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Gurkanwal Singh\Downloads\"/>
    </mc:Choice>
  </mc:AlternateContent>
  <xr:revisionPtr revIDLastSave="0" documentId="13_ncr:1_{4F13C50B-C294-4E48-A6DB-8ECF51A8A521}" xr6:coauthVersionLast="47" xr6:coauthVersionMax="47" xr10:uidLastSave="{00000000-0000-0000-0000-000000000000}"/>
  <bookViews>
    <workbookView xWindow="-108" yWindow="-108" windowWidth="23256" windowHeight="12456" tabRatio="678" firstSheet="13" activeTab="21" xr2:uid="{ACA77557-10F9-40A4-83D9-3344322A8210}"/>
  </bookViews>
  <sheets>
    <sheet name="Life Expectancy Data" sheetId="17" r:id="rId1"/>
    <sheet name="correlation" sheetId="3" r:id="rId2"/>
    <sheet name="selected variables" sheetId="6" r:id="rId3"/>
    <sheet name="regression" sheetId="7" r:id="rId4"/>
    <sheet name="regression 2" sheetId="9" r:id="rId5"/>
    <sheet name="regression f" sheetId="10" r:id="rId6"/>
    <sheet name="vis1" sheetId="14" r:id="rId7"/>
    <sheet name="vis2" sheetId="18" r:id="rId8"/>
    <sheet name="vis3" sheetId="19" r:id="rId9"/>
    <sheet name="vis4" sheetId="22" r:id="rId10"/>
    <sheet name="vis5" sheetId="20" r:id="rId11"/>
    <sheet name="vis6" sheetId="21" r:id="rId12"/>
    <sheet name="vis7" sheetId="23" r:id="rId13"/>
    <sheet name="vis8" sheetId="24" r:id="rId14"/>
    <sheet name="exp smoothing" sheetId="16" r:id="rId15"/>
    <sheet name="anova 1" sheetId="28" r:id="rId16"/>
    <sheet name="anova 2" sheetId="29" r:id="rId17"/>
    <sheet name="anova 3" sheetId="30" r:id="rId18"/>
    <sheet name="anova 4" sheetId="31" r:id="rId19"/>
    <sheet name="anova 5" sheetId="32" r:id="rId20"/>
    <sheet name="ChiSq Data" sheetId="33" r:id="rId21"/>
    <sheet name="ChiSquare Final" sheetId="27" r:id="rId22"/>
    <sheet name="ChiSquare" sheetId="26" r:id="rId23"/>
  </sheets>
  <definedNames>
    <definedName name="_xlnm._FilterDatabase" localSheetId="20" hidden="1">'ChiSq Data'!$A$1:$X$2939</definedName>
    <definedName name="_xlchart.v1.0" hidden="1">'vis3'!$A$1</definedName>
    <definedName name="_xlchart.v1.1" hidden="1">'vis3'!$A$2:$A$2939</definedName>
    <definedName name="_xlchart.v1.10" hidden="1">'vis6'!$B$1</definedName>
    <definedName name="_xlchart.v1.11" hidden="1">'vis6'!$B$2:$B$2939</definedName>
    <definedName name="_xlchart.v1.12" hidden="1">'vis8'!$B$1</definedName>
    <definedName name="_xlchart.v1.13" hidden="1">'vis8'!$B$2:$B$2939</definedName>
    <definedName name="_xlchart.v1.14" hidden="1">'vis8'!$C$1</definedName>
    <definedName name="_xlchart.v1.15" hidden="1">'vis8'!$C$2:$C$2939</definedName>
    <definedName name="_xlchart.v1.16" hidden="1">'vis8'!$A$2:$A$2939</definedName>
    <definedName name="_xlchart.v1.17" hidden="1">'vis8'!$B$1</definedName>
    <definedName name="_xlchart.v1.18" hidden="1">'vis8'!$B$2:$B$2939</definedName>
    <definedName name="_xlchart.v1.2" hidden="1">'vis3'!$B$1</definedName>
    <definedName name="_xlchart.v1.3" hidden="1">'vis3'!$B$2:$B$2939</definedName>
    <definedName name="_xlchart.v1.4" hidden="1">'vis6'!$B$1</definedName>
    <definedName name="_xlchart.v1.5" hidden="1">'vis6'!$B$2:$B$2939</definedName>
    <definedName name="_xlchart.v1.6" hidden="1">'vis6'!$C$1</definedName>
    <definedName name="_xlchart.v1.7" hidden="1">'vis6'!$C$2:$C$2939</definedName>
    <definedName name="_xlchart.v1.8" hidden="1">'vis6'!$A$1</definedName>
    <definedName name="_xlchart.v1.9" hidden="1">'vis6'!$A$2:$A$2939</definedName>
    <definedName name="_xlcn.WorksheetConnection_LifeExpectancyData.xlsxTable11" hidden="1">Table1</definedName>
  </definedNames>
  <calcPr calcId="191029"/>
  <pivotCaches>
    <pivotCache cacheId="0" r:id="rId24"/>
  </pivotCaches>
  <fileRecoveryPr repairLoad="1"/>
  <extLst>
    <ext xmlns:x15="http://schemas.microsoft.com/office/spreadsheetml/2010/11/main" uri="{FCE2AD5D-F65C-4FA6-A056-5C36A1767C68}">
      <x15:dataModel>
        <x15:modelTables>
          <x15:modelTable id="Table1" name="Table1" connection="WorksheetConnection_Life Expectancy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33" l="1"/>
  <c r="F2" i="33" a="1"/>
  <c r="F2" i="33" s="1"/>
  <c r="E3" i="33"/>
  <c r="E4" i="33"/>
  <c r="E5" i="33"/>
  <c r="E6" i="33"/>
  <c r="E7" i="33"/>
  <c r="E8" i="33"/>
  <c r="E9" i="33"/>
  <c r="E10" i="33"/>
  <c r="E11" i="33"/>
  <c r="E12" i="33"/>
  <c r="E13" i="33"/>
  <c r="E14"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89"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39" i="33"/>
  <c r="E140" i="33"/>
  <c r="E141" i="33"/>
  <c r="E142" i="33"/>
  <c r="E143" i="33"/>
  <c r="E144" i="33"/>
  <c r="E145" i="33"/>
  <c r="E146" i="33"/>
  <c r="E147" i="33"/>
  <c r="E148" i="33"/>
  <c r="E149" i="33"/>
  <c r="E150" i="33"/>
  <c r="E151" i="33"/>
  <c r="E152" i="33"/>
  <c r="E153" i="33"/>
  <c r="E154" i="33"/>
  <c r="E155" i="33"/>
  <c r="E156" i="33"/>
  <c r="E157" i="33"/>
  <c r="E158" i="33"/>
  <c r="E159" i="33"/>
  <c r="E160" i="33"/>
  <c r="E161" i="33"/>
  <c r="E162" i="33"/>
  <c r="E163" i="33"/>
  <c r="E164" i="33"/>
  <c r="E165" i="33"/>
  <c r="E166" i="33"/>
  <c r="E167" i="33"/>
  <c r="E168" i="33"/>
  <c r="E169" i="33"/>
  <c r="E170" i="33"/>
  <c r="E171" i="33"/>
  <c r="E172" i="33"/>
  <c r="E173" i="33"/>
  <c r="E174" i="33"/>
  <c r="E175" i="33"/>
  <c r="E176" i="33"/>
  <c r="E177" i="33"/>
  <c r="E178" i="33"/>
  <c r="E179" i="33"/>
  <c r="E180" i="33"/>
  <c r="E181" i="33"/>
  <c r="E182" i="33"/>
  <c r="E183" i="33"/>
  <c r="E184" i="33"/>
  <c r="E185" i="33"/>
  <c r="E186" i="33"/>
  <c r="E187" i="33"/>
  <c r="E188" i="33"/>
  <c r="E189" i="33"/>
  <c r="E190" i="33"/>
  <c r="E191" i="33"/>
  <c r="E192" i="33"/>
  <c r="E193" i="33"/>
  <c r="E194" i="33"/>
  <c r="E195" i="33"/>
  <c r="E196"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0"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3" i="33"/>
  <c r="E324" i="33"/>
  <c r="E325" i="33"/>
  <c r="E326" i="33"/>
  <c r="E327"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5" i="33"/>
  <c r="E356" i="33"/>
  <c r="E357" i="33"/>
  <c r="E358" i="33"/>
  <c r="E359" i="33"/>
  <c r="E360" i="33"/>
  <c r="E361" i="33"/>
  <c r="E362" i="33"/>
  <c r="E363" i="33"/>
  <c r="E364" i="33"/>
  <c r="E365" i="33"/>
  <c r="E366" i="33"/>
  <c r="E367" i="33"/>
  <c r="E368" i="33"/>
  <c r="E369" i="33"/>
  <c r="E370" i="33"/>
  <c r="E371" i="33"/>
  <c r="E372"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5" i="33"/>
  <c r="E426" i="33"/>
  <c r="E427" i="33"/>
  <c r="E428" i="33"/>
  <c r="E429" i="33"/>
  <c r="E430" i="33"/>
  <c r="E431" i="33"/>
  <c r="E432" i="33"/>
  <c r="E433" i="33"/>
  <c r="E434" i="33"/>
  <c r="E435" i="33"/>
  <c r="E436" i="33"/>
  <c r="E437" i="33"/>
  <c r="E438" i="33"/>
  <c r="E439" i="33"/>
  <c r="E440" i="33"/>
  <c r="E441" i="33"/>
  <c r="E442" i="33"/>
  <c r="E443" i="33"/>
  <c r="E444" i="33"/>
  <c r="E445" i="33"/>
  <c r="E446" i="33"/>
  <c r="E447" i="33"/>
  <c r="E448" i="33"/>
  <c r="E449" i="33"/>
  <c r="E450" i="33"/>
  <c r="E451" i="33"/>
  <c r="E452" i="33"/>
  <c r="E453" i="33"/>
  <c r="E454" i="33"/>
  <c r="E455" i="33"/>
  <c r="E456" i="33"/>
  <c r="E457" i="33"/>
  <c r="E458" i="33"/>
  <c r="E459" i="33"/>
  <c r="E460" i="33"/>
  <c r="E461" i="33"/>
  <c r="E462" i="33"/>
  <c r="E463" i="33"/>
  <c r="E464" i="33"/>
  <c r="E465" i="33"/>
  <c r="E466" i="33"/>
  <c r="E467" i="33"/>
  <c r="E468" i="33"/>
  <c r="E469" i="33"/>
  <c r="E470" i="33"/>
  <c r="E471" i="33"/>
  <c r="E472" i="33"/>
  <c r="E473" i="33"/>
  <c r="E474" i="33"/>
  <c r="E475" i="33"/>
  <c r="E476" i="33"/>
  <c r="E477" i="33"/>
  <c r="E478" i="33"/>
  <c r="E479" i="33"/>
  <c r="E480" i="33"/>
  <c r="E481" i="33"/>
  <c r="E482" i="33"/>
  <c r="E483" i="33"/>
  <c r="E484" i="33"/>
  <c r="E485" i="33"/>
  <c r="E486" i="33"/>
  <c r="E487" i="33"/>
  <c r="E488"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19" i="33"/>
  <c r="E520" i="33"/>
  <c r="E521" i="33"/>
  <c r="E522" i="33"/>
  <c r="E523" i="33"/>
  <c r="E524" i="33"/>
  <c r="E525" i="33"/>
  <c r="E526" i="33"/>
  <c r="E527" i="33"/>
  <c r="E528" i="33"/>
  <c r="E529" i="33"/>
  <c r="E530" i="33"/>
  <c r="E531" i="33"/>
  <c r="E532" i="33"/>
  <c r="E533" i="33"/>
  <c r="E534" i="33"/>
  <c r="E535" i="33"/>
  <c r="E536" i="33"/>
  <c r="E537" i="33"/>
  <c r="E538" i="33"/>
  <c r="E539" i="33"/>
  <c r="E540" i="33"/>
  <c r="E541" i="33"/>
  <c r="E542" i="33"/>
  <c r="E543" i="33"/>
  <c r="E544" i="33"/>
  <c r="E545" i="33"/>
  <c r="E546" i="33"/>
  <c r="E547"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1" i="33"/>
  <c r="E582" i="33"/>
  <c r="E583" i="33"/>
  <c r="E584" i="33"/>
  <c r="E585" i="33"/>
  <c r="E586" i="33"/>
  <c r="E587" i="33"/>
  <c r="E588" i="33"/>
  <c r="E589" i="33"/>
  <c r="E590" i="33"/>
  <c r="E591"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40" i="33"/>
  <c r="E641" i="33"/>
  <c r="E642" i="33"/>
  <c r="E643" i="33"/>
  <c r="E644" i="33"/>
  <c r="E645" i="33"/>
  <c r="E646" i="33"/>
  <c r="E647" i="33"/>
  <c r="E648" i="33"/>
  <c r="E649" i="33"/>
  <c r="E650" i="33"/>
  <c r="E651" i="33"/>
  <c r="E652" i="33"/>
  <c r="E653" i="33"/>
  <c r="E654" i="33"/>
  <c r="E655" i="33"/>
  <c r="E656" i="33"/>
  <c r="E657" i="33"/>
  <c r="E658" i="33"/>
  <c r="E659" i="33"/>
  <c r="E660" i="33"/>
  <c r="E661" i="33"/>
  <c r="E662" i="33"/>
  <c r="E663" i="33"/>
  <c r="E664" i="33"/>
  <c r="E665" i="33"/>
  <c r="E666" i="33"/>
  <c r="E667" i="33"/>
  <c r="E668" i="33"/>
  <c r="E669" i="33"/>
  <c r="E670" i="33"/>
  <c r="E671" i="33"/>
  <c r="E672" i="33"/>
  <c r="E673" i="33"/>
  <c r="E674" i="33"/>
  <c r="E675" i="33"/>
  <c r="E676" i="33"/>
  <c r="E677" i="33"/>
  <c r="E678" i="33"/>
  <c r="E679" i="33"/>
  <c r="E680" i="33"/>
  <c r="E681" i="33"/>
  <c r="E682" i="33"/>
  <c r="E683" i="33"/>
  <c r="E684" i="33"/>
  <c r="E685" i="33"/>
  <c r="E686" i="33"/>
  <c r="E687" i="33"/>
  <c r="E688" i="33"/>
  <c r="E689" i="33"/>
  <c r="E690" i="33"/>
  <c r="E691" i="33"/>
  <c r="E692" i="33"/>
  <c r="E693" i="33"/>
  <c r="E694" i="33"/>
  <c r="E695" i="33"/>
  <c r="E696" i="33"/>
  <c r="E697" i="33"/>
  <c r="E698" i="33"/>
  <c r="E699" i="33"/>
  <c r="E700" i="33"/>
  <c r="E701" i="33"/>
  <c r="E702" i="33"/>
  <c r="E703" i="33"/>
  <c r="E704" i="33"/>
  <c r="E705" i="33"/>
  <c r="E706" i="33"/>
  <c r="E707" i="33"/>
  <c r="E708" i="33"/>
  <c r="E709" i="33"/>
  <c r="E710" i="33"/>
  <c r="E711" i="33"/>
  <c r="E712" i="33"/>
  <c r="E713" i="33"/>
  <c r="E714" i="33"/>
  <c r="E715" i="33"/>
  <c r="E716" i="33"/>
  <c r="E717" i="33"/>
  <c r="E718" i="33"/>
  <c r="E719" i="33"/>
  <c r="E720" i="33"/>
  <c r="E721" i="33"/>
  <c r="E722" i="33"/>
  <c r="E723" i="33"/>
  <c r="E724" i="33"/>
  <c r="E725" i="33"/>
  <c r="E726" i="33"/>
  <c r="E727" i="33"/>
  <c r="E728" i="33"/>
  <c r="E729" i="33"/>
  <c r="E730" i="33"/>
  <c r="E731" i="33"/>
  <c r="E732" i="33"/>
  <c r="E733" i="33"/>
  <c r="E734" i="33"/>
  <c r="E735" i="33"/>
  <c r="E736" i="33"/>
  <c r="E737" i="33"/>
  <c r="E738" i="33"/>
  <c r="E739" i="33"/>
  <c r="E740" i="33"/>
  <c r="E741" i="33"/>
  <c r="E742" i="33"/>
  <c r="E743" i="33"/>
  <c r="E744" i="33"/>
  <c r="E745" i="33"/>
  <c r="E746" i="33"/>
  <c r="E747" i="33"/>
  <c r="E748" i="33"/>
  <c r="E749" i="33"/>
  <c r="E750" i="33"/>
  <c r="E751" i="33"/>
  <c r="E752" i="33"/>
  <c r="E753" i="33"/>
  <c r="E754" i="33"/>
  <c r="E755" i="33"/>
  <c r="E756" i="33"/>
  <c r="E757" i="33"/>
  <c r="E758" i="33"/>
  <c r="E759" i="33"/>
  <c r="E760" i="33"/>
  <c r="E761" i="33"/>
  <c r="E762" i="33"/>
  <c r="E763" i="33"/>
  <c r="E764" i="33"/>
  <c r="E765" i="33"/>
  <c r="E766" i="33"/>
  <c r="E767" i="33"/>
  <c r="E768" i="33"/>
  <c r="E769" i="33"/>
  <c r="E770" i="33"/>
  <c r="E771" i="33"/>
  <c r="E772" i="33"/>
  <c r="E773" i="33"/>
  <c r="E774" i="33"/>
  <c r="E775" i="33"/>
  <c r="E776" i="33"/>
  <c r="E777" i="33"/>
  <c r="E778" i="33"/>
  <c r="E779" i="33"/>
  <c r="E780" i="33"/>
  <c r="E781" i="33"/>
  <c r="E782" i="33"/>
  <c r="E783" i="33"/>
  <c r="E784" i="33"/>
  <c r="E785" i="33"/>
  <c r="E786" i="33"/>
  <c r="E787" i="33"/>
  <c r="E788" i="33"/>
  <c r="E789" i="33"/>
  <c r="E790" i="33"/>
  <c r="E791" i="33"/>
  <c r="E792" i="33"/>
  <c r="E793" i="33"/>
  <c r="E794" i="33"/>
  <c r="E795" i="33"/>
  <c r="E796" i="33"/>
  <c r="E797" i="33"/>
  <c r="E798" i="33"/>
  <c r="E799" i="33"/>
  <c r="E800" i="33"/>
  <c r="E801" i="33"/>
  <c r="E802" i="33"/>
  <c r="E803" i="33"/>
  <c r="E804" i="33"/>
  <c r="E805" i="33"/>
  <c r="E806" i="33"/>
  <c r="E807" i="33"/>
  <c r="E808" i="33"/>
  <c r="E809"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8" i="33"/>
  <c r="E849" i="33"/>
  <c r="E850" i="33"/>
  <c r="E851" i="33"/>
  <c r="E852" i="33"/>
  <c r="E853" i="33"/>
  <c r="E854" i="33"/>
  <c r="E855" i="33"/>
  <c r="E856" i="33"/>
  <c r="E857" i="33"/>
  <c r="E858" i="33"/>
  <c r="E859" i="33"/>
  <c r="E860" i="33"/>
  <c r="E861" i="33"/>
  <c r="E862" i="33"/>
  <c r="E863" i="33"/>
  <c r="E864" i="33"/>
  <c r="E865" i="33"/>
  <c r="E866" i="33"/>
  <c r="E867" i="33"/>
  <c r="E868" i="33"/>
  <c r="E869" i="33"/>
  <c r="E870"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4" i="33"/>
  <c r="E895" i="33"/>
  <c r="E896" i="33"/>
  <c r="E897" i="33"/>
  <c r="E898" i="33"/>
  <c r="E899" i="33"/>
  <c r="E900" i="33"/>
  <c r="E901" i="33"/>
  <c r="E902" i="33"/>
  <c r="E903" i="33"/>
  <c r="E904" i="33"/>
  <c r="E905" i="33"/>
  <c r="E906" i="33"/>
  <c r="E907" i="33"/>
  <c r="E908" i="33"/>
  <c r="E909" i="33"/>
  <c r="E910" i="33"/>
  <c r="E911" i="33"/>
  <c r="E912" i="33"/>
  <c r="E913" i="33"/>
  <c r="E914" i="33"/>
  <c r="E915" i="33"/>
  <c r="E916" i="33"/>
  <c r="E917" i="33"/>
  <c r="E918" i="33"/>
  <c r="E919" i="33"/>
  <c r="E920" i="33"/>
  <c r="E921" i="33"/>
  <c r="E922" i="33"/>
  <c r="E923" i="33"/>
  <c r="E924" i="33"/>
  <c r="E925" i="33"/>
  <c r="E926" i="33"/>
  <c r="E927" i="33"/>
  <c r="E928" i="33"/>
  <c r="E929" i="33"/>
  <c r="E930"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3"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1" i="33"/>
  <c r="E1012" i="33"/>
  <c r="E1013"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69" i="33"/>
  <c r="E1070" i="33"/>
  <c r="E1071" i="33"/>
  <c r="E1072" i="33"/>
  <c r="E1073" i="33"/>
  <c r="E1074" i="33"/>
  <c r="E1075" i="33"/>
  <c r="E1076" i="33"/>
  <c r="E1077" i="33"/>
  <c r="E1078" i="33"/>
  <c r="E1079" i="33"/>
  <c r="E1080" i="33"/>
  <c r="E1081" i="33"/>
  <c r="E1082" i="33"/>
  <c r="E1083" i="33"/>
  <c r="E1084" i="33"/>
  <c r="E1085" i="33"/>
  <c r="E1086" i="33"/>
  <c r="E1087" i="33"/>
  <c r="E1088" i="33"/>
  <c r="E1089" i="33"/>
  <c r="E1090" i="33"/>
  <c r="E1091" i="33"/>
  <c r="E1092" i="33"/>
  <c r="E1093" i="33"/>
  <c r="E1094" i="33"/>
  <c r="E1095" i="33"/>
  <c r="E1096" i="33"/>
  <c r="E1097" i="33"/>
  <c r="E1098" i="33"/>
  <c r="E1099" i="33"/>
  <c r="E1100" i="33"/>
  <c r="E1101" i="33"/>
  <c r="E1102" i="33"/>
  <c r="E1103" i="33"/>
  <c r="E1104" i="33"/>
  <c r="E1105" i="33"/>
  <c r="E1106" i="33"/>
  <c r="E1107" i="33"/>
  <c r="E1108" i="33"/>
  <c r="E1109" i="33"/>
  <c r="E1110" i="33"/>
  <c r="E1111" i="33"/>
  <c r="E1112" i="33"/>
  <c r="E1113" i="33"/>
  <c r="E1114" i="33"/>
  <c r="E1115" i="33"/>
  <c r="E1116" i="33"/>
  <c r="E1117" i="33"/>
  <c r="E1118" i="33"/>
  <c r="E1119" i="33"/>
  <c r="E1120" i="33"/>
  <c r="E1121" i="33"/>
  <c r="E1122" i="33"/>
  <c r="E1123" i="33"/>
  <c r="E1124" i="33"/>
  <c r="E1125" i="33"/>
  <c r="E1126" i="33"/>
  <c r="E1127" i="33"/>
  <c r="E1128" i="33"/>
  <c r="E1129" i="33"/>
  <c r="E1130" i="33"/>
  <c r="E1131" i="33"/>
  <c r="E1132" i="33"/>
  <c r="E1133" i="33"/>
  <c r="E1134" i="33"/>
  <c r="E1135" i="33"/>
  <c r="E1136" i="33"/>
  <c r="E1137" i="33"/>
  <c r="E1138" i="33"/>
  <c r="E1139" i="33"/>
  <c r="E1140" i="33"/>
  <c r="E1141" i="33"/>
  <c r="E1142" i="33"/>
  <c r="E1143" i="33"/>
  <c r="E1144" i="33"/>
  <c r="E1145" i="33"/>
  <c r="E1146" i="33"/>
  <c r="E1147" i="33"/>
  <c r="E1148" i="33"/>
  <c r="E1149" i="33"/>
  <c r="E1150" i="33"/>
  <c r="E1151" i="33"/>
  <c r="E1152" i="33"/>
  <c r="E1153" i="33"/>
  <c r="E1154" i="33"/>
  <c r="E1155" i="33"/>
  <c r="E1156" i="33"/>
  <c r="E1157" i="33"/>
  <c r="E1158" i="33"/>
  <c r="E1159" i="33"/>
  <c r="E1160" i="33"/>
  <c r="E1161" i="33"/>
  <c r="E1162" i="33"/>
  <c r="E1163" i="33"/>
  <c r="E1164" i="33"/>
  <c r="E1165" i="33"/>
  <c r="E1166" i="33"/>
  <c r="E1167" i="33"/>
  <c r="E1168" i="33"/>
  <c r="E1169" i="33"/>
  <c r="E1170" i="33"/>
  <c r="E1171" i="33"/>
  <c r="E1172" i="33"/>
  <c r="E1173" i="33"/>
  <c r="E1174" i="33"/>
  <c r="E1175" i="33"/>
  <c r="E1176" i="33"/>
  <c r="E1177" i="33"/>
  <c r="E1178" i="33"/>
  <c r="E1179" i="33"/>
  <c r="E1180" i="33"/>
  <c r="E1181" i="33"/>
  <c r="E1182" i="33"/>
  <c r="E1183" i="33"/>
  <c r="E1184" i="33"/>
  <c r="E1185" i="33"/>
  <c r="E1186" i="33"/>
  <c r="E1187" i="33"/>
  <c r="E1188" i="33"/>
  <c r="E1189" i="33"/>
  <c r="E1190" i="33"/>
  <c r="E1191" i="33"/>
  <c r="E1192" i="33"/>
  <c r="E1193" i="33"/>
  <c r="E1194" i="33"/>
  <c r="E1195" i="33"/>
  <c r="E1196" i="33"/>
  <c r="E1197" i="33"/>
  <c r="E1198" i="33"/>
  <c r="E1199" i="33"/>
  <c r="E1200" i="33"/>
  <c r="E1201" i="33"/>
  <c r="E1202" i="33"/>
  <c r="E1203" i="33"/>
  <c r="E1204" i="33"/>
  <c r="E1205" i="33"/>
  <c r="E1206" i="33"/>
  <c r="E1207" i="33"/>
  <c r="E1208" i="33"/>
  <c r="E1209" i="33"/>
  <c r="E1210" i="33"/>
  <c r="E1211" i="33"/>
  <c r="E1212" i="33"/>
  <c r="E1213" i="33"/>
  <c r="E1214" i="33"/>
  <c r="E1215" i="33"/>
  <c r="E1216" i="33"/>
  <c r="E1217" i="33"/>
  <c r="E1218" i="33"/>
  <c r="E1219" i="33"/>
  <c r="E1220" i="33"/>
  <c r="E1221" i="33"/>
  <c r="E1222" i="33"/>
  <c r="E1223" i="33"/>
  <c r="E1224" i="33"/>
  <c r="E1225" i="33"/>
  <c r="E1226" i="33"/>
  <c r="E1227" i="33"/>
  <c r="E1228" i="33"/>
  <c r="E1229" i="33"/>
  <c r="E1230" i="33"/>
  <c r="E1231" i="33"/>
  <c r="E1232" i="33"/>
  <c r="E1233" i="33"/>
  <c r="E1234" i="33"/>
  <c r="E1235" i="33"/>
  <c r="E1236" i="33"/>
  <c r="E1237" i="33"/>
  <c r="E1238" i="33"/>
  <c r="E1239" i="33"/>
  <c r="E1240" i="33"/>
  <c r="E1241" i="33"/>
  <c r="E1242" i="33"/>
  <c r="E1243" i="33"/>
  <c r="E1244" i="33"/>
  <c r="E1245" i="33"/>
  <c r="E1246" i="33"/>
  <c r="E1247" i="33"/>
  <c r="E1248" i="33"/>
  <c r="E1249" i="33"/>
  <c r="E1250" i="33"/>
  <c r="E1251" i="33"/>
  <c r="E1252" i="33"/>
  <c r="E1253" i="33"/>
  <c r="E1254" i="33"/>
  <c r="E1255" i="33"/>
  <c r="E1256" i="33"/>
  <c r="E1257" i="33"/>
  <c r="E1258" i="33"/>
  <c r="E1259" i="33"/>
  <c r="E1260" i="33"/>
  <c r="E1261" i="33"/>
  <c r="E1262" i="33"/>
  <c r="E1263" i="33"/>
  <c r="E1264" i="33"/>
  <c r="E1265" i="33"/>
  <c r="E1266" i="33"/>
  <c r="E1267" i="33"/>
  <c r="E1268" i="33"/>
  <c r="E1269" i="33"/>
  <c r="E1270" i="33"/>
  <c r="E1271" i="33"/>
  <c r="E1272" i="33"/>
  <c r="E1273" i="33"/>
  <c r="E1274" i="33"/>
  <c r="E1275" i="33"/>
  <c r="E1276" i="33"/>
  <c r="E1277" i="33"/>
  <c r="E1278" i="33"/>
  <c r="E1279" i="33"/>
  <c r="E1280" i="33"/>
  <c r="E1281" i="33"/>
  <c r="E1282" i="33"/>
  <c r="E1283" i="33"/>
  <c r="E1284" i="33"/>
  <c r="E1285" i="33"/>
  <c r="E1286" i="33"/>
  <c r="E1287" i="33"/>
  <c r="E1288" i="33"/>
  <c r="E1289" i="33"/>
  <c r="E1290" i="33"/>
  <c r="E1291" i="33"/>
  <c r="E1292" i="33"/>
  <c r="E1293" i="33"/>
  <c r="E1294" i="33"/>
  <c r="E1295" i="33"/>
  <c r="E1296" i="33"/>
  <c r="E1297" i="33"/>
  <c r="E1298" i="33"/>
  <c r="E1299" i="33"/>
  <c r="E1300" i="33"/>
  <c r="E1301" i="33"/>
  <c r="E1302" i="33"/>
  <c r="E1303" i="33"/>
  <c r="E1304" i="33"/>
  <c r="E1305" i="33"/>
  <c r="E1306" i="33"/>
  <c r="E1307" i="33"/>
  <c r="E1308" i="33"/>
  <c r="E1309" i="33"/>
  <c r="E1310" i="33"/>
  <c r="E1311" i="33"/>
  <c r="E1312" i="33"/>
  <c r="E1313" i="33"/>
  <c r="E1314" i="33"/>
  <c r="E1315" i="33"/>
  <c r="E1316" i="33"/>
  <c r="E1317" i="33"/>
  <c r="E1318" i="33"/>
  <c r="E1319" i="33"/>
  <c r="E1320" i="33"/>
  <c r="E1321" i="33"/>
  <c r="E1322" i="33"/>
  <c r="E1323" i="33"/>
  <c r="E1324" i="33"/>
  <c r="E1325" i="33"/>
  <c r="E1326" i="33"/>
  <c r="E1327" i="33"/>
  <c r="E1328" i="33"/>
  <c r="E1329" i="33"/>
  <c r="E1330" i="33"/>
  <c r="E1331" i="33"/>
  <c r="E1332" i="33"/>
  <c r="E1333" i="33"/>
  <c r="E1334" i="33"/>
  <c r="E1335" i="33"/>
  <c r="E1336" i="33"/>
  <c r="E1337" i="33"/>
  <c r="E1338" i="33"/>
  <c r="E1339" i="33"/>
  <c r="E1340" i="33"/>
  <c r="E1341" i="33"/>
  <c r="E1342" i="33"/>
  <c r="E1343" i="33"/>
  <c r="E1344" i="33"/>
  <c r="E1345" i="33"/>
  <c r="E1346" i="33"/>
  <c r="E1347" i="33"/>
  <c r="E1348" i="33"/>
  <c r="E1349" i="33"/>
  <c r="E1350" i="33"/>
  <c r="E1351" i="33"/>
  <c r="E1352" i="33"/>
  <c r="E1353" i="33"/>
  <c r="E1354" i="33"/>
  <c r="E1355" i="33"/>
  <c r="E1356" i="33"/>
  <c r="E1357" i="33"/>
  <c r="E1358" i="33"/>
  <c r="E1359" i="33"/>
  <c r="E1360" i="33"/>
  <c r="E1361" i="33"/>
  <c r="E1362" i="33"/>
  <c r="E1363" i="33"/>
  <c r="E1364" i="33"/>
  <c r="E1365" i="33"/>
  <c r="E1366" i="33"/>
  <c r="E1367" i="33"/>
  <c r="E1368" i="33"/>
  <c r="E1369" i="33"/>
  <c r="E1370" i="33"/>
  <c r="E1371" i="33"/>
  <c r="E1372" i="33"/>
  <c r="E1373" i="33"/>
  <c r="E1374" i="33"/>
  <c r="E1375" i="33"/>
  <c r="E1376" i="33"/>
  <c r="E1377" i="33"/>
  <c r="E1378" i="33"/>
  <c r="E1379" i="33"/>
  <c r="E1380" i="33"/>
  <c r="E1381" i="33"/>
  <c r="E1382" i="33"/>
  <c r="E1383" i="33"/>
  <c r="E1384" i="33"/>
  <c r="E1385" i="33"/>
  <c r="E1386" i="33"/>
  <c r="E1387" i="33"/>
  <c r="E1388" i="33"/>
  <c r="E1389" i="33"/>
  <c r="E1390" i="33"/>
  <c r="E1391" i="33"/>
  <c r="E1392" i="33"/>
  <c r="E1393" i="33"/>
  <c r="E1394" i="33"/>
  <c r="E1395" i="33"/>
  <c r="E1396" i="33"/>
  <c r="E1397" i="33"/>
  <c r="E1398" i="33"/>
  <c r="E1399" i="33"/>
  <c r="E1400" i="33"/>
  <c r="E1401" i="33"/>
  <c r="E1402" i="33"/>
  <c r="E1403" i="33"/>
  <c r="E1404" i="33"/>
  <c r="E1405" i="33"/>
  <c r="E1406" i="33"/>
  <c r="E1407" i="33"/>
  <c r="E1408" i="33"/>
  <c r="E1409" i="33"/>
  <c r="E1410" i="33"/>
  <c r="E1411" i="33"/>
  <c r="E1412" i="33"/>
  <c r="E1413" i="33"/>
  <c r="E1414" i="33"/>
  <c r="E1415" i="33"/>
  <c r="E1416" i="33"/>
  <c r="E1417" i="33"/>
  <c r="E1418" i="33"/>
  <c r="E1419" i="33"/>
  <c r="E1420" i="33"/>
  <c r="E1421" i="33"/>
  <c r="E1422" i="33"/>
  <c r="E1423" i="33"/>
  <c r="E1424" i="33"/>
  <c r="E1425" i="33"/>
  <c r="E1426" i="33"/>
  <c r="E1427" i="33"/>
  <c r="E1428" i="33"/>
  <c r="E1429" i="33"/>
  <c r="E1430" i="33"/>
  <c r="E1431" i="33"/>
  <c r="E1432" i="33"/>
  <c r="E1433" i="33"/>
  <c r="E1434" i="33"/>
  <c r="E1435" i="33"/>
  <c r="E1436" i="33"/>
  <c r="E1437" i="33"/>
  <c r="E1438" i="33"/>
  <c r="E1439" i="33"/>
  <c r="E1440" i="33"/>
  <c r="E1441" i="33"/>
  <c r="E1442" i="33"/>
  <c r="E1443" i="33"/>
  <c r="E1444" i="33"/>
  <c r="E1445" i="33"/>
  <c r="E1446" i="33"/>
  <c r="E1447" i="33"/>
  <c r="E1448" i="33"/>
  <c r="E1449" i="33"/>
  <c r="E1450" i="33"/>
  <c r="E1451" i="33"/>
  <c r="E1452" i="33"/>
  <c r="E1453" i="33"/>
  <c r="E1454" i="33"/>
  <c r="E1455" i="33"/>
  <c r="E1456" i="33"/>
  <c r="E1457" i="33"/>
  <c r="E1458" i="33"/>
  <c r="E1459" i="33"/>
  <c r="E1460" i="33"/>
  <c r="E1461" i="33"/>
  <c r="E1462" i="33"/>
  <c r="E1463" i="33"/>
  <c r="E1464" i="33"/>
  <c r="E1465" i="33"/>
  <c r="E1466" i="33"/>
  <c r="E1467" i="33"/>
  <c r="E1468" i="33"/>
  <c r="E1469" i="33"/>
  <c r="E1470" i="33"/>
  <c r="E1471" i="33"/>
  <c r="E1472" i="33"/>
  <c r="E1473" i="33"/>
  <c r="E1474" i="33"/>
  <c r="E1475" i="33"/>
  <c r="E1476" i="33"/>
  <c r="E1477" i="33"/>
  <c r="E1478" i="33"/>
  <c r="E1479" i="33"/>
  <c r="E1480" i="33"/>
  <c r="E1481" i="33"/>
  <c r="E1482" i="33"/>
  <c r="E1483" i="33"/>
  <c r="E1484" i="33"/>
  <c r="E1485" i="33"/>
  <c r="E1486" i="33"/>
  <c r="E1487" i="33"/>
  <c r="E1488" i="33"/>
  <c r="E1489" i="33"/>
  <c r="E1490" i="33"/>
  <c r="E1491" i="33"/>
  <c r="E1492" i="33"/>
  <c r="E1493" i="33"/>
  <c r="E1494" i="33"/>
  <c r="E1495" i="33"/>
  <c r="E1496" i="33"/>
  <c r="E1497" i="33"/>
  <c r="E1498" i="33"/>
  <c r="E1499" i="33"/>
  <c r="E1500" i="33"/>
  <c r="E1501" i="33"/>
  <c r="E1502" i="33"/>
  <c r="E1503" i="33"/>
  <c r="E1504" i="33"/>
  <c r="E1505" i="33"/>
  <c r="E1506" i="33"/>
  <c r="E1507" i="33"/>
  <c r="E1508" i="33"/>
  <c r="E1509" i="33"/>
  <c r="E1510" i="33"/>
  <c r="E1511" i="33"/>
  <c r="E1512" i="33"/>
  <c r="E1513" i="33"/>
  <c r="E1514" i="33"/>
  <c r="E1515" i="33"/>
  <c r="E1516" i="33"/>
  <c r="E1517" i="33"/>
  <c r="E1518" i="33"/>
  <c r="E1519" i="33"/>
  <c r="E1520" i="33"/>
  <c r="E1521" i="33"/>
  <c r="E1522" i="33"/>
  <c r="E1523" i="33"/>
  <c r="E1524" i="33"/>
  <c r="E1525" i="33"/>
  <c r="E1526" i="33"/>
  <c r="E1527" i="33"/>
  <c r="E1528" i="33"/>
  <c r="E1529" i="33"/>
  <c r="E1530" i="33"/>
  <c r="E1531" i="33"/>
  <c r="E1532" i="33"/>
  <c r="E1533" i="33"/>
  <c r="E1534" i="33"/>
  <c r="E1535" i="33"/>
  <c r="E1536" i="33"/>
  <c r="E1537" i="33"/>
  <c r="E1538" i="33"/>
  <c r="E1539" i="33"/>
  <c r="E1540" i="33"/>
  <c r="E1541" i="33"/>
  <c r="E1542" i="33"/>
  <c r="E1543" i="33"/>
  <c r="E1544" i="33"/>
  <c r="E1545" i="33"/>
  <c r="E1546" i="33"/>
  <c r="E1547" i="33"/>
  <c r="E1548" i="33"/>
  <c r="E1549" i="33"/>
  <c r="E1550" i="33"/>
  <c r="E1551" i="33"/>
  <c r="E1552" i="33"/>
  <c r="E1553" i="33"/>
  <c r="E1554" i="33"/>
  <c r="E1555" i="33"/>
  <c r="E1556" i="33"/>
  <c r="E1557" i="33"/>
  <c r="E1558" i="33"/>
  <c r="E1559" i="33"/>
  <c r="E1560" i="33"/>
  <c r="E1561" i="33"/>
  <c r="E1562" i="33"/>
  <c r="E1563" i="33"/>
  <c r="E1564" i="33"/>
  <c r="E1565" i="33"/>
  <c r="E1566" i="33"/>
  <c r="E1567" i="33"/>
  <c r="E1568" i="33"/>
  <c r="E1569" i="33"/>
  <c r="E1570" i="33"/>
  <c r="E1571" i="33"/>
  <c r="E1572" i="33"/>
  <c r="E1573" i="33"/>
  <c r="E1574" i="33"/>
  <c r="E1575" i="33"/>
  <c r="E1576" i="33"/>
  <c r="E1577" i="33"/>
  <c r="E1578" i="33"/>
  <c r="E1579" i="33"/>
  <c r="E1580" i="33"/>
  <c r="E1581" i="33"/>
  <c r="E1582" i="33"/>
  <c r="E1583" i="33"/>
  <c r="E1584" i="33"/>
  <c r="E1585" i="33"/>
  <c r="E1586" i="33"/>
  <c r="E1587" i="33"/>
  <c r="E1588" i="33"/>
  <c r="E1589" i="33"/>
  <c r="E1590" i="33"/>
  <c r="E1591" i="33"/>
  <c r="E1592" i="33"/>
  <c r="E1593" i="33"/>
  <c r="E1594" i="33"/>
  <c r="E1595" i="33"/>
  <c r="E1596" i="33"/>
  <c r="E1597" i="33"/>
  <c r="E1598" i="33"/>
  <c r="E1599" i="33"/>
  <c r="E1600" i="33"/>
  <c r="E1601" i="33"/>
  <c r="E1602" i="33"/>
  <c r="E1603" i="33"/>
  <c r="E1604" i="33"/>
  <c r="E1605" i="33"/>
  <c r="E1606" i="33"/>
  <c r="E1607" i="33"/>
  <c r="E1608" i="33"/>
  <c r="E1609" i="33"/>
  <c r="E1610" i="33"/>
  <c r="E1611" i="33"/>
  <c r="E1612" i="33"/>
  <c r="E1613" i="33"/>
  <c r="E1614" i="33"/>
  <c r="E1615" i="33"/>
  <c r="E1616" i="33"/>
  <c r="E1617" i="33"/>
  <c r="E1618" i="33"/>
  <c r="E1619" i="33"/>
  <c r="E1620" i="33"/>
  <c r="E1621" i="33"/>
  <c r="E1622" i="33"/>
  <c r="E1623" i="33"/>
  <c r="E1624" i="33"/>
  <c r="E1625" i="33"/>
  <c r="E1626" i="33"/>
  <c r="E1627" i="33"/>
  <c r="E1628" i="33"/>
  <c r="E1629" i="33"/>
  <c r="E1630" i="33"/>
  <c r="E1631" i="33"/>
  <c r="E1632" i="33"/>
  <c r="E1633" i="33"/>
  <c r="E1634" i="33"/>
  <c r="E1635" i="33"/>
  <c r="E1636" i="33"/>
  <c r="E1637" i="33"/>
  <c r="E1638" i="33"/>
  <c r="E1639" i="33"/>
  <c r="E1640" i="33"/>
  <c r="E1641" i="33"/>
  <c r="E1642" i="33"/>
  <c r="E1643" i="33"/>
  <c r="E1644" i="33"/>
  <c r="E1645" i="33"/>
  <c r="E1646" i="33"/>
  <c r="E1647" i="33"/>
  <c r="E1648" i="33"/>
  <c r="E1649" i="33"/>
  <c r="E1650" i="33"/>
  <c r="E1651" i="33"/>
  <c r="E1652" i="33"/>
  <c r="E1653" i="33"/>
  <c r="E1654" i="33"/>
  <c r="E1655" i="33"/>
  <c r="E1656" i="33"/>
  <c r="E1657" i="33"/>
  <c r="E1658" i="33"/>
  <c r="E1659" i="33"/>
  <c r="E1660" i="33"/>
  <c r="E1661" i="33"/>
  <c r="E1662" i="33"/>
  <c r="E1663" i="33"/>
  <c r="E1664" i="33"/>
  <c r="E1665" i="33"/>
  <c r="E1666" i="33"/>
  <c r="E1667" i="33"/>
  <c r="E1668" i="33"/>
  <c r="E1669" i="33"/>
  <c r="E1670" i="33"/>
  <c r="E1671" i="33"/>
  <c r="E1672" i="33"/>
  <c r="E1673" i="33"/>
  <c r="E1674" i="33"/>
  <c r="E1675" i="33"/>
  <c r="E1676" i="33"/>
  <c r="E1677" i="33"/>
  <c r="E1678" i="33"/>
  <c r="E1679" i="33"/>
  <c r="E1680" i="33"/>
  <c r="E1681" i="33"/>
  <c r="E1682" i="33"/>
  <c r="E1683" i="33"/>
  <c r="E1684" i="33"/>
  <c r="E1685" i="33"/>
  <c r="E1686" i="33"/>
  <c r="E1687" i="33"/>
  <c r="E1688" i="33"/>
  <c r="E1689" i="33"/>
  <c r="E1690" i="33"/>
  <c r="E1691" i="33"/>
  <c r="E1692" i="33"/>
  <c r="E1693" i="33"/>
  <c r="E1694" i="33"/>
  <c r="E1695" i="33"/>
  <c r="E1696" i="33"/>
  <c r="E1697" i="33"/>
  <c r="E1698" i="33"/>
  <c r="E1699" i="33"/>
  <c r="E1700" i="33"/>
  <c r="E1701" i="33"/>
  <c r="E1702" i="33"/>
  <c r="E1703" i="33"/>
  <c r="E1704" i="33"/>
  <c r="E1705" i="33"/>
  <c r="E1706" i="33"/>
  <c r="E1707" i="33"/>
  <c r="E1708" i="33"/>
  <c r="E1709" i="33"/>
  <c r="E1710" i="33"/>
  <c r="E1711" i="33"/>
  <c r="E1712" i="33"/>
  <c r="E1713" i="33"/>
  <c r="E1714" i="33"/>
  <c r="E1715" i="33"/>
  <c r="E1716" i="33"/>
  <c r="E1717" i="33"/>
  <c r="E1718" i="33"/>
  <c r="E1719" i="33"/>
  <c r="E1720" i="33"/>
  <c r="E1721" i="33"/>
  <c r="E1722" i="33"/>
  <c r="E1723" i="33"/>
  <c r="E1724" i="33"/>
  <c r="E1725" i="33"/>
  <c r="E1726" i="33"/>
  <c r="E1727" i="33"/>
  <c r="E1728" i="33"/>
  <c r="E1729" i="33"/>
  <c r="E1730" i="33"/>
  <c r="E1731" i="33"/>
  <c r="E1732" i="33"/>
  <c r="E1733" i="33"/>
  <c r="E1734" i="33"/>
  <c r="E1735" i="33"/>
  <c r="E1736" i="33"/>
  <c r="E1737" i="33"/>
  <c r="E1738" i="33"/>
  <c r="E1739" i="33"/>
  <c r="E1740" i="33"/>
  <c r="E1741" i="33"/>
  <c r="E1742" i="33"/>
  <c r="E1743" i="33"/>
  <c r="E1744" i="33"/>
  <c r="E1745" i="33"/>
  <c r="E1746" i="33"/>
  <c r="E1747" i="33"/>
  <c r="E1748" i="33"/>
  <c r="E1749" i="33"/>
  <c r="E1750" i="33"/>
  <c r="E1751" i="33"/>
  <c r="E1752" i="33"/>
  <c r="E1753" i="33"/>
  <c r="E1754" i="33"/>
  <c r="E1755" i="33"/>
  <c r="E1756" i="33"/>
  <c r="E1757" i="33"/>
  <c r="E1758" i="33"/>
  <c r="E1759" i="33"/>
  <c r="E1760" i="33"/>
  <c r="E1761" i="33"/>
  <c r="E1762" i="33"/>
  <c r="E1763" i="33"/>
  <c r="E1764" i="33"/>
  <c r="E1765" i="33"/>
  <c r="E1766" i="33"/>
  <c r="E1767" i="33"/>
  <c r="E1768" i="33"/>
  <c r="E1769" i="33"/>
  <c r="E1770" i="33"/>
  <c r="E1771" i="33"/>
  <c r="E1772" i="33"/>
  <c r="E1773" i="33"/>
  <c r="E1774" i="33"/>
  <c r="E1775" i="33"/>
  <c r="E1776" i="33"/>
  <c r="E1777" i="33"/>
  <c r="E1778" i="33"/>
  <c r="E1779" i="33"/>
  <c r="E1780" i="33"/>
  <c r="E1781" i="33"/>
  <c r="E1782" i="33"/>
  <c r="E1783" i="33"/>
  <c r="E1784" i="33"/>
  <c r="E1785" i="33"/>
  <c r="E1786" i="33"/>
  <c r="E1787" i="33"/>
  <c r="E1788" i="33"/>
  <c r="E1789" i="33"/>
  <c r="E1790" i="33"/>
  <c r="E1791" i="33"/>
  <c r="E1792" i="33"/>
  <c r="E1793" i="33"/>
  <c r="E1794" i="33"/>
  <c r="E1795" i="33"/>
  <c r="E1796" i="33"/>
  <c r="E1797" i="33"/>
  <c r="E1798" i="33"/>
  <c r="E1799" i="33"/>
  <c r="E1800" i="33"/>
  <c r="E1801" i="33"/>
  <c r="E1802" i="33"/>
  <c r="E1803" i="33"/>
  <c r="E1804" i="33"/>
  <c r="E1805" i="33"/>
  <c r="E1806" i="33"/>
  <c r="E1807" i="33"/>
  <c r="E1808" i="33"/>
  <c r="E1809" i="33"/>
  <c r="E1810" i="33"/>
  <c r="E1811" i="33"/>
  <c r="E1812" i="33"/>
  <c r="E1813" i="33"/>
  <c r="E1814" i="33"/>
  <c r="E1815" i="33"/>
  <c r="E1816" i="33"/>
  <c r="E1817" i="33"/>
  <c r="E1818" i="33"/>
  <c r="E1819" i="33"/>
  <c r="E1820" i="33"/>
  <c r="E1821" i="33"/>
  <c r="E1822" i="33"/>
  <c r="E1823" i="33"/>
  <c r="E1824" i="33"/>
  <c r="E1825" i="33"/>
  <c r="E1826" i="33"/>
  <c r="E1827" i="33"/>
  <c r="E1828" i="33"/>
  <c r="E1829" i="33"/>
  <c r="E1830" i="33"/>
  <c r="E1831" i="33"/>
  <c r="E1832" i="33"/>
  <c r="E1833" i="33"/>
  <c r="E1834" i="33"/>
  <c r="E1835" i="33"/>
  <c r="E1836" i="33"/>
  <c r="E1837" i="33"/>
  <c r="E1838" i="33"/>
  <c r="E1839" i="33"/>
  <c r="E1840" i="33"/>
  <c r="E1841" i="33"/>
  <c r="E1842" i="33"/>
  <c r="E1843" i="33"/>
  <c r="E1844" i="33"/>
  <c r="E1845" i="33"/>
  <c r="E1846" i="33"/>
  <c r="E1847" i="33"/>
  <c r="E1848" i="33"/>
  <c r="E1849" i="33"/>
  <c r="E1850" i="33"/>
  <c r="E1851" i="33"/>
  <c r="E1852" i="33"/>
  <c r="E1853" i="33"/>
  <c r="E1854" i="33"/>
  <c r="E1855" i="33"/>
  <c r="E1856" i="33"/>
  <c r="E1857" i="33"/>
  <c r="E1858" i="33"/>
  <c r="E1859" i="33"/>
  <c r="E1860" i="33"/>
  <c r="E1861" i="33"/>
  <c r="E1862" i="33"/>
  <c r="E1863" i="33"/>
  <c r="E1864" i="33"/>
  <c r="E1865" i="33"/>
  <c r="E1866" i="33"/>
  <c r="E1867" i="33"/>
  <c r="E1868" i="33"/>
  <c r="E1869" i="33"/>
  <c r="E1870" i="33"/>
  <c r="E1871" i="33"/>
  <c r="E1872" i="33"/>
  <c r="E1873" i="33"/>
  <c r="E1874" i="33"/>
  <c r="E1875" i="33"/>
  <c r="E1876" i="33"/>
  <c r="E1877" i="33"/>
  <c r="E1878" i="33"/>
  <c r="E1879" i="33"/>
  <c r="E1880" i="33"/>
  <c r="E1881" i="33"/>
  <c r="E1882" i="33"/>
  <c r="E1883" i="33"/>
  <c r="E1884" i="33"/>
  <c r="E1885" i="33"/>
  <c r="E1886" i="33"/>
  <c r="E1887" i="33"/>
  <c r="E1888" i="33"/>
  <c r="E1889" i="33"/>
  <c r="E1890" i="33"/>
  <c r="E1891" i="33"/>
  <c r="E1892" i="33"/>
  <c r="E1893" i="33"/>
  <c r="E1894" i="33"/>
  <c r="E1895" i="33"/>
  <c r="E1896" i="33"/>
  <c r="E1897" i="33"/>
  <c r="E1898" i="33"/>
  <c r="E1899" i="33"/>
  <c r="E1900" i="33"/>
  <c r="E1901" i="33"/>
  <c r="E1902" i="33"/>
  <c r="E1903" i="33"/>
  <c r="E1904" i="33"/>
  <c r="E1905" i="33"/>
  <c r="E1906" i="33"/>
  <c r="E1907" i="33"/>
  <c r="E1908" i="33"/>
  <c r="E1909" i="33"/>
  <c r="E1910" i="33"/>
  <c r="E1911" i="33"/>
  <c r="E1912" i="33"/>
  <c r="E1913" i="33"/>
  <c r="E1914" i="33"/>
  <c r="E1915" i="33"/>
  <c r="E1916" i="33"/>
  <c r="E1917" i="33"/>
  <c r="E1918" i="33"/>
  <c r="E1919" i="33"/>
  <c r="E1920" i="33"/>
  <c r="E1921" i="33"/>
  <c r="E1922" i="33"/>
  <c r="E1923" i="33"/>
  <c r="E1924" i="33"/>
  <c r="E1925" i="33"/>
  <c r="E1926" i="33"/>
  <c r="E1927" i="33"/>
  <c r="E1928" i="33"/>
  <c r="E1929" i="33"/>
  <c r="E1930" i="33"/>
  <c r="E1931" i="33"/>
  <c r="E1932" i="33"/>
  <c r="E1933" i="33"/>
  <c r="E1934" i="33"/>
  <c r="E1935" i="33"/>
  <c r="E1936" i="33"/>
  <c r="E1937" i="33"/>
  <c r="E1938" i="33"/>
  <c r="E1939" i="33"/>
  <c r="E1940" i="33"/>
  <c r="E1941" i="33"/>
  <c r="E1942" i="33"/>
  <c r="E1943" i="33"/>
  <c r="E1944" i="33"/>
  <c r="E1945" i="33"/>
  <c r="E1946" i="33"/>
  <c r="E1947" i="33"/>
  <c r="E1948" i="33"/>
  <c r="E1949" i="33"/>
  <c r="E1950" i="33"/>
  <c r="E1951" i="33"/>
  <c r="E1952" i="33"/>
  <c r="E1953" i="33"/>
  <c r="E1954" i="33"/>
  <c r="E1955" i="33"/>
  <c r="E1956" i="33"/>
  <c r="E1957" i="33"/>
  <c r="E1958" i="33"/>
  <c r="E1959" i="33"/>
  <c r="E1960" i="33"/>
  <c r="E1961" i="33"/>
  <c r="E1962" i="33"/>
  <c r="E1963" i="33"/>
  <c r="E1964" i="33"/>
  <c r="E1965" i="33"/>
  <c r="E1966" i="33"/>
  <c r="E1967" i="33"/>
  <c r="E1968" i="33"/>
  <c r="E1969" i="33"/>
  <c r="E1970" i="33"/>
  <c r="E1971" i="33"/>
  <c r="E1972" i="33"/>
  <c r="E1973" i="33"/>
  <c r="E1974" i="33"/>
  <c r="E1975" i="33"/>
  <c r="E1976" i="33"/>
  <c r="E1977" i="33"/>
  <c r="E1978" i="33"/>
  <c r="E1979" i="33"/>
  <c r="E1980" i="33"/>
  <c r="E1981" i="33"/>
  <c r="E1982" i="33"/>
  <c r="E1983" i="33"/>
  <c r="E1984" i="33"/>
  <c r="E1985" i="33"/>
  <c r="E1986" i="33"/>
  <c r="E1987" i="33"/>
  <c r="E1988" i="33"/>
  <c r="E1989" i="33"/>
  <c r="E1990" i="33"/>
  <c r="E1991" i="33"/>
  <c r="E1992" i="33"/>
  <c r="E1993" i="33"/>
  <c r="E1994" i="33"/>
  <c r="E1995" i="33"/>
  <c r="E1996" i="33"/>
  <c r="E1997" i="33"/>
  <c r="E1998" i="33"/>
  <c r="E1999" i="33"/>
  <c r="E2000" i="33"/>
  <c r="E2001" i="33"/>
  <c r="E2002" i="33"/>
  <c r="E2003" i="33"/>
  <c r="E2004" i="33"/>
  <c r="E2005" i="33"/>
  <c r="E2006" i="33"/>
  <c r="E2007" i="33"/>
  <c r="E2008" i="33"/>
  <c r="E2009" i="33"/>
  <c r="E2010" i="33"/>
  <c r="E2011" i="33"/>
  <c r="E2012" i="33"/>
  <c r="E2013" i="33"/>
  <c r="E2014" i="33"/>
  <c r="E2015" i="33"/>
  <c r="E2016" i="33"/>
  <c r="E2017" i="33"/>
  <c r="E2018" i="33"/>
  <c r="E2019" i="33"/>
  <c r="E2020" i="33"/>
  <c r="E2021" i="33"/>
  <c r="E2022" i="33"/>
  <c r="E2023" i="33"/>
  <c r="E2024" i="33"/>
  <c r="E2025" i="33"/>
  <c r="E2026" i="33"/>
  <c r="E2027" i="33"/>
  <c r="E2028" i="33"/>
  <c r="E2029" i="33"/>
  <c r="E2030" i="33"/>
  <c r="E2031" i="33"/>
  <c r="E2032" i="33"/>
  <c r="E2033" i="33"/>
  <c r="E2034" i="33"/>
  <c r="E2035" i="33"/>
  <c r="E2036" i="33"/>
  <c r="E2037" i="33"/>
  <c r="E2038" i="33"/>
  <c r="E2039" i="33"/>
  <c r="E2040" i="33"/>
  <c r="E2041" i="33"/>
  <c r="E2042" i="33"/>
  <c r="E2043" i="33"/>
  <c r="E2044" i="33"/>
  <c r="E2045" i="33"/>
  <c r="E2046" i="33"/>
  <c r="E2047" i="33"/>
  <c r="E2048" i="33"/>
  <c r="E2049" i="33"/>
  <c r="E2050" i="33"/>
  <c r="E2051" i="33"/>
  <c r="E2052" i="33"/>
  <c r="E2053" i="33"/>
  <c r="E2054" i="33"/>
  <c r="E2055" i="33"/>
  <c r="E2056" i="33"/>
  <c r="E2057" i="33"/>
  <c r="E2058" i="33"/>
  <c r="E2059" i="33"/>
  <c r="E2060" i="33"/>
  <c r="E2061" i="33"/>
  <c r="E2062" i="33"/>
  <c r="E2063" i="33"/>
  <c r="E2064" i="33"/>
  <c r="E2065" i="33"/>
  <c r="E2066" i="33"/>
  <c r="E2067" i="33"/>
  <c r="E2068" i="33"/>
  <c r="E2069" i="33"/>
  <c r="E2070" i="33"/>
  <c r="E2071" i="33"/>
  <c r="E2072" i="33"/>
  <c r="E2073" i="33"/>
  <c r="E2074" i="33"/>
  <c r="E2075" i="33"/>
  <c r="E2076" i="33"/>
  <c r="E2077" i="33"/>
  <c r="E2078" i="33"/>
  <c r="E2079" i="33"/>
  <c r="E2080" i="33"/>
  <c r="E2081" i="33"/>
  <c r="E2082" i="33"/>
  <c r="E2083" i="33"/>
  <c r="E2084" i="33"/>
  <c r="E2085" i="33"/>
  <c r="E2086" i="33"/>
  <c r="E2087" i="33"/>
  <c r="E2088" i="33"/>
  <c r="E2089" i="33"/>
  <c r="E2090" i="33"/>
  <c r="E2091" i="33"/>
  <c r="E2092" i="33"/>
  <c r="E2093" i="33"/>
  <c r="E2094" i="33"/>
  <c r="E2095" i="33"/>
  <c r="E2096" i="33"/>
  <c r="E2097" i="33"/>
  <c r="E2098" i="33"/>
  <c r="E2099" i="33"/>
  <c r="E2100" i="33"/>
  <c r="E2101" i="33"/>
  <c r="E2102" i="33"/>
  <c r="E2103" i="33"/>
  <c r="E2104" i="33"/>
  <c r="E2105" i="33"/>
  <c r="E2106" i="33"/>
  <c r="E2107" i="33"/>
  <c r="E2108" i="33"/>
  <c r="E2109" i="33"/>
  <c r="E2110" i="33"/>
  <c r="E2111" i="33"/>
  <c r="E2112" i="33"/>
  <c r="E2113" i="33"/>
  <c r="E2114" i="33"/>
  <c r="E2115" i="33"/>
  <c r="E2116" i="33"/>
  <c r="E2117" i="33"/>
  <c r="E2118" i="33"/>
  <c r="E2119" i="33"/>
  <c r="E2120" i="33"/>
  <c r="E2121" i="33"/>
  <c r="E2122" i="33"/>
  <c r="E2123" i="33"/>
  <c r="E2124" i="33"/>
  <c r="E2125" i="33"/>
  <c r="E2126" i="33"/>
  <c r="E2127" i="33"/>
  <c r="E2128" i="33"/>
  <c r="E2129" i="33"/>
  <c r="E2130" i="33"/>
  <c r="E2131" i="33"/>
  <c r="E2132" i="33"/>
  <c r="E2133" i="33"/>
  <c r="E2134" i="33"/>
  <c r="E2135" i="33"/>
  <c r="E2136" i="33"/>
  <c r="E2137" i="33"/>
  <c r="E2138" i="33"/>
  <c r="E2139" i="33"/>
  <c r="E2140" i="33"/>
  <c r="E2141" i="33"/>
  <c r="E2142" i="33"/>
  <c r="E2143" i="33"/>
  <c r="E2144" i="33"/>
  <c r="E2145" i="33"/>
  <c r="E2146" i="33"/>
  <c r="E2147" i="33"/>
  <c r="E2148" i="33"/>
  <c r="E2149" i="33"/>
  <c r="E2150" i="33"/>
  <c r="E2151" i="33"/>
  <c r="E2152" i="33"/>
  <c r="E2153" i="33"/>
  <c r="E2154" i="33"/>
  <c r="E2155" i="33"/>
  <c r="E2156" i="33"/>
  <c r="E2157" i="33"/>
  <c r="E2158" i="33"/>
  <c r="E2159" i="33"/>
  <c r="E2160" i="33"/>
  <c r="E2161" i="33"/>
  <c r="E2162" i="33"/>
  <c r="E2163" i="33"/>
  <c r="E2164" i="33"/>
  <c r="E2165" i="33"/>
  <c r="E2166" i="33"/>
  <c r="E2167" i="33"/>
  <c r="E2168" i="33"/>
  <c r="E2169" i="33"/>
  <c r="E2170" i="33"/>
  <c r="E2171" i="33"/>
  <c r="E2172" i="33"/>
  <c r="E2173" i="33"/>
  <c r="E2174" i="33"/>
  <c r="E2175" i="33"/>
  <c r="E2176" i="33"/>
  <c r="E2177" i="33"/>
  <c r="E2178" i="33"/>
  <c r="E2179" i="33"/>
  <c r="E2180" i="33"/>
  <c r="E2181" i="33"/>
  <c r="E2182" i="33"/>
  <c r="E2183" i="33"/>
  <c r="E2184" i="33"/>
  <c r="E2185" i="33"/>
  <c r="E2186" i="33"/>
  <c r="E2187" i="33"/>
  <c r="E2188" i="33"/>
  <c r="E2189" i="33"/>
  <c r="E2190" i="33"/>
  <c r="E2191" i="33"/>
  <c r="E2192" i="33"/>
  <c r="E2193" i="33"/>
  <c r="E2194" i="33"/>
  <c r="E2195" i="33"/>
  <c r="E2196" i="33"/>
  <c r="E2197" i="33"/>
  <c r="E2198" i="33"/>
  <c r="E2199" i="33"/>
  <c r="E2200" i="33"/>
  <c r="E2201" i="33"/>
  <c r="E2202" i="33"/>
  <c r="E2203" i="33"/>
  <c r="E2204" i="33"/>
  <c r="E2205" i="33"/>
  <c r="E2206" i="33"/>
  <c r="E2207" i="33"/>
  <c r="E2208" i="33"/>
  <c r="E2209" i="33"/>
  <c r="E2210" i="33"/>
  <c r="E2211" i="33"/>
  <c r="E2212" i="33"/>
  <c r="E2213" i="33"/>
  <c r="E2214" i="33"/>
  <c r="E2215" i="33"/>
  <c r="E2216" i="33"/>
  <c r="E2217" i="33"/>
  <c r="E2218" i="33"/>
  <c r="E2219" i="33"/>
  <c r="E2220" i="33"/>
  <c r="E2221" i="33"/>
  <c r="E2222" i="33"/>
  <c r="E2223" i="33"/>
  <c r="E2224" i="33"/>
  <c r="E2225" i="33"/>
  <c r="E2226" i="33"/>
  <c r="E2227" i="33"/>
  <c r="E2228" i="33"/>
  <c r="E2229" i="33"/>
  <c r="E2230" i="33"/>
  <c r="E2231" i="33"/>
  <c r="E2232" i="33"/>
  <c r="E2233" i="33"/>
  <c r="E2234" i="33"/>
  <c r="E2235" i="33"/>
  <c r="E2236" i="33"/>
  <c r="E2237" i="33"/>
  <c r="E2238" i="33"/>
  <c r="E2239" i="33"/>
  <c r="E2240" i="33"/>
  <c r="E2241" i="33"/>
  <c r="E2242" i="33"/>
  <c r="E2243" i="33"/>
  <c r="E2244" i="33"/>
  <c r="E2245" i="33"/>
  <c r="E2246" i="33"/>
  <c r="E2247" i="33"/>
  <c r="E2248" i="33"/>
  <c r="E2249" i="33"/>
  <c r="E2250" i="33"/>
  <c r="E2251" i="33"/>
  <c r="E2252" i="33"/>
  <c r="E2253" i="33"/>
  <c r="E2254" i="33"/>
  <c r="E2255" i="33"/>
  <c r="E2256" i="33"/>
  <c r="E2257" i="33"/>
  <c r="E2258" i="33"/>
  <c r="E2259" i="33"/>
  <c r="E2260" i="33"/>
  <c r="E2261" i="33"/>
  <c r="E2262" i="33"/>
  <c r="E2263" i="33"/>
  <c r="E2264" i="33"/>
  <c r="E2265" i="33"/>
  <c r="E2266" i="33"/>
  <c r="E2267" i="33"/>
  <c r="E2268" i="33"/>
  <c r="E2269" i="33"/>
  <c r="E2270" i="33"/>
  <c r="E2271" i="33"/>
  <c r="E2272" i="33"/>
  <c r="E2273" i="33"/>
  <c r="E2274" i="33"/>
  <c r="E2275" i="33"/>
  <c r="E2276" i="33"/>
  <c r="E2277" i="33"/>
  <c r="E2278" i="33"/>
  <c r="E2279" i="33"/>
  <c r="E2280" i="33"/>
  <c r="E2281" i="33"/>
  <c r="E2282" i="33"/>
  <c r="E2283" i="33"/>
  <c r="E2284" i="33"/>
  <c r="E2285" i="33"/>
  <c r="E2286" i="33"/>
  <c r="E2287" i="33"/>
  <c r="E2288" i="33"/>
  <c r="E2289" i="33"/>
  <c r="E2290" i="33"/>
  <c r="E2291" i="33"/>
  <c r="E2292" i="33"/>
  <c r="E2293" i="33"/>
  <c r="E2294" i="33"/>
  <c r="E2295" i="33"/>
  <c r="E2296" i="33"/>
  <c r="E2297" i="33"/>
  <c r="E2298" i="33"/>
  <c r="E2299" i="33"/>
  <c r="E2300" i="33"/>
  <c r="E2301" i="33"/>
  <c r="E2302" i="33"/>
  <c r="E2303" i="33"/>
  <c r="E2304" i="33"/>
  <c r="E2305" i="33"/>
  <c r="E2306" i="33"/>
  <c r="E2307" i="33"/>
  <c r="E2308" i="33"/>
  <c r="E2309" i="33"/>
  <c r="E2310" i="33"/>
  <c r="E2311" i="33"/>
  <c r="E2312" i="33"/>
  <c r="E2313" i="33"/>
  <c r="E2314" i="33"/>
  <c r="E2315" i="33"/>
  <c r="E2316" i="33"/>
  <c r="E2317" i="33"/>
  <c r="E2318" i="33"/>
  <c r="E2319" i="33"/>
  <c r="E2320" i="33"/>
  <c r="E2321" i="33"/>
  <c r="E2322" i="33"/>
  <c r="E2323" i="33"/>
  <c r="E2324" i="33"/>
  <c r="E2325" i="33"/>
  <c r="E2326" i="33"/>
  <c r="E2327" i="33"/>
  <c r="E2328" i="33"/>
  <c r="E2329" i="33"/>
  <c r="E2330" i="33"/>
  <c r="E2331" i="33"/>
  <c r="E2332" i="33"/>
  <c r="E2333" i="33"/>
  <c r="E2334" i="33"/>
  <c r="E2335" i="33"/>
  <c r="E2336" i="33"/>
  <c r="E2337" i="33"/>
  <c r="E2338" i="33"/>
  <c r="E2339" i="33"/>
  <c r="E2340" i="33"/>
  <c r="E2341" i="33"/>
  <c r="E2342" i="33"/>
  <c r="E2343" i="33"/>
  <c r="E2344" i="33"/>
  <c r="E2345" i="33"/>
  <c r="E2346" i="33"/>
  <c r="E2347" i="33"/>
  <c r="E2348" i="33"/>
  <c r="E2349" i="33"/>
  <c r="E2350" i="33"/>
  <c r="E2351" i="33"/>
  <c r="E2352" i="33"/>
  <c r="E2353" i="33"/>
  <c r="E2354" i="33"/>
  <c r="E2355" i="33"/>
  <c r="E2356" i="33"/>
  <c r="E2357" i="33"/>
  <c r="E2358" i="33"/>
  <c r="E2359" i="33"/>
  <c r="E2360" i="33"/>
  <c r="E2361" i="33"/>
  <c r="E2362" i="33"/>
  <c r="E2363" i="33"/>
  <c r="E2364" i="33"/>
  <c r="E2365" i="33"/>
  <c r="E2366" i="33"/>
  <c r="E2367" i="33"/>
  <c r="E2368" i="33"/>
  <c r="E2369" i="33"/>
  <c r="E2370" i="33"/>
  <c r="E2371" i="33"/>
  <c r="E2372" i="33"/>
  <c r="E2373" i="33"/>
  <c r="E2374" i="33"/>
  <c r="E2375" i="33"/>
  <c r="E2376" i="33"/>
  <c r="E2377" i="33"/>
  <c r="E2378" i="33"/>
  <c r="E2379" i="33"/>
  <c r="E2380" i="33"/>
  <c r="E2381" i="33"/>
  <c r="E2382" i="33"/>
  <c r="E2383" i="33"/>
  <c r="E2384" i="33"/>
  <c r="E2385" i="33"/>
  <c r="E2386" i="33"/>
  <c r="E2387" i="33"/>
  <c r="E2388" i="33"/>
  <c r="E2389" i="33"/>
  <c r="E2390" i="33"/>
  <c r="E2391" i="33"/>
  <c r="E2392" i="33"/>
  <c r="E2393" i="33"/>
  <c r="E2394" i="33"/>
  <c r="E2395" i="33"/>
  <c r="E2396" i="33"/>
  <c r="E2397" i="33"/>
  <c r="E2398" i="33"/>
  <c r="E2399" i="33"/>
  <c r="E2400" i="33"/>
  <c r="E2401" i="33"/>
  <c r="E2402" i="33"/>
  <c r="E2403" i="33"/>
  <c r="E2404" i="33"/>
  <c r="E2405" i="33"/>
  <c r="E2406" i="33"/>
  <c r="E2407" i="33"/>
  <c r="E2408" i="33"/>
  <c r="E2409" i="33"/>
  <c r="E2410" i="33"/>
  <c r="E2411" i="33"/>
  <c r="E2412" i="33"/>
  <c r="E2413" i="33"/>
  <c r="E2414" i="33"/>
  <c r="E2415" i="33"/>
  <c r="E2416" i="33"/>
  <c r="E2417" i="33"/>
  <c r="E2418" i="33"/>
  <c r="E2419" i="33"/>
  <c r="E2420" i="33"/>
  <c r="E2421" i="33"/>
  <c r="E2422" i="33"/>
  <c r="E2423" i="33"/>
  <c r="E2424" i="33"/>
  <c r="E2425" i="33"/>
  <c r="E2426" i="33"/>
  <c r="E2427" i="33"/>
  <c r="E2428" i="33"/>
  <c r="E2429" i="33"/>
  <c r="E2430" i="33"/>
  <c r="E2431" i="33"/>
  <c r="E2432" i="33"/>
  <c r="E2433" i="33"/>
  <c r="E2434" i="33"/>
  <c r="E2435" i="33"/>
  <c r="E2436" i="33"/>
  <c r="E2437" i="33"/>
  <c r="E2438" i="33"/>
  <c r="E2439" i="33"/>
  <c r="E2440" i="33"/>
  <c r="E2441" i="33"/>
  <c r="E2442" i="33"/>
  <c r="E2443" i="33"/>
  <c r="E2444" i="33"/>
  <c r="E2445" i="33"/>
  <c r="E2446" i="33"/>
  <c r="E2447" i="33"/>
  <c r="E2448" i="33"/>
  <c r="E2449" i="33"/>
  <c r="E2450" i="33"/>
  <c r="E2451" i="33"/>
  <c r="E2452" i="33"/>
  <c r="E2453" i="33"/>
  <c r="E2454" i="33"/>
  <c r="E2455" i="33"/>
  <c r="E2456" i="33"/>
  <c r="E2457" i="33"/>
  <c r="E2458" i="33"/>
  <c r="E2459" i="33"/>
  <c r="E2460" i="33"/>
  <c r="E2461" i="33"/>
  <c r="E2462" i="33"/>
  <c r="E2463" i="33"/>
  <c r="E2464" i="33"/>
  <c r="E2465" i="33"/>
  <c r="E2466" i="33"/>
  <c r="E2467" i="33"/>
  <c r="E2468" i="33"/>
  <c r="E2469" i="33"/>
  <c r="E2470" i="33"/>
  <c r="E2471" i="33"/>
  <c r="E2472" i="33"/>
  <c r="E2473" i="33"/>
  <c r="E2474" i="33"/>
  <c r="E2475" i="33"/>
  <c r="E2476" i="33"/>
  <c r="E2477" i="33"/>
  <c r="E2478" i="33"/>
  <c r="E2479" i="33"/>
  <c r="E2480" i="33"/>
  <c r="E2481" i="33"/>
  <c r="E2482" i="33"/>
  <c r="E2483" i="33"/>
  <c r="E2484" i="33"/>
  <c r="E2485" i="33"/>
  <c r="E2486" i="33"/>
  <c r="E2487" i="33"/>
  <c r="E2488" i="33"/>
  <c r="E2489" i="33"/>
  <c r="E2490" i="33"/>
  <c r="E2491" i="33"/>
  <c r="E2492" i="33"/>
  <c r="E2493" i="33"/>
  <c r="E2494" i="33"/>
  <c r="E2495" i="33"/>
  <c r="E2496" i="33"/>
  <c r="E2497" i="33"/>
  <c r="E2498" i="33"/>
  <c r="E2499" i="33"/>
  <c r="E2500" i="33"/>
  <c r="E2501" i="33"/>
  <c r="E2502" i="33"/>
  <c r="E2503" i="33"/>
  <c r="E2504" i="33"/>
  <c r="E2505" i="33"/>
  <c r="E2506" i="33"/>
  <c r="E2507" i="33"/>
  <c r="E2508" i="33"/>
  <c r="E2509" i="33"/>
  <c r="E2510" i="33"/>
  <c r="E2511" i="33"/>
  <c r="E2512" i="33"/>
  <c r="E2513" i="33"/>
  <c r="E2514" i="33"/>
  <c r="E2515" i="33"/>
  <c r="E2516" i="33"/>
  <c r="E2517" i="33"/>
  <c r="E2518" i="33"/>
  <c r="E2519" i="33"/>
  <c r="E2520" i="33"/>
  <c r="E2521" i="33"/>
  <c r="E2522" i="33"/>
  <c r="E2523" i="33"/>
  <c r="E2524" i="33"/>
  <c r="E2525" i="33"/>
  <c r="E2526" i="33"/>
  <c r="E2527" i="33"/>
  <c r="E2528" i="33"/>
  <c r="E2529" i="33"/>
  <c r="E2530" i="33"/>
  <c r="E2531" i="33"/>
  <c r="E2532" i="33"/>
  <c r="E2533" i="33"/>
  <c r="E2534" i="33"/>
  <c r="E2535" i="33"/>
  <c r="E2536" i="33"/>
  <c r="E2537" i="33"/>
  <c r="E2538" i="33"/>
  <c r="E2539" i="33"/>
  <c r="E2540" i="33"/>
  <c r="E2541" i="33"/>
  <c r="E2542" i="33"/>
  <c r="E2543" i="33"/>
  <c r="E2544" i="33"/>
  <c r="E2545" i="33"/>
  <c r="E2546" i="33"/>
  <c r="E2547" i="33"/>
  <c r="E2548" i="33"/>
  <c r="E2549" i="33"/>
  <c r="E2550" i="33"/>
  <c r="E2551" i="33"/>
  <c r="E2552" i="33"/>
  <c r="E2553" i="33"/>
  <c r="E2554" i="33"/>
  <c r="E2555" i="33"/>
  <c r="E2556" i="33"/>
  <c r="E2557" i="33"/>
  <c r="E2558" i="33"/>
  <c r="E2559" i="33"/>
  <c r="E2560" i="33"/>
  <c r="E2561" i="33"/>
  <c r="E2562" i="33"/>
  <c r="E2563" i="33"/>
  <c r="E2564" i="33"/>
  <c r="E2565" i="33"/>
  <c r="E2566" i="33"/>
  <c r="E2567" i="33"/>
  <c r="E2568" i="33"/>
  <c r="E2569" i="33"/>
  <c r="E2570" i="33"/>
  <c r="E2571" i="33"/>
  <c r="E2572" i="33"/>
  <c r="E2573" i="33"/>
  <c r="E2574" i="33"/>
  <c r="E2575" i="33"/>
  <c r="E2576" i="33"/>
  <c r="E2577" i="33"/>
  <c r="E2578" i="33"/>
  <c r="E2579" i="33"/>
  <c r="E2580" i="33"/>
  <c r="E2581" i="33"/>
  <c r="E2582" i="33"/>
  <c r="E2583" i="33"/>
  <c r="E2584" i="33"/>
  <c r="E2585" i="33"/>
  <c r="E2586" i="33"/>
  <c r="E2587" i="33"/>
  <c r="E2588" i="33"/>
  <c r="E2589" i="33"/>
  <c r="E2590" i="33"/>
  <c r="E2591" i="33"/>
  <c r="E2592" i="33"/>
  <c r="E2593" i="33"/>
  <c r="E2594" i="33"/>
  <c r="E2595" i="33"/>
  <c r="E2596" i="33"/>
  <c r="E2597" i="33"/>
  <c r="E2598" i="33"/>
  <c r="E2599" i="33"/>
  <c r="E2600" i="33"/>
  <c r="E2601" i="33"/>
  <c r="E2602" i="33"/>
  <c r="E2603" i="33"/>
  <c r="E2604" i="33"/>
  <c r="E2605" i="33"/>
  <c r="E2606" i="33"/>
  <c r="E2607" i="33"/>
  <c r="E2608" i="33"/>
  <c r="E2609" i="33"/>
  <c r="E2610" i="33"/>
  <c r="E2611" i="33"/>
  <c r="E2612" i="33"/>
  <c r="E2613" i="33"/>
  <c r="E2614" i="33"/>
  <c r="E2615" i="33"/>
  <c r="E2616" i="33"/>
  <c r="E2617" i="33"/>
  <c r="E2618" i="33"/>
  <c r="E2619" i="33"/>
  <c r="E2620" i="33"/>
  <c r="E2621" i="33"/>
  <c r="E2622" i="33"/>
  <c r="E2623" i="33"/>
  <c r="E2624" i="33"/>
  <c r="E2625" i="33"/>
  <c r="E2626" i="33"/>
  <c r="E2627" i="33"/>
  <c r="E2628" i="33"/>
  <c r="E2629" i="33"/>
  <c r="E2630" i="33"/>
  <c r="E2631" i="33"/>
  <c r="E2632" i="33"/>
  <c r="E2633" i="33"/>
  <c r="E2634" i="33"/>
  <c r="E2635" i="33"/>
  <c r="E2636" i="33"/>
  <c r="E2637" i="33"/>
  <c r="E2638" i="33"/>
  <c r="E2639" i="33"/>
  <c r="E2640" i="33"/>
  <c r="E2641" i="33"/>
  <c r="E2642" i="33"/>
  <c r="E2643" i="33"/>
  <c r="E2644" i="33"/>
  <c r="E2645" i="33"/>
  <c r="E2646" i="33"/>
  <c r="E2647" i="33"/>
  <c r="E2648" i="33"/>
  <c r="E2649" i="33"/>
  <c r="E2650" i="33"/>
  <c r="E2651" i="33"/>
  <c r="E2652" i="33"/>
  <c r="E2653" i="33"/>
  <c r="E2654" i="33"/>
  <c r="E2655" i="33"/>
  <c r="E2656" i="33"/>
  <c r="E2657" i="33"/>
  <c r="E2658" i="33"/>
  <c r="E2659" i="33"/>
  <c r="E2660" i="33"/>
  <c r="E2661" i="33"/>
  <c r="E2662" i="33"/>
  <c r="E2663" i="33"/>
  <c r="E2664" i="33"/>
  <c r="E2665" i="33"/>
  <c r="E2666" i="33"/>
  <c r="E2667" i="33"/>
  <c r="E2668" i="33"/>
  <c r="E2669" i="33"/>
  <c r="E2670" i="33"/>
  <c r="E2671" i="33"/>
  <c r="E2672" i="33"/>
  <c r="E2673" i="33"/>
  <c r="E2674" i="33"/>
  <c r="E2675" i="33"/>
  <c r="E2676" i="33"/>
  <c r="E2677" i="33"/>
  <c r="E2678" i="33"/>
  <c r="E2679" i="33"/>
  <c r="E2680" i="33"/>
  <c r="E2681" i="33"/>
  <c r="E2682" i="33"/>
  <c r="E2683" i="33"/>
  <c r="E2684" i="33"/>
  <c r="E2685" i="33"/>
  <c r="E2686" i="33"/>
  <c r="E2687" i="33"/>
  <c r="E2688" i="33"/>
  <c r="E2689" i="33"/>
  <c r="E2690" i="33"/>
  <c r="E2691" i="33"/>
  <c r="E2692" i="33"/>
  <c r="E2693" i="33"/>
  <c r="E2694" i="33"/>
  <c r="E2695" i="33"/>
  <c r="E2696" i="33"/>
  <c r="E2697" i="33"/>
  <c r="E2698" i="33"/>
  <c r="E2699" i="33"/>
  <c r="E2700" i="33"/>
  <c r="E2701" i="33"/>
  <c r="E2702" i="33"/>
  <c r="E2703" i="33"/>
  <c r="E2704" i="33"/>
  <c r="E2705" i="33"/>
  <c r="E2706" i="33"/>
  <c r="E2707" i="33"/>
  <c r="E2708" i="33"/>
  <c r="E2709" i="33"/>
  <c r="E2710" i="33"/>
  <c r="E2711" i="33"/>
  <c r="E2712" i="33"/>
  <c r="E2713" i="33"/>
  <c r="E2714" i="33"/>
  <c r="E2715" i="33"/>
  <c r="E2716" i="33"/>
  <c r="E2717" i="33"/>
  <c r="E2718" i="33"/>
  <c r="E2719" i="33"/>
  <c r="E2720" i="33"/>
  <c r="E2721" i="33"/>
  <c r="E2722" i="33"/>
  <c r="E2723" i="33"/>
  <c r="E2724" i="33"/>
  <c r="E2725" i="33"/>
  <c r="E2726" i="33"/>
  <c r="E2727" i="33"/>
  <c r="E2728" i="33"/>
  <c r="E2729" i="33"/>
  <c r="E2730" i="33"/>
  <c r="E2731" i="33"/>
  <c r="E2732" i="33"/>
  <c r="E2733" i="33"/>
  <c r="E2734" i="33"/>
  <c r="E2735" i="33"/>
  <c r="E2736" i="33"/>
  <c r="E2737" i="33"/>
  <c r="E2738" i="33"/>
  <c r="E2739" i="33"/>
  <c r="E2740" i="33"/>
  <c r="E2741" i="33"/>
  <c r="E2742" i="33"/>
  <c r="E2743" i="33"/>
  <c r="E2744" i="33"/>
  <c r="E2745" i="33"/>
  <c r="E2746" i="33"/>
  <c r="E2747" i="33"/>
  <c r="E2748" i="33"/>
  <c r="E2749" i="33"/>
  <c r="E2750" i="33"/>
  <c r="E2751" i="33"/>
  <c r="E2752" i="33"/>
  <c r="E2753" i="33"/>
  <c r="E2754" i="33"/>
  <c r="E2755" i="33"/>
  <c r="E2756" i="33"/>
  <c r="E2757" i="33"/>
  <c r="E2758" i="33"/>
  <c r="E2759" i="33"/>
  <c r="E2760" i="33"/>
  <c r="E2761" i="33"/>
  <c r="E2762" i="33"/>
  <c r="E2763" i="33"/>
  <c r="E2764" i="33"/>
  <c r="E2765" i="33"/>
  <c r="E2766" i="33"/>
  <c r="E2767" i="33"/>
  <c r="E2768" i="33"/>
  <c r="E2769" i="33"/>
  <c r="E2770" i="33"/>
  <c r="E2771" i="33"/>
  <c r="E2772" i="33"/>
  <c r="E2773" i="33"/>
  <c r="E2774" i="33"/>
  <c r="E2775" i="33"/>
  <c r="E2776" i="33"/>
  <c r="E2777" i="33"/>
  <c r="E2778" i="33"/>
  <c r="E2779" i="33"/>
  <c r="E2780" i="33"/>
  <c r="E2781" i="33"/>
  <c r="E2782" i="33"/>
  <c r="E2783" i="33"/>
  <c r="E2784" i="33"/>
  <c r="E2785" i="33"/>
  <c r="E2786" i="33"/>
  <c r="E2787" i="33"/>
  <c r="E2788" i="33"/>
  <c r="E2789" i="33"/>
  <c r="E2790" i="33"/>
  <c r="E2791" i="33"/>
  <c r="E2792" i="33"/>
  <c r="E2793" i="33"/>
  <c r="E2794" i="33"/>
  <c r="E2795" i="33"/>
  <c r="E2796" i="33"/>
  <c r="E2797" i="33"/>
  <c r="E2798" i="33"/>
  <c r="E2799" i="33"/>
  <c r="E2800" i="33"/>
  <c r="E2801" i="33"/>
  <c r="E2802" i="33"/>
  <c r="E2803" i="33"/>
  <c r="E2804" i="33"/>
  <c r="E2805" i="33"/>
  <c r="E2806" i="33"/>
  <c r="E2807" i="33"/>
  <c r="E2808" i="33"/>
  <c r="E2809" i="33"/>
  <c r="E2810" i="33"/>
  <c r="E2811" i="33"/>
  <c r="E2812" i="33"/>
  <c r="E2813" i="33"/>
  <c r="E2814" i="33"/>
  <c r="E2815" i="33"/>
  <c r="E2816" i="33"/>
  <c r="E2817" i="33"/>
  <c r="E2818" i="33"/>
  <c r="E2819" i="33"/>
  <c r="E2820" i="33"/>
  <c r="E2821" i="33"/>
  <c r="E2822" i="33"/>
  <c r="E2823" i="33"/>
  <c r="E2824" i="33"/>
  <c r="E2825" i="33"/>
  <c r="E2826" i="33"/>
  <c r="E2827" i="33"/>
  <c r="E2828" i="33"/>
  <c r="E2829" i="33"/>
  <c r="E2830" i="33"/>
  <c r="E2831" i="33"/>
  <c r="E2832" i="33"/>
  <c r="E2833" i="33"/>
  <c r="E2834" i="33"/>
  <c r="E2835" i="33"/>
  <c r="E2836" i="33"/>
  <c r="E2837" i="33"/>
  <c r="E2838" i="33"/>
  <c r="E2839" i="33"/>
  <c r="E2840" i="33"/>
  <c r="E2841" i="33"/>
  <c r="E2842" i="33"/>
  <c r="E2843" i="33"/>
  <c r="E2844" i="33"/>
  <c r="E2845" i="33"/>
  <c r="E2846" i="33"/>
  <c r="E2847" i="33"/>
  <c r="E2848" i="33"/>
  <c r="E2849" i="33"/>
  <c r="E2850" i="33"/>
  <c r="E2851" i="33"/>
  <c r="E2852" i="33"/>
  <c r="E2853" i="33"/>
  <c r="E2854" i="33"/>
  <c r="E2855" i="33"/>
  <c r="E2856" i="33"/>
  <c r="E2857" i="33"/>
  <c r="E2858" i="33"/>
  <c r="E2859" i="33"/>
  <c r="E2860" i="33"/>
  <c r="E2861" i="33"/>
  <c r="E2862" i="33"/>
  <c r="E2863" i="33"/>
  <c r="E2864" i="33"/>
  <c r="E2865" i="33"/>
  <c r="E2866" i="33"/>
  <c r="E2867" i="33"/>
  <c r="E2868" i="33"/>
  <c r="E2869" i="33"/>
  <c r="E2870" i="33"/>
  <c r="E2871" i="33"/>
  <c r="E2872" i="33"/>
  <c r="E2873" i="33"/>
  <c r="E2874" i="33"/>
  <c r="E2875" i="33"/>
  <c r="E2876" i="33"/>
  <c r="E2877" i="33"/>
  <c r="E2878" i="33"/>
  <c r="E2879" i="33"/>
  <c r="E2880" i="33"/>
  <c r="E2881" i="33"/>
  <c r="E2882" i="33"/>
  <c r="E2883" i="33"/>
  <c r="E2884" i="33"/>
  <c r="E2885" i="33"/>
  <c r="E2886" i="33"/>
  <c r="E2887" i="33"/>
  <c r="E2888" i="33"/>
  <c r="E2889" i="33"/>
  <c r="E2890" i="33"/>
  <c r="E2891" i="33"/>
  <c r="E2892" i="33"/>
  <c r="E2893" i="33"/>
  <c r="E2894" i="33"/>
  <c r="E2895" i="33"/>
  <c r="E2896" i="33"/>
  <c r="E2897" i="33"/>
  <c r="E2898" i="33"/>
  <c r="E2899" i="33"/>
  <c r="E2900" i="33"/>
  <c r="E2901" i="33"/>
  <c r="E2902" i="33"/>
  <c r="E2903" i="33"/>
  <c r="E2904" i="33"/>
  <c r="E2905" i="33"/>
  <c r="E2906" i="33"/>
  <c r="E2907" i="33"/>
  <c r="E2908" i="33"/>
  <c r="E2909" i="33"/>
  <c r="E2910" i="33"/>
  <c r="E2911" i="33"/>
  <c r="E2912" i="33"/>
  <c r="E2913" i="33"/>
  <c r="E2914" i="33"/>
  <c r="E2915" i="33"/>
  <c r="E2916" i="33"/>
  <c r="E2917" i="33"/>
  <c r="E2918" i="33"/>
  <c r="E2919" i="33"/>
  <c r="E2920" i="33"/>
  <c r="E2921" i="33"/>
  <c r="E2922" i="33"/>
  <c r="E2923" i="33"/>
  <c r="E2924" i="33"/>
  <c r="E2925" i="33"/>
  <c r="E2926" i="33"/>
  <c r="E2927" i="33"/>
  <c r="E2928" i="33"/>
  <c r="E2929" i="33"/>
  <c r="E2930" i="33"/>
  <c r="E2931" i="33"/>
  <c r="E2932" i="33"/>
  <c r="E2933" i="33"/>
  <c r="E2934" i="33"/>
  <c r="E2935" i="33"/>
  <c r="E2936" i="33"/>
  <c r="E2937" i="33"/>
  <c r="E2938" i="33"/>
  <c r="E2939" i="33"/>
  <c r="AD6" i="33" l="1"/>
  <c r="AE6" i="33"/>
  <c r="AE7" i="33"/>
  <c r="AD7" i="33"/>
  <c r="D6" i="27" l="1"/>
  <c r="D7" i="27"/>
  <c r="B8" i="27"/>
  <c r="C8" i="27"/>
  <c r="D8" i="27"/>
  <c r="B14" i="27" s="1"/>
  <c r="B11" i="27"/>
  <c r="A12" i="27"/>
  <c r="B12" i="27"/>
  <c r="C12" i="27"/>
  <c r="A13" i="27"/>
  <c r="A14" i="27"/>
  <c r="B21" i="27"/>
  <c r="B24" i="27"/>
  <c r="F7" i="27" l="1"/>
  <c r="F14" i="27" s="1"/>
  <c r="C14" i="27"/>
  <c r="G7" i="27" s="1"/>
  <c r="G14" i="27" s="1"/>
  <c r="C13" i="27"/>
  <c r="B13" i="27"/>
  <c r="F6" i="27" l="1"/>
  <c r="F13" i="27" s="1"/>
  <c r="A30" i="27"/>
  <c r="D13" i="27"/>
  <c r="B15" i="27"/>
  <c r="G6" i="27"/>
  <c r="G13" i="27" s="1"/>
  <c r="C15" i="27"/>
  <c r="D14" i="27"/>
  <c r="D6" i="26"/>
  <c r="B13" i="26" s="1"/>
  <c r="D7" i="26"/>
  <c r="B8" i="26"/>
  <c r="C8" i="26"/>
  <c r="D8" i="26"/>
  <c r="B14" i="26" s="1"/>
  <c r="B11" i="26"/>
  <c r="A12" i="26"/>
  <c r="B12" i="26"/>
  <c r="C12" i="26"/>
  <c r="A13" i="26"/>
  <c r="C13" i="26"/>
  <c r="G6" i="26" s="1"/>
  <c r="G13" i="26" s="1"/>
  <c r="A14" i="26"/>
  <c r="C14" i="26"/>
  <c r="G7" i="26" s="1"/>
  <c r="G14" i="26" s="1"/>
  <c r="B21" i="26"/>
  <c r="B24" i="26"/>
  <c r="D2" i="17"/>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596" i="17"/>
  <c r="D597" i="17"/>
  <c r="D598" i="17"/>
  <c r="D599" i="17"/>
  <c r="D600" i="17"/>
  <c r="D601" i="17"/>
  <c r="D602" i="17"/>
  <c r="D603" i="17"/>
  <c r="D604" i="17"/>
  <c r="D605" i="17"/>
  <c r="D606" i="17"/>
  <c r="D607" i="17"/>
  <c r="D608" i="17"/>
  <c r="D609" i="17"/>
  <c r="D610" i="17"/>
  <c r="D611" i="17"/>
  <c r="D612" i="17"/>
  <c r="D613" i="17"/>
  <c r="D614" i="17"/>
  <c r="D615" i="17"/>
  <c r="D616" i="17"/>
  <c r="D617" i="17"/>
  <c r="D618" i="17"/>
  <c r="D619" i="17"/>
  <c r="D620" i="17"/>
  <c r="D621" i="17"/>
  <c r="D622" i="17"/>
  <c r="D623" i="17"/>
  <c r="D624" i="17"/>
  <c r="D625" i="17"/>
  <c r="D626" i="17"/>
  <c r="D627" i="17"/>
  <c r="D628" i="17"/>
  <c r="D629" i="17"/>
  <c r="D630" i="17"/>
  <c r="D631" i="17"/>
  <c r="D632" i="17"/>
  <c r="D633" i="17"/>
  <c r="D634" i="17"/>
  <c r="D635" i="17"/>
  <c r="D636" i="17"/>
  <c r="D637" i="17"/>
  <c r="D638" i="17"/>
  <c r="D639" i="17"/>
  <c r="D640" i="17"/>
  <c r="D641" i="17"/>
  <c r="D642" i="17"/>
  <c r="D643" i="17"/>
  <c r="D644" i="17"/>
  <c r="D645" i="17"/>
  <c r="D646" i="17"/>
  <c r="D647" i="17"/>
  <c r="D648" i="17"/>
  <c r="D649" i="17"/>
  <c r="D650" i="17"/>
  <c r="D651" i="17"/>
  <c r="D652" i="17"/>
  <c r="D653" i="17"/>
  <c r="D654" i="17"/>
  <c r="D655" i="17"/>
  <c r="D656" i="17"/>
  <c r="D657" i="17"/>
  <c r="D658" i="17"/>
  <c r="D659" i="17"/>
  <c r="D660" i="17"/>
  <c r="D661" i="17"/>
  <c r="D662" i="17"/>
  <c r="D663" i="17"/>
  <c r="D664" i="17"/>
  <c r="D665" i="17"/>
  <c r="D666" i="17"/>
  <c r="D667" i="17"/>
  <c r="D668" i="17"/>
  <c r="D669" i="17"/>
  <c r="D670" i="17"/>
  <c r="D671" i="17"/>
  <c r="D672" i="17"/>
  <c r="D673" i="17"/>
  <c r="D674" i="17"/>
  <c r="D675" i="17"/>
  <c r="D676" i="17"/>
  <c r="D677" i="17"/>
  <c r="D678" i="17"/>
  <c r="D679" i="17"/>
  <c r="D680" i="17"/>
  <c r="D681" i="17"/>
  <c r="D682" i="17"/>
  <c r="D683" i="17"/>
  <c r="D684" i="17"/>
  <c r="D685" i="17"/>
  <c r="D686" i="17"/>
  <c r="D687" i="17"/>
  <c r="D688" i="17"/>
  <c r="D689" i="17"/>
  <c r="D690" i="17"/>
  <c r="D691" i="17"/>
  <c r="D692" i="17"/>
  <c r="D693" i="17"/>
  <c r="D694" i="17"/>
  <c r="D695" i="17"/>
  <c r="D696" i="17"/>
  <c r="D697" i="17"/>
  <c r="D698" i="17"/>
  <c r="D699" i="17"/>
  <c r="D700" i="17"/>
  <c r="D701" i="17"/>
  <c r="D702" i="17"/>
  <c r="D703" i="17"/>
  <c r="D704" i="17"/>
  <c r="D705" i="17"/>
  <c r="D706" i="17"/>
  <c r="D707" i="17"/>
  <c r="D708" i="17"/>
  <c r="D709" i="17"/>
  <c r="D710" i="17"/>
  <c r="D711" i="17"/>
  <c r="D712" i="17"/>
  <c r="D713" i="17"/>
  <c r="D714" i="17"/>
  <c r="D715" i="17"/>
  <c r="D716" i="17"/>
  <c r="D717" i="17"/>
  <c r="D718" i="17"/>
  <c r="D719" i="17"/>
  <c r="D720" i="17"/>
  <c r="D721" i="17"/>
  <c r="D722" i="17"/>
  <c r="D723" i="17"/>
  <c r="D724" i="17"/>
  <c r="D725" i="17"/>
  <c r="D726" i="17"/>
  <c r="D727" i="17"/>
  <c r="D728" i="17"/>
  <c r="D729" i="17"/>
  <c r="D730" i="17"/>
  <c r="D731" i="17"/>
  <c r="D732" i="17"/>
  <c r="D733" i="17"/>
  <c r="D734" i="17"/>
  <c r="D735" i="17"/>
  <c r="D736" i="17"/>
  <c r="D737" i="17"/>
  <c r="D738" i="17"/>
  <c r="D739" i="17"/>
  <c r="D740" i="17"/>
  <c r="D741" i="17"/>
  <c r="D742" i="17"/>
  <c r="D743" i="17"/>
  <c r="D744" i="17"/>
  <c r="D745" i="17"/>
  <c r="D746" i="17"/>
  <c r="D747" i="17"/>
  <c r="D748" i="17"/>
  <c r="D749" i="17"/>
  <c r="D750" i="17"/>
  <c r="D751" i="17"/>
  <c r="D752" i="17"/>
  <c r="D753" i="17"/>
  <c r="D754" i="17"/>
  <c r="D755" i="17"/>
  <c r="D756" i="17"/>
  <c r="D757" i="17"/>
  <c r="D758" i="17"/>
  <c r="D759" i="17"/>
  <c r="D760" i="17"/>
  <c r="D761" i="17"/>
  <c r="D762" i="17"/>
  <c r="D763" i="17"/>
  <c r="D764" i="17"/>
  <c r="D765" i="17"/>
  <c r="D766" i="17"/>
  <c r="D767" i="17"/>
  <c r="D768" i="17"/>
  <c r="D769" i="17"/>
  <c r="D770" i="17"/>
  <c r="D771" i="17"/>
  <c r="D772" i="17"/>
  <c r="D773" i="17"/>
  <c r="D774" i="17"/>
  <c r="D775" i="17"/>
  <c r="D776" i="17"/>
  <c r="D777" i="17"/>
  <c r="D778" i="17"/>
  <c r="D779" i="17"/>
  <c r="D780" i="17"/>
  <c r="D781" i="17"/>
  <c r="D782" i="17"/>
  <c r="D783" i="17"/>
  <c r="D784" i="17"/>
  <c r="D785" i="17"/>
  <c r="D786" i="17"/>
  <c r="D787" i="17"/>
  <c r="D788" i="17"/>
  <c r="D789" i="17"/>
  <c r="D790" i="17"/>
  <c r="D791" i="17"/>
  <c r="D792" i="17"/>
  <c r="D793" i="17"/>
  <c r="D794" i="17"/>
  <c r="D795" i="17"/>
  <c r="D796" i="17"/>
  <c r="D797" i="17"/>
  <c r="D798" i="17"/>
  <c r="D799" i="17"/>
  <c r="D800" i="17"/>
  <c r="D801" i="17"/>
  <c r="D802" i="17"/>
  <c r="D803" i="17"/>
  <c r="D804" i="17"/>
  <c r="D805" i="17"/>
  <c r="D806" i="17"/>
  <c r="D807" i="17"/>
  <c r="D808" i="17"/>
  <c r="D809" i="17"/>
  <c r="D810" i="17"/>
  <c r="D811" i="17"/>
  <c r="D812" i="17"/>
  <c r="D813" i="17"/>
  <c r="D814" i="17"/>
  <c r="D815" i="17"/>
  <c r="D816" i="17"/>
  <c r="D817" i="17"/>
  <c r="D818" i="17"/>
  <c r="D819" i="17"/>
  <c r="D820" i="17"/>
  <c r="D821" i="17"/>
  <c r="D822" i="17"/>
  <c r="D823" i="17"/>
  <c r="D824" i="17"/>
  <c r="D825" i="17"/>
  <c r="D826" i="17"/>
  <c r="D827" i="17"/>
  <c r="D828" i="17"/>
  <c r="D829" i="17"/>
  <c r="D830" i="17"/>
  <c r="D831" i="17"/>
  <c r="D832" i="17"/>
  <c r="D833" i="17"/>
  <c r="D834" i="17"/>
  <c r="D835" i="17"/>
  <c r="D836" i="17"/>
  <c r="D837" i="17"/>
  <c r="D838" i="17"/>
  <c r="D839" i="17"/>
  <c r="D840" i="17"/>
  <c r="D841" i="17"/>
  <c r="D842" i="17"/>
  <c r="D843" i="17"/>
  <c r="D844" i="17"/>
  <c r="D845" i="17"/>
  <c r="D846" i="17"/>
  <c r="D847" i="17"/>
  <c r="D848" i="17"/>
  <c r="D849" i="17"/>
  <c r="D850" i="17"/>
  <c r="D851" i="17"/>
  <c r="D852" i="17"/>
  <c r="D853" i="17"/>
  <c r="D854" i="17"/>
  <c r="D855" i="17"/>
  <c r="D856" i="17"/>
  <c r="D857" i="17"/>
  <c r="D858" i="17"/>
  <c r="D859" i="17"/>
  <c r="D860" i="17"/>
  <c r="D861" i="17"/>
  <c r="D862" i="17"/>
  <c r="D863" i="17"/>
  <c r="D864" i="17"/>
  <c r="D865" i="17"/>
  <c r="D866" i="17"/>
  <c r="D867" i="17"/>
  <c r="D868" i="17"/>
  <c r="D869" i="17"/>
  <c r="D870" i="17"/>
  <c r="D871" i="17"/>
  <c r="D872" i="17"/>
  <c r="D873" i="17"/>
  <c r="D874" i="17"/>
  <c r="D875" i="17"/>
  <c r="D876" i="17"/>
  <c r="D877" i="17"/>
  <c r="D878" i="17"/>
  <c r="D879" i="17"/>
  <c r="D880" i="17"/>
  <c r="D881" i="17"/>
  <c r="D882" i="17"/>
  <c r="D883" i="17"/>
  <c r="D884" i="17"/>
  <c r="D885" i="17"/>
  <c r="D886" i="17"/>
  <c r="D887" i="17"/>
  <c r="D888" i="17"/>
  <c r="D889" i="17"/>
  <c r="D890" i="17"/>
  <c r="D891" i="17"/>
  <c r="D892" i="17"/>
  <c r="D893" i="17"/>
  <c r="D894" i="17"/>
  <c r="D895" i="17"/>
  <c r="D896" i="17"/>
  <c r="D897" i="17"/>
  <c r="D898" i="17"/>
  <c r="D899" i="17"/>
  <c r="D900" i="17"/>
  <c r="D901" i="17"/>
  <c r="D902" i="17"/>
  <c r="D903" i="17"/>
  <c r="D904" i="17"/>
  <c r="D905" i="17"/>
  <c r="D906" i="17"/>
  <c r="D907" i="17"/>
  <c r="D908" i="17"/>
  <c r="D909" i="17"/>
  <c r="D910" i="17"/>
  <c r="D911" i="17"/>
  <c r="D912" i="17"/>
  <c r="D913" i="17"/>
  <c r="D914" i="17"/>
  <c r="D915" i="17"/>
  <c r="D916" i="17"/>
  <c r="D917" i="17"/>
  <c r="D918" i="17"/>
  <c r="D919" i="17"/>
  <c r="D920" i="17"/>
  <c r="D921" i="17"/>
  <c r="D922" i="17"/>
  <c r="D923" i="17"/>
  <c r="D924" i="17"/>
  <c r="D925" i="17"/>
  <c r="D926" i="17"/>
  <c r="D927" i="17"/>
  <c r="D928" i="17"/>
  <c r="D929" i="17"/>
  <c r="D930" i="17"/>
  <c r="D931" i="17"/>
  <c r="D932" i="17"/>
  <c r="D933" i="17"/>
  <c r="D934" i="17"/>
  <c r="D935" i="17"/>
  <c r="D936" i="17"/>
  <c r="D937" i="17"/>
  <c r="D938" i="17"/>
  <c r="D939" i="17"/>
  <c r="D940" i="17"/>
  <c r="D941" i="17"/>
  <c r="D942" i="17"/>
  <c r="D943" i="17"/>
  <c r="D944" i="17"/>
  <c r="D945" i="17"/>
  <c r="D946" i="17"/>
  <c r="D947" i="17"/>
  <c r="D948" i="17"/>
  <c r="D949" i="17"/>
  <c r="D950" i="17"/>
  <c r="D951" i="17"/>
  <c r="D952" i="17"/>
  <c r="D953" i="17"/>
  <c r="D954" i="17"/>
  <c r="D955" i="17"/>
  <c r="D956" i="17"/>
  <c r="D957" i="17"/>
  <c r="D958" i="17"/>
  <c r="D959" i="17"/>
  <c r="D960" i="17"/>
  <c r="D961" i="17"/>
  <c r="D962" i="17"/>
  <c r="D963" i="17"/>
  <c r="D964" i="17"/>
  <c r="D965" i="17"/>
  <c r="D966" i="17"/>
  <c r="D967" i="17"/>
  <c r="D968" i="17"/>
  <c r="D969" i="17"/>
  <c r="D970" i="17"/>
  <c r="D971" i="17"/>
  <c r="D972" i="17"/>
  <c r="D973" i="17"/>
  <c r="D974" i="17"/>
  <c r="D975" i="17"/>
  <c r="D976" i="17"/>
  <c r="D977" i="17"/>
  <c r="D978" i="17"/>
  <c r="D979" i="17"/>
  <c r="D980" i="17"/>
  <c r="D981" i="17"/>
  <c r="D982" i="17"/>
  <c r="D983" i="17"/>
  <c r="D984" i="17"/>
  <c r="D985" i="17"/>
  <c r="D986" i="17"/>
  <c r="D987" i="17"/>
  <c r="D988" i="17"/>
  <c r="D989" i="17"/>
  <c r="D990" i="17"/>
  <c r="D991" i="17"/>
  <c r="D992" i="17"/>
  <c r="D993" i="17"/>
  <c r="D994" i="17"/>
  <c r="D995" i="17"/>
  <c r="D996" i="17"/>
  <c r="D997" i="17"/>
  <c r="D998" i="17"/>
  <c r="D999" i="17"/>
  <c r="D1000" i="17"/>
  <c r="D1001" i="17"/>
  <c r="D1002" i="17"/>
  <c r="D1003" i="17"/>
  <c r="D1004" i="17"/>
  <c r="D1005" i="17"/>
  <c r="D1006" i="17"/>
  <c r="D1007" i="17"/>
  <c r="D1008" i="17"/>
  <c r="D1009" i="17"/>
  <c r="D1010" i="17"/>
  <c r="D1011" i="17"/>
  <c r="D1012" i="17"/>
  <c r="D1013" i="17"/>
  <c r="D1014" i="17"/>
  <c r="D1015" i="17"/>
  <c r="D1016" i="17"/>
  <c r="D1017" i="17"/>
  <c r="D1018" i="17"/>
  <c r="D1019" i="17"/>
  <c r="D1020" i="17"/>
  <c r="D1021" i="17"/>
  <c r="D1022" i="17"/>
  <c r="D1023" i="17"/>
  <c r="D1024" i="17"/>
  <c r="D1025" i="17"/>
  <c r="D1026" i="17"/>
  <c r="D1027" i="17"/>
  <c r="D1028" i="17"/>
  <c r="D1029" i="17"/>
  <c r="D1030" i="17"/>
  <c r="D1031" i="17"/>
  <c r="D1032" i="17"/>
  <c r="D1033" i="17"/>
  <c r="D1034" i="17"/>
  <c r="D1035" i="17"/>
  <c r="D1036" i="17"/>
  <c r="D1037" i="17"/>
  <c r="D1038" i="17"/>
  <c r="D1039" i="17"/>
  <c r="D1040" i="17"/>
  <c r="D1041" i="17"/>
  <c r="D1042" i="17"/>
  <c r="D1043" i="17"/>
  <c r="D1044" i="17"/>
  <c r="D1045" i="17"/>
  <c r="D1046" i="17"/>
  <c r="D1047" i="17"/>
  <c r="D1048" i="17"/>
  <c r="D1049" i="17"/>
  <c r="D1050" i="17"/>
  <c r="D1051" i="17"/>
  <c r="D1052" i="17"/>
  <c r="D1053" i="17"/>
  <c r="D1054" i="17"/>
  <c r="D1055" i="17"/>
  <c r="D1056" i="17"/>
  <c r="D1057" i="17"/>
  <c r="D1058" i="17"/>
  <c r="D1059" i="17"/>
  <c r="D1060" i="17"/>
  <c r="D1061" i="17"/>
  <c r="D1062" i="17"/>
  <c r="D1063" i="17"/>
  <c r="D1064" i="17"/>
  <c r="D1065" i="17"/>
  <c r="D1066" i="17"/>
  <c r="D1067" i="17"/>
  <c r="D1068" i="17"/>
  <c r="D1069" i="17"/>
  <c r="D1070" i="17"/>
  <c r="D1071" i="17"/>
  <c r="D1072" i="17"/>
  <c r="D1073" i="17"/>
  <c r="D1074" i="17"/>
  <c r="D1075" i="17"/>
  <c r="D1076" i="17"/>
  <c r="D1077" i="17"/>
  <c r="D1078" i="17"/>
  <c r="D1079" i="17"/>
  <c r="D1080" i="17"/>
  <c r="D1081" i="17"/>
  <c r="D1082" i="17"/>
  <c r="D1083" i="17"/>
  <c r="D1084" i="17"/>
  <c r="D1085" i="17"/>
  <c r="D1086" i="17"/>
  <c r="D1087" i="17"/>
  <c r="D1088" i="17"/>
  <c r="D1089" i="17"/>
  <c r="D1090" i="17"/>
  <c r="D1091" i="17"/>
  <c r="D1092" i="17"/>
  <c r="D1093" i="17"/>
  <c r="D1094" i="17"/>
  <c r="D1095" i="17"/>
  <c r="D1096" i="17"/>
  <c r="D1097" i="17"/>
  <c r="D1098" i="17"/>
  <c r="D1099" i="17"/>
  <c r="D1100" i="17"/>
  <c r="D1101" i="17"/>
  <c r="D1102" i="17"/>
  <c r="D1103" i="17"/>
  <c r="D1104" i="17"/>
  <c r="D1105" i="17"/>
  <c r="D1106" i="17"/>
  <c r="D1107" i="17"/>
  <c r="D1108" i="17"/>
  <c r="D1109" i="17"/>
  <c r="D1110" i="17"/>
  <c r="D1111" i="17"/>
  <c r="D1112" i="17"/>
  <c r="D1113" i="17"/>
  <c r="D1114" i="17"/>
  <c r="D1115" i="17"/>
  <c r="D1116" i="17"/>
  <c r="D1117" i="17"/>
  <c r="D1118" i="17"/>
  <c r="D1119" i="17"/>
  <c r="D1120" i="17"/>
  <c r="D1121" i="17"/>
  <c r="D1122" i="17"/>
  <c r="D1123" i="17"/>
  <c r="D1124" i="17"/>
  <c r="D1125" i="17"/>
  <c r="D1126" i="17"/>
  <c r="D1127" i="17"/>
  <c r="D1128" i="17"/>
  <c r="D1129" i="17"/>
  <c r="D1130" i="17"/>
  <c r="D1131" i="17"/>
  <c r="D1132" i="17"/>
  <c r="D1133" i="17"/>
  <c r="D1134" i="17"/>
  <c r="D1135" i="17"/>
  <c r="D1136" i="17"/>
  <c r="D1137" i="17"/>
  <c r="D1138" i="17"/>
  <c r="D1139" i="17"/>
  <c r="D1140" i="17"/>
  <c r="D1141" i="17"/>
  <c r="D1142" i="17"/>
  <c r="D1143" i="17"/>
  <c r="D1144" i="17"/>
  <c r="D1145" i="17"/>
  <c r="D1146" i="17"/>
  <c r="D1147" i="17"/>
  <c r="D1148" i="17"/>
  <c r="D1149" i="17"/>
  <c r="D1150" i="17"/>
  <c r="D1151" i="17"/>
  <c r="D1152" i="17"/>
  <c r="D1153" i="17"/>
  <c r="D1154" i="17"/>
  <c r="D1155" i="17"/>
  <c r="D1156" i="17"/>
  <c r="D1157" i="17"/>
  <c r="D1158" i="17"/>
  <c r="D1159" i="17"/>
  <c r="D1160" i="17"/>
  <c r="D1161" i="17"/>
  <c r="D1162" i="17"/>
  <c r="D1163" i="17"/>
  <c r="D1164" i="17"/>
  <c r="D1165" i="17"/>
  <c r="D1166" i="17"/>
  <c r="D1167" i="17"/>
  <c r="D1168" i="17"/>
  <c r="D1169" i="17"/>
  <c r="D1170" i="17"/>
  <c r="D1171" i="17"/>
  <c r="D1172" i="17"/>
  <c r="D1173" i="17"/>
  <c r="D1174" i="17"/>
  <c r="D1175" i="17"/>
  <c r="D1176" i="17"/>
  <c r="D1177" i="17"/>
  <c r="D1178" i="17"/>
  <c r="D1179" i="17"/>
  <c r="D1180" i="17"/>
  <c r="D1181" i="17"/>
  <c r="D1182" i="17"/>
  <c r="D1183" i="17"/>
  <c r="D1184" i="17"/>
  <c r="D1185" i="17"/>
  <c r="D1186" i="17"/>
  <c r="D1187" i="17"/>
  <c r="D1188" i="17"/>
  <c r="D1189" i="17"/>
  <c r="D1190" i="17"/>
  <c r="D1191" i="17"/>
  <c r="D1192" i="17"/>
  <c r="D1193" i="17"/>
  <c r="D1194" i="17"/>
  <c r="D1195" i="17"/>
  <c r="D1196" i="17"/>
  <c r="D1197" i="17"/>
  <c r="D1198" i="17"/>
  <c r="D1199" i="17"/>
  <c r="D1200" i="17"/>
  <c r="D1201" i="17"/>
  <c r="D1202" i="17"/>
  <c r="D1203" i="17"/>
  <c r="D1204" i="17"/>
  <c r="D1205" i="17"/>
  <c r="D1206" i="17"/>
  <c r="D1207" i="17"/>
  <c r="D1208" i="17"/>
  <c r="D1209" i="17"/>
  <c r="D1210" i="17"/>
  <c r="D1211" i="17"/>
  <c r="D1212" i="17"/>
  <c r="D1213" i="17"/>
  <c r="D1214" i="17"/>
  <c r="D1215" i="17"/>
  <c r="D1216" i="17"/>
  <c r="D1217" i="17"/>
  <c r="D1218" i="17"/>
  <c r="D1219" i="17"/>
  <c r="D1220" i="17"/>
  <c r="D1221" i="17"/>
  <c r="D1222" i="17"/>
  <c r="D1223" i="17"/>
  <c r="D1224" i="17"/>
  <c r="D1225" i="17"/>
  <c r="D1226" i="17"/>
  <c r="D1227" i="17"/>
  <c r="D1228" i="17"/>
  <c r="D1229" i="17"/>
  <c r="D1230" i="17"/>
  <c r="D1231" i="17"/>
  <c r="D1232" i="17"/>
  <c r="D1233" i="17"/>
  <c r="D1234" i="17"/>
  <c r="D1235" i="17"/>
  <c r="D1236" i="17"/>
  <c r="D1237" i="17"/>
  <c r="D1238" i="17"/>
  <c r="D1239" i="17"/>
  <c r="D1240" i="17"/>
  <c r="D1241" i="17"/>
  <c r="D1242" i="17"/>
  <c r="D1243" i="17"/>
  <c r="D1244" i="17"/>
  <c r="D1245" i="17"/>
  <c r="D1246" i="17"/>
  <c r="D1247" i="17"/>
  <c r="D1248" i="17"/>
  <c r="D1249" i="17"/>
  <c r="D1250" i="17"/>
  <c r="D1251" i="17"/>
  <c r="D1252" i="17"/>
  <c r="D1253" i="17"/>
  <c r="D1254" i="17"/>
  <c r="D1255" i="17"/>
  <c r="D1256" i="17"/>
  <c r="D1257" i="17"/>
  <c r="D1258" i="17"/>
  <c r="D1259" i="17"/>
  <c r="D1260" i="17"/>
  <c r="D1261" i="17"/>
  <c r="D1262" i="17"/>
  <c r="D1263" i="17"/>
  <c r="D1264" i="17"/>
  <c r="D1265" i="17"/>
  <c r="D1266" i="17"/>
  <c r="D1267" i="17"/>
  <c r="D1268" i="17"/>
  <c r="D1269" i="17"/>
  <c r="D1270" i="17"/>
  <c r="D1271" i="17"/>
  <c r="D1272" i="17"/>
  <c r="D1273" i="17"/>
  <c r="D1274" i="17"/>
  <c r="D1275" i="17"/>
  <c r="D1276" i="17"/>
  <c r="D1277" i="17"/>
  <c r="D1278" i="17"/>
  <c r="D1279" i="17"/>
  <c r="D1280" i="17"/>
  <c r="D1281" i="17"/>
  <c r="D1282" i="17"/>
  <c r="D1283" i="17"/>
  <c r="D1284" i="17"/>
  <c r="D1285" i="17"/>
  <c r="D1286" i="17"/>
  <c r="D1287" i="17"/>
  <c r="D1288" i="17"/>
  <c r="D1289" i="17"/>
  <c r="D1290" i="17"/>
  <c r="D1291" i="17"/>
  <c r="D1292" i="17"/>
  <c r="D1293" i="17"/>
  <c r="D1294" i="17"/>
  <c r="D1295" i="17"/>
  <c r="D1296" i="17"/>
  <c r="D1297" i="17"/>
  <c r="D1298" i="17"/>
  <c r="D1299" i="17"/>
  <c r="D1300" i="17"/>
  <c r="D1301" i="17"/>
  <c r="D1302" i="17"/>
  <c r="D1303" i="17"/>
  <c r="D1304" i="17"/>
  <c r="D1305" i="17"/>
  <c r="D1306" i="17"/>
  <c r="D1307" i="17"/>
  <c r="D1308" i="17"/>
  <c r="D1309" i="17"/>
  <c r="D1310" i="17"/>
  <c r="D1311" i="17"/>
  <c r="D1312" i="17"/>
  <c r="D1313" i="17"/>
  <c r="D1314" i="17"/>
  <c r="D1315" i="17"/>
  <c r="D1316" i="17"/>
  <c r="D1317" i="17"/>
  <c r="D1318" i="17"/>
  <c r="D1319" i="17"/>
  <c r="D1320" i="17"/>
  <c r="D1321" i="17"/>
  <c r="D1322" i="17"/>
  <c r="D1323" i="17"/>
  <c r="D1324" i="17"/>
  <c r="D1325" i="17"/>
  <c r="D1326" i="17"/>
  <c r="D1327" i="17"/>
  <c r="D1328" i="17"/>
  <c r="D1329" i="17"/>
  <c r="D1330" i="17"/>
  <c r="D1331" i="17"/>
  <c r="D1332" i="17"/>
  <c r="D1333" i="17"/>
  <c r="D1334" i="17"/>
  <c r="D1335" i="17"/>
  <c r="D1336" i="17"/>
  <c r="D1337" i="17"/>
  <c r="D1338" i="17"/>
  <c r="D1339" i="17"/>
  <c r="D1340" i="17"/>
  <c r="D1341" i="17"/>
  <c r="D1342" i="17"/>
  <c r="D1343" i="17"/>
  <c r="D1344" i="17"/>
  <c r="D1345" i="17"/>
  <c r="D1346" i="17"/>
  <c r="D1347" i="17"/>
  <c r="D1348" i="17"/>
  <c r="D1349" i="17"/>
  <c r="D1350" i="17"/>
  <c r="D1351" i="17"/>
  <c r="D1352" i="17"/>
  <c r="D1353" i="17"/>
  <c r="D1354" i="17"/>
  <c r="D1355" i="17"/>
  <c r="D1356" i="17"/>
  <c r="D1357" i="17"/>
  <c r="D1358" i="17"/>
  <c r="D1359" i="17"/>
  <c r="D1360" i="17"/>
  <c r="D1361" i="17"/>
  <c r="D1362" i="17"/>
  <c r="D1363" i="17"/>
  <c r="D1364" i="17"/>
  <c r="D1365" i="17"/>
  <c r="D1366" i="17"/>
  <c r="D1367" i="17"/>
  <c r="D1368" i="17"/>
  <c r="D1369" i="17"/>
  <c r="D1370" i="17"/>
  <c r="D1371" i="17"/>
  <c r="D1372" i="17"/>
  <c r="D1373" i="17"/>
  <c r="D1374" i="17"/>
  <c r="D1375" i="17"/>
  <c r="D1376" i="17"/>
  <c r="D1377" i="17"/>
  <c r="D1378" i="17"/>
  <c r="D1379" i="17"/>
  <c r="D1380" i="17"/>
  <c r="D1381" i="17"/>
  <c r="D1382" i="17"/>
  <c r="D1383" i="17"/>
  <c r="D1384" i="17"/>
  <c r="D1385" i="17"/>
  <c r="D1386" i="17"/>
  <c r="D1387" i="17"/>
  <c r="D1388" i="17"/>
  <c r="D1389" i="17"/>
  <c r="D1390" i="17"/>
  <c r="D1391" i="17"/>
  <c r="D1392" i="17"/>
  <c r="D1393" i="17"/>
  <c r="D1394" i="17"/>
  <c r="D1395" i="17"/>
  <c r="D1396" i="17"/>
  <c r="D1397" i="17"/>
  <c r="D1398" i="17"/>
  <c r="D1399" i="17"/>
  <c r="D1400" i="17"/>
  <c r="D1401" i="17"/>
  <c r="D1402" i="17"/>
  <c r="D1403" i="17"/>
  <c r="D1404" i="17"/>
  <c r="D1405" i="17"/>
  <c r="D1406" i="17"/>
  <c r="D1407" i="17"/>
  <c r="D1408" i="17"/>
  <c r="D1409" i="17"/>
  <c r="D1410" i="17"/>
  <c r="D1411" i="17"/>
  <c r="D1412" i="17"/>
  <c r="D1413" i="17"/>
  <c r="D1414" i="17"/>
  <c r="D1415" i="17"/>
  <c r="D1416" i="17"/>
  <c r="D1417" i="17"/>
  <c r="D1418" i="17"/>
  <c r="D1419" i="17"/>
  <c r="D1420" i="17"/>
  <c r="D1421" i="17"/>
  <c r="D1422" i="17"/>
  <c r="D1423" i="17"/>
  <c r="D1424" i="17"/>
  <c r="D1425" i="17"/>
  <c r="D1426" i="17"/>
  <c r="D1427" i="17"/>
  <c r="D1428" i="17"/>
  <c r="D1429" i="17"/>
  <c r="D1430" i="17"/>
  <c r="D1431" i="17"/>
  <c r="D1432" i="17"/>
  <c r="D1433" i="17"/>
  <c r="D1434" i="17"/>
  <c r="D1435" i="17"/>
  <c r="D1436" i="17"/>
  <c r="D1437" i="17"/>
  <c r="D1438" i="17"/>
  <c r="D1439" i="17"/>
  <c r="D1440" i="17"/>
  <c r="D1441" i="17"/>
  <c r="D1442" i="17"/>
  <c r="D1443" i="17"/>
  <c r="D1444" i="17"/>
  <c r="D1445" i="17"/>
  <c r="D1446" i="17"/>
  <c r="D1447" i="17"/>
  <c r="D1448" i="17"/>
  <c r="D1449" i="17"/>
  <c r="D1450" i="17"/>
  <c r="D1451"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D1499" i="17"/>
  <c r="D1500" i="17"/>
  <c r="D1501" i="17"/>
  <c r="D1502" i="17"/>
  <c r="D1503" i="17"/>
  <c r="D1504" i="17"/>
  <c r="D1505" i="17"/>
  <c r="D1506" i="17"/>
  <c r="D1507" i="17"/>
  <c r="D1508" i="17"/>
  <c r="D1509" i="17"/>
  <c r="D1510" i="17"/>
  <c r="D1511" i="17"/>
  <c r="D1512" i="17"/>
  <c r="D1513" i="17"/>
  <c r="D1514" i="17"/>
  <c r="D1515" i="17"/>
  <c r="D1516" i="17"/>
  <c r="D1517" i="17"/>
  <c r="D1518" i="17"/>
  <c r="D1519" i="17"/>
  <c r="D1520" i="17"/>
  <c r="D1521" i="17"/>
  <c r="D1522" i="17"/>
  <c r="D1523" i="17"/>
  <c r="D1524" i="17"/>
  <c r="D1525" i="17"/>
  <c r="D1526" i="17"/>
  <c r="D1527" i="17"/>
  <c r="D1528" i="17"/>
  <c r="D1529" i="17"/>
  <c r="D1530" i="17"/>
  <c r="D1531" i="17"/>
  <c r="D1532" i="17"/>
  <c r="D1533" i="17"/>
  <c r="D1534" i="17"/>
  <c r="D1535" i="17"/>
  <c r="D1536" i="17"/>
  <c r="D1537" i="17"/>
  <c r="D1538" i="17"/>
  <c r="D1539" i="17"/>
  <c r="D1540" i="17"/>
  <c r="D1541" i="17"/>
  <c r="D1542" i="17"/>
  <c r="D1543" i="17"/>
  <c r="D1544" i="17"/>
  <c r="D1545" i="17"/>
  <c r="D1546" i="17"/>
  <c r="D1547" i="17"/>
  <c r="D1548" i="17"/>
  <c r="D1549" i="17"/>
  <c r="D1550" i="17"/>
  <c r="D1551" i="17"/>
  <c r="D1552" i="17"/>
  <c r="D1553" i="17"/>
  <c r="D1554" i="17"/>
  <c r="D1555" i="17"/>
  <c r="D1556" i="17"/>
  <c r="D1557" i="17"/>
  <c r="D1558" i="17"/>
  <c r="D1559" i="17"/>
  <c r="D1560" i="17"/>
  <c r="D1561" i="17"/>
  <c r="D1562" i="17"/>
  <c r="D1563" i="17"/>
  <c r="D1564" i="17"/>
  <c r="D1565" i="17"/>
  <c r="D1566" i="17"/>
  <c r="D1567" i="17"/>
  <c r="D1568" i="17"/>
  <c r="D1569" i="17"/>
  <c r="D1570" i="17"/>
  <c r="D1571" i="17"/>
  <c r="D1572" i="17"/>
  <c r="D1573" i="17"/>
  <c r="D1574" i="17"/>
  <c r="D1575" i="17"/>
  <c r="D1576" i="17"/>
  <c r="D1577" i="17"/>
  <c r="D1578" i="17"/>
  <c r="D1579" i="17"/>
  <c r="D1580" i="17"/>
  <c r="D1581" i="17"/>
  <c r="D1582" i="17"/>
  <c r="D1583" i="17"/>
  <c r="D1584" i="17"/>
  <c r="D1585" i="17"/>
  <c r="D1586" i="17"/>
  <c r="D1587" i="17"/>
  <c r="D1588" i="17"/>
  <c r="D1589" i="17"/>
  <c r="D1590" i="17"/>
  <c r="D1591" i="17"/>
  <c r="D1592" i="17"/>
  <c r="D1593" i="17"/>
  <c r="D1594" i="17"/>
  <c r="D1595" i="17"/>
  <c r="D1596" i="17"/>
  <c r="D1597" i="17"/>
  <c r="D1598" i="17"/>
  <c r="D1599" i="17"/>
  <c r="D1600" i="17"/>
  <c r="D1601" i="17"/>
  <c r="D1602" i="17"/>
  <c r="D1603" i="17"/>
  <c r="D1604" i="17"/>
  <c r="D1605" i="17"/>
  <c r="D1606" i="17"/>
  <c r="D1607" i="17"/>
  <c r="D1608" i="17"/>
  <c r="D1609" i="17"/>
  <c r="D1610" i="17"/>
  <c r="D1611" i="17"/>
  <c r="D1612" i="17"/>
  <c r="D1613" i="17"/>
  <c r="D1614" i="17"/>
  <c r="D1615" i="17"/>
  <c r="D1616" i="17"/>
  <c r="D1617" i="17"/>
  <c r="D1618" i="17"/>
  <c r="D1619" i="17"/>
  <c r="D1620" i="17"/>
  <c r="D1621" i="17"/>
  <c r="D1622" i="17"/>
  <c r="D1623" i="17"/>
  <c r="D1624" i="17"/>
  <c r="D1625" i="17"/>
  <c r="D1626" i="17"/>
  <c r="D1627" i="17"/>
  <c r="D1628" i="17"/>
  <c r="D1629" i="17"/>
  <c r="D1630" i="17"/>
  <c r="D1631" i="17"/>
  <c r="D1632" i="17"/>
  <c r="D1633" i="17"/>
  <c r="D1634" i="17"/>
  <c r="D1635" i="17"/>
  <c r="D1636" i="17"/>
  <c r="D1637" i="17"/>
  <c r="D1638" i="17"/>
  <c r="D1639" i="17"/>
  <c r="D1640" i="17"/>
  <c r="D1641" i="17"/>
  <c r="D1642" i="17"/>
  <c r="D1643" i="17"/>
  <c r="D1644" i="17"/>
  <c r="D1645" i="17"/>
  <c r="D1646" i="17"/>
  <c r="D1647" i="17"/>
  <c r="D1648" i="17"/>
  <c r="D1649" i="17"/>
  <c r="D1650" i="17"/>
  <c r="D1651" i="17"/>
  <c r="D1652" i="17"/>
  <c r="D1653" i="17"/>
  <c r="D1654" i="17"/>
  <c r="D1655" i="17"/>
  <c r="D1656" i="17"/>
  <c r="D1657" i="17"/>
  <c r="D1658" i="17"/>
  <c r="D1659" i="17"/>
  <c r="D1660" i="17"/>
  <c r="D1661" i="17"/>
  <c r="D1662" i="17"/>
  <c r="D1663" i="17"/>
  <c r="D1664" i="17"/>
  <c r="D1665" i="17"/>
  <c r="D1666" i="17"/>
  <c r="D1667" i="17"/>
  <c r="D1668" i="17"/>
  <c r="D1669" i="17"/>
  <c r="D1670" i="17"/>
  <c r="D1671" i="17"/>
  <c r="D1672" i="17"/>
  <c r="D1673" i="17"/>
  <c r="D1674" i="17"/>
  <c r="D1675" i="17"/>
  <c r="D1676" i="17"/>
  <c r="D1677" i="17"/>
  <c r="D1678" i="17"/>
  <c r="D1679" i="17"/>
  <c r="D1680" i="17"/>
  <c r="D1681" i="17"/>
  <c r="D1682" i="17"/>
  <c r="D1683" i="17"/>
  <c r="D1684" i="17"/>
  <c r="D1685" i="17"/>
  <c r="D1686" i="17"/>
  <c r="D1687" i="17"/>
  <c r="D1688" i="17"/>
  <c r="D1689" i="17"/>
  <c r="D1690" i="17"/>
  <c r="D1691" i="17"/>
  <c r="D1692" i="17"/>
  <c r="D1693" i="17"/>
  <c r="D1694" i="17"/>
  <c r="D1695" i="17"/>
  <c r="D1696" i="17"/>
  <c r="D1697" i="17"/>
  <c r="D1698" i="17"/>
  <c r="D1699" i="17"/>
  <c r="D1700" i="17"/>
  <c r="D1701" i="17"/>
  <c r="D1702" i="17"/>
  <c r="D1703" i="17"/>
  <c r="D1704" i="17"/>
  <c r="D1705" i="17"/>
  <c r="D1706" i="17"/>
  <c r="D1707" i="17"/>
  <c r="D1708" i="17"/>
  <c r="D1709" i="17"/>
  <c r="D1710" i="17"/>
  <c r="D1711" i="17"/>
  <c r="D1712" i="17"/>
  <c r="D1713" i="17"/>
  <c r="D1714" i="17"/>
  <c r="D1715" i="17"/>
  <c r="D1716" i="17"/>
  <c r="D1717" i="17"/>
  <c r="D1718" i="17"/>
  <c r="D1719" i="17"/>
  <c r="D1720" i="17"/>
  <c r="D1721" i="17"/>
  <c r="D1722" i="17"/>
  <c r="D1723" i="17"/>
  <c r="D1724" i="17"/>
  <c r="D1725" i="17"/>
  <c r="D1726" i="17"/>
  <c r="D1727" i="17"/>
  <c r="D1728" i="17"/>
  <c r="D1729" i="17"/>
  <c r="D1730" i="17"/>
  <c r="D1731" i="17"/>
  <c r="D1732" i="17"/>
  <c r="D1733" i="17"/>
  <c r="D1734" i="17"/>
  <c r="D1735" i="17"/>
  <c r="D1736" i="17"/>
  <c r="D1737" i="17"/>
  <c r="D1738" i="17"/>
  <c r="D1739" i="17"/>
  <c r="D1740" i="17"/>
  <c r="D1741" i="17"/>
  <c r="D1742" i="17"/>
  <c r="D1743" i="17"/>
  <c r="D1744" i="17"/>
  <c r="D1745" i="17"/>
  <c r="D1746" i="17"/>
  <c r="D1747" i="17"/>
  <c r="D1748" i="17"/>
  <c r="D1749" i="17"/>
  <c r="D1750" i="17"/>
  <c r="D1751" i="17"/>
  <c r="D1752" i="17"/>
  <c r="D1753" i="17"/>
  <c r="D1754" i="17"/>
  <c r="D1755" i="17"/>
  <c r="D1756" i="17"/>
  <c r="D1757" i="17"/>
  <c r="D1758" i="17"/>
  <c r="D1759" i="17"/>
  <c r="D1760" i="17"/>
  <c r="D1761" i="17"/>
  <c r="D1762" i="17"/>
  <c r="D1763" i="17"/>
  <c r="D1764" i="17"/>
  <c r="D1765" i="17"/>
  <c r="D1766" i="17"/>
  <c r="D1767" i="17"/>
  <c r="D1768" i="17"/>
  <c r="D1769" i="17"/>
  <c r="D1770" i="17"/>
  <c r="D1771" i="17"/>
  <c r="D1772" i="17"/>
  <c r="D1773" i="17"/>
  <c r="D1774" i="17"/>
  <c r="D1775" i="17"/>
  <c r="D1776" i="17"/>
  <c r="D1777" i="17"/>
  <c r="D1778" i="17"/>
  <c r="D1779" i="17"/>
  <c r="D1780" i="17"/>
  <c r="D1781" i="17"/>
  <c r="D1782" i="17"/>
  <c r="D1783" i="17"/>
  <c r="D1784" i="17"/>
  <c r="D1785" i="17"/>
  <c r="D1786" i="17"/>
  <c r="D1787" i="17"/>
  <c r="D1788" i="17"/>
  <c r="D1789" i="17"/>
  <c r="D1790" i="17"/>
  <c r="D1791" i="17"/>
  <c r="D1792" i="17"/>
  <c r="D1793" i="17"/>
  <c r="D1794" i="17"/>
  <c r="D1795" i="17"/>
  <c r="D1796" i="17"/>
  <c r="D1797" i="17"/>
  <c r="D1798" i="17"/>
  <c r="D1799" i="17"/>
  <c r="D1800" i="17"/>
  <c r="D1801" i="17"/>
  <c r="D1802" i="17"/>
  <c r="D1803" i="17"/>
  <c r="D1804" i="17"/>
  <c r="D1805" i="17"/>
  <c r="D1806" i="17"/>
  <c r="D1807" i="17"/>
  <c r="D1808" i="17"/>
  <c r="D1809" i="17"/>
  <c r="D1810" i="17"/>
  <c r="D1811" i="17"/>
  <c r="D1812" i="17"/>
  <c r="D1813" i="17"/>
  <c r="D1814" i="17"/>
  <c r="D1815" i="17"/>
  <c r="D1816" i="17"/>
  <c r="D1817" i="17"/>
  <c r="D1818" i="17"/>
  <c r="D1819" i="17"/>
  <c r="D1820" i="17"/>
  <c r="D1821" i="17"/>
  <c r="D1822" i="17"/>
  <c r="D1823" i="17"/>
  <c r="D1824" i="17"/>
  <c r="D1825" i="17"/>
  <c r="D1826" i="17"/>
  <c r="D1827" i="17"/>
  <c r="D1828" i="17"/>
  <c r="D1829" i="17"/>
  <c r="D1830" i="17"/>
  <c r="D1831" i="17"/>
  <c r="D1832" i="17"/>
  <c r="D1833" i="17"/>
  <c r="D1834" i="17"/>
  <c r="D1835" i="17"/>
  <c r="D1836" i="17"/>
  <c r="D1837" i="17"/>
  <c r="D1838" i="17"/>
  <c r="D1839" i="17"/>
  <c r="D1840" i="17"/>
  <c r="D1841" i="17"/>
  <c r="D1842" i="17"/>
  <c r="D1843" i="17"/>
  <c r="D1844" i="17"/>
  <c r="D1845" i="17"/>
  <c r="D1846" i="17"/>
  <c r="D1847" i="17"/>
  <c r="D1848" i="17"/>
  <c r="D1849" i="17"/>
  <c r="D1850" i="17"/>
  <c r="D1851" i="17"/>
  <c r="D1852" i="17"/>
  <c r="D1853" i="17"/>
  <c r="D1854" i="17"/>
  <c r="D1855" i="17"/>
  <c r="D1856" i="17"/>
  <c r="D1857" i="17"/>
  <c r="D1858" i="17"/>
  <c r="D1859" i="17"/>
  <c r="D1860" i="17"/>
  <c r="D1861" i="17"/>
  <c r="D1862" i="17"/>
  <c r="D1863" i="17"/>
  <c r="D1864" i="17"/>
  <c r="D1865" i="17"/>
  <c r="D1866" i="17"/>
  <c r="D1867" i="17"/>
  <c r="D1868" i="17"/>
  <c r="D1869" i="17"/>
  <c r="D1870" i="17"/>
  <c r="D1871" i="17"/>
  <c r="D1872" i="17"/>
  <c r="D1873" i="17"/>
  <c r="D1874" i="17"/>
  <c r="D1875" i="17"/>
  <c r="D1876" i="17"/>
  <c r="D1877" i="17"/>
  <c r="D1878" i="17"/>
  <c r="D1879" i="17"/>
  <c r="D1880" i="17"/>
  <c r="D1881" i="17"/>
  <c r="D1882" i="17"/>
  <c r="D1883" i="17"/>
  <c r="D1884" i="17"/>
  <c r="D1885" i="17"/>
  <c r="D1886" i="17"/>
  <c r="D1887" i="17"/>
  <c r="D1888" i="17"/>
  <c r="D1889" i="17"/>
  <c r="D1890" i="17"/>
  <c r="D1891" i="17"/>
  <c r="D1892" i="17"/>
  <c r="D1893" i="17"/>
  <c r="D1894" i="17"/>
  <c r="D1895" i="17"/>
  <c r="D1896" i="17"/>
  <c r="D1897" i="17"/>
  <c r="D1898" i="17"/>
  <c r="D1899" i="17"/>
  <c r="D1900" i="17"/>
  <c r="D1901" i="17"/>
  <c r="D1902" i="17"/>
  <c r="D1903" i="17"/>
  <c r="D1904" i="17"/>
  <c r="D1905" i="17"/>
  <c r="D1906" i="17"/>
  <c r="D1907" i="17"/>
  <c r="D1908" i="17"/>
  <c r="D1909" i="17"/>
  <c r="D1910" i="17"/>
  <c r="D1911" i="17"/>
  <c r="D1912" i="17"/>
  <c r="D1913" i="17"/>
  <c r="D1914" i="17"/>
  <c r="D1915" i="17"/>
  <c r="D1916" i="17"/>
  <c r="D1917" i="17"/>
  <c r="D1918" i="17"/>
  <c r="D1919" i="17"/>
  <c r="D1920" i="17"/>
  <c r="D1921" i="17"/>
  <c r="D1922" i="17"/>
  <c r="D1923" i="17"/>
  <c r="D1924" i="17"/>
  <c r="D1925" i="17"/>
  <c r="D1926" i="17"/>
  <c r="D1927" i="17"/>
  <c r="D1928" i="17"/>
  <c r="D1929" i="17"/>
  <c r="D1930" i="17"/>
  <c r="D1931" i="17"/>
  <c r="D1932" i="17"/>
  <c r="D1933" i="17"/>
  <c r="D1934" i="17"/>
  <c r="D1935" i="17"/>
  <c r="D1936" i="17"/>
  <c r="D1937" i="17"/>
  <c r="D1938" i="17"/>
  <c r="D1939" i="17"/>
  <c r="D1940" i="17"/>
  <c r="D1941" i="17"/>
  <c r="D1942" i="17"/>
  <c r="D1943" i="17"/>
  <c r="D1944" i="17"/>
  <c r="D1945" i="17"/>
  <c r="D1946" i="17"/>
  <c r="D1947" i="17"/>
  <c r="D1948" i="17"/>
  <c r="D1949" i="17"/>
  <c r="D1950" i="17"/>
  <c r="D1951" i="17"/>
  <c r="D1952" i="17"/>
  <c r="D1953" i="17"/>
  <c r="D1954" i="17"/>
  <c r="D1955" i="17"/>
  <c r="D1956" i="17"/>
  <c r="D1957" i="17"/>
  <c r="D1958" i="17"/>
  <c r="D1959" i="17"/>
  <c r="D1960" i="17"/>
  <c r="D1961" i="17"/>
  <c r="D1962" i="17"/>
  <c r="D1963" i="17"/>
  <c r="D1964" i="17"/>
  <c r="D1965" i="17"/>
  <c r="D1966" i="17"/>
  <c r="D1967" i="17"/>
  <c r="D1968" i="17"/>
  <c r="D1969" i="17"/>
  <c r="D1970" i="17"/>
  <c r="D1971" i="17"/>
  <c r="D1972" i="17"/>
  <c r="D1973" i="17"/>
  <c r="D1974" i="17"/>
  <c r="D1975" i="17"/>
  <c r="D1976" i="17"/>
  <c r="D1977" i="17"/>
  <c r="D1978" i="17"/>
  <c r="D1979" i="17"/>
  <c r="D1980" i="17"/>
  <c r="D1981" i="17"/>
  <c r="D1982" i="17"/>
  <c r="D1983" i="17"/>
  <c r="D1984" i="17"/>
  <c r="D1985" i="17"/>
  <c r="D1986" i="17"/>
  <c r="D1987" i="17"/>
  <c r="D1988" i="17"/>
  <c r="D1989" i="17"/>
  <c r="D1990" i="17"/>
  <c r="D1991" i="17"/>
  <c r="D1992" i="17"/>
  <c r="D1993" i="17"/>
  <c r="D1994" i="17"/>
  <c r="D1995" i="17"/>
  <c r="D1996" i="17"/>
  <c r="D1997" i="17"/>
  <c r="D1998" i="17"/>
  <c r="D1999" i="17"/>
  <c r="D2000" i="17"/>
  <c r="D2001" i="17"/>
  <c r="D2002" i="17"/>
  <c r="D2003" i="17"/>
  <c r="D2004" i="17"/>
  <c r="D2005" i="17"/>
  <c r="D2006" i="17"/>
  <c r="D2007" i="17"/>
  <c r="D2008" i="17"/>
  <c r="D2009" i="17"/>
  <c r="D2010" i="17"/>
  <c r="D2011" i="17"/>
  <c r="D2012" i="17"/>
  <c r="D2013" i="17"/>
  <c r="D2014" i="17"/>
  <c r="D2015" i="17"/>
  <c r="D2016" i="17"/>
  <c r="D2017" i="17"/>
  <c r="D2018" i="17"/>
  <c r="D2019" i="17"/>
  <c r="D2020" i="17"/>
  <c r="D2021" i="17"/>
  <c r="D2022" i="17"/>
  <c r="D2023" i="17"/>
  <c r="D2024" i="17"/>
  <c r="D2025" i="17"/>
  <c r="D2026" i="17"/>
  <c r="D2027" i="17"/>
  <c r="D2028" i="17"/>
  <c r="D2029" i="17"/>
  <c r="D2030" i="17"/>
  <c r="D2031" i="17"/>
  <c r="D2032" i="17"/>
  <c r="D2033" i="17"/>
  <c r="D2034" i="17"/>
  <c r="D2035" i="17"/>
  <c r="D2036" i="17"/>
  <c r="D2037" i="17"/>
  <c r="D2038" i="17"/>
  <c r="D2039" i="17"/>
  <c r="D2040" i="17"/>
  <c r="D2041" i="17"/>
  <c r="D2042" i="17"/>
  <c r="D2043" i="17"/>
  <c r="D2044" i="17"/>
  <c r="D2045" i="17"/>
  <c r="D2046" i="17"/>
  <c r="D2047" i="17"/>
  <c r="D2048" i="17"/>
  <c r="D2049" i="17"/>
  <c r="D2050" i="17"/>
  <c r="D2051" i="17"/>
  <c r="D2052" i="17"/>
  <c r="D2053" i="17"/>
  <c r="D2054" i="17"/>
  <c r="D2055" i="17"/>
  <c r="D2056" i="17"/>
  <c r="D2057" i="17"/>
  <c r="D2058" i="17"/>
  <c r="D2059" i="17"/>
  <c r="D2060" i="17"/>
  <c r="D2061" i="17"/>
  <c r="D2062" i="17"/>
  <c r="D2063" i="17"/>
  <c r="D2064" i="17"/>
  <c r="D2065" i="17"/>
  <c r="D2066" i="17"/>
  <c r="D2067" i="17"/>
  <c r="D2068" i="17"/>
  <c r="D2069" i="17"/>
  <c r="D2070" i="17"/>
  <c r="D2071" i="17"/>
  <c r="D2072" i="17"/>
  <c r="D2073" i="17"/>
  <c r="D2074" i="17"/>
  <c r="D2075" i="17"/>
  <c r="D2076" i="17"/>
  <c r="D2077" i="17"/>
  <c r="D2078" i="17"/>
  <c r="D2079" i="17"/>
  <c r="D2080" i="17"/>
  <c r="D2081" i="17"/>
  <c r="D2082" i="17"/>
  <c r="D2083" i="17"/>
  <c r="D2084" i="17"/>
  <c r="D2085" i="17"/>
  <c r="D2086" i="17"/>
  <c r="D2087" i="17"/>
  <c r="D2088" i="17"/>
  <c r="D2089" i="17"/>
  <c r="D2090" i="17"/>
  <c r="D2091" i="17"/>
  <c r="D2092" i="17"/>
  <c r="D2093" i="17"/>
  <c r="D2094" i="17"/>
  <c r="D2095" i="17"/>
  <c r="D2096" i="17"/>
  <c r="D2097" i="17"/>
  <c r="D2098" i="17"/>
  <c r="D2099" i="17"/>
  <c r="D2100" i="17"/>
  <c r="D2101" i="17"/>
  <c r="D2102" i="17"/>
  <c r="D2103" i="17"/>
  <c r="D2104" i="17"/>
  <c r="D2105" i="17"/>
  <c r="D2106" i="17"/>
  <c r="D2107" i="17"/>
  <c r="D2108" i="17"/>
  <c r="D2109" i="17"/>
  <c r="D2110" i="17"/>
  <c r="D2111" i="17"/>
  <c r="D2112" i="17"/>
  <c r="D2113" i="17"/>
  <c r="D2114" i="17"/>
  <c r="D2115" i="17"/>
  <c r="D2116" i="17"/>
  <c r="D2117" i="17"/>
  <c r="D2118" i="17"/>
  <c r="D2119" i="17"/>
  <c r="D2120" i="17"/>
  <c r="D2121" i="17"/>
  <c r="D2122" i="17"/>
  <c r="D2123" i="17"/>
  <c r="D2124" i="17"/>
  <c r="D2125" i="17"/>
  <c r="D2126" i="17"/>
  <c r="D2127" i="17"/>
  <c r="D2128" i="17"/>
  <c r="D2129" i="17"/>
  <c r="D2130" i="17"/>
  <c r="D2131" i="17"/>
  <c r="D2132" i="17"/>
  <c r="D2133" i="17"/>
  <c r="D2134" i="17"/>
  <c r="D2135" i="17"/>
  <c r="D2136" i="17"/>
  <c r="D2137" i="17"/>
  <c r="D2138" i="17"/>
  <c r="D2139" i="17"/>
  <c r="D2140" i="17"/>
  <c r="D2141" i="17"/>
  <c r="D2142" i="17"/>
  <c r="D2143" i="17"/>
  <c r="D2144" i="17"/>
  <c r="D2145" i="17"/>
  <c r="D2146" i="17"/>
  <c r="D2147" i="17"/>
  <c r="D2148" i="17"/>
  <c r="D2149" i="17"/>
  <c r="D2150" i="17"/>
  <c r="D2151" i="17"/>
  <c r="D2152" i="17"/>
  <c r="D2153" i="17"/>
  <c r="D2154" i="17"/>
  <c r="D2155" i="17"/>
  <c r="D2156" i="17"/>
  <c r="D2157" i="17"/>
  <c r="D2158" i="17"/>
  <c r="D2159" i="17"/>
  <c r="D2160" i="17"/>
  <c r="D2161" i="17"/>
  <c r="D2162" i="17"/>
  <c r="D2163" i="17"/>
  <c r="D2164" i="17"/>
  <c r="D2165" i="17"/>
  <c r="D2166" i="17"/>
  <c r="D2167" i="17"/>
  <c r="D2168" i="17"/>
  <c r="D2169" i="17"/>
  <c r="D2170" i="17"/>
  <c r="D2171" i="17"/>
  <c r="D2172" i="17"/>
  <c r="D2173" i="17"/>
  <c r="D2174" i="17"/>
  <c r="D2175" i="17"/>
  <c r="D2176" i="17"/>
  <c r="D2177" i="17"/>
  <c r="D2178" i="17"/>
  <c r="D2179" i="17"/>
  <c r="D2180" i="17"/>
  <c r="D2181" i="17"/>
  <c r="D2182" i="17"/>
  <c r="D2183" i="17"/>
  <c r="D2184" i="17"/>
  <c r="D2185" i="17"/>
  <c r="D2186" i="17"/>
  <c r="D2187" i="17"/>
  <c r="D2188" i="17"/>
  <c r="D2189" i="17"/>
  <c r="D2190" i="17"/>
  <c r="D2191" i="17"/>
  <c r="D2192" i="17"/>
  <c r="D2193" i="17"/>
  <c r="D2194" i="17"/>
  <c r="D2195" i="17"/>
  <c r="D2196" i="17"/>
  <c r="D2197" i="17"/>
  <c r="D2198" i="17"/>
  <c r="D2199" i="17"/>
  <c r="D2200" i="17"/>
  <c r="D2201" i="17"/>
  <c r="D2202" i="17"/>
  <c r="D2203" i="17"/>
  <c r="D2204" i="17"/>
  <c r="D2205" i="17"/>
  <c r="D2206" i="17"/>
  <c r="D2207" i="17"/>
  <c r="D2208" i="17"/>
  <c r="D2209" i="17"/>
  <c r="D2210" i="17"/>
  <c r="D2211" i="17"/>
  <c r="D2212" i="17"/>
  <c r="D2213" i="17"/>
  <c r="D2214" i="17"/>
  <c r="D2215" i="17"/>
  <c r="D2216" i="17"/>
  <c r="D2217" i="17"/>
  <c r="D2218" i="17"/>
  <c r="D2219" i="17"/>
  <c r="D2220" i="17"/>
  <c r="D2221" i="17"/>
  <c r="D2222" i="17"/>
  <c r="D2223" i="17"/>
  <c r="D2224" i="17"/>
  <c r="D2225" i="17"/>
  <c r="D2226" i="17"/>
  <c r="D2227" i="17"/>
  <c r="D2228" i="17"/>
  <c r="D2229" i="17"/>
  <c r="D2230" i="17"/>
  <c r="D2231" i="17"/>
  <c r="D2232" i="17"/>
  <c r="D2233" i="17"/>
  <c r="D2234" i="17"/>
  <c r="D2235" i="17"/>
  <c r="D2236" i="17"/>
  <c r="D2237" i="17"/>
  <c r="D2238" i="17"/>
  <c r="D2239" i="17"/>
  <c r="D2240" i="17"/>
  <c r="D2241" i="17"/>
  <c r="D2242" i="17"/>
  <c r="D2243" i="17"/>
  <c r="D2244" i="17"/>
  <c r="D2245" i="17"/>
  <c r="D2246" i="17"/>
  <c r="D2247" i="17"/>
  <c r="D2248" i="17"/>
  <c r="D2249" i="17"/>
  <c r="D2250" i="17"/>
  <c r="D2251" i="17"/>
  <c r="D2252" i="17"/>
  <c r="D2253" i="17"/>
  <c r="D2254" i="17"/>
  <c r="D2255" i="17"/>
  <c r="D2256" i="17"/>
  <c r="D2257" i="17"/>
  <c r="D2258" i="17"/>
  <c r="D2259" i="17"/>
  <c r="D2260" i="17"/>
  <c r="D2261" i="17"/>
  <c r="D2262" i="17"/>
  <c r="D2263" i="17"/>
  <c r="D2264" i="17"/>
  <c r="D2265" i="17"/>
  <c r="D2266" i="17"/>
  <c r="D2267" i="17"/>
  <c r="D2268" i="17"/>
  <c r="D2269" i="17"/>
  <c r="D2270" i="17"/>
  <c r="D2271" i="17"/>
  <c r="D2272" i="17"/>
  <c r="D2273" i="17"/>
  <c r="D2274" i="17"/>
  <c r="D2275" i="17"/>
  <c r="D2276" i="17"/>
  <c r="D2277" i="17"/>
  <c r="D2278" i="17"/>
  <c r="D2279" i="17"/>
  <c r="D2280" i="17"/>
  <c r="D2281" i="17"/>
  <c r="D2282" i="17"/>
  <c r="D2283" i="17"/>
  <c r="D2284" i="17"/>
  <c r="D2285" i="17"/>
  <c r="D2286" i="17"/>
  <c r="D2287" i="17"/>
  <c r="D2288" i="17"/>
  <c r="D2289" i="17"/>
  <c r="D2290" i="17"/>
  <c r="D2291" i="17"/>
  <c r="D2292" i="17"/>
  <c r="D2293" i="17"/>
  <c r="D2294" i="17"/>
  <c r="D2295" i="17"/>
  <c r="D2296" i="17"/>
  <c r="D2297" i="17"/>
  <c r="D2298" i="17"/>
  <c r="D2299" i="17"/>
  <c r="D2300" i="17"/>
  <c r="D2301" i="17"/>
  <c r="D2302" i="17"/>
  <c r="D2303" i="17"/>
  <c r="D2304" i="17"/>
  <c r="D2305" i="17"/>
  <c r="D2306" i="17"/>
  <c r="D2307" i="17"/>
  <c r="D2308" i="17"/>
  <c r="D2309" i="17"/>
  <c r="D2310" i="17"/>
  <c r="D2311" i="17"/>
  <c r="D2312" i="17"/>
  <c r="D2313" i="17"/>
  <c r="D2314" i="17"/>
  <c r="D2315" i="17"/>
  <c r="D2316" i="17"/>
  <c r="D2317" i="17"/>
  <c r="D2318" i="17"/>
  <c r="D2319" i="17"/>
  <c r="D2320" i="17"/>
  <c r="D2321" i="17"/>
  <c r="D2322" i="17"/>
  <c r="D2323" i="17"/>
  <c r="D2324" i="17"/>
  <c r="D2325" i="17"/>
  <c r="D2326" i="17"/>
  <c r="D2327" i="17"/>
  <c r="D2328" i="17"/>
  <c r="D2329" i="17"/>
  <c r="D2330" i="17"/>
  <c r="D2331" i="17"/>
  <c r="D2332" i="17"/>
  <c r="D2333" i="17"/>
  <c r="D2334" i="17"/>
  <c r="D2335" i="17"/>
  <c r="D2336" i="17"/>
  <c r="D2337" i="17"/>
  <c r="D2338" i="17"/>
  <c r="D2339" i="17"/>
  <c r="D2340" i="17"/>
  <c r="D2341" i="17"/>
  <c r="D2342" i="17"/>
  <c r="D2343" i="17"/>
  <c r="D2344" i="17"/>
  <c r="D2345" i="17"/>
  <c r="D2346" i="17"/>
  <c r="D2347" i="17"/>
  <c r="D2348" i="17"/>
  <c r="D2349" i="17"/>
  <c r="D2350" i="17"/>
  <c r="D2351" i="17"/>
  <c r="D2352" i="17"/>
  <c r="D2353" i="17"/>
  <c r="D2354" i="17"/>
  <c r="D2355" i="17"/>
  <c r="D2356" i="17"/>
  <c r="D2357" i="17"/>
  <c r="D2358" i="17"/>
  <c r="D2359" i="17"/>
  <c r="D2360" i="17"/>
  <c r="D2361" i="17"/>
  <c r="D2362" i="17"/>
  <c r="D2363" i="17"/>
  <c r="D2364" i="17"/>
  <c r="D2365" i="17"/>
  <c r="D2366" i="17"/>
  <c r="D2367" i="17"/>
  <c r="D2368" i="17"/>
  <c r="D2369" i="17"/>
  <c r="D2370" i="17"/>
  <c r="D2371" i="17"/>
  <c r="D2372" i="17"/>
  <c r="D2373" i="17"/>
  <c r="D2374" i="17"/>
  <c r="D2375" i="17"/>
  <c r="D2376" i="17"/>
  <c r="D2377" i="17"/>
  <c r="D2378" i="17"/>
  <c r="D2379" i="17"/>
  <c r="D2380" i="17"/>
  <c r="D2381" i="17"/>
  <c r="D2382" i="17"/>
  <c r="D2383" i="17"/>
  <c r="D2384" i="17"/>
  <c r="D2385" i="17"/>
  <c r="D2386" i="17"/>
  <c r="D2387" i="17"/>
  <c r="D2388" i="17"/>
  <c r="D2389" i="17"/>
  <c r="D2390" i="17"/>
  <c r="D2391" i="17"/>
  <c r="D2392" i="17"/>
  <c r="D2393" i="17"/>
  <c r="D2394" i="17"/>
  <c r="D2395" i="17"/>
  <c r="D2396" i="17"/>
  <c r="D2397" i="17"/>
  <c r="D2398" i="17"/>
  <c r="D2399" i="17"/>
  <c r="D2400" i="17"/>
  <c r="D2401" i="17"/>
  <c r="D2402" i="17"/>
  <c r="D2403" i="17"/>
  <c r="D2404" i="17"/>
  <c r="D2405" i="17"/>
  <c r="D2406" i="17"/>
  <c r="D2407" i="17"/>
  <c r="D2408" i="17"/>
  <c r="D2409" i="17"/>
  <c r="D2410" i="17"/>
  <c r="D2411" i="17"/>
  <c r="D2412" i="17"/>
  <c r="D2413" i="17"/>
  <c r="D2414" i="17"/>
  <c r="D2415" i="17"/>
  <c r="D2416" i="17"/>
  <c r="D2417" i="17"/>
  <c r="D2418" i="17"/>
  <c r="D2419" i="17"/>
  <c r="D2420" i="17"/>
  <c r="D2421" i="17"/>
  <c r="D2422" i="17"/>
  <c r="D2423" i="17"/>
  <c r="D2424" i="17"/>
  <c r="D2425" i="17"/>
  <c r="D2426" i="17"/>
  <c r="D2427" i="17"/>
  <c r="D2428" i="17"/>
  <c r="D2429" i="17"/>
  <c r="D2430" i="17"/>
  <c r="D2431" i="17"/>
  <c r="D2432" i="17"/>
  <c r="D2433" i="17"/>
  <c r="D2434" i="17"/>
  <c r="D2435" i="17"/>
  <c r="D2436" i="17"/>
  <c r="D2437" i="17"/>
  <c r="D2438" i="17"/>
  <c r="D2439" i="17"/>
  <c r="D2440" i="17"/>
  <c r="D2441" i="17"/>
  <c r="D2442" i="17"/>
  <c r="D2443" i="17"/>
  <c r="D2444" i="17"/>
  <c r="D2445" i="17"/>
  <c r="D2446" i="17"/>
  <c r="D2447" i="17"/>
  <c r="D2448" i="17"/>
  <c r="D2449" i="17"/>
  <c r="D2450" i="17"/>
  <c r="D2451" i="17"/>
  <c r="D2452" i="17"/>
  <c r="D2453" i="17"/>
  <c r="D2454" i="17"/>
  <c r="D2455" i="17"/>
  <c r="D2456" i="17"/>
  <c r="D2457" i="17"/>
  <c r="D2458" i="17"/>
  <c r="D2459" i="17"/>
  <c r="D2460" i="17"/>
  <c r="D2461" i="17"/>
  <c r="D2462" i="17"/>
  <c r="D2463" i="17"/>
  <c r="D2464" i="17"/>
  <c r="D2465" i="17"/>
  <c r="D2466" i="17"/>
  <c r="D2467" i="17"/>
  <c r="D2468" i="17"/>
  <c r="D2469" i="17"/>
  <c r="D2470" i="17"/>
  <c r="D2471" i="17"/>
  <c r="D2472" i="17"/>
  <c r="D2473" i="17"/>
  <c r="D2474" i="17"/>
  <c r="D2475" i="17"/>
  <c r="D2476" i="17"/>
  <c r="D2477" i="17"/>
  <c r="D2478" i="17"/>
  <c r="D2479" i="17"/>
  <c r="D2480" i="17"/>
  <c r="D2481" i="17"/>
  <c r="D2482" i="17"/>
  <c r="D2483" i="17"/>
  <c r="D2484" i="17"/>
  <c r="D2485" i="17"/>
  <c r="D2486" i="17"/>
  <c r="D2487" i="17"/>
  <c r="D2488" i="17"/>
  <c r="D2489" i="17"/>
  <c r="D2490" i="17"/>
  <c r="D2491" i="17"/>
  <c r="D2492" i="17"/>
  <c r="D2493" i="17"/>
  <c r="D2494" i="17"/>
  <c r="D2495" i="17"/>
  <c r="D2496" i="17"/>
  <c r="D2497" i="17"/>
  <c r="D2498" i="17"/>
  <c r="D2499" i="17"/>
  <c r="D2500" i="17"/>
  <c r="D2501" i="17"/>
  <c r="D2502" i="17"/>
  <c r="D2503" i="17"/>
  <c r="D2504" i="17"/>
  <c r="D2505" i="17"/>
  <c r="D2506" i="17"/>
  <c r="D2507" i="17"/>
  <c r="D2508" i="17"/>
  <c r="D2509" i="17"/>
  <c r="D2510" i="17"/>
  <c r="D2511" i="17"/>
  <c r="D2512" i="17"/>
  <c r="D2513" i="17"/>
  <c r="D2514" i="17"/>
  <c r="D2515" i="17"/>
  <c r="D2516" i="17"/>
  <c r="D2517" i="17"/>
  <c r="D2518" i="17"/>
  <c r="D2519" i="17"/>
  <c r="D2520" i="17"/>
  <c r="D2521" i="17"/>
  <c r="D2522" i="17"/>
  <c r="D2523" i="17"/>
  <c r="D2524" i="17"/>
  <c r="D2525" i="17"/>
  <c r="D2526" i="17"/>
  <c r="D2527" i="17"/>
  <c r="D2528" i="17"/>
  <c r="D2529" i="17"/>
  <c r="D2530" i="17"/>
  <c r="D2531" i="17"/>
  <c r="D2532" i="17"/>
  <c r="D2533" i="17"/>
  <c r="D2534" i="17"/>
  <c r="D2535" i="17"/>
  <c r="D2536" i="17"/>
  <c r="D2537" i="17"/>
  <c r="D2538" i="17"/>
  <c r="D2539" i="17"/>
  <c r="D2540" i="17"/>
  <c r="D2541" i="17"/>
  <c r="D2542" i="17"/>
  <c r="D2543" i="17"/>
  <c r="D2544" i="17"/>
  <c r="D2545" i="17"/>
  <c r="D2546" i="17"/>
  <c r="D2547" i="17"/>
  <c r="D2548" i="17"/>
  <c r="D2549" i="17"/>
  <c r="D2550" i="17"/>
  <c r="D2551" i="17"/>
  <c r="D2552" i="17"/>
  <c r="D2553" i="17"/>
  <c r="D2554" i="17"/>
  <c r="D2555" i="17"/>
  <c r="D2556" i="17"/>
  <c r="D2557" i="17"/>
  <c r="D2558" i="17"/>
  <c r="D2559" i="17"/>
  <c r="D2560" i="17"/>
  <c r="D2561" i="17"/>
  <c r="D2562" i="17"/>
  <c r="D2563" i="17"/>
  <c r="D2564" i="17"/>
  <c r="D2565" i="17"/>
  <c r="D2566" i="17"/>
  <c r="D2567" i="17"/>
  <c r="D2568" i="17"/>
  <c r="D2569" i="17"/>
  <c r="D2570" i="17"/>
  <c r="D2571" i="17"/>
  <c r="D2572" i="17"/>
  <c r="D2573" i="17"/>
  <c r="D2574" i="17"/>
  <c r="D2575" i="17"/>
  <c r="D2576" i="17"/>
  <c r="D2577" i="17"/>
  <c r="D2578" i="17"/>
  <c r="D2579" i="17"/>
  <c r="D2580" i="17"/>
  <c r="D2581" i="17"/>
  <c r="D2582" i="17"/>
  <c r="D2583" i="17"/>
  <c r="D2584" i="17"/>
  <c r="D2585" i="17"/>
  <c r="D2586" i="17"/>
  <c r="D2587" i="17"/>
  <c r="D2588" i="17"/>
  <c r="D2589" i="17"/>
  <c r="D2590" i="17"/>
  <c r="D2591" i="17"/>
  <c r="D2592" i="17"/>
  <c r="D2593" i="17"/>
  <c r="D2594" i="17"/>
  <c r="D2595" i="17"/>
  <c r="D2596" i="17"/>
  <c r="D2597" i="17"/>
  <c r="D2598" i="17"/>
  <c r="D2599" i="17"/>
  <c r="D2600" i="17"/>
  <c r="D2601" i="17"/>
  <c r="D2602" i="17"/>
  <c r="D2603" i="17"/>
  <c r="D2604" i="17"/>
  <c r="D2605" i="17"/>
  <c r="D2606" i="17"/>
  <c r="D2607" i="17"/>
  <c r="D2608" i="17"/>
  <c r="D2609" i="17"/>
  <c r="D2610" i="17"/>
  <c r="D2611" i="17"/>
  <c r="D2612" i="17"/>
  <c r="D2613" i="17"/>
  <c r="D2614" i="17"/>
  <c r="D2615" i="17"/>
  <c r="D2616" i="17"/>
  <c r="D2617" i="17"/>
  <c r="D2618" i="17"/>
  <c r="D2619" i="17"/>
  <c r="D2620" i="17"/>
  <c r="D2621" i="17"/>
  <c r="D2622" i="17"/>
  <c r="D2623" i="17"/>
  <c r="D2624" i="17"/>
  <c r="D2625" i="17"/>
  <c r="D2626" i="17"/>
  <c r="D2627" i="17"/>
  <c r="D2628" i="17"/>
  <c r="D2629" i="17"/>
  <c r="D2630" i="17"/>
  <c r="D2631" i="17"/>
  <c r="D2632" i="17"/>
  <c r="D2633" i="17"/>
  <c r="D2634" i="17"/>
  <c r="D2635" i="17"/>
  <c r="D2636" i="17"/>
  <c r="D2637" i="17"/>
  <c r="D2638" i="17"/>
  <c r="D2639" i="17"/>
  <c r="D2640" i="17"/>
  <c r="D2641" i="17"/>
  <c r="D2642" i="17"/>
  <c r="D2643" i="17"/>
  <c r="D2644" i="17"/>
  <c r="D2645" i="17"/>
  <c r="D2646" i="17"/>
  <c r="D2647" i="17"/>
  <c r="D2648" i="17"/>
  <c r="D2649" i="17"/>
  <c r="D2650" i="17"/>
  <c r="D2651" i="17"/>
  <c r="D2652" i="17"/>
  <c r="D2653" i="17"/>
  <c r="D2654" i="17"/>
  <c r="D2655" i="17"/>
  <c r="D2656" i="17"/>
  <c r="D2657" i="17"/>
  <c r="D2658" i="17"/>
  <c r="D2659" i="17"/>
  <c r="D2660" i="17"/>
  <c r="D2661" i="17"/>
  <c r="D2662" i="17"/>
  <c r="D2663" i="17"/>
  <c r="D2664" i="17"/>
  <c r="D2665" i="17"/>
  <c r="D2666" i="17"/>
  <c r="D2667" i="17"/>
  <c r="D2668" i="17"/>
  <c r="D2669" i="17"/>
  <c r="D2670" i="17"/>
  <c r="D2671" i="17"/>
  <c r="D2672" i="17"/>
  <c r="D2673" i="17"/>
  <c r="D2674" i="17"/>
  <c r="D2675" i="17"/>
  <c r="D2676" i="17"/>
  <c r="D2677" i="17"/>
  <c r="D2678" i="17"/>
  <c r="D2679" i="17"/>
  <c r="D2680" i="17"/>
  <c r="D2681" i="17"/>
  <c r="D2682" i="17"/>
  <c r="D2683" i="17"/>
  <c r="D2684" i="17"/>
  <c r="D2685" i="17"/>
  <c r="D2686" i="17"/>
  <c r="D2687" i="17"/>
  <c r="D2688" i="17"/>
  <c r="D2689" i="17"/>
  <c r="D2690" i="17"/>
  <c r="D2691" i="17"/>
  <c r="D2692" i="17"/>
  <c r="D2693" i="17"/>
  <c r="D2694" i="17"/>
  <c r="D2695" i="17"/>
  <c r="D2696" i="17"/>
  <c r="D2697" i="17"/>
  <c r="D2698" i="17"/>
  <c r="D2699" i="17"/>
  <c r="D2700" i="17"/>
  <c r="D2701" i="17"/>
  <c r="D2702" i="17"/>
  <c r="D2703" i="17"/>
  <c r="D2704" i="17"/>
  <c r="D2705" i="17"/>
  <c r="D2706" i="17"/>
  <c r="D2707" i="17"/>
  <c r="D2708" i="17"/>
  <c r="D2709" i="17"/>
  <c r="D2710" i="17"/>
  <c r="D2711" i="17"/>
  <c r="D2712" i="17"/>
  <c r="D2713" i="17"/>
  <c r="D2714" i="17"/>
  <c r="D2715" i="17"/>
  <c r="D2716" i="17"/>
  <c r="D2717" i="17"/>
  <c r="D2718" i="17"/>
  <c r="D2719" i="17"/>
  <c r="D2720" i="17"/>
  <c r="D2721" i="17"/>
  <c r="D2722" i="17"/>
  <c r="D2723" i="17"/>
  <c r="D2724" i="17"/>
  <c r="D2725" i="17"/>
  <c r="D2726" i="17"/>
  <c r="D2727" i="17"/>
  <c r="D2728" i="17"/>
  <c r="D2729" i="17"/>
  <c r="D2730" i="17"/>
  <c r="D2731" i="17"/>
  <c r="D2732" i="17"/>
  <c r="D2733" i="17"/>
  <c r="D2734" i="17"/>
  <c r="D2735" i="17"/>
  <c r="D2736" i="17"/>
  <c r="D2737" i="17"/>
  <c r="D2738" i="17"/>
  <c r="D2739" i="17"/>
  <c r="D2740" i="17"/>
  <c r="D2741" i="17"/>
  <c r="D2742" i="17"/>
  <c r="D2743" i="17"/>
  <c r="D2744" i="17"/>
  <c r="D2745" i="17"/>
  <c r="D2746" i="17"/>
  <c r="D2747" i="17"/>
  <c r="D2748" i="17"/>
  <c r="D2749" i="17"/>
  <c r="D2750" i="17"/>
  <c r="D2751" i="17"/>
  <c r="D2752" i="17"/>
  <c r="D2753" i="17"/>
  <c r="D2754" i="17"/>
  <c r="D2755" i="17"/>
  <c r="D2756" i="17"/>
  <c r="D2757" i="17"/>
  <c r="D2758" i="17"/>
  <c r="D2759" i="17"/>
  <c r="D2760" i="17"/>
  <c r="D2761" i="17"/>
  <c r="D2762" i="17"/>
  <c r="D2763" i="17"/>
  <c r="D2764" i="17"/>
  <c r="D2765" i="17"/>
  <c r="D2766" i="17"/>
  <c r="D2767" i="17"/>
  <c r="D2768" i="17"/>
  <c r="D2769" i="17"/>
  <c r="D2770" i="17"/>
  <c r="D2771" i="17"/>
  <c r="D2772" i="17"/>
  <c r="D2773" i="17"/>
  <c r="D2774" i="17"/>
  <c r="D2775" i="17"/>
  <c r="D2776" i="17"/>
  <c r="D2777" i="17"/>
  <c r="D2778" i="17"/>
  <c r="D2779" i="17"/>
  <c r="D2780" i="17"/>
  <c r="D2781" i="17"/>
  <c r="D2782" i="17"/>
  <c r="D2783" i="17"/>
  <c r="D2784" i="17"/>
  <c r="D2785" i="17"/>
  <c r="D2786" i="17"/>
  <c r="D2787" i="17"/>
  <c r="D2788" i="17"/>
  <c r="D2789" i="17"/>
  <c r="D2790" i="17"/>
  <c r="D2791" i="17"/>
  <c r="D2792" i="17"/>
  <c r="D2793" i="17"/>
  <c r="D2794" i="17"/>
  <c r="D2795" i="17"/>
  <c r="D2796" i="17"/>
  <c r="D2797" i="17"/>
  <c r="D2798" i="17"/>
  <c r="D2799" i="17"/>
  <c r="D2800" i="17"/>
  <c r="D2801" i="17"/>
  <c r="D2802" i="17"/>
  <c r="D2803" i="17"/>
  <c r="D2804" i="17"/>
  <c r="D2805" i="17"/>
  <c r="D2806" i="17"/>
  <c r="D2807" i="17"/>
  <c r="D2808" i="17"/>
  <c r="D2809" i="17"/>
  <c r="D2810" i="17"/>
  <c r="D2811" i="17"/>
  <c r="D2812" i="17"/>
  <c r="D2813" i="17"/>
  <c r="D2814" i="17"/>
  <c r="D2815" i="17"/>
  <c r="D2816" i="17"/>
  <c r="D2817" i="17"/>
  <c r="D2818" i="17"/>
  <c r="D2819" i="17"/>
  <c r="D2820" i="17"/>
  <c r="D2821" i="17"/>
  <c r="D2822" i="17"/>
  <c r="D2823" i="17"/>
  <c r="D2824" i="17"/>
  <c r="D2825" i="17"/>
  <c r="D2826" i="17"/>
  <c r="D2827" i="17"/>
  <c r="D2828" i="17"/>
  <c r="D2829" i="17"/>
  <c r="D2830" i="17"/>
  <c r="D2831" i="17"/>
  <c r="D2832" i="17"/>
  <c r="D2833" i="17"/>
  <c r="D2834" i="17"/>
  <c r="D2835" i="17"/>
  <c r="D2836" i="17"/>
  <c r="D2837" i="17"/>
  <c r="D2838" i="17"/>
  <c r="D2839" i="17"/>
  <c r="D2840" i="17"/>
  <c r="D2841" i="17"/>
  <c r="D2842" i="17"/>
  <c r="D2843" i="17"/>
  <c r="D2844" i="17"/>
  <c r="D2845" i="17"/>
  <c r="D2846" i="17"/>
  <c r="D2847" i="17"/>
  <c r="D2848" i="17"/>
  <c r="D2849" i="17"/>
  <c r="D2850" i="17"/>
  <c r="D2851" i="17"/>
  <c r="D2852" i="17"/>
  <c r="D2853" i="17"/>
  <c r="D2854" i="17"/>
  <c r="D2855" i="17"/>
  <c r="D2856" i="17"/>
  <c r="D2857" i="17"/>
  <c r="D2858" i="17"/>
  <c r="D2859" i="17"/>
  <c r="D2860" i="17"/>
  <c r="D2861" i="17"/>
  <c r="D2862" i="17"/>
  <c r="D2863" i="17"/>
  <c r="D2864" i="17"/>
  <c r="D2865" i="17"/>
  <c r="D2866" i="17"/>
  <c r="D2867" i="17"/>
  <c r="D2868" i="17"/>
  <c r="D2869" i="17"/>
  <c r="D2870" i="17"/>
  <c r="D2871" i="17"/>
  <c r="D2872" i="17"/>
  <c r="D2873" i="17"/>
  <c r="D2874" i="17"/>
  <c r="D2875" i="17"/>
  <c r="D2876" i="17"/>
  <c r="D2877" i="17"/>
  <c r="D2878" i="17"/>
  <c r="D2879" i="17"/>
  <c r="D2880" i="17"/>
  <c r="D2881" i="17"/>
  <c r="D2882" i="17"/>
  <c r="D2883" i="17"/>
  <c r="D2884" i="17"/>
  <c r="D2885" i="17"/>
  <c r="D2886" i="17"/>
  <c r="D2887" i="17"/>
  <c r="D2888" i="17"/>
  <c r="D2889" i="17"/>
  <c r="D2890" i="17"/>
  <c r="D2891" i="17"/>
  <c r="D2892" i="17"/>
  <c r="D2893" i="17"/>
  <c r="D2894" i="17"/>
  <c r="D2895" i="17"/>
  <c r="D2896" i="17"/>
  <c r="D2897" i="17"/>
  <c r="D2898" i="17"/>
  <c r="D2899" i="17"/>
  <c r="D2900" i="17"/>
  <c r="D2901" i="17"/>
  <c r="D2902" i="17"/>
  <c r="D2903" i="17"/>
  <c r="D2904" i="17"/>
  <c r="D2905" i="17"/>
  <c r="D2906" i="17"/>
  <c r="D2907" i="17"/>
  <c r="D2908" i="17"/>
  <c r="D2909" i="17"/>
  <c r="D2910" i="17"/>
  <c r="D2911" i="17"/>
  <c r="D2912" i="17"/>
  <c r="D2913" i="17"/>
  <c r="D2914" i="17"/>
  <c r="D2915" i="17"/>
  <c r="D2916" i="17"/>
  <c r="D2917" i="17"/>
  <c r="D2918" i="17"/>
  <c r="D2919" i="17"/>
  <c r="D2920" i="17"/>
  <c r="D2921" i="17"/>
  <c r="D2922" i="17"/>
  <c r="D2923" i="17"/>
  <c r="D2924" i="17"/>
  <c r="D2925" i="17"/>
  <c r="D2926" i="17"/>
  <c r="D2927" i="17"/>
  <c r="D2928" i="17"/>
  <c r="D2929" i="17"/>
  <c r="D2930" i="17"/>
  <c r="D2931" i="17"/>
  <c r="D2932" i="17"/>
  <c r="D2933" i="17"/>
  <c r="D2934" i="17"/>
  <c r="D2935" i="17"/>
  <c r="D2936" i="17"/>
  <c r="D2937" i="17"/>
  <c r="D2938" i="17"/>
  <c r="D2939" i="17"/>
  <c r="G19" i="16"/>
  <c r="E19" i="16"/>
  <c r="P3" i="16"/>
  <c r="P2" i="16"/>
  <c r="O3" i="16"/>
  <c r="O2" i="16"/>
  <c r="K4" i="16"/>
  <c r="M4" i="16" s="1"/>
  <c r="H6" i="16" a="1"/>
  <c r="H6" i="16" s="1"/>
  <c r="I6" i="16" s="1"/>
  <c r="J6" i="16" s="1"/>
  <c r="H7" i="16" a="1"/>
  <c r="H7" i="16" s="1"/>
  <c r="I7" i="16" s="1"/>
  <c r="J7" i="16" s="1"/>
  <c r="H8" i="16" a="1"/>
  <c r="H8" i="16" s="1"/>
  <c r="I8" i="16" s="1"/>
  <c r="J8" i="16" s="1"/>
  <c r="H9" i="16" a="1"/>
  <c r="H9" i="16" s="1"/>
  <c r="I9" i="16" s="1"/>
  <c r="J9" i="16" s="1"/>
  <c r="H10" i="16" a="1"/>
  <c r="H10" i="16" s="1"/>
  <c r="I10" i="16" s="1"/>
  <c r="J10" i="16" s="1"/>
  <c r="H11" i="16" a="1"/>
  <c r="H11" i="16" s="1"/>
  <c r="I11" i="16" s="1"/>
  <c r="J11" i="16" s="1"/>
  <c r="H12" i="16" a="1"/>
  <c r="H12" i="16" s="1"/>
  <c r="I12" i="16" s="1"/>
  <c r="J12" i="16" s="1"/>
  <c r="H13" i="16" a="1"/>
  <c r="H13" i="16"/>
  <c r="I13" i="16" s="1"/>
  <c r="J13" i="16" s="1"/>
  <c r="H14" i="16" a="1"/>
  <c r="H14" i="16" s="1"/>
  <c r="I14" i="16" s="1"/>
  <c r="J14" i="16" s="1"/>
  <c r="H15" i="16" a="1"/>
  <c r="H15" i="16" s="1"/>
  <c r="I15" i="16" s="1"/>
  <c r="J15" i="16" s="1"/>
  <c r="H16" i="16" a="1"/>
  <c r="H16" i="16" s="1"/>
  <c r="I16" i="16" s="1"/>
  <c r="J16" i="16" s="1"/>
  <c r="H17" i="16" a="1"/>
  <c r="H17" i="16" s="1"/>
  <c r="I17" i="16" s="1"/>
  <c r="J17" i="16" s="1"/>
  <c r="H5" i="16" a="1"/>
  <c r="H5" i="16" s="1"/>
  <c r="I5" i="16" s="1"/>
  <c r="J5" i="16" s="1"/>
  <c r="E5" i="16"/>
  <c r="E6" i="16"/>
  <c r="E7" i="16"/>
  <c r="E8" i="16"/>
  <c r="E9" i="16"/>
  <c r="E10" i="16"/>
  <c r="E11" i="16"/>
  <c r="E12" i="16"/>
  <c r="E13" i="16"/>
  <c r="E14" i="16"/>
  <c r="E15" i="16"/>
  <c r="E16" i="16"/>
  <c r="E17" i="16"/>
  <c r="E4" i="16"/>
  <c r="G6" i="16"/>
  <c r="G7" i="16"/>
  <c r="G8" i="16"/>
  <c r="G9" i="16"/>
  <c r="G10" i="16"/>
  <c r="G11" i="16"/>
  <c r="G12" i="16"/>
  <c r="G13" i="16"/>
  <c r="G14" i="16"/>
  <c r="G15" i="16"/>
  <c r="G16" i="16"/>
  <c r="G17" i="16"/>
  <c r="G5" i="16"/>
  <c r="F6" i="16"/>
  <c r="F7" i="16"/>
  <c r="F8" i="16"/>
  <c r="F9" i="16"/>
  <c r="F10" i="16"/>
  <c r="F11" i="16"/>
  <c r="F12" i="16"/>
  <c r="F13" i="16"/>
  <c r="F14" i="16"/>
  <c r="F15" i="16"/>
  <c r="F16" i="16"/>
  <c r="F17" i="16"/>
  <c r="F5" i="16"/>
  <c r="D5" i="16"/>
  <c r="D6" i="16"/>
  <c r="D7" i="16"/>
  <c r="D8" i="16"/>
  <c r="D9" i="16"/>
  <c r="D10" i="16"/>
  <c r="D11" i="16"/>
  <c r="D12" i="16"/>
  <c r="D13" i="16"/>
  <c r="D14" i="16"/>
  <c r="D15" i="16"/>
  <c r="D16" i="16"/>
  <c r="D17" i="16"/>
  <c r="D4" i="16"/>
  <c r="A3" i="16"/>
  <c r="A4" i="16" s="1"/>
  <c r="A5" i="16" s="1"/>
  <c r="A6" i="16" s="1"/>
  <c r="A7" i="16" s="1"/>
  <c r="A8" i="16" s="1"/>
  <c r="A9" i="16" s="1"/>
  <c r="A10" i="16" s="1"/>
  <c r="A11" i="16" s="1"/>
  <c r="A12" i="16" s="1"/>
  <c r="A13" i="16" s="1"/>
  <c r="A14" i="16" s="1"/>
  <c r="A15" i="16" s="1"/>
  <c r="A16" i="16" s="1"/>
  <c r="A17" i="16" s="1"/>
  <c r="D4" i="10"/>
  <c r="K19" i="10"/>
  <c r="K20" i="10"/>
  <c r="K21" i="10"/>
  <c r="K22" i="10"/>
  <c r="K23" i="10"/>
  <c r="K24" i="10"/>
  <c r="K25" i="10"/>
  <c r="K26" i="10"/>
  <c r="K27" i="10"/>
  <c r="K28" i="10"/>
  <c r="K29" i="10"/>
  <c r="K30" i="10"/>
  <c r="K31" i="10"/>
  <c r="K18" i="10"/>
  <c r="S3" i="6"/>
  <c r="S4" i="6"/>
  <c r="S7" i="6"/>
  <c r="S13" i="6"/>
  <c r="S2" i="6"/>
  <c r="R15" i="6"/>
  <c r="S15" i="6" s="1"/>
  <c r="R14" i="6"/>
  <c r="S14" i="6" s="1"/>
  <c r="R13" i="6"/>
  <c r="R12" i="6"/>
  <c r="S12" i="6" s="1"/>
  <c r="R11" i="6"/>
  <c r="S11" i="6" s="1"/>
  <c r="R10" i="6"/>
  <c r="S10" i="6" s="1"/>
  <c r="R9" i="6"/>
  <c r="S9" i="6" s="1"/>
  <c r="R8" i="6"/>
  <c r="S8" i="6" s="1"/>
  <c r="R7" i="6"/>
  <c r="R6" i="6"/>
  <c r="S6" i="6" s="1"/>
  <c r="R5" i="6"/>
  <c r="S5" i="6" s="1"/>
  <c r="R4" i="6"/>
  <c r="R3" i="6"/>
  <c r="R2" i="6"/>
  <c r="D15" i="27" l="1"/>
  <c r="B25" i="27"/>
  <c r="B26" i="27" s="1"/>
  <c r="A27" i="27" s="1"/>
  <c r="J19" i="16"/>
  <c r="N4" i="16"/>
  <c r="O4" i="16"/>
  <c r="P4" i="16" s="1"/>
  <c r="K5" i="16"/>
  <c r="L4" i="16"/>
  <c r="F7" i="26"/>
  <c r="F14" i="26" s="1"/>
  <c r="D14" i="26"/>
  <c r="F6" i="26"/>
  <c r="F13" i="26" s="1"/>
  <c r="B25" i="26" s="1"/>
  <c r="B26" i="26" s="1"/>
  <c r="A27" i="26" s="1"/>
  <c r="D13" i="26"/>
  <c r="B15" i="26"/>
  <c r="A30" i="26"/>
  <c r="C15" i="26"/>
  <c r="L5" i="16" l="1"/>
  <c r="M5" i="16"/>
  <c r="K6" i="16"/>
  <c r="D15" i="26"/>
  <c r="M6" i="16" l="1"/>
  <c r="L6" i="16"/>
  <c r="K7" i="16"/>
  <c r="N5" i="16"/>
  <c r="O5" i="16" s="1"/>
  <c r="P5" i="16" s="1"/>
  <c r="K8" i="16" l="1"/>
  <c r="M7" i="16"/>
  <c r="L7" i="16"/>
  <c r="N6" i="16"/>
  <c r="N7" i="16" s="1"/>
  <c r="O6" i="16" l="1"/>
  <c r="P6" i="16" s="1"/>
  <c r="O7" i="16"/>
  <c r="P7" i="16" s="1"/>
  <c r="K9" i="16"/>
  <c r="L8" i="16"/>
  <c r="M8" i="16"/>
  <c r="K10" i="16" l="1"/>
  <c r="L9" i="16"/>
  <c r="M9" i="16"/>
  <c r="N8" i="16"/>
  <c r="N9" i="16" s="1"/>
  <c r="K11" i="16" l="1"/>
  <c r="L10" i="16"/>
  <c r="M10" i="16"/>
  <c r="O8" i="16"/>
  <c r="P8" i="16" s="1"/>
  <c r="O9" i="16"/>
  <c r="P9" i="16" s="1"/>
  <c r="K12" i="16" l="1"/>
  <c r="L11" i="16"/>
  <c r="M11" i="16"/>
  <c r="N10" i="16"/>
  <c r="N11" i="16" s="1"/>
  <c r="O11" i="16" l="1"/>
  <c r="P11" i="16" s="1"/>
  <c r="K13" i="16"/>
  <c r="L12" i="16"/>
  <c r="M12" i="16"/>
  <c r="O10" i="16"/>
  <c r="P10" i="16" s="1"/>
  <c r="K14" i="16" l="1"/>
  <c r="L13" i="16"/>
  <c r="M13" i="16"/>
  <c r="N12" i="16"/>
  <c r="N13" i="16" s="1"/>
  <c r="O13" i="16" l="1"/>
  <c r="P13" i="16" s="1"/>
  <c r="K15" i="16"/>
  <c r="L14" i="16"/>
  <c r="M14" i="16"/>
  <c r="O12" i="16"/>
  <c r="P12" i="16" s="1"/>
  <c r="K16" i="16" l="1"/>
  <c r="L15" i="16"/>
  <c r="M15" i="16"/>
  <c r="N14" i="16"/>
  <c r="N15" i="16" s="1"/>
  <c r="O15" i="16" l="1"/>
  <c r="P15" i="16" s="1"/>
  <c r="K17" i="16"/>
  <c r="L16" i="16"/>
  <c r="M16" i="16"/>
  <c r="O14" i="16"/>
  <c r="P14" i="16" s="1"/>
  <c r="M17" i="16" l="1"/>
  <c r="L17" i="16"/>
  <c r="L19" i="16" s="1"/>
  <c r="N16" i="16"/>
  <c r="N17" i="16" s="1"/>
  <c r="O17" i="16" l="1"/>
  <c r="P17" i="16" s="1"/>
  <c r="O16" i="16"/>
  <c r="P16" i="1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8812BE-E330-4B8D-A64E-C3AD134CD5E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9AA79EA0-BEB4-4CA6-A53E-B142A91A6530}" name="WorksheetConnection_Life Expectancy Data.xlsx!Table1" type="102" refreshedVersion="8" minRefreshableVersion="5">
    <extLst>
      <ext xmlns:x15="http://schemas.microsoft.com/office/spreadsheetml/2010/11/main" uri="{DE250136-89BD-433C-8126-D09CA5730AF9}">
        <x15:connection id="Table1">
          <x15:rangePr sourceName="_xlcn.WorksheetConnection_LifeExpectancyData.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<sst xmlns="http://schemas.openxmlformats.org/spreadsheetml/2006/main" count="15192" uniqueCount="323">
  <si>
    <t>Country</t>
  </si>
  <si>
    <t>Year</t>
  </si>
  <si>
    <t>Status</t>
  </si>
  <si>
    <t xml:space="preserve">Life expectancy </t>
  </si>
  <si>
    <t>Adult Mortality</t>
  </si>
  <si>
    <t>infant deaths</t>
  </si>
  <si>
    <t>Alcohol</t>
  </si>
  <si>
    <t>percentage expenditure</t>
  </si>
  <si>
    <t>Hepatitis B</t>
  </si>
  <si>
    <t xml:space="preserve">Measles </t>
  </si>
  <si>
    <t xml:space="preserve"> BMI </t>
  </si>
  <si>
    <t xml:space="preserve">under-five deaths </t>
  </si>
  <si>
    <t>Polio</t>
  </si>
  <si>
    <t>Total expenditure</t>
  </si>
  <si>
    <t xml:space="preserve">Diphtheria </t>
  </si>
  <si>
    <t xml:space="preserve"> HIV/AIDS</t>
  </si>
  <si>
    <t>GDP</t>
  </si>
  <si>
    <t>Population</t>
  </si>
  <si>
    <t xml:space="preserve"> thinness  1-19 years</t>
  </si>
  <si>
    <t xml:space="preserve"> thinness 5-9 years</t>
  </si>
  <si>
    <t>Income composition of resources</t>
  </si>
  <si>
    <t>Schooling</t>
  </si>
  <si>
    <t>Afghanistan</t>
  </si>
  <si>
    <t>Developing</t>
  </si>
  <si>
    <t>Albania</t>
  </si>
  <si>
    <t>Algeria</t>
  </si>
  <si>
    <t>Angola</t>
  </si>
  <si>
    <t>Antigua and Barbuda</t>
  </si>
  <si>
    <t>Argentina</t>
  </si>
  <si>
    <t>Armenia</t>
  </si>
  <si>
    <t>Australia</t>
  </si>
  <si>
    <t>Developed</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</si>
  <si>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</si>
  <si>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</si>
  <si>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</si>
  <si>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</si>
  <si>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</si>
  <si>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</si>
  <si>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</si>
  <si>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</si>
  <si>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</si>
  <si>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</si>
  <si>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</si>
  <si>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</si>
  <si>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</si>
  <si>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</si>
  <si>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</si>
  <si>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</si>
  <si>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</si>
  <si>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</si>
  <si>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</si>
  <si>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CÃ´te d'Ivoire</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</si>
  <si>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</si>
  <si>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</si>
  <si>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</si>
  <si>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</si>
  <si>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</si>
  <si>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</si>
  <si>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</si>
  <si>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</si>
  <si>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</si>
  <si>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</si>
  <si>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</si>
  <si>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</si>
  <si>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</si>
  <si>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</si>
  <si>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</si>
  <si>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</si>
  <si>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</si>
  <si>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</si>
  <si>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</si>
  <si>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</si>
  <si>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</si>
  <si>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</si>
  <si>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</si>
  <si>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</si>
  <si>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</si>
  <si>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</si>
  <si>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</si>
  <si>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</si>
  <si>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</si>
  <si>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</si>
  <si>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</si>
  <si>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</si>
  <si>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</si>
  <si>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</si>
  <si>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</si>
  <si>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</si>
  <si>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</si>
  <si>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</si>
  <si>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</si>
  <si>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</si>
  <si>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</si>
  <si>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</si>
  <si>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</si>
  <si>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</si>
  <si>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</si>
  <si>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</si>
  <si>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</si>
  <si>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</si>
  <si>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</si>
  <si>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</si>
  <si>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</si>
  <si>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</si>
  <si>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</si>
  <si>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</si>
  <si>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</si>
  <si>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</si>
  <si>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</si>
  <si>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</si>
  <si>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</si>
  <si>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</si>
  <si>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</si>
  <si>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</si>
  <si>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</si>
  <si>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</si>
  <si>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</si>
  <si>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</si>
  <si>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</si>
  <si>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</si>
  <si>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</si>
  <si>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</si>
  <si>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</si>
  <si>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</si>
  <si>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</si>
  <si>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</si>
  <si>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</si>
  <si>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</si>
  <si>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</si>
  <si>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</si>
  <si>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</si>
  <si>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</si>
  <si>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</si>
  <si>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</si>
  <si>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</si>
  <si>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</si>
  <si>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</si>
  <si>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</si>
  <si>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</si>
  <si>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</si>
  <si>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</si>
  <si>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</si>
  <si>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</si>
  <si>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</si>
  <si>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</si>
  <si>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</si>
  <si>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</si>
  <si>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</si>
  <si>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</si>
  <si>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</si>
  <si>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</si>
  <si>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</si>
  <si>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</si>
  <si>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</si>
  <si>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</si>
  <si>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</si>
  <si>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</si>
  <si>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</si>
  <si>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</si>
  <si>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</si>
  <si>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</si>
  <si>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</si>
  <si>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</si>
  <si>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</si>
  <si>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</si>
  <si>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</si>
  <si>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</si>
  <si>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</si>
  <si>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</si>
  <si>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</si>
  <si>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</si>
  <si>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</si>
  <si>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</si>
  <si>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</si>
  <si>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</si>
  <si>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</si>
  <si>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</si>
  <si>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</si>
  <si>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</si>
  <si>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</si>
  <si>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</si>
  <si>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</si>
  <si>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</si>
  <si>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</si>
  <si>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</si>
  <si>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</si>
  <si>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</si>
  <si>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</si>
  <si>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</si>
  <si>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</si>
  <si>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</si>
  <si>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</si>
  <si>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</si>
  <si>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</si>
  <si>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</si>
  <si>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</si>
  <si>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</si>
  <si>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</si>
  <si>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</si>
  <si>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</si>
  <si>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</si>
  <si>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</si>
  <si>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Tuvalu</t>
  </si>
  <si>
    <t>Uganda</t>
  </si>
  <si>
    <t>Ukraine</t>
  </si>
  <si>
    <t>United Arab Emirates</t>
  </si>
  <si>
    <t>United Kingdom of Great Britain and Northern Ireland</t>
  </si>
  <si>
    <t>United Republic of Tanzania</t>
  </si>
  <si>
    <t>United States of America</t>
  </si>
  <si>
    <t>Uruguay</t>
  </si>
  <si>
    <t>Uzbekistan</t>
  </si>
  <si>
    <t>Vanuatu</t>
  </si>
  <si>
    <t>Venezuela (Bolivarian Republic of)</t>
  </si>
  <si>
    <t>Viet Nam</t>
  </si>
  <si>
    <t>Yemen</t>
  </si>
  <si>
    <t>Zambia</t>
  </si>
  <si>
    <t>Zimbabwe</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</si>
  <si>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</si>
  <si>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</si>
  <si>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</si>
  <si>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</si>
  <si>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</si>
  <si>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</si>
  <si>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</si>
  <si>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</si>
  <si>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</si>
  <si>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</si>
  <si>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</si>
  <si>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</si>
  <si>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</si>
  <si>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</si>
  <si>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</si>
  <si>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</si>
  <si>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</si>
  <si>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</si>
  <si>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</si>
  <si>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</si>
  <si>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</si>
  <si>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</si>
  <si>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</si>
  <si>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</si>
  <si>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</si>
  <si>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</si>
  <si>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 xml:space="preserve">Predicted Life expectancy </t>
  </si>
  <si>
    <t>Residuals</t>
  </si>
  <si>
    <r>
      <rPr>
        <b/>
        <sz val="11"/>
        <color theme="1"/>
        <rFont val="Aptos Narrow"/>
        <family val="2"/>
        <scheme val="minor"/>
      </rPr>
      <t>Infant Death</t>
    </r>
    <r>
      <rPr>
        <sz val="11"/>
        <color theme="1"/>
        <rFont val="Aptos Narrow"/>
        <family val="2"/>
        <scheme val="minor"/>
      </rPr>
      <t>: the death of a baby that occurs between the time it is born and 1 year of age.</t>
    </r>
  </si>
  <si>
    <r>
      <rPr>
        <b/>
        <sz val="11"/>
        <color theme="1"/>
        <rFont val="Aptos Narrow"/>
        <family val="2"/>
        <scheme val="minor"/>
      </rPr>
      <t>Adult Mortality</t>
    </r>
    <r>
      <rPr>
        <sz val="11"/>
        <color theme="1"/>
        <rFont val="Aptos Narrow"/>
        <family val="2"/>
        <scheme val="minor"/>
      </rPr>
      <t>: Probability that a 15 year old person will die before reaching his/her 60th birthday.</t>
    </r>
  </si>
  <si>
    <r>
      <rPr>
        <b/>
        <sz val="11"/>
        <color theme="1"/>
        <rFont val="Aptos Narrow"/>
        <family val="2"/>
        <scheme val="minor"/>
      </rPr>
      <t>Under 5 Death</t>
    </r>
    <r>
      <rPr>
        <sz val="11"/>
        <color theme="1"/>
        <rFont val="Aptos Narrow"/>
        <family val="2"/>
        <scheme val="minor"/>
      </rPr>
      <t>s: he probability that a child born in a specific year or period will die before reaching the age of 5 years.</t>
    </r>
  </si>
  <si>
    <t>Row Labels</t>
  </si>
  <si>
    <t>Grand Total</t>
  </si>
  <si>
    <t xml:space="preserve">Average of Life expectancy </t>
  </si>
  <si>
    <t>VIF</t>
  </si>
  <si>
    <t>R</t>
  </si>
  <si>
    <t>(VIF should be less than 5)</t>
  </si>
  <si>
    <t>Multicollinearity</t>
  </si>
  <si>
    <t>NO</t>
  </si>
  <si>
    <t>Average of Life expectancy</t>
  </si>
  <si>
    <t>Period</t>
  </si>
  <si>
    <t>M A forecast(2 p)</t>
  </si>
  <si>
    <t>Absolute Error</t>
  </si>
  <si>
    <t>M A 3 period</t>
  </si>
  <si>
    <t>Weights</t>
  </si>
  <si>
    <t>WMA (1,2,3)</t>
  </si>
  <si>
    <t>Forecast Error</t>
  </si>
  <si>
    <t>Exponential Smoothing</t>
  </si>
  <si>
    <t>AplhA</t>
  </si>
  <si>
    <t>Beta</t>
  </si>
  <si>
    <t>Absoltute Error</t>
  </si>
  <si>
    <t>Forcst (prev. period)</t>
  </si>
  <si>
    <t>Trend</t>
  </si>
  <si>
    <t>Fit</t>
  </si>
  <si>
    <t>ABS Error</t>
  </si>
  <si>
    <t>MAD</t>
  </si>
  <si>
    <t>life expectancy categorization (e.g., "High" or "Low") is not independent of a country’s development status (Developed or Developing). There is a significant relationship between these two variables.</t>
  </si>
  <si>
    <r>
      <t>Reject the null hypothesis</t>
    </r>
    <r>
      <rPr>
        <sz val="11"/>
        <color theme="1"/>
        <rFont val="Aptos Narrow"/>
        <family val="2"/>
        <scheme val="minor"/>
      </rPr>
      <t xml:space="preserve">: The output instructs us to reject the null hypothesis, meaning there is a statistically significant association between </t>
    </r>
    <r>
      <rPr>
        <b/>
        <sz val="11"/>
        <color theme="1"/>
        <rFont val="Aptos Narrow"/>
        <family val="2"/>
        <scheme val="minor"/>
      </rPr>
      <t>Status</t>
    </r>
    <r>
      <rPr>
        <sz val="11"/>
        <color theme="1"/>
        <rFont val="Aptos Narrow"/>
        <family val="2"/>
        <scheme val="minor"/>
      </rPr>
      <t xml:space="preserve"> and </t>
    </r>
    <r>
      <rPr>
        <b/>
        <sz val="11"/>
        <color theme="1"/>
        <rFont val="Aptos Narrow"/>
        <family val="2"/>
        <scheme val="minor"/>
      </rPr>
      <t>Life Expectancy Category</t>
    </r>
    <r>
      <rPr>
        <sz val="11"/>
        <color theme="1"/>
        <rFont val="Aptos Narrow"/>
        <family val="2"/>
        <scheme val="minor"/>
      </rPr>
      <t>.</t>
    </r>
  </si>
  <si>
    <t>This extremely low p-value (much smaller than 0.05) provides strong evidence against the null hypothesis.</t>
  </si>
  <si>
    <r>
      <t>p-Value</t>
    </r>
    <r>
      <rPr>
        <sz val="11"/>
        <color theme="1"/>
        <rFont val="Aptos Narrow"/>
        <family val="2"/>
        <scheme val="minor"/>
      </rPr>
      <t>: 9.1E-111 (or approximately 9.1×10−1119.1 \times 10^{-111}9.1×10−111)</t>
    </r>
  </si>
  <si>
    <t>Since 500.0823 is much greater than the critical value (3.841459), it suggests a strong association.</t>
  </si>
  <si>
    <t>This is the calculated chi-square value based on the observed and expected frequencies.</t>
  </si>
  <si>
    <r>
      <t>Chi-Square Test Statistic</t>
    </r>
    <r>
      <rPr>
        <sz val="11"/>
        <color theme="1"/>
        <rFont val="Aptos Narrow"/>
        <family val="2"/>
        <scheme val="minor"/>
      </rPr>
      <t>: 500.0823</t>
    </r>
  </si>
  <si>
    <t>If the chi-square test statistic exceeds this critical value, the result is statistically significant.</t>
  </si>
  <si>
    <t>This is the chi-square value that corresponds to a significance level of 0.05 with 1 degree of freedom.</t>
  </si>
  <si>
    <r>
      <t>Critical Value</t>
    </r>
    <r>
      <rPr>
        <sz val="11"/>
        <color theme="1"/>
        <rFont val="Aptos Narrow"/>
        <family val="2"/>
        <scheme val="minor"/>
      </rPr>
      <t>: 3.841459</t>
    </r>
  </si>
  <si>
    <r>
      <t>C1</t>
    </r>
    <r>
      <rPr>
        <sz val="11"/>
        <color theme="1"/>
        <rFont val="Aptos Narrow"/>
        <family val="2"/>
        <scheme val="minor"/>
      </rPr>
      <t xml:space="preserve"> and </t>
    </r>
    <r>
      <rPr>
        <b/>
        <sz val="11"/>
        <color theme="1"/>
        <rFont val="Aptos Narrow"/>
        <family val="2"/>
        <scheme val="minor"/>
      </rPr>
      <t>C2</t>
    </r>
    <r>
      <rPr>
        <sz val="11"/>
        <color theme="1"/>
        <rFont val="Aptos Narrow"/>
        <family val="2"/>
        <scheme val="minor"/>
      </rPr>
      <t xml:space="preserve"> represent the two column categories (likely your </t>
    </r>
    <r>
      <rPr>
        <b/>
        <sz val="11"/>
        <color theme="1"/>
        <rFont val="Aptos Narrow"/>
        <family val="2"/>
        <scheme val="minor"/>
      </rPr>
      <t>Life Expectancy Category</t>
    </r>
    <r>
      <rPr>
        <sz val="11"/>
        <color theme="1"/>
        <rFont val="Aptos Narrow"/>
        <family val="2"/>
        <scheme val="minor"/>
      </rPr>
      <t xml:space="preserve"> as "High" and "Low").</t>
    </r>
  </si>
  <si>
    <r>
      <t>R1</t>
    </r>
    <r>
      <rPr>
        <sz val="11"/>
        <color theme="1"/>
        <rFont val="Aptos Narrow"/>
        <family val="2"/>
        <scheme val="minor"/>
      </rPr>
      <t xml:space="preserve"> and </t>
    </r>
    <r>
      <rPr>
        <b/>
        <sz val="11"/>
        <color theme="1"/>
        <rFont val="Aptos Narrow"/>
        <family val="2"/>
        <scheme val="minor"/>
      </rPr>
      <t>R2</t>
    </r>
    <r>
      <rPr>
        <sz val="11"/>
        <color theme="1"/>
        <rFont val="Aptos Narrow"/>
        <family val="2"/>
        <scheme val="minor"/>
      </rPr>
      <t xml:space="preserve"> represent the two row categories (likely your two groups in </t>
    </r>
    <r>
      <rPr>
        <b/>
        <sz val="11"/>
        <color theme="1"/>
        <rFont val="Aptos Narrow"/>
        <family val="2"/>
        <scheme val="minor"/>
      </rPr>
      <t>Status</t>
    </r>
    <r>
      <rPr>
        <sz val="11"/>
        <color theme="1"/>
        <rFont val="Aptos Narrow"/>
        <family val="2"/>
        <scheme val="minor"/>
      </rPr>
      <t>, e.g., "Developed" and "Developing").</t>
    </r>
  </si>
  <si>
    <t>Observed Frequencies</t>
  </si>
  <si>
    <t>Expected frequency assumption</t>
  </si>
  <si>
    <r>
      <t>p</t>
    </r>
    <r>
      <rPr>
        <b/>
        <sz val="11"/>
        <color theme="1"/>
        <rFont val="Aptos Narrow"/>
        <family val="2"/>
        <scheme val="minor"/>
      </rPr>
      <t>-Value</t>
    </r>
  </si>
  <si>
    <t>Chi-Square Test Statistic</t>
  </si>
  <si>
    <t>Critical Value</t>
  </si>
  <si>
    <t>Results</t>
  </si>
  <si>
    <t>Degrees of Freedom</t>
  </si>
  <si>
    <t>Number of Columns</t>
  </si>
  <si>
    <t>Number of Rows</t>
  </si>
  <si>
    <t>Level of Significance</t>
  </si>
  <si>
    <t>Data</t>
  </si>
  <si>
    <t>(fo-fe)^2/fe</t>
  </si>
  <si>
    <t>Expected Frequencies</t>
  </si>
  <si>
    <t>R2</t>
  </si>
  <si>
    <t>R1</t>
  </si>
  <si>
    <t>fo-fe</t>
  </si>
  <si>
    <t>C2</t>
  </si>
  <si>
    <t>C1</t>
  </si>
  <si>
    <t>Row variable</t>
  </si>
  <si>
    <t>Calculations</t>
  </si>
  <si>
    <t>Column variable</t>
  </si>
  <si>
    <t>Chi-Square Test for Life Expectancy and Development Status</t>
  </si>
  <si>
    <t>Contingency Table</t>
  </si>
  <si>
    <t>High</t>
  </si>
  <si>
    <t>Low</t>
  </si>
  <si>
    <t>Life Expectancy Category</t>
  </si>
  <si>
    <t>Within Groups</t>
  </si>
  <si>
    <t>Between Groups</t>
  </si>
  <si>
    <t>F crit</t>
  </si>
  <si>
    <t>Source of Variation</t>
  </si>
  <si>
    <t>Variance</t>
  </si>
  <si>
    <t>Average</t>
  </si>
  <si>
    <t>Sum</t>
  </si>
  <si>
    <t>Count</t>
  </si>
  <si>
    <t>Groups</t>
  </si>
  <si>
    <t>SUMMARY</t>
  </si>
  <si>
    <t>Anova: Single Factor</t>
  </si>
  <si>
    <t>life expectancty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</si>
</sst>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00000000_-;\-* #,##0.00000000_-;_-*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i/>
      <sz val="11"/>
      <color theme="1"/>
      <name val="Aptos Narrow"/>
      <family val="2"/>
      <scheme val="minor"/>
    </font>
    <font>
      <b/>
      <i/>
      <sz val="11"/>
      <color theme="1"/>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indexed="43"/>
        <bgColor indexed="64"/>
      </patternFill>
    </fill>
    <fill>
      <patternFill patternType="solid">
        <fgColor indexed="41"/>
        <bgColor indexed="64"/>
      </patternFill>
    </fill>
    <fill>
      <patternFill patternType="solid">
        <fgColor indexed="65"/>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theme="4" tint="0.3999755851924192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1">
    <xf numFmtId="0" fontId="0" fillId="0" borderId="0" xfId="0"/>
    <xf numFmtId="0" fontId="0" fillId="0" borderId="10" xfId="0" applyBorder="1"/>
    <xf numFmtId="0" fontId="18" fillId="0" borderId="11" xfId="0" applyFont="1" applyBorder="1" applyAlignment="1">
      <alignment horizontal="center"/>
    </xf>
    <xf numFmtId="0" fontId="18" fillId="0" borderId="11" xfId="0" applyFont="1" applyBorder="1" applyAlignment="1">
      <alignment horizontal="centerContinuous"/>
    </xf>
    <xf numFmtId="0" fontId="0" fillId="0" borderId="0" xfId="0" pivotButton="1"/>
    <xf numFmtId="0" fontId="0" fillId="0" borderId="0" xfId="0" applyAlignment="1">
      <alignment horizontal="left"/>
    </xf>
    <xf numFmtId="0" fontId="18" fillId="0" borderId="0" xfId="0" applyFont="1" applyAlignment="1">
      <alignment horizontal="center"/>
    </xf>
    <xf numFmtId="0" fontId="16" fillId="33" borderId="12" xfId="0" applyFont="1" applyFill="1" applyBorder="1"/>
    <xf numFmtId="0" fontId="16" fillId="0" borderId="0" xfId="0" applyFont="1" applyAlignment="1">
      <alignment horizontal="center"/>
    </xf>
    <xf numFmtId="0" fontId="0" fillId="0" borderId="0" xfId="0" applyAlignment="1">
      <alignment horizontal="center"/>
    </xf>
    <xf numFmtId="0" fontId="16" fillId="0" borderId="0" xfId="0" applyFont="1"/>
    <xf numFmtId="0" fontId="0" fillId="34" borderId="0" xfId="0" applyFill="1"/>
    <xf numFmtId="0" fontId="16" fillId="34" borderId="0" xfId="0" applyFont="1" applyFill="1"/>
    <xf numFmtId="0" fontId="0" fillId="0" borderId="0" xfId="0" applyAlignment="1">
      <alignment horizontal="left" vertical="center" indent="1"/>
    </xf>
    <xf numFmtId="0" fontId="19" fillId="0" borderId="0" xfId="0" applyFont="1"/>
    <xf numFmtId="0" fontId="16" fillId="35" borderId="15" xfId="0" applyFont="1" applyFill="1" applyBorder="1"/>
    <xf numFmtId="0" fontId="19" fillId="35" borderId="15" xfId="0" applyFont="1" applyFill="1" applyBorder="1"/>
    <xf numFmtId="0" fontId="0" fillId="0" borderId="15" xfId="0" applyBorder="1"/>
    <xf numFmtId="0" fontId="16" fillId="36" borderId="15" xfId="0" applyFont="1" applyFill="1" applyBorder="1" applyProtection="1">
      <protection locked="0"/>
    </xf>
    <xf numFmtId="0" fontId="16" fillId="36" borderId="15" xfId="0" applyFont="1" applyFill="1" applyBorder="1"/>
    <xf numFmtId="0" fontId="0" fillId="37" borderId="15" xfId="0" applyFill="1" applyBorder="1" applyProtection="1">
      <protection locked="0"/>
    </xf>
    <xf numFmtId="0" fontId="0" fillId="37" borderId="15" xfId="0" applyFill="1" applyBorder="1" applyAlignment="1" applyProtection="1">
      <alignment horizontal="right"/>
      <protection locked="0"/>
    </xf>
    <xf numFmtId="0" fontId="0" fillId="37" borderId="15" xfId="0" applyFill="1" applyBorder="1" applyAlignment="1" applyProtection="1">
      <alignment horizontal="center"/>
      <protection locked="0"/>
    </xf>
    <xf numFmtId="0" fontId="16" fillId="37" borderId="15" xfId="0" applyFont="1" applyFill="1" applyBorder="1" applyProtection="1">
      <protection locked="0"/>
    </xf>
    <xf numFmtId="0" fontId="16" fillId="37" borderId="15" xfId="0" applyFont="1" applyFill="1" applyBorder="1" applyAlignment="1" applyProtection="1">
      <alignment horizontal="right"/>
      <protection locked="0"/>
    </xf>
    <xf numFmtId="0" fontId="16" fillId="36" borderId="15" xfId="0" applyFont="1" applyFill="1" applyBorder="1" applyAlignment="1" applyProtection="1">
      <alignment horizontal="right"/>
      <protection locked="0"/>
    </xf>
    <xf numFmtId="0" fontId="16" fillId="37" borderId="15" xfId="0" applyFont="1" applyFill="1" applyBorder="1" applyAlignment="1" applyProtection="1">
      <alignment horizontal="center"/>
      <protection locked="0"/>
    </xf>
    <xf numFmtId="0" fontId="16" fillId="36" borderId="15" xfId="0" applyFont="1" applyFill="1" applyBorder="1" applyAlignment="1" applyProtection="1">
      <alignment horizontal="center"/>
      <protection locked="0"/>
    </xf>
    <xf numFmtId="164" fontId="16" fillId="35" borderId="15" xfId="42" applyNumberFormat="1" applyFont="1" applyFill="1" applyBorder="1"/>
    <xf numFmtId="0" fontId="0" fillId="0" borderId="0" xfId="0" applyAlignment="1">
      <alignment wrapText="1"/>
    </xf>
    <xf numFmtId="0" fontId="16" fillId="35" borderId="15" xfId="0" applyFont="1" applyFill="1" applyBorder="1" applyAlignment="1">
      <alignment horizontal="center"/>
    </xf>
    <xf numFmtId="0" fontId="16" fillId="35" borderId="14" xfId="0" applyFont="1" applyFill="1" applyBorder="1" applyAlignment="1">
      <alignment horizontal="center"/>
    </xf>
    <xf numFmtId="0" fontId="16" fillId="35" borderId="13" xfId="0" applyFont="1" applyFill="1" applyBorder="1" applyAlignment="1">
      <alignment horizontal="center"/>
    </xf>
    <xf numFmtId="0" fontId="16" fillId="37" borderId="15" xfId="0" applyFont="1" applyFill="1" applyBorder="1" applyAlignment="1" applyProtection="1">
      <alignment horizontal="center"/>
      <protection locked="0"/>
    </xf>
    <xf numFmtId="0" fontId="0" fillId="37" borderId="15" xfId="0" applyFill="1" applyBorder="1" applyAlignment="1" applyProtection="1">
      <alignment horizontal="center"/>
      <protection locked="0"/>
    </xf>
    <xf numFmtId="0" fontId="0" fillId="0" borderId="16" xfId="0" applyBorder="1" applyAlignment="1">
      <alignment horizontal="center"/>
    </xf>
    <xf numFmtId="0" fontId="16" fillId="36" borderId="14" xfId="0" applyFont="1" applyFill="1" applyBorder="1" applyAlignment="1" applyProtection="1">
      <alignment horizontal="center"/>
      <protection locked="0"/>
    </xf>
    <xf numFmtId="0" fontId="16" fillId="36" borderId="13" xfId="0" applyFont="1" applyFill="1" applyBorder="1" applyAlignment="1" applyProtection="1">
      <alignment horizontal="center"/>
      <protection locked="0"/>
    </xf>
    <xf numFmtId="0" fontId="0" fillId="37" borderId="14" xfId="0" applyFill="1" applyBorder="1" applyAlignment="1" applyProtection="1">
      <alignment horizontal="center"/>
      <protection locked="0"/>
    </xf>
    <xf numFmtId="0" fontId="0" fillId="37" borderId="13" xfId="0" applyFill="1" applyBorder="1" applyAlignment="1" applyProtection="1">
      <alignment horizontal="center"/>
      <protection locked="0"/>
    </xf>
    <xf numFmtId="0" fontId="16" fillId="36" borderId="15"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worksheet" Target="worksheets/sheet21.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36"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worksheet" Target="worksheets/sheet20.xml"/><Relationship Id="rId41"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[Life Expectancy Dataf.xlsx]vis1!PivotTable3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Life Exp. in Developed vs Developing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'vis1'!$B$3</c:f>
              <c:strCache>
                <c:ptCount val="1"/>
                <c:pt idx="0">
                  <c:v>Total</c:v>
                </c:pt>
              </c:strCache>
            </c:strRef>
          </c:tx>
          <c:spPr>
            <a:solidFill>
              <a:schemeClr val="accent1"/>
            </a:solidFill>
            <a:ln>
              <a:noFill/>
            </a:ln>
            <a:effectLst/>
          </c:spPr>
          <c:invertIfNegative val="0"/>
          <c:cat>
            <c:strRef>
              <c:f>'vis1'!$A$4:$A$6</c:f>
              <c:strCache>
                <c:ptCount val="2"/>
                <c:pt idx="0">
                  <c:v>Developed</c:v>
                </c:pt>
                <c:pt idx="1">
                  <c:v>Developing</c:v>
                </c:pt>
              </c:strCache>
            </c:strRef>
          </c:cat>
          <c:val>
            <c:numRef>
              <c:f>'vis1'!$B$4:$B$6</c:f>
              <c:numCache>
                <c:formatCode>General</c:formatCode>
                <c:ptCount val="2"/>
                <c:pt idx="0">
                  <c:v>79.197851562499963</c:v>
                </c:pt>
                <c:pt idx="1">
                  <c:v>66.834830997526879</c:v>
                </c:pt>
              </c:numCache>
            </c:numRef>
          </c:val>
          <c:extLst>
            <c:ext xmlns:c16="http://schemas.microsoft.com/office/drawing/2014/chart" uri="{C3380CC4-5D6E-409C-BE32-E72D297353CC}">
              <c16:uniqueId val="{00000002-48A5-42F3-AF80-0C162B04504F}"/>
            </c:ext>
          </c:extLst>
        </c:ser>
        <c:dLbls>
          <c:showLegendKey val="0"/>
          <c:showVal val="0"/>
          <c:showCatName val="0"/>
          <c:showSerName val="0"/>
          <c:showPercent val="0"/>
          <c:showBubbleSize val="0"/>
        </c:dLbls>
        <c:gapWidth val="219"/>
        <c:overlap val="-27"/>
        <c:axId val="1041121839"/>
        <c:axId val="1041125199"/>
      </c:barChart>
      <c:catAx>
        <c:axId val="104112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125199"/>
        <c:crosses val="autoZero"/>
        <c:auto val="1"/>
        <c:lblAlgn val="ctr"/>
        <c:lblOffset val="100"/>
        <c:noMultiLvlLbl val="0"/>
      </c:catAx>
      <c:valAx>
        <c:axId val="1041125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12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composition</a:t>
            </a:r>
            <a:r>
              <a:rPr lang="en-US" baseline="0"/>
              <a:t> V/S Alcohol consumption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'vis2'!$B$1</c:f>
              <c:strCache>
                <c:ptCount val="1"/>
                <c:pt idx="0">
                  <c:v>Income composition of resources</c:v>
                </c:pt>
              </c:strCache>
            </c:strRef>
          </c:tx>
          <c:spPr>
            <a:ln w="19050" cap="rnd">
              <a:noFill/>
              <a:round/>
            </a:ln>
            <a:effectLst/>
          </c:spPr>
          <c:marker>
            <c:symbol val="circle"/>
            <c:size val="5"/>
            <c:spPr>
              <a:solidFill>
                <a:schemeClr val="accent1"/>
              </a:solidFill>
              <a:ln w="9525">
                <a:solidFill>
                  <a:schemeClr val="accent1"/>
                </a:solidFill>
              </a:ln>
              <a:effectLst/>
            </c:spPr>
          </c:marker>
          <c:xVal>
            <c:numRef>
              <c:f>'vis2'!$A$2:$A$2939</c:f>
              <c:numCache>
                <c:formatCode>General</c:formatCode>
                <c:ptCount val="2938"/>
                <c:pt idx="0">
                  <c:v>0.01</c:v>
                </c:pt>
                <c:pt idx="1">
                  <c:v>0.01</c:v>
                </c:pt>
                <c:pt idx="2">
                  <c:v>0.01</c:v>
                </c:pt>
                <c:pt idx="3">
                  <c:v>0.01</c:v>
                </c:pt>
                <c:pt idx="4">
                  <c:v>0.01</c:v>
                </c:pt>
                <c:pt idx="5">
                  <c:v>0.01</c:v>
                </c:pt>
                <c:pt idx="6">
                  <c:v>0.01</c:v>
                </c:pt>
                <c:pt idx="7">
                  <c:v>0.03</c:v>
                </c:pt>
                <c:pt idx="8">
                  <c:v>0.02</c:v>
                </c:pt>
                <c:pt idx="9">
                  <c:v>0.03</c:v>
                </c:pt>
                <c:pt idx="10">
                  <c:v>0.02</c:v>
                </c:pt>
                <c:pt idx="11">
                  <c:v>0.02</c:v>
                </c:pt>
                <c:pt idx="12">
                  <c:v>0.01</c:v>
                </c:pt>
                <c:pt idx="13">
                  <c:v>0.01</c:v>
                </c:pt>
                <c:pt idx="14">
                  <c:v>0.01</c:v>
                </c:pt>
                <c:pt idx="15">
                  <c:v>0.01</c:v>
                </c:pt>
                <c:pt idx="16">
                  <c:v>4.5999999999999996</c:v>
                </c:pt>
                <c:pt idx="17">
                  <c:v>4.51</c:v>
                </c:pt>
                <c:pt idx="18">
                  <c:v>4.76</c:v>
                </c:pt>
                <c:pt idx="19">
                  <c:v>5.14</c:v>
                </c:pt>
                <c:pt idx="20">
                  <c:v>5.37</c:v>
                </c:pt>
                <c:pt idx="21">
                  <c:v>5.28</c:v>
                </c:pt>
                <c:pt idx="22">
                  <c:v>5.79</c:v>
                </c:pt>
                <c:pt idx="23">
                  <c:v>5.61</c:v>
                </c:pt>
                <c:pt idx="24">
                  <c:v>5.58</c:v>
                </c:pt>
                <c:pt idx="25">
                  <c:v>5.31</c:v>
                </c:pt>
                <c:pt idx="26">
                  <c:v>5.16</c:v>
                </c:pt>
                <c:pt idx="27">
                  <c:v>4.54</c:v>
                </c:pt>
                <c:pt idx="28">
                  <c:v>4.29</c:v>
                </c:pt>
                <c:pt idx="29">
                  <c:v>3.73</c:v>
                </c:pt>
                <c:pt idx="30">
                  <c:v>4.25</c:v>
                </c:pt>
                <c:pt idx="31">
                  <c:v>3.66</c:v>
                </c:pt>
                <c:pt idx="32">
                  <c:v>0</c:v>
                </c:pt>
                <c:pt idx="33">
                  <c:v>0.01</c:v>
                </c:pt>
                <c:pt idx="34">
                  <c:v>0.53</c:v>
                </c:pt>
                <c:pt idx="35">
                  <c:v>0.66</c:v>
                </c:pt>
                <c:pt idx="36">
                  <c:v>0.56000000000000005</c:v>
                </c:pt>
                <c:pt idx="37">
                  <c:v>0.45</c:v>
                </c:pt>
                <c:pt idx="38">
                  <c:v>0.5</c:v>
                </c:pt>
                <c:pt idx="39">
                  <c:v>0.46</c:v>
                </c:pt>
                <c:pt idx="40">
                  <c:v>0.44</c:v>
                </c:pt>
                <c:pt idx="41">
                  <c:v>0.36</c:v>
                </c:pt>
                <c:pt idx="42">
                  <c:v>0.5</c:v>
                </c:pt>
                <c:pt idx="43">
                  <c:v>0.45</c:v>
                </c:pt>
                <c:pt idx="44">
                  <c:v>0.34</c:v>
                </c:pt>
                <c:pt idx="45">
                  <c:v>0.36</c:v>
                </c:pt>
                <c:pt idx="46">
                  <c:v>0.23</c:v>
                </c:pt>
                <c:pt idx="47">
                  <c:v>0.25</c:v>
                </c:pt>
                <c:pt idx="48">
                  <c:v>0</c:v>
                </c:pt>
                <c:pt idx="49">
                  <c:v>8.33</c:v>
                </c:pt>
                <c:pt idx="50">
                  <c:v>8.1</c:v>
                </c:pt>
                <c:pt idx="51">
                  <c:v>8.24</c:v>
                </c:pt>
                <c:pt idx="52">
                  <c:v>8.06</c:v>
                </c:pt>
                <c:pt idx="53">
                  <c:v>7.8</c:v>
                </c:pt>
                <c:pt idx="54">
                  <c:v>7.01</c:v>
                </c:pt>
                <c:pt idx="55">
                  <c:v>7.07</c:v>
                </c:pt>
                <c:pt idx="56">
                  <c:v>6.35</c:v>
                </c:pt>
                <c:pt idx="57">
                  <c:v>5.84</c:v>
                </c:pt>
                <c:pt idx="58">
                  <c:v>5.04</c:v>
                </c:pt>
                <c:pt idx="59">
                  <c:v>3.53</c:v>
                </c:pt>
                <c:pt idx="60">
                  <c:v>3.49</c:v>
                </c:pt>
                <c:pt idx="61">
                  <c:v>2.82</c:v>
                </c:pt>
                <c:pt idx="62">
                  <c:v>2.58</c:v>
                </c:pt>
                <c:pt idx="63">
                  <c:v>1.85</c:v>
                </c:pt>
                <c:pt idx="64">
                  <c:v>0</c:v>
                </c:pt>
                <c:pt idx="65">
                  <c:v>8.56</c:v>
                </c:pt>
                <c:pt idx="66">
                  <c:v>8.58</c:v>
                </c:pt>
                <c:pt idx="67">
                  <c:v>8.18</c:v>
                </c:pt>
                <c:pt idx="68">
                  <c:v>7.84</c:v>
                </c:pt>
                <c:pt idx="69">
                  <c:v>7.84</c:v>
                </c:pt>
                <c:pt idx="70">
                  <c:v>7.82</c:v>
                </c:pt>
                <c:pt idx="71">
                  <c:v>8.27</c:v>
                </c:pt>
                <c:pt idx="72">
                  <c:v>8.64</c:v>
                </c:pt>
                <c:pt idx="73">
                  <c:v>8.93</c:v>
                </c:pt>
                <c:pt idx="74">
                  <c:v>8.15</c:v>
                </c:pt>
                <c:pt idx="75">
                  <c:v>7.28</c:v>
                </c:pt>
                <c:pt idx="76">
                  <c:v>7.16</c:v>
                </c:pt>
                <c:pt idx="77">
                  <c:v>7.21</c:v>
                </c:pt>
                <c:pt idx="78">
                  <c:v>7.51</c:v>
                </c:pt>
                <c:pt idx="79">
                  <c:v>7.27</c:v>
                </c:pt>
                <c:pt idx="80">
                  <c:v>0</c:v>
                </c:pt>
                <c:pt idx="81">
                  <c:v>7.93</c:v>
                </c:pt>
                <c:pt idx="82">
                  <c:v>8.2799999999999994</c:v>
                </c:pt>
                <c:pt idx="83">
                  <c:v>8.35</c:v>
                </c:pt>
                <c:pt idx="84">
                  <c:v>8.11</c:v>
                </c:pt>
                <c:pt idx="85">
                  <c:v>8.15</c:v>
                </c:pt>
                <c:pt idx="86">
                  <c:v>8.33</c:v>
                </c:pt>
                <c:pt idx="87">
                  <c:v>8.41</c:v>
                </c:pt>
                <c:pt idx="88">
                  <c:v>8.16</c:v>
                </c:pt>
                <c:pt idx="89">
                  <c:v>7.75</c:v>
                </c:pt>
                <c:pt idx="90">
                  <c:v>7.53</c:v>
                </c:pt>
                <c:pt idx="91">
                  <c:v>7.63</c:v>
                </c:pt>
                <c:pt idx="92">
                  <c:v>7.62</c:v>
                </c:pt>
                <c:pt idx="93">
                  <c:v>7.81</c:v>
                </c:pt>
                <c:pt idx="94">
                  <c:v>7.76</c:v>
                </c:pt>
                <c:pt idx="95">
                  <c:v>7.68</c:v>
                </c:pt>
                <c:pt idx="96">
                  <c:v>0</c:v>
                </c:pt>
                <c:pt idx="97">
                  <c:v>3.91</c:v>
                </c:pt>
                <c:pt idx="98">
                  <c:v>3.79</c:v>
                </c:pt>
                <c:pt idx="99">
                  <c:v>3.89</c:v>
                </c:pt>
                <c:pt idx="100">
                  <c:v>4.09</c:v>
                </c:pt>
                <c:pt idx="101">
                  <c:v>4.2300000000000004</c:v>
                </c:pt>
                <c:pt idx="102">
                  <c:v>3.96</c:v>
                </c:pt>
                <c:pt idx="103">
                  <c:v>3.96</c:v>
                </c:pt>
                <c:pt idx="104">
                  <c:v>3.99</c:v>
                </c:pt>
                <c:pt idx="105">
                  <c:v>4.01</c:v>
                </c:pt>
                <c:pt idx="106">
                  <c:v>4.25</c:v>
                </c:pt>
                <c:pt idx="107">
                  <c:v>3.81</c:v>
                </c:pt>
                <c:pt idx="108">
                  <c:v>3.03</c:v>
                </c:pt>
                <c:pt idx="109">
                  <c:v>2.86</c:v>
                </c:pt>
                <c:pt idx="110">
                  <c:v>2.86</c:v>
                </c:pt>
                <c:pt idx="111">
                  <c:v>2.9</c:v>
                </c:pt>
                <c:pt idx="112">
                  <c:v>0</c:v>
                </c:pt>
                <c:pt idx="113">
                  <c:v>9.7100000000000009</c:v>
                </c:pt>
                <c:pt idx="114">
                  <c:v>9.8699999999999992</c:v>
                </c:pt>
                <c:pt idx="115">
                  <c:v>10.029999999999999</c:v>
                </c:pt>
                <c:pt idx="116">
                  <c:v>10.3</c:v>
                </c:pt>
                <c:pt idx="117">
                  <c:v>10.52</c:v>
                </c:pt>
                <c:pt idx="118">
                  <c:v>10.62</c:v>
                </c:pt>
                <c:pt idx="119">
                  <c:v>10.76</c:v>
                </c:pt>
                <c:pt idx="120">
                  <c:v>10.56</c:v>
                </c:pt>
                <c:pt idx="121">
                  <c:v>10.31</c:v>
                </c:pt>
                <c:pt idx="122">
                  <c:v>10.3</c:v>
                </c:pt>
                <c:pt idx="123">
                  <c:v>9.84</c:v>
                </c:pt>
                <c:pt idx="124">
                  <c:v>9.9700000000000006</c:v>
                </c:pt>
                <c:pt idx="125">
                  <c:v>9.84</c:v>
                </c:pt>
                <c:pt idx="126">
                  <c:v>9.5299999999999994</c:v>
                </c:pt>
                <c:pt idx="127">
                  <c:v>10.17</c:v>
                </c:pt>
                <c:pt idx="128">
                  <c:v>0</c:v>
                </c:pt>
                <c:pt idx="129">
                  <c:v>12.32</c:v>
                </c:pt>
                <c:pt idx="130">
                  <c:v>11.82</c:v>
                </c:pt>
                <c:pt idx="131">
                  <c:v>12.26</c:v>
                </c:pt>
                <c:pt idx="132">
                  <c:v>12.04</c:v>
                </c:pt>
                <c:pt idx="133">
                  <c:v>12.1</c:v>
                </c:pt>
                <c:pt idx="134">
                  <c:v>11.3</c:v>
                </c:pt>
                <c:pt idx="135">
                  <c:v>12</c:v>
                </c:pt>
                <c:pt idx="136">
                  <c:v>12.5</c:v>
                </c:pt>
                <c:pt idx="137">
                  <c:v>12.4</c:v>
                </c:pt>
                <c:pt idx="138">
                  <c:v>12.4</c:v>
                </c:pt>
                <c:pt idx="139">
                  <c:v>12.1</c:v>
                </c:pt>
                <c:pt idx="140">
                  <c:v>12.2</c:v>
                </c:pt>
                <c:pt idx="141">
                  <c:v>12.5</c:v>
                </c:pt>
                <c:pt idx="142">
                  <c:v>12.4</c:v>
                </c:pt>
                <c:pt idx="143">
                  <c:v>13.2</c:v>
                </c:pt>
                <c:pt idx="144">
                  <c:v>0</c:v>
                </c:pt>
                <c:pt idx="145">
                  <c:v>0.01</c:v>
                </c:pt>
                <c:pt idx="146">
                  <c:v>2.14</c:v>
                </c:pt>
                <c:pt idx="147">
                  <c:v>0.01</c:v>
                </c:pt>
                <c:pt idx="148">
                  <c:v>1.98</c:v>
                </c:pt>
                <c:pt idx="149">
                  <c:v>1.98</c:v>
                </c:pt>
                <c:pt idx="150">
                  <c:v>2.1</c:v>
                </c:pt>
                <c:pt idx="151">
                  <c:v>1.18</c:v>
                </c:pt>
                <c:pt idx="152">
                  <c:v>1.02</c:v>
                </c:pt>
                <c:pt idx="153">
                  <c:v>0.85</c:v>
                </c:pt>
                <c:pt idx="154">
                  <c:v>0.73</c:v>
                </c:pt>
                <c:pt idx="155">
                  <c:v>0.62</c:v>
                </c:pt>
                <c:pt idx="156">
                  <c:v>0.55000000000000004</c:v>
                </c:pt>
                <c:pt idx="157">
                  <c:v>0.55000000000000004</c:v>
                </c:pt>
                <c:pt idx="158">
                  <c:v>0.51</c:v>
                </c:pt>
                <c:pt idx="159">
                  <c:v>0.65</c:v>
                </c:pt>
                <c:pt idx="160">
                  <c:v>0</c:v>
                </c:pt>
                <c:pt idx="161">
                  <c:v>9.4499999999999993</c:v>
                </c:pt>
                <c:pt idx="162">
                  <c:v>9.42</c:v>
                </c:pt>
                <c:pt idx="163">
                  <c:v>9.5</c:v>
                </c:pt>
                <c:pt idx="164">
                  <c:v>9.34</c:v>
                </c:pt>
                <c:pt idx="165">
                  <c:v>9.19</c:v>
                </c:pt>
                <c:pt idx="166">
                  <c:v>9.2899999999999991</c:v>
                </c:pt>
                <c:pt idx="167">
                  <c:v>10.15</c:v>
                </c:pt>
                <c:pt idx="168">
                  <c:v>10.75</c:v>
                </c:pt>
                <c:pt idx="169">
                  <c:v>11.07</c:v>
                </c:pt>
                <c:pt idx="170">
                  <c:v>10.49</c:v>
                </c:pt>
                <c:pt idx="171">
                  <c:v>10.1</c:v>
                </c:pt>
                <c:pt idx="172">
                  <c:v>10.68</c:v>
                </c:pt>
                <c:pt idx="173">
                  <c:v>10.85</c:v>
                </c:pt>
                <c:pt idx="174">
                  <c:v>11.64</c:v>
                </c:pt>
                <c:pt idx="175">
                  <c:v>12.15</c:v>
                </c:pt>
                <c:pt idx="176">
                  <c:v>0</c:v>
                </c:pt>
                <c:pt idx="177">
                  <c:v>1.57</c:v>
                </c:pt>
                <c:pt idx="178">
                  <c:v>1.65</c:v>
                </c:pt>
                <c:pt idx="179">
                  <c:v>1.7</c:v>
                </c:pt>
                <c:pt idx="180">
                  <c:v>1.66</c:v>
                </c:pt>
                <c:pt idx="181">
                  <c:v>1.93</c:v>
                </c:pt>
                <c:pt idx="182">
                  <c:v>1.95</c:v>
                </c:pt>
                <c:pt idx="183">
                  <c:v>2</c:v>
                </c:pt>
                <c:pt idx="184">
                  <c:v>2</c:v>
                </c:pt>
                <c:pt idx="185">
                  <c:v>2.1</c:v>
                </c:pt>
                <c:pt idx="186">
                  <c:v>2.0499999999999998</c:v>
                </c:pt>
                <c:pt idx="187">
                  <c:v>2.16</c:v>
                </c:pt>
                <c:pt idx="188">
                  <c:v>2.16</c:v>
                </c:pt>
                <c:pt idx="189">
                  <c:v>1.99</c:v>
                </c:pt>
                <c:pt idx="190">
                  <c:v>1.95</c:v>
                </c:pt>
                <c:pt idx="191">
                  <c:v>2.15</c:v>
                </c:pt>
                <c:pt idx="192">
                  <c:v>0</c:v>
                </c:pt>
                <c:pt idx="193">
                  <c:v>0.01</c:v>
                </c:pt>
                <c:pt idx="194">
                  <c:v>0.01</c:v>
                </c:pt>
                <c:pt idx="195">
                  <c:v>0.01</c:v>
                </c:pt>
                <c:pt idx="196">
                  <c:v>0.01</c:v>
                </c:pt>
                <c:pt idx="197">
                  <c:v>0.01</c:v>
                </c:pt>
                <c:pt idx="198">
                  <c:v>0.01</c:v>
                </c:pt>
                <c:pt idx="199">
                  <c:v>0.01</c:v>
                </c:pt>
                <c:pt idx="200">
                  <c:v>0.01</c:v>
                </c:pt>
                <c:pt idx="201">
                  <c:v>0.01</c:v>
                </c:pt>
                <c:pt idx="202">
                  <c:v>0.01</c:v>
                </c:pt>
                <c:pt idx="203">
                  <c:v>0.01</c:v>
                </c:pt>
                <c:pt idx="204">
                  <c:v>0.01</c:v>
                </c:pt>
                <c:pt idx="205">
                  <c:v>0.01</c:v>
                </c:pt>
                <c:pt idx="206">
                  <c:v>0.01</c:v>
                </c:pt>
                <c:pt idx="207">
                  <c:v>0.01</c:v>
                </c:pt>
                <c:pt idx="208">
                  <c:v>0</c:v>
                </c:pt>
                <c:pt idx="209">
                  <c:v>8.82</c:v>
                </c:pt>
                <c:pt idx="210">
                  <c:v>8.74</c:v>
                </c:pt>
                <c:pt idx="211">
                  <c:v>8.61</c:v>
                </c:pt>
                <c:pt idx="212">
                  <c:v>8.51</c:v>
                </c:pt>
                <c:pt idx="213">
                  <c:v>8.41</c:v>
                </c:pt>
                <c:pt idx="214">
                  <c:v>8.4600000000000009</c:v>
                </c:pt>
                <c:pt idx="215">
                  <c:v>8.9499999999999993</c:v>
                </c:pt>
                <c:pt idx="216">
                  <c:v>8.4700000000000006</c:v>
                </c:pt>
                <c:pt idx="217">
                  <c:v>8.39</c:v>
                </c:pt>
                <c:pt idx="218">
                  <c:v>8.01</c:v>
                </c:pt>
                <c:pt idx="219">
                  <c:v>7.68</c:v>
                </c:pt>
                <c:pt idx="220">
                  <c:v>7.65</c:v>
                </c:pt>
                <c:pt idx="221">
                  <c:v>7.59</c:v>
                </c:pt>
                <c:pt idx="222">
                  <c:v>7.38</c:v>
                </c:pt>
                <c:pt idx="223">
                  <c:v>7.43</c:v>
                </c:pt>
                <c:pt idx="224">
                  <c:v>0</c:v>
                </c:pt>
                <c:pt idx="225">
                  <c:v>13.94</c:v>
                </c:pt>
                <c:pt idx="226">
                  <c:v>14.66</c:v>
                </c:pt>
                <c:pt idx="227">
                  <c:v>16.350000000000001</c:v>
                </c:pt>
                <c:pt idx="228">
                  <c:v>17.309999999999999</c:v>
                </c:pt>
                <c:pt idx="229">
                  <c:v>14.44</c:v>
                </c:pt>
                <c:pt idx="230">
                  <c:v>14.09</c:v>
                </c:pt>
                <c:pt idx="231">
                  <c:v>14.67</c:v>
                </c:pt>
                <c:pt idx="232">
                  <c:v>14.22</c:v>
                </c:pt>
                <c:pt idx="233">
                  <c:v>12.6</c:v>
                </c:pt>
                <c:pt idx="234">
                  <c:v>11.01</c:v>
                </c:pt>
                <c:pt idx="235">
                  <c:v>12.05</c:v>
                </c:pt>
                <c:pt idx="236">
                  <c:v>11.17</c:v>
                </c:pt>
                <c:pt idx="237">
                  <c:v>12.23</c:v>
                </c:pt>
                <c:pt idx="238">
                  <c:v>10.74</c:v>
                </c:pt>
                <c:pt idx="239">
                  <c:v>12.98</c:v>
                </c:pt>
                <c:pt idx="240">
                  <c:v>0</c:v>
                </c:pt>
                <c:pt idx="241">
                  <c:v>12.6</c:v>
                </c:pt>
                <c:pt idx="242">
                  <c:v>11.77</c:v>
                </c:pt>
                <c:pt idx="243">
                  <c:v>10.08</c:v>
                </c:pt>
                <c:pt idx="244">
                  <c:v>10.11</c:v>
                </c:pt>
                <c:pt idx="245">
                  <c:v>10.220000000000001</c:v>
                </c:pt>
                <c:pt idx="246">
                  <c:v>10.050000000000001</c:v>
                </c:pt>
                <c:pt idx="247">
                  <c:v>10.47</c:v>
                </c:pt>
                <c:pt idx="248">
                  <c:v>10.25</c:v>
                </c:pt>
                <c:pt idx="249">
                  <c:v>10.98</c:v>
                </c:pt>
                <c:pt idx="250">
                  <c:v>12.27</c:v>
                </c:pt>
                <c:pt idx="251">
                  <c:v>12.05</c:v>
                </c:pt>
                <c:pt idx="252">
                  <c:v>11.28</c:v>
                </c:pt>
                <c:pt idx="253">
                  <c:v>11.29</c:v>
                </c:pt>
                <c:pt idx="254">
                  <c:v>11.01</c:v>
                </c:pt>
                <c:pt idx="255">
                  <c:v>11.21</c:v>
                </c:pt>
                <c:pt idx="256">
                  <c:v>0</c:v>
                </c:pt>
                <c:pt idx="257">
                  <c:v>6.58</c:v>
                </c:pt>
                <c:pt idx="258">
                  <c:v>6.56</c:v>
                </c:pt>
                <c:pt idx="259">
                  <c:v>6.66</c:v>
                </c:pt>
                <c:pt idx="260">
                  <c:v>6.64</c:v>
                </c:pt>
                <c:pt idx="261">
                  <c:v>6.76</c:v>
                </c:pt>
                <c:pt idx="262">
                  <c:v>6.85</c:v>
                </c:pt>
                <c:pt idx="263">
                  <c:v>7.22</c:v>
                </c:pt>
                <c:pt idx="264">
                  <c:v>7.24</c:v>
                </c:pt>
                <c:pt idx="265">
                  <c:v>6.48</c:v>
                </c:pt>
                <c:pt idx="266">
                  <c:v>6.25</c:v>
                </c:pt>
                <c:pt idx="267">
                  <c:v>6.2</c:v>
                </c:pt>
                <c:pt idx="268">
                  <c:v>5.67</c:v>
                </c:pt>
                <c:pt idx="269">
                  <c:v>4.99</c:v>
                </c:pt>
                <c:pt idx="270">
                  <c:v>4.9000000000000004</c:v>
                </c:pt>
                <c:pt idx="271">
                  <c:v>4.79</c:v>
                </c:pt>
                <c:pt idx="272">
                  <c:v>0</c:v>
                </c:pt>
                <c:pt idx="273">
                  <c:v>0.01</c:v>
                </c:pt>
                <c:pt idx="274">
                  <c:v>0.01</c:v>
                </c:pt>
                <c:pt idx="275">
                  <c:v>0.01</c:v>
                </c:pt>
                <c:pt idx="276">
                  <c:v>1.4</c:v>
                </c:pt>
                <c:pt idx="277">
                  <c:v>1.33</c:v>
                </c:pt>
                <c:pt idx="278">
                  <c:v>1.1599999999999999</c:v>
                </c:pt>
                <c:pt idx="279">
                  <c:v>1.28</c:v>
                </c:pt>
                <c:pt idx="280">
                  <c:v>1.1200000000000001</c:v>
                </c:pt>
                <c:pt idx="281">
                  <c:v>1.19</c:v>
                </c:pt>
                <c:pt idx="282">
                  <c:v>1.1299999999999999</c:v>
                </c:pt>
                <c:pt idx="283">
                  <c:v>1.1499999999999999</c:v>
                </c:pt>
                <c:pt idx="284">
                  <c:v>1.35</c:v>
                </c:pt>
                <c:pt idx="285">
                  <c:v>1.23</c:v>
                </c:pt>
                <c:pt idx="286">
                  <c:v>1.29</c:v>
                </c:pt>
                <c:pt idx="287">
                  <c:v>1.34</c:v>
                </c:pt>
                <c:pt idx="288">
                  <c:v>0</c:v>
                </c:pt>
                <c:pt idx="289">
                  <c:v>0.01</c:v>
                </c:pt>
                <c:pt idx="290">
                  <c:v>0.01</c:v>
                </c:pt>
                <c:pt idx="291">
                  <c:v>0.01</c:v>
                </c:pt>
                <c:pt idx="292">
                  <c:v>0.23</c:v>
                </c:pt>
                <c:pt idx="293">
                  <c:v>0.28000000000000003</c:v>
                </c:pt>
                <c:pt idx="294">
                  <c:v>0.17</c:v>
                </c:pt>
                <c:pt idx="295">
                  <c:v>0.21</c:v>
                </c:pt>
                <c:pt idx="296">
                  <c:v>0.16</c:v>
                </c:pt>
                <c:pt idx="297">
                  <c:v>0.28999999999999998</c:v>
                </c:pt>
                <c:pt idx="298">
                  <c:v>0.73</c:v>
                </c:pt>
                <c:pt idx="299">
                  <c:v>0.96</c:v>
                </c:pt>
                <c:pt idx="300">
                  <c:v>0.52</c:v>
                </c:pt>
                <c:pt idx="301">
                  <c:v>0.28999999999999998</c:v>
                </c:pt>
                <c:pt idx="302">
                  <c:v>0.14000000000000001</c:v>
                </c:pt>
                <c:pt idx="303">
                  <c:v>0.17</c:v>
                </c:pt>
                <c:pt idx="304">
                  <c:v>0</c:v>
                </c:pt>
                <c:pt idx="305">
                  <c:v>3.62</c:v>
                </c:pt>
                <c:pt idx="306">
                  <c:v>3.78</c:v>
                </c:pt>
                <c:pt idx="307">
                  <c:v>3.89</c:v>
                </c:pt>
                <c:pt idx="308">
                  <c:v>3.93</c:v>
                </c:pt>
                <c:pt idx="309">
                  <c:v>3.95</c:v>
                </c:pt>
                <c:pt idx="310">
                  <c:v>3.87</c:v>
                </c:pt>
                <c:pt idx="311">
                  <c:v>3.77</c:v>
                </c:pt>
                <c:pt idx="312">
                  <c:v>3.47</c:v>
                </c:pt>
                <c:pt idx="313">
                  <c:v>3.23</c:v>
                </c:pt>
                <c:pt idx="314">
                  <c:v>2.86</c:v>
                </c:pt>
                <c:pt idx="315">
                  <c:v>2.66</c:v>
                </c:pt>
                <c:pt idx="316">
                  <c:v>2.37</c:v>
                </c:pt>
                <c:pt idx="317">
                  <c:v>2.2599999999999998</c:v>
                </c:pt>
                <c:pt idx="318">
                  <c:v>2.2000000000000002</c:v>
                </c:pt>
                <c:pt idx="319">
                  <c:v>2.3199999999999998</c:v>
                </c:pt>
                <c:pt idx="320">
                  <c:v>0</c:v>
                </c:pt>
                <c:pt idx="321">
                  <c:v>4.03</c:v>
                </c:pt>
                <c:pt idx="322">
                  <c:v>4.12</c:v>
                </c:pt>
                <c:pt idx="323">
                  <c:v>4.6100000000000003</c:v>
                </c:pt>
                <c:pt idx="324">
                  <c:v>4.6399999999999997</c:v>
                </c:pt>
                <c:pt idx="325">
                  <c:v>4.54</c:v>
                </c:pt>
                <c:pt idx="326">
                  <c:v>4.75</c:v>
                </c:pt>
                <c:pt idx="327">
                  <c:v>5.13</c:v>
                </c:pt>
                <c:pt idx="328">
                  <c:v>5.16</c:v>
                </c:pt>
                <c:pt idx="329">
                  <c:v>4.82</c:v>
                </c:pt>
                <c:pt idx="330">
                  <c:v>4.5599999999999996</c:v>
                </c:pt>
                <c:pt idx="331">
                  <c:v>4.25</c:v>
                </c:pt>
                <c:pt idx="332">
                  <c:v>4.1399999999999997</c:v>
                </c:pt>
                <c:pt idx="333">
                  <c:v>3.84</c:v>
                </c:pt>
                <c:pt idx="334">
                  <c:v>3.85</c:v>
                </c:pt>
                <c:pt idx="335">
                  <c:v>3.64</c:v>
                </c:pt>
                <c:pt idx="336">
                  <c:v>0</c:v>
                </c:pt>
                <c:pt idx="337">
                  <c:v>0.01</c:v>
                </c:pt>
                <c:pt idx="338">
                  <c:v>0.01</c:v>
                </c:pt>
                <c:pt idx="339">
                  <c:v>0.01</c:v>
                </c:pt>
                <c:pt idx="340">
                  <c:v>5.76</c:v>
                </c:pt>
                <c:pt idx="341">
                  <c:v>5.99</c:v>
                </c:pt>
                <c:pt idx="342">
                  <c:v>5.01</c:v>
                </c:pt>
                <c:pt idx="343">
                  <c:v>6.56</c:v>
                </c:pt>
                <c:pt idx="344">
                  <c:v>6.21</c:v>
                </c:pt>
                <c:pt idx="345">
                  <c:v>6.45</c:v>
                </c:pt>
                <c:pt idx="346">
                  <c:v>6.37</c:v>
                </c:pt>
                <c:pt idx="347">
                  <c:v>4.9000000000000004</c:v>
                </c:pt>
                <c:pt idx="348">
                  <c:v>5.51</c:v>
                </c:pt>
                <c:pt idx="349">
                  <c:v>6.41</c:v>
                </c:pt>
                <c:pt idx="350">
                  <c:v>5.48</c:v>
                </c:pt>
                <c:pt idx="351">
                  <c:v>5.37</c:v>
                </c:pt>
                <c:pt idx="352">
                  <c:v>0</c:v>
                </c:pt>
                <c:pt idx="353">
                  <c:v>7.32</c:v>
                </c:pt>
                <c:pt idx="354">
                  <c:v>7.24</c:v>
                </c:pt>
                <c:pt idx="355">
                  <c:v>7.55</c:v>
                </c:pt>
                <c:pt idx="356">
                  <c:v>7.58</c:v>
                </c:pt>
                <c:pt idx="357">
                  <c:v>7.52</c:v>
                </c:pt>
                <c:pt idx="358">
                  <c:v>7.33</c:v>
                </c:pt>
                <c:pt idx="359">
                  <c:v>7.21</c:v>
                </c:pt>
                <c:pt idx="360">
                  <c:v>7.19</c:v>
                </c:pt>
                <c:pt idx="361">
                  <c:v>7.1</c:v>
                </c:pt>
                <c:pt idx="362">
                  <c:v>6.97</c:v>
                </c:pt>
                <c:pt idx="363">
                  <c:v>6.85</c:v>
                </c:pt>
                <c:pt idx="364">
                  <c:v>6.95</c:v>
                </c:pt>
                <c:pt idx="365">
                  <c:v>7</c:v>
                </c:pt>
                <c:pt idx="366">
                  <c:v>7.13</c:v>
                </c:pt>
                <c:pt idx="367">
                  <c:v>7.26</c:v>
                </c:pt>
                <c:pt idx="368">
                  <c:v>0</c:v>
                </c:pt>
                <c:pt idx="369">
                  <c:v>0.01</c:v>
                </c:pt>
                <c:pt idx="370">
                  <c:v>0.01</c:v>
                </c:pt>
                <c:pt idx="371">
                  <c:v>0.01</c:v>
                </c:pt>
                <c:pt idx="372">
                  <c:v>0.97</c:v>
                </c:pt>
                <c:pt idx="373">
                  <c:v>0.88</c:v>
                </c:pt>
                <c:pt idx="374">
                  <c:v>0.25</c:v>
                </c:pt>
                <c:pt idx="375">
                  <c:v>0.67</c:v>
                </c:pt>
                <c:pt idx="376">
                  <c:v>0.85</c:v>
                </c:pt>
                <c:pt idx="377">
                  <c:v>0.67</c:v>
                </c:pt>
                <c:pt idx="378">
                  <c:v>0.16</c:v>
                </c:pt>
                <c:pt idx="379">
                  <c:v>0.11</c:v>
                </c:pt>
                <c:pt idx="380">
                  <c:v>0.12</c:v>
                </c:pt>
                <c:pt idx="381">
                  <c:v>0.13</c:v>
                </c:pt>
                <c:pt idx="382">
                  <c:v>0.47</c:v>
                </c:pt>
                <c:pt idx="383">
                  <c:v>0.37</c:v>
                </c:pt>
                <c:pt idx="384">
                  <c:v>0</c:v>
                </c:pt>
                <c:pt idx="385">
                  <c:v>12.03</c:v>
                </c:pt>
                <c:pt idx="386">
                  <c:v>12.06</c:v>
                </c:pt>
                <c:pt idx="387">
                  <c:v>10.99</c:v>
                </c:pt>
                <c:pt idx="388">
                  <c:v>10.67</c:v>
                </c:pt>
                <c:pt idx="389">
                  <c:v>10.8</c:v>
                </c:pt>
                <c:pt idx="390">
                  <c:v>10.93</c:v>
                </c:pt>
                <c:pt idx="391">
                  <c:v>10.98</c:v>
                </c:pt>
                <c:pt idx="392">
                  <c:v>10.89</c:v>
                </c:pt>
                <c:pt idx="393">
                  <c:v>10.39</c:v>
                </c:pt>
                <c:pt idx="394">
                  <c:v>10.48</c:v>
                </c:pt>
                <c:pt idx="395">
                  <c:v>10.96</c:v>
                </c:pt>
                <c:pt idx="396">
                  <c:v>11.19</c:v>
                </c:pt>
                <c:pt idx="397">
                  <c:v>10.199999999999999</c:v>
                </c:pt>
                <c:pt idx="398">
                  <c:v>10.72</c:v>
                </c:pt>
                <c:pt idx="399">
                  <c:v>9.69</c:v>
                </c:pt>
                <c:pt idx="400">
                  <c:v>0</c:v>
                </c:pt>
                <c:pt idx="401">
                  <c:v>0.01</c:v>
                </c:pt>
                <c:pt idx="402">
                  <c:v>4.6399999999999997</c:v>
                </c:pt>
                <c:pt idx="403">
                  <c:v>4.75</c:v>
                </c:pt>
                <c:pt idx="404">
                  <c:v>4.51</c:v>
                </c:pt>
                <c:pt idx="405">
                  <c:v>4.55</c:v>
                </c:pt>
                <c:pt idx="406">
                  <c:v>4.55</c:v>
                </c:pt>
                <c:pt idx="407">
                  <c:v>4.5</c:v>
                </c:pt>
                <c:pt idx="408">
                  <c:v>4.58</c:v>
                </c:pt>
                <c:pt idx="409">
                  <c:v>4.7300000000000004</c:v>
                </c:pt>
                <c:pt idx="410">
                  <c:v>4.88</c:v>
                </c:pt>
                <c:pt idx="411">
                  <c:v>4.54</c:v>
                </c:pt>
                <c:pt idx="412">
                  <c:v>4.58</c:v>
                </c:pt>
                <c:pt idx="413">
                  <c:v>4.53</c:v>
                </c:pt>
                <c:pt idx="414">
                  <c:v>4.5599999999999996</c:v>
                </c:pt>
                <c:pt idx="415">
                  <c:v>3.71</c:v>
                </c:pt>
                <c:pt idx="416">
                  <c:v>0</c:v>
                </c:pt>
                <c:pt idx="417">
                  <c:v>0.01</c:v>
                </c:pt>
                <c:pt idx="418">
                  <c:v>0.01</c:v>
                </c:pt>
                <c:pt idx="419">
                  <c:v>0.01</c:v>
                </c:pt>
                <c:pt idx="420">
                  <c:v>4.16</c:v>
                </c:pt>
                <c:pt idx="421">
                  <c:v>4.16</c:v>
                </c:pt>
                <c:pt idx="422">
                  <c:v>4.05</c:v>
                </c:pt>
                <c:pt idx="423">
                  <c:v>4.33</c:v>
                </c:pt>
                <c:pt idx="424">
                  <c:v>4.54</c:v>
                </c:pt>
                <c:pt idx="425">
                  <c:v>4.5</c:v>
                </c:pt>
                <c:pt idx="426">
                  <c:v>5.54</c:v>
                </c:pt>
                <c:pt idx="427">
                  <c:v>5.72</c:v>
                </c:pt>
                <c:pt idx="428">
                  <c:v>5.84</c:v>
                </c:pt>
                <c:pt idx="429">
                  <c:v>5.98</c:v>
                </c:pt>
                <c:pt idx="430">
                  <c:v>6.09</c:v>
                </c:pt>
                <c:pt idx="431">
                  <c:v>6.61</c:v>
                </c:pt>
                <c:pt idx="432">
                  <c:v>0</c:v>
                </c:pt>
                <c:pt idx="433">
                  <c:v>0.01</c:v>
                </c:pt>
                <c:pt idx="434">
                  <c:v>3.15</c:v>
                </c:pt>
                <c:pt idx="435">
                  <c:v>3.24</c:v>
                </c:pt>
                <c:pt idx="436">
                  <c:v>3.13</c:v>
                </c:pt>
                <c:pt idx="437">
                  <c:v>3.15</c:v>
                </c:pt>
                <c:pt idx="438">
                  <c:v>2.92</c:v>
                </c:pt>
                <c:pt idx="439">
                  <c:v>2.69</c:v>
                </c:pt>
                <c:pt idx="440">
                  <c:v>2.58</c:v>
                </c:pt>
                <c:pt idx="441">
                  <c:v>2.65</c:v>
                </c:pt>
                <c:pt idx="442">
                  <c:v>3.11</c:v>
                </c:pt>
                <c:pt idx="443">
                  <c:v>3.08</c:v>
                </c:pt>
                <c:pt idx="444">
                  <c:v>3.12</c:v>
                </c:pt>
                <c:pt idx="445">
                  <c:v>3.13</c:v>
                </c:pt>
                <c:pt idx="446">
                  <c:v>3.15</c:v>
                </c:pt>
                <c:pt idx="447">
                  <c:v>3.45</c:v>
                </c:pt>
                <c:pt idx="448">
                  <c:v>0</c:v>
                </c:pt>
                <c:pt idx="449">
                  <c:v>0.01</c:v>
                </c:pt>
                <c:pt idx="450">
                  <c:v>0.01</c:v>
                </c:pt>
                <c:pt idx="451">
                  <c:v>0.01</c:v>
                </c:pt>
                <c:pt idx="452">
                  <c:v>5.07</c:v>
                </c:pt>
                <c:pt idx="453">
                  <c:v>4.75</c:v>
                </c:pt>
                <c:pt idx="454">
                  <c:v>4.45</c:v>
                </c:pt>
                <c:pt idx="455">
                  <c:v>4.16</c:v>
                </c:pt>
                <c:pt idx="456">
                  <c:v>5.28</c:v>
                </c:pt>
                <c:pt idx="457">
                  <c:v>4.25</c:v>
                </c:pt>
                <c:pt idx="458">
                  <c:v>4.26</c:v>
                </c:pt>
                <c:pt idx="459">
                  <c:v>4.1900000000000004</c:v>
                </c:pt>
                <c:pt idx="460">
                  <c:v>4.16</c:v>
                </c:pt>
                <c:pt idx="461">
                  <c:v>3.82</c:v>
                </c:pt>
                <c:pt idx="462">
                  <c:v>3.81</c:v>
                </c:pt>
                <c:pt idx="463">
                  <c:v>3.49</c:v>
                </c:pt>
                <c:pt idx="464">
                  <c:v>0</c:v>
                </c:pt>
                <c:pt idx="465">
                  <c:v>0.01</c:v>
                </c:pt>
                <c:pt idx="466">
                  <c:v>0.01</c:v>
                </c:pt>
                <c:pt idx="467">
                  <c:v>0.01</c:v>
                </c:pt>
                <c:pt idx="468">
                  <c:v>2.12</c:v>
                </c:pt>
                <c:pt idx="469">
                  <c:v>2.2000000000000002</c:v>
                </c:pt>
                <c:pt idx="470">
                  <c:v>2.13</c:v>
                </c:pt>
                <c:pt idx="471">
                  <c:v>2.2400000000000002</c:v>
                </c:pt>
                <c:pt idx="472">
                  <c:v>2.08</c:v>
                </c:pt>
                <c:pt idx="473">
                  <c:v>2.0299999999999998</c:v>
                </c:pt>
                <c:pt idx="474">
                  <c:v>1.99</c:v>
                </c:pt>
                <c:pt idx="475">
                  <c:v>1.38</c:v>
                </c:pt>
                <c:pt idx="476">
                  <c:v>1.44</c:v>
                </c:pt>
                <c:pt idx="477">
                  <c:v>1.43</c:v>
                </c:pt>
                <c:pt idx="478">
                  <c:v>1.71</c:v>
                </c:pt>
                <c:pt idx="479">
                  <c:v>1.51</c:v>
                </c:pt>
                <c:pt idx="480">
                  <c:v>0</c:v>
                </c:pt>
                <c:pt idx="481">
                  <c:v>0.01</c:v>
                </c:pt>
                <c:pt idx="482">
                  <c:v>0.01</c:v>
                </c:pt>
                <c:pt idx="483">
                  <c:v>0.01</c:v>
                </c:pt>
                <c:pt idx="484">
                  <c:v>6.19</c:v>
                </c:pt>
                <c:pt idx="485">
                  <c:v>6.15</c:v>
                </c:pt>
                <c:pt idx="486">
                  <c:v>5.89</c:v>
                </c:pt>
                <c:pt idx="487">
                  <c:v>5.9</c:v>
                </c:pt>
                <c:pt idx="488">
                  <c:v>5.44</c:v>
                </c:pt>
                <c:pt idx="489">
                  <c:v>5.22</c:v>
                </c:pt>
                <c:pt idx="490">
                  <c:v>5.03</c:v>
                </c:pt>
                <c:pt idx="491">
                  <c:v>4.71</c:v>
                </c:pt>
                <c:pt idx="492">
                  <c:v>4.6399999999999997</c:v>
                </c:pt>
                <c:pt idx="493">
                  <c:v>4.58</c:v>
                </c:pt>
                <c:pt idx="494">
                  <c:v>4.43</c:v>
                </c:pt>
                <c:pt idx="495">
                  <c:v>3.91</c:v>
                </c:pt>
                <c:pt idx="496">
                  <c:v>0</c:v>
                </c:pt>
                <c:pt idx="497">
                  <c:v>8.1</c:v>
                </c:pt>
                <c:pt idx="498">
                  <c:v>8.1999999999999993</c:v>
                </c:pt>
                <c:pt idx="499">
                  <c:v>8.3000000000000007</c:v>
                </c:pt>
                <c:pt idx="500">
                  <c:v>8.1999999999999993</c:v>
                </c:pt>
                <c:pt idx="501">
                  <c:v>8.4</c:v>
                </c:pt>
                <c:pt idx="502">
                  <c:v>8.4</c:v>
                </c:pt>
                <c:pt idx="503">
                  <c:v>8.3000000000000007</c:v>
                </c:pt>
                <c:pt idx="504">
                  <c:v>8.3000000000000007</c:v>
                </c:pt>
                <c:pt idx="505">
                  <c:v>8.1999999999999993</c:v>
                </c:pt>
                <c:pt idx="506">
                  <c:v>8</c:v>
                </c:pt>
                <c:pt idx="507">
                  <c:v>7.8</c:v>
                </c:pt>
                <c:pt idx="508">
                  <c:v>7.7</c:v>
                </c:pt>
                <c:pt idx="509">
                  <c:v>7.7</c:v>
                </c:pt>
                <c:pt idx="510">
                  <c:v>7.6</c:v>
                </c:pt>
                <c:pt idx="511">
                  <c:v>7.6</c:v>
                </c:pt>
                <c:pt idx="512">
                  <c:v>0</c:v>
                </c:pt>
                <c:pt idx="513">
                  <c:v>0.01</c:v>
                </c:pt>
                <c:pt idx="514">
                  <c:v>0.01</c:v>
                </c:pt>
                <c:pt idx="515">
                  <c:v>0.01</c:v>
                </c:pt>
                <c:pt idx="516">
                  <c:v>1.66</c:v>
                </c:pt>
                <c:pt idx="517">
                  <c:v>1.67</c:v>
                </c:pt>
                <c:pt idx="518">
                  <c:v>1.56</c:v>
                </c:pt>
                <c:pt idx="519">
                  <c:v>1.52</c:v>
                </c:pt>
                <c:pt idx="520">
                  <c:v>1.5</c:v>
                </c:pt>
                <c:pt idx="521">
                  <c:v>1.54</c:v>
                </c:pt>
                <c:pt idx="522">
                  <c:v>1.5</c:v>
                </c:pt>
                <c:pt idx="523">
                  <c:v>1.5</c:v>
                </c:pt>
                <c:pt idx="524">
                  <c:v>1.49</c:v>
                </c:pt>
                <c:pt idx="525">
                  <c:v>1.47</c:v>
                </c:pt>
                <c:pt idx="526">
                  <c:v>1.52</c:v>
                </c:pt>
                <c:pt idx="527">
                  <c:v>1.51</c:v>
                </c:pt>
                <c:pt idx="528">
                  <c:v>0</c:v>
                </c:pt>
                <c:pt idx="529">
                  <c:v>0.01</c:v>
                </c:pt>
                <c:pt idx="530">
                  <c:v>0.64</c:v>
                </c:pt>
                <c:pt idx="531">
                  <c:v>0.62</c:v>
                </c:pt>
                <c:pt idx="532">
                  <c:v>0.56000000000000005</c:v>
                </c:pt>
                <c:pt idx="533">
                  <c:v>0.5</c:v>
                </c:pt>
                <c:pt idx="534">
                  <c:v>0.47</c:v>
                </c:pt>
                <c:pt idx="535">
                  <c:v>0.45</c:v>
                </c:pt>
                <c:pt idx="536">
                  <c:v>0.42</c:v>
                </c:pt>
                <c:pt idx="537">
                  <c:v>0.41</c:v>
                </c:pt>
                <c:pt idx="538">
                  <c:v>0.42</c:v>
                </c:pt>
                <c:pt idx="539">
                  <c:v>0.34</c:v>
                </c:pt>
                <c:pt idx="540">
                  <c:v>0.42</c:v>
                </c:pt>
                <c:pt idx="541">
                  <c:v>0.36</c:v>
                </c:pt>
                <c:pt idx="542">
                  <c:v>0.3</c:v>
                </c:pt>
                <c:pt idx="543">
                  <c:v>0.25</c:v>
                </c:pt>
                <c:pt idx="544">
                  <c:v>0</c:v>
                </c:pt>
                <c:pt idx="545">
                  <c:v>7.16</c:v>
                </c:pt>
                <c:pt idx="546">
                  <c:v>7.2</c:v>
                </c:pt>
                <c:pt idx="547">
                  <c:v>6.76</c:v>
                </c:pt>
                <c:pt idx="548">
                  <c:v>7.26</c:v>
                </c:pt>
                <c:pt idx="549">
                  <c:v>7.93</c:v>
                </c:pt>
                <c:pt idx="550">
                  <c:v>7.67</c:v>
                </c:pt>
                <c:pt idx="551">
                  <c:v>7.31</c:v>
                </c:pt>
                <c:pt idx="552">
                  <c:v>7.39</c:v>
                </c:pt>
                <c:pt idx="553">
                  <c:v>7.33</c:v>
                </c:pt>
                <c:pt idx="554">
                  <c:v>7.57</c:v>
                </c:pt>
                <c:pt idx="555">
                  <c:v>6.32</c:v>
                </c:pt>
                <c:pt idx="556">
                  <c:v>6.37</c:v>
                </c:pt>
                <c:pt idx="557">
                  <c:v>6.06</c:v>
                </c:pt>
                <c:pt idx="558">
                  <c:v>6.1</c:v>
                </c:pt>
                <c:pt idx="559">
                  <c:v>6.24</c:v>
                </c:pt>
                <c:pt idx="560">
                  <c:v>0</c:v>
                </c:pt>
                <c:pt idx="561">
                  <c:v>5.78</c:v>
                </c:pt>
                <c:pt idx="562">
                  <c:v>5.79</c:v>
                </c:pt>
                <c:pt idx="563">
                  <c:v>5.74</c:v>
                </c:pt>
                <c:pt idx="564">
                  <c:v>5.63</c:v>
                </c:pt>
                <c:pt idx="565">
                  <c:v>5.75</c:v>
                </c:pt>
                <c:pt idx="566">
                  <c:v>4.88</c:v>
                </c:pt>
                <c:pt idx="567">
                  <c:v>4.2699999999999996</c:v>
                </c:pt>
                <c:pt idx="568">
                  <c:v>3.88</c:v>
                </c:pt>
                <c:pt idx="569">
                  <c:v>3.28</c:v>
                </c:pt>
                <c:pt idx="570">
                  <c:v>2.92</c:v>
                </c:pt>
                <c:pt idx="571">
                  <c:v>3.04</c:v>
                </c:pt>
                <c:pt idx="572">
                  <c:v>2.96</c:v>
                </c:pt>
                <c:pt idx="573">
                  <c:v>2.91</c:v>
                </c:pt>
                <c:pt idx="574">
                  <c:v>2.84</c:v>
                </c:pt>
                <c:pt idx="575">
                  <c:v>3.06</c:v>
                </c:pt>
                <c:pt idx="576">
                  <c:v>0</c:v>
                </c:pt>
                <c:pt idx="577">
                  <c:v>4.38</c:v>
                </c:pt>
                <c:pt idx="578">
                  <c:v>4.41</c:v>
                </c:pt>
                <c:pt idx="579">
                  <c:v>4.4400000000000004</c:v>
                </c:pt>
                <c:pt idx="580">
                  <c:v>4.37</c:v>
                </c:pt>
                <c:pt idx="581">
                  <c:v>4.28</c:v>
                </c:pt>
                <c:pt idx="582">
                  <c:v>4.34</c:v>
                </c:pt>
                <c:pt idx="583">
                  <c:v>4.45</c:v>
                </c:pt>
                <c:pt idx="584">
                  <c:v>4.66</c:v>
                </c:pt>
                <c:pt idx="585">
                  <c:v>4.53</c:v>
                </c:pt>
                <c:pt idx="586">
                  <c:v>4.38</c:v>
                </c:pt>
                <c:pt idx="587">
                  <c:v>4.26</c:v>
                </c:pt>
                <c:pt idx="588">
                  <c:v>4.25</c:v>
                </c:pt>
                <c:pt idx="589">
                  <c:v>4.45</c:v>
                </c:pt>
                <c:pt idx="590">
                  <c:v>4.43</c:v>
                </c:pt>
                <c:pt idx="591">
                  <c:v>4.66</c:v>
                </c:pt>
                <c:pt idx="592">
                  <c:v>0</c:v>
                </c:pt>
                <c:pt idx="593">
                  <c:v>0.01</c:v>
                </c:pt>
                <c:pt idx="594">
                  <c:v>0.01</c:v>
                </c:pt>
                <c:pt idx="595">
                  <c:v>0.01</c:v>
                </c:pt>
                <c:pt idx="596">
                  <c:v>0.12</c:v>
                </c:pt>
                <c:pt idx="597">
                  <c:v>0.15</c:v>
                </c:pt>
                <c:pt idx="598">
                  <c:v>0.17</c:v>
                </c:pt>
                <c:pt idx="599">
                  <c:v>0.12</c:v>
                </c:pt>
                <c:pt idx="600">
                  <c:v>0.16</c:v>
                </c:pt>
                <c:pt idx="601">
                  <c:v>0.25</c:v>
                </c:pt>
                <c:pt idx="602">
                  <c:v>0.24</c:v>
                </c:pt>
                <c:pt idx="603">
                  <c:v>0.27</c:v>
                </c:pt>
                <c:pt idx="604">
                  <c:v>0.26</c:v>
                </c:pt>
                <c:pt idx="605">
                  <c:v>0.08</c:v>
                </c:pt>
                <c:pt idx="606">
                  <c:v>0.08</c:v>
                </c:pt>
                <c:pt idx="607">
                  <c:v>0.09</c:v>
                </c:pt>
                <c:pt idx="608">
                  <c:v>0</c:v>
                </c:pt>
                <c:pt idx="609">
                  <c:v>0.01</c:v>
                </c:pt>
                <c:pt idx="610">
                  <c:v>0.01</c:v>
                </c:pt>
                <c:pt idx="611">
                  <c:v>0.01</c:v>
                </c:pt>
                <c:pt idx="612">
                  <c:v>3.82</c:v>
                </c:pt>
                <c:pt idx="613">
                  <c:v>3.53</c:v>
                </c:pt>
                <c:pt idx="614">
                  <c:v>3.47</c:v>
                </c:pt>
                <c:pt idx="615">
                  <c:v>2.58</c:v>
                </c:pt>
                <c:pt idx="616">
                  <c:v>2.75</c:v>
                </c:pt>
                <c:pt idx="617">
                  <c:v>2.25</c:v>
                </c:pt>
                <c:pt idx="618">
                  <c:v>2.0299999999999998</c:v>
                </c:pt>
                <c:pt idx="619">
                  <c:v>2.58</c:v>
                </c:pt>
                <c:pt idx="620">
                  <c:v>2.4500000000000002</c:v>
                </c:pt>
                <c:pt idx="621">
                  <c:v>2.5499999999999998</c:v>
                </c:pt>
                <c:pt idx="622">
                  <c:v>2.2999999999999998</c:v>
                </c:pt>
                <c:pt idx="623">
                  <c:v>2.2599999999999998</c:v>
                </c:pt>
                <c:pt idx="624">
                  <c:v>0.01</c:v>
                </c:pt>
                <c:pt idx="625">
                  <c:v>0</c:v>
                </c:pt>
                <c:pt idx="626">
                  <c:v>3.45</c:v>
                </c:pt>
                <c:pt idx="627">
                  <c:v>3.42</c:v>
                </c:pt>
                <c:pt idx="628">
                  <c:v>3.34</c:v>
                </c:pt>
                <c:pt idx="629">
                  <c:v>3.41</c:v>
                </c:pt>
                <c:pt idx="630">
                  <c:v>3.58</c:v>
                </c:pt>
                <c:pt idx="631">
                  <c:v>4.07</c:v>
                </c:pt>
                <c:pt idx="632">
                  <c:v>4.22</c:v>
                </c:pt>
                <c:pt idx="633">
                  <c:v>4.2</c:v>
                </c:pt>
                <c:pt idx="634">
                  <c:v>4.1500000000000004</c:v>
                </c:pt>
                <c:pt idx="635">
                  <c:v>4.0999999999999996</c:v>
                </c:pt>
                <c:pt idx="636">
                  <c:v>4.09</c:v>
                </c:pt>
                <c:pt idx="637">
                  <c:v>4.04</c:v>
                </c:pt>
                <c:pt idx="638">
                  <c:v>4.17</c:v>
                </c:pt>
                <c:pt idx="639">
                  <c:v>4.29</c:v>
                </c:pt>
                <c:pt idx="640">
                  <c:v>4.34</c:v>
                </c:pt>
                <c:pt idx="641">
                  <c:v>0</c:v>
                </c:pt>
                <c:pt idx="642">
                  <c:v>12.14</c:v>
                </c:pt>
                <c:pt idx="643">
                  <c:v>12.39</c:v>
                </c:pt>
                <c:pt idx="644">
                  <c:v>11.49</c:v>
                </c:pt>
                <c:pt idx="645">
                  <c:v>12.19</c:v>
                </c:pt>
                <c:pt idx="646">
                  <c:v>12.1</c:v>
                </c:pt>
                <c:pt idx="647">
                  <c:v>12.21</c:v>
                </c:pt>
                <c:pt idx="648">
                  <c:v>12.06</c:v>
                </c:pt>
                <c:pt idx="649">
                  <c:v>12.56</c:v>
                </c:pt>
                <c:pt idx="650">
                  <c:v>11.83</c:v>
                </c:pt>
                <c:pt idx="651">
                  <c:v>11.59</c:v>
                </c:pt>
                <c:pt idx="652">
                  <c:v>13.11</c:v>
                </c:pt>
                <c:pt idx="653">
                  <c:v>13.78</c:v>
                </c:pt>
                <c:pt idx="654">
                  <c:v>13.39</c:v>
                </c:pt>
                <c:pt idx="655">
                  <c:v>13.15</c:v>
                </c:pt>
                <c:pt idx="656">
                  <c:v>12.73</c:v>
                </c:pt>
                <c:pt idx="657">
                  <c:v>0</c:v>
                </c:pt>
                <c:pt idx="658">
                  <c:v>4.37</c:v>
                </c:pt>
                <c:pt idx="659">
                  <c:v>4.18</c:v>
                </c:pt>
                <c:pt idx="660">
                  <c:v>4.16</c:v>
                </c:pt>
                <c:pt idx="661">
                  <c:v>4.1399999999999997</c:v>
                </c:pt>
                <c:pt idx="662">
                  <c:v>4.13</c:v>
                </c:pt>
                <c:pt idx="663">
                  <c:v>4.01</c:v>
                </c:pt>
                <c:pt idx="664">
                  <c:v>4.26</c:v>
                </c:pt>
                <c:pt idx="665">
                  <c:v>4.13</c:v>
                </c:pt>
                <c:pt idx="666">
                  <c:v>4.17</c:v>
                </c:pt>
                <c:pt idx="667">
                  <c:v>4.4800000000000004</c:v>
                </c:pt>
                <c:pt idx="668">
                  <c:v>4.38</c:v>
                </c:pt>
                <c:pt idx="669">
                  <c:v>4.3899999999999997</c:v>
                </c:pt>
                <c:pt idx="670">
                  <c:v>4.0999999999999996</c:v>
                </c:pt>
                <c:pt idx="671">
                  <c:v>4.04</c:v>
                </c:pt>
                <c:pt idx="672">
                  <c:v>3.92</c:v>
                </c:pt>
                <c:pt idx="673">
                  <c:v>0</c:v>
                </c:pt>
                <c:pt idx="674">
                  <c:v>0.01</c:v>
                </c:pt>
                <c:pt idx="675">
                  <c:v>9.0399999999999991</c:v>
                </c:pt>
                <c:pt idx="676">
                  <c:v>10.55</c:v>
                </c:pt>
                <c:pt idx="677">
                  <c:v>10.69</c:v>
                </c:pt>
                <c:pt idx="678">
                  <c:v>11.32</c:v>
                </c:pt>
                <c:pt idx="679">
                  <c:v>10.8</c:v>
                </c:pt>
                <c:pt idx="680">
                  <c:v>12.01</c:v>
                </c:pt>
                <c:pt idx="681">
                  <c:v>11.56</c:v>
                </c:pt>
                <c:pt idx="682">
                  <c:v>11.47</c:v>
                </c:pt>
                <c:pt idx="683">
                  <c:v>11.41</c:v>
                </c:pt>
                <c:pt idx="684">
                  <c:v>13.03</c:v>
                </c:pt>
                <c:pt idx="685">
                  <c:v>10.62</c:v>
                </c:pt>
                <c:pt idx="686">
                  <c:v>11.68</c:v>
                </c:pt>
                <c:pt idx="687">
                  <c:v>10.16</c:v>
                </c:pt>
                <c:pt idx="688">
                  <c:v>9.56</c:v>
                </c:pt>
                <c:pt idx="689">
                  <c:v>0</c:v>
                </c:pt>
                <c:pt idx="690">
                  <c:v>12.68</c:v>
                </c:pt>
                <c:pt idx="691">
                  <c:v>12.45</c:v>
                </c:pt>
                <c:pt idx="692">
                  <c:v>12.71</c:v>
                </c:pt>
                <c:pt idx="693">
                  <c:v>12.43</c:v>
                </c:pt>
                <c:pt idx="694">
                  <c:v>12.69</c:v>
                </c:pt>
                <c:pt idx="695">
                  <c:v>13.23</c:v>
                </c:pt>
                <c:pt idx="696">
                  <c:v>13.25</c:v>
                </c:pt>
                <c:pt idx="697">
                  <c:v>13.43</c:v>
                </c:pt>
                <c:pt idx="698">
                  <c:v>13.03</c:v>
                </c:pt>
                <c:pt idx="699">
                  <c:v>13.19</c:v>
                </c:pt>
                <c:pt idx="700">
                  <c:v>13.24</c:v>
                </c:pt>
                <c:pt idx="701">
                  <c:v>13.01</c:v>
                </c:pt>
                <c:pt idx="702">
                  <c:v>13.47</c:v>
                </c:pt>
                <c:pt idx="703">
                  <c:v>13.36</c:v>
                </c:pt>
                <c:pt idx="704">
                  <c:v>13.22</c:v>
                </c:pt>
                <c:pt idx="705">
                  <c:v>0</c:v>
                </c:pt>
                <c:pt idx="706">
                  <c:v>0.01</c:v>
                </c:pt>
                <c:pt idx="707">
                  <c:v>3.35</c:v>
                </c:pt>
                <c:pt idx="708">
                  <c:v>3.61</c:v>
                </c:pt>
                <c:pt idx="709">
                  <c:v>3.39</c:v>
                </c:pt>
                <c:pt idx="710">
                  <c:v>3.12</c:v>
                </c:pt>
                <c:pt idx="711">
                  <c:v>3.35</c:v>
                </c:pt>
                <c:pt idx="712">
                  <c:v>3.16</c:v>
                </c:pt>
                <c:pt idx="713">
                  <c:v>3.13</c:v>
                </c:pt>
                <c:pt idx="714">
                  <c:v>3.28</c:v>
                </c:pt>
                <c:pt idx="715">
                  <c:v>3.21</c:v>
                </c:pt>
                <c:pt idx="716">
                  <c:v>3.13</c:v>
                </c:pt>
                <c:pt idx="717">
                  <c:v>3.13</c:v>
                </c:pt>
                <c:pt idx="718">
                  <c:v>3.08</c:v>
                </c:pt>
                <c:pt idx="719">
                  <c:v>2.5299999999999998</c:v>
                </c:pt>
                <c:pt idx="720">
                  <c:v>3.52</c:v>
                </c:pt>
                <c:pt idx="721">
                  <c:v>0</c:v>
                </c:pt>
                <c:pt idx="722">
                  <c:v>0.01</c:v>
                </c:pt>
                <c:pt idx="723">
                  <c:v>0.01</c:v>
                </c:pt>
                <c:pt idx="724">
                  <c:v>0.01</c:v>
                </c:pt>
                <c:pt idx="725">
                  <c:v>1.82</c:v>
                </c:pt>
                <c:pt idx="726">
                  <c:v>1.81</c:v>
                </c:pt>
                <c:pt idx="727">
                  <c:v>2.13</c:v>
                </c:pt>
                <c:pt idx="728">
                  <c:v>2.09</c:v>
                </c:pt>
                <c:pt idx="729">
                  <c:v>1.52</c:v>
                </c:pt>
                <c:pt idx="730">
                  <c:v>1.53</c:v>
                </c:pt>
                <c:pt idx="731">
                  <c:v>1.43</c:v>
                </c:pt>
                <c:pt idx="732">
                  <c:v>1.44</c:v>
                </c:pt>
                <c:pt idx="733">
                  <c:v>1.83</c:v>
                </c:pt>
                <c:pt idx="734">
                  <c:v>1.85</c:v>
                </c:pt>
                <c:pt idx="735">
                  <c:v>1.9</c:v>
                </c:pt>
                <c:pt idx="736">
                  <c:v>1.98</c:v>
                </c:pt>
                <c:pt idx="737">
                  <c:v>0</c:v>
                </c:pt>
                <c:pt idx="738">
                  <c:v>9.64</c:v>
                </c:pt>
                <c:pt idx="739">
                  <c:v>9.5</c:v>
                </c:pt>
                <c:pt idx="740">
                  <c:v>9.26</c:v>
                </c:pt>
                <c:pt idx="741">
                  <c:v>10.47</c:v>
                </c:pt>
                <c:pt idx="742">
                  <c:v>10.28</c:v>
                </c:pt>
                <c:pt idx="743">
                  <c:v>10.08</c:v>
                </c:pt>
                <c:pt idx="744">
                  <c:v>10.7</c:v>
                </c:pt>
                <c:pt idx="745">
                  <c:v>10.99</c:v>
                </c:pt>
                <c:pt idx="746">
                  <c:v>11.02</c:v>
                </c:pt>
                <c:pt idx="747">
                  <c:v>11.28</c:v>
                </c:pt>
                <c:pt idx="748">
                  <c:v>11.27</c:v>
                </c:pt>
                <c:pt idx="749">
                  <c:v>11.54</c:v>
                </c:pt>
                <c:pt idx="750">
                  <c:v>11.34</c:v>
                </c:pt>
                <c:pt idx="751">
                  <c:v>11.56</c:v>
                </c:pt>
                <c:pt idx="752">
                  <c:v>11.69</c:v>
                </c:pt>
                <c:pt idx="753">
                  <c:v>0</c:v>
                </c:pt>
                <c:pt idx="754">
                  <c:v>0.38</c:v>
                </c:pt>
                <c:pt idx="755">
                  <c:v>0.53</c:v>
                </c:pt>
                <c:pt idx="756">
                  <c:v>0.52</c:v>
                </c:pt>
                <c:pt idx="757">
                  <c:v>0.39</c:v>
                </c:pt>
                <c:pt idx="758">
                  <c:v>0.44</c:v>
                </c:pt>
                <c:pt idx="759">
                  <c:v>0.49</c:v>
                </c:pt>
                <c:pt idx="760">
                  <c:v>0.49</c:v>
                </c:pt>
                <c:pt idx="761">
                  <c:v>0.45</c:v>
                </c:pt>
                <c:pt idx="762">
                  <c:v>1.02</c:v>
                </c:pt>
                <c:pt idx="763">
                  <c:v>1.23</c:v>
                </c:pt>
                <c:pt idx="764">
                  <c:v>1.18</c:v>
                </c:pt>
                <c:pt idx="765">
                  <c:v>1.02</c:v>
                </c:pt>
                <c:pt idx="766">
                  <c:v>1.03</c:v>
                </c:pt>
                <c:pt idx="767">
                  <c:v>0.95</c:v>
                </c:pt>
                <c:pt idx="768">
                  <c:v>1.34</c:v>
                </c:pt>
                <c:pt idx="769">
                  <c:v>0.01</c:v>
                </c:pt>
                <c:pt idx="770">
                  <c:v>0</c:v>
                </c:pt>
                <c:pt idx="771">
                  <c:v>5.92</c:v>
                </c:pt>
                <c:pt idx="772">
                  <c:v>5.93</c:v>
                </c:pt>
                <c:pt idx="773">
                  <c:v>5.93</c:v>
                </c:pt>
                <c:pt idx="774">
                  <c:v>5.91</c:v>
                </c:pt>
                <c:pt idx="775">
                  <c:v>6.02</c:v>
                </c:pt>
                <c:pt idx="776">
                  <c:v>6.05</c:v>
                </c:pt>
                <c:pt idx="777">
                  <c:v>6.12</c:v>
                </c:pt>
                <c:pt idx="778">
                  <c:v>6.05</c:v>
                </c:pt>
                <c:pt idx="779">
                  <c:v>6.2</c:v>
                </c:pt>
                <c:pt idx="780">
                  <c:v>5.71</c:v>
                </c:pt>
                <c:pt idx="781">
                  <c:v>5.16</c:v>
                </c:pt>
                <c:pt idx="782">
                  <c:v>6.32</c:v>
                </c:pt>
                <c:pt idx="783">
                  <c:v>6.43</c:v>
                </c:pt>
                <c:pt idx="784">
                  <c:v>6.13</c:v>
                </c:pt>
                <c:pt idx="785">
                  <c:v>6.58</c:v>
                </c:pt>
                <c:pt idx="786">
                  <c:v>0</c:v>
                </c:pt>
                <c:pt idx="787">
                  <c:v>3.82</c:v>
                </c:pt>
                <c:pt idx="788">
                  <c:v>3.77</c:v>
                </c:pt>
                <c:pt idx="789">
                  <c:v>3.92</c:v>
                </c:pt>
                <c:pt idx="790">
                  <c:v>3.99</c:v>
                </c:pt>
                <c:pt idx="791">
                  <c:v>3.95</c:v>
                </c:pt>
                <c:pt idx="792">
                  <c:v>3.87</c:v>
                </c:pt>
                <c:pt idx="793">
                  <c:v>3.76</c:v>
                </c:pt>
                <c:pt idx="794">
                  <c:v>3.63</c:v>
                </c:pt>
                <c:pt idx="795">
                  <c:v>3.52</c:v>
                </c:pt>
                <c:pt idx="796">
                  <c:v>3.54</c:v>
                </c:pt>
                <c:pt idx="797">
                  <c:v>3.65</c:v>
                </c:pt>
                <c:pt idx="798">
                  <c:v>3.69</c:v>
                </c:pt>
                <c:pt idx="799">
                  <c:v>3.88</c:v>
                </c:pt>
                <c:pt idx="800">
                  <c:v>4.13</c:v>
                </c:pt>
                <c:pt idx="801">
                  <c:v>3.99</c:v>
                </c:pt>
                <c:pt idx="802">
                  <c:v>0</c:v>
                </c:pt>
                <c:pt idx="803">
                  <c:v>0.21</c:v>
                </c:pt>
                <c:pt idx="804">
                  <c:v>0.21</c:v>
                </c:pt>
                <c:pt idx="805">
                  <c:v>0.23</c:v>
                </c:pt>
                <c:pt idx="806">
                  <c:v>0.22</c:v>
                </c:pt>
                <c:pt idx="807">
                  <c:v>0.22</c:v>
                </c:pt>
                <c:pt idx="808">
                  <c:v>0.21</c:v>
                </c:pt>
                <c:pt idx="809">
                  <c:v>0.24</c:v>
                </c:pt>
                <c:pt idx="810">
                  <c:v>0.21</c:v>
                </c:pt>
                <c:pt idx="811">
                  <c:v>0.18</c:v>
                </c:pt>
                <c:pt idx="812">
                  <c:v>0.16</c:v>
                </c:pt>
                <c:pt idx="813">
                  <c:v>0.16</c:v>
                </c:pt>
                <c:pt idx="814">
                  <c:v>0.15</c:v>
                </c:pt>
                <c:pt idx="815">
                  <c:v>0.15</c:v>
                </c:pt>
                <c:pt idx="816">
                  <c:v>0.14000000000000001</c:v>
                </c:pt>
                <c:pt idx="817">
                  <c:v>0.14000000000000001</c:v>
                </c:pt>
                <c:pt idx="818">
                  <c:v>0</c:v>
                </c:pt>
                <c:pt idx="819">
                  <c:v>2.52</c:v>
                </c:pt>
                <c:pt idx="820">
                  <c:v>2.42</c:v>
                </c:pt>
                <c:pt idx="821">
                  <c:v>2.48</c:v>
                </c:pt>
                <c:pt idx="822">
                  <c:v>2.37</c:v>
                </c:pt>
                <c:pt idx="823">
                  <c:v>2.36</c:v>
                </c:pt>
                <c:pt idx="824">
                  <c:v>2.5499999999999998</c:v>
                </c:pt>
                <c:pt idx="825">
                  <c:v>2.68</c:v>
                </c:pt>
                <c:pt idx="826">
                  <c:v>2.83</c:v>
                </c:pt>
                <c:pt idx="827">
                  <c:v>2.77</c:v>
                </c:pt>
                <c:pt idx="828">
                  <c:v>2.77</c:v>
                </c:pt>
                <c:pt idx="829">
                  <c:v>2.9</c:v>
                </c:pt>
                <c:pt idx="830">
                  <c:v>3.1</c:v>
                </c:pt>
                <c:pt idx="831">
                  <c:v>2.97</c:v>
                </c:pt>
                <c:pt idx="832">
                  <c:v>2.88</c:v>
                </c:pt>
                <c:pt idx="833">
                  <c:v>2.79</c:v>
                </c:pt>
                <c:pt idx="834">
                  <c:v>0</c:v>
                </c:pt>
                <c:pt idx="835">
                  <c:v>0.01</c:v>
                </c:pt>
                <c:pt idx="836">
                  <c:v>10.72</c:v>
                </c:pt>
                <c:pt idx="837">
                  <c:v>11.89</c:v>
                </c:pt>
                <c:pt idx="838">
                  <c:v>10.99</c:v>
                </c:pt>
                <c:pt idx="839">
                  <c:v>9.93</c:v>
                </c:pt>
                <c:pt idx="840">
                  <c:v>7.97</c:v>
                </c:pt>
                <c:pt idx="841">
                  <c:v>8.34</c:v>
                </c:pt>
                <c:pt idx="842">
                  <c:v>6.86</c:v>
                </c:pt>
                <c:pt idx="843">
                  <c:v>7.28</c:v>
                </c:pt>
                <c:pt idx="844">
                  <c:v>7.19</c:v>
                </c:pt>
                <c:pt idx="845">
                  <c:v>6.28</c:v>
                </c:pt>
                <c:pt idx="846">
                  <c:v>7.13</c:v>
                </c:pt>
                <c:pt idx="847">
                  <c:v>6.01</c:v>
                </c:pt>
                <c:pt idx="848">
                  <c:v>5.07</c:v>
                </c:pt>
                <c:pt idx="849">
                  <c:v>4.46</c:v>
                </c:pt>
                <c:pt idx="850">
                  <c:v>0</c:v>
                </c:pt>
                <c:pt idx="851">
                  <c:v>0.01</c:v>
                </c:pt>
                <c:pt idx="852">
                  <c:v>0.01</c:v>
                </c:pt>
                <c:pt idx="853">
                  <c:v>0.01</c:v>
                </c:pt>
                <c:pt idx="854">
                  <c:v>0.62</c:v>
                </c:pt>
                <c:pt idx="855">
                  <c:v>0.61</c:v>
                </c:pt>
                <c:pt idx="856">
                  <c:v>0.63</c:v>
                </c:pt>
                <c:pt idx="857">
                  <c:v>0.49</c:v>
                </c:pt>
                <c:pt idx="858">
                  <c:v>1.23</c:v>
                </c:pt>
                <c:pt idx="859">
                  <c:v>0.97</c:v>
                </c:pt>
                <c:pt idx="860">
                  <c:v>1.07</c:v>
                </c:pt>
                <c:pt idx="861">
                  <c:v>0.64</c:v>
                </c:pt>
                <c:pt idx="862">
                  <c:v>0.56000000000000005</c:v>
                </c:pt>
                <c:pt idx="863">
                  <c:v>0.83</c:v>
                </c:pt>
                <c:pt idx="864">
                  <c:v>0.61</c:v>
                </c:pt>
                <c:pt idx="865">
                  <c:v>0.83</c:v>
                </c:pt>
                <c:pt idx="866">
                  <c:v>0</c:v>
                </c:pt>
                <c:pt idx="867">
                  <c:v>0.01</c:v>
                </c:pt>
                <c:pt idx="868">
                  <c:v>0.01</c:v>
                </c:pt>
                <c:pt idx="869">
                  <c:v>0.01</c:v>
                </c:pt>
                <c:pt idx="870">
                  <c:v>0.01</c:v>
                </c:pt>
                <c:pt idx="871">
                  <c:v>14.97</c:v>
                </c:pt>
                <c:pt idx="872">
                  <c:v>15.04</c:v>
                </c:pt>
                <c:pt idx="873">
                  <c:v>16.989999999999998</c:v>
                </c:pt>
                <c:pt idx="874">
                  <c:v>17.87</c:v>
                </c:pt>
                <c:pt idx="875">
                  <c:v>16.579999999999998</c:v>
                </c:pt>
                <c:pt idx="876">
                  <c:v>15.52</c:v>
                </c:pt>
                <c:pt idx="877">
                  <c:v>15.07</c:v>
                </c:pt>
                <c:pt idx="878">
                  <c:v>11.64</c:v>
                </c:pt>
                <c:pt idx="879">
                  <c:v>11.48</c:v>
                </c:pt>
                <c:pt idx="880">
                  <c:v>0.01</c:v>
                </c:pt>
                <c:pt idx="881">
                  <c:v>0.01</c:v>
                </c:pt>
                <c:pt idx="882">
                  <c:v>0</c:v>
                </c:pt>
                <c:pt idx="883">
                  <c:v>0.01</c:v>
                </c:pt>
                <c:pt idx="884">
                  <c:v>1.86</c:v>
                </c:pt>
                <c:pt idx="885">
                  <c:v>1.84</c:v>
                </c:pt>
                <c:pt idx="886">
                  <c:v>1.32</c:v>
                </c:pt>
                <c:pt idx="887">
                  <c:v>1.34</c:v>
                </c:pt>
                <c:pt idx="888">
                  <c:v>1.17</c:v>
                </c:pt>
                <c:pt idx="889">
                  <c:v>1.1299999999999999</c:v>
                </c:pt>
                <c:pt idx="890">
                  <c:v>1.06</c:v>
                </c:pt>
                <c:pt idx="891">
                  <c:v>1.22</c:v>
                </c:pt>
                <c:pt idx="892">
                  <c:v>0.99</c:v>
                </c:pt>
                <c:pt idx="893">
                  <c:v>0.86</c:v>
                </c:pt>
                <c:pt idx="894">
                  <c:v>0.79</c:v>
                </c:pt>
                <c:pt idx="895">
                  <c:v>0.8</c:v>
                </c:pt>
                <c:pt idx="896">
                  <c:v>0.85</c:v>
                </c:pt>
                <c:pt idx="897">
                  <c:v>0.88</c:v>
                </c:pt>
                <c:pt idx="898">
                  <c:v>0</c:v>
                </c:pt>
                <c:pt idx="899">
                  <c:v>0.01</c:v>
                </c:pt>
                <c:pt idx="900">
                  <c:v>0.01</c:v>
                </c:pt>
                <c:pt idx="901">
                  <c:v>0.01</c:v>
                </c:pt>
                <c:pt idx="902">
                  <c:v>0.01</c:v>
                </c:pt>
                <c:pt idx="903">
                  <c:v>2.25</c:v>
                </c:pt>
                <c:pt idx="904">
                  <c:v>2.31</c:v>
                </c:pt>
                <c:pt idx="905">
                  <c:v>1.95</c:v>
                </c:pt>
                <c:pt idx="906">
                  <c:v>2.09</c:v>
                </c:pt>
                <c:pt idx="907">
                  <c:v>2.06</c:v>
                </c:pt>
                <c:pt idx="908">
                  <c:v>2.02</c:v>
                </c:pt>
                <c:pt idx="909">
                  <c:v>1.63</c:v>
                </c:pt>
                <c:pt idx="910">
                  <c:v>1.76</c:v>
                </c:pt>
                <c:pt idx="911">
                  <c:v>1.85</c:v>
                </c:pt>
                <c:pt idx="912">
                  <c:v>1.93</c:v>
                </c:pt>
                <c:pt idx="913">
                  <c:v>2.0499999999999998</c:v>
                </c:pt>
                <c:pt idx="914">
                  <c:v>0</c:v>
                </c:pt>
                <c:pt idx="915">
                  <c:v>8.8000000000000007</c:v>
                </c:pt>
                <c:pt idx="916">
                  <c:v>8.9700000000000006</c:v>
                </c:pt>
                <c:pt idx="917">
                  <c:v>9.24</c:v>
                </c:pt>
                <c:pt idx="918">
                  <c:v>9.81</c:v>
                </c:pt>
                <c:pt idx="919">
                  <c:v>9.7200000000000006</c:v>
                </c:pt>
                <c:pt idx="920">
                  <c:v>9.9600000000000009</c:v>
                </c:pt>
                <c:pt idx="921">
                  <c:v>10.26</c:v>
                </c:pt>
                <c:pt idx="922">
                  <c:v>10.45</c:v>
                </c:pt>
                <c:pt idx="923">
                  <c:v>10.15</c:v>
                </c:pt>
                <c:pt idx="924">
                  <c:v>9.9499999999999993</c:v>
                </c:pt>
                <c:pt idx="925">
                  <c:v>9.89</c:v>
                </c:pt>
                <c:pt idx="926">
                  <c:v>9.31</c:v>
                </c:pt>
                <c:pt idx="927">
                  <c:v>9.25</c:v>
                </c:pt>
                <c:pt idx="928">
                  <c:v>8.94</c:v>
                </c:pt>
                <c:pt idx="929">
                  <c:v>8.59</c:v>
                </c:pt>
                <c:pt idx="930">
                  <c:v>0</c:v>
                </c:pt>
                <c:pt idx="931">
                  <c:v>11.5</c:v>
                </c:pt>
                <c:pt idx="932">
                  <c:v>11.1</c:v>
                </c:pt>
                <c:pt idx="933">
                  <c:v>11.5</c:v>
                </c:pt>
                <c:pt idx="934">
                  <c:v>11.8</c:v>
                </c:pt>
                <c:pt idx="935">
                  <c:v>11.7</c:v>
                </c:pt>
                <c:pt idx="936">
                  <c:v>11.8</c:v>
                </c:pt>
                <c:pt idx="937">
                  <c:v>11.9</c:v>
                </c:pt>
                <c:pt idx="938">
                  <c:v>12.2</c:v>
                </c:pt>
                <c:pt idx="939">
                  <c:v>12.4</c:v>
                </c:pt>
                <c:pt idx="940">
                  <c:v>12.2</c:v>
                </c:pt>
                <c:pt idx="941">
                  <c:v>13.18</c:v>
                </c:pt>
                <c:pt idx="942">
                  <c:v>13.49</c:v>
                </c:pt>
                <c:pt idx="943">
                  <c:v>13.78</c:v>
                </c:pt>
                <c:pt idx="944">
                  <c:v>13.89</c:v>
                </c:pt>
                <c:pt idx="945">
                  <c:v>13.63</c:v>
                </c:pt>
                <c:pt idx="946">
                  <c:v>0</c:v>
                </c:pt>
                <c:pt idx="947">
                  <c:v>0.01</c:v>
                </c:pt>
                <c:pt idx="948">
                  <c:v>8.86</c:v>
                </c:pt>
                <c:pt idx="949">
                  <c:v>8.3000000000000007</c:v>
                </c:pt>
                <c:pt idx="950">
                  <c:v>8.9</c:v>
                </c:pt>
                <c:pt idx="951">
                  <c:v>8.85</c:v>
                </c:pt>
                <c:pt idx="952">
                  <c:v>8.64</c:v>
                </c:pt>
                <c:pt idx="953">
                  <c:v>8.75</c:v>
                </c:pt>
                <c:pt idx="954">
                  <c:v>9.02</c:v>
                </c:pt>
                <c:pt idx="955">
                  <c:v>8.01</c:v>
                </c:pt>
                <c:pt idx="956">
                  <c:v>7.72</c:v>
                </c:pt>
                <c:pt idx="957">
                  <c:v>8.1300000000000008</c:v>
                </c:pt>
                <c:pt idx="958">
                  <c:v>6.47</c:v>
                </c:pt>
                <c:pt idx="959">
                  <c:v>8.34</c:v>
                </c:pt>
                <c:pt idx="960">
                  <c:v>9.2899999999999991</c:v>
                </c:pt>
                <c:pt idx="961">
                  <c:v>8.8699999999999992</c:v>
                </c:pt>
                <c:pt idx="962">
                  <c:v>0</c:v>
                </c:pt>
                <c:pt idx="963">
                  <c:v>0.01</c:v>
                </c:pt>
                <c:pt idx="964">
                  <c:v>0.01</c:v>
                </c:pt>
                <c:pt idx="965">
                  <c:v>0.01</c:v>
                </c:pt>
                <c:pt idx="966">
                  <c:v>3.41</c:v>
                </c:pt>
                <c:pt idx="967">
                  <c:v>3.48</c:v>
                </c:pt>
                <c:pt idx="968">
                  <c:v>2.99</c:v>
                </c:pt>
                <c:pt idx="969">
                  <c:v>2.79</c:v>
                </c:pt>
                <c:pt idx="970">
                  <c:v>2.64</c:v>
                </c:pt>
                <c:pt idx="971">
                  <c:v>2.93</c:v>
                </c:pt>
                <c:pt idx="972">
                  <c:v>2.2599999999999998</c:v>
                </c:pt>
                <c:pt idx="973">
                  <c:v>2.5099999999999998</c:v>
                </c:pt>
                <c:pt idx="974">
                  <c:v>2.4700000000000002</c:v>
                </c:pt>
                <c:pt idx="975">
                  <c:v>2.08</c:v>
                </c:pt>
                <c:pt idx="976">
                  <c:v>2.25</c:v>
                </c:pt>
                <c:pt idx="977">
                  <c:v>2.1800000000000002</c:v>
                </c:pt>
                <c:pt idx="978">
                  <c:v>0</c:v>
                </c:pt>
                <c:pt idx="979">
                  <c:v>6.13</c:v>
                </c:pt>
                <c:pt idx="980">
                  <c:v>5.91</c:v>
                </c:pt>
                <c:pt idx="981">
                  <c:v>7.71</c:v>
                </c:pt>
                <c:pt idx="982">
                  <c:v>8.14</c:v>
                </c:pt>
                <c:pt idx="983">
                  <c:v>7.24</c:v>
                </c:pt>
                <c:pt idx="984">
                  <c:v>6.66</c:v>
                </c:pt>
                <c:pt idx="985">
                  <c:v>7.17</c:v>
                </c:pt>
                <c:pt idx="986">
                  <c:v>8.65</c:v>
                </c:pt>
                <c:pt idx="987">
                  <c:v>6.18</c:v>
                </c:pt>
                <c:pt idx="988">
                  <c:v>4.7</c:v>
                </c:pt>
                <c:pt idx="989">
                  <c:v>3.74</c:v>
                </c:pt>
                <c:pt idx="990">
                  <c:v>3.36</c:v>
                </c:pt>
                <c:pt idx="991">
                  <c:v>2.72</c:v>
                </c:pt>
                <c:pt idx="992">
                  <c:v>2.76</c:v>
                </c:pt>
                <c:pt idx="993">
                  <c:v>3.28</c:v>
                </c:pt>
                <c:pt idx="994">
                  <c:v>0</c:v>
                </c:pt>
                <c:pt idx="995">
                  <c:v>11.03</c:v>
                </c:pt>
                <c:pt idx="996">
                  <c:v>10.94</c:v>
                </c:pt>
                <c:pt idx="997">
                  <c:v>11.18</c:v>
                </c:pt>
                <c:pt idx="998">
                  <c:v>11.2</c:v>
                </c:pt>
                <c:pt idx="999">
                  <c:v>11.2</c:v>
                </c:pt>
                <c:pt idx="1000">
                  <c:v>11.22</c:v>
                </c:pt>
                <c:pt idx="1001">
                  <c:v>11.36</c:v>
                </c:pt>
                <c:pt idx="1002">
                  <c:v>11.5</c:v>
                </c:pt>
                <c:pt idx="1003">
                  <c:v>11.76</c:v>
                </c:pt>
                <c:pt idx="1004">
                  <c:v>11.67</c:v>
                </c:pt>
                <c:pt idx="1005">
                  <c:v>11.83</c:v>
                </c:pt>
                <c:pt idx="1006">
                  <c:v>11.92</c:v>
                </c:pt>
                <c:pt idx="1007">
                  <c:v>12.25</c:v>
                </c:pt>
                <c:pt idx="1008">
                  <c:v>12.46</c:v>
                </c:pt>
                <c:pt idx="1009">
                  <c:v>12.91</c:v>
                </c:pt>
                <c:pt idx="1010">
                  <c:v>0</c:v>
                </c:pt>
                <c:pt idx="1011">
                  <c:v>0.01</c:v>
                </c:pt>
                <c:pt idx="1012">
                  <c:v>0.01</c:v>
                </c:pt>
                <c:pt idx="1013">
                  <c:v>0.01</c:v>
                </c:pt>
                <c:pt idx="1014">
                  <c:v>1.64</c:v>
                </c:pt>
                <c:pt idx="1015">
                  <c:v>1.69</c:v>
                </c:pt>
                <c:pt idx="1016">
                  <c:v>1.76</c:v>
                </c:pt>
                <c:pt idx="1017">
                  <c:v>1.78</c:v>
                </c:pt>
                <c:pt idx="1018">
                  <c:v>1.25</c:v>
                </c:pt>
                <c:pt idx="1019">
                  <c:v>1.7</c:v>
                </c:pt>
                <c:pt idx="1020">
                  <c:v>1.5</c:v>
                </c:pt>
                <c:pt idx="1021">
                  <c:v>1.46</c:v>
                </c:pt>
                <c:pt idx="1022">
                  <c:v>1.53</c:v>
                </c:pt>
                <c:pt idx="1023">
                  <c:v>1.6</c:v>
                </c:pt>
                <c:pt idx="1024">
                  <c:v>1.49</c:v>
                </c:pt>
                <c:pt idx="1025">
                  <c:v>1.6</c:v>
                </c:pt>
                <c:pt idx="1026">
                  <c:v>0</c:v>
                </c:pt>
                <c:pt idx="1027">
                  <c:v>7.53</c:v>
                </c:pt>
                <c:pt idx="1028">
                  <c:v>7.46</c:v>
                </c:pt>
                <c:pt idx="1029">
                  <c:v>8.1999999999999993</c:v>
                </c:pt>
                <c:pt idx="1030">
                  <c:v>8.02</c:v>
                </c:pt>
                <c:pt idx="1031">
                  <c:v>9</c:v>
                </c:pt>
                <c:pt idx="1032">
                  <c:v>9.08</c:v>
                </c:pt>
                <c:pt idx="1033">
                  <c:v>9.51</c:v>
                </c:pt>
                <c:pt idx="1034">
                  <c:v>9.67</c:v>
                </c:pt>
                <c:pt idx="1035">
                  <c:v>9.42</c:v>
                </c:pt>
                <c:pt idx="1036">
                  <c:v>9.9499999999999993</c:v>
                </c:pt>
                <c:pt idx="1037">
                  <c:v>9.56</c:v>
                </c:pt>
                <c:pt idx="1038">
                  <c:v>9.4600000000000009</c:v>
                </c:pt>
                <c:pt idx="1039">
                  <c:v>8.09</c:v>
                </c:pt>
                <c:pt idx="1040">
                  <c:v>8.6199999999999992</c:v>
                </c:pt>
                <c:pt idx="1041">
                  <c:v>8.48</c:v>
                </c:pt>
                <c:pt idx="1042">
                  <c:v>0</c:v>
                </c:pt>
                <c:pt idx="1043">
                  <c:v>8.42</c:v>
                </c:pt>
                <c:pt idx="1044">
                  <c:v>8.25</c:v>
                </c:pt>
                <c:pt idx="1045">
                  <c:v>8.07</c:v>
                </c:pt>
                <c:pt idx="1046">
                  <c:v>7.84</c:v>
                </c:pt>
                <c:pt idx="1047">
                  <c:v>7.91</c:v>
                </c:pt>
                <c:pt idx="1048">
                  <c:v>8.42</c:v>
                </c:pt>
                <c:pt idx="1049">
                  <c:v>8.92</c:v>
                </c:pt>
                <c:pt idx="1050">
                  <c:v>9.06</c:v>
                </c:pt>
                <c:pt idx="1051">
                  <c:v>9.06</c:v>
                </c:pt>
                <c:pt idx="1052">
                  <c:v>8.8000000000000007</c:v>
                </c:pt>
                <c:pt idx="1053">
                  <c:v>8.43</c:v>
                </c:pt>
                <c:pt idx="1054">
                  <c:v>9.75</c:v>
                </c:pt>
                <c:pt idx="1055">
                  <c:v>10.71</c:v>
                </c:pt>
                <c:pt idx="1056">
                  <c:v>9.61</c:v>
                </c:pt>
                <c:pt idx="1057">
                  <c:v>9.4</c:v>
                </c:pt>
                <c:pt idx="1058">
                  <c:v>0</c:v>
                </c:pt>
                <c:pt idx="1059">
                  <c:v>1.88</c:v>
                </c:pt>
                <c:pt idx="1060">
                  <c:v>1.93</c:v>
                </c:pt>
                <c:pt idx="1061">
                  <c:v>2.02</c:v>
                </c:pt>
                <c:pt idx="1062">
                  <c:v>2.16</c:v>
                </c:pt>
                <c:pt idx="1063">
                  <c:v>2.14</c:v>
                </c:pt>
                <c:pt idx="1064">
                  <c:v>2.14</c:v>
                </c:pt>
                <c:pt idx="1065">
                  <c:v>2.21</c:v>
                </c:pt>
                <c:pt idx="1066">
                  <c:v>2.4</c:v>
                </c:pt>
                <c:pt idx="1067">
                  <c:v>2.38</c:v>
                </c:pt>
                <c:pt idx="1068">
                  <c:v>2.35</c:v>
                </c:pt>
                <c:pt idx="1069">
                  <c:v>2.4</c:v>
                </c:pt>
                <c:pt idx="1070">
                  <c:v>2.4500000000000002</c:v>
                </c:pt>
                <c:pt idx="1071">
                  <c:v>2.41</c:v>
                </c:pt>
                <c:pt idx="1072">
                  <c:v>2.5299999999999998</c:v>
                </c:pt>
                <c:pt idx="1073">
                  <c:v>2.63</c:v>
                </c:pt>
                <c:pt idx="1074">
                  <c:v>0</c:v>
                </c:pt>
                <c:pt idx="1075">
                  <c:v>0.01</c:v>
                </c:pt>
                <c:pt idx="1076">
                  <c:v>0.01</c:v>
                </c:pt>
                <c:pt idx="1077">
                  <c:v>0.01</c:v>
                </c:pt>
                <c:pt idx="1078">
                  <c:v>0.22</c:v>
                </c:pt>
                <c:pt idx="1079">
                  <c:v>0.2</c:v>
                </c:pt>
                <c:pt idx="1080">
                  <c:v>0.18</c:v>
                </c:pt>
                <c:pt idx="1081">
                  <c:v>0.21</c:v>
                </c:pt>
                <c:pt idx="1082">
                  <c:v>0.19</c:v>
                </c:pt>
                <c:pt idx="1083">
                  <c:v>0.16</c:v>
                </c:pt>
                <c:pt idx="1084">
                  <c:v>0.21</c:v>
                </c:pt>
                <c:pt idx="1085">
                  <c:v>0.34</c:v>
                </c:pt>
                <c:pt idx="1086">
                  <c:v>0.18</c:v>
                </c:pt>
                <c:pt idx="1087">
                  <c:v>0.21</c:v>
                </c:pt>
                <c:pt idx="1088">
                  <c:v>0.17</c:v>
                </c:pt>
                <c:pt idx="1089">
                  <c:v>0.17</c:v>
                </c:pt>
                <c:pt idx="1090">
                  <c:v>0</c:v>
                </c:pt>
                <c:pt idx="1091">
                  <c:v>0.01</c:v>
                </c:pt>
                <c:pt idx="1092">
                  <c:v>0.01</c:v>
                </c:pt>
                <c:pt idx="1093">
                  <c:v>0.01</c:v>
                </c:pt>
                <c:pt idx="1094">
                  <c:v>3.57</c:v>
                </c:pt>
                <c:pt idx="1095">
                  <c:v>3.21</c:v>
                </c:pt>
                <c:pt idx="1096">
                  <c:v>2.5499999999999998</c:v>
                </c:pt>
                <c:pt idx="1097">
                  <c:v>2.64</c:v>
                </c:pt>
                <c:pt idx="1098">
                  <c:v>2.98</c:v>
                </c:pt>
                <c:pt idx="1099">
                  <c:v>3.22</c:v>
                </c:pt>
                <c:pt idx="1100">
                  <c:v>3.1</c:v>
                </c:pt>
                <c:pt idx="1101">
                  <c:v>2.58</c:v>
                </c:pt>
                <c:pt idx="1102">
                  <c:v>2.16</c:v>
                </c:pt>
                <c:pt idx="1103">
                  <c:v>2.4700000000000002</c:v>
                </c:pt>
                <c:pt idx="1104">
                  <c:v>2.5499999999999998</c:v>
                </c:pt>
                <c:pt idx="1105">
                  <c:v>2.84</c:v>
                </c:pt>
                <c:pt idx="1106">
                  <c:v>0</c:v>
                </c:pt>
                <c:pt idx="1107">
                  <c:v>7.64</c:v>
                </c:pt>
                <c:pt idx="1108">
                  <c:v>7.56</c:v>
                </c:pt>
                <c:pt idx="1109">
                  <c:v>7.57</c:v>
                </c:pt>
                <c:pt idx="1110">
                  <c:v>7.56</c:v>
                </c:pt>
                <c:pt idx="1111">
                  <c:v>7.52</c:v>
                </c:pt>
                <c:pt idx="1112">
                  <c:v>7.49</c:v>
                </c:pt>
                <c:pt idx="1113">
                  <c:v>7.32</c:v>
                </c:pt>
                <c:pt idx="1114">
                  <c:v>7.2</c:v>
                </c:pt>
                <c:pt idx="1115">
                  <c:v>7.04</c:v>
                </c:pt>
                <c:pt idx="1116">
                  <c:v>7.35</c:v>
                </c:pt>
                <c:pt idx="1117">
                  <c:v>7.84</c:v>
                </c:pt>
                <c:pt idx="1118">
                  <c:v>7.93</c:v>
                </c:pt>
                <c:pt idx="1119">
                  <c:v>7.73</c:v>
                </c:pt>
                <c:pt idx="1120">
                  <c:v>6.71</c:v>
                </c:pt>
                <c:pt idx="1121">
                  <c:v>6.63</c:v>
                </c:pt>
                <c:pt idx="1122">
                  <c:v>0</c:v>
                </c:pt>
                <c:pt idx="1123">
                  <c:v>0.01</c:v>
                </c:pt>
                <c:pt idx="1124">
                  <c:v>5.68</c:v>
                </c:pt>
                <c:pt idx="1125">
                  <c:v>5.68</c:v>
                </c:pt>
                <c:pt idx="1126">
                  <c:v>5.68</c:v>
                </c:pt>
                <c:pt idx="1127">
                  <c:v>5.76</c:v>
                </c:pt>
                <c:pt idx="1128">
                  <c:v>5.85</c:v>
                </c:pt>
                <c:pt idx="1129">
                  <c:v>5.95</c:v>
                </c:pt>
                <c:pt idx="1130">
                  <c:v>6.08</c:v>
                </c:pt>
                <c:pt idx="1131">
                  <c:v>6.18</c:v>
                </c:pt>
                <c:pt idx="1132">
                  <c:v>5.57</c:v>
                </c:pt>
                <c:pt idx="1133">
                  <c:v>6.1</c:v>
                </c:pt>
                <c:pt idx="1134">
                  <c:v>6.64</c:v>
                </c:pt>
                <c:pt idx="1135">
                  <c:v>6.1</c:v>
                </c:pt>
                <c:pt idx="1136">
                  <c:v>6.22</c:v>
                </c:pt>
                <c:pt idx="1137">
                  <c:v>4.79</c:v>
                </c:pt>
                <c:pt idx="1138">
                  <c:v>0</c:v>
                </c:pt>
                <c:pt idx="1139">
                  <c:v>2.87</c:v>
                </c:pt>
                <c:pt idx="1140">
                  <c:v>3.11</c:v>
                </c:pt>
                <c:pt idx="1141">
                  <c:v>3.11</c:v>
                </c:pt>
                <c:pt idx="1142">
                  <c:v>3.1</c:v>
                </c:pt>
                <c:pt idx="1143">
                  <c:v>3.1</c:v>
                </c:pt>
                <c:pt idx="1144">
                  <c:v>3.08</c:v>
                </c:pt>
                <c:pt idx="1145">
                  <c:v>3.14</c:v>
                </c:pt>
                <c:pt idx="1146">
                  <c:v>3.16</c:v>
                </c:pt>
                <c:pt idx="1147">
                  <c:v>3.23</c:v>
                </c:pt>
                <c:pt idx="1148">
                  <c:v>3.23</c:v>
                </c:pt>
                <c:pt idx="1149">
                  <c:v>3.02</c:v>
                </c:pt>
                <c:pt idx="1150">
                  <c:v>3.04</c:v>
                </c:pt>
                <c:pt idx="1151">
                  <c:v>3.09</c:v>
                </c:pt>
                <c:pt idx="1152">
                  <c:v>2.74</c:v>
                </c:pt>
                <c:pt idx="1153">
                  <c:v>2.61</c:v>
                </c:pt>
                <c:pt idx="1154">
                  <c:v>0</c:v>
                </c:pt>
                <c:pt idx="1155">
                  <c:v>0.01</c:v>
                </c:pt>
                <c:pt idx="1156">
                  <c:v>10.88</c:v>
                </c:pt>
                <c:pt idx="1157">
                  <c:v>11.27</c:v>
                </c:pt>
                <c:pt idx="1158">
                  <c:v>11.51</c:v>
                </c:pt>
                <c:pt idx="1159">
                  <c:v>10.78</c:v>
                </c:pt>
                <c:pt idx="1160">
                  <c:v>11.46</c:v>
                </c:pt>
                <c:pt idx="1161">
                  <c:v>11.64</c:v>
                </c:pt>
                <c:pt idx="1162">
                  <c:v>12.55</c:v>
                </c:pt>
                <c:pt idx="1163">
                  <c:v>13.16</c:v>
                </c:pt>
                <c:pt idx="1164">
                  <c:v>12.94</c:v>
                </c:pt>
                <c:pt idx="1165">
                  <c:v>13.28</c:v>
                </c:pt>
                <c:pt idx="1166">
                  <c:v>13.24</c:v>
                </c:pt>
                <c:pt idx="1167">
                  <c:v>13.29</c:v>
                </c:pt>
                <c:pt idx="1168">
                  <c:v>13.18</c:v>
                </c:pt>
                <c:pt idx="1169">
                  <c:v>12.22</c:v>
                </c:pt>
                <c:pt idx="1170">
                  <c:v>0</c:v>
                </c:pt>
                <c:pt idx="1171">
                  <c:v>7.45</c:v>
                </c:pt>
                <c:pt idx="1172">
                  <c:v>7.31</c:v>
                </c:pt>
                <c:pt idx="1173">
                  <c:v>7.81</c:v>
                </c:pt>
                <c:pt idx="1174">
                  <c:v>8.1300000000000008</c:v>
                </c:pt>
                <c:pt idx="1175">
                  <c:v>8.25</c:v>
                </c:pt>
                <c:pt idx="1176">
                  <c:v>10.220000000000001</c:v>
                </c:pt>
                <c:pt idx="1177">
                  <c:v>8.49</c:v>
                </c:pt>
                <c:pt idx="1178">
                  <c:v>7.53</c:v>
                </c:pt>
                <c:pt idx="1179">
                  <c:v>7.2</c:v>
                </c:pt>
                <c:pt idx="1180">
                  <c:v>7.05</c:v>
                </c:pt>
                <c:pt idx="1181">
                  <c:v>6.79</c:v>
                </c:pt>
                <c:pt idx="1182">
                  <c:v>6.61</c:v>
                </c:pt>
                <c:pt idx="1183">
                  <c:v>6.61</c:v>
                </c:pt>
                <c:pt idx="1184">
                  <c:v>6.37</c:v>
                </c:pt>
                <c:pt idx="1185">
                  <c:v>6.17</c:v>
                </c:pt>
                <c:pt idx="1186">
                  <c:v>0</c:v>
                </c:pt>
                <c:pt idx="1187">
                  <c:v>3.07</c:v>
                </c:pt>
                <c:pt idx="1188">
                  <c:v>3.11</c:v>
                </c:pt>
                <c:pt idx="1189">
                  <c:v>3.1</c:v>
                </c:pt>
                <c:pt idx="1190">
                  <c:v>3</c:v>
                </c:pt>
                <c:pt idx="1191">
                  <c:v>2.77</c:v>
                </c:pt>
                <c:pt idx="1192">
                  <c:v>2.5</c:v>
                </c:pt>
                <c:pt idx="1193">
                  <c:v>1.93</c:v>
                </c:pt>
                <c:pt idx="1194">
                  <c:v>1.59</c:v>
                </c:pt>
                <c:pt idx="1195">
                  <c:v>1.37</c:v>
                </c:pt>
                <c:pt idx="1196">
                  <c:v>1.27</c:v>
                </c:pt>
                <c:pt idx="1197">
                  <c:v>1.2</c:v>
                </c:pt>
                <c:pt idx="1198">
                  <c:v>1.19</c:v>
                </c:pt>
                <c:pt idx="1199">
                  <c:v>1.1000000000000001</c:v>
                </c:pt>
                <c:pt idx="1200">
                  <c:v>1</c:v>
                </c:pt>
                <c:pt idx="1201">
                  <c:v>0.93</c:v>
                </c:pt>
                <c:pt idx="1202">
                  <c:v>0</c:v>
                </c:pt>
                <c:pt idx="1203">
                  <c:v>0.09</c:v>
                </c:pt>
                <c:pt idx="1204">
                  <c:v>0.09</c:v>
                </c:pt>
                <c:pt idx="1205">
                  <c:v>0.08</c:v>
                </c:pt>
                <c:pt idx="1206">
                  <c:v>0.08</c:v>
                </c:pt>
                <c:pt idx="1207">
                  <c:v>0.08</c:v>
                </c:pt>
                <c:pt idx="1208">
                  <c:v>0.08</c:v>
                </c:pt>
                <c:pt idx="1209">
                  <c:v>7.0000000000000007E-2</c:v>
                </c:pt>
                <c:pt idx="1210">
                  <c:v>0.06</c:v>
                </c:pt>
                <c:pt idx="1211">
                  <c:v>0.06</c:v>
                </c:pt>
                <c:pt idx="1212">
                  <c:v>0.06</c:v>
                </c:pt>
                <c:pt idx="1213">
                  <c:v>0.06</c:v>
                </c:pt>
                <c:pt idx="1214">
                  <c:v>0.05</c:v>
                </c:pt>
                <c:pt idx="1215">
                  <c:v>0.05</c:v>
                </c:pt>
                <c:pt idx="1216">
                  <c:v>0.06</c:v>
                </c:pt>
                <c:pt idx="1217">
                  <c:v>0.06</c:v>
                </c:pt>
                <c:pt idx="1218">
                  <c:v>0</c:v>
                </c:pt>
                <c:pt idx="1219">
                  <c:v>0.01</c:v>
                </c:pt>
                <c:pt idx="1220">
                  <c:v>0.01</c:v>
                </c:pt>
                <c:pt idx="1221">
                  <c:v>0.01</c:v>
                </c:pt>
                <c:pt idx="1222">
                  <c:v>0.03</c:v>
                </c:pt>
                <c:pt idx="1223">
                  <c:v>0.03</c:v>
                </c:pt>
                <c:pt idx="1224">
                  <c:v>0.03</c:v>
                </c:pt>
                <c:pt idx="1225">
                  <c:v>0.02</c:v>
                </c:pt>
                <c:pt idx="1226">
                  <c:v>0.02</c:v>
                </c:pt>
                <c:pt idx="1227">
                  <c:v>0.02</c:v>
                </c:pt>
                <c:pt idx="1228">
                  <c:v>0.01</c:v>
                </c:pt>
                <c:pt idx="1229">
                  <c:v>0.01</c:v>
                </c:pt>
                <c:pt idx="1230">
                  <c:v>0.01</c:v>
                </c:pt>
                <c:pt idx="1231">
                  <c:v>0.01</c:v>
                </c:pt>
                <c:pt idx="1232">
                  <c:v>0.01</c:v>
                </c:pt>
                <c:pt idx="1233">
                  <c:v>0.01</c:v>
                </c:pt>
                <c:pt idx="1234">
                  <c:v>0</c:v>
                </c:pt>
                <c:pt idx="1235">
                  <c:v>0.01</c:v>
                </c:pt>
                <c:pt idx="1236">
                  <c:v>0.01</c:v>
                </c:pt>
                <c:pt idx="1237">
                  <c:v>0.01</c:v>
                </c:pt>
                <c:pt idx="1238">
                  <c:v>0.17</c:v>
                </c:pt>
                <c:pt idx="1239">
                  <c:v>0.19</c:v>
                </c:pt>
                <c:pt idx="1240">
                  <c:v>0.2</c:v>
                </c:pt>
                <c:pt idx="1241">
                  <c:v>0.17</c:v>
                </c:pt>
                <c:pt idx="1242">
                  <c:v>0.14000000000000001</c:v>
                </c:pt>
                <c:pt idx="1243">
                  <c:v>0.03</c:v>
                </c:pt>
                <c:pt idx="1244">
                  <c:v>0.18</c:v>
                </c:pt>
                <c:pt idx="1245">
                  <c:v>0.32</c:v>
                </c:pt>
                <c:pt idx="1246">
                  <c:v>7.0000000000000007E-2</c:v>
                </c:pt>
                <c:pt idx="1247">
                  <c:v>0.15</c:v>
                </c:pt>
                <c:pt idx="1248">
                  <c:v>0.17</c:v>
                </c:pt>
                <c:pt idx="1249">
                  <c:v>0.2</c:v>
                </c:pt>
                <c:pt idx="1250">
                  <c:v>0</c:v>
                </c:pt>
                <c:pt idx="1251">
                  <c:v>10.75</c:v>
                </c:pt>
                <c:pt idx="1252">
                  <c:v>10.49</c:v>
                </c:pt>
                <c:pt idx="1253">
                  <c:v>11.49</c:v>
                </c:pt>
                <c:pt idx="1254">
                  <c:v>11.72</c:v>
                </c:pt>
                <c:pt idx="1255">
                  <c:v>11.88</c:v>
                </c:pt>
                <c:pt idx="1256">
                  <c:v>11.41</c:v>
                </c:pt>
                <c:pt idx="1257">
                  <c:v>12.66</c:v>
                </c:pt>
                <c:pt idx="1258">
                  <c:v>13.59</c:v>
                </c:pt>
                <c:pt idx="1259">
                  <c:v>13.44</c:v>
                </c:pt>
                <c:pt idx="1260">
                  <c:v>13.31</c:v>
                </c:pt>
                <c:pt idx="1261">
                  <c:v>13.32</c:v>
                </c:pt>
                <c:pt idx="1262">
                  <c:v>13.24</c:v>
                </c:pt>
                <c:pt idx="1263">
                  <c:v>14.17</c:v>
                </c:pt>
                <c:pt idx="1264">
                  <c:v>14.27</c:v>
                </c:pt>
                <c:pt idx="1265">
                  <c:v>14.07</c:v>
                </c:pt>
                <c:pt idx="1266">
                  <c:v>0</c:v>
                </c:pt>
                <c:pt idx="1267">
                  <c:v>2.62</c:v>
                </c:pt>
                <c:pt idx="1268">
                  <c:v>2.69</c:v>
                </c:pt>
                <c:pt idx="1269">
                  <c:v>2.78</c:v>
                </c:pt>
                <c:pt idx="1270">
                  <c:v>2.67</c:v>
                </c:pt>
                <c:pt idx="1271">
                  <c:v>2.63</c:v>
                </c:pt>
                <c:pt idx="1272">
                  <c:v>2.5499999999999998</c:v>
                </c:pt>
                <c:pt idx="1273">
                  <c:v>2.4700000000000002</c:v>
                </c:pt>
                <c:pt idx="1274">
                  <c:v>2.33</c:v>
                </c:pt>
                <c:pt idx="1275">
                  <c:v>2.23</c:v>
                </c:pt>
                <c:pt idx="1276">
                  <c:v>2.41</c:v>
                </c:pt>
                <c:pt idx="1277">
                  <c:v>2.23</c:v>
                </c:pt>
                <c:pt idx="1278">
                  <c:v>2.3199999999999998</c:v>
                </c:pt>
                <c:pt idx="1279">
                  <c:v>2.4700000000000002</c:v>
                </c:pt>
                <c:pt idx="1280">
                  <c:v>2.5299999999999998</c:v>
                </c:pt>
                <c:pt idx="1281">
                  <c:v>2.5299999999999998</c:v>
                </c:pt>
                <c:pt idx="1282">
                  <c:v>0</c:v>
                </c:pt>
                <c:pt idx="1283">
                  <c:v>7.56</c:v>
                </c:pt>
                <c:pt idx="1284">
                  <c:v>7.35</c:v>
                </c:pt>
                <c:pt idx="1285">
                  <c:v>7.49</c:v>
                </c:pt>
                <c:pt idx="1286">
                  <c:v>6.98</c:v>
                </c:pt>
                <c:pt idx="1287">
                  <c:v>6.95</c:v>
                </c:pt>
                <c:pt idx="1288">
                  <c:v>7.25</c:v>
                </c:pt>
                <c:pt idx="1289">
                  <c:v>7.96</c:v>
                </c:pt>
                <c:pt idx="1290">
                  <c:v>8.3699999999999992</c:v>
                </c:pt>
                <c:pt idx="1291">
                  <c:v>8.44</c:v>
                </c:pt>
                <c:pt idx="1292">
                  <c:v>8.65</c:v>
                </c:pt>
                <c:pt idx="1293">
                  <c:v>8.98</c:v>
                </c:pt>
                <c:pt idx="1294">
                  <c:v>9.3000000000000007</c:v>
                </c:pt>
                <c:pt idx="1295">
                  <c:v>9.25</c:v>
                </c:pt>
                <c:pt idx="1296">
                  <c:v>9.69</c:v>
                </c:pt>
                <c:pt idx="1297">
                  <c:v>9.7799999999999994</c:v>
                </c:pt>
                <c:pt idx="1298">
                  <c:v>0</c:v>
                </c:pt>
                <c:pt idx="1299">
                  <c:v>3.83</c:v>
                </c:pt>
                <c:pt idx="1300">
                  <c:v>3.79</c:v>
                </c:pt>
                <c:pt idx="1301">
                  <c:v>3.65</c:v>
                </c:pt>
                <c:pt idx="1302">
                  <c:v>3.58</c:v>
                </c:pt>
                <c:pt idx="1303">
                  <c:v>3.55</c:v>
                </c:pt>
                <c:pt idx="1304">
                  <c:v>3.33</c:v>
                </c:pt>
                <c:pt idx="1305">
                  <c:v>3.51</c:v>
                </c:pt>
                <c:pt idx="1306">
                  <c:v>3.64</c:v>
                </c:pt>
                <c:pt idx="1307">
                  <c:v>3.63</c:v>
                </c:pt>
                <c:pt idx="1308">
                  <c:v>3.59</c:v>
                </c:pt>
                <c:pt idx="1309">
                  <c:v>3.67</c:v>
                </c:pt>
                <c:pt idx="1310">
                  <c:v>3.48</c:v>
                </c:pt>
                <c:pt idx="1311">
                  <c:v>3.76</c:v>
                </c:pt>
                <c:pt idx="1312">
                  <c:v>3.89</c:v>
                </c:pt>
                <c:pt idx="1313">
                  <c:v>3.46</c:v>
                </c:pt>
                <c:pt idx="1314">
                  <c:v>0</c:v>
                </c:pt>
                <c:pt idx="1315">
                  <c:v>0.01</c:v>
                </c:pt>
                <c:pt idx="1316">
                  <c:v>7.55</c:v>
                </c:pt>
                <c:pt idx="1317">
                  <c:v>7.39</c:v>
                </c:pt>
                <c:pt idx="1318">
                  <c:v>7.39</c:v>
                </c:pt>
                <c:pt idx="1319">
                  <c:v>6.9</c:v>
                </c:pt>
                <c:pt idx="1320">
                  <c:v>7.09</c:v>
                </c:pt>
                <c:pt idx="1321">
                  <c:v>7.11</c:v>
                </c:pt>
                <c:pt idx="1322">
                  <c:v>7.29</c:v>
                </c:pt>
                <c:pt idx="1323">
                  <c:v>7.49</c:v>
                </c:pt>
                <c:pt idx="1324">
                  <c:v>7.99</c:v>
                </c:pt>
                <c:pt idx="1325">
                  <c:v>7.7</c:v>
                </c:pt>
                <c:pt idx="1326">
                  <c:v>7.83</c:v>
                </c:pt>
                <c:pt idx="1327">
                  <c:v>7.87</c:v>
                </c:pt>
                <c:pt idx="1328">
                  <c:v>8.0299999999999994</c:v>
                </c:pt>
                <c:pt idx="1329">
                  <c:v>7.97</c:v>
                </c:pt>
                <c:pt idx="1330">
                  <c:v>0</c:v>
                </c:pt>
                <c:pt idx="1331">
                  <c:v>0.41</c:v>
                </c:pt>
                <c:pt idx="1332">
                  <c:v>0.4</c:v>
                </c:pt>
                <c:pt idx="1333">
                  <c:v>0.41</c:v>
                </c:pt>
                <c:pt idx="1334">
                  <c:v>0.43</c:v>
                </c:pt>
                <c:pt idx="1335">
                  <c:v>0.51</c:v>
                </c:pt>
                <c:pt idx="1336">
                  <c:v>0.59</c:v>
                </c:pt>
                <c:pt idx="1337">
                  <c:v>0.61</c:v>
                </c:pt>
                <c:pt idx="1338">
                  <c:v>0.6</c:v>
                </c:pt>
                <c:pt idx="1339">
                  <c:v>0.59</c:v>
                </c:pt>
                <c:pt idx="1340">
                  <c:v>0.55000000000000004</c:v>
                </c:pt>
                <c:pt idx="1341">
                  <c:v>0.54</c:v>
                </c:pt>
                <c:pt idx="1342">
                  <c:v>0.54</c:v>
                </c:pt>
                <c:pt idx="1343">
                  <c:v>0.54</c:v>
                </c:pt>
                <c:pt idx="1344">
                  <c:v>0.55000000000000004</c:v>
                </c:pt>
                <c:pt idx="1345">
                  <c:v>0.49</c:v>
                </c:pt>
                <c:pt idx="1346">
                  <c:v>0</c:v>
                </c:pt>
                <c:pt idx="1347">
                  <c:v>6.29</c:v>
                </c:pt>
                <c:pt idx="1348">
                  <c:v>6.48</c:v>
                </c:pt>
                <c:pt idx="1349">
                  <c:v>6.82</c:v>
                </c:pt>
                <c:pt idx="1350">
                  <c:v>6.63</c:v>
                </c:pt>
                <c:pt idx="1351">
                  <c:v>6.83</c:v>
                </c:pt>
                <c:pt idx="1352">
                  <c:v>6.64</c:v>
                </c:pt>
                <c:pt idx="1353">
                  <c:v>7.6</c:v>
                </c:pt>
                <c:pt idx="1354">
                  <c:v>7.44</c:v>
                </c:pt>
                <c:pt idx="1355">
                  <c:v>7.08</c:v>
                </c:pt>
                <c:pt idx="1356">
                  <c:v>6.94</c:v>
                </c:pt>
                <c:pt idx="1357">
                  <c:v>6.55</c:v>
                </c:pt>
                <c:pt idx="1358">
                  <c:v>6.58</c:v>
                </c:pt>
                <c:pt idx="1359">
                  <c:v>5.99</c:v>
                </c:pt>
                <c:pt idx="1360">
                  <c:v>5.75</c:v>
                </c:pt>
                <c:pt idx="1361">
                  <c:v>6</c:v>
                </c:pt>
                <c:pt idx="1362">
                  <c:v>0</c:v>
                </c:pt>
                <c:pt idx="1363">
                  <c:v>0.01</c:v>
                </c:pt>
                <c:pt idx="1364">
                  <c:v>1.84</c:v>
                </c:pt>
                <c:pt idx="1365">
                  <c:v>1.81</c:v>
                </c:pt>
                <c:pt idx="1366">
                  <c:v>1.8</c:v>
                </c:pt>
                <c:pt idx="1367">
                  <c:v>1.73</c:v>
                </c:pt>
                <c:pt idx="1368">
                  <c:v>1.86</c:v>
                </c:pt>
                <c:pt idx="1369">
                  <c:v>1.71</c:v>
                </c:pt>
                <c:pt idx="1370">
                  <c:v>1.97</c:v>
                </c:pt>
                <c:pt idx="1371">
                  <c:v>1.76</c:v>
                </c:pt>
                <c:pt idx="1372">
                  <c:v>1.82</c:v>
                </c:pt>
                <c:pt idx="1373">
                  <c:v>1.43</c:v>
                </c:pt>
                <c:pt idx="1374">
                  <c:v>1.49</c:v>
                </c:pt>
                <c:pt idx="1375">
                  <c:v>1.66</c:v>
                </c:pt>
                <c:pt idx="1376">
                  <c:v>1.63</c:v>
                </c:pt>
                <c:pt idx="1377">
                  <c:v>1.51</c:v>
                </c:pt>
                <c:pt idx="1378">
                  <c:v>0</c:v>
                </c:pt>
                <c:pt idx="1379">
                  <c:v>0.01</c:v>
                </c:pt>
                <c:pt idx="1380">
                  <c:v>0.01</c:v>
                </c:pt>
                <c:pt idx="1381">
                  <c:v>0.01</c:v>
                </c:pt>
                <c:pt idx="1382">
                  <c:v>0.53</c:v>
                </c:pt>
                <c:pt idx="1383">
                  <c:v>0.48</c:v>
                </c:pt>
                <c:pt idx="1384">
                  <c:v>0.54</c:v>
                </c:pt>
                <c:pt idx="1385">
                  <c:v>0.46</c:v>
                </c:pt>
                <c:pt idx="1386">
                  <c:v>0.68</c:v>
                </c:pt>
                <c:pt idx="1387">
                  <c:v>0.76</c:v>
                </c:pt>
                <c:pt idx="1388">
                  <c:v>0.6</c:v>
                </c:pt>
                <c:pt idx="1389">
                  <c:v>0.48</c:v>
                </c:pt>
                <c:pt idx="1390">
                  <c:v>0.5</c:v>
                </c:pt>
                <c:pt idx="1391">
                  <c:v>0.49</c:v>
                </c:pt>
                <c:pt idx="1392">
                  <c:v>0.6</c:v>
                </c:pt>
                <c:pt idx="1393">
                  <c:v>0.46</c:v>
                </c:pt>
                <c:pt idx="1394">
                  <c:v>0</c:v>
                </c:pt>
                <c:pt idx="1395">
                  <c:v>0.01</c:v>
                </c:pt>
                <c:pt idx="1396">
                  <c:v>0.01</c:v>
                </c:pt>
                <c:pt idx="1397">
                  <c:v>0.01</c:v>
                </c:pt>
                <c:pt idx="1398">
                  <c:v>0.02</c:v>
                </c:pt>
                <c:pt idx="1399">
                  <c:v>0.01</c:v>
                </c:pt>
                <c:pt idx="1400">
                  <c:v>0.1</c:v>
                </c:pt>
                <c:pt idx="1401">
                  <c:v>0.03</c:v>
                </c:pt>
                <c:pt idx="1402">
                  <c:v>0.03</c:v>
                </c:pt>
                <c:pt idx="1403">
                  <c:v>0.01</c:v>
                </c:pt>
                <c:pt idx="1404">
                  <c:v>0.01</c:v>
                </c:pt>
                <c:pt idx="1405">
                  <c:v>0.02</c:v>
                </c:pt>
                <c:pt idx="1406">
                  <c:v>0.03</c:v>
                </c:pt>
                <c:pt idx="1407">
                  <c:v>0.01</c:v>
                </c:pt>
                <c:pt idx="1408">
                  <c:v>0.01</c:v>
                </c:pt>
                <c:pt idx="1409">
                  <c:v>0.01</c:v>
                </c:pt>
                <c:pt idx="1410">
                  <c:v>0</c:v>
                </c:pt>
                <c:pt idx="1411">
                  <c:v>0.01</c:v>
                </c:pt>
                <c:pt idx="1412">
                  <c:v>0.01</c:v>
                </c:pt>
                <c:pt idx="1413">
                  <c:v>0.01</c:v>
                </c:pt>
                <c:pt idx="1414">
                  <c:v>3.28</c:v>
                </c:pt>
                <c:pt idx="1415">
                  <c:v>2.73</c:v>
                </c:pt>
                <c:pt idx="1416">
                  <c:v>2.39</c:v>
                </c:pt>
                <c:pt idx="1417">
                  <c:v>2.5299999999999998</c:v>
                </c:pt>
                <c:pt idx="1418">
                  <c:v>2.77</c:v>
                </c:pt>
                <c:pt idx="1419">
                  <c:v>2.48</c:v>
                </c:pt>
                <c:pt idx="1420">
                  <c:v>2.81</c:v>
                </c:pt>
                <c:pt idx="1421">
                  <c:v>3.41</c:v>
                </c:pt>
                <c:pt idx="1422">
                  <c:v>3.52</c:v>
                </c:pt>
                <c:pt idx="1423">
                  <c:v>3.31</c:v>
                </c:pt>
                <c:pt idx="1424">
                  <c:v>2.62</c:v>
                </c:pt>
                <c:pt idx="1425">
                  <c:v>2.13</c:v>
                </c:pt>
                <c:pt idx="1426">
                  <c:v>0</c:v>
                </c:pt>
                <c:pt idx="1427">
                  <c:v>0.01</c:v>
                </c:pt>
                <c:pt idx="1428">
                  <c:v>0.01</c:v>
                </c:pt>
                <c:pt idx="1429">
                  <c:v>0.01</c:v>
                </c:pt>
                <c:pt idx="1430">
                  <c:v>5.39</c:v>
                </c:pt>
                <c:pt idx="1431">
                  <c:v>5.95</c:v>
                </c:pt>
                <c:pt idx="1432">
                  <c:v>5.18</c:v>
                </c:pt>
                <c:pt idx="1433">
                  <c:v>5.0999999999999996</c:v>
                </c:pt>
                <c:pt idx="1434">
                  <c:v>5</c:v>
                </c:pt>
                <c:pt idx="1435">
                  <c:v>3.69</c:v>
                </c:pt>
                <c:pt idx="1436">
                  <c:v>3.68</c:v>
                </c:pt>
                <c:pt idx="1437">
                  <c:v>3.53</c:v>
                </c:pt>
                <c:pt idx="1438">
                  <c:v>3.41</c:v>
                </c:pt>
                <c:pt idx="1439">
                  <c:v>3.33</c:v>
                </c:pt>
                <c:pt idx="1440">
                  <c:v>3.13</c:v>
                </c:pt>
                <c:pt idx="1441">
                  <c:v>5.16</c:v>
                </c:pt>
                <c:pt idx="1442">
                  <c:v>0</c:v>
                </c:pt>
                <c:pt idx="1443">
                  <c:v>0.01</c:v>
                </c:pt>
                <c:pt idx="1444">
                  <c:v>10.37</c:v>
                </c:pt>
                <c:pt idx="1445">
                  <c:v>10.210000000000001</c:v>
                </c:pt>
                <c:pt idx="1446">
                  <c:v>10.14</c:v>
                </c:pt>
                <c:pt idx="1447">
                  <c:v>9.8000000000000007</c:v>
                </c:pt>
                <c:pt idx="1448">
                  <c:v>9.85</c:v>
                </c:pt>
                <c:pt idx="1449">
                  <c:v>11.84</c:v>
                </c:pt>
                <c:pt idx="1450">
                  <c:v>12.12</c:v>
                </c:pt>
                <c:pt idx="1451">
                  <c:v>10.4</c:v>
                </c:pt>
                <c:pt idx="1452">
                  <c:v>9.92</c:v>
                </c:pt>
                <c:pt idx="1453">
                  <c:v>8.81</c:v>
                </c:pt>
                <c:pt idx="1454">
                  <c:v>8.24</c:v>
                </c:pt>
                <c:pt idx="1455">
                  <c:v>7.44</c:v>
                </c:pt>
                <c:pt idx="1456">
                  <c:v>6.68</c:v>
                </c:pt>
                <c:pt idx="1457">
                  <c:v>7.13</c:v>
                </c:pt>
                <c:pt idx="1458">
                  <c:v>0</c:v>
                </c:pt>
                <c:pt idx="1459">
                  <c:v>1.32</c:v>
                </c:pt>
                <c:pt idx="1460">
                  <c:v>1.29</c:v>
                </c:pt>
                <c:pt idx="1461">
                  <c:v>1.53</c:v>
                </c:pt>
                <c:pt idx="1462">
                  <c:v>1.57</c:v>
                </c:pt>
                <c:pt idx="1463">
                  <c:v>1.58</c:v>
                </c:pt>
                <c:pt idx="1464">
                  <c:v>1.62</c:v>
                </c:pt>
                <c:pt idx="1465">
                  <c:v>1.67</c:v>
                </c:pt>
                <c:pt idx="1466">
                  <c:v>1.72</c:v>
                </c:pt>
                <c:pt idx="1467">
                  <c:v>1.82</c:v>
                </c:pt>
                <c:pt idx="1468">
                  <c:v>1.94</c:v>
                </c:pt>
                <c:pt idx="1469">
                  <c:v>2.1</c:v>
                </c:pt>
                <c:pt idx="1470">
                  <c:v>2.19</c:v>
                </c:pt>
                <c:pt idx="1471">
                  <c:v>1.98</c:v>
                </c:pt>
                <c:pt idx="1472">
                  <c:v>2.19</c:v>
                </c:pt>
                <c:pt idx="1473">
                  <c:v>2.2599999999999998</c:v>
                </c:pt>
                <c:pt idx="1474">
                  <c:v>0</c:v>
                </c:pt>
                <c:pt idx="1475">
                  <c:v>0.01</c:v>
                </c:pt>
                <c:pt idx="1476">
                  <c:v>0.01</c:v>
                </c:pt>
                <c:pt idx="1477">
                  <c:v>0.01</c:v>
                </c:pt>
                <c:pt idx="1478">
                  <c:v>2.39</c:v>
                </c:pt>
                <c:pt idx="1479">
                  <c:v>2.71</c:v>
                </c:pt>
                <c:pt idx="1480">
                  <c:v>2.75</c:v>
                </c:pt>
                <c:pt idx="1481">
                  <c:v>2.75</c:v>
                </c:pt>
                <c:pt idx="1482">
                  <c:v>2.69</c:v>
                </c:pt>
                <c:pt idx="1483">
                  <c:v>2.61</c:v>
                </c:pt>
                <c:pt idx="1484">
                  <c:v>2.67</c:v>
                </c:pt>
                <c:pt idx="1485">
                  <c:v>1.8</c:v>
                </c:pt>
                <c:pt idx="1486">
                  <c:v>1.99</c:v>
                </c:pt>
                <c:pt idx="1487">
                  <c:v>2.95</c:v>
                </c:pt>
                <c:pt idx="1488">
                  <c:v>2.86</c:v>
                </c:pt>
                <c:pt idx="1489">
                  <c:v>3.1</c:v>
                </c:pt>
                <c:pt idx="1490">
                  <c:v>0</c:v>
                </c:pt>
                <c:pt idx="1491">
                  <c:v>0.01</c:v>
                </c:pt>
                <c:pt idx="1492">
                  <c:v>0.01</c:v>
                </c:pt>
                <c:pt idx="1493">
                  <c:v>0.01</c:v>
                </c:pt>
                <c:pt idx="1494">
                  <c:v>3.72</c:v>
                </c:pt>
                <c:pt idx="1495">
                  <c:v>3.64</c:v>
                </c:pt>
                <c:pt idx="1496">
                  <c:v>3.75</c:v>
                </c:pt>
                <c:pt idx="1497">
                  <c:v>3.88</c:v>
                </c:pt>
                <c:pt idx="1498">
                  <c:v>4.03</c:v>
                </c:pt>
                <c:pt idx="1499">
                  <c:v>4.05</c:v>
                </c:pt>
                <c:pt idx="1500">
                  <c:v>4.1900000000000004</c:v>
                </c:pt>
                <c:pt idx="1501">
                  <c:v>4.24</c:v>
                </c:pt>
                <c:pt idx="1502">
                  <c:v>4.21</c:v>
                </c:pt>
                <c:pt idx="1503">
                  <c:v>4.2699999999999996</c:v>
                </c:pt>
                <c:pt idx="1504">
                  <c:v>4.4000000000000004</c:v>
                </c:pt>
                <c:pt idx="1505">
                  <c:v>4.46</c:v>
                </c:pt>
                <c:pt idx="1506">
                  <c:v>0</c:v>
                </c:pt>
                <c:pt idx="1507">
                  <c:v>0.01</c:v>
                </c:pt>
                <c:pt idx="1508">
                  <c:v>0.01</c:v>
                </c:pt>
                <c:pt idx="1509">
                  <c:v>0.01</c:v>
                </c:pt>
                <c:pt idx="1510">
                  <c:v>0.01</c:v>
                </c:pt>
                <c:pt idx="1511">
                  <c:v>0.01</c:v>
                </c:pt>
                <c:pt idx="1512">
                  <c:v>0.01</c:v>
                </c:pt>
                <c:pt idx="1513">
                  <c:v>0.01</c:v>
                </c:pt>
                <c:pt idx="1514">
                  <c:v>0.01</c:v>
                </c:pt>
                <c:pt idx="1515">
                  <c:v>0.01</c:v>
                </c:pt>
                <c:pt idx="1516">
                  <c:v>0.01</c:v>
                </c:pt>
                <c:pt idx="1517">
                  <c:v>0.01</c:v>
                </c:pt>
                <c:pt idx="1518">
                  <c:v>0.01</c:v>
                </c:pt>
                <c:pt idx="1519">
                  <c:v>0.01</c:v>
                </c:pt>
                <c:pt idx="1520">
                  <c:v>0.01</c:v>
                </c:pt>
                <c:pt idx="1521">
                  <c:v>0.01</c:v>
                </c:pt>
                <c:pt idx="1522">
                  <c:v>0</c:v>
                </c:pt>
                <c:pt idx="1523">
                  <c:v>15.19</c:v>
                </c:pt>
                <c:pt idx="1524">
                  <c:v>15.04</c:v>
                </c:pt>
                <c:pt idx="1525">
                  <c:v>15.14</c:v>
                </c:pt>
                <c:pt idx="1526">
                  <c:v>12.66</c:v>
                </c:pt>
                <c:pt idx="1527">
                  <c:v>12.9</c:v>
                </c:pt>
                <c:pt idx="1528">
                  <c:v>12.4</c:v>
                </c:pt>
                <c:pt idx="1529">
                  <c:v>13.3</c:v>
                </c:pt>
                <c:pt idx="1530">
                  <c:v>13.4</c:v>
                </c:pt>
                <c:pt idx="1531">
                  <c:v>12.7</c:v>
                </c:pt>
                <c:pt idx="1532">
                  <c:v>12.3</c:v>
                </c:pt>
                <c:pt idx="1533">
                  <c:v>12.1</c:v>
                </c:pt>
                <c:pt idx="1534">
                  <c:v>11.29</c:v>
                </c:pt>
                <c:pt idx="1535">
                  <c:v>11</c:v>
                </c:pt>
                <c:pt idx="1536">
                  <c:v>10.199999999999999</c:v>
                </c:pt>
                <c:pt idx="1537">
                  <c:v>9.8699999999999992</c:v>
                </c:pt>
                <c:pt idx="1538">
                  <c:v>0</c:v>
                </c:pt>
                <c:pt idx="1539">
                  <c:v>11.12</c:v>
                </c:pt>
                <c:pt idx="1540">
                  <c:v>11.02</c:v>
                </c:pt>
                <c:pt idx="1541">
                  <c:v>11.34</c:v>
                </c:pt>
                <c:pt idx="1542">
                  <c:v>11.5</c:v>
                </c:pt>
                <c:pt idx="1543">
                  <c:v>11.36</c:v>
                </c:pt>
                <c:pt idx="1544">
                  <c:v>11.42</c:v>
                </c:pt>
                <c:pt idx="1545">
                  <c:v>11.53</c:v>
                </c:pt>
                <c:pt idx="1546">
                  <c:v>11.75</c:v>
                </c:pt>
                <c:pt idx="1547">
                  <c:v>11.98</c:v>
                </c:pt>
                <c:pt idx="1548">
                  <c:v>11.84</c:v>
                </c:pt>
                <c:pt idx="1549">
                  <c:v>12.42</c:v>
                </c:pt>
                <c:pt idx="1550">
                  <c:v>12.61</c:v>
                </c:pt>
                <c:pt idx="1551">
                  <c:v>12.91</c:v>
                </c:pt>
                <c:pt idx="1552">
                  <c:v>12.89</c:v>
                </c:pt>
                <c:pt idx="1553">
                  <c:v>13.14</c:v>
                </c:pt>
                <c:pt idx="1554">
                  <c:v>0</c:v>
                </c:pt>
                <c:pt idx="1555">
                  <c:v>0.01</c:v>
                </c:pt>
                <c:pt idx="1556">
                  <c:v>0.87</c:v>
                </c:pt>
                <c:pt idx="1557">
                  <c:v>0.87</c:v>
                </c:pt>
                <c:pt idx="1558">
                  <c:v>0.97</c:v>
                </c:pt>
                <c:pt idx="1559">
                  <c:v>1.03</c:v>
                </c:pt>
                <c:pt idx="1560">
                  <c:v>0.91</c:v>
                </c:pt>
                <c:pt idx="1561">
                  <c:v>0.68</c:v>
                </c:pt>
                <c:pt idx="1562">
                  <c:v>0.71</c:v>
                </c:pt>
                <c:pt idx="1563">
                  <c:v>0.68</c:v>
                </c:pt>
                <c:pt idx="1564">
                  <c:v>0.72</c:v>
                </c:pt>
                <c:pt idx="1565">
                  <c:v>0.81</c:v>
                </c:pt>
                <c:pt idx="1566">
                  <c:v>0.93</c:v>
                </c:pt>
                <c:pt idx="1567">
                  <c:v>0.9</c:v>
                </c:pt>
                <c:pt idx="1568">
                  <c:v>1.05</c:v>
                </c:pt>
                <c:pt idx="1569">
                  <c:v>1.1599999999999999</c:v>
                </c:pt>
                <c:pt idx="1570">
                  <c:v>0</c:v>
                </c:pt>
                <c:pt idx="1571">
                  <c:v>0.01</c:v>
                </c:pt>
                <c:pt idx="1572">
                  <c:v>0.01</c:v>
                </c:pt>
                <c:pt idx="1573">
                  <c:v>0.01</c:v>
                </c:pt>
                <c:pt idx="1574">
                  <c:v>1.23</c:v>
                </c:pt>
                <c:pt idx="1575">
                  <c:v>1.08</c:v>
                </c:pt>
                <c:pt idx="1576">
                  <c:v>1.1599999999999999</c:v>
                </c:pt>
                <c:pt idx="1577">
                  <c:v>1.27</c:v>
                </c:pt>
                <c:pt idx="1578">
                  <c:v>1.18</c:v>
                </c:pt>
                <c:pt idx="1579">
                  <c:v>1.18</c:v>
                </c:pt>
                <c:pt idx="1580">
                  <c:v>1.04</c:v>
                </c:pt>
                <c:pt idx="1581">
                  <c:v>1.1100000000000001</c:v>
                </c:pt>
                <c:pt idx="1582">
                  <c:v>1.08</c:v>
                </c:pt>
                <c:pt idx="1583">
                  <c:v>1.1000000000000001</c:v>
                </c:pt>
                <c:pt idx="1584">
                  <c:v>1.1499999999999999</c:v>
                </c:pt>
                <c:pt idx="1585">
                  <c:v>1.18</c:v>
                </c:pt>
                <c:pt idx="1586">
                  <c:v>0</c:v>
                </c:pt>
                <c:pt idx="1587">
                  <c:v>0.52</c:v>
                </c:pt>
                <c:pt idx="1588">
                  <c:v>0.53</c:v>
                </c:pt>
                <c:pt idx="1589">
                  <c:v>0.53</c:v>
                </c:pt>
                <c:pt idx="1590">
                  <c:v>0.51</c:v>
                </c:pt>
                <c:pt idx="1591">
                  <c:v>0.49</c:v>
                </c:pt>
                <c:pt idx="1592">
                  <c:v>0.47</c:v>
                </c:pt>
                <c:pt idx="1593">
                  <c:v>0.47</c:v>
                </c:pt>
                <c:pt idx="1594">
                  <c:v>0.43</c:v>
                </c:pt>
                <c:pt idx="1595">
                  <c:v>0.42</c:v>
                </c:pt>
                <c:pt idx="1596">
                  <c:v>0.46</c:v>
                </c:pt>
                <c:pt idx="1597">
                  <c:v>0.49</c:v>
                </c:pt>
                <c:pt idx="1598">
                  <c:v>0.48</c:v>
                </c:pt>
                <c:pt idx="1599">
                  <c:v>0.49</c:v>
                </c:pt>
                <c:pt idx="1600">
                  <c:v>0.53</c:v>
                </c:pt>
                <c:pt idx="1601">
                  <c:v>0.54</c:v>
                </c:pt>
                <c:pt idx="1602">
                  <c:v>0</c:v>
                </c:pt>
                <c:pt idx="1603">
                  <c:v>0.01</c:v>
                </c:pt>
                <c:pt idx="1604">
                  <c:v>0.01</c:v>
                </c:pt>
                <c:pt idx="1605">
                  <c:v>0.01</c:v>
                </c:pt>
                <c:pt idx="1606">
                  <c:v>1.92</c:v>
                </c:pt>
                <c:pt idx="1607">
                  <c:v>1.83</c:v>
                </c:pt>
                <c:pt idx="1608">
                  <c:v>1.59</c:v>
                </c:pt>
                <c:pt idx="1609">
                  <c:v>1.76</c:v>
                </c:pt>
                <c:pt idx="1610">
                  <c:v>1.78</c:v>
                </c:pt>
                <c:pt idx="1611">
                  <c:v>1.62</c:v>
                </c:pt>
                <c:pt idx="1612">
                  <c:v>1.47</c:v>
                </c:pt>
                <c:pt idx="1613">
                  <c:v>1.6</c:v>
                </c:pt>
                <c:pt idx="1614">
                  <c:v>1.75</c:v>
                </c:pt>
                <c:pt idx="1615">
                  <c:v>1.95</c:v>
                </c:pt>
                <c:pt idx="1616">
                  <c:v>1.98</c:v>
                </c:pt>
                <c:pt idx="1617">
                  <c:v>1.83</c:v>
                </c:pt>
                <c:pt idx="1618">
                  <c:v>0</c:v>
                </c:pt>
                <c:pt idx="1619">
                  <c:v>0.01</c:v>
                </c:pt>
                <c:pt idx="1620">
                  <c:v>0.01</c:v>
                </c:pt>
                <c:pt idx="1621">
                  <c:v>0.01</c:v>
                </c:pt>
                <c:pt idx="1622">
                  <c:v>0.61</c:v>
                </c:pt>
                <c:pt idx="1623">
                  <c:v>0.6</c:v>
                </c:pt>
                <c:pt idx="1624">
                  <c:v>0.59</c:v>
                </c:pt>
                <c:pt idx="1625">
                  <c:v>0.56999999999999995</c:v>
                </c:pt>
                <c:pt idx="1626">
                  <c:v>0.55000000000000004</c:v>
                </c:pt>
                <c:pt idx="1627">
                  <c:v>0.53</c:v>
                </c:pt>
                <c:pt idx="1628">
                  <c:v>0.55000000000000004</c:v>
                </c:pt>
                <c:pt idx="1629">
                  <c:v>0.49</c:v>
                </c:pt>
                <c:pt idx="1630">
                  <c:v>0.54</c:v>
                </c:pt>
                <c:pt idx="1631">
                  <c:v>0.53</c:v>
                </c:pt>
                <c:pt idx="1632">
                  <c:v>0.51</c:v>
                </c:pt>
                <c:pt idx="1633">
                  <c:v>0.47</c:v>
                </c:pt>
                <c:pt idx="1634">
                  <c:v>0</c:v>
                </c:pt>
                <c:pt idx="1635">
                  <c:v>8.49</c:v>
                </c:pt>
                <c:pt idx="1636">
                  <c:v>8.58</c:v>
                </c:pt>
                <c:pt idx="1637">
                  <c:v>7.67</c:v>
                </c:pt>
                <c:pt idx="1638">
                  <c:v>6.91</c:v>
                </c:pt>
                <c:pt idx="1639">
                  <c:v>7.91</c:v>
                </c:pt>
                <c:pt idx="1640">
                  <c:v>7.38</c:v>
                </c:pt>
                <c:pt idx="1641">
                  <c:v>7.14</c:v>
                </c:pt>
                <c:pt idx="1642">
                  <c:v>7.45</c:v>
                </c:pt>
                <c:pt idx="1643">
                  <c:v>8.84</c:v>
                </c:pt>
                <c:pt idx="1644">
                  <c:v>6.41</c:v>
                </c:pt>
                <c:pt idx="1645">
                  <c:v>6.53</c:v>
                </c:pt>
                <c:pt idx="1646">
                  <c:v>6.7</c:v>
                </c:pt>
                <c:pt idx="1647">
                  <c:v>5.73</c:v>
                </c:pt>
                <c:pt idx="1648">
                  <c:v>5.62</c:v>
                </c:pt>
                <c:pt idx="1649">
                  <c:v>5.59</c:v>
                </c:pt>
                <c:pt idx="1650">
                  <c:v>0.01</c:v>
                </c:pt>
                <c:pt idx="1651">
                  <c:v>0</c:v>
                </c:pt>
                <c:pt idx="1652">
                  <c:v>0.01</c:v>
                </c:pt>
                <c:pt idx="1653">
                  <c:v>0.01</c:v>
                </c:pt>
                <c:pt idx="1654">
                  <c:v>0.01</c:v>
                </c:pt>
                <c:pt idx="1655">
                  <c:v>0.01</c:v>
                </c:pt>
                <c:pt idx="1656">
                  <c:v>0.01</c:v>
                </c:pt>
                <c:pt idx="1657">
                  <c:v>0.01</c:v>
                </c:pt>
                <c:pt idx="1658">
                  <c:v>0.02</c:v>
                </c:pt>
                <c:pt idx="1659">
                  <c:v>0.02</c:v>
                </c:pt>
                <c:pt idx="1660">
                  <c:v>0.01</c:v>
                </c:pt>
                <c:pt idx="1661">
                  <c:v>0.01</c:v>
                </c:pt>
                <c:pt idx="1662">
                  <c:v>0.01</c:v>
                </c:pt>
                <c:pt idx="1663">
                  <c:v>0.01</c:v>
                </c:pt>
                <c:pt idx="1664">
                  <c:v>0.02</c:v>
                </c:pt>
                <c:pt idx="1665">
                  <c:v>0.01</c:v>
                </c:pt>
                <c:pt idx="1666">
                  <c:v>0.03</c:v>
                </c:pt>
                <c:pt idx="1667">
                  <c:v>0</c:v>
                </c:pt>
                <c:pt idx="1668">
                  <c:v>0.01</c:v>
                </c:pt>
                <c:pt idx="1669">
                  <c:v>0.01</c:v>
                </c:pt>
                <c:pt idx="1670">
                  <c:v>0.01</c:v>
                </c:pt>
                <c:pt idx="1671">
                  <c:v>3.03</c:v>
                </c:pt>
                <c:pt idx="1672">
                  <c:v>2.95</c:v>
                </c:pt>
                <c:pt idx="1673">
                  <c:v>2.83</c:v>
                </c:pt>
                <c:pt idx="1674">
                  <c:v>2.4900000000000002</c:v>
                </c:pt>
                <c:pt idx="1675">
                  <c:v>3.24</c:v>
                </c:pt>
                <c:pt idx="1676">
                  <c:v>3.73</c:v>
                </c:pt>
                <c:pt idx="1677">
                  <c:v>3.94</c:v>
                </c:pt>
                <c:pt idx="1678">
                  <c:v>4.16</c:v>
                </c:pt>
                <c:pt idx="1679">
                  <c:v>4.08</c:v>
                </c:pt>
                <c:pt idx="1680">
                  <c:v>4.1399999999999997</c:v>
                </c:pt>
                <c:pt idx="1681">
                  <c:v>4.38</c:v>
                </c:pt>
                <c:pt idx="1682">
                  <c:v>4.5999999999999996</c:v>
                </c:pt>
                <c:pt idx="1683">
                  <c:v>0</c:v>
                </c:pt>
                <c:pt idx="1684">
                  <c:v>5.26</c:v>
                </c:pt>
                <c:pt idx="1685">
                  <c:v>5.23</c:v>
                </c:pt>
                <c:pt idx="1686">
                  <c:v>5.29</c:v>
                </c:pt>
                <c:pt idx="1687">
                  <c:v>5.3</c:v>
                </c:pt>
                <c:pt idx="1688">
                  <c:v>5.21</c:v>
                </c:pt>
                <c:pt idx="1689">
                  <c:v>5.27</c:v>
                </c:pt>
                <c:pt idx="1690">
                  <c:v>5.36</c:v>
                </c:pt>
                <c:pt idx="1691">
                  <c:v>5.35</c:v>
                </c:pt>
                <c:pt idx="1692">
                  <c:v>5.1100000000000003</c:v>
                </c:pt>
                <c:pt idx="1693">
                  <c:v>4.93</c:v>
                </c:pt>
                <c:pt idx="1694">
                  <c:v>4.9000000000000004</c:v>
                </c:pt>
                <c:pt idx="1695">
                  <c:v>4.88</c:v>
                </c:pt>
                <c:pt idx="1696">
                  <c:v>4.7699999999999996</c:v>
                </c:pt>
                <c:pt idx="1697">
                  <c:v>4.8600000000000003</c:v>
                </c:pt>
                <c:pt idx="1698">
                  <c:v>4.99</c:v>
                </c:pt>
                <c:pt idx="1699">
                  <c:v>0</c:v>
                </c:pt>
                <c:pt idx="1700">
                  <c:v>1.58</c:v>
                </c:pt>
                <c:pt idx="1701">
                  <c:v>1.67</c:v>
                </c:pt>
                <c:pt idx="1702">
                  <c:v>2.98</c:v>
                </c:pt>
                <c:pt idx="1703">
                  <c:v>1.89</c:v>
                </c:pt>
                <c:pt idx="1704">
                  <c:v>1.76</c:v>
                </c:pt>
                <c:pt idx="1705">
                  <c:v>2.06</c:v>
                </c:pt>
                <c:pt idx="1706">
                  <c:v>1.97</c:v>
                </c:pt>
                <c:pt idx="1707">
                  <c:v>1.64</c:v>
                </c:pt>
                <c:pt idx="1708">
                  <c:v>1.73</c:v>
                </c:pt>
                <c:pt idx="1709">
                  <c:v>1.9</c:v>
                </c:pt>
                <c:pt idx="1710">
                  <c:v>2.02</c:v>
                </c:pt>
                <c:pt idx="1711">
                  <c:v>3.15</c:v>
                </c:pt>
                <c:pt idx="1712">
                  <c:v>2.78</c:v>
                </c:pt>
                <c:pt idx="1713">
                  <c:v>2.82</c:v>
                </c:pt>
                <c:pt idx="1714">
                  <c:v>2.23</c:v>
                </c:pt>
                <c:pt idx="1715">
                  <c:v>0.01</c:v>
                </c:pt>
                <c:pt idx="1716">
                  <c:v>0</c:v>
                </c:pt>
                <c:pt idx="1717">
                  <c:v>0.01</c:v>
                </c:pt>
                <c:pt idx="1718">
                  <c:v>0.01</c:v>
                </c:pt>
                <c:pt idx="1719">
                  <c:v>0.01</c:v>
                </c:pt>
                <c:pt idx="1720">
                  <c:v>0.01</c:v>
                </c:pt>
                <c:pt idx="1721">
                  <c:v>5.8</c:v>
                </c:pt>
                <c:pt idx="1722">
                  <c:v>4.6100000000000003</c:v>
                </c:pt>
                <c:pt idx="1723">
                  <c:v>4.26</c:v>
                </c:pt>
                <c:pt idx="1724">
                  <c:v>3.79</c:v>
                </c:pt>
                <c:pt idx="1725">
                  <c:v>2.91</c:v>
                </c:pt>
                <c:pt idx="1726">
                  <c:v>2.75</c:v>
                </c:pt>
                <c:pt idx="1727">
                  <c:v>1.75</c:v>
                </c:pt>
                <c:pt idx="1728">
                  <c:v>1.31</c:v>
                </c:pt>
                <c:pt idx="1729">
                  <c:v>2.4300000000000002</c:v>
                </c:pt>
                <c:pt idx="1730">
                  <c:v>2.87</c:v>
                </c:pt>
                <c:pt idx="1731">
                  <c:v>2.79</c:v>
                </c:pt>
                <c:pt idx="1732">
                  <c:v>0</c:v>
                </c:pt>
                <c:pt idx="1733">
                  <c:v>0.01</c:v>
                </c:pt>
                <c:pt idx="1734">
                  <c:v>0.01</c:v>
                </c:pt>
                <c:pt idx="1735">
                  <c:v>0.01</c:v>
                </c:pt>
                <c:pt idx="1736">
                  <c:v>6.56</c:v>
                </c:pt>
                <c:pt idx="1737">
                  <c:v>6.56</c:v>
                </c:pt>
                <c:pt idx="1738">
                  <c:v>6.45</c:v>
                </c:pt>
                <c:pt idx="1739">
                  <c:v>6.17</c:v>
                </c:pt>
                <c:pt idx="1740">
                  <c:v>4.9800000000000004</c:v>
                </c:pt>
                <c:pt idx="1741">
                  <c:v>5.38</c:v>
                </c:pt>
                <c:pt idx="1742">
                  <c:v>0</c:v>
                </c:pt>
                <c:pt idx="1743">
                  <c:v>0.01</c:v>
                </c:pt>
                <c:pt idx="1744">
                  <c:v>0.01</c:v>
                </c:pt>
                <c:pt idx="1745">
                  <c:v>0.01</c:v>
                </c:pt>
                <c:pt idx="1746">
                  <c:v>0.01</c:v>
                </c:pt>
                <c:pt idx="1747">
                  <c:v>0.01</c:v>
                </c:pt>
                <c:pt idx="1748">
                  <c:v>0</c:v>
                </c:pt>
                <c:pt idx="1749">
                  <c:v>0.43</c:v>
                </c:pt>
                <c:pt idx="1750">
                  <c:v>0.45</c:v>
                </c:pt>
                <c:pt idx="1751">
                  <c:v>0.55000000000000004</c:v>
                </c:pt>
                <c:pt idx="1752">
                  <c:v>0.54</c:v>
                </c:pt>
                <c:pt idx="1753">
                  <c:v>0.56000000000000005</c:v>
                </c:pt>
                <c:pt idx="1754">
                  <c:v>0.62</c:v>
                </c:pt>
                <c:pt idx="1755">
                  <c:v>0.51</c:v>
                </c:pt>
                <c:pt idx="1756">
                  <c:v>0.56000000000000005</c:v>
                </c:pt>
                <c:pt idx="1757">
                  <c:v>0.57999999999999996</c:v>
                </c:pt>
                <c:pt idx="1758">
                  <c:v>0.47</c:v>
                </c:pt>
                <c:pt idx="1759">
                  <c:v>0.56000000000000005</c:v>
                </c:pt>
                <c:pt idx="1760">
                  <c:v>0.57999999999999996</c:v>
                </c:pt>
                <c:pt idx="1761">
                  <c:v>0.46</c:v>
                </c:pt>
                <c:pt idx="1762">
                  <c:v>0.46</c:v>
                </c:pt>
                <c:pt idx="1763">
                  <c:v>0.45</c:v>
                </c:pt>
                <c:pt idx="1764">
                  <c:v>0</c:v>
                </c:pt>
                <c:pt idx="1765">
                  <c:v>0.01</c:v>
                </c:pt>
                <c:pt idx="1766">
                  <c:v>1.1599999999999999</c:v>
                </c:pt>
                <c:pt idx="1767">
                  <c:v>1.19</c:v>
                </c:pt>
                <c:pt idx="1768">
                  <c:v>0.94</c:v>
                </c:pt>
                <c:pt idx="1769">
                  <c:v>0.96</c:v>
                </c:pt>
                <c:pt idx="1770">
                  <c:v>1.18</c:v>
                </c:pt>
                <c:pt idx="1771">
                  <c:v>1.48</c:v>
                </c:pt>
                <c:pt idx="1772">
                  <c:v>1.03</c:v>
                </c:pt>
                <c:pt idx="1773">
                  <c:v>1.2</c:v>
                </c:pt>
                <c:pt idx="1774">
                  <c:v>1.23</c:v>
                </c:pt>
                <c:pt idx="1775">
                  <c:v>1.54</c:v>
                </c:pt>
                <c:pt idx="1776">
                  <c:v>1.68</c:v>
                </c:pt>
                <c:pt idx="1777">
                  <c:v>2.16</c:v>
                </c:pt>
                <c:pt idx="1778">
                  <c:v>2.09</c:v>
                </c:pt>
                <c:pt idx="1779">
                  <c:v>1.1399999999999999</c:v>
                </c:pt>
                <c:pt idx="1780">
                  <c:v>0</c:v>
                </c:pt>
                <c:pt idx="1781">
                  <c:v>0.01</c:v>
                </c:pt>
                <c:pt idx="1782">
                  <c:v>0.7</c:v>
                </c:pt>
                <c:pt idx="1783">
                  <c:v>0.55000000000000004</c:v>
                </c:pt>
                <c:pt idx="1784">
                  <c:v>0.33</c:v>
                </c:pt>
                <c:pt idx="1785">
                  <c:v>0.3</c:v>
                </c:pt>
                <c:pt idx="1786">
                  <c:v>0.28000000000000003</c:v>
                </c:pt>
                <c:pt idx="1787">
                  <c:v>0.3</c:v>
                </c:pt>
                <c:pt idx="1788">
                  <c:v>0.26</c:v>
                </c:pt>
                <c:pt idx="1789">
                  <c:v>0.28000000000000003</c:v>
                </c:pt>
                <c:pt idx="1790">
                  <c:v>0.28000000000000003</c:v>
                </c:pt>
                <c:pt idx="1791">
                  <c:v>0.44</c:v>
                </c:pt>
                <c:pt idx="1792">
                  <c:v>0.4</c:v>
                </c:pt>
                <c:pt idx="1793">
                  <c:v>0.41</c:v>
                </c:pt>
                <c:pt idx="1794">
                  <c:v>0.38</c:v>
                </c:pt>
                <c:pt idx="1795">
                  <c:v>0.35</c:v>
                </c:pt>
                <c:pt idx="1796">
                  <c:v>0</c:v>
                </c:pt>
                <c:pt idx="1797">
                  <c:v>0.01</c:v>
                </c:pt>
                <c:pt idx="1798">
                  <c:v>0.01</c:v>
                </c:pt>
                <c:pt idx="1799">
                  <c:v>0.01</c:v>
                </c:pt>
                <c:pt idx="1800">
                  <c:v>7.84</c:v>
                </c:pt>
                <c:pt idx="1801">
                  <c:v>7.58</c:v>
                </c:pt>
                <c:pt idx="1802">
                  <c:v>7.99</c:v>
                </c:pt>
                <c:pt idx="1803">
                  <c:v>6.28</c:v>
                </c:pt>
                <c:pt idx="1804">
                  <c:v>5.12</c:v>
                </c:pt>
                <c:pt idx="1805">
                  <c:v>4.9400000000000004</c:v>
                </c:pt>
                <c:pt idx="1806">
                  <c:v>4.8899999999999997</c:v>
                </c:pt>
                <c:pt idx="1807">
                  <c:v>4.8</c:v>
                </c:pt>
                <c:pt idx="1808">
                  <c:v>5.28</c:v>
                </c:pt>
                <c:pt idx="1809">
                  <c:v>5.09</c:v>
                </c:pt>
                <c:pt idx="1810">
                  <c:v>5.09</c:v>
                </c:pt>
                <c:pt idx="1811">
                  <c:v>5.73</c:v>
                </c:pt>
                <c:pt idx="1812">
                  <c:v>0.01</c:v>
                </c:pt>
                <c:pt idx="1813">
                  <c:v>0</c:v>
                </c:pt>
                <c:pt idx="1814">
                  <c:v>0.01</c:v>
                </c:pt>
                <c:pt idx="1815">
                  <c:v>0.27</c:v>
                </c:pt>
                <c:pt idx="1816">
                  <c:v>0.26</c:v>
                </c:pt>
                <c:pt idx="1817">
                  <c:v>0.27</c:v>
                </c:pt>
                <c:pt idx="1818">
                  <c:v>0.24</c:v>
                </c:pt>
                <c:pt idx="1819">
                  <c:v>0.22</c:v>
                </c:pt>
                <c:pt idx="1820">
                  <c:v>0.21</c:v>
                </c:pt>
                <c:pt idx="1821">
                  <c:v>0.2</c:v>
                </c:pt>
                <c:pt idx="1822">
                  <c:v>0.2</c:v>
                </c:pt>
                <c:pt idx="1823">
                  <c:v>0.2</c:v>
                </c:pt>
                <c:pt idx="1824">
                  <c:v>0.21</c:v>
                </c:pt>
                <c:pt idx="1825">
                  <c:v>0.2</c:v>
                </c:pt>
                <c:pt idx="1826">
                  <c:v>0.19</c:v>
                </c:pt>
                <c:pt idx="1827">
                  <c:v>0.09</c:v>
                </c:pt>
                <c:pt idx="1828">
                  <c:v>0.08</c:v>
                </c:pt>
                <c:pt idx="1829">
                  <c:v>0</c:v>
                </c:pt>
                <c:pt idx="1830">
                  <c:v>0.01</c:v>
                </c:pt>
                <c:pt idx="1831">
                  <c:v>8.68</c:v>
                </c:pt>
                <c:pt idx="1832">
                  <c:v>9.0500000000000007</c:v>
                </c:pt>
                <c:pt idx="1833">
                  <c:v>8.9600000000000009</c:v>
                </c:pt>
                <c:pt idx="1834">
                  <c:v>9.33</c:v>
                </c:pt>
                <c:pt idx="1835">
                  <c:v>9.23</c:v>
                </c:pt>
                <c:pt idx="1836">
                  <c:v>9.6199999999999992</c:v>
                </c:pt>
                <c:pt idx="1837">
                  <c:v>9.5299999999999994</c:v>
                </c:pt>
                <c:pt idx="1838">
                  <c:v>9.7899999999999991</c:v>
                </c:pt>
                <c:pt idx="1839">
                  <c:v>9.69</c:v>
                </c:pt>
                <c:pt idx="1840">
                  <c:v>9.56</c:v>
                </c:pt>
                <c:pt idx="1841">
                  <c:v>9.56</c:v>
                </c:pt>
                <c:pt idx="1842">
                  <c:v>9.68</c:v>
                </c:pt>
                <c:pt idx="1843">
                  <c:v>9.9499999999999993</c:v>
                </c:pt>
                <c:pt idx="1844">
                  <c:v>10.06</c:v>
                </c:pt>
                <c:pt idx="1845">
                  <c:v>8.6999999999999993</c:v>
                </c:pt>
                <c:pt idx="1846">
                  <c:v>9.07</c:v>
                </c:pt>
                <c:pt idx="1847">
                  <c:v>9.18</c:v>
                </c:pt>
                <c:pt idx="1848">
                  <c:v>9.1999999999999993</c:v>
                </c:pt>
                <c:pt idx="1849">
                  <c:v>9.4700000000000006</c:v>
                </c:pt>
                <c:pt idx="1850">
                  <c:v>9.6199999999999992</c:v>
                </c:pt>
                <c:pt idx="1851">
                  <c:v>9.24</c:v>
                </c:pt>
                <c:pt idx="1852">
                  <c:v>9.49</c:v>
                </c:pt>
                <c:pt idx="1853">
                  <c:v>9.19</c:v>
                </c:pt>
                <c:pt idx="1854">
                  <c:v>9.34</c:v>
                </c:pt>
                <c:pt idx="1855">
                  <c:v>9.31</c:v>
                </c:pt>
                <c:pt idx="1856">
                  <c:v>9.15</c:v>
                </c:pt>
                <c:pt idx="1857">
                  <c:v>8.91</c:v>
                </c:pt>
                <c:pt idx="1858">
                  <c:v>9.1300000000000008</c:v>
                </c:pt>
                <c:pt idx="1859">
                  <c:v>8.75</c:v>
                </c:pt>
                <c:pt idx="1860">
                  <c:v>8.91</c:v>
                </c:pt>
                <c:pt idx="1861">
                  <c:v>0</c:v>
                </c:pt>
                <c:pt idx="1862">
                  <c:v>3.55</c:v>
                </c:pt>
                <c:pt idx="1863">
                  <c:v>3.58</c:v>
                </c:pt>
                <c:pt idx="1864">
                  <c:v>3.63</c:v>
                </c:pt>
                <c:pt idx="1865">
                  <c:v>3.39</c:v>
                </c:pt>
                <c:pt idx="1866">
                  <c:v>3.38</c:v>
                </c:pt>
                <c:pt idx="1867">
                  <c:v>3.36</c:v>
                </c:pt>
                <c:pt idx="1868">
                  <c:v>3.64</c:v>
                </c:pt>
                <c:pt idx="1869">
                  <c:v>3.83</c:v>
                </c:pt>
                <c:pt idx="1870">
                  <c:v>3.69</c:v>
                </c:pt>
                <c:pt idx="1871">
                  <c:v>3.7</c:v>
                </c:pt>
                <c:pt idx="1872">
                  <c:v>3.81</c:v>
                </c:pt>
                <c:pt idx="1873">
                  <c:v>3.77</c:v>
                </c:pt>
                <c:pt idx="1874">
                  <c:v>3.5</c:v>
                </c:pt>
                <c:pt idx="1875">
                  <c:v>3.51</c:v>
                </c:pt>
                <c:pt idx="1876">
                  <c:v>3.61</c:v>
                </c:pt>
                <c:pt idx="1877">
                  <c:v>0</c:v>
                </c:pt>
                <c:pt idx="1878">
                  <c:v>0.01</c:v>
                </c:pt>
                <c:pt idx="1879">
                  <c:v>0.01</c:v>
                </c:pt>
                <c:pt idx="1880">
                  <c:v>0.01</c:v>
                </c:pt>
                <c:pt idx="1881">
                  <c:v>0.15</c:v>
                </c:pt>
                <c:pt idx="1882">
                  <c:v>0.12</c:v>
                </c:pt>
                <c:pt idx="1883">
                  <c:v>0.11</c:v>
                </c:pt>
                <c:pt idx="1884">
                  <c:v>0.12</c:v>
                </c:pt>
                <c:pt idx="1885">
                  <c:v>0.1</c:v>
                </c:pt>
                <c:pt idx="1886">
                  <c:v>0.11</c:v>
                </c:pt>
                <c:pt idx="1887">
                  <c:v>0.11</c:v>
                </c:pt>
                <c:pt idx="1888">
                  <c:v>0.11</c:v>
                </c:pt>
                <c:pt idx="1889">
                  <c:v>0.1</c:v>
                </c:pt>
                <c:pt idx="1890">
                  <c:v>0.1</c:v>
                </c:pt>
                <c:pt idx="1891">
                  <c:v>0.11</c:v>
                </c:pt>
                <c:pt idx="1892">
                  <c:v>0.1</c:v>
                </c:pt>
                <c:pt idx="1893">
                  <c:v>0</c:v>
                </c:pt>
                <c:pt idx="1894">
                  <c:v>0.01</c:v>
                </c:pt>
                <c:pt idx="1895">
                  <c:v>8.3000000000000007</c:v>
                </c:pt>
                <c:pt idx="1896">
                  <c:v>8.5399999999999991</c:v>
                </c:pt>
                <c:pt idx="1897">
                  <c:v>8.75</c:v>
                </c:pt>
                <c:pt idx="1898">
                  <c:v>8.9</c:v>
                </c:pt>
                <c:pt idx="1899">
                  <c:v>9.0500000000000007</c:v>
                </c:pt>
                <c:pt idx="1900">
                  <c:v>9.3000000000000007</c:v>
                </c:pt>
                <c:pt idx="1901">
                  <c:v>9.5500000000000007</c:v>
                </c:pt>
                <c:pt idx="1902">
                  <c:v>9.66</c:v>
                </c:pt>
                <c:pt idx="1903">
                  <c:v>9.7100000000000009</c:v>
                </c:pt>
                <c:pt idx="1904">
                  <c:v>9.76</c:v>
                </c:pt>
                <c:pt idx="1905">
                  <c:v>9.75</c:v>
                </c:pt>
                <c:pt idx="1906">
                  <c:v>9.61</c:v>
                </c:pt>
                <c:pt idx="1907">
                  <c:v>9.58</c:v>
                </c:pt>
                <c:pt idx="1908">
                  <c:v>9.23</c:v>
                </c:pt>
                <c:pt idx="1909">
                  <c:v>0.01</c:v>
                </c:pt>
                <c:pt idx="1910">
                  <c:v>5.97</c:v>
                </c:pt>
                <c:pt idx="1911">
                  <c:v>6.06</c:v>
                </c:pt>
                <c:pt idx="1912">
                  <c:v>6.21</c:v>
                </c:pt>
                <c:pt idx="1913">
                  <c:v>6.21</c:v>
                </c:pt>
                <c:pt idx="1914">
                  <c:v>6.53</c:v>
                </c:pt>
                <c:pt idx="1915">
                  <c:v>6.59</c:v>
                </c:pt>
                <c:pt idx="1916">
                  <c:v>6.68</c:v>
                </c:pt>
                <c:pt idx="1917">
                  <c:v>6.75</c:v>
                </c:pt>
                <c:pt idx="1918">
                  <c:v>6.6</c:v>
                </c:pt>
                <c:pt idx="1919">
                  <c:v>6.47</c:v>
                </c:pt>
                <c:pt idx="1920">
                  <c:v>6.37</c:v>
                </c:pt>
                <c:pt idx="1921">
                  <c:v>6.22</c:v>
                </c:pt>
                <c:pt idx="1922">
                  <c:v>6.04</c:v>
                </c:pt>
                <c:pt idx="1923">
                  <c:v>5.89</c:v>
                </c:pt>
                <c:pt idx="1924">
                  <c:v>5.49</c:v>
                </c:pt>
                <c:pt idx="1925">
                  <c:v>5.67</c:v>
                </c:pt>
                <c:pt idx="1926">
                  <c:v>0</c:v>
                </c:pt>
                <c:pt idx="1927">
                  <c:v>0.4</c:v>
                </c:pt>
                <c:pt idx="1928">
                  <c:v>0.46</c:v>
                </c:pt>
                <c:pt idx="1929">
                  <c:v>0.51</c:v>
                </c:pt>
                <c:pt idx="1930">
                  <c:v>0.54</c:v>
                </c:pt>
                <c:pt idx="1931">
                  <c:v>0.56000000000000005</c:v>
                </c:pt>
                <c:pt idx="1932">
                  <c:v>0.56000000000000005</c:v>
                </c:pt>
                <c:pt idx="1933">
                  <c:v>0.56999999999999995</c:v>
                </c:pt>
                <c:pt idx="1934">
                  <c:v>0.56999999999999995</c:v>
                </c:pt>
                <c:pt idx="1935">
                  <c:v>0.57999999999999996</c:v>
                </c:pt>
                <c:pt idx="1936">
                  <c:v>0.63</c:v>
                </c:pt>
                <c:pt idx="1937">
                  <c:v>0.61</c:v>
                </c:pt>
                <c:pt idx="1938">
                  <c:v>0.56000000000000005</c:v>
                </c:pt>
                <c:pt idx="1939">
                  <c:v>0.54</c:v>
                </c:pt>
                <c:pt idx="1940">
                  <c:v>0.55000000000000004</c:v>
                </c:pt>
                <c:pt idx="1941">
                  <c:v>0.38</c:v>
                </c:pt>
                <c:pt idx="1942">
                  <c:v>0</c:v>
                </c:pt>
                <c:pt idx="1943">
                  <c:v>0.01</c:v>
                </c:pt>
                <c:pt idx="1944">
                  <c:v>0.04</c:v>
                </c:pt>
                <c:pt idx="1945">
                  <c:v>0.04</c:v>
                </c:pt>
                <c:pt idx="1946">
                  <c:v>0.04</c:v>
                </c:pt>
                <c:pt idx="1947">
                  <c:v>0.04</c:v>
                </c:pt>
                <c:pt idx="1948">
                  <c:v>0.03</c:v>
                </c:pt>
                <c:pt idx="1949">
                  <c:v>0.03</c:v>
                </c:pt>
                <c:pt idx="1950">
                  <c:v>0.03</c:v>
                </c:pt>
                <c:pt idx="1951">
                  <c:v>0.03</c:v>
                </c:pt>
                <c:pt idx="1952">
                  <c:v>0.04</c:v>
                </c:pt>
                <c:pt idx="1953">
                  <c:v>0.01</c:v>
                </c:pt>
                <c:pt idx="1954">
                  <c:v>0.01</c:v>
                </c:pt>
                <c:pt idx="1955">
                  <c:v>0.01</c:v>
                </c:pt>
                <c:pt idx="1956">
                  <c:v>0.01</c:v>
                </c:pt>
                <c:pt idx="1957">
                  <c:v>0.02</c:v>
                </c:pt>
                <c:pt idx="1958">
                  <c:v>0</c:v>
                </c:pt>
                <c:pt idx="1959">
                  <c:v>0</c:v>
                </c:pt>
                <c:pt idx="1960">
                  <c:v>6.74</c:v>
                </c:pt>
                <c:pt idx="1961">
                  <c:v>6.89</c:v>
                </c:pt>
                <c:pt idx="1962">
                  <c:v>6.95</c:v>
                </c:pt>
                <c:pt idx="1963">
                  <c:v>6.9</c:v>
                </c:pt>
                <c:pt idx="1964">
                  <c:v>6.94</c:v>
                </c:pt>
                <c:pt idx="1965">
                  <c:v>6.87</c:v>
                </c:pt>
                <c:pt idx="1966">
                  <c:v>6.74</c:v>
                </c:pt>
                <c:pt idx="1967">
                  <c:v>6.16</c:v>
                </c:pt>
                <c:pt idx="1968">
                  <c:v>5.72</c:v>
                </c:pt>
                <c:pt idx="1969">
                  <c:v>5.53</c:v>
                </c:pt>
                <c:pt idx="1970">
                  <c:v>5.69</c:v>
                </c:pt>
                <c:pt idx="1971">
                  <c:v>5.52</c:v>
                </c:pt>
                <c:pt idx="1972">
                  <c:v>5.52</c:v>
                </c:pt>
                <c:pt idx="1973">
                  <c:v>5.43</c:v>
                </c:pt>
                <c:pt idx="1974">
                  <c:v>5.58</c:v>
                </c:pt>
                <c:pt idx="1975">
                  <c:v>0</c:v>
                </c:pt>
                <c:pt idx="1976">
                  <c:v>0.01</c:v>
                </c:pt>
                <c:pt idx="1977">
                  <c:v>0.01</c:v>
                </c:pt>
                <c:pt idx="1978">
                  <c:v>0.01</c:v>
                </c:pt>
                <c:pt idx="1979">
                  <c:v>0.88</c:v>
                </c:pt>
                <c:pt idx="1980">
                  <c:v>0.79</c:v>
                </c:pt>
                <c:pt idx="1981">
                  <c:v>0.82</c:v>
                </c:pt>
                <c:pt idx="1982">
                  <c:v>0.81</c:v>
                </c:pt>
                <c:pt idx="1983">
                  <c:v>0.71</c:v>
                </c:pt>
                <c:pt idx="1984">
                  <c:v>0.64</c:v>
                </c:pt>
                <c:pt idx="1985">
                  <c:v>0.84</c:v>
                </c:pt>
                <c:pt idx="1986">
                  <c:v>0.57999999999999996</c:v>
                </c:pt>
                <c:pt idx="1987">
                  <c:v>0.59</c:v>
                </c:pt>
                <c:pt idx="1988">
                  <c:v>0.61</c:v>
                </c:pt>
                <c:pt idx="1989">
                  <c:v>0.68</c:v>
                </c:pt>
                <c:pt idx="1990">
                  <c:v>0.73</c:v>
                </c:pt>
                <c:pt idx="1991">
                  <c:v>0</c:v>
                </c:pt>
                <c:pt idx="1992">
                  <c:v>0.01</c:v>
                </c:pt>
                <c:pt idx="1993">
                  <c:v>5.03</c:v>
                </c:pt>
                <c:pt idx="1994">
                  <c:v>5.36</c:v>
                </c:pt>
                <c:pt idx="1995">
                  <c:v>5.79</c:v>
                </c:pt>
                <c:pt idx="1996">
                  <c:v>5.65</c:v>
                </c:pt>
                <c:pt idx="1997">
                  <c:v>5.39</c:v>
                </c:pt>
                <c:pt idx="1998">
                  <c:v>6.14</c:v>
                </c:pt>
                <c:pt idx="1999">
                  <c:v>5.61</c:v>
                </c:pt>
                <c:pt idx="2000">
                  <c:v>5.61</c:v>
                </c:pt>
                <c:pt idx="2001">
                  <c:v>6.38</c:v>
                </c:pt>
                <c:pt idx="2002">
                  <c:v>6.2</c:v>
                </c:pt>
                <c:pt idx="2003">
                  <c:v>6.64</c:v>
                </c:pt>
                <c:pt idx="2004">
                  <c:v>5.66</c:v>
                </c:pt>
                <c:pt idx="2005">
                  <c:v>6.66</c:v>
                </c:pt>
                <c:pt idx="2006">
                  <c:v>6.78</c:v>
                </c:pt>
                <c:pt idx="2007">
                  <c:v>0</c:v>
                </c:pt>
                <c:pt idx="2008">
                  <c:v>0.01</c:v>
                </c:pt>
                <c:pt idx="2009">
                  <c:v>5.38</c:v>
                </c:pt>
                <c:pt idx="2010">
                  <c:v>5.14</c:v>
                </c:pt>
                <c:pt idx="2011">
                  <c:v>4.83</c:v>
                </c:pt>
                <c:pt idx="2012">
                  <c:v>4.72</c:v>
                </c:pt>
                <c:pt idx="2013">
                  <c:v>4.6900000000000004</c:v>
                </c:pt>
                <c:pt idx="2014">
                  <c:v>4.8499999999999996</c:v>
                </c:pt>
                <c:pt idx="2015">
                  <c:v>4.29</c:v>
                </c:pt>
                <c:pt idx="2016">
                  <c:v>4.22</c:v>
                </c:pt>
                <c:pt idx="2017">
                  <c:v>4.4400000000000004</c:v>
                </c:pt>
                <c:pt idx="2018">
                  <c:v>4.2699999999999996</c:v>
                </c:pt>
                <c:pt idx="2019">
                  <c:v>4.5</c:v>
                </c:pt>
                <c:pt idx="2020">
                  <c:v>4.03</c:v>
                </c:pt>
                <c:pt idx="2021">
                  <c:v>4.22</c:v>
                </c:pt>
                <c:pt idx="2022">
                  <c:v>4.59</c:v>
                </c:pt>
                <c:pt idx="2023">
                  <c:v>0</c:v>
                </c:pt>
                <c:pt idx="2024">
                  <c:v>4.5199999999999996</c:v>
                </c:pt>
                <c:pt idx="2025">
                  <c:v>4.6100000000000003</c:v>
                </c:pt>
                <c:pt idx="2026">
                  <c:v>5.0199999999999996</c:v>
                </c:pt>
                <c:pt idx="2027">
                  <c:v>4.96</c:v>
                </c:pt>
                <c:pt idx="2028">
                  <c:v>4.8499999999999996</c:v>
                </c:pt>
                <c:pt idx="2029">
                  <c:v>4.42</c:v>
                </c:pt>
                <c:pt idx="2030">
                  <c:v>4.21</c:v>
                </c:pt>
                <c:pt idx="2031">
                  <c:v>4.1900000000000004</c:v>
                </c:pt>
                <c:pt idx="2032">
                  <c:v>4.08</c:v>
                </c:pt>
                <c:pt idx="2033">
                  <c:v>4.22</c:v>
                </c:pt>
                <c:pt idx="2034">
                  <c:v>4.45</c:v>
                </c:pt>
                <c:pt idx="2035">
                  <c:v>4.4400000000000004</c:v>
                </c:pt>
                <c:pt idx="2036">
                  <c:v>4.42</c:v>
                </c:pt>
                <c:pt idx="2037">
                  <c:v>4.54</c:v>
                </c:pt>
                <c:pt idx="2038">
                  <c:v>4.7300000000000004</c:v>
                </c:pt>
                <c:pt idx="2039">
                  <c:v>0</c:v>
                </c:pt>
                <c:pt idx="2040">
                  <c:v>10.71</c:v>
                </c:pt>
                <c:pt idx="2041">
                  <c:v>11.63</c:v>
                </c:pt>
                <c:pt idx="2042">
                  <c:v>10.81</c:v>
                </c:pt>
                <c:pt idx="2043">
                  <c:v>10.93</c:v>
                </c:pt>
                <c:pt idx="2044">
                  <c:v>10.59</c:v>
                </c:pt>
                <c:pt idx="2045">
                  <c:v>10.7</c:v>
                </c:pt>
                <c:pt idx="2046">
                  <c:v>11.4</c:v>
                </c:pt>
                <c:pt idx="2047">
                  <c:v>10.9</c:v>
                </c:pt>
                <c:pt idx="2048">
                  <c:v>10.4</c:v>
                </c:pt>
                <c:pt idx="2049">
                  <c:v>9.5</c:v>
                </c:pt>
                <c:pt idx="2050">
                  <c:v>9.19</c:v>
                </c:pt>
                <c:pt idx="2051">
                  <c:v>9.06</c:v>
                </c:pt>
                <c:pt idx="2052">
                  <c:v>8.02</c:v>
                </c:pt>
                <c:pt idx="2053">
                  <c:v>7.74</c:v>
                </c:pt>
                <c:pt idx="2054">
                  <c:v>8.4</c:v>
                </c:pt>
                <c:pt idx="2055">
                  <c:v>0</c:v>
                </c:pt>
                <c:pt idx="2056">
                  <c:v>9.8800000000000008</c:v>
                </c:pt>
                <c:pt idx="2057">
                  <c:v>10</c:v>
                </c:pt>
                <c:pt idx="2058">
                  <c:v>11.96</c:v>
                </c:pt>
                <c:pt idx="2059">
                  <c:v>11.92</c:v>
                </c:pt>
                <c:pt idx="2060">
                  <c:v>12.25</c:v>
                </c:pt>
                <c:pt idx="2061">
                  <c:v>12.03</c:v>
                </c:pt>
                <c:pt idx="2062">
                  <c:v>12.35</c:v>
                </c:pt>
                <c:pt idx="2063">
                  <c:v>12.57</c:v>
                </c:pt>
                <c:pt idx="2064">
                  <c:v>13.11</c:v>
                </c:pt>
                <c:pt idx="2065">
                  <c:v>13.33</c:v>
                </c:pt>
                <c:pt idx="2066">
                  <c:v>13.45</c:v>
                </c:pt>
                <c:pt idx="2067">
                  <c:v>14.21</c:v>
                </c:pt>
                <c:pt idx="2068">
                  <c:v>12</c:v>
                </c:pt>
                <c:pt idx="2069">
                  <c:v>12.22</c:v>
                </c:pt>
                <c:pt idx="2070">
                  <c:v>11.89</c:v>
                </c:pt>
                <c:pt idx="2071">
                  <c:v>0</c:v>
                </c:pt>
                <c:pt idx="2072">
                  <c:v>1.1499999999999999</c:v>
                </c:pt>
                <c:pt idx="2073">
                  <c:v>1.2</c:v>
                </c:pt>
                <c:pt idx="2074">
                  <c:v>1.1299999999999999</c:v>
                </c:pt>
                <c:pt idx="2075">
                  <c:v>1.1599999999999999</c:v>
                </c:pt>
                <c:pt idx="2076">
                  <c:v>1.1599999999999999</c:v>
                </c:pt>
                <c:pt idx="2077">
                  <c:v>1.1100000000000001</c:v>
                </c:pt>
                <c:pt idx="2078">
                  <c:v>1.37</c:v>
                </c:pt>
                <c:pt idx="2079">
                  <c:v>1.24</c:v>
                </c:pt>
                <c:pt idx="2080">
                  <c:v>1.28</c:v>
                </c:pt>
                <c:pt idx="2081">
                  <c:v>1.18</c:v>
                </c:pt>
                <c:pt idx="2082">
                  <c:v>1.1100000000000001</c:v>
                </c:pt>
                <c:pt idx="2083">
                  <c:v>1</c:v>
                </c:pt>
                <c:pt idx="2084">
                  <c:v>0.87</c:v>
                </c:pt>
                <c:pt idx="2085">
                  <c:v>0.76</c:v>
                </c:pt>
                <c:pt idx="2086">
                  <c:v>0.5</c:v>
                </c:pt>
                <c:pt idx="2087">
                  <c:v>0</c:v>
                </c:pt>
                <c:pt idx="2088">
                  <c:v>0.01</c:v>
                </c:pt>
                <c:pt idx="2089">
                  <c:v>9.33</c:v>
                </c:pt>
                <c:pt idx="2090">
                  <c:v>9.56</c:v>
                </c:pt>
                <c:pt idx="2091">
                  <c:v>9.34</c:v>
                </c:pt>
                <c:pt idx="2092">
                  <c:v>9.23</c:v>
                </c:pt>
                <c:pt idx="2093">
                  <c:v>8.9700000000000006</c:v>
                </c:pt>
                <c:pt idx="2094">
                  <c:v>9.31</c:v>
                </c:pt>
                <c:pt idx="2095">
                  <c:v>9.0500000000000007</c:v>
                </c:pt>
                <c:pt idx="2096">
                  <c:v>8.83</c:v>
                </c:pt>
                <c:pt idx="2097">
                  <c:v>9.0299999999999994</c:v>
                </c:pt>
                <c:pt idx="2098">
                  <c:v>9.18</c:v>
                </c:pt>
                <c:pt idx="2099">
                  <c:v>9.66</c:v>
                </c:pt>
                <c:pt idx="2100">
                  <c:v>9.5500000000000007</c:v>
                </c:pt>
                <c:pt idx="2101">
                  <c:v>11.45</c:v>
                </c:pt>
                <c:pt idx="2102">
                  <c:v>10.33</c:v>
                </c:pt>
                <c:pt idx="2103">
                  <c:v>0</c:v>
                </c:pt>
                <c:pt idx="2104">
                  <c:v>9.99</c:v>
                </c:pt>
                <c:pt idx="2105">
                  <c:v>10.49</c:v>
                </c:pt>
                <c:pt idx="2106">
                  <c:v>10.68</c:v>
                </c:pt>
                <c:pt idx="2107">
                  <c:v>9.4499999999999993</c:v>
                </c:pt>
                <c:pt idx="2108">
                  <c:v>8.25</c:v>
                </c:pt>
                <c:pt idx="2109">
                  <c:v>8.4499999999999993</c:v>
                </c:pt>
                <c:pt idx="2110">
                  <c:v>9.07</c:v>
                </c:pt>
                <c:pt idx="2111">
                  <c:v>9.66</c:v>
                </c:pt>
                <c:pt idx="2112">
                  <c:v>8.36</c:v>
                </c:pt>
                <c:pt idx="2113">
                  <c:v>10.78</c:v>
                </c:pt>
                <c:pt idx="2114">
                  <c:v>12.27</c:v>
                </c:pt>
                <c:pt idx="2115">
                  <c:v>8.15</c:v>
                </c:pt>
                <c:pt idx="2116">
                  <c:v>6.71</c:v>
                </c:pt>
                <c:pt idx="2117">
                  <c:v>10.98</c:v>
                </c:pt>
                <c:pt idx="2118">
                  <c:v>9.89</c:v>
                </c:pt>
                <c:pt idx="2119">
                  <c:v>0</c:v>
                </c:pt>
                <c:pt idx="2120">
                  <c:v>0.01</c:v>
                </c:pt>
                <c:pt idx="2121">
                  <c:v>9.59</c:v>
                </c:pt>
                <c:pt idx="2122">
                  <c:v>9.58</c:v>
                </c:pt>
                <c:pt idx="2123">
                  <c:v>9.1</c:v>
                </c:pt>
                <c:pt idx="2124">
                  <c:v>9</c:v>
                </c:pt>
                <c:pt idx="2125">
                  <c:v>10.4</c:v>
                </c:pt>
                <c:pt idx="2126">
                  <c:v>11.9</c:v>
                </c:pt>
                <c:pt idx="2127">
                  <c:v>10.6</c:v>
                </c:pt>
                <c:pt idx="2128">
                  <c:v>8.51</c:v>
                </c:pt>
                <c:pt idx="2129">
                  <c:v>7.68</c:v>
                </c:pt>
                <c:pt idx="2130">
                  <c:v>9.82</c:v>
                </c:pt>
                <c:pt idx="2131">
                  <c:v>8.7799999999999994</c:v>
                </c:pt>
                <c:pt idx="2132">
                  <c:v>9.6199999999999992</c:v>
                </c:pt>
                <c:pt idx="2133">
                  <c:v>9.7799999999999994</c:v>
                </c:pt>
                <c:pt idx="2134">
                  <c:v>10.16</c:v>
                </c:pt>
                <c:pt idx="2135">
                  <c:v>0</c:v>
                </c:pt>
                <c:pt idx="2136">
                  <c:v>10.119999999999999</c:v>
                </c:pt>
                <c:pt idx="2137">
                  <c:v>10.58</c:v>
                </c:pt>
                <c:pt idx="2138">
                  <c:v>10.99</c:v>
                </c:pt>
                <c:pt idx="2139">
                  <c:v>11.04</c:v>
                </c:pt>
                <c:pt idx="2140">
                  <c:v>11.05</c:v>
                </c:pt>
                <c:pt idx="2141">
                  <c:v>11.21</c:v>
                </c:pt>
                <c:pt idx="2142">
                  <c:v>12.04</c:v>
                </c:pt>
                <c:pt idx="2143">
                  <c:v>12.19</c:v>
                </c:pt>
                <c:pt idx="2144">
                  <c:v>11.79</c:v>
                </c:pt>
                <c:pt idx="2145">
                  <c:v>11.57</c:v>
                </c:pt>
                <c:pt idx="2146">
                  <c:v>11.5</c:v>
                </c:pt>
                <c:pt idx="2147">
                  <c:v>11.32</c:v>
                </c:pt>
                <c:pt idx="2148">
                  <c:v>10.87</c:v>
                </c:pt>
                <c:pt idx="2149">
                  <c:v>10.47</c:v>
                </c:pt>
                <c:pt idx="2150">
                  <c:v>10.18</c:v>
                </c:pt>
                <c:pt idx="2151">
                  <c:v>0</c:v>
                </c:pt>
                <c:pt idx="2152">
                  <c:v>0.01</c:v>
                </c:pt>
                <c:pt idx="2153">
                  <c:v>0.01</c:v>
                </c:pt>
                <c:pt idx="2154">
                  <c:v>0.01</c:v>
                </c:pt>
                <c:pt idx="2155">
                  <c:v>8.34</c:v>
                </c:pt>
                <c:pt idx="2156">
                  <c:v>7.92</c:v>
                </c:pt>
                <c:pt idx="2157">
                  <c:v>7.11</c:v>
                </c:pt>
                <c:pt idx="2158">
                  <c:v>6.39</c:v>
                </c:pt>
                <c:pt idx="2159">
                  <c:v>6.78</c:v>
                </c:pt>
                <c:pt idx="2160">
                  <c:v>6.88</c:v>
                </c:pt>
                <c:pt idx="2161">
                  <c:v>7.01</c:v>
                </c:pt>
                <c:pt idx="2162">
                  <c:v>6.75</c:v>
                </c:pt>
                <c:pt idx="2163">
                  <c:v>6.66</c:v>
                </c:pt>
                <c:pt idx="2164">
                  <c:v>7.82</c:v>
                </c:pt>
                <c:pt idx="2165">
                  <c:v>5.72</c:v>
                </c:pt>
                <c:pt idx="2166">
                  <c:v>7.13</c:v>
                </c:pt>
                <c:pt idx="2167">
                  <c:v>8.5399999999999991</c:v>
                </c:pt>
                <c:pt idx="2168">
                  <c:v>0</c:v>
                </c:pt>
                <c:pt idx="2169">
                  <c:v>9.9700000000000006</c:v>
                </c:pt>
                <c:pt idx="2170">
                  <c:v>9.73</c:v>
                </c:pt>
                <c:pt idx="2171">
                  <c:v>9.99</c:v>
                </c:pt>
                <c:pt idx="2172">
                  <c:v>10.43</c:v>
                </c:pt>
                <c:pt idx="2173">
                  <c:v>10.87</c:v>
                </c:pt>
                <c:pt idx="2174">
                  <c:v>11.09</c:v>
                </c:pt>
                <c:pt idx="2175">
                  <c:v>12.09</c:v>
                </c:pt>
                <c:pt idx="2176">
                  <c:v>12.68</c:v>
                </c:pt>
                <c:pt idx="2177">
                  <c:v>13.45</c:v>
                </c:pt>
                <c:pt idx="2178">
                  <c:v>12.32</c:v>
                </c:pt>
                <c:pt idx="2179">
                  <c:v>11.93</c:v>
                </c:pt>
                <c:pt idx="2180">
                  <c:v>12.55</c:v>
                </c:pt>
                <c:pt idx="2181">
                  <c:v>11.85</c:v>
                </c:pt>
                <c:pt idx="2182">
                  <c:v>12.03</c:v>
                </c:pt>
                <c:pt idx="2183">
                  <c:v>11.69</c:v>
                </c:pt>
                <c:pt idx="2184">
                  <c:v>0</c:v>
                </c:pt>
                <c:pt idx="2185">
                  <c:v>7.01</c:v>
                </c:pt>
                <c:pt idx="2186">
                  <c:v>7.07</c:v>
                </c:pt>
                <c:pt idx="2187">
                  <c:v>6.93</c:v>
                </c:pt>
                <c:pt idx="2188">
                  <c:v>7.02</c:v>
                </c:pt>
                <c:pt idx="2189">
                  <c:v>7</c:v>
                </c:pt>
                <c:pt idx="2190">
                  <c:v>6.85</c:v>
                </c:pt>
                <c:pt idx="2191">
                  <c:v>6.92</c:v>
                </c:pt>
                <c:pt idx="2192">
                  <c:v>5.89</c:v>
                </c:pt>
                <c:pt idx="2193">
                  <c:v>5.93</c:v>
                </c:pt>
                <c:pt idx="2194">
                  <c:v>6.04</c:v>
                </c:pt>
                <c:pt idx="2195">
                  <c:v>5.42</c:v>
                </c:pt>
                <c:pt idx="2196">
                  <c:v>5.0999999999999996</c:v>
                </c:pt>
                <c:pt idx="2197">
                  <c:v>4.9400000000000004</c:v>
                </c:pt>
                <c:pt idx="2198">
                  <c:v>4.7300000000000004</c:v>
                </c:pt>
                <c:pt idx="2199">
                  <c:v>4.8</c:v>
                </c:pt>
                <c:pt idx="2200">
                  <c:v>0</c:v>
                </c:pt>
                <c:pt idx="2201">
                  <c:v>0.01</c:v>
                </c:pt>
                <c:pt idx="2202">
                  <c:v>0.01</c:v>
                </c:pt>
                <c:pt idx="2203">
                  <c:v>0.01</c:v>
                </c:pt>
                <c:pt idx="2204">
                  <c:v>2.15</c:v>
                </c:pt>
                <c:pt idx="2205">
                  <c:v>3.01</c:v>
                </c:pt>
                <c:pt idx="2206">
                  <c:v>2.88</c:v>
                </c:pt>
                <c:pt idx="2207">
                  <c:v>3.97</c:v>
                </c:pt>
                <c:pt idx="2208">
                  <c:v>3.85</c:v>
                </c:pt>
                <c:pt idx="2209">
                  <c:v>3.52</c:v>
                </c:pt>
                <c:pt idx="2210">
                  <c:v>3.63</c:v>
                </c:pt>
                <c:pt idx="2211">
                  <c:v>3.62</c:v>
                </c:pt>
                <c:pt idx="2212">
                  <c:v>4.17</c:v>
                </c:pt>
                <c:pt idx="2213">
                  <c:v>3.3</c:v>
                </c:pt>
                <c:pt idx="2214">
                  <c:v>3.43</c:v>
                </c:pt>
                <c:pt idx="2215">
                  <c:v>3</c:v>
                </c:pt>
                <c:pt idx="2216">
                  <c:v>0.01</c:v>
                </c:pt>
                <c:pt idx="2217">
                  <c:v>0</c:v>
                </c:pt>
                <c:pt idx="2218">
                  <c:v>0.01</c:v>
                </c:pt>
                <c:pt idx="2219">
                  <c:v>0.01</c:v>
                </c:pt>
                <c:pt idx="2220">
                  <c:v>0.01</c:v>
                </c:pt>
                <c:pt idx="2221">
                  <c:v>5.69</c:v>
                </c:pt>
                <c:pt idx="2222">
                  <c:v>5.58</c:v>
                </c:pt>
                <c:pt idx="2223">
                  <c:v>4.13</c:v>
                </c:pt>
                <c:pt idx="2224">
                  <c:v>4.3600000000000003</c:v>
                </c:pt>
                <c:pt idx="2225">
                  <c:v>4.1399999999999997</c:v>
                </c:pt>
                <c:pt idx="2226">
                  <c:v>5.46</c:v>
                </c:pt>
                <c:pt idx="2227">
                  <c:v>5.27</c:v>
                </c:pt>
                <c:pt idx="2228">
                  <c:v>5.78</c:v>
                </c:pt>
                <c:pt idx="2229">
                  <c:v>6.54</c:v>
                </c:pt>
                <c:pt idx="2230">
                  <c:v>5.8</c:v>
                </c:pt>
                <c:pt idx="2231">
                  <c:v>5.0199999999999996</c:v>
                </c:pt>
                <c:pt idx="2232">
                  <c:v>5.07</c:v>
                </c:pt>
                <c:pt idx="2233">
                  <c:v>0</c:v>
                </c:pt>
                <c:pt idx="2234">
                  <c:v>0.09</c:v>
                </c:pt>
                <c:pt idx="2235">
                  <c:v>0.09</c:v>
                </c:pt>
                <c:pt idx="2236">
                  <c:v>0.09</c:v>
                </c:pt>
                <c:pt idx="2237">
                  <c:v>0.09</c:v>
                </c:pt>
                <c:pt idx="2238">
                  <c:v>0.09</c:v>
                </c:pt>
                <c:pt idx="2239">
                  <c:v>0.09</c:v>
                </c:pt>
                <c:pt idx="2240">
                  <c:v>0.09</c:v>
                </c:pt>
                <c:pt idx="2241">
                  <c:v>0.1</c:v>
                </c:pt>
                <c:pt idx="2242">
                  <c:v>0.08</c:v>
                </c:pt>
                <c:pt idx="2243">
                  <c:v>0.05</c:v>
                </c:pt>
                <c:pt idx="2244">
                  <c:v>0.06</c:v>
                </c:pt>
                <c:pt idx="2245">
                  <c:v>0.05</c:v>
                </c:pt>
                <c:pt idx="2246">
                  <c:v>0.05</c:v>
                </c:pt>
                <c:pt idx="2247">
                  <c:v>0.05</c:v>
                </c:pt>
                <c:pt idx="2248">
                  <c:v>0.05</c:v>
                </c:pt>
                <c:pt idx="2249">
                  <c:v>0</c:v>
                </c:pt>
                <c:pt idx="2250">
                  <c:v>0.26</c:v>
                </c:pt>
                <c:pt idx="2251">
                  <c:v>0.26</c:v>
                </c:pt>
                <c:pt idx="2252">
                  <c:v>0.28000000000000003</c:v>
                </c:pt>
                <c:pt idx="2253">
                  <c:v>0.32</c:v>
                </c:pt>
                <c:pt idx="2254">
                  <c:v>0.28000000000000003</c:v>
                </c:pt>
                <c:pt idx="2255">
                  <c:v>0.3</c:v>
                </c:pt>
                <c:pt idx="2256">
                  <c:v>0.28000000000000003</c:v>
                </c:pt>
                <c:pt idx="2257">
                  <c:v>0.32</c:v>
                </c:pt>
                <c:pt idx="2258">
                  <c:v>0.34</c:v>
                </c:pt>
                <c:pt idx="2259">
                  <c:v>0.33</c:v>
                </c:pt>
                <c:pt idx="2260">
                  <c:v>0.35</c:v>
                </c:pt>
                <c:pt idx="2261">
                  <c:v>0.33</c:v>
                </c:pt>
                <c:pt idx="2262">
                  <c:v>0.36</c:v>
                </c:pt>
                <c:pt idx="2263">
                  <c:v>0.34</c:v>
                </c:pt>
                <c:pt idx="2264">
                  <c:v>0.28999999999999998</c:v>
                </c:pt>
                <c:pt idx="2265">
                  <c:v>0</c:v>
                </c:pt>
                <c:pt idx="2266">
                  <c:v>9.09</c:v>
                </c:pt>
                <c:pt idx="2267">
                  <c:v>9.16</c:v>
                </c:pt>
                <c:pt idx="2268">
                  <c:v>9.3800000000000008</c:v>
                </c:pt>
                <c:pt idx="2269">
                  <c:v>9.56</c:v>
                </c:pt>
                <c:pt idx="2270">
                  <c:v>9.65</c:v>
                </c:pt>
                <c:pt idx="2271">
                  <c:v>9.85</c:v>
                </c:pt>
                <c:pt idx="2272">
                  <c:v>9.5399999999999991</c:v>
                </c:pt>
                <c:pt idx="2273">
                  <c:v>9.3000000000000007</c:v>
                </c:pt>
                <c:pt idx="2274">
                  <c:v>8.58</c:v>
                </c:pt>
                <c:pt idx="2275">
                  <c:v>9.6</c:v>
                </c:pt>
                <c:pt idx="2276">
                  <c:v>7.42</c:v>
                </c:pt>
                <c:pt idx="2277">
                  <c:v>7.25</c:v>
                </c:pt>
                <c:pt idx="2278">
                  <c:v>6.95</c:v>
                </c:pt>
                <c:pt idx="2279">
                  <c:v>7.53</c:v>
                </c:pt>
                <c:pt idx="2280">
                  <c:v>7.38</c:v>
                </c:pt>
                <c:pt idx="2281">
                  <c:v>0</c:v>
                </c:pt>
                <c:pt idx="2282">
                  <c:v>0.01</c:v>
                </c:pt>
                <c:pt idx="2283">
                  <c:v>0.01</c:v>
                </c:pt>
                <c:pt idx="2284">
                  <c:v>0.01</c:v>
                </c:pt>
                <c:pt idx="2285">
                  <c:v>9.7200000000000006</c:v>
                </c:pt>
                <c:pt idx="2286">
                  <c:v>6.51</c:v>
                </c:pt>
                <c:pt idx="2287">
                  <c:v>4.9400000000000004</c:v>
                </c:pt>
                <c:pt idx="2288">
                  <c:v>6.33</c:v>
                </c:pt>
                <c:pt idx="2289">
                  <c:v>8.1199999999999992</c:v>
                </c:pt>
                <c:pt idx="2290">
                  <c:v>8.1199999999999992</c:v>
                </c:pt>
                <c:pt idx="2291">
                  <c:v>7.82</c:v>
                </c:pt>
                <c:pt idx="2292">
                  <c:v>7.91</c:v>
                </c:pt>
                <c:pt idx="2293">
                  <c:v>7.41</c:v>
                </c:pt>
                <c:pt idx="2294">
                  <c:v>11.15</c:v>
                </c:pt>
                <c:pt idx="2295">
                  <c:v>6.72</c:v>
                </c:pt>
                <c:pt idx="2296">
                  <c:v>8.24</c:v>
                </c:pt>
                <c:pt idx="2297">
                  <c:v>0</c:v>
                </c:pt>
                <c:pt idx="2298">
                  <c:v>0.01</c:v>
                </c:pt>
                <c:pt idx="2299">
                  <c:v>0.01</c:v>
                </c:pt>
                <c:pt idx="2300">
                  <c:v>0.01</c:v>
                </c:pt>
                <c:pt idx="2301">
                  <c:v>3.78</c:v>
                </c:pt>
                <c:pt idx="2302">
                  <c:v>3.84</c:v>
                </c:pt>
                <c:pt idx="2303">
                  <c:v>3.97</c:v>
                </c:pt>
                <c:pt idx="2304">
                  <c:v>3.91</c:v>
                </c:pt>
                <c:pt idx="2305">
                  <c:v>3.86</c:v>
                </c:pt>
                <c:pt idx="2306">
                  <c:v>3.8</c:v>
                </c:pt>
                <c:pt idx="2307">
                  <c:v>3.83</c:v>
                </c:pt>
                <c:pt idx="2308">
                  <c:v>3.99</c:v>
                </c:pt>
                <c:pt idx="2309">
                  <c:v>4.07</c:v>
                </c:pt>
                <c:pt idx="2310">
                  <c:v>4.0599999999999996</c:v>
                </c:pt>
                <c:pt idx="2311">
                  <c:v>4.21</c:v>
                </c:pt>
                <c:pt idx="2312">
                  <c:v>3.97</c:v>
                </c:pt>
                <c:pt idx="2313">
                  <c:v>1.79</c:v>
                </c:pt>
                <c:pt idx="2314">
                  <c:v>1.83</c:v>
                </c:pt>
                <c:pt idx="2315">
                  <c:v>1.83</c:v>
                </c:pt>
                <c:pt idx="2316">
                  <c:v>1.89</c:v>
                </c:pt>
                <c:pt idx="2317">
                  <c:v>1.8</c:v>
                </c:pt>
                <c:pt idx="2318">
                  <c:v>1.84</c:v>
                </c:pt>
                <c:pt idx="2319">
                  <c:v>1.73</c:v>
                </c:pt>
                <c:pt idx="2320">
                  <c:v>1.7</c:v>
                </c:pt>
                <c:pt idx="2321">
                  <c:v>1.6</c:v>
                </c:pt>
                <c:pt idx="2322">
                  <c:v>1.55</c:v>
                </c:pt>
                <c:pt idx="2323">
                  <c:v>1.49</c:v>
                </c:pt>
                <c:pt idx="2324">
                  <c:v>1.45</c:v>
                </c:pt>
                <c:pt idx="2325">
                  <c:v>1.43</c:v>
                </c:pt>
                <c:pt idx="2326">
                  <c:v>2.16</c:v>
                </c:pt>
                <c:pt idx="2327">
                  <c:v>2.08</c:v>
                </c:pt>
                <c:pt idx="2328">
                  <c:v>2.0299999999999998</c:v>
                </c:pt>
                <c:pt idx="2329">
                  <c:v>0</c:v>
                </c:pt>
                <c:pt idx="2330">
                  <c:v>10.6</c:v>
                </c:pt>
                <c:pt idx="2331">
                  <c:v>9.89</c:v>
                </c:pt>
                <c:pt idx="2332">
                  <c:v>10.119999999999999</c:v>
                </c:pt>
                <c:pt idx="2333">
                  <c:v>10.24</c:v>
                </c:pt>
                <c:pt idx="2334">
                  <c:v>10.130000000000001</c:v>
                </c:pt>
                <c:pt idx="2335">
                  <c:v>10.63</c:v>
                </c:pt>
                <c:pt idx="2336">
                  <c:v>11.37</c:v>
                </c:pt>
                <c:pt idx="2337">
                  <c:v>10.58</c:v>
                </c:pt>
                <c:pt idx="2338">
                  <c:v>10.28</c:v>
                </c:pt>
                <c:pt idx="2339">
                  <c:v>10.81</c:v>
                </c:pt>
                <c:pt idx="2340">
                  <c:v>10.029999999999999</c:v>
                </c:pt>
                <c:pt idx="2341">
                  <c:v>9.85</c:v>
                </c:pt>
                <c:pt idx="2342">
                  <c:v>10.78</c:v>
                </c:pt>
                <c:pt idx="2343">
                  <c:v>10.73</c:v>
                </c:pt>
                <c:pt idx="2344">
                  <c:v>11.06</c:v>
                </c:pt>
                <c:pt idx="2345">
                  <c:v>0</c:v>
                </c:pt>
                <c:pt idx="2346">
                  <c:v>10.46</c:v>
                </c:pt>
                <c:pt idx="2347">
                  <c:v>9.5299999999999994</c:v>
                </c:pt>
                <c:pt idx="2348">
                  <c:v>10.95</c:v>
                </c:pt>
                <c:pt idx="2349">
                  <c:v>10.61</c:v>
                </c:pt>
                <c:pt idx="2350">
                  <c:v>10.32</c:v>
                </c:pt>
                <c:pt idx="2351">
                  <c:v>10.52</c:v>
                </c:pt>
                <c:pt idx="2352">
                  <c:v>10.94</c:v>
                </c:pt>
                <c:pt idx="2353">
                  <c:v>11.02</c:v>
                </c:pt>
                <c:pt idx="2354">
                  <c:v>12.26</c:v>
                </c:pt>
                <c:pt idx="2355">
                  <c:v>11.14</c:v>
                </c:pt>
                <c:pt idx="2356">
                  <c:v>10</c:v>
                </c:pt>
                <c:pt idx="2357">
                  <c:v>11.58</c:v>
                </c:pt>
                <c:pt idx="2358">
                  <c:v>9.2899999999999991</c:v>
                </c:pt>
                <c:pt idx="2359">
                  <c:v>10.8</c:v>
                </c:pt>
                <c:pt idx="2360">
                  <c:v>11.9</c:v>
                </c:pt>
                <c:pt idx="2361">
                  <c:v>0</c:v>
                </c:pt>
                <c:pt idx="2362">
                  <c:v>0.01</c:v>
                </c:pt>
                <c:pt idx="2363">
                  <c:v>0.01</c:v>
                </c:pt>
                <c:pt idx="2364">
                  <c:v>0.01</c:v>
                </c:pt>
                <c:pt idx="2365">
                  <c:v>0.99</c:v>
                </c:pt>
                <c:pt idx="2366">
                  <c:v>1.1000000000000001</c:v>
                </c:pt>
                <c:pt idx="2367">
                  <c:v>1.21</c:v>
                </c:pt>
                <c:pt idx="2368">
                  <c:v>1.0900000000000001</c:v>
                </c:pt>
                <c:pt idx="2369">
                  <c:v>0.85</c:v>
                </c:pt>
                <c:pt idx="2370">
                  <c:v>0.99</c:v>
                </c:pt>
                <c:pt idx="2371">
                  <c:v>0.9</c:v>
                </c:pt>
                <c:pt idx="2372">
                  <c:v>1.18</c:v>
                </c:pt>
                <c:pt idx="2373">
                  <c:v>1.18</c:v>
                </c:pt>
                <c:pt idx="2374">
                  <c:v>1.08</c:v>
                </c:pt>
                <c:pt idx="2375">
                  <c:v>0.7</c:v>
                </c:pt>
                <c:pt idx="2376">
                  <c:v>0.71</c:v>
                </c:pt>
                <c:pt idx="2377">
                  <c:v>0</c:v>
                </c:pt>
                <c:pt idx="2378">
                  <c:v>0.01</c:v>
                </c:pt>
                <c:pt idx="2379">
                  <c:v>0.01</c:v>
                </c:pt>
                <c:pt idx="2380">
                  <c:v>0.01</c:v>
                </c:pt>
                <c:pt idx="2381">
                  <c:v>0.01</c:v>
                </c:pt>
                <c:pt idx="2382">
                  <c:v>0.01</c:v>
                </c:pt>
                <c:pt idx="2383">
                  <c:v>0.01</c:v>
                </c:pt>
                <c:pt idx="2384">
                  <c:v>0.01</c:v>
                </c:pt>
                <c:pt idx="2385">
                  <c:v>0.01</c:v>
                </c:pt>
                <c:pt idx="2386">
                  <c:v>0.01</c:v>
                </c:pt>
                <c:pt idx="2387">
                  <c:v>0.01</c:v>
                </c:pt>
                <c:pt idx="2388">
                  <c:v>0.01</c:v>
                </c:pt>
                <c:pt idx="2389">
                  <c:v>0.01</c:v>
                </c:pt>
                <c:pt idx="2390">
                  <c:v>0.01</c:v>
                </c:pt>
                <c:pt idx="2391">
                  <c:v>0.01</c:v>
                </c:pt>
                <c:pt idx="2392">
                  <c:v>0.01</c:v>
                </c:pt>
                <c:pt idx="2393">
                  <c:v>0</c:v>
                </c:pt>
                <c:pt idx="2394">
                  <c:v>7.38</c:v>
                </c:pt>
                <c:pt idx="2395">
                  <c:v>7.34</c:v>
                </c:pt>
                <c:pt idx="2396">
                  <c:v>7.38</c:v>
                </c:pt>
                <c:pt idx="2397">
                  <c:v>7.38</c:v>
                </c:pt>
                <c:pt idx="2398">
                  <c:v>7.28</c:v>
                </c:pt>
                <c:pt idx="2399">
                  <c:v>7.6</c:v>
                </c:pt>
                <c:pt idx="2400">
                  <c:v>8.19</c:v>
                </c:pt>
                <c:pt idx="2401">
                  <c:v>8.48</c:v>
                </c:pt>
                <c:pt idx="2402">
                  <c:v>8.5</c:v>
                </c:pt>
                <c:pt idx="2403">
                  <c:v>8.69</c:v>
                </c:pt>
                <c:pt idx="2404">
                  <c:v>6.96</c:v>
                </c:pt>
                <c:pt idx="2405">
                  <c:v>6.93</c:v>
                </c:pt>
                <c:pt idx="2406">
                  <c:v>7.04</c:v>
                </c:pt>
                <c:pt idx="2407">
                  <c:v>7.38</c:v>
                </c:pt>
                <c:pt idx="2408">
                  <c:v>7.3</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0.01</c:v>
                </c:pt>
                <c:pt idx="2427">
                  <c:v>9.25</c:v>
                </c:pt>
                <c:pt idx="2428">
                  <c:v>9.35</c:v>
                </c:pt>
                <c:pt idx="2429">
                  <c:v>9.6199999999999992</c:v>
                </c:pt>
                <c:pt idx="2430">
                  <c:v>9.7799999999999994</c:v>
                </c:pt>
                <c:pt idx="2431">
                  <c:v>9.99</c:v>
                </c:pt>
                <c:pt idx="2432">
                  <c:v>10.24</c:v>
                </c:pt>
                <c:pt idx="2433">
                  <c:v>11.05</c:v>
                </c:pt>
                <c:pt idx="2434">
                  <c:v>11.86</c:v>
                </c:pt>
                <c:pt idx="2435">
                  <c:v>11.92</c:v>
                </c:pt>
                <c:pt idx="2436">
                  <c:v>11.96</c:v>
                </c:pt>
                <c:pt idx="2437">
                  <c:v>12.09</c:v>
                </c:pt>
                <c:pt idx="2438">
                  <c:v>12.26</c:v>
                </c:pt>
                <c:pt idx="2439">
                  <c:v>9.86</c:v>
                </c:pt>
                <c:pt idx="2440">
                  <c:v>11.12</c:v>
                </c:pt>
                <c:pt idx="2441">
                  <c:v>0</c:v>
                </c:pt>
                <c:pt idx="2442">
                  <c:v>2.37</c:v>
                </c:pt>
                <c:pt idx="2443">
                  <c:v>2.56</c:v>
                </c:pt>
                <c:pt idx="2444">
                  <c:v>2.8</c:v>
                </c:pt>
                <c:pt idx="2445">
                  <c:v>3.03</c:v>
                </c:pt>
                <c:pt idx="2446">
                  <c:v>2.31</c:v>
                </c:pt>
                <c:pt idx="2447">
                  <c:v>2.0499999999999998</c:v>
                </c:pt>
                <c:pt idx="2448">
                  <c:v>2.1</c:v>
                </c:pt>
                <c:pt idx="2449">
                  <c:v>2.29</c:v>
                </c:pt>
                <c:pt idx="2450">
                  <c:v>1.96</c:v>
                </c:pt>
                <c:pt idx="2451">
                  <c:v>1.97</c:v>
                </c:pt>
                <c:pt idx="2452">
                  <c:v>1.56</c:v>
                </c:pt>
                <c:pt idx="2453">
                  <c:v>1.69</c:v>
                </c:pt>
                <c:pt idx="2454">
                  <c:v>1.62</c:v>
                </c:pt>
                <c:pt idx="2455">
                  <c:v>1.68</c:v>
                </c:pt>
                <c:pt idx="2456">
                  <c:v>1.45</c:v>
                </c:pt>
                <c:pt idx="2457">
                  <c:v>0</c:v>
                </c:pt>
                <c:pt idx="2458">
                  <c:v>0.01</c:v>
                </c:pt>
                <c:pt idx="2459">
                  <c:v>0.01</c:v>
                </c:pt>
                <c:pt idx="2460">
                  <c:v>0.01</c:v>
                </c:pt>
                <c:pt idx="2461">
                  <c:v>2.12</c:v>
                </c:pt>
                <c:pt idx="2462">
                  <c:v>1.77</c:v>
                </c:pt>
                <c:pt idx="2463">
                  <c:v>1.99</c:v>
                </c:pt>
                <c:pt idx="2464">
                  <c:v>2.0099999999999998</c:v>
                </c:pt>
                <c:pt idx="2465">
                  <c:v>2.0099999999999998</c:v>
                </c:pt>
                <c:pt idx="2466">
                  <c:v>1.9</c:v>
                </c:pt>
                <c:pt idx="2467">
                  <c:v>1.55</c:v>
                </c:pt>
                <c:pt idx="2468">
                  <c:v>1.59</c:v>
                </c:pt>
                <c:pt idx="2469">
                  <c:v>1.74</c:v>
                </c:pt>
                <c:pt idx="2470">
                  <c:v>1.59</c:v>
                </c:pt>
                <c:pt idx="2471">
                  <c:v>1.81</c:v>
                </c:pt>
                <c:pt idx="2472">
                  <c:v>1.76</c:v>
                </c:pt>
                <c:pt idx="2473">
                  <c:v>0</c:v>
                </c:pt>
                <c:pt idx="2474">
                  <c:v>6.32</c:v>
                </c:pt>
                <c:pt idx="2475">
                  <c:v>6.02</c:v>
                </c:pt>
                <c:pt idx="2476">
                  <c:v>5.73</c:v>
                </c:pt>
                <c:pt idx="2477">
                  <c:v>5.64</c:v>
                </c:pt>
                <c:pt idx="2478">
                  <c:v>5.26</c:v>
                </c:pt>
                <c:pt idx="2479">
                  <c:v>5.13</c:v>
                </c:pt>
                <c:pt idx="2480">
                  <c:v>4.9400000000000004</c:v>
                </c:pt>
                <c:pt idx="2481">
                  <c:v>4.72</c:v>
                </c:pt>
                <c:pt idx="2482">
                  <c:v>4.5199999999999996</c:v>
                </c:pt>
                <c:pt idx="2483">
                  <c:v>4.47</c:v>
                </c:pt>
                <c:pt idx="2484">
                  <c:v>4.55</c:v>
                </c:pt>
                <c:pt idx="2485">
                  <c:v>4.53</c:v>
                </c:pt>
                <c:pt idx="2486">
                  <c:v>4.41</c:v>
                </c:pt>
                <c:pt idx="2487">
                  <c:v>4.2300000000000004</c:v>
                </c:pt>
                <c:pt idx="2488">
                  <c:v>4.29</c:v>
                </c:pt>
                <c:pt idx="2489">
                  <c:v>0</c:v>
                </c:pt>
                <c:pt idx="2490">
                  <c:v>0.01</c:v>
                </c:pt>
                <c:pt idx="2491">
                  <c:v>0.01</c:v>
                </c:pt>
                <c:pt idx="2492">
                  <c:v>0.01</c:v>
                </c:pt>
                <c:pt idx="2493">
                  <c:v>5.2</c:v>
                </c:pt>
                <c:pt idx="2494">
                  <c:v>4.93</c:v>
                </c:pt>
                <c:pt idx="2495">
                  <c:v>4.9000000000000004</c:v>
                </c:pt>
                <c:pt idx="2496">
                  <c:v>4.87</c:v>
                </c:pt>
                <c:pt idx="2497">
                  <c:v>5.55</c:v>
                </c:pt>
                <c:pt idx="2498">
                  <c:v>5.53</c:v>
                </c:pt>
                <c:pt idx="2499">
                  <c:v>5.08</c:v>
                </c:pt>
                <c:pt idx="2500">
                  <c:v>5.78</c:v>
                </c:pt>
                <c:pt idx="2501">
                  <c:v>5.65</c:v>
                </c:pt>
                <c:pt idx="2502">
                  <c:v>5.52</c:v>
                </c:pt>
                <c:pt idx="2503">
                  <c:v>6.72</c:v>
                </c:pt>
                <c:pt idx="2504">
                  <c:v>7.19</c:v>
                </c:pt>
                <c:pt idx="2505">
                  <c:v>0</c:v>
                </c:pt>
                <c:pt idx="2506">
                  <c:v>7.3</c:v>
                </c:pt>
                <c:pt idx="2507">
                  <c:v>7.3</c:v>
                </c:pt>
                <c:pt idx="2508">
                  <c:v>7.4</c:v>
                </c:pt>
                <c:pt idx="2509">
                  <c:v>7.4</c:v>
                </c:pt>
                <c:pt idx="2510">
                  <c:v>7.2</c:v>
                </c:pt>
                <c:pt idx="2511">
                  <c:v>7.3</c:v>
                </c:pt>
                <c:pt idx="2512">
                  <c:v>6.9</c:v>
                </c:pt>
                <c:pt idx="2513">
                  <c:v>6.9</c:v>
                </c:pt>
                <c:pt idx="2514">
                  <c:v>6.5</c:v>
                </c:pt>
                <c:pt idx="2515">
                  <c:v>6.5</c:v>
                </c:pt>
                <c:pt idx="2516">
                  <c:v>6.6</c:v>
                </c:pt>
                <c:pt idx="2517">
                  <c:v>6.9</c:v>
                </c:pt>
                <c:pt idx="2518">
                  <c:v>6.9</c:v>
                </c:pt>
                <c:pt idx="2519">
                  <c:v>6.6</c:v>
                </c:pt>
                <c:pt idx="2520">
                  <c:v>6.2</c:v>
                </c:pt>
                <c:pt idx="2521">
                  <c:v>0</c:v>
                </c:pt>
                <c:pt idx="2522">
                  <c:v>9.61</c:v>
                </c:pt>
                <c:pt idx="2523">
                  <c:v>9.73</c:v>
                </c:pt>
                <c:pt idx="2524">
                  <c:v>9.86</c:v>
                </c:pt>
                <c:pt idx="2525">
                  <c:v>9.99</c:v>
                </c:pt>
                <c:pt idx="2526">
                  <c:v>10.01</c:v>
                </c:pt>
                <c:pt idx="2527">
                  <c:v>10.15</c:v>
                </c:pt>
                <c:pt idx="2528">
                  <c:v>10.29</c:v>
                </c:pt>
                <c:pt idx="2529">
                  <c:v>10.44</c:v>
                </c:pt>
                <c:pt idx="2530">
                  <c:v>10.24</c:v>
                </c:pt>
                <c:pt idx="2531">
                  <c:v>10.15</c:v>
                </c:pt>
                <c:pt idx="2532">
                  <c:v>10.55</c:v>
                </c:pt>
                <c:pt idx="2533">
                  <c:v>10.82</c:v>
                </c:pt>
                <c:pt idx="2534">
                  <c:v>10.85</c:v>
                </c:pt>
                <c:pt idx="2535">
                  <c:v>11.12</c:v>
                </c:pt>
                <c:pt idx="2536">
                  <c:v>11.26</c:v>
                </c:pt>
                <c:pt idx="2537">
                  <c:v>0</c:v>
                </c:pt>
                <c:pt idx="2538">
                  <c:v>0.01</c:v>
                </c:pt>
                <c:pt idx="2539">
                  <c:v>0.01</c:v>
                </c:pt>
                <c:pt idx="2540">
                  <c:v>0.01</c:v>
                </c:pt>
                <c:pt idx="2541">
                  <c:v>0.76</c:v>
                </c:pt>
                <c:pt idx="2542">
                  <c:v>0.78</c:v>
                </c:pt>
                <c:pt idx="2543">
                  <c:v>0.81</c:v>
                </c:pt>
                <c:pt idx="2544">
                  <c:v>0.8</c:v>
                </c:pt>
                <c:pt idx="2545">
                  <c:v>0.83</c:v>
                </c:pt>
                <c:pt idx="2546">
                  <c:v>0.97</c:v>
                </c:pt>
                <c:pt idx="2547">
                  <c:v>0.92</c:v>
                </c:pt>
                <c:pt idx="2548">
                  <c:v>0.93</c:v>
                </c:pt>
                <c:pt idx="2549">
                  <c:v>1.29</c:v>
                </c:pt>
                <c:pt idx="2550">
                  <c:v>1.25</c:v>
                </c:pt>
                <c:pt idx="2551">
                  <c:v>1.29</c:v>
                </c:pt>
                <c:pt idx="2552">
                  <c:v>1.41</c:v>
                </c:pt>
                <c:pt idx="2553">
                  <c:v>0</c:v>
                </c:pt>
                <c:pt idx="2554">
                  <c:v>0.01</c:v>
                </c:pt>
                <c:pt idx="2555">
                  <c:v>0.01</c:v>
                </c:pt>
                <c:pt idx="2556">
                  <c:v>0.01</c:v>
                </c:pt>
                <c:pt idx="2557">
                  <c:v>0.32</c:v>
                </c:pt>
                <c:pt idx="2558">
                  <c:v>0.32</c:v>
                </c:pt>
                <c:pt idx="2559">
                  <c:v>0.3</c:v>
                </c:pt>
                <c:pt idx="2560">
                  <c:v>0.32</c:v>
                </c:pt>
                <c:pt idx="2561">
                  <c:v>0.35</c:v>
                </c:pt>
                <c:pt idx="2562">
                  <c:v>0.38</c:v>
                </c:pt>
                <c:pt idx="2563">
                  <c:v>0.37</c:v>
                </c:pt>
                <c:pt idx="2564">
                  <c:v>0.38</c:v>
                </c:pt>
                <c:pt idx="2565">
                  <c:v>0.36</c:v>
                </c:pt>
                <c:pt idx="2566">
                  <c:v>0.6</c:v>
                </c:pt>
                <c:pt idx="2567">
                  <c:v>0.86</c:v>
                </c:pt>
                <c:pt idx="2568">
                  <c:v>0.37</c:v>
                </c:pt>
                <c:pt idx="2569">
                  <c:v>0</c:v>
                </c:pt>
                <c:pt idx="2570">
                  <c:v>6.41</c:v>
                </c:pt>
                <c:pt idx="2571">
                  <c:v>6.5</c:v>
                </c:pt>
                <c:pt idx="2572">
                  <c:v>6.56</c:v>
                </c:pt>
                <c:pt idx="2573">
                  <c:v>6.07</c:v>
                </c:pt>
                <c:pt idx="2574">
                  <c:v>5.95</c:v>
                </c:pt>
                <c:pt idx="2575">
                  <c:v>5.88</c:v>
                </c:pt>
                <c:pt idx="2576">
                  <c:v>5.92</c:v>
                </c:pt>
                <c:pt idx="2577">
                  <c:v>6.2</c:v>
                </c:pt>
                <c:pt idx="2578">
                  <c:v>6.18</c:v>
                </c:pt>
                <c:pt idx="2579">
                  <c:v>6.26</c:v>
                </c:pt>
                <c:pt idx="2580">
                  <c:v>6.17</c:v>
                </c:pt>
                <c:pt idx="2581">
                  <c:v>6.14</c:v>
                </c:pt>
                <c:pt idx="2582">
                  <c:v>5.93</c:v>
                </c:pt>
                <c:pt idx="2583">
                  <c:v>5.92</c:v>
                </c:pt>
                <c:pt idx="2584">
                  <c:v>5.88</c:v>
                </c:pt>
                <c:pt idx="2585">
                  <c:v>0</c:v>
                </c:pt>
                <c:pt idx="2586">
                  <c:v>1.1299999999999999</c:v>
                </c:pt>
                <c:pt idx="2587">
                  <c:v>1.03</c:v>
                </c:pt>
                <c:pt idx="2588">
                  <c:v>1.23</c:v>
                </c:pt>
                <c:pt idx="2589">
                  <c:v>1.1599999999999999</c:v>
                </c:pt>
                <c:pt idx="2590">
                  <c:v>1.47</c:v>
                </c:pt>
                <c:pt idx="2591">
                  <c:v>1.77</c:v>
                </c:pt>
                <c:pt idx="2592">
                  <c:v>1.72</c:v>
                </c:pt>
                <c:pt idx="2593">
                  <c:v>1.75</c:v>
                </c:pt>
                <c:pt idx="2594">
                  <c:v>1.74</c:v>
                </c:pt>
                <c:pt idx="2595">
                  <c:v>1.75</c:v>
                </c:pt>
                <c:pt idx="2596">
                  <c:v>2.0699999999999998</c:v>
                </c:pt>
                <c:pt idx="2597">
                  <c:v>2.4</c:v>
                </c:pt>
                <c:pt idx="2598">
                  <c:v>2.5299999999999998</c:v>
                </c:pt>
                <c:pt idx="2599">
                  <c:v>3.27</c:v>
                </c:pt>
                <c:pt idx="2600">
                  <c:v>2.86</c:v>
                </c:pt>
                <c:pt idx="2601">
                  <c:v>0</c:v>
                </c:pt>
                <c:pt idx="2602">
                  <c:v>0.01</c:v>
                </c:pt>
                <c:pt idx="2603">
                  <c:v>0.01</c:v>
                </c:pt>
                <c:pt idx="2604">
                  <c:v>0.01</c:v>
                </c:pt>
                <c:pt idx="2605">
                  <c:v>0.5</c:v>
                </c:pt>
                <c:pt idx="2606">
                  <c:v>0.1</c:v>
                </c:pt>
                <c:pt idx="2607">
                  <c:v>0.09</c:v>
                </c:pt>
                <c:pt idx="2608">
                  <c:v>0.06</c:v>
                </c:pt>
                <c:pt idx="2609">
                  <c:v>0.05</c:v>
                </c:pt>
                <c:pt idx="2610">
                  <c:v>0.04</c:v>
                </c:pt>
                <c:pt idx="2611">
                  <c:v>0.36</c:v>
                </c:pt>
                <c:pt idx="2612">
                  <c:v>0.38</c:v>
                </c:pt>
                <c:pt idx="2613">
                  <c:v>0.44</c:v>
                </c:pt>
                <c:pt idx="2614">
                  <c:v>0.48</c:v>
                </c:pt>
                <c:pt idx="2615">
                  <c:v>0.5</c:v>
                </c:pt>
                <c:pt idx="2616">
                  <c:v>0.5</c:v>
                </c:pt>
                <c:pt idx="2617">
                  <c:v>0</c:v>
                </c:pt>
                <c:pt idx="2618">
                  <c:v>0.01</c:v>
                </c:pt>
                <c:pt idx="2619">
                  <c:v>0.01</c:v>
                </c:pt>
                <c:pt idx="2620">
                  <c:v>0.01</c:v>
                </c:pt>
                <c:pt idx="2621">
                  <c:v>1.44</c:v>
                </c:pt>
                <c:pt idx="2622">
                  <c:v>1.21</c:v>
                </c:pt>
                <c:pt idx="2623">
                  <c:v>1.24</c:v>
                </c:pt>
                <c:pt idx="2624">
                  <c:v>1.33</c:v>
                </c:pt>
                <c:pt idx="2625">
                  <c:v>1.37</c:v>
                </c:pt>
                <c:pt idx="2626">
                  <c:v>1.37</c:v>
                </c:pt>
                <c:pt idx="2627">
                  <c:v>1.1399999999999999</c:v>
                </c:pt>
                <c:pt idx="2628">
                  <c:v>1.01</c:v>
                </c:pt>
                <c:pt idx="2629">
                  <c:v>1.02</c:v>
                </c:pt>
                <c:pt idx="2630">
                  <c:v>1</c:v>
                </c:pt>
                <c:pt idx="2631">
                  <c:v>0.95</c:v>
                </c:pt>
                <c:pt idx="2632">
                  <c:v>1.1000000000000001</c:v>
                </c:pt>
                <c:pt idx="2633">
                  <c:v>0</c:v>
                </c:pt>
                <c:pt idx="2634">
                  <c:v>0.01</c:v>
                </c:pt>
                <c:pt idx="2635">
                  <c:v>0.01</c:v>
                </c:pt>
                <c:pt idx="2636">
                  <c:v>0.01</c:v>
                </c:pt>
                <c:pt idx="2637">
                  <c:v>0.96</c:v>
                </c:pt>
                <c:pt idx="2638">
                  <c:v>1.24</c:v>
                </c:pt>
                <c:pt idx="2639">
                  <c:v>1.08</c:v>
                </c:pt>
                <c:pt idx="2640">
                  <c:v>1.1000000000000001</c:v>
                </c:pt>
                <c:pt idx="2641">
                  <c:v>2.0499999999999998</c:v>
                </c:pt>
                <c:pt idx="2642">
                  <c:v>1.79</c:v>
                </c:pt>
                <c:pt idx="2643">
                  <c:v>1.57</c:v>
                </c:pt>
                <c:pt idx="2644">
                  <c:v>1.8</c:v>
                </c:pt>
                <c:pt idx="2645">
                  <c:v>1.79</c:v>
                </c:pt>
                <c:pt idx="2646">
                  <c:v>1.51</c:v>
                </c:pt>
                <c:pt idx="2647">
                  <c:v>1.35</c:v>
                </c:pt>
                <c:pt idx="2648">
                  <c:v>1.24</c:v>
                </c:pt>
                <c:pt idx="2649">
                  <c:v>0</c:v>
                </c:pt>
                <c:pt idx="2650">
                  <c:v>6.94</c:v>
                </c:pt>
                <c:pt idx="2651">
                  <c:v>6.71</c:v>
                </c:pt>
                <c:pt idx="2652">
                  <c:v>6.7</c:v>
                </c:pt>
                <c:pt idx="2653">
                  <c:v>6.5</c:v>
                </c:pt>
                <c:pt idx="2654">
                  <c:v>6.5</c:v>
                </c:pt>
                <c:pt idx="2655">
                  <c:v>6.37</c:v>
                </c:pt>
                <c:pt idx="2656">
                  <c:v>6.41</c:v>
                </c:pt>
                <c:pt idx="2657">
                  <c:v>6.37</c:v>
                </c:pt>
                <c:pt idx="2658">
                  <c:v>6.35</c:v>
                </c:pt>
                <c:pt idx="2659">
                  <c:v>6.12</c:v>
                </c:pt>
                <c:pt idx="2660">
                  <c:v>5.82</c:v>
                </c:pt>
                <c:pt idx="2661">
                  <c:v>5.53</c:v>
                </c:pt>
                <c:pt idx="2662">
                  <c:v>5.12</c:v>
                </c:pt>
                <c:pt idx="2663">
                  <c:v>4.55</c:v>
                </c:pt>
                <c:pt idx="2664">
                  <c:v>4.68</c:v>
                </c:pt>
                <c:pt idx="2665">
                  <c:v>0</c:v>
                </c:pt>
                <c:pt idx="2666">
                  <c:v>1.39</c:v>
                </c:pt>
                <c:pt idx="2667">
                  <c:v>1.29</c:v>
                </c:pt>
                <c:pt idx="2668">
                  <c:v>1.3</c:v>
                </c:pt>
                <c:pt idx="2669">
                  <c:v>1.29</c:v>
                </c:pt>
                <c:pt idx="2670">
                  <c:v>1.28</c:v>
                </c:pt>
                <c:pt idx="2671">
                  <c:v>1.4</c:v>
                </c:pt>
                <c:pt idx="2672">
                  <c:v>1.37</c:v>
                </c:pt>
                <c:pt idx="2673">
                  <c:v>1.24</c:v>
                </c:pt>
                <c:pt idx="2674">
                  <c:v>1.46</c:v>
                </c:pt>
                <c:pt idx="2675">
                  <c:v>1.37</c:v>
                </c:pt>
                <c:pt idx="2676">
                  <c:v>1.36</c:v>
                </c:pt>
                <c:pt idx="2677">
                  <c:v>1.34</c:v>
                </c:pt>
                <c:pt idx="2678">
                  <c:v>1.17</c:v>
                </c:pt>
                <c:pt idx="2679">
                  <c:v>1.19</c:v>
                </c:pt>
                <c:pt idx="2680">
                  <c:v>1.21</c:v>
                </c:pt>
                <c:pt idx="2681">
                  <c:v>0</c:v>
                </c:pt>
                <c:pt idx="2682">
                  <c:v>1.45</c:v>
                </c:pt>
                <c:pt idx="2683">
                  <c:v>1.41</c:v>
                </c:pt>
                <c:pt idx="2684">
                  <c:v>1.54</c:v>
                </c:pt>
                <c:pt idx="2685">
                  <c:v>1.53</c:v>
                </c:pt>
                <c:pt idx="2686">
                  <c:v>1.49</c:v>
                </c:pt>
                <c:pt idx="2687">
                  <c:v>1.4</c:v>
                </c:pt>
                <c:pt idx="2688">
                  <c:v>1.39</c:v>
                </c:pt>
                <c:pt idx="2689">
                  <c:v>1.26</c:v>
                </c:pt>
                <c:pt idx="2690">
                  <c:v>1.29</c:v>
                </c:pt>
                <c:pt idx="2691">
                  <c:v>1.29</c:v>
                </c:pt>
                <c:pt idx="2692">
                  <c:v>1.35</c:v>
                </c:pt>
                <c:pt idx="2693">
                  <c:v>1.42</c:v>
                </c:pt>
                <c:pt idx="2694">
                  <c:v>1.47</c:v>
                </c:pt>
                <c:pt idx="2695">
                  <c:v>1.49</c:v>
                </c:pt>
                <c:pt idx="2696">
                  <c:v>1.54</c:v>
                </c:pt>
                <c:pt idx="2697">
                  <c:v>0</c:v>
                </c:pt>
                <c:pt idx="2698">
                  <c:v>2.9</c:v>
                </c:pt>
                <c:pt idx="2699">
                  <c:v>2.93</c:v>
                </c:pt>
                <c:pt idx="2700">
                  <c:v>2.75</c:v>
                </c:pt>
                <c:pt idx="2701">
                  <c:v>2.5499999999999998</c:v>
                </c:pt>
                <c:pt idx="2702">
                  <c:v>2.48</c:v>
                </c:pt>
                <c:pt idx="2703">
                  <c:v>2.35</c:v>
                </c:pt>
                <c:pt idx="2704">
                  <c:v>2.4</c:v>
                </c:pt>
                <c:pt idx="2705">
                  <c:v>2.58</c:v>
                </c:pt>
                <c:pt idx="2706">
                  <c:v>2.71</c:v>
                </c:pt>
                <c:pt idx="2707">
                  <c:v>2.85</c:v>
                </c:pt>
                <c:pt idx="2708">
                  <c:v>2.86</c:v>
                </c:pt>
                <c:pt idx="2709">
                  <c:v>2.88</c:v>
                </c:pt>
                <c:pt idx="2710">
                  <c:v>2.33</c:v>
                </c:pt>
                <c:pt idx="2711">
                  <c:v>2.35</c:v>
                </c:pt>
                <c:pt idx="2712">
                  <c:v>2.9</c:v>
                </c:pt>
                <c:pt idx="2713">
                  <c:v>0.01</c:v>
                </c:pt>
                <c:pt idx="2714">
                  <c:v>0</c:v>
                </c:pt>
                <c:pt idx="2715">
                  <c:v>0.01</c:v>
                </c:pt>
                <c:pt idx="2716">
                  <c:v>0.01</c:v>
                </c:pt>
                <c:pt idx="2717">
                  <c:v>0.01</c:v>
                </c:pt>
                <c:pt idx="2718">
                  <c:v>10.220000000000001</c:v>
                </c:pt>
                <c:pt idx="2719">
                  <c:v>10.029999999999999</c:v>
                </c:pt>
                <c:pt idx="2720">
                  <c:v>9.6300000000000008</c:v>
                </c:pt>
                <c:pt idx="2721">
                  <c:v>9.7899999999999991</c:v>
                </c:pt>
                <c:pt idx="2722">
                  <c:v>9.65</c:v>
                </c:pt>
                <c:pt idx="2723">
                  <c:v>9.81</c:v>
                </c:pt>
                <c:pt idx="2724">
                  <c:v>10.09</c:v>
                </c:pt>
                <c:pt idx="2725">
                  <c:v>9.89</c:v>
                </c:pt>
                <c:pt idx="2726">
                  <c:v>10.16</c:v>
                </c:pt>
                <c:pt idx="2727">
                  <c:v>10.42</c:v>
                </c:pt>
                <c:pt idx="2728">
                  <c:v>10.57</c:v>
                </c:pt>
                <c:pt idx="2729">
                  <c:v>10.47</c:v>
                </c:pt>
                <c:pt idx="2730">
                  <c:v>0</c:v>
                </c:pt>
                <c:pt idx="2731">
                  <c:v>8.06</c:v>
                </c:pt>
                <c:pt idx="2732">
                  <c:v>8.44</c:v>
                </c:pt>
                <c:pt idx="2733">
                  <c:v>8.44</c:v>
                </c:pt>
                <c:pt idx="2734">
                  <c:v>8.48</c:v>
                </c:pt>
                <c:pt idx="2735">
                  <c:v>8.39</c:v>
                </c:pt>
                <c:pt idx="2736">
                  <c:v>8.7100000000000009</c:v>
                </c:pt>
                <c:pt idx="2737">
                  <c:v>9.4600000000000009</c:v>
                </c:pt>
                <c:pt idx="2738">
                  <c:v>8.86</c:v>
                </c:pt>
                <c:pt idx="2739">
                  <c:v>7.99</c:v>
                </c:pt>
                <c:pt idx="2740">
                  <c:v>7.31</c:v>
                </c:pt>
                <c:pt idx="2741">
                  <c:v>6.79</c:v>
                </c:pt>
                <c:pt idx="2742">
                  <c:v>5.92</c:v>
                </c:pt>
                <c:pt idx="2743">
                  <c:v>4.8899999999999997</c:v>
                </c:pt>
                <c:pt idx="2744">
                  <c:v>4.3099999999999996</c:v>
                </c:pt>
                <c:pt idx="2745">
                  <c:v>4.49</c:v>
                </c:pt>
                <c:pt idx="2746">
                  <c:v>0</c:v>
                </c:pt>
                <c:pt idx="2747">
                  <c:v>1.91</c:v>
                </c:pt>
                <c:pt idx="2748">
                  <c:v>1.82</c:v>
                </c:pt>
                <c:pt idx="2749">
                  <c:v>1.75</c:v>
                </c:pt>
                <c:pt idx="2750">
                  <c:v>1.73</c:v>
                </c:pt>
                <c:pt idx="2751">
                  <c:v>1.69</c:v>
                </c:pt>
                <c:pt idx="2752">
                  <c:v>1.73</c:v>
                </c:pt>
                <c:pt idx="2753">
                  <c:v>1.86</c:v>
                </c:pt>
                <c:pt idx="2754">
                  <c:v>1.69</c:v>
                </c:pt>
                <c:pt idx="2755">
                  <c:v>1.74</c:v>
                </c:pt>
                <c:pt idx="2756">
                  <c:v>1.79</c:v>
                </c:pt>
                <c:pt idx="2757">
                  <c:v>1.77</c:v>
                </c:pt>
                <c:pt idx="2758">
                  <c:v>1.74</c:v>
                </c:pt>
                <c:pt idx="2759">
                  <c:v>1.72</c:v>
                </c:pt>
                <c:pt idx="2760">
                  <c:v>1.67</c:v>
                </c:pt>
                <c:pt idx="2761">
                  <c:v>1.64</c:v>
                </c:pt>
                <c:pt idx="2762">
                  <c:v>10.66</c:v>
                </c:pt>
                <c:pt idx="2763">
                  <c:v>10.37</c:v>
                </c:pt>
                <c:pt idx="2764">
                  <c:v>10.32</c:v>
                </c:pt>
                <c:pt idx="2765">
                  <c:v>10.42</c:v>
                </c:pt>
                <c:pt idx="2766">
                  <c:v>10.68</c:v>
                </c:pt>
                <c:pt idx="2767">
                  <c:v>10.88</c:v>
                </c:pt>
                <c:pt idx="2768">
                  <c:v>10.79</c:v>
                </c:pt>
                <c:pt idx="2769">
                  <c:v>11.47</c:v>
                </c:pt>
                <c:pt idx="2770">
                  <c:v>11.84</c:v>
                </c:pt>
                <c:pt idx="2771">
                  <c:v>11.61</c:v>
                </c:pt>
                <c:pt idx="2772">
                  <c:v>12.05</c:v>
                </c:pt>
                <c:pt idx="2773">
                  <c:v>12.22</c:v>
                </c:pt>
                <c:pt idx="2774">
                  <c:v>11.85</c:v>
                </c:pt>
                <c:pt idx="2775">
                  <c:v>11.44</c:v>
                </c:pt>
                <c:pt idx="2776">
                  <c:v>10.91</c:v>
                </c:pt>
                <c:pt idx="2777">
                  <c:v>10.59</c:v>
                </c:pt>
                <c:pt idx="2778">
                  <c:v>0</c:v>
                </c:pt>
                <c:pt idx="2779">
                  <c:v>0.01</c:v>
                </c:pt>
                <c:pt idx="2780">
                  <c:v>4.2</c:v>
                </c:pt>
                <c:pt idx="2781">
                  <c:v>3.98</c:v>
                </c:pt>
                <c:pt idx="2782">
                  <c:v>4.04</c:v>
                </c:pt>
                <c:pt idx="2783">
                  <c:v>4.1900000000000004</c:v>
                </c:pt>
                <c:pt idx="2784">
                  <c:v>3.97</c:v>
                </c:pt>
                <c:pt idx="2785">
                  <c:v>3.44</c:v>
                </c:pt>
                <c:pt idx="2786">
                  <c:v>4.4000000000000004</c:v>
                </c:pt>
                <c:pt idx="2787">
                  <c:v>4.07</c:v>
                </c:pt>
                <c:pt idx="2788">
                  <c:v>3.94</c:v>
                </c:pt>
                <c:pt idx="2789">
                  <c:v>3.81</c:v>
                </c:pt>
                <c:pt idx="2790">
                  <c:v>2.34</c:v>
                </c:pt>
                <c:pt idx="2791">
                  <c:v>3.37</c:v>
                </c:pt>
                <c:pt idx="2792">
                  <c:v>4.09</c:v>
                </c:pt>
                <c:pt idx="2793">
                  <c:v>3.89</c:v>
                </c:pt>
                <c:pt idx="2794">
                  <c:v>0</c:v>
                </c:pt>
                <c:pt idx="2795">
                  <c:v>8.82</c:v>
                </c:pt>
                <c:pt idx="2796">
                  <c:v>8.82</c:v>
                </c:pt>
                <c:pt idx="2797">
                  <c:v>8.82</c:v>
                </c:pt>
                <c:pt idx="2798">
                  <c:v>8.67</c:v>
                </c:pt>
                <c:pt idx="2799">
                  <c:v>8.5500000000000007</c:v>
                </c:pt>
                <c:pt idx="2800">
                  <c:v>8.7100000000000009</c:v>
                </c:pt>
                <c:pt idx="2801">
                  <c:v>8.74</c:v>
                </c:pt>
                <c:pt idx="2802">
                  <c:v>8.74</c:v>
                </c:pt>
                <c:pt idx="2803">
                  <c:v>8.6300000000000008</c:v>
                </c:pt>
                <c:pt idx="2804">
                  <c:v>8.52</c:v>
                </c:pt>
                <c:pt idx="2805">
                  <c:v>8.48</c:v>
                </c:pt>
                <c:pt idx="2806">
                  <c:v>8.4</c:v>
                </c:pt>
                <c:pt idx="2807">
                  <c:v>8.33</c:v>
                </c:pt>
                <c:pt idx="2808">
                  <c:v>8.25</c:v>
                </c:pt>
                <c:pt idx="2809">
                  <c:v>8.2100000000000009</c:v>
                </c:pt>
                <c:pt idx="2810">
                  <c:v>0</c:v>
                </c:pt>
                <c:pt idx="2811">
                  <c:v>6.03</c:v>
                </c:pt>
                <c:pt idx="2812">
                  <c:v>5.82</c:v>
                </c:pt>
                <c:pt idx="2813">
                  <c:v>5.77</c:v>
                </c:pt>
                <c:pt idx="2814">
                  <c:v>5.97</c:v>
                </c:pt>
                <c:pt idx="2815">
                  <c:v>6.21</c:v>
                </c:pt>
                <c:pt idx="2816">
                  <c:v>6.67</c:v>
                </c:pt>
                <c:pt idx="2817">
                  <c:v>6.76</c:v>
                </c:pt>
                <c:pt idx="2818">
                  <c:v>6.67</c:v>
                </c:pt>
                <c:pt idx="2819">
                  <c:v>6.58</c:v>
                </c:pt>
                <c:pt idx="2820">
                  <c:v>6.35</c:v>
                </c:pt>
                <c:pt idx="2821">
                  <c:v>5.66</c:v>
                </c:pt>
                <c:pt idx="2822">
                  <c:v>5.1100000000000003</c:v>
                </c:pt>
                <c:pt idx="2823">
                  <c:v>5.86</c:v>
                </c:pt>
                <c:pt idx="2824">
                  <c:v>6.48</c:v>
                </c:pt>
                <c:pt idx="2825">
                  <c:v>6.65</c:v>
                </c:pt>
                <c:pt idx="2826">
                  <c:v>0</c:v>
                </c:pt>
                <c:pt idx="2827">
                  <c:v>0.01</c:v>
                </c:pt>
                <c:pt idx="2828">
                  <c:v>0.01</c:v>
                </c:pt>
                <c:pt idx="2829">
                  <c:v>0.01</c:v>
                </c:pt>
                <c:pt idx="2830">
                  <c:v>2.83</c:v>
                </c:pt>
                <c:pt idx="2831">
                  <c:v>2.73</c:v>
                </c:pt>
                <c:pt idx="2832">
                  <c:v>2.56</c:v>
                </c:pt>
                <c:pt idx="2833">
                  <c:v>2.36</c:v>
                </c:pt>
                <c:pt idx="2834">
                  <c:v>2.15</c:v>
                </c:pt>
                <c:pt idx="2835">
                  <c:v>1.96</c:v>
                </c:pt>
                <c:pt idx="2836">
                  <c:v>1.78</c:v>
                </c:pt>
                <c:pt idx="2837">
                  <c:v>1.59</c:v>
                </c:pt>
                <c:pt idx="2838">
                  <c:v>1.54</c:v>
                </c:pt>
                <c:pt idx="2839">
                  <c:v>1.47</c:v>
                </c:pt>
                <c:pt idx="2840">
                  <c:v>1.53</c:v>
                </c:pt>
                <c:pt idx="2841">
                  <c:v>1.6</c:v>
                </c:pt>
                <c:pt idx="2842">
                  <c:v>0</c:v>
                </c:pt>
                <c:pt idx="2843">
                  <c:v>0.01</c:v>
                </c:pt>
                <c:pt idx="2844">
                  <c:v>0.01</c:v>
                </c:pt>
                <c:pt idx="2845">
                  <c:v>0.01</c:v>
                </c:pt>
                <c:pt idx="2846">
                  <c:v>0.85</c:v>
                </c:pt>
                <c:pt idx="2847">
                  <c:v>0.91</c:v>
                </c:pt>
                <c:pt idx="2848">
                  <c:v>0.83</c:v>
                </c:pt>
                <c:pt idx="2849">
                  <c:v>1.18</c:v>
                </c:pt>
                <c:pt idx="2850">
                  <c:v>1.01</c:v>
                </c:pt>
                <c:pt idx="2851">
                  <c:v>1</c:v>
                </c:pt>
                <c:pt idx="2852">
                  <c:v>0.88</c:v>
                </c:pt>
                <c:pt idx="2853">
                  <c:v>0.85</c:v>
                </c:pt>
                <c:pt idx="2854">
                  <c:v>1.2</c:v>
                </c:pt>
                <c:pt idx="2855">
                  <c:v>1.24</c:v>
                </c:pt>
                <c:pt idx="2856">
                  <c:v>0.91</c:v>
                </c:pt>
                <c:pt idx="2857">
                  <c:v>1.21</c:v>
                </c:pt>
                <c:pt idx="2858">
                  <c:v>0</c:v>
                </c:pt>
                <c:pt idx="2859">
                  <c:v>6.47</c:v>
                </c:pt>
                <c:pt idx="2860">
                  <c:v>6.71</c:v>
                </c:pt>
                <c:pt idx="2861">
                  <c:v>6.7</c:v>
                </c:pt>
                <c:pt idx="2862">
                  <c:v>6.74</c:v>
                </c:pt>
                <c:pt idx="2863">
                  <c:v>7.22</c:v>
                </c:pt>
                <c:pt idx="2864">
                  <c:v>7.59</c:v>
                </c:pt>
                <c:pt idx="2865">
                  <c:v>8.18</c:v>
                </c:pt>
                <c:pt idx="2866">
                  <c:v>8.6999999999999993</c:v>
                </c:pt>
                <c:pt idx="2867">
                  <c:v>8.27</c:v>
                </c:pt>
                <c:pt idx="2868">
                  <c:v>7.92</c:v>
                </c:pt>
                <c:pt idx="2869">
                  <c:v>7.55</c:v>
                </c:pt>
                <c:pt idx="2870">
                  <c:v>6.3</c:v>
                </c:pt>
                <c:pt idx="2871">
                  <c:v>6.89</c:v>
                </c:pt>
                <c:pt idx="2872">
                  <c:v>8.0500000000000007</c:v>
                </c:pt>
                <c:pt idx="2873">
                  <c:v>8.01</c:v>
                </c:pt>
                <c:pt idx="2874">
                  <c:v>0</c:v>
                </c:pt>
                <c:pt idx="2875">
                  <c:v>4.09</c:v>
                </c:pt>
                <c:pt idx="2876">
                  <c:v>4</c:v>
                </c:pt>
                <c:pt idx="2877">
                  <c:v>4.12</c:v>
                </c:pt>
                <c:pt idx="2878">
                  <c:v>3.94</c:v>
                </c:pt>
                <c:pt idx="2879">
                  <c:v>3.93</c:v>
                </c:pt>
                <c:pt idx="2880">
                  <c:v>3.86</c:v>
                </c:pt>
                <c:pt idx="2881">
                  <c:v>3.58</c:v>
                </c:pt>
                <c:pt idx="2882">
                  <c:v>3.01</c:v>
                </c:pt>
                <c:pt idx="2883">
                  <c:v>2.56</c:v>
                </c:pt>
                <c:pt idx="2884">
                  <c:v>2.7</c:v>
                </c:pt>
                <c:pt idx="2885">
                  <c:v>2.86</c:v>
                </c:pt>
                <c:pt idx="2886">
                  <c:v>2.19</c:v>
                </c:pt>
                <c:pt idx="2887">
                  <c:v>2.0299999999999998</c:v>
                </c:pt>
                <c:pt idx="2888">
                  <c:v>1.84</c:v>
                </c:pt>
                <c:pt idx="2889">
                  <c:v>1.6</c:v>
                </c:pt>
                <c:pt idx="2890">
                  <c:v>0</c:v>
                </c:pt>
                <c:pt idx="2891">
                  <c:v>0.01</c:v>
                </c:pt>
                <c:pt idx="2892">
                  <c:v>0.04</c:v>
                </c:pt>
                <c:pt idx="2893">
                  <c:v>0.04</c:v>
                </c:pt>
                <c:pt idx="2894">
                  <c:v>0.04</c:v>
                </c:pt>
                <c:pt idx="2895">
                  <c:v>0.06</c:v>
                </c:pt>
                <c:pt idx="2896">
                  <c:v>0.03</c:v>
                </c:pt>
                <c:pt idx="2897">
                  <c:v>0.04</c:v>
                </c:pt>
                <c:pt idx="2898">
                  <c:v>0.05</c:v>
                </c:pt>
                <c:pt idx="2899">
                  <c:v>0.04</c:v>
                </c:pt>
                <c:pt idx="2900">
                  <c:v>0.04</c:v>
                </c:pt>
                <c:pt idx="2901">
                  <c:v>0.06</c:v>
                </c:pt>
                <c:pt idx="2902">
                  <c:v>0.04</c:v>
                </c:pt>
                <c:pt idx="2903">
                  <c:v>7.0000000000000007E-2</c:v>
                </c:pt>
                <c:pt idx="2904">
                  <c:v>0.08</c:v>
                </c:pt>
                <c:pt idx="2905">
                  <c:v>7.0000000000000007E-2</c:v>
                </c:pt>
                <c:pt idx="2906">
                  <c:v>0</c:v>
                </c:pt>
                <c:pt idx="2907">
                  <c:v>0.01</c:v>
                </c:pt>
                <c:pt idx="2908">
                  <c:v>2.41</c:v>
                </c:pt>
                <c:pt idx="2909">
                  <c:v>2.59</c:v>
                </c:pt>
                <c:pt idx="2910">
                  <c:v>2.57</c:v>
                </c:pt>
                <c:pt idx="2911">
                  <c:v>2.4700000000000002</c:v>
                </c:pt>
                <c:pt idx="2912">
                  <c:v>2.2999999999999998</c:v>
                </c:pt>
                <c:pt idx="2913">
                  <c:v>2.12</c:v>
                </c:pt>
                <c:pt idx="2914">
                  <c:v>2.08</c:v>
                </c:pt>
                <c:pt idx="2915">
                  <c:v>2.25</c:v>
                </c:pt>
                <c:pt idx="2916">
                  <c:v>2.33</c:v>
                </c:pt>
                <c:pt idx="2917">
                  <c:v>2.46</c:v>
                </c:pt>
                <c:pt idx="2918">
                  <c:v>2.33</c:v>
                </c:pt>
                <c:pt idx="2919">
                  <c:v>2.44</c:v>
                </c:pt>
                <c:pt idx="2920">
                  <c:v>2.61</c:v>
                </c:pt>
                <c:pt idx="2921">
                  <c:v>2.62</c:v>
                </c:pt>
                <c:pt idx="2922">
                  <c:v>0</c:v>
                </c:pt>
                <c:pt idx="2923">
                  <c:v>6.5</c:v>
                </c:pt>
                <c:pt idx="2924">
                  <c:v>6.39</c:v>
                </c:pt>
                <c:pt idx="2925">
                  <c:v>6.09</c:v>
                </c:pt>
                <c:pt idx="2926">
                  <c:v>6</c:v>
                </c:pt>
                <c:pt idx="2927">
                  <c:v>5.21</c:v>
                </c:pt>
                <c:pt idx="2928">
                  <c:v>4.6399999999999997</c:v>
                </c:pt>
                <c:pt idx="2929">
                  <c:v>3.56</c:v>
                </c:pt>
                <c:pt idx="2930">
                  <c:v>3.88</c:v>
                </c:pt>
                <c:pt idx="2931">
                  <c:v>4.57</c:v>
                </c:pt>
                <c:pt idx="2932">
                  <c:v>4.1399999999999997</c:v>
                </c:pt>
                <c:pt idx="2933">
                  <c:v>4.3600000000000003</c:v>
                </c:pt>
                <c:pt idx="2934">
                  <c:v>4.0599999999999996</c:v>
                </c:pt>
                <c:pt idx="2935">
                  <c:v>4.43</c:v>
                </c:pt>
                <c:pt idx="2936">
                  <c:v>1.72</c:v>
                </c:pt>
                <c:pt idx="2937">
                  <c:v>1.68</c:v>
                </c:pt>
              </c:numCache>
            </c:numRef>
          </c:xVal>
          <c:yVal>
            <c:numRef>
              <c:f>'vis2'!$B$2:$B$2939</c:f>
              <c:numCache>
                <c:formatCode>General</c:formatCode>
                <c:ptCount val="2938"/>
                <c:pt idx="0">
                  <c:v>0.47899999999999998</c:v>
                </c:pt>
                <c:pt idx="1">
                  <c:v>0.47599999999999998</c:v>
                </c:pt>
                <c:pt idx="2">
                  <c:v>0.47</c:v>
                </c:pt>
                <c:pt idx="3">
                  <c:v>0.46300000000000002</c:v>
                </c:pt>
                <c:pt idx="4">
                  <c:v>0.45400000000000001</c:v>
                </c:pt>
                <c:pt idx="5">
                  <c:v>0.44800000000000001</c:v>
                </c:pt>
                <c:pt idx="6">
                  <c:v>0.434</c:v>
                </c:pt>
                <c:pt idx="7">
                  <c:v>0.433</c:v>
                </c:pt>
                <c:pt idx="8">
                  <c:v>0.41499999999999998</c:v>
                </c:pt>
                <c:pt idx="9">
                  <c:v>0.40500000000000003</c:v>
                </c:pt>
                <c:pt idx="10">
                  <c:v>0.39600000000000002</c:v>
                </c:pt>
                <c:pt idx="11">
                  <c:v>0.38100000000000001</c:v>
                </c:pt>
                <c:pt idx="12">
                  <c:v>0.373</c:v>
                </c:pt>
                <c:pt idx="13">
                  <c:v>0.34100000000000003</c:v>
                </c:pt>
                <c:pt idx="14">
                  <c:v>0.34</c:v>
                </c:pt>
                <c:pt idx="15">
                  <c:v>0.33800000000000002</c:v>
                </c:pt>
                <c:pt idx="16">
                  <c:v>0.76200000000000001</c:v>
                </c:pt>
                <c:pt idx="17">
                  <c:v>0.76100000000000001</c:v>
                </c:pt>
                <c:pt idx="18">
                  <c:v>0.75900000000000001</c:v>
                </c:pt>
                <c:pt idx="19">
                  <c:v>0.752</c:v>
                </c:pt>
                <c:pt idx="20">
                  <c:v>0.73799999999999999</c:v>
                </c:pt>
                <c:pt idx="21">
                  <c:v>0.72499999999999998</c:v>
                </c:pt>
                <c:pt idx="22">
                  <c:v>0.72099999999999997</c:v>
                </c:pt>
                <c:pt idx="23">
                  <c:v>0.71299999999999997</c:v>
                </c:pt>
                <c:pt idx="24">
                  <c:v>0.70299999999999996</c:v>
                </c:pt>
                <c:pt idx="25">
                  <c:v>0.69599999999999995</c:v>
                </c:pt>
                <c:pt idx="26">
                  <c:v>0.68500000000000005</c:v>
                </c:pt>
                <c:pt idx="27">
                  <c:v>0.68100000000000005</c:v>
                </c:pt>
                <c:pt idx="28">
                  <c:v>0.67400000000000004</c:v>
                </c:pt>
                <c:pt idx="29">
                  <c:v>0.67</c:v>
                </c:pt>
                <c:pt idx="30">
                  <c:v>0.66200000000000003</c:v>
                </c:pt>
                <c:pt idx="31">
                  <c:v>0.65600000000000003</c:v>
                </c:pt>
                <c:pt idx="32">
                  <c:v>0.74299999999999999</c:v>
                </c:pt>
                <c:pt idx="33">
                  <c:v>0.74099999999999999</c:v>
                </c:pt>
                <c:pt idx="34">
                  <c:v>0.73699999999999999</c:v>
                </c:pt>
                <c:pt idx="35">
                  <c:v>0.73199999999999998</c:v>
                </c:pt>
                <c:pt idx="36">
                  <c:v>0.72399999999999998</c:v>
                </c:pt>
                <c:pt idx="37">
                  <c:v>0.71399999999999997</c:v>
                </c:pt>
                <c:pt idx="38">
                  <c:v>0.70499999999999996</c:v>
                </c:pt>
                <c:pt idx="39">
                  <c:v>0.69699999999999995</c:v>
                </c:pt>
                <c:pt idx="40">
                  <c:v>0.69</c:v>
                </c:pt>
                <c:pt idx="41">
                  <c:v>0.68600000000000005</c:v>
                </c:pt>
                <c:pt idx="42">
                  <c:v>0.68</c:v>
                </c:pt>
                <c:pt idx="43">
                  <c:v>0.67300000000000004</c:v>
                </c:pt>
                <c:pt idx="44">
                  <c:v>0.66300000000000003</c:v>
                </c:pt>
                <c:pt idx="45">
                  <c:v>0.65300000000000002</c:v>
                </c:pt>
                <c:pt idx="46">
                  <c:v>0.64400000000000002</c:v>
                </c:pt>
                <c:pt idx="47">
                  <c:v>0.63600000000000001</c:v>
                </c:pt>
                <c:pt idx="48">
                  <c:v>0.53100000000000003</c:v>
                </c:pt>
                <c:pt idx="49">
                  <c:v>0.52700000000000002</c:v>
                </c:pt>
                <c:pt idx="50">
                  <c:v>0.52300000000000002</c:v>
                </c:pt>
                <c:pt idx="51">
                  <c:v>0.50800000000000001</c:v>
                </c:pt>
                <c:pt idx="52">
                  <c:v>0.495</c:v>
                </c:pt>
                <c:pt idx="53">
                  <c:v>0.48799999999999999</c:v>
                </c:pt>
                <c:pt idx="54">
                  <c:v>0.48</c:v>
                </c:pt>
                <c:pt idx="55">
                  <c:v>0.46800000000000003</c:v>
                </c:pt>
                <c:pt idx="56">
                  <c:v>0.45400000000000001</c:v>
                </c:pt>
                <c:pt idx="57">
                  <c:v>0.439</c:v>
                </c:pt>
                <c:pt idx="58">
                  <c:v>0.42599999999999999</c:v>
                </c:pt>
                <c:pt idx="59">
                  <c:v>0.41499999999999998</c:v>
                </c:pt>
                <c:pt idx="60">
                  <c:v>0.40600000000000003</c:v>
                </c:pt>
                <c:pt idx="61">
                  <c:v>0.40100000000000002</c:v>
                </c:pt>
                <c:pt idx="62">
                  <c:v>0.39100000000000001</c:v>
                </c:pt>
                <c:pt idx="63">
                  <c:v>0.38200000000000001</c:v>
                </c:pt>
                <c:pt idx="64">
                  <c:v>0.78400000000000003</c:v>
                </c:pt>
                <c:pt idx="65">
                  <c:v>0.78200000000000003</c:v>
                </c:pt>
                <c:pt idx="66">
                  <c:v>0.78100000000000003</c:v>
                </c:pt>
                <c:pt idx="67">
                  <c:v>0.77800000000000002</c:v>
                </c:pt>
                <c:pt idx="68">
                  <c:v>0.78200000000000003</c:v>
                </c:pt>
                <c:pt idx="69">
                  <c:v>0.78300000000000003</c:v>
                </c:pt>
                <c:pt idx="70">
                  <c:v>0.78800000000000003</c:v>
                </c:pt>
                <c:pt idx="71">
                  <c:v>0.78600000000000003</c:v>
                </c:pt>
                <c:pt idx="72">
                  <c:v>0.78100000000000003</c:v>
                </c:pt>
                <c:pt idx="73">
                  <c:v>0.77300000000000002</c:v>
                </c:pt>
                <c:pt idx="74">
                  <c:v>0</c:v>
                </c:pt>
                <c:pt idx="75">
                  <c:v>0</c:v>
                </c:pt>
                <c:pt idx="76">
                  <c:v>0</c:v>
                </c:pt>
                <c:pt idx="77">
                  <c:v>0</c:v>
                </c:pt>
                <c:pt idx="78">
                  <c:v>0</c:v>
                </c:pt>
                <c:pt idx="79">
                  <c:v>0</c:v>
                </c:pt>
                <c:pt idx="80">
                  <c:v>0.82599999999999996</c:v>
                </c:pt>
                <c:pt idx="81">
                  <c:v>0.82499999999999996</c:v>
                </c:pt>
                <c:pt idx="82">
                  <c:v>0.82299999999999995</c:v>
                </c:pt>
                <c:pt idx="83">
                  <c:v>0.82199999999999995</c:v>
                </c:pt>
                <c:pt idx="84">
                  <c:v>0.81599999999999995</c:v>
                </c:pt>
                <c:pt idx="85">
                  <c:v>0.80200000000000005</c:v>
                </c:pt>
                <c:pt idx="86">
                  <c:v>0.79400000000000004</c:v>
                </c:pt>
                <c:pt idx="87">
                  <c:v>0.79200000000000004</c:v>
                </c:pt>
                <c:pt idx="88">
                  <c:v>0.78800000000000003</c:v>
                </c:pt>
                <c:pt idx="89">
                  <c:v>0.78200000000000003</c:v>
                </c:pt>
                <c:pt idx="90">
                  <c:v>0.78</c:v>
                </c:pt>
                <c:pt idx="91">
                  <c:v>0.77500000000000002</c:v>
                </c:pt>
                <c:pt idx="92">
                  <c:v>0.77</c:v>
                </c:pt>
                <c:pt idx="93">
                  <c:v>0.77600000000000002</c:v>
                </c:pt>
                <c:pt idx="94">
                  <c:v>0.77100000000000002</c:v>
                </c:pt>
                <c:pt idx="95">
                  <c:v>0.76400000000000001</c:v>
                </c:pt>
                <c:pt idx="96">
                  <c:v>0.74099999999999999</c:v>
                </c:pt>
                <c:pt idx="97">
                  <c:v>0.73899999999999999</c:v>
                </c:pt>
                <c:pt idx="98">
                  <c:v>0.73599999999999999</c:v>
                </c:pt>
                <c:pt idx="99">
                  <c:v>0.73199999999999998</c:v>
                </c:pt>
                <c:pt idx="100">
                  <c:v>0.72899999999999998</c:v>
                </c:pt>
                <c:pt idx="101">
                  <c:v>0.72</c:v>
                </c:pt>
                <c:pt idx="102">
                  <c:v>0.72499999999999998</c:v>
                </c:pt>
                <c:pt idx="103">
                  <c:v>0.72099999999999997</c:v>
                </c:pt>
                <c:pt idx="104">
                  <c:v>0.70699999999999996</c:v>
                </c:pt>
                <c:pt idx="105">
                  <c:v>0.69199999999999995</c:v>
                </c:pt>
                <c:pt idx="106">
                  <c:v>0.67900000000000005</c:v>
                </c:pt>
                <c:pt idx="107">
                  <c:v>0.66800000000000004</c:v>
                </c:pt>
                <c:pt idx="108">
                  <c:v>0.65700000000000003</c:v>
                </c:pt>
                <c:pt idx="109">
                  <c:v>0.64500000000000002</c:v>
                </c:pt>
                <c:pt idx="110">
                  <c:v>0.64400000000000002</c:v>
                </c:pt>
                <c:pt idx="111">
                  <c:v>0.63900000000000001</c:v>
                </c:pt>
                <c:pt idx="112">
                  <c:v>0.93700000000000006</c:v>
                </c:pt>
                <c:pt idx="113">
                  <c:v>0.93600000000000005</c:v>
                </c:pt>
                <c:pt idx="114">
                  <c:v>0.93300000000000005</c:v>
                </c:pt>
                <c:pt idx="115">
                  <c:v>0.93</c:v>
                </c:pt>
                <c:pt idx="116">
                  <c:v>0.92700000000000005</c:v>
                </c:pt>
                <c:pt idx="117">
                  <c:v>0.92700000000000005</c:v>
                </c:pt>
                <c:pt idx="118">
                  <c:v>0.92500000000000004</c:v>
                </c:pt>
                <c:pt idx="119">
                  <c:v>0.92100000000000004</c:v>
                </c:pt>
                <c:pt idx="120">
                  <c:v>0.91800000000000004</c:v>
                </c:pt>
                <c:pt idx="121">
                  <c:v>0.91500000000000004</c:v>
                </c:pt>
                <c:pt idx="122">
                  <c:v>0.91</c:v>
                </c:pt>
                <c:pt idx="123">
                  <c:v>0.90800000000000003</c:v>
                </c:pt>
                <c:pt idx="124">
                  <c:v>0.90500000000000003</c:v>
                </c:pt>
                <c:pt idx="125">
                  <c:v>0.90200000000000002</c:v>
                </c:pt>
                <c:pt idx="126">
                  <c:v>0.89900000000000002</c:v>
                </c:pt>
                <c:pt idx="127">
                  <c:v>0.89700000000000002</c:v>
                </c:pt>
                <c:pt idx="128">
                  <c:v>0.89200000000000002</c:v>
                </c:pt>
                <c:pt idx="129">
                  <c:v>0.89200000000000002</c:v>
                </c:pt>
                <c:pt idx="130">
                  <c:v>0.88700000000000001</c:v>
                </c:pt>
                <c:pt idx="131">
                  <c:v>0.88400000000000001</c:v>
                </c:pt>
                <c:pt idx="132">
                  <c:v>0.88</c:v>
                </c:pt>
                <c:pt idx="133">
                  <c:v>0.872</c:v>
                </c:pt>
                <c:pt idx="134">
                  <c:v>0.87</c:v>
                </c:pt>
                <c:pt idx="135">
                  <c:v>0.86399999999999999</c:v>
                </c:pt>
                <c:pt idx="136">
                  <c:v>0.86</c:v>
                </c:pt>
                <c:pt idx="137">
                  <c:v>0.85399999999999998</c:v>
                </c:pt>
                <c:pt idx="138">
                  <c:v>0.84799999999999998</c:v>
                </c:pt>
                <c:pt idx="139">
                  <c:v>0.84099999999999997</c:v>
                </c:pt>
                <c:pt idx="140">
                  <c:v>0.83699999999999997</c:v>
                </c:pt>
                <c:pt idx="141">
                  <c:v>0.84699999999999998</c:v>
                </c:pt>
                <c:pt idx="142">
                  <c:v>0.83699999999999997</c:v>
                </c:pt>
                <c:pt idx="143">
                  <c:v>0.83299999999999996</c:v>
                </c:pt>
                <c:pt idx="144">
                  <c:v>0.75800000000000001</c:v>
                </c:pt>
                <c:pt idx="145">
                  <c:v>0.752</c:v>
                </c:pt>
                <c:pt idx="146">
                  <c:v>0.745</c:v>
                </c:pt>
                <c:pt idx="147">
                  <c:v>0.74199999999999999</c:v>
                </c:pt>
                <c:pt idx="148">
                  <c:v>0.74099999999999999</c:v>
                </c:pt>
                <c:pt idx="149">
                  <c:v>0.73699999999999999</c:v>
                </c:pt>
                <c:pt idx="150">
                  <c:v>0.72799999999999998</c:v>
                </c:pt>
                <c:pt idx="151">
                  <c:v>0.71899999999999997</c:v>
                </c:pt>
                <c:pt idx="152">
                  <c:v>0.70799999999999996</c:v>
                </c:pt>
                <c:pt idx="153">
                  <c:v>0.68200000000000005</c:v>
                </c:pt>
                <c:pt idx="154">
                  <c:v>0.67500000000000004</c:v>
                </c:pt>
                <c:pt idx="155">
                  <c:v>0.66800000000000004</c:v>
                </c:pt>
                <c:pt idx="156">
                  <c:v>0.65900000000000003</c:v>
                </c:pt>
                <c:pt idx="157">
                  <c:v>0.65100000000000002</c:v>
                </c:pt>
                <c:pt idx="158">
                  <c:v>0.64200000000000002</c:v>
                </c:pt>
                <c:pt idx="159">
                  <c:v>0.63600000000000001</c:v>
                </c:pt>
                <c:pt idx="160">
                  <c:v>0.79</c:v>
                </c:pt>
                <c:pt idx="161">
                  <c:v>0.78900000000000003</c:v>
                </c:pt>
                <c:pt idx="162">
                  <c:v>0.79</c:v>
                </c:pt>
                <c:pt idx="163">
                  <c:v>0.78900000000000003</c:v>
                </c:pt>
                <c:pt idx="164">
                  <c:v>0.78800000000000003</c:v>
                </c:pt>
                <c:pt idx="165">
                  <c:v>0.78800000000000003</c:v>
                </c:pt>
                <c:pt idx="166">
                  <c:v>0.79100000000000004</c:v>
                </c:pt>
                <c:pt idx="167">
                  <c:v>0.79100000000000004</c:v>
                </c:pt>
                <c:pt idx="168">
                  <c:v>0.79</c:v>
                </c:pt>
                <c:pt idx="169">
                  <c:v>0.78800000000000003</c:v>
                </c:pt>
                <c:pt idx="170">
                  <c:v>0.78600000000000003</c:v>
                </c:pt>
                <c:pt idx="171">
                  <c:v>0.78400000000000003</c:v>
                </c:pt>
                <c:pt idx="172">
                  <c:v>0.78300000000000003</c:v>
                </c:pt>
                <c:pt idx="173">
                  <c:v>0.78100000000000003</c:v>
                </c:pt>
                <c:pt idx="174">
                  <c:v>0.77900000000000003</c:v>
                </c:pt>
                <c:pt idx="175">
                  <c:v>0</c:v>
                </c:pt>
                <c:pt idx="176">
                  <c:v>0.82299999999999995</c:v>
                </c:pt>
                <c:pt idx="177">
                  <c:v>0.82</c:v>
                </c:pt>
                <c:pt idx="178">
                  <c:v>0.81499999999999995</c:v>
                </c:pt>
                <c:pt idx="179">
                  <c:v>0.81200000000000006</c:v>
                </c:pt>
                <c:pt idx="180">
                  <c:v>0.81200000000000006</c:v>
                </c:pt>
                <c:pt idx="181">
                  <c:v>0.81</c:v>
                </c:pt>
                <c:pt idx="182">
                  <c:v>0.81399999999999995</c:v>
                </c:pt>
                <c:pt idx="183">
                  <c:v>0.81499999999999995</c:v>
                </c:pt>
                <c:pt idx="184">
                  <c:v>0.81299999999999994</c:v>
                </c:pt>
                <c:pt idx="185">
                  <c:v>0.81</c:v>
                </c:pt>
                <c:pt idx="186">
                  <c:v>0.80600000000000005</c:v>
                </c:pt>
                <c:pt idx="187">
                  <c:v>0.80300000000000005</c:v>
                </c:pt>
                <c:pt idx="188">
                  <c:v>0.79800000000000004</c:v>
                </c:pt>
                <c:pt idx="189">
                  <c:v>0.79600000000000004</c:v>
                </c:pt>
                <c:pt idx="190">
                  <c:v>0.79400000000000004</c:v>
                </c:pt>
                <c:pt idx="191">
                  <c:v>0.78600000000000003</c:v>
                </c:pt>
                <c:pt idx="192">
                  <c:v>0.57499999999999996</c:v>
                </c:pt>
                <c:pt idx="193">
                  <c:v>0.56999999999999995</c:v>
                </c:pt>
                <c:pt idx="194">
                  <c:v>0.56499999999999995</c:v>
                </c:pt>
                <c:pt idx="195">
                  <c:v>0.55700000000000005</c:v>
                </c:pt>
                <c:pt idx="196">
                  <c:v>0.54500000000000004</c:v>
                </c:pt>
                <c:pt idx="197">
                  <c:v>0.53500000000000003</c:v>
                </c:pt>
                <c:pt idx="198">
                  <c:v>0.52300000000000002</c:v>
                </c:pt>
                <c:pt idx="199">
                  <c:v>0.52</c:v>
                </c:pt>
                <c:pt idx="200">
                  <c:v>0.51300000000000001</c:v>
                </c:pt>
                <c:pt idx="201">
                  <c:v>0.50600000000000001</c:v>
                </c:pt>
                <c:pt idx="202">
                  <c:v>0.499</c:v>
                </c:pt>
                <c:pt idx="203">
                  <c:v>0.49099999999999999</c:v>
                </c:pt>
                <c:pt idx="204">
                  <c:v>0.48399999999999999</c:v>
                </c:pt>
                <c:pt idx="205">
                  <c:v>0.47599999999999998</c:v>
                </c:pt>
                <c:pt idx="206">
                  <c:v>0.46800000000000003</c:v>
                </c:pt>
                <c:pt idx="207">
                  <c:v>0.45900000000000002</c:v>
                </c:pt>
                <c:pt idx="208">
                  <c:v>0.79400000000000004</c:v>
                </c:pt>
                <c:pt idx="209">
                  <c:v>0.79300000000000004</c:v>
                </c:pt>
                <c:pt idx="210">
                  <c:v>0.79200000000000004</c:v>
                </c:pt>
                <c:pt idx="211">
                  <c:v>0.78500000000000003</c:v>
                </c:pt>
                <c:pt idx="212">
                  <c:v>0.78</c:v>
                </c:pt>
                <c:pt idx="213">
                  <c:v>0.78100000000000003</c:v>
                </c:pt>
                <c:pt idx="214">
                  <c:v>0.77900000000000003</c:v>
                </c:pt>
                <c:pt idx="215">
                  <c:v>0.77500000000000002</c:v>
                </c:pt>
                <c:pt idx="216">
                  <c:v>0.77100000000000002</c:v>
                </c:pt>
                <c:pt idx="217">
                  <c:v>0.76600000000000001</c:v>
                </c:pt>
                <c:pt idx="218">
                  <c:v>0.76100000000000001</c:v>
                </c:pt>
                <c:pt idx="219">
                  <c:v>0.75700000000000001</c:v>
                </c:pt>
                <c:pt idx="220">
                  <c:v>0.753</c:v>
                </c:pt>
                <c:pt idx="221">
                  <c:v>0.749</c:v>
                </c:pt>
                <c:pt idx="222">
                  <c:v>0.75</c:v>
                </c:pt>
                <c:pt idx="223">
                  <c:v>0.74099999999999999</c:v>
                </c:pt>
                <c:pt idx="224">
                  <c:v>0.79800000000000004</c:v>
                </c:pt>
                <c:pt idx="225">
                  <c:v>0.79600000000000004</c:v>
                </c:pt>
                <c:pt idx="226">
                  <c:v>0.79600000000000004</c:v>
                </c:pt>
                <c:pt idx="227">
                  <c:v>0.79300000000000004</c:v>
                </c:pt>
                <c:pt idx="228">
                  <c:v>0.78700000000000003</c:v>
                </c:pt>
                <c:pt idx="229">
                  <c:v>0.78</c:v>
                </c:pt>
                <c:pt idx="230">
                  <c:v>0.77100000000000002</c:v>
                </c:pt>
                <c:pt idx="231">
                  <c:v>0.755</c:v>
                </c:pt>
                <c:pt idx="232">
                  <c:v>0.73899999999999999</c:v>
                </c:pt>
                <c:pt idx="233">
                  <c:v>0.72299999999999998</c:v>
                </c:pt>
                <c:pt idx="234">
                  <c:v>0.71299999999999997</c:v>
                </c:pt>
                <c:pt idx="235">
                  <c:v>0.70299999999999996</c:v>
                </c:pt>
                <c:pt idx="236">
                  <c:v>0.69499999999999995</c:v>
                </c:pt>
                <c:pt idx="237">
                  <c:v>0.68700000000000006</c:v>
                </c:pt>
                <c:pt idx="238">
                  <c:v>0.68100000000000005</c:v>
                </c:pt>
                <c:pt idx="239">
                  <c:v>0.67500000000000004</c:v>
                </c:pt>
                <c:pt idx="240">
                  <c:v>0.89500000000000002</c:v>
                </c:pt>
                <c:pt idx="241">
                  <c:v>0.89</c:v>
                </c:pt>
                <c:pt idx="242">
                  <c:v>0.88900000000000001</c:v>
                </c:pt>
                <c:pt idx="243">
                  <c:v>0.88600000000000001</c:v>
                </c:pt>
                <c:pt idx="244">
                  <c:v>0.88400000000000001</c:v>
                </c:pt>
                <c:pt idx="245">
                  <c:v>0.878</c:v>
                </c:pt>
                <c:pt idx="246">
                  <c:v>0.876</c:v>
                </c:pt>
                <c:pt idx="247">
                  <c:v>0.874</c:v>
                </c:pt>
                <c:pt idx="248">
                  <c:v>0.871</c:v>
                </c:pt>
                <c:pt idx="249">
                  <c:v>0.86499999999999999</c:v>
                </c:pt>
                <c:pt idx="250">
                  <c:v>0.86099999999999999</c:v>
                </c:pt>
                <c:pt idx="251">
                  <c:v>0.88</c:v>
                </c:pt>
                <c:pt idx="252">
                  <c:v>0.878</c:v>
                </c:pt>
                <c:pt idx="253">
                  <c:v>0.875</c:v>
                </c:pt>
                <c:pt idx="254">
                  <c:v>0.873</c:v>
                </c:pt>
                <c:pt idx="255">
                  <c:v>0.86899999999999999</c:v>
                </c:pt>
                <c:pt idx="256">
                  <c:v>0.70599999999999996</c:v>
                </c:pt>
                <c:pt idx="257">
                  <c:v>0.70499999999999996</c:v>
                </c:pt>
                <c:pt idx="258">
                  <c:v>0.70599999999999996</c:v>
                </c:pt>
                <c:pt idx="259">
                  <c:v>0.70199999999999996</c:v>
                </c:pt>
                <c:pt idx="260">
                  <c:v>0.7</c:v>
                </c:pt>
                <c:pt idx="261">
                  <c:v>0.7</c:v>
                </c:pt>
                <c:pt idx="262">
                  <c:v>0.7</c:v>
                </c:pt>
                <c:pt idx="263">
                  <c:v>0.69899999999999995</c:v>
                </c:pt>
                <c:pt idx="264">
                  <c:v>0.7</c:v>
                </c:pt>
                <c:pt idx="265">
                  <c:v>0.69199999999999995</c:v>
                </c:pt>
                <c:pt idx="266">
                  <c:v>0.69499999999999995</c:v>
                </c:pt>
                <c:pt idx="267">
                  <c:v>0.69099999999999995</c:v>
                </c:pt>
                <c:pt idx="268">
                  <c:v>0.68400000000000005</c:v>
                </c:pt>
                <c:pt idx="269">
                  <c:v>0.67800000000000005</c:v>
                </c:pt>
                <c:pt idx="270">
                  <c:v>0.67700000000000005</c:v>
                </c:pt>
                <c:pt idx="271">
                  <c:v>0.66800000000000004</c:v>
                </c:pt>
                <c:pt idx="272">
                  <c:v>0.48099999999999998</c:v>
                </c:pt>
                <c:pt idx="273">
                  <c:v>0.47499999999999998</c:v>
                </c:pt>
                <c:pt idx="274">
                  <c:v>0.46600000000000003</c:v>
                </c:pt>
                <c:pt idx="275">
                  <c:v>0.45800000000000002</c:v>
                </c:pt>
                <c:pt idx="276">
                  <c:v>0.45400000000000001</c:v>
                </c:pt>
                <c:pt idx="277">
                  <c:v>0.45100000000000001</c:v>
                </c:pt>
                <c:pt idx="278">
                  <c:v>0.44800000000000001</c:v>
                </c:pt>
                <c:pt idx="279">
                  <c:v>0.44400000000000001</c:v>
                </c:pt>
                <c:pt idx="280">
                  <c:v>0.438</c:v>
                </c:pt>
                <c:pt idx="281">
                  <c:v>0.434</c:v>
                </c:pt>
                <c:pt idx="282">
                  <c:v>0.43</c:v>
                </c:pt>
                <c:pt idx="283">
                  <c:v>0.42299999999999999</c:v>
                </c:pt>
                <c:pt idx="284">
                  <c:v>0.41599999999999998</c:v>
                </c:pt>
                <c:pt idx="285">
                  <c:v>0.40699999999999997</c:v>
                </c:pt>
                <c:pt idx="286">
                  <c:v>0.39500000000000002</c:v>
                </c:pt>
                <c:pt idx="287">
                  <c:v>0.38900000000000001</c:v>
                </c:pt>
                <c:pt idx="288">
                  <c:v>0.60399999999999998</c:v>
                </c:pt>
                <c:pt idx="289">
                  <c:v>0.59599999999999997</c:v>
                </c:pt>
                <c:pt idx="290">
                  <c:v>0.58899999999999997</c:v>
                </c:pt>
                <c:pt idx="291">
                  <c:v>0.58099999999999996</c:v>
                </c:pt>
                <c:pt idx="292">
                  <c:v>0.57199999999999995</c:v>
                </c:pt>
                <c:pt idx="293">
                  <c:v>0</c:v>
                </c:pt>
                <c:pt idx="294">
                  <c:v>0</c:v>
                </c:pt>
                <c:pt idx="295">
                  <c:v>0</c:v>
                </c:pt>
                <c:pt idx="296">
                  <c:v>0</c:v>
                </c:pt>
                <c:pt idx="297">
                  <c:v>0</c:v>
                </c:pt>
                <c:pt idx="298">
                  <c:v>0</c:v>
                </c:pt>
                <c:pt idx="299">
                  <c:v>0</c:v>
                </c:pt>
                <c:pt idx="300">
                  <c:v>0</c:v>
                </c:pt>
                <c:pt idx="301">
                  <c:v>0</c:v>
                </c:pt>
                <c:pt idx="302">
                  <c:v>0</c:v>
                </c:pt>
                <c:pt idx="303">
                  <c:v>0</c:v>
                </c:pt>
                <c:pt idx="304">
                  <c:v>0.67100000000000004</c:v>
                </c:pt>
                <c:pt idx="305">
                  <c:v>0.66600000000000004</c:v>
                </c:pt>
                <c:pt idx="306">
                  <c:v>0.66100000000000003</c:v>
                </c:pt>
                <c:pt idx="307">
                  <c:v>0.65500000000000003</c:v>
                </c:pt>
                <c:pt idx="308">
                  <c:v>0.64900000000000002</c:v>
                </c:pt>
                <c:pt idx="309">
                  <c:v>0.64300000000000002</c:v>
                </c:pt>
                <c:pt idx="310">
                  <c:v>0.63600000000000001</c:v>
                </c:pt>
                <c:pt idx="311">
                  <c:v>0.63200000000000001</c:v>
                </c:pt>
                <c:pt idx="312">
                  <c:v>0.626</c:v>
                </c:pt>
                <c:pt idx="313">
                  <c:v>0.625</c:v>
                </c:pt>
                <c:pt idx="314">
                  <c:v>0.622</c:v>
                </c:pt>
                <c:pt idx="315">
                  <c:v>0.62</c:v>
                </c:pt>
                <c:pt idx="316">
                  <c:v>0.61699999999999999</c:v>
                </c:pt>
                <c:pt idx="317">
                  <c:v>0.61</c:v>
                </c:pt>
                <c:pt idx="318">
                  <c:v>0.60699999999999998</c:v>
                </c:pt>
                <c:pt idx="319">
                  <c:v>0.6</c:v>
                </c:pt>
                <c:pt idx="320">
                  <c:v>0.747</c:v>
                </c:pt>
                <c:pt idx="321">
                  <c:v>0.74199999999999999</c:v>
                </c:pt>
                <c:pt idx="322">
                  <c:v>0.73499999999999999</c:v>
                </c:pt>
                <c:pt idx="323">
                  <c:v>0.72799999999999998</c:v>
                </c:pt>
                <c:pt idx="324">
                  <c:v>0.71099999999999997</c:v>
                </c:pt>
                <c:pt idx="325">
                  <c:v>0.71699999999999997</c:v>
                </c:pt>
                <c:pt idx="326">
                  <c:v>0.71599999999999997</c:v>
                </c:pt>
                <c:pt idx="327">
                  <c:v>0.71</c:v>
                </c:pt>
                <c:pt idx="328">
                  <c:v>0.70299999999999996</c:v>
                </c:pt>
                <c:pt idx="329">
                  <c:v>0.69699999999999995</c:v>
                </c:pt>
                <c:pt idx="330">
                  <c:v>0</c:v>
                </c:pt>
                <c:pt idx="331">
                  <c:v>0</c:v>
                </c:pt>
                <c:pt idx="332">
                  <c:v>0</c:v>
                </c:pt>
                <c:pt idx="333">
                  <c:v>0</c:v>
                </c:pt>
                <c:pt idx="334">
                  <c:v>0</c:v>
                </c:pt>
                <c:pt idx="335">
                  <c:v>0</c:v>
                </c:pt>
                <c:pt idx="336">
                  <c:v>0.69799999999999995</c:v>
                </c:pt>
                <c:pt idx="337">
                  <c:v>0.69699999999999995</c:v>
                </c:pt>
                <c:pt idx="338">
                  <c:v>0.69299999999999995</c:v>
                </c:pt>
                <c:pt idx="339">
                  <c:v>0.68700000000000006</c:v>
                </c:pt>
                <c:pt idx="340">
                  <c:v>0.67800000000000005</c:v>
                </c:pt>
                <c:pt idx="341">
                  <c:v>0.66900000000000004</c:v>
                </c:pt>
                <c:pt idx="342">
                  <c:v>0.66100000000000003</c:v>
                </c:pt>
                <c:pt idx="343">
                  <c:v>0.64600000000000002</c:v>
                </c:pt>
                <c:pt idx="344">
                  <c:v>0.63</c:v>
                </c:pt>
                <c:pt idx="345">
                  <c:v>0.61</c:v>
                </c:pt>
                <c:pt idx="346">
                  <c:v>0.59299999999999997</c:v>
                </c:pt>
                <c:pt idx="347">
                  <c:v>0.57999999999999996</c:v>
                </c:pt>
                <c:pt idx="348">
                  <c:v>0.56699999999999995</c:v>
                </c:pt>
                <c:pt idx="349">
                  <c:v>0.55800000000000005</c:v>
                </c:pt>
                <c:pt idx="350">
                  <c:v>0.56000000000000005</c:v>
                </c:pt>
                <c:pt idx="351">
                  <c:v>0.55900000000000005</c:v>
                </c:pt>
                <c:pt idx="352">
                  <c:v>0.754</c:v>
                </c:pt>
                <c:pt idx="353">
                  <c:v>0.747</c:v>
                </c:pt>
                <c:pt idx="354">
                  <c:v>0.73399999999999999</c:v>
                </c:pt>
                <c:pt idx="355">
                  <c:v>0.73</c:v>
                </c:pt>
                <c:pt idx="356">
                  <c:v>0.72399999999999998</c:v>
                </c:pt>
                <c:pt idx="357">
                  <c:v>0.71599999999999997</c:v>
                </c:pt>
                <c:pt idx="358">
                  <c:v>0.71399999999999997</c:v>
                </c:pt>
                <c:pt idx="359">
                  <c:v>0.70399999999999996</c:v>
                </c:pt>
                <c:pt idx="360">
                  <c:v>0.7</c:v>
                </c:pt>
                <c:pt idx="361">
                  <c:v>0.69799999999999995</c:v>
                </c:pt>
                <c:pt idx="362">
                  <c:v>0.69399999999999995</c:v>
                </c:pt>
                <c:pt idx="363">
                  <c:v>0.69499999999999995</c:v>
                </c:pt>
                <c:pt idx="364">
                  <c:v>0.69899999999999995</c:v>
                </c:pt>
                <c:pt idx="365">
                  <c:v>0.69199999999999995</c:v>
                </c:pt>
                <c:pt idx="366">
                  <c:v>0.68500000000000005</c:v>
                </c:pt>
                <c:pt idx="367">
                  <c:v>0.67700000000000005</c:v>
                </c:pt>
                <c:pt idx="368">
                  <c:v>0.86399999999999999</c:v>
                </c:pt>
                <c:pt idx="369">
                  <c:v>0.86299999999999999</c:v>
                </c:pt>
                <c:pt idx="370">
                  <c:v>0.86</c:v>
                </c:pt>
                <c:pt idx="371">
                  <c:v>0.85199999999999998</c:v>
                </c:pt>
                <c:pt idx="372">
                  <c:v>0.84599999999999997</c:v>
                </c:pt>
                <c:pt idx="373">
                  <c:v>0.84499999999999997</c:v>
                </c:pt>
                <c:pt idx="374">
                  <c:v>0.84099999999999997</c:v>
                </c:pt>
                <c:pt idx="375">
                  <c:v>0.84</c:v>
                </c:pt>
                <c:pt idx="376">
                  <c:v>0.84</c:v>
                </c:pt>
                <c:pt idx="377">
                  <c:v>0.83699999999999997</c:v>
                </c:pt>
                <c:pt idx="378">
                  <c:v>0.83399999999999996</c:v>
                </c:pt>
                <c:pt idx="379">
                  <c:v>0.82799999999999996</c:v>
                </c:pt>
                <c:pt idx="380">
                  <c:v>0.82299999999999995</c:v>
                </c:pt>
                <c:pt idx="381">
                  <c:v>0.82</c:v>
                </c:pt>
                <c:pt idx="382">
                  <c:v>0.81899999999999995</c:v>
                </c:pt>
                <c:pt idx="383">
                  <c:v>0.81799999999999995</c:v>
                </c:pt>
                <c:pt idx="384">
                  <c:v>0.79200000000000004</c:v>
                </c:pt>
                <c:pt idx="385">
                  <c:v>0.78700000000000003</c:v>
                </c:pt>
                <c:pt idx="386">
                  <c:v>0.78100000000000003</c:v>
                </c:pt>
                <c:pt idx="387">
                  <c:v>0.77800000000000002</c:v>
                </c:pt>
                <c:pt idx="388">
                  <c:v>0.77500000000000002</c:v>
                </c:pt>
                <c:pt idx="389">
                  <c:v>0.77</c:v>
                </c:pt>
                <c:pt idx="390">
                  <c:v>0.76800000000000002</c:v>
                </c:pt>
                <c:pt idx="391">
                  <c:v>0.76100000000000001</c:v>
                </c:pt>
                <c:pt idx="392">
                  <c:v>0.755</c:v>
                </c:pt>
                <c:pt idx="393">
                  <c:v>0.75</c:v>
                </c:pt>
                <c:pt idx="394">
                  <c:v>0.745</c:v>
                </c:pt>
                <c:pt idx="395">
                  <c:v>0.73799999999999999</c:v>
                </c:pt>
                <c:pt idx="396">
                  <c:v>0.72899999999999998</c:v>
                </c:pt>
                <c:pt idx="397">
                  <c:v>0.72299999999999998</c:v>
                </c:pt>
                <c:pt idx="398">
                  <c:v>0.71299999999999997</c:v>
                </c:pt>
                <c:pt idx="399">
                  <c:v>0.70899999999999996</c:v>
                </c:pt>
                <c:pt idx="400">
                  <c:v>0.39900000000000002</c:v>
                </c:pt>
                <c:pt idx="401">
                  <c:v>0.39800000000000002</c:v>
                </c:pt>
                <c:pt idx="402">
                  <c:v>0.39200000000000002</c:v>
                </c:pt>
                <c:pt idx="403">
                  <c:v>0.38400000000000001</c:v>
                </c:pt>
                <c:pt idx="404">
                  <c:v>0.377</c:v>
                </c:pt>
                <c:pt idx="405">
                  <c:v>0.36499999999999999</c:v>
                </c:pt>
                <c:pt idx="406">
                  <c:v>0.35599999999999998</c:v>
                </c:pt>
                <c:pt idx="407">
                  <c:v>0.34499999999999997</c:v>
                </c:pt>
                <c:pt idx="408">
                  <c:v>0.33400000000000002</c:v>
                </c:pt>
                <c:pt idx="409">
                  <c:v>0.32500000000000001</c:v>
                </c:pt>
                <c:pt idx="410">
                  <c:v>0</c:v>
                </c:pt>
                <c:pt idx="411">
                  <c:v>0</c:v>
                </c:pt>
                <c:pt idx="412">
                  <c:v>0</c:v>
                </c:pt>
                <c:pt idx="413">
                  <c:v>0</c:v>
                </c:pt>
                <c:pt idx="414">
                  <c:v>0</c:v>
                </c:pt>
                <c:pt idx="415">
                  <c:v>0</c:v>
                </c:pt>
                <c:pt idx="416">
                  <c:v>0.40600000000000003</c:v>
                </c:pt>
                <c:pt idx="417">
                  <c:v>0.40400000000000003</c:v>
                </c:pt>
                <c:pt idx="418">
                  <c:v>0.39800000000000002</c:v>
                </c:pt>
                <c:pt idx="419">
                  <c:v>0.39300000000000002</c:v>
                </c:pt>
                <c:pt idx="420">
                  <c:v>0.38500000000000001</c:v>
                </c:pt>
                <c:pt idx="421">
                  <c:v>0.36099999999999999</c:v>
                </c:pt>
                <c:pt idx="422">
                  <c:v>0.33600000000000002</c:v>
                </c:pt>
                <c:pt idx="423">
                  <c:v>0.31900000000000001</c:v>
                </c:pt>
                <c:pt idx="424">
                  <c:v>0.309</c:v>
                </c:pt>
                <c:pt idx="425">
                  <c:v>0.28999999999999998</c:v>
                </c:pt>
                <c:pt idx="426">
                  <c:v>0.28599999999999998</c:v>
                </c:pt>
                <c:pt idx="427">
                  <c:v>0.27900000000000003</c:v>
                </c:pt>
                <c:pt idx="428">
                  <c:v>0.27600000000000002</c:v>
                </c:pt>
                <c:pt idx="429">
                  <c:v>0.26800000000000002</c:v>
                </c:pt>
                <c:pt idx="430">
                  <c:v>0.26800000000000002</c:v>
                </c:pt>
                <c:pt idx="431">
                  <c:v>0.26800000000000002</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0.64600000000000002</c:v>
                </c:pt>
                <c:pt idx="449">
                  <c:v>0.64300000000000002</c:v>
                </c:pt>
                <c:pt idx="450">
                  <c:v>0.64300000000000002</c:v>
                </c:pt>
                <c:pt idx="451">
                  <c:v>0.63600000000000001</c:v>
                </c:pt>
                <c:pt idx="452">
                  <c:v>0.63200000000000001</c:v>
                </c:pt>
                <c:pt idx="453">
                  <c:v>0.627</c:v>
                </c:pt>
                <c:pt idx="454">
                  <c:v>0.621</c:v>
                </c:pt>
                <c:pt idx="455">
                  <c:v>0.61499999999999999</c:v>
                </c:pt>
                <c:pt idx="456">
                  <c:v>0.60199999999999998</c:v>
                </c:pt>
                <c:pt idx="457">
                  <c:v>0.59599999999999997</c:v>
                </c:pt>
                <c:pt idx="458">
                  <c:v>0.58199999999999996</c:v>
                </c:pt>
                <c:pt idx="459">
                  <c:v>0.57399999999999995</c:v>
                </c:pt>
                <c:pt idx="460">
                  <c:v>0.57199999999999995</c:v>
                </c:pt>
                <c:pt idx="461">
                  <c:v>0.56899999999999995</c:v>
                </c:pt>
                <c:pt idx="462">
                  <c:v>0.56200000000000006</c:v>
                </c:pt>
                <c:pt idx="463">
                  <c:v>0</c:v>
                </c:pt>
                <c:pt idx="464">
                  <c:v>0.55800000000000005</c:v>
                </c:pt>
                <c:pt idx="465">
                  <c:v>0.55300000000000005</c:v>
                </c:pt>
                <c:pt idx="466">
                  <c:v>0.54600000000000004</c:v>
                </c:pt>
                <c:pt idx="467">
                  <c:v>0.54</c:v>
                </c:pt>
                <c:pt idx="468">
                  <c:v>0.53300000000000003</c:v>
                </c:pt>
                <c:pt idx="469">
                  <c:v>0.51900000000000002</c:v>
                </c:pt>
                <c:pt idx="470">
                  <c:v>0.52</c:v>
                </c:pt>
                <c:pt idx="471">
                  <c:v>0.51100000000000001</c:v>
                </c:pt>
                <c:pt idx="472">
                  <c:v>0.495</c:v>
                </c:pt>
                <c:pt idx="473">
                  <c:v>0.48299999999999998</c:v>
                </c:pt>
                <c:pt idx="474">
                  <c:v>0.47</c:v>
                </c:pt>
                <c:pt idx="475">
                  <c:v>0.45800000000000002</c:v>
                </c:pt>
                <c:pt idx="476">
                  <c:v>0.44500000000000001</c:v>
                </c:pt>
                <c:pt idx="477">
                  <c:v>0.42699999999999999</c:v>
                </c:pt>
                <c:pt idx="478">
                  <c:v>0.41199999999999998</c:v>
                </c:pt>
                <c:pt idx="479">
                  <c:v>0.40100000000000002</c:v>
                </c:pt>
                <c:pt idx="480">
                  <c:v>0.51400000000000001</c:v>
                </c:pt>
                <c:pt idx="481">
                  <c:v>0.50700000000000001</c:v>
                </c:pt>
                <c:pt idx="482">
                  <c:v>0.501</c:v>
                </c:pt>
                <c:pt idx="483">
                  <c:v>0.496</c:v>
                </c:pt>
                <c:pt idx="484">
                  <c:v>0.48599999999999999</c:v>
                </c:pt>
                <c:pt idx="485">
                  <c:v>0.48</c:v>
                </c:pt>
                <c:pt idx="486">
                  <c:v>0.47299999999999998</c:v>
                </c:pt>
                <c:pt idx="487">
                  <c:v>0.46600000000000003</c:v>
                </c:pt>
                <c:pt idx="488">
                  <c:v>0.45600000000000002</c:v>
                </c:pt>
                <c:pt idx="489">
                  <c:v>0.45600000000000002</c:v>
                </c:pt>
                <c:pt idx="490">
                  <c:v>0.45600000000000002</c:v>
                </c:pt>
                <c:pt idx="491">
                  <c:v>0.45500000000000002</c:v>
                </c:pt>
                <c:pt idx="492">
                  <c:v>0.45200000000000001</c:v>
                </c:pt>
                <c:pt idx="493">
                  <c:v>0.45200000000000001</c:v>
                </c:pt>
                <c:pt idx="494">
                  <c:v>0.437</c:v>
                </c:pt>
                <c:pt idx="495">
                  <c:v>0.433</c:v>
                </c:pt>
                <c:pt idx="496">
                  <c:v>0.91900000000000004</c:v>
                </c:pt>
                <c:pt idx="497">
                  <c:v>0.91200000000000003</c:v>
                </c:pt>
                <c:pt idx="498">
                  <c:v>0.90900000000000003</c:v>
                </c:pt>
                <c:pt idx="499">
                  <c:v>0.90700000000000003</c:v>
                </c:pt>
                <c:pt idx="500">
                  <c:v>0.90300000000000002</c:v>
                </c:pt>
                <c:pt idx="501">
                  <c:v>0.89800000000000002</c:v>
                </c:pt>
                <c:pt idx="502">
                  <c:v>0.89800000000000002</c:v>
                </c:pt>
                <c:pt idx="503">
                  <c:v>0.89700000000000002</c:v>
                </c:pt>
                <c:pt idx="504">
                  <c:v>0.89400000000000002</c:v>
                </c:pt>
                <c:pt idx="505">
                  <c:v>0.89100000000000001</c:v>
                </c:pt>
                <c:pt idx="506">
                  <c:v>0.88600000000000001</c:v>
                </c:pt>
                <c:pt idx="507">
                  <c:v>0.88100000000000001</c:v>
                </c:pt>
                <c:pt idx="508">
                  <c:v>0.877</c:v>
                </c:pt>
                <c:pt idx="509">
                  <c:v>0.872</c:v>
                </c:pt>
                <c:pt idx="510">
                  <c:v>0.86699999999999999</c:v>
                </c:pt>
                <c:pt idx="511">
                  <c:v>0.86399999999999999</c:v>
                </c:pt>
                <c:pt idx="512">
                  <c:v>0.34699999999999998</c:v>
                </c:pt>
                <c:pt idx="513">
                  <c:v>0.34499999999999997</c:v>
                </c:pt>
                <c:pt idx="514">
                  <c:v>0.37</c:v>
                </c:pt>
                <c:pt idx="515">
                  <c:v>0.36599999999999999</c:v>
                </c:pt>
                <c:pt idx="516">
                  <c:v>0.36099999999999999</c:v>
                </c:pt>
                <c:pt idx="517">
                  <c:v>0.35199999999999998</c:v>
                </c:pt>
                <c:pt idx="518">
                  <c:v>0.34499999999999997</c:v>
                </c:pt>
                <c:pt idx="519">
                  <c:v>0.33800000000000002</c:v>
                </c:pt>
                <c:pt idx="520">
                  <c:v>0.33</c:v>
                </c:pt>
                <c:pt idx="521">
                  <c:v>0.32300000000000001</c:v>
                </c:pt>
                <c:pt idx="522">
                  <c:v>0.31900000000000001</c:v>
                </c:pt>
                <c:pt idx="523">
                  <c:v>0.315</c:v>
                </c:pt>
                <c:pt idx="524">
                  <c:v>0.316</c:v>
                </c:pt>
                <c:pt idx="525">
                  <c:v>0.315</c:v>
                </c:pt>
                <c:pt idx="526">
                  <c:v>0.314</c:v>
                </c:pt>
                <c:pt idx="527">
                  <c:v>0.312</c:v>
                </c:pt>
                <c:pt idx="528">
                  <c:v>0.39400000000000002</c:v>
                </c:pt>
                <c:pt idx="529">
                  <c:v>0.39</c:v>
                </c:pt>
                <c:pt idx="530">
                  <c:v>0.38700000000000001</c:v>
                </c:pt>
                <c:pt idx="531">
                  <c:v>0.38100000000000001</c:v>
                </c:pt>
                <c:pt idx="532">
                  <c:v>0.37</c:v>
                </c:pt>
                <c:pt idx="533">
                  <c:v>0.36</c:v>
                </c:pt>
                <c:pt idx="534">
                  <c:v>0.34300000000000003</c:v>
                </c:pt>
                <c:pt idx="535">
                  <c:v>0.33800000000000002</c:v>
                </c:pt>
                <c:pt idx="536">
                  <c:v>0.30599999999999999</c:v>
                </c:pt>
                <c:pt idx="537">
                  <c:v>0.30299999999999999</c:v>
                </c:pt>
                <c:pt idx="538">
                  <c:v>0.30599999999999999</c:v>
                </c:pt>
                <c:pt idx="539">
                  <c:v>0.30099999999999999</c:v>
                </c:pt>
                <c:pt idx="540">
                  <c:v>0.28399999999999997</c:v>
                </c:pt>
                <c:pt idx="541">
                  <c:v>0.30299999999999999</c:v>
                </c:pt>
                <c:pt idx="542">
                  <c:v>0.3</c:v>
                </c:pt>
                <c:pt idx="543">
                  <c:v>0</c:v>
                </c:pt>
                <c:pt idx="544">
                  <c:v>0.84499999999999997</c:v>
                </c:pt>
                <c:pt idx="545">
                  <c:v>0.84099999999999997</c:v>
                </c:pt>
                <c:pt idx="546">
                  <c:v>0.83099999999999996</c:v>
                </c:pt>
                <c:pt idx="547">
                  <c:v>0.82599999999999996</c:v>
                </c:pt>
                <c:pt idx="548">
                  <c:v>0.82</c:v>
                </c:pt>
                <c:pt idx="549">
                  <c:v>0.81499999999999995</c:v>
                </c:pt>
                <c:pt idx="550">
                  <c:v>0.81599999999999995</c:v>
                </c:pt>
                <c:pt idx="551">
                  <c:v>0.80400000000000005</c:v>
                </c:pt>
                <c:pt idx="552">
                  <c:v>0.79700000000000004</c:v>
                </c:pt>
                <c:pt idx="553">
                  <c:v>0.79600000000000004</c:v>
                </c:pt>
                <c:pt idx="554">
                  <c:v>0.79</c:v>
                </c:pt>
                <c:pt idx="555">
                  <c:v>0.78100000000000003</c:v>
                </c:pt>
                <c:pt idx="556">
                  <c:v>0.77500000000000002</c:v>
                </c:pt>
                <c:pt idx="557">
                  <c:v>0.76800000000000002</c:v>
                </c:pt>
                <c:pt idx="558">
                  <c:v>0.76100000000000001</c:v>
                </c:pt>
                <c:pt idx="559">
                  <c:v>0.755</c:v>
                </c:pt>
                <c:pt idx="560">
                  <c:v>0.73399999999999999</c:v>
                </c:pt>
                <c:pt idx="561">
                  <c:v>0.72299999999999998</c:v>
                </c:pt>
                <c:pt idx="562">
                  <c:v>0.71299999999999997</c:v>
                </c:pt>
                <c:pt idx="563">
                  <c:v>0.70299999999999996</c:v>
                </c:pt>
                <c:pt idx="564">
                  <c:v>0.7</c:v>
                </c:pt>
                <c:pt idx="565">
                  <c:v>0.69099999999999995</c:v>
                </c:pt>
                <c:pt idx="566">
                  <c:v>0.68200000000000005</c:v>
                </c:pt>
                <c:pt idx="567">
                  <c:v>0.67200000000000004</c:v>
                </c:pt>
                <c:pt idx="568">
                  <c:v>0.65900000000000003</c:v>
                </c:pt>
                <c:pt idx="569">
                  <c:v>0.64600000000000002</c:v>
                </c:pt>
                <c:pt idx="570">
                  <c:v>0.63400000000000001</c:v>
                </c:pt>
                <c:pt idx="571">
                  <c:v>0.622</c:v>
                </c:pt>
                <c:pt idx="572">
                  <c:v>0.61</c:v>
                </c:pt>
                <c:pt idx="573">
                  <c:v>0.6</c:v>
                </c:pt>
                <c:pt idx="574">
                  <c:v>0.59199999999999997</c:v>
                </c:pt>
                <c:pt idx="575">
                  <c:v>0.58299999999999996</c:v>
                </c:pt>
                <c:pt idx="576">
                  <c:v>0.72399999999999998</c:v>
                </c:pt>
                <c:pt idx="577">
                  <c:v>0.72</c:v>
                </c:pt>
                <c:pt idx="578">
                  <c:v>0.71199999999999997</c:v>
                </c:pt>
                <c:pt idx="579">
                  <c:v>0.70699999999999996</c:v>
                </c:pt>
                <c:pt idx="580">
                  <c:v>0.7</c:v>
                </c:pt>
                <c:pt idx="581">
                  <c:v>0.69499999999999995</c:v>
                </c:pt>
                <c:pt idx="582">
                  <c:v>0.69099999999999995</c:v>
                </c:pt>
                <c:pt idx="583">
                  <c:v>0.68300000000000005</c:v>
                </c:pt>
                <c:pt idx="584">
                  <c:v>0.67500000000000004</c:v>
                </c:pt>
                <c:pt idx="585">
                  <c:v>0.66900000000000004</c:v>
                </c:pt>
                <c:pt idx="586">
                  <c:v>0.65800000000000003</c:v>
                </c:pt>
                <c:pt idx="587">
                  <c:v>0.65800000000000003</c:v>
                </c:pt>
                <c:pt idx="588">
                  <c:v>0.65900000000000003</c:v>
                </c:pt>
                <c:pt idx="589">
                  <c:v>0.65600000000000003</c:v>
                </c:pt>
                <c:pt idx="590">
                  <c:v>0.65300000000000002</c:v>
                </c:pt>
                <c:pt idx="591">
                  <c:v>0.65</c:v>
                </c:pt>
                <c:pt idx="592">
                  <c:v>0.498</c:v>
                </c:pt>
                <c:pt idx="593">
                  <c:v>0.497</c:v>
                </c:pt>
                <c:pt idx="594">
                  <c:v>0.49</c:v>
                </c:pt>
                <c:pt idx="595">
                  <c:v>0.48399999999999999</c:v>
                </c:pt>
                <c:pt idx="596">
                  <c:v>0.47899999999999998</c:v>
                </c:pt>
                <c:pt idx="597">
                  <c:v>0.47599999999999998</c:v>
                </c:pt>
                <c:pt idx="598">
                  <c:v>0.46500000000000002</c:v>
                </c:pt>
                <c:pt idx="599">
                  <c:v>0.46100000000000002</c:v>
                </c:pt>
                <c:pt idx="600">
                  <c:v>0.45900000000000002</c:v>
                </c:pt>
                <c:pt idx="601">
                  <c:v>0.45100000000000001</c:v>
                </c:pt>
                <c:pt idx="602">
                  <c:v>0.434</c:v>
                </c:pt>
                <c:pt idx="603">
                  <c:v>0</c:v>
                </c:pt>
                <c:pt idx="604">
                  <c:v>0</c:v>
                </c:pt>
                <c:pt idx="605">
                  <c:v>0</c:v>
                </c:pt>
                <c:pt idx="606">
                  <c:v>0</c:v>
                </c:pt>
                <c:pt idx="607">
                  <c:v>0</c:v>
                </c:pt>
                <c:pt idx="608">
                  <c:v>0.59</c:v>
                </c:pt>
                <c:pt idx="609">
                  <c:v>0.58099999999999996</c:v>
                </c:pt>
                <c:pt idx="610">
                  <c:v>0.57599999999999996</c:v>
                </c:pt>
                <c:pt idx="611">
                  <c:v>0.55700000000000005</c:v>
                </c:pt>
                <c:pt idx="612">
                  <c:v>0.55800000000000005</c:v>
                </c:pt>
                <c:pt idx="613">
                  <c:v>0.54800000000000004</c:v>
                </c:pt>
                <c:pt idx="614">
                  <c:v>0.54500000000000004</c:v>
                </c:pt>
                <c:pt idx="615">
                  <c:v>0.52700000000000002</c:v>
                </c:pt>
                <c:pt idx="616">
                  <c:v>0.51700000000000002</c:v>
                </c:pt>
                <c:pt idx="617">
                  <c:v>0.50700000000000001</c:v>
                </c:pt>
                <c:pt idx="618">
                  <c:v>0.496</c:v>
                </c:pt>
                <c:pt idx="619">
                  <c:v>0.497</c:v>
                </c:pt>
                <c:pt idx="620">
                  <c:v>0.49199999999999999</c:v>
                </c:pt>
                <c:pt idx="621">
                  <c:v>0.48799999999999999</c:v>
                </c:pt>
                <c:pt idx="622">
                  <c:v>0.48699999999999999</c:v>
                </c:pt>
                <c:pt idx="623">
                  <c:v>0.48699999999999999</c:v>
                </c:pt>
                <c:pt idx="624">
                  <c:v>0</c:v>
                </c:pt>
                <c:pt idx="625">
                  <c:v>0.77500000000000002</c:v>
                </c:pt>
                <c:pt idx="626">
                  <c:v>0.76800000000000002</c:v>
                </c:pt>
                <c:pt idx="627">
                  <c:v>0.76200000000000001</c:v>
                </c:pt>
                <c:pt idx="628">
                  <c:v>0.75800000000000001</c:v>
                </c:pt>
                <c:pt idx="629">
                  <c:v>0.752</c:v>
                </c:pt>
                <c:pt idx="630">
                  <c:v>0.749</c:v>
                </c:pt>
                <c:pt idx="631">
                  <c:v>0.747</c:v>
                </c:pt>
                <c:pt idx="632">
                  <c:v>0.74</c:v>
                </c:pt>
                <c:pt idx="633">
                  <c:v>0.73399999999999999</c:v>
                </c:pt>
                <c:pt idx="634">
                  <c:v>0.72699999999999998</c:v>
                </c:pt>
                <c:pt idx="635">
                  <c:v>0.72299999999999998</c:v>
                </c:pt>
                <c:pt idx="636">
                  <c:v>0.71899999999999997</c:v>
                </c:pt>
                <c:pt idx="637">
                  <c:v>0.71499999999999997</c:v>
                </c:pt>
                <c:pt idx="638">
                  <c:v>0.71199999999999997</c:v>
                </c:pt>
                <c:pt idx="639">
                  <c:v>0.70799999999999996</c:v>
                </c:pt>
                <c:pt idx="640">
                  <c:v>0.70199999999999996</c:v>
                </c:pt>
                <c:pt idx="641">
                  <c:v>0.82299999999999995</c:v>
                </c:pt>
                <c:pt idx="642">
                  <c:v>0.82</c:v>
                </c:pt>
                <c:pt idx="643">
                  <c:v>0.81699999999999995</c:v>
                </c:pt>
                <c:pt idx="644">
                  <c:v>0.81499999999999995</c:v>
                </c:pt>
                <c:pt idx="645">
                  <c:v>0.80800000000000005</c:v>
                </c:pt>
                <c:pt idx="646">
                  <c:v>0.80300000000000005</c:v>
                </c:pt>
                <c:pt idx="647">
                  <c:v>0.80300000000000005</c:v>
                </c:pt>
                <c:pt idx="648">
                  <c:v>0.8</c:v>
                </c:pt>
                <c:pt idx="649">
                  <c:v>0.79300000000000004</c:v>
                </c:pt>
                <c:pt idx="650">
                  <c:v>0.78300000000000003</c:v>
                </c:pt>
                <c:pt idx="651">
                  <c:v>0.77700000000000002</c:v>
                </c:pt>
                <c:pt idx="652">
                  <c:v>0.77100000000000002</c:v>
                </c:pt>
                <c:pt idx="653">
                  <c:v>0.76500000000000001</c:v>
                </c:pt>
                <c:pt idx="654">
                  <c:v>0.75900000000000001</c:v>
                </c:pt>
                <c:pt idx="655">
                  <c:v>0.749</c:v>
                </c:pt>
                <c:pt idx="656">
                  <c:v>0.73899999999999999</c:v>
                </c:pt>
                <c:pt idx="657">
                  <c:v>0.77300000000000002</c:v>
                </c:pt>
                <c:pt idx="658">
                  <c:v>0.77200000000000002</c:v>
                </c:pt>
                <c:pt idx="659">
                  <c:v>0.77300000000000002</c:v>
                </c:pt>
                <c:pt idx="660">
                  <c:v>0.77800000000000002</c:v>
                </c:pt>
                <c:pt idx="661">
                  <c:v>0.78</c:v>
                </c:pt>
                <c:pt idx="662">
                  <c:v>0.78400000000000003</c:v>
                </c:pt>
                <c:pt idx="663">
                  <c:v>0.78200000000000003</c:v>
                </c:pt>
                <c:pt idx="664">
                  <c:v>0.77100000000000002</c:v>
                </c:pt>
                <c:pt idx="665">
                  <c:v>0.754</c:v>
                </c:pt>
                <c:pt idx="666">
                  <c:v>0.73199999999999998</c:v>
                </c:pt>
                <c:pt idx="667">
                  <c:v>0.71899999999999997</c:v>
                </c:pt>
                <c:pt idx="668">
                  <c:v>0.70499999999999996</c:v>
                </c:pt>
                <c:pt idx="669">
                  <c:v>0.69399999999999995</c:v>
                </c:pt>
                <c:pt idx="670">
                  <c:v>0.69199999999999995</c:v>
                </c:pt>
                <c:pt idx="671">
                  <c:v>0.68600000000000005</c:v>
                </c:pt>
                <c:pt idx="672">
                  <c:v>0.67900000000000005</c:v>
                </c:pt>
                <c:pt idx="673">
                  <c:v>0.85399999999999998</c:v>
                </c:pt>
                <c:pt idx="674">
                  <c:v>0.85</c:v>
                </c:pt>
                <c:pt idx="675">
                  <c:v>0.85</c:v>
                </c:pt>
                <c:pt idx="676">
                  <c:v>0.85</c:v>
                </c:pt>
                <c:pt idx="677">
                  <c:v>0.84699999999999998</c:v>
                </c:pt>
                <c:pt idx="678">
                  <c:v>0.85299999999999998</c:v>
                </c:pt>
                <c:pt idx="679">
                  <c:v>0.84899999999999998</c:v>
                </c:pt>
                <c:pt idx="680">
                  <c:v>0.84399999999999997</c:v>
                </c:pt>
                <c:pt idx="681">
                  <c:v>0.83599999999999997</c:v>
                </c:pt>
                <c:pt idx="682">
                  <c:v>0.82899999999999996</c:v>
                </c:pt>
                <c:pt idx="683">
                  <c:v>0.82599999999999996</c:v>
                </c:pt>
                <c:pt idx="684">
                  <c:v>0.82299999999999995</c:v>
                </c:pt>
                <c:pt idx="685">
                  <c:v>0.81499999999999995</c:v>
                </c:pt>
                <c:pt idx="686">
                  <c:v>0.80500000000000005</c:v>
                </c:pt>
                <c:pt idx="687">
                  <c:v>0.8</c:v>
                </c:pt>
                <c:pt idx="688">
                  <c:v>0.79800000000000004</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0.92300000000000004</c:v>
                </c:pt>
                <c:pt idx="738">
                  <c:v>0.92600000000000005</c:v>
                </c:pt>
                <c:pt idx="739">
                  <c:v>0.92400000000000004</c:v>
                </c:pt>
                <c:pt idx="740">
                  <c:v>0.92200000000000004</c:v>
                </c:pt>
                <c:pt idx="741">
                  <c:v>0.91</c:v>
                </c:pt>
                <c:pt idx="742">
                  <c:v>0.90600000000000003</c:v>
                </c:pt>
                <c:pt idx="743">
                  <c:v>0.90600000000000003</c:v>
                </c:pt>
                <c:pt idx="744">
                  <c:v>0.90600000000000003</c:v>
                </c:pt>
                <c:pt idx="745">
                  <c:v>0.90400000000000003</c:v>
                </c:pt>
                <c:pt idx="746">
                  <c:v>0.90200000000000002</c:v>
                </c:pt>
                <c:pt idx="747">
                  <c:v>0.89700000000000002</c:v>
                </c:pt>
                <c:pt idx="748">
                  <c:v>0.89300000000000002</c:v>
                </c:pt>
                <c:pt idx="749">
                  <c:v>0.88200000000000001</c:v>
                </c:pt>
                <c:pt idx="750">
                  <c:v>0.875</c:v>
                </c:pt>
                <c:pt idx="751">
                  <c:v>0.86199999999999999</c:v>
                </c:pt>
                <c:pt idx="752">
                  <c:v>0.86</c:v>
                </c:pt>
                <c:pt idx="753">
                  <c:v>0.47</c:v>
                </c:pt>
                <c:pt idx="754">
                  <c:v>0.46700000000000003</c:v>
                </c:pt>
                <c:pt idx="755">
                  <c:v>0.46400000000000002</c:v>
                </c:pt>
                <c:pt idx="756">
                  <c:v>0.46</c:v>
                </c:pt>
                <c:pt idx="757">
                  <c:v>0.45100000000000001</c:v>
                </c:pt>
                <c:pt idx="758">
                  <c:v>0.441</c:v>
                </c:pt>
                <c:pt idx="759">
                  <c:v>0.436</c:v>
                </c:pt>
                <c:pt idx="760">
                  <c:v>0.42699999999999999</c:v>
                </c:pt>
                <c:pt idx="761">
                  <c:v>0.41599999999999998</c:v>
                </c:pt>
                <c:pt idx="762">
                  <c:v>0.40500000000000003</c:v>
                </c:pt>
                <c:pt idx="763">
                  <c:v>0.39600000000000002</c:v>
                </c:pt>
                <c:pt idx="764">
                  <c:v>0.38800000000000001</c:v>
                </c:pt>
                <c:pt idx="765">
                  <c:v>0.378</c:v>
                </c:pt>
                <c:pt idx="766">
                  <c:v>0.372</c:v>
                </c:pt>
                <c:pt idx="767">
                  <c:v>0.36299999999999999</c:v>
                </c:pt>
                <c:pt idx="768">
                  <c:v>0.36099999999999999</c:v>
                </c:pt>
                <c:pt idx="769">
                  <c:v>0.72099999999999997</c:v>
                </c:pt>
                <c:pt idx="770">
                  <c:v>0.71799999999999997</c:v>
                </c:pt>
                <c:pt idx="771">
                  <c:v>0.71199999999999997</c:v>
                </c:pt>
                <c:pt idx="772">
                  <c:v>0.70899999999999996</c:v>
                </c:pt>
                <c:pt idx="773">
                  <c:v>0.70599999999999996</c:v>
                </c:pt>
                <c:pt idx="774">
                  <c:v>0.70299999999999996</c:v>
                </c:pt>
                <c:pt idx="775">
                  <c:v>0.69699999999999995</c:v>
                </c:pt>
                <c:pt idx="776">
                  <c:v>0.69499999999999995</c:v>
                </c:pt>
                <c:pt idx="777">
                  <c:v>0.69199999999999995</c:v>
                </c:pt>
                <c:pt idx="778">
                  <c:v>0.68500000000000005</c:v>
                </c:pt>
                <c:pt idx="779">
                  <c:v>0.67700000000000005</c:v>
                </c:pt>
                <c:pt idx="780">
                  <c:v>0.66800000000000004</c:v>
                </c:pt>
                <c:pt idx="781">
                  <c:v>0.66600000000000004</c:v>
                </c:pt>
                <c:pt idx="782">
                  <c:v>0.66500000000000004</c:v>
                </c:pt>
                <c:pt idx="783">
                  <c:v>0.66</c:v>
                </c:pt>
                <c:pt idx="784">
                  <c:v>0.65600000000000003</c:v>
                </c:pt>
                <c:pt idx="785">
                  <c:v>0.65100000000000002</c:v>
                </c:pt>
                <c:pt idx="786">
                  <c:v>0.73899999999999999</c:v>
                </c:pt>
                <c:pt idx="787">
                  <c:v>0.73699999999999999</c:v>
                </c:pt>
                <c:pt idx="788">
                  <c:v>0.72499999999999998</c:v>
                </c:pt>
                <c:pt idx="789">
                  <c:v>0.71699999999999997</c:v>
                </c:pt>
                <c:pt idx="790">
                  <c:v>0.71</c:v>
                </c:pt>
                <c:pt idx="791">
                  <c:v>0.70299999999999996</c:v>
                </c:pt>
                <c:pt idx="792">
                  <c:v>0.70199999999999996</c:v>
                </c:pt>
                <c:pt idx="793">
                  <c:v>0.69799999999999995</c:v>
                </c:pt>
                <c:pt idx="794">
                  <c:v>0.69599999999999995</c:v>
                </c:pt>
                <c:pt idx="795">
                  <c:v>0.69299999999999995</c:v>
                </c:pt>
                <c:pt idx="796">
                  <c:v>0.68799999999999994</c:v>
                </c:pt>
                <c:pt idx="797">
                  <c:v>0.68200000000000005</c:v>
                </c:pt>
                <c:pt idx="798">
                  <c:v>0.67900000000000005</c:v>
                </c:pt>
                <c:pt idx="799">
                  <c:v>0.67500000000000004</c:v>
                </c:pt>
                <c:pt idx="800">
                  <c:v>0.67</c:v>
                </c:pt>
                <c:pt idx="801">
                  <c:v>0.66800000000000004</c:v>
                </c:pt>
                <c:pt idx="802">
                  <c:v>0.68799999999999994</c:v>
                </c:pt>
                <c:pt idx="803">
                  <c:v>0.68600000000000005</c:v>
                </c:pt>
                <c:pt idx="804">
                  <c:v>0.68100000000000005</c:v>
                </c:pt>
                <c:pt idx="805">
                  <c:v>0.67300000000000004</c:v>
                </c:pt>
                <c:pt idx="806">
                  <c:v>0.67100000000000004</c:v>
                </c:pt>
                <c:pt idx="807">
                  <c:v>0.66500000000000004</c:v>
                </c:pt>
                <c:pt idx="808">
                  <c:v>0.65900000000000003</c:v>
                </c:pt>
                <c:pt idx="809">
                  <c:v>0.65100000000000002</c:v>
                </c:pt>
                <c:pt idx="810">
                  <c:v>0.64400000000000002</c:v>
                </c:pt>
                <c:pt idx="811">
                  <c:v>0.63600000000000001</c:v>
                </c:pt>
                <c:pt idx="812">
                  <c:v>0.629</c:v>
                </c:pt>
                <c:pt idx="813">
                  <c:v>0.623</c:v>
                </c:pt>
                <c:pt idx="814">
                  <c:v>0.621</c:v>
                </c:pt>
                <c:pt idx="815">
                  <c:v>0.61699999999999999</c:v>
                </c:pt>
                <c:pt idx="816">
                  <c:v>0.61199999999999999</c:v>
                </c:pt>
                <c:pt idx="817">
                  <c:v>0.60599999999999998</c:v>
                </c:pt>
                <c:pt idx="818">
                  <c:v>0.67800000000000005</c:v>
                </c:pt>
                <c:pt idx="819">
                  <c:v>0.67600000000000005</c:v>
                </c:pt>
                <c:pt idx="820">
                  <c:v>0.67500000000000004</c:v>
                </c:pt>
                <c:pt idx="821">
                  <c:v>0.67</c:v>
                </c:pt>
                <c:pt idx="822">
                  <c:v>0.66600000000000004</c:v>
                </c:pt>
                <c:pt idx="823">
                  <c:v>0.66200000000000003</c:v>
                </c:pt>
                <c:pt idx="824">
                  <c:v>0.66200000000000003</c:v>
                </c:pt>
                <c:pt idx="825">
                  <c:v>0.65900000000000003</c:v>
                </c:pt>
                <c:pt idx="826">
                  <c:v>0.65700000000000003</c:v>
                </c:pt>
                <c:pt idx="827">
                  <c:v>0.65100000000000002</c:v>
                </c:pt>
                <c:pt idx="828">
                  <c:v>0.64400000000000002</c:v>
                </c:pt>
                <c:pt idx="829">
                  <c:v>0.63600000000000001</c:v>
                </c:pt>
                <c:pt idx="830">
                  <c:v>0.628</c:v>
                </c:pt>
                <c:pt idx="831">
                  <c:v>0.621</c:v>
                </c:pt>
                <c:pt idx="832">
                  <c:v>0.61499999999999999</c:v>
                </c:pt>
                <c:pt idx="833">
                  <c:v>0.60699999999999998</c:v>
                </c:pt>
                <c:pt idx="834">
                  <c:v>0.58199999999999996</c:v>
                </c:pt>
                <c:pt idx="835">
                  <c:v>0.58199999999999996</c:v>
                </c:pt>
                <c:pt idx="836">
                  <c:v>0.58599999999999997</c:v>
                </c:pt>
                <c:pt idx="837">
                  <c:v>0.58299999999999996</c:v>
                </c:pt>
                <c:pt idx="838">
                  <c:v>0.57999999999999996</c:v>
                </c:pt>
                <c:pt idx="839">
                  <c:v>0.58899999999999997</c:v>
                </c:pt>
                <c:pt idx="840">
                  <c:v>0.59</c:v>
                </c:pt>
                <c:pt idx="841">
                  <c:v>0.59199999999999997</c:v>
                </c:pt>
                <c:pt idx="842">
                  <c:v>0.58699999999999997</c:v>
                </c:pt>
                <c:pt idx="843">
                  <c:v>0.56899999999999995</c:v>
                </c:pt>
                <c:pt idx="844">
                  <c:v>0.56299999999999994</c:v>
                </c:pt>
                <c:pt idx="845">
                  <c:v>0.55300000000000005</c:v>
                </c:pt>
                <c:pt idx="846">
                  <c:v>0.55400000000000005</c:v>
                </c:pt>
                <c:pt idx="847">
                  <c:v>0.54200000000000004</c:v>
                </c:pt>
                <c:pt idx="848">
                  <c:v>0.52700000000000002</c:v>
                </c:pt>
                <c:pt idx="849">
                  <c:v>0</c:v>
                </c:pt>
                <c:pt idx="850">
                  <c:v>0.41799999999999998</c:v>
                </c:pt>
                <c:pt idx="851">
                  <c:v>0.41599999999999998</c:v>
                </c:pt>
                <c:pt idx="852">
                  <c:v>0.41399999999999998</c:v>
                </c:pt>
                <c:pt idx="853">
                  <c:v>0.41</c:v>
                </c:pt>
                <c:pt idx="854">
                  <c:v>0.40500000000000003</c:v>
                </c:pt>
                <c:pt idx="855">
                  <c:v>0.40400000000000003</c:v>
                </c:pt>
                <c:pt idx="856">
                  <c:v>0.40200000000000002</c:v>
                </c:pt>
                <c:pt idx="857">
                  <c:v>0.40600000000000003</c:v>
                </c:pt>
                <c:pt idx="858">
                  <c:v>0.40500000000000003</c:v>
                </c:pt>
                <c:pt idx="859">
                  <c:v>0.40500000000000003</c:v>
                </c:pt>
                <c:pt idx="860">
                  <c:v>0</c:v>
                </c:pt>
                <c:pt idx="861">
                  <c:v>0</c:v>
                </c:pt>
                <c:pt idx="862">
                  <c:v>0</c:v>
                </c:pt>
                <c:pt idx="863">
                  <c:v>0</c:v>
                </c:pt>
                <c:pt idx="864">
                  <c:v>0</c:v>
                </c:pt>
                <c:pt idx="865">
                  <c:v>0</c:v>
                </c:pt>
                <c:pt idx="866">
                  <c:v>0.86299999999999999</c:v>
                </c:pt>
                <c:pt idx="867">
                  <c:v>0.86</c:v>
                </c:pt>
                <c:pt idx="868">
                  <c:v>0.85599999999999998</c:v>
                </c:pt>
                <c:pt idx="869">
                  <c:v>0.85</c:v>
                </c:pt>
                <c:pt idx="870">
                  <c:v>0.83799999999999997</c:v>
                </c:pt>
                <c:pt idx="871">
                  <c:v>0.83299999999999996</c:v>
                </c:pt>
                <c:pt idx="872">
                  <c:v>0.83599999999999997</c:v>
                </c:pt>
                <c:pt idx="873">
                  <c:v>0.83499999999999996</c:v>
                </c:pt>
                <c:pt idx="874">
                  <c:v>0.82899999999999996</c:v>
                </c:pt>
                <c:pt idx="875">
                  <c:v>0.82199999999999995</c:v>
                </c:pt>
                <c:pt idx="876">
                  <c:v>0.81200000000000006</c:v>
                </c:pt>
                <c:pt idx="877">
                  <c:v>0.80500000000000005</c:v>
                </c:pt>
                <c:pt idx="878">
                  <c:v>0.79800000000000004</c:v>
                </c:pt>
                <c:pt idx="879">
                  <c:v>0.79100000000000004</c:v>
                </c:pt>
                <c:pt idx="880">
                  <c:v>0.78100000000000003</c:v>
                </c:pt>
                <c:pt idx="881">
                  <c:v>0.76400000000000001</c:v>
                </c:pt>
                <c:pt idx="882">
                  <c:v>0.441</c:v>
                </c:pt>
                <c:pt idx="883">
                  <c:v>0.435</c:v>
                </c:pt>
                <c:pt idx="884">
                  <c:v>0.42699999999999999</c:v>
                </c:pt>
                <c:pt idx="885">
                  <c:v>0.42199999999999999</c:v>
                </c:pt>
                <c:pt idx="886">
                  <c:v>0.41099999999999998</c:v>
                </c:pt>
                <c:pt idx="887">
                  <c:v>0.40100000000000002</c:v>
                </c:pt>
                <c:pt idx="888">
                  <c:v>0.39300000000000002</c:v>
                </c:pt>
                <c:pt idx="889">
                  <c:v>0.378</c:v>
                </c:pt>
                <c:pt idx="890">
                  <c:v>0.36199999999999999</c:v>
                </c:pt>
                <c:pt idx="891">
                  <c:v>0.34599999999999997</c:v>
                </c:pt>
                <c:pt idx="892">
                  <c:v>0.32500000000000001</c:v>
                </c:pt>
                <c:pt idx="893">
                  <c:v>0.31</c:v>
                </c:pt>
                <c:pt idx="894">
                  <c:v>0.30599999999999999</c:v>
                </c:pt>
                <c:pt idx="895">
                  <c:v>0.29799999999999999</c:v>
                </c:pt>
                <c:pt idx="896">
                  <c:v>0.28299999999999997</c:v>
                </c:pt>
                <c:pt idx="897">
                  <c:v>0</c:v>
                </c:pt>
                <c:pt idx="898">
                  <c:v>0.73399999999999999</c:v>
                </c:pt>
                <c:pt idx="899">
                  <c:v>0.72699999999999998</c:v>
                </c:pt>
                <c:pt idx="900">
                  <c:v>0.71899999999999997</c:v>
                </c:pt>
                <c:pt idx="901">
                  <c:v>0.71399999999999997</c:v>
                </c:pt>
                <c:pt idx="902">
                  <c:v>0.70899999999999996</c:v>
                </c:pt>
                <c:pt idx="903">
                  <c:v>0.70599999999999996</c:v>
                </c:pt>
                <c:pt idx="904">
                  <c:v>0.70399999999999996</c:v>
                </c:pt>
                <c:pt idx="905">
                  <c:v>0.7</c:v>
                </c:pt>
                <c:pt idx="906">
                  <c:v>0.69799999999999995</c:v>
                </c:pt>
                <c:pt idx="907">
                  <c:v>0.69499999999999995</c:v>
                </c:pt>
                <c:pt idx="908">
                  <c:v>0.69899999999999995</c:v>
                </c:pt>
                <c:pt idx="909">
                  <c:v>0.69099999999999995</c:v>
                </c:pt>
                <c:pt idx="910">
                  <c:v>0.68899999999999995</c:v>
                </c:pt>
                <c:pt idx="911">
                  <c:v>0.68700000000000006</c:v>
                </c:pt>
                <c:pt idx="912">
                  <c:v>0.68300000000000005</c:v>
                </c:pt>
                <c:pt idx="913">
                  <c:v>0.68100000000000005</c:v>
                </c:pt>
                <c:pt idx="914">
                  <c:v>0.89300000000000002</c:v>
                </c:pt>
                <c:pt idx="915">
                  <c:v>0.89</c:v>
                </c:pt>
                <c:pt idx="916">
                  <c:v>0.88700000000000001</c:v>
                </c:pt>
                <c:pt idx="917">
                  <c:v>0.88400000000000001</c:v>
                </c:pt>
                <c:pt idx="918">
                  <c:v>0.878</c:v>
                </c:pt>
                <c:pt idx="919">
                  <c:v>0.874</c:v>
                </c:pt>
                <c:pt idx="920">
                  <c:v>0.878</c:v>
                </c:pt>
                <c:pt idx="921">
                  <c:v>0.876</c:v>
                </c:pt>
                <c:pt idx="922">
                  <c:v>0.873</c:v>
                </c:pt>
                <c:pt idx="923">
                  <c:v>0.86899999999999999</c:v>
                </c:pt>
                <c:pt idx="924">
                  <c:v>0.86399999999999999</c:v>
                </c:pt>
                <c:pt idx="925">
                  <c:v>0.86899999999999999</c:v>
                </c:pt>
                <c:pt idx="926">
                  <c:v>0.86599999999999999</c:v>
                </c:pt>
                <c:pt idx="927">
                  <c:v>0.86299999999999999</c:v>
                </c:pt>
                <c:pt idx="928">
                  <c:v>0.85599999999999998</c:v>
                </c:pt>
                <c:pt idx="929">
                  <c:v>0.84699999999999998</c:v>
                </c:pt>
                <c:pt idx="930">
                  <c:v>0.89400000000000002</c:v>
                </c:pt>
                <c:pt idx="931">
                  <c:v>0.89</c:v>
                </c:pt>
                <c:pt idx="932">
                  <c:v>0.88700000000000001</c:v>
                </c:pt>
                <c:pt idx="933">
                  <c:v>0.88500000000000001</c:v>
                </c:pt>
                <c:pt idx="934">
                  <c:v>0.88200000000000001</c:v>
                </c:pt>
                <c:pt idx="935">
                  <c:v>0.879</c:v>
                </c:pt>
                <c:pt idx="936">
                  <c:v>0.879</c:v>
                </c:pt>
                <c:pt idx="937">
                  <c:v>0.877</c:v>
                </c:pt>
                <c:pt idx="938">
                  <c:v>0.873</c:v>
                </c:pt>
                <c:pt idx="939">
                  <c:v>0.87</c:v>
                </c:pt>
                <c:pt idx="940">
                  <c:v>0.86</c:v>
                </c:pt>
                <c:pt idx="941">
                  <c:v>0.85699999999999998</c:v>
                </c:pt>
                <c:pt idx="942">
                  <c:v>0.85199999999999998</c:v>
                </c:pt>
                <c:pt idx="943">
                  <c:v>0.85099999999999998</c:v>
                </c:pt>
                <c:pt idx="944">
                  <c:v>0.84899999999999998</c:v>
                </c:pt>
                <c:pt idx="945">
                  <c:v>0.84399999999999997</c:v>
                </c:pt>
                <c:pt idx="946">
                  <c:v>0.69399999999999995</c:v>
                </c:pt>
                <c:pt idx="947">
                  <c:v>0.68700000000000006</c:v>
                </c:pt>
                <c:pt idx="948">
                  <c:v>0.67800000000000005</c:v>
                </c:pt>
                <c:pt idx="949">
                  <c:v>0.66900000000000004</c:v>
                </c:pt>
                <c:pt idx="950">
                  <c:v>0.66400000000000003</c:v>
                </c:pt>
                <c:pt idx="951">
                  <c:v>0.66</c:v>
                </c:pt>
                <c:pt idx="952">
                  <c:v>0.65200000000000002</c:v>
                </c:pt>
                <c:pt idx="953">
                  <c:v>0.65100000000000002</c:v>
                </c:pt>
                <c:pt idx="954">
                  <c:v>0.64500000000000002</c:v>
                </c:pt>
                <c:pt idx="955">
                  <c:v>0.64600000000000002</c:v>
                </c:pt>
                <c:pt idx="956">
                  <c:v>0.64</c:v>
                </c:pt>
                <c:pt idx="957">
                  <c:v>0.64</c:v>
                </c:pt>
                <c:pt idx="958">
                  <c:v>0.63800000000000001</c:v>
                </c:pt>
                <c:pt idx="959">
                  <c:v>0.63600000000000001</c:v>
                </c:pt>
                <c:pt idx="960">
                  <c:v>0.63300000000000001</c:v>
                </c:pt>
                <c:pt idx="961">
                  <c:v>0.63700000000000001</c:v>
                </c:pt>
                <c:pt idx="962">
                  <c:v>0.45</c:v>
                </c:pt>
                <c:pt idx="963">
                  <c:v>0.44900000000000001</c:v>
                </c:pt>
                <c:pt idx="964">
                  <c:v>0.44500000000000001</c:v>
                </c:pt>
                <c:pt idx="965">
                  <c:v>0.44</c:v>
                </c:pt>
                <c:pt idx="966">
                  <c:v>0.441</c:v>
                </c:pt>
                <c:pt idx="967">
                  <c:v>0.439</c:v>
                </c:pt>
                <c:pt idx="968">
                  <c:v>0.434</c:v>
                </c:pt>
                <c:pt idx="969">
                  <c:v>0.42599999999999999</c:v>
                </c:pt>
                <c:pt idx="970">
                  <c:v>0.42</c:v>
                </c:pt>
                <c:pt idx="971">
                  <c:v>0.41499999999999998</c:v>
                </c:pt>
                <c:pt idx="972">
                  <c:v>0.41199999999999998</c:v>
                </c:pt>
                <c:pt idx="973">
                  <c:v>0.40400000000000003</c:v>
                </c:pt>
                <c:pt idx="974">
                  <c:v>0.39500000000000002</c:v>
                </c:pt>
                <c:pt idx="975">
                  <c:v>0.39200000000000002</c:v>
                </c:pt>
                <c:pt idx="976">
                  <c:v>0.38400000000000001</c:v>
                </c:pt>
                <c:pt idx="977">
                  <c:v>0.377</c:v>
                </c:pt>
                <c:pt idx="978">
                  <c:v>0.76800000000000002</c:v>
                </c:pt>
                <c:pt idx="979">
                  <c:v>0.75900000000000001</c:v>
                </c:pt>
                <c:pt idx="980">
                  <c:v>0.755</c:v>
                </c:pt>
                <c:pt idx="981">
                  <c:v>0.749</c:v>
                </c:pt>
                <c:pt idx="982">
                  <c:v>0.74199999999999999</c:v>
                </c:pt>
                <c:pt idx="983">
                  <c:v>0.73799999999999999</c:v>
                </c:pt>
                <c:pt idx="984">
                  <c:v>0.73399999999999999</c:v>
                </c:pt>
                <c:pt idx="985">
                  <c:v>0.73499999999999999</c:v>
                </c:pt>
                <c:pt idx="986">
                  <c:v>0.72199999999999998</c:v>
                </c:pt>
                <c:pt idx="987">
                  <c:v>0.71399999999999997</c:v>
                </c:pt>
                <c:pt idx="988">
                  <c:v>0.70299999999999996</c:v>
                </c:pt>
                <c:pt idx="989">
                  <c:v>0.69399999999999995</c:v>
                </c:pt>
                <c:pt idx="990">
                  <c:v>0.68400000000000005</c:v>
                </c:pt>
                <c:pt idx="991">
                  <c:v>0.67700000000000005</c:v>
                </c:pt>
                <c:pt idx="992">
                  <c:v>0.67300000000000004</c:v>
                </c:pt>
                <c:pt idx="993">
                  <c:v>0</c:v>
                </c:pt>
                <c:pt idx="994">
                  <c:v>0.92400000000000004</c:v>
                </c:pt>
                <c:pt idx="995">
                  <c:v>0.92</c:v>
                </c:pt>
                <c:pt idx="996">
                  <c:v>0.91900000000000004</c:v>
                </c:pt>
                <c:pt idx="997">
                  <c:v>0.91600000000000004</c:v>
                </c:pt>
                <c:pt idx="998">
                  <c:v>0.91200000000000003</c:v>
                </c:pt>
                <c:pt idx="999">
                  <c:v>0.90700000000000003</c:v>
                </c:pt>
                <c:pt idx="1000">
                  <c:v>0.90600000000000003</c:v>
                </c:pt>
                <c:pt idx="1001">
                  <c:v>0.90300000000000002</c:v>
                </c:pt>
                <c:pt idx="1002">
                  <c:v>0.89800000000000002</c:v>
                </c:pt>
                <c:pt idx="1003">
                  <c:v>0.89200000000000002</c:v>
                </c:pt>
                <c:pt idx="1004">
                  <c:v>0.88400000000000001</c:v>
                </c:pt>
                <c:pt idx="1005">
                  <c:v>0.877</c:v>
                </c:pt>
                <c:pt idx="1006">
                  <c:v>0.872</c:v>
                </c:pt>
                <c:pt idx="1007">
                  <c:v>0.86699999999999999</c:v>
                </c:pt>
                <c:pt idx="1008">
                  <c:v>0.86</c:v>
                </c:pt>
                <c:pt idx="1009">
                  <c:v>0.85499999999999998</c:v>
                </c:pt>
                <c:pt idx="1010">
                  <c:v>0.57499999999999996</c:v>
                </c:pt>
                <c:pt idx="1011">
                  <c:v>0.57599999999999996</c:v>
                </c:pt>
                <c:pt idx="1012">
                  <c:v>0.56999999999999995</c:v>
                </c:pt>
                <c:pt idx="1013">
                  <c:v>0.56299999999999994</c:v>
                </c:pt>
                <c:pt idx="1014">
                  <c:v>0.55400000000000005</c:v>
                </c:pt>
                <c:pt idx="1015">
                  <c:v>0.54700000000000004</c:v>
                </c:pt>
                <c:pt idx="1016">
                  <c:v>0.54200000000000004</c:v>
                </c:pt>
                <c:pt idx="1017">
                  <c:v>0.53</c:v>
                </c:pt>
                <c:pt idx="1018">
                  <c:v>0.51900000000000002</c:v>
                </c:pt>
                <c:pt idx="1019">
                  <c:v>0.51</c:v>
                </c:pt>
                <c:pt idx="1020">
                  <c:v>0.499</c:v>
                </c:pt>
                <c:pt idx="1021">
                  <c:v>0.49099999999999999</c:v>
                </c:pt>
                <c:pt idx="1022">
                  <c:v>0.48899999999999999</c:v>
                </c:pt>
                <c:pt idx="1023">
                  <c:v>0.48399999999999999</c:v>
                </c:pt>
                <c:pt idx="1024">
                  <c:v>0.48499999999999999</c:v>
                </c:pt>
                <c:pt idx="1025">
                  <c:v>0.48</c:v>
                </c:pt>
                <c:pt idx="1026">
                  <c:v>0.86499999999999999</c:v>
                </c:pt>
                <c:pt idx="1027">
                  <c:v>0.86199999999999999</c:v>
                </c:pt>
                <c:pt idx="1028">
                  <c:v>0.86</c:v>
                </c:pt>
                <c:pt idx="1029">
                  <c:v>0.85799999999999998</c:v>
                </c:pt>
                <c:pt idx="1030">
                  <c:v>0.86</c:v>
                </c:pt>
                <c:pt idx="1031">
                  <c:v>0.85899999999999999</c:v>
                </c:pt>
                <c:pt idx="1032">
                  <c:v>0.85699999999999998</c:v>
                </c:pt>
                <c:pt idx="1033">
                  <c:v>0.85299999999999998</c:v>
                </c:pt>
                <c:pt idx="1034">
                  <c:v>0.85499999999999998</c:v>
                </c:pt>
                <c:pt idx="1035">
                  <c:v>0.85</c:v>
                </c:pt>
                <c:pt idx="1036">
                  <c:v>0.83899999999999997</c:v>
                </c:pt>
                <c:pt idx="1037">
                  <c:v>0.83</c:v>
                </c:pt>
                <c:pt idx="1038">
                  <c:v>0.82299999999999995</c:v>
                </c:pt>
                <c:pt idx="1039">
                  <c:v>0.81100000000000005</c:v>
                </c:pt>
                <c:pt idx="1040">
                  <c:v>0.80100000000000005</c:v>
                </c:pt>
                <c:pt idx="1041">
                  <c:v>0.79400000000000004</c:v>
                </c:pt>
                <c:pt idx="1042">
                  <c:v>0.751</c:v>
                </c:pt>
                <c:pt idx="1043">
                  <c:v>0.749</c:v>
                </c:pt>
                <c:pt idx="1044">
                  <c:v>0.746</c:v>
                </c:pt>
                <c:pt idx="1045">
                  <c:v>0.74399999999999999</c:v>
                </c:pt>
                <c:pt idx="1046">
                  <c:v>0.74099999999999999</c:v>
                </c:pt>
                <c:pt idx="1047">
                  <c:v>0</c:v>
                </c:pt>
                <c:pt idx="1048">
                  <c:v>0</c:v>
                </c:pt>
                <c:pt idx="1049">
                  <c:v>0</c:v>
                </c:pt>
                <c:pt idx="1050">
                  <c:v>0</c:v>
                </c:pt>
                <c:pt idx="1051">
                  <c:v>0</c:v>
                </c:pt>
                <c:pt idx="1052">
                  <c:v>0</c:v>
                </c:pt>
                <c:pt idx="1053">
                  <c:v>0</c:v>
                </c:pt>
                <c:pt idx="1054">
                  <c:v>0</c:v>
                </c:pt>
                <c:pt idx="1055">
                  <c:v>0</c:v>
                </c:pt>
                <c:pt idx="1056">
                  <c:v>0</c:v>
                </c:pt>
                <c:pt idx="1057">
                  <c:v>0</c:v>
                </c:pt>
                <c:pt idx="1058">
                  <c:v>0.63700000000000001</c:v>
                </c:pt>
                <c:pt idx="1059">
                  <c:v>0.61399999999999999</c:v>
                </c:pt>
                <c:pt idx="1060">
                  <c:v>0.61099999999999999</c:v>
                </c:pt>
                <c:pt idx="1061">
                  <c:v>0.61599999999999999</c:v>
                </c:pt>
                <c:pt idx="1062">
                  <c:v>0.60899999999999999</c:v>
                </c:pt>
                <c:pt idx="1063">
                  <c:v>0.60199999999999998</c:v>
                </c:pt>
                <c:pt idx="1064">
                  <c:v>0.59599999999999997</c:v>
                </c:pt>
                <c:pt idx="1065">
                  <c:v>0.58899999999999997</c:v>
                </c:pt>
                <c:pt idx="1066">
                  <c:v>0.57799999999999996</c:v>
                </c:pt>
                <c:pt idx="1067">
                  <c:v>0.56999999999999995</c:v>
                </c:pt>
                <c:pt idx="1068">
                  <c:v>0.56699999999999995</c:v>
                </c:pt>
                <c:pt idx="1069">
                  <c:v>0.56399999999999995</c:v>
                </c:pt>
                <c:pt idx="1070">
                  <c:v>0.56000000000000005</c:v>
                </c:pt>
                <c:pt idx="1071">
                  <c:v>0.55300000000000005</c:v>
                </c:pt>
                <c:pt idx="1072">
                  <c:v>0.54600000000000004</c:v>
                </c:pt>
                <c:pt idx="1073">
                  <c:v>0.53900000000000003</c:v>
                </c:pt>
                <c:pt idx="1074">
                  <c:v>0.41399999999999998</c:v>
                </c:pt>
                <c:pt idx="1075">
                  <c:v>0.41199999999999998</c:v>
                </c:pt>
                <c:pt idx="1076">
                  <c:v>0.40600000000000003</c:v>
                </c:pt>
                <c:pt idx="1077">
                  <c:v>0.39600000000000002</c:v>
                </c:pt>
                <c:pt idx="1078">
                  <c:v>0.38500000000000001</c:v>
                </c:pt>
                <c:pt idx="1079">
                  <c:v>0.38</c:v>
                </c:pt>
                <c:pt idx="1080">
                  <c:v>0.376</c:v>
                </c:pt>
                <c:pt idx="1081">
                  <c:v>0.371</c:v>
                </c:pt>
                <c:pt idx="1082">
                  <c:v>0.36399999999999999</c:v>
                </c:pt>
                <c:pt idx="1083">
                  <c:v>0.35599999999999998</c:v>
                </c:pt>
                <c:pt idx="1084">
                  <c:v>0.34599999999999997</c:v>
                </c:pt>
                <c:pt idx="1085">
                  <c:v>0.32500000000000001</c:v>
                </c:pt>
                <c:pt idx="1086">
                  <c:v>0.33800000000000002</c:v>
                </c:pt>
                <c:pt idx="1087">
                  <c:v>0.32900000000000001</c:v>
                </c:pt>
                <c:pt idx="1088">
                  <c:v>0.32200000000000001</c:v>
                </c:pt>
                <c:pt idx="1089">
                  <c:v>0.316</c:v>
                </c:pt>
                <c:pt idx="1090">
                  <c:v>0.42099999999999999</c:v>
                </c:pt>
                <c:pt idx="1091">
                  <c:v>0.41899999999999998</c:v>
                </c:pt>
                <c:pt idx="1092">
                  <c:v>0.41499999999999998</c:v>
                </c:pt>
                <c:pt idx="1093">
                  <c:v>0.41599999999999998</c:v>
                </c:pt>
                <c:pt idx="1094">
                  <c:v>0.41</c:v>
                </c:pt>
                <c:pt idx="1095">
                  <c:v>0.40500000000000003</c:v>
                </c:pt>
                <c:pt idx="1096">
                  <c:v>0.40100000000000002</c:v>
                </c:pt>
                <c:pt idx="1097">
                  <c:v>0.39800000000000002</c:v>
                </c:pt>
                <c:pt idx="1098">
                  <c:v>0.39400000000000002</c:v>
                </c:pt>
                <c:pt idx="1099">
                  <c:v>0.38800000000000001</c:v>
                </c:pt>
                <c:pt idx="1100">
                  <c:v>0</c:v>
                </c:pt>
                <c:pt idx="1101">
                  <c:v>0</c:v>
                </c:pt>
                <c:pt idx="1102">
                  <c:v>0</c:v>
                </c:pt>
                <c:pt idx="1103">
                  <c:v>0</c:v>
                </c:pt>
                <c:pt idx="1104">
                  <c:v>0</c:v>
                </c:pt>
                <c:pt idx="1105">
                  <c:v>0</c:v>
                </c:pt>
                <c:pt idx="1106">
                  <c:v>0.63800000000000001</c:v>
                </c:pt>
                <c:pt idx="1107">
                  <c:v>0.63600000000000001</c:v>
                </c:pt>
                <c:pt idx="1108">
                  <c:v>0.63300000000000001</c:v>
                </c:pt>
                <c:pt idx="1109">
                  <c:v>0.63</c:v>
                </c:pt>
                <c:pt idx="1110">
                  <c:v>0.624</c:v>
                </c:pt>
                <c:pt idx="1111">
                  <c:v>0.61799999999999999</c:v>
                </c:pt>
                <c:pt idx="1112">
                  <c:v>0.61799999999999999</c:v>
                </c:pt>
                <c:pt idx="1113">
                  <c:v>0.61799999999999999</c:v>
                </c:pt>
                <c:pt idx="1114">
                  <c:v>0.62</c:v>
                </c:pt>
                <c:pt idx="1115">
                  <c:v>0.622</c:v>
                </c:pt>
                <c:pt idx="1116">
                  <c:v>0.61899999999999999</c:v>
                </c:pt>
                <c:pt idx="1117">
                  <c:v>0.61299999999999999</c:v>
                </c:pt>
                <c:pt idx="1118">
                  <c:v>0.61099999999999999</c:v>
                </c:pt>
                <c:pt idx="1119">
                  <c:v>0.60899999999999999</c:v>
                </c:pt>
                <c:pt idx="1120">
                  <c:v>0.60599999999999998</c:v>
                </c:pt>
                <c:pt idx="1121">
                  <c:v>0.60199999999999998</c:v>
                </c:pt>
                <c:pt idx="1122">
                  <c:v>0.49</c:v>
                </c:pt>
                <c:pt idx="1123">
                  <c:v>0.48699999999999999</c:v>
                </c:pt>
                <c:pt idx="1124">
                  <c:v>0.48299999999999998</c:v>
                </c:pt>
                <c:pt idx="1125">
                  <c:v>0.47699999999999998</c:v>
                </c:pt>
                <c:pt idx="1126">
                  <c:v>0.47</c:v>
                </c:pt>
                <c:pt idx="1127">
                  <c:v>0.47</c:v>
                </c:pt>
                <c:pt idx="1128">
                  <c:v>0.46600000000000003</c:v>
                </c:pt>
                <c:pt idx="1129">
                  <c:v>0.46200000000000002</c:v>
                </c:pt>
                <c:pt idx="1130">
                  <c:v>0.45800000000000002</c:v>
                </c:pt>
                <c:pt idx="1131">
                  <c:v>0.45500000000000002</c:v>
                </c:pt>
                <c:pt idx="1132">
                  <c:v>0.45200000000000001</c:v>
                </c:pt>
                <c:pt idx="1133">
                  <c:v>0.45</c:v>
                </c:pt>
                <c:pt idx="1134">
                  <c:v>0.44700000000000001</c:v>
                </c:pt>
                <c:pt idx="1135">
                  <c:v>0.44400000000000001</c:v>
                </c:pt>
                <c:pt idx="1136">
                  <c:v>0.443</c:v>
                </c:pt>
                <c:pt idx="1137">
                  <c:v>0.439</c:v>
                </c:pt>
                <c:pt idx="1138">
                  <c:v>0.623</c:v>
                </c:pt>
                <c:pt idx="1139">
                  <c:v>0.61799999999999999</c:v>
                </c:pt>
                <c:pt idx="1140">
                  <c:v>0.61399999999999999</c:v>
                </c:pt>
                <c:pt idx="1141">
                  <c:v>0.61399999999999999</c:v>
                </c:pt>
                <c:pt idx="1142">
                  <c:v>0.61099999999999999</c:v>
                </c:pt>
                <c:pt idx="1143">
                  <c:v>0.60599999999999998</c:v>
                </c:pt>
                <c:pt idx="1144">
                  <c:v>0.60299999999999998</c:v>
                </c:pt>
                <c:pt idx="1145">
                  <c:v>0.59699999999999998</c:v>
                </c:pt>
                <c:pt idx="1146">
                  <c:v>0.59</c:v>
                </c:pt>
                <c:pt idx="1147">
                  <c:v>0.58299999999999996</c:v>
                </c:pt>
                <c:pt idx="1148">
                  <c:v>0.57699999999999996</c:v>
                </c:pt>
                <c:pt idx="1149">
                  <c:v>0.57099999999999995</c:v>
                </c:pt>
                <c:pt idx="1150">
                  <c:v>0.56599999999999995</c:v>
                </c:pt>
                <c:pt idx="1151">
                  <c:v>0.56100000000000005</c:v>
                </c:pt>
                <c:pt idx="1152">
                  <c:v>0.55700000000000005</c:v>
                </c:pt>
                <c:pt idx="1153">
                  <c:v>0.55100000000000005</c:v>
                </c:pt>
                <c:pt idx="1154">
                  <c:v>0.83399999999999996</c:v>
                </c:pt>
                <c:pt idx="1155">
                  <c:v>0.83399999999999996</c:v>
                </c:pt>
                <c:pt idx="1156">
                  <c:v>0.82399999999999995</c:v>
                </c:pt>
                <c:pt idx="1157">
                  <c:v>0.82299999999999995</c:v>
                </c:pt>
                <c:pt idx="1158">
                  <c:v>0.82099999999999995</c:v>
                </c:pt>
                <c:pt idx="1159">
                  <c:v>0.81699999999999995</c:v>
                </c:pt>
                <c:pt idx="1160">
                  <c:v>0.81599999999999995</c:v>
                </c:pt>
                <c:pt idx="1161">
                  <c:v>0.81200000000000006</c:v>
                </c:pt>
                <c:pt idx="1162">
                  <c:v>0.80900000000000005</c:v>
                </c:pt>
                <c:pt idx="1163">
                  <c:v>0.80200000000000005</c:v>
                </c:pt>
                <c:pt idx="1164">
                  <c:v>0.79500000000000004</c:v>
                </c:pt>
                <c:pt idx="1165">
                  <c:v>0.79300000000000004</c:v>
                </c:pt>
                <c:pt idx="1166">
                  <c:v>0.78400000000000003</c:v>
                </c:pt>
                <c:pt idx="1167">
                  <c:v>0.77500000000000002</c:v>
                </c:pt>
                <c:pt idx="1168">
                  <c:v>0.76900000000000002</c:v>
                </c:pt>
                <c:pt idx="1169">
                  <c:v>0.76100000000000001</c:v>
                </c:pt>
                <c:pt idx="1170">
                  <c:v>0.91900000000000004</c:v>
                </c:pt>
                <c:pt idx="1171">
                  <c:v>0.91500000000000004</c:v>
                </c:pt>
                <c:pt idx="1172">
                  <c:v>0.90700000000000003</c:v>
                </c:pt>
                <c:pt idx="1173">
                  <c:v>0.90100000000000002</c:v>
                </c:pt>
                <c:pt idx="1174">
                  <c:v>0.89400000000000002</c:v>
                </c:pt>
                <c:pt idx="1175">
                  <c:v>0.89400000000000002</c:v>
                </c:pt>
                <c:pt idx="1176">
                  <c:v>0.89400000000000002</c:v>
                </c:pt>
                <c:pt idx="1177">
                  <c:v>0.89200000000000002</c:v>
                </c:pt>
                <c:pt idx="1178">
                  <c:v>0.88700000000000001</c:v>
                </c:pt>
                <c:pt idx="1179">
                  <c:v>0.88400000000000001</c:v>
                </c:pt>
                <c:pt idx="1180">
                  <c:v>0.879</c:v>
                </c:pt>
                <c:pt idx="1181">
                  <c:v>0.873</c:v>
                </c:pt>
                <c:pt idx="1182">
                  <c:v>0.86599999999999999</c:v>
                </c:pt>
                <c:pt idx="1183">
                  <c:v>0.85899999999999999</c:v>
                </c:pt>
                <c:pt idx="1184">
                  <c:v>0.85399999999999998</c:v>
                </c:pt>
                <c:pt idx="1185">
                  <c:v>0.84699999999999998</c:v>
                </c:pt>
                <c:pt idx="1186">
                  <c:v>0.61499999999999999</c:v>
                </c:pt>
                <c:pt idx="1187">
                  <c:v>0.60699999999999998</c:v>
                </c:pt>
                <c:pt idx="1188">
                  <c:v>0.59899999999999998</c:v>
                </c:pt>
                <c:pt idx="1189">
                  <c:v>0.59</c:v>
                </c:pt>
                <c:pt idx="1190">
                  <c:v>0.57999999999999996</c:v>
                </c:pt>
                <c:pt idx="1191">
                  <c:v>0.56899999999999995</c:v>
                </c:pt>
                <c:pt idx="1192">
                  <c:v>0.56299999999999994</c:v>
                </c:pt>
                <c:pt idx="1193">
                  <c:v>0.55600000000000005</c:v>
                </c:pt>
                <c:pt idx="1194">
                  <c:v>0.54600000000000004</c:v>
                </c:pt>
                <c:pt idx="1195">
                  <c:v>0.53600000000000003</c:v>
                </c:pt>
                <c:pt idx="1196">
                  <c:v>0.52600000000000002</c:v>
                </c:pt>
                <c:pt idx="1197">
                  <c:v>0.51800000000000002</c:v>
                </c:pt>
                <c:pt idx="1198">
                  <c:v>0.505</c:v>
                </c:pt>
                <c:pt idx="1199">
                  <c:v>0.499</c:v>
                </c:pt>
                <c:pt idx="1200">
                  <c:v>0.49399999999999999</c:v>
                </c:pt>
                <c:pt idx="1201">
                  <c:v>0.48899999999999999</c:v>
                </c:pt>
                <c:pt idx="1202">
                  <c:v>0.68600000000000005</c:v>
                </c:pt>
                <c:pt idx="1203">
                  <c:v>0.68200000000000005</c:v>
                </c:pt>
                <c:pt idx="1204">
                  <c:v>0.67700000000000005</c:v>
                </c:pt>
                <c:pt idx="1205">
                  <c:v>0.66900000000000004</c:v>
                </c:pt>
                <c:pt idx="1206">
                  <c:v>0.66200000000000003</c:v>
                </c:pt>
                <c:pt idx="1207">
                  <c:v>0.65600000000000003</c:v>
                </c:pt>
                <c:pt idx="1208">
                  <c:v>0.64500000000000002</c:v>
                </c:pt>
                <c:pt idx="1209">
                  <c:v>0.64100000000000001</c:v>
                </c:pt>
                <c:pt idx="1210">
                  <c:v>0.63800000000000001</c:v>
                </c:pt>
                <c:pt idx="1211">
                  <c:v>0.63200000000000001</c:v>
                </c:pt>
                <c:pt idx="1212">
                  <c:v>0.629</c:v>
                </c:pt>
                <c:pt idx="1213">
                  <c:v>0.624</c:v>
                </c:pt>
                <c:pt idx="1214">
                  <c:v>0.61299999999999999</c:v>
                </c:pt>
                <c:pt idx="1215">
                  <c:v>0.60799999999999998</c:v>
                </c:pt>
                <c:pt idx="1216">
                  <c:v>0.60399999999999998</c:v>
                </c:pt>
                <c:pt idx="1217">
                  <c:v>0.59699999999999998</c:v>
                </c:pt>
                <c:pt idx="1218">
                  <c:v>0.77400000000000002</c:v>
                </c:pt>
                <c:pt idx="1219">
                  <c:v>0.77</c:v>
                </c:pt>
                <c:pt idx="1220">
                  <c:v>0.76900000000000002</c:v>
                </c:pt>
                <c:pt idx="1221">
                  <c:v>0.755</c:v>
                </c:pt>
                <c:pt idx="1222">
                  <c:v>0.745</c:v>
                </c:pt>
                <c:pt idx="1223">
                  <c:v>0.73499999999999999</c:v>
                </c:pt>
                <c:pt idx="1224">
                  <c:v>0.72799999999999998</c:v>
                </c:pt>
                <c:pt idx="1225">
                  <c:v>0.71599999999999997</c:v>
                </c:pt>
                <c:pt idx="1226">
                  <c:v>0.70399999999999996</c:v>
                </c:pt>
                <c:pt idx="1227">
                  <c:v>0.69199999999999995</c:v>
                </c:pt>
                <c:pt idx="1228">
                  <c:v>0.68700000000000006</c:v>
                </c:pt>
                <c:pt idx="1229">
                  <c:v>0.68600000000000005</c:v>
                </c:pt>
                <c:pt idx="1230">
                  <c:v>0.67900000000000005</c:v>
                </c:pt>
                <c:pt idx="1231">
                  <c:v>0.67400000000000004</c:v>
                </c:pt>
                <c:pt idx="1232">
                  <c:v>0.66600000000000004</c:v>
                </c:pt>
                <c:pt idx="1233">
                  <c:v>0.66</c:v>
                </c:pt>
                <c:pt idx="1234">
                  <c:v>0.64900000000000002</c:v>
                </c:pt>
                <c:pt idx="1235">
                  <c:v>0.65800000000000003</c:v>
                </c:pt>
                <c:pt idx="1236">
                  <c:v>0.65900000000000003</c:v>
                </c:pt>
                <c:pt idx="1237">
                  <c:v>0.65600000000000003</c:v>
                </c:pt>
                <c:pt idx="1238">
                  <c:v>0.64900000000000002</c:v>
                </c:pt>
                <c:pt idx="1239">
                  <c:v>0.64600000000000002</c:v>
                </c:pt>
                <c:pt idx="1240">
                  <c:v>0.64300000000000002</c:v>
                </c:pt>
                <c:pt idx="1241">
                  <c:v>0.63800000000000001</c:v>
                </c:pt>
                <c:pt idx="1242">
                  <c:v>0.63600000000000001</c:v>
                </c:pt>
                <c:pt idx="1243">
                  <c:v>0.63100000000000001</c:v>
                </c:pt>
                <c:pt idx="1244">
                  <c:v>0.628</c:v>
                </c:pt>
                <c:pt idx="1245">
                  <c:v>0.60299999999999998</c:v>
                </c:pt>
                <c:pt idx="1246">
                  <c:v>0.61599999999999999</c:v>
                </c:pt>
                <c:pt idx="1247">
                  <c:v>0.61399999999999999</c:v>
                </c:pt>
                <c:pt idx="1248">
                  <c:v>0.60699999999999998</c:v>
                </c:pt>
                <c:pt idx="1249">
                  <c:v>0.60299999999999998</c:v>
                </c:pt>
                <c:pt idx="1250">
                  <c:v>0.92</c:v>
                </c:pt>
                <c:pt idx="1251">
                  <c:v>0.91</c:v>
                </c:pt>
                <c:pt idx="1252">
                  <c:v>0.90200000000000002</c:v>
                </c:pt>
                <c:pt idx="1253">
                  <c:v>0.89500000000000002</c:v>
                </c:pt>
                <c:pt idx="1254">
                  <c:v>0.90900000000000003</c:v>
                </c:pt>
                <c:pt idx="1255">
                  <c:v>0.90700000000000003</c:v>
                </c:pt>
                <c:pt idx="1256">
                  <c:v>0.90900000000000003</c:v>
                </c:pt>
                <c:pt idx="1257">
                  <c:v>0.90800000000000003</c:v>
                </c:pt>
                <c:pt idx="1258">
                  <c:v>0.90200000000000002</c:v>
                </c:pt>
                <c:pt idx="1259">
                  <c:v>0.89600000000000002</c:v>
                </c:pt>
                <c:pt idx="1260">
                  <c:v>0.88900000000000001</c:v>
                </c:pt>
                <c:pt idx="1261">
                  <c:v>0.88</c:v>
                </c:pt>
                <c:pt idx="1262">
                  <c:v>0.87</c:v>
                </c:pt>
                <c:pt idx="1263">
                  <c:v>0.86199999999999999</c:v>
                </c:pt>
                <c:pt idx="1264">
                  <c:v>0.85699999999999998</c:v>
                </c:pt>
                <c:pt idx="1265">
                  <c:v>0.84799999999999998</c:v>
                </c:pt>
                <c:pt idx="1266">
                  <c:v>0.89800000000000002</c:v>
                </c:pt>
                <c:pt idx="1267">
                  <c:v>0.89500000000000002</c:v>
                </c:pt>
                <c:pt idx="1268">
                  <c:v>0.89100000000000001</c:v>
                </c:pt>
                <c:pt idx="1269">
                  <c:v>0.88900000000000001</c:v>
                </c:pt>
                <c:pt idx="1270">
                  <c:v>0.88300000000000001</c:v>
                </c:pt>
                <c:pt idx="1271">
                  <c:v>0.878</c:v>
                </c:pt>
                <c:pt idx="1272">
                  <c:v>0.876</c:v>
                </c:pt>
                <c:pt idx="1273">
                  <c:v>0.877</c:v>
                </c:pt>
                <c:pt idx="1274">
                  <c:v>0.872</c:v>
                </c:pt>
                <c:pt idx="1275">
                  <c:v>0.87</c:v>
                </c:pt>
                <c:pt idx="1276">
                  <c:v>0.86599999999999999</c:v>
                </c:pt>
                <c:pt idx="1277">
                  <c:v>0.86299999999999999</c:v>
                </c:pt>
                <c:pt idx="1278">
                  <c:v>0.86299999999999999</c:v>
                </c:pt>
                <c:pt idx="1279">
                  <c:v>0.85499999999999998</c:v>
                </c:pt>
                <c:pt idx="1280">
                  <c:v>0.85</c:v>
                </c:pt>
                <c:pt idx="1281">
                  <c:v>0.84499999999999997</c:v>
                </c:pt>
                <c:pt idx="1282">
                  <c:v>0.88100000000000001</c:v>
                </c:pt>
                <c:pt idx="1283">
                  <c:v>0.877</c:v>
                </c:pt>
                <c:pt idx="1284">
                  <c:v>0.876</c:v>
                </c:pt>
                <c:pt idx="1285">
                  <c:v>0.877</c:v>
                </c:pt>
                <c:pt idx="1286">
                  <c:v>0.872</c:v>
                </c:pt>
                <c:pt idx="1287">
                  <c:v>0.86899999999999999</c:v>
                </c:pt>
                <c:pt idx="1288">
                  <c:v>0.86799999999999999</c:v>
                </c:pt>
                <c:pt idx="1289">
                  <c:v>0.86599999999999999</c:v>
                </c:pt>
                <c:pt idx="1290">
                  <c:v>0.86199999999999999</c:v>
                </c:pt>
                <c:pt idx="1291">
                  <c:v>0.85599999999999998</c:v>
                </c:pt>
                <c:pt idx="1292">
                  <c:v>0.85099999999999998</c:v>
                </c:pt>
                <c:pt idx="1293">
                  <c:v>0.84599999999999997</c:v>
                </c:pt>
                <c:pt idx="1294">
                  <c:v>0.84099999999999997</c:v>
                </c:pt>
                <c:pt idx="1295">
                  <c:v>0.83599999999999997</c:v>
                </c:pt>
                <c:pt idx="1296">
                  <c:v>0.82799999999999996</c:v>
                </c:pt>
                <c:pt idx="1297">
                  <c:v>0.82299999999999995</c:v>
                </c:pt>
                <c:pt idx="1298">
                  <c:v>0.72899999999999998</c:v>
                </c:pt>
                <c:pt idx="1299">
                  <c:v>0.72699999999999998</c:v>
                </c:pt>
                <c:pt idx="1300">
                  <c:v>0.72699999999999998</c:v>
                </c:pt>
                <c:pt idx="1301">
                  <c:v>0.72499999999999998</c:v>
                </c:pt>
                <c:pt idx="1302">
                  <c:v>0.72199999999999998</c:v>
                </c:pt>
                <c:pt idx="1303">
                  <c:v>0.72099999999999997</c:v>
                </c:pt>
                <c:pt idx="1304">
                  <c:v>0.72099999999999997</c:v>
                </c:pt>
                <c:pt idx="1305">
                  <c:v>0.71799999999999997</c:v>
                </c:pt>
                <c:pt idx="1306">
                  <c:v>0.71399999999999997</c:v>
                </c:pt>
                <c:pt idx="1307">
                  <c:v>0.70899999999999996</c:v>
                </c:pt>
                <c:pt idx="1308">
                  <c:v>0.70599999999999996</c:v>
                </c:pt>
                <c:pt idx="1309">
                  <c:v>0.68899999999999995</c:v>
                </c:pt>
                <c:pt idx="1310">
                  <c:v>0.69399999999999995</c:v>
                </c:pt>
                <c:pt idx="1311">
                  <c:v>0.69</c:v>
                </c:pt>
                <c:pt idx="1312">
                  <c:v>0.68</c:v>
                </c:pt>
                <c:pt idx="1313">
                  <c:v>0.68200000000000005</c:v>
                </c:pt>
                <c:pt idx="1314">
                  <c:v>0.90200000000000002</c:v>
                </c:pt>
                <c:pt idx="1315">
                  <c:v>0.89900000000000002</c:v>
                </c:pt>
                <c:pt idx="1316">
                  <c:v>0.89400000000000002</c:v>
                </c:pt>
                <c:pt idx="1317">
                  <c:v>0.88900000000000001</c:v>
                </c:pt>
                <c:pt idx="1318">
                  <c:v>0.88400000000000001</c:v>
                </c:pt>
                <c:pt idx="1319">
                  <c:v>0.879</c:v>
                </c:pt>
                <c:pt idx="1320">
                  <c:v>0.88100000000000001</c:v>
                </c:pt>
                <c:pt idx="1321">
                  <c:v>0.88</c:v>
                </c:pt>
                <c:pt idx="1322">
                  <c:v>0.877</c:v>
                </c:pt>
                <c:pt idx="1323">
                  <c:v>0.873</c:v>
                </c:pt>
                <c:pt idx="1324">
                  <c:v>0.87</c:v>
                </c:pt>
                <c:pt idx="1325">
                  <c:v>0.86599999999999999</c:v>
                </c:pt>
                <c:pt idx="1326">
                  <c:v>0.86299999999999999</c:v>
                </c:pt>
                <c:pt idx="1327">
                  <c:v>0.86</c:v>
                </c:pt>
                <c:pt idx="1328">
                  <c:v>0.85599999999999998</c:v>
                </c:pt>
                <c:pt idx="1329">
                  <c:v>0.85199999999999998</c:v>
                </c:pt>
                <c:pt idx="1330">
                  <c:v>0.74099999999999999</c:v>
                </c:pt>
                <c:pt idx="1331">
                  <c:v>0.73699999999999999</c:v>
                </c:pt>
                <c:pt idx="1332">
                  <c:v>0.73699999999999999</c:v>
                </c:pt>
                <c:pt idx="1333">
                  <c:v>0.73499999999999999</c:v>
                </c:pt>
                <c:pt idx="1334">
                  <c:v>0.73699999999999999</c:v>
                </c:pt>
                <c:pt idx="1335">
                  <c:v>0.73899999999999999</c:v>
                </c:pt>
                <c:pt idx="1336">
                  <c:v>0.74199999999999999</c:v>
                </c:pt>
                <c:pt idx="1337">
                  <c:v>0.73899999999999999</c:v>
                </c:pt>
                <c:pt idx="1338">
                  <c:v>0.73599999999999999</c:v>
                </c:pt>
                <c:pt idx="1339">
                  <c:v>0.73299999999999998</c:v>
                </c:pt>
                <c:pt idx="1340">
                  <c:v>0.73</c:v>
                </c:pt>
                <c:pt idx="1341">
                  <c:v>0.72299999999999998</c:v>
                </c:pt>
                <c:pt idx="1342">
                  <c:v>0.71699999999999997</c:v>
                </c:pt>
                <c:pt idx="1343">
                  <c:v>0.71199999999999997</c:v>
                </c:pt>
                <c:pt idx="1344">
                  <c:v>0.70599999999999996</c:v>
                </c:pt>
                <c:pt idx="1345">
                  <c:v>0.7</c:v>
                </c:pt>
                <c:pt idx="1346">
                  <c:v>0.79300000000000004</c:v>
                </c:pt>
                <c:pt idx="1347">
                  <c:v>0.78900000000000003</c:v>
                </c:pt>
                <c:pt idx="1348">
                  <c:v>0.78200000000000003</c:v>
                </c:pt>
                <c:pt idx="1349">
                  <c:v>0.77400000000000002</c:v>
                </c:pt>
                <c:pt idx="1350">
                  <c:v>0.76600000000000001</c:v>
                </c:pt>
                <c:pt idx="1351">
                  <c:v>0.76300000000000001</c:v>
                </c:pt>
                <c:pt idx="1352">
                  <c:v>0.75800000000000001</c:v>
                </c:pt>
                <c:pt idx="1353">
                  <c:v>0.75800000000000001</c:v>
                </c:pt>
                <c:pt idx="1354">
                  <c:v>0.754</c:v>
                </c:pt>
                <c:pt idx="1355">
                  <c:v>0.747</c:v>
                </c:pt>
                <c:pt idx="1356">
                  <c:v>0.73699999999999999</c:v>
                </c:pt>
                <c:pt idx="1357">
                  <c:v>0.72499999999999998</c:v>
                </c:pt>
                <c:pt idx="1358">
                  <c:v>0.71399999999999997</c:v>
                </c:pt>
                <c:pt idx="1359">
                  <c:v>0.7</c:v>
                </c:pt>
                <c:pt idx="1360">
                  <c:v>0.68500000000000005</c:v>
                </c:pt>
                <c:pt idx="1361">
                  <c:v>0.67600000000000005</c:v>
                </c:pt>
                <c:pt idx="1362">
                  <c:v>0.55000000000000004</c:v>
                </c:pt>
                <c:pt idx="1363">
                  <c:v>0.54600000000000004</c:v>
                </c:pt>
                <c:pt idx="1364">
                  <c:v>0.54100000000000004</c:v>
                </c:pt>
                <c:pt idx="1365">
                  <c:v>0.53600000000000003</c:v>
                </c:pt>
                <c:pt idx="1366">
                  <c:v>0.53</c:v>
                </c:pt>
                <c:pt idx="1367">
                  <c:v>0.52300000000000002</c:v>
                </c:pt>
                <c:pt idx="1368">
                  <c:v>0.51400000000000001</c:v>
                </c:pt>
                <c:pt idx="1369">
                  <c:v>0.50600000000000001</c:v>
                </c:pt>
                <c:pt idx="1370">
                  <c:v>0.49399999999999999</c:v>
                </c:pt>
                <c:pt idx="1371">
                  <c:v>0.48299999999999998</c:v>
                </c:pt>
                <c:pt idx="1372">
                  <c:v>0.47399999999999998</c:v>
                </c:pt>
                <c:pt idx="1373">
                  <c:v>0.46100000000000002</c:v>
                </c:pt>
                <c:pt idx="1374">
                  <c:v>0.45</c:v>
                </c:pt>
                <c:pt idx="1375">
                  <c:v>0.45100000000000001</c:v>
                </c:pt>
                <c:pt idx="1376">
                  <c:v>0.44700000000000001</c:v>
                </c:pt>
                <c:pt idx="1377">
                  <c:v>0.44800000000000001</c:v>
                </c:pt>
                <c:pt idx="1378">
                  <c:v>0.58599999999999997</c:v>
                </c:pt>
                <c:pt idx="1379">
                  <c:v>0.59699999999999998</c:v>
                </c:pt>
                <c:pt idx="1380">
                  <c:v>0.58899999999999997</c:v>
                </c:pt>
                <c:pt idx="1381">
                  <c:v>0.58099999999999996</c:v>
                </c:pt>
                <c:pt idx="1382">
                  <c:v>0.58499999999999996</c:v>
                </c:pt>
                <c:pt idx="1383">
                  <c:v>0.58399999999999996</c:v>
                </c:pt>
                <c:pt idx="1384">
                  <c:v>0.57599999999999996</c:v>
                </c:pt>
                <c:pt idx="1385">
                  <c:v>0.57199999999999995</c:v>
                </c:pt>
                <c:pt idx="1386">
                  <c:v>0.57399999999999995</c:v>
                </c:pt>
                <c:pt idx="1387">
                  <c:v>0.57599999999999996</c:v>
                </c:pt>
                <c:pt idx="1388">
                  <c:v>0</c:v>
                </c:pt>
                <c:pt idx="1389">
                  <c:v>0</c:v>
                </c:pt>
                <c:pt idx="1390">
                  <c:v>0</c:v>
                </c:pt>
                <c:pt idx="1391">
                  <c:v>0</c:v>
                </c:pt>
                <c:pt idx="1392">
                  <c:v>0</c:v>
                </c:pt>
                <c:pt idx="1393">
                  <c:v>0</c:v>
                </c:pt>
                <c:pt idx="1394">
                  <c:v>0.79900000000000004</c:v>
                </c:pt>
                <c:pt idx="1395">
                  <c:v>0.78700000000000003</c:v>
                </c:pt>
                <c:pt idx="1396">
                  <c:v>0.79600000000000004</c:v>
                </c:pt>
                <c:pt idx="1397">
                  <c:v>0.79400000000000004</c:v>
                </c:pt>
                <c:pt idx="1398">
                  <c:v>0.79200000000000004</c:v>
                </c:pt>
                <c:pt idx="1399">
                  <c:v>0.79</c:v>
                </c:pt>
                <c:pt idx="1400">
                  <c:v>0.78800000000000003</c:v>
                </c:pt>
                <c:pt idx="1401">
                  <c:v>0.78700000000000003</c:v>
                </c:pt>
                <c:pt idx="1402">
                  <c:v>0.78700000000000003</c:v>
                </c:pt>
                <c:pt idx="1403">
                  <c:v>0.78700000000000003</c:v>
                </c:pt>
                <c:pt idx="1404">
                  <c:v>0.78900000000000003</c:v>
                </c:pt>
                <c:pt idx="1405">
                  <c:v>0.79100000000000004</c:v>
                </c:pt>
                <c:pt idx="1406">
                  <c:v>0.78800000000000003</c:v>
                </c:pt>
                <c:pt idx="1407">
                  <c:v>0.78500000000000003</c:v>
                </c:pt>
                <c:pt idx="1408">
                  <c:v>0.78600000000000003</c:v>
                </c:pt>
                <c:pt idx="1409">
                  <c:v>0.78600000000000003</c:v>
                </c:pt>
                <c:pt idx="1410">
                  <c:v>0.66200000000000003</c:v>
                </c:pt>
                <c:pt idx="1411">
                  <c:v>0.65600000000000003</c:v>
                </c:pt>
                <c:pt idx="1412">
                  <c:v>0.64700000000000002</c:v>
                </c:pt>
                <c:pt idx="1413">
                  <c:v>0.63800000000000001</c:v>
                </c:pt>
                <c:pt idx="1414">
                  <c:v>0.63200000000000001</c:v>
                </c:pt>
                <c:pt idx="1415">
                  <c:v>0.63100000000000001</c:v>
                </c:pt>
                <c:pt idx="1416">
                  <c:v>0.629</c:v>
                </c:pt>
                <c:pt idx="1417">
                  <c:v>0.624</c:v>
                </c:pt>
                <c:pt idx="1418">
                  <c:v>0.61799999999999999</c:v>
                </c:pt>
                <c:pt idx="1419">
                  <c:v>0.61299999999999999</c:v>
                </c:pt>
                <c:pt idx="1420">
                  <c:v>0.61199999999999999</c:v>
                </c:pt>
                <c:pt idx="1421">
                  <c:v>0.60899999999999999</c:v>
                </c:pt>
                <c:pt idx="1422">
                  <c:v>0.60199999999999998</c:v>
                </c:pt>
                <c:pt idx="1423">
                  <c:v>0.60099999999999998</c:v>
                </c:pt>
                <c:pt idx="1424">
                  <c:v>0.59299999999999997</c:v>
                </c:pt>
                <c:pt idx="1425">
                  <c:v>0.58599999999999997</c:v>
                </c:pt>
                <c:pt idx="1426">
                  <c:v>0.58199999999999996</c:v>
                </c:pt>
                <c:pt idx="1427">
                  <c:v>0.57299999999999995</c:v>
                </c:pt>
                <c:pt idx="1428">
                  <c:v>0.56299999999999994</c:v>
                </c:pt>
                <c:pt idx="1429">
                  <c:v>0.55400000000000005</c:v>
                </c:pt>
                <c:pt idx="1430">
                  <c:v>0.54200000000000004</c:v>
                </c:pt>
                <c:pt idx="1431">
                  <c:v>0.53500000000000003</c:v>
                </c:pt>
                <c:pt idx="1432">
                  <c:v>0.52500000000000002</c:v>
                </c:pt>
                <c:pt idx="1433">
                  <c:v>0.51800000000000002</c:v>
                </c:pt>
                <c:pt idx="1434">
                  <c:v>0.50900000000000001</c:v>
                </c:pt>
                <c:pt idx="1435">
                  <c:v>0.503</c:v>
                </c:pt>
                <c:pt idx="1436">
                  <c:v>0.49399999999999999</c:v>
                </c:pt>
                <c:pt idx="1437">
                  <c:v>0.48499999999999999</c:v>
                </c:pt>
                <c:pt idx="1438">
                  <c:v>0.47699999999999998</c:v>
                </c:pt>
                <c:pt idx="1439">
                  <c:v>0.46800000000000003</c:v>
                </c:pt>
                <c:pt idx="1440">
                  <c:v>0.46300000000000002</c:v>
                </c:pt>
                <c:pt idx="1441">
                  <c:v>0.45900000000000002</c:v>
                </c:pt>
                <c:pt idx="1442">
                  <c:v>0.82799999999999996</c:v>
                </c:pt>
                <c:pt idx="1443">
                  <c:v>0.82199999999999995</c:v>
                </c:pt>
                <c:pt idx="1444">
                  <c:v>0.81399999999999995</c:v>
                </c:pt>
                <c:pt idx="1445">
                  <c:v>0.81200000000000006</c:v>
                </c:pt>
                <c:pt idx="1446">
                  <c:v>0.81</c:v>
                </c:pt>
                <c:pt idx="1447">
                  <c:v>0.81499999999999995</c:v>
                </c:pt>
                <c:pt idx="1448">
                  <c:v>0.82099999999999995</c:v>
                </c:pt>
                <c:pt idx="1449">
                  <c:v>0.81899999999999995</c:v>
                </c:pt>
                <c:pt idx="1450">
                  <c:v>0.81399999999999995</c:v>
                </c:pt>
                <c:pt idx="1451">
                  <c:v>0.80700000000000005</c:v>
                </c:pt>
                <c:pt idx="1452">
                  <c:v>0.79100000000000004</c:v>
                </c:pt>
                <c:pt idx="1453">
                  <c:v>0.77600000000000002</c:v>
                </c:pt>
                <c:pt idx="1454">
                  <c:v>0.76100000000000001</c:v>
                </c:pt>
                <c:pt idx="1455">
                  <c:v>0.746</c:v>
                </c:pt>
                <c:pt idx="1456">
                  <c:v>0.72799999999999998</c:v>
                </c:pt>
                <c:pt idx="1457">
                  <c:v>0.71599999999999997</c:v>
                </c:pt>
                <c:pt idx="1458">
                  <c:v>0.76300000000000001</c:v>
                </c:pt>
                <c:pt idx="1459">
                  <c:v>0.76300000000000001</c:v>
                </c:pt>
                <c:pt idx="1460">
                  <c:v>0.76600000000000001</c:v>
                </c:pt>
                <c:pt idx="1461">
                  <c:v>0.76300000000000001</c:v>
                </c:pt>
                <c:pt idx="1462">
                  <c:v>0.75800000000000001</c:v>
                </c:pt>
                <c:pt idx="1463">
                  <c:v>0.752</c:v>
                </c:pt>
                <c:pt idx="1464">
                  <c:v>0.746</c:v>
                </c:pt>
                <c:pt idx="1465">
                  <c:v>0.74</c:v>
                </c:pt>
                <c:pt idx="1466">
                  <c:v>0.73099999999999998</c:v>
                </c:pt>
                <c:pt idx="1467">
                  <c:v>0.73299999999999998</c:v>
                </c:pt>
                <c:pt idx="1468">
                  <c:v>0</c:v>
                </c:pt>
                <c:pt idx="1469">
                  <c:v>0</c:v>
                </c:pt>
                <c:pt idx="1470">
                  <c:v>0</c:v>
                </c:pt>
                <c:pt idx="1471">
                  <c:v>0</c:v>
                </c:pt>
                <c:pt idx="1472">
                  <c:v>0</c:v>
                </c:pt>
                <c:pt idx="1473">
                  <c:v>0</c:v>
                </c:pt>
                <c:pt idx="1474">
                  <c:v>0.495</c:v>
                </c:pt>
                <c:pt idx="1475">
                  <c:v>0.49099999999999999</c:v>
                </c:pt>
                <c:pt idx="1476">
                  <c:v>0.48399999999999999</c:v>
                </c:pt>
                <c:pt idx="1477">
                  <c:v>0.47899999999999998</c:v>
                </c:pt>
                <c:pt idx="1478">
                  <c:v>0.46899999999999997</c:v>
                </c:pt>
                <c:pt idx="1479">
                  <c:v>0.46400000000000002</c:v>
                </c:pt>
                <c:pt idx="1480">
                  <c:v>0.45300000000000001</c:v>
                </c:pt>
                <c:pt idx="1481">
                  <c:v>0.44700000000000001</c:v>
                </c:pt>
                <c:pt idx="1482">
                  <c:v>0.44</c:v>
                </c:pt>
                <c:pt idx="1483">
                  <c:v>0.437</c:v>
                </c:pt>
                <c:pt idx="1484">
                  <c:v>0.437</c:v>
                </c:pt>
                <c:pt idx="1485">
                  <c:v>0.439</c:v>
                </c:pt>
                <c:pt idx="1486">
                  <c:v>0.44</c:v>
                </c:pt>
                <c:pt idx="1487">
                  <c:v>0.44600000000000001</c:v>
                </c:pt>
                <c:pt idx="1488">
                  <c:v>0.443</c:v>
                </c:pt>
                <c:pt idx="1489">
                  <c:v>0.44500000000000001</c:v>
                </c:pt>
                <c:pt idx="1490">
                  <c:v>0.42699999999999999</c:v>
                </c:pt>
                <c:pt idx="1491">
                  <c:v>0.42599999999999999</c:v>
                </c:pt>
                <c:pt idx="1492">
                  <c:v>0.41899999999999998</c:v>
                </c:pt>
                <c:pt idx="1493">
                  <c:v>0.41599999999999998</c:v>
                </c:pt>
                <c:pt idx="1494">
                  <c:v>0.40600000000000003</c:v>
                </c:pt>
                <c:pt idx="1495">
                  <c:v>0.40300000000000002</c:v>
                </c:pt>
                <c:pt idx="1496">
                  <c:v>0.4</c:v>
                </c:pt>
                <c:pt idx="1497">
                  <c:v>0.39400000000000002</c:v>
                </c:pt>
                <c:pt idx="1498">
                  <c:v>0.38300000000000001</c:v>
                </c:pt>
                <c:pt idx="1499">
                  <c:v>0.377</c:v>
                </c:pt>
                <c:pt idx="1500">
                  <c:v>0.372</c:v>
                </c:pt>
                <c:pt idx="1501">
                  <c:v>0.33500000000000002</c:v>
                </c:pt>
                <c:pt idx="1502">
                  <c:v>0.373</c:v>
                </c:pt>
                <c:pt idx="1503">
                  <c:v>0.376</c:v>
                </c:pt>
                <c:pt idx="1504">
                  <c:v>0.38600000000000001</c:v>
                </c:pt>
                <c:pt idx="1505">
                  <c:v>0.33800000000000002</c:v>
                </c:pt>
                <c:pt idx="1506">
                  <c:v>0.71899999999999997</c:v>
                </c:pt>
                <c:pt idx="1507">
                  <c:v>0.73</c:v>
                </c:pt>
                <c:pt idx="1508">
                  <c:v>0.73499999999999999</c:v>
                </c:pt>
                <c:pt idx="1509">
                  <c:v>0.70599999999999996</c:v>
                </c:pt>
                <c:pt idx="1510">
                  <c:v>0.75600000000000001</c:v>
                </c:pt>
                <c:pt idx="1511">
                  <c:v>0.755</c:v>
                </c:pt>
                <c:pt idx="1512">
                  <c:v>0.75700000000000001</c:v>
                </c:pt>
                <c:pt idx="1513">
                  <c:v>0.75700000000000001</c:v>
                </c:pt>
                <c:pt idx="1514">
                  <c:v>0.75600000000000001</c:v>
                </c:pt>
                <c:pt idx="1515">
                  <c:v>0.752</c:v>
                </c:pt>
                <c:pt idx="1516">
                  <c:v>0.748</c:v>
                </c:pt>
                <c:pt idx="1517">
                  <c:v>0.747</c:v>
                </c:pt>
                <c:pt idx="1518">
                  <c:v>0.74</c:v>
                </c:pt>
                <c:pt idx="1519">
                  <c:v>0.73599999999999999</c:v>
                </c:pt>
                <c:pt idx="1520">
                  <c:v>0.73199999999999998</c:v>
                </c:pt>
                <c:pt idx="1521">
                  <c:v>0.72699999999999998</c:v>
                </c:pt>
                <c:pt idx="1522">
                  <c:v>0.84599999999999997</c:v>
                </c:pt>
                <c:pt idx="1523">
                  <c:v>0.84099999999999997</c:v>
                </c:pt>
                <c:pt idx="1524">
                  <c:v>0.83399999999999996</c:v>
                </c:pt>
                <c:pt idx="1525">
                  <c:v>0.83</c:v>
                </c:pt>
                <c:pt idx="1526">
                  <c:v>0.82599999999999996</c:v>
                </c:pt>
                <c:pt idx="1527">
                  <c:v>0.82399999999999995</c:v>
                </c:pt>
                <c:pt idx="1528">
                  <c:v>0.82499999999999996</c:v>
                </c:pt>
                <c:pt idx="1529">
                  <c:v>0.82</c:v>
                </c:pt>
                <c:pt idx="1530">
                  <c:v>0.81200000000000006</c:v>
                </c:pt>
                <c:pt idx="1531">
                  <c:v>0.80700000000000005</c:v>
                </c:pt>
                <c:pt idx="1532">
                  <c:v>0.79800000000000004</c:v>
                </c:pt>
                <c:pt idx="1533">
                  <c:v>0.79200000000000004</c:v>
                </c:pt>
                <c:pt idx="1534">
                  <c:v>0.78</c:v>
                </c:pt>
                <c:pt idx="1535">
                  <c:v>0.77</c:v>
                </c:pt>
                <c:pt idx="1536">
                  <c:v>0.75700000000000001</c:v>
                </c:pt>
                <c:pt idx="1537">
                  <c:v>0.745</c:v>
                </c:pt>
                <c:pt idx="1538">
                  <c:v>0.89600000000000002</c:v>
                </c:pt>
                <c:pt idx="1539">
                  <c:v>0.89200000000000002</c:v>
                </c:pt>
                <c:pt idx="1540">
                  <c:v>0.89200000000000002</c:v>
                </c:pt>
                <c:pt idx="1541">
                  <c:v>0.89200000000000002</c:v>
                </c:pt>
                <c:pt idx="1542">
                  <c:v>0.89400000000000002</c:v>
                </c:pt>
                <c:pt idx="1543">
                  <c:v>0.88400000000000001</c:v>
                </c:pt>
                <c:pt idx="1544">
                  <c:v>0.88800000000000001</c:v>
                </c:pt>
                <c:pt idx="1545">
                  <c:v>0.88700000000000001</c:v>
                </c:pt>
                <c:pt idx="1546">
                  <c:v>0.877</c:v>
                </c:pt>
                <c:pt idx="1547">
                  <c:v>0.88</c:v>
                </c:pt>
                <c:pt idx="1548">
                  <c:v>0.874</c:v>
                </c:pt>
                <c:pt idx="1549">
                  <c:v>0.86699999999999999</c:v>
                </c:pt>
                <c:pt idx="1550">
                  <c:v>0.86499999999999999</c:v>
                </c:pt>
                <c:pt idx="1551">
                  <c:v>0.86</c:v>
                </c:pt>
                <c:pt idx="1552">
                  <c:v>0.85399999999999998</c:v>
                </c:pt>
                <c:pt idx="1553">
                  <c:v>0.84799999999999998</c:v>
                </c:pt>
                <c:pt idx="1554">
                  <c:v>0.51100000000000001</c:v>
                </c:pt>
                <c:pt idx="1555">
                  <c:v>0.50900000000000001</c:v>
                </c:pt>
                <c:pt idx="1556">
                  <c:v>0.50800000000000001</c:v>
                </c:pt>
                <c:pt idx="1557">
                  <c:v>0.50600000000000001</c:v>
                </c:pt>
                <c:pt idx="1558">
                  <c:v>0.504</c:v>
                </c:pt>
                <c:pt idx="1559">
                  <c:v>0.503</c:v>
                </c:pt>
                <c:pt idx="1560">
                  <c:v>0.5</c:v>
                </c:pt>
                <c:pt idx="1561">
                  <c:v>0.49099999999999999</c:v>
                </c:pt>
                <c:pt idx="1562">
                  <c:v>0.48299999999999998</c:v>
                </c:pt>
                <c:pt idx="1563">
                  <c:v>0.47799999999999998</c:v>
                </c:pt>
                <c:pt idx="1564">
                  <c:v>0.47299999999999998</c:v>
                </c:pt>
                <c:pt idx="1565">
                  <c:v>0.46600000000000003</c:v>
                </c:pt>
                <c:pt idx="1566">
                  <c:v>0.45700000000000002</c:v>
                </c:pt>
                <c:pt idx="1567">
                  <c:v>0.46200000000000002</c:v>
                </c:pt>
                <c:pt idx="1568">
                  <c:v>0.45600000000000002</c:v>
                </c:pt>
                <c:pt idx="1569">
                  <c:v>0</c:v>
                </c:pt>
                <c:pt idx="1570">
                  <c:v>0.47299999999999998</c:v>
                </c:pt>
                <c:pt idx="1571">
                  <c:v>0.46600000000000003</c:v>
                </c:pt>
                <c:pt idx="1572">
                  <c:v>0.45900000000000002</c:v>
                </c:pt>
                <c:pt idx="1573">
                  <c:v>0.45400000000000001</c:v>
                </c:pt>
                <c:pt idx="1574">
                  <c:v>0.44400000000000001</c:v>
                </c:pt>
                <c:pt idx="1575">
                  <c:v>0.43</c:v>
                </c:pt>
                <c:pt idx="1576">
                  <c:v>0.41499999999999998</c:v>
                </c:pt>
                <c:pt idx="1577">
                  <c:v>0.4</c:v>
                </c:pt>
                <c:pt idx="1578">
                  <c:v>0.38700000000000001</c:v>
                </c:pt>
                <c:pt idx="1579">
                  <c:v>0.377</c:v>
                </c:pt>
                <c:pt idx="1580">
                  <c:v>0.371</c:v>
                </c:pt>
                <c:pt idx="1581">
                  <c:v>0.36599999999999999</c:v>
                </c:pt>
                <c:pt idx="1582">
                  <c:v>0.36199999999999999</c:v>
                </c:pt>
                <c:pt idx="1583">
                  <c:v>0.38800000000000001</c:v>
                </c:pt>
                <c:pt idx="1584">
                  <c:v>0.38700000000000001</c:v>
                </c:pt>
                <c:pt idx="1585">
                  <c:v>0.39100000000000001</c:v>
                </c:pt>
                <c:pt idx="1586">
                  <c:v>0.78700000000000003</c:v>
                </c:pt>
                <c:pt idx="1587">
                  <c:v>0.78300000000000003</c:v>
                </c:pt>
                <c:pt idx="1588">
                  <c:v>0.77900000000000003</c:v>
                </c:pt>
                <c:pt idx="1589">
                  <c:v>0.77600000000000002</c:v>
                </c:pt>
                <c:pt idx="1590">
                  <c:v>0.77400000000000002</c:v>
                </c:pt>
                <c:pt idx="1591">
                  <c:v>0.76400000000000001</c:v>
                </c:pt>
                <c:pt idx="1592">
                  <c:v>0.75600000000000001</c:v>
                </c:pt>
                <c:pt idx="1593">
                  <c:v>0.747</c:v>
                </c:pt>
                <c:pt idx="1594">
                  <c:v>0.73599999999999999</c:v>
                </c:pt>
                <c:pt idx="1595">
                  <c:v>0.73199999999999998</c:v>
                </c:pt>
                <c:pt idx="1596">
                  <c:v>0.73399999999999999</c:v>
                </c:pt>
                <c:pt idx="1597">
                  <c:v>0.73099999999999998</c:v>
                </c:pt>
                <c:pt idx="1598">
                  <c:v>0.72399999999999998</c:v>
                </c:pt>
                <c:pt idx="1599">
                  <c:v>0.72299999999999998</c:v>
                </c:pt>
                <c:pt idx="1600">
                  <c:v>0.72499999999999998</c:v>
                </c:pt>
                <c:pt idx="1601">
                  <c:v>0.71499999999999997</c:v>
                </c:pt>
                <c:pt idx="1602">
                  <c:v>0.70099999999999996</c:v>
                </c:pt>
                <c:pt idx="1603">
                  <c:v>0.69299999999999995</c:v>
                </c:pt>
                <c:pt idx="1604">
                  <c:v>0.68300000000000005</c:v>
                </c:pt>
                <c:pt idx="1605">
                  <c:v>0.67500000000000004</c:v>
                </c:pt>
                <c:pt idx="1606">
                  <c:v>0.66300000000000003</c:v>
                </c:pt>
                <c:pt idx="1607">
                  <c:v>0.65300000000000002</c:v>
                </c:pt>
                <c:pt idx="1608">
                  <c:v>0.65100000000000002</c:v>
                </c:pt>
                <c:pt idx="1609">
                  <c:v>0.64100000000000001</c:v>
                </c:pt>
                <c:pt idx="1610">
                  <c:v>0.63200000000000001</c:v>
                </c:pt>
                <c:pt idx="1611">
                  <c:v>0.622</c:v>
                </c:pt>
                <c:pt idx="1612">
                  <c:v>0.625</c:v>
                </c:pt>
                <c:pt idx="1613">
                  <c:v>0.61699999999999999</c:v>
                </c:pt>
                <c:pt idx="1614">
                  <c:v>0.60099999999999998</c:v>
                </c:pt>
                <c:pt idx="1615">
                  <c:v>0.59699999999999998</c:v>
                </c:pt>
                <c:pt idx="1616">
                  <c:v>0.58699999999999997</c:v>
                </c:pt>
                <c:pt idx="1617">
                  <c:v>0.57699999999999996</c:v>
                </c:pt>
                <c:pt idx="1618">
                  <c:v>0.438</c:v>
                </c:pt>
                <c:pt idx="1619">
                  <c:v>0.43</c:v>
                </c:pt>
                <c:pt idx="1620">
                  <c:v>0.42099999999999999</c:v>
                </c:pt>
                <c:pt idx="1621">
                  <c:v>0.41099999999999998</c:v>
                </c:pt>
                <c:pt idx="1622">
                  <c:v>0.40400000000000003</c:v>
                </c:pt>
                <c:pt idx="1623">
                  <c:v>0.39600000000000002</c:v>
                </c:pt>
                <c:pt idx="1624">
                  <c:v>0.38500000000000001</c:v>
                </c:pt>
                <c:pt idx="1625">
                  <c:v>0.36</c:v>
                </c:pt>
                <c:pt idx="1626">
                  <c:v>0.36299999999999999</c:v>
                </c:pt>
                <c:pt idx="1627">
                  <c:v>0.35</c:v>
                </c:pt>
                <c:pt idx="1628">
                  <c:v>0.33800000000000002</c:v>
                </c:pt>
                <c:pt idx="1629">
                  <c:v>0.33300000000000002</c:v>
                </c:pt>
                <c:pt idx="1630">
                  <c:v>0.318</c:v>
                </c:pt>
                <c:pt idx="1631">
                  <c:v>0.308</c:v>
                </c:pt>
                <c:pt idx="1632">
                  <c:v>0.29699999999999999</c:v>
                </c:pt>
                <c:pt idx="1633">
                  <c:v>0.29099999999999998</c:v>
                </c:pt>
                <c:pt idx="1634">
                  <c:v>0.85299999999999998</c:v>
                </c:pt>
                <c:pt idx="1635">
                  <c:v>0.84699999999999998</c:v>
                </c:pt>
                <c:pt idx="1636">
                  <c:v>0.82799999999999996</c:v>
                </c:pt>
                <c:pt idx="1637">
                  <c:v>0.82099999999999995</c:v>
                </c:pt>
                <c:pt idx="1638">
                  <c:v>0.82599999999999996</c:v>
                </c:pt>
                <c:pt idx="1639">
                  <c:v>0.81899999999999995</c:v>
                </c:pt>
                <c:pt idx="1640">
                  <c:v>0.81499999999999995</c:v>
                </c:pt>
                <c:pt idx="1641">
                  <c:v>0.81299999999999994</c:v>
                </c:pt>
                <c:pt idx="1642">
                  <c:v>0.80800000000000005</c:v>
                </c:pt>
                <c:pt idx="1643">
                  <c:v>0.80900000000000005</c:v>
                </c:pt>
                <c:pt idx="1644">
                  <c:v>0.80500000000000005</c:v>
                </c:pt>
                <c:pt idx="1645">
                  <c:v>0.79700000000000004</c:v>
                </c:pt>
                <c:pt idx="1646">
                  <c:v>0.79</c:v>
                </c:pt>
                <c:pt idx="1647">
                  <c:v>0.78600000000000003</c:v>
                </c:pt>
                <c:pt idx="1648">
                  <c:v>0.78300000000000003</c:v>
                </c:pt>
                <c:pt idx="1649">
                  <c:v>0.77900000000000003</c:v>
                </c:pt>
                <c:pt idx="1650">
                  <c:v>0</c:v>
                </c:pt>
                <c:pt idx="1651">
                  <c:v>0.51300000000000001</c:v>
                </c:pt>
                <c:pt idx="1652">
                  <c:v>0.50900000000000001</c:v>
                </c:pt>
                <c:pt idx="1653">
                  <c:v>0.501</c:v>
                </c:pt>
                <c:pt idx="1654">
                  <c:v>0.49099999999999999</c:v>
                </c:pt>
                <c:pt idx="1655">
                  <c:v>0.48699999999999999</c:v>
                </c:pt>
                <c:pt idx="1656">
                  <c:v>0.48399999999999999</c:v>
                </c:pt>
                <c:pt idx="1657">
                  <c:v>0.47599999999999998</c:v>
                </c:pt>
                <c:pt idx="1658">
                  <c:v>0.47499999999999998</c:v>
                </c:pt>
                <c:pt idx="1659">
                  <c:v>0.47499999999999998</c:v>
                </c:pt>
                <c:pt idx="1660">
                  <c:v>0.46600000000000003</c:v>
                </c:pt>
                <c:pt idx="1661">
                  <c:v>0.46100000000000002</c:v>
                </c:pt>
                <c:pt idx="1662">
                  <c:v>0.45100000000000001</c:v>
                </c:pt>
                <c:pt idx="1663">
                  <c:v>0.44700000000000001</c:v>
                </c:pt>
                <c:pt idx="1664">
                  <c:v>0.44600000000000001</c:v>
                </c:pt>
                <c:pt idx="1665">
                  <c:v>0.44400000000000001</c:v>
                </c:pt>
                <c:pt idx="1666">
                  <c:v>0.443</c:v>
                </c:pt>
                <c:pt idx="1667">
                  <c:v>0.77900000000000003</c:v>
                </c:pt>
                <c:pt idx="1668">
                  <c:v>0.76900000000000002</c:v>
                </c:pt>
                <c:pt idx="1669">
                  <c:v>0.76500000000000001</c:v>
                </c:pt>
                <c:pt idx="1670">
                  <c:v>0.75600000000000001</c:v>
                </c:pt>
                <c:pt idx="1671">
                  <c:v>0.748</c:v>
                </c:pt>
                <c:pt idx="1672">
                  <c:v>0.74</c:v>
                </c:pt>
                <c:pt idx="1673">
                  <c:v>0.73399999999999999</c:v>
                </c:pt>
                <c:pt idx="1674">
                  <c:v>0.72799999999999998</c:v>
                </c:pt>
                <c:pt idx="1675">
                  <c:v>0.72</c:v>
                </c:pt>
                <c:pt idx="1676">
                  <c:v>0.71299999999999997</c:v>
                </c:pt>
                <c:pt idx="1677">
                  <c:v>0.70399999999999996</c:v>
                </c:pt>
                <c:pt idx="1678">
                  <c:v>0.69599999999999995</c:v>
                </c:pt>
                <c:pt idx="1679">
                  <c:v>0.68700000000000006</c:v>
                </c:pt>
                <c:pt idx="1680">
                  <c:v>0.68300000000000005</c:v>
                </c:pt>
                <c:pt idx="1681">
                  <c:v>0.67300000000000004</c:v>
                </c:pt>
                <c:pt idx="1682">
                  <c:v>0.66700000000000004</c:v>
                </c:pt>
                <c:pt idx="1683">
                  <c:v>0.75800000000000001</c:v>
                </c:pt>
                <c:pt idx="1684">
                  <c:v>0.754</c:v>
                </c:pt>
                <c:pt idx="1685">
                  <c:v>0.753</c:v>
                </c:pt>
                <c:pt idx="1686">
                  <c:v>0.748</c:v>
                </c:pt>
                <c:pt idx="1687">
                  <c:v>0.745</c:v>
                </c:pt>
                <c:pt idx="1688">
                  <c:v>0.73899999999999999</c:v>
                </c:pt>
                <c:pt idx="1689">
                  <c:v>0.73799999999999999</c:v>
                </c:pt>
                <c:pt idx="1690">
                  <c:v>0.73499999999999999</c:v>
                </c:pt>
                <c:pt idx="1691">
                  <c:v>0.73099999999999998</c:v>
                </c:pt>
                <c:pt idx="1692">
                  <c:v>0.72299999999999998</c:v>
                </c:pt>
                <c:pt idx="1693">
                  <c:v>0.71899999999999997</c:v>
                </c:pt>
                <c:pt idx="1694">
                  <c:v>0.71399999999999997</c:v>
                </c:pt>
                <c:pt idx="1695">
                  <c:v>0.70799999999999996</c:v>
                </c:pt>
                <c:pt idx="1696">
                  <c:v>0.70299999999999996</c:v>
                </c:pt>
                <c:pt idx="1697">
                  <c:v>0.7</c:v>
                </c:pt>
                <c:pt idx="1698">
                  <c:v>0.69399999999999995</c:v>
                </c:pt>
                <c:pt idx="1699">
                  <c:v>0.63700000000000001</c:v>
                </c:pt>
                <c:pt idx="1700">
                  <c:v>0.63900000000000001</c:v>
                </c:pt>
                <c:pt idx="1701">
                  <c:v>0.64100000000000001</c:v>
                </c:pt>
                <c:pt idx="1702">
                  <c:v>0.64</c:v>
                </c:pt>
                <c:pt idx="1703">
                  <c:v>0.63800000000000001</c:v>
                </c:pt>
                <c:pt idx="1704">
                  <c:v>0.63300000000000001</c:v>
                </c:pt>
                <c:pt idx="1705">
                  <c:v>0.629</c:v>
                </c:pt>
                <c:pt idx="1706">
                  <c:v>0.628</c:v>
                </c:pt>
                <c:pt idx="1707">
                  <c:v>0.625</c:v>
                </c:pt>
                <c:pt idx="1708">
                  <c:v>0.622</c:v>
                </c:pt>
                <c:pt idx="1709">
                  <c:v>0.61699999999999999</c:v>
                </c:pt>
                <c:pt idx="1710">
                  <c:v>0.61599999999999999</c:v>
                </c:pt>
                <c:pt idx="1711">
                  <c:v>0.61199999999999999</c:v>
                </c:pt>
                <c:pt idx="1712">
                  <c:v>0.60799999999999998</c:v>
                </c:pt>
                <c:pt idx="1713">
                  <c:v>0.60399999999999998</c:v>
                </c:pt>
                <c:pt idx="1714">
                  <c:v>0</c:v>
                </c:pt>
                <c:pt idx="1715">
                  <c:v>0</c:v>
                </c:pt>
                <c:pt idx="1716">
                  <c:v>0.73299999999999998</c:v>
                </c:pt>
                <c:pt idx="1717">
                  <c:v>0.72899999999999998</c:v>
                </c:pt>
                <c:pt idx="1718">
                  <c:v>0.72</c:v>
                </c:pt>
                <c:pt idx="1719">
                  <c:v>0.71199999999999997</c:v>
                </c:pt>
                <c:pt idx="1720">
                  <c:v>0.70099999999999996</c:v>
                </c:pt>
                <c:pt idx="1721">
                  <c:v>0.69299999999999995</c:v>
                </c:pt>
                <c:pt idx="1722">
                  <c:v>0.68600000000000005</c:v>
                </c:pt>
                <c:pt idx="1723">
                  <c:v>0.67300000000000004</c:v>
                </c:pt>
                <c:pt idx="1724">
                  <c:v>0.66100000000000003</c:v>
                </c:pt>
                <c:pt idx="1725">
                  <c:v>0.64900000000000002</c:v>
                </c:pt>
                <c:pt idx="1726">
                  <c:v>0.63700000000000001</c:v>
                </c:pt>
                <c:pt idx="1727">
                  <c:v>0.621</c:v>
                </c:pt>
                <c:pt idx="1728">
                  <c:v>0.60899999999999999</c:v>
                </c:pt>
                <c:pt idx="1729">
                  <c:v>0.59899999999999998</c:v>
                </c:pt>
                <c:pt idx="1730">
                  <c:v>0.58799999999999997</c:v>
                </c:pt>
                <c:pt idx="1731">
                  <c:v>0.58199999999999996</c:v>
                </c:pt>
                <c:pt idx="1732">
                  <c:v>0.80400000000000005</c:v>
                </c:pt>
                <c:pt idx="1733">
                  <c:v>0.80300000000000005</c:v>
                </c:pt>
                <c:pt idx="1734">
                  <c:v>0.79900000000000004</c:v>
                </c:pt>
                <c:pt idx="1735">
                  <c:v>0.79700000000000004</c:v>
                </c:pt>
                <c:pt idx="1736">
                  <c:v>0.79200000000000004</c:v>
                </c:pt>
                <c:pt idx="1737">
                  <c:v>0.78700000000000003</c:v>
                </c:pt>
                <c:pt idx="1738">
                  <c:v>0.78500000000000003</c:v>
                </c:pt>
                <c:pt idx="1739">
                  <c:v>0.77400000000000002</c:v>
                </c:pt>
                <c:pt idx="1740">
                  <c:v>0.76200000000000001</c:v>
                </c:pt>
                <c:pt idx="1741">
                  <c:v>0.751</c:v>
                </c:pt>
                <c:pt idx="1742">
                  <c:v>0.746</c:v>
                </c:pt>
                <c:pt idx="1743">
                  <c:v>0.74</c:v>
                </c:pt>
                <c:pt idx="1744">
                  <c:v>0</c:v>
                </c:pt>
                <c:pt idx="1745">
                  <c:v>0</c:v>
                </c:pt>
                <c:pt idx="1746">
                  <c:v>0</c:v>
                </c:pt>
                <c:pt idx="1747">
                  <c:v>0</c:v>
                </c:pt>
                <c:pt idx="1748">
                  <c:v>0.64500000000000002</c:v>
                </c:pt>
                <c:pt idx="1749">
                  <c:v>0.64</c:v>
                </c:pt>
                <c:pt idx="1750">
                  <c:v>0.63400000000000001</c:v>
                </c:pt>
                <c:pt idx="1751">
                  <c:v>0.623</c:v>
                </c:pt>
                <c:pt idx="1752">
                  <c:v>0.61199999999999999</c:v>
                </c:pt>
                <c:pt idx="1753">
                  <c:v>0.60299999999999998</c:v>
                </c:pt>
                <c:pt idx="1754">
                  <c:v>0.59599999999999997</c:v>
                </c:pt>
                <c:pt idx="1755">
                  <c:v>0.58899999999999997</c:v>
                </c:pt>
                <c:pt idx="1756">
                  <c:v>0.58099999999999996</c:v>
                </c:pt>
                <c:pt idx="1757">
                  <c:v>0.57499999999999996</c:v>
                </c:pt>
                <c:pt idx="1758">
                  <c:v>0.56899999999999995</c:v>
                </c:pt>
                <c:pt idx="1759">
                  <c:v>0.56100000000000005</c:v>
                </c:pt>
                <c:pt idx="1760">
                  <c:v>0.55100000000000005</c:v>
                </c:pt>
                <c:pt idx="1761">
                  <c:v>0.54</c:v>
                </c:pt>
                <c:pt idx="1762">
                  <c:v>0.53</c:v>
                </c:pt>
                <c:pt idx="1763">
                  <c:v>0.51900000000000002</c:v>
                </c:pt>
                <c:pt idx="1764">
                  <c:v>0.41399999999999998</c:v>
                </c:pt>
                <c:pt idx="1765">
                  <c:v>0.40899999999999997</c:v>
                </c:pt>
                <c:pt idx="1766">
                  <c:v>0.40500000000000003</c:v>
                </c:pt>
                <c:pt idx="1767">
                  <c:v>0.4</c:v>
                </c:pt>
                <c:pt idx="1768">
                  <c:v>0.39700000000000002</c:v>
                </c:pt>
                <c:pt idx="1769">
                  <c:v>0.39</c:v>
                </c:pt>
                <c:pt idx="1770">
                  <c:v>0.38200000000000001</c:v>
                </c:pt>
                <c:pt idx="1771">
                  <c:v>0.372</c:v>
                </c:pt>
                <c:pt idx="1772">
                  <c:v>0.36</c:v>
                </c:pt>
                <c:pt idx="1773">
                  <c:v>0.35299999999999998</c:v>
                </c:pt>
                <c:pt idx="1774">
                  <c:v>0.34100000000000003</c:v>
                </c:pt>
                <c:pt idx="1775">
                  <c:v>0.33200000000000002</c:v>
                </c:pt>
                <c:pt idx="1776">
                  <c:v>0.318</c:v>
                </c:pt>
                <c:pt idx="1777">
                  <c:v>0.311</c:v>
                </c:pt>
                <c:pt idx="1778">
                  <c:v>0.29799999999999999</c:v>
                </c:pt>
                <c:pt idx="1779">
                  <c:v>0.29099999999999998</c:v>
                </c:pt>
                <c:pt idx="1780">
                  <c:v>0.55200000000000005</c:v>
                </c:pt>
                <c:pt idx="1781">
                  <c:v>0.54700000000000004</c:v>
                </c:pt>
                <c:pt idx="1782">
                  <c:v>0.54</c:v>
                </c:pt>
                <c:pt idx="1783">
                  <c:v>0.53300000000000003</c:v>
                </c:pt>
                <c:pt idx="1784">
                  <c:v>0.52600000000000002</c:v>
                </c:pt>
                <c:pt idx="1785">
                  <c:v>0.51500000000000001</c:v>
                </c:pt>
                <c:pt idx="1786">
                  <c:v>0.504</c:v>
                </c:pt>
                <c:pt idx="1787">
                  <c:v>0.49299999999999999</c:v>
                </c:pt>
                <c:pt idx="1788">
                  <c:v>0.48399999999999999</c:v>
                </c:pt>
                <c:pt idx="1789">
                  <c:v>0.47399999999999998</c:v>
                </c:pt>
                <c:pt idx="1790">
                  <c:v>0.46500000000000002</c:v>
                </c:pt>
                <c:pt idx="1791">
                  <c:v>0.45500000000000002</c:v>
                </c:pt>
                <c:pt idx="1792">
                  <c:v>0.44500000000000001</c:v>
                </c:pt>
                <c:pt idx="1793">
                  <c:v>0.435</c:v>
                </c:pt>
                <c:pt idx="1794">
                  <c:v>0.42699999999999999</c:v>
                </c:pt>
                <c:pt idx="1795">
                  <c:v>0.41699999999999998</c:v>
                </c:pt>
                <c:pt idx="1796">
                  <c:v>0.63700000000000001</c:v>
                </c:pt>
                <c:pt idx="1797">
                  <c:v>0.63200000000000001</c:v>
                </c:pt>
                <c:pt idx="1798">
                  <c:v>0.625</c:v>
                </c:pt>
                <c:pt idx="1799">
                  <c:v>0.61899999999999999</c:v>
                </c:pt>
                <c:pt idx="1800">
                  <c:v>0.61199999999999999</c:v>
                </c:pt>
                <c:pt idx="1801">
                  <c:v>0.60399999999999998</c:v>
                </c:pt>
                <c:pt idx="1802">
                  <c:v>0.59799999999999998</c:v>
                </c:pt>
                <c:pt idx="1803">
                  <c:v>0.58899999999999997</c:v>
                </c:pt>
                <c:pt idx="1804">
                  <c:v>0.57799999999999996</c:v>
                </c:pt>
                <c:pt idx="1805">
                  <c:v>0.56999999999999995</c:v>
                </c:pt>
                <c:pt idx="1806">
                  <c:v>0.56499999999999995</c:v>
                </c:pt>
                <c:pt idx="1807">
                  <c:v>0.55900000000000005</c:v>
                </c:pt>
                <c:pt idx="1808">
                  <c:v>0.55400000000000005</c:v>
                </c:pt>
                <c:pt idx="1809">
                  <c:v>0.55600000000000005</c:v>
                </c:pt>
                <c:pt idx="1810">
                  <c:v>0.55600000000000005</c:v>
                </c:pt>
                <c:pt idx="1811">
                  <c:v>0.55900000000000005</c:v>
                </c:pt>
                <c:pt idx="1812">
                  <c:v>0</c:v>
                </c:pt>
                <c:pt idx="1813">
                  <c:v>0.55500000000000005</c:v>
                </c:pt>
                <c:pt idx="1814">
                  <c:v>0.55100000000000005</c:v>
                </c:pt>
                <c:pt idx="1815">
                  <c:v>0.54500000000000004</c:v>
                </c:pt>
                <c:pt idx="1816">
                  <c:v>0.53800000000000003</c:v>
                </c:pt>
                <c:pt idx="1817">
                  <c:v>0.52900000000000003</c:v>
                </c:pt>
                <c:pt idx="1818">
                  <c:v>0.51500000000000001</c:v>
                </c:pt>
                <c:pt idx="1819">
                  <c:v>0.502</c:v>
                </c:pt>
                <c:pt idx="1820">
                  <c:v>0.49199999999999999</c:v>
                </c:pt>
                <c:pt idx="1821">
                  <c:v>0.48599999999999999</c:v>
                </c:pt>
                <c:pt idx="1822">
                  <c:v>0.47599999999999998</c:v>
                </c:pt>
                <c:pt idx="1823">
                  <c:v>0.46899999999999997</c:v>
                </c:pt>
                <c:pt idx="1824">
                  <c:v>0.46300000000000002</c:v>
                </c:pt>
                <c:pt idx="1825">
                  <c:v>0.45700000000000002</c:v>
                </c:pt>
                <c:pt idx="1826">
                  <c:v>0.44700000000000001</c:v>
                </c:pt>
                <c:pt idx="1827">
                  <c:v>0.44600000000000001</c:v>
                </c:pt>
                <c:pt idx="1828">
                  <c:v>0.439</c:v>
                </c:pt>
                <c:pt idx="1829">
                  <c:v>0.92300000000000004</c:v>
                </c:pt>
                <c:pt idx="1830">
                  <c:v>0.92300000000000004</c:v>
                </c:pt>
                <c:pt idx="1831">
                  <c:v>0.92200000000000004</c:v>
                </c:pt>
                <c:pt idx="1832">
                  <c:v>0.92100000000000004</c:v>
                </c:pt>
                <c:pt idx="1833">
                  <c:v>0.91100000000000003</c:v>
                </c:pt>
                <c:pt idx="1834">
                  <c:v>0.90600000000000003</c:v>
                </c:pt>
                <c:pt idx="1835">
                  <c:v>0.90600000000000003</c:v>
                </c:pt>
                <c:pt idx="1836">
                  <c:v>0.90500000000000003</c:v>
                </c:pt>
                <c:pt idx="1837">
                  <c:v>0.89900000000000002</c:v>
                </c:pt>
                <c:pt idx="1838">
                  <c:v>0.89300000000000002</c:v>
                </c:pt>
                <c:pt idx="1839">
                  <c:v>0.88800000000000001</c:v>
                </c:pt>
                <c:pt idx="1840">
                  <c:v>0.88500000000000001</c:v>
                </c:pt>
                <c:pt idx="1841">
                  <c:v>0.88100000000000001</c:v>
                </c:pt>
                <c:pt idx="1842">
                  <c:v>0.88200000000000001</c:v>
                </c:pt>
                <c:pt idx="1843">
                  <c:v>0.878</c:v>
                </c:pt>
                <c:pt idx="1844">
                  <c:v>0.873</c:v>
                </c:pt>
                <c:pt idx="1845">
                  <c:v>0.91300000000000003</c:v>
                </c:pt>
                <c:pt idx="1846">
                  <c:v>0.91</c:v>
                </c:pt>
                <c:pt idx="1847">
                  <c:v>0.90800000000000003</c:v>
                </c:pt>
                <c:pt idx="1848">
                  <c:v>0.90400000000000003</c:v>
                </c:pt>
                <c:pt idx="1849">
                  <c:v>0.90100000000000002</c:v>
                </c:pt>
                <c:pt idx="1850">
                  <c:v>0.89900000000000002</c:v>
                </c:pt>
                <c:pt idx="1851">
                  <c:v>0.89500000000000002</c:v>
                </c:pt>
                <c:pt idx="1852">
                  <c:v>0.89400000000000002</c:v>
                </c:pt>
                <c:pt idx="1853">
                  <c:v>0.89100000000000001</c:v>
                </c:pt>
                <c:pt idx="1854">
                  <c:v>0.88800000000000001</c:v>
                </c:pt>
                <c:pt idx="1855">
                  <c:v>0.88600000000000001</c:v>
                </c:pt>
                <c:pt idx="1856">
                  <c:v>0.88400000000000001</c:v>
                </c:pt>
                <c:pt idx="1857">
                  <c:v>0.88100000000000001</c:v>
                </c:pt>
                <c:pt idx="1858">
                  <c:v>0.873</c:v>
                </c:pt>
                <c:pt idx="1859">
                  <c:v>0.86799999999999999</c:v>
                </c:pt>
                <c:pt idx="1860">
                  <c:v>0.86399999999999999</c:v>
                </c:pt>
                <c:pt idx="1861">
                  <c:v>0.64200000000000002</c:v>
                </c:pt>
                <c:pt idx="1862">
                  <c:v>0.63600000000000001</c:v>
                </c:pt>
                <c:pt idx="1863">
                  <c:v>0.63</c:v>
                </c:pt>
                <c:pt idx="1864">
                  <c:v>0.625</c:v>
                </c:pt>
                <c:pt idx="1865">
                  <c:v>0.62</c:v>
                </c:pt>
                <c:pt idx="1866">
                  <c:v>0.61399999999999999</c:v>
                </c:pt>
                <c:pt idx="1867">
                  <c:v>0.61299999999999999</c:v>
                </c:pt>
                <c:pt idx="1868">
                  <c:v>0.60699999999999998</c:v>
                </c:pt>
                <c:pt idx="1869">
                  <c:v>0.60099999999999998</c:v>
                </c:pt>
                <c:pt idx="1870">
                  <c:v>0.59699999999999998</c:v>
                </c:pt>
                <c:pt idx="1871">
                  <c:v>0.59199999999999997</c:v>
                </c:pt>
                <c:pt idx="1872">
                  <c:v>0.58699999999999997</c:v>
                </c:pt>
                <c:pt idx="1873">
                  <c:v>0.58299999999999996</c:v>
                </c:pt>
                <c:pt idx="1874">
                  <c:v>0.57699999999999996</c:v>
                </c:pt>
                <c:pt idx="1875">
                  <c:v>0.56999999999999995</c:v>
                </c:pt>
                <c:pt idx="1876">
                  <c:v>0.56200000000000006</c:v>
                </c:pt>
                <c:pt idx="1877">
                  <c:v>0.35099999999999998</c:v>
                </c:pt>
                <c:pt idx="1878">
                  <c:v>0.34499999999999997</c:v>
                </c:pt>
                <c:pt idx="1879">
                  <c:v>0.34100000000000003</c:v>
                </c:pt>
                <c:pt idx="1880">
                  <c:v>0.33100000000000002</c:v>
                </c:pt>
                <c:pt idx="1881">
                  <c:v>0.32300000000000001</c:v>
                </c:pt>
                <c:pt idx="1882">
                  <c:v>0.312</c:v>
                </c:pt>
                <c:pt idx="1883">
                  <c:v>0.307</c:v>
                </c:pt>
                <c:pt idx="1884">
                  <c:v>0.29799999999999999</c:v>
                </c:pt>
                <c:pt idx="1885">
                  <c:v>0.29299999999999998</c:v>
                </c:pt>
                <c:pt idx="1886">
                  <c:v>0.28599999999999998</c:v>
                </c:pt>
                <c:pt idx="1887">
                  <c:v>0.27800000000000002</c:v>
                </c:pt>
                <c:pt idx="1888">
                  <c:v>0.27</c:v>
                </c:pt>
                <c:pt idx="1889">
                  <c:v>0.26600000000000001</c:v>
                </c:pt>
                <c:pt idx="1890">
                  <c:v>0.26100000000000001</c:v>
                </c:pt>
                <c:pt idx="1891">
                  <c:v>0.255</c:v>
                </c:pt>
                <c:pt idx="1892">
                  <c:v>0.253</c:v>
                </c:pt>
                <c:pt idx="1893">
                  <c:v>0.52500000000000002</c:v>
                </c:pt>
                <c:pt idx="1894">
                  <c:v>0.52100000000000002</c:v>
                </c:pt>
                <c:pt idx="1895">
                  <c:v>0.51400000000000001</c:v>
                </c:pt>
                <c:pt idx="1896">
                  <c:v>0.50700000000000001</c:v>
                </c:pt>
                <c:pt idx="1897">
                  <c:v>0.5</c:v>
                </c:pt>
                <c:pt idx="1898">
                  <c:v>0.49199999999999999</c:v>
                </c:pt>
                <c:pt idx="1899">
                  <c:v>0.48699999999999999</c:v>
                </c:pt>
                <c:pt idx="1900">
                  <c:v>0.48099999999999998</c:v>
                </c:pt>
                <c:pt idx="1901">
                  <c:v>0.47699999999999998</c:v>
                </c:pt>
                <c:pt idx="1902">
                  <c:v>0.46600000000000003</c:v>
                </c:pt>
                <c:pt idx="1903">
                  <c:v>0.46300000000000002</c:v>
                </c:pt>
                <c:pt idx="1904">
                  <c:v>0.44500000000000001</c:v>
                </c:pt>
                <c:pt idx="1905">
                  <c:v>0</c:v>
                </c:pt>
                <c:pt idx="1906">
                  <c:v>0</c:v>
                </c:pt>
                <c:pt idx="1907">
                  <c:v>0</c:v>
                </c:pt>
                <c:pt idx="1908">
                  <c:v>0</c:v>
                </c:pt>
                <c:pt idx="1909">
                  <c:v>0</c:v>
                </c:pt>
                <c:pt idx="1910">
                  <c:v>0.94799999999999995</c:v>
                </c:pt>
                <c:pt idx="1911">
                  <c:v>0.94499999999999995</c:v>
                </c:pt>
                <c:pt idx="1912">
                  <c:v>0.94199999999999995</c:v>
                </c:pt>
                <c:pt idx="1913">
                  <c:v>0.94099999999999995</c:v>
                </c:pt>
                <c:pt idx="1914">
                  <c:v>0.93899999999999995</c:v>
                </c:pt>
                <c:pt idx="1915">
                  <c:v>0.93600000000000005</c:v>
                </c:pt>
                <c:pt idx="1916">
                  <c:v>0.93600000000000005</c:v>
                </c:pt>
                <c:pt idx="1917">
                  <c:v>0.93600000000000005</c:v>
                </c:pt>
                <c:pt idx="1918">
                  <c:v>0.93400000000000005</c:v>
                </c:pt>
                <c:pt idx="1919">
                  <c:v>0.93100000000000005</c:v>
                </c:pt>
                <c:pt idx="1920">
                  <c:v>0.92900000000000005</c:v>
                </c:pt>
                <c:pt idx="1921">
                  <c:v>0.92400000000000004</c:v>
                </c:pt>
                <c:pt idx="1922">
                  <c:v>0.91800000000000004</c:v>
                </c:pt>
                <c:pt idx="1923">
                  <c:v>0.91600000000000004</c:v>
                </c:pt>
                <c:pt idx="1924">
                  <c:v>0.91700000000000004</c:v>
                </c:pt>
                <c:pt idx="1925">
                  <c:v>0.91100000000000003</c:v>
                </c:pt>
                <c:pt idx="1926">
                  <c:v>0.79500000000000004</c:v>
                </c:pt>
                <c:pt idx="1927">
                  <c:v>0.79600000000000004</c:v>
                </c:pt>
                <c:pt idx="1928">
                  <c:v>0.79600000000000004</c:v>
                </c:pt>
                <c:pt idx="1929">
                  <c:v>0.79700000000000004</c:v>
                </c:pt>
                <c:pt idx="1930">
                  <c:v>0.79700000000000004</c:v>
                </c:pt>
                <c:pt idx="1931">
                  <c:v>0.79700000000000004</c:v>
                </c:pt>
                <c:pt idx="1932">
                  <c:v>0.78200000000000003</c:v>
                </c:pt>
                <c:pt idx="1933">
                  <c:v>0.76500000000000001</c:v>
                </c:pt>
                <c:pt idx="1934">
                  <c:v>0.753</c:v>
                </c:pt>
                <c:pt idx="1935">
                  <c:v>0.748</c:v>
                </c:pt>
                <c:pt idx="1936">
                  <c:v>0.74199999999999999</c:v>
                </c:pt>
                <c:pt idx="1937">
                  <c:v>0.73399999999999999</c:v>
                </c:pt>
                <c:pt idx="1938">
                  <c:v>0.72499999999999998</c:v>
                </c:pt>
                <c:pt idx="1939">
                  <c:v>0.71599999999999997</c:v>
                </c:pt>
                <c:pt idx="1940">
                  <c:v>0.70499999999999996</c:v>
                </c:pt>
                <c:pt idx="1941">
                  <c:v>0</c:v>
                </c:pt>
                <c:pt idx="1942">
                  <c:v>0.54800000000000004</c:v>
                </c:pt>
                <c:pt idx="1943">
                  <c:v>0.54200000000000004</c:v>
                </c:pt>
                <c:pt idx="1944">
                  <c:v>0.53800000000000003</c:v>
                </c:pt>
                <c:pt idx="1945">
                  <c:v>0.52900000000000003</c:v>
                </c:pt>
                <c:pt idx="1946">
                  <c:v>0.52500000000000002</c:v>
                </c:pt>
                <c:pt idx="1947">
                  <c:v>0.52100000000000002</c:v>
                </c:pt>
                <c:pt idx="1948">
                  <c:v>0.51400000000000001</c:v>
                </c:pt>
                <c:pt idx="1949">
                  <c:v>0.51300000000000001</c:v>
                </c:pt>
                <c:pt idx="1950">
                  <c:v>0.505</c:v>
                </c:pt>
                <c:pt idx="1951">
                  <c:v>0.501</c:v>
                </c:pt>
                <c:pt idx="1952">
                  <c:v>0.48699999999999999</c:v>
                </c:pt>
                <c:pt idx="1953">
                  <c:v>0.47399999999999998</c:v>
                </c:pt>
                <c:pt idx="1954">
                  <c:v>0.46500000000000002</c:v>
                </c:pt>
                <c:pt idx="1955">
                  <c:v>0.45700000000000002</c:v>
                </c:pt>
                <c:pt idx="1956">
                  <c:v>0.45</c:v>
                </c:pt>
                <c:pt idx="1957">
                  <c:v>0.44500000000000001</c:v>
                </c:pt>
                <c:pt idx="1958">
                  <c:v>0.77900000000000003</c:v>
                </c:pt>
                <c:pt idx="1959">
                  <c:v>0.78500000000000003</c:v>
                </c:pt>
                <c:pt idx="1960">
                  <c:v>0.78</c:v>
                </c:pt>
                <c:pt idx="1961">
                  <c:v>0.77300000000000002</c:v>
                </c:pt>
                <c:pt idx="1962">
                  <c:v>0.76500000000000001</c:v>
                </c:pt>
                <c:pt idx="1963">
                  <c:v>0.75800000000000001</c:v>
                </c:pt>
                <c:pt idx="1964">
                  <c:v>0.75600000000000001</c:v>
                </c:pt>
                <c:pt idx="1965">
                  <c:v>0.755</c:v>
                </c:pt>
                <c:pt idx="1966">
                  <c:v>0.75</c:v>
                </c:pt>
                <c:pt idx="1967">
                  <c:v>0.74299999999999999</c:v>
                </c:pt>
                <c:pt idx="1968">
                  <c:v>0.74399999999999999</c:v>
                </c:pt>
                <c:pt idx="1969">
                  <c:v>0.74</c:v>
                </c:pt>
                <c:pt idx="1970">
                  <c:v>0.73299999999999998</c:v>
                </c:pt>
                <c:pt idx="1971">
                  <c:v>0.72799999999999998</c:v>
                </c:pt>
                <c:pt idx="1972">
                  <c:v>0.72499999999999998</c:v>
                </c:pt>
                <c:pt idx="1973">
                  <c:v>0.72099999999999997</c:v>
                </c:pt>
                <c:pt idx="1974">
                  <c:v>0.71599999999999997</c:v>
                </c:pt>
                <c:pt idx="1975">
                  <c:v>0.51500000000000001</c:v>
                </c:pt>
                <c:pt idx="1976">
                  <c:v>0.51100000000000001</c:v>
                </c:pt>
                <c:pt idx="1977">
                  <c:v>0.50600000000000001</c:v>
                </c:pt>
                <c:pt idx="1978">
                  <c:v>0.501</c:v>
                </c:pt>
                <c:pt idx="1979">
                  <c:v>0.49399999999999999</c:v>
                </c:pt>
                <c:pt idx="1980">
                  <c:v>0.48499999999999999</c:v>
                </c:pt>
                <c:pt idx="1981">
                  <c:v>0.47699999999999998</c:v>
                </c:pt>
                <c:pt idx="1982">
                  <c:v>0.46899999999999997</c:v>
                </c:pt>
                <c:pt idx="1983">
                  <c:v>0.46100000000000002</c:v>
                </c:pt>
                <c:pt idx="1984">
                  <c:v>0.45400000000000001</c:v>
                </c:pt>
                <c:pt idx="1985">
                  <c:v>0.44600000000000001</c:v>
                </c:pt>
                <c:pt idx="1986">
                  <c:v>0.439</c:v>
                </c:pt>
                <c:pt idx="1987">
                  <c:v>0.433</c:v>
                </c:pt>
                <c:pt idx="1988">
                  <c:v>0.42799999999999999</c:v>
                </c:pt>
                <c:pt idx="1989">
                  <c:v>0.42199999999999999</c:v>
                </c:pt>
                <c:pt idx="1990">
                  <c:v>0.41799999999999998</c:v>
                </c:pt>
                <c:pt idx="1991">
                  <c:v>0.69199999999999995</c:v>
                </c:pt>
                <c:pt idx="1992">
                  <c:v>0.68799999999999994</c:v>
                </c:pt>
                <c:pt idx="1993">
                  <c:v>0.67900000000000005</c:v>
                </c:pt>
                <c:pt idx="1994">
                  <c:v>0.67900000000000005</c:v>
                </c:pt>
                <c:pt idx="1995">
                  <c:v>0.67500000000000004</c:v>
                </c:pt>
                <c:pt idx="1996">
                  <c:v>0.66400000000000003</c:v>
                </c:pt>
                <c:pt idx="1997">
                  <c:v>0.66300000000000003</c:v>
                </c:pt>
                <c:pt idx="1998">
                  <c:v>0.65400000000000003</c:v>
                </c:pt>
                <c:pt idx="1999">
                  <c:v>0.64900000000000002</c:v>
                </c:pt>
                <c:pt idx="2000">
                  <c:v>0.64800000000000002</c:v>
                </c:pt>
                <c:pt idx="2001">
                  <c:v>0.64600000000000002</c:v>
                </c:pt>
                <c:pt idx="2002">
                  <c:v>0.63900000000000001</c:v>
                </c:pt>
                <c:pt idx="2003">
                  <c:v>0.64200000000000002</c:v>
                </c:pt>
                <c:pt idx="2004">
                  <c:v>0.63200000000000001</c:v>
                </c:pt>
                <c:pt idx="2005">
                  <c:v>0.624</c:v>
                </c:pt>
                <c:pt idx="2006">
                  <c:v>0.625</c:v>
                </c:pt>
                <c:pt idx="2007">
                  <c:v>0.73699999999999999</c:v>
                </c:pt>
                <c:pt idx="2008">
                  <c:v>0.73499999999999999</c:v>
                </c:pt>
                <c:pt idx="2009">
                  <c:v>0.73099999999999998</c:v>
                </c:pt>
                <c:pt idx="2010">
                  <c:v>0.72499999999999998</c:v>
                </c:pt>
                <c:pt idx="2011">
                  <c:v>0.72099999999999997</c:v>
                </c:pt>
                <c:pt idx="2012">
                  <c:v>0.70799999999999996</c:v>
                </c:pt>
                <c:pt idx="2013">
                  <c:v>0.70599999999999996</c:v>
                </c:pt>
                <c:pt idx="2014">
                  <c:v>0.7</c:v>
                </c:pt>
                <c:pt idx="2015">
                  <c:v>0.69599999999999995</c:v>
                </c:pt>
                <c:pt idx="2016">
                  <c:v>0.69299999999999995</c:v>
                </c:pt>
                <c:pt idx="2017">
                  <c:v>0.69199999999999995</c:v>
                </c:pt>
                <c:pt idx="2018">
                  <c:v>0.68500000000000005</c:v>
                </c:pt>
                <c:pt idx="2019">
                  <c:v>0.68600000000000005</c:v>
                </c:pt>
                <c:pt idx="2020">
                  <c:v>0.68600000000000005</c:v>
                </c:pt>
                <c:pt idx="2021">
                  <c:v>0.67700000000000005</c:v>
                </c:pt>
                <c:pt idx="2022">
                  <c:v>0.67400000000000004</c:v>
                </c:pt>
                <c:pt idx="2023">
                  <c:v>0.67900000000000005</c:v>
                </c:pt>
                <c:pt idx="2024">
                  <c:v>0.67600000000000005</c:v>
                </c:pt>
                <c:pt idx="2025">
                  <c:v>0.67100000000000004</c:v>
                </c:pt>
                <c:pt idx="2026">
                  <c:v>0.66600000000000004</c:v>
                </c:pt>
                <c:pt idx="2027">
                  <c:v>0.66900000000000004</c:v>
                </c:pt>
                <c:pt idx="2028">
                  <c:v>0.66200000000000003</c:v>
                </c:pt>
                <c:pt idx="2029">
                  <c:v>0.66100000000000003</c:v>
                </c:pt>
                <c:pt idx="2030">
                  <c:v>0.65500000000000003</c:v>
                </c:pt>
                <c:pt idx="2031">
                  <c:v>0.64800000000000002</c:v>
                </c:pt>
                <c:pt idx="2032">
                  <c:v>0.64600000000000002</c:v>
                </c:pt>
                <c:pt idx="2033">
                  <c:v>0.64200000000000002</c:v>
                </c:pt>
                <c:pt idx="2034">
                  <c:v>0.63600000000000001</c:v>
                </c:pt>
                <c:pt idx="2035">
                  <c:v>0.63100000000000001</c:v>
                </c:pt>
                <c:pt idx="2036">
                  <c:v>0.625</c:v>
                </c:pt>
                <c:pt idx="2037">
                  <c:v>0.622</c:v>
                </c:pt>
                <c:pt idx="2038">
                  <c:v>0.61799999999999999</c:v>
                </c:pt>
                <c:pt idx="2039">
                  <c:v>0.85199999999999998</c:v>
                </c:pt>
                <c:pt idx="2040">
                  <c:v>0.85</c:v>
                </c:pt>
                <c:pt idx="2041">
                  <c:v>0.83799999999999997</c:v>
                </c:pt>
                <c:pt idx="2042">
                  <c:v>0.83399999999999996</c:v>
                </c:pt>
                <c:pt idx="2043">
                  <c:v>0.82899999999999996</c:v>
                </c:pt>
                <c:pt idx="2044">
                  <c:v>0.82199999999999995</c:v>
                </c:pt>
                <c:pt idx="2045">
                  <c:v>0.81799999999999995</c:v>
                </c:pt>
                <c:pt idx="2046">
                  <c:v>0.81299999999999994</c:v>
                </c:pt>
                <c:pt idx="2047">
                  <c:v>0.80800000000000005</c:v>
                </c:pt>
                <c:pt idx="2048">
                  <c:v>0.80300000000000005</c:v>
                </c:pt>
                <c:pt idx="2049">
                  <c:v>0.79700000000000004</c:v>
                </c:pt>
                <c:pt idx="2050">
                  <c:v>0.8</c:v>
                </c:pt>
                <c:pt idx="2051">
                  <c:v>0.79600000000000004</c:v>
                </c:pt>
                <c:pt idx="2052">
                  <c:v>0.79</c:v>
                </c:pt>
                <c:pt idx="2053">
                  <c:v>0.78400000000000003</c:v>
                </c:pt>
                <c:pt idx="2054">
                  <c:v>0.77700000000000002</c:v>
                </c:pt>
                <c:pt idx="2055">
                  <c:v>0.84099999999999997</c:v>
                </c:pt>
                <c:pt idx="2056">
                  <c:v>0.83699999999999997</c:v>
                </c:pt>
                <c:pt idx="2057">
                  <c:v>0.82699999999999996</c:v>
                </c:pt>
                <c:pt idx="2058">
                  <c:v>0.82399999999999995</c:v>
                </c:pt>
                <c:pt idx="2059">
                  <c:v>0.81799999999999995</c:v>
                </c:pt>
                <c:pt idx="2060">
                  <c:v>0.81200000000000006</c:v>
                </c:pt>
                <c:pt idx="2061">
                  <c:v>0.80900000000000005</c:v>
                </c:pt>
                <c:pt idx="2062">
                  <c:v>0.80400000000000005</c:v>
                </c:pt>
                <c:pt idx="2063">
                  <c:v>0.79700000000000004</c:v>
                </c:pt>
                <c:pt idx="2064">
                  <c:v>0.79300000000000004</c:v>
                </c:pt>
                <c:pt idx="2065">
                  <c:v>0.79</c:v>
                </c:pt>
                <c:pt idx="2066">
                  <c:v>0.79200000000000004</c:v>
                </c:pt>
                <c:pt idx="2067">
                  <c:v>0.78900000000000003</c:v>
                </c:pt>
                <c:pt idx="2068">
                  <c:v>0.78800000000000003</c:v>
                </c:pt>
                <c:pt idx="2069">
                  <c:v>0.78200000000000003</c:v>
                </c:pt>
                <c:pt idx="2070">
                  <c:v>0.77700000000000002</c:v>
                </c:pt>
                <c:pt idx="2071">
                  <c:v>0.85499999999999998</c:v>
                </c:pt>
                <c:pt idx="2072">
                  <c:v>0.85399999999999998</c:v>
                </c:pt>
                <c:pt idx="2073">
                  <c:v>0.84299999999999997</c:v>
                </c:pt>
                <c:pt idx="2074">
                  <c:v>0.83699999999999997</c:v>
                </c:pt>
                <c:pt idx="2075">
                  <c:v>0.82699999999999996</c:v>
                </c:pt>
                <c:pt idx="2076">
                  <c:v>0.82499999999999996</c:v>
                </c:pt>
                <c:pt idx="2077">
                  <c:v>0.82799999999999996</c:v>
                </c:pt>
                <c:pt idx="2078">
                  <c:v>0.82499999999999996</c:v>
                </c:pt>
                <c:pt idx="2079">
                  <c:v>0.83</c:v>
                </c:pt>
                <c:pt idx="2080">
                  <c:v>0.83499999999999996</c:v>
                </c:pt>
                <c:pt idx="2081">
                  <c:v>0.83</c:v>
                </c:pt>
                <c:pt idx="2082">
                  <c:v>0.82599999999999996</c:v>
                </c:pt>
                <c:pt idx="2083">
                  <c:v>0.81499999999999995</c:v>
                </c:pt>
                <c:pt idx="2084">
                  <c:v>0.80700000000000005</c:v>
                </c:pt>
                <c:pt idx="2085">
                  <c:v>0.80900000000000005</c:v>
                </c:pt>
                <c:pt idx="2086">
                  <c:v>0.80800000000000005</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0.79800000000000004</c:v>
                </c:pt>
                <c:pt idx="2120">
                  <c:v>0.79700000000000004</c:v>
                </c:pt>
                <c:pt idx="2121">
                  <c:v>0.79400000000000004</c:v>
                </c:pt>
                <c:pt idx="2122">
                  <c:v>0.79700000000000004</c:v>
                </c:pt>
                <c:pt idx="2123">
                  <c:v>0.79800000000000004</c:v>
                </c:pt>
                <c:pt idx="2124">
                  <c:v>0.79700000000000004</c:v>
                </c:pt>
                <c:pt idx="2125">
                  <c:v>0.79500000000000004</c:v>
                </c:pt>
                <c:pt idx="2126">
                  <c:v>0.78</c:v>
                </c:pt>
                <c:pt idx="2127">
                  <c:v>0.76600000000000001</c:v>
                </c:pt>
                <c:pt idx="2128">
                  <c:v>0.755</c:v>
                </c:pt>
                <c:pt idx="2129">
                  <c:v>0.745</c:v>
                </c:pt>
                <c:pt idx="2130">
                  <c:v>0.73299999999999998</c:v>
                </c:pt>
                <c:pt idx="2131">
                  <c:v>0.72199999999999998</c:v>
                </c:pt>
                <c:pt idx="2132">
                  <c:v>0.71399999999999997</c:v>
                </c:pt>
                <c:pt idx="2133">
                  <c:v>0.70799999999999996</c:v>
                </c:pt>
                <c:pt idx="2134">
                  <c:v>0.70299999999999996</c:v>
                </c:pt>
                <c:pt idx="2135">
                  <c:v>0.80500000000000005</c:v>
                </c:pt>
                <c:pt idx="2136">
                  <c:v>0.80300000000000005</c:v>
                </c:pt>
                <c:pt idx="2137">
                  <c:v>0.79900000000000004</c:v>
                </c:pt>
                <c:pt idx="2138">
                  <c:v>0.79200000000000004</c:v>
                </c:pt>
                <c:pt idx="2139">
                  <c:v>0.78500000000000003</c:v>
                </c:pt>
                <c:pt idx="2140">
                  <c:v>0.77300000000000002</c:v>
                </c:pt>
                <c:pt idx="2141">
                  <c:v>0.77600000000000002</c:v>
                </c:pt>
                <c:pt idx="2142">
                  <c:v>0.76900000000000002</c:v>
                </c:pt>
                <c:pt idx="2143">
                  <c:v>0.76100000000000001</c:v>
                </c:pt>
                <c:pt idx="2144">
                  <c:v>0.754</c:v>
                </c:pt>
                <c:pt idx="2145">
                  <c:v>0.748</c:v>
                </c:pt>
                <c:pt idx="2146">
                  <c:v>0.74099999999999999</c:v>
                </c:pt>
                <c:pt idx="2147">
                  <c:v>0.73299999999999998</c:v>
                </c:pt>
                <c:pt idx="2148">
                  <c:v>0.72699999999999998</c:v>
                </c:pt>
                <c:pt idx="2149">
                  <c:v>0.72</c:v>
                </c:pt>
                <c:pt idx="2150">
                  <c:v>0.70899999999999996</c:v>
                </c:pt>
                <c:pt idx="2151">
                  <c:v>0.49299999999999999</c:v>
                </c:pt>
                <c:pt idx="2152">
                  <c:v>0.48799999999999999</c:v>
                </c:pt>
                <c:pt idx="2153">
                  <c:v>0.48499999999999999</c:v>
                </c:pt>
                <c:pt idx="2154">
                  <c:v>0.47499999999999998</c:v>
                </c:pt>
                <c:pt idx="2155">
                  <c:v>0.46400000000000002</c:v>
                </c:pt>
                <c:pt idx="2156">
                  <c:v>0.45400000000000001</c:v>
                </c:pt>
                <c:pt idx="2157">
                  <c:v>0.44700000000000001</c:v>
                </c:pt>
                <c:pt idx="2158">
                  <c:v>0.438</c:v>
                </c:pt>
                <c:pt idx="2159">
                  <c:v>0.42399999999999999</c:v>
                </c:pt>
                <c:pt idx="2160">
                  <c:v>0.40400000000000003</c:v>
                </c:pt>
                <c:pt idx="2161">
                  <c:v>0.38800000000000001</c:v>
                </c:pt>
                <c:pt idx="2162">
                  <c:v>0.371</c:v>
                </c:pt>
                <c:pt idx="2163">
                  <c:v>0.35899999999999999</c:v>
                </c:pt>
                <c:pt idx="2164">
                  <c:v>0.34300000000000003</c:v>
                </c:pt>
                <c:pt idx="2165">
                  <c:v>0.33200000000000002</c:v>
                </c:pt>
                <c:pt idx="2166">
                  <c:v>0.318</c:v>
                </c:pt>
                <c:pt idx="2167">
                  <c:v>0.749</c:v>
                </c:pt>
                <c:pt idx="2168">
                  <c:v>0.73499999999999999</c:v>
                </c:pt>
                <c:pt idx="2169">
                  <c:v>0.72299999999999998</c:v>
                </c:pt>
                <c:pt idx="2170">
                  <c:v>0.73399999999999999</c:v>
                </c:pt>
                <c:pt idx="2171">
                  <c:v>0.73499999999999999</c:v>
                </c:pt>
                <c:pt idx="2172">
                  <c:v>0.73299999999999998</c:v>
                </c:pt>
                <c:pt idx="2173">
                  <c:v>0.72399999999999998</c:v>
                </c:pt>
                <c:pt idx="2174">
                  <c:v>0.71699999999999997</c:v>
                </c:pt>
                <c:pt idx="2175">
                  <c:v>0.71</c:v>
                </c:pt>
                <c:pt idx="2176">
                  <c:v>0.70699999999999996</c:v>
                </c:pt>
                <c:pt idx="2177">
                  <c:v>0.69399999999999995</c:v>
                </c:pt>
                <c:pt idx="2178">
                  <c:v>0.68899999999999995</c:v>
                </c:pt>
                <c:pt idx="2179">
                  <c:v>0.68600000000000005</c:v>
                </c:pt>
                <c:pt idx="2180">
                  <c:v>0.68400000000000005</c:v>
                </c:pt>
                <c:pt idx="2181">
                  <c:v>0.68100000000000005</c:v>
                </c:pt>
                <c:pt idx="2182">
                  <c:v>0.68400000000000005</c:v>
                </c:pt>
                <c:pt idx="2183">
                  <c:v>0</c:v>
                </c:pt>
                <c:pt idx="2184">
                  <c:v>0.72</c:v>
                </c:pt>
                <c:pt idx="2185">
                  <c:v>0.72</c:v>
                </c:pt>
                <c:pt idx="2186">
                  <c:v>0.71699999999999997</c:v>
                </c:pt>
                <c:pt idx="2187">
                  <c:v>0.71299999999999997</c:v>
                </c:pt>
                <c:pt idx="2188">
                  <c:v>0.71199999999999997</c:v>
                </c:pt>
                <c:pt idx="2189">
                  <c:v>0.71099999999999997</c:v>
                </c:pt>
                <c:pt idx="2190">
                  <c:v>0.70899999999999996</c:v>
                </c:pt>
                <c:pt idx="2191">
                  <c:v>0.70399999999999996</c:v>
                </c:pt>
                <c:pt idx="2192">
                  <c:v>0.70199999999999996</c:v>
                </c:pt>
                <c:pt idx="2193">
                  <c:v>0.69499999999999995</c:v>
                </c:pt>
                <c:pt idx="2194">
                  <c:v>0.69199999999999995</c:v>
                </c:pt>
                <c:pt idx="2195">
                  <c:v>0.68899999999999995</c:v>
                </c:pt>
                <c:pt idx="2196">
                  <c:v>0.68200000000000005</c:v>
                </c:pt>
                <c:pt idx="2197">
                  <c:v>0.67700000000000005</c:v>
                </c:pt>
                <c:pt idx="2198">
                  <c:v>0.67300000000000004</c:v>
                </c:pt>
                <c:pt idx="2199">
                  <c:v>0</c:v>
                </c:pt>
                <c:pt idx="2200">
                  <c:v>0.70199999999999996</c:v>
                </c:pt>
                <c:pt idx="2201">
                  <c:v>0.70099999999999996</c:v>
                </c:pt>
                <c:pt idx="2202">
                  <c:v>0.7</c:v>
                </c:pt>
                <c:pt idx="2203">
                  <c:v>0.69799999999999995</c:v>
                </c:pt>
                <c:pt idx="2204">
                  <c:v>0.69299999999999995</c:v>
                </c:pt>
                <c:pt idx="2205">
                  <c:v>0.69</c:v>
                </c:pt>
                <c:pt idx="2206">
                  <c:v>0.69099999999999995</c:v>
                </c:pt>
                <c:pt idx="2207">
                  <c:v>0.68799999999999994</c:v>
                </c:pt>
                <c:pt idx="2208">
                  <c:v>0.68200000000000005</c:v>
                </c:pt>
                <c:pt idx="2209">
                  <c:v>0.67700000000000005</c:v>
                </c:pt>
                <c:pt idx="2210">
                  <c:v>0.67100000000000004</c:v>
                </c:pt>
                <c:pt idx="2211">
                  <c:v>0.66500000000000004</c:v>
                </c:pt>
                <c:pt idx="2212">
                  <c:v>0.65900000000000003</c:v>
                </c:pt>
                <c:pt idx="2213">
                  <c:v>0.65300000000000002</c:v>
                </c:pt>
                <c:pt idx="2214">
                  <c:v>0.64500000000000002</c:v>
                </c:pt>
                <c:pt idx="2215">
                  <c:v>0.64</c:v>
                </c:pt>
                <c:pt idx="2216">
                  <c:v>0</c:v>
                </c:pt>
                <c:pt idx="2217">
                  <c:v>0.56499999999999995</c:v>
                </c:pt>
                <c:pt idx="2218">
                  <c:v>0.56200000000000006</c:v>
                </c:pt>
                <c:pt idx="2219">
                  <c:v>0.55900000000000005</c:v>
                </c:pt>
                <c:pt idx="2220">
                  <c:v>0.55300000000000005</c:v>
                </c:pt>
                <c:pt idx="2221">
                  <c:v>0.54600000000000004</c:v>
                </c:pt>
                <c:pt idx="2222">
                  <c:v>0.54200000000000004</c:v>
                </c:pt>
                <c:pt idx="2223">
                  <c:v>0.53300000000000003</c:v>
                </c:pt>
                <c:pt idx="2224">
                  <c:v>0.53100000000000003</c:v>
                </c:pt>
                <c:pt idx="2225">
                  <c:v>0.52700000000000002</c:v>
                </c:pt>
                <c:pt idx="2226">
                  <c:v>0.52100000000000002</c:v>
                </c:pt>
                <c:pt idx="2227">
                  <c:v>0.51400000000000001</c:v>
                </c:pt>
                <c:pt idx="2228">
                  <c:v>0.50900000000000001</c:v>
                </c:pt>
                <c:pt idx="2229">
                  <c:v>0.504</c:v>
                </c:pt>
                <c:pt idx="2230">
                  <c:v>0.501</c:v>
                </c:pt>
                <c:pt idx="2231">
                  <c:v>0.497</c:v>
                </c:pt>
                <c:pt idx="2232">
                  <c:v>0.48799999999999999</c:v>
                </c:pt>
                <c:pt idx="2233">
                  <c:v>0.84499999999999997</c:v>
                </c:pt>
                <c:pt idx="2234">
                  <c:v>0.84099999999999997</c:v>
                </c:pt>
                <c:pt idx="2235">
                  <c:v>0.83</c:v>
                </c:pt>
                <c:pt idx="2236">
                  <c:v>0.81799999999999995</c:v>
                </c:pt>
                <c:pt idx="2237">
                  <c:v>0.80400000000000005</c:v>
                </c:pt>
                <c:pt idx="2238">
                  <c:v>0.79200000000000004</c:v>
                </c:pt>
                <c:pt idx="2239">
                  <c:v>0.78700000000000003</c:v>
                </c:pt>
                <c:pt idx="2240">
                  <c:v>0.77900000000000003</c:v>
                </c:pt>
                <c:pt idx="2241">
                  <c:v>0.77300000000000002</c:v>
                </c:pt>
                <c:pt idx="2242">
                  <c:v>0.76700000000000002</c:v>
                </c:pt>
                <c:pt idx="2243">
                  <c:v>0.76100000000000001</c:v>
                </c:pt>
                <c:pt idx="2244">
                  <c:v>0.754</c:v>
                </c:pt>
                <c:pt idx="2245">
                  <c:v>0.747</c:v>
                </c:pt>
                <c:pt idx="2246">
                  <c:v>0.745</c:v>
                </c:pt>
                <c:pt idx="2247">
                  <c:v>0.74199999999999999</c:v>
                </c:pt>
                <c:pt idx="2248">
                  <c:v>0.73699999999999999</c:v>
                </c:pt>
                <c:pt idx="2249">
                  <c:v>0.49099999999999999</c:v>
                </c:pt>
                <c:pt idx="2250">
                  <c:v>0.48299999999999998</c:v>
                </c:pt>
                <c:pt idx="2251">
                  <c:v>0.47399999999999998</c:v>
                </c:pt>
                <c:pt idx="2252">
                  <c:v>0.46300000000000002</c:v>
                </c:pt>
                <c:pt idx="2253">
                  <c:v>0.45500000000000002</c:v>
                </c:pt>
                <c:pt idx="2254">
                  <c:v>0.44900000000000001</c:v>
                </c:pt>
                <c:pt idx="2255">
                  <c:v>0.44400000000000001</c:v>
                </c:pt>
                <c:pt idx="2256">
                  <c:v>0.435</c:v>
                </c:pt>
                <c:pt idx="2257">
                  <c:v>0.42499999999999999</c:v>
                </c:pt>
                <c:pt idx="2258">
                  <c:v>0.42199999999999999</c:v>
                </c:pt>
                <c:pt idx="2259">
                  <c:v>0.41499999999999998</c:v>
                </c:pt>
                <c:pt idx="2260">
                  <c:v>0.40799999999999997</c:v>
                </c:pt>
                <c:pt idx="2261">
                  <c:v>0.40100000000000002</c:v>
                </c:pt>
                <c:pt idx="2262">
                  <c:v>0.39700000000000002</c:v>
                </c:pt>
                <c:pt idx="2263">
                  <c:v>0.38100000000000001</c:v>
                </c:pt>
                <c:pt idx="2264">
                  <c:v>0.378</c:v>
                </c:pt>
                <c:pt idx="2265">
                  <c:v>0.77500000000000002</c:v>
                </c:pt>
                <c:pt idx="2266">
                  <c:v>0.77100000000000002</c:v>
                </c:pt>
                <c:pt idx="2267">
                  <c:v>0.76600000000000001</c:v>
                </c:pt>
                <c:pt idx="2268">
                  <c:v>0.76700000000000002</c:v>
                </c:pt>
                <c:pt idx="2269">
                  <c:v>0.75700000000000001</c:v>
                </c:pt>
                <c:pt idx="2270">
                  <c:v>0.755</c:v>
                </c:pt>
                <c:pt idx="2271">
                  <c:v>0.754</c:v>
                </c:pt>
                <c:pt idx="2272">
                  <c:v>0.749</c:v>
                </c:pt>
                <c:pt idx="2273">
                  <c:v>0.74299999999999999</c:v>
                </c:pt>
                <c:pt idx="2274">
                  <c:v>0.73899999999999999</c:v>
                </c:pt>
                <c:pt idx="2275">
                  <c:v>0.73</c:v>
                </c:pt>
                <c:pt idx="2276">
                  <c:v>0.72</c:v>
                </c:pt>
                <c:pt idx="2277">
                  <c:v>0.71499999999999997</c:v>
                </c:pt>
                <c:pt idx="2278">
                  <c:v>0.71499999999999997</c:v>
                </c:pt>
                <c:pt idx="2279">
                  <c:v>0.70899999999999996</c:v>
                </c:pt>
                <c:pt idx="2280">
                  <c:v>0.70199999999999996</c:v>
                </c:pt>
                <c:pt idx="2281">
                  <c:v>0.78100000000000003</c:v>
                </c:pt>
                <c:pt idx="2282">
                  <c:v>0.76600000000000001</c:v>
                </c:pt>
                <c:pt idx="2283">
                  <c:v>0.76200000000000001</c:v>
                </c:pt>
                <c:pt idx="2284">
                  <c:v>0.755</c:v>
                </c:pt>
                <c:pt idx="2285">
                  <c:v>0.74399999999999999</c:v>
                </c:pt>
                <c:pt idx="2286">
                  <c:v>0.74</c:v>
                </c:pt>
                <c:pt idx="2287">
                  <c:v>0.73899999999999999</c:v>
                </c:pt>
                <c:pt idx="2288">
                  <c:v>0.73899999999999999</c:v>
                </c:pt>
                <c:pt idx="2289">
                  <c:v>0.73299999999999998</c:v>
                </c:pt>
                <c:pt idx="2290">
                  <c:v>0.72799999999999998</c:v>
                </c:pt>
                <c:pt idx="2291">
                  <c:v>0.71199999999999997</c:v>
                </c:pt>
                <c:pt idx="2292">
                  <c:v>0.71499999999999997</c:v>
                </c:pt>
                <c:pt idx="2293">
                  <c:v>0.71299999999999997</c:v>
                </c:pt>
                <c:pt idx="2294">
                  <c:v>0.71199999999999997</c:v>
                </c:pt>
                <c:pt idx="2295">
                  <c:v>0.71399999999999997</c:v>
                </c:pt>
                <c:pt idx="2296">
                  <c:v>0</c:v>
                </c:pt>
                <c:pt idx="2297">
                  <c:v>0.43099999999999999</c:v>
                </c:pt>
                <c:pt idx="2298">
                  <c:v>0.42599999999999999</c:v>
                </c:pt>
                <c:pt idx="2299">
                  <c:v>0.41299999999999998</c:v>
                </c:pt>
                <c:pt idx="2300">
                  <c:v>0.40100000000000002</c:v>
                </c:pt>
                <c:pt idx="2301">
                  <c:v>0.39200000000000002</c:v>
                </c:pt>
                <c:pt idx="2302">
                  <c:v>0.38400000000000001</c:v>
                </c:pt>
                <c:pt idx="2303">
                  <c:v>0.375</c:v>
                </c:pt>
                <c:pt idx="2304">
                  <c:v>0.36699999999999999</c:v>
                </c:pt>
                <c:pt idx="2305">
                  <c:v>0.35699999999999998</c:v>
                </c:pt>
                <c:pt idx="2306">
                  <c:v>0.34799999999999998</c:v>
                </c:pt>
                <c:pt idx="2307">
                  <c:v>0.34100000000000003</c:v>
                </c:pt>
                <c:pt idx="2308">
                  <c:v>0.33200000000000002</c:v>
                </c:pt>
                <c:pt idx="2309">
                  <c:v>0.32200000000000001</c:v>
                </c:pt>
                <c:pt idx="2310">
                  <c:v>0.30599999999999999</c:v>
                </c:pt>
                <c:pt idx="2311">
                  <c:v>0.30199999999999999</c:v>
                </c:pt>
                <c:pt idx="2312">
                  <c:v>0.29199999999999998</c:v>
                </c:pt>
                <c:pt idx="2313">
                  <c:v>0.92400000000000004</c:v>
                </c:pt>
                <c:pt idx="2314">
                  <c:v>0.92200000000000004</c:v>
                </c:pt>
                <c:pt idx="2315">
                  <c:v>0.92</c:v>
                </c:pt>
                <c:pt idx="2316">
                  <c:v>0.91700000000000004</c:v>
                </c:pt>
                <c:pt idx="2317">
                  <c:v>0.91100000000000003</c:v>
                </c:pt>
                <c:pt idx="2318">
                  <c:v>0.88900000000000001</c:v>
                </c:pt>
                <c:pt idx="2319">
                  <c:v>0.88700000000000001</c:v>
                </c:pt>
                <c:pt idx="2320">
                  <c:v>0.88</c:v>
                </c:pt>
                <c:pt idx="2321">
                  <c:v>0.873</c:v>
                </c:pt>
                <c:pt idx="2322">
                  <c:v>0.83899999999999997</c:v>
                </c:pt>
                <c:pt idx="2323">
                  <c:v>0.82099999999999995</c:v>
                </c:pt>
                <c:pt idx="2324">
                  <c:v>0.82</c:v>
                </c:pt>
                <c:pt idx="2325">
                  <c:v>0.81899999999999995</c:v>
                </c:pt>
                <c:pt idx="2326">
                  <c:v>0.81799999999999995</c:v>
                </c:pt>
                <c:pt idx="2327">
                  <c:v>0.82</c:v>
                </c:pt>
                <c:pt idx="2328">
                  <c:v>0.81</c:v>
                </c:pt>
                <c:pt idx="2329">
                  <c:v>0.84199999999999997</c:v>
                </c:pt>
                <c:pt idx="2330">
                  <c:v>0.84099999999999997</c:v>
                </c:pt>
                <c:pt idx="2331">
                  <c:v>0.83799999999999997</c:v>
                </c:pt>
                <c:pt idx="2332">
                  <c:v>0.83499999999999996</c:v>
                </c:pt>
                <c:pt idx="2333">
                  <c:v>0.82899999999999996</c:v>
                </c:pt>
                <c:pt idx="2334">
                  <c:v>0.82199999999999995</c:v>
                </c:pt>
                <c:pt idx="2335">
                  <c:v>0.82</c:v>
                </c:pt>
                <c:pt idx="2336">
                  <c:v>0.81299999999999994</c:v>
                </c:pt>
                <c:pt idx="2337">
                  <c:v>0.80200000000000005</c:v>
                </c:pt>
                <c:pt idx="2338">
                  <c:v>0.79300000000000004</c:v>
                </c:pt>
                <c:pt idx="2339">
                  <c:v>0.78400000000000003</c:v>
                </c:pt>
                <c:pt idx="2340">
                  <c:v>0.77600000000000002</c:v>
                </c:pt>
                <c:pt idx="2341">
                  <c:v>0.77100000000000002</c:v>
                </c:pt>
                <c:pt idx="2342">
                  <c:v>0.76300000000000001</c:v>
                </c:pt>
                <c:pt idx="2343">
                  <c:v>0.76300000000000001</c:v>
                </c:pt>
                <c:pt idx="2344">
                  <c:v>0.76100000000000001</c:v>
                </c:pt>
                <c:pt idx="2345">
                  <c:v>0.88800000000000001</c:v>
                </c:pt>
                <c:pt idx="2346">
                  <c:v>0.88800000000000001</c:v>
                </c:pt>
                <c:pt idx="2347">
                  <c:v>0.878</c:v>
                </c:pt>
                <c:pt idx="2348">
                  <c:v>0.877</c:v>
                </c:pt>
                <c:pt idx="2349">
                  <c:v>0.876</c:v>
                </c:pt>
                <c:pt idx="2350">
                  <c:v>0.872</c:v>
                </c:pt>
                <c:pt idx="2351">
                  <c:v>0.873</c:v>
                </c:pt>
                <c:pt idx="2352">
                  <c:v>0.86899999999999999</c:v>
                </c:pt>
                <c:pt idx="2353">
                  <c:v>0.86499999999999999</c:v>
                </c:pt>
                <c:pt idx="2354">
                  <c:v>0.85799999999999998</c:v>
                </c:pt>
                <c:pt idx="2355">
                  <c:v>0.85299999999999998</c:v>
                </c:pt>
                <c:pt idx="2356">
                  <c:v>0.85</c:v>
                </c:pt>
                <c:pt idx="2357">
                  <c:v>0.84299999999999997</c:v>
                </c:pt>
                <c:pt idx="2358">
                  <c:v>0.83499999999999996</c:v>
                </c:pt>
                <c:pt idx="2359">
                  <c:v>0.82399999999999995</c:v>
                </c:pt>
                <c:pt idx="2360">
                  <c:v>0.81799999999999995</c:v>
                </c:pt>
                <c:pt idx="2361">
                  <c:v>0.51400000000000001</c:v>
                </c:pt>
                <c:pt idx="2362">
                  <c:v>0.51200000000000001</c:v>
                </c:pt>
                <c:pt idx="2363">
                  <c:v>0.50900000000000001</c:v>
                </c:pt>
                <c:pt idx="2364">
                  <c:v>0.505</c:v>
                </c:pt>
                <c:pt idx="2365">
                  <c:v>0.497</c:v>
                </c:pt>
                <c:pt idx="2366">
                  <c:v>0.49199999999999999</c:v>
                </c:pt>
                <c:pt idx="2367">
                  <c:v>0.49399999999999999</c:v>
                </c:pt>
                <c:pt idx="2368">
                  <c:v>0.48899999999999999</c:v>
                </c:pt>
                <c:pt idx="2369">
                  <c:v>0.48199999999999998</c:v>
                </c:pt>
                <c:pt idx="2370">
                  <c:v>0.47</c:v>
                </c:pt>
                <c:pt idx="2371">
                  <c:v>0.46500000000000002</c:v>
                </c:pt>
                <c:pt idx="2372">
                  <c:v>0.45900000000000002</c:v>
                </c:pt>
                <c:pt idx="2373">
                  <c:v>0.45300000000000001</c:v>
                </c:pt>
                <c:pt idx="2374">
                  <c:v>0.44600000000000001</c:v>
                </c:pt>
                <c:pt idx="2375">
                  <c:v>0.442</c:v>
                </c:pt>
                <c:pt idx="2376">
                  <c:v>0.45500000000000002</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0.66500000000000004</c:v>
                </c:pt>
                <c:pt idx="2394">
                  <c:v>0.66</c:v>
                </c:pt>
                <c:pt idx="2395">
                  <c:v>0.65200000000000002</c:v>
                </c:pt>
                <c:pt idx="2396">
                  <c:v>0.64400000000000002</c:v>
                </c:pt>
                <c:pt idx="2397">
                  <c:v>0.63800000000000001</c:v>
                </c:pt>
                <c:pt idx="2398">
                  <c:v>0.63</c:v>
                </c:pt>
                <c:pt idx="2399">
                  <c:v>0.622</c:v>
                </c:pt>
                <c:pt idx="2400">
                  <c:v>0.61599999999999999</c:v>
                </c:pt>
                <c:pt idx="2401">
                  <c:v>0.61199999999999999</c:v>
                </c:pt>
                <c:pt idx="2402">
                  <c:v>0.60899999999999999</c:v>
                </c:pt>
                <c:pt idx="2403">
                  <c:v>0.60899999999999999</c:v>
                </c:pt>
                <c:pt idx="2404">
                  <c:v>0.61099999999999999</c:v>
                </c:pt>
                <c:pt idx="2405">
                  <c:v>0.61299999999999999</c:v>
                </c:pt>
                <c:pt idx="2406">
                  <c:v>0.62</c:v>
                </c:pt>
                <c:pt idx="2407">
                  <c:v>0.629</c:v>
                </c:pt>
                <c:pt idx="2408">
                  <c:v>0.63500000000000001</c:v>
                </c:pt>
                <c:pt idx="2409">
                  <c:v>0.42099999999999999</c:v>
                </c:pt>
                <c:pt idx="2410">
                  <c:v>0.42099999999999999</c:v>
                </c:pt>
                <c:pt idx="2411">
                  <c:v>0.41699999999999998</c:v>
                </c:pt>
                <c:pt idx="2412">
                  <c:v>0.41899999999999998</c:v>
                </c:pt>
                <c:pt idx="2413">
                  <c:v>0.42899999999999999</c:v>
                </c:pt>
                <c:pt idx="2414">
                  <c:v>0</c:v>
                </c:pt>
                <c:pt idx="2415">
                  <c:v>0</c:v>
                </c:pt>
                <c:pt idx="2416">
                  <c:v>0</c:v>
                </c:pt>
                <c:pt idx="2417">
                  <c:v>0</c:v>
                </c:pt>
                <c:pt idx="2418">
                  <c:v>0</c:v>
                </c:pt>
                <c:pt idx="2419">
                  <c:v>0</c:v>
                </c:pt>
                <c:pt idx="2420">
                  <c:v>0</c:v>
                </c:pt>
                <c:pt idx="2421">
                  <c:v>0</c:v>
                </c:pt>
                <c:pt idx="2422">
                  <c:v>0</c:v>
                </c:pt>
                <c:pt idx="2423">
                  <c:v>0</c:v>
                </c:pt>
                <c:pt idx="2424">
                  <c:v>0</c:v>
                </c:pt>
                <c:pt idx="2425">
                  <c:v>0.88200000000000001</c:v>
                </c:pt>
                <c:pt idx="2426">
                  <c:v>0.877</c:v>
                </c:pt>
                <c:pt idx="2427">
                  <c:v>0.874</c:v>
                </c:pt>
                <c:pt idx="2428">
                  <c:v>0.871</c:v>
                </c:pt>
                <c:pt idx="2429">
                  <c:v>0.86699999999999999</c:v>
                </c:pt>
                <c:pt idx="2430">
                  <c:v>0.86</c:v>
                </c:pt>
                <c:pt idx="2431">
                  <c:v>0.85799999999999998</c:v>
                </c:pt>
                <c:pt idx="2432">
                  <c:v>0.85399999999999998</c:v>
                </c:pt>
                <c:pt idx="2433">
                  <c:v>0.84899999999999998</c:v>
                </c:pt>
                <c:pt idx="2434">
                  <c:v>0.84399999999999997</c:v>
                </c:pt>
                <c:pt idx="2435">
                  <c:v>0.83699999999999997</c:v>
                </c:pt>
                <c:pt idx="2436">
                  <c:v>0.83299999999999996</c:v>
                </c:pt>
                <c:pt idx="2437">
                  <c:v>0.83</c:v>
                </c:pt>
                <c:pt idx="2438">
                  <c:v>0.82799999999999996</c:v>
                </c:pt>
                <c:pt idx="2439">
                  <c:v>0.82499999999999996</c:v>
                </c:pt>
                <c:pt idx="2440">
                  <c:v>0.82</c:v>
                </c:pt>
                <c:pt idx="2441">
                  <c:v>0.76400000000000001</c:v>
                </c:pt>
                <c:pt idx="2442">
                  <c:v>0.76</c:v>
                </c:pt>
                <c:pt idx="2443">
                  <c:v>0.75700000000000001</c:v>
                </c:pt>
                <c:pt idx="2444">
                  <c:v>0.752</c:v>
                </c:pt>
                <c:pt idx="2445">
                  <c:v>0.746</c:v>
                </c:pt>
                <c:pt idx="2446">
                  <c:v>0.73899999999999999</c:v>
                </c:pt>
                <c:pt idx="2447">
                  <c:v>0.73499999999999999</c:v>
                </c:pt>
                <c:pt idx="2448">
                  <c:v>0.73099999999999998</c:v>
                </c:pt>
                <c:pt idx="2449">
                  <c:v>0.72499999999999998</c:v>
                </c:pt>
                <c:pt idx="2450">
                  <c:v>0.71799999999999997</c:v>
                </c:pt>
                <c:pt idx="2451">
                  <c:v>0.71199999999999997</c:v>
                </c:pt>
                <c:pt idx="2452">
                  <c:v>0.70499999999999996</c:v>
                </c:pt>
                <c:pt idx="2453">
                  <c:v>0.69699999999999995</c:v>
                </c:pt>
                <c:pt idx="2454">
                  <c:v>0.69899999999999995</c:v>
                </c:pt>
                <c:pt idx="2455">
                  <c:v>0.68600000000000005</c:v>
                </c:pt>
                <c:pt idx="2456">
                  <c:v>0.67700000000000005</c:v>
                </c:pt>
                <c:pt idx="2457">
                  <c:v>0.48799999999999999</c:v>
                </c:pt>
                <c:pt idx="2458">
                  <c:v>0.48499999999999999</c:v>
                </c:pt>
                <c:pt idx="2459">
                  <c:v>0.47799999999999998</c:v>
                </c:pt>
                <c:pt idx="2460">
                  <c:v>0.46800000000000003</c:v>
                </c:pt>
                <c:pt idx="2461">
                  <c:v>0.46300000000000002</c:v>
                </c:pt>
                <c:pt idx="2462">
                  <c:v>0.46100000000000002</c:v>
                </c:pt>
                <c:pt idx="2463">
                  <c:v>0.45600000000000002</c:v>
                </c:pt>
                <c:pt idx="2464">
                  <c:v>0.44400000000000001</c:v>
                </c:pt>
                <c:pt idx="2465">
                  <c:v>0.44</c:v>
                </c:pt>
                <c:pt idx="2466">
                  <c:v>0.43</c:v>
                </c:pt>
                <c:pt idx="2467">
                  <c:v>0.42299999999999999</c:v>
                </c:pt>
                <c:pt idx="2468">
                  <c:v>0.41499999999999998</c:v>
                </c:pt>
                <c:pt idx="2469">
                  <c:v>0.40899999999999997</c:v>
                </c:pt>
                <c:pt idx="2470">
                  <c:v>0.40300000000000002</c:v>
                </c:pt>
                <c:pt idx="2471">
                  <c:v>0.39900000000000002</c:v>
                </c:pt>
                <c:pt idx="2472">
                  <c:v>0.39400000000000002</c:v>
                </c:pt>
                <c:pt idx="2473">
                  <c:v>0.72299999999999998</c:v>
                </c:pt>
                <c:pt idx="2474">
                  <c:v>0.72199999999999998</c:v>
                </c:pt>
                <c:pt idx="2475">
                  <c:v>0.71899999999999997</c:v>
                </c:pt>
                <c:pt idx="2476">
                  <c:v>0.70799999999999996</c:v>
                </c:pt>
                <c:pt idx="2477">
                  <c:v>0.70399999999999996</c:v>
                </c:pt>
                <c:pt idx="2478">
                  <c:v>0.7</c:v>
                </c:pt>
                <c:pt idx="2479">
                  <c:v>0.69599999999999995</c:v>
                </c:pt>
                <c:pt idx="2480">
                  <c:v>0.69099999999999995</c:v>
                </c:pt>
                <c:pt idx="2481">
                  <c:v>0.68400000000000005</c:v>
                </c:pt>
                <c:pt idx="2482">
                  <c:v>0.67800000000000005</c:v>
                </c:pt>
                <c:pt idx="2483">
                  <c:v>0.67200000000000004</c:v>
                </c:pt>
                <c:pt idx="2484">
                  <c:v>0</c:v>
                </c:pt>
                <c:pt idx="2485">
                  <c:v>0</c:v>
                </c:pt>
                <c:pt idx="2486">
                  <c:v>0</c:v>
                </c:pt>
                <c:pt idx="2487">
                  <c:v>0</c:v>
                </c:pt>
                <c:pt idx="2488">
                  <c:v>0</c:v>
                </c:pt>
                <c:pt idx="2489">
                  <c:v>0.54100000000000004</c:v>
                </c:pt>
                <c:pt idx="2490">
                  <c:v>0.54100000000000004</c:v>
                </c:pt>
                <c:pt idx="2491">
                  <c:v>0.53900000000000003</c:v>
                </c:pt>
                <c:pt idx="2492">
                  <c:v>0.53400000000000003</c:v>
                </c:pt>
                <c:pt idx="2493">
                  <c:v>0.52600000000000002</c:v>
                </c:pt>
                <c:pt idx="2494">
                  <c:v>0.52300000000000002</c:v>
                </c:pt>
                <c:pt idx="2495">
                  <c:v>0.51900000000000002</c:v>
                </c:pt>
                <c:pt idx="2496">
                  <c:v>0.51400000000000001</c:v>
                </c:pt>
                <c:pt idx="2497">
                  <c:v>0.50800000000000001</c:v>
                </c:pt>
                <c:pt idx="2498">
                  <c:v>0.502</c:v>
                </c:pt>
                <c:pt idx="2499">
                  <c:v>0.495</c:v>
                </c:pt>
                <c:pt idx="2500">
                  <c:v>0.49199999999999999</c:v>
                </c:pt>
                <c:pt idx="2501">
                  <c:v>0.49299999999999999</c:v>
                </c:pt>
                <c:pt idx="2502">
                  <c:v>0.502</c:v>
                </c:pt>
                <c:pt idx="2503">
                  <c:v>0.50600000000000001</c:v>
                </c:pt>
                <c:pt idx="2504">
                  <c:v>0.51600000000000001</c:v>
                </c:pt>
                <c:pt idx="2505">
                  <c:v>0.90900000000000003</c:v>
                </c:pt>
                <c:pt idx="2506">
                  <c:v>0.90600000000000003</c:v>
                </c:pt>
                <c:pt idx="2507">
                  <c:v>0.90400000000000003</c:v>
                </c:pt>
                <c:pt idx="2508">
                  <c:v>0.90300000000000002</c:v>
                </c:pt>
                <c:pt idx="2509">
                  <c:v>0.90100000000000002</c:v>
                </c:pt>
                <c:pt idx="2510">
                  <c:v>0.89500000000000002</c:v>
                </c:pt>
                <c:pt idx="2511">
                  <c:v>0.89800000000000002</c:v>
                </c:pt>
                <c:pt idx="2512">
                  <c:v>0.89700000000000002</c:v>
                </c:pt>
                <c:pt idx="2513">
                  <c:v>0.89500000000000002</c:v>
                </c:pt>
                <c:pt idx="2514">
                  <c:v>0.89200000000000002</c:v>
                </c:pt>
                <c:pt idx="2515">
                  <c:v>0.89</c:v>
                </c:pt>
                <c:pt idx="2516">
                  <c:v>0.88800000000000001</c:v>
                </c:pt>
                <c:pt idx="2517">
                  <c:v>0.88200000000000001</c:v>
                </c:pt>
                <c:pt idx="2518">
                  <c:v>0.88</c:v>
                </c:pt>
                <c:pt idx="2519">
                  <c:v>0.877</c:v>
                </c:pt>
                <c:pt idx="2520">
                  <c:v>0.873</c:v>
                </c:pt>
                <c:pt idx="2521">
                  <c:v>0.93799999999999994</c:v>
                </c:pt>
                <c:pt idx="2522">
                  <c:v>0.93600000000000005</c:v>
                </c:pt>
                <c:pt idx="2523">
                  <c:v>0.93400000000000005</c:v>
                </c:pt>
                <c:pt idx="2524">
                  <c:v>0.93200000000000005</c:v>
                </c:pt>
                <c:pt idx="2525">
                  <c:v>0.93200000000000005</c:v>
                </c:pt>
                <c:pt idx="2526">
                  <c:v>0.92</c:v>
                </c:pt>
                <c:pt idx="2527">
                  <c:v>0.91600000000000004</c:v>
                </c:pt>
                <c:pt idx="2528">
                  <c:v>0.91400000000000003</c:v>
                </c:pt>
                <c:pt idx="2529">
                  <c:v>0.91100000000000003</c:v>
                </c:pt>
                <c:pt idx="2530">
                  <c:v>0.90400000000000003</c:v>
                </c:pt>
                <c:pt idx="2531">
                  <c:v>0.89900000000000002</c:v>
                </c:pt>
                <c:pt idx="2532">
                  <c:v>0.89500000000000002</c:v>
                </c:pt>
                <c:pt idx="2533">
                  <c:v>0.88900000000000001</c:v>
                </c:pt>
                <c:pt idx="2534">
                  <c:v>0.89</c:v>
                </c:pt>
                <c:pt idx="2535">
                  <c:v>0.88800000000000001</c:v>
                </c:pt>
                <c:pt idx="2536">
                  <c:v>0.879</c:v>
                </c:pt>
                <c:pt idx="2537">
                  <c:v>0.55300000000000005</c:v>
                </c:pt>
                <c:pt idx="2538">
                  <c:v>0.57499999999999996</c:v>
                </c:pt>
                <c:pt idx="2539">
                  <c:v>0.63500000000000001</c:v>
                </c:pt>
                <c:pt idx="2540">
                  <c:v>0.64500000000000002</c:v>
                </c:pt>
                <c:pt idx="2541">
                  <c:v>0.64600000000000002</c:v>
                </c:pt>
                <c:pt idx="2542">
                  <c:v>0.65</c:v>
                </c:pt>
                <c:pt idx="2543">
                  <c:v>0.64800000000000002</c:v>
                </c:pt>
                <c:pt idx="2544">
                  <c:v>0.65100000000000002</c:v>
                </c:pt>
                <c:pt idx="2545">
                  <c:v>0.64400000000000002</c:v>
                </c:pt>
                <c:pt idx="2546">
                  <c:v>0.63600000000000001</c:v>
                </c:pt>
                <c:pt idx="2547">
                  <c:v>0.624</c:v>
                </c:pt>
                <c:pt idx="2548">
                  <c:v>0.61</c:v>
                </c:pt>
                <c:pt idx="2549">
                  <c:v>0.59899999999999998</c:v>
                </c:pt>
                <c:pt idx="2550">
                  <c:v>0.59599999999999997</c:v>
                </c:pt>
                <c:pt idx="2551">
                  <c:v>0.58899999999999997</c:v>
                </c:pt>
                <c:pt idx="2552">
                  <c:v>0.58799999999999997</c:v>
                </c:pt>
                <c:pt idx="2553">
                  <c:v>0.625</c:v>
                </c:pt>
                <c:pt idx="2554">
                  <c:v>0.622</c:v>
                </c:pt>
                <c:pt idx="2555">
                  <c:v>0.61699999999999999</c:v>
                </c:pt>
                <c:pt idx="2556">
                  <c:v>0.61299999999999999</c:v>
                </c:pt>
                <c:pt idx="2557">
                  <c:v>0.60799999999999998</c:v>
                </c:pt>
                <c:pt idx="2558">
                  <c:v>0.60299999999999998</c:v>
                </c:pt>
                <c:pt idx="2559">
                  <c:v>0.60099999999999998</c:v>
                </c:pt>
                <c:pt idx="2560">
                  <c:v>0.59199999999999997</c:v>
                </c:pt>
                <c:pt idx="2561">
                  <c:v>0.58599999999999997</c:v>
                </c:pt>
                <c:pt idx="2562">
                  <c:v>0.57899999999999996</c:v>
                </c:pt>
                <c:pt idx="2563">
                  <c:v>0.57199999999999995</c:v>
                </c:pt>
                <c:pt idx="2564">
                  <c:v>0.56299999999999994</c:v>
                </c:pt>
                <c:pt idx="2565">
                  <c:v>0.55300000000000005</c:v>
                </c:pt>
                <c:pt idx="2566">
                  <c:v>0.54300000000000004</c:v>
                </c:pt>
                <c:pt idx="2567">
                  <c:v>0.53500000000000003</c:v>
                </c:pt>
                <c:pt idx="2568">
                  <c:v>0.52900000000000003</c:v>
                </c:pt>
                <c:pt idx="2569">
                  <c:v>0.73799999999999999</c:v>
                </c:pt>
                <c:pt idx="2570">
                  <c:v>0.73699999999999999</c:v>
                </c:pt>
                <c:pt idx="2571">
                  <c:v>0.73299999999999998</c:v>
                </c:pt>
                <c:pt idx="2572">
                  <c:v>0.72899999999999998</c:v>
                </c:pt>
                <c:pt idx="2573">
                  <c:v>0.72</c:v>
                </c:pt>
                <c:pt idx="2574">
                  <c:v>0.71099999999999997</c:v>
                </c:pt>
                <c:pt idx="2575">
                  <c:v>0.70599999999999996</c:v>
                </c:pt>
                <c:pt idx="2576">
                  <c:v>0.7</c:v>
                </c:pt>
                <c:pt idx="2577">
                  <c:v>0.68700000000000006</c:v>
                </c:pt>
                <c:pt idx="2578">
                  <c:v>0.68600000000000005</c:v>
                </c:pt>
                <c:pt idx="2579">
                  <c:v>0.68200000000000005</c:v>
                </c:pt>
                <c:pt idx="2580">
                  <c:v>0.67400000000000004</c:v>
                </c:pt>
                <c:pt idx="2581">
                  <c:v>0.66600000000000004</c:v>
                </c:pt>
                <c:pt idx="2582">
                  <c:v>0.65700000000000003</c:v>
                </c:pt>
                <c:pt idx="2583">
                  <c:v>0.64900000000000002</c:v>
                </c:pt>
                <c:pt idx="2584">
                  <c:v>0.64</c:v>
                </c:pt>
                <c:pt idx="2585">
                  <c:v>0.746</c:v>
                </c:pt>
                <c:pt idx="2586">
                  <c:v>0.74299999999999999</c:v>
                </c:pt>
                <c:pt idx="2587">
                  <c:v>0.74099999999999999</c:v>
                </c:pt>
                <c:pt idx="2588">
                  <c:v>0.73899999999999999</c:v>
                </c:pt>
                <c:pt idx="2589">
                  <c:v>0.73499999999999999</c:v>
                </c:pt>
                <c:pt idx="2590">
                  <c:v>0.73199999999999998</c:v>
                </c:pt>
                <c:pt idx="2591">
                  <c:v>0.73</c:v>
                </c:pt>
                <c:pt idx="2592">
                  <c:v>0.71399999999999997</c:v>
                </c:pt>
                <c:pt idx="2593">
                  <c:v>0.70899999999999996</c:v>
                </c:pt>
                <c:pt idx="2594">
                  <c:v>0.70299999999999996</c:v>
                </c:pt>
                <c:pt idx="2595">
                  <c:v>0</c:v>
                </c:pt>
                <c:pt idx="2596">
                  <c:v>0</c:v>
                </c:pt>
                <c:pt idx="2597">
                  <c:v>0</c:v>
                </c:pt>
                <c:pt idx="2598">
                  <c:v>0</c:v>
                </c:pt>
                <c:pt idx="2599">
                  <c:v>0</c:v>
                </c:pt>
                <c:pt idx="2600">
                  <c:v>0</c:v>
                </c:pt>
                <c:pt idx="2601">
                  <c:v>0.60299999999999998</c:v>
                </c:pt>
                <c:pt idx="2602">
                  <c:v>0.61199999999999999</c:v>
                </c:pt>
                <c:pt idx="2603">
                  <c:v>0.62</c:v>
                </c:pt>
                <c:pt idx="2604">
                  <c:v>0.61799999999999999</c:v>
                </c:pt>
                <c:pt idx="2605">
                  <c:v>0.60699999999999998</c:v>
                </c:pt>
                <c:pt idx="2606">
                  <c:v>0.59899999999999998</c:v>
                </c:pt>
                <c:pt idx="2607">
                  <c:v>0.59899999999999998</c:v>
                </c:pt>
                <c:pt idx="2608">
                  <c:v>0.56599999999999995</c:v>
                </c:pt>
                <c:pt idx="2609">
                  <c:v>0.54100000000000004</c:v>
                </c:pt>
                <c:pt idx="2610">
                  <c:v>0.51100000000000001</c:v>
                </c:pt>
                <c:pt idx="2611">
                  <c:v>0.49199999999999999</c:v>
                </c:pt>
                <c:pt idx="2612">
                  <c:v>0.48399999999999999</c:v>
                </c:pt>
                <c:pt idx="2613">
                  <c:v>0.48499999999999999</c:v>
                </c:pt>
                <c:pt idx="2614">
                  <c:v>0.47499999999999998</c:v>
                </c:pt>
                <c:pt idx="2615">
                  <c:v>0.47</c:v>
                </c:pt>
                <c:pt idx="2616">
                  <c:v>0</c:v>
                </c:pt>
                <c:pt idx="2617">
                  <c:v>0.48399999999999999</c:v>
                </c:pt>
                <c:pt idx="2618">
                  <c:v>0.47499999999999998</c:v>
                </c:pt>
                <c:pt idx="2619">
                  <c:v>0.47</c:v>
                </c:pt>
                <c:pt idx="2620">
                  <c:v>0.46400000000000002</c:v>
                </c:pt>
                <c:pt idx="2621">
                  <c:v>0.45700000000000002</c:v>
                </c:pt>
                <c:pt idx="2622">
                  <c:v>0.44900000000000001</c:v>
                </c:pt>
                <c:pt idx="2623">
                  <c:v>0.442</c:v>
                </c:pt>
                <c:pt idx="2624">
                  <c:v>0.441</c:v>
                </c:pt>
                <c:pt idx="2625">
                  <c:v>0.443</c:v>
                </c:pt>
                <c:pt idx="2626">
                  <c:v>0.436</c:v>
                </c:pt>
                <c:pt idx="2627">
                  <c:v>0.435</c:v>
                </c:pt>
                <c:pt idx="2628">
                  <c:v>0.432</c:v>
                </c:pt>
                <c:pt idx="2629">
                  <c:v>0.42799999999999999</c:v>
                </c:pt>
                <c:pt idx="2630">
                  <c:v>0.42799999999999999</c:v>
                </c:pt>
                <c:pt idx="2631">
                  <c:v>0.42599999999999999</c:v>
                </c:pt>
                <c:pt idx="2632">
                  <c:v>0.42499999999999999</c:v>
                </c:pt>
                <c:pt idx="2633">
                  <c:v>0.71799999999999997</c:v>
                </c:pt>
                <c:pt idx="2634">
                  <c:v>0.71599999999999997</c:v>
                </c:pt>
                <c:pt idx="2635">
                  <c:v>0.71799999999999997</c:v>
                </c:pt>
                <c:pt idx="2636">
                  <c:v>0.71699999999999997</c:v>
                </c:pt>
                <c:pt idx="2637">
                  <c:v>0.71199999999999997</c:v>
                </c:pt>
                <c:pt idx="2638">
                  <c:v>0.70699999999999996</c:v>
                </c:pt>
                <c:pt idx="2639">
                  <c:v>0.70299999999999996</c:v>
                </c:pt>
                <c:pt idx="2640">
                  <c:v>0.69799999999999995</c:v>
                </c:pt>
                <c:pt idx="2641">
                  <c:v>0.69799999999999995</c:v>
                </c:pt>
                <c:pt idx="2642">
                  <c:v>0.69499999999999995</c:v>
                </c:pt>
                <c:pt idx="2643">
                  <c:v>0.69399999999999995</c:v>
                </c:pt>
                <c:pt idx="2644">
                  <c:v>0.69299999999999995</c:v>
                </c:pt>
                <c:pt idx="2645">
                  <c:v>0.68300000000000005</c:v>
                </c:pt>
                <c:pt idx="2646">
                  <c:v>0.67900000000000005</c:v>
                </c:pt>
                <c:pt idx="2647">
                  <c:v>0.67400000000000004</c:v>
                </c:pt>
                <c:pt idx="2648">
                  <c:v>0.67600000000000005</c:v>
                </c:pt>
                <c:pt idx="2649">
                  <c:v>0.77900000000000003</c:v>
                </c:pt>
                <c:pt idx="2650">
                  <c:v>0.77800000000000002</c:v>
                </c:pt>
                <c:pt idx="2651">
                  <c:v>0.77300000000000002</c:v>
                </c:pt>
                <c:pt idx="2652">
                  <c:v>0.77200000000000002</c:v>
                </c:pt>
                <c:pt idx="2653">
                  <c:v>0.77400000000000002</c:v>
                </c:pt>
                <c:pt idx="2654">
                  <c:v>0.77200000000000002</c:v>
                </c:pt>
                <c:pt idx="2655">
                  <c:v>0.77300000000000002</c:v>
                </c:pt>
                <c:pt idx="2656">
                  <c:v>0.76700000000000002</c:v>
                </c:pt>
                <c:pt idx="2657">
                  <c:v>0.76</c:v>
                </c:pt>
                <c:pt idx="2658">
                  <c:v>0.751</c:v>
                </c:pt>
                <c:pt idx="2659">
                  <c:v>0.745</c:v>
                </c:pt>
                <c:pt idx="2660">
                  <c:v>0.73599999999999999</c:v>
                </c:pt>
                <c:pt idx="2661">
                  <c:v>0.72899999999999998</c:v>
                </c:pt>
                <c:pt idx="2662">
                  <c:v>0.72099999999999997</c:v>
                </c:pt>
                <c:pt idx="2663">
                  <c:v>0.71499999999999997</c:v>
                </c:pt>
                <c:pt idx="2664">
                  <c:v>0.70899999999999996</c:v>
                </c:pt>
                <c:pt idx="2665">
                  <c:v>0.72299999999999998</c:v>
                </c:pt>
                <c:pt idx="2666">
                  <c:v>0.72199999999999998</c:v>
                </c:pt>
                <c:pt idx="2667">
                  <c:v>0.72</c:v>
                </c:pt>
                <c:pt idx="2668">
                  <c:v>0.71699999999999997</c:v>
                </c:pt>
                <c:pt idx="2669">
                  <c:v>0.71399999999999997</c:v>
                </c:pt>
                <c:pt idx="2670">
                  <c:v>0.71</c:v>
                </c:pt>
                <c:pt idx="2671">
                  <c:v>0.70599999999999996</c:v>
                </c:pt>
                <c:pt idx="2672">
                  <c:v>0.70099999999999996</c:v>
                </c:pt>
                <c:pt idx="2673">
                  <c:v>0.69499999999999995</c:v>
                </c:pt>
                <c:pt idx="2674">
                  <c:v>0.68899999999999995</c:v>
                </c:pt>
                <c:pt idx="2675">
                  <c:v>0.68300000000000005</c:v>
                </c:pt>
                <c:pt idx="2676">
                  <c:v>0.67300000000000004</c:v>
                </c:pt>
                <c:pt idx="2677">
                  <c:v>0.66700000000000004</c:v>
                </c:pt>
                <c:pt idx="2678">
                  <c:v>0.66200000000000003</c:v>
                </c:pt>
                <c:pt idx="2679">
                  <c:v>0.65400000000000003</c:v>
                </c:pt>
                <c:pt idx="2680">
                  <c:v>0.64600000000000002</c:v>
                </c:pt>
                <c:pt idx="2681">
                  <c:v>0.76400000000000001</c:v>
                </c:pt>
                <c:pt idx="2682">
                  <c:v>0.75900000000000001</c:v>
                </c:pt>
                <c:pt idx="2683">
                  <c:v>0.754</c:v>
                </c:pt>
                <c:pt idx="2684">
                  <c:v>0.75</c:v>
                </c:pt>
                <c:pt idx="2685">
                  <c:v>0.73699999999999999</c:v>
                </c:pt>
                <c:pt idx="2686">
                  <c:v>0.71499999999999997</c:v>
                </c:pt>
                <c:pt idx="2687">
                  <c:v>0.70899999999999996</c:v>
                </c:pt>
                <c:pt idx="2688">
                  <c:v>0.70499999999999996</c:v>
                </c:pt>
                <c:pt idx="2689">
                  <c:v>0.69699999999999995</c:v>
                </c:pt>
                <c:pt idx="2690">
                  <c:v>0.68700000000000006</c:v>
                </c:pt>
                <c:pt idx="2691">
                  <c:v>0.68100000000000005</c:v>
                </c:pt>
                <c:pt idx="2692">
                  <c:v>0.67500000000000004</c:v>
                </c:pt>
                <c:pt idx="2693">
                  <c:v>0.66800000000000004</c:v>
                </c:pt>
                <c:pt idx="2694">
                  <c:v>0.65800000000000003</c:v>
                </c:pt>
                <c:pt idx="2695">
                  <c:v>0.65300000000000002</c:v>
                </c:pt>
                <c:pt idx="2696">
                  <c:v>0.64100000000000001</c:v>
                </c:pt>
                <c:pt idx="2697">
                  <c:v>0.68799999999999994</c:v>
                </c:pt>
                <c:pt idx="2698">
                  <c:v>0.68300000000000005</c:v>
                </c:pt>
                <c:pt idx="2699">
                  <c:v>0.67800000000000005</c:v>
                </c:pt>
                <c:pt idx="2700">
                  <c:v>0.67200000000000004</c:v>
                </c:pt>
                <c:pt idx="2701">
                  <c:v>0.66500000000000004</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0.48799999999999999</c:v>
                </c:pt>
                <c:pt idx="2715">
                  <c:v>0.48299999999999998</c:v>
                </c:pt>
                <c:pt idx="2716">
                  <c:v>0.47799999999999998</c:v>
                </c:pt>
                <c:pt idx="2717">
                  <c:v>0.47699999999999998</c:v>
                </c:pt>
                <c:pt idx="2718">
                  <c:v>0.47699999999999998</c:v>
                </c:pt>
                <c:pt idx="2719">
                  <c:v>0.47299999999999998</c:v>
                </c:pt>
                <c:pt idx="2720">
                  <c:v>0.46400000000000002</c:v>
                </c:pt>
                <c:pt idx="2721">
                  <c:v>0.45300000000000001</c:v>
                </c:pt>
                <c:pt idx="2722">
                  <c:v>0.442</c:v>
                </c:pt>
                <c:pt idx="2723">
                  <c:v>0.434</c:v>
                </c:pt>
                <c:pt idx="2724">
                  <c:v>0.42899999999999999</c:v>
                </c:pt>
                <c:pt idx="2725">
                  <c:v>0.42699999999999999</c:v>
                </c:pt>
                <c:pt idx="2726">
                  <c:v>0.41799999999999998</c:v>
                </c:pt>
                <c:pt idx="2727">
                  <c:v>0.40400000000000003</c:v>
                </c:pt>
                <c:pt idx="2728">
                  <c:v>0.39600000000000002</c:v>
                </c:pt>
                <c:pt idx="2729">
                  <c:v>0.38200000000000001</c:v>
                </c:pt>
                <c:pt idx="2730">
                  <c:v>0.748</c:v>
                </c:pt>
                <c:pt idx="2731">
                  <c:v>0.746</c:v>
                </c:pt>
                <c:pt idx="2732">
                  <c:v>0.74399999999999999</c:v>
                </c:pt>
                <c:pt idx="2733">
                  <c:v>0.73899999999999999</c:v>
                </c:pt>
                <c:pt idx="2734">
                  <c:v>0.73399999999999999</c:v>
                </c:pt>
                <c:pt idx="2735">
                  <c:v>0.72799999999999998</c:v>
                </c:pt>
                <c:pt idx="2736">
                  <c:v>0.73399999999999999</c:v>
                </c:pt>
                <c:pt idx="2737">
                  <c:v>0.73</c:v>
                </c:pt>
                <c:pt idx="2738">
                  <c:v>0.72299999999999998</c:v>
                </c:pt>
                <c:pt idx="2739">
                  <c:v>0.71599999999999997</c:v>
                </c:pt>
                <c:pt idx="2740">
                  <c:v>0.70699999999999996</c:v>
                </c:pt>
                <c:pt idx="2741">
                  <c:v>0.7</c:v>
                </c:pt>
                <c:pt idx="2742">
                  <c:v>0.69099999999999995</c:v>
                </c:pt>
                <c:pt idx="2743">
                  <c:v>0.68300000000000005</c:v>
                </c:pt>
                <c:pt idx="2744">
                  <c:v>0.67300000000000004</c:v>
                </c:pt>
                <c:pt idx="2745">
                  <c:v>0.66900000000000004</c:v>
                </c:pt>
                <c:pt idx="2746">
                  <c:v>0.83599999999999997</c:v>
                </c:pt>
                <c:pt idx="2747">
                  <c:v>0.83199999999999996</c:v>
                </c:pt>
                <c:pt idx="2748">
                  <c:v>0.82899999999999996</c:v>
                </c:pt>
                <c:pt idx="2749">
                  <c:v>0.82599999999999996</c:v>
                </c:pt>
                <c:pt idx="2750">
                  <c:v>0.82399999999999995</c:v>
                </c:pt>
                <c:pt idx="2751">
                  <c:v>0.82599999999999996</c:v>
                </c:pt>
                <c:pt idx="2752">
                  <c:v>0.83099999999999996</c:v>
                </c:pt>
                <c:pt idx="2753">
                  <c:v>0.82899999999999996</c:v>
                </c:pt>
                <c:pt idx="2754">
                  <c:v>0.82599999999999996</c:v>
                </c:pt>
                <c:pt idx="2755">
                  <c:v>0.82299999999999995</c:v>
                </c:pt>
                <c:pt idx="2756">
                  <c:v>0.81799999999999995</c:v>
                </c:pt>
                <c:pt idx="2757">
                  <c:v>0.81299999999999994</c:v>
                </c:pt>
                <c:pt idx="2758">
                  <c:v>0.80800000000000005</c:v>
                </c:pt>
                <c:pt idx="2759">
                  <c:v>0.80300000000000005</c:v>
                </c:pt>
                <c:pt idx="2760">
                  <c:v>0.79800000000000004</c:v>
                </c:pt>
                <c:pt idx="2761">
                  <c:v>0.79100000000000004</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0.79400000000000004</c:v>
                </c:pt>
                <c:pt idx="2811">
                  <c:v>0.79100000000000004</c:v>
                </c:pt>
                <c:pt idx="2812">
                  <c:v>0.78800000000000003</c:v>
                </c:pt>
                <c:pt idx="2813">
                  <c:v>0.78400000000000003</c:v>
                </c:pt>
                <c:pt idx="2814">
                  <c:v>0.78</c:v>
                </c:pt>
                <c:pt idx="2815">
                  <c:v>0.77700000000000002</c:v>
                </c:pt>
                <c:pt idx="2816">
                  <c:v>0.77400000000000002</c:v>
                </c:pt>
                <c:pt idx="2817">
                  <c:v>0.77</c:v>
                </c:pt>
                <c:pt idx="2818">
                  <c:v>0.76</c:v>
                </c:pt>
                <c:pt idx="2819">
                  <c:v>0.75600000000000001</c:v>
                </c:pt>
                <c:pt idx="2820">
                  <c:v>0.753</c:v>
                </c:pt>
                <c:pt idx="2821">
                  <c:v>0.75</c:v>
                </c:pt>
                <c:pt idx="2822">
                  <c:v>0.747</c:v>
                </c:pt>
                <c:pt idx="2823">
                  <c:v>0.746</c:v>
                </c:pt>
                <c:pt idx="2824">
                  <c:v>0.74199999999999999</c:v>
                </c:pt>
                <c:pt idx="2825">
                  <c:v>0.73799999999999999</c:v>
                </c:pt>
                <c:pt idx="2826">
                  <c:v>0.69699999999999995</c:v>
                </c:pt>
                <c:pt idx="2827">
                  <c:v>0.69</c:v>
                </c:pt>
                <c:pt idx="2828">
                  <c:v>0.68100000000000005</c:v>
                </c:pt>
                <c:pt idx="2829">
                  <c:v>0.67300000000000004</c:v>
                </c:pt>
                <c:pt idx="2830">
                  <c:v>0.66400000000000003</c:v>
                </c:pt>
                <c:pt idx="2831">
                  <c:v>0.65700000000000003</c:v>
                </c:pt>
                <c:pt idx="2832">
                  <c:v>0.65100000000000002</c:v>
                </c:pt>
                <c:pt idx="2833">
                  <c:v>0.64400000000000002</c:v>
                </c:pt>
                <c:pt idx="2834">
                  <c:v>0.63100000000000001</c:v>
                </c:pt>
                <c:pt idx="2835">
                  <c:v>0.626</c:v>
                </c:pt>
                <c:pt idx="2836">
                  <c:v>0.62</c:v>
                </c:pt>
                <c:pt idx="2837">
                  <c:v>0.61299999999999999</c:v>
                </c:pt>
                <c:pt idx="2838">
                  <c:v>0.60699999999999998</c:v>
                </c:pt>
                <c:pt idx="2839">
                  <c:v>0.6</c:v>
                </c:pt>
                <c:pt idx="2840">
                  <c:v>0.59399999999999997</c:v>
                </c:pt>
                <c:pt idx="2841">
                  <c:v>0</c:v>
                </c:pt>
                <c:pt idx="2842">
                  <c:v>0.59799999999999998</c:v>
                </c:pt>
                <c:pt idx="2843">
                  <c:v>0.59599999999999997</c:v>
                </c:pt>
                <c:pt idx="2844">
                  <c:v>0.59099999999999997</c:v>
                </c:pt>
                <c:pt idx="2845">
                  <c:v>0.59199999999999997</c:v>
                </c:pt>
                <c:pt idx="2846">
                  <c:v>0.59099999999999997</c:v>
                </c:pt>
                <c:pt idx="2847">
                  <c:v>0.59</c:v>
                </c:pt>
                <c:pt idx="2848">
                  <c:v>0.58899999999999997</c:v>
                </c:pt>
                <c:pt idx="2849">
                  <c:v>0.58199999999999996</c:v>
                </c:pt>
                <c:pt idx="2850">
                  <c:v>0.57899999999999996</c:v>
                </c:pt>
                <c:pt idx="2851">
                  <c:v>0.57199999999999995</c:v>
                </c:pt>
                <c:pt idx="2852">
                  <c:v>0</c:v>
                </c:pt>
                <c:pt idx="2853">
                  <c:v>0</c:v>
                </c:pt>
                <c:pt idx="2854">
                  <c:v>0</c:v>
                </c:pt>
                <c:pt idx="2855">
                  <c:v>0</c:v>
                </c:pt>
                <c:pt idx="2856">
                  <c:v>0</c:v>
                </c:pt>
                <c:pt idx="2857">
                  <c:v>0</c:v>
                </c:pt>
                <c:pt idx="2858">
                  <c:v>0.76900000000000002</c:v>
                </c:pt>
                <c:pt idx="2859">
                  <c:v>0.77100000000000002</c:v>
                </c:pt>
                <c:pt idx="2860">
                  <c:v>0.77</c:v>
                </c:pt>
                <c:pt idx="2861">
                  <c:v>0.76700000000000002</c:v>
                </c:pt>
                <c:pt idx="2862">
                  <c:v>0.75600000000000001</c:v>
                </c:pt>
                <c:pt idx="2863">
                  <c:v>0.754</c:v>
                </c:pt>
                <c:pt idx="2864">
                  <c:v>0.754</c:v>
                </c:pt>
                <c:pt idx="2865">
                  <c:v>0.745</c:v>
                </c:pt>
                <c:pt idx="2866">
                  <c:v>0.72799999999999998</c:v>
                </c:pt>
                <c:pt idx="2867">
                  <c:v>0.71399999999999997</c:v>
                </c:pt>
                <c:pt idx="2868">
                  <c:v>0.7</c:v>
                </c:pt>
                <c:pt idx="2869">
                  <c:v>0.68700000000000006</c:v>
                </c:pt>
                <c:pt idx="2870">
                  <c:v>0.68799999999999994</c:v>
                </c:pt>
                <c:pt idx="2871">
                  <c:v>0.68400000000000005</c:v>
                </c:pt>
                <c:pt idx="2872">
                  <c:v>0.67200000000000004</c:v>
                </c:pt>
                <c:pt idx="2873">
                  <c:v>0.67</c:v>
                </c:pt>
                <c:pt idx="2874">
                  <c:v>0.67800000000000005</c:v>
                </c:pt>
                <c:pt idx="2875">
                  <c:v>0.67500000000000004</c:v>
                </c:pt>
                <c:pt idx="2876">
                  <c:v>0.66800000000000004</c:v>
                </c:pt>
                <c:pt idx="2877">
                  <c:v>0.66200000000000003</c:v>
                </c:pt>
                <c:pt idx="2878">
                  <c:v>0.65500000000000003</c:v>
                </c:pt>
                <c:pt idx="2879">
                  <c:v>0.64700000000000002</c:v>
                </c:pt>
                <c:pt idx="2880">
                  <c:v>0.64100000000000001</c:v>
                </c:pt>
                <c:pt idx="2881">
                  <c:v>0.63300000000000001</c:v>
                </c:pt>
                <c:pt idx="2882">
                  <c:v>0.625</c:v>
                </c:pt>
                <c:pt idx="2883">
                  <c:v>0.61799999999999999</c:v>
                </c:pt>
                <c:pt idx="2884">
                  <c:v>0.60899999999999999</c:v>
                </c:pt>
                <c:pt idx="2885">
                  <c:v>0.60099999999999998</c:v>
                </c:pt>
                <c:pt idx="2886">
                  <c:v>0.59199999999999997</c:v>
                </c:pt>
                <c:pt idx="2887">
                  <c:v>0.58399999999999996</c:v>
                </c:pt>
                <c:pt idx="2888">
                  <c:v>0.57599999999999996</c:v>
                </c:pt>
                <c:pt idx="2889">
                  <c:v>0.56899999999999995</c:v>
                </c:pt>
                <c:pt idx="2890">
                  <c:v>0.499</c:v>
                </c:pt>
                <c:pt idx="2891">
                  <c:v>0.5</c:v>
                </c:pt>
                <c:pt idx="2892">
                  <c:v>0.498</c:v>
                </c:pt>
                <c:pt idx="2893">
                  <c:v>0.49399999999999999</c:v>
                </c:pt>
                <c:pt idx="2894">
                  <c:v>0.49299999999999999</c:v>
                </c:pt>
                <c:pt idx="2895">
                  <c:v>0.48799999999999999</c:v>
                </c:pt>
                <c:pt idx="2896">
                  <c:v>0.48299999999999998</c:v>
                </c:pt>
                <c:pt idx="2897">
                  <c:v>0.48</c:v>
                </c:pt>
                <c:pt idx="2898">
                  <c:v>0.47699999999999998</c:v>
                </c:pt>
                <c:pt idx="2899">
                  <c:v>0.47499999999999998</c:v>
                </c:pt>
                <c:pt idx="2900">
                  <c:v>0.47</c:v>
                </c:pt>
                <c:pt idx="2901">
                  <c:v>0.46400000000000002</c:v>
                </c:pt>
                <c:pt idx="2902">
                  <c:v>0.45700000000000002</c:v>
                </c:pt>
                <c:pt idx="2903">
                  <c:v>0.45</c:v>
                </c:pt>
                <c:pt idx="2904">
                  <c:v>0.44400000000000001</c:v>
                </c:pt>
                <c:pt idx="2905">
                  <c:v>0.436</c:v>
                </c:pt>
                <c:pt idx="2906">
                  <c:v>0.57599999999999996</c:v>
                </c:pt>
                <c:pt idx="2907">
                  <c:v>0.56999999999999995</c:v>
                </c:pt>
                <c:pt idx="2908">
                  <c:v>0.56499999999999995</c:v>
                </c:pt>
                <c:pt idx="2909">
                  <c:v>0.55400000000000005</c:v>
                </c:pt>
                <c:pt idx="2910">
                  <c:v>0.54300000000000004</c:v>
                </c:pt>
                <c:pt idx="2911">
                  <c:v>0.53300000000000003</c:v>
                </c:pt>
                <c:pt idx="2912">
                  <c:v>0.51800000000000002</c:v>
                </c:pt>
                <c:pt idx="2913">
                  <c:v>0.504</c:v>
                </c:pt>
                <c:pt idx="2914">
                  <c:v>0.49199999999999999</c:v>
                </c:pt>
                <c:pt idx="2915">
                  <c:v>0.47899999999999998</c:v>
                </c:pt>
                <c:pt idx="2916">
                  <c:v>0.46700000000000003</c:v>
                </c:pt>
                <c:pt idx="2917">
                  <c:v>0.45600000000000002</c:v>
                </c:pt>
                <c:pt idx="2918">
                  <c:v>0.443</c:v>
                </c:pt>
                <c:pt idx="2919">
                  <c:v>0.433</c:v>
                </c:pt>
                <c:pt idx="2920">
                  <c:v>0.42399999999999999</c:v>
                </c:pt>
                <c:pt idx="2921">
                  <c:v>0.41799999999999998</c:v>
                </c:pt>
                <c:pt idx="2922">
                  <c:v>0.50700000000000001</c:v>
                </c:pt>
                <c:pt idx="2923">
                  <c:v>0.498</c:v>
                </c:pt>
                <c:pt idx="2924">
                  <c:v>0.48799999999999999</c:v>
                </c:pt>
                <c:pt idx="2925">
                  <c:v>0.46400000000000002</c:v>
                </c:pt>
                <c:pt idx="2926">
                  <c:v>0.45200000000000001</c:v>
                </c:pt>
                <c:pt idx="2927">
                  <c:v>0.436</c:v>
                </c:pt>
                <c:pt idx="2928">
                  <c:v>0.41899999999999998</c:v>
                </c:pt>
                <c:pt idx="2929">
                  <c:v>0.42099999999999999</c:v>
                </c:pt>
                <c:pt idx="2930">
                  <c:v>0.41399999999999998</c:v>
                </c:pt>
                <c:pt idx="2931">
                  <c:v>0.40799999999999997</c:v>
                </c:pt>
                <c:pt idx="2932">
                  <c:v>0.40600000000000003</c:v>
                </c:pt>
                <c:pt idx="2933">
                  <c:v>0.40699999999999997</c:v>
                </c:pt>
                <c:pt idx="2934">
                  <c:v>0.41799999999999998</c:v>
                </c:pt>
                <c:pt idx="2935">
                  <c:v>0.42699999999999999</c:v>
                </c:pt>
                <c:pt idx="2936">
                  <c:v>0.42699999999999999</c:v>
                </c:pt>
                <c:pt idx="2937">
                  <c:v>0.434</c:v>
                </c:pt>
              </c:numCache>
            </c:numRef>
          </c:yVal>
          <c:smooth val="0"/>
          <c:extLst>
            <c:ext xmlns:c16="http://schemas.microsoft.com/office/drawing/2014/chart" uri="{C3380CC4-5D6E-409C-BE32-E72D297353CC}">
              <c16:uniqueId val="{00000000-02AD-4D6D-8FC7-EE19D405D9A8}"/>
            </c:ext>
          </c:extLst>
        </c:ser>
        <c:dLbls>
          <c:showLegendKey val="0"/>
          <c:showVal val="0"/>
          <c:showCatName val="0"/>
          <c:showSerName val="0"/>
          <c:showPercent val="0"/>
          <c:showBubbleSize val="0"/>
        </c:dLbls>
        <c:axId val="1803488111"/>
        <c:axId val="1803498671"/>
      </c:scatterChart>
      <c:valAx>
        <c:axId val="18034881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ALCOHOL</a:t>
                </a:r>
                <a:r>
                  <a:rPr lang="en-IN" baseline="0"/>
                  <a:t> CONSUMPTION</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498671"/>
        <c:crosses val="autoZero"/>
        <c:crossBetween val="midCat"/>
      </c:valAx>
      <c:valAx>
        <c:axId val="1803498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INCOME</a:t>
                </a:r>
                <a:r>
                  <a:rPr lang="en-IN" baseline="0"/>
                  <a:t> COMPOSITION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4881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GDP v/s Life Expectancy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'vis4'!$B$1</c:f>
              <c:strCache>
                <c:ptCount val="1"/>
                <c:pt idx="0">
                  <c:v>GDP</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'vis4'!$A$2:$A$2939</c:f>
              <c:numCache>
                <c:formatCode>General</c:formatCode>
                <c:ptCount val="2938"/>
                <c:pt idx="0">
                  <c:v>65</c:v>
                </c:pt>
                <c:pt idx="1">
                  <c:v>59.9</c:v>
                </c:pt>
                <c:pt idx="2">
                  <c:v>59.9</c:v>
                </c:pt>
                <c:pt idx="3">
                  <c:v>59.5</c:v>
                </c:pt>
                <c:pt idx="4">
                  <c:v>59.2</c:v>
                </c:pt>
                <c:pt idx="5">
                  <c:v>58.8</c:v>
                </c:pt>
                <c:pt idx="6">
                  <c:v>58.6</c:v>
                </c:pt>
                <c:pt idx="7">
                  <c:v>58.1</c:v>
                </c:pt>
                <c:pt idx="8">
                  <c:v>57.5</c:v>
                </c:pt>
                <c:pt idx="9">
                  <c:v>57.3</c:v>
                </c:pt>
                <c:pt idx="10">
                  <c:v>57.3</c:v>
                </c:pt>
                <c:pt idx="11">
                  <c:v>57</c:v>
                </c:pt>
                <c:pt idx="12">
                  <c:v>56.7</c:v>
                </c:pt>
                <c:pt idx="13">
                  <c:v>56.2</c:v>
                </c:pt>
                <c:pt idx="14">
                  <c:v>55.3</c:v>
                </c:pt>
                <c:pt idx="15">
                  <c:v>54.8</c:v>
                </c:pt>
                <c:pt idx="16">
                  <c:v>77.8</c:v>
                </c:pt>
                <c:pt idx="17">
                  <c:v>77.5</c:v>
                </c:pt>
                <c:pt idx="18">
                  <c:v>77.2</c:v>
                </c:pt>
                <c:pt idx="19">
                  <c:v>76.900000000000006</c:v>
                </c:pt>
                <c:pt idx="20">
                  <c:v>76.599999999999994</c:v>
                </c:pt>
                <c:pt idx="21">
                  <c:v>76.2</c:v>
                </c:pt>
                <c:pt idx="22">
                  <c:v>76.099999999999994</c:v>
                </c:pt>
                <c:pt idx="23">
                  <c:v>75.3</c:v>
                </c:pt>
                <c:pt idx="24">
                  <c:v>75.900000000000006</c:v>
                </c:pt>
                <c:pt idx="25">
                  <c:v>74.2</c:v>
                </c:pt>
                <c:pt idx="26">
                  <c:v>73.5</c:v>
                </c:pt>
                <c:pt idx="27">
                  <c:v>73</c:v>
                </c:pt>
                <c:pt idx="28">
                  <c:v>72.8</c:v>
                </c:pt>
                <c:pt idx="29">
                  <c:v>73.3</c:v>
                </c:pt>
                <c:pt idx="30">
                  <c:v>73.599999999999994</c:v>
                </c:pt>
                <c:pt idx="31">
                  <c:v>72.599999999999994</c:v>
                </c:pt>
                <c:pt idx="32">
                  <c:v>75.599999999999994</c:v>
                </c:pt>
                <c:pt idx="33">
                  <c:v>75.400000000000006</c:v>
                </c:pt>
                <c:pt idx="34">
                  <c:v>75.3</c:v>
                </c:pt>
                <c:pt idx="35">
                  <c:v>75.099999999999994</c:v>
                </c:pt>
                <c:pt idx="36">
                  <c:v>74.900000000000006</c:v>
                </c:pt>
                <c:pt idx="37">
                  <c:v>74.7</c:v>
                </c:pt>
                <c:pt idx="38">
                  <c:v>74.400000000000006</c:v>
                </c:pt>
                <c:pt idx="39">
                  <c:v>74.099999999999994</c:v>
                </c:pt>
                <c:pt idx="40">
                  <c:v>73.8</c:v>
                </c:pt>
                <c:pt idx="41">
                  <c:v>73.400000000000006</c:v>
                </c:pt>
                <c:pt idx="42">
                  <c:v>72.900000000000006</c:v>
                </c:pt>
                <c:pt idx="43">
                  <c:v>72.3</c:v>
                </c:pt>
                <c:pt idx="44">
                  <c:v>71.7</c:v>
                </c:pt>
                <c:pt idx="45">
                  <c:v>71.599999999999994</c:v>
                </c:pt>
                <c:pt idx="46">
                  <c:v>71.400000000000006</c:v>
                </c:pt>
                <c:pt idx="47">
                  <c:v>71.3</c:v>
                </c:pt>
                <c:pt idx="48">
                  <c:v>52.4</c:v>
                </c:pt>
                <c:pt idx="49">
                  <c:v>51.7</c:v>
                </c:pt>
                <c:pt idx="50">
                  <c:v>51.1</c:v>
                </c:pt>
                <c:pt idx="51">
                  <c:v>56</c:v>
                </c:pt>
                <c:pt idx="52">
                  <c:v>51</c:v>
                </c:pt>
                <c:pt idx="53">
                  <c:v>49.6</c:v>
                </c:pt>
                <c:pt idx="54">
                  <c:v>49.1</c:v>
                </c:pt>
                <c:pt idx="55">
                  <c:v>48.7</c:v>
                </c:pt>
                <c:pt idx="56">
                  <c:v>48.2</c:v>
                </c:pt>
                <c:pt idx="57">
                  <c:v>47.7</c:v>
                </c:pt>
                <c:pt idx="58">
                  <c:v>47.4</c:v>
                </c:pt>
                <c:pt idx="59">
                  <c:v>47.1</c:v>
                </c:pt>
                <c:pt idx="60">
                  <c:v>46.8</c:v>
                </c:pt>
                <c:pt idx="61">
                  <c:v>46.5</c:v>
                </c:pt>
                <c:pt idx="62">
                  <c:v>45.7</c:v>
                </c:pt>
                <c:pt idx="63">
                  <c:v>45.3</c:v>
                </c:pt>
                <c:pt idx="64">
                  <c:v>76.400000000000006</c:v>
                </c:pt>
                <c:pt idx="65">
                  <c:v>76.2</c:v>
                </c:pt>
                <c:pt idx="66">
                  <c:v>76.099999999999994</c:v>
                </c:pt>
                <c:pt idx="67">
                  <c:v>75.900000000000006</c:v>
                </c:pt>
                <c:pt idx="68">
                  <c:v>75.7</c:v>
                </c:pt>
                <c:pt idx="69">
                  <c:v>75.599999999999994</c:v>
                </c:pt>
                <c:pt idx="70">
                  <c:v>75.400000000000006</c:v>
                </c:pt>
                <c:pt idx="71">
                  <c:v>75.2</c:v>
                </c:pt>
                <c:pt idx="72">
                  <c:v>75</c:v>
                </c:pt>
                <c:pt idx="73">
                  <c:v>74.8</c:v>
                </c:pt>
                <c:pt idx="74">
                  <c:v>74.599999999999994</c:v>
                </c:pt>
                <c:pt idx="75">
                  <c:v>74.400000000000006</c:v>
                </c:pt>
                <c:pt idx="76">
                  <c:v>74.2</c:v>
                </c:pt>
                <c:pt idx="77">
                  <c:v>74</c:v>
                </c:pt>
                <c:pt idx="78">
                  <c:v>73.8</c:v>
                </c:pt>
                <c:pt idx="79">
                  <c:v>73.599999999999994</c:v>
                </c:pt>
                <c:pt idx="80">
                  <c:v>76.3</c:v>
                </c:pt>
                <c:pt idx="81">
                  <c:v>76.2</c:v>
                </c:pt>
                <c:pt idx="82">
                  <c:v>76</c:v>
                </c:pt>
                <c:pt idx="83">
                  <c:v>75.900000000000006</c:v>
                </c:pt>
                <c:pt idx="84">
                  <c:v>75.7</c:v>
                </c:pt>
                <c:pt idx="85">
                  <c:v>75.5</c:v>
                </c:pt>
                <c:pt idx="86">
                  <c:v>75.599999999999994</c:v>
                </c:pt>
                <c:pt idx="87">
                  <c:v>75.400000000000006</c:v>
                </c:pt>
                <c:pt idx="88">
                  <c:v>74.8</c:v>
                </c:pt>
                <c:pt idx="89">
                  <c:v>75.2</c:v>
                </c:pt>
                <c:pt idx="90">
                  <c:v>74.900000000000006</c:v>
                </c:pt>
                <c:pt idx="91">
                  <c:v>74.7</c:v>
                </c:pt>
                <c:pt idx="92">
                  <c:v>74.099999999999994</c:v>
                </c:pt>
                <c:pt idx="93">
                  <c:v>74.099999999999994</c:v>
                </c:pt>
                <c:pt idx="94">
                  <c:v>74</c:v>
                </c:pt>
                <c:pt idx="95">
                  <c:v>74.099999999999994</c:v>
                </c:pt>
                <c:pt idx="96">
                  <c:v>74.8</c:v>
                </c:pt>
                <c:pt idx="97">
                  <c:v>74.599999999999994</c:v>
                </c:pt>
                <c:pt idx="98">
                  <c:v>74.400000000000006</c:v>
                </c:pt>
                <c:pt idx="99">
                  <c:v>74.400000000000006</c:v>
                </c:pt>
                <c:pt idx="100">
                  <c:v>73.900000000000006</c:v>
                </c:pt>
                <c:pt idx="101">
                  <c:v>73.5</c:v>
                </c:pt>
                <c:pt idx="102">
                  <c:v>73.3</c:v>
                </c:pt>
                <c:pt idx="103">
                  <c:v>73.2</c:v>
                </c:pt>
                <c:pt idx="104">
                  <c:v>73.5</c:v>
                </c:pt>
                <c:pt idx="105">
                  <c:v>72.900000000000006</c:v>
                </c:pt>
                <c:pt idx="106">
                  <c:v>73</c:v>
                </c:pt>
                <c:pt idx="107">
                  <c:v>73</c:v>
                </c:pt>
                <c:pt idx="108">
                  <c:v>72.7</c:v>
                </c:pt>
                <c:pt idx="109">
                  <c:v>72.599999999999994</c:v>
                </c:pt>
                <c:pt idx="110">
                  <c:v>72.599999999999994</c:v>
                </c:pt>
                <c:pt idx="111">
                  <c:v>72</c:v>
                </c:pt>
                <c:pt idx="112">
                  <c:v>82.8</c:v>
                </c:pt>
                <c:pt idx="113">
                  <c:v>82.7</c:v>
                </c:pt>
                <c:pt idx="114">
                  <c:v>82.5</c:v>
                </c:pt>
                <c:pt idx="115">
                  <c:v>82.3</c:v>
                </c:pt>
                <c:pt idx="116">
                  <c:v>82</c:v>
                </c:pt>
                <c:pt idx="117">
                  <c:v>81.900000000000006</c:v>
                </c:pt>
                <c:pt idx="118">
                  <c:v>81.7</c:v>
                </c:pt>
                <c:pt idx="119">
                  <c:v>81.3</c:v>
                </c:pt>
                <c:pt idx="120">
                  <c:v>81.3</c:v>
                </c:pt>
                <c:pt idx="121">
                  <c:v>81.2</c:v>
                </c:pt>
                <c:pt idx="122">
                  <c:v>81</c:v>
                </c:pt>
                <c:pt idx="123">
                  <c:v>86</c:v>
                </c:pt>
                <c:pt idx="124">
                  <c:v>83</c:v>
                </c:pt>
                <c:pt idx="125">
                  <c:v>79.900000000000006</c:v>
                </c:pt>
                <c:pt idx="126">
                  <c:v>79.900000000000006</c:v>
                </c:pt>
                <c:pt idx="127">
                  <c:v>79.5</c:v>
                </c:pt>
                <c:pt idx="128">
                  <c:v>81.5</c:v>
                </c:pt>
                <c:pt idx="129">
                  <c:v>81.400000000000006</c:v>
                </c:pt>
                <c:pt idx="130">
                  <c:v>81.099999999999994</c:v>
                </c:pt>
                <c:pt idx="131">
                  <c:v>88</c:v>
                </c:pt>
                <c:pt idx="132">
                  <c:v>88</c:v>
                </c:pt>
                <c:pt idx="133">
                  <c:v>84</c:v>
                </c:pt>
                <c:pt idx="134">
                  <c:v>82</c:v>
                </c:pt>
                <c:pt idx="135">
                  <c:v>84</c:v>
                </c:pt>
                <c:pt idx="136">
                  <c:v>81</c:v>
                </c:pt>
                <c:pt idx="137">
                  <c:v>79.8</c:v>
                </c:pt>
                <c:pt idx="138">
                  <c:v>79.400000000000006</c:v>
                </c:pt>
                <c:pt idx="139">
                  <c:v>79.3</c:v>
                </c:pt>
                <c:pt idx="140">
                  <c:v>78.8</c:v>
                </c:pt>
                <c:pt idx="141">
                  <c:v>78.7</c:v>
                </c:pt>
                <c:pt idx="142">
                  <c:v>78.599999999999994</c:v>
                </c:pt>
                <c:pt idx="143">
                  <c:v>78.099999999999994</c:v>
                </c:pt>
                <c:pt idx="144">
                  <c:v>72.7</c:v>
                </c:pt>
                <c:pt idx="145">
                  <c:v>72.5</c:v>
                </c:pt>
                <c:pt idx="146">
                  <c:v>72.2</c:v>
                </c:pt>
                <c:pt idx="147">
                  <c:v>71.900000000000006</c:v>
                </c:pt>
                <c:pt idx="148">
                  <c:v>71.599999999999994</c:v>
                </c:pt>
                <c:pt idx="149">
                  <c:v>71.099999999999994</c:v>
                </c:pt>
                <c:pt idx="150">
                  <c:v>78</c:v>
                </c:pt>
                <c:pt idx="151">
                  <c:v>73</c:v>
                </c:pt>
                <c:pt idx="152">
                  <c:v>73</c:v>
                </c:pt>
                <c:pt idx="153">
                  <c:v>69.2</c:v>
                </c:pt>
                <c:pt idx="154">
                  <c:v>68.400000000000006</c:v>
                </c:pt>
                <c:pt idx="155">
                  <c:v>68.400000000000006</c:v>
                </c:pt>
                <c:pt idx="156">
                  <c:v>67.8</c:v>
                </c:pt>
                <c:pt idx="157">
                  <c:v>67.8</c:v>
                </c:pt>
                <c:pt idx="158">
                  <c:v>67.5</c:v>
                </c:pt>
                <c:pt idx="159">
                  <c:v>66.599999999999994</c:v>
                </c:pt>
                <c:pt idx="160">
                  <c:v>76.099999999999994</c:v>
                </c:pt>
                <c:pt idx="161">
                  <c:v>75.400000000000006</c:v>
                </c:pt>
                <c:pt idx="162">
                  <c:v>74.8</c:v>
                </c:pt>
                <c:pt idx="163">
                  <c:v>74.900000000000006</c:v>
                </c:pt>
                <c:pt idx="164">
                  <c:v>75</c:v>
                </c:pt>
                <c:pt idx="165">
                  <c:v>75</c:v>
                </c:pt>
                <c:pt idx="166">
                  <c:v>74.599999999999994</c:v>
                </c:pt>
                <c:pt idx="167">
                  <c:v>74.5</c:v>
                </c:pt>
                <c:pt idx="168">
                  <c:v>74.400000000000006</c:v>
                </c:pt>
                <c:pt idx="169">
                  <c:v>74.2</c:v>
                </c:pt>
                <c:pt idx="170">
                  <c:v>74.099999999999994</c:v>
                </c:pt>
                <c:pt idx="171">
                  <c:v>73.8</c:v>
                </c:pt>
                <c:pt idx="172">
                  <c:v>73.2</c:v>
                </c:pt>
                <c:pt idx="173">
                  <c:v>73.099999999999994</c:v>
                </c:pt>
                <c:pt idx="174">
                  <c:v>72.900000000000006</c:v>
                </c:pt>
                <c:pt idx="175">
                  <c:v>72.599999999999994</c:v>
                </c:pt>
                <c:pt idx="176">
                  <c:v>76.900000000000006</c:v>
                </c:pt>
                <c:pt idx="177">
                  <c:v>76.8</c:v>
                </c:pt>
                <c:pt idx="178">
                  <c:v>76.7</c:v>
                </c:pt>
                <c:pt idx="179">
                  <c:v>76.5</c:v>
                </c:pt>
                <c:pt idx="180">
                  <c:v>76.099999999999994</c:v>
                </c:pt>
                <c:pt idx="181">
                  <c:v>76.099999999999994</c:v>
                </c:pt>
                <c:pt idx="182">
                  <c:v>76</c:v>
                </c:pt>
                <c:pt idx="183">
                  <c:v>75.8</c:v>
                </c:pt>
                <c:pt idx="184">
                  <c:v>75.599999999999994</c:v>
                </c:pt>
                <c:pt idx="185">
                  <c:v>75.5</c:v>
                </c:pt>
                <c:pt idx="186">
                  <c:v>75.3</c:v>
                </c:pt>
                <c:pt idx="187">
                  <c:v>75.2</c:v>
                </c:pt>
                <c:pt idx="188">
                  <c:v>75</c:v>
                </c:pt>
                <c:pt idx="189">
                  <c:v>74.900000000000006</c:v>
                </c:pt>
                <c:pt idx="190">
                  <c:v>74.7</c:v>
                </c:pt>
                <c:pt idx="191">
                  <c:v>74.5</c:v>
                </c:pt>
                <c:pt idx="192">
                  <c:v>71.8</c:v>
                </c:pt>
                <c:pt idx="193">
                  <c:v>71.400000000000006</c:v>
                </c:pt>
                <c:pt idx="194">
                  <c:v>71</c:v>
                </c:pt>
                <c:pt idx="195">
                  <c:v>77</c:v>
                </c:pt>
                <c:pt idx="196">
                  <c:v>73</c:v>
                </c:pt>
                <c:pt idx="197">
                  <c:v>69.900000000000006</c:v>
                </c:pt>
                <c:pt idx="198">
                  <c:v>69.5</c:v>
                </c:pt>
                <c:pt idx="199">
                  <c:v>69.099999999999994</c:v>
                </c:pt>
                <c:pt idx="200">
                  <c:v>68.599999999999994</c:v>
                </c:pt>
                <c:pt idx="201">
                  <c:v>68.2</c:v>
                </c:pt>
                <c:pt idx="202">
                  <c:v>67.8</c:v>
                </c:pt>
                <c:pt idx="203">
                  <c:v>67.3</c:v>
                </c:pt>
                <c:pt idx="204">
                  <c:v>66.8</c:v>
                </c:pt>
                <c:pt idx="205">
                  <c:v>66.3</c:v>
                </c:pt>
                <c:pt idx="206">
                  <c:v>65.8</c:v>
                </c:pt>
                <c:pt idx="207">
                  <c:v>65.3</c:v>
                </c:pt>
                <c:pt idx="208">
                  <c:v>75.5</c:v>
                </c:pt>
                <c:pt idx="209">
                  <c:v>75.400000000000006</c:v>
                </c:pt>
                <c:pt idx="210">
                  <c:v>75.2</c:v>
                </c:pt>
                <c:pt idx="211">
                  <c:v>75.099999999999994</c:v>
                </c:pt>
                <c:pt idx="212">
                  <c:v>74.900000000000006</c:v>
                </c:pt>
                <c:pt idx="213">
                  <c:v>74.7</c:v>
                </c:pt>
                <c:pt idx="214">
                  <c:v>74.599999999999994</c:v>
                </c:pt>
                <c:pt idx="215">
                  <c:v>74.400000000000006</c:v>
                </c:pt>
                <c:pt idx="216">
                  <c:v>74.2</c:v>
                </c:pt>
                <c:pt idx="217">
                  <c:v>74.099999999999994</c:v>
                </c:pt>
                <c:pt idx="218">
                  <c:v>73.900000000000006</c:v>
                </c:pt>
                <c:pt idx="219">
                  <c:v>73.8</c:v>
                </c:pt>
                <c:pt idx="220">
                  <c:v>73.7</c:v>
                </c:pt>
                <c:pt idx="221">
                  <c:v>73.5</c:v>
                </c:pt>
                <c:pt idx="222">
                  <c:v>73.400000000000006</c:v>
                </c:pt>
                <c:pt idx="223">
                  <c:v>73.3</c:v>
                </c:pt>
                <c:pt idx="224">
                  <c:v>72.3</c:v>
                </c:pt>
                <c:pt idx="225">
                  <c:v>72</c:v>
                </c:pt>
                <c:pt idx="226">
                  <c:v>71.7</c:v>
                </c:pt>
                <c:pt idx="227">
                  <c:v>71.900000000000006</c:v>
                </c:pt>
                <c:pt idx="228">
                  <c:v>72</c:v>
                </c:pt>
                <c:pt idx="229">
                  <c:v>73</c:v>
                </c:pt>
                <c:pt idx="230">
                  <c:v>70</c:v>
                </c:pt>
                <c:pt idx="231">
                  <c:v>70</c:v>
                </c:pt>
                <c:pt idx="232">
                  <c:v>69.8</c:v>
                </c:pt>
                <c:pt idx="233">
                  <c:v>68.900000000000006</c:v>
                </c:pt>
                <c:pt idx="234">
                  <c:v>68.099999999999994</c:v>
                </c:pt>
                <c:pt idx="235">
                  <c:v>68.2</c:v>
                </c:pt>
                <c:pt idx="236">
                  <c:v>67.7</c:v>
                </c:pt>
                <c:pt idx="237">
                  <c:v>67.2</c:v>
                </c:pt>
                <c:pt idx="238">
                  <c:v>67.7</c:v>
                </c:pt>
                <c:pt idx="239">
                  <c:v>68</c:v>
                </c:pt>
                <c:pt idx="240">
                  <c:v>81.099999999999994</c:v>
                </c:pt>
                <c:pt idx="241">
                  <c:v>89</c:v>
                </c:pt>
                <c:pt idx="242">
                  <c:v>87</c:v>
                </c:pt>
                <c:pt idx="243">
                  <c:v>83</c:v>
                </c:pt>
                <c:pt idx="244">
                  <c:v>83</c:v>
                </c:pt>
                <c:pt idx="245">
                  <c:v>80</c:v>
                </c:pt>
                <c:pt idx="246">
                  <c:v>79.8</c:v>
                </c:pt>
                <c:pt idx="247">
                  <c:v>79.5</c:v>
                </c:pt>
                <c:pt idx="248">
                  <c:v>79.5</c:v>
                </c:pt>
                <c:pt idx="249">
                  <c:v>79.400000000000006</c:v>
                </c:pt>
                <c:pt idx="250">
                  <c:v>78.900000000000006</c:v>
                </c:pt>
                <c:pt idx="251">
                  <c:v>78.8</c:v>
                </c:pt>
                <c:pt idx="252">
                  <c:v>78.3</c:v>
                </c:pt>
                <c:pt idx="253">
                  <c:v>78</c:v>
                </c:pt>
                <c:pt idx="254">
                  <c:v>78</c:v>
                </c:pt>
                <c:pt idx="255">
                  <c:v>77.599999999999994</c:v>
                </c:pt>
                <c:pt idx="256">
                  <c:v>71</c:v>
                </c:pt>
                <c:pt idx="257">
                  <c:v>70</c:v>
                </c:pt>
                <c:pt idx="258">
                  <c:v>69.8</c:v>
                </c:pt>
                <c:pt idx="259">
                  <c:v>69.400000000000006</c:v>
                </c:pt>
                <c:pt idx="260">
                  <c:v>69.400000000000006</c:v>
                </c:pt>
                <c:pt idx="261">
                  <c:v>69.5</c:v>
                </c:pt>
                <c:pt idx="262">
                  <c:v>69.5</c:v>
                </c:pt>
                <c:pt idx="263">
                  <c:v>69.599999999999994</c:v>
                </c:pt>
                <c:pt idx="264">
                  <c:v>69.599999999999994</c:v>
                </c:pt>
                <c:pt idx="265">
                  <c:v>69.400000000000006</c:v>
                </c:pt>
                <c:pt idx="266">
                  <c:v>69</c:v>
                </c:pt>
                <c:pt idx="267">
                  <c:v>68.7</c:v>
                </c:pt>
                <c:pt idx="268">
                  <c:v>68.400000000000006</c:v>
                </c:pt>
                <c:pt idx="269">
                  <c:v>68.5</c:v>
                </c:pt>
                <c:pt idx="270">
                  <c:v>68.2</c:v>
                </c:pt>
                <c:pt idx="271">
                  <c:v>68.3</c:v>
                </c:pt>
                <c:pt idx="272">
                  <c:v>60</c:v>
                </c:pt>
                <c:pt idx="273">
                  <c:v>59.7</c:v>
                </c:pt>
                <c:pt idx="274">
                  <c:v>59.5</c:v>
                </c:pt>
                <c:pt idx="275">
                  <c:v>59.3</c:v>
                </c:pt>
                <c:pt idx="276">
                  <c:v>59.1</c:v>
                </c:pt>
                <c:pt idx="277">
                  <c:v>58.7</c:v>
                </c:pt>
                <c:pt idx="278">
                  <c:v>58.4</c:v>
                </c:pt>
                <c:pt idx="279">
                  <c:v>57.6</c:v>
                </c:pt>
                <c:pt idx="280">
                  <c:v>57.1</c:v>
                </c:pt>
                <c:pt idx="281">
                  <c:v>56.8</c:v>
                </c:pt>
                <c:pt idx="282">
                  <c:v>56.5</c:v>
                </c:pt>
                <c:pt idx="283">
                  <c:v>56.1</c:v>
                </c:pt>
                <c:pt idx="284">
                  <c:v>55.8</c:v>
                </c:pt>
                <c:pt idx="285">
                  <c:v>55.6</c:v>
                </c:pt>
                <c:pt idx="286">
                  <c:v>55.5</c:v>
                </c:pt>
                <c:pt idx="287">
                  <c:v>55.4</c:v>
                </c:pt>
                <c:pt idx="288">
                  <c:v>69.8</c:v>
                </c:pt>
                <c:pt idx="289">
                  <c:v>69.400000000000006</c:v>
                </c:pt>
                <c:pt idx="290">
                  <c:v>69.099999999999994</c:v>
                </c:pt>
                <c:pt idx="291">
                  <c:v>68.7</c:v>
                </c:pt>
                <c:pt idx="292">
                  <c:v>68.3</c:v>
                </c:pt>
                <c:pt idx="293">
                  <c:v>67.900000000000006</c:v>
                </c:pt>
                <c:pt idx="294">
                  <c:v>67.400000000000006</c:v>
                </c:pt>
                <c:pt idx="295">
                  <c:v>67</c:v>
                </c:pt>
                <c:pt idx="296">
                  <c:v>66.5</c:v>
                </c:pt>
                <c:pt idx="297">
                  <c:v>65.8</c:v>
                </c:pt>
                <c:pt idx="298">
                  <c:v>65</c:v>
                </c:pt>
                <c:pt idx="299">
                  <c:v>64.2</c:v>
                </c:pt>
                <c:pt idx="300">
                  <c:v>63.3</c:v>
                </c:pt>
                <c:pt idx="301">
                  <c:v>62.5</c:v>
                </c:pt>
                <c:pt idx="302">
                  <c:v>61.7</c:v>
                </c:pt>
                <c:pt idx="303">
                  <c:v>62</c:v>
                </c:pt>
                <c:pt idx="304">
                  <c:v>77</c:v>
                </c:pt>
                <c:pt idx="305">
                  <c:v>74</c:v>
                </c:pt>
                <c:pt idx="306">
                  <c:v>71</c:v>
                </c:pt>
                <c:pt idx="307">
                  <c:v>69.8</c:v>
                </c:pt>
                <c:pt idx="308">
                  <c:v>69.3</c:v>
                </c:pt>
                <c:pt idx="309">
                  <c:v>68.7</c:v>
                </c:pt>
                <c:pt idx="310">
                  <c:v>68</c:v>
                </c:pt>
                <c:pt idx="311">
                  <c:v>67.400000000000006</c:v>
                </c:pt>
                <c:pt idx="312">
                  <c:v>66.8</c:v>
                </c:pt>
                <c:pt idx="313">
                  <c:v>66.2</c:v>
                </c:pt>
                <c:pt idx="314">
                  <c:v>65.7</c:v>
                </c:pt>
                <c:pt idx="315">
                  <c:v>65.099999999999994</c:v>
                </c:pt>
                <c:pt idx="316">
                  <c:v>64.5</c:v>
                </c:pt>
                <c:pt idx="317">
                  <c:v>63.9</c:v>
                </c:pt>
                <c:pt idx="318">
                  <c:v>63.3</c:v>
                </c:pt>
                <c:pt idx="319">
                  <c:v>62.6</c:v>
                </c:pt>
                <c:pt idx="320">
                  <c:v>77.400000000000006</c:v>
                </c:pt>
                <c:pt idx="321">
                  <c:v>77.2</c:v>
                </c:pt>
                <c:pt idx="322">
                  <c:v>77</c:v>
                </c:pt>
                <c:pt idx="323">
                  <c:v>76.8</c:v>
                </c:pt>
                <c:pt idx="324">
                  <c:v>76.900000000000006</c:v>
                </c:pt>
                <c:pt idx="325">
                  <c:v>76.400000000000006</c:v>
                </c:pt>
                <c:pt idx="326">
                  <c:v>76.099999999999994</c:v>
                </c:pt>
                <c:pt idx="327">
                  <c:v>76</c:v>
                </c:pt>
                <c:pt idx="328">
                  <c:v>75.400000000000006</c:v>
                </c:pt>
                <c:pt idx="329">
                  <c:v>75.7</c:v>
                </c:pt>
                <c:pt idx="330">
                  <c:v>75</c:v>
                </c:pt>
                <c:pt idx="331">
                  <c:v>75.5</c:v>
                </c:pt>
                <c:pt idx="332">
                  <c:v>75.2</c:v>
                </c:pt>
                <c:pt idx="333">
                  <c:v>75.400000000000006</c:v>
                </c:pt>
                <c:pt idx="334">
                  <c:v>74.900000000000006</c:v>
                </c:pt>
                <c:pt idx="335">
                  <c:v>74.599999999999994</c:v>
                </c:pt>
                <c:pt idx="336">
                  <c:v>65.7</c:v>
                </c:pt>
                <c:pt idx="337">
                  <c:v>65.099999999999994</c:v>
                </c:pt>
                <c:pt idx="338">
                  <c:v>64.2</c:v>
                </c:pt>
                <c:pt idx="339">
                  <c:v>63.4</c:v>
                </c:pt>
                <c:pt idx="340">
                  <c:v>62.2</c:v>
                </c:pt>
                <c:pt idx="341">
                  <c:v>61.1</c:v>
                </c:pt>
                <c:pt idx="342">
                  <c:v>59.2</c:v>
                </c:pt>
                <c:pt idx="343">
                  <c:v>57.5</c:v>
                </c:pt>
                <c:pt idx="344">
                  <c:v>56.9</c:v>
                </c:pt>
                <c:pt idx="345">
                  <c:v>54.8</c:v>
                </c:pt>
                <c:pt idx="346">
                  <c:v>51.7</c:v>
                </c:pt>
                <c:pt idx="347">
                  <c:v>48.1</c:v>
                </c:pt>
                <c:pt idx="348">
                  <c:v>46.4</c:v>
                </c:pt>
                <c:pt idx="349">
                  <c:v>46</c:v>
                </c:pt>
                <c:pt idx="350">
                  <c:v>46.7</c:v>
                </c:pt>
                <c:pt idx="351">
                  <c:v>47.8</c:v>
                </c:pt>
                <c:pt idx="352">
                  <c:v>75</c:v>
                </c:pt>
                <c:pt idx="353">
                  <c:v>74.8</c:v>
                </c:pt>
                <c:pt idx="354">
                  <c:v>74.7</c:v>
                </c:pt>
                <c:pt idx="355">
                  <c:v>74.5</c:v>
                </c:pt>
                <c:pt idx="356">
                  <c:v>74.099999999999994</c:v>
                </c:pt>
                <c:pt idx="357">
                  <c:v>73.8</c:v>
                </c:pt>
                <c:pt idx="358">
                  <c:v>73.599999999999994</c:v>
                </c:pt>
                <c:pt idx="359">
                  <c:v>73.400000000000006</c:v>
                </c:pt>
                <c:pt idx="360">
                  <c:v>73.3</c:v>
                </c:pt>
                <c:pt idx="361">
                  <c:v>73</c:v>
                </c:pt>
                <c:pt idx="362">
                  <c:v>72.7</c:v>
                </c:pt>
                <c:pt idx="363">
                  <c:v>72</c:v>
                </c:pt>
                <c:pt idx="364">
                  <c:v>71.8</c:v>
                </c:pt>
                <c:pt idx="365">
                  <c:v>71.400000000000006</c:v>
                </c:pt>
                <c:pt idx="366">
                  <c:v>71</c:v>
                </c:pt>
                <c:pt idx="367">
                  <c:v>75</c:v>
                </c:pt>
                <c:pt idx="368">
                  <c:v>77.7</c:v>
                </c:pt>
                <c:pt idx="369">
                  <c:v>77.599999999999994</c:v>
                </c:pt>
                <c:pt idx="370">
                  <c:v>77.099999999999994</c:v>
                </c:pt>
                <c:pt idx="371">
                  <c:v>78.3</c:v>
                </c:pt>
                <c:pt idx="372">
                  <c:v>77.400000000000006</c:v>
                </c:pt>
                <c:pt idx="373">
                  <c:v>76.900000000000006</c:v>
                </c:pt>
                <c:pt idx="374">
                  <c:v>76.8</c:v>
                </c:pt>
                <c:pt idx="375">
                  <c:v>77.2</c:v>
                </c:pt>
                <c:pt idx="376">
                  <c:v>76</c:v>
                </c:pt>
                <c:pt idx="377">
                  <c:v>76.3</c:v>
                </c:pt>
                <c:pt idx="378">
                  <c:v>76.2</c:v>
                </c:pt>
                <c:pt idx="379">
                  <c:v>76.400000000000006</c:v>
                </c:pt>
                <c:pt idx="380">
                  <c:v>76</c:v>
                </c:pt>
                <c:pt idx="381">
                  <c:v>74.8</c:v>
                </c:pt>
                <c:pt idx="382">
                  <c:v>74.7</c:v>
                </c:pt>
                <c:pt idx="383">
                  <c:v>74.400000000000006</c:v>
                </c:pt>
                <c:pt idx="384">
                  <c:v>74.5</c:v>
                </c:pt>
                <c:pt idx="385">
                  <c:v>74.3</c:v>
                </c:pt>
                <c:pt idx="386">
                  <c:v>74.099999999999994</c:v>
                </c:pt>
                <c:pt idx="387">
                  <c:v>73.900000000000006</c:v>
                </c:pt>
                <c:pt idx="388">
                  <c:v>73.7</c:v>
                </c:pt>
                <c:pt idx="389">
                  <c:v>73.400000000000006</c:v>
                </c:pt>
                <c:pt idx="390">
                  <c:v>73.2</c:v>
                </c:pt>
                <c:pt idx="391">
                  <c:v>72.900000000000006</c:v>
                </c:pt>
                <c:pt idx="392">
                  <c:v>72.599999999999994</c:v>
                </c:pt>
                <c:pt idx="393">
                  <c:v>72.2</c:v>
                </c:pt>
                <c:pt idx="394">
                  <c:v>72.099999999999994</c:v>
                </c:pt>
                <c:pt idx="395">
                  <c:v>72.2</c:v>
                </c:pt>
                <c:pt idx="396">
                  <c:v>72</c:v>
                </c:pt>
                <c:pt idx="397">
                  <c:v>71.8</c:v>
                </c:pt>
                <c:pt idx="398">
                  <c:v>71.599999999999994</c:v>
                </c:pt>
                <c:pt idx="399">
                  <c:v>71.099999999999994</c:v>
                </c:pt>
                <c:pt idx="400">
                  <c:v>59.9</c:v>
                </c:pt>
                <c:pt idx="401">
                  <c:v>59.3</c:v>
                </c:pt>
                <c:pt idx="402">
                  <c:v>59</c:v>
                </c:pt>
                <c:pt idx="403">
                  <c:v>58.6</c:v>
                </c:pt>
                <c:pt idx="404">
                  <c:v>58.1</c:v>
                </c:pt>
                <c:pt idx="405">
                  <c:v>57.5</c:v>
                </c:pt>
                <c:pt idx="406">
                  <c:v>56.9</c:v>
                </c:pt>
                <c:pt idx="407">
                  <c:v>56.1</c:v>
                </c:pt>
                <c:pt idx="408">
                  <c:v>55.3</c:v>
                </c:pt>
                <c:pt idx="409">
                  <c:v>54.3</c:v>
                </c:pt>
                <c:pt idx="410">
                  <c:v>53.3</c:v>
                </c:pt>
                <c:pt idx="411">
                  <c:v>52.4</c:v>
                </c:pt>
                <c:pt idx="412">
                  <c:v>51.6</c:v>
                </c:pt>
                <c:pt idx="413">
                  <c:v>51</c:v>
                </c:pt>
                <c:pt idx="414">
                  <c:v>56</c:v>
                </c:pt>
                <c:pt idx="415">
                  <c:v>51</c:v>
                </c:pt>
                <c:pt idx="416">
                  <c:v>59.6</c:v>
                </c:pt>
                <c:pt idx="417">
                  <c:v>59.1</c:v>
                </c:pt>
                <c:pt idx="418">
                  <c:v>58.6</c:v>
                </c:pt>
                <c:pt idx="419">
                  <c:v>58</c:v>
                </c:pt>
                <c:pt idx="420">
                  <c:v>57.4</c:v>
                </c:pt>
                <c:pt idx="421">
                  <c:v>56.8</c:v>
                </c:pt>
                <c:pt idx="422">
                  <c:v>56.2</c:v>
                </c:pt>
                <c:pt idx="423">
                  <c:v>55.3</c:v>
                </c:pt>
                <c:pt idx="424">
                  <c:v>54.8</c:v>
                </c:pt>
                <c:pt idx="425">
                  <c:v>54.1</c:v>
                </c:pt>
                <c:pt idx="426">
                  <c:v>53.4</c:v>
                </c:pt>
                <c:pt idx="427">
                  <c:v>52.6</c:v>
                </c:pt>
                <c:pt idx="428">
                  <c:v>51.9</c:v>
                </c:pt>
                <c:pt idx="429">
                  <c:v>51.5</c:v>
                </c:pt>
                <c:pt idx="430">
                  <c:v>51.3</c:v>
                </c:pt>
                <c:pt idx="431">
                  <c:v>58</c:v>
                </c:pt>
                <c:pt idx="432">
                  <c:v>53.3</c:v>
                </c:pt>
                <c:pt idx="433">
                  <c:v>52.8</c:v>
                </c:pt>
                <c:pt idx="434">
                  <c:v>52.3</c:v>
                </c:pt>
                <c:pt idx="435">
                  <c:v>52</c:v>
                </c:pt>
                <c:pt idx="436">
                  <c:v>51.7</c:v>
                </c:pt>
                <c:pt idx="437">
                  <c:v>51.5</c:v>
                </c:pt>
                <c:pt idx="438">
                  <c:v>51</c:v>
                </c:pt>
                <c:pt idx="439">
                  <c:v>54</c:v>
                </c:pt>
                <c:pt idx="440">
                  <c:v>49.9</c:v>
                </c:pt>
                <c:pt idx="441">
                  <c:v>49.4</c:v>
                </c:pt>
                <c:pt idx="442">
                  <c:v>48.7</c:v>
                </c:pt>
                <c:pt idx="443">
                  <c:v>48.2</c:v>
                </c:pt>
                <c:pt idx="444">
                  <c:v>48</c:v>
                </c:pt>
                <c:pt idx="445">
                  <c:v>47.7</c:v>
                </c:pt>
                <c:pt idx="446">
                  <c:v>47.8</c:v>
                </c:pt>
                <c:pt idx="447">
                  <c:v>47.9</c:v>
                </c:pt>
                <c:pt idx="448">
                  <c:v>73.3</c:v>
                </c:pt>
                <c:pt idx="449">
                  <c:v>73</c:v>
                </c:pt>
                <c:pt idx="450">
                  <c:v>72.8</c:v>
                </c:pt>
                <c:pt idx="451">
                  <c:v>72.7</c:v>
                </c:pt>
                <c:pt idx="452">
                  <c:v>72.599999999999994</c:v>
                </c:pt>
                <c:pt idx="453">
                  <c:v>72.5</c:v>
                </c:pt>
                <c:pt idx="454">
                  <c:v>72.400000000000006</c:v>
                </c:pt>
                <c:pt idx="455">
                  <c:v>72.400000000000006</c:v>
                </c:pt>
                <c:pt idx="456">
                  <c:v>72.3</c:v>
                </c:pt>
                <c:pt idx="457">
                  <c:v>72.099999999999994</c:v>
                </c:pt>
                <c:pt idx="458">
                  <c:v>71.8</c:v>
                </c:pt>
                <c:pt idx="459">
                  <c:v>71.400000000000006</c:v>
                </c:pt>
                <c:pt idx="460">
                  <c:v>71.099999999999994</c:v>
                </c:pt>
                <c:pt idx="461">
                  <c:v>77</c:v>
                </c:pt>
                <c:pt idx="462">
                  <c:v>73</c:v>
                </c:pt>
                <c:pt idx="463">
                  <c:v>69.900000000000006</c:v>
                </c:pt>
                <c:pt idx="464">
                  <c:v>68.7</c:v>
                </c:pt>
                <c:pt idx="465">
                  <c:v>68.3</c:v>
                </c:pt>
                <c:pt idx="466">
                  <c:v>67.8</c:v>
                </c:pt>
                <c:pt idx="467">
                  <c:v>67.400000000000006</c:v>
                </c:pt>
                <c:pt idx="468">
                  <c:v>67</c:v>
                </c:pt>
                <c:pt idx="469">
                  <c:v>66.599999999999994</c:v>
                </c:pt>
                <c:pt idx="470">
                  <c:v>66.099999999999994</c:v>
                </c:pt>
                <c:pt idx="471">
                  <c:v>65.599999999999994</c:v>
                </c:pt>
                <c:pt idx="472">
                  <c:v>65</c:v>
                </c:pt>
                <c:pt idx="473">
                  <c:v>64.099999999999994</c:v>
                </c:pt>
                <c:pt idx="474">
                  <c:v>62.9</c:v>
                </c:pt>
                <c:pt idx="475">
                  <c:v>61.5</c:v>
                </c:pt>
                <c:pt idx="476">
                  <c:v>63</c:v>
                </c:pt>
                <c:pt idx="477">
                  <c:v>59.3</c:v>
                </c:pt>
                <c:pt idx="478">
                  <c:v>58.5</c:v>
                </c:pt>
                <c:pt idx="479">
                  <c:v>57.7</c:v>
                </c:pt>
                <c:pt idx="480">
                  <c:v>57.3</c:v>
                </c:pt>
                <c:pt idx="481">
                  <c:v>56.7</c:v>
                </c:pt>
                <c:pt idx="482">
                  <c:v>56.4</c:v>
                </c:pt>
                <c:pt idx="483">
                  <c:v>55.9</c:v>
                </c:pt>
                <c:pt idx="484">
                  <c:v>55.6</c:v>
                </c:pt>
                <c:pt idx="485">
                  <c:v>55.3</c:v>
                </c:pt>
                <c:pt idx="486">
                  <c:v>54.8</c:v>
                </c:pt>
                <c:pt idx="487">
                  <c:v>54.2</c:v>
                </c:pt>
                <c:pt idx="488">
                  <c:v>53.6</c:v>
                </c:pt>
                <c:pt idx="489">
                  <c:v>53.3</c:v>
                </c:pt>
                <c:pt idx="490">
                  <c:v>52.8</c:v>
                </c:pt>
                <c:pt idx="491">
                  <c:v>52.1</c:v>
                </c:pt>
                <c:pt idx="492">
                  <c:v>51.8</c:v>
                </c:pt>
                <c:pt idx="493">
                  <c:v>51.6</c:v>
                </c:pt>
                <c:pt idx="494">
                  <c:v>51.5</c:v>
                </c:pt>
                <c:pt idx="495">
                  <c:v>51.4</c:v>
                </c:pt>
                <c:pt idx="496">
                  <c:v>82.2</c:v>
                </c:pt>
                <c:pt idx="497">
                  <c:v>82</c:v>
                </c:pt>
                <c:pt idx="498">
                  <c:v>81.8</c:v>
                </c:pt>
                <c:pt idx="499">
                  <c:v>81.599999999999994</c:v>
                </c:pt>
                <c:pt idx="500">
                  <c:v>81.5</c:v>
                </c:pt>
                <c:pt idx="501">
                  <c:v>81.2</c:v>
                </c:pt>
                <c:pt idx="502">
                  <c:v>81</c:v>
                </c:pt>
                <c:pt idx="503">
                  <c:v>87</c:v>
                </c:pt>
                <c:pt idx="504">
                  <c:v>85</c:v>
                </c:pt>
                <c:pt idx="505">
                  <c:v>85</c:v>
                </c:pt>
                <c:pt idx="506">
                  <c:v>81</c:v>
                </c:pt>
                <c:pt idx="507">
                  <c:v>80</c:v>
                </c:pt>
                <c:pt idx="508">
                  <c:v>79.7</c:v>
                </c:pt>
                <c:pt idx="509">
                  <c:v>79.5</c:v>
                </c:pt>
                <c:pt idx="510">
                  <c:v>79.400000000000006</c:v>
                </c:pt>
                <c:pt idx="511">
                  <c:v>79.099999999999994</c:v>
                </c:pt>
                <c:pt idx="512">
                  <c:v>52.5</c:v>
                </c:pt>
                <c:pt idx="513">
                  <c:v>58</c:v>
                </c:pt>
                <c:pt idx="514">
                  <c:v>49.9</c:v>
                </c:pt>
                <c:pt idx="515">
                  <c:v>53</c:v>
                </c:pt>
                <c:pt idx="516">
                  <c:v>49.8</c:v>
                </c:pt>
                <c:pt idx="517">
                  <c:v>49.2</c:v>
                </c:pt>
                <c:pt idx="518">
                  <c:v>48.6</c:v>
                </c:pt>
                <c:pt idx="519">
                  <c:v>47.6</c:v>
                </c:pt>
                <c:pt idx="520">
                  <c:v>46.8</c:v>
                </c:pt>
                <c:pt idx="521">
                  <c:v>46.3</c:v>
                </c:pt>
                <c:pt idx="522">
                  <c:v>45.9</c:v>
                </c:pt>
                <c:pt idx="523">
                  <c:v>45.7</c:v>
                </c:pt>
                <c:pt idx="524">
                  <c:v>45.7</c:v>
                </c:pt>
                <c:pt idx="525">
                  <c:v>45.6</c:v>
                </c:pt>
                <c:pt idx="526">
                  <c:v>45.6</c:v>
                </c:pt>
                <c:pt idx="527">
                  <c:v>46</c:v>
                </c:pt>
                <c:pt idx="528">
                  <c:v>53.1</c:v>
                </c:pt>
                <c:pt idx="529">
                  <c:v>52.6</c:v>
                </c:pt>
                <c:pt idx="530">
                  <c:v>52.2</c:v>
                </c:pt>
                <c:pt idx="531">
                  <c:v>51.8</c:v>
                </c:pt>
                <c:pt idx="532">
                  <c:v>51.6</c:v>
                </c:pt>
                <c:pt idx="533">
                  <c:v>51.2</c:v>
                </c:pt>
                <c:pt idx="534">
                  <c:v>57</c:v>
                </c:pt>
                <c:pt idx="535">
                  <c:v>49.6</c:v>
                </c:pt>
                <c:pt idx="536">
                  <c:v>49.4</c:v>
                </c:pt>
                <c:pt idx="537">
                  <c:v>48.5</c:v>
                </c:pt>
                <c:pt idx="538">
                  <c:v>48.6</c:v>
                </c:pt>
                <c:pt idx="539">
                  <c:v>48.5</c:v>
                </c:pt>
                <c:pt idx="540">
                  <c:v>48.4</c:v>
                </c:pt>
                <c:pt idx="541">
                  <c:v>48.1</c:v>
                </c:pt>
                <c:pt idx="542">
                  <c:v>48</c:v>
                </c:pt>
                <c:pt idx="543">
                  <c:v>47.6</c:v>
                </c:pt>
                <c:pt idx="544">
                  <c:v>85</c:v>
                </c:pt>
                <c:pt idx="545">
                  <c:v>83</c:v>
                </c:pt>
                <c:pt idx="546">
                  <c:v>81</c:v>
                </c:pt>
                <c:pt idx="547">
                  <c:v>79.900000000000006</c:v>
                </c:pt>
                <c:pt idx="548">
                  <c:v>79.8</c:v>
                </c:pt>
                <c:pt idx="549">
                  <c:v>79.099999999999994</c:v>
                </c:pt>
                <c:pt idx="550">
                  <c:v>79.3</c:v>
                </c:pt>
                <c:pt idx="551">
                  <c:v>79.599999999999994</c:v>
                </c:pt>
                <c:pt idx="552">
                  <c:v>78.900000000000006</c:v>
                </c:pt>
                <c:pt idx="553">
                  <c:v>78.900000000000006</c:v>
                </c:pt>
                <c:pt idx="554">
                  <c:v>78.400000000000006</c:v>
                </c:pt>
                <c:pt idx="555">
                  <c:v>78</c:v>
                </c:pt>
                <c:pt idx="556">
                  <c:v>77.900000000000006</c:v>
                </c:pt>
                <c:pt idx="557">
                  <c:v>77.8</c:v>
                </c:pt>
                <c:pt idx="558">
                  <c:v>77.3</c:v>
                </c:pt>
                <c:pt idx="559">
                  <c:v>77.3</c:v>
                </c:pt>
                <c:pt idx="560">
                  <c:v>76.099999999999994</c:v>
                </c:pt>
                <c:pt idx="561">
                  <c:v>75.8</c:v>
                </c:pt>
                <c:pt idx="562">
                  <c:v>75.599999999999994</c:v>
                </c:pt>
                <c:pt idx="563">
                  <c:v>75.400000000000006</c:v>
                </c:pt>
                <c:pt idx="564">
                  <c:v>75.2</c:v>
                </c:pt>
                <c:pt idx="565">
                  <c:v>75</c:v>
                </c:pt>
                <c:pt idx="566">
                  <c:v>74.900000000000006</c:v>
                </c:pt>
                <c:pt idx="567">
                  <c:v>74.5</c:v>
                </c:pt>
                <c:pt idx="568">
                  <c:v>74.400000000000006</c:v>
                </c:pt>
                <c:pt idx="569">
                  <c:v>74.2</c:v>
                </c:pt>
                <c:pt idx="570">
                  <c:v>73.900000000000006</c:v>
                </c:pt>
                <c:pt idx="571">
                  <c:v>73.5</c:v>
                </c:pt>
                <c:pt idx="572">
                  <c:v>73.099999999999994</c:v>
                </c:pt>
                <c:pt idx="573">
                  <c:v>72.7</c:v>
                </c:pt>
                <c:pt idx="574">
                  <c:v>72.2</c:v>
                </c:pt>
                <c:pt idx="575">
                  <c:v>71.7</c:v>
                </c:pt>
                <c:pt idx="576">
                  <c:v>74.8</c:v>
                </c:pt>
                <c:pt idx="577">
                  <c:v>74.599999999999994</c:v>
                </c:pt>
                <c:pt idx="578">
                  <c:v>74.400000000000006</c:v>
                </c:pt>
                <c:pt idx="579">
                  <c:v>74.3</c:v>
                </c:pt>
                <c:pt idx="580">
                  <c:v>74.2</c:v>
                </c:pt>
                <c:pt idx="581">
                  <c:v>73.599999999999994</c:v>
                </c:pt>
                <c:pt idx="582">
                  <c:v>73.599999999999994</c:v>
                </c:pt>
                <c:pt idx="583">
                  <c:v>73.5</c:v>
                </c:pt>
                <c:pt idx="584">
                  <c:v>73.5</c:v>
                </c:pt>
                <c:pt idx="585">
                  <c:v>73.099999999999994</c:v>
                </c:pt>
                <c:pt idx="586">
                  <c:v>73.099999999999994</c:v>
                </c:pt>
                <c:pt idx="587">
                  <c:v>72.8</c:v>
                </c:pt>
                <c:pt idx="588">
                  <c:v>72.400000000000006</c:v>
                </c:pt>
                <c:pt idx="589">
                  <c:v>71.8</c:v>
                </c:pt>
                <c:pt idx="590">
                  <c:v>71.5</c:v>
                </c:pt>
                <c:pt idx="591">
                  <c:v>71.400000000000006</c:v>
                </c:pt>
                <c:pt idx="592">
                  <c:v>63.5</c:v>
                </c:pt>
                <c:pt idx="593">
                  <c:v>63.2</c:v>
                </c:pt>
                <c:pt idx="594">
                  <c:v>62.9</c:v>
                </c:pt>
                <c:pt idx="595">
                  <c:v>62.5</c:v>
                </c:pt>
                <c:pt idx="596">
                  <c:v>62.2</c:v>
                </c:pt>
                <c:pt idx="597">
                  <c:v>61.8</c:v>
                </c:pt>
                <c:pt idx="598">
                  <c:v>61.3</c:v>
                </c:pt>
                <c:pt idx="599">
                  <c:v>61</c:v>
                </c:pt>
                <c:pt idx="600">
                  <c:v>66</c:v>
                </c:pt>
                <c:pt idx="601">
                  <c:v>63</c:v>
                </c:pt>
                <c:pt idx="602">
                  <c:v>60</c:v>
                </c:pt>
                <c:pt idx="603">
                  <c:v>59.8</c:v>
                </c:pt>
                <c:pt idx="604">
                  <c:v>59.6</c:v>
                </c:pt>
                <c:pt idx="605">
                  <c:v>59.5</c:v>
                </c:pt>
                <c:pt idx="606">
                  <c:v>59.5</c:v>
                </c:pt>
                <c:pt idx="607">
                  <c:v>59.5</c:v>
                </c:pt>
                <c:pt idx="608">
                  <c:v>64.7</c:v>
                </c:pt>
                <c:pt idx="609">
                  <c:v>64.2</c:v>
                </c:pt>
                <c:pt idx="610">
                  <c:v>63.9</c:v>
                </c:pt>
                <c:pt idx="611">
                  <c:v>63.7</c:v>
                </c:pt>
                <c:pt idx="612">
                  <c:v>62.9</c:v>
                </c:pt>
                <c:pt idx="613">
                  <c:v>62</c:v>
                </c:pt>
                <c:pt idx="614">
                  <c:v>68</c:v>
                </c:pt>
                <c:pt idx="615">
                  <c:v>59.4</c:v>
                </c:pt>
                <c:pt idx="616">
                  <c:v>58.2</c:v>
                </c:pt>
                <c:pt idx="617">
                  <c:v>56.9</c:v>
                </c:pt>
                <c:pt idx="618">
                  <c:v>55.3</c:v>
                </c:pt>
                <c:pt idx="619">
                  <c:v>54.1</c:v>
                </c:pt>
                <c:pt idx="620">
                  <c:v>53.2</c:v>
                </c:pt>
                <c:pt idx="621">
                  <c:v>52.6</c:v>
                </c:pt>
                <c:pt idx="622">
                  <c:v>52.7</c:v>
                </c:pt>
                <c:pt idx="623">
                  <c:v>52.9</c:v>
                </c:pt>
                <c:pt idx="624">
                  <c:v>0</c:v>
                </c:pt>
                <c:pt idx="625">
                  <c:v>79.599999999999994</c:v>
                </c:pt>
                <c:pt idx="626">
                  <c:v>79.5</c:v>
                </c:pt>
                <c:pt idx="627">
                  <c:v>79.400000000000006</c:v>
                </c:pt>
                <c:pt idx="628">
                  <c:v>79.2</c:v>
                </c:pt>
                <c:pt idx="629">
                  <c:v>79</c:v>
                </c:pt>
                <c:pt idx="630">
                  <c:v>78.099999999999994</c:v>
                </c:pt>
                <c:pt idx="631">
                  <c:v>79.2</c:v>
                </c:pt>
                <c:pt idx="632">
                  <c:v>78.900000000000006</c:v>
                </c:pt>
                <c:pt idx="633">
                  <c:v>78.900000000000006</c:v>
                </c:pt>
                <c:pt idx="634">
                  <c:v>78</c:v>
                </c:pt>
                <c:pt idx="635">
                  <c:v>78.599999999999994</c:v>
                </c:pt>
                <c:pt idx="636">
                  <c:v>77.7</c:v>
                </c:pt>
                <c:pt idx="637">
                  <c:v>78</c:v>
                </c:pt>
                <c:pt idx="638">
                  <c:v>78.3</c:v>
                </c:pt>
                <c:pt idx="639">
                  <c:v>77.5</c:v>
                </c:pt>
                <c:pt idx="640">
                  <c:v>77.599999999999994</c:v>
                </c:pt>
                <c:pt idx="641">
                  <c:v>78</c:v>
                </c:pt>
                <c:pt idx="642">
                  <c:v>77.8</c:v>
                </c:pt>
                <c:pt idx="643">
                  <c:v>77.7</c:v>
                </c:pt>
                <c:pt idx="644">
                  <c:v>77.099999999999994</c:v>
                </c:pt>
                <c:pt idx="645">
                  <c:v>77</c:v>
                </c:pt>
                <c:pt idx="646">
                  <c:v>76.599999999999994</c:v>
                </c:pt>
                <c:pt idx="647">
                  <c:v>76.3</c:v>
                </c:pt>
                <c:pt idx="648">
                  <c:v>76</c:v>
                </c:pt>
                <c:pt idx="649">
                  <c:v>75.8</c:v>
                </c:pt>
                <c:pt idx="650">
                  <c:v>75.900000000000006</c:v>
                </c:pt>
                <c:pt idx="651">
                  <c:v>75.2</c:v>
                </c:pt>
                <c:pt idx="652">
                  <c:v>75.400000000000006</c:v>
                </c:pt>
                <c:pt idx="653">
                  <c:v>74.7</c:v>
                </c:pt>
                <c:pt idx="654">
                  <c:v>74.8</c:v>
                </c:pt>
                <c:pt idx="655">
                  <c:v>74.900000000000006</c:v>
                </c:pt>
                <c:pt idx="656">
                  <c:v>74.7</c:v>
                </c:pt>
                <c:pt idx="657">
                  <c:v>79.099999999999994</c:v>
                </c:pt>
                <c:pt idx="658">
                  <c:v>79</c:v>
                </c:pt>
                <c:pt idx="659">
                  <c:v>78.7</c:v>
                </c:pt>
                <c:pt idx="660">
                  <c:v>78.7</c:v>
                </c:pt>
                <c:pt idx="661">
                  <c:v>78.8</c:v>
                </c:pt>
                <c:pt idx="662">
                  <c:v>78</c:v>
                </c:pt>
                <c:pt idx="663">
                  <c:v>78.099999999999994</c:v>
                </c:pt>
                <c:pt idx="664">
                  <c:v>77.900000000000006</c:v>
                </c:pt>
                <c:pt idx="665">
                  <c:v>78.099999999999994</c:v>
                </c:pt>
                <c:pt idx="666">
                  <c:v>78</c:v>
                </c:pt>
                <c:pt idx="667">
                  <c:v>77.2</c:v>
                </c:pt>
                <c:pt idx="668">
                  <c:v>77.3</c:v>
                </c:pt>
                <c:pt idx="669">
                  <c:v>77.400000000000006</c:v>
                </c:pt>
                <c:pt idx="670">
                  <c:v>77.7</c:v>
                </c:pt>
                <c:pt idx="671">
                  <c:v>76.7</c:v>
                </c:pt>
                <c:pt idx="672">
                  <c:v>76.900000000000006</c:v>
                </c:pt>
                <c:pt idx="673">
                  <c:v>85</c:v>
                </c:pt>
                <c:pt idx="674">
                  <c:v>83</c:v>
                </c:pt>
                <c:pt idx="675">
                  <c:v>81</c:v>
                </c:pt>
                <c:pt idx="676">
                  <c:v>80</c:v>
                </c:pt>
                <c:pt idx="677">
                  <c:v>79.7</c:v>
                </c:pt>
                <c:pt idx="678">
                  <c:v>79.5</c:v>
                </c:pt>
                <c:pt idx="679">
                  <c:v>79.3</c:v>
                </c:pt>
                <c:pt idx="680">
                  <c:v>79.099999999999994</c:v>
                </c:pt>
                <c:pt idx="681">
                  <c:v>78.900000000000006</c:v>
                </c:pt>
                <c:pt idx="682">
                  <c:v>78.8</c:v>
                </c:pt>
                <c:pt idx="683">
                  <c:v>78.7</c:v>
                </c:pt>
                <c:pt idx="684">
                  <c:v>78.599999999999994</c:v>
                </c:pt>
                <c:pt idx="685">
                  <c:v>78.5</c:v>
                </c:pt>
                <c:pt idx="686">
                  <c:v>78.400000000000006</c:v>
                </c:pt>
                <c:pt idx="687">
                  <c:v>78.2</c:v>
                </c:pt>
                <c:pt idx="688">
                  <c:v>78.099999999999994</c:v>
                </c:pt>
                <c:pt idx="689">
                  <c:v>78.8</c:v>
                </c:pt>
                <c:pt idx="690">
                  <c:v>78.599999999999994</c:v>
                </c:pt>
                <c:pt idx="691">
                  <c:v>78.2</c:v>
                </c:pt>
                <c:pt idx="692">
                  <c:v>78</c:v>
                </c:pt>
                <c:pt idx="693">
                  <c:v>77.8</c:v>
                </c:pt>
                <c:pt idx="694">
                  <c:v>77.5</c:v>
                </c:pt>
                <c:pt idx="695">
                  <c:v>77.099999999999994</c:v>
                </c:pt>
                <c:pt idx="696">
                  <c:v>77</c:v>
                </c:pt>
                <c:pt idx="697">
                  <c:v>76.8</c:v>
                </c:pt>
                <c:pt idx="698">
                  <c:v>76.5</c:v>
                </c:pt>
                <c:pt idx="699">
                  <c:v>75.900000000000006</c:v>
                </c:pt>
                <c:pt idx="700">
                  <c:v>75.8</c:v>
                </c:pt>
                <c:pt idx="701">
                  <c:v>75.2</c:v>
                </c:pt>
                <c:pt idx="702">
                  <c:v>75.3</c:v>
                </c:pt>
                <c:pt idx="703">
                  <c:v>75.099999999999994</c:v>
                </c:pt>
                <c:pt idx="704">
                  <c:v>74.7</c:v>
                </c:pt>
                <c:pt idx="705">
                  <c:v>76</c:v>
                </c:pt>
                <c:pt idx="706">
                  <c:v>73</c:v>
                </c:pt>
                <c:pt idx="707">
                  <c:v>71</c:v>
                </c:pt>
                <c:pt idx="708">
                  <c:v>69.8</c:v>
                </c:pt>
                <c:pt idx="709">
                  <c:v>69.400000000000006</c:v>
                </c:pt>
                <c:pt idx="710">
                  <c:v>69</c:v>
                </c:pt>
                <c:pt idx="711">
                  <c:v>68.7</c:v>
                </c:pt>
                <c:pt idx="712">
                  <c:v>68.599999999999994</c:v>
                </c:pt>
                <c:pt idx="713">
                  <c:v>68.5</c:v>
                </c:pt>
                <c:pt idx="714">
                  <c:v>68.5</c:v>
                </c:pt>
                <c:pt idx="715">
                  <c:v>68.5</c:v>
                </c:pt>
                <c:pt idx="716">
                  <c:v>68.400000000000006</c:v>
                </c:pt>
                <c:pt idx="717">
                  <c:v>68.099999999999994</c:v>
                </c:pt>
                <c:pt idx="718">
                  <c:v>67.599999999999994</c:v>
                </c:pt>
                <c:pt idx="719">
                  <c:v>66.599999999999994</c:v>
                </c:pt>
                <c:pt idx="720">
                  <c:v>65.400000000000006</c:v>
                </c:pt>
                <c:pt idx="721">
                  <c:v>59.8</c:v>
                </c:pt>
                <c:pt idx="722">
                  <c:v>59.3</c:v>
                </c:pt>
                <c:pt idx="723">
                  <c:v>58.8</c:v>
                </c:pt>
                <c:pt idx="724">
                  <c:v>58.3</c:v>
                </c:pt>
                <c:pt idx="725">
                  <c:v>57.9</c:v>
                </c:pt>
                <c:pt idx="726">
                  <c:v>57.4</c:v>
                </c:pt>
                <c:pt idx="727">
                  <c:v>56.7</c:v>
                </c:pt>
                <c:pt idx="728">
                  <c:v>56.3</c:v>
                </c:pt>
                <c:pt idx="729">
                  <c:v>55.7</c:v>
                </c:pt>
                <c:pt idx="730">
                  <c:v>55</c:v>
                </c:pt>
                <c:pt idx="731">
                  <c:v>54.3</c:v>
                </c:pt>
                <c:pt idx="732">
                  <c:v>53.5</c:v>
                </c:pt>
                <c:pt idx="733">
                  <c:v>52.8</c:v>
                </c:pt>
                <c:pt idx="734">
                  <c:v>52.1</c:v>
                </c:pt>
                <c:pt idx="735">
                  <c:v>51.8</c:v>
                </c:pt>
                <c:pt idx="736">
                  <c:v>51.3</c:v>
                </c:pt>
                <c:pt idx="737">
                  <c:v>86</c:v>
                </c:pt>
                <c:pt idx="738">
                  <c:v>84</c:v>
                </c:pt>
                <c:pt idx="739">
                  <c:v>81</c:v>
                </c:pt>
                <c:pt idx="740">
                  <c:v>80</c:v>
                </c:pt>
                <c:pt idx="741">
                  <c:v>79.7</c:v>
                </c:pt>
                <c:pt idx="742">
                  <c:v>79.2</c:v>
                </c:pt>
                <c:pt idx="743">
                  <c:v>78.900000000000006</c:v>
                </c:pt>
                <c:pt idx="744">
                  <c:v>78.8</c:v>
                </c:pt>
                <c:pt idx="745">
                  <c:v>78.400000000000006</c:v>
                </c:pt>
                <c:pt idx="746">
                  <c:v>78.099999999999994</c:v>
                </c:pt>
                <c:pt idx="747">
                  <c:v>78.099999999999994</c:v>
                </c:pt>
                <c:pt idx="748">
                  <c:v>77.7</c:v>
                </c:pt>
                <c:pt idx="749">
                  <c:v>77.3</c:v>
                </c:pt>
                <c:pt idx="750">
                  <c:v>77</c:v>
                </c:pt>
                <c:pt idx="751">
                  <c:v>77</c:v>
                </c:pt>
                <c:pt idx="752">
                  <c:v>76.900000000000006</c:v>
                </c:pt>
                <c:pt idx="753">
                  <c:v>63.5</c:v>
                </c:pt>
                <c:pt idx="754">
                  <c:v>63</c:v>
                </c:pt>
                <c:pt idx="755">
                  <c:v>62.7</c:v>
                </c:pt>
                <c:pt idx="756">
                  <c:v>62.2</c:v>
                </c:pt>
                <c:pt idx="757">
                  <c:v>61.8</c:v>
                </c:pt>
                <c:pt idx="758">
                  <c:v>61.3</c:v>
                </c:pt>
                <c:pt idx="759">
                  <c:v>69</c:v>
                </c:pt>
                <c:pt idx="760">
                  <c:v>62</c:v>
                </c:pt>
                <c:pt idx="761">
                  <c:v>59.8</c:v>
                </c:pt>
                <c:pt idx="762">
                  <c:v>59.1</c:v>
                </c:pt>
                <c:pt idx="763">
                  <c:v>58.6</c:v>
                </c:pt>
                <c:pt idx="764">
                  <c:v>58.1</c:v>
                </c:pt>
                <c:pt idx="765">
                  <c:v>58</c:v>
                </c:pt>
                <c:pt idx="766">
                  <c:v>57.9</c:v>
                </c:pt>
                <c:pt idx="767">
                  <c:v>57.7</c:v>
                </c:pt>
                <c:pt idx="768">
                  <c:v>57.4</c:v>
                </c:pt>
                <c:pt idx="769">
                  <c:v>0</c:v>
                </c:pt>
                <c:pt idx="770">
                  <c:v>73.900000000000006</c:v>
                </c:pt>
                <c:pt idx="771">
                  <c:v>73.599999999999994</c:v>
                </c:pt>
                <c:pt idx="772">
                  <c:v>73.400000000000006</c:v>
                </c:pt>
                <c:pt idx="773">
                  <c:v>72.099999999999994</c:v>
                </c:pt>
                <c:pt idx="774">
                  <c:v>73.099999999999994</c:v>
                </c:pt>
                <c:pt idx="775">
                  <c:v>72.7</c:v>
                </c:pt>
                <c:pt idx="776">
                  <c:v>73.599999999999994</c:v>
                </c:pt>
                <c:pt idx="777">
                  <c:v>73.3</c:v>
                </c:pt>
                <c:pt idx="778">
                  <c:v>72.900000000000006</c:v>
                </c:pt>
                <c:pt idx="779">
                  <c:v>72.3</c:v>
                </c:pt>
                <c:pt idx="780">
                  <c:v>69.7</c:v>
                </c:pt>
                <c:pt idx="781">
                  <c:v>69.3</c:v>
                </c:pt>
                <c:pt idx="782">
                  <c:v>73</c:v>
                </c:pt>
                <c:pt idx="783">
                  <c:v>71.400000000000006</c:v>
                </c:pt>
                <c:pt idx="784">
                  <c:v>71.2</c:v>
                </c:pt>
                <c:pt idx="785">
                  <c:v>72</c:v>
                </c:pt>
                <c:pt idx="786">
                  <c:v>76.2</c:v>
                </c:pt>
                <c:pt idx="787">
                  <c:v>76</c:v>
                </c:pt>
                <c:pt idx="788">
                  <c:v>76</c:v>
                </c:pt>
                <c:pt idx="789">
                  <c:v>75.5</c:v>
                </c:pt>
                <c:pt idx="790">
                  <c:v>75.3</c:v>
                </c:pt>
                <c:pt idx="791">
                  <c:v>75</c:v>
                </c:pt>
                <c:pt idx="792">
                  <c:v>75.099999999999994</c:v>
                </c:pt>
                <c:pt idx="793">
                  <c:v>74.599999999999994</c:v>
                </c:pt>
                <c:pt idx="794">
                  <c:v>74.7</c:v>
                </c:pt>
                <c:pt idx="795">
                  <c:v>74.400000000000006</c:v>
                </c:pt>
                <c:pt idx="796">
                  <c:v>74.2</c:v>
                </c:pt>
                <c:pt idx="797">
                  <c:v>74.400000000000006</c:v>
                </c:pt>
                <c:pt idx="798">
                  <c:v>74.400000000000006</c:v>
                </c:pt>
                <c:pt idx="799">
                  <c:v>73.599999999999994</c:v>
                </c:pt>
                <c:pt idx="800">
                  <c:v>73.400000000000006</c:v>
                </c:pt>
                <c:pt idx="801">
                  <c:v>72.8</c:v>
                </c:pt>
                <c:pt idx="802">
                  <c:v>79</c:v>
                </c:pt>
                <c:pt idx="803">
                  <c:v>78</c:v>
                </c:pt>
                <c:pt idx="804">
                  <c:v>79</c:v>
                </c:pt>
                <c:pt idx="805">
                  <c:v>72</c:v>
                </c:pt>
                <c:pt idx="806">
                  <c:v>74</c:v>
                </c:pt>
                <c:pt idx="807">
                  <c:v>70</c:v>
                </c:pt>
                <c:pt idx="808">
                  <c:v>69.900000000000006</c:v>
                </c:pt>
                <c:pt idx="809">
                  <c:v>69.8</c:v>
                </c:pt>
                <c:pt idx="810">
                  <c:v>69.7</c:v>
                </c:pt>
                <c:pt idx="811">
                  <c:v>69.5</c:v>
                </c:pt>
                <c:pt idx="812">
                  <c:v>69.400000000000006</c:v>
                </c:pt>
                <c:pt idx="813">
                  <c:v>69</c:v>
                </c:pt>
                <c:pt idx="814">
                  <c:v>68.599999999999994</c:v>
                </c:pt>
                <c:pt idx="815">
                  <c:v>68.7</c:v>
                </c:pt>
                <c:pt idx="816">
                  <c:v>68.599999999999994</c:v>
                </c:pt>
                <c:pt idx="817">
                  <c:v>68.8</c:v>
                </c:pt>
                <c:pt idx="818">
                  <c:v>73.5</c:v>
                </c:pt>
                <c:pt idx="819">
                  <c:v>73.3</c:v>
                </c:pt>
                <c:pt idx="820">
                  <c:v>73</c:v>
                </c:pt>
                <c:pt idx="821">
                  <c:v>73</c:v>
                </c:pt>
                <c:pt idx="822">
                  <c:v>72</c:v>
                </c:pt>
                <c:pt idx="823">
                  <c:v>72</c:v>
                </c:pt>
                <c:pt idx="824">
                  <c:v>71.400000000000006</c:v>
                </c:pt>
                <c:pt idx="825">
                  <c:v>71.7</c:v>
                </c:pt>
                <c:pt idx="826">
                  <c:v>71.2</c:v>
                </c:pt>
                <c:pt idx="827">
                  <c:v>75</c:v>
                </c:pt>
                <c:pt idx="828">
                  <c:v>71</c:v>
                </c:pt>
                <c:pt idx="829">
                  <c:v>70</c:v>
                </c:pt>
                <c:pt idx="830">
                  <c:v>69.900000000000006</c:v>
                </c:pt>
                <c:pt idx="831">
                  <c:v>73</c:v>
                </c:pt>
                <c:pt idx="832">
                  <c:v>68.900000000000006</c:v>
                </c:pt>
                <c:pt idx="833">
                  <c:v>69</c:v>
                </c:pt>
                <c:pt idx="834">
                  <c:v>58.2</c:v>
                </c:pt>
                <c:pt idx="835">
                  <c:v>57.9</c:v>
                </c:pt>
                <c:pt idx="836">
                  <c:v>57.4</c:v>
                </c:pt>
                <c:pt idx="837">
                  <c:v>56.7</c:v>
                </c:pt>
                <c:pt idx="838">
                  <c:v>56.2</c:v>
                </c:pt>
                <c:pt idx="839">
                  <c:v>56.1</c:v>
                </c:pt>
                <c:pt idx="840">
                  <c:v>55.7</c:v>
                </c:pt>
                <c:pt idx="841">
                  <c:v>55.4</c:v>
                </c:pt>
                <c:pt idx="842">
                  <c:v>55</c:v>
                </c:pt>
                <c:pt idx="843">
                  <c:v>54.8</c:v>
                </c:pt>
                <c:pt idx="844">
                  <c:v>54.4</c:v>
                </c:pt>
                <c:pt idx="845">
                  <c:v>54.1</c:v>
                </c:pt>
                <c:pt idx="846">
                  <c:v>53.8</c:v>
                </c:pt>
                <c:pt idx="847">
                  <c:v>53.5</c:v>
                </c:pt>
                <c:pt idx="848">
                  <c:v>53.1</c:v>
                </c:pt>
                <c:pt idx="849">
                  <c:v>52.7</c:v>
                </c:pt>
                <c:pt idx="850">
                  <c:v>64.7</c:v>
                </c:pt>
                <c:pt idx="851">
                  <c:v>64.400000000000006</c:v>
                </c:pt>
                <c:pt idx="852">
                  <c:v>64</c:v>
                </c:pt>
                <c:pt idx="853">
                  <c:v>63.6</c:v>
                </c:pt>
                <c:pt idx="854">
                  <c:v>62.9</c:v>
                </c:pt>
                <c:pt idx="855">
                  <c:v>62.1</c:v>
                </c:pt>
                <c:pt idx="856">
                  <c:v>61.4</c:v>
                </c:pt>
                <c:pt idx="857">
                  <c:v>67</c:v>
                </c:pt>
                <c:pt idx="858">
                  <c:v>62</c:v>
                </c:pt>
                <c:pt idx="859">
                  <c:v>59.7</c:v>
                </c:pt>
                <c:pt idx="860">
                  <c:v>59.4</c:v>
                </c:pt>
                <c:pt idx="861">
                  <c:v>59.1</c:v>
                </c:pt>
                <c:pt idx="862">
                  <c:v>58.8</c:v>
                </c:pt>
                <c:pt idx="863">
                  <c:v>58.5</c:v>
                </c:pt>
                <c:pt idx="864">
                  <c:v>58.1</c:v>
                </c:pt>
                <c:pt idx="865">
                  <c:v>45.3</c:v>
                </c:pt>
                <c:pt idx="866">
                  <c:v>77.599999999999994</c:v>
                </c:pt>
                <c:pt idx="867">
                  <c:v>77.3</c:v>
                </c:pt>
                <c:pt idx="868">
                  <c:v>76.900000000000006</c:v>
                </c:pt>
                <c:pt idx="869">
                  <c:v>76.3</c:v>
                </c:pt>
                <c:pt idx="870">
                  <c:v>76.099999999999994</c:v>
                </c:pt>
                <c:pt idx="871">
                  <c:v>75.599999999999994</c:v>
                </c:pt>
                <c:pt idx="872">
                  <c:v>74.900000000000006</c:v>
                </c:pt>
                <c:pt idx="873">
                  <c:v>74.2</c:v>
                </c:pt>
                <c:pt idx="874">
                  <c:v>73</c:v>
                </c:pt>
                <c:pt idx="875">
                  <c:v>73</c:v>
                </c:pt>
                <c:pt idx="876">
                  <c:v>72.8</c:v>
                </c:pt>
                <c:pt idx="877">
                  <c:v>72.3</c:v>
                </c:pt>
                <c:pt idx="878">
                  <c:v>71.900000000000006</c:v>
                </c:pt>
                <c:pt idx="879">
                  <c:v>71.2</c:v>
                </c:pt>
                <c:pt idx="880">
                  <c:v>78</c:v>
                </c:pt>
                <c:pt idx="881">
                  <c:v>78</c:v>
                </c:pt>
                <c:pt idx="882">
                  <c:v>64.8</c:v>
                </c:pt>
                <c:pt idx="883">
                  <c:v>64.2</c:v>
                </c:pt>
                <c:pt idx="884">
                  <c:v>63.7</c:v>
                </c:pt>
                <c:pt idx="885">
                  <c:v>63.3</c:v>
                </c:pt>
                <c:pt idx="886">
                  <c:v>62.6</c:v>
                </c:pt>
                <c:pt idx="887">
                  <c:v>61.8</c:v>
                </c:pt>
                <c:pt idx="888">
                  <c:v>68</c:v>
                </c:pt>
                <c:pt idx="889">
                  <c:v>59.8</c:v>
                </c:pt>
                <c:pt idx="890">
                  <c:v>58.5</c:v>
                </c:pt>
                <c:pt idx="891">
                  <c:v>57.2</c:v>
                </c:pt>
                <c:pt idx="892">
                  <c:v>56</c:v>
                </c:pt>
                <c:pt idx="893">
                  <c:v>55</c:v>
                </c:pt>
                <c:pt idx="894">
                  <c:v>54</c:v>
                </c:pt>
                <c:pt idx="895">
                  <c:v>53.2</c:v>
                </c:pt>
                <c:pt idx="896">
                  <c:v>52.5</c:v>
                </c:pt>
                <c:pt idx="897">
                  <c:v>51.2</c:v>
                </c:pt>
                <c:pt idx="898">
                  <c:v>69.900000000000006</c:v>
                </c:pt>
                <c:pt idx="899">
                  <c:v>69.7</c:v>
                </c:pt>
                <c:pt idx="900">
                  <c:v>69.599999999999994</c:v>
                </c:pt>
                <c:pt idx="901">
                  <c:v>69.400000000000006</c:v>
                </c:pt>
                <c:pt idx="902">
                  <c:v>69.2</c:v>
                </c:pt>
                <c:pt idx="903">
                  <c:v>69.099999999999994</c:v>
                </c:pt>
                <c:pt idx="904">
                  <c:v>68.900000000000006</c:v>
                </c:pt>
                <c:pt idx="905">
                  <c:v>68.7</c:v>
                </c:pt>
                <c:pt idx="906">
                  <c:v>68.599999999999994</c:v>
                </c:pt>
                <c:pt idx="907">
                  <c:v>68.5</c:v>
                </c:pt>
                <c:pt idx="908">
                  <c:v>68.3</c:v>
                </c:pt>
                <c:pt idx="909">
                  <c:v>68.099999999999994</c:v>
                </c:pt>
                <c:pt idx="910">
                  <c:v>68</c:v>
                </c:pt>
                <c:pt idx="911">
                  <c:v>67.900000000000006</c:v>
                </c:pt>
                <c:pt idx="912">
                  <c:v>67.8</c:v>
                </c:pt>
                <c:pt idx="913">
                  <c:v>67.7</c:v>
                </c:pt>
                <c:pt idx="914">
                  <c:v>81.099999999999994</c:v>
                </c:pt>
                <c:pt idx="915">
                  <c:v>89</c:v>
                </c:pt>
                <c:pt idx="916">
                  <c:v>87</c:v>
                </c:pt>
                <c:pt idx="917">
                  <c:v>84</c:v>
                </c:pt>
                <c:pt idx="918">
                  <c:v>83</c:v>
                </c:pt>
                <c:pt idx="919">
                  <c:v>79.900000000000006</c:v>
                </c:pt>
                <c:pt idx="920">
                  <c:v>79.7</c:v>
                </c:pt>
                <c:pt idx="921">
                  <c:v>79.599999999999994</c:v>
                </c:pt>
                <c:pt idx="922">
                  <c:v>79.3</c:v>
                </c:pt>
                <c:pt idx="923">
                  <c:v>79.2</c:v>
                </c:pt>
                <c:pt idx="924">
                  <c:v>78.900000000000006</c:v>
                </c:pt>
                <c:pt idx="925">
                  <c:v>78.7</c:v>
                </c:pt>
                <c:pt idx="926">
                  <c:v>78.400000000000006</c:v>
                </c:pt>
                <c:pt idx="927">
                  <c:v>78.099999999999994</c:v>
                </c:pt>
                <c:pt idx="928">
                  <c:v>78</c:v>
                </c:pt>
                <c:pt idx="929">
                  <c:v>77.5</c:v>
                </c:pt>
                <c:pt idx="930">
                  <c:v>82.4</c:v>
                </c:pt>
                <c:pt idx="931">
                  <c:v>82.2</c:v>
                </c:pt>
                <c:pt idx="932">
                  <c:v>82</c:v>
                </c:pt>
                <c:pt idx="933">
                  <c:v>81.5</c:v>
                </c:pt>
                <c:pt idx="934">
                  <c:v>81.7</c:v>
                </c:pt>
                <c:pt idx="935">
                  <c:v>81.3</c:v>
                </c:pt>
                <c:pt idx="936">
                  <c:v>81.099999999999994</c:v>
                </c:pt>
                <c:pt idx="937">
                  <c:v>89</c:v>
                </c:pt>
                <c:pt idx="938">
                  <c:v>89</c:v>
                </c:pt>
                <c:pt idx="939">
                  <c:v>86</c:v>
                </c:pt>
                <c:pt idx="940">
                  <c:v>81</c:v>
                </c:pt>
                <c:pt idx="941">
                  <c:v>82</c:v>
                </c:pt>
                <c:pt idx="942">
                  <c:v>79.3</c:v>
                </c:pt>
                <c:pt idx="943">
                  <c:v>79.2</c:v>
                </c:pt>
                <c:pt idx="944">
                  <c:v>79</c:v>
                </c:pt>
                <c:pt idx="945">
                  <c:v>78.8</c:v>
                </c:pt>
                <c:pt idx="946">
                  <c:v>66</c:v>
                </c:pt>
                <c:pt idx="947">
                  <c:v>65.5</c:v>
                </c:pt>
                <c:pt idx="948">
                  <c:v>64.599999999999994</c:v>
                </c:pt>
                <c:pt idx="949">
                  <c:v>63.5</c:v>
                </c:pt>
                <c:pt idx="950">
                  <c:v>62.8</c:v>
                </c:pt>
                <c:pt idx="951">
                  <c:v>62.3</c:v>
                </c:pt>
                <c:pt idx="952">
                  <c:v>61.7</c:v>
                </c:pt>
                <c:pt idx="953">
                  <c:v>61.6</c:v>
                </c:pt>
                <c:pt idx="954">
                  <c:v>61.6</c:v>
                </c:pt>
                <c:pt idx="955">
                  <c:v>61.4</c:v>
                </c:pt>
                <c:pt idx="956">
                  <c:v>65</c:v>
                </c:pt>
                <c:pt idx="957">
                  <c:v>59.7</c:v>
                </c:pt>
                <c:pt idx="958">
                  <c:v>59.7</c:v>
                </c:pt>
                <c:pt idx="959">
                  <c:v>59.7</c:v>
                </c:pt>
                <c:pt idx="960">
                  <c:v>59.8</c:v>
                </c:pt>
                <c:pt idx="961">
                  <c:v>61</c:v>
                </c:pt>
                <c:pt idx="962">
                  <c:v>61.1</c:v>
                </c:pt>
                <c:pt idx="963">
                  <c:v>68</c:v>
                </c:pt>
                <c:pt idx="964">
                  <c:v>66</c:v>
                </c:pt>
                <c:pt idx="965">
                  <c:v>62</c:v>
                </c:pt>
                <c:pt idx="966">
                  <c:v>59.8</c:v>
                </c:pt>
                <c:pt idx="967">
                  <c:v>59.3</c:v>
                </c:pt>
                <c:pt idx="968">
                  <c:v>59</c:v>
                </c:pt>
                <c:pt idx="969">
                  <c:v>58.7</c:v>
                </c:pt>
                <c:pt idx="970">
                  <c:v>58.5</c:v>
                </c:pt>
                <c:pt idx="971">
                  <c:v>58.2</c:v>
                </c:pt>
                <c:pt idx="972">
                  <c:v>57.7</c:v>
                </c:pt>
                <c:pt idx="973">
                  <c:v>57.3</c:v>
                </c:pt>
                <c:pt idx="974">
                  <c:v>57</c:v>
                </c:pt>
                <c:pt idx="975">
                  <c:v>56.6</c:v>
                </c:pt>
                <c:pt idx="976">
                  <c:v>56.3</c:v>
                </c:pt>
                <c:pt idx="977">
                  <c:v>55.9</c:v>
                </c:pt>
                <c:pt idx="978">
                  <c:v>74.400000000000006</c:v>
                </c:pt>
                <c:pt idx="979">
                  <c:v>74.5</c:v>
                </c:pt>
                <c:pt idx="980">
                  <c:v>74.5</c:v>
                </c:pt>
                <c:pt idx="981">
                  <c:v>74.2</c:v>
                </c:pt>
                <c:pt idx="982">
                  <c:v>73.900000000000006</c:v>
                </c:pt>
                <c:pt idx="983">
                  <c:v>73.8</c:v>
                </c:pt>
                <c:pt idx="984">
                  <c:v>73.2</c:v>
                </c:pt>
                <c:pt idx="985">
                  <c:v>73.900000000000006</c:v>
                </c:pt>
                <c:pt idx="986">
                  <c:v>74.400000000000006</c:v>
                </c:pt>
                <c:pt idx="987">
                  <c:v>73.900000000000006</c:v>
                </c:pt>
                <c:pt idx="988">
                  <c:v>73.900000000000006</c:v>
                </c:pt>
                <c:pt idx="989">
                  <c:v>72.3</c:v>
                </c:pt>
                <c:pt idx="990">
                  <c:v>72.7</c:v>
                </c:pt>
                <c:pt idx="991">
                  <c:v>71.7</c:v>
                </c:pt>
                <c:pt idx="992">
                  <c:v>73</c:v>
                </c:pt>
                <c:pt idx="993">
                  <c:v>71.8</c:v>
                </c:pt>
                <c:pt idx="994">
                  <c:v>81</c:v>
                </c:pt>
                <c:pt idx="995">
                  <c:v>89</c:v>
                </c:pt>
                <c:pt idx="996">
                  <c:v>86</c:v>
                </c:pt>
                <c:pt idx="997">
                  <c:v>86</c:v>
                </c:pt>
                <c:pt idx="998">
                  <c:v>85</c:v>
                </c:pt>
                <c:pt idx="999">
                  <c:v>81</c:v>
                </c:pt>
                <c:pt idx="1000">
                  <c:v>80</c:v>
                </c:pt>
                <c:pt idx="1001">
                  <c:v>79.900000000000006</c:v>
                </c:pt>
                <c:pt idx="1002">
                  <c:v>79.8</c:v>
                </c:pt>
                <c:pt idx="1003">
                  <c:v>79.599999999999994</c:v>
                </c:pt>
                <c:pt idx="1004">
                  <c:v>79.2</c:v>
                </c:pt>
                <c:pt idx="1005">
                  <c:v>79.099999999999994</c:v>
                </c:pt>
                <c:pt idx="1006">
                  <c:v>78.5</c:v>
                </c:pt>
                <c:pt idx="1007">
                  <c:v>78.400000000000006</c:v>
                </c:pt>
                <c:pt idx="1008">
                  <c:v>78.3</c:v>
                </c:pt>
                <c:pt idx="1009">
                  <c:v>78</c:v>
                </c:pt>
                <c:pt idx="1010">
                  <c:v>62.4</c:v>
                </c:pt>
                <c:pt idx="1011">
                  <c:v>62.1</c:v>
                </c:pt>
                <c:pt idx="1012">
                  <c:v>61.9</c:v>
                </c:pt>
                <c:pt idx="1013">
                  <c:v>61.6</c:v>
                </c:pt>
                <c:pt idx="1014">
                  <c:v>61.2</c:v>
                </c:pt>
                <c:pt idx="1015">
                  <c:v>69</c:v>
                </c:pt>
                <c:pt idx="1016">
                  <c:v>66</c:v>
                </c:pt>
                <c:pt idx="1017">
                  <c:v>63</c:v>
                </c:pt>
                <c:pt idx="1018">
                  <c:v>59.9</c:v>
                </c:pt>
                <c:pt idx="1019">
                  <c:v>59.4</c:v>
                </c:pt>
                <c:pt idx="1020">
                  <c:v>58.9</c:v>
                </c:pt>
                <c:pt idx="1021">
                  <c:v>58.3</c:v>
                </c:pt>
                <c:pt idx="1022">
                  <c:v>57.9</c:v>
                </c:pt>
                <c:pt idx="1023">
                  <c:v>57.6</c:v>
                </c:pt>
                <c:pt idx="1024">
                  <c:v>57.4</c:v>
                </c:pt>
                <c:pt idx="1025">
                  <c:v>57.2</c:v>
                </c:pt>
                <c:pt idx="1026">
                  <c:v>81</c:v>
                </c:pt>
                <c:pt idx="1027">
                  <c:v>88</c:v>
                </c:pt>
                <c:pt idx="1028">
                  <c:v>86</c:v>
                </c:pt>
                <c:pt idx="1029">
                  <c:v>84</c:v>
                </c:pt>
                <c:pt idx="1030">
                  <c:v>85</c:v>
                </c:pt>
                <c:pt idx="1031">
                  <c:v>83</c:v>
                </c:pt>
                <c:pt idx="1032">
                  <c:v>80</c:v>
                </c:pt>
                <c:pt idx="1033">
                  <c:v>79.900000000000006</c:v>
                </c:pt>
                <c:pt idx="1034">
                  <c:v>79.400000000000006</c:v>
                </c:pt>
                <c:pt idx="1035">
                  <c:v>79.7</c:v>
                </c:pt>
                <c:pt idx="1036">
                  <c:v>79.3</c:v>
                </c:pt>
                <c:pt idx="1037">
                  <c:v>79.2</c:v>
                </c:pt>
                <c:pt idx="1038">
                  <c:v>79.099999999999994</c:v>
                </c:pt>
                <c:pt idx="1039">
                  <c:v>79</c:v>
                </c:pt>
                <c:pt idx="1040">
                  <c:v>78.7</c:v>
                </c:pt>
                <c:pt idx="1041">
                  <c:v>78.2</c:v>
                </c:pt>
                <c:pt idx="1042">
                  <c:v>73.599999999999994</c:v>
                </c:pt>
                <c:pt idx="1043">
                  <c:v>73.5</c:v>
                </c:pt>
                <c:pt idx="1044">
                  <c:v>73.3</c:v>
                </c:pt>
                <c:pt idx="1045">
                  <c:v>73.099999999999994</c:v>
                </c:pt>
                <c:pt idx="1046">
                  <c:v>72.900000000000006</c:v>
                </c:pt>
                <c:pt idx="1047">
                  <c:v>72.599999999999994</c:v>
                </c:pt>
                <c:pt idx="1048">
                  <c:v>72.400000000000006</c:v>
                </c:pt>
                <c:pt idx="1049">
                  <c:v>72.099999999999994</c:v>
                </c:pt>
                <c:pt idx="1050">
                  <c:v>71.900000000000006</c:v>
                </c:pt>
                <c:pt idx="1051">
                  <c:v>71.7</c:v>
                </c:pt>
                <c:pt idx="1052">
                  <c:v>71.5</c:v>
                </c:pt>
                <c:pt idx="1053">
                  <c:v>73</c:v>
                </c:pt>
                <c:pt idx="1054">
                  <c:v>71.099999999999994</c:v>
                </c:pt>
                <c:pt idx="1055">
                  <c:v>79</c:v>
                </c:pt>
                <c:pt idx="1056">
                  <c:v>77</c:v>
                </c:pt>
                <c:pt idx="1057">
                  <c:v>74</c:v>
                </c:pt>
                <c:pt idx="1058">
                  <c:v>71.900000000000006</c:v>
                </c:pt>
                <c:pt idx="1059">
                  <c:v>71.7</c:v>
                </c:pt>
                <c:pt idx="1060">
                  <c:v>71.400000000000006</c:v>
                </c:pt>
                <c:pt idx="1061">
                  <c:v>71.3</c:v>
                </c:pt>
                <c:pt idx="1062">
                  <c:v>71.099999999999994</c:v>
                </c:pt>
                <c:pt idx="1063">
                  <c:v>77</c:v>
                </c:pt>
                <c:pt idx="1064">
                  <c:v>76</c:v>
                </c:pt>
                <c:pt idx="1065">
                  <c:v>79</c:v>
                </c:pt>
                <c:pt idx="1066">
                  <c:v>75</c:v>
                </c:pt>
                <c:pt idx="1067">
                  <c:v>69.7</c:v>
                </c:pt>
                <c:pt idx="1068">
                  <c:v>69.2</c:v>
                </c:pt>
                <c:pt idx="1069">
                  <c:v>69.599999999999994</c:v>
                </c:pt>
                <c:pt idx="1070">
                  <c:v>69.400000000000006</c:v>
                </c:pt>
                <c:pt idx="1071">
                  <c:v>69.3</c:v>
                </c:pt>
                <c:pt idx="1072">
                  <c:v>68.400000000000006</c:v>
                </c:pt>
                <c:pt idx="1073">
                  <c:v>67.7</c:v>
                </c:pt>
                <c:pt idx="1074">
                  <c:v>59</c:v>
                </c:pt>
                <c:pt idx="1075">
                  <c:v>58.1</c:v>
                </c:pt>
                <c:pt idx="1076">
                  <c:v>58.8</c:v>
                </c:pt>
                <c:pt idx="1077">
                  <c:v>58.4</c:v>
                </c:pt>
                <c:pt idx="1078">
                  <c:v>58.1</c:v>
                </c:pt>
                <c:pt idx="1079">
                  <c:v>57.8</c:v>
                </c:pt>
                <c:pt idx="1080">
                  <c:v>57.3</c:v>
                </c:pt>
                <c:pt idx="1081">
                  <c:v>56.8</c:v>
                </c:pt>
                <c:pt idx="1082">
                  <c:v>56.4</c:v>
                </c:pt>
                <c:pt idx="1083">
                  <c:v>55.6</c:v>
                </c:pt>
                <c:pt idx="1084">
                  <c:v>54.7</c:v>
                </c:pt>
                <c:pt idx="1085">
                  <c:v>54</c:v>
                </c:pt>
                <c:pt idx="1086">
                  <c:v>53.3</c:v>
                </c:pt>
                <c:pt idx="1087">
                  <c:v>52.9</c:v>
                </c:pt>
                <c:pt idx="1088">
                  <c:v>52.5</c:v>
                </c:pt>
                <c:pt idx="1089">
                  <c:v>52.5</c:v>
                </c:pt>
                <c:pt idx="1090">
                  <c:v>58.9</c:v>
                </c:pt>
                <c:pt idx="1091">
                  <c:v>58.4</c:v>
                </c:pt>
                <c:pt idx="1092">
                  <c:v>58.1</c:v>
                </c:pt>
                <c:pt idx="1093">
                  <c:v>57.6</c:v>
                </c:pt>
                <c:pt idx="1094">
                  <c:v>57.1</c:v>
                </c:pt>
                <c:pt idx="1095">
                  <c:v>56.7</c:v>
                </c:pt>
                <c:pt idx="1096">
                  <c:v>56.3</c:v>
                </c:pt>
                <c:pt idx="1097">
                  <c:v>55.6</c:v>
                </c:pt>
                <c:pt idx="1098">
                  <c:v>55</c:v>
                </c:pt>
                <c:pt idx="1099">
                  <c:v>54.4</c:v>
                </c:pt>
                <c:pt idx="1100">
                  <c:v>53.9</c:v>
                </c:pt>
                <c:pt idx="1101">
                  <c:v>53.5</c:v>
                </c:pt>
                <c:pt idx="1102">
                  <c:v>53</c:v>
                </c:pt>
                <c:pt idx="1103">
                  <c:v>52.8</c:v>
                </c:pt>
                <c:pt idx="1104">
                  <c:v>52.5</c:v>
                </c:pt>
                <c:pt idx="1105">
                  <c:v>52.1</c:v>
                </c:pt>
                <c:pt idx="1106">
                  <c:v>66.2</c:v>
                </c:pt>
                <c:pt idx="1107">
                  <c:v>66</c:v>
                </c:pt>
                <c:pt idx="1108">
                  <c:v>65.900000000000006</c:v>
                </c:pt>
                <c:pt idx="1109">
                  <c:v>65.8</c:v>
                </c:pt>
                <c:pt idx="1110">
                  <c:v>65.599999999999994</c:v>
                </c:pt>
                <c:pt idx="1111">
                  <c:v>65.900000000000006</c:v>
                </c:pt>
                <c:pt idx="1112">
                  <c:v>66.099999999999994</c:v>
                </c:pt>
                <c:pt idx="1113">
                  <c:v>66.3</c:v>
                </c:pt>
                <c:pt idx="1114">
                  <c:v>65.7</c:v>
                </c:pt>
                <c:pt idx="1115">
                  <c:v>65.2</c:v>
                </c:pt>
                <c:pt idx="1116">
                  <c:v>65</c:v>
                </c:pt>
                <c:pt idx="1117">
                  <c:v>65.099999999999994</c:v>
                </c:pt>
                <c:pt idx="1118">
                  <c:v>65.3</c:v>
                </c:pt>
                <c:pt idx="1119">
                  <c:v>65.3</c:v>
                </c:pt>
                <c:pt idx="1120">
                  <c:v>65.400000000000006</c:v>
                </c:pt>
                <c:pt idx="1121">
                  <c:v>65.400000000000006</c:v>
                </c:pt>
                <c:pt idx="1122">
                  <c:v>63.5</c:v>
                </c:pt>
                <c:pt idx="1123">
                  <c:v>63.1</c:v>
                </c:pt>
                <c:pt idx="1124">
                  <c:v>62.7</c:v>
                </c:pt>
                <c:pt idx="1125">
                  <c:v>62.3</c:v>
                </c:pt>
                <c:pt idx="1126">
                  <c:v>62.3</c:v>
                </c:pt>
                <c:pt idx="1127">
                  <c:v>36.299999999999997</c:v>
                </c:pt>
                <c:pt idx="1128">
                  <c:v>62.5</c:v>
                </c:pt>
                <c:pt idx="1129">
                  <c:v>62.1</c:v>
                </c:pt>
                <c:pt idx="1130">
                  <c:v>61.8</c:v>
                </c:pt>
                <c:pt idx="1131">
                  <c:v>61.1</c:v>
                </c:pt>
                <c:pt idx="1132">
                  <c:v>65</c:v>
                </c:pt>
                <c:pt idx="1133">
                  <c:v>58.7</c:v>
                </c:pt>
                <c:pt idx="1134">
                  <c:v>59.7</c:v>
                </c:pt>
                <c:pt idx="1135">
                  <c:v>59.3</c:v>
                </c:pt>
                <c:pt idx="1136">
                  <c:v>58.9</c:v>
                </c:pt>
                <c:pt idx="1137">
                  <c:v>58.6</c:v>
                </c:pt>
                <c:pt idx="1138">
                  <c:v>74.599999999999994</c:v>
                </c:pt>
                <c:pt idx="1139">
                  <c:v>74.5</c:v>
                </c:pt>
                <c:pt idx="1140">
                  <c:v>74.3</c:v>
                </c:pt>
                <c:pt idx="1141">
                  <c:v>74.099999999999994</c:v>
                </c:pt>
                <c:pt idx="1142">
                  <c:v>73.900000000000006</c:v>
                </c:pt>
                <c:pt idx="1143">
                  <c:v>73.599999999999994</c:v>
                </c:pt>
                <c:pt idx="1144">
                  <c:v>73.400000000000006</c:v>
                </c:pt>
                <c:pt idx="1145">
                  <c:v>73.2</c:v>
                </c:pt>
                <c:pt idx="1146">
                  <c:v>73</c:v>
                </c:pt>
                <c:pt idx="1147">
                  <c:v>72.8</c:v>
                </c:pt>
                <c:pt idx="1148">
                  <c:v>72.5</c:v>
                </c:pt>
                <c:pt idx="1149">
                  <c:v>72.2</c:v>
                </c:pt>
                <c:pt idx="1150">
                  <c:v>71.900000000000006</c:v>
                </c:pt>
                <c:pt idx="1151">
                  <c:v>71.599999999999994</c:v>
                </c:pt>
                <c:pt idx="1152">
                  <c:v>71.3</c:v>
                </c:pt>
                <c:pt idx="1153">
                  <c:v>71</c:v>
                </c:pt>
                <c:pt idx="1154">
                  <c:v>75.8</c:v>
                </c:pt>
                <c:pt idx="1155">
                  <c:v>75.599999999999994</c:v>
                </c:pt>
                <c:pt idx="1156">
                  <c:v>75.5</c:v>
                </c:pt>
                <c:pt idx="1157">
                  <c:v>75</c:v>
                </c:pt>
                <c:pt idx="1158">
                  <c:v>74.8</c:v>
                </c:pt>
                <c:pt idx="1159">
                  <c:v>74.5</c:v>
                </c:pt>
                <c:pt idx="1160">
                  <c:v>74.2</c:v>
                </c:pt>
                <c:pt idx="1161">
                  <c:v>74.099999999999994</c:v>
                </c:pt>
                <c:pt idx="1162">
                  <c:v>73.5</c:v>
                </c:pt>
                <c:pt idx="1163">
                  <c:v>73.400000000000006</c:v>
                </c:pt>
                <c:pt idx="1164">
                  <c:v>72.900000000000006</c:v>
                </c:pt>
                <c:pt idx="1165">
                  <c:v>72.900000000000006</c:v>
                </c:pt>
                <c:pt idx="1166">
                  <c:v>72.5</c:v>
                </c:pt>
                <c:pt idx="1167">
                  <c:v>72.5</c:v>
                </c:pt>
                <c:pt idx="1168">
                  <c:v>72.3</c:v>
                </c:pt>
                <c:pt idx="1169">
                  <c:v>71.7</c:v>
                </c:pt>
                <c:pt idx="1170">
                  <c:v>82.7</c:v>
                </c:pt>
                <c:pt idx="1171">
                  <c:v>82.5</c:v>
                </c:pt>
                <c:pt idx="1172">
                  <c:v>82.4</c:v>
                </c:pt>
                <c:pt idx="1173">
                  <c:v>82.5</c:v>
                </c:pt>
                <c:pt idx="1174">
                  <c:v>82.1</c:v>
                </c:pt>
                <c:pt idx="1175">
                  <c:v>81.8</c:v>
                </c:pt>
                <c:pt idx="1176">
                  <c:v>81.599999999999994</c:v>
                </c:pt>
                <c:pt idx="1177">
                  <c:v>81.400000000000006</c:v>
                </c:pt>
                <c:pt idx="1178">
                  <c:v>81.3</c:v>
                </c:pt>
                <c:pt idx="1179">
                  <c:v>81.099999999999994</c:v>
                </c:pt>
                <c:pt idx="1180">
                  <c:v>81</c:v>
                </c:pt>
                <c:pt idx="1181">
                  <c:v>88</c:v>
                </c:pt>
                <c:pt idx="1182">
                  <c:v>87</c:v>
                </c:pt>
                <c:pt idx="1183">
                  <c:v>84</c:v>
                </c:pt>
                <c:pt idx="1184">
                  <c:v>80</c:v>
                </c:pt>
                <c:pt idx="1185">
                  <c:v>79.7</c:v>
                </c:pt>
                <c:pt idx="1186">
                  <c:v>68.3</c:v>
                </c:pt>
                <c:pt idx="1187">
                  <c:v>68</c:v>
                </c:pt>
                <c:pt idx="1188">
                  <c:v>67.599999999999994</c:v>
                </c:pt>
                <c:pt idx="1189">
                  <c:v>67.3</c:v>
                </c:pt>
                <c:pt idx="1190">
                  <c:v>66.8</c:v>
                </c:pt>
                <c:pt idx="1191">
                  <c:v>66.400000000000006</c:v>
                </c:pt>
                <c:pt idx="1192">
                  <c:v>66</c:v>
                </c:pt>
                <c:pt idx="1193">
                  <c:v>65.5</c:v>
                </c:pt>
                <c:pt idx="1194">
                  <c:v>65.2</c:v>
                </c:pt>
                <c:pt idx="1195">
                  <c:v>64.8</c:v>
                </c:pt>
                <c:pt idx="1196">
                  <c:v>64.400000000000006</c:v>
                </c:pt>
                <c:pt idx="1197">
                  <c:v>64</c:v>
                </c:pt>
                <c:pt idx="1198">
                  <c:v>63.7</c:v>
                </c:pt>
                <c:pt idx="1199">
                  <c:v>63.3</c:v>
                </c:pt>
                <c:pt idx="1200">
                  <c:v>62.9</c:v>
                </c:pt>
                <c:pt idx="1201">
                  <c:v>62.5</c:v>
                </c:pt>
                <c:pt idx="1202">
                  <c:v>69.099999999999994</c:v>
                </c:pt>
                <c:pt idx="1203">
                  <c:v>68.900000000000006</c:v>
                </c:pt>
                <c:pt idx="1204">
                  <c:v>68.7</c:v>
                </c:pt>
                <c:pt idx="1205">
                  <c:v>68.5</c:v>
                </c:pt>
                <c:pt idx="1206">
                  <c:v>68.3</c:v>
                </c:pt>
                <c:pt idx="1207">
                  <c:v>68.099999999999994</c:v>
                </c:pt>
                <c:pt idx="1208">
                  <c:v>67.900000000000006</c:v>
                </c:pt>
                <c:pt idx="1209">
                  <c:v>67.7</c:v>
                </c:pt>
                <c:pt idx="1210">
                  <c:v>67.5</c:v>
                </c:pt>
                <c:pt idx="1211">
                  <c:v>67.3</c:v>
                </c:pt>
                <c:pt idx="1212">
                  <c:v>67.2</c:v>
                </c:pt>
                <c:pt idx="1213">
                  <c:v>65.3</c:v>
                </c:pt>
                <c:pt idx="1214">
                  <c:v>66.900000000000006</c:v>
                </c:pt>
                <c:pt idx="1215">
                  <c:v>66.7</c:v>
                </c:pt>
                <c:pt idx="1216">
                  <c:v>66.5</c:v>
                </c:pt>
                <c:pt idx="1217">
                  <c:v>66.3</c:v>
                </c:pt>
                <c:pt idx="1218">
                  <c:v>75.5</c:v>
                </c:pt>
                <c:pt idx="1219">
                  <c:v>75.400000000000006</c:v>
                </c:pt>
                <c:pt idx="1220">
                  <c:v>75.3</c:v>
                </c:pt>
                <c:pt idx="1221">
                  <c:v>75.099999999999994</c:v>
                </c:pt>
                <c:pt idx="1222">
                  <c:v>74.7</c:v>
                </c:pt>
                <c:pt idx="1223">
                  <c:v>74.099999999999994</c:v>
                </c:pt>
                <c:pt idx="1224">
                  <c:v>73.3</c:v>
                </c:pt>
                <c:pt idx="1225">
                  <c:v>72.7</c:v>
                </c:pt>
                <c:pt idx="1226">
                  <c:v>72.400000000000006</c:v>
                </c:pt>
                <c:pt idx="1227">
                  <c:v>72.2</c:v>
                </c:pt>
                <c:pt idx="1228">
                  <c:v>72</c:v>
                </c:pt>
                <c:pt idx="1229">
                  <c:v>71.8</c:v>
                </c:pt>
                <c:pt idx="1230">
                  <c:v>75</c:v>
                </c:pt>
                <c:pt idx="1231">
                  <c:v>71.2</c:v>
                </c:pt>
                <c:pt idx="1232">
                  <c:v>78</c:v>
                </c:pt>
                <c:pt idx="1233">
                  <c:v>73</c:v>
                </c:pt>
                <c:pt idx="1234">
                  <c:v>68.900000000000006</c:v>
                </c:pt>
                <c:pt idx="1235">
                  <c:v>67.900000000000006</c:v>
                </c:pt>
                <c:pt idx="1236">
                  <c:v>69.5</c:v>
                </c:pt>
                <c:pt idx="1237">
                  <c:v>76</c:v>
                </c:pt>
                <c:pt idx="1238">
                  <c:v>77</c:v>
                </c:pt>
                <c:pt idx="1239">
                  <c:v>76</c:v>
                </c:pt>
                <c:pt idx="1240">
                  <c:v>74</c:v>
                </c:pt>
                <c:pt idx="1241">
                  <c:v>69.3</c:v>
                </c:pt>
                <c:pt idx="1242">
                  <c:v>65.900000000000006</c:v>
                </c:pt>
                <c:pt idx="1243">
                  <c:v>64.7</c:v>
                </c:pt>
                <c:pt idx="1244">
                  <c:v>66.8</c:v>
                </c:pt>
                <c:pt idx="1245">
                  <c:v>67.2</c:v>
                </c:pt>
                <c:pt idx="1246">
                  <c:v>66.5</c:v>
                </c:pt>
                <c:pt idx="1247">
                  <c:v>74</c:v>
                </c:pt>
                <c:pt idx="1248">
                  <c:v>72</c:v>
                </c:pt>
                <c:pt idx="1249">
                  <c:v>70</c:v>
                </c:pt>
                <c:pt idx="1250">
                  <c:v>81.400000000000006</c:v>
                </c:pt>
                <c:pt idx="1251">
                  <c:v>81.2</c:v>
                </c:pt>
                <c:pt idx="1252">
                  <c:v>81</c:v>
                </c:pt>
                <c:pt idx="1253">
                  <c:v>85</c:v>
                </c:pt>
                <c:pt idx="1254">
                  <c:v>84</c:v>
                </c:pt>
                <c:pt idx="1255">
                  <c:v>86</c:v>
                </c:pt>
                <c:pt idx="1256">
                  <c:v>79.7</c:v>
                </c:pt>
                <c:pt idx="1257">
                  <c:v>79.8</c:v>
                </c:pt>
                <c:pt idx="1258">
                  <c:v>79.5</c:v>
                </c:pt>
                <c:pt idx="1259">
                  <c:v>79</c:v>
                </c:pt>
                <c:pt idx="1260">
                  <c:v>78.7</c:v>
                </c:pt>
                <c:pt idx="1261">
                  <c:v>78.3</c:v>
                </c:pt>
                <c:pt idx="1262">
                  <c:v>78</c:v>
                </c:pt>
                <c:pt idx="1263">
                  <c:v>77.400000000000006</c:v>
                </c:pt>
                <c:pt idx="1264">
                  <c:v>77</c:v>
                </c:pt>
                <c:pt idx="1265">
                  <c:v>76.400000000000006</c:v>
                </c:pt>
                <c:pt idx="1266">
                  <c:v>82.5</c:v>
                </c:pt>
                <c:pt idx="1267">
                  <c:v>82.2</c:v>
                </c:pt>
                <c:pt idx="1268">
                  <c:v>82.1</c:v>
                </c:pt>
                <c:pt idx="1269">
                  <c:v>81.8</c:v>
                </c:pt>
                <c:pt idx="1270">
                  <c:v>81.8</c:v>
                </c:pt>
                <c:pt idx="1271">
                  <c:v>81.7</c:v>
                </c:pt>
                <c:pt idx="1272">
                  <c:v>81.5</c:v>
                </c:pt>
                <c:pt idx="1273">
                  <c:v>81</c:v>
                </c:pt>
                <c:pt idx="1274">
                  <c:v>84</c:v>
                </c:pt>
                <c:pt idx="1275">
                  <c:v>84</c:v>
                </c:pt>
                <c:pt idx="1276">
                  <c:v>80</c:v>
                </c:pt>
                <c:pt idx="1277">
                  <c:v>81</c:v>
                </c:pt>
                <c:pt idx="1278">
                  <c:v>79.7</c:v>
                </c:pt>
                <c:pt idx="1279">
                  <c:v>79.3</c:v>
                </c:pt>
                <c:pt idx="1280">
                  <c:v>79.3</c:v>
                </c:pt>
                <c:pt idx="1281">
                  <c:v>78.900000000000006</c:v>
                </c:pt>
                <c:pt idx="1282">
                  <c:v>82.7</c:v>
                </c:pt>
                <c:pt idx="1283">
                  <c:v>82.5</c:v>
                </c:pt>
                <c:pt idx="1284">
                  <c:v>82.3</c:v>
                </c:pt>
                <c:pt idx="1285">
                  <c:v>82</c:v>
                </c:pt>
                <c:pt idx="1286">
                  <c:v>82</c:v>
                </c:pt>
                <c:pt idx="1287">
                  <c:v>81.8</c:v>
                </c:pt>
                <c:pt idx="1288">
                  <c:v>81.599999999999994</c:v>
                </c:pt>
                <c:pt idx="1289">
                  <c:v>81.5</c:v>
                </c:pt>
                <c:pt idx="1290">
                  <c:v>81.3</c:v>
                </c:pt>
                <c:pt idx="1291">
                  <c:v>81.2</c:v>
                </c:pt>
                <c:pt idx="1292">
                  <c:v>88</c:v>
                </c:pt>
                <c:pt idx="1293">
                  <c:v>89</c:v>
                </c:pt>
                <c:pt idx="1294">
                  <c:v>79.900000000000006</c:v>
                </c:pt>
                <c:pt idx="1295">
                  <c:v>80</c:v>
                </c:pt>
                <c:pt idx="1296">
                  <c:v>79.8</c:v>
                </c:pt>
                <c:pt idx="1297">
                  <c:v>79.400000000000006</c:v>
                </c:pt>
                <c:pt idx="1298">
                  <c:v>76.2</c:v>
                </c:pt>
                <c:pt idx="1299">
                  <c:v>75.8</c:v>
                </c:pt>
                <c:pt idx="1300">
                  <c:v>75.599999999999994</c:v>
                </c:pt>
                <c:pt idx="1301">
                  <c:v>75.3</c:v>
                </c:pt>
                <c:pt idx="1302">
                  <c:v>75.2</c:v>
                </c:pt>
                <c:pt idx="1303">
                  <c:v>75</c:v>
                </c:pt>
                <c:pt idx="1304">
                  <c:v>74.7</c:v>
                </c:pt>
                <c:pt idx="1305">
                  <c:v>74.5</c:v>
                </c:pt>
                <c:pt idx="1306">
                  <c:v>74.2</c:v>
                </c:pt>
                <c:pt idx="1307">
                  <c:v>74</c:v>
                </c:pt>
                <c:pt idx="1308">
                  <c:v>73.5</c:v>
                </c:pt>
                <c:pt idx="1309">
                  <c:v>73.3</c:v>
                </c:pt>
                <c:pt idx="1310">
                  <c:v>73.099999999999994</c:v>
                </c:pt>
                <c:pt idx="1311">
                  <c:v>73</c:v>
                </c:pt>
                <c:pt idx="1312">
                  <c:v>72.7</c:v>
                </c:pt>
                <c:pt idx="1313">
                  <c:v>72.599999999999994</c:v>
                </c:pt>
                <c:pt idx="1314">
                  <c:v>83.7</c:v>
                </c:pt>
                <c:pt idx="1315">
                  <c:v>83.5</c:v>
                </c:pt>
                <c:pt idx="1316">
                  <c:v>83.5</c:v>
                </c:pt>
                <c:pt idx="1317">
                  <c:v>83.3</c:v>
                </c:pt>
                <c:pt idx="1318">
                  <c:v>82.5</c:v>
                </c:pt>
                <c:pt idx="1319">
                  <c:v>83</c:v>
                </c:pt>
                <c:pt idx="1320">
                  <c:v>83</c:v>
                </c:pt>
                <c:pt idx="1321">
                  <c:v>82.7</c:v>
                </c:pt>
                <c:pt idx="1322">
                  <c:v>82.6</c:v>
                </c:pt>
                <c:pt idx="1323">
                  <c:v>82.4</c:v>
                </c:pt>
                <c:pt idx="1324">
                  <c:v>82</c:v>
                </c:pt>
                <c:pt idx="1325">
                  <c:v>82.1</c:v>
                </c:pt>
                <c:pt idx="1326">
                  <c:v>81.900000000000006</c:v>
                </c:pt>
                <c:pt idx="1327">
                  <c:v>81.8</c:v>
                </c:pt>
                <c:pt idx="1328">
                  <c:v>81.5</c:v>
                </c:pt>
                <c:pt idx="1329">
                  <c:v>81.099999999999994</c:v>
                </c:pt>
                <c:pt idx="1330">
                  <c:v>74.099999999999994</c:v>
                </c:pt>
                <c:pt idx="1331">
                  <c:v>74</c:v>
                </c:pt>
                <c:pt idx="1332">
                  <c:v>73.900000000000006</c:v>
                </c:pt>
                <c:pt idx="1333">
                  <c:v>73.7</c:v>
                </c:pt>
                <c:pt idx="1334">
                  <c:v>73.599999999999994</c:v>
                </c:pt>
                <c:pt idx="1335">
                  <c:v>73.400000000000006</c:v>
                </c:pt>
                <c:pt idx="1336">
                  <c:v>73.3</c:v>
                </c:pt>
                <c:pt idx="1337">
                  <c:v>73.099999999999994</c:v>
                </c:pt>
                <c:pt idx="1338">
                  <c:v>73</c:v>
                </c:pt>
                <c:pt idx="1339">
                  <c:v>72.8</c:v>
                </c:pt>
                <c:pt idx="1340">
                  <c:v>72.400000000000006</c:v>
                </c:pt>
                <c:pt idx="1341">
                  <c:v>72.5</c:v>
                </c:pt>
                <c:pt idx="1342">
                  <c:v>72.3</c:v>
                </c:pt>
                <c:pt idx="1343">
                  <c:v>72.099999999999994</c:v>
                </c:pt>
                <c:pt idx="1344">
                  <c:v>71.900000000000006</c:v>
                </c:pt>
                <c:pt idx="1345">
                  <c:v>71.7</c:v>
                </c:pt>
                <c:pt idx="1346">
                  <c:v>72</c:v>
                </c:pt>
                <c:pt idx="1347">
                  <c:v>69.900000000000006</c:v>
                </c:pt>
                <c:pt idx="1348">
                  <c:v>69.5</c:v>
                </c:pt>
                <c:pt idx="1349">
                  <c:v>69.099999999999994</c:v>
                </c:pt>
                <c:pt idx="1350">
                  <c:v>68.5</c:v>
                </c:pt>
                <c:pt idx="1351">
                  <c:v>67.8</c:v>
                </c:pt>
                <c:pt idx="1352">
                  <c:v>67.8</c:v>
                </c:pt>
                <c:pt idx="1353">
                  <c:v>66.599999999999994</c:v>
                </c:pt>
                <c:pt idx="1354">
                  <c:v>65.3</c:v>
                </c:pt>
                <c:pt idx="1355">
                  <c:v>65</c:v>
                </c:pt>
                <c:pt idx="1356">
                  <c:v>64.599999999999994</c:v>
                </c:pt>
                <c:pt idx="1357">
                  <c:v>64.7</c:v>
                </c:pt>
                <c:pt idx="1358">
                  <c:v>64.400000000000006</c:v>
                </c:pt>
                <c:pt idx="1359">
                  <c:v>64.7</c:v>
                </c:pt>
                <c:pt idx="1360">
                  <c:v>64.400000000000006</c:v>
                </c:pt>
                <c:pt idx="1361">
                  <c:v>63.9</c:v>
                </c:pt>
                <c:pt idx="1362">
                  <c:v>63.4</c:v>
                </c:pt>
                <c:pt idx="1363">
                  <c:v>62.9</c:v>
                </c:pt>
                <c:pt idx="1364">
                  <c:v>62.6</c:v>
                </c:pt>
                <c:pt idx="1365">
                  <c:v>62.1</c:v>
                </c:pt>
                <c:pt idx="1366">
                  <c:v>61.2</c:v>
                </c:pt>
                <c:pt idx="1367">
                  <c:v>63</c:v>
                </c:pt>
                <c:pt idx="1368">
                  <c:v>59.1</c:v>
                </c:pt>
                <c:pt idx="1369">
                  <c:v>57.9</c:v>
                </c:pt>
                <c:pt idx="1370">
                  <c:v>56.8</c:v>
                </c:pt>
                <c:pt idx="1371">
                  <c:v>55.3</c:v>
                </c:pt>
                <c:pt idx="1372">
                  <c:v>54.1</c:v>
                </c:pt>
                <c:pt idx="1373">
                  <c:v>53</c:v>
                </c:pt>
                <c:pt idx="1374">
                  <c:v>52.4</c:v>
                </c:pt>
                <c:pt idx="1375">
                  <c:v>52.1</c:v>
                </c:pt>
                <c:pt idx="1376">
                  <c:v>51.9</c:v>
                </c:pt>
                <c:pt idx="1377">
                  <c:v>51.9</c:v>
                </c:pt>
                <c:pt idx="1378">
                  <c:v>66.3</c:v>
                </c:pt>
                <c:pt idx="1379">
                  <c:v>66.099999999999994</c:v>
                </c:pt>
                <c:pt idx="1380">
                  <c:v>65.8</c:v>
                </c:pt>
                <c:pt idx="1381">
                  <c:v>65.7</c:v>
                </c:pt>
                <c:pt idx="1382">
                  <c:v>65.5</c:v>
                </c:pt>
                <c:pt idx="1383">
                  <c:v>65.3</c:v>
                </c:pt>
                <c:pt idx="1384">
                  <c:v>65.2</c:v>
                </c:pt>
                <c:pt idx="1385">
                  <c:v>65.099999999999994</c:v>
                </c:pt>
                <c:pt idx="1386">
                  <c:v>65</c:v>
                </c:pt>
                <c:pt idx="1387">
                  <c:v>65</c:v>
                </c:pt>
                <c:pt idx="1388">
                  <c:v>64.900000000000006</c:v>
                </c:pt>
                <c:pt idx="1389">
                  <c:v>64.8</c:v>
                </c:pt>
                <c:pt idx="1390">
                  <c:v>64.7</c:v>
                </c:pt>
                <c:pt idx="1391">
                  <c:v>64.599999999999994</c:v>
                </c:pt>
                <c:pt idx="1392">
                  <c:v>64.3</c:v>
                </c:pt>
                <c:pt idx="1393">
                  <c:v>64.099999999999994</c:v>
                </c:pt>
                <c:pt idx="1394">
                  <c:v>74.7</c:v>
                </c:pt>
                <c:pt idx="1395">
                  <c:v>74.599999999999994</c:v>
                </c:pt>
                <c:pt idx="1396">
                  <c:v>74.5</c:v>
                </c:pt>
                <c:pt idx="1397">
                  <c:v>74.3</c:v>
                </c:pt>
                <c:pt idx="1398">
                  <c:v>74.2</c:v>
                </c:pt>
                <c:pt idx="1399">
                  <c:v>74</c:v>
                </c:pt>
                <c:pt idx="1400">
                  <c:v>73.900000000000006</c:v>
                </c:pt>
                <c:pt idx="1401">
                  <c:v>73.8</c:v>
                </c:pt>
                <c:pt idx="1402">
                  <c:v>73.7</c:v>
                </c:pt>
                <c:pt idx="1403">
                  <c:v>73.599999999999994</c:v>
                </c:pt>
                <c:pt idx="1404">
                  <c:v>73.599999999999994</c:v>
                </c:pt>
                <c:pt idx="1405">
                  <c:v>73.5</c:v>
                </c:pt>
                <c:pt idx="1406">
                  <c:v>73.400000000000006</c:v>
                </c:pt>
                <c:pt idx="1407">
                  <c:v>73.3</c:v>
                </c:pt>
                <c:pt idx="1408">
                  <c:v>73.2</c:v>
                </c:pt>
                <c:pt idx="1409">
                  <c:v>73.2</c:v>
                </c:pt>
                <c:pt idx="1410">
                  <c:v>71.099999999999994</c:v>
                </c:pt>
                <c:pt idx="1411">
                  <c:v>78</c:v>
                </c:pt>
                <c:pt idx="1412">
                  <c:v>77</c:v>
                </c:pt>
                <c:pt idx="1413">
                  <c:v>69.900000000000006</c:v>
                </c:pt>
                <c:pt idx="1414">
                  <c:v>69.400000000000006</c:v>
                </c:pt>
                <c:pt idx="1415">
                  <c:v>68.8</c:v>
                </c:pt>
                <c:pt idx="1416">
                  <c:v>68.5</c:v>
                </c:pt>
                <c:pt idx="1417">
                  <c:v>67.599999999999994</c:v>
                </c:pt>
                <c:pt idx="1418">
                  <c:v>67.2</c:v>
                </c:pt>
                <c:pt idx="1419">
                  <c:v>66.7</c:v>
                </c:pt>
                <c:pt idx="1420">
                  <c:v>66.900000000000006</c:v>
                </c:pt>
                <c:pt idx="1421">
                  <c:v>67.099999999999994</c:v>
                </c:pt>
                <c:pt idx="1422">
                  <c:v>66.599999999999994</c:v>
                </c:pt>
                <c:pt idx="1423">
                  <c:v>66.7</c:v>
                </c:pt>
                <c:pt idx="1424">
                  <c:v>67.2</c:v>
                </c:pt>
                <c:pt idx="1425">
                  <c:v>66.599999999999994</c:v>
                </c:pt>
                <c:pt idx="1426">
                  <c:v>65.7</c:v>
                </c:pt>
                <c:pt idx="1427">
                  <c:v>65.3</c:v>
                </c:pt>
                <c:pt idx="1428">
                  <c:v>64.900000000000006</c:v>
                </c:pt>
                <c:pt idx="1429">
                  <c:v>64.400000000000006</c:v>
                </c:pt>
                <c:pt idx="1430">
                  <c:v>64</c:v>
                </c:pt>
                <c:pt idx="1431">
                  <c:v>63.6</c:v>
                </c:pt>
                <c:pt idx="1432">
                  <c:v>63.1</c:v>
                </c:pt>
                <c:pt idx="1433">
                  <c:v>62.6</c:v>
                </c:pt>
                <c:pt idx="1434">
                  <c:v>62.1</c:v>
                </c:pt>
                <c:pt idx="1435">
                  <c:v>61.5</c:v>
                </c:pt>
                <c:pt idx="1436">
                  <c:v>61</c:v>
                </c:pt>
                <c:pt idx="1437">
                  <c:v>64</c:v>
                </c:pt>
                <c:pt idx="1438">
                  <c:v>59.8</c:v>
                </c:pt>
                <c:pt idx="1439">
                  <c:v>59.3</c:v>
                </c:pt>
                <c:pt idx="1440">
                  <c:v>58.7</c:v>
                </c:pt>
                <c:pt idx="1441">
                  <c:v>58.1</c:v>
                </c:pt>
                <c:pt idx="1442">
                  <c:v>74.599999999999994</c:v>
                </c:pt>
                <c:pt idx="1443">
                  <c:v>74.400000000000006</c:v>
                </c:pt>
                <c:pt idx="1444">
                  <c:v>74.099999999999994</c:v>
                </c:pt>
                <c:pt idx="1445">
                  <c:v>73.8</c:v>
                </c:pt>
                <c:pt idx="1446">
                  <c:v>73.599999999999994</c:v>
                </c:pt>
                <c:pt idx="1447">
                  <c:v>72.8</c:v>
                </c:pt>
                <c:pt idx="1448">
                  <c:v>72.599999999999994</c:v>
                </c:pt>
                <c:pt idx="1449">
                  <c:v>71.900000000000006</c:v>
                </c:pt>
                <c:pt idx="1450">
                  <c:v>78</c:v>
                </c:pt>
                <c:pt idx="1451">
                  <c:v>75</c:v>
                </c:pt>
                <c:pt idx="1452">
                  <c:v>76</c:v>
                </c:pt>
                <c:pt idx="1453">
                  <c:v>71</c:v>
                </c:pt>
                <c:pt idx="1454">
                  <c:v>78</c:v>
                </c:pt>
                <c:pt idx="1455">
                  <c:v>73</c:v>
                </c:pt>
                <c:pt idx="1456">
                  <c:v>69.900000000000006</c:v>
                </c:pt>
                <c:pt idx="1457">
                  <c:v>71</c:v>
                </c:pt>
                <c:pt idx="1458">
                  <c:v>74.900000000000006</c:v>
                </c:pt>
                <c:pt idx="1459">
                  <c:v>74.8</c:v>
                </c:pt>
                <c:pt idx="1460">
                  <c:v>74.900000000000006</c:v>
                </c:pt>
                <c:pt idx="1461">
                  <c:v>75</c:v>
                </c:pt>
                <c:pt idx="1462">
                  <c:v>75</c:v>
                </c:pt>
                <c:pt idx="1463">
                  <c:v>74.900000000000006</c:v>
                </c:pt>
                <c:pt idx="1464">
                  <c:v>74.7</c:v>
                </c:pt>
                <c:pt idx="1465">
                  <c:v>74.5</c:v>
                </c:pt>
                <c:pt idx="1466">
                  <c:v>74.400000000000006</c:v>
                </c:pt>
                <c:pt idx="1467">
                  <c:v>74.099999999999994</c:v>
                </c:pt>
                <c:pt idx="1468">
                  <c:v>73.900000000000006</c:v>
                </c:pt>
                <c:pt idx="1469">
                  <c:v>73.7</c:v>
                </c:pt>
                <c:pt idx="1470">
                  <c:v>73.5</c:v>
                </c:pt>
                <c:pt idx="1471">
                  <c:v>73.2</c:v>
                </c:pt>
                <c:pt idx="1472">
                  <c:v>73</c:v>
                </c:pt>
                <c:pt idx="1473">
                  <c:v>72.7</c:v>
                </c:pt>
                <c:pt idx="1474">
                  <c:v>53.7</c:v>
                </c:pt>
                <c:pt idx="1475">
                  <c:v>52.1</c:v>
                </c:pt>
                <c:pt idx="1476">
                  <c:v>52.1</c:v>
                </c:pt>
                <c:pt idx="1477">
                  <c:v>52.2</c:v>
                </c:pt>
                <c:pt idx="1478">
                  <c:v>52.3</c:v>
                </c:pt>
                <c:pt idx="1479">
                  <c:v>51.1</c:v>
                </c:pt>
                <c:pt idx="1480">
                  <c:v>49.4</c:v>
                </c:pt>
                <c:pt idx="1481">
                  <c:v>47.8</c:v>
                </c:pt>
                <c:pt idx="1482">
                  <c:v>46.2</c:v>
                </c:pt>
                <c:pt idx="1483">
                  <c:v>45.3</c:v>
                </c:pt>
                <c:pt idx="1484">
                  <c:v>44.5</c:v>
                </c:pt>
                <c:pt idx="1485">
                  <c:v>44.8</c:v>
                </c:pt>
                <c:pt idx="1486">
                  <c:v>45.5</c:v>
                </c:pt>
                <c:pt idx="1487">
                  <c:v>46.4</c:v>
                </c:pt>
                <c:pt idx="1488">
                  <c:v>47.8</c:v>
                </c:pt>
                <c:pt idx="1489">
                  <c:v>49.3</c:v>
                </c:pt>
                <c:pt idx="1490">
                  <c:v>61.4</c:v>
                </c:pt>
                <c:pt idx="1491">
                  <c:v>58.1</c:v>
                </c:pt>
                <c:pt idx="1492">
                  <c:v>61.1</c:v>
                </c:pt>
                <c:pt idx="1493">
                  <c:v>67</c:v>
                </c:pt>
                <c:pt idx="1494">
                  <c:v>62</c:v>
                </c:pt>
                <c:pt idx="1495">
                  <c:v>59.7</c:v>
                </c:pt>
                <c:pt idx="1496">
                  <c:v>59.2</c:v>
                </c:pt>
                <c:pt idx="1497">
                  <c:v>58.6</c:v>
                </c:pt>
                <c:pt idx="1498">
                  <c:v>57.9</c:v>
                </c:pt>
                <c:pt idx="1499">
                  <c:v>56.7</c:v>
                </c:pt>
                <c:pt idx="1500">
                  <c:v>55.3</c:v>
                </c:pt>
                <c:pt idx="1501">
                  <c:v>54</c:v>
                </c:pt>
                <c:pt idx="1502">
                  <c:v>50</c:v>
                </c:pt>
                <c:pt idx="1503">
                  <c:v>56</c:v>
                </c:pt>
                <c:pt idx="1504">
                  <c:v>51.5</c:v>
                </c:pt>
                <c:pt idx="1505">
                  <c:v>51.9</c:v>
                </c:pt>
                <c:pt idx="1506">
                  <c:v>72.7</c:v>
                </c:pt>
                <c:pt idx="1507">
                  <c:v>72.400000000000006</c:v>
                </c:pt>
                <c:pt idx="1508">
                  <c:v>72.900000000000006</c:v>
                </c:pt>
                <c:pt idx="1509">
                  <c:v>72.900000000000006</c:v>
                </c:pt>
                <c:pt idx="1510">
                  <c:v>71.3</c:v>
                </c:pt>
                <c:pt idx="1511">
                  <c:v>72.8</c:v>
                </c:pt>
                <c:pt idx="1512">
                  <c:v>72.7</c:v>
                </c:pt>
                <c:pt idx="1513">
                  <c:v>72.599999999999994</c:v>
                </c:pt>
                <c:pt idx="1514">
                  <c:v>72.5</c:v>
                </c:pt>
                <c:pt idx="1515">
                  <c:v>72.2</c:v>
                </c:pt>
                <c:pt idx="1516">
                  <c:v>71.900000000000006</c:v>
                </c:pt>
                <c:pt idx="1517">
                  <c:v>71.5</c:v>
                </c:pt>
                <c:pt idx="1518">
                  <c:v>71.3</c:v>
                </c:pt>
                <c:pt idx="1519">
                  <c:v>71.099999999999994</c:v>
                </c:pt>
                <c:pt idx="1520">
                  <c:v>71</c:v>
                </c:pt>
                <c:pt idx="1521">
                  <c:v>78</c:v>
                </c:pt>
                <c:pt idx="1522">
                  <c:v>73.599999999999994</c:v>
                </c:pt>
                <c:pt idx="1523">
                  <c:v>73.400000000000006</c:v>
                </c:pt>
                <c:pt idx="1524">
                  <c:v>73</c:v>
                </c:pt>
                <c:pt idx="1525">
                  <c:v>73</c:v>
                </c:pt>
                <c:pt idx="1526">
                  <c:v>72.8</c:v>
                </c:pt>
                <c:pt idx="1527">
                  <c:v>72.400000000000006</c:v>
                </c:pt>
                <c:pt idx="1528">
                  <c:v>72.2</c:v>
                </c:pt>
                <c:pt idx="1529">
                  <c:v>71.099999999999994</c:v>
                </c:pt>
                <c:pt idx="1530">
                  <c:v>72</c:v>
                </c:pt>
                <c:pt idx="1531">
                  <c:v>76</c:v>
                </c:pt>
                <c:pt idx="1532">
                  <c:v>78</c:v>
                </c:pt>
                <c:pt idx="1533">
                  <c:v>71.599999999999994</c:v>
                </c:pt>
                <c:pt idx="1534">
                  <c:v>71.599999999999994</c:v>
                </c:pt>
                <c:pt idx="1535">
                  <c:v>71.400000000000006</c:v>
                </c:pt>
                <c:pt idx="1536">
                  <c:v>71.2</c:v>
                </c:pt>
                <c:pt idx="1537">
                  <c:v>71.599999999999994</c:v>
                </c:pt>
                <c:pt idx="1538">
                  <c:v>82</c:v>
                </c:pt>
                <c:pt idx="1539">
                  <c:v>81.7</c:v>
                </c:pt>
                <c:pt idx="1540">
                  <c:v>81.400000000000006</c:v>
                </c:pt>
                <c:pt idx="1541">
                  <c:v>81.099999999999994</c:v>
                </c:pt>
                <c:pt idx="1542">
                  <c:v>88</c:v>
                </c:pt>
                <c:pt idx="1543">
                  <c:v>86</c:v>
                </c:pt>
                <c:pt idx="1544">
                  <c:v>83</c:v>
                </c:pt>
                <c:pt idx="1545">
                  <c:v>80</c:v>
                </c:pt>
                <c:pt idx="1546">
                  <c:v>79.7</c:v>
                </c:pt>
                <c:pt idx="1547">
                  <c:v>79.400000000000006</c:v>
                </c:pt>
                <c:pt idx="1548">
                  <c:v>78.8</c:v>
                </c:pt>
                <c:pt idx="1549">
                  <c:v>78.7</c:v>
                </c:pt>
                <c:pt idx="1550">
                  <c:v>78.599999999999994</c:v>
                </c:pt>
                <c:pt idx="1551">
                  <c:v>78.3</c:v>
                </c:pt>
                <c:pt idx="1552">
                  <c:v>78</c:v>
                </c:pt>
                <c:pt idx="1553">
                  <c:v>77.8</c:v>
                </c:pt>
                <c:pt idx="1554">
                  <c:v>65.5</c:v>
                </c:pt>
                <c:pt idx="1555">
                  <c:v>65.099999999999994</c:v>
                </c:pt>
                <c:pt idx="1556">
                  <c:v>64.7</c:v>
                </c:pt>
                <c:pt idx="1557">
                  <c:v>64.3</c:v>
                </c:pt>
                <c:pt idx="1558">
                  <c:v>63.8</c:v>
                </c:pt>
                <c:pt idx="1559">
                  <c:v>63.3</c:v>
                </c:pt>
                <c:pt idx="1560">
                  <c:v>62.8</c:v>
                </c:pt>
                <c:pt idx="1561">
                  <c:v>62.3</c:v>
                </c:pt>
                <c:pt idx="1562">
                  <c:v>61.9</c:v>
                </c:pt>
                <c:pt idx="1563">
                  <c:v>61.4</c:v>
                </c:pt>
                <c:pt idx="1564">
                  <c:v>69</c:v>
                </c:pt>
                <c:pt idx="1565">
                  <c:v>64</c:v>
                </c:pt>
                <c:pt idx="1566">
                  <c:v>59.9</c:v>
                </c:pt>
                <c:pt idx="1567">
                  <c:v>59.3</c:v>
                </c:pt>
                <c:pt idx="1568">
                  <c:v>58.7</c:v>
                </c:pt>
                <c:pt idx="1569">
                  <c:v>57.9</c:v>
                </c:pt>
                <c:pt idx="1570">
                  <c:v>58.3</c:v>
                </c:pt>
                <c:pt idx="1571">
                  <c:v>57.6</c:v>
                </c:pt>
                <c:pt idx="1572">
                  <c:v>56.7</c:v>
                </c:pt>
                <c:pt idx="1573">
                  <c:v>55.3</c:v>
                </c:pt>
                <c:pt idx="1574">
                  <c:v>54.1</c:v>
                </c:pt>
                <c:pt idx="1575">
                  <c:v>52.9</c:v>
                </c:pt>
                <c:pt idx="1576">
                  <c:v>51.5</c:v>
                </c:pt>
                <c:pt idx="1577">
                  <c:v>50</c:v>
                </c:pt>
                <c:pt idx="1578">
                  <c:v>48.5</c:v>
                </c:pt>
                <c:pt idx="1579">
                  <c:v>47.1</c:v>
                </c:pt>
                <c:pt idx="1580">
                  <c:v>46</c:v>
                </c:pt>
                <c:pt idx="1581">
                  <c:v>45.1</c:v>
                </c:pt>
                <c:pt idx="1582">
                  <c:v>44.6</c:v>
                </c:pt>
                <c:pt idx="1583">
                  <c:v>44</c:v>
                </c:pt>
                <c:pt idx="1584">
                  <c:v>43.5</c:v>
                </c:pt>
                <c:pt idx="1585">
                  <c:v>43.1</c:v>
                </c:pt>
                <c:pt idx="1586">
                  <c:v>75</c:v>
                </c:pt>
                <c:pt idx="1587">
                  <c:v>74.8</c:v>
                </c:pt>
                <c:pt idx="1588">
                  <c:v>74.599999999999994</c:v>
                </c:pt>
                <c:pt idx="1589">
                  <c:v>74.5</c:v>
                </c:pt>
                <c:pt idx="1590">
                  <c:v>74.3</c:v>
                </c:pt>
                <c:pt idx="1591">
                  <c:v>74.099999999999994</c:v>
                </c:pt>
                <c:pt idx="1592">
                  <c:v>74</c:v>
                </c:pt>
                <c:pt idx="1593">
                  <c:v>73.8</c:v>
                </c:pt>
                <c:pt idx="1594">
                  <c:v>73.7</c:v>
                </c:pt>
                <c:pt idx="1595">
                  <c:v>73.599999999999994</c:v>
                </c:pt>
                <c:pt idx="1596">
                  <c:v>73.400000000000006</c:v>
                </c:pt>
                <c:pt idx="1597">
                  <c:v>73.2</c:v>
                </c:pt>
                <c:pt idx="1598">
                  <c:v>73.099999999999994</c:v>
                </c:pt>
                <c:pt idx="1599">
                  <c:v>72.900000000000006</c:v>
                </c:pt>
                <c:pt idx="1600">
                  <c:v>72.7</c:v>
                </c:pt>
                <c:pt idx="1601">
                  <c:v>72.400000000000006</c:v>
                </c:pt>
                <c:pt idx="1602">
                  <c:v>78.5</c:v>
                </c:pt>
                <c:pt idx="1603">
                  <c:v>78.2</c:v>
                </c:pt>
                <c:pt idx="1604">
                  <c:v>77.900000000000006</c:v>
                </c:pt>
                <c:pt idx="1605">
                  <c:v>77.599999999999994</c:v>
                </c:pt>
                <c:pt idx="1606">
                  <c:v>77.3</c:v>
                </c:pt>
                <c:pt idx="1607">
                  <c:v>76.7</c:v>
                </c:pt>
                <c:pt idx="1608">
                  <c:v>76.3</c:v>
                </c:pt>
                <c:pt idx="1609">
                  <c:v>75.900000000000006</c:v>
                </c:pt>
                <c:pt idx="1610">
                  <c:v>75.400000000000006</c:v>
                </c:pt>
                <c:pt idx="1611">
                  <c:v>75</c:v>
                </c:pt>
                <c:pt idx="1612">
                  <c:v>74.3</c:v>
                </c:pt>
                <c:pt idx="1613">
                  <c:v>73.400000000000006</c:v>
                </c:pt>
                <c:pt idx="1614">
                  <c:v>72.7</c:v>
                </c:pt>
                <c:pt idx="1615">
                  <c:v>71.8</c:v>
                </c:pt>
                <c:pt idx="1616">
                  <c:v>78</c:v>
                </c:pt>
                <c:pt idx="1617">
                  <c:v>69.599999999999994</c:v>
                </c:pt>
                <c:pt idx="1618">
                  <c:v>58.2</c:v>
                </c:pt>
                <c:pt idx="1619">
                  <c:v>57.8</c:v>
                </c:pt>
                <c:pt idx="1620">
                  <c:v>57.3</c:v>
                </c:pt>
                <c:pt idx="1621">
                  <c:v>57.2</c:v>
                </c:pt>
                <c:pt idx="1622">
                  <c:v>56.8</c:v>
                </c:pt>
                <c:pt idx="1623">
                  <c:v>56.5</c:v>
                </c:pt>
                <c:pt idx="1624">
                  <c:v>56</c:v>
                </c:pt>
                <c:pt idx="1625">
                  <c:v>55.5</c:v>
                </c:pt>
                <c:pt idx="1626">
                  <c:v>55</c:v>
                </c:pt>
                <c:pt idx="1627">
                  <c:v>54.3</c:v>
                </c:pt>
                <c:pt idx="1628">
                  <c:v>53.6</c:v>
                </c:pt>
                <c:pt idx="1629">
                  <c:v>52.8</c:v>
                </c:pt>
                <c:pt idx="1630">
                  <c:v>52</c:v>
                </c:pt>
                <c:pt idx="1631">
                  <c:v>51.2</c:v>
                </c:pt>
                <c:pt idx="1632">
                  <c:v>55</c:v>
                </c:pt>
                <c:pt idx="1633">
                  <c:v>49.8</c:v>
                </c:pt>
                <c:pt idx="1634">
                  <c:v>81.7</c:v>
                </c:pt>
                <c:pt idx="1635">
                  <c:v>81.400000000000006</c:v>
                </c:pt>
                <c:pt idx="1636">
                  <c:v>81.099999999999994</c:v>
                </c:pt>
                <c:pt idx="1637">
                  <c:v>81</c:v>
                </c:pt>
                <c:pt idx="1638">
                  <c:v>87</c:v>
                </c:pt>
                <c:pt idx="1639">
                  <c:v>83</c:v>
                </c:pt>
                <c:pt idx="1640">
                  <c:v>82</c:v>
                </c:pt>
                <c:pt idx="1641">
                  <c:v>80</c:v>
                </c:pt>
                <c:pt idx="1642">
                  <c:v>79.599999999999994</c:v>
                </c:pt>
                <c:pt idx="1643">
                  <c:v>79.3</c:v>
                </c:pt>
                <c:pt idx="1644">
                  <c:v>79</c:v>
                </c:pt>
                <c:pt idx="1645">
                  <c:v>78.7</c:v>
                </c:pt>
                <c:pt idx="1646">
                  <c:v>78.5</c:v>
                </c:pt>
                <c:pt idx="1647">
                  <c:v>78.2</c:v>
                </c:pt>
                <c:pt idx="1648">
                  <c:v>77.8</c:v>
                </c:pt>
                <c:pt idx="1649">
                  <c:v>77.5</c:v>
                </c:pt>
                <c:pt idx="1650">
                  <c:v>0</c:v>
                </c:pt>
                <c:pt idx="1651">
                  <c:v>63.1</c:v>
                </c:pt>
                <c:pt idx="1652">
                  <c:v>63</c:v>
                </c:pt>
                <c:pt idx="1653">
                  <c:v>62.7</c:v>
                </c:pt>
                <c:pt idx="1654">
                  <c:v>62.5</c:v>
                </c:pt>
                <c:pt idx="1655">
                  <c:v>62.2</c:v>
                </c:pt>
                <c:pt idx="1656">
                  <c:v>62</c:v>
                </c:pt>
                <c:pt idx="1657">
                  <c:v>61.7</c:v>
                </c:pt>
                <c:pt idx="1658">
                  <c:v>61.4</c:v>
                </c:pt>
                <c:pt idx="1659">
                  <c:v>61.2</c:v>
                </c:pt>
                <c:pt idx="1660">
                  <c:v>69</c:v>
                </c:pt>
                <c:pt idx="1661">
                  <c:v>66</c:v>
                </c:pt>
                <c:pt idx="1662">
                  <c:v>64</c:v>
                </c:pt>
                <c:pt idx="1663">
                  <c:v>63</c:v>
                </c:pt>
                <c:pt idx="1664">
                  <c:v>62</c:v>
                </c:pt>
                <c:pt idx="1665">
                  <c:v>61</c:v>
                </c:pt>
                <c:pt idx="1666">
                  <c:v>60</c:v>
                </c:pt>
                <c:pt idx="1667">
                  <c:v>74.599999999999994</c:v>
                </c:pt>
                <c:pt idx="1668">
                  <c:v>74.2</c:v>
                </c:pt>
                <c:pt idx="1669">
                  <c:v>74.099999999999994</c:v>
                </c:pt>
                <c:pt idx="1670">
                  <c:v>73.900000000000006</c:v>
                </c:pt>
                <c:pt idx="1671">
                  <c:v>73.599999999999994</c:v>
                </c:pt>
                <c:pt idx="1672">
                  <c:v>73.3</c:v>
                </c:pt>
                <c:pt idx="1673">
                  <c:v>72.8</c:v>
                </c:pt>
                <c:pt idx="1674">
                  <c:v>72.7</c:v>
                </c:pt>
                <c:pt idx="1675">
                  <c:v>72.900000000000006</c:v>
                </c:pt>
                <c:pt idx="1676">
                  <c:v>71.8</c:v>
                </c:pt>
                <c:pt idx="1677">
                  <c:v>72.099999999999994</c:v>
                </c:pt>
                <c:pt idx="1678">
                  <c:v>71.900000000000006</c:v>
                </c:pt>
                <c:pt idx="1679">
                  <c:v>71.5</c:v>
                </c:pt>
                <c:pt idx="1680">
                  <c:v>71.5</c:v>
                </c:pt>
                <c:pt idx="1681">
                  <c:v>71.5</c:v>
                </c:pt>
                <c:pt idx="1682">
                  <c:v>71</c:v>
                </c:pt>
                <c:pt idx="1683">
                  <c:v>76.7</c:v>
                </c:pt>
                <c:pt idx="1684">
                  <c:v>76.599999999999994</c:v>
                </c:pt>
                <c:pt idx="1685">
                  <c:v>76.599999999999994</c:v>
                </c:pt>
                <c:pt idx="1686">
                  <c:v>76.3</c:v>
                </c:pt>
                <c:pt idx="1687">
                  <c:v>76.099999999999994</c:v>
                </c:pt>
                <c:pt idx="1688">
                  <c:v>75.599999999999994</c:v>
                </c:pt>
                <c:pt idx="1689">
                  <c:v>75.7</c:v>
                </c:pt>
                <c:pt idx="1690">
                  <c:v>75.599999999999994</c:v>
                </c:pt>
                <c:pt idx="1691">
                  <c:v>76</c:v>
                </c:pt>
                <c:pt idx="1692">
                  <c:v>75.8</c:v>
                </c:pt>
                <c:pt idx="1693">
                  <c:v>75.3</c:v>
                </c:pt>
                <c:pt idx="1694">
                  <c:v>75.400000000000006</c:v>
                </c:pt>
                <c:pt idx="1695">
                  <c:v>75</c:v>
                </c:pt>
                <c:pt idx="1696">
                  <c:v>75</c:v>
                </c:pt>
                <c:pt idx="1697">
                  <c:v>75</c:v>
                </c:pt>
                <c:pt idx="1698">
                  <c:v>74.8</c:v>
                </c:pt>
                <c:pt idx="1699">
                  <c:v>69.400000000000006</c:v>
                </c:pt>
                <c:pt idx="1700">
                  <c:v>69.400000000000006</c:v>
                </c:pt>
                <c:pt idx="1701">
                  <c:v>69.2</c:v>
                </c:pt>
                <c:pt idx="1702">
                  <c:v>69</c:v>
                </c:pt>
                <c:pt idx="1703">
                  <c:v>68.900000000000006</c:v>
                </c:pt>
                <c:pt idx="1704">
                  <c:v>68.7</c:v>
                </c:pt>
                <c:pt idx="1705">
                  <c:v>68.5</c:v>
                </c:pt>
                <c:pt idx="1706">
                  <c:v>68.400000000000006</c:v>
                </c:pt>
                <c:pt idx="1707">
                  <c:v>68.2</c:v>
                </c:pt>
                <c:pt idx="1708">
                  <c:v>68</c:v>
                </c:pt>
                <c:pt idx="1709">
                  <c:v>67.900000000000006</c:v>
                </c:pt>
                <c:pt idx="1710">
                  <c:v>67.7</c:v>
                </c:pt>
                <c:pt idx="1711">
                  <c:v>67.5</c:v>
                </c:pt>
                <c:pt idx="1712">
                  <c:v>66.2</c:v>
                </c:pt>
                <c:pt idx="1713">
                  <c:v>67.2</c:v>
                </c:pt>
                <c:pt idx="1714">
                  <c:v>67</c:v>
                </c:pt>
                <c:pt idx="1715">
                  <c:v>0</c:v>
                </c:pt>
                <c:pt idx="1716">
                  <c:v>68.8</c:v>
                </c:pt>
                <c:pt idx="1717">
                  <c:v>68.400000000000006</c:v>
                </c:pt>
                <c:pt idx="1718">
                  <c:v>68.099999999999994</c:v>
                </c:pt>
                <c:pt idx="1719">
                  <c:v>67.8</c:v>
                </c:pt>
                <c:pt idx="1720">
                  <c:v>67.3</c:v>
                </c:pt>
                <c:pt idx="1721">
                  <c:v>66.3</c:v>
                </c:pt>
                <c:pt idx="1722">
                  <c:v>66.900000000000006</c:v>
                </c:pt>
                <c:pt idx="1723">
                  <c:v>67.400000000000006</c:v>
                </c:pt>
                <c:pt idx="1724">
                  <c:v>65.900000000000006</c:v>
                </c:pt>
                <c:pt idx="1725">
                  <c:v>65</c:v>
                </c:pt>
                <c:pt idx="1726">
                  <c:v>64.5</c:v>
                </c:pt>
                <c:pt idx="1727">
                  <c:v>64</c:v>
                </c:pt>
                <c:pt idx="1728">
                  <c:v>64</c:v>
                </c:pt>
                <c:pt idx="1729">
                  <c:v>63.8</c:v>
                </c:pt>
                <c:pt idx="1730">
                  <c:v>63.2</c:v>
                </c:pt>
                <c:pt idx="1731">
                  <c:v>62.8</c:v>
                </c:pt>
                <c:pt idx="1732">
                  <c:v>76.099999999999994</c:v>
                </c:pt>
                <c:pt idx="1733">
                  <c:v>75.900000000000006</c:v>
                </c:pt>
                <c:pt idx="1734">
                  <c:v>75.8</c:v>
                </c:pt>
                <c:pt idx="1735">
                  <c:v>75.599999999999994</c:v>
                </c:pt>
                <c:pt idx="1736">
                  <c:v>75.400000000000006</c:v>
                </c:pt>
                <c:pt idx="1737">
                  <c:v>75.3</c:v>
                </c:pt>
                <c:pt idx="1738">
                  <c:v>75</c:v>
                </c:pt>
                <c:pt idx="1739">
                  <c:v>74.599999999999994</c:v>
                </c:pt>
                <c:pt idx="1740">
                  <c:v>74.2</c:v>
                </c:pt>
                <c:pt idx="1741">
                  <c:v>73.8</c:v>
                </c:pt>
                <c:pt idx="1742">
                  <c:v>73.599999999999994</c:v>
                </c:pt>
                <c:pt idx="1743">
                  <c:v>73.5</c:v>
                </c:pt>
                <c:pt idx="1744">
                  <c:v>73.5</c:v>
                </c:pt>
                <c:pt idx="1745">
                  <c:v>73.400000000000006</c:v>
                </c:pt>
                <c:pt idx="1746">
                  <c:v>73.3</c:v>
                </c:pt>
                <c:pt idx="1747">
                  <c:v>73</c:v>
                </c:pt>
                <c:pt idx="1748">
                  <c:v>74.3</c:v>
                </c:pt>
                <c:pt idx="1749">
                  <c:v>74.099999999999994</c:v>
                </c:pt>
                <c:pt idx="1750">
                  <c:v>73.900000000000006</c:v>
                </c:pt>
                <c:pt idx="1751">
                  <c:v>73.599999999999994</c:v>
                </c:pt>
                <c:pt idx="1752">
                  <c:v>73.3</c:v>
                </c:pt>
                <c:pt idx="1753">
                  <c:v>72.8</c:v>
                </c:pt>
                <c:pt idx="1754">
                  <c:v>72.3</c:v>
                </c:pt>
                <c:pt idx="1755">
                  <c:v>71.8</c:v>
                </c:pt>
                <c:pt idx="1756">
                  <c:v>71.400000000000006</c:v>
                </c:pt>
                <c:pt idx="1757">
                  <c:v>71</c:v>
                </c:pt>
                <c:pt idx="1758">
                  <c:v>77</c:v>
                </c:pt>
                <c:pt idx="1759">
                  <c:v>72</c:v>
                </c:pt>
                <c:pt idx="1760">
                  <c:v>69.900000000000006</c:v>
                </c:pt>
                <c:pt idx="1761">
                  <c:v>69.5</c:v>
                </c:pt>
                <c:pt idx="1762">
                  <c:v>69</c:v>
                </c:pt>
                <c:pt idx="1763">
                  <c:v>68.599999999999994</c:v>
                </c:pt>
                <c:pt idx="1764">
                  <c:v>57.6</c:v>
                </c:pt>
                <c:pt idx="1765">
                  <c:v>56.7</c:v>
                </c:pt>
                <c:pt idx="1766">
                  <c:v>55.3</c:v>
                </c:pt>
                <c:pt idx="1767">
                  <c:v>54.8</c:v>
                </c:pt>
                <c:pt idx="1768">
                  <c:v>54.3</c:v>
                </c:pt>
                <c:pt idx="1769">
                  <c:v>54</c:v>
                </c:pt>
                <c:pt idx="1770">
                  <c:v>53.8</c:v>
                </c:pt>
                <c:pt idx="1771">
                  <c:v>53.2</c:v>
                </c:pt>
                <c:pt idx="1772">
                  <c:v>52.1</c:v>
                </c:pt>
                <c:pt idx="1773">
                  <c:v>51.2</c:v>
                </c:pt>
                <c:pt idx="1774">
                  <c:v>58</c:v>
                </c:pt>
                <c:pt idx="1775">
                  <c:v>54</c:v>
                </c:pt>
                <c:pt idx="1776">
                  <c:v>51</c:v>
                </c:pt>
                <c:pt idx="1777">
                  <c:v>49.8</c:v>
                </c:pt>
                <c:pt idx="1778">
                  <c:v>49.5</c:v>
                </c:pt>
                <c:pt idx="1779">
                  <c:v>49</c:v>
                </c:pt>
                <c:pt idx="1780">
                  <c:v>66.599999999999994</c:v>
                </c:pt>
                <c:pt idx="1781">
                  <c:v>66.400000000000006</c:v>
                </c:pt>
                <c:pt idx="1782">
                  <c:v>66.2</c:v>
                </c:pt>
                <c:pt idx="1783">
                  <c:v>65.900000000000006</c:v>
                </c:pt>
                <c:pt idx="1784">
                  <c:v>65.599999999999994</c:v>
                </c:pt>
                <c:pt idx="1785">
                  <c:v>65.400000000000006</c:v>
                </c:pt>
                <c:pt idx="1786">
                  <c:v>65.2</c:v>
                </c:pt>
                <c:pt idx="1787">
                  <c:v>59.2</c:v>
                </c:pt>
                <c:pt idx="1788">
                  <c:v>64.5</c:v>
                </c:pt>
                <c:pt idx="1789">
                  <c:v>64.2</c:v>
                </c:pt>
                <c:pt idx="1790">
                  <c:v>63.9</c:v>
                </c:pt>
                <c:pt idx="1791">
                  <c:v>63.5</c:v>
                </c:pt>
                <c:pt idx="1792">
                  <c:v>63.2</c:v>
                </c:pt>
                <c:pt idx="1793">
                  <c:v>62.8</c:v>
                </c:pt>
                <c:pt idx="1794">
                  <c:v>62.5</c:v>
                </c:pt>
                <c:pt idx="1795">
                  <c:v>62.1</c:v>
                </c:pt>
                <c:pt idx="1796">
                  <c:v>65.8</c:v>
                </c:pt>
                <c:pt idx="1797">
                  <c:v>65.900000000000006</c:v>
                </c:pt>
                <c:pt idx="1798">
                  <c:v>66.099999999999994</c:v>
                </c:pt>
                <c:pt idx="1799">
                  <c:v>65.8</c:v>
                </c:pt>
                <c:pt idx="1800">
                  <c:v>64.3</c:v>
                </c:pt>
                <c:pt idx="1801">
                  <c:v>63</c:v>
                </c:pt>
                <c:pt idx="1802">
                  <c:v>62.4</c:v>
                </c:pt>
                <c:pt idx="1803">
                  <c:v>61.7</c:v>
                </c:pt>
                <c:pt idx="1804">
                  <c:v>60</c:v>
                </c:pt>
                <c:pt idx="1805">
                  <c:v>57</c:v>
                </c:pt>
                <c:pt idx="1806">
                  <c:v>55.1</c:v>
                </c:pt>
                <c:pt idx="1807">
                  <c:v>54.7</c:v>
                </c:pt>
                <c:pt idx="1808">
                  <c:v>55</c:v>
                </c:pt>
                <c:pt idx="1809">
                  <c:v>55.7</c:v>
                </c:pt>
                <c:pt idx="1810">
                  <c:v>56.5</c:v>
                </c:pt>
                <c:pt idx="1811">
                  <c:v>57.4</c:v>
                </c:pt>
                <c:pt idx="1812">
                  <c:v>0</c:v>
                </c:pt>
                <c:pt idx="1813">
                  <c:v>69.2</c:v>
                </c:pt>
                <c:pt idx="1814">
                  <c:v>69.599999999999994</c:v>
                </c:pt>
                <c:pt idx="1815">
                  <c:v>69.3</c:v>
                </c:pt>
                <c:pt idx="1816">
                  <c:v>68.900000000000006</c:v>
                </c:pt>
                <c:pt idx="1817">
                  <c:v>68.400000000000006</c:v>
                </c:pt>
                <c:pt idx="1818">
                  <c:v>68</c:v>
                </c:pt>
                <c:pt idx="1819">
                  <c:v>67.5</c:v>
                </c:pt>
                <c:pt idx="1820">
                  <c:v>67</c:v>
                </c:pt>
                <c:pt idx="1821">
                  <c:v>66.599999999999994</c:v>
                </c:pt>
                <c:pt idx="1822">
                  <c:v>66</c:v>
                </c:pt>
                <c:pt idx="1823">
                  <c:v>65.400000000000006</c:v>
                </c:pt>
                <c:pt idx="1824">
                  <c:v>64.7</c:v>
                </c:pt>
                <c:pt idx="1825">
                  <c:v>64.3</c:v>
                </c:pt>
                <c:pt idx="1826">
                  <c:v>63.1</c:v>
                </c:pt>
                <c:pt idx="1827">
                  <c:v>63.2</c:v>
                </c:pt>
                <c:pt idx="1828">
                  <c:v>62.5</c:v>
                </c:pt>
                <c:pt idx="1829">
                  <c:v>81.900000000000006</c:v>
                </c:pt>
                <c:pt idx="1830">
                  <c:v>81.7</c:v>
                </c:pt>
                <c:pt idx="1831">
                  <c:v>81.400000000000006</c:v>
                </c:pt>
                <c:pt idx="1832">
                  <c:v>81.099999999999994</c:v>
                </c:pt>
                <c:pt idx="1833">
                  <c:v>81.099999999999994</c:v>
                </c:pt>
                <c:pt idx="1834">
                  <c:v>88</c:v>
                </c:pt>
                <c:pt idx="1835">
                  <c:v>86</c:v>
                </c:pt>
                <c:pt idx="1836">
                  <c:v>83</c:v>
                </c:pt>
                <c:pt idx="1837">
                  <c:v>82</c:v>
                </c:pt>
                <c:pt idx="1838">
                  <c:v>79.8</c:v>
                </c:pt>
                <c:pt idx="1839">
                  <c:v>79.400000000000006</c:v>
                </c:pt>
                <c:pt idx="1840">
                  <c:v>79.2</c:v>
                </c:pt>
                <c:pt idx="1841">
                  <c:v>78.7</c:v>
                </c:pt>
                <c:pt idx="1842">
                  <c:v>78.400000000000006</c:v>
                </c:pt>
                <c:pt idx="1843">
                  <c:v>78.3</c:v>
                </c:pt>
                <c:pt idx="1844">
                  <c:v>78.099999999999994</c:v>
                </c:pt>
                <c:pt idx="1845">
                  <c:v>81.599999999999994</c:v>
                </c:pt>
                <c:pt idx="1846">
                  <c:v>81.5</c:v>
                </c:pt>
                <c:pt idx="1847">
                  <c:v>81.3</c:v>
                </c:pt>
                <c:pt idx="1848">
                  <c:v>81.099999999999994</c:v>
                </c:pt>
                <c:pt idx="1849">
                  <c:v>86</c:v>
                </c:pt>
                <c:pt idx="1850">
                  <c:v>89</c:v>
                </c:pt>
                <c:pt idx="1851">
                  <c:v>85</c:v>
                </c:pt>
                <c:pt idx="1852">
                  <c:v>81</c:v>
                </c:pt>
                <c:pt idx="1853">
                  <c:v>81</c:v>
                </c:pt>
                <c:pt idx="1854">
                  <c:v>79.900000000000006</c:v>
                </c:pt>
                <c:pt idx="1855">
                  <c:v>79.900000000000006</c:v>
                </c:pt>
                <c:pt idx="1856">
                  <c:v>79.2</c:v>
                </c:pt>
                <c:pt idx="1857">
                  <c:v>79.099999999999994</c:v>
                </c:pt>
                <c:pt idx="1858">
                  <c:v>78.7</c:v>
                </c:pt>
                <c:pt idx="1859">
                  <c:v>78.5</c:v>
                </c:pt>
                <c:pt idx="1860">
                  <c:v>78.599999999999994</c:v>
                </c:pt>
                <c:pt idx="1861">
                  <c:v>74.8</c:v>
                </c:pt>
                <c:pt idx="1862">
                  <c:v>74.5</c:v>
                </c:pt>
                <c:pt idx="1863">
                  <c:v>73.900000000000006</c:v>
                </c:pt>
                <c:pt idx="1864">
                  <c:v>73.900000000000006</c:v>
                </c:pt>
                <c:pt idx="1865">
                  <c:v>74.5</c:v>
                </c:pt>
                <c:pt idx="1866">
                  <c:v>73.2</c:v>
                </c:pt>
                <c:pt idx="1867">
                  <c:v>73.2</c:v>
                </c:pt>
                <c:pt idx="1868">
                  <c:v>72.5</c:v>
                </c:pt>
                <c:pt idx="1869">
                  <c:v>72.5</c:v>
                </c:pt>
                <c:pt idx="1870">
                  <c:v>73</c:v>
                </c:pt>
                <c:pt idx="1871">
                  <c:v>71.2</c:v>
                </c:pt>
                <c:pt idx="1872">
                  <c:v>71</c:v>
                </c:pt>
                <c:pt idx="1873">
                  <c:v>76</c:v>
                </c:pt>
                <c:pt idx="1874">
                  <c:v>75</c:v>
                </c:pt>
                <c:pt idx="1875">
                  <c:v>73</c:v>
                </c:pt>
                <c:pt idx="1876">
                  <c:v>73</c:v>
                </c:pt>
                <c:pt idx="1877">
                  <c:v>61.8</c:v>
                </c:pt>
                <c:pt idx="1878">
                  <c:v>61.4</c:v>
                </c:pt>
                <c:pt idx="1879">
                  <c:v>69</c:v>
                </c:pt>
                <c:pt idx="1880">
                  <c:v>63</c:v>
                </c:pt>
                <c:pt idx="1881">
                  <c:v>59.4</c:v>
                </c:pt>
                <c:pt idx="1882">
                  <c:v>58.2</c:v>
                </c:pt>
                <c:pt idx="1883">
                  <c:v>57.1</c:v>
                </c:pt>
                <c:pt idx="1884">
                  <c:v>56</c:v>
                </c:pt>
                <c:pt idx="1885">
                  <c:v>55.2</c:v>
                </c:pt>
                <c:pt idx="1886">
                  <c:v>54.5</c:v>
                </c:pt>
                <c:pt idx="1887">
                  <c:v>53.7</c:v>
                </c:pt>
                <c:pt idx="1888">
                  <c:v>52.9</c:v>
                </c:pt>
                <c:pt idx="1889">
                  <c:v>52.1</c:v>
                </c:pt>
                <c:pt idx="1890">
                  <c:v>51.4</c:v>
                </c:pt>
                <c:pt idx="1891">
                  <c:v>56</c:v>
                </c:pt>
                <c:pt idx="1892">
                  <c:v>50</c:v>
                </c:pt>
                <c:pt idx="1893">
                  <c:v>54.5</c:v>
                </c:pt>
                <c:pt idx="1894">
                  <c:v>53.6</c:v>
                </c:pt>
                <c:pt idx="1895">
                  <c:v>53.2</c:v>
                </c:pt>
                <c:pt idx="1896">
                  <c:v>52.7</c:v>
                </c:pt>
                <c:pt idx="1897">
                  <c:v>52.3</c:v>
                </c:pt>
                <c:pt idx="1898">
                  <c:v>52</c:v>
                </c:pt>
                <c:pt idx="1899">
                  <c:v>51.6</c:v>
                </c:pt>
                <c:pt idx="1900">
                  <c:v>59</c:v>
                </c:pt>
                <c:pt idx="1901">
                  <c:v>55</c:v>
                </c:pt>
                <c:pt idx="1902">
                  <c:v>49.8</c:v>
                </c:pt>
                <c:pt idx="1903">
                  <c:v>49.2</c:v>
                </c:pt>
                <c:pt idx="1904">
                  <c:v>48.5</c:v>
                </c:pt>
                <c:pt idx="1905">
                  <c:v>48.1</c:v>
                </c:pt>
                <c:pt idx="1906">
                  <c:v>47.7</c:v>
                </c:pt>
                <c:pt idx="1907">
                  <c:v>47.4</c:v>
                </c:pt>
                <c:pt idx="1908">
                  <c:v>47.1</c:v>
                </c:pt>
                <c:pt idx="1909">
                  <c:v>0</c:v>
                </c:pt>
                <c:pt idx="1910">
                  <c:v>81.8</c:v>
                </c:pt>
                <c:pt idx="1911">
                  <c:v>81.599999999999994</c:v>
                </c:pt>
                <c:pt idx="1912">
                  <c:v>81.5</c:v>
                </c:pt>
                <c:pt idx="1913">
                  <c:v>81.3</c:v>
                </c:pt>
                <c:pt idx="1914">
                  <c:v>81.099999999999994</c:v>
                </c:pt>
                <c:pt idx="1915">
                  <c:v>81</c:v>
                </c:pt>
                <c:pt idx="1916">
                  <c:v>89</c:v>
                </c:pt>
                <c:pt idx="1917">
                  <c:v>86</c:v>
                </c:pt>
                <c:pt idx="1918">
                  <c:v>85</c:v>
                </c:pt>
                <c:pt idx="1919">
                  <c:v>84</c:v>
                </c:pt>
                <c:pt idx="1920">
                  <c:v>81</c:v>
                </c:pt>
                <c:pt idx="1921">
                  <c:v>79.8</c:v>
                </c:pt>
                <c:pt idx="1922">
                  <c:v>79.400000000000006</c:v>
                </c:pt>
                <c:pt idx="1923">
                  <c:v>78.900000000000006</c:v>
                </c:pt>
                <c:pt idx="1924">
                  <c:v>78.8</c:v>
                </c:pt>
                <c:pt idx="1925">
                  <c:v>78.5</c:v>
                </c:pt>
                <c:pt idx="1926">
                  <c:v>76.599999999999994</c:v>
                </c:pt>
                <c:pt idx="1927">
                  <c:v>76.400000000000006</c:v>
                </c:pt>
                <c:pt idx="1928">
                  <c:v>76.2</c:v>
                </c:pt>
                <c:pt idx="1929">
                  <c:v>76</c:v>
                </c:pt>
                <c:pt idx="1930">
                  <c:v>75.8</c:v>
                </c:pt>
                <c:pt idx="1931">
                  <c:v>75.599999999999994</c:v>
                </c:pt>
                <c:pt idx="1932">
                  <c:v>75.400000000000006</c:v>
                </c:pt>
                <c:pt idx="1933">
                  <c:v>75.2</c:v>
                </c:pt>
                <c:pt idx="1934">
                  <c:v>74.900000000000006</c:v>
                </c:pt>
                <c:pt idx="1935">
                  <c:v>74.7</c:v>
                </c:pt>
                <c:pt idx="1936">
                  <c:v>74.3</c:v>
                </c:pt>
                <c:pt idx="1937">
                  <c:v>74</c:v>
                </c:pt>
                <c:pt idx="1938">
                  <c:v>73.599999999999994</c:v>
                </c:pt>
                <c:pt idx="1939">
                  <c:v>73.3</c:v>
                </c:pt>
                <c:pt idx="1940">
                  <c:v>72.900000000000006</c:v>
                </c:pt>
                <c:pt idx="1941">
                  <c:v>72.599999999999994</c:v>
                </c:pt>
                <c:pt idx="1942">
                  <c:v>66.400000000000006</c:v>
                </c:pt>
                <c:pt idx="1943">
                  <c:v>66.2</c:v>
                </c:pt>
                <c:pt idx="1944">
                  <c:v>66</c:v>
                </c:pt>
                <c:pt idx="1945">
                  <c:v>65.7</c:v>
                </c:pt>
                <c:pt idx="1946">
                  <c:v>65.5</c:v>
                </c:pt>
                <c:pt idx="1947">
                  <c:v>65.099999999999994</c:v>
                </c:pt>
                <c:pt idx="1948">
                  <c:v>64.8</c:v>
                </c:pt>
                <c:pt idx="1949">
                  <c:v>64.599999999999994</c:v>
                </c:pt>
                <c:pt idx="1950">
                  <c:v>64.400000000000006</c:v>
                </c:pt>
                <c:pt idx="1951">
                  <c:v>64.2</c:v>
                </c:pt>
                <c:pt idx="1952">
                  <c:v>62.9</c:v>
                </c:pt>
                <c:pt idx="1953">
                  <c:v>63.7</c:v>
                </c:pt>
                <c:pt idx="1954">
                  <c:v>63.5</c:v>
                </c:pt>
                <c:pt idx="1955">
                  <c:v>63.2</c:v>
                </c:pt>
                <c:pt idx="1956">
                  <c:v>63</c:v>
                </c:pt>
                <c:pt idx="1957">
                  <c:v>62.8</c:v>
                </c:pt>
                <c:pt idx="1958">
                  <c:v>0</c:v>
                </c:pt>
                <c:pt idx="1959">
                  <c:v>77.8</c:v>
                </c:pt>
                <c:pt idx="1960">
                  <c:v>77.599999999999994</c:v>
                </c:pt>
                <c:pt idx="1961">
                  <c:v>77.5</c:v>
                </c:pt>
                <c:pt idx="1962">
                  <c:v>77.2</c:v>
                </c:pt>
                <c:pt idx="1963">
                  <c:v>77.3</c:v>
                </c:pt>
                <c:pt idx="1964">
                  <c:v>76.5</c:v>
                </c:pt>
                <c:pt idx="1965">
                  <c:v>76.8</c:v>
                </c:pt>
                <c:pt idx="1966">
                  <c:v>76.5</c:v>
                </c:pt>
                <c:pt idx="1967">
                  <c:v>76.400000000000006</c:v>
                </c:pt>
                <c:pt idx="1968">
                  <c:v>76.2</c:v>
                </c:pt>
                <c:pt idx="1969">
                  <c:v>75.8</c:v>
                </c:pt>
                <c:pt idx="1970">
                  <c:v>75.8</c:v>
                </c:pt>
                <c:pt idx="1971">
                  <c:v>75.5</c:v>
                </c:pt>
                <c:pt idx="1972">
                  <c:v>75.7</c:v>
                </c:pt>
                <c:pt idx="1973">
                  <c:v>75.5</c:v>
                </c:pt>
                <c:pt idx="1974">
                  <c:v>75.7</c:v>
                </c:pt>
                <c:pt idx="1975">
                  <c:v>62.9</c:v>
                </c:pt>
                <c:pt idx="1976">
                  <c:v>62.7</c:v>
                </c:pt>
                <c:pt idx="1977">
                  <c:v>62.4</c:v>
                </c:pt>
                <c:pt idx="1978">
                  <c:v>62.2</c:v>
                </c:pt>
                <c:pt idx="1979">
                  <c:v>62</c:v>
                </c:pt>
                <c:pt idx="1980">
                  <c:v>61.8</c:v>
                </c:pt>
                <c:pt idx="1981">
                  <c:v>61.6</c:v>
                </c:pt>
                <c:pt idx="1982">
                  <c:v>61.4</c:v>
                </c:pt>
                <c:pt idx="1983">
                  <c:v>61.1</c:v>
                </c:pt>
                <c:pt idx="1984">
                  <c:v>68</c:v>
                </c:pt>
                <c:pt idx="1985">
                  <c:v>64</c:v>
                </c:pt>
                <c:pt idx="1986">
                  <c:v>59.9</c:v>
                </c:pt>
                <c:pt idx="1987">
                  <c:v>59.6</c:v>
                </c:pt>
                <c:pt idx="1988">
                  <c:v>59.3</c:v>
                </c:pt>
                <c:pt idx="1989">
                  <c:v>59.1</c:v>
                </c:pt>
                <c:pt idx="1990">
                  <c:v>58.9</c:v>
                </c:pt>
                <c:pt idx="1991">
                  <c:v>74</c:v>
                </c:pt>
                <c:pt idx="1992">
                  <c:v>73.900000000000006</c:v>
                </c:pt>
                <c:pt idx="1993">
                  <c:v>73.8</c:v>
                </c:pt>
                <c:pt idx="1994">
                  <c:v>73.599999999999994</c:v>
                </c:pt>
                <c:pt idx="1995">
                  <c:v>73.400000000000006</c:v>
                </c:pt>
                <c:pt idx="1996">
                  <c:v>73.2</c:v>
                </c:pt>
                <c:pt idx="1997">
                  <c:v>73</c:v>
                </c:pt>
                <c:pt idx="1998">
                  <c:v>72.7</c:v>
                </c:pt>
                <c:pt idx="1999">
                  <c:v>72.5</c:v>
                </c:pt>
                <c:pt idx="2000">
                  <c:v>72.3</c:v>
                </c:pt>
                <c:pt idx="2001">
                  <c:v>72.099999999999994</c:v>
                </c:pt>
                <c:pt idx="2002">
                  <c:v>71.900000000000006</c:v>
                </c:pt>
                <c:pt idx="2003">
                  <c:v>71.7</c:v>
                </c:pt>
                <c:pt idx="2004">
                  <c:v>71.5</c:v>
                </c:pt>
                <c:pt idx="2005">
                  <c:v>71.2</c:v>
                </c:pt>
                <c:pt idx="2006">
                  <c:v>79</c:v>
                </c:pt>
                <c:pt idx="2007">
                  <c:v>75.5</c:v>
                </c:pt>
                <c:pt idx="2008">
                  <c:v>75.3</c:v>
                </c:pt>
                <c:pt idx="2009">
                  <c:v>75.3</c:v>
                </c:pt>
                <c:pt idx="2010">
                  <c:v>74.900000000000006</c:v>
                </c:pt>
                <c:pt idx="2011">
                  <c:v>74.5</c:v>
                </c:pt>
                <c:pt idx="2012">
                  <c:v>73.7</c:v>
                </c:pt>
                <c:pt idx="2013">
                  <c:v>73.8</c:v>
                </c:pt>
                <c:pt idx="2014">
                  <c:v>73.900000000000006</c:v>
                </c:pt>
                <c:pt idx="2015">
                  <c:v>74</c:v>
                </c:pt>
                <c:pt idx="2016">
                  <c:v>74.2</c:v>
                </c:pt>
                <c:pt idx="2017">
                  <c:v>72.8</c:v>
                </c:pt>
                <c:pt idx="2018">
                  <c:v>72.2</c:v>
                </c:pt>
                <c:pt idx="2019">
                  <c:v>72.099999999999994</c:v>
                </c:pt>
                <c:pt idx="2020">
                  <c:v>72.599999999999994</c:v>
                </c:pt>
                <c:pt idx="2021">
                  <c:v>72.400000000000006</c:v>
                </c:pt>
                <c:pt idx="2022">
                  <c:v>71.400000000000006</c:v>
                </c:pt>
                <c:pt idx="2023">
                  <c:v>68.5</c:v>
                </c:pt>
                <c:pt idx="2024">
                  <c:v>68.400000000000006</c:v>
                </c:pt>
                <c:pt idx="2025">
                  <c:v>68.099999999999994</c:v>
                </c:pt>
                <c:pt idx="2026">
                  <c:v>68.099999999999994</c:v>
                </c:pt>
                <c:pt idx="2027">
                  <c:v>68</c:v>
                </c:pt>
                <c:pt idx="2028">
                  <c:v>67.900000000000006</c:v>
                </c:pt>
                <c:pt idx="2029">
                  <c:v>68</c:v>
                </c:pt>
                <c:pt idx="2030">
                  <c:v>67.5</c:v>
                </c:pt>
                <c:pt idx="2031">
                  <c:v>67.5</c:v>
                </c:pt>
                <c:pt idx="2032">
                  <c:v>67.3</c:v>
                </c:pt>
                <c:pt idx="2033">
                  <c:v>67</c:v>
                </c:pt>
                <c:pt idx="2034">
                  <c:v>67.3</c:v>
                </c:pt>
                <c:pt idx="2035">
                  <c:v>67.2</c:v>
                </c:pt>
                <c:pt idx="2036">
                  <c:v>66.8</c:v>
                </c:pt>
                <c:pt idx="2037">
                  <c:v>66.8</c:v>
                </c:pt>
                <c:pt idx="2038">
                  <c:v>66.8</c:v>
                </c:pt>
                <c:pt idx="2039">
                  <c:v>77.5</c:v>
                </c:pt>
                <c:pt idx="2040">
                  <c:v>77.3</c:v>
                </c:pt>
                <c:pt idx="2041">
                  <c:v>77.099999999999994</c:v>
                </c:pt>
                <c:pt idx="2042">
                  <c:v>76.8</c:v>
                </c:pt>
                <c:pt idx="2043">
                  <c:v>76.7</c:v>
                </c:pt>
                <c:pt idx="2044">
                  <c:v>76.3</c:v>
                </c:pt>
                <c:pt idx="2045">
                  <c:v>75.7</c:v>
                </c:pt>
                <c:pt idx="2046">
                  <c:v>75.5</c:v>
                </c:pt>
                <c:pt idx="2047">
                  <c:v>75.3</c:v>
                </c:pt>
                <c:pt idx="2048">
                  <c:v>75.2</c:v>
                </c:pt>
                <c:pt idx="2049">
                  <c:v>75</c:v>
                </c:pt>
                <c:pt idx="2050">
                  <c:v>74.900000000000006</c:v>
                </c:pt>
                <c:pt idx="2051">
                  <c:v>74.7</c:v>
                </c:pt>
                <c:pt idx="2052">
                  <c:v>74.5</c:v>
                </c:pt>
                <c:pt idx="2053">
                  <c:v>74.2</c:v>
                </c:pt>
                <c:pt idx="2054">
                  <c:v>73.7</c:v>
                </c:pt>
                <c:pt idx="2055">
                  <c:v>81.099999999999994</c:v>
                </c:pt>
                <c:pt idx="2056">
                  <c:v>89</c:v>
                </c:pt>
                <c:pt idx="2057">
                  <c:v>86</c:v>
                </c:pt>
                <c:pt idx="2058">
                  <c:v>83</c:v>
                </c:pt>
                <c:pt idx="2059">
                  <c:v>82</c:v>
                </c:pt>
                <c:pt idx="2060">
                  <c:v>79.599999999999994</c:v>
                </c:pt>
                <c:pt idx="2061">
                  <c:v>79.3</c:v>
                </c:pt>
                <c:pt idx="2062">
                  <c:v>79</c:v>
                </c:pt>
                <c:pt idx="2063">
                  <c:v>78.7</c:v>
                </c:pt>
                <c:pt idx="2064">
                  <c:v>78.5</c:v>
                </c:pt>
                <c:pt idx="2065">
                  <c:v>77.7</c:v>
                </c:pt>
                <c:pt idx="2066">
                  <c:v>78</c:v>
                </c:pt>
                <c:pt idx="2067">
                  <c:v>77.3</c:v>
                </c:pt>
                <c:pt idx="2068">
                  <c:v>77.2</c:v>
                </c:pt>
                <c:pt idx="2069">
                  <c:v>76.900000000000006</c:v>
                </c:pt>
                <c:pt idx="2070">
                  <c:v>76.599999999999994</c:v>
                </c:pt>
                <c:pt idx="2071">
                  <c:v>78.2</c:v>
                </c:pt>
                <c:pt idx="2072">
                  <c:v>78.099999999999994</c:v>
                </c:pt>
                <c:pt idx="2073">
                  <c:v>77.900000000000006</c:v>
                </c:pt>
                <c:pt idx="2074">
                  <c:v>77.8</c:v>
                </c:pt>
                <c:pt idx="2075">
                  <c:v>77.5</c:v>
                </c:pt>
                <c:pt idx="2076">
                  <c:v>77.3</c:v>
                </c:pt>
                <c:pt idx="2077">
                  <c:v>77</c:v>
                </c:pt>
                <c:pt idx="2078">
                  <c:v>76.8</c:v>
                </c:pt>
                <c:pt idx="2079">
                  <c:v>76.7</c:v>
                </c:pt>
                <c:pt idx="2080">
                  <c:v>76.599999999999994</c:v>
                </c:pt>
                <c:pt idx="2081">
                  <c:v>76.599999999999994</c:v>
                </c:pt>
                <c:pt idx="2082">
                  <c:v>76.599999999999994</c:v>
                </c:pt>
                <c:pt idx="2083">
                  <c:v>76.5</c:v>
                </c:pt>
                <c:pt idx="2084">
                  <c:v>76.400000000000006</c:v>
                </c:pt>
                <c:pt idx="2085">
                  <c:v>76.3</c:v>
                </c:pt>
                <c:pt idx="2086">
                  <c:v>76.2</c:v>
                </c:pt>
                <c:pt idx="2087">
                  <c:v>82.3</c:v>
                </c:pt>
                <c:pt idx="2088">
                  <c:v>82</c:v>
                </c:pt>
                <c:pt idx="2089">
                  <c:v>81.7</c:v>
                </c:pt>
                <c:pt idx="2090">
                  <c:v>81.2</c:v>
                </c:pt>
                <c:pt idx="2091">
                  <c:v>81.099999999999994</c:v>
                </c:pt>
                <c:pt idx="2092">
                  <c:v>87</c:v>
                </c:pt>
                <c:pt idx="2093">
                  <c:v>86</c:v>
                </c:pt>
                <c:pt idx="2094">
                  <c:v>83</c:v>
                </c:pt>
                <c:pt idx="2095">
                  <c:v>79.8</c:v>
                </c:pt>
                <c:pt idx="2096">
                  <c:v>79.400000000000006</c:v>
                </c:pt>
                <c:pt idx="2097">
                  <c:v>78.7</c:v>
                </c:pt>
                <c:pt idx="2098">
                  <c:v>78.2</c:v>
                </c:pt>
                <c:pt idx="2099">
                  <c:v>77.599999999999994</c:v>
                </c:pt>
                <c:pt idx="2100">
                  <c:v>77.099999999999994</c:v>
                </c:pt>
                <c:pt idx="2101">
                  <c:v>76.7</c:v>
                </c:pt>
                <c:pt idx="2102">
                  <c:v>76</c:v>
                </c:pt>
                <c:pt idx="2103">
                  <c:v>72.099999999999994</c:v>
                </c:pt>
                <c:pt idx="2104">
                  <c:v>71.8</c:v>
                </c:pt>
                <c:pt idx="2105">
                  <c:v>71.7</c:v>
                </c:pt>
                <c:pt idx="2106">
                  <c:v>79</c:v>
                </c:pt>
                <c:pt idx="2107">
                  <c:v>77</c:v>
                </c:pt>
                <c:pt idx="2108">
                  <c:v>68.8</c:v>
                </c:pt>
                <c:pt idx="2109">
                  <c:v>69</c:v>
                </c:pt>
                <c:pt idx="2110">
                  <c:v>68.900000000000006</c:v>
                </c:pt>
                <c:pt idx="2111">
                  <c:v>68.3</c:v>
                </c:pt>
                <c:pt idx="2112">
                  <c:v>68</c:v>
                </c:pt>
                <c:pt idx="2113">
                  <c:v>67.3</c:v>
                </c:pt>
                <c:pt idx="2114">
                  <c:v>68</c:v>
                </c:pt>
                <c:pt idx="2115">
                  <c:v>67.599999999999994</c:v>
                </c:pt>
                <c:pt idx="2116">
                  <c:v>67.5</c:v>
                </c:pt>
                <c:pt idx="2117">
                  <c:v>67.599999999999994</c:v>
                </c:pt>
                <c:pt idx="2118">
                  <c:v>67.099999999999994</c:v>
                </c:pt>
                <c:pt idx="2119">
                  <c:v>75</c:v>
                </c:pt>
                <c:pt idx="2120">
                  <c:v>74.8</c:v>
                </c:pt>
                <c:pt idx="2121">
                  <c:v>74.599999999999994</c:v>
                </c:pt>
                <c:pt idx="2122">
                  <c:v>74.400000000000006</c:v>
                </c:pt>
                <c:pt idx="2123">
                  <c:v>74.3</c:v>
                </c:pt>
                <c:pt idx="2124">
                  <c:v>73.400000000000006</c:v>
                </c:pt>
                <c:pt idx="2125">
                  <c:v>73.099999999999994</c:v>
                </c:pt>
                <c:pt idx="2126">
                  <c:v>73.099999999999994</c:v>
                </c:pt>
                <c:pt idx="2127">
                  <c:v>72.900000000000006</c:v>
                </c:pt>
                <c:pt idx="2128">
                  <c:v>72.5</c:v>
                </c:pt>
                <c:pt idx="2129">
                  <c:v>71.900000000000006</c:v>
                </c:pt>
                <c:pt idx="2130">
                  <c:v>71.7</c:v>
                </c:pt>
                <c:pt idx="2131">
                  <c:v>71.099999999999994</c:v>
                </c:pt>
                <c:pt idx="2132">
                  <c:v>77</c:v>
                </c:pt>
                <c:pt idx="2133">
                  <c:v>78</c:v>
                </c:pt>
                <c:pt idx="2134">
                  <c:v>77</c:v>
                </c:pt>
                <c:pt idx="2135">
                  <c:v>75</c:v>
                </c:pt>
                <c:pt idx="2136">
                  <c:v>73</c:v>
                </c:pt>
                <c:pt idx="2137">
                  <c:v>70</c:v>
                </c:pt>
                <c:pt idx="2138">
                  <c:v>69.599999999999994</c:v>
                </c:pt>
                <c:pt idx="2139">
                  <c:v>69.400000000000006</c:v>
                </c:pt>
                <c:pt idx="2140">
                  <c:v>68.400000000000006</c:v>
                </c:pt>
                <c:pt idx="2141">
                  <c:v>68.2</c:v>
                </c:pt>
                <c:pt idx="2142">
                  <c:v>67.5</c:v>
                </c:pt>
                <c:pt idx="2143">
                  <c:v>67.3</c:v>
                </c:pt>
                <c:pt idx="2144">
                  <c:v>66.400000000000006</c:v>
                </c:pt>
                <c:pt idx="2145">
                  <c:v>65</c:v>
                </c:pt>
                <c:pt idx="2146">
                  <c:v>64.900000000000006</c:v>
                </c:pt>
                <c:pt idx="2147">
                  <c:v>64.599999999999994</c:v>
                </c:pt>
                <c:pt idx="2148">
                  <c:v>64.8</c:v>
                </c:pt>
                <c:pt idx="2149">
                  <c:v>65.099999999999994</c:v>
                </c:pt>
                <c:pt idx="2150">
                  <c:v>65</c:v>
                </c:pt>
                <c:pt idx="2151">
                  <c:v>66.099999999999994</c:v>
                </c:pt>
                <c:pt idx="2152">
                  <c:v>65.7</c:v>
                </c:pt>
                <c:pt idx="2153">
                  <c:v>65.2</c:v>
                </c:pt>
                <c:pt idx="2154">
                  <c:v>64.599999999999994</c:v>
                </c:pt>
                <c:pt idx="2155">
                  <c:v>63.8</c:v>
                </c:pt>
                <c:pt idx="2156">
                  <c:v>62.8</c:v>
                </c:pt>
                <c:pt idx="2157">
                  <c:v>61</c:v>
                </c:pt>
                <c:pt idx="2158">
                  <c:v>68</c:v>
                </c:pt>
                <c:pt idx="2159">
                  <c:v>59.6</c:v>
                </c:pt>
                <c:pt idx="2160">
                  <c:v>57.6</c:v>
                </c:pt>
                <c:pt idx="2161">
                  <c:v>55.3</c:v>
                </c:pt>
                <c:pt idx="2162">
                  <c:v>53.4</c:v>
                </c:pt>
                <c:pt idx="2163">
                  <c:v>52</c:v>
                </c:pt>
                <c:pt idx="2164">
                  <c:v>57</c:v>
                </c:pt>
                <c:pt idx="2165">
                  <c:v>48.6</c:v>
                </c:pt>
                <c:pt idx="2166">
                  <c:v>48.3</c:v>
                </c:pt>
                <c:pt idx="2167">
                  <c:v>0</c:v>
                </c:pt>
                <c:pt idx="2168">
                  <c:v>75.2</c:v>
                </c:pt>
                <c:pt idx="2169">
                  <c:v>75</c:v>
                </c:pt>
                <c:pt idx="2170">
                  <c:v>74.8</c:v>
                </c:pt>
                <c:pt idx="2171">
                  <c:v>74.7</c:v>
                </c:pt>
                <c:pt idx="2172">
                  <c:v>74.599999999999994</c:v>
                </c:pt>
                <c:pt idx="2173">
                  <c:v>74.2</c:v>
                </c:pt>
                <c:pt idx="2174">
                  <c:v>74.3</c:v>
                </c:pt>
                <c:pt idx="2175">
                  <c:v>74.099999999999994</c:v>
                </c:pt>
                <c:pt idx="2176">
                  <c:v>73.900000000000006</c:v>
                </c:pt>
                <c:pt idx="2177">
                  <c:v>73.5</c:v>
                </c:pt>
                <c:pt idx="2178">
                  <c:v>73.099999999999994</c:v>
                </c:pt>
                <c:pt idx="2179">
                  <c:v>72.599999999999994</c:v>
                </c:pt>
                <c:pt idx="2180">
                  <c:v>72.2</c:v>
                </c:pt>
                <c:pt idx="2181">
                  <c:v>72</c:v>
                </c:pt>
                <c:pt idx="2182">
                  <c:v>71.8</c:v>
                </c:pt>
                <c:pt idx="2183">
                  <c:v>71.599999999999994</c:v>
                </c:pt>
                <c:pt idx="2184">
                  <c:v>73.2</c:v>
                </c:pt>
                <c:pt idx="2185">
                  <c:v>73.099999999999994</c:v>
                </c:pt>
                <c:pt idx="2186">
                  <c:v>72.7</c:v>
                </c:pt>
                <c:pt idx="2187">
                  <c:v>72.8</c:v>
                </c:pt>
                <c:pt idx="2188">
                  <c:v>72.7</c:v>
                </c:pt>
                <c:pt idx="2189">
                  <c:v>72.5</c:v>
                </c:pt>
                <c:pt idx="2190">
                  <c:v>72.3</c:v>
                </c:pt>
                <c:pt idx="2191">
                  <c:v>72.099999999999994</c:v>
                </c:pt>
                <c:pt idx="2192">
                  <c:v>71.900000000000006</c:v>
                </c:pt>
                <c:pt idx="2193">
                  <c:v>71.7</c:v>
                </c:pt>
                <c:pt idx="2194">
                  <c:v>71.400000000000006</c:v>
                </c:pt>
                <c:pt idx="2195">
                  <c:v>71.2</c:v>
                </c:pt>
                <c:pt idx="2196">
                  <c:v>71</c:v>
                </c:pt>
                <c:pt idx="2197">
                  <c:v>79</c:v>
                </c:pt>
                <c:pt idx="2198">
                  <c:v>79</c:v>
                </c:pt>
                <c:pt idx="2199">
                  <c:v>79</c:v>
                </c:pt>
                <c:pt idx="2200">
                  <c:v>74</c:v>
                </c:pt>
                <c:pt idx="2201">
                  <c:v>73.8</c:v>
                </c:pt>
                <c:pt idx="2202">
                  <c:v>73.599999999999994</c:v>
                </c:pt>
                <c:pt idx="2203">
                  <c:v>73.2</c:v>
                </c:pt>
                <c:pt idx="2204">
                  <c:v>73</c:v>
                </c:pt>
                <c:pt idx="2205">
                  <c:v>72.599999999999994</c:v>
                </c:pt>
                <c:pt idx="2206">
                  <c:v>76</c:v>
                </c:pt>
                <c:pt idx="2207">
                  <c:v>72.5</c:v>
                </c:pt>
                <c:pt idx="2208">
                  <c:v>72.2</c:v>
                </c:pt>
                <c:pt idx="2209">
                  <c:v>72</c:v>
                </c:pt>
                <c:pt idx="2210">
                  <c:v>71.599999999999994</c:v>
                </c:pt>
                <c:pt idx="2211">
                  <c:v>71.400000000000006</c:v>
                </c:pt>
                <c:pt idx="2212">
                  <c:v>79</c:v>
                </c:pt>
                <c:pt idx="2213">
                  <c:v>76</c:v>
                </c:pt>
                <c:pt idx="2214">
                  <c:v>75</c:v>
                </c:pt>
                <c:pt idx="2215">
                  <c:v>72</c:v>
                </c:pt>
                <c:pt idx="2216">
                  <c:v>0</c:v>
                </c:pt>
                <c:pt idx="2217">
                  <c:v>67.5</c:v>
                </c:pt>
                <c:pt idx="2218">
                  <c:v>67.3</c:v>
                </c:pt>
                <c:pt idx="2219">
                  <c:v>67.099999999999994</c:v>
                </c:pt>
                <c:pt idx="2220">
                  <c:v>66.900000000000006</c:v>
                </c:pt>
                <c:pt idx="2221">
                  <c:v>66.599999999999994</c:v>
                </c:pt>
                <c:pt idx="2222">
                  <c:v>66.2</c:v>
                </c:pt>
                <c:pt idx="2223">
                  <c:v>65.8</c:v>
                </c:pt>
                <c:pt idx="2224">
                  <c:v>65.400000000000006</c:v>
                </c:pt>
                <c:pt idx="2225">
                  <c:v>65.099999999999994</c:v>
                </c:pt>
                <c:pt idx="2226">
                  <c:v>64.7</c:v>
                </c:pt>
                <c:pt idx="2227">
                  <c:v>64.3</c:v>
                </c:pt>
                <c:pt idx="2228">
                  <c:v>63.8</c:v>
                </c:pt>
                <c:pt idx="2229">
                  <c:v>63.4</c:v>
                </c:pt>
                <c:pt idx="2230">
                  <c:v>63.1</c:v>
                </c:pt>
                <c:pt idx="2231">
                  <c:v>62.8</c:v>
                </c:pt>
                <c:pt idx="2232">
                  <c:v>62.6</c:v>
                </c:pt>
                <c:pt idx="2233">
                  <c:v>74.5</c:v>
                </c:pt>
                <c:pt idx="2234">
                  <c:v>74.400000000000006</c:v>
                </c:pt>
                <c:pt idx="2235">
                  <c:v>74.3</c:v>
                </c:pt>
                <c:pt idx="2236">
                  <c:v>74.099999999999994</c:v>
                </c:pt>
                <c:pt idx="2237">
                  <c:v>73.900000000000006</c:v>
                </c:pt>
                <c:pt idx="2238">
                  <c:v>73.7</c:v>
                </c:pt>
                <c:pt idx="2239">
                  <c:v>73.400000000000006</c:v>
                </c:pt>
                <c:pt idx="2240">
                  <c:v>73.3</c:v>
                </c:pt>
                <c:pt idx="2241">
                  <c:v>73.2</c:v>
                </c:pt>
                <c:pt idx="2242">
                  <c:v>73.2</c:v>
                </c:pt>
                <c:pt idx="2243">
                  <c:v>73.099999999999994</c:v>
                </c:pt>
                <c:pt idx="2244">
                  <c:v>73.099999999999994</c:v>
                </c:pt>
                <c:pt idx="2245">
                  <c:v>73</c:v>
                </c:pt>
                <c:pt idx="2246">
                  <c:v>72.900000000000006</c:v>
                </c:pt>
                <c:pt idx="2247">
                  <c:v>72.8</c:v>
                </c:pt>
                <c:pt idx="2248">
                  <c:v>72.599999999999994</c:v>
                </c:pt>
                <c:pt idx="2249">
                  <c:v>66.7</c:v>
                </c:pt>
                <c:pt idx="2250">
                  <c:v>66.400000000000006</c:v>
                </c:pt>
                <c:pt idx="2251">
                  <c:v>66</c:v>
                </c:pt>
                <c:pt idx="2252">
                  <c:v>65.599999999999994</c:v>
                </c:pt>
                <c:pt idx="2253">
                  <c:v>64.900000000000006</c:v>
                </c:pt>
                <c:pt idx="2254">
                  <c:v>64.3</c:v>
                </c:pt>
                <c:pt idx="2255">
                  <c:v>63.5</c:v>
                </c:pt>
                <c:pt idx="2256">
                  <c:v>62.8</c:v>
                </c:pt>
                <c:pt idx="2257">
                  <c:v>62.1</c:v>
                </c:pt>
                <c:pt idx="2258">
                  <c:v>61.3</c:v>
                </c:pt>
                <c:pt idx="2259">
                  <c:v>65</c:v>
                </c:pt>
                <c:pt idx="2260">
                  <c:v>59.7</c:v>
                </c:pt>
                <c:pt idx="2261">
                  <c:v>59</c:v>
                </c:pt>
                <c:pt idx="2262">
                  <c:v>58.4</c:v>
                </c:pt>
                <c:pt idx="2263">
                  <c:v>57.9</c:v>
                </c:pt>
                <c:pt idx="2264">
                  <c:v>57.5</c:v>
                </c:pt>
                <c:pt idx="2265">
                  <c:v>75.599999999999994</c:v>
                </c:pt>
                <c:pt idx="2266">
                  <c:v>75.400000000000006</c:v>
                </c:pt>
                <c:pt idx="2267">
                  <c:v>75.3</c:v>
                </c:pt>
                <c:pt idx="2268">
                  <c:v>74.900000000000006</c:v>
                </c:pt>
                <c:pt idx="2269">
                  <c:v>74.599999999999994</c:v>
                </c:pt>
                <c:pt idx="2270">
                  <c:v>74.400000000000006</c:v>
                </c:pt>
                <c:pt idx="2271">
                  <c:v>74.099999999999994</c:v>
                </c:pt>
                <c:pt idx="2272">
                  <c:v>74</c:v>
                </c:pt>
                <c:pt idx="2273">
                  <c:v>73.8</c:v>
                </c:pt>
                <c:pt idx="2274">
                  <c:v>73.599999999999994</c:v>
                </c:pt>
                <c:pt idx="2275">
                  <c:v>73</c:v>
                </c:pt>
                <c:pt idx="2276">
                  <c:v>73</c:v>
                </c:pt>
                <c:pt idx="2277">
                  <c:v>73</c:v>
                </c:pt>
                <c:pt idx="2278">
                  <c:v>72.900000000000006</c:v>
                </c:pt>
                <c:pt idx="2279">
                  <c:v>73.099999999999994</c:v>
                </c:pt>
                <c:pt idx="2280">
                  <c:v>72.599999999999994</c:v>
                </c:pt>
                <c:pt idx="2281">
                  <c:v>73.2</c:v>
                </c:pt>
                <c:pt idx="2282">
                  <c:v>73</c:v>
                </c:pt>
                <c:pt idx="2283">
                  <c:v>72.900000000000006</c:v>
                </c:pt>
                <c:pt idx="2284">
                  <c:v>72.7</c:v>
                </c:pt>
                <c:pt idx="2285">
                  <c:v>72.599999999999994</c:v>
                </c:pt>
                <c:pt idx="2286">
                  <c:v>72.400000000000006</c:v>
                </c:pt>
                <c:pt idx="2287">
                  <c:v>72.3</c:v>
                </c:pt>
                <c:pt idx="2288">
                  <c:v>72.2</c:v>
                </c:pt>
                <c:pt idx="2289">
                  <c:v>72.2</c:v>
                </c:pt>
                <c:pt idx="2290">
                  <c:v>72.2</c:v>
                </c:pt>
                <c:pt idx="2291">
                  <c:v>72.2</c:v>
                </c:pt>
                <c:pt idx="2292">
                  <c:v>72.099999999999994</c:v>
                </c:pt>
                <c:pt idx="2293">
                  <c:v>72.099999999999994</c:v>
                </c:pt>
                <c:pt idx="2294">
                  <c:v>72.099999999999994</c:v>
                </c:pt>
                <c:pt idx="2295">
                  <c:v>72</c:v>
                </c:pt>
                <c:pt idx="2296">
                  <c:v>71.8</c:v>
                </c:pt>
                <c:pt idx="2297">
                  <c:v>51</c:v>
                </c:pt>
                <c:pt idx="2298">
                  <c:v>48.1</c:v>
                </c:pt>
                <c:pt idx="2299">
                  <c:v>54</c:v>
                </c:pt>
                <c:pt idx="2300">
                  <c:v>49.7</c:v>
                </c:pt>
                <c:pt idx="2301">
                  <c:v>48.9</c:v>
                </c:pt>
                <c:pt idx="2302">
                  <c:v>48.1</c:v>
                </c:pt>
                <c:pt idx="2303">
                  <c:v>47.1</c:v>
                </c:pt>
                <c:pt idx="2304">
                  <c:v>46.2</c:v>
                </c:pt>
                <c:pt idx="2305">
                  <c:v>45.3</c:v>
                </c:pt>
                <c:pt idx="2306">
                  <c:v>44.3</c:v>
                </c:pt>
                <c:pt idx="2307">
                  <c:v>43.3</c:v>
                </c:pt>
                <c:pt idx="2308">
                  <c:v>42.3</c:v>
                </c:pt>
                <c:pt idx="2309">
                  <c:v>41.5</c:v>
                </c:pt>
                <c:pt idx="2310">
                  <c:v>48</c:v>
                </c:pt>
                <c:pt idx="2311">
                  <c:v>41</c:v>
                </c:pt>
                <c:pt idx="2312">
                  <c:v>39</c:v>
                </c:pt>
                <c:pt idx="2313">
                  <c:v>83.1</c:v>
                </c:pt>
                <c:pt idx="2314">
                  <c:v>82.9</c:v>
                </c:pt>
                <c:pt idx="2315">
                  <c:v>82.7</c:v>
                </c:pt>
                <c:pt idx="2316">
                  <c:v>82.5</c:v>
                </c:pt>
                <c:pt idx="2317">
                  <c:v>82.2</c:v>
                </c:pt>
                <c:pt idx="2318">
                  <c:v>82</c:v>
                </c:pt>
                <c:pt idx="2319">
                  <c:v>81.7</c:v>
                </c:pt>
                <c:pt idx="2320">
                  <c:v>81.400000000000006</c:v>
                </c:pt>
                <c:pt idx="2321">
                  <c:v>81.099999999999994</c:v>
                </c:pt>
                <c:pt idx="2322">
                  <c:v>87</c:v>
                </c:pt>
                <c:pt idx="2323">
                  <c:v>82</c:v>
                </c:pt>
                <c:pt idx="2324">
                  <c:v>79.7</c:v>
                </c:pt>
                <c:pt idx="2325">
                  <c:v>79.3</c:v>
                </c:pt>
                <c:pt idx="2326">
                  <c:v>79</c:v>
                </c:pt>
                <c:pt idx="2327">
                  <c:v>78.7</c:v>
                </c:pt>
                <c:pt idx="2328">
                  <c:v>78.3</c:v>
                </c:pt>
                <c:pt idx="2329">
                  <c:v>76.7</c:v>
                </c:pt>
                <c:pt idx="2330">
                  <c:v>76.400000000000006</c:v>
                </c:pt>
                <c:pt idx="2331">
                  <c:v>76.099999999999994</c:v>
                </c:pt>
                <c:pt idx="2332">
                  <c:v>75.8</c:v>
                </c:pt>
                <c:pt idx="2333">
                  <c:v>75.599999999999994</c:v>
                </c:pt>
                <c:pt idx="2334">
                  <c:v>75.099999999999994</c:v>
                </c:pt>
                <c:pt idx="2335">
                  <c:v>75</c:v>
                </c:pt>
                <c:pt idx="2336">
                  <c:v>74.7</c:v>
                </c:pt>
                <c:pt idx="2337">
                  <c:v>74.400000000000006</c:v>
                </c:pt>
                <c:pt idx="2338">
                  <c:v>74.3</c:v>
                </c:pt>
                <c:pt idx="2339">
                  <c:v>74</c:v>
                </c:pt>
                <c:pt idx="2340">
                  <c:v>74.099999999999994</c:v>
                </c:pt>
                <c:pt idx="2341">
                  <c:v>73.8</c:v>
                </c:pt>
                <c:pt idx="2342">
                  <c:v>73.7</c:v>
                </c:pt>
                <c:pt idx="2343">
                  <c:v>73.3</c:v>
                </c:pt>
                <c:pt idx="2344">
                  <c:v>73</c:v>
                </c:pt>
                <c:pt idx="2345">
                  <c:v>88</c:v>
                </c:pt>
                <c:pt idx="2346">
                  <c:v>87</c:v>
                </c:pt>
                <c:pt idx="2347">
                  <c:v>85</c:v>
                </c:pt>
                <c:pt idx="2348">
                  <c:v>82</c:v>
                </c:pt>
                <c:pt idx="2349">
                  <c:v>79.8</c:v>
                </c:pt>
                <c:pt idx="2350">
                  <c:v>79.5</c:v>
                </c:pt>
                <c:pt idx="2351">
                  <c:v>79.099999999999994</c:v>
                </c:pt>
                <c:pt idx="2352">
                  <c:v>78.900000000000006</c:v>
                </c:pt>
                <c:pt idx="2353">
                  <c:v>78.3</c:v>
                </c:pt>
                <c:pt idx="2354">
                  <c:v>78.099999999999994</c:v>
                </c:pt>
                <c:pt idx="2355">
                  <c:v>77.5</c:v>
                </c:pt>
                <c:pt idx="2356">
                  <c:v>77.2</c:v>
                </c:pt>
                <c:pt idx="2357">
                  <c:v>76.5</c:v>
                </c:pt>
                <c:pt idx="2358">
                  <c:v>76.599999999999994</c:v>
                </c:pt>
                <c:pt idx="2359">
                  <c:v>76.2</c:v>
                </c:pt>
                <c:pt idx="2360">
                  <c:v>76</c:v>
                </c:pt>
                <c:pt idx="2361">
                  <c:v>69.2</c:v>
                </c:pt>
                <c:pt idx="2362">
                  <c:v>68.8</c:v>
                </c:pt>
                <c:pt idx="2363">
                  <c:v>68.8</c:v>
                </c:pt>
                <c:pt idx="2364">
                  <c:v>68.7</c:v>
                </c:pt>
                <c:pt idx="2365">
                  <c:v>68.5</c:v>
                </c:pt>
                <c:pt idx="2366">
                  <c:v>68.3</c:v>
                </c:pt>
                <c:pt idx="2367">
                  <c:v>68.099999999999994</c:v>
                </c:pt>
                <c:pt idx="2368">
                  <c:v>68</c:v>
                </c:pt>
                <c:pt idx="2369">
                  <c:v>67.599999999999994</c:v>
                </c:pt>
                <c:pt idx="2370">
                  <c:v>67.599999999999994</c:v>
                </c:pt>
                <c:pt idx="2371">
                  <c:v>67.400000000000006</c:v>
                </c:pt>
                <c:pt idx="2372">
                  <c:v>67.099999999999994</c:v>
                </c:pt>
                <c:pt idx="2373">
                  <c:v>66.8</c:v>
                </c:pt>
                <c:pt idx="2374">
                  <c:v>66.5</c:v>
                </c:pt>
                <c:pt idx="2375">
                  <c:v>66.2</c:v>
                </c:pt>
                <c:pt idx="2376">
                  <c:v>65.8</c:v>
                </c:pt>
                <c:pt idx="2377">
                  <c:v>55</c:v>
                </c:pt>
                <c:pt idx="2378">
                  <c:v>54.3</c:v>
                </c:pt>
                <c:pt idx="2379">
                  <c:v>54.2</c:v>
                </c:pt>
                <c:pt idx="2380">
                  <c:v>53.1</c:v>
                </c:pt>
                <c:pt idx="2381">
                  <c:v>53.1</c:v>
                </c:pt>
                <c:pt idx="2382">
                  <c:v>52.4</c:v>
                </c:pt>
                <c:pt idx="2383">
                  <c:v>52.2</c:v>
                </c:pt>
                <c:pt idx="2384">
                  <c:v>51.9</c:v>
                </c:pt>
                <c:pt idx="2385">
                  <c:v>51.5</c:v>
                </c:pt>
                <c:pt idx="2386">
                  <c:v>51.5</c:v>
                </c:pt>
                <c:pt idx="2387">
                  <c:v>51.6</c:v>
                </c:pt>
                <c:pt idx="2388">
                  <c:v>51.2</c:v>
                </c:pt>
                <c:pt idx="2389">
                  <c:v>51.1</c:v>
                </c:pt>
                <c:pt idx="2390">
                  <c:v>58</c:v>
                </c:pt>
                <c:pt idx="2391">
                  <c:v>57</c:v>
                </c:pt>
                <c:pt idx="2392">
                  <c:v>55</c:v>
                </c:pt>
                <c:pt idx="2393">
                  <c:v>62.9</c:v>
                </c:pt>
                <c:pt idx="2394">
                  <c:v>62</c:v>
                </c:pt>
                <c:pt idx="2395">
                  <c:v>69</c:v>
                </c:pt>
                <c:pt idx="2396">
                  <c:v>59.2</c:v>
                </c:pt>
                <c:pt idx="2397">
                  <c:v>58.9</c:v>
                </c:pt>
                <c:pt idx="2398">
                  <c:v>58</c:v>
                </c:pt>
                <c:pt idx="2399">
                  <c:v>56.5</c:v>
                </c:pt>
                <c:pt idx="2400">
                  <c:v>55.3</c:v>
                </c:pt>
                <c:pt idx="2401">
                  <c:v>54.5</c:v>
                </c:pt>
                <c:pt idx="2402">
                  <c:v>54</c:v>
                </c:pt>
                <c:pt idx="2403">
                  <c:v>53.8</c:v>
                </c:pt>
                <c:pt idx="2404">
                  <c:v>53.7</c:v>
                </c:pt>
                <c:pt idx="2405">
                  <c:v>54</c:v>
                </c:pt>
                <c:pt idx="2406">
                  <c:v>54.9</c:v>
                </c:pt>
                <c:pt idx="2407">
                  <c:v>56</c:v>
                </c:pt>
                <c:pt idx="2408">
                  <c:v>57.3</c:v>
                </c:pt>
                <c:pt idx="2409">
                  <c:v>57.3</c:v>
                </c:pt>
                <c:pt idx="2410">
                  <c:v>56.6</c:v>
                </c:pt>
                <c:pt idx="2411">
                  <c:v>56.4</c:v>
                </c:pt>
                <c:pt idx="2412">
                  <c:v>56</c:v>
                </c:pt>
                <c:pt idx="2413">
                  <c:v>55.4</c:v>
                </c:pt>
                <c:pt idx="2414">
                  <c:v>55</c:v>
                </c:pt>
                <c:pt idx="2415">
                  <c:v>54.3</c:v>
                </c:pt>
                <c:pt idx="2416">
                  <c:v>53.6</c:v>
                </c:pt>
                <c:pt idx="2417">
                  <c:v>53.1</c:v>
                </c:pt>
                <c:pt idx="2418">
                  <c:v>52.5</c:v>
                </c:pt>
                <c:pt idx="2419">
                  <c:v>51.9</c:v>
                </c:pt>
                <c:pt idx="2420">
                  <c:v>51.4</c:v>
                </c:pt>
                <c:pt idx="2421">
                  <c:v>58</c:v>
                </c:pt>
                <c:pt idx="2422">
                  <c:v>52</c:v>
                </c:pt>
                <c:pt idx="2423">
                  <c:v>49.6</c:v>
                </c:pt>
                <c:pt idx="2424">
                  <c:v>48.9</c:v>
                </c:pt>
                <c:pt idx="2425">
                  <c:v>82.8</c:v>
                </c:pt>
                <c:pt idx="2426">
                  <c:v>82.6</c:v>
                </c:pt>
                <c:pt idx="2427">
                  <c:v>82.4</c:v>
                </c:pt>
                <c:pt idx="2428">
                  <c:v>82</c:v>
                </c:pt>
                <c:pt idx="2429">
                  <c:v>82.1</c:v>
                </c:pt>
                <c:pt idx="2430">
                  <c:v>81.900000000000006</c:v>
                </c:pt>
                <c:pt idx="2431">
                  <c:v>81.599999999999994</c:v>
                </c:pt>
                <c:pt idx="2432">
                  <c:v>81.3</c:v>
                </c:pt>
                <c:pt idx="2433">
                  <c:v>89</c:v>
                </c:pt>
                <c:pt idx="2434">
                  <c:v>88</c:v>
                </c:pt>
                <c:pt idx="2435">
                  <c:v>81</c:v>
                </c:pt>
                <c:pt idx="2436">
                  <c:v>81</c:v>
                </c:pt>
                <c:pt idx="2437">
                  <c:v>79.400000000000006</c:v>
                </c:pt>
                <c:pt idx="2438">
                  <c:v>79.5</c:v>
                </c:pt>
                <c:pt idx="2439">
                  <c:v>79.400000000000006</c:v>
                </c:pt>
                <c:pt idx="2440">
                  <c:v>79.099999999999994</c:v>
                </c:pt>
                <c:pt idx="2441">
                  <c:v>74.900000000000006</c:v>
                </c:pt>
                <c:pt idx="2442">
                  <c:v>74.7</c:v>
                </c:pt>
                <c:pt idx="2443">
                  <c:v>74.599999999999994</c:v>
                </c:pt>
                <c:pt idx="2444">
                  <c:v>74.5</c:v>
                </c:pt>
                <c:pt idx="2445">
                  <c:v>74.5</c:v>
                </c:pt>
                <c:pt idx="2446">
                  <c:v>74.5</c:v>
                </c:pt>
                <c:pt idx="2447">
                  <c:v>71.8</c:v>
                </c:pt>
                <c:pt idx="2448">
                  <c:v>72.3</c:v>
                </c:pt>
                <c:pt idx="2449">
                  <c:v>73.7</c:v>
                </c:pt>
                <c:pt idx="2450">
                  <c:v>73.8</c:v>
                </c:pt>
                <c:pt idx="2451">
                  <c:v>74.2</c:v>
                </c:pt>
                <c:pt idx="2452">
                  <c:v>69.099999999999994</c:v>
                </c:pt>
                <c:pt idx="2453">
                  <c:v>73.900000000000006</c:v>
                </c:pt>
                <c:pt idx="2454">
                  <c:v>73.7</c:v>
                </c:pt>
                <c:pt idx="2455">
                  <c:v>72.7</c:v>
                </c:pt>
                <c:pt idx="2456">
                  <c:v>71.5</c:v>
                </c:pt>
                <c:pt idx="2457">
                  <c:v>64.099999999999994</c:v>
                </c:pt>
                <c:pt idx="2458">
                  <c:v>63.8</c:v>
                </c:pt>
                <c:pt idx="2459">
                  <c:v>63.5</c:v>
                </c:pt>
                <c:pt idx="2460">
                  <c:v>63.2</c:v>
                </c:pt>
                <c:pt idx="2461">
                  <c:v>62.7</c:v>
                </c:pt>
                <c:pt idx="2462">
                  <c:v>62.5</c:v>
                </c:pt>
                <c:pt idx="2463">
                  <c:v>62</c:v>
                </c:pt>
                <c:pt idx="2464">
                  <c:v>61.8</c:v>
                </c:pt>
                <c:pt idx="2465">
                  <c:v>61.4</c:v>
                </c:pt>
                <c:pt idx="2466">
                  <c:v>61</c:v>
                </c:pt>
                <c:pt idx="2467">
                  <c:v>67</c:v>
                </c:pt>
                <c:pt idx="2468">
                  <c:v>59.7</c:v>
                </c:pt>
                <c:pt idx="2469">
                  <c:v>59.6</c:v>
                </c:pt>
                <c:pt idx="2470">
                  <c:v>59.4</c:v>
                </c:pt>
                <c:pt idx="2471">
                  <c:v>58.9</c:v>
                </c:pt>
                <c:pt idx="2472">
                  <c:v>58.6</c:v>
                </c:pt>
                <c:pt idx="2473">
                  <c:v>71.599999999999994</c:v>
                </c:pt>
                <c:pt idx="2474">
                  <c:v>71.400000000000006</c:v>
                </c:pt>
                <c:pt idx="2475">
                  <c:v>71.2</c:v>
                </c:pt>
                <c:pt idx="2476">
                  <c:v>71.3</c:v>
                </c:pt>
                <c:pt idx="2477">
                  <c:v>76</c:v>
                </c:pt>
                <c:pt idx="2478">
                  <c:v>73</c:v>
                </c:pt>
                <c:pt idx="2479">
                  <c:v>70</c:v>
                </c:pt>
                <c:pt idx="2480">
                  <c:v>69.8</c:v>
                </c:pt>
                <c:pt idx="2481">
                  <c:v>69.5</c:v>
                </c:pt>
                <c:pt idx="2482">
                  <c:v>69.3</c:v>
                </c:pt>
                <c:pt idx="2483">
                  <c:v>68.900000000000006</c:v>
                </c:pt>
                <c:pt idx="2484">
                  <c:v>68.3</c:v>
                </c:pt>
                <c:pt idx="2485">
                  <c:v>68</c:v>
                </c:pt>
                <c:pt idx="2486">
                  <c:v>67.900000000000006</c:v>
                </c:pt>
                <c:pt idx="2487">
                  <c:v>67.7</c:v>
                </c:pt>
                <c:pt idx="2488">
                  <c:v>67.400000000000006</c:v>
                </c:pt>
                <c:pt idx="2489">
                  <c:v>58.9</c:v>
                </c:pt>
                <c:pt idx="2490">
                  <c:v>58.4</c:v>
                </c:pt>
                <c:pt idx="2491">
                  <c:v>57.6</c:v>
                </c:pt>
                <c:pt idx="2492">
                  <c:v>56.5</c:v>
                </c:pt>
                <c:pt idx="2493">
                  <c:v>55</c:v>
                </c:pt>
                <c:pt idx="2494">
                  <c:v>53.6</c:v>
                </c:pt>
                <c:pt idx="2495">
                  <c:v>52.6</c:v>
                </c:pt>
                <c:pt idx="2496">
                  <c:v>51.4</c:v>
                </c:pt>
                <c:pt idx="2497">
                  <c:v>50</c:v>
                </c:pt>
                <c:pt idx="2498">
                  <c:v>47.8</c:v>
                </c:pt>
                <c:pt idx="2499">
                  <c:v>46</c:v>
                </c:pt>
                <c:pt idx="2500">
                  <c:v>45.6</c:v>
                </c:pt>
                <c:pt idx="2501">
                  <c:v>45.9</c:v>
                </c:pt>
                <c:pt idx="2502">
                  <c:v>46.4</c:v>
                </c:pt>
                <c:pt idx="2503">
                  <c:v>47.1</c:v>
                </c:pt>
                <c:pt idx="2504">
                  <c:v>48.4</c:v>
                </c:pt>
                <c:pt idx="2505">
                  <c:v>82.4</c:v>
                </c:pt>
                <c:pt idx="2506">
                  <c:v>82.3</c:v>
                </c:pt>
                <c:pt idx="2507">
                  <c:v>81.900000000000006</c:v>
                </c:pt>
                <c:pt idx="2508">
                  <c:v>81.7</c:v>
                </c:pt>
                <c:pt idx="2509">
                  <c:v>81.7</c:v>
                </c:pt>
                <c:pt idx="2510">
                  <c:v>81.5</c:v>
                </c:pt>
                <c:pt idx="2511">
                  <c:v>81.400000000000006</c:v>
                </c:pt>
                <c:pt idx="2512">
                  <c:v>81.099999999999994</c:v>
                </c:pt>
                <c:pt idx="2513">
                  <c:v>89</c:v>
                </c:pt>
                <c:pt idx="2514">
                  <c:v>88</c:v>
                </c:pt>
                <c:pt idx="2515">
                  <c:v>85</c:v>
                </c:pt>
                <c:pt idx="2516">
                  <c:v>83</c:v>
                </c:pt>
                <c:pt idx="2517">
                  <c:v>82</c:v>
                </c:pt>
                <c:pt idx="2518">
                  <c:v>79.900000000000006</c:v>
                </c:pt>
                <c:pt idx="2519">
                  <c:v>79.8</c:v>
                </c:pt>
                <c:pt idx="2520">
                  <c:v>79.599999999999994</c:v>
                </c:pt>
                <c:pt idx="2521">
                  <c:v>83.4</c:v>
                </c:pt>
                <c:pt idx="2522">
                  <c:v>83.2</c:v>
                </c:pt>
                <c:pt idx="2523">
                  <c:v>83</c:v>
                </c:pt>
                <c:pt idx="2524">
                  <c:v>82.7</c:v>
                </c:pt>
                <c:pt idx="2525">
                  <c:v>82.6</c:v>
                </c:pt>
                <c:pt idx="2526">
                  <c:v>82.3</c:v>
                </c:pt>
                <c:pt idx="2527">
                  <c:v>82.1</c:v>
                </c:pt>
                <c:pt idx="2528">
                  <c:v>82</c:v>
                </c:pt>
                <c:pt idx="2529">
                  <c:v>81.7</c:v>
                </c:pt>
                <c:pt idx="2530">
                  <c:v>81.5</c:v>
                </c:pt>
                <c:pt idx="2531">
                  <c:v>81.099999999999994</c:v>
                </c:pt>
                <c:pt idx="2532">
                  <c:v>81</c:v>
                </c:pt>
                <c:pt idx="2533">
                  <c:v>85</c:v>
                </c:pt>
                <c:pt idx="2534">
                  <c:v>84</c:v>
                </c:pt>
                <c:pt idx="2535">
                  <c:v>82</c:v>
                </c:pt>
                <c:pt idx="2536">
                  <c:v>79.7</c:v>
                </c:pt>
                <c:pt idx="2537">
                  <c:v>64.5</c:v>
                </c:pt>
                <c:pt idx="2538">
                  <c:v>64.400000000000006</c:v>
                </c:pt>
                <c:pt idx="2539">
                  <c:v>63.6</c:v>
                </c:pt>
                <c:pt idx="2540">
                  <c:v>62.8</c:v>
                </c:pt>
                <c:pt idx="2541">
                  <c:v>71.7</c:v>
                </c:pt>
                <c:pt idx="2542">
                  <c:v>73.7</c:v>
                </c:pt>
                <c:pt idx="2543">
                  <c:v>73.8</c:v>
                </c:pt>
                <c:pt idx="2544">
                  <c:v>73.8</c:v>
                </c:pt>
                <c:pt idx="2545">
                  <c:v>73.8</c:v>
                </c:pt>
                <c:pt idx="2546">
                  <c:v>73.7</c:v>
                </c:pt>
                <c:pt idx="2547">
                  <c:v>73.5</c:v>
                </c:pt>
                <c:pt idx="2548">
                  <c:v>73.2</c:v>
                </c:pt>
                <c:pt idx="2549">
                  <c:v>73</c:v>
                </c:pt>
                <c:pt idx="2550">
                  <c:v>72.8</c:v>
                </c:pt>
                <c:pt idx="2551">
                  <c:v>72.7</c:v>
                </c:pt>
                <c:pt idx="2552">
                  <c:v>72.599999999999994</c:v>
                </c:pt>
                <c:pt idx="2553">
                  <c:v>69.7</c:v>
                </c:pt>
                <c:pt idx="2554">
                  <c:v>69.599999999999994</c:v>
                </c:pt>
                <c:pt idx="2555">
                  <c:v>69.3</c:v>
                </c:pt>
                <c:pt idx="2556">
                  <c:v>68.8</c:v>
                </c:pt>
                <c:pt idx="2557">
                  <c:v>68.099999999999994</c:v>
                </c:pt>
                <c:pt idx="2558">
                  <c:v>67.3</c:v>
                </c:pt>
                <c:pt idx="2559">
                  <c:v>66.7</c:v>
                </c:pt>
                <c:pt idx="2560">
                  <c:v>66.400000000000006</c:v>
                </c:pt>
                <c:pt idx="2561">
                  <c:v>66.099999999999994</c:v>
                </c:pt>
                <c:pt idx="2562">
                  <c:v>65.900000000000006</c:v>
                </c:pt>
                <c:pt idx="2563">
                  <c:v>65.5</c:v>
                </c:pt>
                <c:pt idx="2564">
                  <c:v>65.900000000000006</c:v>
                </c:pt>
                <c:pt idx="2565">
                  <c:v>65.2</c:v>
                </c:pt>
                <c:pt idx="2566">
                  <c:v>64.3</c:v>
                </c:pt>
                <c:pt idx="2567">
                  <c:v>64</c:v>
                </c:pt>
                <c:pt idx="2568">
                  <c:v>63.7</c:v>
                </c:pt>
                <c:pt idx="2569">
                  <c:v>74.900000000000006</c:v>
                </c:pt>
                <c:pt idx="2570">
                  <c:v>74.599999999999994</c:v>
                </c:pt>
                <c:pt idx="2571">
                  <c:v>74.5</c:v>
                </c:pt>
                <c:pt idx="2572">
                  <c:v>74.3</c:v>
                </c:pt>
                <c:pt idx="2573">
                  <c:v>74.099999999999994</c:v>
                </c:pt>
                <c:pt idx="2574">
                  <c:v>73.900000000000006</c:v>
                </c:pt>
                <c:pt idx="2575">
                  <c:v>73.7</c:v>
                </c:pt>
                <c:pt idx="2576">
                  <c:v>73.5</c:v>
                </c:pt>
                <c:pt idx="2577">
                  <c:v>73.3</c:v>
                </c:pt>
                <c:pt idx="2578">
                  <c:v>73</c:v>
                </c:pt>
                <c:pt idx="2579">
                  <c:v>72.5</c:v>
                </c:pt>
                <c:pt idx="2580">
                  <c:v>71.599999999999994</c:v>
                </c:pt>
                <c:pt idx="2581">
                  <c:v>71.7</c:v>
                </c:pt>
                <c:pt idx="2582">
                  <c:v>71.400000000000006</c:v>
                </c:pt>
                <c:pt idx="2583">
                  <c:v>71.2</c:v>
                </c:pt>
                <c:pt idx="2584">
                  <c:v>71.099999999999994</c:v>
                </c:pt>
                <c:pt idx="2585">
                  <c:v>75.7</c:v>
                </c:pt>
                <c:pt idx="2586">
                  <c:v>75.5</c:v>
                </c:pt>
                <c:pt idx="2587">
                  <c:v>75.3</c:v>
                </c:pt>
                <c:pt idx="2588">
                  <c:v>75.099999999999994</c:v>
                </c:pt>
                <c:pt idx="2589">
                  <c:v>74.900000000000006</c:v>
                </c:pt>
                <c:pt idx="2590">
                  <c:v>74.7</c:v>
                </c:pt>
                <c:pt idx="2591">
                  <c:v>74.400000000000006</c:v>
                </c:pt>
                <c:pt idx="2592">
                  <c:v>74.2</c:v>
                </c:pt>
                <c:pt idx="2593">
                  <c:v>73.5</c:v>
                </c:pt>
                <c:pt idx="2594">
                  <c:v>73.7</c:v>
                </c:pt>
                <c:pt idx="2595">
                  <c:v>73.599999999999994</c:v>
                </c:pt>
                <c:pt idx="2596">
                  <c:v>73.5</c:v>
                </c:pt>
                <c:pt idx="2597">
                  <c:v>73.2</c:v>
                </c:pt>
                <c:pt idx="2598">
                  <c:v>72.8</c:v>
                </c:pt>
                <c:pt idx="2599">
                  <c:v>73.099999999999994</c:v>
                </c:pt>
                <c:pt idx="2600">
                  <c:v>72.599999999999994</c:v>
                </c:pt>
                <c:pt idx="2601">
                  <c:v>68.3</c:v>
                </c:pt>
                <c:pt idx="2602">
                  <c:v>68</c:v>
                </c:pt>
                <c:pt idx="2603">
                  <c:v>67.7</c:v>
                </c:pt>
                <c:pt idx="2604">
                  <c:v>67.400000000000006</c:v>
                </c:pt>
                <c:pt idx="2605">
                  <c:v>67.2</c:v>
                </c:pt>
                <c:pt idx="2606">
                  <c:v>66.900000000000006</c:v>
                </c:pt>
                <c:pt idx="2607">
                  <c:v>66.599999999999994</c:v>
                </c:pt>
                <c:pt idx="2608">
                  <c:v>66.2</c:v>
                </c:pt>
                <c:pt idx="2609">
                  <c:v>65.8</c:v>
                </c:pt>
                <c:pt idx="2610">
                  <c:v>64.900000000000006</c:v>
                </c:pt>
                <c:pt idx="2611">
                  <c:v>63.7</c:v>
                </c:pt>
                <c:pt idx="2612">
                  <c:v>62.3</c:v>
                </c:pt>
                <c:pt idx="2613">
                  <c:v>61</c:v>
                </c:pt>
                <c:pt idx="2614">
                  <c:v>62</c:v>
                </c:pt>
                <c:pt idx="2615">
                  <c:v>59.4</c:v>
                </c:pt>
                <c:pt idx="2616">
                  <c:v>58.7</c:v>
                </c:pt>
                <c:pt idx="2617">
                  <c:v>59.9</c:v>
                </c:pt>
                <c:pt idx="2618">
                  <c:v>59.7</c:v>
                </c:pt>
                <c:pt idx="2619">
                  <c:v>59.4</c:v>
                </c:pt>
                <c:pt idx="2620">
                  <c:v>58.9</c:v>
                </c:pt>
                <c:pt idx="2621">
                  <c:v>58.3</c:v>
                </c:pt>
                <c:pt idx="2622">
                  <c:v>57.4</c:v>
                </c:pt>
                <c:pt idx="2623">
                  <c:v>56.7</c:v>
                </c:pt>
                <c:pt idx="2624">
                  <c:v>56.2</c:v>
                </c:pt>
                <c:pt idx="2625">
                  <c:v>55.9</c:v>
                </c:pt>
                <c:pt idx="2626">
                  <c:v>55.7</c:v>
                </c:pt>
                <c:pt idx="2627">
                  <c:v>55</c:v>
                </c:pt>
                <c:pt idx="2628">
                  <c:v>54.9</c:v>
                </c:pt>
                <c:pt idx="2629">
                  <c:v>54.7</c:v>
                </c:pt>
                <c:pt idx="2630">
                  <c:v>54.7</c:v>
                </c:pt>
                <c:pt idx="2631">
                  <c:v>54.6</c:v>
                </c:pt>
                <c:pt idx="2632">
                  <c:v>54.6</c:v>
                </c:pt>
                <c:pt idx="2633">
                  <c:v>73.5</c:v>
                </c:pt>
                <c:pt idx="2634">
                  <c:v>73.3</c:v>
                </c:pt>
                <c:pt idx="2635">
                  <c:v>73.2</c:v>
                </c:pt>
                <c:pt idx="2636">
                  <c:v>73</c:v>
                </c:pt>
                <c:pt idx="2637">
                  <c:v>72.900000000000006</c:v>
                </c:pt>
                <c:pt idx="2638">
                  <c:v>72.8</c:v>
                </c:pt>
                <c:pt idx="2639">
                  <c:v>72.5</c:v>
                </c:pt>
                <c:pt idx="2640">
                  <c:v>72.599999999999994</c:v>
                </c:pt>
                <c:pt idx="2641">
                  <c:v>72.5</c:v>
                </c:pt>
                <c:pt idx="2642">
                  <c:v>72.400000000000006</c:v>
                </c:pt>
                <c:pt idx="2643">
                  <c:v>72.3</c:v>
                </c:pt>
                <c:pt idx="2644">
                  <c:v>72.2</c:v>
                </c:pt>
                <c:pt idx="2645">
                  <c:v>72</c:v>
                </c:pt>
                <c:pt idx="2646">
                  <c:v>71.900000000000006</c:v>
                </c:pt>
                <c:pt idx="2647">
                  <c:v>71.8</c:v>
                </c:pt>
                <c:pt idx="2648">
                  <c:v>71.599999999999994</c:v>
                </c:pt>
                <c:pt idx="2649">
                  <c:v>71.2</c:v>
                </c:pt>
                <c:pt idx="2650">
                  <c:v>71.099999999999994</c:v>
                </c:pt>
                <c:pt idx="2651">
                  <c:v>71</c:v>
                </c:pt>
                <c:pt idx="2652">
                  <c:v>78</c:v>
                </c:pt>
                <c:pt idx="2653">
                  <c:v>76</c:v>
                </c:pt>
                <c:pt idx="2654">
                  <c:v>74</c:v>
                </c:pt>
                <c:pt idx="2655">
                  <c:v>71</c:v>
                </c:pt>
                <c:pt idx="2656">
                  <c:v>69.900000000000006</c:v>
                </c:pt>
                <c:pt idx="2657">
                  <c:v>69.7</c:v>
                </c:pt>
                <c:pt idx="2658">
                  <c:v>69.599999999999994</c:v>
                </c:pt>
                <c:pt idx="2659">
                  <c:v>69.5</c:v>
                </c:pt>
                <c:pt idx="2660">
                  <c:v>69.400000000000006</c:v>
                </c:pt>
                <c:pt idx="2661">
                  <c:v>69.3</c:v>
                </c:pt>
                <c:pt idx="2662">
                  <c:v>69.2</c:v>
                </c:pt>
                <c:pt idx="2663">
                  <c:v>69.099999999999994</c:v>
                </c:pt>
                <c:pt idx="2664">
                  <c:v>69.099999999999994</c:v>
                </c:pt>
                <c:pt idx="2665">
                  <c:v>75.3</c:v>
                </c:pt>
                <c:pt idx="2666">
                  <c:v>75.099999999999994</c:v>
                </c:pt>
                <c:pt idx="2667">
                  <c:v>74.900000000000006</c:v>
                </c:pt>
                <c:pt idx="2668">
                  <c:v>74.900000000000006</c:v>
                </c:pt>
                <c:pt idx="2669">
                  <c:v>74.8</c:v>
                </c:pt>
                <c:pt idx="2670">
                  <c:v>74.8</c:v>
                </c:pt>
                <c:pt idx="2671">
                  <c:v>74.7</c:v>
                </c:pt>
                <c:pt idx="2672">
                  <c:v>74.7</c:v>
                </c:pt>
                <c:pt idx="2673">
                  <c:v>74.599999999999994</c:v>
                </c:pt>
                <c:pt idx="2674">
                  <c:v>74.400000000000006</c:v>
                </c:pt>
                <c:pt idx="2675">
                  <c:v>74.2</c:v>
                </c:pt>
                <c:pt idx="2676">
                  <c:v>74</c:v>
                </c:pt>
                <c:pt idx="2677">
                  <c:v>73.7</c:v>
                </c:pt>
                <c:pt idx="2678">
                  <c:v>73.5</c:v>
                </c:pt>
                <c:pt idx="2679">
                  <c:v>73.2</c:v>
                </c:pt>
                <c:pt idx="2680">
                  <c:v>72.900000000000006</c:v>
                </c:pt>
                <c:pt idx="2681">
                  <c:v>75.8</c:v>
                </c:pt>
                <c:pt idx="2682">
                  <c:v>75.5</c:v>
                </c:pt>
                <c:pt idx="2683">
                  <c:v>75.2</c:v>
                </c:pt>
                <c:pt idx="2684">
                  <c:v>74.8</c:v>
                </c:pt>
                <c:pt idx="2685">
                  <c:v>74.5</c:v>
                </c:pt>
                <c:pt idx="2686">
                  <c:v>74.2</c:v>
                </c:pt>
                <c:pt idx="2687">
                  <c:v>73.900000000000006</c:v>
                </c:pt>
                <c:pt idx="2688">
                  <c:v>73.5</c:v>
                </c:pt>
                <c:pt idx="2689">
                  <c:v>73.2</c:v>
                </c:pt>
                <c:pt idx="2690">
                  <c:v>72.8</c:v>
                </c:pt>
                <c:pt idx="2691">
                  <c:v>72.400000000000006</c:v>
                </c:pt>
                <c:pt idx="2692">
                  <c:v>72</c:v>
                </c:pt>
                <c:pt idx="2693">
                  <c:v>71.599999999999994</c:v>
                </c:pt>
                <c:pt idx="2694">
                  <c:v>71.2</c:v>
                </c:pt>
                <c:pt idx="2695">
                  <c:v>78</c:v>
                </c:pt>
                <c:pt idx="2696">
                  <c:v>74</c:v>
                </c:pt>
                <c:pt idx="2697">
                  <c:v>66.3</c:v>
                </c:pt>
                <c:pt idx="2698">
                  <c:v>66</c:v>
                </c:pt>
                <c:pt idx="2699">
                  <c:v>65.400000000000006</c:v>
                </c:pt>
                <c:pt idx="2700">
                  <c:v>65.599999999999994</c:v>
                </c:pt>
                <c:pt idx="2701">
                  <c:v>65.599999999999994</c:v>
                </c:pt>
                <c:pt idx="2702">
                  <c:v>65.8</c:v>
                </c:pt>
                <c:pt idx="2703">
                  <c:v>65.599999999999994</c:v>
                </c:pt>
                <c:pt idx="2704">
                  <c:v>64.5</c:v>
                </c:pt>
                <c:pt idx="2705">
                  <c:v>64.099999999999994</c:v>
                </c:pt>
                <c:pt idx="2706">
                  <c:v>63.7</c:v>
                </c:pt>
                <c:pt idx="2707">
                  <c:v>63.3</c:v>
                </c:pt>
                <c:pt idx="2708">
                  <c:v>63.5</c:v>
                </c:pt>
                <c:pt idx="2709">
                  <c:v>63.4</c:v>
                </c:pt>
                <c:pt idx="2710">
                  <c:v>63.3</c:v>
                </c:pt>
                <c:pt idx="2711">
                  <c:v>64</c:v>
                </c:pt>
                <c:pt idx="2712">
                  <c:v>63.8</c:v>
                </c:pt>
                <c:pt idx="2713">
                  <c:v>0</c:v>
                </c:pt>
                <c:pt idx="2714">
                  <c:v>62.3</c:v>
                </c:pt>
                <c:pt idx="2715">
                  <c:v>61.5</c:v>
                </c:pt>
                <c:pt idx="2716">
                  <c:v>67</c:v>
                </c:pt>
                <c:pt idx="2717">
                  <c:v>60</c:v>
                </c:pt>
                <c:pt idx="2718">
                  <c:v>59.3</c:v>
                </c:pt>
                <c:pt idx="2719">
                  <c:v>58.4</c:v>
                </c:pt>
                <c:pt idx="2720">
                  <c:v>57.5</c:v>
                </c:pt>
                <c:pt idx="2721">
                  <c:v>56.3</c:v>
                </c:pt>
                <c:pt idx="2722">
                  <c:v>55.5</c:v>
                </c:pt>
                <c:pt idx="2723">
                  <c:v>54.9</c:v>
                </c:pt>
                <c:pt idx="2724">
                  <c:v>53.2</c:v>
                </c:pt>
                <c:pt idx="2725">
                  <c:v>51.3</c:v>
                </c:pt>
                <c:pt idx="2726">
                  <c:v>51</c:v>
                </c:pt>
                <c:pt idx="2727">
                  <c:v>48.8</c:v>
                </c:pt>
                <c:pt idx="2728">
                  <c:v>47.7</c:v>
                </c:pt>
                <c:pt idx="2729">
                  <c:v>46.6</c:v>
                </c:pt>
                <c:pt idx="2730">
                  <c:v>71.3</c:v>
                </c:pt>
                <c:pt idx="2731">
                  <c:v>78</c:v>
                </c:pt>
                <c:pt idx="2732">
                  <c:v>71</c:v>
                </c:pt>
                <c:pt idx="2733">
                  <c:v>77</c:v>
                </c:pt>
                <c:pt idx="2734">
                  <c:v>75</c:v>
                </c:pt>
                <c:pt idx="2735">
                  <c:v>69.8</c:v>
                </c:pt>
                <c:pt idx="2736">
                  <c:v>69.2</c:v>
                </c:pt>
                <c:pt idx="2737">
                  <c:v>67.7</c:v>
                </c:pt>
                <c:pt idx="2738">
                  <c:v>67.5</c:v>
                </c:pt>
                <c:pt idx="2739">
                  <c:v>67.7</c:v>
                </c:pt>
                <c:pt idx="2740">
                  <c:v>67</c:v>
                </c:pt>
                <c:pt idx="2741">
                  <c:v>67.400000000000006</c:v>
                </c:pt>
                <c:pt idx="2742">
                  <c:v>67.599999999999994</c:v>
                </c:pt>
                <c:pt idx="2743">
                  <c:v>67.599999999999994</c:v>
                </c:pt>
                <c:pt idx="2744">
                  <c:v>67.7</c:v>
                </c:pt>
                <c:pt idx="2745">
                  <c:v>67.5</c:v>
                </c:pt>
                <c:pt idx="2746">
                  <c:v>77.099999999999994</c:v>
                </c:pt>
                <c:pt idx="2747">
                  <c:v>76.900000000000006</c:v>
                </c:pt>
                <c:pt idx="2748">
                  <c:v>76.7</c:v>
                </c:pt>
                <c:pt idx="2749">
                  <c:v>76.5</c:v>
                </c:pt>
                <c:pt idx="2750">
                  <c:v>76.3</c:v>
                </c:pt>
                <c:pt idx="2751">
                  <c:v>76.2</c:v>
                </c:pt>
                <c:pt idx="2752">
                  <c:v>76</c:v>
                </c:pt>
                <c:pt idx="2753">
                  <c:v>75.8</c:v>
                </c:pt>
                <c:pt idx="2754">
                  <c:v>75.599999999999994</c:v>
                </c:pt>
                <c:pt idx="2755">
                  <c:v>75.400000000000006</c:v>
                </c:pt>
                <c:pt idx="2756">
                  <c:v>75.3</c:v>
                </c:pt>
                <c:pt idx="2757">
                  <c:v>75.099999999999994</c:v>
                </c:pt>
                <c:pt idx="2758">
                  <c:v>74.900000000000006</c:v>
                </c:pt>
                <c:pt idx="2759">
                  <c:v>74.7</c:v>
                </c:pt>
                <c:pt idx="2760">
                  <c:v>74.5</c:v>
                </c:pt>
                <c:pt idx="2761">
                  <c:v>74.2</c:v>
                </c:pt>
                <c:pt idx="2762">
                  <c:v>81.2</c:v>
                </c:pt>
                <c:pt idx="2763">
                  <c:v>81</c:v>
                </c:pt>
                <c:pt idx="2764">
                  <c:v>87</c:v>
                </c:pt>
                <c:pt idx="2765">
                  <c:v>86</c:v>
                </c:pt>
                <c:pt idx="2766">
                  <c:v>86</c:v>
                </c:pt>
                <c:pt idx="2767">
                  <c:v>82</c:v>
                </c:pt>
                <c:pt idx="2768">
                  <c:v>81</c:v>
                </c:pt>
                <c:pt idx="2769">
                  <c:v>79.599999999999994</c:v>
                </c:pt>
                <c:pt idx="2770">
                  <c:v>79.5</c:v>
                </c:pt>
                <c:pt idx="2771">
                  <c:v>79.3</c:v>
                </c:pt>
                <c:pt idx="2772">
                  <c:v>79</c:v>
                </c:pt>
                <c:pt idx="2773">
                  <c:v>78.8</c:v>
                </c:pt>
                <c:pt idx="2774">
                  <c:v>78.3</c:v>
                </c:pt>
                <c:pt idx="2775">
                  <c:v>78.2</c:v>
                </c:pt>
                <c:pt idx="2776">
                  <c:v>78</c:v>
                </c:pt>
                <c:pt idx="2777">
                  <c:v>77.8</c:v>
                </c:pt>
                <c:pt idx="2778">
                  <c:v>61.8</c:v>
                </c:pt>
                <c:pt idx="2779">
                  <c:v>67</c:v>
                </c:pt>
                <c:pt idx="2780">
                  <c:v>59.7</c:v>
                </c:pt>
                <c:pt idx="2781">
                  <c:v>58.6</c:v>
                </c:pt>
                <c:pt idx="2782">
                  <c:v>58.3</c:v>
                </c:pt>
                <c:pt idx="2783">
                  <c:v>57.5</c:v>
                </c:pt>
                <c:pt idx="2784">
                  <c:v>56.9</c:v>
                </c:pt>
                <c:pt idx="2785">
                  <c:v>56.2</c:v>
                </c:pt>
                <c:pt idx="2786">
                  <c:v>54.5</c:v>
                </c:pt>
                <c:pt idx="2787">
                  <c:v>53.1</c:v>
                </c:pt>
                <c:pt idx="2788">
                  <c:v>52.2</c:v>
                </c:pt>
                <c:pt idx="2789">
                  <c:v>51.5</c:v>
                </c:pt>
                <c:pt idx="2790">
                  <c:v>58</c:v>
                </c:pt>
                <c:pt idx="2791">
                  <c:v>52</c:v>
                </c:pt>
                <c:pt idx="2792">
                  <c:v>49.6</c:v>
                </c:pt>
                <c:pt idx="2793">
                  <c:v>49.2</c:v>
                </c:pt>
                <c:pt idx="2794">
                  <c:v>79.3</c:v>
                </c:pt>
                <c:pt idx="2795">
                  <c:v>79.099999999999994</c:v>
                </c:pt>
                <c:pt idx="2796">
                  <c:v>78.900000000000006</c:v>
                </c:pt>
                <c:pt idx="2797">
                  <c:v>78.8</c:v>
                </c:pt>
                <c:pt idx="2798">
                  <c:v>78.7</c:v>
                </c:pt>
                <c:pt idx="2799">
                  <c:v>78.7</c:v>
                </c:pt>
                <c:pt idx="2800">
                  <c:v>78.5</c:v>
                </c:pt>
                <c:pt idx="2801">
                  <c:v>78.2</c:v>
                </c:pt>
                <c:pt idx="2802">
                  <c:v>78.099999999999994</c:v>
                </c:pt>
                <c:pt idx="2803">
                  <c:v>77.8</c:v>
                </c:pt>
                <c:pt idx="2804">
                  <c:v>77.5</c:v>
                </c:pt>
                <c:pt idx="2805">
                  <c:v>77.5</c:v>
                </c:pt>
                <c:pt idx="2806">
                  <c:v>77.2</c:v>
                </c:pt>
                <c:pt idx="2807">
                  <c:v>77</c:v>
                </c:pt>
                <c:pt idx="2808">
                  <c:v>76.900000000000006</c:v>
                </c:pt>
                <c:pt idx="2809">
                  <c:v>76.8</c:v>
                </c:pt>
                <c:pt idx="2810">
                  <c:v>77</c:v>
                </c:pt>
                <c:pt idx="2811">
                  <c:v>76.8</c:v>
                </c:pt>
                <c:pt idx="2812">
                  <c:v>76.8</c:v>
                </c:pt>
                <c:pt idx="2813">
                  <c:v>76.5</c:v>
                </c:pt>
                <c:pt idx="2814">
                  <c:v>77</c:v>
                </c:pt>
                <c:pt idx="2815">
                  <c:v>76.3</c:v>
                </c:pt>
                <c:pt idx="2816">
                  <c:v>76.599999999999994</c:v>
                </c:pt>
                <c:pt idx="2817">
                  <c:v>76.400000000000006</c:v>
                </c:pt>
                <c:pt idx="2818">
                  <c:v>75.400000000000006</c:v>
                </c:pt>
                <c:pt idx="2819">
                  <c:v>76.2</c:v>
                </c:pt>
                <c:pt idx="2820">
                  <c:v>75.7</c:v>
                </c:pt>
                <c:pt idx="2821">
                  <c:v>75.400000000000006</c:v>
                </c:pt>
                <c:pt idx="2822">
                  <c:v>75.400000000000006</c:v>
                </c:pt>
                <c:pt idx="2823">
                  <c:v>75.400000000000006</c:v>
                </c:pt>
                <c:pt idx="2824">
                  <c:v>75.2</c:v>
                </c:pt>
                <c:pt idx="2825">
                  <c:v>75.099999999999994</c:v>
                </c:pt>
                <c:pt idx="2826">
                  <c:v>69.400000000000006</c:v>
                </c:pt>
                <c:pt idx="2827">
                  <c:v>69.2</c:v>
                </c:pt>
                <c:pt idx="2828">
                  <c:v>69.099999999999994</c:v>
                </c:pt>
                <c:pt idx="2829">
                  <c:v>68.8</c:v>
                </c:pt>
                <c:pt idx="2830">
                  <c:v>68.5</c:v>
                </c:pt>
                <c:pt idx="2831">
                  <c:v>68.3</c:v>
                </c:pt>
                <c:pt idx="2832">
                  <c:v>68</c:v>
                </c:pt>
                <c:pt idx="2833">
                  <c:v>67.900000000000006</c:v>
                </c:pt>
                <c:pt idx="2834">
                  <c:v>67.8</c:v>
                </c:pt>
                <c:pt idx="2835">
                  <c:v>67.599999999999994</c:v>
                </c:pt>
                <c:pt idx="2836">
                  <c:v>67.3</c:v>
                </c:pt>
                <c:pt idx="2837">
                  <c:v>67.8</c:v>
                </c:pt>
                <c:pt idx="2838">
                  <c:v>67.2</c:v>
                </c:pt>
                <c:pt idx="2839">
                  <c:v>67.099999999999994</c:v>
                </c:pt>
                <c:pt idx="2840">
                  <c:v>67.400000000000006</c:v>
                </c:pt>
                <c:pt idx="2841">
                  <c:v>67.099999999999994</c:v>
                </c:pt>
                <c:pt idx="2842">
                  <c:v>72</c:v>
                </c:pt>
                <c:pt idx="2843">
                  <c:v>71.7</c:v>
                </c:pt>
                <c:pt idx="2844">
                  <c:v>71.599999999999994</c:v>
                </c:pt>
                <c:pt idx="2845">
                  <c:v>71.400000000000006</c:v>
                </c:pt>
                <c:pt idx="2846">
                  <c:v>71.2</c:v>
                </c:pt>
                <c:pt idx="2847">
                  <c:v>71</c:v>
                </c:pt>
                <c:pt idx="2848">
                  <c:v>78</c:v>
                </c:pt>
                <c:pt idx="2849">
                  <c:v>75</c:v>
                </c:pt>
                <c:pt idx="2850">
                  <c:v>73</c:v>
                </c:pt>
                <c:pt idx="2851">
                  <c:v>71</c:v>
                </c:pt>
                <c:pt idx="2852">
                  <c:v>69.900000000000006</c:v>
                </c:pt>
                <c:pt idx="2853">
                  <c:v>69.599999999999994</c:v>
                </c:pt>
                <c:pt idx="2854">
                  <c:v>69.400000000000006</c:v>
                </c:pt>
                <c:pt idx="2855">
                  <c:v>69.3</c:v>
                </c:pt>
                <c:pt idx="2856">
                  <c:v>69.099999999999994</c:v>
                </c:pt>
                <c:pt idx="2857">
                  <c:v>69</c:v>
                </c:pt>
                <c:pt idx="2858">
                  <c:v>74.099999999999994</c:v>
                </c:pt>
                <c:pt idx="2859">
                  <c:v>73.900000000000006</c:v>
                </c:pt>
                <c:pt idx="2860">
                  <c:v>73.8</c:v>
                </c:pt>
                <c:pt idx="2861">
                  <c:v>73.7</c:v>
                </c:pt>
                <c:pt idx="2862">
                  <c:v>73.8</c:v>
                </c:pt>
                <c:pt idx="2863">
                  <c:v>73.7</c:v>
                </c:pt>
                <c:pt idx="2864">
                  <c:v>73.599999999999994</c:v>
                </c:pt>
                <c:pt idx="2865">
                  <c:v>73.2</c:v>
                </c:pt>
                <c:pt idx="2866">
                  <c:v>73.400000000000006</c:v>
                </c:pt>
                <c:pt idx="2867">
                  <c:v>73.599999999999994</c:v>
                </c:pt>
                <c:pt idx="2868">
                  <c:v>73.599999999999994</c:v>
                </c:pt>
                <c:pt idx="2869">
                  <c:v>73.3</c:v>
                </c:pt>
                <c:pt idx="2870">
                  <c:v>72.400000000000006</c:v>
                </c:pt>
                <c:pt idx="2871">
                  <c:v>73.099999999999994</c:v>
                </c:pt>
                <c:pt idx="2872">
                  <c:v>72.5</c:v>
                </c:pt>
                <c:pt idx="2873">
                  <c:v>72.5</c:v>
                </c:pt>
                <c:pt idx="2874">
                  <c:v>76</c:v>
                </c:pt>
                <c:pt idx="2875">
                  <c:v>75.900000000000006</c:v>
                </c:pt>
                <c:pt idx="2876">
                  <c:v>75.7</c:v>
                </c:pt>
                <c:pt idx="2877">
                  <c:v>75.599999999999994</c:v>
                </c:pt>
                <c:pt idx="2878">
                  <c:v>75.400000000000006</c:v>
                </c:pt>
                <c:pt idx="2879">
                  <c:v>75.2</c:v>
                </c:pt>
                <c:pt idx="2880">
                  <c:v>75</c:v>
                </c:pt>
                <c:pt idx="2881">
                  <c:v>74.900000000000006</c:v>
                </c:pt>
                <c:pt idx="2882">
                  <c:v>74.7</c:v>
                </c:pt>
                <c:pt idx="2883">
                  <c:v>74.599999999999994</c:v>
                </c:pt>
                <c:pt idx="2884">
                  <c:v>74.400000000000006</c:v>
                </c:pt>
                <c:pt idx="2885">
                  <c:v>74.2</c:v>
                </c:pt>
                <c:pt idx="2886">
                  <c:v>74</c:v>
                </c:pt>
                <c:pt idx="2887">
                  <c:v>73.8</c:v>
                </c:pt>
                <c:pt idx="2888">
                  <c:v>73.599999999999994</c:v>
                </c:pt>
                <c:pt idx="2889">
                  <c:v>73.400000000000006</c:v>
                </c:pt>
                <c:pt idx="2890">
                  <c:v>65.7</c:v>
                </c:pt>
                <c:pt idx="2891">
                  <c:v>65.400000000000006</c:v>
                </c:pt>
                <c:pt idx="2892">
                  <c:v>65.400000000000006</c:v>
                </c:pt>
                <c:pt idx="2893">
                  <c:v>64.7</c:v>
                </c:pt>
                <c:pt idx="2894">
                  <c:v>64.599999999999994</c:v>
                </c:pt>
                <c:pt idx="2895">
                  <c:v>64.400000000000006</c:v>
                </c:pt>
                <c:pt idx="2896">
                  <c:v>64.099999999999994</c:v>
                </c:pt>
                <c:pt idx="2897">
                  <c:v>63.8</c:v>
                </c:pt>
                <c:pt idx="2898">
                  <c:v>63.4</c:v>
                </c:pt>
                <c:pt idx="2899">
                  <c:v>63</c:v>
                </c:pt>
                <c:pt idx="2900">
                  <c:v>62.6</c:v>
                </c:pt>
                <c:pt idx="2901">
                  <c:v>62.2</c:v>
                </c:pt>
                <c:pt idx="2902">
                  <c:v>61.9</c:v>
                </c:pt>
                <c:pt idx="2903">
                  <c:v>61.5</c:v>
                </c:pt>
                <c:pt idx="2904">
                  <c:v>61.1</c:v>
                </c:pt>
                <c:pt idx="2905">
                  <c:v>68</c:v>
                </c:pt>
                <c:pt idx="2906">
                  <c:v>61.8</c:v>
                </c:pt>
                <c:pt idx="2907">
                  <c:v>61.1</c:v>
                </c:pt>
                <c:pt idx="2908">
                  <c:v>63</c:v>
                </c:pt>
                <c:pt idx="2909">
                  <c:v>59.2</c:v>
                </c:pt>
                <c:pt idx="2910">
                  <c:v>58.2</c:v>
                </c:pt>
                <c:pt idx="2911">
                  <c:v>58</c:v>
                </c:pt>
                <c:pt idx="2912">
                  <c:v>57.4</c:v>
                </c:pt>
                <c:pt idx="2913">
                  <c:v>55.7</c:v>
                </c:pt>
                <c:pt idx="2914">
                  <c:v>52.6</c:v>
                </c:pt>
                <c:pt idx="2915">
                  <c:v>58</c:v>
                </c:pt>
                <c:pt idx="2916">
                  <c:v>49.3</c:v>
                </c:pt>
                <c:pt idx="2917">
                  <c:v>47.9</c:v>
                </c:pt>
                <c:pt idx="2918">
                  <c:v>46.4</c:v>
                </c:pt>
                <c:pt idx="2919">
                  <c:v>45.5</c:v>
                </c:pt>
                <c:pt idx="2920">
                  <c:v>44.6</c:v>
                </c:pt>
                <c:pt idx="2921">
                  <c:v>43.8</c:v>
                </c:pt>
                <c:pt idx="2922">
                  <c:v>67</c:v>
                </c:pt>
                <c:pt idx="2923">
                  <c:v>59.2</c:v>
                </c:pt>
                <c:pt idx="2924">
                  <c:v>58</c:v>
                </c:pt>
                <c:pt idx="2925">
                  <c:v>56.6</c:v>
                </c:pt>
                <c:pt idx="2926">
                  <c:v>54.9</c:v>
                </c:pt>
                <c:pt idx="2927">
                  <c:v>52.4</c:v>
                </c:pt>
                <c:pt idx="2928">
                  <c:v>50</c:v>
                </c:pt>
                <c:pt idx="2929">
                  <c:v>48.2</c:v>
                </c:pt>
                <c:pt idx="2930">
                  <c:v>46.6</c:v>
                </c:pt>
                <c:pt idx="2931">
                  <c:v>45.4</c:v>
                </c:pt>
                <c:pt idx="2932">
                  <c:v>44.6</c:v>
                </c:pt>
                <c:pt idx="2933">
                  <c:v>44.3</c:v>
                </c:pt>
                <c:pt idx="2934">
                  <c:v>44.5</c:v>
                </c:pt>
                <c:pt idx="2935">
                  <c:v>44.8</c:v>
                </c:pt>
                <c:pt idx="2936">
                  <c:v>45.3</c:v>
                </c:pt>
                <c:pt idx="2937">
                  <c:v>46</c:v>
                </c:pt>
              </c:numCache>
            </c:numRef>
          </c:xVal>
          <c:yVal>
            <c:numRef>
              <c:f>'vis4'!$B$2:$B$2939</c:f>
              <c:numCache>
                <c:formatCode>General</c:formatCode>
                <c:ptCount val="2938"/>
                <c:pt idx="0">
                  <c:v>584.25921000000005</c:v>
                </c:pt>
                <c:pt idx="1">
                  <c:v>612.69651399999998</c:v>
                </c:pt>
                <c:pt idx="2">
                  <c:v>631.74497599999995</c:v>
                </c:pt>
                <c:pt idx="3">
                  <c:v>669.95899999999995</c:v>
                </c:pt>
                <c:pt idx="4">
                  <c:v>63.537230999999998</c:v>
                </c:pt>
                <c:pt idx="5">
                  <c:v>553.32893999999999</c:v>
                </c:pt>
                <c:pt idx="6">
                  <c:v>445.89329789999999</c:v>
                </c:pt>
                <c:pt idx="7">
                  <c:v>373.36111629999999</c:v>
                </c:pt>
                <c:pt idx="8">
                  <c:v>369.83579600000002</c:v>
                </c:pt>
                <c:pt idx="9">
                  <c:v>272.56376999999998</c:v>
                </c:pt>
                <c:pt idx="10">
                  <c:v>25.294129900000001</c:v>
                </c:pt>
                <c:pt idx="11">
                  <c:v>219.14135279999999</c:v>
                </c:pt>
                <c:pt idx="12">
                  <c:v>198.72854359999999</c:v>
                </c:pt>
                <c:pt idx="13">
                  <c:v>187.84594999999999</c:v>
                </c:pt>
                <c:pt idx="14">
                  <c:v>117.49697999999999</c:v>
                </c:pt>
                <c:pt idx="15">
                  <c:v>114.56</c:v>
                </c:pt>
                <c:pt idx="16">
                  <c:v>3954.2278299999998</c:v>
                </c:pt>
                <c:pt idx="17">
                  <c:v>4575.7637869999999</c:v>
                </c:pt>
                <c:pt idx="18">
                  <c:v>4414.7231400000001</c:v>
                </c:pt>
                <c:pt idx="19">
                  <c:v>4247.61438</c:v>
                </c:pt>
                <c:pt idx="20">
                  <c:v>4437.17868</c:v>
                </c:pt>
                <c:pt idx="21">
                  <c:v>494.35883200000001</c:v>
                </c:pt>
                <c:pt idx="22">
                  <c:v>4114.1365450000003</c:v>
                </c:pt>
                <c:pt idx="23">
                  <c:v>437.539647</c:v>
                </c:pt>
                <c:pt idx="24">
                  <c:v>363.13684999999998</c:v>
                </c:pt>
                <c:pt idx="25">
                  <c:v>35.129300000000001</c:v>
                </c:pt>
                <c:pt idx="26">
                  <c:v>279.14293099999998</c:v>
                </c:pt>
                <c:pt idx="27">
                  <c:v>2416.5882350000002</c:v>
                </c:pt>
                <c:pt idx="28">
                  <c:v>189.681557</c:v>
                </c:pt>
                <c:pt idx="29">
                  <c:v>1453.642777</c:v>
                </c:pt>
                <c:pt idx="30">
                  <c:v>1326.9733900000001</c:v>
                </c:pt>
                <c:pt idx="31">
                  <c:v>1175.7889809999999</c:v>
                </c:pt>
                <c:pt idx="32">
                  <c:v>4132.7629200000001</c:v>
                </c:pt>
                <c:pt idx="33">
                  <c:v>547.85170000000005</c:v>
                </c:pt>
                <c:pt idx="34">
                  <c:v>5471.8667660000001</c:v>
                </c:pt>
                <c:pt idx="35">
                  <c:v>5564.8256600000004</c:v>
                </c:pt>
                <c:pt idx="36">
                  <c:v>5432.2523000000001</c:v>
                </c:pt>
                <c:pt idx="37">
                  <c:v>4463.3946749999996</c:v>
                </c:pt>
                <c:pt idx="38">
                  <c:v>3868.8312299999998</c:v>
                </c:pt>
                <c:pt idx="39">
                  <c:v>495.25486599999999</c:v>
                </c:pt>
                <c:pt idx="40">
                  <c:v>3935.1833430000001</c:v>
                </c:pt>
                <c:pt idx="41">
                  <c:v>3464.6179000000002</c:v>
                </c:pt>
                <c:pt idx="42">
                  <c:v>31.122378000000001</c:v>
                </c:pt>
                <c:pt idx="43">
                  <c:v>2598.9823000000001</c:v>
                </c:pt>
                <c:pt idx="44">
                  <c:v>294.33555999999999</c:v>
                </c:pt>
                <c:pt idx="45">
                  <c:v>1774.33673</c:v>
                </c:pt>
                <c:pt idx="46">
                  <c:v>1732.8579789999999</c:v>
                </c:pt>
                <c:pt idx="47">
                  <c:v>1757.17797</c:v>
                </c:pt>
                <c:pt idx="48">
                  <c:v>3695.7937480000001</c:v>
                </c:pt>
                <c:pt idx="49">
                  <c:v>479.31223999999997</c:v>
                </c:pt>
                <c:pt idx="50">
                  <c:v>484.61688400000003</c:v>
                </c:pt>
                <c:pt idx="51">
                  <c:v>4598.2499879999996</c:v>
                </c:pt>
                <c:pt idx="52">
                  <c:v>4299.12889</c:v>
                </c:pt>
                <c:pt idx="53">
                  <c:v>3529.5348199999999</c:v>
                </c:pt>
                <c:pt idx="54">
                  <c:v>3347.84485</c:v>
                </c:pt>
                <c:pt idx="55">
                  <c:v>3868.5788830000001</c:v>
                </c:pt>
                <c:pt idx="56">
                  <c:v>2878.8371440000001</c:v>
                </c:pt>
                <c:pt idx="57">
                  <c:v>262.41514899999999</c:v>
                </c:pt>
                <c:pt idx="58">
                  <c:v>1443.991929</c:v>
                </c:pt>
                <c:pt idx="59">
                  <c:v>141.86843999999999</c:v>
                </c:pt>
                <c:pt idx="60">
                  <c:v>779.46835599999997</c:v>
                </c:pt>
                <c:pt idx="61">
                  <c:v>711.18171600000005</c:v>
                </c:pt>
                <c:pt idx="62">
                  <c:v>526.16874299999995</c:v>
                </c:pt>
                <c:pt idx="63">
                  <c:v>555.29694189999998</c:v>
                </c:pt>
                <c:pt idx="64">
                  <c:v>13566.954100000001</c:v>
                </c:pt>
                <c:pt idx="65">
                  <c:v>12888.29667</c:v>
                </c:pt>
                <c:pt idx="66">
                  <c:v>12224.864159999999</c:v>
                </c:pt>
                <c:pt idx="67">
                  <c:v>12565.44197</c:v>
                </c:pt>
                <c:pt idx="68">
                  <c:v>11929.349910000001</c:v>
                </c:pt>
                <c:pt idx="69">
                  <c:v>12126.87614</c:v>
                </c:pt>
                <c:pt idx="70">
                  <c:v>1312.4669200000001</c:v>
                </c:pt>
                <c:pt idx="71">
                  <c:v>1473.3192300000001</c:v>
                </c:pt>
                <c:pt idx="72">
                  <c:v>14252.294519999999</c:v>
                </c:pt>
                <c:pt idx="73">
                  <c:v>12724.393770000001</c:v>
                </c:pt>
                <c:pt idx="74">
                  <c:v>11371.93895</c:v>
                </c:pt>
                <c:pt idx="75">
                  <c:v>1352.8373999999999</c:v>
                </c:pt>
                <c:pt idx="76">
                  <c:v>9739.8255599999993</c:v>
                </c:pt>
                <c:pt idx="77">
                  <c:v>9386.7164520000006</c:v>
                </c:pt>
                <c:pt idx="78">
                  <c:v>9358.1541620000007</c:v>
                </c:pt>
                <c:pt idx="79">
                  <c:v>9875.161736</c:v>
                </c:pt>
                <c:pt idx="80">
                  <c:v>13467.123600000001</c:v>
                </c:pt>
                <c:pt idx="81">
                  <c:v>12245.256450000001</c:v>
                </c:pt>
                <c:pt idx="82">
                  <c:v>12976.636420000001</c:v>
                </c:pt>
                <c:pt idx="83">
                  <c:v>12969.771199999999</c:v>
                </c:pt>
                <c:pt idx="84">
                  <c:v>12726.9836</c:v>
                </c:pt>
                <c:pt idx="85">
                  <c:v>1276.2650000000001</c:v>
                </c:pt>
                <c:pt idx="86">
                  <c:v>8161.3696600000003</c:v>
                </c:pt>
                <c:pt idx="87">
                  <c:v>8953.3592750000007</c:v>
                </c:pt>
                <c:pt idx="88">
                  <c:v>7193.6176400000004</c:v>
                </c:pt>
                <c:pt idx="89">
                  <c:v>5878.76127</c:v>
                </c:pt>
                <c:pt idx="90">
                  <c:v>576.88382899999999</c:v>
                </c:pt>
                <c:pt idx="91">
                  <c:v>4251.5743480000001</c:v>
                </c:pt>
                <c:pt idx="92">
                  <c:v>333.43759999999997</c:v>
                </c:pt>
                <c:pt idx="93">
                  <c:v>2579.1931679999998</c:v>
                </c:pt>
                <c:pt idx="94">
                  <c:v>717.69467399999996</c:v>
                </c:pt>
                <c:pt idx="95">
                  <c:v>7669.2739160000001</c:v>
                </c:pt>
                <c:pt idx="96">
                  <c:v>369.65477600000003</c:v>
                </c:pt>
                <c:pt idx="97">
                  <c:v>3994.7123550000001</c:v>
                </c:pt>
                <c:pt idx="98">
                  <c:v>3843.5912130000002</c:v>
                </c:pt>
                <c:pt idx="99">
                  <c:v>3684.8481000000002</c:v>
                </c:pt>
                <c:pt idx="100">
                  <c:v>3526.9781429999998</c:v>
                </c:pt>
                <c:pt idx="101">
                  <c:v>3218.3816550000001</c:v>
                </c:pt>
                <c:pt idx="102">
                  <c:v>2993.832531</c:v>
                </c:pt>
                <c:pt idx="103">
                  <c:v>41.269970000000001</c:v>
                </c:pt>
                <c:pt idx="104">
                  <c:v>3138.8872999999999</c:v>
                </c:pt>
                <c:pt idx="105">
                  <c:v>2158.299</c:v>
                </c:pt>
                <c:pt idx="106">
                  <c:v>1643.7583970000001</c:v>
                </c:pt>
                <c:pt idx="107">
                  <c:v>1191.96192</c:v>
                </c:pt>
                <c:pt idx="108">
                  <c:v>93.166156700000002</c:v>
                </c:pt>
                <c:pt idx="109">
                  <c:v>783.26169900000002</c:v>
                </c:pt>
                <c:pt idx="110">
                  <c:v>694.43511899999999</c:v>
                </c:pt>
                <c:pt idx="111">
                  <c:v>622.7427477</c:v>
                </c:pt>
                <c:pt idx="112">
                  <c:v>56554.387600000002</c:v>
                </c:pt>
                <c:pt idx="113">
                  <c:v>62214.691200000001</c:v>
                </c:pt>
                <c:pt idx="114">
                  <c:v>67792.338600000003</c:v>
                </c:pt>
                <c:pt idx="115">
                  <c:v>67677.634770000004</c:v>
                </c:pt>
                <c:pt idx="116">
                  <c:v>62245.129000000001</c:v>
                </c:pt>
                <c:pt idx="117">
                  <c:v>51874.847999999998</c:v>
                </c:pt>
                <c:pt idx="118">
                  <c:v>42742.998979999997</c:v>
                </c:pt>
                <c:pt idx="119">
                  <c:v>49664.685400000002</c:v>
                </c:pt>
                <c:pt idx="120">
                  <c:v>4991.9828900000002</c:v>
                </c:pt>
                <c:pt idx="121">
                  <c:v>36118.283810000001</c:v>
                </c:pt>
                <c:pt idx="122">
                  <c:v>3416.7148299999999</c:v>
                </c:pt>
                <c:pt idx="123">
                  <c:v>3472.37977</c:v>
                </c:pt>
                <c:pt idx="124">
                  <c:v>23465.385590000002</c:v>
                </c:pt>
                <c:pt idx="125">
                  <c:v>281.81763000000001</c:v>
                </c:pt>
                <c:pt idx="126">
                  <c:v>19517.841680000001</c:v>
                </c:pt>
                <c:pt idx="127">
                  <c:v>2169.9209999999998</c:v>
                </c:pt>
                <c:pt idx="128">
                  <c:v>43665.947</c:v>
                </c:pt>
                <c:pt idx="129">
                  <c:v>51322.639969999997</c:v>
                </c:pt>
                <c:pt idx="130">
                  <c:v>554.71532000000002</c:v>
                </c:pt>
                <c:pt idx="131">
                  <c:v>48333.57273</c:v>
                </c:pt>
                <c:pt idx="132">
                  <c:v>51126.741390000003</c:v>
                </c:pt>
                <c:pt idx="133">
                  <c:v>46657.629000000001</c:v>
                </c:pt>
                <c:pt idx="134">
                  <c:v>47654.187209999996</c:v>
                </c:pt>
                <c:pt idx="135">
                  <c:v>51386.376649999998</c:v>
                </c:pt>
                <c:pt idx="136">
                  <c:v>46586.652499999997</c:v>
                </c:pt>
                <c:pt idx="137">
                  <c:v>443.99360999999999</c:v>
                </c:pt>
                <c:pt idx="138">
                  <c:v>38242.425199999998</c:v>
                </c:pt>
                <c:pt idx="139">
                  <c:v>36693.426200000002</c:v>
                </c:pt>
                <c:pt idx="140">
                  <c:v>3212.9355</c:v>
                </c:pt>
                <c:pt idx="141">
                  <c:v>26351.375680000001</c:v>
                </c:pt>
                <c:pt idx="142">
                  <c:v>24489.735530000002</c:v>
                </c:pt>
                <c:pt idx="143">
                  <c:v>24517.267449999999</c:v>
                </c:pt>
                <c:pt idx="144">
                  <c:v>55.31382</c:v>
                </c:pt>
                <c:pt idx="145">
                  <c:v>7891.2997759999998</c:v>
                </c:pt>
                <c:pt idx="146">
                  <c:v>7875.7569530000001</c:v>
                </c:pt>
                <c:pt idx="147">
                  <c:v>7496.335728</c:v>
                </c:pt>
                <c:pt idx="148">
                  <c:v>7189.691229</c:v>
                </c:pt>
                <c:pt idx="149">
                  <c:v>5842.8578399999997</c:v>
                </c:pt>
                <c:pt idx="150">
                  <c:v>495.29479099999998</c:v>
                </c:pt>
                <c:pt idx="151">
                  <c:v>5574.6382000000003</c:v>
                </c:pt>
                <c:pt idx="152">
                  <c:v>3851.4378689999999</c:v>
                </c:pt>
                <c:pt idx="153">
                  <c:v>2473.8577599999999</c:v>
                </c:pt>
                <c:pt idx="154">
                  <c:v>1578.4239</c:v>
                </c:pt>
                <c:pt idx="155">
                  <c:v>145.21629999999999</c:v>
                </c:pt>
                <c:pt idx="156">
                  <c:v>883.64399649999996</c:v>
                </c:pt>
                <c:pt idx="157">
                  <c:v>763.73857999999996</c:v>
                </c:pt>
                <c:pt idx="158">
                  <c:v>73.683843400000001</c:v>
                </c:pt>
                <c:pt idx="159">
                  <c:v>655.97432600000002</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22688.878239999998</c:v>
                </c:pt>
                <c:pt idx="177">
                  <c:v>24983.379199999999</c:v>
                </c:pt>
                <c:pt idx="178">
                  <c:v>251.18329</c:v>
                </c:pt>
                <c:pt idx="179">
                  <c:v>23649.366610000001</c:v>
                </c:pt>
                <c:pt idx="180">
                  <c:v>2281.1242000000002</c:v>
                </c:pt>
                <c:pt idx="181">
                  <c:v>2722.1388999999999</c:v>
                </c:pt>
                <c:pt idx="182">
                  <c:v>19356.67236</c:v>
                </c:pt>
                <c:pt idx="183">
                  <c:v>2367.5653499999999</c:v>
                </c:pt>
                <c:pt idx="184">
                  <c:v>2977.1152999999999</c:v>
                </c:pt>
                <c:pt idx="185">
                  <c:v>1937.99549</c:v>
                </c:pt>
                <c:pt idx="186">
                  <c:v>17959.178540000001</c:v>
                </c:pt>
                <c:pt idx="187">
                  <c:v>15846.476409999999</c:v>
                </c:pt>
                <c:pt idx="188">
                  <c:v>14221.99259</c:v>
                </c:pt>
                <c:pt idx="189">
                  <c:v>1312.33457</c:v>
                </c:pt>
                <c:pt idx="190">
                  <c:v>12868.210999999999</c:v>
                </c:pt>
                <c:pt idx="191">
                  <c:v>13636.346680000001</c:v>
                </c:pt>
                <c:pt idx="192">
                  <c:v>121.15812</c:v>
                </c:pt>
                <c:pt idx="193">
                  <c:v>184.56542999999999</c:v>
                </c:pt>
                <c:pt idx="194">
                  <c:v>951.88945349999995</c:v>
                </c:pt>
                <c:pt idx="195">
                  <c:v>856.34285699999998</c:v>
                </c:pt>
                <c:pt idx="196">
                  <c:v>835.78934100000004</c:v>
                </c:pt>
                <c:pt idx="197">
                  <c:v>757.6717572</c:v>
                </c:pt>
                <c:pt idx="198">
                  <c:v>681.12536799999998</c:v>
                </c:pt>
                <c:pt idx="199">
                  <c:v>615.77754110000001</c:v>
                </c:pt>
                <c:pt idx="200">
                  <c:v>541.65148399999998</c:v>
                </c:pt>
                <c:pt idx="201">
                  <c:v>494.51465999999999</c:v>
                </c:pt>
                <c:pt idx="202">
                  <c:v>484.15547099999998</c:v>
                </c:pt>
                <c:pt idx="203">
                  <c:v>46.757916700000003</c:v>
                </c:pt>
                <c:pt idx="204">
                  <c:v>432.7388972</c:v>
                </c:pt>
                <c:pt idx="205">
                  <c:v>4.6135745000000004</c:v>
                </c:pt>
                <c:pt idx="206">
                  <c:v>42.598115200000002</c:v>
                </c:pt>
                <c:pt idx="207">
                  <c:v>45.633710000000001</c:v>
                </c:pt>
                <c:pt idx="208">
                  <c:v>15557.838100000001</c:v>
                </c:pt>
                <c:pt idx="209">
                  <c:v>15359.66971</c:v>
                </c:pt>
                <c:pt idx="210">
                  <c:v>15472.7814</c:v>
                </c:pt>
                <c:pt idx="211">
                  <c:v>15384.874900000001</c:v>
                </c:pt>
                <c:pt idx="212">
                  <c:v>15534.1574</c:v>
                </c:pt>
                <c:pt idx="213">
                  <c:v>1595.9123199999999</c:v>
                </c:pt>
                <c:pt idx="214">
                  <c:v>16523.32388</c:v>
                </c:pt>
                <c:pt idx="215">
                  <c:v>1657.3227999999999</c:v>
                </c:pt>
                <c:pt idx="216">
                  <c:v>16462.485560000001</c:v>
                </c:pt>
                <c:pt idx="217">
                  <c:v>15646.5591</c:v>
                </c:pt>
                <c:pt idx="218">
                  <c:v>14223.865760000001</c:v>
                </c:pt>
                <c:pt idx="219">
                  <c:v>12868.8639</c:v>
                </c:pt>
                <c:pt idx="220">
                  <c:v>1228.5446999999999</c:v>
                </c:pt>
                <c:pt idx="221">
                  <c:v>11675.39395</c:v>
                </c:pt>
                <c:pt idx="222">
                  <c:v>11513.87189</c:v>
                </c:pt>
                <c:pt idx="223">
                  <c:v>11568.1111</c:v>
                </c:pt>
                <c:pt idx="224">
                  <c:v>5949.1167699999996</c:v>
                </c:pt>
                <c:pt idx="225">
                  <c:v>8318.4292939999996</c:v>
                </c:pt>
                <c:pt idx="226">
                  <c:v>7978.8254429999997</c:v>
                </c:pt>
                <c:pt idx="227">
                  <c:v>694.24391500000002</c:v>
                </c:pt>
                <c:pt idx="228">
                  <c:v>6519.7175299999999</c:v>
                </c:pt>
                <c:pt idx="229">
                  <c:v>63.388770000000001</c:v>
                </c:pt>
                <c:pt idx="230">
                  <c:v>5176.1726490000001</c:v>
                </c:pt>
                <c:pt idx="231">
                  <c:v>6376.1831529999999</c:v>
                </c:pt>
                <c:pt idx="232">
                  <c:v>4735.4848270000002</c:v>
                </c:pt>
                <c:pt idx="233">
                  <c:v>3848.2159660000002</c:v>
                </c:pt>
                <c:pt idx="234">
                  <c:v>3126.71767</c:v>
                </c:pt>
                <c:pt idx="235">
                  <c:v>2378.3392699999999</c:v>
                </c:pt>
                <c:pt idx="236">
                  <c:v>1819.5256440000001</c:v>
                </c:pt>
                <c:pt idx="237">
                  <c:v>1479.3831419999999</c:v>
                </c:pt>
                <c:pt idx="238">
                  <c:v>1244.3731849999999</c:v>
                </c:pt>
                <c:pt idx="239">
                  <c:v>1276.2883400000001</c:v>
                </c:pt>
                <c:pt idx="240">
                  <c:v>4356.875</c:v>
                </c:pt>
                <c:pt idx="241">
                  <c:v>47439.396840000001</c:v>
                </c:pt>
                <c:pt idx="242">
                  <c:v>4651.3864700000004</c:v>
                </c:pt>
                <c:pt idx="243">
                  <c:v>4474.5717000000004</c:v>
                </c:pt>
                <c:pt idx="244">
                  <c:v>4772.7741500000002</c:v>
                </c:pt>
                <c:pt idx="245">
                  <c:v>4438.2374099999997</c:v>
                </c:pt>
                <c:pt idx="246">
                  <c:v>4488.5614999999998</c:v>
                </c:pt>
                <c:pt idx="247">
                  <c:v>48424.589269999997</c:v>
                </c:pt>
                <c:pt idx="248">
                  <c:v>4443.8313099999996</c:v>
                </c:pt>
                <c:pt idx="249">
                  <c:v>38852.361299999997</c:v>
                </c:pt>
                <c:pt idx="250">
                  <c:v>36967.282919999998</c:v>
                </c:pt>
                <c:pt idx="251">
                  <c:v>35589.712950000001</c:v>
                </c:pt>
                <c:pt idx="252">
                  <c:v>3743.9569299999998</c:v>
                </c:pt>
                <c:pt idx="253">
                  <c:v>2552.3328000000001</c:v>
                </c:pt>
                <c:pt idx="254">
                  <c:v>23121.566350000001</c:v>
                </c:pt>
                <c:pt idx="255">
                  <c:v>2327.4591</c:v>
                </c:pt>
                <c:pt idx="256">
                  <c:v>4849.9974949999996</c:v>
                </c:pt>
                <c:pt idx="257">
                  <c:v>4852.2236659999999</c:v>
                </c:pt>
                <c:pt idx="258">
                  <c:v>4688.5384430000004</c:v>
                </c:pt>
                <c:pt idx="259">
                  <c:v>4673.6384799999996</c:v>
                </c:pt>
                <c:pt idx="260">
                  <c:v>4516.2467500000002</c:v>
                </c:pt>
                <c:pt idx="261">
                  <c:v>4344.1517700000004</c:v>
                </c:pt>
                <c:pt idx="262">
                  <c:v>4258.7886109999999</c:v>
                </c:pt>
                <c:pt idx="263">
                  <c:v>447.22796</c:v>
                </c:pt>
                <c:pt idx="264">
                  <c:v>4324.8764270000001</c:v>
                </c:pt>
                <c:pt idx="265">
                  <c:v>4187.3783000000003</c:v>
                </c:pt>
                <c:pt idx="266">
                  <c:v>3933.3322149999999</c:v>
                </c:pt>
                <c:pt idx="267">
                  <c:v>3831.5381900000002</c:v>
                </c:pt>
                <c:pt idx="268">
                  <c:v>3679.99523</c:v>
                </c:pt>
                <c:pt idx="269">
                  <c:v>3556.5618250000002</c:v>
                </c:pt>
                <c:pt idx="270">
                  <c:v>3419.2757190000002</c:v>
                </c:pt>
                <c:pt idx="271">
                  <c:v>3364.4237109999999</c:v>
                </c:pt>
                <c:pt idx="272">
                  <c:v>783.94790999999998</c:v>
                </c:pt>
                <c:pt idx="273">
                  <c:v>943.68657499999995</c:v>
                </c:pt>
                <c:pt idx="274">
                  <c:v>915.26745860000005</c:v>
                </c:pt>
                <c:pt idx="275">
                  <c:v>837.95510000000002</c:v>
                </c:pt>
                <c:pt idx="276">
                  <c:v>825.94278540000005</c:v>
                </c:pt>
                <c:pt idx="277">
                  <c:v>757.69597399999998</c:v>
                </c:pt>
                <c:pt idx="278">
                  <c:v>793.45243000000005</c:v>
                </c:pt>
                <c:pt idx="279">
                  <c:v>82.151349800000006</c:v>
                </c:pt>
                <c:pt idx="280">
                  <c:v>76.535419000000005</c:v>
                </c:pt>
                <c:pt idx="281">
                  <c:v>625.83920000000001</c:v>
                </c:pt>
                <c:pt idx="282">
                  <c:v>61.799976999999998</c:v>
                </c:pt>
                <c:pt idx="283">
                  <c:v>583.493514</c:v>
                </c:pt>
                <c:pt idx="284">
                  <c:v>519.29228469999998</c:v>
                </c:pt>
                <c:pt idx="285">
                  <c:v>418.69857630000001</c:v>
                </c:pt>
                <c:pt idx="286">
                  <c:v>378.73653999999999</c:v>
                </c:pt>
                <c:pt idx="287">
                  <c:v>374.19239420000002</c:v>
                </c:pt>
                <c:pt idx="288">
                  <c:v>2613.6451769999999</c:v>
                </c:pt>
                <c:pt idx="289">
                  <c:v>2522.7968000000001</c:v>
                </c:pt>
                <c:pt idx="290">
                  <c:v>235.88288900000001</c:v>
                </c:pt>
                <c:pt idx="291">
                  <c:v>2422.8159999999998</c:v>
                </c:pt>
                <c:pt idx="292">
                  <c:v>2458.4597600000002</c:v>
                </c:pt>
                <c:pt idx="293">
                  <c:v>2178.9213829999999</c:v>
                </c:pt>
                <c:pt idx="294">
                  <c:v>177.234497</c:v>
                </c:pt>
                <c:pt idx="295">
                  <c:v>1795.18137</c:v>
                </c:pt>
                <c:pt idx="296">
                  <c:v>1741.142552</c:v>
                </c:pt>
                <c:pt idx="297">
                  <c:v>1335.45696</c:v>
                </c:pt>
                <c:pt idx="298">
                  <c:v>1247.61392</c:v>
                </c:pt>
                <c:pt idx="299">
                  <c:v>197.45787999999999</c:v>
                </c:pt>
                <c:pt idx="300">
                  <c:v>997.74171409999997</c:v>
                </c:pt>
                <c:pt idx="301">
                  <c:v>885.63822449999998</c:v>
                </c:pt>
                <c:pt idx="302">
                  <c:v>87.938767299999995</c:v>
                </c:pt>
                <c:pt idx="303">
                  <c:v>765.86323579999998</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4574.9786999999997</c:v>
                </c:pt>
                <c:pt idx="321">
                  <c:v>5193.9493199999997</c:v>
                </c:pt>
                <c:pt idx="322">
                  <c:v>535.86554999999998</c:v>
                </c:pt>
                <c:pt idx="323">
                  <c:v>4716.6733249999997</c:v>
                </c:pt>
                <c:pt idx="324">
                  <c:v>55.156834000000003</c:v>
                </c:pt>
                <c:pt idx="325">
                  <c:v>4611.4729799999996</c:v>
                </c:pt>
                <c:pt idx="326">
                  <c:v>4697.89732</c:v>
                </c:pt>
                <c:pt idx="327">
                  <c:v>575.31664000000001</c:v>
                </c:pt>
                <c:pt idx="328">
                  <c:v>418.29217599999998</c:v>
                </c:pt>
                <c:pt idx="329">
                  <c:v>344.32169800000003</c:v>
                </c:pt>
                <c:pt idx="330">
                  <c:v>2968.4118600000002</c:v>
                </c:pt>
                <c:pt idx="331">
                  <c:v>265.64266099999998</c:v>
                </c:pt>
                <c:pt idx="332">
                  <c:v>2214.732246</c:v>
                </c:pt>
                <c:pt idx="333">
                  <c:v>1761.5376470000001</c:v>
                </c:pt>
                <c:pt idx="334">
                  <c:v>1524.4122199999999</c:v>
                </c:pt>
                <c:pt idx="335">
                  <c:v>1461.7552000000001</c:v>
                </c:pt>
                <c:pt idx="336">
                  <c:v>6532.6509999999998</c:v>
                </c:pt>
                <c:pt idx="337">
                  <c:v>7497.7623759999997</c:v>
                </c:pt>
                <c:pt idx="338">
                  <c:v>77.625782999999998</c:v>
                </c:pt>
                <c:pt idx="339">
                  <c:v>729.23145299999999</c:v>
                </c:pt>
                <c:pt idx="340">
                  <c:v>7645.2146899999998</c:v>
                </c:pt>
                <c:pt idx="341">
                  <c:v>6346.1562400000003</c:v>
                </c:pt>
                <c:pt idx="342">
                  <c:v>5185.7298449999998</c:v>
                </c:pt>
                <c:pt idx="343">
                  <c:v>5623.3795659999996</c:v>
                </c:pt>
                <c:pt idx="344">
                  <c:v>5714.47937</c:v>
                </c:pt>
                <c:pt idx="345">
                  <c:v>5374.5548669999998</c:v>
                </c:pt>
                <c:pt idx="346">
                  <c:v>5351.2537320000001</c:v>
                </c:pt>
                <c:pt idx="347">
                  <c:v>4896.5838350000004</c:v>
                </c:pt>
                <c:pt idx="348">
                  <c:v>4163.6596</c:v>
                </c:pt>
                <c:pt idx="349">
                  <c:v>355.618382</c:v>
                </c:pt>
                <c:pt idx="350">
                  <c:v>3128.97793</c:v>
                </c:pt>
                <c:pt idx="351">
                  <c:v>3349.6882300000002</c:v>
                </c:pt>
                <c:pt idx="352">
                  <c:v>8757.2621999999992</c:v>
                </c:pt>
                <c:pt idx="353">
                  <c:v>1226.6173100000001</c:v>
                </c:pt>
                <c:pt idx="354">
                  <c:v>12216.944600000001</c:v>
                </c:pt>
                <c:pt idx="355">
                  <c:v>12291.466850000001</c:v>
                </c:pt>
                <c:pt idx="356">
                  <c:v>13167.472889999999</c:v>
                </c:pt>
                <c:pt idx="357">
                  <c:v>11224.1548</c:v>
                </c:pt>
                <c:pt idx="358">
                  <c:v>8553.3847000000005</c:v>
                </c:pt>
                <c:pt idx="359">
                  <c:v>8787.6137500000004</c:v>
                </c:pt>
                <c:pt idx="360">
                  <c:v>7313.5579619999999</c:v>
                </c:pt>
                <c:pt idx="361">
                  <c:v>586.14597500000002</c:v>
                </c:pt>
                <c:pt idx="362">
                  <c:v>477.18274600000001</c:v>
                </c:pt>
                <c:pt idx="363">
                  <c:v>3623.47667</c:v>
                </c:pt>
                <c:pt idx="364">
                  <c:v>359.587582</c:v>
                </c:pt>
                <c:pt idx="365">
                  <c:v>2819.649531</c:v>
                </c:pt>
                <c:pt idx="366">
                  <c:v>3146.9517700000001</c:v>
                </c:pt>
                <c:pt idx="367">
                  <c:v>3739.1193600000001</c:v>
                </c:pt>
                <c:pt idx="368">
                  <c:v>3967.8951000000002</c:v>
                </c:pt>
                <c:pt idx="369">
                  <c:v>4159.8652000000002</c:v>
                </c:pt>
                <c:pt idx="370">
                  <c:v>44597.27968</c:v>
                </c:pt>
                <c:pt idx="371">
                  <c:v>47651.259899999997</c:v>
                </c:pt>
                <c:pt idx="372">
                  <c:v>4717.2730000000001</c:v>
                </c:pt>
                <c:pt idx="373">
                  <c:v>35268.111700000001</c:v>
                </c:pt>
                <c:pt idx="374">
                  <c:v>27965.475399999999</c:v>
                </c:pt>
                <c:pt idx="375">
                  <c:v>37951.286</c:v>
                </c:pt>
                <c:pt idx="376">
                  <c:v>32672.367170000001</c:v>
                </c:pt>
                <c:pt idx="377">
                  <c:v>398.96692000000002</c:v>
                </c:pt>
                <c:pt idx="378">
                  <c:v>2612.1334499999998</c:v>
                </c:pt>
                <c:pt idx="379">
                  <c:v>21896.652699999999</c:v>
                </c:pt>
                <c:pt idx="380">
                  <c:v>18555.566490000001</c:v>
                </c:pt>
                <c:pt idx="381">
                  <c:v>16846.219799999999</c:v>
                </c:pt>
                <c:pt idx="382">
                  <c:v>16468.128860000001</c:v>
                </c:pt>
                <c:pt idx="383">
                  <c:v>188.44826</c:v>
                </c:pt>
                <c:pt idx="384">
                  <c:v>6993.4773599999999</c:v>
                </c:pt>
                <c:pt idx="385">
                  <c:v>7853.3351910000001</c:v>
                </c:pt>
                <c:pt idx="386">
                  <c:v>7674.8655900000003</c:v>
                </c:pt>
                <c:pt idx="387">
                  <c:v>7378.2553900000003</c:v>
                </c:pt>
                <c:pt idx="388">
                  <c:v>7813.8349900000003</c:v>
                </c:pt>
                <c:pt idx="389">
                  <c:v>6843.2632890000004</c:v>
                </c:pt>
                <c:pt idx="390">
                  <c:v>6955.9877329999999</c:v>
                </c:pt>
                <c:pt idx="391">
                  <c:v>7296.1224789999997</c:v>
                </c:pt>
                <c:pt idx="392">
                  <c:v>5932.8996770000003</c:v>
                </c:pt>
                <c:pt idx="393">
                  <c:v>4513.1362799999997</c:v>
                </c:pt>
                <c:pt idx="394">
                  <c:v>3893.6899800000001</c:v>
                </c:pt>
                <c:pt idx="395">
                  <c:v>3381.5783700000002</c:v>
                </c:pt>
                <c:pt idx="396">
                  <c:v>271.46823999999998</c:v>
                </c:pt>
                <c:pt idx="397">
                  <c:v>287.53484300000002</c:v>
                </c:pt>
                <c:pt idx="398">
                  <c:v>1764.97387</c:v>
                </c:pt>
                <c:pt idx="399">
                  <c:v>169.28586000000001</c:v>
                </c:pt>
                <c:pt idx="400">
                  <c:v>615.59222499999998</c:v>
                </c:pt>
                <c:pt idx="401">
                  <c:v>75.146411299999997</c:v>
                </c:pt>
                <c:pt idx="402">
                  <c:v>699.45284700000002</c:v>
                </c:pt>
                <c:pt idx="403">
                  <c:v>673.82270000000005</c:v>
                </c:pt>
                <c:pt idx="404">
                  <c:v>666.84278300000005</c:v>
                </c:pt>
                <c:pt idx="405">
                  <c:v>575.44645270000001</c:v>
                </c:pt>
                <c:pt idx="406">
                  <c:v>552.74555210000005</c:v>
                </c:pt>
                <c:pt idx="407">
                  <c:v>569.76127840000004</c:v>
                </c:pt>
                <c:pt idx="408">
                  <c:v>475.11122</c:v>
                </c:pt>
                <c:pt idx="409">
                  <c:v>422.63323739999998</c:v>
                </c:pt>
                <c:pt idx="410">
                  <c:v>46.998871000000001</c:v>
                </c:pt>
                <c:pt idx="411">
                  <c:v>371.32386500000001</c:v>
                </c:pt>
                <c:pt idx="412">
                  <c:v>332.34435100000002</c:v>
                </c:pt>
                <c:pt idx="413">
                  <c:v>26.7635413</c:v>
                </c:pt>
                <c:pt idx="414">
                  <c:v>235.4912324</c:v>
                </c:pt>
                <c:pt idx="415">
                  <c:v>226.47598139999999</c:v>
                </c:pt>
                <c:pt idx="416">
                  <c:v>33.681223000000003</c:v>
                </c:pt>
                <c:pt idx="417">
                  <c:v>312.7489794</c:v>
                </c:pt>
                <c:pt idx="418">
                  <c:v>282.75552520000002</c:v>
                </c:pt>
                <c:pt idx="419">
                  <c:v>265.28565099999997</c:v>
                </c:pt>
                <c:pt idx="420">
                  <c:v>26.479973000000001</c:v>
                </c:pt>
                <c:pt idx="421">
                  <c:v>231.19432560000001</c:v>
                </c:pt>
                <c:pt idx="422">
                  <c:v>24.944652000000001</c:v>
                </c:pt>
                <c:pt idx="423">
                  <c:v>196.24726279999999</c:v>
                </c:pt>
                <c:pt idx="424">
                  <c:v>17.799949999999999</c:v>
                </c:pt>
                <c:pt idx="425">
                  <c:v>165.87941760000001</c:v>
                </c:pt>
                <c:pt idx="426">
                  <c:v>15.574339999999999</c:v>
                </c:pt>
                <c:pt idx="427">
                  <c:v>127.4296648</c:v>
                </c:pt>
                <c:pt idx="428">
                  <c:v>112.849373</c:v>
                </c:pt>
                <c:pt idx="429">
                  <c:v>122.43358929999999</c:v>
                </c:pt>
                <c:pt idx="430">
                  <c:v>133.74276889999999</c:v>
                </c:pt>
                <c:pt idx="431">
                  <c:v>135.9984455</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2954.119467</c:v>
                </c:pt>
                <c:pt idx="449">
                  <c:v>3529.61843</c:v>
                </c:pt>
                <c:pt idx="450">
                  <c:v>3558.7963140000002</c:v>
                </c:pt>
                <c:pt idx="451">
                  <c:v>348.48276199999998</c:v>
                </c:pt>
                <c:pt idx="452">
                  <c:v>367.42945300000002</c:v>
                </c:pt>
                <c:pt idx="453">
                  <c:v>3312.8259849999999</c:v>
                </c:pt>
                <c:pt idx="454">
                  <c:v>3444.5565999999999</c:v>
                </c:pt>
                <c:pt idx="455">
                  <c:v>3638.95946</c:v>
                </c:pt>
                <c:pt idx="456">
                  <c:v>3112.2857119999999</c:v>
                </c:pt>
                <c:pt idx="457">
                  <c:v>234.28992</c:v>
                </c:pt>
                <c:pt idx="458">
                  <c:v>248.13459</c:v>
                </c:pt>
                <c:pt idx="459">
                  <c:v>1976.45856</c:v>
                </c:pt>
                <c:pt idx="460">
                  <c:v>1768.9213199999999</c:v>
                </c:pt>
                <c:pt idx="461">
                  <c:v>1373.5156360000001</c:v>
                </c:pt>
                <c:pt idx="462">
                  <c:v>1268.884564</c:v>
                </c:pt>
                <c:pt idx="463">
                  <c:v>1239.377855</c:v>
                </c:pt>
                <c:pt idx="464">
                  <c:v>1163.18977</c:v>
                </c:pt>
                <c:pt idx="465">
                  <c:v>198.68712300000001</c:v>
                </c:pt>
                <c:pt idx="466">
                  <c:v>128.419568</c:v>
                </c:pt>
                <c:pt idx="467">
                  <c:v>95.244131999999993</c:v>
                </c:pt>
                <c:pt idx="468">
                  <c:v>882.49146199999996</c:v>
                </c:pt>
                <c:pt idx="469">
                  <c:v>785.69288410000001</c:v>
                </c:pt>
                <c:pt idx="470">
                  <c:v>738.23266839999997</c:v>
                </c:pt>
                <c:pt idx="471">
                  <c:v>745.78778729999999</c:v>
                </c:pt>
                <c:pt idx="472">
                  <c:v>631.67578900000001</c:v>
                </c:pt>
                <c:pt idx="473">
                  <c:v>539.87915290000001</c:v>
                </c:pt>
                <c:pt idx="474">
                  <c:v>474.22387659999998</c:v>
                </c:pt>
                <c:pt idx="475">
                  <c:v>48.615183999999999</c:v>
                </c:pt>
                <c:pt idx="476">
                  <c:v>362.4213785</c:v>
                </c:pt>
                <c:pt idx="477">
                  <c:v>339.676984</c:v>
                </c:pt>
                <c:pt idx="478">
                  <c:v>321.22633999999999</c:v>
                </c:pt>
                <c:pt idx="479">
                  <c:v>3.6859489999999999</c:v>
                </c:pt>
                <c:pt idx="480">
                  <c:v>1244.429421</c:v>
                </c:pt>
                <c:pt idx="481">
                  <c:v>1441.1416999999999</c:v>
                </c:pt>
                <c:pt idx="482">
                  <c:v>1365.34419</c:v>
                </c:pt>
                <c:pt idx="483">
                  <c:v>1255.648189</c:v>
                </c:pt>
                <c:pt idx="484">
                  <c:v>1295.6497260000001</c:v>
                </c:pt>
                <c:pt idx="485">
                  <c:v>1182.8692269999999</c:v>
                </c:pt>
                <c:pt idx="486">
                  <c:v>123.19538</c:v>
                </c:pt>
                <c:pt idx="487">
                  <c:v>1233.524316</c:v>
                </c:pt>
                <c:pt idx="488">
                  <c:v>111.71186</c:v>
                </c:pt>
                <c:pt idx="489">
                  <c:v>12.989164000000001</c:v>
                </c:pt>
                <c:pt idx="490">
                  <c:v>952.18724840000004</c:v>
                </c:pt>
                <c:pt idx="491">
                  <c:v>93.211715999999996</c:v>
                </c:pt>
                <c:pt idx="492">
                  <c:v>824.86893929999997</c:v>
                </c:pt>
                <c:pt idx="493">
                  <c:v>676.39766099999997</c:v>
                </c:pt>
                <c:pt idx="494">
                  <c:v>614.67293389999998</c:v>
                </c:pt>
                <c:pt idx="495">
                  <c:v>68.414399000000003</c:v>
                </c:pt>
                <c:pt idx="496">
                  <c:v>43315.743999999999</c:v>
                </c:pt>
                <c:pt idx="497">
                  <c:v>544.43376000000001</c:v>
                </c:pt>
                <c:pt idx="498">
                  <c:v>52413.721160000001</c:v>
                </c:pt>
                <c:pt idx="499">
                  <c:v>52496.694869999999</c:v>
                </c:pt>
                <c:pt idx="500">
                  <c:v>5282.2175999999999</c:v>
                </c:pt>
                <c:pt idx="501">
                  <c:v>47447.476199999997</c:v>
                </c:pt>
                <c:pt idx="502">
                  <c:v>4773.4543599999997</c:v>
                </c:pt>
                <c:pt idx="503">
                  <c:v>46596.33599</c:v>
                </c:pt>
                <c:pt idx="504">
                  <c:v>44544.5268</c:v>
                </c:pt>
                <c:pt idx="505">
                  <c:v>4386.6994800000002</c:v>
                </c:pt>
                <c:pt idx="506">
                  <c:v>36189.588380000001</c:v>
                </c:pt>
                <c:pt idx="507">
                  <c:v>31979.871950000001</c:v>
                </c:pt>
                <c:pt idx="508">
                  <c:v>28172.148829999998</c:v>
                </c:pt>
                <c:pt idx="509">
                  <c:v>24167.843099999998</c:v>
                </c:pt>
                <c:pt idx="510">
                  <c:v>23691.594720000001</c:v>
                </c:pt>
                <c:pt idx="511">
                  <c:v>24124.169170000001</c:v>
                </c:pt>
                <c:pt idx="512">
                  <c:v>348.381417</c:v>
                </c:pt>
                <c:pt idx="513">
                  <c:v>377.132274</c:v>
                </c:pt>
                <c:pt idx="514">
                  <c:v>337.48496139999997</c:v>
                </c:pt>
                <c:pt idx="515">
                  <c:v>486.41113999999999</c:v>
                </c:pt>
                <c:pt idx="516">
                  <c:v>494.33677899999998</c:v>
                </c:pt>
                <c:pt idx="517">
                  <c:v>446.44344940000002</c:v>
                </c:pt>
                <c:pt idx="518">
                  <c:v>449.961839</c:v>
                </c:pt>
                <c:pt idx="519">
                  <c:v>456.86143340000001</c:v>
                </c:pt>
                <c:pt idx="520">
                  <c:v>397.14846699999998</c:v>
                </c:pt>
                <c:pt idx="521">
                  <c:v>347.673678</c:v>
                </c:pt>
                <c:pt idx="522">
                  <c:v>327.1149461</c:v>
                </c:pt>
                <c:pt idx="523">
                  <c:v>313.21598</c:v>
                </c:pt>
                <c:pt idx="524">
                  <c:v>286.25819000000001</c:v>
                </c:pt>
                <c:pt idx="525">
                  <c:v>253.76834299999999</c:v>
                </c:pt>
                <c:pt idx="526">
                  <c:v>243.15864859999999</c:v>
                </c:pt>
                <c:pt idx="527">
                  <c:v>243.5429317</c:v>
                </c:pt>
                <c:pt idx="528">
                  <c:v>777.24875099999997</c:v>
                </c:pt>
                <c:pt idx="529">
                  <c:v>125.998515</c:v>
                </c:pt>
                <c:pt idx="530">
                  <c:v>986.13176999999996</c:v>
                </c:pt>
                <c:pt idx="531">
                  <c:v>973.47257400000001</c:v>
                </c:pt>
                <c:pt idx="532">
                  <c:v>989.23636329999999</c:v>
                </c:pt>
                <c:pt idx="533">
                  <c:v>896.56973410000001</c:v>
                </c:pt>
                <c:pt idx="534">
                  <c:v>84.455939000000001</c:v>
                </c:pt>
                <c:pt idx="535">
                  <c:v>929.77239099999997</c:v>
                </c:pt>
                <c:pt idx="536">
                  <c:v>81.683884000000006</c:v>
                </c:pt>
                <c:pt idx="537">
                  <c:v>712.18476940000005</c:v>
                </c:pt>
                <c:pt idx="538">
                  <c:v>66.242139600000002</c:v>
                </c:pt>
                <c:pt idx="539">
                  <c:v>454.67658790000002</c:v>
                </c:pt>
                <c:pt idx="540">
                  <c:v>292.59143640000002</c:v>
                </c:pt>
                <c:pt idx="541">
                  <c:v>22.854821000000001</c:v>
                </c:pt>
                <c:pt idx="542">
                  <c:v>197.31564420000001</c:v>
                </c:pt>
                <c:pt idx="543">
                  <c:v>166.231785</c:v>
                </c:pt>
                <c:pt idx="544">
                  <c:v>13653.2264</c:v>
                </c:pt>
                <c:pt idx="545">
                  <c:v>14817.377780000001</c:v>
                </c:pt>
                <c:pt idx="546">
                  <c:v>15941.397220000001</c:v>
                </c:pt>
                <c:pt idx="547">
                  <c:v>15431.9293</c:v>
                </c:pt>
                <c:pt idx="548">
                  <c:v>1475.6924200000001</c:v>
                </c:pt>
                <c:pt idx="549">
                  <c:v>1286.1776400000001</c:v>
                </c:pt>
                <c:pt idx="550">
                  <c:v>1243.3282400000001</c:v>
                </c:pt>
                <c:pt idx="551">
                  <c:v>1781.3668</c:v>
                </c:pt>
                <c:pt idx="552">
                  <c:v>1526.8774599999999</c:v>
                </c:pt>
                <c:pt idx="553">
                  <c:v>9484.6812269999991</c:v>
                </c:pt>
                <c:pt idx="554">
                  <c:v>7615.3468000000003</c:v>
                </c:pt>
                <c:pt idx="555">
                  <c:v>621.82832499999995</c:v>
                </c:pt>
                <c:pt idx="556">
                  <c:v>4787.6995319999996</c:v>
                </c:pt>
                <c:pt idx="557">
                  <c:v>4463.5458669999998</c:v>
                </c:pt>
                <c:pt idx="558">
                  <c:v>4595.6663269999999</c:v>
                </c:pt>
                <c:pt idx="559">
                  <c:v>511.36847899999998</c:v>
                </c:pt>
                <c:pt idx="560">
                  <c:v>869.21193800000003</c:v>
                </c:pt>
                <c:pt idx="561">
                  <c:v>7683.5237999999999</c:v>
                </c:pt>
                <c:pt idx="562">
                  <c:v>777.77593999999999</c:v>
                </c:pt>
                <c:pt idx="563">
                  <c:v>6337.8829930000002</c:v>
                </c:pt>
                <c:pt idx="564">
                  <c:v>5633.7961599999999</c:v>
                </c:pt>
                <c:pt idx="565">
                  <c:v>456.51248700000002</c:v>
                </c:pt>
                <c:pt idx="566">
                  <c:v>3838.4342919999999</c:v>
                </c:pt>
                <c:pt idx="567">
                  <c:v>3471.2475469999999</c:v>
                </c:pt>
                <c:pt idx="568">
                  <c:v>2695.366223</c:v>
                </c:pt>
                <c:pt idx="569">
                  <c:v>299.22967599999998</c:v>
                </c:pt>
                <c:pt idx="570">
                  <c:v>1753.4177999999999</c:v>
                </c:pt>
                <c:pt idx="571">
                  <c:v>158.66846200000001</c:v>
                </c:pt>
                <c:pt idx="572">
                  <c:v>1288.642924</c:v>
                </c:pt>
                <c:pt idx="573">
                  <c:v>1148.5857000000001</c:v>
                </c:pt>
                <c:pt idx="574">
                  <c:v>153.1824</c:v>
                </c:pt>
                <c:pt idx="575">
                  <c:v>959.37218099999996</c:v>
                </c:pt>
                <c:pt idx="576">
                  <c:v>644.52555600000005</c:v>
                </c:pt>
                <c:pt idx="577">
                  <c:v>7913.3834319999996</c:v>
                </c:pt>
                <c:pt idx="578">
                  <c:v>83.586299999999994</c:v>
                </c:pt>
                <c:pt idx="579">
                  <c:v>7884.9844290000001</c:v>
                </c:pt>
                <c:pt idx="580">
                  <c:v>7227.7396799999997</c:v>
                </c:pt>
                <c:pt idx="581">
                  <c:v>625.65544</c:v>
                </c:pt>
                <c:pt idx="582">
                  <c:v>5148.4221129999996</c:v>
                </c:pt>
                <c:pt idx="583">
                  <c:v>5433.7245000000003</c:v>
                </c:pt>
                <c:pt idx="584">
                  <c:v>4674.2196100000001</c:v>
                </c:pt>
                <c:pt idx="585">
                  <c:v>379.78775999999999</c:v>
                </c:pt>
                <c:pt idx="586">
                  <c:v>3386.2559999999999</c:v>
                </c:pt>
                <c:pt idx="587">
                  <c:v>274.24944199999999</c:v>
                </c:pt>
                <c:pt idx="588">
                  <c:v>2246.2574719999998</c:v>
                </c:pt>
                <c:pt idx="589">
                  <c:v>2355.7258569999999</c:v>
                </c:pt>
                <c:pt idx="590">
                  <c:v>2395.8565509999999</c:v>
                </c:pt>
                <c:pt idx="591">
                  <c:v>2472.197831</c:v>
                </c:pt>
                <c:pt idx="592">
                  <c:v>727.64638679999996</c:v>
                </c:pt>
                <c:pt idx="593">
                  <c:v>852.95437900000002</c:v>
                </c:pt>
                <c:pt idx="594">
                  <c:v>834.341949</c:v>
                </c:pt>
                <c:pt idx="595">
                  <c:v>788.632653</c:v>
                </c:pt>
                <c:pt idx="596">
                  <c:v>829.75868849999995</c:v>
                </c:pt>
                <c:pt idx="597">
                  <c:v>769.17428829999994</c:v>
                </c:pt>
                <c:pt idx="598">
                  <c:v>778.54541989999996</c:v>
                </c:pt>
                <c:pt idx="599">
                  <c:v>795.97519</c:v>
                </c:pt>
                <c:pt idx="600">
                  <c:v>72.759313000000006</c:v>
                </c:pt>
                <c:pt idx="601">
                  <c:v>648.38716999999997</c:v>
                </c:pt>
                <c:pt idx="602">
                  <c:v>621.93371999999999</c:v>
                </c:pt>
                <c:pt idx="603">
                  <c:v>616.4197236</c:v>
                </c:pt>
                <c:pt idx="604">
                  <c:v>544.56652599999995</c:v>
                </c:pt>
                <c:pt idx="605">
                  <c:v>433.2691451</c:v>
                </c:pt>
                <c:pt idx="606">
                  <c:v>395.93193630000002</c:v>
                </c:pt>
                <c:pt idx="607">
                  <c:v>375.8528566</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1146.3627300000001</c:v>
                </c:pt>
                <c:pt idx="626">
                  <c:v>1647.4417900000001</c:v>
                </c:pt>
                <c:pt idx="627">
                  <c:v>1569.6663100000001</c:v>
                </c:pt>
                <c:pt idx="628">
                  <c:v>9985.3695900000002</c:v>
                </c:pt>
                <c:pt idx="629">
                  <c:v>9186.5963900000006</c:v>
                </c:pt>
                <c:pt idx="630">
                  <c:v>8199.4146209999999</c:v>
                </c:pt>
                <c:pt idx="631">
                  <c:v>689.39622399999996</c:v>
                </c:pt>
                <c:pt idx="632">
                  <c:v>6911.1361360000001</c:v>
                </c:pt>
                <c:pt idx="633">
                  <c:v>612.62341800000002</c:v>
                </c:pt>
                <c:pt idx="634">
                  <c:v>5245.1873720000003</c:v>
                </c:pt>
                <c:pt idx="635">
                  <c:v>4697.1113500000001</c:v>
                </c:pt>
                <c:pt idx="636">
                  <c:v>4425.57467</c:v>
                </c:pt>
                <c:pt idx="637">
                  <c:v>4167.7141700000002</c:v>
                </c:pt>
                <c:pt idx="638">
                  <c:v>462.14965000000001</c:v>
                </c:pt>
                <c:pt idx="639">
                  <c:v>3981.5284700000002</c:v>
                </c:pt>
                <c:pt idx="640">
                  <c:v>388.36368900000002</c:v>
                </c:pt>
                <c:pt idx="641">
                  <c:v>11579.6674</c:v>
                </c:pt>
                <c:pt idx="642">
                  <c:v>13467.468269999999</c:v>
                </c:pt>
                <c:pt idx="643">
                  <c:v>13574.749</c:v>
                </c:pt>
                <c:pt idx="644">
                  <c:v>13235.977569999999</c:v>
                </c:pt>
                <c:pt idx="645">
                  <c:v>14539.184209999999</c:v>
                </c:pt>
                <c:pt idx="646">
                  <c:v>1355.74586</c:v>
                </c:pt>
                <c:pt idx="647">
                  <c:v>14157.14416</c:v>
                </c:pt>
                <c:pt idx="648">
                  <c:v>15893.865599999999</c:v>
                </c:pt>
                <c:pt idx="649">
                  <c:v>13546.69872</c:v>
                </c:pt>
                <c:pt idx="650">
                  <c:v>11363.418449999999</c:v>
                </c:pt>
                <c:pt idx="651">
                  <c:v>1224.2458999999999</c:v>
                </c:pt>
                <c:pt idx="652">
                  <c:v>9365.7424680000004</c:v>
                </c:pt>
                <c:pt idx="653">
                  <c:v>785.88141800000005</c:v>
                </c:pt>
                <c:pt idx="654">
                  <c:v>653.71636999999998</c:v>
                </c:pt>
                <c:pt idx="655">
                  <c:v>5245.4214190000002</c:v>
                </c:pt>
                <c:pt idx="656">
                  <c:v>4919.6286899999996</c:v>
                </c:pt>
                <c:pt idx="657">
                  <c:v>762.26121799999999</c:v>
                </c:pt>
                <c:pt idx="658">
                  <c:v>75.519900000000007</c:v>
                </c:pt>
                <c:pt idx="659">
                  <c:v>676.15344000000005</c:v>
                </c:pt>
                <c:pt idx="660">
                  <c:v>6425.9411190000001</c:v>
                </c:pt>
                <c:pt idx="661">
                  <c:v>675.92435999999998</c:v>
                </c:pt>
                <c:pt idx="662">
                  <c:v>5676.1414299999997</c:v>
                </c:pt>
                <c:pt idx="663">
                  <c:v>5484.7763000000004</c:v>
                </c:pt>
                <c:pt idx="664">
                  <c:v>5376.4476219999997</c:v>
                </c:pt>
                <c:pt idx="665">
                  <c:v>5184.4942270000001</c:v>
                </c:pt>
                <c:pt idx="666">
                  <c:v>4669.6916000000001</c:v>
                </c:pt>
                <c:pt idx="667">
                  <c:v>3779.5770000000002</c:v>
                </c:pt>
                <c:pt idx="668">
                  <c:v>339.71625599999999</c:v>
                </c:pt>
                <c:pt idx="669">
                  <c:v>3192.6693780000001</c:v>
                </c:pt>
                <c:pt idx="670">
                  <c:v>2994.3399880000002</c:v>
                </c:pt>
                <c:pt idx="671">
                  <c:v>2832.188893</c:v>
                </c:pt>
                <c:pt idx="672">
                  <c:v>2741.1154200000001</c:v>
                </c:pt>
                <c:pt idx="673">
                  <c:v>2375.1127000000001</c:v>
                </c:pt>
                <c:pt idx="674">
                  <c:v>2734.88382</c:v>
                </c:pt>
                <c:pt idx="675">
                  <c:v>2797.9673600000001</c:v>
                </c:pt>
                <c:pt idx="676">
                  <c:v>28951.155559999999</c:v>
                </c:pt>
                <c:pt idx="677">
                  <c:v>32233.83942</c:v>
                </c:pt>
                <c:pt idx="678">
                  <c:v>3818.46396</c:v>
                </c:pt>
                <c:pt idx="679">
                  <c:v>3215.8159000000001</c:v>
                </c:pt>
                <c:pt idx="680">
                  <c:v>3539.7487999999998</c:v>
                </c:pt>
                <c:pt idx="681">
                  <c:v>31386.63265</c:v>
                </c:pt>
                <c:pt idx="682">
                  <c:v>27169.992559999999</c:v>
                </c:pt>
                <c:pt idx="683">
                  <c:v>25324.486659999999</c:v>
                </c:pt>
                <c:pt idx="684">
                  <c:v>23932.491279999998</c:v>
                </c:pt>
                <c:pt idx="685">
                  <c:v>2293.4789000000001</c:v>
                </c:pt>
                <c:pt idx="686">
                  <c:v>16372.291520000001</c:v>
                </c:pt>
                <c:pt idx="687">
                  <c:v>1562.9243300000001</c:v>
                </c:pt>
                <c:pt idx="688">
                  <c:v>14672.882600000001</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5314.6441599999998</c:v>
                </c:pt>
                <c:pt idx="738">
                  <c:v>62425.539199999999</c:v>
                </c:pt>
                <c:pt idx="739">
                  <c:v>61191.192629999998</c:v>
                </c:pt>
                <c:pt idx="740">
                  <c:v>5857.5209999999997</c:v>
                </c:pt>
                <c:pt idx="741">
                  <c:v>61753.667000000001</c:v>
                </c:pt>
                <c:pt idx="742">
                  <c:v>5841.41122</c:v>
                </c:pt>
                <c:pt idx="743">
                  <c:v>58163.293590000001</c:v>
                </c:pt>
                <c:pt idx="744">
                  <c:v>64322.666400000002</c:v>
                </c:pt>
                <c:pt idx="745">
                  <c:v>58487.451000000001</c:v>
                </c:pt>
                <c:pt idx="746">
                  <c:v>5226.9931100000003</c:v>
                </c:pt>
                <c:pt idx="747">
                  <c:v>48799.823700000001</c:v>
                </c:pt>
                <c:pt idx="748">
                  <c:v>46511.645700000001</c:v>
                </c:pt>
                <c:pt idx="749">
                  <c:v>4458.7763999999997</c:v>
                </c:pt>
                <c:pt idx="750">
                  <c:v>33228.692909999998</c:v>
                </c:pt>
                <c:pt idx="751">
                  <c:v>3751.6494600000001</c:v>
                </c:pt>
                <c:pt idx="752">
                  <c:v>3743.55917</c:v>
                </c:pt>
                <c:pt idx="753">
                  <c:v>1862.1672739999999</c:v>
                </c:pt>
                <c:pt idx="754">
                  <c:v>174.91511</c:v>
                </c:pt>
                <c:pt idx="755">
                  <c:v>1622.637974</c:v>
                </c:pt>
                <c:pt idx="756">
                  <c:v>1536.1568500000001</c:v>
                </c:pt>
                <c:pt idx="757">
                  <c:v>143.986898</c:v>
                </c:pt>
                <c:pt idx="758">
                  <c:v>1325.9972399999999</c:v>
                </c:pt>
                <c:pt idx="759">
                  <c:v>1253.6574310000001</c:v>
                </c:pt>
                <c:pt idx="760">
                  <c:v>1214.77118</c:v>
                </c:pt>
                <c:pt idx="761">
                  <c:v>147.586896</c:v>
                </c:pt>
                <c:pt idx="762">
                  <c:v>965.66937789999997</c:v>
                </c:pt>
                <c:pt idx="763">
                  <c:v>94.729748900000004</c:v>
                </c:pt>
                <c:pt idx="764">
                  <c:v>864.18472599999996</c:v>
                </c:pt>
                <c:pt idx="765">
                  <c:v>819.97411799999998</c:v>
                </c:pt>
                <c:pt idx="766">
                  <c:v>792.15412000000003</c:v>
                </c:pt>
                <c:pt idx="767">
                  <c:v>781.23221960000001</c:v>
                </c:pt>
                <c:pt idx="768">
                  <c:v>768.17676700000004</c:v>
                </c:pt>
                <c:pt idx="769">
                  <c:v>722.75665000000004</c:v>
                </c:pt>
                <c:pt idx="770">
                  <c:v>6468.4716479999997</c:v>
                </c:pt>
                <c:pt idx="771">
                  <c:v>6268.6921220000004</c:v>
                </c:pt>
                <c:pt idx="772">
                  <c:v>627.55543999999998</c:v>
                </c:pt>
                <c:pt idx="773">
                  <c:v>5968.8767669999997</c:v>
                </c:pt>
                <c:pt idx="774">
                  <c:v>5759.643</c:v>
                </c:pt>
                <c:pt idx="775">
                  <c:v>5451.6696000000002</c:v>
                </c:pt>
                <c:pt idx="776">
                  <c:v>4952.6775299999999</c:v>
                </c:pt>
                <c:pt idx="777">
                  <c:v>511.37936999999999</c:v>
                </c:pt>
                <c:pt idx="778">
                  <c:v>4647.3135899999997</c:v>
                </c:pt>
                <c:pt idx="779">
                  <c:v>3836.4687709999998</c:v>
                </c:pt>
                <c:pt idx="780">
                  <c:v>3681.5992999999999</c:v>
                </c:pt>
                <c:pt idx="781">
                  <c:v>2421.9661999999998</c:v>
                </c:pt>
                <c:pt idx="782">
                  <c:v>2372.628827</c:v>
                </c:pt>
                <c:pt idx="783">
                  <c:v>38.465780000000002</c:v>
                </c:pt>
                <c:pt idx="784">
                  <c:v>2862.1548360000002</c:v>
                </c:pt>
                <c:pt idx="785">
                  <c:v>282.42419999999998</c:v>
                </c:pt>
                <c:pt idx="786">
                  <c:v>625.62224000000003</c:v>
                </c:pt>
                <c:pt idx="787">
                  <c:v>6432.2165370000002</c:v>
                </c:pt>
                <c:pt idx="788">
                  <c:v>674.98289999999997</c:v>
                </c:pt>
                <c:pt idx="789">
                  <c:v>572.14313000000004</c:v>
                </c:pt>
                <c:pt idx="790">
                  <c:v>5223.3517629999997</c:v>
                </c:pt>
                <c:pt idx="791">
                  <c:v>4657.3236100000004</c:v>
                </c:pt>
                <c:pt idx="792">
                  <c:v>4255.5657099999999</c:v>
                </c:pt>
                <c:pt idx="793">
                  <c:v>4274.9526500000002</c:v>
                </c:pt>
                <c:pt idx="794">
                  <c:v>359.71886000000001</c:v>
                </c:pt>
                <c:pt idx="795">
                  <c:v>335.786541</c:v>
                </c:pt>
                <c:pt idx="796">
                  <c:v>321.94254699999999</c:v>
                </c:pt>
                <c:pt idx="797">
                  <c:v>278.55789199999998</c:v>
                </c:pt>
                <c:pt idx="798">
                  <c:v>244.46897999999999</c:v>
                </c:pt>
                <c:pt idx="799">
                  <c:v>2183.9667960000002</c:v>
                </c:pt>
                <c:pt idx="800">
                  <c:v>193.74157099999999</c:v>
                </c:pt>
                <c:pt idx="801">
                  <c:v>1451.2977599999999</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4127.1177500000003</c:v>
                </c:pt>
                <c:pt idx="819">
                  <c:v>3988.7718709999999</c:v>
                </c:pt>
                <c:pt idx="820">
                  <c:v>3895.664491</c:v>
                </c:pt>
                <c:pt idx="821">
                  <c:v>3827.786267</c:v>
                </c:pt>
                <c:pt idx="822">
                  <c:v>3736.5871299999999</c:v>
                </c:pt>
                <c:pt idx="823">
                  <c:v>3474.392445</c:v>
                </c:pt>
                <c:pt idx="824">
                  <c:v>3366.482133</c:v>
                </c:pt>
                <c:pt idx="825">
                  <c:v>357.34767399999998</c:v>
                </c:pt>
                <c:pt idx="826">
                  <c:v>334.83816999999999</c:v>
                </c:pt>
                <c:pt idx="827">
                  <c:v>362.95176800000002</c:v>
                </c:pt>
                <c:pt idx="828">
                  <c:v>2835.2812370000001</c:v>
                </c:pt>
                <c:pt idx="829">
                  <c:v>2632.7994199999998</c:v>
                </c:pt>
                <c:pt idx="830">
                  <c:v>2519.7373870000001</c:v>
                </c:pt>
                <c:pt idx="831">
                  <c:v>248.41249999999999</c:v>
                </c:pt>
                <c:pt idx="832">
                  <c:v>2338.7722439999998</c:v>
                </c:pt>
                <c:pt idx="833">
                  <c:v>2238.4115999999999</c:v>
                </c:pt>
                <c:pt idx="834">
                  <c:v>1347.3125700000001</c:v>
                </c:pt>
                <c:pt idx="835">
                  <c:v>192.59733</c:v>
                </c:pt>
                <c:pt idx="836">
                  <c:v>2246.9938000000002</c:v>
                </c:pt>
                <c:pt idx="837">
                  <c:v>21557.6528</c:v>
                </c:pt>
                <c:pt idx="838">
                  <c:v>21451.886170000002</c:v>
                </c:pt>
                <c:pt idx="839">
                  <c:v>17136.445680000001</c:v>
                </c:pt>
                <c:pt idx="840">
                  <c:v>1653.2936999999999</c:v>
                </c:pt>
                <c:pt idx="841">
                  <c:v>22742.381590000001</c:v>
                </c:pt>
                <c:pt idx="842">
                  <c:v>15761.83913</c:v>
                </c:pt>
                <c:pt idx="843">
                  <c:v>12732.275900000001</c:v>
                </c:pt>
                <c:pt idx="844">
                  <c:v>185.63334</c:v>
                </c:pt>
                <c:pt idx="845">
                  <c:v>685.34897000000001</c:v>
                </c:pt>
                <c:pt idx="846">
                  <c:v>3577.1761969999998</c:v>
                </c:pt>
                <c:pt idx="847">
                  <c:v>2711.1711399999999</c:v>
                </c:pt>
                <c:pt idx="848">
                  <c:v>2283.8793900000001</c:v>
                </c:pt>
                <c:pt idx="849">
                  <c:v>172.68491</c:v>
                </c:pt>
                <c:pt idx="850">
                  <c:v>0</c:v>
                </c:pt>
                <c:pt idx="851">
                  <c:v>0</c:v>
                </c:pt>
                <c:pt idx="852">
                  <c:v>0</c:v>
                </c:pt>
                <c:pt idx="853">
                  <c:v>0</c:v>
                </c:pt>
                <c:pt idx="854">
                  <c:v>582.775532</c:v>
                </c:pt>
                <c:pt idx="855">
                  <c:v>482.14994000000002</c:v>
                </c:pt>
                <c:pt idx="856">
                  <c:v>43.754449899999997</c:v>
                </c:pt>
                <c:pt idx="857">
                  <c:v>326.82564200000002</c:v>
                </c:pt>
                <c:pt idx="858">
                  <c:v>317.32943360000002</c:v>
                </c:pt>
                <c:pt idx="859">
                  <c:v>297.82858800000002</c:v>
                </c:pt>
                <c:pt idx="860">
                  <c:v>276.75896</c:v>
                </c:pt>
                <c:pt idx="861">
                  <c:v>287.42222429999998</c:v>
                </c:pt>
                <c:pt idx="862">
                  <c:v>232.7945459</c:v>
                </c:pt>
                <c:pt idx="863">
                  <c:v>21.768798100000001</c:v>
                </c:pt>
                <c:pt idx="864">
                  <c:v>215.13921300000001</c:v>
                </c:pt>
                <c:pt idx="865">
                  <c:v>28.1969487</c:v>
                </c:pt>
                <c:pt idx="866">
                  <c:v>1774.9291000000001</c:v>
                </c:pt>
                <c:pt idx="867">
                  <c:v>19941.455320000001</c:v>
                </c:pt>
                <c:pt idx="868">
                  <c:v>1929.7746</c:v>
                </c:pt>
                <c:pt idx="869">
                  <c:v>17421.892199999998</c:v>
                </c:pt>
                <c:pt idx="870">
                  <c:v>17454.843420000001</c:v>
                </c:pt>
                <c:pt idx="871">
                  <c:v>14638.6482</c:v>
                </c:pt>
                <c:pt idx="872">
                  <c:v>14726.31828</c:v>
                </c:pt>
                <c:pt idx="873">
                  <c:v>1894.5485000000001</c:v>
                </c:pt>
                <c:pt idx="874">
                  <c:v>16586.452000000001</c:v>
                </c:pt>
                <c:pt idx="875">
                  <c:v>12595.416499999999</c:v>
                </c:pt>
                <c:pt idx="876">
                  <c:v>1338.31322</c:v>
                </c:pt>
                <c:pt idx="877">
                  <c:v>885.46511499999997</c:v>
                </c:pt>
                <c:pt idx="878">
                  <c:v>7174.2374149999996</c:v>
                </c:pt>
                <c:pt idx="879">
                  <c:v>538.34778100000005</c:v>
                </c:pt>
                <c:pt idx="880">
                  <c:v>4498.9572699999999</c:v>
                </c:pt>
                <c:pt idx="881">
                  <c:v>47.328270000000003</c:v>
                </c:pt>
                <c:pt idx="882">
                  <c:v>645.46376269999996</c:v>
                </c:pt>
                <c:pt idx="883">
                  <c:v>571.16227590000005</c:v>
                </c:pt>
                <c:pt idx="884">
                  <c:v>52.1535887</c:v>
                </c:pt>
                <c:pt idx="885">
                  <c:v>468.567249</c:v>
                </c:pt>
                <c:pt idx="886">
                  <c:v>354.8463544</c:v>
                </c:pt>
                <c:pt idx="887">
                  <c:v>341.39992000000001</c:v>
                </c:pt>
                <c:pt idx="888">
                  <c:v>379.75663850000001</c:v>
                </c:pt>
                <c:pt idx="889">
                  <c:v>325.38255429999998</c:v>
                </c:pt>
                <c:pt idx="890">
                  <c:v>243.32682199999999</c:v>
                </c:pt>
                <c:pt idx="891">
                  <c:v>193.79495600000001</c:v>
                </c:pt>
                <c:pt idx="892">
                  <c:v>161.6266248</c:v>
                </c:pt>
                <c:pt idx="893">
                  <c:v>135.7623858</c:v>
                </c:pt>
                <c:pt idx="894">
                  <c:v>118.87344659999999</c:v>
                </c:pt>
                <c:pt idx="895">
                  <c:v>111.3634356</c:v>
                </c:pt>
                <c:pt idx="896">
                  <c:v>12.1789279</c:v>
                </c:pt>
                <c:pt idx="897">
                  <c:v>123.876257</c:v>
                </c:pt>
                <c:pt idx="898">
                  <c:v>4921.8962899999997</c:v>
                </c:pt>
                <c:pt idx="899">
                  <c:v>546.37279999999998</c:v>
                </c:pt>
                <c:pt idx="900">
                  <c:v>4763.6895599999998</c:v>
                </c:pt>
                <c:pt idx="901">
                  <c:v>4546.7385400000003</c:v>
                </c:pt>
                <c:pt idx="902">
                  <c:v>4353.121392</c:v>
                </c:pt>
                <c:pt idx="903">
                  <c:v>3651.9667840000002</c:v>
                </c:pt>
                <c:pt idx="904">
                  <c:v>3369.4824699999999</c:v>
                </c:pt>
                <c:pt idx="905">
                  <c:v>4177.6577889999999</c:v>
                </c:pt>
                <c:pt idx="906">
                  <c:v>478.82326999999998</c:v>
                </c:pt>
                <c:pt idx="907">
                  <c:v>3749.939813</c:v>
                </c:pt>
                <c:pt idx="908">
                  <c:v>3658.63832</c:v>
                </c:pt>
                <c:pt idx="909">
                  <c:v>3332.918533</c:v>
                </c:pt>
                <c:pt idx="910">
                  <c:v>2835.9739719999998</c:v>
                </c:pt>
                <c:pt idx="911">
                  <c:v>2259.5579600000001</c:v>
                </c:pt>
                <c:pt idx="912">
                  <c:v>238.891729</c:v>
                </c:pt>
                <c:pt idx="913">
                  <c:v>276.13380000000001</c:v>
                </c:pt>
                <c:pt idx="914">
                  <c:v>4245.3974399999997</c:v>
                </c:pt>
                <c:pt idx="915">
                  <c:v>49914.618640000001</c:v>
                </c:pt>
                <c:pt idx="916">
                  <c:v>49638.7713</c:v>
                </c:pt>
                <c:pt idx="917">
                  <c:v>47415.559869999997</c:v>
                </c:pt>
                <c:pt idx="918">
                  <c:v>579.72415000000001</c:v>
                </c:pt>
                <c:pt idx="919">
                  <c:v>4622.4151599999996</c:v>
                </c:pt>
                <c:pt idx="920">
                  <c:v>4717.15571</c:v>
                </c:pt>
                <c:pt idx="921">
                  <c:v>5341.3148700000002</c:v>
                </c:pt>
                <c:pt idx="922">
                  <c:v>48288.549099999997</c:v>
                </c:pt>
                <c:pt idx="923">
                  <c:v>4112.6765100000002</c:v>
                </c:pt>
                <c:pt idx="924">
                  <c:v>38969.171629999997</c:v>
                </c:pt>
                <c:pt idx="925">
                  <c:v>37636.111729999997</c:v>
                </c:pt>
                <c:pt idx="926">
                  <c:v>32816.168799999999</c:v>
                </c:pt>
                <c:pt idx="927">
                  <c:v>26834.262500000001</c:v>
                </c:pt>
                <c:pt idx="928">
                  <c:v>24913.24452</c:v>
                </c:pt>
                <c:pt idx="929">
                  <c:v>24253.254199999999</c:v>
                </c:pt>
                <c:pt idx="930">
                  <c:v>36526.771099999998</c:v>
                </c:pt>
                <c:pt idx="931">
                  <c:v>42955.242870000002</c:v>
                </c:pt>
                <c:pt idx="932">
                  <c:v>42554.122499999998</c:v>
                </c:pt>
                <c:pt idx="933">
                  <c:v>4838.2443999999996</c:v>
                </c:pt>
                <c:pt idx="934">
                  <c:v>4381.2879999999996</c:v>
                </c:pt>
                <c:pt idx="935">
                  <c:v>473.34278999999998</c:v>
                </c:pt>
                <c:pt idx="936">
                  <c:v>41631.131410000002</c:v>
                </c:pt>
                <c:pt idx="937">
                  <c:v>45413.657099999997</c:v>
                </c:pt>
                <c:pt idx="938">
                  <c:v>416.58397000000002</c:v>
                </c:pt>
                <c:pt idx="939">
                  <c:v>36544.585299999999</c:v>
                </c:pt>
                <c:pt idx="940">
                  <c:v>34879.726329999998</c:v>
                </c:pt>
                <c:pt idx="941">
                  <c:v>33874.742550000003</c:v>
                </c:pt>
                <c:pt idx="942">
                  <c:v>29691.18158</c:v>
                </c:pt>
                <c:pt idx="943">
                  <c:v>24275.242600000001</c:v>
                </c:pt>
                <c:pt idx="944">
                  <c:v>22527.317749999998</c:v>
                </c:pt>
                <c:pt idx="945">
                  <c:v>22465.64184</c:v>
                </c:pt>
                <c:pt idx="946">
                  <c:v>7388.984144</c:v>
                </c:pt>
                <c:pt idx="947">
                  <c:v>9692.1638739999999</c:v>
                </c:pt>
                <c:pt idx="948">
                  <c:v>9679.7429950000005</c:v>
                </c:pt>
                <c:pt idx="949">
                  <c:v>9774.1811699999998</c:v>
                </c:pt>
                <c:pt idx="950">
                  <c:v>1716.2257999999999</c:v>
                </c:pt>
                <c:pt idx="951">
                  <c:v>8754.1133759999993</c:v>
                </c:pt>
                <c:pt idx="952">
                  <c:v>763.66223000000002</c:v>
                </c:pt>
                <c:pt idx="953">
                  <c:v>194.27459999999999</c:v>
                </c:pt>
                <c:pt idx="954">
                  <c:v>8352.81711</c:v>
                </c:pt>
                <c:pt idx="955">
                  <c:v>727.77734499999997</c:v>
                </c:pt>
                <c:pt idx="956">
                  <c:v>6741.2939480000005</c:v>
                </c:pt>
                <c:pt idx="957">
                  <c:v>5685.5777360000002</c:v>
                </c:pt>
                <c:pt idx="958">
                  <c:v>4892.11618</c:v>
                </c:pt>
                <c:pt idx="959">
                  <c:v>412.55270999999999</c:v>
                </c:pt>
                <c:pt idx="960">
                  <c:v>3976.14887</c:v>
                </c:pt>
                <c:pt idx="961">
                  <c:v>4116.4669299999996</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3764.64912</c:v>
                </c:pt>
                <c:pt idx="979">
                  <c:v>4429.6575000000003</c:v>
                </c:pt>
                <c:pt idx="980">
                  <c:v>4274.3768570000002</c:v>
                </c:pt>
                <c:pt idx="981">
                  <c:v>4142.8691749999998</c:v>
                </c:pt>
                <c:pt idx="982">
                  <c:v>3725.6322100000002</c:v>
                </c:pt>
                <c:pt idx="983">
                  <c:v>2964.4773399999999</c:v>
                </c:pt>
                <c:pt idx="984">
                  <c:v>276.58851199999998</c:v>
                </c:pt>
                <c:pt idx="985">
                  <c:v>3174.9490999999998</c:v>
                </c:pt>
                <c:pt idx="986">
                  <c:v>2492.12878</c:v>
                </c:pt>
                <c:pt idx="987">
                  <c:v>1872.68416</c:v>
                </c:pt>
                <c:pt idx="988">
                  <c:v>153.57521</c:v>
                </c:pt>
                <c:pt idx="989">
                  <c:v>127.367228</c:v>
                </c:pt>
                <c:pt idx="990">
                  <c:v>928.18227000000002</c:v>
                </c:pt>
                <c:pt idx="991">
                  <c:v>779.38459350000005</c:v>
                </c:pt>
                <c:pt idx="992">
                  <c:v>733.97414200000003</c:v>
                </c:pt>
                <c:pt idx="993">
                  <c:v>691.99771099999998</c:v>
                </c:pt>
                <c:pt idx="994">
                  <c:v>41176.881580000001</c:v>
                </c:pt>
                <c:pt idx="995">
                  <c:v>4792.6528799999996</c:v>
                </c:pt>
                <c:pt idx="996">
                  <c:v>4653.9114300000001</c:v>
                </c:pt>
                <c:pt idx="997">
                  <c:v>4465.2489100000003</c:v>
                </c:pt>
                <c:pt idx="998">
                  <c:v>4681.3279599999996</c:v>
                </c:pt>
                <c:pt idx="999">
                  <c:v>41785.556909999999</c:v>
                </c:pt>
                <c:pt idx="1000">
                  <c:v>41732.772499999999</c:v>
                </c:pt>
                <c:pt idx="1001">
                  <c:v>45699.198320000003</c:v>
                </c:pt>
                <c:pt idx="1002">
                  <c:v>41814.819100000001</c:v>
                </c:pt>
                <c:pt idx="1003">
                  <c:v>36447.872320000002</c:v>
                </c:pt>
                <c:pt idx="1004">
                  <c:v>34696.629200000003</c:v>
                </c:pt>
                <c:pt idx="1005">
                  <c:v>34165.934300000001</c:v>
                </c:pt>
                <c:pt idx="1006">
                  <c:v>3359.9521500000001</c:v>
                </c:pt>
                <c:pt idx="1007">
                  <c:v>2525.1644500000002</c:v>
                </c:pt>
                <c:pt idx="1008">
                  <c:v>23687.316889999998</c:v>
                </c:pt>
                <c:pt idx="1009">
                  <c:v>23718.7467</c:v>
                </c:pt>
                <c:pt idx="1010">
                  <c:v>1361.1139499999999</c:v>
                </c:pt>
                <c:pt idx="1011">
                  <c:v>1432.2279430000001</c:v>
                </c:pt>
                <c:pt idx="1012">
                  <c:v>1814.492297</c:v>
                </c:pt>
                <c:pt idx="1013">
                  <c:v>1629.8222000000001</c:v>
                </c:pt>
                <c:pt idx="1014">
                  <c:v>1574.9786529999999</c:v>
                </c:pt>
                <c:pt idx="1015">
                  <c:v>1312.6755700000001</c:v>
                </c:pt>
                <c:pt idx="1016">
                  <c:v>186.76537999999999</c:v>
                </c:pt>
                <c:pt idx="1017">
                  <c:v>1224.41554</c:v>
                </c:pt>
                <c:pt idx="1018">
                  <c:v>19.686717999999999</c:v>
                </c:pt>
                <c:pt idx="1019">
                  <c:v>922.93516769999997</c:v>
                </c:pt>
                <c:pt idx="1020">
                  <c:v>498.172394</c:v>
                </c:pt>
                <c:pt idx="1021">
                  <c:v>423.1936389</c:v>
                </c:pt>
                <c:pt idx="1022">
                  <c:v>373.28155370000002</c:v>
                </c:pt>
                <c:pt idx="1023">
                  <c:v>39.484473000000001</c:v>
                </c:pt>
                <c:pt idx="1024">
                  <c:v>273.65966680000002</c:v>
                </c:pt>
                <c:pt idx="1025">
                  <c:v>263.11246790000001</c:v>
                </c:pt>
                <c:pt idx="1026">
                  <c:v>187.78990999999999</c:v>
                </c:pt>
                <c:pt idx="1027">
                  <c:v>21673.7817</c:v>
                </c:pt>
                <c:pt idx="1028">
                  <c:v>21874.819500000001</c:v>
                </c:pt>
                <c:pt idx="1029">
                  <c:v>22242.681929999999</c:v>
                </c:pt>
                <c:pt idx="1030">
                  <c:v>25916.293529999999</c:v>
                </c:pt>
                <c:pt idx="1031">
                  <c:v>26917.758979999999</c:v>
                </c:pt>
                <c:pt idx="1032">
                  <c:v>2971.973</c:v>
                </c:pt>
                <c:pt idx="1033">
                  <c:v>31997.2821</c:v>
                </c:pt>
                <c:pt idx="1034">
                  <c:v>28827.326359999999</c:v>
                </c:pt>
                <c:pt idx="1035">
                  <c:v>2481.1578100000002</c:v>
                </c:pt>
                <c:pt idx="1036">
                  <c:v>22551.73574</c:v>
                </c:pt>
                <c:pt idx="1037">
                  <c:v>21955.149000000001</c:v>
                </c:pt>
                <c:pt idx="1038">
                  <c:v>18477.578409999998</c:v>
                </c:pt>
                <c:pt idx="1039">
                  <c:v>1411.31339</c:v>
                </c:pt>
                <c:pt idx="1040">
                  <c:v>12538.178830000001</c:v>
                </c:pt>
                <c:pt idx="1041">
                  <c:v>1242.95373</c:v>
                </c:pt>
                <c:pt idx="1042">
                  <c:v>9212.1928239999997</c:v>
                </c:pt>
                <c:pt idx="1043">
                  <c:v>8569.7769979999994</c:v>
                </c:pt>
                <c:pt idx="1044">
                  <c:v>7955.6159850000004</c:v>
                </c:pt>
                <c:pt idx="1045">
                  <c:v>7583.1872000000003</c:v>
                </c:pt>
                <c:pt idx="1046">
                  <c:v>741.48437999999999</c:v>
                </c:pt>
                <c:pt idx="1047">
                  <c:v>7365.6666590000004</c:v>
                </c:pt>
                <c:pt idx="1048">
                  <c:v>7395.8812500000004</c:v>
                </c:pt>
                <c:pt idx="1049">
                  <c:v>7946.9443460000002</c:v>
                </c:pt>
                <c:pt idx="1050">
                  <c:v>7322.5968620000003</c:v>
                </c:pt>
                <c:pt idx="1051">
                  <c:v>6764.7228670000004</c:v>
                </c:pt>
                <c:pt idx="1052">
                  <c:v>6754.512393</c:v>
                </c:pt>
                <c:pt idx="1053">
                  <c:v>5836.1776300000001</c:v>
                </c:pt>
                <c:pt idx="1054">
                  <c:v>5773.7357700000002</c:v>
                </c:pt>
                <c:pt idx="1055">
                  <c:v>5292.232379</c:v>
                </c:pt>
                <c:pt idx="1056">
                  <c:v>519.95871499999998</c:v>
                </c:pt>
                <c:pt idx="1057">
                  <c:v>5117.5899230000005</c:v>
                </c:pt>
                <c:pt idx="1058">
                  <c:v>3923.5733439999999</c:v>
                </c:pt>
                <c:pt idx="1059">
                  <c:v>3687.7637669999999</c:v>
                </c:pt>
                <c:pt idx="1060">
                  <c:v>3452.8289340000001</c:v>
                </c:pt>
                <c:pt idx="1061">
                  <c:v>3299.65139</c:v>
                </c:pt>
                <c:pt idx="1062">
                  <c:v>3187.845296</c:v>
                </c:pt>
                <c:pt idx="1063">
                  <c:v>2825.5246999999999</c:v>
                </c:pt>
                <c:pt idx="1064">
                  <c:v>2635.7534740000001</c:v>
                </c:pt>
                <c:pt idx="1065">
                  <c:v>2794.2218899999998</c:v>
                </c:pt>
                <c:pt idx="1066">
                  <c:v>2489.9558360000001</c:v>
                </c:pt>
                <c:pt idx="1067">
                  <c:v>2256.5672399999999</c:v>
                </c:pt>
                <c:pt idx="1068">
                  <c:v>277.83438000000001</c:v>
                </c:pt>
                <c:pt idx="1069">
                  <c:v>1872.73783</c:v>
                </c:pt>
                <c:pt idx="1070">
                  <c:v>1753.349471</c:v>
                </c:pt>
                <c:pt idx="1071">
                  <c:v>171.771491</c:v>
                </c:pt>
                <c:pt idx="1072">
                  <c:v>1568.376276</c:v>
                </c:pt>
                <c:pt idx="1073">
                  <c:v>1655.5962609999999</c:v>
                </c:pt>
                <c:pt idx="1074">
                  <c:v>554.48766000000001</c:v>
                </c:pt>
                <c:pt idx="1075">
                  <c:v>561.997387</c:v>
                </c:pt>
                <c:pt idx="1076">
                  <c:v>54.169324000000003</c:v>
                </c:pt>
                <c:pt idx="1077">
                  <c:v>52.348564600000003</c:v>
                </c:pt>
                <c:pt idx="1078">
                  <c:v>459.2912</c:v>
                </c:pt>
                <c:pt idx="1079">
                  <c:v>438.75133460000001</c:v>
                </c:pt>
                <c:pt idx="1080">
                  <c:v>436.68955390000002</c:v>
                </c:pt>
                <c:pt idx="1081">
                  <c:v>437.44672379999997</c:v>
                </c:pt>
                <c:pt idx="1082">
                  <c:v>49.456775</c:v>
                </c:pt>
                <c:pt idx="1083">
                  <c:v>296.68382000000003</c:v>
                </c:pt>
                <c:pt idx="1084">
                  <c:v>33.424498</c:v>
                </c:pt>
                <c:pt idx="1085">
                  <c:v>386.3288283</c:v>
                </c:pt>
                <c:pt idx="1086">
                  <c:v>37.193178099999997</c:v>
                </c:pt>
                <c:pt idx="1087">
                  <c:v>322.811171</c:v>
                </c:pt>
                <c:pt idx="1088">
                  <c:v>315.83983000000001</c:v>
                </c:pt>
                <c:pt idx="1089">
                  <c:v>34.516917999999997</c:v>
                </c:pt>
                <c:pt idx="1090">
                  <c:v>596.87171890000002</c:v>
                </c:pt>
                <c:pt idx="1091">
                  <c:v>642.62561540000002</c:v>
                </c:pt>
                <c:pt idx="1092">
                  <c:v>61.566347</c:v>
                </c:pt>
                <c:pt idx="1093">
                  <c:v>67.751883300000003</c:v>
                </c:pt>
                <c:pt idx="1094">
                  <c:v>692.69988999999998</c:v>
                </c:pt>
                <c:pt idx="1095">
                  <c:v>543.95741799999996</c:v>
                </c:pt>
                <c:pt idx="1096">
                  <c:v>544.22277899999995</c:v>
                </c:pt>
                <c:pt idx="1097">
                  <c:v>583.54456219999997</c:v>
                </c:pt>
                <c:pt idx="1098">
                  <c:v>481.694976</c:v>
                </c:pt>
                <c:pt idx="1099">
                  <c:v>418.94454000000002</c:v>
                </c:pt>
                <c:pt idx="1100">
                  <c:v>424.95345850000001</c:v>
                </c:pt>
                <c:pt idx="1101">
                  <c:v>393.31382439999999</c:v>
                </c:pt>
                <c:pt idx="1102">
                  <c:v>36.571858499999998</c:v>
                </c:pt>
                <c:pt idx="1103">
                  <c:v>321.48132399999997</c:v>
                </c:pt>
                <c:pt idx="1104">
                  <c:v>39.486749000000003</c:v>
                </c:pt>
                <c:pt idx="1105">
                  <c:v>297.75194429999999</c:v>
                </c:pt>
                <c:pt idx="1106">
                  <c:v>4136.6899190000004</c:v>
                </c:pt>
                <c:pt idx="1107">
                  <c:v>43.823210000000003</c:v>
                </c:pt>
                <c:pt idx="1108">
                  <c:v>3944.1781729999998</c:v>
                </c:pt>
                <c:pt idx="1109">
                  <c:v>3785.935665</c:v>
                </c:pt>
                <c:pt idx="1110">
                  <c:v>3439.5975130000002</c:v>
                </c:pt>
                <c:pt idx="1111">
                  <c:v>326.28121199999998</c:v>
                </c:pt>
                <c:pt idx="1112">
                  <c:v>2716.3525599999998</c:v>
                </c:pt>
                <c:pt idx="1113">
                  <c:v>2576.124957</c:v>
                </c:pt>
                <c:pt idx="1114">
                  <c:v>2327.5832399999999</c:v>
                </c:pt>
                <c:pt idx="1115">
                  <c:v>1945.6395</c:v>
                </c:pt>
                <c:pt idx="1116">
                  <c:v>198.45521600000001</c:v>
                </c:pt>
                <c:pt idx="1117">
                  <c:v>145.58860999999999</c:v>
                </c:pt>
                <c:pt idx="1118">
                  <c:v>986.79581729999995</c:v>
                </c:pt>
                <c:pt idx="1119">
                  <c:v>96.867482699999996</c:v>
                </c:pt>
                <c:pt idx="1120">
                  <c:v>925.58254599999998</c:v>
                </c:pt>
                <c:pt idx="1121">
                  <c:v>946.59937200000002</c:v>
                </c:pt>
                <c:pt idx="1122">
                  <c:v>814.54639520000001</c:v>
                </c:pt>
                <c:pt idx="1123">
                  <c:v>83.114811700000004</c:v>
                </c:pt>
                <c:pt idx="1124">
                  <c:v>81.265673000000007</c:v>
                </c:pt>
                <c:pt idx="1125">
                  <c:v>766.84376229999998</c:v>
                </c:pt>
                <c:pt idx="1126">
                  <c:v>74.935845200000003</c:v>
                </c:pt>
                <c:pt idx="1127">
                  <c:v>662.27951819999998</c:v>
                </c:pt>
                <c:pt idx="1128">
                  <c:v>668.29764599999999</c:v>
                </c:pt>
                <c:pt idx="1129">
                  <c:v>674.75641470000005</c:v>
                </c:pt>
                <c:pt idx="1130">
                  <c:v>615.81981919999998</c:v>
                </c:pt>
                <c:pt idx="1131">
                  <c:v>55.476260000000003</c:v>
                </c:pt>
                <c:pt idx="1132">
                  <c:v>465.31187599999998</c:v>
                </c:pt>
                <c:pt idx="1133">
                  <c:v>387.9429725</c:v>
                </c:pt>
                <c:pt idx="1134">
                  <c:v>329.78294599999998</c:v>
                </c:pt>
                <c:pt idx="1135">
                  <c:v>393.16327000000001</c:v>
                </c:pt>
                <c:pt idx="1136">
                  <c:v>413.73831639999997</c:v>
                </c:pt>
                <c:pt idx="1137">
                  <c:v>462.48652399999997</c:v>
                </c:pt>
                <c:pt idx="1138">
                  <c:v>2326.1585599999999</c:v>
                </c:pt>
                <c:pt idx="1139">
                  <c:v>2242.7119120000002</c:v>
                </c:pt>
                <c:pt idx="1140">
                  <c:v>2136.7739499999998</c:v>
                </c:pt>
                <c:pt idx="1141">
                  <c:v>2178.3832499999999</c:v>
                </c:pt>
                <c:pt idx="1142">
                  <c:v>212.58479800000001</c:v>
                </c:pt>
                <c:pt idx="1143">
                  <c:v>1932.8582899999999</c:v>
                </c:pt>
                <c:pt idx="1144">
                  <c:v>1815.4894959999999</c:v>
                </c:pt>
                <c:pt idx="1145">
                  <c:v>1751.595857</c:v>
                </c:pt>
                <c:pt idx="1146">
                  <c:v>1592.5721820000001</c:v>
                </c:pt>
                <c:pt idx="1147">
                  <c:v>1437.6287850000001</c:v>
                </c:pt>
                <c:pt idx="1148">
                  <c:v>1311.741714</c:v>
                </c:pt>
                <c:pt idx="1149">
                  <c:v>1217.6579609999999</c:v>
                </c:pt>
                <c:pt idx="1150">
                  <c:v>1157.3426999999999</c:v>
                </c:pt>
                <c:pt idx="1151">
                  <c:v>1132.8721</c:v>
                </c:pt>
                <c:pt idx="1152">
                  <c:v>113.4546</c:v>
                </c:pt>
                <c:pt idx="1153">
                  <c:v>188.783165</c:v>
                </c:pt>
                <c:pt idx="1154">
                  <c:v>12365.6263</c:v>
                </c:pt>
                <c:pt idx="1155">
                  <c:v>14117.97668</c:v>
                </c:pt>
                <c:pt idx="1156">
                  <c:v>13613.6147</c:v>
                </c:pt>
                <c:pt idx="1157">
                  <c:v>12834.323490000001</c:v>
                </c:pt>
                <c:pt idx="1158">
                  <c:v>1448.87958</c:v>
                </c:pt>
                <c:pt idx="1159">
                  <c:v>1325.53379</c:v>
                </c:pt>
                <c:pt idx="1160">
                  <c:v>12967.165429999999</c:v>
                </c:pt>
                <c:pt idx="1161">
                  <c:v>15669.25929</c:v>
                </c:pt>
                <c:pt idx="1162">
                  <c:v>13842.6549</c:v>
                </c:pt>
                <c:pt idx="1163">
                  <c:v>11398.76584</c:v>
                </c:pt>
                <c:pt idx="1164">
                  <c:v>11161.724410000001</c:v>
                </c:pt>
                <c:pt idx="1165">
                  <c:v>1259.5265999999999</c:v>
                </c:pt>
                <c:pt idx="1166">
                  <c:v>8396.2532300000003</c:v>
                </c:pt>
                <c:pt idx="1167">
                  <c:v>665.64430000000004</c:v>
                </c:pt>
                <c:pt idx="1168">
                  <c:v>527.85364000000004</c:v>
                </c:pt>
                <c:pt idx="1169">
                  <c:v>4623.4671200000003</c:v>
                </c:pt>
                <c:pt idx="1170">
                  <c:v>5734.4435999999996</c:v>
                </c:pt>
                <c:pt idx="1171">
                  <c:v>52473.113559999998</c:v>
                </c:pt>
                <c:pt idx="1172">
                  <c:v>4781.3887999999997</c:v>
                </c:pt>
                <c:pt idx="1173">
                  <c:v>44333.851799999997</c:v>
                </c:pt>
                <c:pt idx="1174">
                  <c:v>46.216999999999999</c:v>
                </c:pt>
                <c:pt idx="1175">
                  <c:v>41676.445269999997</c:v>
                </c:pt>
                <c:pt idx="1176">
                  <c:v>4461.8925099999997</c:v>
                </c:pt>
                <c:pt idx="1177">
                  <c:v>55575.291960000002</c:v>
                </c:pt>
                <c:pt idx="1178">
                  <c:v>68348.318169999999</c:v>
                </c:pt>
                <c:pt idx="1179">
                  <c:v>5613.54115</c:v>
                </c:pt>
                <c:pt idx="1180">
                  <c:v>56249.755499999999</c:v>
                </c:pt>
                <c:pt idx="1181">
                  <c:v>46917.27216</c:v>
                </c:pt>
                <c:pt idx="1182">
                  <c:v>3944.9989999999998</c:v>
                </c:pt>
                <c:pt idx="1183">
                  <c:v>31996.217199999999</c:v>
                </c:pt>
                <c:pt idx="1184">
                  <c:v>28585.9254</c:v>
                </c:pt>
                <c:pt idx="1185">
                  <c:v>31813.373439999999</c:v>
                </c:pt>
                <c:pt idx="1186">
                  <c:v>1613.18878</c:v>
                </c:pt>
                <c:pt idx="1187">
                  <c:v>1573.11889</c:v>
                </c:pt>
                <c:pt idx="1188">
                  <c:v>1452.195373</c:v>
                </c:pt>
                <c:pt idx="1189">
                  <c:v>1446.98541</c:v>
                </c:pt>
                <c:pt idx="1190">
                  <c:v>1461.671957</c:v>
                </c:pt>
                <c:pt idx="1191">
                  <c:v>1345.77153</c:v>
                </c:pt>
                <c:pt idx="1192">
                  <c:v>19.317765000000001</c:v>
                </c:pt>
                <c:pt idx="1193">
                  <c:v>991.48463400000003</c:v>
                </c:pt>
                <c:pt idx="1194">
                  <c:v>118.16637299999999</c:v>
                </c:pt>
                <c:pt idx="1195">
                  <c:v>792.25969799999996</c:v>
                </c:pt>
                <c:pt idx="1196">
                  <c:v>77.819000000000003</c:v>
                </c:pt>
                <c:pt idx="1197">
                  <c:v>621.31837670000004</c:v>
                </c:pt>
                <c:pt idx="1198">
                  <c:v>541.13522790000002</c:v>
                </c:pt>
                <c:pt idx="1199">
                  <c:v>466.2842</c:v>
                </c:pt>
                <c:pt idx="1200">
                  <c:v>447.13896599999998</c:v>
                </c:pt>
                <c:pt idx="1201">
                  <c:v>438.86463400000002</c:v>
                </c:pt>
                <c:pt idx="1202">
                  <c:v>3336.1668599999998</c:v>
                </c:pt>
                <c:pt idx="1203">
                  <c:v>3491.5958869999999</c:v>
                </c:pt>
                <c:pt idx="1204">
                  <c:v>362.66398099999998</c:v>
                </c:pt>
                <c:pt idx="1205">
                  <c:v>3687.9539960000002</c:v>
                </c:pt>
                <c:pt idx="1206">
                  <c:v>3634.2768500000002</c:v>
                </c:pt>
                <c:pt idx="1207">
                  <c:v>3113.4863500000001</c:v>
                </c:pt>
                <c:pt idx="1208">
                  <c:v>2254.4456599999999</c:v>
                </c:pt>
                <c:pt idx="1209">
                  <c:v>216.52766</c:v>
                </c:pt>
                <c:pt idx="1210">
                  <c:v>1855.9391499999999</c:v>
                </c:pt>
                <c:pt idx="1211">
                  <c:v>1586.2539999999999</c:v>
                </c:pt>
                <c:pt idx="1212">
                  <c:v>126.92883399999999</c:v>
                </c:pt>
                <c:pt idx="1213">
                  <c:v>1148.56996</c:v>
                </c:pt>
                <c:pt idx="1214">
                  <c:v>164.59447</c:v>
                </c:pt>
                <c:pt idx="1215">
                  <c:v>899.55568570000003</c:v>
                </c:pt>
                <c:pt idx="1216">
                  <c:v>747.98174549999999</c:v>
                </c:pt>
                <c:pt idx="1217">
                  <c:v>78.927440000000004</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4974.2692999999999</c:v>
                </c:pt>
                <c:pt idx="1235">
                  <c:v>673.74737000000005</c:v>
                </c:pt>
                <c:pt idx="1236">
                  <c:v>6925.2244600000004</c:v>
                </c:pt>
                <c:pt idx="1237">
                  <c:v>6651.1224199999997</c:v>
                </c:pt>
                <c:pt idx="1238">
                  <c:v>5854.6144969999996</c:v>
                </c:pt>
                <c:pt idx="1239">
                  <c:v>452.74948000000001</c:v>
                </c:pt>
                <c:pt idx="1240">
                  <c:v>3735.1448359999999</c:v>
                </c:pt>
                <c:pt idx="1241">
                  <c:v>4521.3247000000001</c:v>
                </c:pt>
                <c:pt idx="1242">
                  <c:v>3129.2249219999999</c:v>
                </c:pt>
                <c:pt idx="1243">
                  <c:v>2351.8124290000001</c:v>
                </c:pt>
                <c:pt idx="1244">
                  <c:v>1849.6391100000001</c:v>
                </c:pt>
                <c:pt idx="1245">
                  <c:v>1391.8169230000001</c:v>
                </c:pt>
                <c:pt idx="1246">
                  <c:v>0</c:v>
                </c:pt>
                <c:pt idx="1247">
                  <c:v>0</c:v>
                </c:pt>
                <c:pt idx="1248">
                  <c:v>0</c:v>
                </c:pt>
                <c:pt idx="1249">
                  <c:v>0</c:v>
                </c:pt>
                <c:pt idx="1250">
                  <c:v>6664.1440000000002</c:v>
                </c:pt>
                <c:pt idx="1251">
                  <c:v>5553.3262299999997</c:v>
                </c:pt>
                <c:pt idx="1252">
                  <c:v>5234.7673599999998</c:v>
                </c:pt>
                <c:pt idx="1253">
                  <c:v>49231.362540000002</c:v>
                </c:pt>
                <c:pt idx="1254">
                  <c:v>52567.525679999999</c:v>
                </c:pt>
                <c:pt idx="1255">
                  <c:v>48538.587760000002</c:v>
                </c:pt>
                <c:pt idx="1256">
                  <c:v>51983.788919999999</c:v>
                </c:pt>
                <c:pt idx="1257">
                  <c:v>61235.415000000001</c:v>
                </c:pt>
                <c:pt idx="1258">
                  <c:v>61388.174570000003</c:v>
                </c:pt>
                <c:pt idx="1259">
                  <c:v>54326.971299999997</c:v>
                </c:pt>
                <c:pt idx="1260">
                  <c:v>5886.8278899999996</c:v>
                </c:pt>
                <c:pt idx="1261">
                  <c:v>47631.637699999999</c:v>
                </c:pt>
                <c:pt idx="1262">
                  <c:v>4117.1553199999998</c:v>
                </c:pt>
                <c:pt idx="1263">
                  <c:v>32539.1937</c:v>
                </c:pt>
                <c:pt idx="1264">
                  <c:v>28223.55528</c:v>
                </c:pt>
                <c:pt idx="1265">
                  <c:v>26241.918829999999</c:v>
                </c:pt>
                <c:pt idx="1266">
                  <c:v>35729.372530000001</c:v>
                </c:pt>
                <c:pt idx="1267">
                  <c:v>37582.846239999999</c:v>
                </c:pt>
                <c:pt idx="1268">
                  <c:v>36393.669320000001</c:v>
                </c:pt>
                <c:pt idx="1269">
                  <c:v>32569.596829999999</c:v>
                </c:pt>
                <c:pt idx="1270">
                  <c:v>33657.157270000003</c:v>
                </c:pt>
                <c:pt idx="1271">
                  <c:v>3661.9940000000001</c:v>
                </c:pt>
                <c:pt idx="1272">
                  <c:v>27795.87671</c:v>
                </c:pt>
                <c:pt idx="1273">
                  <c:v>29657.4421</c:v>
                </c:pt>
                <c:pt idx="1274">
                  <c:v>258.637</c:v>
                </c:pt>
                <c:pt idx="1275">
                  <c:v>2195.1768999999999</c:v>
                </c:pt>
                <c:pt idx="1276">
                  <c:v>2611.17931</c:v>
                </c:pt>
                <c:pt idx="1277">
                  <c:v>19888.171999999999</c:v>
                </c:pt>
                <c:pt idx="1278">
                  <c:v>18946.99942</c:v>
                </c:pt>
                <c:pt idx="1279">
                  <c:v>18431.15696</c:v>
                </c:pt>
                <c:pt idx="1280">
                  <c:v>236.19646</c:v>
                </c:pt>
                <c:pt idx="1281">
                  <c:v>2152.1432</c:v>
                </c:pt>
                <c:pt idx="1282">
                  <c:v>349.14755000000002</c:v>
                </c:pt>
                <c:pt idx="1283">
                  <c:v>35396.66517</c:v>
                </c:pt>
                <c:pt idx="1284">
                  <c:v>3537.27441</c:v>
                </c:pt>
                <c:pt idx="1285">
                  <c:v>34814.124360000002</c:v>
                </c:pt>
                <c:pt idx="1286">
                  <c:v>38334.68477</c:v>
                </c:pt>
                <c:pt idx="1287">
                  <c:v>35849.373639999998</c:v>
                </c:pt>
                <c:pt idx="1288">
                  <c:v>36976.845119999998</c:v>
                </c:pt>
                <c:pt idx="1289">
                  <c:v>464.18464999999998</c:v>
                </c:pt>
                <c:pt idx="1290">
                  <c:v>37698.785730000003</c:v>
                </c:pt>
                <c:pt idx="1291">
                  <c:v>3341.7482</c:v>
                </c:pt>
                <c:pt idx="1292">
                  <c:v>31959.262149999999</c:v>
                </c:pt>
                <c:pt idx="1293">
                  <c:v>31174.561180000001</c:v>
                </c:pt>
                <c:pt idx="1294">
                  <c:v>27387.2258</c:v>
                </c:pt>
                <c:pt idx="1295">
                  <c:v>22196.5736</c:v>
                </c:pt>
                <c:pt idx="1296">
                  <c:v>24.818999999999999</c:v>
                </c:pt>
                <c:pt idx="1297">
                  <c:v>251.24260000000001</c:v>
                </c:pt>
                <c:pt idx="1298">
                  <c:v>4965.9898569999996</c:v>
                </c:pt>
                <c:pt idx="1299">
                  <c:v>4855.7437890000001</c:v>
                </c:pt>
                <c:pt idx="1300">
                  <c:v>56.144952000000004</c:v>
                </c:pt>
                <c:pt idx="1301">
                  <c:v>521.33362999999997</c:v>
                </c:pt>
                <c:pt idx="1302">
                  <c:v>513.549487</c:v>
                </c:pt>
                <c:pt idx="1303">
                  <c:v>4682.7284239999999</c:v>
                </c:pt>
                <c:pt idx="1304">
                  <c:v>4293.3832739999998</c:v>
                </c:pt>
                <c:pt idx="1305">
                  <c:v>492.49237799999997</c:v>
                </c:pt>
                <c:pt idx="1306">
                  <c:v>462.51791300000002</c:v>
                </c:pt>
                <c:pt idx="1307">
                  <c:v>4313.1682000000001</c:v>
                </c:pt>
                <c:pt idx="1308">
                  <c:v>482.24761999999998</c:v>
                </c:pt>
                <c:pt idx="1309">
                  <c:v>3719.9735099999998</c:v>
                </c:pt>
                <c:pt idx="1310">
                  <c:v>3465.221998</c:v>
                </c:pt>
                <c:pt idx="1311">
                  <c:v>3596.4962820000001</c:v>
                </c:pt>
                <c:pt idx="1312">
                  <c:v>3394.8780000000002</c:v>
                </c:pt>
                <c:pt idx="1313">
                  <c:v>336.87419999999997</c:v>
                </c:pt>
                <c:pt idx="1314">
                  <c:v>34474.137360000001</c:v>
                </c:pt>
                <c:pt idx="1315">
                  <c:v>3896.2115100000001</c:v>
                </c:pt>
                <c:pt idx="1316">
                  <c:v>4454.4474600000003</c:v>
                </c:pt>
                <c:pt idx="1317">
                  <c:v>4863.4766499999996</c:v>
                </c:pt>
                <c:pt idx="1318">
                  <c:v>48167.99727</c:v>
                </c:pt>
                <c:pt idx="1319">
                  <c:v>4457.6763899999996</c:v>
                </c:pt>
                <c:pt idx="1320">
                  <c:v>4855.1756400000004</c:v>
                </c:pt>
                <c:pt idx="1321">
                  <c:v>39339.297570000002</c:v>
                </c:pt>
                <c:pt idx="1322">
                  <c:v>35275.228430000003</c:v>
                </c:pt>
                <c:pt idx="1323">
                  <c:v>35433.988960000002</c:v>
                </c:pt>
                <c:pt idx="1324">
                  <c:v>37217.648730000001</c:v>
                </c:pt>
                <c:pt idx="1325">
                  <c:v>37688.72234</c:v>
                </c:pt>
                <c:pt idx="1326">
                  <c:v>3488.3991999999998</c:v>
                </c:pt>
                <c:pt idx="1327">
                  <c:v>32289.3554</c:v>
                </c:pt>
                <c:pt idx="1328">
                  <c:v>33846.465640000002</c:v>
                </c:pt>
                <c:pt idx="1329">
                  <c:v>38532.487999999998</c:v>
                </c:pt>
                <c:pt idx="1330">
                  <c:v>496.99275</c:v>
                </c:pt>
                <c:pt idx="1331">
                  <c:v>466.94774999999998</c:v>
                </c:pt>
                <c:pt idx="1332">
                  <c:v>3992.86717</c:v>
                </c:pt>
                <c:pt idx="1333">
                  <c:v>387.75321100000002</c:v>
                </c:pt>
                <c:pt idx="1334">
                  <c:v>387.32414499999999</c:v>
                </c:pt>
                <c:pt idx="1335">
                  <c:v>3679.1927500000002</c:v>
                </c:pt>
                <c:pt idx="1336">
                  <c:v>3492.1396</c:v>
                </c:pt>
                <c:pt idx="1337">
                  <c:v>3385.6966499999999</c:v>
                </c:pt>
                <c:pt idx="1338">
                  <c:v>2762.8635399999998</c:v>
                </c:pt>
                <c:pt idx="1339">
                  <c:v>2537.3490000000002</c:v>
                </c:pt>
                <c:pt idx="1340">
                  <c:v>223.83787000000001</c:v>
                </c:pt>
                <c:pt idx="1341">
                  <c:v>261.45688200000001</c:v>
                </c:pt>
                <c:pt idx="1342">
                  <c:v>1889.213962</c:v>
                </c:pt>
                <c:pt idx="1343">
                  <c:v>1812.288374</c:v>
                </c:pt>
                <c:pt idx="1344">
                  <c:v>1728.2659000000001</c:v>
                </c:pt>
                <c:pt idx="1345">
                  <c:v>1657.8892559999999</c:v>
                </c:pt>
                <c:pt idx="1346">
                  <c:v>159.98169999999999</c:v>
                </c:pt>
                <c:pt idx="1347">
                  <c:v>1286.56511</c:v>
                </c:pt>
                <c:pt idx="1348">
                  <c:v>1389.8561</c:v>
                </c:pt>
                <c:pt idx="1349">
                  <c:v>12387.18982</c:v>
                </c:pt>
                <c:pt idx="1350">
                  <c:v>11634.424220000001</c:v>
                </c:pt>
                <c:pt idx="1351">
                  <c:v>97.649972000000005</c:v>
                </c:pt>
                <c:pt idx="1352">
                  <c:v>7165.2775000000001</c:v>
                </c:pt>
                <c:pt idx="1353">
                  <c:v>8513.5646450000004</c:v>
                </c:pt>
                <c:pt idx="1354">
                  <c:v>6771.4147970000004</c:v>
                </c:pt>
                <c:pt idx="1355">
                  <c:v>5291.5756499999998</c:v>
                </c:pt>
                <c:pt idx="1356">
                  <c:v>3771.278957</c:v>
                </c:pt>
                <c:pt idx="1357">
                  <c:v>2874.2882909999998</c:v>
                </c:pt>
                <c:pt idx="1358">
                  <c:v>268.12365699999998</c:v>
                </c:pt>
                <c:pt idx="1359">
                  <c:v>1658.3114599999999</c:v>
                </c:pt>
                <c:pt idx="1360">
                  <c:v>149.926751</c:v>
                </c:pt>
                <c:pt idx="1361">
                  <c:v>1229.9580000000001</c:v>
                </c:pt>
                <c:pt idx="1362">
                  <c:v>1349.97144</c:v>
                </c:pt>
                <c:pt idx="1363">
                  <c:v>1335.6458</c:v>
                </c:pt>
                <c:pt idx="1364">
                  <c:v>1229.1147980000001</c:v>
                </c:pt>
                <c:pt idx="1365">
                  <c:v>1155.2582</c:v>
                </c:pt>
                <c:pt idx="1366">
                  <c:v>987.44539669999995</c:v>
                </c:pt>
                <c:pt idx="1367">
                  <c:v>967.34772999999996</c:v>
                </c:pt>
                <c:pt idx="1368">
                  <c:v>92.816252000000006</c:v>
                </c:pt>
                <c:pt idx="1369">
                  <c:v>916.89925149999999</c:v>
                </c:pt>
                <c:pt idx="1370">
                  <c:v>839.18111699999997</c:v>
                </c:pt>
                <c:pt idx="1371">
                  <c:v>697.66385000000002</c:v>
                </c:pt>
                <c:pt idx="1372">
                  <c:v>519.79993460000003</c:v>
                </c:pt>
                <c:pt idx="1373">
                  <c:v>458.88435509999999</c:v>
                </c:pt>
                <c:pt idx="1374">
                  <c:v>436.68753570000001</c:v>
                </c:pt>
                <c:pt idx="1375">
                  <c:v>395.84935109999998</c:v>
                </c:pt>
                <c:pt idx="1376">
                  <c:v>41.776361199999997</c:v>
                </c:pt>
                <c:pt idx="1377">
                  <c:v>43.979713199999999</c:v>
                </c:pt>
                <c:pt idx="1378">
                  <c:v>1424.4836110000001</c:v>
                </c:pt>
                <c:pt idx="1379">
                  <c:v>1684.5427400000001</c:v>
                </c:pt>
                <c:pt idx="1380">
                  <c:v>1724.3617369999999</c:v>
                </c:pt>
                <c:pt idx="1381">
                  <c:v>1763.8154970000001</c:v>
                </c:pt>
                <c:pt idx="1382">
                  <c:v>1692.6132769999999</c:v>
                </c:pt>
                <c:pt idx="1383">
                  <c:v>1493.1650999999999</c:v>
                </c:pt>
                <c:pt idx="1384">
                  <c:v>1297.2851410000001</c:v>
                </c:pt>
                <c:pt idx="1385">
                  <c:v>1413.3234</c:v>
                </c:pt>
                <c:pt idx="1386">
                  <c:v>1357.6322110000001</c:v>
                </c:pt>
                <c:pt idx="1387">
                  <c:v>1151.5556180000001</c:v>
                </c:pt>
                <c:pt idx="1388">
                  <c:v>1214.5566670000001</c:v>
                </c:pt>
                <c:pt idx="1389">
                  <c:v>113.62860000000001</c:v>
                </c:pt>
                <c:pt idx="1390">
                  <c:v>115.3865</c:v>
                </c:pt>
                <c:pt idx="1391">
                  <c:v>826.58554000000004</c:v>
                </c:pt>
                <c:pt idx="1392">
                  <c:v>734.94924609999998</c:v>
                </c:pt>
                <c:pt idx="1393">
                  <c:v>796.79376339999999</c:v>
                </c:pt>
                <c:pt idx="1394">
                  <c:v>28975.418000000001</c:v>
                </c:pt>
                <c:pt idx="1395">
                  <c:v>42996.481200000002</c:v>
                </c:pt>
                <c:pt idx="1396">
                  <c:v>48399.958100000003</c:v>
                </c:pt>
                <c:pt idx="1397">
                  <c:v>51264.713400000001</c:v>
                </c:pt>
                <c:pt idx="1398">
                  <c:v>48268.591200000003</c:v>
                </c:pt>
                <c:pt idx="1399">
                  <c:v>38497.616959999999</c:v>
                </c:pt>
                <c:pt idx="1400">
                  <c:v>37567.312100000003</c:v>
                </c:pt>
                <c:pt idx="1401">
                  <c:v>55571.998599999999</c:v>
                </c:pt>
                <c:pt idx="1402">
                  <c:v>45793.976139999999</c:v>
                </c:pt>
                <c:pt idx="1403">
                  <c:v>42717.557249999998</c:v>
                </c:pt>
                <c:pt idx="1404">
                  <c:v>3549.2613200000001</c:v>
                </c:pt>
                <c:pt idx="1405">
                  <c:v>26921.827799999999</c:v>
                </c:pt>
                <c:pt idx="1406">
                  <c:v>2271.56961</c:v>
                </c:pt>
                <c:pt idx="1407">
                  <c:v>17789.419809999999</c:v>
                </c:pt>
                <c:pt idx="1408">
                  <c:v>1654.9676099999999</c:v>
                </c:pt>
                <c:pt idx="1409">
                  <c:v>18389.384330000001</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13666.583360000001</c:v>
                </c:pt>
                <c:pt idx="1443">
                  <c:v>15725.1374</c:v>
                </c:pt>
                <c:pt idx="1444">
                  <c:v>1532.2292399999999</c:v>
                </c:pt>
                <c:pt idx="1445">
                  <c:v>13822.8559</c:v>
                </c:pt>
                <c:pt idx="1446">
                  <c:v>1372.68947</c:v>
                </c:pt>
                <c:pt idx="1447">
                  <c:v>11326.21947</c:v>
                </c:pt>
                <c:pt idx="1448">
                  <c:v>12219.37379</c:v>
                </c:pt>
                <c:pt idx="1449">
                  <c:v>16348.531209999999</c:v>
                </c:pt>
                <c:pt idx="1450">
                  <c:v>1444.1588999999999</c:v>
                </c:pt>
                <c:pt idx="1451">
                  <c:v>9667.9757000000009</c:v>
                </c:pt>
                <c:pt idx="1452">
                  <c:v>7558.7425999999996</c:v>
                </c:pt>
                <c:pt idx="1453">
                  <c:v>6351.8125</c:v>
                </c:pt>
                <c:pt idx="1454">
                  <c:v>5134.95694</c:v>
                </c:pt>
                <c:pt idx="1455">
                  <c:v>4132.3492699999997</c:v>
                </c:pt>
                <c:pt idx="1456">
                  <c:v>3572.8512999999998</c:v>
                </c:pt>
                <c:pt idx="1457">
                  <c:v>3352.7312959999999</c:v>
                </c:pt>
                <c:pt idx="1458">
                  <c:v>846.63285099999996</c:v>
                </c:pt>
                <c:pt idx="1459">
                  <c:v>8161.4614000000001</c:v>
                </c:pt>
                <c:pt idx="1460">
                  <c:v>846.28515300000004</c:v>
                </c:pt>
                <c:pt idx="1461">
                  <c:v>8787.9466799999991</c:v>
                </c:pt>
                <c:pt idx="1462">
                  <c:v>8734.9652999999998</c:v>
                </c:pt>
                <c:pt idx="1463">
                  <c:v>8763.8262739999991</c:v>
                </c:pt>
                <c:pt idx="1464">
                  <c:v>84.268878000000001</c:v>
                </c:pt>
                <c:pt idx="1465">
                  <c:v>712.77575899999999</c:v>
                </c:pt>
                <c:pt idx="1466">
                  <c:v>614.27111500000001</c:v>
                </c:pt>
                <c:pt idx="1467">
                  <c:v>5372.6589899999999</c:v>
                </c:pt>
                <c:pt idx="1468">
                  <c:v>5339.4412910000001</c:v>
                </c:pt>
                <c:pt idx="1469">
                  <c:v>5424.2235600000004</c:v>
                </c:pt>
                <c:pt idx="1470">
                  <c:v>5425.6697000000004</c:v>
                </c:pt>
                <c:pt idx="1471">
                  <c:v>5436.5952230000003</c:v>
                </c:pt>
                <c:pt idx="1472">
                  <c:v>5253.1225990000003</c:v>
                </c:pt>
                <c:pt idx="1473">
                  <c:v>5334.9332899999999</c:v>
                </c:pt>
                <c:pt idx="1474">
                  <c:v>173.82893000000001</c:v>
                </c:pt>
                <c:pt idx="1475">
                  <c:v>1174.8392140000001</c:v>
                </c:pt>
                <c:pt idx="1476">
                  <c:v>1196.1334999999999</c:v>
                </c:pt>
                <c:pt idx="1477">
                  <c:v>1281.5160000000001</c:v>
                </c:pt>
                <c:pt idx="1478">
                  <c:v>1352.3843300000001</c:v>
                </c:pt>
                <c:pt idx="1479">
                  <c:v>1173.2621200000001</c:v>
                </c:pt>
                <c:pt idx="1480">
                  <c:v>923.136931</c:v>
                </c:pt>
                <c:pt idx="1481">
                  <c:v>934.42856300000005</c:v>
                </c:pt>
                <c:pt idx="1482">
                  <c:v>918.43271700000003</c:v>
                </c:pt>
                <c:pt idx="1483">
                  <c:v>915.77575400000001</c:v>
                </c:pt>
                <c:pt idx="1484">
                  <c:v>862.94631179999999</c:v>
                </c:pt>
                <c:pt idx="1485">
                  <c:v>781.51459360000001</c:v>
                </c:pt>
                <c:pt idx="1486">
                  <c:v>63.636279000000002</c:v>
                </c:pt>
                <c:pt idx="1487">
                  <c:v>47.893949999999997</c:v>
                </c:pt>
                <c:pt idx="1488">
                  <c:v>437.81918400000001</c:v>
                </c:pt>
                <c:pt idx="1489">
                  <c:v>474.81978759999998</c:v>
                </c:pt>
                <c:pt idx="1490">
                  <c:v>452.38717000000003</c:v>
                </c:pt>
                <c:pt idx="1491">
                  <c:v>458.46517340000003</c:v>
                </c:pt>
                <c:pt idx="1492">
                  <c:v>454.12222359999998</c:v>
                </c:pt>
                <c:pt idx="1493">
                  <c:v>415.36195800000002</c:v>
                </c:pt>
                <c:pt idx="1494">
                  <c:v>379.68958300000003</c:v>
                </c:pt>
                <c:pt idx="1495">
                  <c:v>327.42597000000001</c:v>
                </c:pt>
                <c:pt idx="1496">
                  <c:v>33.667490999999998</c:v>
                </c:pt>
                <c:pt idx="1497">
                  <c:v>232.61732000000001</c:v>
                </c:pt>
                <c:pt idx="1498">
                  <c:v>21.373329200000001</c:v>
                </c:pt>
                <c:pt idx="1499">
                  <c:v>178.92798999999999</c:v>
                </c:pt>
                <c:pt idx="1500">
                  <c:v>168.64825400000001</c:v>
                </c:pt>
                <c:pt idx="1501">
                  <c:v>149.44525490000001</c:v>
                </c:pt>
                <c:pt idx="1502">
                  <c:v>133.494518</c:v>
                </c:pt>
                <c:pt idx="1503">
                  <c:v>177.28518700000001</c:v>
                </c:pt>
                <c:pt idx="1504">
                  <c:v>174.18154730000001</c:v>
                </c:pt>
                <c:pt idx="1505">
                  <c:v>183.41499909999999</c:v>
                </c:pt>
                <c:pt idx="1506">
                  <c:v>0</c:v>
                </c:pt>
                <c:pt idx="1507">
                  <c:v>0</c:v>
                </c:pt>
                <c:pt idx="1508">
                  <c:v>0</c:v>
                </c:pt>
                <c:pt idx="1509">
                  <c:v>0</c:v>
                </c:pt>
                <c:pt idx="1510">
                  <c:v>562.54943400000002</c:v>
                </c:pt>
                <c:pt idx="1511">
                  <c:v>1212.5621699999999</c:v>
                </c:pt>
                <c:pt idx="1512">
                  <c:v>1296.97353</c:v>
                </c:pt>
                <c:pt idx="1513">
                  <c:v>14396.486500000001</c:v>
                </c:pt>
                <c:pt idx="1514">
                  <c:v>1138.5666100000001</c:v>
                </c:pt>
                <c:pt idx="1515">
                  <c:v>9344.9875179999999</c:v>
                </c:pt>
                <c:pt idx="1516">
                  <c:v>8171.3616510000002</c:v>
                </c:pt>
                <c:pt idx="1517">
                  <c:v>586.83640000000003</c:v>
                </c:pt>
                <c:pt idx="1518">
                  <c:v>4676.9675299999999</c:v>
                </c:pt>
                <c:pt idx="1519">
                  <c:v>375.44263799999999</c:v>
                </c:pt>
                <c:pt idx="1520">
                  <c:v>6269.5812299999998</c:v>
                </c:pt>
                <c:pt idx="1521">
                  <c:v>7145.6284939999996</c:v>
                </c:pt>
                <c:pt idx="1522">
                  <c:v>14252.428529999999</c:v>
                </c:pt>
                <c:pt idx="1523">
                  <c:v>16554.971389999999</c:v>
                </c:pt>
                <c:pt idx="1524">
                  <c:v>15712.823759999999</c:v>
                </c:pt>
                <c:pt idx="1525">
                  <c:v>14341.835999999999</c:v>
                </c:pt>
                <c:pt idx="1526">
                  <c:v>14357.736790000001</c:v>
                </c:pt>
                <c:pt idx="1527">
                  <c:v>11984.868570000001</c:v>
                </c:pt>
                <c:pt idx="1528">
                  <c:v>11837.391299999999</c:v>
                </c:pt>
                <c:pt idx="1529">
                  <c:v>14961.56818</c:v>
                </c:pt>
                <c:pt idx="1530">
                  <c:v>12297.915349999999</c:v>
                </c:pt>
                <c:pt idx="1531">
                  <c:v>924.64254800000003</c:v>
                </c:pt>
                <c:pt idx="1532">
                  <c:v>7863.1629000000003</c:v>
                </c:pt>
                <c:pt idx="1533">
                  <c:v>676.96699799999999</c:v>
                </c:pt>
                <c:pt idx="1534">
                  <c:v>555.53566899999998</c:v>
                </c:pt>
                <c:pt idx="1535">
                  <c:v>4146.9879279999996</c:v>
                </c:pt>
                <c:pt idx="1536">
                  <c:v>353.14733699999999</c:v>
                </c:pt>
                <c:pt idx="1537">
                  <c:v>3297.3547100000001</c:v>
                </c:pt>
                <c:pt idx="1538">
                  <c:v>1199.8223</c:v>
                </c:pt>
                <c:pt idx="1539">
                  <c:v>119172.7418</c:v>
                </c:pt>
                <c:pt idx="1540">
                  <c:v>113751.85</c:v>
                </c:pt>
                <c:pt idx="1541">
                  <c:v>16749.135999999999</c:v>
                </c:pt>
                <c:pt idx="1542">
                  <c:v>115761.577</c:v>
                </c:pt>
                <c:pt idx="1543">
                  <c:v>14965.361000000001</c:v>
                </c:pt>
                <c:pt idx="1544">
                  <c:v>13198.6693</c:v>
                </c:pt>
                <c:pt idx="1545">
                  <c:v>114293.84329999999</c:v>
                </c:pt>
                <c:pt idx="1546">
                  <c:v>1618.4928</c:v>
                </c:pt>
                <c:pt idx="1547">
                  <c:v>89739.7117</c:v>
                </c:pt>
                <c:pt idx="1548">
                  <c:v>8289.6964100000005</c:v>
                </c:pt>
                <c:pt idx="1549">
                  <c:v>75716.351800000004</c:v>
                </c:pt>
                <c:pt idx="1550">
                  <c:v>65445.885300000002</c:v>
                </c:pt>
                <c:pt idx="1551">
                  <c:v>5293.6411500000004</c:v>
                </c:pt>
                <c:pt idx="1552">
                  <c:v>48179.428500000002</c:v>
                </c:pt>
                <c:pt idx="1553">
                  <c:v>48735.995490000001</c:v>
                </c:pt>
                <c:pt idx="1554">
                  <c:v>41.857595099999998</c:v>
                </c:pt>
                <c:pt idx="1555">
                  <c:v>452.46319260000001</c:v>
                </c:pt>
                <c:pt idx="1556">
                  <c:v>461.72372200000001</c:v>
                </c:pt>
                <c:pt idx="1557">
                  <c:v>443.96109999999999</c:v>
                </c:pt>
                <c:pt idx="1558">
                  <c:v>454.96346399999999</c:v>
                </c:pt>
                <c:pt idx="1559">
                  <c:v>412.73934100000002</c:v>
                </c:pt>
                <c:pt idx="1560">
                  <c:v>415.68932260000003</c:v>
                </c:pt>
                <c:pt idx="1561">
                  <c:v>47.733254000000002</c:v>
                </c:pt>
                <c:pt idx="1562">
                  <c:v>377.84829280000002</c:v>
                </c:pt>
                <c:pt idx="1563">
                  <c:v>292.157443</c:v>
                </c:pt>
                <c:pt idx="1564">
                  <c:v>274.81972300000001</c:v>
                </c:pt>
                <c:pt idx="1565">
                  <c:v>245.12358760000001</c:v>
                </c:pt>
                <c:pt idx="1566">
                  <c:v>316.79989649999999</c:v>
                </c:pt>
                <c:pt idx="1567">
                  <c:v>262.28594809999998</c:v>
                </c:pt>
                <c:pt idx="1568">
                  <c:v>278.55573199999998</c:v>
                </c:pt>
                <c:pt idx="1569">
                  <c:v>245.93965900000001</c:v>
                </c:pt>
                <c:pt idx="1570">
                  <c:v>362.65754440000001</c:v>
                </c:pt>
                <c:pt idx="1571">
                  <c:v>354.72539610000001</c:v>
                </c:pt>
                <c:pt idx="1572">
                  <c:v>332.92233900000002</c:v>
                </c:pt>
                <c:pt idx="1573">
                  <c:v>374.51882000000001</c:v>
                </c:pt>
                <c:pt idx="1574">
                  <c:v>512.125451</c:v>
                </c:pt>
                <c:pt idx="1575">
                  <c:v>458.86817439999999</c:v>
                </c:pt>
                <c:pt idx="1576">
                  <c:v>42.737965699999997</c:v>
                </c:pt>
                <c:pt idx="1577">
                  <c:v>372.84267799999998</c:v>
                </c:pt>
                <c:pt idx="1578">
                  <c:v>32.222727399999997</c:v>
                </c:pt>
                <c:pt idx="1579">
                  <c:v>297.6971211</c:v>
                </c:pt>
                <c:pt idx="1580">
                  <c:v>28.3673842</c:v>
                </c:pt>
                <c:pt idx="1581">
                  <c:v>274.2256294</c:v>
                </c:pt>
                <c:pt idx="1582">
                  <c:v>26.152517</c:v>
                </c:pt>
                <c:pt idx="1583">
                  <c:v>29.979897699999999</c:v>
                </c:pt>
                <c:pt idx="1584">
                  <c:v>146.76153969999999</c:v>
                </c:pt>
                <c:pt idx="1585">
                  <c:v>153.2594872</c:v>
                </c:pt>
                <c:pt idx="1586">
                  <c:v>9643.6446830000004</c:v>
                </c:pt>
                <c:pt idx="1587">
                  <c:v>11183.96191</c:v>
                </c:pt>
                <c:pt idx="1588">
                  <c:v>1882.2784200000001</c:v>
                </c:pt>
                <c:pt idx="1589">
                  <c:v>1779.49641</c:v>
                </c:pt>
                <c:pt idx="1590">
                  <c:v>145.12620000000001</c:v>
                </c:pt>
                <c:pt idx="1591">
                  <c:v>971.356987</c:v>
                </c:pt>
                <c:pt idx="1592">
                  <c:v>7326.7444349999996</c:v>
                </c:pt>
                <c:pt idx="1593">
                  <c:v>8513.6295410000002</c:v>
                </c:pt>
                <c:pt idx="1594">
                  <c:v>7269.1711400000004</c:v>
                </c:pt>
                <c:pt idx="1595">
                  <c:v>6222.9829550000004</c:v>
                </c:pt>
                <c:pt idx="1596">
                  <c:v>5593.8229950000004</c:v>
                </c:pt>
                <c:pt idx="1597">
                  <c:v>4955.4777430000004</c:v>
                </c:pt>
                <c:pt idx="1598">
                  <c:v>4463.6758929999996</c:v>
                </c:pt>
                <c:pt idx="1599">
                  <c:v>4167.3643869999996</c:v>
                </c:pt>
                <c:pt idx="1600">
                  <c:v>3915.11546</c:v>
                </c:pt>
                <c:pt idx="1601">
                  <c:v>445.17471</c:v>
                </c:pt>
                <c:pt idx="1602">
                  <c:v>8395.7851979999996</c:v>
                </c:pt>
                <c:pt idx="1603">
                  <c:v>7716.2415000000001</c:v>
                </c:pt>
                <c:pt idx="1604">
                  <c:v>7112.3357500000002</c:v>
                </c:pt>
                <c:pt idx="1605">
                  <c:v>6541.7465000000002</c:v>
                </c:pt>
                <c:pt idx="1606">
                  <c:v>6497.5544300000001</c:v>
                </c:pt>
                <c:pt idx="1607">
                  <c:v>633.79498000000001</c:v>
                </c:pt>
                <c:pt idx="1608">
                  <c:v>597.16589999999997</c:v>
                </c:pt>
                <c:pt idx="1609">
                  <c:v>5828.6213740000003</c:v>
                </c:pt>
                <c:pt idx="1610">
                  <c:v>52.862285</c:v>
                </c:pt>
                <c:pt idx="1611">
                  <c:v>4428.5228980000002</c:v>
                </c:pt>
                <c:pt idx="1612">
                  <c:v>3488.4937690000002</c:v>
                </c:pt>
                <c:pt idx="1613">
                  <c:v>3853.3334799999998</c:v>
                </c:pt>
                <c:pt idx="1614">
                  <c:v>3432.2478409999999</c:v>
                </c:pt>
                <c:pt idx="1615">
                  <c:v>32.372390000000003</c:v>
                </c:pt>
                <c:pt idx="1616">
                  <c:v>298.67597999999998</c:v>
                </c:pt>
                <c:pt idx="1617">
                  <c:v>2182.9971099999998</c:v>
                </c:pt>
                <c:pt idx="1618">
                  <c:v>729.72533799999997</c:v>
                </c:pt>
                <c:pt idx="1619">
                  <c:v>825.57299149999994</c:v>
                </c:pt>
                <c:pt idx="1620">
                  <c:v>777.65913899999998</c:v>
                </c:pt>
                <c:pt idx="1621">
                  <c:v>777.34768680000002</c:v>
                </c:pt>
                <c:pt idx="1622">
                  <c:v>835.88998000000004</c:v>
                </c:pt>
                <c:pt idx="1623">
                  <c:v>78.377632000000006</c:v>
                </c:pt>
                <c:pt idx="1624">
                  <c:v>697.15312400000005</c:v>
                </c:pt>
                <c:pt idx="1625">
                  <c:v>689.67842280000002</c:v>
                </c:pt>
                <c:pt idx="1626">
                  <c:v>595.63683189999995</c:v>
                </c:pt>
                <c:pt idx="1627">
                  <c:v>521.64257959999998</c:v>
                </c:pt>
                <c:pt idx="1628">
                  <c:v>487.94255600000002</c:v>
                </c:pt>
                <c:pt idx="1629">
                  <c:v>439.35729240000001</c:v>
                </c:pt>
                <c:pt idx="1630">
                  <c:v>391.79128100000003</c:v>
                </c:pt>
                <c:pt idx="1631">
                  <c:v>334.22415999999998</c:v>
                </c:pt>
                <c:pt idx="1632">
                  <c:v>36.847323699999997</c:v>
                </c:pt>
                <c:pt idx="1633">
                  <c:v>269.34838289999999</c:v>
                </c:pt>
                <c:pt idx="1634">
                  <c:v>23819.463599999999</c:v>
                </c:pt>
                <c:pt idx="1635">
                  <c:v>2618.9259900000002</c:v>
                </c:pt>
                <c:pt idx="1636">
                  <c:v>2393.1887999999999</c:v>
                </c:pt>
                <c:pt idx="1637">
                  <c:v>2193.8836000000001</c:v>
                </c:pt>
                <c:pt idx="1638">
                  <c:v>22821.847000000002</c:v>
                </c:pt>
                <c:pt idx="1639">
                  <c:v>2187.7946900000002</c:v>
                </c:pt>
                <c:pt idx="1640">
                  <c:v>2675.58259</c:v>
                </c:pt>
                <c:pt idx="1641">
                  <c:v>21928.767</c:v>
                </c:pt>
                <c:pt idx="1642">
                  <c:v>19375.569599999999</c:v>
                </c:pt>
                <c:pt idx="1643">
                  <c:v>16671.567200000001</c:v>
                </c:pt>
                <c:pt idx="1644">
                  <c:v>15835.346670000001</c:v>
                </c:pt>
                <c:pt idx="1645">
                  <c:v>1519.5497</c:v>
                </c:pt>
                <c:pt idx="1646">
                  <c:v>13689.98999</c:v>
                </c:pt>
                <c:pt idx="1647">
                  <c:v>11843.939200000001</c:v>
                </c:pt>
                <c:pt idx="1648">
                  <c:v>1121.7863600000001</c:v>
                </c:pt>
                <c:pt idx="1649">
                  <c:v>1139.5651</c:v>
                </c:pt>
                <c:pt idx="1650">
                  <c:v>3617.7523540000002</c:v>
                </c:pt>
                <c:pt idx="1651">
                  <c:v>1158.2564689999999</c:v>
                </c:pt>
                <c:pt idx="1652">
                  <c:v>1326.6688200000001</c:v>
                </c:pt>
                <c:pt idx="1653">
                  <c:v>145.57838000000001</c:v>
                </c:pt>
                <c:pt idx="1654">
                  <c:v>1364.283745</c:v>
                </c:pt>
                <c:pt idx="1655">
                  <c:v>1393.2615929999999</c:v>
                </c:pt>
                <c:pt idx="1656">
                  <c:v>123.383675</c:v>
                </c:pt>
                <c:pt idx="1657">
                  <c:v>146.83851000000001</c:v>
                </c:pt>
                <c:pt idx="1658">
                  <c:v>1167.535689</c:v>
                </c:pt>
                <c:pt idx="1659">
                  <c:v>113.3128</c:v>
                </c:pt>
                <c:pt idx="1660">
                  <c:v>944.13485100000003</c:v>
                </c:pt>
                <c:pt idx="1661">
                  <c:v>697.74519889999999</c:v>
                </c:pt>
                <c:pt idx="1662">
                  <c:v>62.547286</c:v>
                </c:pt>
                <c:pt idx="1663">
                  <c:v>528.58661300000006</c:v>
                </c:pt>
                <c:pt idx="1664">
                  <c:v>46.9542322</c:v>
                </c:pt>
                <c:pt idx="1665">
                  <c:v>464.229758</c:v>
                </c:pt>
                <c:pt idx="1666">
                  <c:v>477.47612400000003</c:v>
                </c:pt>
                <c:pt idx="1667">
                  <c:v>9252.1172399999996</c:v>
                </c:pt>
                <c:pt idx="1668">
                  <c:v>1153.93822</c:v>
                </c:pt>
                <c:pt idx="1669">
                  <c:v>9637.2649999999994</c:v>
                </c:pt>
                <c:pt idx="1670">
                  <c:v>9291.2276189999993</c:v>
                </c:pt>
                <c:pt idx="1671">
                  <c:v>9197.2697200000002</c:v>
                </c:pt>
                <c:pt idx="1672">
                  <c:v>8.3764319999999994</c:v>
                </c:pt>
                <c:pt idx="1673">
                  <c:v>7318.1264099999999</c:v>
                </c:pt>
                <c:pt idx="1674">
                  <c:v>83.635000000000005</c:v>
                </c:pt>
                <c:pt idx="1675">
                  <c:v>6574.6543380000003</c:v>
                </c:pt>
                <c:pt idx="1676">
                  <c:v>5695.9693269999998</c:v>
                </c:pt>
                <c:pt idx="1677">
                  <c:v>5116.45424</c:v>
                </c:pt>
                <c:pt idx="1678">
                  <c:v>5229.8767379999999</c:v>
                </c:pt>
                <c:pt idx="1679">
                  <c:v>4623.3476419999997</c:v>
                </c:pt>
                <c:pt idx="1680">
                  <c:v>3957.51296</c:v>
                </c:pt>
                <c:pt idx="1681">
                  <c:v>3792.1821519999999</c:v>
                </c:pt>
                <c:pt idx="1682">
                  <c:v>3861.3241400000002</c:v>
                </c:pt>
                <c:pt idx="1683">
                  <c:v>9143.1284940000005</c:v>
                </c:pt>
                <c:pt idx="1684">
                  <c:v>1452.27766</c:v>
                </c:pt>
                <c:pt idx="1685">
                  <c:v>1298.8676599999999</c:v>
                </c:pt>
                <c:pt idx="1686">
                  <c:v>982.53257199999996</c:v>
                </c:pt>
                <c:pt idx="1687">
                  <c:v>9834.4726890000002</c:v>
                </c:pt>
                <c:pt idx="1688">
                  <c:v>8959.5814160000009</c:v>
                </c:pt>
                <c:pt idx="1689">
                  <c:v>7748.1233099999999</c:v>
                </c:pt>
                <c:pt idx="1690">
                  <c:v>9689.5288700000001</c:v>
                </c:pt>
                <c:pt idx="1691">
                  <c:v>933.34168699999998</c:v>
                </c:pt>
                <c:pt idx="1692">
                  <c:v>8767.9225800000004</c:v>
                </c:pt>
                <c:pt idx="1693">
                  <c:v>7986.7984390000001</c:v>
                </c:pt>
                <c:pt idx="1694">
                  <c:v>7199.5966500000004</c:v>
                </c:pt>
                <c:pt idx="1695">
                  <c:v>6751.9989869999999</c:v>
                </c:pt>
                <c:pt idx="1696">
                  <c:v>716.82190000000003</c:v>
                </c:pt>
                <c:pt idx="1697">
                  <c:v>731.37886400000002</c:v>
                </c:pt>
                <c:pt idx="1698">
                  <c:v>672.92112999999995</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3944.1839</c:v>
                </c:pt>
                <c:pt idx="1717">
                  <c:v>4181.5833210000001</c:v>
                </c:pt>
                <c:pt idx="1718">
                  <c:v>4385.379355</c:v>
                </c:pt>
                <c:pt idx="1719">
                  <c:v>4368.8224799999998</c:v>
                </c:pt>
                <c:pt idx="1720">
                  <c:v>3769.5952550000002</c:v>
                </c:pt>
                <c:pt idx="1721">
                  <c:v>265.35365899999999</c:v>
                </c:pt>
                <c:pt idx="1722">
                  <c:v>1717.8987609999999</c:v>
                </c:pt>
                <c:pt idx="1723">
                  <c:v>2139.6256309999999</c:v>
                </c:pt>
                <c:pt idx="1724">
                  <c:v>1634.81431</c:v>
                </c:pt>
                <c:pt idx="1725">
                  <c:v>1334.6518960000001</c:v>
                </c:pt>
                <c:pt idx="1726">
                  <c:v>998.82266709999999</c:v>
                </c:pt>
                <c:pt idx="1727">
                  <c:v>797.83774319999998</c:v>
                </c:pt>
                <c:pt idx="1728">
                  <c:v>646.56129499999997</c:v>
                </c:pt>
                <c:pt idx="1729">
                  <c:v>571.51882999999998</c:v>
                </c:pt>
                <c:pt idx="1730">
                  <c:v>524.14592400000004</c:v>
                </c:pt>
                <c:pt idx="1731">
                  <c:v>474.21333609999999</c:v>
                </c:pt>
                <c:pt idx="1732">
                  <c:v>6461.1925540000002</c:v>
                </c:pt>
                <c:pt idx="1733">
                  <c:v>7378.3452889999999</c:v>
                </c:pt>
                <c:pt idx="1734">
                  <c:v>7186.429787</c:v>
                </c:pt>
                <c:pt idx="1735">
                  <c:v>6586.71929</c:v>
                </c:pt>
                <c:pt idx="1736">
                  <c:v>7318.7424490000003</c:v>
                </c:pt>
                <c:pt idx="1737">
                  <c:v>6682.2811579999998</c:v>
                </c:pt>
                <c:pt idx="1738">
                  <c:v>6698.79439</c:v>
                </c:pt>
                <c:pt idx="1739">
                  <c:v>7325.7347399999999</c:v>
                </c:pt>
                <c:pt idx="1740">
                  <c:v>5957.1456930000004</c:v>
                </c:pt>
                <c:pt idx="1741">
                  <c:v>4383.5959700000003</c:v>
                </c:pt>
                <c:pt idx="1742">
                  <c:v>3674.6179240000001</c:v>
                </c:pt>
                <c:pt idx="1743">
                  <c:v>338.19953500000003</c:v>
                </c:pt>
                <c:pt idx="1744">
                  <c:v>2789.1734999999999</c:v>
                </c:pt>
                <c:pt idx="1745">
                  <c:v>216.24327400000001</c:v>
                </c:pt>
                <c:pt idx="1746">
                  <c:v>199.583957</c:v>
                </c:pt>
                <c:pt idx="1747">
                  <c:v>1627.42893</c:v>
                </c:pt>
                <c:pt idx="1748">
                  <c:v>2847.2855690000001</c:v>
                </c:pt>
                <c:pt idx="1749">
                  <c:v>3154.5134840000001</c:v>
                </c:pt>
                <c:pt idx="1750">
                  <c:v>3111.7628869999999</c:v>
                </c:pt>
                <c:pt idx="1751">
                  <c:v>294.74672800000002</c:v>
                </c:pt>
                <c:pt idx="1752">
                  <c:v>339.91615999999999</c:v>
                </c:pt>
                <c:pt idx="1753">
                  <c:v>2834.2471999999998</c:v>
                </c:pt>
                <c:pt idx="1754">
                  <c:v>2861.5545000000002</c:v>
                </c:pt>
                <c:pt idx="1755">
                  <c:v>2884.94776</c:v>
                </c:pt>
                <c:pt idx="1756">
                  <c:v>2494.353552</c:v>
                </c:pt>
                <c:pt idx="1757">
                  <c:v>2191.4785670000001</c:v>
                </c:pt>
                <c:pt idx="1758">
                  <c:v>213.75555900000001</c:v>
                </c:pt>
                <c:pt idx="1759">
                  <c:v>1948.812275</c:v>
                </c:pt>
                <c:pt idx="1760">
                  <c:v>1721.9738629999999</c:v>
                </c:pt>
                <c:pt idx="1761">
                  <c:v>1413.7571760000001</c:v>
                </c:pt>
                <c:pt idx="1762">
                  <c:v>1336.7753760000001</c:v>
                </c:pt>
                <c:pt idx="1763">
                  <c:v>1332.3823580000001</c:v>
                </c:pt>
                <c:pt idx="1764">
                  <c:v>528.31255969999995</c:v>
                </c:pt>
                <c:pt idx="1765">
                  <c:v>623.28711410000005</c:v>
                </c:pt>
                <c:pt idx="1766">
                  <c:v>65.985681</c:v>
                </c:pt>
                <c:pt idx="1767">
                  <c:v>566.51387299999999</c:v>
                </c:pt>
                <c:pt idx="1768">
                  <c:v>526.53135169999996</c:v>
                </c:pt>
                <c:pt idx="1769">
                  <c:v>419.22581489999999</c:v>
                </c:pt>
                <c:pt idx="1770">
                  <c:v>463.85261800000001</c:v>
                </c:pt>
                <c:pt idx="1771">
                  <c:v>53.127718999999999</c:v>
                </c:pt>
                <c:pt idx="1772">
                  <c:v>422.14615730000003</c:v>
                </c:pt>
                <c:pt idx="1773">
                  <c:v>385.75671410000001</c:v>
                </c:pt>
                <c:pt idx="1774">
                  <c:v>369.15453589999998</c:v>
                </c:pt>
                <c:pt idx="1775">
                  <c:v>336.33181450000001</c:v>
                </c:pt>
                <c:pt idx="1776">
                  <c:v>283.89115880000003</c:v>
                </c:pt>
                <c:pt idx="1777">
                  <c:v>262.88455099999999</c:v>
                </c:pt>
                <c:pt idx="1778">
                  <c:v>256.44148719999998</c:v>
                </c:pt>
                <c:pt idx="1779">
                  <c:v>277.64865909999997</c:v>
                </c:pt>
                <c:pt idx="1780">
                  <c:v>1194.5913700000001</c:v>
                </c:pt>
                <c:pt idx="1781">
                  <c:v>1262.8937820000001</c:v>
                </c:pt>
                <c:pt idx="1782">
                  <c:v>1168.8394699999999</c:v>
                </c:pt>
                <c:pt idx="1783">
                  <c:v>1171.58257</c:v>
                </c:pt>
                <c:pt idx="1784">
                  <c:v>1186.423937</c:v>
                </c:pt>
                <c:pt idx="1785">
                  <c:v>987.73658320000004</c:v>
                </c:pt>
                <c:pt idx="1786">
                  <c:v>741.77711599999998</c:v>
                </c:pt>
                <c:pt idx="1787">
                  <c:v>643.95137299999999</c:v>
                </c:pt>
                <c:pt idx="1788">
                  <c:v>41.451000000000001</c:v>
                </c:pt>
                <c:pt idx="1789">
                  <c:v>296.97284000000002</c:v>
                </c:pt>
                <c:pt idx="1790">
                  <c:v>247.24276</c:v>
                </c:pt>
                <c:pt idx="1791">
                  <c:v>219.8156688</c:v>
                </c:pt>
                <c:pt idx="1792">
                  <c:v>219.78232600000001</c:v>
                </c:pt>
                <c:pt idx="1793">
                  <c:v>143.77651</c:v>
                </c:pt>
                <c:pt idx="1794">
                  <c:v>138.9249275</c:v>
                </c:pt>
                <c:pt idx="1795">
                  <c:v>193.18748400000001</c:v>
                </c:pt>
                <c:pt idx="1796">
                  <c:v>4737.6699600000002</c:v>
                </c:pt>
                <c:pt idx="1797">
                  <c:v>5421.3439529999996</c:v>
                </c:pt>
                <c:pt idx="1798">
                  <c:v>5488.1317120000003</c:v>
                </c:pt>
                <c:pt idx="1799">
                  <c:v>5749.4475199999997</c:v>
                </c:pt>
                <c:pt idx="1800">
                  <c:v>56.971392000000002</c:v>
                </c:pt>
                <c:pt idx="1801">
                  <c:v>5191.5838100000001</c:v>
                </c:pt>
                <c:pt idx="1802">
                  <c:v>4153.4978849999998</c:v>
                </c:pt>
                <c:pt idx="1803">
                  <c:v>429.65609999999998</c:v>
                </c:pt>
                <c:pt idx="1804">
                  <c:v>422.51967999999999</c:v>
                </c:pt>
                <c:pt idx="1805">
                  <c:v>3881.2953499999999</c:v>
                </c:pt>
                <c:pt idx="1806">
                  <c:v>3573.1463869999998</c:v>
                </c:pt>
                <c:pt idx="1807">
                  <c:v>3288.2573729999999</c:v>
                </c:pt>
                <c:pt idx="1808">
                  <c:v>2482.3686200000002</c:v>
                </c:pt>
                <c:pt idx="1809">
                  <c:v>1713.47594</c:v>
                </c:pt>
                <c:pt idx="1810">
                  <c:v>1834.29486</c:v>
                </c:pt>
                <c:pt idx="1811">
                  <c:v>257.99556999999999</c:v>
                </c:pt>
                <c:pt idx="1812">
                  <c:v>136.18321</c:v>
                </c:pt>
                <c:pt idx="1813">
                  <c:v>743.76534890000005</c:v>
                </c:pt>
                <c:pt idx="1814">
                  <c:v>76.238697700000003</c:v>
                </c:pt>
                <c:pt idx="1815">
                  <c:v>688.61727880000001</c:v>
                </c:pt>
                <c:pt idx="1816">
                  <c:v>681.79258679999998</c:v>
                </c:pt>
                <c:pt idx="1817">
                  <c:v>692.11668420000001</c:v>
                </c:pt>
                <c:pt idx="1818">
                  <c:v>592.18352159999995</c:v>
                </c:pt>
                <c:pt idx="1819">
                  <c:v>48.729900000000001</c:v>
                </c:pt>
                <c:pt idx="1820">
                  <c:v>473.844449</c:v>
                </c:pt>
                <c:pt idx="1821">
                  <c:v>393.88435179999999</c:v>
                </c:pt>
                <c:pt idx="1822">
                  <c:v>348.6314534</c:v>
                </c:pt>
                <c:pt idx="1823">
                  <c:v>317.89197999999999</c:v>
                </c:pt>
                <c:pt idx="1824">
                  <c:v>287.41559999999998</c:v>
                </c:pt>
                <c:pt idx="1825">
                  <c:v>253.72412</c:v>
                </c:pt>
                <c:pt idx="1826">
                  <c:v>246.375621</c:v>
                </c:pt>
                <c:pt idx="1827">
                  <c:v>248.61835389999999</c:v>
                </c:pt>
                <c:pt idx="1828">
                  <c:v>231.42554000000001</c:v>
                </c:pt>
                <c:pt idx="1829">
                  <c:v>44292.884729999998</c:v>
                </c:pt>
                <c:pt idx="1830">
                  <c:v>52157.468699999998</c:v>
                </c:pt>
                <c:pt idx="1831">
                  <c:v>51574.489419999998</c:v>
                </c:pt>
                <c:pt idx="1832">
                  <c:v>49474.756099999999</c:v>
                </c:pt>
                <c:pt idx="1833">
                  <c:v>5354.6535999999996</c:v>
                </c:pt>
                <c:pt idx="1834">
                  <c:v>5338.2548299999999</c:v>
                </c:pt>
                <c:pt idx="1835">
                  <c:v>519.34900000000005</c:v>
                </c:pt>
                <c:pt idx="1836">
                  <c:v>56928.824800000002</c:v>
                </c:pt>
                <c:pt idx="1837">
                  <c:v>51241.315620000001</c:v>
                </c:pt>
                <c:pt idx="1838">
                  <c:v>44453.971189999997</c:v>
                </c:pt>
                <c:pt idx="1839">
                  <c:v>41577.169000000002</c:v>
                </c:pt>
                <c:pt idx="1840">
                  <c:v>39954.642220000002</c:v>
                </c:pt>
                <c:pt idx="1841">
                  <c:v>35245.164700000001</c:v>
                </c:pt>
                <c:pt idx="1842">
                  <c:v>28817.323209999999</c:v>
                </c:pt>
                <c:pt idx="1843">
                  <c:v>26584.12169</c:v>
                </c:pt>
                <c:pt idx="1844">
                  <c:v>25921.127939999998</c:v>
                </c:pt>
                <c:pt idx="1845">
                  <c:v>3821.8937000000001</c:v>
                </c:pt>
                <c:pt idx="1846">
                  <c:v>4453.2467299999998</c:v>
                </c:pt>
                <c:pt idx="1847">
                  <c:v>42889.881410000002</c:v>
                </c:pt>
                <c:pt idx="1848">
                  <c:v>3997.2562400000002</c:v>
                </c:pt>
                <c:pt idx="1849">
                  <c:v>38426.558100000002</c:v>
                </c:pt>
                <c:pt idx="1850">
                  <c:v>33691.34837</c:v>
                </c:pt>
                <c:pt idx="1851">
                  <c:v>282.94193000000001</c:v>
                </c:pt>
                <c:pt idx="1852">
                  <c:v>31287.77865</c:v>
                </c:pt>
                <c:pt idx="1853">
                  <c:v>3259.7347100000002</c:v>
                </c:pt>
                <c:pt idx="1854">
                  <c:v>2667.8645200000001</c:v>
                </c:pt>
                <c:pt idx="1855">
                  <c:v>2775.8951499999998</c:v>
                </c:pt>
                <c:pt idx="1856">
                  <c:v>2542.3993500000001</c:v>
                </c:pt>
                <c:pt idx="1857">
                  <c:v>21913.7817</c:v>
                </c:pt>
                <c:pt idx="1858">
                  <c:v>16874.312320000001</c:v>
                </c:pt>
                <c:pt idx="1859">
                  <c:v>13882.856830000001</c:v>
                </c:pt>
                <c:pt idx="1860">
                  <c:v>13641.127200000001</c:v>
                </c:pt>
                <c:pt idx="1861">
                  <c:v>295.96648800000003</c:v>
                </c:pt>
                <c:pt idx="1862">
                  <c:v>1975.46477</c:v>
                </c:pt>
                <c:pt idx="1863">
                  <c:v>1847.19849</c:v>
                </c:pt>
                <c:pt idx="1864">
                  <c:v>1792.3844999999999</c:v>
                </c:pt>
                <c:pt idx="1865">
                  <c:v>1682.957924</c:v>
                </c:pt>
                <c:pt idx="1866">
                  <c:v>1526.497938</c:v>
                </c:pt>
                <c:pt idx="1867">
                  <c:v>1464.497754</c:v>
                </c:pt>
                <c:pt idx="1868">
                  <c:v>1518.8538599999999</c:v>
                </c:pt>
                <c:pt idx="1869">
                  <c:v>1344.31871</c:v>
                </c:pt>
                <c:pt idx="1870">
                  <c:v>124.992617</c:v>
                </c:pt>
                <c:pt idx="1871">
                  <c:v>1175.116225</c:v>
                </c:pt>
                <c:pt idx="1872">
                  <c:v>191.55157</c:v>
                </c:pt>
                <c:pt idx="1873">
                  <c:v>115.565314</c:v>
                </c:pt>
                <c:pt idx="1874">
                  <c:v>11.147277000000001</c:v>
                </c:pt>
                <c:pt idx="1875">
                  <c:v>143.67580000000001</c:v>
                </c:pt>
                <c:pt idx="1876">
                  <c:v>116.2743</c:v>
                </c:pt>
                <c:pt idx="1877">
                  <c:v>358.99731000000003</c:v>
                </c:pt>
                <c:pt idx="1878">
                  <c:v>43.646498000000001</c:v>
                </c:pt>
                <c:pt idx="1879">
                  <c:v>416.14837999999997</c:v>
                </c:pt>
                <c:pt idx="1880">
                  <c:v>391.51552400000003</c:v>
                </c:pt>
                <c:pt idx="1881">
                  <c:v>375.58198659999999</c:v>
                </c:pt>
                <c:pt idx="1882">
                  <c:v>348.15151100000003</c:v>
                </c:pt>
                <c:pt idx="1883">
                  <c:v>341.28946180000003</c:v>
                </c:pt>
                <c:pt idx="1884">
                  <c:v>354.81859980000002</c:v>
                </c:pt>
                <c:pt idx="1885">
                  <c:v>292.55962</c:v>
                </c:pt>
                <c:pt idx="1886">
                  <c:v>258.46387299999998</c:v>
                </c:pt>
                <c:pt idx="1887">
                  <c:v>25.383731000000001</c:v>
                </c:pt>
                <c:pt idx="1888">
                  <c:v>232.56615740000001</c:v>
                </c:pt>
                <c:pt idx="1889">
                  <c:v>215.85480000000001</c:v>
                </c:pt>
                <c:pt idx="1890">
                  <c:v>177.828384</c:v>
                </c:pt>
                <c:pt idx="1891">
                  <c:v>165.25724700000001</c:v>
                </c:pt>
                <c:pt idx="1892">
                  <c:v>158.455972</c:v>
                </c:pt>
                <c:pt idx="1893">
                  <c:v>2655.1579769999998</c:v>
                </c:pt>
                <c:pt idx="1894">
                  <c:v>3221.678128</c:v>
                </c:pt>
                <c:pt idx="1895">
                  <c:v>2996.96432</c:v>
                </c:pt>
                <c:pt idx="1896">
                  <c:v>2755.297787</c:v>
                </c:pt>
                <c:pt idx="1897">
                  <c:v>2527.9423000000002</c:v>
                </c:pt>
                <c:pt idx="1898">
                  <c:v>2327.3267000000001</c:v>
                </c:pt>
                <c:pt idx="1899">
                  <c:v>197.66142199999999</c:v>
                </c:pt>
                <c:pt idx="1900">
                  <c:v>1383.893354</c:v>
                </c:pt>
                <c:pt idx="1901">
                  <c:v>1136.829645</c:v>
                </c:pt>
                <c:pt idx="1902">
                  <c:v>119.743286</c:v>
                </c:pt>
                <c:pt idx="1903">
                  <c:v>87.893873799999994</c:v>
                </c:pt>
                <c:pt idx="1904">
                  <c:v>648.81585199999995</c:v>
                </c:pt>
                <c:pt idx="1905">
                  <c:v>512.65719000000001</c:v>
                </c:pt>
                <c:pt idx="1906">
                  <c:v>459.45721170000002</c:v>
                </c:pt>
                <c:pt idx="1907">
                  <c:v>351.79966660000002</c:v>
                </c:pt>
                <c:pt idx="1908">
                  <c:v>379.11932639999998</c:v>
                </c:pt>
                <c:pt idx="1909">
                  <c:v>0</c:v>
                </c:pt>
                <c:pt idx="1910">
                  <c:v>7455.2465400000001</c:v>
                </c:pt>
                <c:pt idx="1911">
                  <c:v>975.49856</c:v>
                </c:pt>
                <c:pt idx="1912">
                  <c:v>1291.4349999999999</c:v>
                </c:pt>
                <c:pt idx="1913">
                  <c:v>11563.727000000001</c:v>
                </c:pt>
                <c:pt idx="1914">
                  <c:v>1574.9861000000001</c:v>
                </c:pt>
                <c:pt idx="1915">
                  <c:v>87646.753460000007</c:v>
                </c:pt>
                <c:pt idx="1916">
                  <c:v>817.77680999999995</c:v>
                </c:pt>
                <c:pt idx="1917">
                  <c:v>9688.5961000000007</c:v>
                </c:pt>
                <c:pt idx="1918">
                  <c:v>85128.657590000003</c:v>
                </c:pt>
                <c:pt idx="1919">
                  <c:v>74114.697150000007</c:v>
                </c:pt>
                <c:pt idx="1920">
                  <c:v>66775.394400000005</c:v>
                </c:pt>
                <c:pt idx="1921">
                  <c:v>5757.2691599999998</c:v>
                </c:pt>
                <c:pt idx="1922">
                  <c:v>5111.65445</c:v>
                </c:pt>
                <c:pt idx="1923">
                  <c:v>4361.1538</c:v>
                </c:pt>
                <c:pt idx="1924">
                  <c:v>38549.589339999999</c:v>
                </c:pt>
                <c:pt idx="1925">
                  <c:v>38146.715389999998</c:v>
                </c:pt>
                <c:pt idx="1926">
                  <c:v>16627.36433</c:v>
                </c:pt>
                <c:pt idx="1927">
                  <c:v>2458.45226</c:v>
                </c:pt>
                <c:pt idx="1928">
                  <c:v>21268.756399999998</c:v>
                </c:pt>
                <c:pt idx="1929">
                  <c:v>22134.916000000001</c:v>
                </c:pt>
                <c:pt idx="1930">
                  <c:v>2986.36</c:v>
                </c:pt>
                <c:pt idx="1931">
                  <c:v>1928.74739</c:v>
                </c:pt>
                <c:pt idx="1932">
                  <c:v>16784.346160000001</c:v>
                </c:pt>
                <c:pt idx="1933">
                  <c:v>2275.3535999999999</c:v>
                </c:pt>
                <c:pt idx="1934">
                  <c:v>1585.1322600000001</c:v>
                </c:pt>
                <c:pt idx="1935">
                  <c:v>1448.55</c:v>
                </c:pt>
                <c:pt idx="1936">
                  <c:v>12376.979359999999</c:v>
                </c:pt>
                <c:pt idx="1937">
                  <c:v>1129.2888600000001</c:v>
                </c:pt>
                <c:pt idx="1938">
                  <c:v>969.81259999999997</c:v>
                </c:pt>
                <c:pt idx="1939">
                  <c:v>8629.1177399999997</c:v>
                </c:pt>
                <c:pt idx="1940">
                  <c:v>8476.6151100000006</c:v>
                </c:pt>
                <c:pt idx="1941">
                  <c:v>861.18596000000002</c:v>
                </c:pt>
                <c:pt idx="1942">
                  <c:v>1431.2448649999999</c:v>
                </c:pt>
                <c:pt idx="1943">
                  <c:v>1316.98966</c:v>
                </c:pt>
                <c:pt idx="1944">
                  <c:v>1272.4416100000001</c:v>
                </c:pt>
                <c:pt idx="1945">
                  <c:v>1261.2896699999999</c:v>
                </c:pt>
                <c:pt idx="1946">
                  <c:v>1226.215314</c:v>
                </c:pt>
                <c:pt idx="1947">
                  <c:v>14.142268</c:v>
                </c:pt>
                <c:pt idx="1948">
                  <c:v>16.639990000000001</c:v>
                </c:pt>
                <c:pt idx="1949">
                  <c:v>139.31288000000001</c:v>
                </c:pt>
                <c:pt idx="1950">
                  <c:v>95.432793099999998</c:v>
                </c:pt>
                <c:pt idx="1951">
                  <c:v>873.77272700000003</c:v>
                </c:pt>
                <c:pt idx="1952">
                  <c:v>711.46994629999995</c:v>
                </c:pt>
                <c:pt idx="1953">
                  <c:v>649.84823300000005</c:v>
                </c:pt>
                <c:pt idx="1954">
                  <c:v>563.59434199999998</c:v>
                </c:pt>
                <c:pt idx="1955">
                  <c:v>499.86329999999998</c:v>
                </c:pt>
                <c:pt idx="1956">
                  <c:v>51.656815700000003</c:v>
                </c:pt>
                <c:pt idx="1957">
                  <c:v>533.86241140000004</c:v>
                </c:pt>
                <c:pt idx="1958">
                  <c:v>1932.12237</c:v>
                </c:pt>
                <c:pt idx="1959">
                  <c:v>13134.4367</c:v>
                </c:pt>
                <c:pt idx="1960">
                  <c:v>12593.7374</c:v>
                </c:pt>
                <c:pt idx="1961">
                  <c:v>11685.97983</c:v>
                </c:pt>
                <c:pt idx="1962">
                  <c:v>1589.8271299999999</c:v>
                </c:pt>
                <c:pt idx="1963">
                  <c:v>927.72317099999998</c:v>
                </c:pt>
                <c:pt idx="1964">
                  <c:v>7937.2599309999996</c:v>
                </c:pt>
                <c:pt idx="1965">
                  <c:v>7429.6282739999997</c:v>
                </c:pt>
                <c:pt idx="1966">
                  <c:v>6973.9283999999998</c:v>
                </c:pt>
                <c:pt idx="1967">
                  <c:v>668.86670000000004</c:v>
                </c:pt>
                <c:pt idx="1968">
                  <c:v>5348.5183989999996</c:v>
                </c:pt>
                <c:pt idx="1969">
                  <c:v>4916.5488599999999</c:v>
                </c:pt>
                <c:pt idx="1970">
                  <c:v>4591.8927759999997</c:v>
                </c:pt>
                <c:pt idx="1971">
                  <c:v>4267.1357799999996</c:v>
                </c:pt>
                <c:pt idx="1972">
                  <c:v>4126.14671</c:v>
                </c:pt>
                <c:pt idx="1973">
                  <c:v>446.37283300000001</c:v>
                </c:pt>
                <c:pt idx="1974">
                  <c:v>46.299349999999997</c:v>
                </c:pt>
                <c:pt idx="1975">
                  <c:v>0</c:v>
                </c:pt>
                <c:pt idx="1976">
                  <c:v>2182.7165650000002</c:v>
                </c:pt>
                <c:pt idx="1977">
                  <c:v>229.95364000000001</c:v>
                </c:pt>
                <c:pt idx="1978">
                  <c:v>271.31874099999999</c:v>
                </c:pt>
                <c:pt idx="1979">
                  <c:v>177.867119</c:v>
                </c:pt>
                <c:pt idx="1980">
                  <c:v>1366.8791120000001</c:v>
                </c:pt>
                <c:pt idx="1981">
                  <c:v>1166.66337</c:v>
                </c:pt>
                <c:pt idx="1982">
                  <c:v>1178.72469</c:v>
                </c:pt>
                <c:pt idx="1983">
                  <c:v>956.66895199999999</c:v>
                </c:pt>
                <c:pt idx="1984">
                  <c:v>854.34692099999995</c:v>
                </c:pt>
                <c:pt idx="1985">
                  <c:v>77.577348599999993</c:v>
                </c:pt>
                <c:pt idx="1986">
                  <c:v>637.36162149999996</c:v>
                </c:pt>
                <c:pt idx="1987">
                  <c:v>588.35825950000003</c:v>
                </c:pt>
                <c:pt idx="1988">
                  <c:v>511.665773</c:v>
                </c:pt>
                <c:pt idx="1989">
                  <c:v>539.41528000000005</c:v>
                </c:pt>
                <c:pt idx="1990">
                  <c:v>631.94685260000006</c:v>
                </c:pt>
                <c:pt idx="1991">
                  <c:v>419.36772400000001</c:v>
                </c:pt>
                <c:pt idx="1992">
                  <c:v>4712.8227360000001</c:v>
                </c:pt>
                <c:pt idx="1993">
                  <c:v>4479.9585800000004</c:v>
                </c:pt>
                <c:pt idx="1994">
                  <c:v>3855.5377349999999</c:v>
                </c:pt>
                <c:pt idx="1995">
                  <c:v>3988.1189399999998</c:v>
                </c:pt>
                <c:pt idx="1996">
                  <c:v>3225.591754</c:v>
                </c:pt>
                <c:pt idx="1997">
                  <c:v>2599.5962589999999</c:v>
                </c:pt>
                <c:pt idx="1998">
                  <c:v>359.99218400000001</c:v>
                </c:pt>
                <c:pt idx="1999">
                  <c:v>2312.1929260000002</c:v>
                </c:pt>
                <c:pt idx="2000">
                  <c:v>189.71539000000001</c:v>
                </c:pt>
                <c:pt idx="2001">
                  <c:v>157.145691</c:v>
                </c:pt>
                <c:pt idx="2002">
                  <c:v>148.527976</c:v>
                </c:pt>
                <c:pt idx="2003">
                  <c:v>1174.7793469999999</c:v>
                </c:pt>
                <c:pt idx="2004">
                  <c:v>1148.2298820000001</c:v>
                </c:pt>
                <c:pt idx="2005">
                  <c:v>1417.2658200000001</c:v>
                </c:pt>
                <c:pt idx="2006">
                  <c:v>1545.6264229999999</c:v>
                </c:pt>
                <c:pt idx="2007">
                  <c:v>63.343259000000003</c:v>
                </c:pt>
                <c:pt idx="2008">
                  <c:v>6491.5245000000004</c:v>
                </c:pt>
                <c:pt idx="2009">
                  <c:v>6583.1162480000003</c:v>
                </c:pt>
                <c:pt idx="2010">
                  <c:v>6387.7852810000004</c:v>
                </c:pt>
                <c:pt idx="2011">
                  <c:v>5771.5658780000003</c:v>
                </c:pt>
                <c:pt idx="2012">
                  <c:v>522.49319100000002</c:v>
                </c:pt>
                <c:pt idx="2013">
                  <c:v>4166.9338699999998</c:v>
                </c:pt>
                <c:pt idx="2014">
                  <c:v>428.87810999999999</c:v>
                </c:pt>
                <c:pt idx="2015">
                  <c:v>3611.2147</c:v>
                </c:pt>
                <c:pt idx="2016">
                  <c:v>3171.49856</c:v>
                </c:pt>
                <c:pt idx="2017">
                  <c:v>2754.7829000000002</c:v>
                </c:pt>
                <c:pt idx="2018">
                  <c:v>2448.1438990000001</c:v>
                </c:pt>
                <c:pt idx="2019">
                  <c:v>218.25997000000001</c:v>
                </c:pt>
                <c:pt idx="2020">
                  <c:v>259.19295799999998</c:v>
                </c:pt>
                <c:pt idx="2021">
                  <c:v>1981.243653</c:v>
                </c:pt>
                <c:pt idx="2022">
                  <c:v>1996.719689</c:v>
                </c:pt>
                <c:pt idx="2023">
                  <c:v>2878.3383699999999</c:v>
                </c:pt>
                <c:pt idx="2024">
                  <c:v>2842.938353</c:v>
                </c:pt>
                <c:pt idx="2025">
                  <c:v>276.28914600000002</c:v>
                </c:pt>
                <c:pt idx="2026">
                  <c:v>2581.8185539999999</c:v>
                </c:pt>
                <c:pt idx="2027">
                  <c:v>2352.5181560000001</c:v>
                </c:pt>
                <c:pt idx="2028">
                  <c:v>2129.4992419999999</c:v>
                </c:pt>
                <c:pt idx="2029">
                  <c:v>1825.3415210000001</c:v>
                </c:pt>
                <c:pt idx="2030">
                  <c:v>1919.466195</c:v>
                </c:pt>
                <c:pt idx="2031">
                  <c:v>1672.6854330000001</c:v>
                </c:pt>
                <c:pt idx="2032">
                  <c:v>1391.7723249999999</c:v>
                </c:pt>
                <c:pt idx="2033">
                  <c:v>1194.6971550000001</c:v>
                </c:pt>
                <c:pt idx="2034">
                  <c:v>179.3715</c:v>
                </c:pt>
                <c:pt idx="2035">
                  <c:v>11.553196</c:v>
                </c:pt>
                <c:pt idx="2036">
                  <c:v>1.6813499999999999</c:v>
                </c:pt>
                <c:pt idx="2037">
                  <c:v>957.28744099999994</c:v>
                </c:pt>
                <c:pt idx="2038">
                  <c:v>138.91977</c:v>
                </c:pt>
                <c:pt idx="2039">
                  <c:v>12565.9876</c:v>
                </c:pt>
                <c:pt idx="2040">
                  <c:v>14341.674999999999</c:v>
                </c:pt>
                <c:pt idx="2041">
                  <c:v>1378.5491099999999</c:v>
                </c:pt>
                <c:pt idx="2042">
                  <c:v>13145.1484</c:v>
                </c:pt>
                <c:pt idx="2043">
                  <c:v>13893.187679999999</c:v>
                </c:pt>
                <c:pt idx="2044">
                  <c:v>12599.52486</c:v>
                </c:pt>
                <c:pt idx="2045">
                  <c:v>11527.59323</c:v>
                </c:pt>
                <c:pt idx="2046">
                  <c:v>141.44687999999999</c:v>
                </c:pt>
                <c:pt idx="2047">
                  <c:v>1126.31852</c:v>
                </c:pt>
                <c:pt idx="2048">
                  <c:v>94.772599999999997</c:v>
                </c:pt>
                <c:pt idx="2049">
                  <c:v>821.25156900000002</c:v>
                </c:pt>
                <c:pt idx="2050">
                  <c:v>6681.1788180000003</c:v>
                </c:pt>
                <c:pt idx="2051">
                  <c:v>5693.5241599999999</c:v>
                </c:pt>
                <c:pt idx="2052">
                  <c:v>5196.9329209999996</c:v>
                </c:pt>
                <c:pt idx="2053">
                  <c:v>4981.1986189999998</c:v>
                </c:pt>
                <c:pt idx="2054">
                  <c:v>4492.7276400000001</c:v>
                </c:pt>
                <c:pt idx="2055">
                  <c:v>1922.681</c:v>
                </c:pt>
                <c:pt idx="2056">
                  <c:v>2277.53613</c:v>
                </c:pt>
                <c:pt idx="2057">
                  <c:v>21618.735339999999</c:v>
                </c:pt>
                <c:pt idx="2058">
                  <c:v>2577.4263999999998</c:v>
                </c:pt>
                <c:pt idx="2059">
                  <c:v>23196.18375</c:v>
                </c:pt>
                <c:pt idx="2060">
                  <c:v>22538.6548</c:v>
                </c:pt>
                <c:pt idx="2061">
                  <c:v>2363.9716100000001</c:v>
                </c:pt>
                <c:pt idx="2062">
                  <c:v>24815.688399999999</c:v>
                </c:pt>
                <c:pt idx="2063">
                  <c:v>2278.5844999999999</c:v>
                </c:pt>
                <c:pt idx="2064">
                  <c:v>19821.444630000002</c:v>
                </c:pt>
                <c:pt idx="2065">
                  <c:v>18784.948499999999</c:v>
                </c:pt>
                <c:pt idx="2066">
                  <c:v>1845.5880999999999</c:v>
                </c:pt>
                <c:pt idx="2067">
                  <c:v>15772.733399999999</c:v>
                </c:pt>
                <c:pt idx="2068">
                  <c:v>12882.28897</c:v>
                </c:pt>
                <c:pt idx="2069">
                  <c:v>11729.14616</c:v>
                </c:pt>
                <c:pt idx="2070">
                  <c:v>1152.39681</c:v>
                </c:pt>
                <c:pt idx="2071">
                  <c:v>66346.522670000006</c:v>
                </c:pt>
                <c:pt idx="2072">
                  <c:v>86852.711899999995</c:v>
                </c:pt>
                <c:pt idx="2073">
                  <c:v>8834.8795800000007</c:v>
                </c:pt>
                <c:pt idx="2074">
                  <c:v>88564.822979999997</c:v>
                </c:pt>
                <c:pt idx="2075">
                  <c:v>85948.745999999999</c:v>
                </c:pt>
                <c:pt idx="2076">
                  <c:v>736.22784000000001</c:v>
                </c:pt>
                <c:pt idx="2077">
                  <c:v>61478.238129999998</c:v>
                </c:pt>
                <c:pt idx="2078">
                  <c:v>82967.372279999996</c:v>
                </c:pt>
                <c:pt idx="2079">
                  <c:v>675.61257999999998</c:v>
                </c:pt>
                <c:pt idx="2080">
                  <c:v>6256.55926</c:v>
                </c:pt>
                <c:pt idx="2081">
                  <c:v>51488.495289999999</c:v>
                </c:pt>
                <c:pt idx="2082">
                  <c:v>41818.352559999999</c:v>
                </c:pt>
                <c:pt idx="2083">
                  <c:v>34176.981829999997</c:v>
                </c:pt>
                <c:pt idx="2084">
                  <c:v>2999.6549199999999</c:v>
                </c:pt>
                <c:pt idx="2085">
                  <c:v>2843.6363500000002</c:v>
                </c:pt>
                <c:pt idx="2086">
                  <c:v>29986.291499999999</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8958.7885929999993</c:v>
                </c:pt>
                <c:pt idx="2120">
                  <c:v>12.277329999999999</c:v>
                </c:pt>
                <c:pt idx="2121">
                  <c:v>9585.2665930000003</c:v>
                </c:pt>
                <c:pt idx="2122">
                  <c:v>8558.3976600000005</c:v>
                </c:pt>
                <c:pt idx="2123">
                  <c:v>92.277825000000007</c:v>
                </c:pt>
                <c:pt idx="2124">
                  <c:v>8297.4836209999994</c:v>
                </c:pt>
                <c:pt idx="2125">
                  <c:v>822.18329000000006</c:v>
                </c:pt>
                <c:pt idx="2126">
                  <c:v>1136.4735599999999</c:v>
                </c:pt>
                <c:pt idx="2127">
                  <c:v>8214.1853780000001</c:v>
                </c:pt>
                <c:pt idx="2128">
                  <c:v>5828.7456620000003</c:v>
                </c:pt>
                <c:pt idx="2129">
                  <c:v>4676.3151829999997</c:v>
                </c:pt>
                <c:pt idx="2130">
                  <c:v>3552.92452</c:v>
                </c:pt>
                <c:pt idx="2131">
                  <c:v>2774.95586</c:v>
                </c:pt>
                <c:pt idx="2132">
                  <c:v>2124.8736130000002</c:v>
                </c:pt>
                <c:pt idx="2133">
                  <c:v>1839.72945</c:v>
                </c:pt>
                <c:pt idx="2134">
                  <c:v>1668.1627309999999</c:v>
                </c:pt>
                <c:pt idx="2135">
                  <c:v>9329.2983509999995</c:v>
                </c:pt>
                <c:pt idx="2136">
                  <c:v>14125.960999999999</c:v>
                </c:pt>
                <c:pt idx="2137">
                  <c:v>15543.676530000001</c:v>
                </c:pt>
                <c:pt idx="2138">
                  <c:v>15154.45687</c:v>
                </c:pt>
                <c:pt idx="2139">
                  <c:v>14212.687</c:v>
                </c:pt>
                <c:pt idx="2140">
                  <c:v>1674.9877100000001</c:v>
                </c:pt>
                <c:pt idx="2141">
                  <c:v>8562.8959799999993</c:v>
                </c:pt>
                <c:pt idx="2142">
                  <c:v>11635.2637</c:v>
                </c:pt>
                <c:pt idx="2143">
                  <c:v>911.25385000000006</c:v>
                </c:pt>
                <c:pt idx="2144">
                  <c:v>692.19439799999998</c:v>
                </c:pt>
                <c:pt idx="2145">
                  <c:v>5323.4738770000004</c:v>
                </c:pt>
                <c:pt idx="2146">
                  <c:v>412.37229400000001</c:v>
                </c:pt>
                <c:pt idx="2147">
                  <c:v>2975.1327780000001</c:v>
                </c:pt>
                <c:pt idx="2148">
                  <c:v>2375.5944</c:v>
                </c:pt>
                <c:pt idx="2149">
                  <c:v>21.362386000000001</c:v>
                </c:pt>
                <c:pt idx="2150">
                  <c:v>1771.58662</c:v>
                </c:pt>
                <c:pt idx="2151">
                  <c:v>71.348397000000006</c:v>
                </c:pt>
                <c:pt idx="2152">
                  <c:v>76.569951700000004</c:v>
                </c:pt>
                <c:pt idx="2153">
                  <c:v>688.87685569999996</c:v>
                </c:pt>
                <c:pt idx="2154">
                  <c:v>678.79697299999998</c:v>
                </c:pt>
                <c:pt idx="2155">
                  <c:v>617.31764799999996</c:v>
                </c:pt>
                <c:pt idx="2156">
                  <c:v>563.49148700000001</c:v>
                </c:pt>
                <c:pt idx="2157">
                  <c:v>539.15382109999996</c:v>
                </c:pt>
                <c:pt idx="2158">
                  <c:v>5.6687263999999997</c:v>
                </c:pt>
                <c:pt idx="2159">
                  <c:v>44.853338999999998</c:v>
                </c:pt>
                <c:pt idx="2160">
                  <c:v>342.36562939999999</c:v>
                </c:pt>
                <c:pt idx="2161">
                  <c:v>287.93187699999999</c:v>
                </c:pt>
                <c:pt idx="2162">
                  <c:v>236.9114381</c:v>
                </c:pt>
                <c:pt idx="2163">
                  <c:v>212.66194909999999</c:v>
                </c:pt>
                <c:pt idx="2164">
                  <c:v>196.59778</c:v>
                </c:pt>
                <c:pt idx="2165">
                  <c:v>21.569654</c:v>
                </c:pt>
                <c:pt idx="2166">
                  <c:v>216.17274699999999</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4149.3634439999996</c:v>
                </c:pt>
                <c:pt idx="2201">
                  <c:v>4178.9733690000003</c:v>
                </c:pt>
                <c:pt idx="2202">
                  <c:v>4219.6512300000004</c:v>
                </c:pt>
                <c:pt idx="2203">
                  <c:v>4234.554443</c:v>
                </c:pt>
                <c:pt idx="2204">
                  <c:v>3942.9827</c:v>
                </c:pt>
                <c:pt idx="2205">
                  <c:v>3453.4874340000001</c:v>
                </c:pt>
                <c:pt idx="2206">
                  <c:v>335.11283800000001</c:v>
                </c:pt>
                <c:pt idx="2207">
                  <c:v>359.82222999999999</c:v>
                </c:pt>
                <c:pt idx="2208">
                  <c:v>322.54312099999999</c:v>
                </c:pt>
                <c:pt idx="2209">
                  <c:v>287.96389900000003</c:v>
                </c:pt>
                <c:pt idx="2210">
                  <c:v>2571.2623480000002</c:v>
                </c:pt>
                <c:pt idx="2211">
                  <c:v>2351.3381399999998</c:v>
                </c:pt>
                <c:pt idx="2212">
                  <c:v>197.29417000000001</c:v>
                </c:pt>
                <c:pt idx="2213">
                  <c:v>1631.4172699999999</c:v>
                </c:pt>
                <c:pt idx="2214">
                  <c:v>1555.47451</c:v>
                </c:pt>
                <c:pt idx="2215">
                  <c:v>154.68923000000001</c:v>
                </c:pt>
                <c:pt idx="2216">
                  <c:v>0</c:v>
                </c:pt>
                <c:pt idx="2217">
                  <c:v>1624.6396299999999</c:v>
                </c:pt>
                <c:pt idx="2218">
                  <c:v>1821.8787339999999</c:v>
                </c:pt>
                <c:pt idx="2219">
                  <c:v>1619.532678</c:v>
                </c:pt>
                <c:pt idx="2220">
                  <c:v>138.94995900000001</c:v>
                </c:pt>
                <c:pt idx="2221">
                  <c:v>134.326189</c:v>
                </c:pt>
                <c:pt idx="2222">
                  <c:v>1129.7549610000001</c:v>
                </c:pt>
                <c:pt idx="2223">
                  <c:v>199.57146</c:v>
                </c:pt>
                <c:pt idx="2224">
                  <c:v>1126.4621199999999</c:v>
                </c:pt>
                <c:pt idx="2225">
                  <c:v>894.92798800000003</c:v>
                </c:pt>
                <c:pt idx="2226">
                  <c:v>843.89446999999996</c:v>
                </c:pt>
                <c:pt idx="2227">
                  <c:v>81.86157</c:v>
                </c:pt>
                <c:pt idx="2228">
                  <c:v>693.34568300000001</c:v>
                </c:pt>
                <c:pt idx="2229">
                  <c:v>649.34215300000005</c:v>
                </c:pt>
                <c:pt idx="2230">
                  <c:v>555.81853779999994</c:v>
                </c:pt>
                <c:pt idx="2231">
                  <c:v>51.216380999999998</c:v>
                </c:pt>
                <c:pt idx="2232">
                  <c:v>0</c:v>
                </c:pt>
                <c:pt idx="2233">
                  <c:v>2732.8617199999999</c:v>
                </c:pt>
                <c:pt idx="2234">
                  <c:v>24575.434000000001</c:v>
                </c:pt>
                <c:pt idx="2235">
                  <c:v>24934.386139999999</c:v>
                </c:pt>
                <c:pt idx="2236">
                  <c:v>2533.9461999999999</c:v>
                </c:pt>
                <c:pt idx="2237">
                  <c:v>2377.74739</c:v>
                </c:pt>
                <c:pt idx="2238">
                  <c:v>19259.58726</c:v>
                </c:pt>
                <c:pt idx="2239">
                  <c:v>1694.2931000000001</c:v>
                </c:pt>
                <c:pt idx="2240">
                  <c:v>237.83233999999999</c:v>
                </c:pt>
                <c:pt idx="2241">
                  <c:v>16472.166499999999</c:v>
                </c:pt>
                <c:pt idx="2242">
                  <c:v>15334.66994</c:v>
                </c:pt>
                <c:pt idx="2243">
                  <c:v>13739.829449999999</c:v>
                </c:pt>
                <c:pt idx="2244">
                  <c:v>11138.874599999999</c:v>
                </c:pt>
                <c:pt idx="2245">
                  <c:v>9567.4582850000006</c:v>
                </c:pt>
                <c:pt idx="2246">
                  <c:v>8655.3115309999994</c:v>
                </c:pt>
                <c:pt idx="2247">
                  <c:v>8643.4943999999996</c:v>
                </c:pt>
                <c:pt idx="2248">
                  <c:v>9126.9542770000007</c:v>
                </c:pt>
                <c:pt idx="2249">
                  <c:v>98.725614500000006</c:v>
                </c:pt>
                <c:pt idx="2250">
                  <c:v>152.443873</c:v>
                </c:pt>
                <c:pt idx="2251">
                  <c:v>148.912351</c:v>
                </c:pt>
                <c:pt idx="2252">
                  <c:v>136.45179999999999</c:v>
                </c:pt>
                <c:pt idx="2253">
                  <c:v>18.253209999999999</c:v>
                </c:pt>
                <c:pt idx="2254">
                  <c:v>11.631377000000001</c:v>
                </c:pt>
                <c:pt idx="2255">
                  <c:v>12.566464</c:v>
                </c:pt>
                <c:pt idx="2256">
                  <c:v>11.336779999999999</c:v>
                </c:pt>
                <c:pt idx="2257">
                  <c:v>95.397852200000003</c:v>
                </c:pt>
                <c:pt idx="2258">
                  <c:v>89.838296</c:v>
                </c:pt>
                <c:pt idx="2259">
                  <c:v>773.8698713</c:v>
                </c:pt>
                <c:pt idx="2260">
                  <c:v>733.58181100000002</c:v>
                </c:pt>
                <c:pt idx="2261">
                  <c:v>642.76631129999998</c:v>
                </c:pt>
                <c:pt idx="2262">
                  <c:v>513.26226999999994</c:v>
                </c:pt>
                <c:pt idx="2263">
                  <c:v>481.287397</c:v>
                </c:pt>
                <c:pt idx="2264">
                  <c:v>473.45337999999998</c:v>
                </c:pt>
                <c:pt idx="2265">
                  <c:v>5237.2553340000004</c:v>
                </c:pt>
                <c:pt idx="2266">
                  <c:v>62.173220999999998</c:v>
                </c:pt>
                <c:pt idx="2267">
                  <c:v>6353.8263829999996</c:v>
                </c:pt>
                <c:pt idx="2268">
                  <c:v>5659.3824000000004</c:v>
                </c:pt>
                <c:pt idx="2269">
                  <c:v>6423.2917829999997</c:v>
                </c:pt>
                <c:pt idx="2270">
                  <c:v>5411.8774400000002</c:v>
                </c:pt>
                <c:pt idx="2271">
                  <c:v>5821.3539700000001</c:v>
                </c:pt>
                <c:pt idx="2272">
                  <c:v>671.77391299999999</c:v>
                </c:pt>
                <c:pt idx="2273">
                  <c:v>5458.1217180000003</c:v>
                </c:pt>
                <c:pt idx="2274">
                  <c:v>4129.7587409999996</c:v>
                </c:pt>
                <c:pt idx="2275">
                  <c:v>3528.1318000000001</c:v>
                </c:pt>
                <c:pt idx="2276">
                  <c:v>3331.2287660000002</c:v>
                </c:pt>
                <c:pt idx="2277">
                  <c:v>2832.4965200000001</c:v>
                </c:pt>
                <c:pt idx="2278">
                  <c:v>2149.9944</c:v>
                </c:pt>
                <c:pt idx="2279">
                  <c:v>1634.8756100000001</c:v>
                </c:pt>
                <c:pt idx="2280">
                  <c:v>87.136525199999994</c:v>
                </c:pt>
                <c:pt idx="2281">
                  <c:v>1539.4639999999999</c:v>
                </c:pt>
                <c:pt idx="2282">
                  <c:v>1557.77892</c:v>
                </c:pt>
                <c:pt idx="2283">
                  <c:v>15687.347949999999</c:v>
                </c:pt>
                <c:pt idx="2284">
                  <c:v>12845.173629999999</c:v>
                </c:pt>
                <c:pt idx="2285">
                  <c:v>12189.9516</c:v>
                </c:pt>
                <c:pt idx="2286">
                  <c:v>184.68447</c:v>
                </c:pt>
                <c:pt idx="2287">
                  <c:v>976.95659999999998</c:v>
                </c:pt>
                <c:pt idx="2288">
                  <c:v>11122.8627</c:v>
                </c:pt>
                <c:pt idx="2289">
                  <c:v>12154.82994</c:v>
                </c:pt>
                <c:pt idx="2290">
                  <c:v>1214.39987</c:v>
                </c:pt>
                <c:pt idx="2291">
                  <c:v>1192.5174</c:v>
                </c:pt>
                <c:pt idx="2292">
                  <c:v>1176.6587099999999</c:v>
                </c:pt>
                <c:pt idx="2293">
                  <c:v>8524.9612359999992</c:v>
                </c:pt>
                <c:pt idx="2294">
                  <c:v>8331.2619969999996</c:v>
                </c:pt>
                <c:pt idx="2295">
                  <c:v>7663.1378000000004</c:v>
                </c:pt>
                <c:pt idx="2296">
                  <c:v>7578.8515299999999</c:v>
                </c:pt>
                <c:pt idx="2297">
                  <c:v>587.53823299999999</c:v>
                </c:pt>
                <c:pt idx="2298">
                  <c:v>78.439475700000003</c:v>
                </c:pt>
                <c:pt idx="2299">
                  <c:v>71.818699800000005</c:v>
                </c:pt>
                <c:pt idx="2300">
                  <c:v>561.89842390000001</c:v>
                </c:pt>
                <c:pt idx="2301">
                  <c:v>445.52499999999998</c:v>
                </c:pt>
                <c:pt idx="2302">
                  <c:v>45.128418000000003</c:v>
                </c:pt>
                <c:pt idx="2303">
                  <c:v>394.5932439</c:v>
                </c:pt>
                <c:pt idx="2304">
                  <c:v>46.375917800000003</c:v>
                </c:pt>
                <c:pt idx="2305">
                  <c:v>358.82747160000002</c:v>
                </c:pt>
                <c:pt idx="2306">
                  <c:v>322.313468</c:v>
                </c:pt>
                <c:pt idx="2307">
                  <c:v>287.68919419999997</c:v>
                </c:pt>
                <c:pt idx="2308">
                  <c:v>263.14581700000002</c:v>
                </c:pt>
                <c:pt idx="2309">
                  <c:v>263.76183120000002</c:v>
                </c:pt>
                <c:pt idx="2310">
                  <c:v>249.93954199999999</c:v>
                </c:pt>
                <c:pt idx="2311">
                  <c:v>227.779471</c:v>
                </c:pt>
                <c:pt idx="2312">
                  <c:v>139.31477340000001</c:v>
                </c:pt>
                <c:pt idx="2313">
                  <c:v>53629.737459999997</c:v>
                </c:pt>
                <c:pt idx="2314">
                  <c:v>56336.723400000003</c:v>
                </c:pt>
                <c:pt idx="2315">
                  <c:v>5629.1891400000004</c:v>
                </c:pt>
                <c:pt idx="2316">
                  <c:v>54431.161990000001</c:v>
                </c:pt>
                <c:pt idx="2317">
                  <c:v>53166.675810000001</c:v>
                </c:pt>
                <c:pt idx="2318">
                  <c:v>46569.679510000002</c:v>
                </c:pt>
                <c:pt idx="2319">
                  <c:v>38577.558219999999</c:v>
                </c:pt>
                <c:pt idx="2320">
                  <c:v>39721.481800000001</c:v>
                </c:pt>
                <c:pt idx="2321">
                  <c:v>39223.581870000002</c:v>
                </c:pt>
                <c:pt idx="2322">
                  <c:v>33579.859479999999</c:v>
                </c:pt>
                <c:pt idx="2323">
                  <c:v>29869.85398</c:v>
                </c:pt>
                <c:pt idx="2324">
                  <c:v>2745.2713600000002</c:v>
                </c:pt>
                <c:pt idx="2325">
                  <c:v>23573.628400000001</c:v>
                </c:pt>
                <c:pt idx="2326">
                  <c:v>2216.8327899999999</c:v>
                </c:pt>
                <c:pt idx="2327">
                  <c:v>21577.782299999999</c:v>
                </c:pt>
                <c:pt idx="2328">
                  <c:v>23792.677</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2729.8638299999998</c:v>
                </c:pt>
                <c:pt idx="2346">
                  <c:v>242.67285999999999</c:v>
                </c:pt>
                <c:pt idx="2347">
                  <c:v>2315.31799</c:v>
                </c:pt>
                <c:pt idx="2348">
                  <c:v>22486.471669999999</c:v>
                </c:pt>
                <c:pt idx="2349">
                  <c:v>24985.24827</c:v>
                </c:pt>
                <c:pt idx="2350">
                  <c:v>23437.4722</c:v>
                </c:pt>
                <c:pt idx="2351">
                  <c:v>24633.797849999999</c:v>
                </c:pt>
                <c:pt idx="2352">
                  <c:v>2751.8126999999999</c:v>
                </c:pt>
                <c:pt idx="2353">
                  <c:v>23841.317920000001</c:v>
                </c:pt>
                <c:pt idx="2354">
                  <c:v>19726.126499999998</c:v>
                </c:pt>
                <c:pt idx="2355">
                  <c:v>18169.1891</c:v>
                </c:pt>
                <c:pt idx="2356">
                  <c:v>1726.9150999999999</c:v>
                </c:pt>
                <c:pt idx="2357">
                  <c:v>1488.47154</c:v>
                </c:pt>
                <c:pt idx="2358">
                  <c:v>11814.999400000001</c:v>
                </c:pt>
                <c:pt idx="2359">
                  <c:v>1479.2963400000001</c:v>
                </c:pt>
                <c:pt idx="2360">
                  <c:v>1227.73677</c:v>
                </c:pt>
                <c:pt idx="2361">
                  <c:v>1922.4138800000001</c:v>
                </c:pt>
                <c:pt idx="2362">
                  <c:v>29.652622000000001</c:v>
                </c:pt>
                <c:pt idx="2363">
                  <c:v>188.51589999999999</c:v>
                </c:pt>
                <c:pt idx="2364">
                  <c:v>1858.6898679999999</c:v>
                </c:pt>
                <c:pt idx="2365">
                  <c:v>1642.837974</c:v>
                </c:pt>
                <c:pt idx="2366">
                  <c:v>1272.4482499999999</c:v>
                </c:pt>
                <c:pt idx="2367">
                  <c:v>1158.282672</c:v>
                </c:pt>
                <c:pt idx="2368">
                  <c:v>125.79167</c:v>
                </c:pt>
                <c:pt idx="2369">
                  <c:v>146.93112500000001</c:v>
                </c:pt>
                <c:pt idx="2370">
                  <c:v>948.65925110000001</c:v>
                </c:pt>
                <c:pt idx="2371">
                  <c:v>88.874858000000003</c:v>
                </c:pt>
                <c:pt idx="2372">
                  <c:v>818.44261900000004</c:v>
                </c:pt>
                <c:pt idx="2373">
                  <c:v>744.76574230000006</c:v>
                </c:pt>
                <c:pt idx="2374">
                  <c:v>784.95628739999995</c:v>
                </c:pt>
                <c:pt idx="2375">
                  <c:v>944.81683999999996</c:v>
                </c:pt>
                <c:pt idx="2376">
                  <c:v>154.51857200000001</c:v>
                </c:pt>
                <c:pt idx="2377">
                  <c:v>426.98536999999999</c:v>
                </c:pt>
                <c:pt idx="2378">
                  <c:v>417.89143000000001</c:v>
                </c:pt>
                <c:pt idx="2379">
                  <c:v>47.5432354</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5769.7725799999998</c:v>
                </c:pt>
                <c:pt idx="2394">
                  <c:v>6479.6256590000003</c:v>
                </c:pt>
                <c:pt idx="2395">
                  <c:v>6876.9538210000001</c:v>
                </c:pt>
                <c:pt idx="2396">
                  <c:v>7548.1636980000003</c:v>
                </c:pt>
                <c:pt idx="2397">
                  <c:v>849.95422399999995</c:v>
                </c:pt>
                <c:pt idx="2398">
                  <c:v>7362.7613899999997</c:v>
                </c:pt>
                <c:pt idx="2399">
                  <c:v>5888.6283999999996</c:v>
                </c:pt>
                <c:pt idx="2400">
                  <c:v>5786.5997200000002</c:v>
                </c:pt>
                <c:pt idx="2401">
                  <c:v>6125.39984</c:v>
                </c:pt>
                <c:pt idx="2402">
                  <c:v>5631.7348499999998</c:v>
                </c:pt>
                <c:pt idx="2403">
                  <c:v>5414.6343260000003</c:v>
                </c:pt>
                <c:pt idx="2404">
                  <c:v>4863.5168800000001</c:v>
                </c:pt>
                <c:pt idx="2405">
                  <c:v>3775.6827499999999</c:v>
                </c:pt>
                <c:pt idx="2406">
                  <c:v>2518.3982609999998</c:v>
                </c:pt>
                <c:pt idx="2407">
                  <c:v>2681.7809999999999</c:v>
                </c:pt>
                <c:pt idx="2408">
                  <c:v>337.2253</c:v>
                </c:pt>
                <c:pt idx="2409">
                  <c:v>758.72578199999998</c:v>
                </c:pt>
                <c:pt idx="2410">
                  <c:v>1151.861715</c:v>
                </c:pt>
                <c:pt idx="2411">
                  <c:v>1186.1132500000001</c:v>
                </c:pt>
                <c:pt idx="2412">
                  <c:v>958.45581000000004</c:v>
                </c:pt>
                <c:pt idx="2413">
                  <c:v>176.97130000000001</c:v>
                </c:pt>
                <c:pt idx="2414">
                  <c:v>1562.2393460000001</c:v>
                </c:pt>
                <c:pt idx="2415">
                  <c:v>1264.78998</c:v>
                </c:pt>
                <c:pt idx="2416">
                  <c:v>1678.7118620000001</c:v>
                </c:pt>
                <c:pt idx="2417">
                  <c:v>0</c:v>
                </c:pt>
                <c:pt idx="2418">
                  <c:v>0</c:v>
                </c:pt>
                <c:pt idx="2419">
                  <c:v>0</c:v>
                </c:pt>
                <c:pt idx="2420">
                  <c:v>0</c:v>
                </c:pt>
                <c:pt idx="2421">
                  <c:v>0</c:v>
                </c:pt>
                <c:pt idx="2422">
                  <c:v>0</c:v>
                </c:pt>
                <c:pt idx="2423">
                  <c:v>0</c:v>
                </c:pt>
                <c:pt idx="2424">
                  <c:v>0</c:v>
                </c:pt>
                <c:pt idx="2425">
                  <c:v>25683.845649999999</c:v>
                </c:pt>
                <c:pt idx="2426">
                  <c:v>296.47224999999997</c:v>
                </c:pt>
                <c:pt idx="2427">
                  <c:v>2921.9342000000001</c:v>
                </c:pt>
                <c:pt idx="2428">
                  <c:v>28562.293239999999</c:v>
                </c:pt>
                <c:pt idx="2429">
                  <c:v>31834.21816</c:v>
                </c:pt>
                <c:pt idx="2430">
                  <c:v>3736.2280000000001</c:v>
                </c:pt>
                <c:pt idx="2431">
                  <c:v>32333.466100000001</c:v>
                </c:pt>
                <c:pt idx="2432">
                  <c:v>35578.736190000003</c:v>
                </c:pt>
                <c:pt idx="2433">
                  <c:v>3279.4140000000002</c:v>
                </c:pt>
                <c:pt idx="2434">
                  <c:v>28482.694800000001</c:v>
                </c:pt>
                <c:pt idx="2435">
                  <c:v>2651.7174500000001</c:v>
                </c:pt>
                <c:pt idx="2436">
                  <c:v>24918.645840000001</c:v>
                </c:pt>
                <c:pt idx="2437">
                  <c:v>21495.774099999999</c:v>
                </c:pt>
                <c:pt idx="2438">
                  <c:v>1719.53541</c:v>
                </c:pt>
                <c:pt idx="2439">
                  <c:v>15323.6114</c:v>
                </c:pt>
                <c:pt idx="2440">
                  <c:v>14676.769</c:v>
                </c:pt>
                <c:pt idx="2441">
                  <c:v>3844.8912300000002</c:v>
                </c:pt>
                <c:pt idx="2442">
                  <c:v>382.54993999999999</c:v>
                </c:pt>
                <c:pt idx="2443">
                  <c:v>361.28937400000001</c:v>
                </c:pt>
                <c:pt idx="2444">
                  <c:v>335.52137499999998</c:v>
                </c:pt>
                <c:pt idx="2445">
                  <c:v>322.992615</c:v>
                </c:pt>
                <c:pt idx="2446">
                  <c:v>2819.5111609999999</c:v>
                </c:pt>
                <c:pt idx="2447">
                  <c:v>216.68158399999999</c:v>
                </c:pt>
                <c:pt idx="2448">
                  <c:v>254.489192</c:v>
                </c:pt>
                <c:pt idx="2449">
                  <c:v>1644.816372</c:v>
                </c:pt>
                <c:pt idx="2450">
                  <c:v>1448.7610999999999</c:v>
                </c:pt>
                <c:pt idx="2451">
                  <c:v>1259.87591</c:v>
                </c:pt>
                <c:pt idx="2452">
                  <c:v>174.66919999999999</c:v>
                </c:pt>
                <c:pt idx="2453">
                  <c:v>989.45477319999998</c:v>
                </c:pt>
                <c:pt idx="2454">
                  <c:v>873.14724360000002</c:v>
                </c:pt>
                <c:pt idx="2455">
                  <c:v>837.69978700000001</c:v>
                </c:pt>
                <c:pt idx="2456">
                  <c:v>875.41217800000004</c:v>
                </c:pt>
                <c:pt idx="2457">
                  <c:v>2513.8846610000001</c:v>
                </c:pt>
                <c:pt idx="2458">
                  <c:v>2176.8982900000001</c:v>
                </c:pt>
                <c:pt idx="2459">
                  <c:v>1955.6679899999999</c:v>
                </c:pt>
                <c:pt idx="2460">
                  <c:v>1892.894352</c:v>
                </c:pt>
                <c:pt idx="2461">
                  <c:v>1666.857757</c:v>
                </c:pt>
                <c:pt idx="2462">
                  <c:v>1476.4788699999999</c:v>
                </c:pt>
                <c:pt idx="2463">
                  <c:v>1226.8843810000001</c:v>
                </c:pt>
                <c:pt idx="2464">
                  <c:v>1291.528826</c:v>
                </c:pt>
                <c:pt idx="2465">
                  <c:v>1115.6952000000001</c:v>
                </c:pt>
                <c:pt idx="2466">
                  <c:v>893.87936449999995</c:v>
                </c:pt>
                <c:pt idx="2467">
                  <c:v>679.75399489999995</c:v>
                </c:pt>
                <c:pt idx="2468">
                  <c:v>565.56945900000005</c:v>
                </c:pt>
                <c:pt idx="2469">
                  <c:v>477.73847799999999</c:v>
                </c:pt>
                <c:pt idx="2470">
                  <c:v>412.1517561</c:v>
                </c:pt>
                <c:pt idx="2471">
                  <c:v>377.52544540000002</c:v>
                </c:pt>
                <c:pt idx="2472">
                  <c:v>361.35843</c:v>
                </c:pt>
                <c:pt idx="2473">
                  <c:v>8818.9825660000006</c:v>
                </c:pt>
                <c:pt idx="2474">
                  <c:v>9564.4638300000006</c:v>
                </c:pt>
                <c:pt idx="2475">
                  <c:v>9484.56898</c:v>
                </c:pt>
                <c:pt idx="2476">
                  <c:v>9272.4134529999992</c:v>
                </c:pt>
                <c:pt idx="2477">
                  <c:v>8318.9769199999992</c:v>
                </c:pt>
                <c:pt idx="2478">
                  <c:v>833.31331999999998</c:v>
                </c:pt>
                <c:pt idx="2479">
                  <c:v>7443.85178</c:v>
                </c:pt>
                <c:pt idx="2480">
                  <c:v>6858.1631580000003</c:v>
                </c:pt>
                <c:pt idx="2481">
                  <c:v>5761.3953600000004</c:v>
                </c:pt>
                <c:pt idx="2482">
                  <c:v>527.91999999999996</c:v>
                </c:pt>
                <c:pt idx="2483">
                  <c:v>3595.8854999999999</c:v>
                </c:pt>
                <c:pt idx="2484">
                  <c:v>36.487729999999999</c:v>
                </c:pt>
                <c:pt idx="2485">
                  <c:v>263.13990000000001</c:v>
                </c:pt>
                <c:pt idx="2486">
                  <c:v>2232.5132440000002</c:v>
                </c:pt>
                <c:pt idx="2487">
                  <c:v>1598.77512</c:v>
                </c:pt>
                <c:pt idx="2488">
                  <c:v>1888.6182899999999</c:v>
                </c:pt>
                <c:pt idx="2489">
                  <c:v>3136.9251100000001</c:v>
                </c:pt>
                <c:pt idx="2490">
                  <c:v>3464.35169</c:v>
                </c:pt>
                <c:pt idx="2491">
                  <c:v>3598.75972</c:v>
                </c:pt>
                <c:pt idx="2492">
                  <c:v>3851.5154699999998</c:v>
                </c:pt>
                <c:pt idx="2493">
                  <c:v>3934.2732500000002</c:v>
                </c:pt>
                <c:pt idx="2494">
                  <c:v>369.23933599999998</c:v>
                </c:pt>
                <c:pt idx="2495">
                  <c:v>332.51712500000002</c:v>
                </c:pt>
                <c:pt idx="2496">
                  <c:v>2842.4384220000002</c:v>
                </c:pt>
                <c:pt idx="2497">
                  <c:v>347.48797999999999</c:v>
                </c:pt>
                <c:pt idx="2498">
                  <c:v>2937.3672299999998</c:v>
                </c:pt>
                <c:pt idx="2499">
                  <c:v>2873.8621410000001</c:v>
                </c:pt>
                <c:pt idx="2500">
                  <c:v>2529.6335570000001</c:v>
                </c:pt>
                <c:pt idx="2501">
                  <c:v>22.994489999999999</c:v>
                </c:pt>
                <c:pt idx="2502">
                  <c:v>1324.996228</c:v>
                </c:pt>
                <c:pt idx="2503">
                  <c:v>1437.634951</c:v>
                </c:pt>
                <c:pt idx="2504">
                  <c:v>1637.4567</c:v>
                </c:pt>
                <c:pt idx="2505">
                  <c:v>5585.2584699999998</c:v>
                </c:pt>
                <c:pt idx="2506">
                  <c:v>5918.1989800000001</c:v>
                </c:pt>
                <c:pt idx="2507">
                  <c:v>6283.2452199999998</c:v>
                </c:pt>
                <c:pt idx="2508">
                  <c:v>57134.777000000002</c:v>
                </c:pt>
                <c:pt idx="2509">
                  <c:v>59593.287109999997</c:v>
                </c:pt>
                <c:pt idx="2510">
                  <c:v>5276.2559099999999</c:v>
                </c:pt>
                <c:pt idx="2511">
                  <c:v>4627.5919999999996</c:v>
                </c:pt>
                <c:pt idx="2512">
                  <c:v>55746.842380000002</c:v>
                </c:pt>
                <c:pt idx="2513">
                  <c:v>53324.379370000002</c:v>
                </c:pt>
                <c:pt idx="2514">
                  <c:v>46256.471599999997</c:v>
                </c:pt>
                <c:pt idx="2515">
                  <c:v>4385.3531499999999</c:v>
                </c:pt>
                <c:pt idx="2516">
                  <c:v>42442.224499999997</c:v>
                </c:pt>
                <c:pt idx="2517">
                  <c:v>36961.425369999997</c:v>
                </c:pt>
                <c:pt idx="2518">
                  <c:v>29571.744600000002</c:v>
                </c:pt>
                <c:pt idx="2519">
                  <c:v>26969.244569999999</c:v>
                </c:pt>
                <c:pt idx="2520">
                  <c:v>29283.55</c:v>
                </c:pt>
                <c:pt idx="2521">
                  <c:v>8989.8423999999995</c:v>
                </c:pt>
                <c:pt idx="2522">
                  <c:v>85814.588570000007</c:v>
                </c:pt>
                <c:pt idx="2523">
                  <c:v>84658.88768</c:v>
                </c:pt>
                <c:pt idx="2524">
                  <c:v>83164.387950000004</c:v>
                </c:pt>
                <c:pt idx="2525">
                  <c:v>87998.444680000001</c:v>
                </c:pt>
                <c:pt idx="2526">
                  <c:v>74276.718420000005</c:v>
                </c:pt>
                <c:pt idx="2527">
                  <c:v>69672.471000000005</c:v>
                </c:pt>
                <c:pt idx="2528">
                  <c:v>72119.568700000003</c:v>
                </c:pt>
                <c:pt idx="2529">
                  <c:v>63223.467779999999</c:v>
                </c:pt>
                <c:pt idx="2530">
                  <c:v>57348.927880000003</c:v>
                </c:pt>
                <c:pt idx="2531">
                  <c:v>54797.546629999997</c:v>
                </c:pt>
                <c:pt idx="2532">
                  <c:v>53255.976309999998</c:v>
                </c:pt>
                <c:pt idx="2533">
                  <c:v>4796.5649700000004</c:v>
                </c:pt>
                <c:pt idx="2534">
                  <c:v>41336.721920000004</c:v>
                </c:pt>
                <c:pt idx="2535">
                  <c:v>38538.644469999999</c:v>
                </c:pt>
                <c:pt idx="2536">
                  <c:v>37813.234259999997</c:v>
                </c:pt>
                <c:pt idx="2537">
                  <c:v>0</c:v>
                </c:pt>
                <c:pt idx="2538">
                  <c:v>0</c:v>
                </c:pt>
                <c:pt idx="2539">
                  <c:v>0</c:v>
                </c:pt>
                <c:pt idx="2540">
                  <c:v>0</c:v>
                </c:pt>
                <c:pt idx="2541">
                  <c:v>0</c:v>
                </c:pt>
                <c:pt idx="2542">
                  <c:v>0</c:v>
                </c:pt>
                <c:pt idx="2543">
                  <c:v>0</c:v>
                </c:pt>
                <c:pt idx="2544">
                  <c:v>0</c:v>
                </c:pt>
                <c:pt idx="2545">
                  <c:v>258.35289999999998</c:v>
                </c:pt>
                <c:pt idx="2546">
                  <c:v>1762.2461699999999</c:v>
                </c:pt>
                <c:pt idx="2547">
                  <c:v>1577.4571820000001</c:v>
                </c:pt>
                <c:pt idx="2548">
                  <c:v>148.85273799999999</c:v>
                </c:pt>
                <c:pt idx="2549">
                  <c:v>1253.3914299999999</c:v>
                </c:pt>
                <c:pt idx="2550">
                  <c:v>1263.13455</c:v>
                </c:pt>
                <c:pt idx="2551">
                  <c:v>1258.421953</c:v>
                </c:pt>
                <c:pt idx="2552">
                  <c:v>1177.6292679999999</c:v>
                </c:pt>
                <c:pt idx="2553">
                  <c:v>918.67715429999998</c:v>
                </c:pt>
                <c:pt idx="2554">
                  <c:v>114.45919000000001</c:v>
                </c:pt>
                <c:pt idx="2555">
                  <c:v>14.214411999999999</c:v>
                </c:pt>
                <c:pt idx="2556">
                  <c:v>954.72525299999995</c:v>
                </c:pt>
                <c:pt idx="2557">
                  <c:v>834.5412953</c:v>
                </c:pt>
                <c:pt idx="2558">
                  <c:v>738.34752270000001</c:v>
                </c:pt>
                <c:pt idx="2559">
                  <c:v>666.34585689999994</c:v>
                </c:pt>
                <c:pt idx="2560">
                  <c:v>76.914128000000005</c:v>
                </c:pt>
                <c:pt idx="2561">
                  <c:v>52.359560000000002</c:v>
                </c:pt>
                <c:pt idx="2562">
                  <c:v>44.287266500000001</c:v>
                </c:pt>
                <c:pt idx="2563">
                  <c:v>337.35923600000001</c:v>
                </c:pt>
                <c:pt idx="2564">
                  <c:v>39.281834000000003</c:v>
                </c:pt>
                <c:pt idx="2565">
                  <c:v>236.314438</c:v>
                </c:pt>
                <c:pt idx="2566">
                  <c:v>189.38785189999999</c:v>
                </c:pt>
                <c:pt idx="2567">
                  <c:v>17.8159721</c:v>
                </c:pt>
                <c:pt idx="2568">
                  <c:v>138.436633</c:v>
                </c:pt>
                <c:pt idx="2569">
                  <c:v>5814.8631340000002</c:v>
                </c:pt>
                <c:pt idx="2570">
                  <c:v>5941.8471</c:v>
                </c:pt>
                <c:pt idx="2571">
                  <c:v>6171.262444</c:v>
                </c:pt>
                <c:pt idx="2572">
                  <c:v>5859.9156220000004</c:v>
                </c:pt>
                <c:pt idx="2573">
                  <c:v>5491.1599809999998</c:v>
                </c:pt>
                <c:pt idx="2574">
                  <c:v>575.32176000000004</c:v>
                </c:pt>
                <c:pt idx="2575">
                  <c:v>4212.5492000000004</c:v>
                </c:pt>
                <c:pt idx="2576">
                  <c:v>4378.6874600000001</c:v>
                </c:pt>
                <c:pt idx="2577">
                  <c:v>3972.2647499999998</c:v>
                </c:pt>
                <c:pt idx="2578">
                  <c:v>3368.9525760000001</c:v>
                </c:pt>
                <c:pt idx="2579">
                  <c:v>2893.6513559999999</c:v>
                </c:pt>
                <c:pt idx="2580">
                  <c:v>2659.8391799999999</c:v>
                </c:pt>
                <c:pt idx="2581">
                  <c:v>2358.9362900000001</c:v>
                </c:pt>
                <c:pt idx="2582">
                  <c:v>296.54617000000002</c:v>
                </c:pt>
                <c:pt idx="2583">
                  <c:v>1893.1453770000001</c:v>
                </c:pt>
                <c:pt idx="2584">
                  <c:v>27.564826</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1161.76935</c:v>
                </c:pt>
                <c:pt idx="2602">
                  <c:v>1153.5157799999999</c:v>
                </c:pt>
                <c:pt idx="2603">
                  <c:v>117.765674</c:v>
                </c:pt>
                <c:pt idx="2604">
                  <c:v>1117.7772399999999</c:v>
                </c:pt>
                <c:pt idx="2605">
                  <c:v>114.56179</c:v>
                </c:pt>
                <c:pt idx="2606">
                  <c:v>849.86269719999996</c:v>
                </c:pt>
                <c:pt idx="2607">
                  <c:v>757.31144359999996</c:v>
                </c:pt>
                <c:pt idx="2608">
                  <c:v>643.71911</c:v>
                </c:pt>
                <c:pt idx="2609">
                  <c:v>524.89593630000002</c:v>
                </c:pt>
                <c:pt idx="2610">
                  <c:v>441.53226000000001</c:v>
                </c:pt>
                <c:pt idx="2611">
                  <c:v>478.33185900000001</c:v>
                </c:pt>
                <c:pt idx="2612">
                  <c:v>467.5438297</c:v>
                </c:pt>
                <c:pt idx="2613">
                  <c:v>471.45658229999998</c:v>
                </c:pt>
                <c:pt idx="2614">
                  <c:v>48.615519999999997</c:v>
                </c:pt>
                <c:pt idx="2615">
                  <c:v>56.4249869</c:v>
                </c:pt>
                <c:pt idx="2616">
                  <c:v>422.28633000000002</c:v>
                </c:pt>
                <c:pt idx="2617">
                  <c:v>551.13834599999996</c:v>
                </c:pt>
                <c:pt idx="2618">
                  <c:v>62.131848900000001</c:v>
                </c:pt>
                <c:pt idx="2619">
                  <c:v>579.43484999999998</c:v>
                </c:pt>
                <c:pt idx="2620">
                  <c:v>563.68942470000002</c:v>
                </c:pt>
                <c:pt idx="2621">
                  <c:v>562.33935919999999</c:v>
                </c:pt>
                <c:pt idx="2622">
                  <c:v>487.92389129999998</c:v>
                </c:pt>
                <c:pt idx="2623">
                  <c:v>499.64687129999999</c:v>
                </c:pt>
                <c:pt idx="2624">
                  <c:v>513.39191400000004</c:v>
                </c:pt>
                <c:pt idx="2625">
                  <c:v>42.764743000000003</c:v>
                </c:pt>
                <c:pt idx="2626">
                  <c:v>377.33629000000002</c:v>
                </c:pt>
                <c:pt idx="2627">
                  <c:v>372.17218370000001</c:v>
                </c:pt>
                <c:pt idx="2628">
                  <c:v>349.99372529999999</c:v>
                </c:pt>
                <c:pt idx="2629">
                  <c:v>31.437144</c:v>
                </c:pt>
                <c:pt idx="2630">
                  <c:v>28.832122999999999</c:v>
                </c:pt>
                <c:pt idx="2631">
                  <c:v>26.6394652</c:v>
                </c:pt>
                <c:pt idx="2632">
                  <c:v>26.393293499999999</c:v>
                </c:pt>
                <c:pt idx="2633">
                  <c:v>493.77538700000002</c:v>
                </c:pt>
                <c:pt idx="2634">
                  <c:v>4192.3497580000003</c:v>
                </c:pt>
                <c:pt idx="2635">
                  <c:v>4266.5571739999996</c:v>
                </c:pt>
                <c:pt idx="2636">
                  <c:v>451.542462</c:v>
                </c:pt>
                <c:pt idx="2637">
                  <c:v>445.18866000000003</c:v>
                </c:pt>
                <c:pt idx="2638">
                  <c:v>3547.5997499999999</c:v>
                </c:pt>
                <c:pt idx="2639">
                  <c:v>37.846563000000003</c:v>
                </c:pt>
                <c:pt idx="2640">
                  <c:v>3392.64743</c:v>
                </c:pt>
                <c:pt idx="2641">
                  <c:v>2932.3158830000002</c:v>
                </c:pt>
                <c:pt idx="2642">
                  <c:v>2892.5226630000002</c:v>
                </c:pt>
                <c:pt idx="2643">
                  <c:v>2594.7499899999998</c:v>
                </c:pt>
                <c:pt idx="2644">
                  <c:v>2284.3785800000001</c:v>
                </c:pt>
                <c:pt idx="2645">
                  <c:v>229.714718</c:v>
                </c:pt>
                <c:pt idx="2646">
                  <c:v>1842.4442100000001</c:v>
                </c:pt>
                <c:pt idx="2647">
                  <c:v>1837.9773909999999</c:v>
                </c:pt>
                <c:pt idx="2648">
                  <c:v>263.27235999999999</c:v>
                </c:pt>
                <c:pt idx="2649">
                  <c:v>17321.833729999998</c:v>
                </c:pt>
                <c:pt idx="2650">
                  <c:v>19325.242829999999</c:v>
                </c:pt>
                <c:pt idx="2651">
                  <c:v>1967.8328300000001</c:v>
                </c:pt>
                <c:pt idx="2652">
                  <c:v>19152.530999999999</c:v>
                </c:pt>
                <c:pt idx="2653">
                  <c:v>1953.9766999999999</c:v>
                </c:pt>
                <c:pt idx="2654">
                  <c:v>16683.945779999998</c:v>
                </c:pt>
                <c:pt idx="2655">
                  <c:v>1458.8796</c:v>
                </c:pt>
                <c:pt idx="2656">
                  <c:v>21188.118569999999</c:v>
                </c:pt>
                <c:pt idx="2657">
                  <c:v>1653.1844000000001</c:v>
                </c:pt>
                <c:pt idx="2658">
                  <c:v>1495.9633699999999</c:v>
                </c:pt>
                <c:pt idx="2659">
                  <c:v>12323.127500000001</c:v>
                </c:pt>
                <c:pt idx="2660">
                  <c:v>129.51913999999999</c:v>
                </c:pt>
                <c:pt idx="2661">
                  <c:v>884.51866600000005</c:v>
                </c:pt>
                <c:pt idx="2662">
                  <c:v>749.62661200000002</c:v>
                </c:pt>
                <c:pt idx="2663">
                  <c:v>6935.7214510000003</c:v>
                </c:pt>
                <c:pt idx="2664">
                  <c:v>643.94726200000002</c:v>
                </c:pt>
                <c:pt idx="2665">
                  <c:v>3828.9158900000002</c:v>
                </c:pt>
                <c:pt idx="2666">
                  <c:v>4271.6817199999996</c:v>
                </c:pt>
                <c:pt idx="2667">
                  <c:v>4199.47253</c:v>
                </c:pt>
                <c:pt idx="2668">
                  <c:v>4137.5542100000002</c:v>
                </c:pt>
                <c:pt idx="2669">
                  <c:v>4256.9127900000003</c:v>
                </c:pt>
                <c:pt idx="2670">
                  <c:v>414.15177</c:v>
                </c:pt>
                <c:pt idx="2671">
                  <c:v>4129.9773349999996</c:v>
                </c:pt>
                <c:pt idx="2672">
                  <c:v>431.93259999999998</c:v>
                </c:pt>
                <c:pt idx="2673">
                  <c:v>3778.1841709999999</c:v>
                </c:pt>
                <c:pt idx="2674">
                  <c:v>3371.7123099999999</c:v>
                </c:pt>
                <c:pt idx="2675">
                  <c:v>3194.5622429999999</c:v>
                </c:pt>
                <c:pt idx="2676">
                  <c:v>3112.83529</c:v>
                </c:pt>
                <c:pt idx="2677">
                  <c:v>2761.9692490000002</c:v>
                </c:pt>
                <c:pt idx="2678">
                  <c:v>2346.5936999999999</c:v>
                </c:pt>
                <c:pt idx="2679">
                  <c:v>2254.9331259999999</c:v>
                </c:pt>
                <c:pt idx="2680">
                  <c:v>2213.9148799999998</c:v>
                </c:pt>
                <c:pt idx="2681">
                  <c:v>1979.5256899999999</c:v>
                </c:pt>
                <c:pt idx="2682">
                  <c:v>12127.22522</c:v>
                </c:pt>
                <c:pt idx="2683">
                  <c:v>12542.935649999999</c:v>
                </c:pt>
                <c:pt idx="2684">
                  <c:v>1172.3842999999999</c:v>
                </c:pt>
                <c:pt idx="2685">
                  <c:v>11341.133949999999</c:v>
                </c:pt>
                <c:pt idx="2686">
                  <c:v>1672.5693000000001</c:v>
                </c:pt>
                <c:pt idx="2687">
                  <c:v>936.499911</c:v>
                </c:pt>
                <c:pt idx="2688">
                  <c:v>185.68975</c:v>
                </c:pt>
                <c:pt idx="2689">
                  <c:v>979.49246000000005</c:v>
                </c:pt>
                <c:pt idx="2690">
                  <c:v>834.86916099999996</c:v>
                </c:pt>
                <c:pt idx="2691">
                  <c:v>7384.3546610000003</c:v>
                </c:pt>
                <c:pt idx="2692">
                  <c:v>64.729529999999997</c:v>
                </c:pt>
                <c:pt idx="2693">
                  <c:v>4718.5129100000004</c:v>
                </c:pt>
                <c:pt idx="2694">
                  <c:v>366.57</c:v>
                </c:pt>
                <c:pt idx="2695">
                  <c:v>3119.6371600000002</c:v>
                </c:pt>
                <c:pt idx="2696">
                  <c:v>4316.553895</c:v>
                </c:pt>
                <c:pt idx="2697">
                  <c:v>6432.6687679999995</c:v>
                </c:pt>
                <c:pt idx="2698">
                  <c:v>7962.3658240000004</c:v>
                </c:pt>
                <c:pt idx="2699">
                  <c:v>734.42525000000001</c:v>
                </c:pt>
                <c:pt idx="2700">
                  <c:v>6675.2629539999998</c:v>
                </c:pt>
                <c:pt idx="2701">
                  <c:v>5649.978486</c:v>
                </c:pt>
                <c:pt idx="2702">
                  <c:v>4439.2299999999996</c:v>
                </c:pt>
                <c:pt idx="2703">
                  <c:v>436.45922300000001</c:v>
                </c:pt>
                <c:pt idx="2704">
                  <c:v>394.46767499999999</c:v>
                </c:pt>
                <c:pt idx="2705">
                  <c:v>26.371428000000002</c:v>
                </c:pt>
                <c:pt idx="2706">
                  <c:v>2136.66815</c:v>
                </c:pt>
                <c:pt idx="2707">
                  <c:v>174.51474999999999</c:v>
                </c:pt>
                <c:pt idx="2708">
                  <c:v>1453.917166</c:v>
                </c:pt>
                <c:pt idx="2709">
                  <c:v>1283.8859769999999</c:v>
                </c:pt>
                <c:pt idx="2710">
                  <c:v>967.91746799999999</c:v>
                </c:pt>
                <c:pt idx="2711">
                  <c:v>774.47633880000001</c:v>
                </c:pt>
                <c:pt idx="2712">
                  <c:v>643.17517999999995</c:v>
                </c:pt>
                <c:pt idx="2713">
                  <c:v>3542.13589</c:v>
                </c:pt>
                <c:pt idx="2714">
                  <c:v>693.89638290000005</c:v>
                </c:pt>
                <c:pt idx="2715">
                  <c:v>719.17266900000004</c:v>
                </c:pt>
                <c:pt idx="2716">
                  <c:v>662.49229300000002</c:v>
                </c:pt>
                <c:pt idx="2717">
                  <c:v>647.74740999999995</c:v>
                </c:pt>
                <c:pt idx="2718">
                  <c:v>584.39621369999998</c:v>
                </c:pt>
                <c:pt idx="2719">
                  <c:v>594.99725569999998</c:v>
                </c:pt>
                <c:pt idx="2720">
                  <c:v>647.17732000000001</c:v>
                </c:pt>
                <c:pt idx="2721">
                  <c:v>449.6928183</c:v>
                </c:pt>
                <c:pt idx="2722">
                  <c:v>41.858631000000003</c:v>
                </c:pt>
                <c:pt idx="2723">
                  <c:v>336.45939229999999</c:v>
                </c:pt>
                <c:pt idx="2724">
                  <c:v>315.78822700000001</c:v>
                </c:pt>
                <c:pt idx="2725">
                  <c:v>288.23694899999998</c:v>
                </c:pt>
                <c:pt idx="2726">
                  <c:v>237.9995917</c:v>
                </c:pt>
                <c:pt idx="2727">
                  <c:v>24.242322900000001</c:v>
                </c:pt>
                <c:pt idx="2728">
                  <c:v>234.98477500000001</c:v>
                </c:pt>
                <c:pt idx="2729">
                  <c:v>257.63369</c:v>
                </c:pt>
                <c:pt idx="2730">
                  <c:v>2124.6626660000002</c:v>
                </c:pt>
                <c:pt idx="2731">
                  <c:v>314.65829600000001</c:v>
                </c:pt>
                <c:pt idx="2732">
                  <c:v>429.71553999999998</c:v>
                </c:pt>
                <c:pt idx="2733">
                  <c:v>3855.42128</c:v>
                </c:pt>
                <c:pt idx="2734">
                  <c:v>3569.7572700000001</c:v>
                </c:pt>
                <c:pt idx="2735">
                  <c:v>2965.1423650000002</c:v>
                </c:pt>
                <c:pt idx="2736">
                  <c:v>2545.4834099999998</c:v>
                </c:pt>
                <c:pt idx="2737">
                  <c:v>3891.3782299999998</c:v>
                </c:pt>
                <c:pt idx="2738">
                  <c:v>368.68997999999999</c:v>
                </c:pt>
                <c:pt idx="2739">
                  <c:v>233.18831</c:v>
                </c:pt>
                <c:pt idx="2740">
                  <c:v>1828.7176260000001</c:v>
                </c:pt>
                <c:pt idx="2741">
                  <c:v>1367.352433</c:v>
                </c:pt>
                <c:pt idx="2742">
                  <c:v>148.52248800000001</c:v>
                </c:pt>
                <c:pt idx="2743">
                  <c:v>879.47548600000005</c:v>
                </c:pt>
                <c:pt idx="2744">
                  <c:v>78.738242999999997</c:v>
                </c:pt>
                <c:pt idx="2745">
                  <c:v>635.78963499999998</c:v>
                </c:pt>
                <c:pt idx="2746">
                  <c:v>3911.7468899999999</c:v>
                </c:pt>
                <c:pt idx="2747">
                  <c:v>44449.743499999997</c:v>
                </c:pt>
                <c:pt idx="2748">
                  <c:v>4335.6426799999999</c:v>
                </c:pt>
                <c:pt idx="2749">
                  <c:v>42112.235650000002</c:v>
                </c:pt>
                <c:pt idx="2750">
                  <c:v>4462.3128999999999</c:v>
                </c:pt>
                <c:pt idx="2751">
                  <c:v>3549.1483199999998</c:v>
                </c:pt>
                <c:pt idx="2752">
                  <c:v>3372.5751700000001</c:v>
                </c:pt>
                <c:pt idx="2753">
                  <c:v>45758.955399999999</c:v>
                </c:pt>
                <c:pt idx="2754">
                  <c:v>42672.613230000003</c:v>
                </c:pt>
                <c:pt idx="2755">
                  <c:v>42372.221660000003</c:v>
                </c:pt>
                <c:pt idx="2756">
                  <c:v>39439.8197</c:v>
                </c:pt>
                <c:pt idx="2757">
                  <c:v>36161.176099999997</c:v>
                </c:pt>
                <c:pt idx="2758">
                  <c:v>3323.5231800000001</c:v>
                </c:pt>
                <c:pt idx="2759">
                  <c:v>31311.359359999999</c:v>
                </c:pt>
                <c:pt idx="2760">
                  <c:v>3161.5293499999998</c:v>
                </c:pt>
                <c:pt idx="2761">
                  <c:v>3371.2686899999999</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15524.84247</c:v>
                </c:pt>
                <c:pt idx="2811">
                  <c:v>16737.898270000002</c:v>
                </c:pt>
                <c:pt idx="2812">
                  <c:v>16881.256799999999</c:v>
                </c:pt>
                <c:pt idx="2813">
                  <c:v>1592.6819</c:v>
                </c:pt>
                <c:pt idx="2814">
                  <c:v>14166.4998</c:v>
                </c:pt>
                <c:pt idx="2815">
                  <c:v>11938.212</c:v>
                </c:pt>
                <c:pt idx="2816">
                  <c:v>9415.1738600000008</c:v>
                </c:pt>
                <c:pt idx="2817">
                  <c:v>962.31216400000005</c:v>
                </c:pt>
                <c:pt idx="2818">
                  <c:v>79.697460000000007</c:v>
                </c:pt>
                <c:pt idx="2819">
                  <c:v>5877.8767799999996</c:v>
                </c:pt>
                <c:pt idx="2820">
                  <c:v>522.95111599999996</c:v>
                </c:pt>
                <c:pt idx="2821">
                  <c:v>4117.3885300000002</c:v>
                </c:pt>
                <c:pt idx="2822">
                  <c:v>3622.5228400000001</c:v>
                </c:pt>
                <c:pt idx="2823">
                  <c:v>488.76885499999997</c:v>
                </c:pt>
                <c:pt idx="2824">
                  <c:v>6281.3774700000004</c:v>
                </c:pt>
                <c:pt idx="2825">
                  <c:v>6871.8976769999999</c:v>
                </c:pt>
                <c:pt idx="2826">
                  <c:v>2137.5768520000001</c:v>
                </c:pt>
                <c:pt idx="2827">
                  <c:v>25.448414</c:v>
                </c:pt>
                <c:pt idx="2828">
                  <c:v>197.551233</c:v>
                </c:pt>
                <c:pt idx="2829">
                  <c:v>174.468298</c:v>
                </c:pt>
                <c:pt idx="2830">
                  <c:v>1564.9669449999999</c:v>
                </c:pt>
                <c:pt idx="2831">
                  <c:v>1377.8214</c:v>
                </c:pt>
                <c:pt idx="2832">
                  <c:v>1213.265328</c:v>
                </c:pt>
                <c:pt idx="2833">
                  <c:v>182.28625</c:v>
                </c:pt>
                <c:pt idx="2834">
                  <c:v>83.476941999999994</c:v>
                </c:pt>
                <c:pt idx="2835">
                  <c:v>654.28383729999996</c:v>
                </c:pt>
                <c:pt idx="2836">
                  <c:v>546.77685199999996</c:v>
                </c:pt>
                <c:pt idx="2837">
                  <c:v>465.11988689999998</c:v>
                </c:pt>
                <c:pt idx="2838">
                  <c:v>396.12996900000002</c:v>
                </c:pt>
                <c:pt idx="2839">
                  <c:v>383.34949970000002</c:v>
                </c:pt>
                <c:pt idx="2840">
                  <c:v>456.734892</c:v>
                </c:pt>
                <c:pt idx="2841">
                  <c:v>558.22114399999998</c:v>
                </c:pt>
                <c:pt idx="2842">
                  <c:v>285.83413999999999</c:v>
                </c:pt>
                <c:pt idx="2843">
                  <c:v>3148.3651300000001</c:v>
                </c:pt>
                <c:pt idx="2844">
                  <c:v>3167.3435599999998</c:v>
                </c:pt>
                <c:pt idx="2845">
                  <c:v>3158.5868799999998</c:v>
                </c:pt>
                <c:pt idx="2846">
                  <c:v>3275.9168399999999</c:v>
                </c:pt>
                <c:pt idx="2847">
                  <c:v>2965.8243400000001</c:v>
                </c:pt>
                <c:pt idx="2848">
                  <c:v>2643.4414230000002</c:v>
                </c:pt>
                <c:pt idx="2849">
                  <c:v>2697.9613749999999</c:v>
                </c:pt>
                <c:pt idx="2850">
                  <c:v>2393.3672649999999</c:v>
                </c:pt>
                <c:pt idx="2851">
                  <c:v>247.97823</c:v>
                </c:pt>
                <c:pt idx="2852">
                  <c:v>1886.4333590000001</c:v>
                </c:pt>
                <c:pt idx="2853">
                  <c:v>1787.94723</c:v>
                </c:pt>
                <c:pt idx="2854">
                  <c:v>158.52724000000001</c:v>
                </c:pt>
                <c:pt idx="2855">
                  <c:v>1353.9348190000001</c:v>
                </c:pt>
                <c:pt idx="2856">
                  <c:v>1362.6173100000001</c:v>
                </c:pt>
                <c:pt idx="2857">
                  <c:v>1469.8491489999999</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1313.8896460000001</c:v>
                </c:pt>
                <c:pt idx="2907">
                  <c:v>1738.8822</c:v>
                </c:pt>
                <c:pt idx="2908">
                  <c:v>185.79335900000001</c:v>
                </c:pt>
                <c:pt idx="2909">
                  <c:v>1734.9361200000001</c:v>
                </c:pt>
                <c:pt idx="2910">
                  <c:v>1644.619672</c:v>
                </c:pt>
                <c:pt idx="2911">
                  <c:v>1463.213573</c:v>
                </c:pt>
                <c:pt idx="2912">
                  <c:v>1139.1123299999999</c:v>
                </c:pt>
                <c:pt idx="2913">
                  <c:v>1369.6824899999999</c:v>
                </c:pt>
                <c:pt idx="2914">
                  <c:v>114.587985</c:v>
                </c:pt>
                <c:pt idx="2915">
                  <c:v>13.154199</c:v>
                </c:pt>
                <c:pt idx="2916">
                  <c:v>691.31781639999997</c:v>
                </c:pt>
                <c:pt idx="2917">
                  <c:v>53.277221699999998</c:v>
                </c:pt>
                <c:pt idx="2918">
                  <c:v>429.15834339999998</c:v>
                </c:pt>
                <c:pt idx="2919">
                  <c:v>377.135244</c:v>
                </c:pt>
                <c:pt idx="2920">
                  <c:v>378.2736238</c:v>
                </c:pt>
                <c:pt idx="2921">
                  <c:v>341.955625</c:v>
                </c:pt>
                <c:pt idx="2922">
                  <c:v>118.69383000000001</c:v>
                </c:pt>
                <c:pt idx="2923">
                  <c:v>127.47462</c:v>
                </c:pt>
                <c:pt idx="2924">
                  <c:v>111.227396</c:v>
                </c:pt>
                <c:pt idx="2925">
                  <c:v>955.64846599999998</c:v>
                </c:pt>
                <c:pt idx="2926">
                  <c:v>839.92793600000005</c:v>
                </c:pt>
                <c:pt idx="2927">
                  <c:v>713.63562000000002</c:v>
                </c:pt>
                <c:pt idx="2928">
                  <c:v>65.824121000000005</c:v>
                </c:pt>
                <c:pt idx="2929">
                  <c:v>325.67857299999997</c:v>
                </c:pt>
                <c:pt idx="2930">
                  <c:v>396.99821659999998</c:v>
                </c:pt>
                <c:pt idx="2931">
                  <c:v>414.79623199999997</c:v>
                </c:pt>
                <c:pt idx="2932">
                  <c:v>444.76575000000003</c:v>
                </c:pt>
                <c:pt idx="2933">
                  <c:v>454.36665399999998</c:v>
                </c:pt>
                <c:pt idx="2934">
                  <c:v>453.35115519999999</c:v>
                </c:pt>
                <c:pt idx="2935">
                  <c:v>57.34834</c:v>
                </c:pt>
                <c:pt idx="2936">
                  <c:v>548.587312</c:v>
                </c:pt>
                <c:pt idx="2937">
                  <c:v>547.35887849999995</c:v>
                </c:pt>
              </c:numCache>
            </c:numRef>
          </c:yVal>
          <c:smooth val="0"/>
          <c:extLst>
            <c:ext xmlns:c16="http://schemas.microsoft.com/office/drawing/2014/chart" uri="{C3380CC4-5D6E-409C-BE32-E72D297353CC}">
              <c16:uniqueId val="{00000000-7064-4CF2-9980-F285A3D472B2}"/>
            </c:ext>
          </c:extLst>
        </c:ser>
        <c:dLbls>
          <c:showLegendKey val="0"/>
          <c:showVal val="0"/>
          <c:showCatName val="0"/>
          <c:showSerName val="0"/>
          <c:showPercent val="0"/>
          <c:showBubbleSize val="0"/>
        </c:dLbls>
        <c:axId val="1944438383"/>
        <c:axId val="1944430703"/>
      </c:scatterChart>
      <c:valAx>
        <c:axId val="1944438383"/>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Life</a:t>
                </a:r>
                <a:r>
                  <a:rPr lang="en-IN" baseline="0"/>
                  <a:t> Expectancy in Years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44430703"/>
        <c:crosses val="autoZero"/>
        <c:crossBetween val="midCat"/>
      </c:valAx>
      <c:valAx>
        <c:axId val="194443070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GDP</a:t>
                </a:r>
                <a:r>
                  <a:rPr lang="en-IN" baseline="0"/>
                  <a:t> of Country</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4443838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Life</a:t>
            </a:r>
            <a:r>
              <a:rPr lang="en-IN" baseline="0"/>
              <a:t> Expectancy v/s GDP v/s Schooling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spPr>
            <a:solidFill>
              <a:schemeClr val="accent1">
                <a:alpha val="75000"/>
              </a:schemeClr>
            </a:solidFill>
            <a:ln>
              <a:noFill/>
            </a:ln>
            <a:effectLst/>
          </c:spPr>
          <c:invertIfNegative val="0"/>
          <c:xVal>
            <c:strRef>
              <c:f>'vis5'!$A$1:$A$2939</c:f>
              <c:strCache>
                <c:ptCount val="2939"/>
                <c:pt idx="0">
                  <c:v>Life expectancy </c:v>
                </c:pt>
                <c:pt idx="1">
                  <c:v>65</c:v>
                </c:pt>
                <c:pt idx="2">
                  <c:v>59.9</c:v>
                </c:pt>
                <c:pt idx="3">
                  <c:v>59.9</c:v>
                </c:pt>
                <c:pt idx="4">
                  <c:v>59.5</c:v>
                </c:pt>
                <c:pt idx="5">
                  <c:v>59.2</c:v>
                </c:pt>
                <c:pt idx="6">
                  <c:v>58.8</c:v>
                </c:pt>
                <c:pt idx="7">
                  <c:v>58.6</c:v>
                </c:pt>
                <c:pt idx="8">
                  <c:v>58.1</c:v>
                </c:pt>
                <c:pt idx="9">
                  <c:v>57.5</c:v>
                </c:pt>
                <c:pt idx="10">
                  <c:v>57.3</c:v>
                </c:pt>
                <c:pt idx="11">
                  <c:v>57.3</c:v>
                </c:pt>
                <c:pt idx="12">
                  <c:v>57</c:v>
                </c:pt>
                <c:pt idx="13">
                  <c:v>56.7</c:v>
                </c:pt>
                <c:pt idx="14">
                  <c:v>56.2</c:v>
                </c:pt>
                <c:pt idx="15">
                  <c:v>55.3</c:v>
                </c:pt>
                <c:pt idx="16">
                  <c:v>54.8</c:v>
                </c:pt>
                <c:pt idx="17">
                  <c:v>77.8</c:v>
                </c:pt>
                <c:pt idx="18">
                  <c:v>77.5</c:v>
                </c:pt>
                <c:pt idx="19">
                  <c:v>77.2</c:v>
                </c:pt>
                <c:pt idx="20">
                  <c:v>76.9</c:v>
                </c:pt>
                <c:pt idx="21">
                  <c:v>76.6</c:v>
                </c:pt>
                <c:pt idx="22">
                  <c:v>76.2</c:v>
                </c:pt>
                <c:pt idx="23">
                  <c:v>76.1</c:v>
                </c:pt>
                <c:pt idx="24">
                  <c:v>75.3</c:v>
                </c:pt>
                <c:pt idx="25">
                  <c:v>75.9</c:v>
                </c:pt>
                <c:pt idx="26">
                  <c:v>74.2</c:v>
                </c:pt>
                <c:pt idx="27">
                  <c:v>73.5</c:v>
                </c:pt>
                <c:pt idx="28">
                  <c:v>73</c:v>
                </c:pt>
                <c:pt idx="29">
                  <c:v>72.8</c:v>
                </c:pt>
                <c:pt idx="30">
                  <c:v>73.3</c:v>
                </c:pt>
                <c:pt idx="31">
                  <c:v>73.6</c:v>
                </c:pt>
                <c:pt idx="32">
                  <c:v>72.6</c:v>
                </c:pt>
                <c:pt idx="33">
                  <c:v>75.6</c:v>
                </c:pt>
                <c:pt idx="34">
                  <c:v>75.4</c:v>
                </c:pt>
                <c:pt idx="35">
                  <c:v>75.3</c:v>
                </c:pt>
                <c:pt idx="36">
                  <c:v>75.1</c:v>
                </c:pt>
                <c:pt idx="37">
                  <c:v>74.9</c:v>
                </c:pt>
                <c:pt idx="38">
                  <c:v>74.7</c:v>
                </c:pt>
                <c:pt idx="39">
                  <c:v>74.4</c:v>
                </c:pt>
                <c:pt idx="40">
                  <c:v>74.1</c:v>
                </c:pt>
                <c:pt idx="41">
                  <c:v>73.8</c:v>
                </c:pt>
                <c:pt idx="42">
                  <c:v>73.4</c:v>
                </c:pt>
                <c:pt idx="43">
                  <c:v>72.9</c:v>
                </c:pt>
                <c:pt idx="44">
                  <c:v>72.3</c:v>
                </c:pt>
                <c:pt idx="45">
                  <c:v>71.7</c:v>
                </c:pt>
                <c:pt idx="46">
                  <c:v>71.6</c:v>
                </c:pt>
                <c:pt idx="47">
                  <c:v>71.4</c:v>
                </c:pt>
                <c:pt idx="48">
                  <c:v>71.3</c:v>
                </c:pt>
                <c:pt idx="49">
                  <c:v>52.4</c:v>
                </c:pt>
                <c:pt idx="50">
                  <c:v>51.7</c:v>
                </c:pt>
                <c:pt idx="51">
                  <c:v>51.1</c:v>
                </c:pt>
                <c:pt idx="52">
                  <c:v>56</c:v>
                </c:pt>
                <c:pt idx="53">
                  <c:v>51</c:v>
                </c:pt>
                <c:pt idx="54">
                  <c:v>49.6</c:v>
                </c:pt>
                <c:pt idx="55">
                  <c:v>49.1</c:v>
                </c:pt>
                <c:pt idx="56">
                  <c:v>48.7</c:v>
                </c:pt>
                <c:pt idx="57">
                  <c:v>48.2</c:v>
                </c:pt>
                <c:pt idx="58">
                  <c:v>47.7</c:v>
                </c:pt>
                <c:pt idx="59">
                  <c:v>47.4</c:v>
                </c:pt>
                <c:pt idx="60">
                  <c:v>47.1</c:v>
                </c:pt>
                <c:pt idx="61">
                  <c:v>46.8</c:v>
                </c:pt>
                <c:pt idx="62">
                  <c:v>46.5</c:v>
                </c:pt>
                <c:pt idx="63">
                  <c:v>45.7</c:v>
                </c:pt>
                <c:pt idx="64">
                  <c:v>45.3</c:v>
                </c:pt>
                <c:pt idx="65">
                  <c:v>76.4</c:v>
                </c:pt>
                <c:pt idx="66">
                  <c:v>76.2</c:v>
                </c:pt>
                <c:pt idx="67">
                  <c:v>76.1</c:v>
                </c:pt>
                <c:pt idx="68">
                  <c:v>75.9</c:v>
                </c:pt>
                <c:pt idx="69">
                  <c:v>75.7</c:v>
                </c:pt>
                <c:pt idx="70">
                  <c:v>75.6</c:v>
                </c:pt>
                <c:pt idx="71">
                  <c:v>75.4</c:v>
                </c:pt>
                <c:pt idx="72">
                  <c:v>75.2</c:v>
                </c:pt>
                <c:pt idx="73">
                  <c:v>75</c:v>
                </c:pt>
                <c:pt idx="74">
                  <c:v>74.8</c:v>
                </c:pt>
                <c:pt idx="75">
                  <c:v>74.6</c:v>
                </c:pt>
                <c:pt idx="76">
                  <c:v>74.4</c:v>
                </c:pt>
                <c:pt idx="77">
                  <c:v>74.2</c:v>
                </c:pt>
                <c:pt idx="78">
                  <c:v>74</c:v>
                </c:pt>
                <c:pt idx="79">
                  <c:v>73.8</c:v>
                </c:pt>
                <c:pt idx="80">
                  <c:v>73.6</c:v>
                </c:pt>
                <c:pt idx="81">
                  <c:v>76.3</c:v>
                </c:pt>
                <c:pt idx="82">
                  <c:v>76.2</c:v>
                </c:pt>
                <c:pt idx="83">
                  <c:v>76</c:v>
                </c:pt>
                <c:pt idx="84">
                  <c:v>75.9</c:v>
                </c:pt>
                <c:pt idx="85">
                  <c:v>75.7</c:v>
                </c:pt>
                <c:pt idx="86">
                  <c:v>75.5</c:v>
                </c:pt>
                <c:pt idx="87">
                  <c:v>75.6</c:v>
                </c:pt>
                <c:pt idx="88">
                  <c:v>75.4</c:v>
                </c:pt>
                <c:pt idx="89">
                  <c:v>74.8</c:v>
                </c:pt>
                <c:pt idx="90">
                  <c:v>75.2</c:v>
                </c:pt>
                <c:pt idx="91">
                  <c:v>74.9</c:v>
                </c:pt>
                <c:pt idx="92">
                  <c:v>74.7</c:v>
                </c:pt>
                <c:pt idx="93">
                  <c:v>74.1</c:v>
                </c:pt>
                <c:pt idx="94">
                  <c:v>74.1</c:v>
                </c:pt>
                <c:pt idx="95">
                  <c:v>74</c:v>
                </c:pt>
                <c:pt idx="96">
                  <c:v>74.1</c:v>
                </c:pt>
                <c:pt idx="97">
                  <c:v>74.8</c:v>
                </c:pt>
                <c:pt idx="98">
                  <c:v>74.6</c:v>
                </c:pt>
                <c:pt idx="99">
                  <c:v>74.4</c:v>
                </c:pt>
                <c:pt idx="100">
                  <c:v>74.4</c:v>
                </c:pt>
                <c:pt idx="101">
                  <c:v>73.9</c:v>
                </c:pt>
                <c:pt idx="102">
                  <c:v>73.5</c:v>
                </c:pt>
                <c:pt idx="103">
                  <c:v>73.3</c:v>
                </c:pt>
                <c:pt idx="104">
                  <c:v>73.2</c:v>
                </c:pt>
                <c:pt idx="105">
                  <c:v>73.5</c:v>
                </c:pt>
                <c:pt idx="106">
                  <c:v>72.9</c:v>
                </c:pt>
                <c:pt idx="107">
                  <c:v>73</c:v>
                </c:pt>
                <c:pt idx="108">
                  <c:v>73</c:v>
                </c:pt>
                <c:pt idx="109">
                  <c:v>72.7</c:v>
                </c:pt>
                <c:pt idx="110">
                  <c:v>72.6</c:v>
                </c:pt>
                <c:pt idx="111">
                  <c:v>72.6</c:v>
                </c:pt>
                <c:pt idx="112">
                  <c:v>72</c:v>
                </c:pt>
                <c:pt idx="113">
                  <c:v>82.8</c:v>
                </c:pt>
                <c:pt idx="114">
                  <c:v>82.7</c:v>
                </c:pt>
                <c:pt idx="115">
                  <c:v>82.5</c:v>
                </c:pt>
                <c:pt idx="116">
                  <c:v>82.3</c:v>
                </c:pt>
                <c:pt idx="117">
                  <c:v>82</c:v>
                </c:pt>
                <c:pt idx="118">
                  <c:v>81.9</c:v>
                </c:pt>
                <c:pt idx="119">
                  <c:v>81.7</c:v>
                </c:pt>
                <c:pt idx="120">
                  <c:v>81.3</c:v>
                </c:pt>
                <c:pt idx="121">
                  <c:v>81.3</c:v>
                </c:pt>
                <c:pt idx="122">
                  <c:v>81.2</c:v>
                </c:pt>
                <c:pt idx="123">
                  <c:v>81</c:v>
                </c:pt>
                <c:pt idx="124">
                  <c:v>86</c:v>
                </c:pt>
                <c:pt idx="125">
                  <c:v>83</c:v>
                </c:pt>
                <c:pt idx="126">
                  <c:v>79.9</c:v>
                </c:pt>
                <c:pt idx="127">
                  <c:v>79.9</c:v>
                </c:pt>
                <c:pt idx="128">
                  <c:v>79.5</c:v>
                </c:pt>
                <c:pt idx="129">
                  <c:v>81.5</c:v>
                </c:pt>
                <c:pt idx="130">
                  <c:v>81.4</c:v>
                </c:pt>
                <c:pt idx="131">
                  <c:v>81.1</c:v>
                </c:pt>
                <c:pt idx="132">
                  <c:v>88</c:v>
                </c:pt>
                <c:pt idx="133">
                  <c:v>88</c:v>
                </c:pt>
                <c:pt idx="134">
                  <c:v>84</c:v>
                </c:pt>
                <c:pt idx="135">
                  <c:v>82</c:v>
                </c:pt>
                <c:pt idx="136">
                  <c:v>84</c:v>
                </c:pt>
                <c:pt idx="137">
                  <c:v>81</c:v>
                </c:pt>
                <c:pt idx="138">
                  <c:v>79.8</c:v>
                </c:pt>
                <c:pt idx="139">
                  <c:v>79.4</c:v>
                </c:pt>
                <c:pt idx="140">
                  <c:v>79.3</c:v>
                </c:pt>
                <c:pt idx="141">
                  <c:v>78.8</c:v>
                </c:pt>
                <c:pt idx="142">
                  <c:v>78.7</c:v>
                </c:pt>
                <c:pt idx="143">
                  <c:v>78.6</c:v>
                </c:pt>
                <c:pt idx="144">
                  <c:v>78.1</c:v>
                </c:pt>
                <c:pt idx="145">
                  <c:v>72.7</c:v>
                </c:pt>
                <c:pt idx="146">
                  <c:v>72.5</c:v>
                </c:pt>
                <c:pt idx="147">
                  <c:v>72.2</c:v>
                </c:pt>
                <c:pt idx="148">
                  <c:v>71.9</c:v>
                </c:pt>
                <c:pt idx="149">
                  <c:v>71.6</c:v>
                </c:pt>
                <c:pt idx="150">
                  <c:v>71.1</c:v>
                </c:pt>
                <c:pt idx="151">
                  <c:v>78</c:v>
                </c:pt>
                <c:pt idx="152">
                  <c:v>73</c:v>
                </c:pt>
                <c:pt idx="153">
                  <c:v>73</c:v>
                </c:pt>
                <c:pt idx="154">
                  <c:v>69.2</c:v>
                </c:pt>
                <c:pt idx="155">
                  <c:v>68.4</c:v>
                </c:pt>
                <c:pt idx="156">
                  <c:v>68.4</c:v>
                </c:pt>
                <c:pt idx="157">
                  <c:v>67.8</c:v>
                </c:pt>
                <c:pt idx="158">
                  <c:v>67.8</c:v>
                </c:pt>
                <c:pt idx="159">
                  <c:v>67.5</c:v>
                </c:pt>
                <c:pt idx="160">
                  <c:v>66.6</c:v>
                </c:pt>
                <c:pt idx="161">
                  <c:v>76.1</c:v>
                </c:pt>
                <c:pt idx="162">
                  <c:v>75.4</c:v>
                </c:pt>
                <c:pt idx="163">
                  <c:v>74.8</c:v>
                </c:pt>
                <c:pt idx="164">
                  <c:v>74.9</c:v>
                </c:pt>
                <c:pt idx="165">
                  <c:v>75</c:v>
                </c:pt>
                <c:pt idx="166">
                  <c:v>75</c:v>
                </c:pt>
                <c:pt idx="167">
                  <c:v>74.6</c:v>
                </c:pt>
                <c:pt idx="168">
                  <c:v>74.5</c:v>
                </c:pt>
                <c:pt idx="169">
                  <c:v>74.4</c:v>
                </c:pt>
                <c:pt idx="170">
                  <c:v>74.2</c:v>
                </c:pt>
                <c:pt idx="171">
                  <c:v>74.1</c:v>
                </c:pt>
                <c:pt idx="172">
                  <c:v>73.8</c:v>
                </c:pt>
                <c:pt idx="173">
                  <c:v>73.2</c:v>
                </c:pt>
                <c:pt idx="174">
                  <c:v>73.1</c:v>
                </c:pt>
                <c:pt idx="175">
                  <c:v>72.9</c:v>
                </c:pt>
                <c:pt idx="176">
                  <c:v>72.6</c:v>
                </c:pt>
                <c:pt idx="177">
                  <c:v>76.9</c:v>
                </c:pt>
                <c:pt idx="178">
                  <c:v>76.8</c:v>
                </c:pt>
                <c:pt idx="179">
                  <c:v>76.7</c:v>
                </c:pt>
                <c:pt idx="180">
                  <c:v>76.5</c:v>
                </c:pt>
                <c:pt idx="181">
                  <c:v>76.1</c:v>
                </c:pt>
                <c:pt idx="182">
                  <c:v>76.1</c:v>
                </c:pt>
                <c:pt idx="183">
                  <c:v>76</c:v>
                </c:pt>
                <c:pt idx="184">
                  <c:v>75.8</c:v>
                </c:pt>
                <c:pt idx="185">
                  <c:v>75.6</c:v>
                </c:pt>
                <c:pt idx="186">
                  <c:v>75.5</c:v>
                </c:pt>
                <c:pt idx="187">
                  <c:v>75.3</c:v>
                </c:pt>
                <c:pt idx="188">
                  <c:v>75.2</c:v>
                </c:pt>
                <c:pt idx="189">
                  <c:v>75</c:v>
                </c:pt>
                <c:pt idx="190">
                  <c:v>74.9</c:v>
                </c:pt>
                <c:pt idx="191">
                  <c:v>74.7</c:v>
                </c:pt>
                <c:pt idx="192">
                  <c:v>74.5</c:v>
                </c:pt>
                <c:pt idx="193">
                  <c:v>71.8</c:v>
                </c:pt>
                <c:pt idx="194">
                  <c:v>71.4</c:v>
                </c:pt>
                <c:pt idx="195">
                  <c:v>71</c:v>
                </c:pt>
                <c:pt idx="196">
                  <c:v>77</c:v>
                </c:pt>
                <c:pt idx="197">
                  <c:v>73</c:v>
                </c:pt>
                <c:pt idx="198">
                  <c:v>69.9</c:v>
                </c:pt>
                <c:pt idx="199">
                  <c:v>69.5</c:v>
                </c:pt>
                <c:pt idx="200">
                  <c:v>69.1</c:v>
                </c:pt>
                <c:pt idx="201">
                  <c:v>68.6</c:v>
                </c:pt>
                <c:pt idx="202">
                  <c:v>68.2</c:v>
                </c:pt>
                <c:pt idx="203">
                  <c:v>67.8</c:v>
                </c:pt>
                <c:pt idx="204">
                  <c:v>67.3</c:v>
                </c:pt>
                <c:pt idx="205">
                  <c:v>66.8</c:v>
                </c:pt>
                <c:pt idx="206">
                  <c:v>66.3</c:v>
                </c:pt>
                <c:pt idx="207">
                  <c:v>65.8</c:v>
                </c:pt>
                <c:pt idx="208">
                  <c:v>65.3</c:v>
                </c:pt>
                <c:pt idx="209">
                  <c:v>75.5</c:v>
                </c:pt>
                <c:pt idx="210">
                  <c:v>75.4</c:v>
                </c:pt>
                <c:pt idx="211">
                  <c:v>75.2</c:v>
                </c:pt>
                <c:pt idx="212">
                  <c:v>75.1</c:v>
                </c:pt>
                <c:pt idx="213">
                  <c:v>74.9</c:v>
                </c:pt>
                <c:pt idx="214">
                  <c:v>74.7</c:v>
                </c:pt>
                <c:pt idx="215">
                  <c:v>74.6</c:v>
                </c:pt>
                <c:pt idx="216">
                  <c:v>74.4</c:v>
                </c:pt>
                <c:pt idx="217">
                  <c:v>74.2</c:v>
                </c:pt>
                <c:pt idx="218">
                  <c:v>74.1</c:v>
                </c:pt>
                <c:pt idx="219">
                  <c:v>73.9</c:v>
                </c:pt>
                <c:pt idx="220">
                  <c:v>73.8</c:v>
                </c:pt>
                <c:pt idx="221">
                  <c:v>73.7</c:v>
                </c:pt>
                <c:pt idx="222">
                  <c:v>73.5</c:v>
                </c:pt>
                <c:pt idx="223">
                  <c:v>73.4</c:v>
                </c:pt>
                <c:pt idx="224">
                  <c:v>73.3</c:v>
                </c:pt>
                <c:pt idx="225">
                  <c:v>72.3</c:v>
                </c:pt>
                <c:pt idx="226">
                  <c:v>72</c:v>
                </c:pt>
                <c:pt idx="227">
                  <c:v>71.7</c:v>
                </c:pt>
                <c:pt idx="228">
                  <c:v>71.9</c:v>
                </c:pt>
                <c:pt idx="229">
                  <c:v>72</c:v>
                </c:pt>
                <c:pt idx="230">
                  <c:v>73</c:v>
                </c:pt>
                <c:pt idx="231">
                  <c:v>70</c:v>
                </c:pt>
                <c:pt idx="232">
                  <c:v>70</c:v>
                </c:pt>
                <c:pt idx="233">
                  <c:v>69.8</c:v>
                </c:pt>
                <c:pt idx="234">
                  <c:v>68.9</c:v>
                </c:pt>
                <c:pt idx="235">
                  <c:v>68.1</c:v>
                </c:pt>
                <c:pt idx="236">
                  <c:v>68.2</c:v>
                </c:pt>
                <c:pt idx="237">
                  <c:v>67.7</c:v>
                </c:pt>
                <c:pt idx="238">
                  <c:v>67.2</c:v>
                </c:pt>
                <c:pt idx="239">
                  <c:v>67.7</c:v>
                </c:pt>
                <c:pt idx="240">
                  <c:v>68</c:v>
                </c:pt>
                <c:pt idx="241">
                  <c:v>81.1</c:v>
                </c:pt>
                <c:pt idx="242">
                  <c:v>89</c:v>
                </c:pt>
                <c:pt idx="243">
                  <c:v>87</c:v>
                </c:pt>
                <c:pt idx="244">
                  <c:v>83</c:v>
                </c:pt>
                <c:pt idx="245">
                  <c:v>83</c:v>
                </c:pt>
                <c:pt idx="246">
                  <c:v>80</c:v>
                </c:pt>
                <c:pt idx="247">
                  <c:v>79.8</c:v>
                </c:pt>
                <c:pt idx="248">
                  <c:v>79.5</c:v>
                </c:pt>
                <c:pt idx="249">
                  <c:v>79.5</c:v>
                </c:pt>
                <c:pt idx="250">
                  <c:v>79.4</c:v>
                </c:pt>
                <c:pt idx="251">
                  <c:v>78.9</c:v>
                </c:pt>
                <c:pt idx="252">
                  <c:v>78.8</c:v>
                </c:pt>
                <c:pt idx="253">
                  <c:v>78.3</c:v>
                </c:pt>
                <c:pt idx="254">
                  <c:v>78</c:v>
                </c:pt>
                <c:pt idx="255">
                  <c:v>78</c:v>
                </c:pt>
                <c:pt idx="256">
                  <c:v>77.6</c:v>
                </c:pt>
                <c:pt idx="257">
                  <c:v>71</c:v>
                </c:pt>
                <c:pt idx="258">
                  <c:v>70</c:v>
                </c:pt>
                <c:pt idx="259">
                  <c:v>69.8</c:v>
                </c:pt>
                <c:pt idx="260">
                  <c:v>69.4</c:v>
                </c:pt>
                <c:pt idx="261">
                  <c:v>69.4</c:v>
                </c:pt>
                <c:pt idx="262">
                  <c:v>69.5</c:v>
                </c:pt>
                <c:pt idx="263">
                  <c:v>69.5</c:v>
                </c:pt>
                <c:pt idx="264">
                  <c:v>69.6</c:v>
                </c:pt>
                <c:pt idx="265">
                  <c:v>69.6</c:v>
                </c:pt>
                <c:pt idx="266">
                  <c:v>69.4</c:v>
                </c:pt>
                <c:pt idx="267">
                  <c:v>69</c:v>
                </c:pt>
                <c:pt idx="268">
                  <c:v>68.7</c:v>
                </c:pt>
                <c:pt idx="269">
                  <c:v>68.4</c:v>
                </c:pt>
                <c:pt idx="270">
                  <c:v>68.5</c:v>
                </c:pt>
                <c:pt idx="271">
                  <c:v>68.2</c:v>
                </c:pt>
                <c:pt idx="272">
                  <c:v>68.3</c:v>
                </c:pt>
                <c:pt idx="273">
                  <c:v>60</c:v>
                </c:pt>
                <c:pt idx="274">
                  <c:v>59.7</c:v>
                </c:pt>
                <c:pt idx="275">
                  <c:v>59.5</c:v>
                </c:pt>
                <c:pt idx="276">
                  <c:v>59.3</c:v>
                </c:pt>
                <c:pt idx="277">
                  <c:v>59.1</c:v>
                </c:pt>
                <c:pt idx="278">
                  <c:v>58.7</c:v>
                </c:pt>
                <c:pt idx="279">
                  <c:v>58.4</c:v>
                </c:pt>
                <c:pt idx="280">
                  <c:v>57.6</c:v>
                </c:pt>
                <c:pt idx="281">
                  <c:v>57.1</c:v>
                </c:pt>
                <c:pt idx="282">
                  <c:v>56.8</c:v>
                </c:pt>
                <c:pt idx="283">
                  <c:v>56.5</c:v>
                </c:pt>
                <c:pt idx="284">
                  <c:v>56.1</c:v>
                </c:pt>
                <c:pt idx="285">
                  <c:v>55.8</c:v>
                </c:pt>
                <c:pt idx="286">
                  <c:v>55.6</c:v>
                </c:pt>
                <c:pt idx="287">
                  <c:v>55.5</c:v>
                </c:pt>
                <c:pt idx="288">
                  <c:v>55.4</c:v>
                </c:pt>
                <c:pt idx="289">
                  <c:v>69.8</c:v>
                </c:pt>
                <c:pt idx="290">
                  <c:v>69.4</c:v>
                </c:pt>
                <c:pt idx="291">
                  <c:v>69.1</c:v>
                </c:pt>
                <c:pt idx="292">
                  <c:v>68.7</c:v>
                </c:pt>
                <c:pt idx="293">
                  <c:v>68.3</c:v>
                </c:pt>
                <c:pt idx="294">
                  <c:v>67.9</c:v>
                </c:pt>
                <c:pt idx="295">
                  <c:v>67.4</c:v>
                </c:pt>
                <c:pt idx="296">
                  <c:v>67</c:v>
                </c:pt>
                <c:pt idx="297">
                  <c:v>66.5</c:v>
                </c:pt>
                <c:pt idx="298">
                  <c:v>65.8</c:v>
                </c:pt>
                <c:pt idx="299">
                  <c:v>65</c:v>
                </c:pt>
                <c:pt idx="300">
                  <c:v>64.2</c:v>
                </c:pt>
                <c:pt idx="301">
                  <c:v>63.3</c:v>
                </c:pt>
                <c:pt idx="302">
                  <c:v>62.5</c:v>
                </c:pt>
                <c:pt idx="303">
                  <c:v>61.7</c:v>
                </c:pt>
                <c:pt idx="304">
                  <c:v>62</c:v>
                </c:pt>
                <c:pt idx="305">
                  <c:v>77</c:v>
                </c:pt>
                <c:pt idx="306">
                  <c:v>74</c:v>
                </c:pt>
                <c:pt idx="307">
                  <c:v>71</c:v>
                </c:pt>
                <c:pt idx="308">
                  <c:v>69.8</c:v>
                </c:pt>
                <c:pt idx="309">
                  <c:v>69.3</c:v>
                </c:pt>
                <c:pt idx="310">
                  <c:v>68.7</c:v>
                </c:pt>
                <c:pt idx="311">
                  <c:v>68</c:v>
                </c:pt>
                <c:pt idx="312">
                  <c:v>67.4</c:v>
                </c:pt>
                <c:pt idx="313">
                  <c:v>66.8</c:v>
                </c:pt>
                <c:pt idx="314">
                  <c:v>66.2</c:v>
                </c:pt>
                <c:pt idx="315">
                  <c:v>65.7</c:v>
                </c:pt>
                <c:pt idx="316">
                  <c:v>65.1</c:v>
                </c:pt>
                <c:pt idx="317">
                  <c:v>64.5</c:v>
                </c:pt>
                <c:pt idx="318">
                  <c:v>63.9</c:v>
                </c:pt>
                <c:pt idx="319">
                  <c:v>63.3</c:v>
                </c:pt>
                <c:pt idx="320">
                  <c:v>62.6</c:v>
                </c:pt>
                <c:pt idx="321">
                  <c:v>77.4</c:v>
                </c:pt>
                <c:pt idx="322">
                  <c:v>77.2</c:v>
                </c:pt>
                <c:pt idx="323">
                  <c:v>77</c:v>
                </c:pt>
                <c:pt idx="324">
                  <c:v>76.8</c:v>
                </c:pt>
                <c:pt idx="325">
                  <c:v>76.9</c:v>
                </c:pt>
                <c:pt idx="326">
                  <c:v>76.4</c:v>
                </c:pt>
                <c:pt idx="327">
                  <c:v>76.1</c:v>
                </c:pt>
                <c:pt idx="328">
                  <c:v>76</c:v>
                </c:pt>
                <c:pt idx="329">
                  <c:v>75.4</c:v>
                </c:pt>
                <c:pt idx="330">
                  <c:v>75.7</c:v>
                </c:pt>
                <c:pt idx="331">
                  <c:v>75</c:v>
                </c:pt>
                <c:pt idx="332">
                  <c:v>75.5</c:v>
                </c:pt>
                <c:pt idx="333">
                  <c:v>75.2</c:v>
                </c:pt>
                <c:pt idx="334">
                  <c:v>75.4</c:v>
                </c:pt>
                <c:pt idx="335">
                  <c:v>74.9</c:v>
                </c:pt>
                <c:pt idx="336">
                  <c:v>74.6</c:v>
                </c:pt>
                <c:pt idx="337">
                  <c:v>65.7</c:v>
                </c:pt>
                <c:pt idx="338">
                  <c:v>65.1</c:v>
                </c:pt>
                <c:pt idx="339">
                  <c:v>64.2</c:v>
                </c:pt>
                <c:pt idx="340">
                  <c:v>63.4</c:v>
                </c:pt>
                <c:pt idx="341">
                  <c:v>62.2</c:v>
                </c:pt>
                <c:pt idx="342">
                  <c:v>61.1</c:v>
                </c:pt>
                <c:pt idx="343">
                  <c:v>59.2</c:v>
                </c:pt>
                <c:pt idx="344">
                  <c:v>57.5</c:v>
                </c:pt>
                <c:pt idx="345">
                  <c:v>56.9</c:v>
                </c:pt>
                <c:pt idx="346">
                  <c:v>54.8</c:v>
                </c:pt>
                <c:pt idx="347">
                  <c:v>51.7</c:v>
                </c:pt>
                <c:pt idx="348">
                  <c:v>48.1</c:v>
                </c:pt>
                <c:pt idx="349">
                  <c:v>46.4</c:v>
                </c:pt>
                <c:pt idx="350">
                  <c:v>46</c:v>
                </c:pt>
                <c:pt idx="351">
                  <c:v>46.7</c:v>
                </c:pt>
                <c:pt idx="352">
                  <c:v>47.8</c:v>
                </c:pt>
                <c:pt idx="353">
                  <c:v>75</c:v>
                </c:pt>
                <c:pt idx="354">
                  <c:v>74.8</c:v>
                </c:pt>
                <c:pt idx="355">
                  <c:v>74.7</c:v>
                </c:pt>
                <c:pt idx="356">
                  <c:v>74.5</c:v>
                </c:pt>
                <c:pt idx="357">
                  <c:v>74.1</c:v>
                </c:pt>
                <c:pt idx="358">
                  <c:v>73.8</c:v>
                </c:pt>
                <c:pt idx="359">
                  <c:v>73.6</c:v>
                </c:pt>
                <c:pt idx="360">
                  <c:v>73.4</c:v>
                </c:pt>
                <c:pt idx="361">
                  <c:v>73.3</c:v>
                </c:pt>
                <c:pt idx="362">
                  <c:v>73</c:v>
                </c:pt>
                <c:pt idx="363">
                  <c:v>72.7</c:v>
                </c:pt>
                <c:pt idx="364">
                  <c:v>72</c:v>
                </c:pt>
                <c:pt idx="365">
                  <c:v>71.8</c:v>
                </c:pt>
                <c:pt idx="366">
                  <c:v>71.4</c:v>
                </c:pt>
                <c:pt idx="367">
                  <c:v>71</c:v>
                </c:pt>
                <c:pt idx="368">
                  <c:v>75</c:v>
                </c:pt>
                <c:pt idx="369">
                  <c:v>77.7</c:v>
                </c:pt>
                <c:pt idx="370">
                  <c:v>77.6</c:v>
                </c:pt>
                <c:pt idx="371">
                  <c:v>77.1</c:v>
                </c:pt>
                <c:pt idx="372">
                  <c:v>78.3</c:v>
                </c:pt>
                <c:pt idx="373">
                  <c:v>77.4</c:v>
                </c:pt>
                <c:pt idx="374">
                  <c:v>76.9</c:v>
                </c:pt>
                <c:pt idx="375">
                  <c:v>76.8</c:v>
                </c:pt>
                <c:pt idx="376">
                  <c:v>77.2</c:v>
                </c:pt>
                <c:pt idx="377">
                  <c:v>76</c:v>
                </c:pt>
                <c:pt idx="378">
                  <c:v>76.3</c:v>
                </c:pt>
                <c:pt idx="379">
                  <c:v>76.2</c:v>
                </c:pt>
                <c:pt idx="380">
                  <c:v>76.4</c:v>
                </c:pt>
                <c:pt idx="381">
                  <c:v>76</c:v>
                </c:pt>
                <c:pt idx="382">
                  <c:v>74.8</c:v>
                </c:pt>
                <c:pt idx="383">
                  <c:v>74.7</c:v>
                </c:pt>
                <c:pt idx="384">
                  <c:v>74.4</c:v>
                </c:pt>
                <c:pt idx="385">
                  <c:v>74.5</c:v>
                </c:pt>
                <c:pt idx="386">
                  <c:v>74.3</c:v>
                </c:pt>
                <c:pt idx="387">
                  <c:v>74.1</c:v>
                </c:pt>
                <c:pt idx="388">
                  <c:v>73.9</c:v>
                </c:pt>
                <c:pt idx="389">
                  <c:v>73.7</c:v>
                </c:pt>
                <c:pt idx="390">
                  <c:v>73.4</c:v>
                </c:pt>
                <c:pt idx="391">
                  <c:v>73.2</c:v>
                </c:pt>
                <c:pt idx="392">
                  <c:v>72.9</c:v>
                </c:pt>
                <c:pt idx="393">
                  <c:v>72.6</c:v>
                </c:pt>
                <c:pt idx="394">
                  <c:v>72.2</c:v>
                </c:pt>
                <c:pt idx="395">
                  <c:v>72.1</c:v>
                </c:pt>
                <c:pt idx="396">
                  <c:v>72.2</c:v>
                </c:pt>
                <c:pt idx="397">
                  <c:v>72</c:v>
                </c:pt>
                <c:pt idx="398">
                  <c:v>71.8</c:v>
                </c:pt>
                <c:pt idx="399">
                  <c:v>71.6</c:v>
                </c:pt>
                <c:pt idx="400">
                  <c:v>71.1</c:v>
                </c:pt>
                <c:pt idx="401">
                  <c:v>59.9</c:v>
                </c:pt>
                <c:pt idx="402">
                  <c:v>59.3</c:v>
                </c:pt>
                <c:pt idx="403">
                  <c:v>59</c:v>
                </c:pt>
                <c:pt idx="404">
                  <c:v>58.6</c:v>
                </c:pt>
                <c:pt idx="405">
                  <c:v>58.1</c:v>
                </c:pt>
                <c:pt idx="406">
                  <c:v>57.5</c:v>
                </c:pt>
                <c:pt idx="407">
                  <c:v>56.9</c:v>
                </c:pt>
                <c:pt idx="408">
                  <c:v>56.1</c:v>
                </c:pt>
                <c:pt idx="409">
                  <c:v>55.3</c:v>
                </c:pt>
                <c:pt idx="410">
                  <c:v>54.3</c:v>
                </c:pt>
                <c:pt idx="411">
                  <c:v>53.3</c:v>
                </c:pt>
                <c:pt idx="412">
                  <c:v>52.4</c:v>
                </c:pt>
                <c:pt idx="413">
                  <c:v>51.6</c:v>
                </c:pt>
                <c:pt idx="414">
                  <c:v>51</c:v>
                </c:pt>
                <c:pt idx="415">
                  <c:v>56</c:v>
                </c:pt>
                <c:pt idx="416">
                  <c:v>51</c:v>
                </c:pt>
                <c:pt idx="417">
                  <c:v>59.6</c:v>
                </c:pt>
                <c:pt idx="418">
                  <c:v>59.1</c:v>
                </c:pt>
                <c:pt idx="419">
                  <c:v>58.6</c:v>
                </c:pt>
                <c:pt idx="420">
                  <c:v>58</c:v>
                </c:pt>
                <c:pt idx="421">
                  <c:v>57.4</c:v>
                </c:pt>
                <c:pt idx="422">
                  <c:v>56.8</c:v>
                </c:pt>
                <c:pt idx="423">
                  <c:v>56.2</c:v>
                </c:pt>
                <c:pt idx="424">
                  <c:v>55.3</c:v>
                </c:pt>
                <c:pt idx="425">
                  <c:v>54.8</c:v>
                </c:pt>
                <c:pt idx="426">
                  <c:v>54.1</c:v>
                </c:pt>
                <c:pt idx="427">
                  <c:v>53.4</c:v>
                </c:pt>
                <c:pt idx="428">
                  <c:v>52.6</c:v>
                </c:pt>
                <c:pt idx="429">
                  <c:v>51.9</c:v>
                </c:pt>
                <c:pt idx="430">
                  <c:v>51.5</c:v>
                </c:pt>
                <c:pt idx="431">
                  <c:v>51.3</c:v>
                </c:pt>
                <c:pt idx="432">
                  <c:v>58</c:v>
                </c:pt>
                <c:pt idx="433">
                  <c:v>53.3</c:v>
                </c:pt>
                <c:pt idx="434">
                  <c:v>52.8</c:v>
                </c:pt>
                <c:pt idx="435">
                  <c:v>52.3</c:v>
                </c:pt>
                <c:pt idx="436">
                  <c:v>52</c:v>
                </c:pt>
                <c:pt idx="437">
                  <c:v>51.7</c:v>
                </c:pt>
                <c:pt idx="438">
                  <c:v>51.5</c:v>
                </c:pt>
                <c:pt idx="439">
                  <c:v>51</c:v>
                </c:pt>
                <c:pt idx="440">
                  <c:v>54</c:v>
                </c:pt>
                <c:pt idx="441">
                  <c:v>49.9</c:v>
                </c:pt>
                <c:pt idx="442">
                  <c:v>49.4</c:v>
                </c:pt>
                <c:pt idx="443">
                  <c:v>48.7</c:v>
                </c:pt>
                <c:pt idx="444">
                  <c:v>48.2</c:v>
                </c:pt>
                <c:pt idx="445">
                  <c:v>48</c:v>
                </c:pt>
                <c:pt idx="446">
                  <c:v>47.7</c:v>
                </c:pt>
                <c:pt idx="447">
                  <c:v>47.8</c:v>
                </c:pt>
                <c:pt idx="448">
                  <c:v>47.9</c:v>
                </c:pt>
                <c:pt idx="449">
                  <c:v>73.3</c:v>
                </c:pt>
                <c:pt idx="450">
                  <c:v>73</c:v>
                </c:pt>
                <c:pt idx="451">
                  <c:v>72.8</c:v>
                </c:pt>
                <c:pt idx="452">
                  <c:v>72.7</c:v>
                </c:pt>
                <c:pt idx="453">
                  <c:v>72.6</c:v>
                </c:pt>
                <c:pt idx="454">
                  <c:v>72.5</c:v>
                </c:pt>
                <c:pt idx="455">
                  <c:v>72.4</c:v>
                </c:pt>
                <c:pt idx="456">
                  <c:v>72.4</c:v>
                </c:pt>
                <c:pt idx="457">
                  <c:v>72.3</c:v>
                </c:pt>
                <c:pt idx="458">
                  <c:v>72.1</c:v>
                </c:pt>
                <c:pt idx="459">
                  <c:v>71.8</c:v>
                </c:pt>
                <c:pt idx="460">
                  <c:v>71.4</c:v>
                </c:pt>
                <c:pt idx="461">
                  <c:v>71.1</c:v>
                </c:pt>
                <c:pt idx="462">
                  <c:v>77</c:v>
                </c:pt>
                <c:pt idx="463">
                  <c:v>73</c:v>
                </c:pt>
                <c:pt idx="464">
                  <c:v>69.9</c:v>
                </c:pt>
                <c:pt idx="465">
                  <c:v>68.7</c:v>
                </c:pt>
                <c:pt idx="466">
                  <c:v>68.3</c:v>
                </c:pt>
                <c:pt idx="467">
                  <c:v>67.8</c:v>
                </c:pt>
                <c:pt idx="468">
                  <c:v>67.4</c:v>
                </c:pt>
                <c:pt idx="469">
                  <c:v>67</c:v>
                </c:pt>
                <c:pt idx="470">
                  <c:v>66.6</c:v>
                </c:pt>
                <c:pt idx="471">
                  <c:v>66.1</c:v>
                </c:pt>
                <c:pt idx="472">
                  <c:v>65.6</c:v>
                </c:pt>
                <c:pt idx="473">
                  <c:v>65</c:v>
                </c:pt>
                <c:pt idx="474">
                  <c:v>64.1</c:v>
                </c:pt>
                <c:pt idx="475">
                  <c:v>62.9</c:v>
                </c:pt>
                <c:pt idx="476">
                  <c:v>61.5</c:v>
                </c:pt>
                <c:pt idx="477">
                  <c:v>63</c:v>
                </c:pt>
                <c:pt idx="478">
                  <c:v>59.3</c:v>
                </c:pt>
                <c:pt idx="479">
                  <c:v>58.5</c:v>
                </c:pt>
                <c:pt idx="480">
                  <c:v>57.7</c:v>
                </c:pt>
                <c:pt idx="481">
                  <c:v>57.3</c:v>
                </c:pt>
                <c:pt idx="482">
                  <c:v>56.7</c:v>
                </c:pt>
                <c:pt idx="483">
                  <c:v>56.4</c:v>
                </c:pt>
                <c:pt idx="484">
                  <c:v>55.9</c:v>
                </c:pt>
                <c:pt idx="485">
                  <c:v>55.6</c:v>
                </c:pt>
                <c:pt idx="486">
                  <c:v>55.3</c:v>
                </c:pt>
                <c:pt idx="487">
                  <c:v>54.8</c:v>
                </c:pt>
                <c:pt idx="488">
                  <c:v>54.2</c:v>
                </c:pt>
                <c:pt idx="489">
                  <c:v>53.6</c:v>
                </c:pt>
                <c:pt idx="490">
                  <c:v>53.3</c:v>
                </c:pt>
                <c:pt idx="491">
                  <c:v>52.8</c:v>
                </c:pt>
                <c:pt idx="492">
                  <c:v>52.1</c:v>
                </c:pt>
                <c:pt idx="493">
                  <c:v>51.8</c:v>
                </c:pt>
                <c:pt idx="494">
                  <c:v>51.6</c:v>
                </c:pt>
                <c:pt idx="495">
                  <c:v>51.5</c:v>
                </c:pt>
                <c:pt idx="496">
                  <c:v>51.4</c:v>
                </c:pt>
                <c:pt idx="497">
                  <c:v>82.2</c:v>
                </c:pt>
                <c:pt idx="498">
                  <c:v>82</c:v>
                </c:pt>
                <c:pt idx="499">
                  <c:v>81.8</c:v>
                </c:pt>
                <c:pt idx="500">
                  <c:v>81.6</c:v>
                </c:pt>
                <c:pt idx="501">
                  <c:v>81.5</c:v>
                </c:pt>
                <c:pt idx="502">
                  <c:v>81.2</c:v>
                </c:pt>
                <c:pt idx="503">
                  <c:v>81</c:v>
                </c:pt>
                <c:pt idx="504">
                  <c:v>87</c:v>
                </c:pt>
                <c:pt idx="505">
                  <c:v>85</c:v>
                </c:pt>
                <c:pt idx="506">
                  <c:v>85</c:v>
                </c:pt>
                <c:pt idx="507">
                  <c:v>81</c:v>
                </c:pt>
                <c:pt idx="508">
                  <c:v>80</c:v>
                </c:pt>
                <c:pt idx="509">
                  <c:v>79.7</c:v>
                </c:pt>
                <c:pt idx="510">
                  <c:v>79.5</c:v>
                </c:pt>
                <c:pt idx="511">
                  <c:v>79.4</c:v>
                </c:pt>
                <c:pt idx="512">
                  <c:v>79.1</c:v>
                </c:pt>
                <c:pt idx="513">
                  <c:v>52.5</c:v>
                </c:pt>
                <c:pt idx="514">
                  <c:v>58</c:v>
                </c:pt>
                <c:pt idx="515">
                  <c:v>49.9</c:v>
                </c:pt>
                <c:pt idx="516">
                  <c:v>53</c:v>
                </c:pt>
                <c:pt idx="517">
                  <c:v>49.8</c:v>
                </c:pt>
                <c:pt idx="518">
                  <c:v>49.2</c:v>
                </c:pt>
                <c:pt idx="519">
                  <c:v>48.6</c:v>
                </c:pt>
                <c:pt idx="520">
                  <c:v>47.6</c:v>
                </c:pt>
                <c:pt idx="521">
                  <c:v>46.8</c:v>
                </c:pt>
                <c:pt idx="522">
                  <c:v>46.3</c:v>
                </c:pt>
                <c:pt idx="523">
                  <c:v>45.9</c:v>
                </c:pt>
                <c:pt idx="524">
                  <c:v>45.7</c:v>
                </c:pt>
                <c:pt idx="525">
                  <c:v>45.7</c:v>
                </c:pt>
                <c:pt idx="526">
                  <c:v>45.6</c:v>
                </c:pt>
                <c:pt idx="527">
                  <c:v>45.6</c:v>
                </c:pt>
                <c:pt idx="528">
                  <c:v>46</c:v>
                </c:pt>
                <c:pt idx="529">
                  <c:v>53.1</c:v>
                </c:pt>
                <c:pt idx="530">
                  <c:v>52.6</c:v>
                </c:pt>
                <c:pt idx="531">
                  <c:v>52.2</c:v>
                </c:pt>
                <c:pt idx="532">
                  <c:v>51.8</c:v>
                </c:pt>
                <c:pt idx="533">
                  <c:v>51.6</c:v>
                </c:pt>
                <c:pt idx="534">
                  <c:v>51.2</c:v>
                </c:pt>
                <c:pt idx="535">
                  <c:v>57</c:v>
                </c:pt>
                <c:pt idx="536">
                  <c:v>49.6</c:v>
                </c:pt>
                <c:pt idx="537">
                  <c:v>49.4</c:v>
                </c:pt>
                <c:pt idx="538">
                  <c:v>48.5</c:v>
                </c:pt>
                <c:pt idx="539">
                  <c:v>48.6</c:v>
                </c:pt>
                <c:pt idx="540">
                  <c:v>48.5</c:v>
                </c:pt>
                <c:pt idx="541">
                  <c:v>48.4</c:v>
                </c:pt>
                <c:pt idx="542">
                  <c:v>48.1</c:v>
                </c:pt>
                <c:pt idx="543">
                  <c:v>48</c:v>
                </c:pt>
                <c:pt idx="544">
                  <c:v>47.6</c:v>
                </c:pt>
                <c:pt idx="545">
                  <c:v>85</c:v>
                </c:pt>
                <c:pt idx="546">
                  <c:v>83</c:v>
                </c:pt>
                <c:pt idx="547">
                  <c:v>81</c:v>
                </c:pt>
                <c:pt idx="548">
                  <c:v>79.9</c:v>
                </c:pt>
                <c:pt idx="549">
                  <c:v>79.8</c:v>
                </c:pt>
                <c:pt idx="550">
                  <c:v>79.1</c:v>
                </c:pt>
                <c:pt idx="551">
                  <c:v>79.3</c:v>
                </c:pt>
                <c:pt idx="552">
                  <c:v>79.6</c:v>
                </c:pt>
                <c:pt idx="553">
                  <c:v>78.9</c:v>
                </c:pt>
                <c:pt idx="554">
                  <c:v>78.9</c:v>
                </c:pt>
                <c:pt idx="555">
                  <c:v>78.4</c:v>
                </c:pt>
                <c:pt idx="556">
                  <c:v>78</c:v>
                </c:pt>
                <c:pt idx="557">
                  <c:v>77.9</c:v>
                </c:pt>
                <c:pt idx="558">
                  <c:v>77.8</c:v>
                </c:pt>
                <c:pt idx="559">
                  <c:v>77.3</c:v>
                </c:pt>
                <c:pt idx="560">
                  <c:v>77.3</c:v>
                </c:pt>
                <c:pt idx="561">
                  <c:v>76.1</c:v>
                </c:pt>
                <c:pt idx="562">
                  <c:v>75.8</c:v>
                </c:pt>
                <c:pt idx="563">
                  <c:v>75.6</c:v>
                </c:pt>
                <c:pt idx="564">
                  <c:v>75.4</c:v>
                </c:pt>
                <c:pt idx="565">
                  <c:v>75.2</c:v>
                </c:pt>
                <c:pt idx="566">
                  <c:v>75</c:v>
                </c:pt>
                <c:pt idx="567">
                  <c:v>74.9</c:v>
                </c:pt>
                <c:pt idx="568">
                  <c:v>74.5</c:v>
                </c:pt>
                <c:pt idx="569">
                  <c:v>74.4</c:v>
                </c:pt>
                <c:pt idx="570">
                  <c:v>74.2</c:v>
                </c:pt>
                <c:pt idx="571">
                  <c:v>73.9</c:v>
                </c:pt>
                <c:pt idx="572">
                  <c:v>73.5</c:v>
                </c:pt>
                <c:pt idx="573">
                  <c:v>73.1</c:v>
                </c:pt>
                <c:pt idx="574">
                  <c:v>72.7</c:v>
                </c:pt>
                <c:pt idx="575">
                  <c:v>72.2</c:v>
                </c:pt>
                <c:pt idx="576">
                  <c:v>71.7</c:v>
                </c:pt>
                <c:pt idx="577">
                  <c:v>74.8</c:v>
                </c:pt>
                <c:pt idx="578">
                  <c:v>74.6</c:v>
                </c:pt>
                <c:pt idx="579">
                  <c:v>74.4</c:v>
                </c:pt>
                <c:pt idx="580">
                  <c:v>74.3</c:v>
                </c:pt>
                <c:pt idx="581">
                  <c:v>74.2</c:v>
                </c:pt>
                <c:pt idx="582">
                  <c:v>73.6</c:v>
                </c:pt>
                <c:pt idx="583">
                  <c:v>73.6</c:v>
                </c:pt>
                <c:pt idx="584">
                  <c:v>73.5</c:v>
                </c:pt>
                <c:pt idx="585">
                  <c:v>73.5</c:v>
                </c:pt>
                <c:pt idx="586">
                  <c:v>73.1</c:v>
                </c:pt>
                <c:pt idx="587">
                  <c:v>73.1</c:v>
                </c:pt>
                <c:pt idx="588">
                  <c:v>72.8</c:v>
                </c:pt>
                <c:pt idx="589">
                  <c:v>72.4</c:v>
                </c:pt>
                <c:pt idx="590">
                  <c:v>71.8</c:v>
                </c:pt>
                <c:pt idx="591">
                  <c:v>71.5</c:v>
                </c:pt>
                <c:pt idx="592">
                  <c:v>71.4</c:v>
                </c:pt>
                <c:pt idx="593">
                  <c:v>63.5</c:v>
                </c:pt>
                <c:pt idx="594">
                  <c:v>63.2</c:v>
                </c:pt>
                <c:pt idx="595">
                  <c:v>62.9</c:v>
                </c:pt>
                <c:pt idx="596">
                  <c:v>62.5</c:v>
                </c:pt>
                <c:pt idx="597">
                  <c:v>62.2</c:v>
                </c:pt>
                <c:pt idx="598">
                  <c:v>61.8</c:v>
                </c:pt>
                <c:pt idx="599">
                  <c:v>61.3</c:v>
                </c:pt>
                <c:pt idx="600">
                  <c:v>61</c:v>
                </c:pt>
                <c:pt idx="601">
                  <c:v>66</c:v>
                </c:pt>
                <c:pt idx="602">
                  <c:v>63</c:v>
                </c:pt>
                <c:pt idx="603">
                  <c:v>60</c:v>
                </c:pt>
                <c:pt idx="604">
                  <c:v>59.8</c:v>
                </c:pt>
                <c:pt idx="605">
                  <c:v>59.6</c:v>
                </c:pt>
                <c:pt idx="606">
                  <c:v>59.5</c:v>
                </c:pt>
                <c:pt idx="607">
                  <c:v>59.5</c:v>
                </c:pt>
                <c:pt idx="608">
                  <c:v>59.5</c:v>
                </c:pt>
                <c:pt idx="609">
                  <c:v>64.7</c:v>
                </c:pt>
                <c:pt idx="610">
                  <c:v>64.2</c:v>
                </c:pt>
                <c:pt idx="611">
                  <c:v>63.9</c:v>
                </c:pt>
                <c:pt idx="612">
                  <c:v>63.7</c:v>
                </c:pt>
                <c:pt idx="613">
                  <c:v>62.9</c:v>
                </c:pt>
                <c:pt idx="614">
                  <c:v>62</c:v>
                </c:pt>
                <c:pt idx="615">
                  <c:v>68</c:v>
                </c:pt>
                <c:pt idx="616">
                  <c:v>59.4</c:v>
                </c:pt>
                <c:pt idx="617">
                  <c:v>58.2</c:v>
                </c:pt>
                <c:pt idx="618">
                  <c:v>56.9</c:v>
                </c:pt>
                <c:pt idx="619">
                  <c:v>55.3</c:v>
                </c:pt>
                <c:pt idx="620">
                  <c:v>54.1</c:v>
                </c:pt>
                <c:pt idx="621">
                  <c:v>53.2</c:v>
                </c:pt>
                <c:pt idx="622">
                  <c:v>52.6</c:v>
                </c:pt>
                <c:pt idx="623">
                  <c:v>52.7</c:v>
                </c:pt>
                <c:pt idx="624">
                  <c:v>52.9</c:v>
                </c:pt>
                <c:pt idx="625">
                  <c:v>0</c:v>
                </c:pt>
                <c:pt idx="626">
                  <c:v>79.6</c:v>
                </c:pt>
                <c:pt idx="627">
                  <c:v>79.5</c:v>
                </c:pt>
                <c:pt idx="628">
                  <c:v>79.4</c:v>
                </c:pt>
                <c:pt idx="629">
                  <c:v>79.2</c:v>
                </c:pt>
                <c:pt idx="630">
                  <c:v>79</c:v>
                </c:pt>
                <c:pt idx="631">
                  <c:v>78.1</c:v>
                </c:pt>
                <c:pt idx="632">
                  <c:v>79.2</c:v>
                </c:pt>
                <c:pt idx="633">
                  <c:v>78.9</c:v>
                </c:pt>
                <c:pt idx="634">
                  <c:v>78.9</c:v>
                </c:pt>
                <c:pt idx="635">
                  <c:v>78</c:v>
                </c:pt>
                <c:pt idx="636">
                  <c:v>78.6</c:v>
                </c:pt>
                <c:pt idx="637">
                  <c:v>77.7</c:v>
                </c:pt>
                <c:pt idx="638">
                  <c:v>78</c:v>
                </c:pt>
                <c:pt idx="639">
                  <c:v>78.3</c:v>
                </c:pt>
                <c:pt idx="640">
                  <c:v>77.5</c:v>
                </c:pt>
                <c:pt idx="641">
                  <c:v>77.6</c:v>
                </c:pt>
                <c:pt idx="642">
                  <c:v>78</c:v>
                </c:pt>
                <c:pt idx="643">
                  <c:v>77.8</c:v>
                </c:pt>
                <c:pt idx="644">
                  <c:v>77.7</c:v>
                </c:pt>
                <c:pt idx="645">
                  <c:v>77.1</c:v>
                </c:pt>
                <c:pt idx="646">
                  <c:v>77</c:v>
                </c:pt>
                <c:pt idx="647">
                  <c:v>76.6</c:v>
                </c:pt>
                <c:pt idx="648">
                  <c:v>76.3</c:v>
                </c:pt>
                <c:pt idx="649">
                  <c:v>76</c:v>
                </c:pt>
                <c:pt idx="650">
                  <c:v>75.8</c:v>
                </c:pt>
                <c:pt idx="651">
                  <c:v>75.9</c:v>
                </c:pt>
                <c:pt idx="652">
                  <c:v>75.2</c:v>
                </c:pt>
                <c:pt idx="653">
                  <c:v>75.4</c:v>
                </c:pt>
                <c:pt idx="654">
                  <c:v>74.7</c:v>
                </c:pt>
                <c:pt idx="655">
                  <c:v>74.8</c:v>
                </c:pt>
                <c:pt idx="656">
                  <c:v>74.9</c:v>
                </c:pt>
                <c:pt idx="657">
                  <c:v>74.7</c:v>
                </c:pt>
                <c:pt idx="658">
                  <c:v>79.1</c:v>
                </c:pt>
                <c:pt idx="659">
                  <c:v>79</c:v>
                </c:pt>
                <c:pt idx="660">
                  <c:v>78.7</c:v>
                </c:pt>
                <c:pt idx="661">
                  <c:v>78.7</c:v>
                </c:pt>
                <c:pt idx="662">
                  <c:v>78.8</c:v>
                </c:pt>
                <c:pt idx="663">
                  <c:v>78</c:v>
                </c:pt>
                <c:pt idx="664">
                  <c:v>78.1</c:v>
                </c:pt>
                <c:pt idx="665">
                  <c:v>77.9</c:v>
                </c:pt>
                <c:pt idx="666">
                  <c:v>78.1</c:v>
                </c:pt>
                <c:pt idx="667">
                  <c:v>78</c:v>
                </c:pt>
                <c:pt idx="668">
                  <c:v>77.2</c:v>
                </c:pt>
                <c:pt idx="669">
                  <c:v>77.3</c:v>
                </c:pt>
                <c:pt idx="670">
                  <c:v>77.4</c:v>
                </c:pt>
                <c:pt idx="671">
                  <c:v>77.7</c:v>
                </c:pt>
                <c:pt idx="672">
                  <c:v>76.7</c:v>
                </c:pt>
                <c:pt idx="673">
                  <c:v>76.9</c:v>
                </c:pt>
                <c:pt idx="674">
                  <c:v>85</c:v>
                </c:pt>
                <c:pt idx="675">
                  <c:v>83</c:v>
                </c:pt>
                <c:pt idx="676">
                  <c:v>81</c:v>
                </c:pt>
                <c:pt idx="677">
                  <c:v>80</c:v>
                </c:pt>
                <c:pt idx="678">
                  <c:v>79.7</c:v>
                </c:pt>
                <c:pt idx="679">
                  <c:v>79.5</c:v>
                </c:pt>
                <c:pt idx="680">
                  <c:v>79.3</c:v>
                </c:pt>
                <c:pt idx="681">
                  <c:v>79.1</c:v>
                </c:pt>
                <c:pt idx="682">
                  <c:v>78.9</c:v>
                </c:pt>
                <c:pt idx="683">
                  <c:v>78.8</c:v>
                </c:pt>
                <c:pt idx="684">
                  <c:v>78.7</c:v>
                </c:pt>
                <c:pt idx="685">
                  <c:v>78.6</c:v>
                </c:pt>
                <c:pt idx="686">
                  <c:v>78.5</c:v>
                </c:pt>
                <c:pt idx="687">
                  <c:v>78.4</c:v>
                </c:pt>
                <c:pt idx="688">
                  <c:v>78.2</c:v>
                </c:pt>
                <c:pt idx="689">
                  <c:v>78.1</c:v>
                </c:pt>
                <c:pt idx="690">
                  <c:v>78.8</c:v>
                </c:pt>
                <c:pt idx="691">
                  <c:v>78.6</c:v>
                </c:pt>
                <c:pt idx="692">
                  <c:v>78.2</c:v>
                </c:pt>
                <c:pt idx="693">
                  <c:v>78</c:v>
                </c:pt>
                <c:pt idx="694">
                  <c:v>77.8</c:v>
                </c:pt>
                <c:pt idx="695">
                  <c:v>77.5</c:v>
                </c:pt>
                <c:pt idx="696">
                  <c:v>77.1</c:v>
                </c:pt>
                <c:pt idx="697">
                  <c:v>77</c:v>
                </c:pt>
                <c:pt idx="698">
                  <c:v>76.8</c:v>
                </c:pt>
                <c:pt idx="699">
                  <c:v>76.5</c:v>
                </c:pt>
                <c:pt idx="700">
                  <c:v>75.9</c:v>
                </c:pt>
                <c:pt idx="701">
                  <c:v>75.8</c:v>
                </c:pt>
                <c:pt idx="702">
                  <c:v>75.2</c:v>
                </c:pt>
                <c:pt idx="703">
                  <c:v>75.3</c:v>
                </c:pt>
                <c:pt idx="704">
                  <c:v>75.1</c:v>
                </c:pt>
                <c:pt idx="705">
                  <c:v>74.7</c:v>
                </c:pt>
                <c:pt idx="706">
                  <c:v>76</c:v>
                </c:pt>
                <c:pt idx="707">
                  <c:v>73</c:v>
                </c:pt>
                <c:pt idx="708">
                  <c:v>71</c:v>
                </c:pt>
                <c:pt idx="709">
                  <c:v>69.8</c:v>
                </c:pt>
                <c:pt idx="710">
                  <c:v>69.4</c:v>
                </c:pt>
                <c:pt idx="711">
                  <c:v>69</c:v>
                </c:pt>
                <c:pt idx="712">
                  <c:v>68.7</c:v>
                </c:pt>
                <c:pt idx="713">
                  <c:v>68.6</c:v>
                </c:pt>
                <c:pt idx="714">
                  <c:v>68.5</c:v>
                </c:pt>
                <c:pt idx="715">
                  <c:v>68.5</c:v>
                </c:pt>
                <c:pt idx="716">
                  <c:v>68.5</c:v>
                </c:pt>
                <c:pt idx="717">
                  <c:v>68.4</c:v>
                </c:pt>
                <c:pt idx="718">
                  <c:v>68.1</c:v>
                </c:pt>
                <c:pt idx="719">
                  <c:v>67.6</c:v>
                </c:pt>
                <c:pt idx="720">
                  <c:v>66.6</c:v>
                </c:pt>
                <c:pt idx="721">
                  <c:v>65.4</c:v>
                </c:pt>
                <c:pt idx="722">
                  <c:v>59.8</c:v>
                </c:pt>
                <c:pt idx="723">
                  <c:v>59.3</c:v>
                </c:pt>
                <c:pt idx="724">
                  <c:v>58.8</c:v>
                </c:pt>
                <c:pt idx="725">
                  <c:v>58.3</c:v>
                </c:pt>
                <c:pt idx="726">
                  <c:v>57.9</c:v>
                </c:pt>
                <c:pt idx="727">
                  <c:v>57.4</c:v>
                </c:pt>
                <c:pt idx="728">
                  <c:v>56.7</c:v>
                </c:pt>
                <c:pt idx="729">
                  <c:v>56.3</c:v>
                </c:pt>
                <c:pt idx="730">
                  <c:v>55.7</c:v>
                </c:pt>
                <c:pt idx="731">
                  <c:v>55</c:v>
                </c:pt>
                <c:pt idx="732">
                  <c:v>54.3</c:v>
                </c:pt>
                <c:pt idx="733">
                  <c:v>53.5</c:v>
                </c:pt>
                <c:pt idx="734">
                  <c:v>52.8</c:v>
                </c:pt>
                <c:pt idx="735">
                  <c:v>52.1</c:v>
                </c:pt>
                <c:pt idx="736">
                  <c:v>51.8</c:v>
                </c:pt>
                <c:pt idx="737">
                  <c:v>51.3</c:v>
                </c:pt>
                <c:pt idx="738">
                  <c:v>86</c:v>
                </c:pt>
                <c:pt idx="739">
                  <c:v>84</c:v>
                </c:pt>
                <c:pt idx="740">
                  <c:v>81</c:v>
                </c:pt>
                <c:pt idx="741">
                  <c:v>80</c:v>
                </c:pt>
                <c:pt idx="742">
                  <c:v>79.7</c:v>
                </c:pt>
                <c:pt idx="743">
                  <c:v>79.2</c:v>
                </c:pt>
                <c:pt idx="744">
                  <c:v>78.9</c:v>
                </c:pt>
                <c:pt idx="745">
                  <c:v>78.8</c:v>
                </c:pt>
                <c:pt idx="746">
                  <c:v>78.4</c:v>
                </c:pt>
                <c:pt idx="747">
                  <c:v>78.1</c:v>
                </c:pt>
                <c:pt idx="748">
                  <c:v>78.1</c:v>
                </c:pt>
                <c:pt idx="749">
                  <c:v>77.7</c:v>
                </c:pt>
                <c:pt idx="750">
                  <c:v>77.3</c:v>
                </c:pt>
                <c:pt idx="751">
                  <c:v>77</c:v>
                </c:pt>
                <c:pt idx="752">
                  <c:v>77</c:v>
                </c:pt>
                <c:pt idx="753">
                  <c:v>76.9</c:v>
                </c:pt>
                <c:pt idx="754">
                  <c:v>63.5</c:v>
                </c:pt>
                <c:pt idx="755">
                  <c:v>63</c:v>
                </c:pt>
                <c:pt idx="756">
                  <c:v>62.7</c:v>
                </c:pt>
                <c:pt idx="757">
                  <c:v>62.2</c:v>
                </c:pt>
                <c:pt idx="758">
                  <c:v>61.8</c:v>
                </c:pt>
                <c:pt idx="759">
                  <c:v>61.3</c:v>
                </c:pt>
                <c:pt idx="760">
                  <c:v>69</c:v>
                </c:pt>
                <c:pt idx="761">
                  <c:v>62</c:v>
                </c:pt>
                <c:pt idx="762">
                  <c:v>59.8</c:v>
                </c:pt>
                <c:pt idx="763">
                  <c:v>59.1</c:v>
                </c:pt>
                <c:pt idx="764">
                  <c:v>58.6</c:v>
                </c:pt>
                <c:pt idx="765">
                  <c:v>58.1</c:v>
                </c:pt>
                <c:pt idx="766">
                  <c:v>58</c:v>
                </c:pt>
                <c:pt idx="767">
                  <c:v>57.9</c:v>
                </c:pt>
                <c:pt idx="768">
                  <c:v>57.7</c:v>
                </c:pt>
                <c:pt idx="769">
                  <c:v>57.4</c:v>
                </c:pt>
                <c:pt idx="770">
                  <c:v>0</c:v>
                </c:pt>
                <c:pt idx="771">
                  <c:v>73.9</c:v>
                </c:pt>
                <c:pt idx="772">
                  <c:v>73.6</c:v>
                </c:pt>
                <c:pt idx="773">
                  <c:v>73.4</c:v>
                </c:pt>
                <c:pt idx="774">
                  <c:v>72.1</c:v>
                </c:pt>
                <c:pt idx="775">
                  <c:v>73.1</c:v>
                </c:pt>
                <c:pt idx="776">
                  <c:v>72.7</c:v>
                </c:pt>
                <c:pt idx="777">
                  <c:v>73.6</c:v>
                </c:pt>
                <c:pt idx="778">
                  <c:v>73.3</c:v>
                </c:pt>
                <c:pt idx="779">
                  <c:v>72.9</c:v>
                </c:pt>
                <c:pt idx="780">
                  <c:v>72.3</c:v>
                </c:pt>
                <c:pt idx="781">
                  <c:v>69.7</c:v>
                </c:pt>
                <c:pt idx="782">
                  <c:v>69.3</c:v>
                </c:pt>
                <c:pt idx="783">
                  <c:v>73</c:v>
                </c:pt>
                <c:pt idx="784">
                  <c:v>71.4</c:v>
                </c:pt>
                <c:pt idx="785">
                  <c:v>71.2</c:v>
                </c:pt>
                <c:pt idx="786">
                  <c:v>72</c:v>
                </c:pt>
                <c:pt idx="787">
                  <c:v>76.2</c:v>
                </c:pt>
                <c:pt idx="788">
                  <c:v>76</c:v>
                </c:pt>
                <c:pt idx="789">
                  <c:v>76</c:v>
                </c:pt>
                <c:pt idx="790">
                  <c:v>75.5</c:v>
                </c:pt>
                <c:pt idx="791">
                  <c:v>75.3</c:v>
                </c:pt>
                <c:pt idx="792">
                  <c:v>75</c:v>
                </c:pt>
                <c:pt idx="793">
                  <c:v>75.1</c:v>
                </c:pt>
                <c:pt idx="794">
                  <c:v>74.6</c:v>
                </c:pt>
                <c:pt idx="795">
                  <c:v>74.7</c:v>
                </c:pt>
                <c:pt idx="796">
                  <c:v>74.4</c:v>
                </c:pt>
                <c:pt idx="797">
                  <c:v>74.2</c:v>
                </c:pt>
                <c:pt idx="798">
                  <c:v>74.4</c:v>
                </c:pt>
                <c:pt idx="799">
                  <c:v>74.4</c:v>
                </c:pt>
                <c:pt idx="800">
                  <c:v>73.6</c:v>
                </c:pt>
                <c:pt idx="801">
                  <c:v>73.4</c:v>
                </c:pt>
                <c:pt idx="802">
                  <c:v>72.8</c:v>
                </c:pt>
                <c:pt idx="803">
                  <c:v>79</c:v>
                </c:pt>
                <c:pt idx="804">
                  <c:v>78</c:v>
                </c:pt>
                <c:pt idx="805">
                  <c:v>79</c:v>
                </c:pt>
                <c:pt idx="806">
                  <c:v>72</c:v>
                </c:pt>
                <c:pt idx="807">
                  <c:v>74</c:v>
                </c:pt>
                <c:pt idx="808">
                  <c:v>70</c:v>
                </c:pt>
                <c:pt idx="809">
                  <c:v>69.9</c:v>
                </c:pt>
                <c:pt idx="810">
                  <c:v>69.8</c:v>
                </c:pt>
                <c:pt idx="811">
                  <c:v>69.7</c:v>
                </c:pt>
                <c:pt idx="812">
                  <c:v>69.5</c:v>
                </c:pt>
                <c:pt idx="813">
                  <c:v>69.4</c:v>
                </c:pt>
                <c:pt idx="814">
                  <c:v>69</c:v>
                </c:pt>
                <c:pt idx="815">
                  <c:v>68.6</c:v>
                </c:pt>
                <c:pt idx="816">
                  <c:v>68.7</c:v>
                </c:pt>
                <c:pt idx="817">
                  <c:v>68.6</c:v>
                </c:pt>
                <c:pt idx="818">
                  <c:v>68.8</c:v>
                </c:pt>
                <c:pt idx="819">
                  <c:v>73.5</c:v>
                </c:pt>
                <c:pt idx="820">
                  <c:v>73.3</c:v>
                </c:pt>
                <c:pt idx="821">
                  <c:v>73</c:v>
                </c:pt>
                <c:pt idx="822">
                  <c:v>73</c:v>
                </c:pt>
                <c:pt idx="823">
                  <c:v>72</c:v>
                </c:pt>
                <c:pt idx="824">
                  <c:v>72</c:v>
                </c:pt>
                <c:pt idx="825">
                  <c:v>71.4</c:v>
                </c:pt>
                <c:pt idx="826">
                  <c:v>71.7</c:v>
                </c:pt>
                <c:pt idx="827">
                  <c:v>71.2</c:v>
                </c:pt>
                <c:pt idx="828">
                  <c:v>75</c:v>
                </c:pt>
                <c:pt idx="829">
                  <c:v>71</c:v>
                </c:pt>
                <c:pt idx="830">
                  <c:v>70</c:v>
                </c:pt>
                <c:pt idx="831">
                  <c:v>69.9</c:v>
                </c:pt>
                <c:pt idx="832">
                  <c:v>73</c:v>
                </c:pt>
                <c:pt idx="833">
                  <c:v>68.9</c:v>
                </c:pt>
                <c:pt idx="834">
                  <c:v>69</c:v>
                </c:pt>
                <c:pt idx="835">
                  <c:v>58.2</c:v>
                </c:pt>
                <c:pt idx="836">
                  <c:v>57.9</c:v>
                </c:pt>
                <c:pt idx="837">
                  <c:v>57.4</c:v>
                </c:pt>
                <c:pt idx="838">
                  <c:v>56.7</c:v>
                </c:pt>
                <c:pt idx="839">
                  <c:v>56.2</c:v>
                </c:pt>
                <c:pt idx="840">
                  <c:v>56.1</c:v>
                </c:pt>
                <c:pt idx="841">
                  <c:v>55.7</c:v>
                </c:pt>
                <c:pt idx="842">
                  <c:v>55.4</c:v>
                </c:pt>
                <c:pt idx="843">
                  <c:v>55</c:v>
                </c:pt>
                <c:pt idx="844">
                  <c:v>54.8</c:v>
                </c:pt>
                <c:pt idx="845">
                  <c:v>54.4</c:v>
                </c:pt>
                <c:pt idx="846">
                  <c:v>54.1</c:v>
                </c:pt>
                <c:pt idx="847">
                  <c:v>53.8</c:v>
                </c:pt>
                <c:pt idx="848">
                  <c:v>53.5</c:v>
                </c:pt>
                <c:pt idx="849">
                  <c:v>53.1</c:v>
                </c:pt>
                <c:pt idx="850">
                  <c:v>52.7</c:v>
                </c:pt>
                <c:pt idx="851">
                  <c:v>64.7</c:v>
                </c:pt>
                <c:pt idx="852">
                  <c:v>64.4</c:v>
                </c:pt>
                <c:pt idx="853">
                  <c:v>64</c:v>
                </c:pt>
                <c:pt idx="854">
                  <c:v>63.6</c:v>
                </c:pt>
                <c:pt idx="855">
                  <c:v>62.9</c:v>
                </c:pt>
                <c:pt idx="856">
                  <c:v>62.1</c:v>
                </c:pt>
                <c:pt idx="857">
                  <c:v>61.4</c:v>
                </c:pt>
                <c:pt idx="858">
                  <c:v>67</c:v>
                </c:pt>
                <c:pt idx="859">
                  <c:v>62</c:v>
                </c:pt>
                <c:pt idx="860">
                  <c:v>59.7</c:v>
                </c:pt>
                <c:pt idx="861">
                  <c:v>59.4</c:v>
                </c:pt>
                <c:pt idx="862">
                  <c:v>59.1</c:v>
                </c:pt>
                <c:pt idx="863">
                  <c:v>58.8</c:v>
                </c:pt>
                <c:pt idx="864">
                  <c:v>58.5</c:v>
                </c:pt>
                <c:pt idx="865">
                  <c:v>58.1</c:v>
                </c:pt>
                <c:pt idx="866">
                  <c:v>45.3</c:v>
                </c:pt>
                <c:pt idx="867">
                  <c:v>77.6</c:v>
                </c:pt>
                <c:pt idx="868">
                  <c:v>77.3</c:v>
                </c:pt>
                <c:pt idx="869">
                  <c:v>76.9</c:v>
                </c:pt>
                <c:pt idx="870">
                  <c:v>76.3</c:v>
                </c:pt>
                <c:pt idx="871">
                  <c:v>76.1</c:v>
                </c:pt>
                <c:pt idx="872">
                  <c:v>75.6</c:v>
                </c:pt>
                <c:pt idx="873">
                  <c:v>74.9</c:v>
                </c:pt>
                <c:pt idx="874">
                  <c:v>74.2</c:v>
                </c:pt>
                <c:pt idx="875">
                  <c:v>73</c:v>
                </c:pt>
                <c:pt idx="876">
                  <c:v>73</c:v>
                </c:pt>
                <c:pt idx="877">
                  <c:v>72.8</c:v>
                </c:pt>
                <c:pt idx="878">
                  <c:v>72.3</c:v>
                </c:pt>
                <c:pt idx="879">
                  <c:v>71.9</c:v>
                </c:pt>
                <c:pt idx="880">
                  <c:v>71.2</c:v>
                </c:pt>
                <c:pt idx="881">
                  <c:v>78</c:v>
                </c:pt>
                <c:pt idx="882">
                  <c:v>78</c:v>
                </c:pt>
                <c:pt idx="883">
                  <c:v>64.8</c:v>
                </c:pt>
                <c:pt idx="884">
                  <c:v>64.2</c:v>
                </c:pt>
                <c:pt idx="885">
                  <c:v>63.7</c:v>
                </c:pt>
                <c:pt idx="886">
                  <c:v>63.3</c:v>
                </c:pt>
                <c:pt idx="887">
                  <c:v>62.6</c:v>
                </c:pt>
                <c:pt idx="888">
                  <c:v>61.8</c:v>
                </c:pt>
                <c:pt idx="889">
                  <c:v>68</c:v>
                </c:pt>
                <c:pt idx="890">
                  <c:v>59.8</c:v>
                </c:pt>
                <c:pt idx="891">
                  <c:v>58.5</c:v>
                </c:pt>
                <c:pt idx="892">
                  <c:v>57.2</c:v>
                </c:pt>
                <c:pt idx="893">
                  <c:v>56</c:v>
                </c:pt>
                <c:pt idx="894">
                  <c:v>55</c:v>
                </c:pt>
                <c:pt idx="895">
                  <c:v>54</c:v>
                </c:pt>
                <c:pt idx="896">
                  <c:v>53.2</c:v>
                </c:pt>
                <c:pt idx="897">
                  <c:v>52.5</c:v>
                </c:pt>
                <c:pt idx="898">
                  <c:v>51.2</c:v>
                </c:pt>
                <c:pt idx="899">
                  <c:v>69.9</c:v>
                </c:pt>
                <c:pt idx="900">
                  <c:v>69.7</c:v>
                </c:pt>
                <c:pt idx="901">
                  <c:v>69.6</c:v>
                </c:pt>
                <c:pt idx="902">
                  <c:v>69.4</c:v>
                </c:pt>
                <c:pt idx="903">
                  <c:v>69.2</c:v>
                </c:pt>
                <c:pt idx="904">
                  <c:v>69.1</c:v>
                </c:pt>
                <c:pt idx="905">
                  <c:v>68.9</c:v>
                </c:pt>
                <c:pt idx="906">
                  <c:v>68.7</c:v>
                </c:pt>
                <c:pt idx="907">
                  <c:v>68.6</c:v>
                </c:pt>
                <c:pt idx="908">
                  <c:v>68.5</c:v>
                </c:pt>
                <c:pt idx="909">
                  <c:v>68.3</c:v>
                </c:pt>
                <c:pt idx="910">
                  <c:v>68.1</c:v>
                </c:pt>
                <c:pt idx="911">
                  <c:v>68</c:v>
                </c:pt>
                <c:pt idx="912">
                  <c:v>67.9</c:v>
                </c:pt>
                <c:pt idx="913">
                  <c:v>67.8</c:v>
                </c:pt>
                <c:pt idx="914">
                  <c:v>67.7</c:v>
                </c:pt>
                <c:pt idx="915">
                  <c:v>81.1</c:v>
                </c:pt>
                <c:pt idx="916">
                  <c:v>89</c:v>
                </c:pt>
                <c:pt idx="917">
                  <c:v>87</c:v>
                </c:pt>
                <c:pt idx="918">
                  <c:v>84</c:v>
                </c:pt>
                <c:pt idx="919">
                  <c:v>83</c:v>
                </c:pt>
                <c:pt idx="920">
                  <c:v>79.9</c:v>
                </c:pt>
                <c:pt idx="921">
                  <c:v>79.7</c:v>
                </c:pt>
                <c:pt idx="922">
                  <c:v>79.6</c:v>
                </c:pt>
                <c:pt idx="923">
                  <c:v>79.3</c:v>
                </c:pt>
                <c:pt idx="924">
                  <c:v>79.2</c:v>
                </c:pt>
                <c:pt idx="925">
                  <c:v>78.9</c:v>
                </c:pt>
                <c:pt idx="926">
                  <c:v>78.7</c:v>
                </c:pt>
                <c:pt idx="927">
                  <c:v>78.4</c:v>
                </c:pt>
                <c:pt idx="928">
                  <c:v>78.1</c:v>
                </c:pt>
                <c:pt idx="929">
                  <c:v>78</c:v>
                </c:pt>
                <c:pt idx="930">
                  <c:v>77.5</c:v>
                </c:pt>
                <c:pt idx="931">
                  <c:v>82.4</c:v>
                </c:pt>
                <c:pt idx="932">
                  <c:v>82.2</c:v>
                </c:pt>
                <c:pt idx="933">
                  <c:v>82</c:v>
                </c:pt>
                <c:pt idx="934">
                  <c:v>81.5</c:v>
                </c:pt>
                <c:pt idx="935">
                  <c:v>81.7</c:v>
                </c:pt>
                <c:pt idx="936">
                  <c:v>81.3</c:v>
                </c:pt>
                <c:pt idx="937">
                  <c:v>81.1</c:v>
                </c:pt>
                <c:pt idx="938">
                  <c:v>89</c:v>
                </c:pt>
                <c:pt idx="939">
                  <c:v>89</c:v>
                </c:pt>
                <c:pt idx="940">
                  <c:v>86</c:v>
                </c:pt>
                <c:pt idx="941">
                  <c:v>81</c:v>
                </c:pt>
                <c:pt idx="942">
                  <c:v>82</c:v>
                </c:pt>
                <c:pt idx="943">
                  <c:v>79.3</c:v>
                </c:pt>
                <c:pt idx="944">
                  <c:v>79.2</c:v>
                </c:pt>
                <c:pt idx="945">
                  <c:v>79</c:v>
                </c:pt>
                <c:pt idx="946">
                  <c:v>78.8</c:v>
                </c:pt>
                <c:pt idx="947">
                  <c:v>66</c:v>
                </c:pt>
                <c:pt idx="948">
                  <c:v>65.5</c:v>
                </c:pt>
                <c:pt idx="949">
                  <c:v>64.6</c:v>
                </c:pt>
                <c:pt idx="950">
                  <c:v>63.5</c:v>
                </c:pt>
                <c:pt idx="951">
                  <c:v>62.8</c:v>
                </c:pt>
                <c:pt idx="952">
                  <c:v>62.3</c:v>
                </c:pt>
                <c:pt idx="953">
                  <c:v>61.7</c:v>
                </c:pt>
                <c:pt idx="954">
                  <c:v>61.6</c:v>
                </c:pt>
                <c:pt idx="955">
                  <c:v>61.6</c:v>
                </c:pt>
                <c:pt idx="956">
                  <c:v>61.4</c:v>
                </c:pt>
                <c:pt idx="957">
                  <c:v>65</c:v>
                </c:pt>
                <c:pt idx="958">
                  <c:v>59.7</c:v>
                </c:pt>
                <c:pt idx="959">
                  <c:v>59.7</c:v>
                </c:pt>
                <c:pt idx="960">
                  <c:v>59.7</c:v>
                </c:pt>
                <c:pt idx="961">
                  <c:v>59.8</c:v>
                </c:pt>
                <c:pt idx="962">
                  <c:v>61</c:v>
                </c:pt>
                <c:pt idx="963">
                  <c:v>61.1</c:v>
                </c:pt>
                <c:pt idx="964">
                  <c:v>68</c:v>
                </c:pt>
                <c:pt idx="965">
                  <c:v>66</c:v>
                </c:pt>
                <c:pt idx="966">
                  <c:v>62</c:v>
                </c:pt>
                <c:pt idx="967">
                  <c:v>59.8</c:v>
                </c:pt>
                <c:pt idx="968">
                  <c:v>59.3</c:v>
                </c:pt>
                <c:pt idx="969">
                  <c:v>59</c:v>
                </c:pt>
                <c:pt idx="970">
                  <c:v>58.7</c:v>
                </c:pt>
                <c:pt idx="971">
                  <c:v>58.5</c:v>
                </c:pt>
                <c:pt idx="972">
                  <c:v>58.2</c:v>
                </c:pt>
                <c:pt idx="973">
                  <c:v>57.7</c:v>
                </c:pt>
                <c:pt idx="974">
                  <c:v>57.3</c:v>
                </c:pt>
                <c:pt idx="975">
                  <c:v>57</c:v>
                </c:pt>
                <c:pt idx="976">
                  <c:v>56.6</c:v>
                </c:pt>
                <c:pt idx="977">
                  <c:v>56.3</c:v>
                </c:pt>
                <c:pt idx="978">
                  <c:v>55.9</c:v>
                </c:pt>
                <c:pt idx="979">
                  <c:v>74.4</c:v>
                </c:pt>
                <c:pt idx="980">
                  <c:v>74.5</c:v>
                </c:pt>
                <c:pt idx="981">
                  <c:v>74.5</c:v>
                </c:pt>
                <c:pt idx="982">
                  <c:v>74.2</c:v>
                </c:pt>
                <c:pt idx="983">
                  <c:v>73.9</c:v>
                </c:pt>
                <c:pt idx="984">
                  <c:v>73.8</c:v>
                </c:pt>
                <c:pt idx="985">
                  <c:v>73.2</c:v>
                </c:pt>
                <c:pt idx="986">
                  <c:v>73.9</c:v>
                </c:pt>
                <c:pt idx="987">
                  <c:v>74.4</c:v>
                </c:pt>
                <c:pt idx="988">
                  <c:v>73.9</c:v>
                </c:pt>
                <c:pt idx="989">
                  <c:v>73.9</c:v>
                </c:pt>
                <c:pt idx="990">
                  <c:v>72.3</c:v>
                </c:pt>
                <c:pt idx="991">
                  <c:v>72.7</c:v>
                </c:pt>
                <c:pt idx="992">
                  <c:v>71.7</c:v>
                </c:pt>
                <c:pt idx="993">
                  <c:v>73</c:v>
                </c:pt>
                <c:pt idx="994">
                  <c:v>71.8</c:v>
                </c:pt>
                <c:pt idx="995">
                  <c:v>81</c:v>
                </c:pt>
                <c:pt idx="996">
                  <c:v>89</c:v>
                </c:pt>
                <c:pt idx="997">
                  <c:v>86</c:v>
                </c:pt>
                <c:pt idx="998">
                  <c:v>86</c:v>
                </c:pt>
                <c:pt idx="999">
                  <c:v>85</c:v>
                </c:pt>
                <c:pt idx="1000">
                  <c:v>81</c:v>
                </c:pt>
                <c:pt idx="1001">
                  <c:v>80</c:v>
                </c:pt>
                <c:pt idx="1002">
                  <c:v>79.9</c:v>
                </c:pt>
                <c:pt idx="1003">
                  <c:v>79.8</c:v>
                </c:pt>
                <c:pt idx="1004">
                  <c:v>79.6</c:v>
                </c:pt>
                <c:pt idx="1005">
                  <c:v>79.2</c:v>
                </c:pt>
                <c:pt idx="1006">
                  <c:v>79.1</c:v>
                </c:pt>
                <c:pt idx="1007">
                  <c:v>78.5</c:v>
                </c:pt>
                <c:pt idx="1008">
                  <c:v>78.4</c:v>
                </c:pt>
                <c:pt idx="1009">
                  <c:v>78.3</c:v>
                </c:pt>
                <c:pt idx="1010">
                  <c:v>78</c:v>
                </c:pt>
                <c:pt idx="1011">
                  <c:v>62.4</c:v>
                </c:pt>
                <c:pt idx="1012">
                  <c:v>62.1</c:v>
                </c:pt>
                <c:pt idx="1013">
                  <c:v>61.9</c:v>
                </c:pt>
                <c:pt idx="1014">
                  <c:v>61.6</c:v>
                </c:pt>
                <c:pt idx="1015">
                  <c:v>61.2</c:v>
                </c:pt>
                <c:pt idx="1016">
                  <c:v>69</c:v>
                </c:pt>
                <c:pt idx="1017">
                  <c:v>66</c:v>
                </c:pt>
                <c:pt idx="1018">
                  <c:v>63</c:v>
                </c:pt>
                <c:pt idx="1019">
                  <c:v>59.9</c:v>
                </c:pt>
                <c:pt idx="1020">
                  <c:v>59.4</c:v>
                </c:pt>
                <c:pt idx="1021">
                  <c:v>58.9</c:v>
                </c:pt>
                <c:pt idx="1022">
                  <c:v>58.3</c:v>
                </c:pt>
                <c:pt idx="1023">
                  <c:v>57.9</c:v>
                </c:pt>
                <c:pt idx="1024">
                  <c:v>57.6</c:v>
                </c:pt>
                <c:pt idx="1025">
                  <c:v>57.4</c:v>
                </c:pt>
                <c:pt idx="1026">
                  <c:v>57.2</c:v>
                </c:pt>
                <c:pt idx="1027">
                  <c:v>81</c:v>
                </c:pt>
                <c:pt idx="1028">
                  <c:v>88</c:v>
                </c:pt>
                <c:pt idx="1029">
                  <c:v>86</c:v>
                </c:pt>
                <c:pt idx="1030">
                  <c:v>84</c:v>
                </c:pt>
                <c:pt idx="1031">
                  <c:v>85</c:v>
                </c:pt>
                <c:pt idx="1032">
                  <c:v>83</c:v>
                </c:pt>
                <c:pt idx="1033">
                  <c:v>80</c:v>
                </c:pt>
                <c:pt idx="1034">
                  <c:v>79.9</c:v>
                </c:pt>
                <c:pt idx="1035">
                  <c:v>79.4</c:v>
                </c:pt>
                <c:pt idx="1036">
                  <c:v>79.7</c:v>
                </c:pt>
                <c:pt idx="1037">
                  <c:v>79.3</c:v>
                </c:pt>
                <c:pt idx="1038">
                  <c:v>79.2</c:v>
                </c:pt>
                <c:pt idx="1039">
                  <c:v>79.1</c:v>
                </c:pt>
                <c:pt idx="1040">
                  <c:v>79</c:v>
                </c:pt>
                <c:pt idx="1041">
                  <c:v>78.7</c:v>
                </c:pt>
                <c:pt idx="1042">
                  <c:v>78.2</c:v>
                </c:pt>
                <c:pt idx="1043">
                  <c:v>73.6</c:v>
                </c:pt>
                <c:pt idx="1044">
                  <c:v>73.5</c:v>
                </c:pt>
                <c:pt idx="1045">
                  <c:v>73.3</c:v>
                </c:pt>
                <c:pt idx="1046">
                  <c:v>73.1</c:v>
                </c:pt>
                <c:pt idx="1047">
                  <c:v>72.9</c:v>
                </c:pt>
                <c:pt idx="1048">
                  <c:v>72.6</c:v>
                </c:pt>
                <c:pt idx="1049">
                  <c:v>72.4</c:v>
                </c:pt>
                <c:pt idx="1050">
                  <c:v>72.1</c:v>
                </c:pt>
                <c:pt idx="1051">
                  <c:v>71.9</c:v>
                </c:pt>
                <c:pt idx="1052">
                  <c:v>71.7</c:v>
                </c:pt>
                <c:pt idx="1053">
                  <c:v>71.5</c:v>
                </c:pt>
                <c:pt idx="1054">
                  <c:v>73</c:v>
                </c:pt>
                <c:pt idx="1055">
                  <c:v>71.1</c:v>
                </c:pt>
                <c:pt idx="1056">
                  <c:v>79</c:v>
                </c:pt>
                <c:pt idx="1057">
                  <c:v>77</c:v>
                </c:pt>
                <c:pt idx="1058">
                  <c:v>74</c:v>
                </c:pt>
                <c:pt idx="1059">
                  <c:v>71.9</c:v>
                </c:pt>
                <c:pt idx="1060">
                  <c:v>71.7</c:v>
                </c:pt>
                <c:pt idx="1061">
                  <c:v>71.4</c:v>
                </c:pt>
                <c:pt idx="1062">
                  <c:v>71.3</c:v>
                </c:pt>
                <c:pt idx="1063">
                  <c:v>71.1</c:v>
                </c:pt>
                <c:pt idx="1064">
                  <c:v>77</c:v>
                </c:pt>
                <c:pt idx="1065">
                  <c:v>76</c:v>
                </c:pt>
                <c:pt idx="1066">
                  <c:v>79</c:v>
                </c:pt>
                <c:pt idx="1067">
                  <c:v>75</c:v>
                </c:pt>
                <c:pt idx="1068">
                  <c:v>69.7</c:v>
                </c:pt>
                <c:pt idx="1069">
                  <c:v>69.2</c:v>
                </c:pt>
                <c:pt idx="1070">
                  <c:v>69.6</c:v>
                </c:pt>
                <c:pt idx="1071">
                  <c:v>69.4</c:v>
                </c:pt>
                <c:pt idx="1072">
                  <c:v>69.3</c:v>
                </c:pt>
                <c:pt idx="1073">
                  <c:v>68.4</c:v>
                </c:pt>
                <c:pt idx="1074">
                  <c:v>67.7</c:v>
                </c:pt>
                <c:pt idx="1075">
                  <c:v>59</c:v>
                </c:pt>
                <c:pt idx="1076">
                  <c:v>58.1</c:v>
                </c:pt>
                <c:pt idx="1077">
                  <c:v>58.8</c:v>
                </c:pt>
                <c:pt idx="1078">
                  <c:v>58.4</c:v>
                </c:pt>
                <c:pt idx="1079">
                  <c:v>58.1</c:v>
                </c:pt>
                <c:pt idx="1080">
                  <c:v>57.8</c:v>
                </c:pt>
                <c:pt idx="1081">
                  <c:v>57.3</c:v>
                </c:pt>
                <c:pt idx="1082">
                  <c:v>56.8</c:v>
                </c:pt>
                <c:pt idx="1083">
                  <c:v>56.4</c:v>
                </c:pt>
                <c:pt idx="1084">
                  <c:v>55.6</c:v>
                </c:pt>
                <c:pt idx="1085">
                  <c:v>54.7</c:v>
                </c:pt>
                <c:pt idx="1086">
                  <c:v>54</c:v>
                </c:pt>
                <c:pt idx="1087">
                  <c:v>53.3</c:v>
                </c:pt>
                <c:pt idx="1088">
                  <c:v>52.9</c:v>
                </c:pt>
                <c:pt idx="1089">
                  <c:v>52.5</c:v>
                </c:pt>
                <c:pt idx="1090">
                  <c:v>52.5</c:v>
                </c:pt>
                <c:pt idx="1091">
                  <c:v>58.9</c:v>
                </c:pt>
                <c:pt idx="1092">
                  <c:v>58.4</c:v>
                </c:pt>
                <c:pt idx="1093">
                  <c:v>58.1</c:v>
                </c:pt>
                <c:pt idx="1094">
                  <c:v>57.6</c:v>
                </c:pt>
                <c:pt idx="1095">
                  <c:v>57.1</c:v>
                </c:pt>
                <c:pt idx="1096">
                  <c:v>56.7</c:v>
                </c:pt>
                <c:pt idx="1097">
                  <c:v>56.3</c:v>
                </c:pt>
                <c:pt idx="1098">
                  <c:v>55.6</c:v>
                </c:pt>
                <c:pt idx="1099">
                  <c:v>55</c:v>
                </c:pt>
                <c:pt idx="1100">
                  <c:v>54.4</c:v>
                </c:pt>
                <c:pt idx="1101">
                  <c:v>53.9</c:v>
                </c:pt>
                <c:pt idx="1102">
                  <c:v>53.5</c:v>
                </c:pt>
                <c:pt idx="1103">
                  <c:v>53</c:v>
                </c:pt>
                <c:pt idx="1104">
                  <c:v>52.8</c:v>
                </c:pt>
                <c:pt idx="1105">
                  <c:v>52.5</c:v>
                </c:pt>
                <c:pt idx="1106">
                  <c:v>52.1</c:v>
                </c:pt>
                <c:pt idx="1107">
                  <c:v>66.2</c:v>
                </c:pt>
                <c:pt idx="1108">
                  <c:v>66</c:v>
                </c:pt>
                <c:pt idx="1109">
                  <c:v>65.9</c:v>
                </c:pt>
                <c:pt idx="1110">
                  <c:v>65.8</c:v>
                </c:pt>
                <c:pt idx="1111">
                  <c:v>65.6</c:v>
                </c:pt>
                <c:pt idx="1112">
                  <c:v>65.9</c:v>
                </c:pt>
                <c:pt idx="1113">
                  <c:v>66.1</c:v>
                </c:pt>
                <c:pt idx="1114">
                  <c:v>66.3</c:v>
                </c:pt>
                <c:pt idx="1115">
                  <c:v>65.7</c:v>
                </c:pt>
                <c:pt idx="1116">
                  <c:v>65.2</c:v>
                </c:pt>
                <c:pt idx="1117">
                  <c:v>65</c:v>
                </c:pt>
                <c:pt idx="1118">
                  <c:v>65.1</c:v>
                </c:pt>
                <c:pt idx="1119">
                  <c:v>65.3</c:v>
                </c:pt>
                <c:pt idx="1120">
                  <c:v>65.3</c:v>
                </c:pt>
                <c:pt idx="1121">
                  <c:v>65.4</c:v>
                </c:pt>
                <c:pt idx="1122">
                  <c:v>65.4</c:v>
                </c:pt>
                <c:pt idx="1123">
                  <c:v>63.5</c:v>
                </c:pt>
                <c:pt idx="1124">
                  <c:v>63.1</c:v>
                </c:pt>
                <c:pt idx="1125">
                  <c:v>62.7</c:v>
                </c:pt>
                <c:pt idx="1126">
                  <c:v>62.3</c:v>
                </c:pt>
                <c:pt idx="1127">
                  <c:v>62.3</c:v>
                </c:pt>
                <c:pt idx="1128">
                  <c:v>36.3</c:v>
                </c:pt>
                <c:pt idx="1129">
                  <c:v>62.5</c:v>
                </c:pt>
                <c:pt idx="1130">
                  <c:v>62.1</c:v>
                </c:pt>
                <c:pt idx="1131">
                  <c:v>61.8</c:v>
                </c:pt>
                <c:pt idx="1132">
                  <c:v>61.1</c:v>
                </c:pt>
                <c:pt idx="1133">
                  <c:v>65</c:v>
                </c:pt>
                <c:pt idx="1134">
                  <c:v>58.7</c:v>
                </c:pt>
                <c:pt idx="1135">
                  <c:v>59.7</c:v>
                </c:pt>
                <c:pt idx="1136">
                  <c:v>59.3</c:v>
                </c:pt>
                <c:pt idx="1137">
                  <c:v>58.9</c:v>
                </c:pt>
                <c:pt idx="1138">
                  <c:v>58.6</c:v>
                </c:pt>
                <c:pt idx="1139">
                  <c:v>74.6</c:v>
                </c:pt>
                <c:pt idx="1140">
                  <c:v>74.5</c:v>
                </c:pt>
                <c:pt idx="1141">
                  <c:v>74.3</c:v>
                </c:pt>
                <c:pt idx="1142">
                  <c:v>74.1</c:v>
                </c:pt>
                <c:pt idx="1143">
                  <c:v>73.9</c:v>
                </c:pt>
                <c:pt idx="1144">
                  <c:v>73.6</c:v>
                </c:pt>
                <c:pt idx="1145">
                  <c:v>73.4</c:v>
                </c:pt>
                <c:pt idx="1146">
                  <c:v>73.2</c:v>
                </c:pt>
                <c:pt idx="1147">
                  <c:v>73</c:v>
                </c:pt>
                <c:pt idx="1148">
                  <c:v>72.8</c:v>
                </c:pt>
                <c:pt idx="1149">
                  <c:v>72.5</c:v>
                </c:pt>
                <c:pt idx="1150">
                  <c:v>72.2</c:v>
                </c:pt>
                <c:pt idx="1151">
                  <c:v>71.9</c:v>
                </c:pt>
                <c:pt idx="1152">
                  <c:v>71.6</c:v>
                </c:pt>
                <c:pt idx="1153">
                  <c:v>71.3</c:v>
                </c:pt>
                <c:pt idx="1154">
                  <c:v>71</c:v>
                </c:pt>
                <c:pt idx="1155">
                  <c:v>75.8</c:v>
                </c:pt>
                <c:pt idx="1156">
                  <c:v>75.6</c:v>
                </c:pt>
                <c:pt idx="1157">
                  <c:v>75.5</c:v>
                </c:pt>
                <c:pt idx="1158">
                  <c:v>75</c:v>
                </c:pt>
                <c:pt idx="1159">
                  <c:v>74.8</c:v>
                </c:pt>
                <c:pt idx="1160">
                  <c:v>74.5</c:v>
                </c:pt>
                <c:pt idx="1161">
                  <c:v>74.2</c:v>
                </c:pt>
                <c:pt idx="1162">
                  <c:v>74.1</c:v>
                </c:pt>
                <c:pt idx="1163">
                  <c:v>73.5</c:v>
                </c:pt>
                <c:pt idx="1164">
                  <c:v>73.4</c:v>
                </c:pt>
                <c:pt idx="1165">
                  <c:v>72.9</c:v>
                </c:pt>
                <c:pt idx="1166">
                  <c:v>72.9</c:v>
                </c:pt>
                <c:pt idx="1167">
                  <c:v>72.5</c:v>
                </c:pt>
                <c:pt idx="1168">
                  <c:v>72.5</c:v>
                </c:pt>
                <c:pt idx="1169">
                  <c:v>72.3</c:v>
                </c:pt>
                <c:pt idx="1170">
                  <c:v>71.7</c:v>
                </c:pt>
                <c:pt idx="1171">
                  <c:v>82.7</c:v>
                </c:pt>
                <c:pt idx="1172">
                  <c:v>82.5</c:v>
                </c:pt>
                <c:pt idx="1173">
                  <c:v>82.4</c:v>
                </c:pt>
                <c:pt idx="1174">
                  <c:v>82.5</c:v>
                </c:pt>
                <c:pt idx="1175">
                  <c:v>82.1</c:v>
                </c:pt>
                <c:pt idx="1176">
                  <c:v>81.8</c:v>
                </c:pt>
                <c:pt idx="1177">
                  <c:v>81.6</c:v>
                </c:pt>
                <c:pt idx="1178">
                  <c:v>81.4</c:v>
                </c:pt>
                <c:pt idx="1179">
                  <c:v>81.3</c:v>
                </c:pt>
                <c:pt idx="1180">
                  <c:v>81.1</c:v>
                </c:pt>
                <c:pt idx="1181">
                  <c:v>81</c:v>
                </c:pt>
                <c:pt idx="1182">
                  <c:v>88</c:v>
                </c:pt>
                <c:pt idx="1183">
                  <c:v>87</c:v>
                </c:pt>
                <c:pt idx="1184">
                  <c:v>84</c:v>
                </c:pt>
                <c:pt idx="1185">
                  <c:v>80</c:v>
                </c:pt>
                <c:pt idx="1186">
                  <c:v>79.7</c:v>
                </c:pt>
                <c:pt idx="1187">
                  <c:v>68.3</c:v>
                </c:pt>
                <c:pt idx="1188">
                  <c:v>68</c:v>
                </c:pt>
                <c:pt idx="1189">
                  <c:v>67.6</c:v>
                </c:pt>
                <c:pt idx="1190">
                  <c:v>67.3</c:v>
                </c:pt>
                <c:pt idx="1191">
                  <c:v>66.8</c:v>
                </c:pt>
                <c:pt idx="1192">
                  <c:v>66.4</c:v>
                </c:pt>
                <c:pt idx="1193">
                  <c:v>66</c:v>
                </c:pt>
                <c:pt idx="1194">
                  <c:v>65.5</c:v>
                </c:pt>
                <c:pt idx="1195">
                  <c:v>65.2</c:v>
                </c:pt>
                <c:pt idx="1196">
                  <c:v>64.8</c:v>
                </c:pt>
                <c:pt idx="1197">
                  <c:v>64.4</c:v>
                </c:pt>
                <c:pt idx="1198">
                  <c:v>64</c:v>
                </c:pt>
                <c:pt idx="1199">
                  <c:v>63.7</c:v>
                </c:pt>
                <c:pt idx="1200">
                  <c:v>63.3</c:v>
                </c:pt>
                <c:pt idx="1201">
                  <c:v>62.9</c:v>
                </c:pt>
                <c:pt idx="1202">
                  <c:v>62.5</c:v>
                </c:pt>
                <c:pt idx="1203">
                  <c:v>69.1</c:v>
                </c:pt>
                <c:pt idx="1204">
                  <c:v>68.9</c:v>
                </c:pt>
                <c:pt idx="1205">
                  <c:v>68.7</c:v>
                </c:pt>
                <c:pt idx="1206">
                  <c:v>68.5</c:v>
                </c:pt>
                <c:pt idx="1207">
                  <c:v>68.3</c:v>
                </c:pt>
                <c:pt idx="1208">
                  <c:v>68.1</c:v>
                </c:pt>
                <c:pt idx="1209">
                  <c:v>67.9</c:v>
                </c:pt>
                <c:pt idx="1210">
                  <c:v>67.7</c:v>
                </c:pt>
                <c:pt idx="1211">
                  <c:v>67.5</c:v>
                </c:pt>
                <c:pt idx="1212">
                  <c:v>67.3</c:v>
                </c:pt>
                <c:pt idx="1213">
                  <c:v>67.2</c:v>
                </c:pt>
                <c:pt idx="1214">
                  <c:v>65.3</c:v>
                </c:pt>
                <c:pt idx="1215">
                  <c:v>66.9</c:v>
                </c:pt>
                <c:pt idx="1216">
                  <c:v>66.7</c:v>
                </c:pt>
                <c:pt idx="1217">
                  <c:v>66.5</c:v>
                </c:pt>
                <c:pt idx="1218">
                  <c:v>66.3</c:v>
                </c:pt>
                <c:pt idx="1219">
                  <c:v>75.5</c:v>
                </c:pt>
                <c:pt idx="1220">
                  <c:v>75.4</c:v>
                </c:pt>
                <c:pt idx="1221">
                  <c:v>75.3</c:v>
                </c:pt>
                <c:pt idx="1222">
                  <c:v>75.1</c:v>
                </c:pt>
                <c:pt idx="1223">
                  <c:v>74.7</c:v>
                </c:pt>
                <c:pt idx="1224">
                  <c:v>74.1</c:v>
                </c:pt>
                <c:pt idx="1225">
                  <c:v>73.3</c:v>
                </c:pt>
                <c:pt idx="1226">
                  <c:v>72.7</c:v>
                </c:pt>
                <c:pt idx="1227">
                  <c:v>72.4</c:v>
                </c:pt>
                <c:pt idx="1228">
                  <c:v>72.2</c:v>
                </c:pt>
                <c:pt idx="1229">
                  <c:v>72</c:v>
                </c:pt>
                <c:pt idx="1230">
                  <c:v>71.8</c:v>
                </c:pt>
                <c:pt idx="1231">
                  <c:v>75</c:v>
                </c:pt>
                <c:pt idx="1232">
                  <c:v>71.2</c:v>
                </c:pt>
                <c:pt idx="1233">
                  <c:v>78</c:v>
                </c:pt>
                <c:pt idx="1234">
                  <c:v>73</c:v>
                </c:pt>
                <c:pt idx="1235">
                  <c:v>68.9</c:v>
                </c:pt>
                <c:pt idx="1236">
                  <c:v>67.9</c:v>
                </c:pt>
                <c:pt idx="1237">
                  <c:v>69.5</c:v>
                </c:pt>
                <c:pt idx="1238">
                  <c:v>76</c:v>
                </c:pt>
                <c:pt idx="1239">
                  <c:v>77</c:v>
                </c:pt>
                <c:pt idx="1240">
                  <c:v>76</c:v>
                </c:pt>
                <c:pt idx="1241">
                  <c:v>74</c:v>
                </c:pt>
                <c:pt idx="1242">
                  <c:v>69.3</c:v>
                </c:pt>
                <c:pt idx="1243">
                  <c:v>65.9</c:v>
                </c:pt>
                <c:pt idx="1244">
                  <c:v>64.7</c:v>
                </c:pt>
                <c:pt idx="1245">
                  <c:v>66.8</c:v>
                </c:pt>
                <c:pt idx="1246">
                  <c:v>67.2</c:v>
                </c:pt>
                <c:pt idx="1247">
                  <c:v>66.5</c:v>
                </c:pt>
                <c:pt idx="1248">
                  <c:v>74</c:v>
                </c:pt>
                <c:pt idx="1249">
                  <c:v>72</c:v>
                </c:pt>
                <c:pt idx="1250">
                  <c:v>70</c:v>
                </c:pt>
                <c:pt idx="1251">
                  <c:v>81.4</c:v>
                </c:pt>
                <c:pt idx="1252">
                  <c:v>81.2</c:v>
                </c:pt>
                <c:pt idx="1253">
                  <c:v>81</c:v>
                </c:pt>
                <c:pt idx="1254">
                  <c:v>85</c:v>
                </c:pt>
                <c:pt idx="1255">
                  <c:v>84</c:v>
                </c:pt>
                <c:pt idx="1256">
                  <c:v>86</c:v>
                </c:pt>
                <c:pt idx="1257">
                  <c:v>79.7</c:v>
                </c:pt>
                <c:pt idx="1258">
                  <c:v>79.8</c:v>
                </c:pt>
                <c:pt idx="1259">
                  <c:v>79.5</c:v>
                </c:pt>
                <c:pt idx="1260">
                  <c:v>79</c:v>
                </c:pt>
                <c:pt idx="1261">
                  <c:v>78.7</c:v>
                </c:pt>
                <c:pt idx="1262">
                  <c:v>78.3</c:v>
                </c:pt>
                <c:pt idx="1263">
                  <c:v>78</c:v>
                </c:pt>
                <c:pt idx="1264">
                  <c:v>77.4</c:v>
                </c:pt>
                <c:pt idx="1265">
                  <c:v>77</c:v>
                </c:pt>
                <c:pt idx="1266">
                  <c:v>76.4</c:v>
                </c:pt>
                <c:pt idx="1267">
                  <c:v>82.5</c:v>
                </c:pt>
                <c:pt idx="1268">
                  <c:v>82.2</c:v>
                </c:pt>
                <c:pt idx="1269">
                  <c:v>82.1</c:v>
                </c:pt>
                <c:pt idx="1270">
                  <c:v>81.8</c:v>
                </c:pt>
                <c:pt idx="1271">
                  <c:v>81.8</c:v>
                </c:pt>
                <c:pt idx="1272">
                  <c:v>81.7</c:v>
                </c:pt>
                <c:pt idx="1273">
                  <c:v>81.5</c:v>
                </c:pt>
                <c:pt idx="1274">
                  <c:v>81</c:v>
                </c:pt>
                <c:pt idx="1275">
                  <c:v>84</c:v>
                </c:pt>
                <c:pt idx="1276">
                  <c:v>84</c:v>
                </c:pt>
                <c:pt idx="1277">
                  <c:v>80</c:v>
                </c:pt>
                <c:pt idx="1278">
                  <c:v>81</c:v>
                </c:pt>
                <c:pt idx="1279">
                  <c:v>79.7</c:v>
                </c:pt>
                <c:pt idx="1280">
                  <c:v>79.3</c:v>
                </c:pt>
                <c:pt idx="1281">
                  <c:v>79.3</c:v>
                </c:pt>
                <c:pt idx="1282">
                  <c:v>78.9</c:v>
                </c:pt>
                <c:pt idx="1283">
                  <c:v>82.7</c:v>
                </c:pt>
                <c:pt idx="1284">
                  <c:v>82.5</c:v>
                </c:pt>
                <c:pt idx="1285">
                  <c:v>82.3</c:v>
                </c:pt>
                <c:pt idx="1286">
                  <c:v>82</c:v>
                </c:pt>
                <c:pt idx="1287">
                  <c:v>82</c:v>
                </c:pt>
                <c:pt idx="1288">
                  <c:v>81.8</c:v>
                </c:pt>
                <c:pt idx="1289">
                  <c:v>81.6</c:v>
                </c:pt>
                <c:pt idx="1290">
                  <c:v>81.5</c:v>
                </c:pt>
                <c:pt idx="1291">
                  <c:v>81.3</c:v>
                </c:pt>
                <c:pt idx="1292">
                  <c:v>81.2</c:v>
                </c:pt>
                <c:pt idx="1293">
                  <c:v>88</c:v>
                </c:pt>
                <c:pt idx="1294">
                  <c:v>89</c:v>
                </c:pt>
                <c:pt idx="1295">
                  <c:v>79.9</c:v>
                </c:pt>
                <c:pt idx="1296">
                  <c:v>80</c:v>
                </c:pt>
                <c:pt idx="1297">
                  <c:v>79.8</c:v>
                </c:pt>
                <c:pt idx="1298">
                  <c:v>79.4</c:v>
                </c:pt>
                <c:pt idx="1299">
                  <c:v>76.2</c:v>
                </c:pt>
                <c:pt idx="1300">
                  <c:v>75.8</c:v>
                </c:pt>
                <c:pt idx="1301">
                  <c:v>75.6</c:v>
                </c:pt>
                <c:pt idx="1302">
                  <c:v>75.3</c:v>
                </c:pt>
                <c:pt idx="1303">
                  <c:v>75.2</c:v>
                </c:pt>
                <c:pt idx="1304">
                  <c:v>75</c:v>
                </c:pt>
                <c:pt idx="1305">
                  <c:v>74.7</c:v>
                </c:pt>
                <c:pt idx="1306">
                  <c:v>74.5</c:v>
                </c:pt>
                <c:pt idx="1307">
                  <c:v>74.2</c:v>
                </c:pt>
                <c:pt idx="1308">
                  <c:v>74</c:v>
                </c:pt>
                <c:pt idx="1309">
                  <c:v>73.5</c:v>
                </c:pt>
                <c:pt idx="1310">
                  <c:v>73.3</c:v>
                </c:pt>
                <c:pt idx="1311">
                  <c:v>73.1</c:v>
                </c:pt>
                <c:pt idx="1312">
                  <c:v>73</c:v>
                </c:pt>
                <c:pt idx="1313">
                  <c:v>72.7</c:v>
                </c:pt>
                <c:pt idx="1314">
                  <c:v>72.6</c:v>
                </c:pt>
                <c:pt idx="1315">
                  <c:v>83.7</c:v>
                </c:pt>
                <c:pt idx="1316">
                  <c:v>83.5</c:v>
                </c:pt>
                <c:pt idx="1317">
                  <c:v>83.5</c:v>
                </c:pt>
                <c:pt idx="1318">
                  <c:v>83.3</c:v>
                </c:pt>
                <c:pt idx="1319">
                  <c:v>82.5</c:v>
                </c:pt>
                <c:pt idx="1320">
                  <c:v>83</c:v>
                </c:pt>
                <c:pt idx="1321">
                  <c:v>83</c:v>
                </c:pt>
                <c:pt idx="1322">
                  <c:v>82.7</c:v>
                </c:pt>
                <c:pt idx="1323">
                  <c:v>82.6</c:v>
                </c:pt>
                <c:pt idx="1324">
                  <c:v>82.4</c:v>
                </c:pt>
                <c:pt idx="1325">
                  <c:v>82</c:v>
                </c:pt>
                <c:pt idx="1326">
                  <c:v>82.1</c:v>
                </c:pt>
                <c:pt idx="1327">
                  <c:v>81.9</c:v>
                </c:pt>
                <c:pt idx="1328">
                  <c:v>81.8</c:v>
                </c:pt>
                <c:pt idx="1329">
                  <c:v>81.5</c:v>
                </c:pt>
                <c:pt idx="1330">
                  <c:v>81.1</c:v>
                </c:pt>
                <c:pt idx="1331">
                  <c:v>74.1</c:v>
                </c:pt>
                <c:pt idx="1332">
                  <c:v>74</c:v>
                </c:pt>
                <c:pt idx="1333">
                  <c:v>73.9</c:v>
                </c:pt>
                <c:pt idx="1334">
                  <c:v>73.7</c:v>
                </c:pt>
                <c:pt idx="1335">
                  <c:v>73.6</c:v>
                </c:pt>
                <c:pt idx="1336">
                  <c:v>73.4</c:v>
                </c:pt>
                <c:pt idx="1337">
                  <c:v>73.3</c:v>
                </c:pt>
                <c:pt idx="1338">
                  <c:v>73.1</c:v>
                </c:pt>
                <c:pt idx="1339">
                  <c:v>73</c:v>
                </c:pt>
                <c:pt idx="1340">
                  <c:v>72.8</c:v>
                </c:pt>
                <c:pt idx="1341">
                  <c:v>72.4</c:v>
                </c:pt>
                <c:pt idx="1342">
                  <c:v>72.5</c:v>
                </c:pt>
                <c:pt idx="1343">
                  <c:v>72.3</c:v>
                </c:pt>
                <c:pt idx="1344">
                  <c:v>72.1</c:v>
                </c:pt>
                <c:pt idx="1345">
                  <c:v>71.9</c:v>
                </c:pt>
                <c:pt idx="1346">
                  <c:v>71.7</c:v>
                </c:pt>
                <c:pt idx="1347">
                  <c:v>72</c:v>
                </c:pt>
                <c:pt idx="1348">
                  <c:v>69.9</c:v>
                </c:pt>
                <c:pt idx="1349">
                  <c:v>69.5</c:v>
                </c:pt>
                <c:pt idx="1350">
                  <c:v>69.1</c:v>
                </c:pt>
                <c:pt idx="1351">
                  <c:v>68.5</c:v>
                </c:pt>
                <c:pt idx="1352">
                  <c:v>67.8</c:v>
                </c:pt>
                <c:pt idx="1353">
                  <c:v>67.8</c:v>
                </c:pt>
                <c:pt idx="1354">
                  <c:v>66.6</c:v>
                </c:pt>
                <c:pt idx="1355">
                  <c:v>65.3</c:v>
                </c:pt>
                <c:pt idx="1356">
                  <c:v>65</c:v>
                </c:pt>
                <c:pt idx="1357">
                  <c:v>64.6</c:v>
                </c:pt>
                <c:pt idx="1358">
                  <c:v>64.7</c:v>
                </c:pt>
                <c:pt idx="1359">
                  <c:v>64.4</c:v>
                </c:pt>
                <c:pt idx="1360">
                  <c:v>64.7</c:v>
                </c:pt>
                <c:pt idx="1361">
                  <c:v>64.4</c:v>
                </c:pt>
                <c:pt idx="1362">
                  <c:v>63.9</c:v>
                </c:pt>
                <c:pt idx="1363">
                  <c:v>63.4</c:v>
                </c:pt>
                <c:pt idx="1364">
                  <c:v>62.9</c:v>
                </c:pt>
                <c:pt idx="1365">
                  <c:v>62.6</c:v>
                </c:pt>
                <c:pt idx="1366">
                  <c:v>62.1</c:v>
                </c:pt>
                <c:pt idx="1367">
                  <c:v>61.2</c:v>
                </c:pt>
                <c:pt idx="1368">
                  <c:v>63</c:v>
                </c:pt>
                <c:pt idx="1369">
                  <c:v>59.1</c:v>
                </c:pt>
                <c:pt idx="1370">
                  <c:v>57.9</c:v>
                </c:pt>
                <c:pt idx="1371">
                  <c:v>56.8</c:v>
                </c:pt>
                <c:pt idx="1372">
                  <c:v>55.3</c:v>
                </c:pt>
                <c:pt idx="1373">
                  <c:v>54.1</c:v>
                </c:pt>
                <c:pt idx="1374">
                  <c:v>53</c:v>
                </c:pt>
                <c:pt idx="1375">
                  <c:v>52.4</c:v>
                </c:pt>
                <c:pt idx="1376">
                  <c:v>52.1</c:v>
                </c:pt>
                <c:pt idx="1377">
                  <c:v>51.9</c:v>
                </c:pt>
                <c:pt idx="1378">
                  <c:v>51.9</c:v>
                </c:pt>
                <c:pt idx="1379">
                  <c:v>66.3</c:v>
                </c:pt>
                <c:pt idx="1380">
                  <c:v>66.1</c:v>
                </c:pt>
                <c:pt idx="1381">
                  <c:v>65.8</c:v>
                </c:pt>
                <c:pt idx="1382">
                  <c:v>65.7</c:v>
                </c:pt>
                <c:pt idx="1383">
                  <c:v>65.5</c:v>
                </c:pt>
                <c:pt idx="1384">
                  <c:v>65.3</c:v>
                </c:pt>
                <c:pt idx="1385">
                  <c:v>65.2</c:v>
                </c:pt>
                <c:pt idx="1386">
                  <c:v>65.1</c:v>
                </c:pt>
                <c:pt idx="1387">
                  <c:v>65</c:v>
                </c:pt>
                <c:pt idx="1388">
                  <c:v>65</c:v>
                </c:pt>
                <c:pt idx="1389">
                  <c:v>64.9</c:v>
                </c:pt>
                <c:pt idx="1390">
                  <c:v>64.8</c:v>
                </c:pt>
                <c:pt idx="1391">
                  <c:v>64.7</c:v>
                </c:pt>
                <c:pt idx="1392">
                  <c:v>64.6</c:v>
                </c:pt>
                <c:pt idx="1393">
                  <c:v>64.3</c:v>
                </c:pt>
                <c:pt idx="1394">
                  <c:v>64.1</c:v>
                </c:pt>
                <c:pt idx="1395">
                  <c:v>74.7</c:v>
                </c:pt>
                <c:pt idx="1396">
                  <c:v>74.6</c:v>
                </c:pt>
                <c:pt idx="1397">
                  <c:v>74.5</c:v>
                </c:pt>
                <c:pt idx="1398">
                  <c:v>74.3</c:v>
                </c:pt>
                <c:pt idx="1399">
                  <c:v>74.2</c:v>
                </c:pt>
                <c:pt idx="1400">
                  <c:v>74</c:v>
                </c:pt>
                <c:pt idx="1401">
                  <c:v>73.9</c:v>
                </c:pt>
                <c:pt idx="1402">
                  <c:v>73.8</c:v>
                </c:pt>
                <c:pt idx="1403">
                  <c:v>73.7</c:v>
                </c:pt>
                <c:pt idx="1404">
                  <c:v>73.6</c:v>
                </c:pt>
                <c:pt idx="1405">
                  <c:v>73.6</c:v>
                </c:pt>
                <c:pt idx="1406">
                  <c:v>73.5</c:v>
                </c:pt>
                <c:pt idx="1407">
                  <c:v>73.4</c:v>
                </c:pt>
                <c:pt idx="1408">
                  <c:v>73.3</c:v>
                </c:pt>
                <c:pt idx="1409">
                  <c:v>73.2</c:v>
                </c:pt>
                <c:pt idx="1410">
                  <c:v>73.2</c:v>
                </c:pt>
                <c:pt idx="1411">
                  <c:v>71.1</c:v>
                </c:pt>
                <c:pt idx="1412">
                  <c:v>78</c:v>
                </c:pt>
                <c:pt idx="1413">
                  <c:v>77</c:v>
                </c:pt>
                <c:pt idx="1414">
                  <c:v>69.9</c:v>
                </c:pt>
                <c:pt idx="1415">
                  <c:v>69.4</c:v>
                </c:pt>
                <c:pt idx="1416">
                  <c:v>68.8</c:v>
                </c:pt>
                <c:pt idx="1417">
                  <c:v>68.5</c:v>
                </c:pt>
                <c:pt idx="1418">
                  <c:v>67.6</c:v>
                </c:pt>
                <c:pt idx="1419">
                  <c:v>67.2</c:v>
                </c:pt>
                <c:pt idx="1420">
                  <c:v>66.7</c:v>
                </c:pt>
                <c:pt idx="1421">
                  <c:v>66.9</c:v>
                </c:pt>
                <c:pt idx="1422">
                  <c:v>67.1</c:v>
                </c:pt>
                <c:pt idx="1423">
                  <c:v>66.6</c:v>
                </c:pt>
                <c:pt idx="1424">
                  <c:v>66.7</c:v>
                </c:pt>
                <c:pt idx="1425">
                  <c:v>67.2</c:v>
                </c:pt>
                <c:pt idx="1426">
                  <c:v>66.6</c:v>
                </c:pt>
                <c:pt idx="1427">
                  <c:v>65.7</c:v>
                </c:pt>
                <c:pt idx="1428">
                  <c:v>65.3</c:v>
                </c:pt>
                <c:pt idx="1429">
                  <c:v>64.9</c:v>
                </c:pt>
                <c:pt idx="1430">
                  <c:v>64.4</c:v>
                </c:pt>
                <c:pt idx="1431">
                  <c:v>64</c:v>
                </c:pt>
                <c:pt idx="1432">
                  <c:v>63.6</c:v>
                </c:pt>
                <c:pt idx="1433">
                  <c:v>63.1</c:v>
                </c:pt>
                <c:pt idx="1434">
                  <c:v>62.6</c:v>
                </c:pt>
                <c:pt idx="1435">
                  <c:v>62.1</c:v>
                </c:pt>
                <c:pt idx="1436">
                  <c:v>61.5</c:v>
                </c:pt>
                <c:pt idx="1437">
                  <c:v>61</c:v>
                </c:pt>
                <c:pt idx="1438">
                  <c:v>64</c:v>
                </c:pt>
                <c:pt idx="1439">
                  <c:v>59.8</c:v>
                </c:pt>
                <c:pt idx="1440">
                  <c:v>59.3</c:v>
                </c:pt>
                <c:pt idx="1441">
                  <c:v>58.7</c:v>
                </c:pt>
                <c:pt idx="1442">
                  <c:v>58.1</c:v>
                </c:pt>
                <c:pt idx="1443">
                  <c:v>74.6</c:v>
                </c:pt>
                <c:pt idx="1444">
                  <c:v>74.4</c:v>
                </c:pt>
                <c:pt idx="1445">
                  <c:v>74.1</c:v>
                </c:pt>
                <c:pt idx="1446">
                  <c:v>73.8</c:v>
                </c:pt>
                <c:pt idx="1447">
                  <c:v>73.6</c:v>
                </c:pt>
                <c:pt idx="1448">
                  <c:v>72.8</c:v>
                </c:pt>
                <c:pt idx="1449">
                  <c:v>72.6</c:v>
                </c:pt>
                <c:pt idx="1450">
                  <c:v>71.9</c:v>
                </c:pt>
                <c:pt idx="1451">
                  <c:v>78</c:v>
                </c:pt>
                <c:pt idx="1452">
                  <c:v>75</c:v>
                </c:pt>
                <c:pt idx="1453">
                  <c:v>76</c:v>
                </c:pt>
                <c:pt idx="1454">
                  <c:v>71</c:v>
                </c:pt>
                <c:pt idx="1455">
                  <c:v>78</c:v>
                </c:pt>
                <c:pt idx="1456">
                  <c:v>73</c:v>
                </c:pt>
                <c:pt idx="1457">
                  <c:v>69.9</c:v>
                </c:pt>
                <c:pt idx="1458">
                  <c:v>71</c:v>
                </c:pt>
                <c:pt idx="1459">
                  <c:v>74.9</c:v>
                </c:pt>
                <c:pt idx="1460">
                  <c:v>74.8</c:v>
                </c:pt>
                <c:pt idx="1461">
                  <c:v>74.9</c:v>
                </c:pt>
                <c:pt idx="1462">
                  <c:v>75</c:v>
                </c:pt>
                <c:pt idx="1463">
                  <c:v>75</c:v>
                </c:pt>
                <c:pt idx="1464">
                  <c:v>74.9</c:v>
                </c:pt>
                <c:pt idx="1465">
                  <c:v>74.7</c:v>
                </c:pt>
                <c:pt idx="1466">
                  <c:v>74.5</c:v>
                </c:pt>
                <c:pt idx="1467">
                  <c:v>74.4</c:v>
                </c:pt>
                <c:pt idx="1468">
                  <c:v>74.1</c:v>
                </c:pt>
                <c:pt idx="1469">
                  <c:v>73.9</c:v>
                </c:pt>
                <c:pt idx="1470">
                  <c:v>73.7</c:v>
                </c:pt>
                <c:pt idx="1471">
                  <c:v>73.5</c:v>
                </c:pt>
                <c:pt idx="1472">
                  <c:v>73.2</c:v>
                </c:pt>
                <c:pt idx="1473">
                  <c:v>73</c:v>
                </c:pt>
                <c:pt idx="1474">
                  <c:v>72.7</c:v>
                </c:pt>
                <c:pt idx="1475">
                  <c:v>53.7</c:v>
                </c:pt>
                <c:pt idx="1476">
                  <c:v>52.1</c:v>
                </c:pt>
                <c:pt idx="1477">
                  <c:v>52.1</c:v>
                </c:pt>
                <c:pt idx="1478">
                  <c:v>52.2</c:v>
                </c:pt>
                <c:pt idx="1479">
                  <c:v>52.3</c:v>
                </c:pt>
                <c:pt idx="1480">
                  <c:v>51.1</c:v>
                </c:pt>
                <c:pt idx="1481">
                  <c:v>49.4</c:v>
                </c:pt>
                <c:pt idx="1482">
                  <c:v>47.8</c:v>
                </c:pt>
                <c:pt idx="1483">
                  <c:v>46.2</c:v>
                </c:pt>
                <c:pt idx="1484">
                  <c:v>45.3</c:v>
                </c:pt>
                <c:pt idx="1485">
                  <c:v>44.5</c:v>
                </c:pt>
                <c:pt idx="1486">
                  <c:v>44.8</c:v>
                </c:pt>
                <c:pt idx="1487">
                  <c:v>45.5</c:v>
                </c:pt>
                <c:pt idx="1488">
                  <c:v>46.4</c:v>
                </c:pt>
                <c:pt idx="1489">
                  <c:v>47.8</c:v>
                </c:pt>
                <c:pt idx="1490">
                  <c:v>49.3</c:v>
                </c:pt>
                <c:pt idx="1491">
                  <c:v>61.4</c:v>
                </c:pt>
                <c:pt idx="1492">
                  <c:v>58.1</c:v>
                </c:pt>
                <c:pt idx="1493">
                  <c:v>61.1</c:v>
                </c:pt>
                <c:pt idx="1494">
                  <c:v>67</c:v>
                </c:pt>
                <c:pt idx="1495">
                  <c:v>62</c:v>
                </c:pt>
                <c:pt idx="1496">
                  <c:v>59.7</c:v>
                </c:pt>
                <c:pt idx="1497">
                  <c:v>59.2</c:v>
                </c:pt>
                <c:pt idx="1498">
                  <c:v>58.6</c:v>
                </c:pt>
                <c:pt idx="1499">
                  <c:v>57.9</c:v>
                </c:pt>
                <c:pt idx="1500">
                  <c:v>56.7</c:v>
                </c:pt>
                <c:pt idx="1501">
                  <c:v>55.3</c:v>
                </c:pt>
                <c:pt idx="1502">
                  <c:v>54</c:v>
                </c:pt>
                <c:pt idx="1503">
                  <c:v>50</c:v>
                </c:pt>
                <c:pt idx="1504">
                  <c:v>56</c:v>
                </c:pt>
                <c:pt idx="1505">
                  <c:v>51.5</c:v>
                </c:pt>
                <c:pt idx="1506">
                  <c:v>51.9</c:v>
                </c:pt>
                <c:pt idx="1507">
                  <c:v>72.7</c:v>
                </c:pt>
                <c:pt idx="1508">
                  <c:v>72.4</c:v>
                </c:pt>
                <c:pt idx="1509">
                  <c:v>72.9</c:v>
                </c:pt>
                <c:pt idx="1510">
                  <c:v>72.9</c:v>
                </c:pt>
                <c:pt idx="1511">
                  <c:v>71.3</c:v>
                </c:pt>
                <c:pt idx="1512">
                  <c:v>72.8</c:v>
                </c:pt>
                <c:pt idx="1513">
                  <c:v>72.7</c:v>
                </c:pt>
                <c:pt idx="1514">
                  <c:v>72.6</c:v>
                </c:pt>
                <c:pt idx="1515">
                  <c:v>72.5</c:v>
                </c:pt>
                <c:pt idx="1516">
                  <c:v>72.2</c:v>
                </c:pt>
                <c:pt idx="1517">
                  <c:v>71.9</c:v>
                </c:pt>
                <c:pt idx="1518">
                  <c:v>71.5</c:v>
                </c:pt>
                <c:pt idx="1519">
                  <c:v>71.3</c:v>
                </c:pt>
                <c:pt idx="1520">
                  <c:v>71.1</c:v>
                </c:pt>
                <c:pt idx="1521">
                  <c:v>71</c:v>
                </c:pt>
                <c:pt idx="1522">
                  <c:v>78</c:v>
                </c:pt>
                <c:pt idx="1523">
                  <c:v>73.6</c:v>
                </c:pt>
                <c:pt idx="1524">
                  <c:v>73.4</c:v>
                </c:pt>
                <c:pt idx="1525">
                  <c:v>73</c:v>
                </c:pt>
                <c:pt idx="1526">
                  <c:v>73</c:v>
                </c:pt>
                <c:pt idx="1527">
                  <c:v>72.8</c:v>
                </c:pt>
                <c:pt idx="1528">
                  <c:v>72.4</c:v>
                </c:pt>
                <c:pt idx="1529">
                  <c:v>72.2</c:v>
                </c:pt>
                <c:pt idx="1530">
                  <c:v>71.1</c:v>
                </c:pt>
                <c:pt idx="1531">
                  <c:v>72</c:v>
                </c:pt>
                <c:pt idx="1532">
                  <c:v>76</c:v>
                </c:pt>
                <c:pt idx="1533">
                  <c:v>78</c:v>
                </c:pt>
                <c:pt idx="1534">
                  <c:v>71.6</c:v>
                </c:pt>
                <c:pt idx="1535">
                  <c:v>71.6</c:v>
                </c:pt>
                <c:pt idx="1536">
                  <c:v>71.4</c:v>
                </c:pt>
                <c:pt idx="1537">
                  <c:v>71.2</c:v>
                </c:pt>
                <c:pt idx="1538">
                  <c:v>71.6</c:v>
                </c:pt>
                <c:pt idx="1539">
                  <c:v>82</c:v>
                </c:pt>
                <c:pt idx="1540">
                  <c:v>81.7</c:v>
                </c:pt>
                <c:pt idx="1541">
                  <c:v>81.4</c:v>
                </c:pt>
                <c:pt idx="1542">
                  <c:v>81.1</c:v>
                </c:pt>
                <c:pt idx="1543">
                  <c:v>88</c:v>
                </c:pt>
                <c:pt idx="1544">
                  <c:v>86</c:v>
                </c:pt>
                <c:pt idx="1545">
                  <c:v>83</c:v>
                </c:pt>
                <c:pt idx="1546">
                  <c:v>80</c:v>
                </c:pt>
                <c:pt idx="1547">
                  <c:v>79.7</c:v>
                </c:pt>
                <c:pt idx="1548">
                  <c:v>79.4</c:v>
                </c:pt>
                <c:pt idx="1549">
                  <c:v>78.8</c:v>
                </c:pt>
                <c:pt idx="1550">
                  <c:v>78.7</c:v>
                </c:pt>
                <c:pt idx="1551">
                  <c:v>78.6</c:v>
                </c:pt>
                <c:pt idx="1552">
                  <c:v>78.3</c:v>
                </c:pt>
                <c:pt idx="1553">
                  <c:v>78</c:v>
                </c:pt>
                <c:pt idx="1554">
                  <c:v>77.8</c:v>
                </c:pt>
                <c:pt idx="1555">
                  <c:v>65.5</c:v>
                </c:pt>
                <c:pt idx="1556">
                  <c:v>65.1</c:v>
                </c:pt>
                <c:pt idx="1557">
                  <c:v>64.7</c:v>
                </c:pt>
                <c:pt idx="1558">
                  <c:v>64.3</c:v>
                </c:pt>
                <c:pt idx="1559">
                  <c:v>63.8</c:v>
                </c:pt>
                <c:pt idx="1560">
                  <c:v>63.3</c:v>
                </c:pt>
                <c:pt idx="1561">
                  <c:v>62.8</c:v>
                </c:pt>
                <c:pt idx="1562">
                  <c:v>62.3</c:v>
                </c:pt>
                <c:pt idx="1563">
                  <c:v>61.9</c:v>
                </c:pt>
                <c:pt idx="1564">
                  <c:v>61.4</c:v>
                </c:pt>
                <c:pt idx="1565">
                  <c:v>69</c:v>
                </c:pt>
                <c:pt idx="1566">
                  <c:v>64</c:v>
                </c:pt>
                <c:pt idx="1567">
                  <c:v>59.9</c:v>
                </c:pt>
                <c:pt idx="1568">
                  <c:v>59.3</c:v>
                </c:pt>
                <c:pt idx="1569">
                  <c:v>58.7</c:v>
                </c:pt>
                <c:pt idx="1570">
                  <c:v>57.9</c:v>
                </c:pt>
                <c:pt idx="1571">
                  <c:v>58.3</c:v>
                </c:pt>
                <c:pt idx="1572">
                  <c:v>57.6</c:v>
                </c:pt>
                <c:pt idx="1573">
                  <c:v>56.7</c:v>
                </c:pt>
                <c:pt idx="1574">
                  <c:v>55.3</c:v>
                </c:pt>
                <c:pt idx="1575">
                  <c:v>54.1</c:v>
                </c:pt>
                <c:pt idx="1576">
                  <c:v>52.9</c:v>
                </c:pt>
                <c:pt idx="1577">
                  <c:v>51.5</c:v>
                </c:pt>
                <c:pt idx="1578">
                  <c:v>50</c:v>
                </c:pt>
                <c:pt idx="1579">
                  <c:v>48.5</c:v>
                </c:pt>
                <c:pt idx="1580">
                  <c:v>47.1</c:v>
                </c:pt>
                <c:pt idx="1581">
                  <c:v>46</c:v>
                </c:pt>
                <c:pt idx="1582">
                  <c:v>45.1</c:v>
                </c:pt>
                <c:pt idx="1583">
                  <c:v>44.6</c:v>
                </c:pt>
                <c:pt idx="1584">
                  <c:v>44</c:v>
                </c:pt>
                <c:pt idx="1585">
                  <c:v>43.5</c:v>
                </c:pt>
                <c:pt idx="1586">
                  <c:v>43.1</c:v>
                </c:pt>
                <c:pt idx="1587">
                  <c:v>75</c:v>
                </c:pt>
                <c:pt idx="1588">
                  <c:v>74.8</c:v>
                </c:pt>
                <c:pt idx="1589">
                  <c:v>74.6</c:v>
                </c:pt>
                <c:pt idx="1590">
                  <c:v>74.5</c:v>
                </c:pt>
                <c:pt idx="1591">
                  <c:v>74.3</c:v>
                </c:pt>
                <c:pt idx="1592">
                  <c:v>74.1</c:v>
                </c:pt>
                <c:pt idx="1593">
                  <c:v>74</c:v>
                </c:pt>
                <c:pt idx="1594">
                  <c:v>73.8</c:v>
                </c:pt>
                <c:pt idx="1595">
                  <c:v>73.7</c:v>
                </c:pt>
                <c:pt idx="1596">
                  <c:v>73.6</c:v>
                </c:pt>
                <c:pt idx="1597">
                  <c:v>73.4</c:v>
                </c:pt>
                <c:pt idx="1598">
                  <c:v>73.2</c:v>
                </c:pt>
                <c:pt idx="1599">
                  <c:v>73.1</c:v>
                </c:pt>
                <c:pt idx="1600">
                  <c:v>72.9</c:v>
                </c:pt>
                <c:pt idx="1601">
                  <c:v>72.7</c:v>
                </c:pt>
                <c:pt idx="1602">
                  <c:v>72.4</c:v>
                </c:pt>
                <c:pt idx="1603">
                  <c:v>78.5</c:v>
                </c:pt>
                <c:pt idx="1604">
                  <c:v>78.2</c:v>
                </c:pt>
                <c:pt idx="1605">
                  <c:v>77.9</c:v>
                </c:pt>
                <c:pt idx="1606">
                  <c:v>77.6</c:v>
                </c:pt>
                <c:pt idx="1607">
                  <c:v>77.3</c:v>
                </c:pt>
                <c:pt idx="1608">
                  <c:v>76.7</c:v>
                </c:pt>
                <c:pt idx="1609">
                  <c:v>76.3</c:v>
                </c:pt>
                <c:pt idx="1610">
                  <c:v>75.9</c:v>
                </c:pt>
                <c:pt idx="1611">
                  <c:v>75.4</c:v>
                </c:pt>
                <c:pt idx="1612">
                  <c:v>75</c:v>
                </c:pt>
                <c:pt idx="1613">
                  <c:v>74.3</c:v>
                </c:pt>
                <c:pt idx="1614">
                  <c:v>73.4</c:v>
                </c:pt>
                <c:pt idx="1615">
                  <c:v>72.7</c:v>
                </c:pt>
                <c:pt idx="1616">
                  <c:v>71.8</c:v>
                </c:pt>
                <c:pt idx="1617">
                  <c:v>78</c:v>
                </c:pt>
                <c:pt idx="1618">
                  <c:v>69.6</c:v>
                </c:pt>
                <c:pt idx="1619">
                  <c:v>58.2</c:v>
                </c:pt>
                <c:pt idx="1620">
                  <c:v>57.8</c:v>
                </c:pt>
                <c:pt idx="1621">
                  <c:v>57.3</c:v>
                </c:pt>
                <c:pt idx="1622">
                  <c:v>57.2</c:v>
                </c:pt>
                <c:pt idx="1623">
                  <c:v>56.8</c:v>
                </c:pt>
                <c:pt idx="1624">
                  <c:v>56.5</c:v>
                </c:pt>
                <c:pt idx="1625">
                  <c:v>56</c:v>
                </c:pt>
                <c:pt idx="1626">
                  <c:v>55.5</c:v>
                </c:pt>
                <c:pt idx="1627">
                  <c:v>55</c:v>
                </c:pt>
                <c:pt idx="1628">
                  <c:v>54.3</c:v>
                </c:pt>
                <c:pt idx="1629">
                  <c:v>53.6</c:v>
                </c:pt>
                <c:pt idx="1630">
                  <c:v>52.8</c:v>
                </c:pt>
                <c:pt idx="1631">
                  <c:v>52</c:v>
                </c:pt>
                <c:pt idx="1632">
                  <c:v>51.2</c:v>
                </c:pt>
                <c:pt idx="1633">
                  <c:v>55</c:v>
                </c:pt>
                <c:pt idx="1634">
                  <c:v>49.8</c:v>
                </c:pt>
                <c:pt idx="1635">
                  <c:v>81.7</c:v>
                </c:pt>
                <c:pt idx="1636">
                  <c:v>81.4</c:v>
                </c:pt>
                <c:pt idx="1637">
                  <c:v>81.1</c:v>
                </c:pt>
                <c:pt idx="1638">
                  <c:v>81</c:v>
                </c:pt>
                <c:pt idx="1639">
                  <c:v>87</c:v>
                </c:pt>
                <c:pt idx="1640">
                  <c:v>83</c:v>
                </c:pt>
                <c:pt idx="1641">
                  <c:v>82</c:v>
                </c:pt>
                <c:pt idx="1642">
                  <c:v>80</c:v>
                </c:pt>
                <c:pt idx="1643">
                  <c:v>79.6</c:v>
                </c:pt>
                <c:pt idx="1644">
                  <c:v>79.3</c:v>
                </c:pt>
                <c:pt idx="1645">
                  <c:v>79</c:v>
                </c:pt>
                <c:pt idx="1646">
                  <c:v>78.7</c:v>
                </c:pt>
                <c:pt idx="1647">
                  <c:v>78.5</c:v>
                </c:pt>
                <c:pt idx="1648">
                  <c:v>78.2</c:v>
                </c:pt>
                <c:pt idx="1649">
                  <c:v>77.8</c:v>
                </c:pt>
                <c:pt idx="1650">
                  <c:v>77.5</c:v>
                </c:pt>
                <c:pt idx="1651">
                  <c:v>0</c:v>
                </c:pt>
                <c:pt idx="1652">
                  <c:v>63.1</c:v>
                </c:pt>
                <c:pt idx="1653">
                  <c:v>63</c:v>
                </c:pt>
                <c:pt idx="1654">
                  <c:v>62.7</c:v>
                </c:pt>
                <c:pt idx="1655">
                  <c:v>62.5</c:v>
                </c:pt>
                <c:pt idx="1656">
                  <c:v>62.2</c:v>
                </c:pt>
                <c:pt idx="1657">
                  <c:v>62</c:v>
                </c:pt>
                <c:pt idx="1658">
                  <c:v>61.7</c:v>
                </c:pt>
                <c:pt idx="1659">
                  <c:v>61.4</c:v>
                </c:pt>
                <c:pt idx="1660">
                  <c:v>61.2</c:v>
                </c:pt>
                <c:pt idx="1661">
                  <c:v>69</c:v>
                </c:pt>
                <c:pt idx="1662">
                  <c:v>66</c:v>
                </c:pt>
                <c:pt idx="1663">
                  <c:v>64</c:v>
                </c:pt>
                <c:pt idx="1664">
                  <c:v>63</c:v>
                </c:pt>
                <c:pt idx="1665">
                  <c:v>62</c:v>
                </c:pt>
                <c:pt idx="1666">
                  <c:v>61</c:v>
                </c:pt>
                <c:pt idx="1667">
                  <c:v>60</c:v>
                </c:pt>
                <c:pt idx="1668">
                  <c:v>74.6</c:v>
                </c:pt>
                <c:pt idx="1669">
                  <c:v>74.2</c:v>
                </c:pt>
                <c:pt idx="1670">
                  <c:v>74.1</c:v>
                </c:pt>
                <c:pt idx="1671">
                  <c:v>73.9</c:v>
                </c:pt>
                <c:pt idx="1672">
                  <c:v>73.6</c:v>
                </c:pt>
                <c:pt idx="1673">
                  <c:v>73.3</c:v>
                </c:pt>
                <c:pt idx="1674">
                  <c:v>72.8</c:v>
                </c:pt>
                <c:pt idx="1675">
                  <c:v>72.7</c:v>
                </c:pt>
                <c:pt idx="1676">
                  <c:v>72.9</c:v>
                </c:pt>
                <c:pt idx="1677">
                  <c:v>71.8</c:v>
                </c:pt>
                <c:pt idx="1678">
                  <c:v>72.1</c:v>
                </c:pt>
                <c:pt idx="1679">
                  <c:v>71.9</c:v>
                </c:pt>
                <c:pt idx="1680">
                  <c:v>71.5</c:v>
                </c:pt>
                <c:pt idx="1681">
                  <c:v>71.5</c:v>
                </c:pt>
                <c:pt idx="1682">
                  <c:v>71.5</c:v>
                </c:pt>
                <c:pt idx="1683">
                  <c:v>71</c:v>
                </c:pt>
                <c:pt idx="1684">
                  <c:v>76.7</c:v>
                </c:pt>
                <c:pt idx="1685">
                  <c:v>76.6</c:v>
                </c:pt>
                <c:pt idx="1686">
                  <c:v>76.6</c:v>
                </c:pt>
                <c:pt idx="1687">
                  <c:v>76.3</c:v>
                </c:pt>
                <c:pt idx="1688">
                  <c:v>76.1</c:v>
                </c:pt>
                <c:pt idx="1689">
                  <c:v>75.6</c:v>
                </c:pt>
                <c:pt idx="1690">
                  <c:v>75.7</c:v>
                </c:pt>
                <c:pt idx="1691">
                  <c:v>75.6</c:v>
                </c:pt>
                <c:pt idx="1692">
                  <c:v>76</c:v>
                </c:pt>
                <c:pt idx="1693">
                  <c:v>75.8</c:v>
                </c:pt>
                <c:pt idx="1694">
                  <c:v>75.3</c:v>
                </c:pt>
                <c:pt idx="1695">
                  <c:v>75.4</c:v>
                </c:pt>
                <c:pt idx="1696">
                  <c:v>75</c:v>
                </c:pt>
                <c:pt idx="1697">
                  <c:v>75</c:v>
                </c:pt>
                <c:pt idx="1698">
                  <c:v>75</c:v>
                </c:pt>
                <c:pt idx="1699">
                  <c:v>74.8</c:v>
                </c:pt>
                <c:pt idx="1700">
                  <c:v>69.4</c:v>
                </c:pt>
                <c:pt idx="1701">
                  <c:v>69.4</c:v>
                </c:pt>
                <c:pt idx="1702">
                  <c:v>69.2</c:v>
                </c:pt>
                <c:pt idx="1703">
                  <c:v>69</c:v>
                </c:pt>
                <c:pt idx="1704">
                  <c:v>68.9</c:v>
                </c:pt>
                <c:pt idx="1705">
                  <c:v>68.7</c:v>
                </c:pt>
                <c:pt idx="1706">
                  <c:v>68.5</c:v>
                </c:pt>
                <c:pt idx="1707">
                  <c:v>68.4</c:v>
                </c:pt>
                <c:pt idx="1708">
                  <c:v>68.2</c:v>
                </c:pt>
                <c:pt idx="1709">
                  <c:v>68</c:v>
                </c:pt>
                <c:pt idx="1710">
                  <c:v>67.9</c:v>
                </c:pt>
                <c:pt idx="1711">
                  <c:v>67.7</c:v>
                </c:pt>
                <c:pt idx="1712">
                  <c:v>67.5</c:v>
                </c:pt>
                <c:pt idx="1713">
                  <c:v>66.2</c:v>
                </c:pt>
                <c:pt idx="1714">
                  <c:v>67.2</c:v>
                </c:pt>
                <c:pt idx="1715">
                  <c:v>67</c:v>
                </c:pt>
                <c:pt idx="1716">
                  <c:v>0</c:v>
                </c:pt>
                <c:pt idx="1717">
                  <c:v>68.8</c:v>
                </c:pt>
                <c:pt idx="1718">
                  <c:v>68.4</c:v>
                </c:pt>
                <c:pt idx="1719">
                  <c:v>68.1</c:v>
                </c:pt>
                <c:pt idx="1720">
                  <c:v>67.8</c:v>
                </c:pt>
                <c:pt idx="1721">
                  <c:v>67.3</c:v>
                </c:pt>
                <c:pt idx="1722">
                  <c:v>66.3</c:v>
                </c:pt>
                <c:pt idx="1723">
                  <c:v>66.9</c:v>
                </c:pt>
                <c:pt idx="1724">
                  <c:v>67.4</c:v>
                </c:pt>
                <c:pt idx="1725">
                  <c:v>65.9</c:v>
                </c:pt>
                <c:pt idx="1726">
                  <c:v>65</c:v>
                </c:pt>
                <c:pt idx="1727">
                  <c:v>64.5</c:v>
                </c:pt>
                <c:pt idx="1728">
                  <c:v>64</c:v>
                </c:pt>
                <c:pt idx="1729">
                  <c:v>64</c:v>
                </c:pt>
                <c:pt idx="1730">
                  <c:v>63.8</c:v>
                </c:pt>
                <c:pt idx="1731">
                  <c:v>63.2</c:v>
                </c:pt>
                <c:pt idx="1732">
                  <c:v>62.8</c:v>
                </c:pt>
                <c:pt idx="1733">
                  <c:v>76.1</c:v>
                </c:pt>
                <c:pt idx="1734">
                  <c:v>75.9</c:v>
                </c:pt>
                <c:pt idx="1735">
                  <c:v>75.8</c:v>
                </c:pt>
                <c:pt idx="1736">
                  <c:v>75.6</c:v>
                </c:pt>
                <c:pt idx="1737">
                  <c:v>75.4</c:v>
                </c:pt>
                <c:pt idx="1738">
                  <c:v>75.3</c:v>
                </c:pt>
                <c:pt idx="1739">
                  <c:v>75</c:v>
                </c:pt>
                <c:pt idx="1740">
                  <c:v>74.6</c:v>
                </c:pt>
                <c:pt idx="1741">
                  <c:v>74.2</c:v>
                </c:pt>
                <c:pt idx="1742">
                  <c:v>73.8</c:v>
                </c:pt>
                <c:pt idx="1743">
                  <c:v>73.6</c:v>
                </c:pt>
                <c:pt idx="1744">
                  <c:v>73.5</c:v>
                </c:pt>
                <c:pt idx="1745">
                  <c:v>73.5</c:v>
                </c:pt>
                <c:pt idx="1746">
                  <c:v>73.4</c:v>
                </c:pt>
                <c:pt idx="1747">
                  <c:v>73.3</c:v>
                </c:pt>
                <c:pt idx="1748">
                  <c:v>73</c:v>
                </c:pt>
                <c:pt idx="1749">
                  <c:v>74.3</c:v>
                </c:pt>
                <c:pt idx="1750">
                  <c:v>74.1</c:v>
                </c:pt>
                <c:pt idx="1751">
                  <c:v>73.9</c:v>
                </c:pt>
                <c:pt idx="1752">
                  <c:v>73.6</c:v>
                </c:pt>
                <c:pt idx="1753">
                  <c:v>73.3</c:v>
                </c:pt>
                <c:pt idx="1754">
                  <c:v>72.8</c:v>
                </c:pt>
                <c:pt idx="1755">
                  <c:v>72.3</c:v>
                </c:pt>
                <c:pt idx="1756">
                  <c:v>71.8</c:v>
                </c:pt>
                <c:pt idx="1757">
                  <c:v>71.4</c:v>
                </c:pt>
                <c:pt idx="1758">
                  <c:v>71</c:v>
                </c:pt>
                <c:pt idx="1759">
                  <c:v>77</c:v>
                </c:pt>
                <c:pt idx="1760">
                  <c:v>72</c:v>
                </c:pt>
                <c:pt idx="1761">
                  <c:v>69.9</c:v>
                </c:pt>
                <c:pt idx="1762">
                  <c:v>69.5</c:v>
                </c:pt>
                <c:pt idx="1763">
                  <c:v>69</c:v>
                </c:pt>
                <c:pt idx="1764">
                  <c:v>68.6</c:v>
                </c:pt>
                <c:pt idx="1765">
                  <c:v>57.6</c:v>
                </c:pt>
                <c:pt idx="1766">
                  <c:v>56.7</c:v>
                </c:pt>
                <c:pt idx="1767">
                  <c:v>55.3</c:v>
                </c:pt>
                <c:pt idx="1768">
                  <c:v>54.8</c:v>
                </c:pt>
                <c:pt idx="1769">
                  <c:v>54.3</c:v>
                </c:pt>
                <c:pt idx="1770">
                  <c:v>54</c:v>
                </c:pt>
                <c:pt idx="1771">
                  <c:v>53.8</c:v>
                </c:pt>
                <c:pt idx="1772">
                  <c:v>53.2</c:v>
                </c:pt>
                <c:pt idx="1773">
                  <c:v>52.1</c:v>
                </c:pt>
                <c:pt idx="1774">
                  <c:v>51.2</c:v>
                </c:pt>
                <c:pt idx="1775">
                  <c:v>58</c:v>
                </c:pt>
                <c:pt idx="1776">
                  <c:v>54</c:v>
                </c:pt>
                <c:pt idx="1777">
                  <c:v>51</c:v>
                </c:pt>
                <c:pt idx="1778">
                  <c:v>49.8</c:v>
                </c:pt>
                <c:pt idx="1779">
                  <c:v>49.5</c:v>
                </c:pt>
                <c:pt idx="1780">
                  <c:v>49</c:v>
                </c:pt>
                <c:pt idx="1781">
                  <c:v>66.6</c:v>
                </c:pt>
                <c:pt idx="1782">
                  <c:v>66.4</c:v>
                </c:pt>
                <c:pt idx="1783">
                  <c:v>66.2</c:v>
                </c:pt>
                <c:pt idx="1784">
                  <c:v>65.9</c:v>
                </c:pt>
                <c:pt idx="1785">
                  <c:v>65.6</c:v>
                </c:pt>
                <c:pt idx="1786">
                  <c:v>65.4</c:v>
                </c:pt>
                <c:pt idx="1787">
                  <c:v>65.2</c:v>
                </c:pt>
                <c:pt idx="1788">
                  <c:v>59.2</c:v>
                </c:pt>
                <c:pt idx="1789">
                  <c:v>64.5</c:v>
                </c:pt>
                <c:pt idx="1790">
                  <c:v>64.2</c:v>
                </c:pt>
                <c:pt idx="1791">
                  <c:v>63.9</c:v>
                </c:pt>
                <c:pt idx="1792">
                  <c:v>63.5</c:v>
                </c:pt>
                <c:pt idx="1793">
                  <c:v>63.2</c:v>
                </c:pt>
                <c:pt idx="1794">
                  <c:v>62.8</c:v>
                </c:pt>
                <c:pt idx="1795">
                  <c:v>62.5</c:v>
                </c:pt>
                <c:pt idx="1796">
                  <c:v>62.1</c:v>
                </c:pt>
                <c:pt idx="1797">
                  <c:v>65.8</c:v>
                </c:pt>
                <c:pt idx="1798">
                  <c:v>65.9</c:v>
                </c:pt>
                <c:pt idx="1799">
                  <c:v>66.1</c:v>
                </c:pt>
                <c:pt idx="1800">
                  <c:v>65.8</c:v>
                </c:pt>
                <c:pt idx="1801">
                  <c:v>64.3</c:v>
                </c:pt>
                <c:pt idx="1802">
                  <c:v>63</c:v>
                </c:pt>
                <c:pt idx="1803">
                  <c:v>62.4</c:v>
                </c:pt>
                <c:pt idx="1804">
                  <c:v>61.7</c:v>
                </c:pt>
                <c:pt idx="1805">
                  <c:v>60</c:v>
                </c:pt>
                <c:pt idx="1806">
                  <c:v>57</c:v>
                </c:pt>
                <c:pt idx="1807">
                  <c:v>55.1</c:v>
                </c:pt>
                <c:pt idx="1808">
                  <c:v>54.7</c:v>
                </c:pt>
                <c:pt idx="1809">
                  <c:v>55</c:v>
                </c:pt>
                <c:pt idx="1810">
                  <c:v>55.7</c:v>
                </c:pt>
                <c:pt idx="1811">
                  <c:v>56.5</c:v>
                </c:pt>
                <c:pt idx="1812">
                  <c:v>57.4</c:v>
                </c:pt>
                <c:pt idx="1813">
                  <c:v>0</c:v>
                </c:pt>
                <c:pt idx="1814">
                  <c:v>69.2</c:v>
                </c:pt>
                <c:pt idx="1815">
                  <c:v>69.6</c:v>
                </c:pt>
                <c:pt idx="1816">
                  <c:v>69.3</c:v>
                </c:pt>
                <c:pt idx="1817">
                  <c:v>68.9</c:v>
                </c:pt>
                <c:pt idx="1818">
                  <c:v>68.4</c:v>
                </c:pt>
                <c:pt idx="1819">
                  <c:v>68</c:v>
                </c:pt>
                <c:pt idx="1820">
                  <c:v>67.5</c:v>
                </c:pt>
                <c:pt idx="1821">
                  <c:v>67</c:v>
                </c:pt>
                <c:pt idx="1822">
                  <c:v>66.6</c:v>
                </c:pt>
                <c:pt idx="1823">
                  <c:v>66</c:v>
                </c:pt>
                <c:pt idx="1824">
                  <c:v>65.4</c:v>
                </c:pt>
                <c:pt idx="1825">
                  <c:v>64.7</c:v>
                </c:pt>
                <c:pt idx="1826">
                  <c:v>64.3</c:v>
                </c:pt>
                <c:pt idx="1827">
                  <c:v>63.1</c:v>
                </c:pt>
                <c:pt idx="1828">
                  <c:v>63.2</c:v>
                </c:pt>
                <c:pt idx="1829">
                  <c:v>62.5</c:v>
                </c:pt>
                <c:pt idx="1830">
                  <c:v>81.9</c:v>
                </c:pt>
                <c:pt idx="1831">
                  <c:v>81.7</c:v>
                </c:pt>
                <c:pt idx="1832">
                  <c:v>81.4</c:v>
                </c:pt>
                <c:pt idx="1833">
                  <c:v>81.1</c:v>
                </c:pt>
                <c:pt idx="1834">
                  <c:v>81.1</c:v>
                </c:pt>
                <c:pt idx="1835">
                  <c:v>88</c:v>
                </c:pt>
                <c:pt idx="1836">
                  <c:v>86</c:v>
                </c:pt>
                <c:pt idx="1837">
                  <c:v>83</c:v>
                </c:pt>
                <c:pt idx="1838">
                  <c:v>82</c:v>
                </c:pt>
                <c:pt idx="1839">
                  <c:v>79.8</c:v>
                </c:pt>
                <c:pt idx="1840">
                  <c:v>79.4</c:v>
                </c:pt>
                <c:pt idx="1841">
                  <c:v>79.2</c:v>
                </c:pt>
                <c:pt idx="1842">
                  <c:v>78.7</c:v>
                </c:pt>
                <c:pt idx="1843">
                  <c:v>78.4</c:v>
                </c:pt>
                <c:pt idx="1844">
                  <c:v>78.3</c:v>
                </c:pt>
                <c:pt idx="1845">
                  <c:v>78.1</c:v>
                </c:pt>
                <c:pt idx="1846">
                  <c:v>81.6</c:v>
                </c:pt>
                <c:pt idx="1847">
                  <c:v>81.5</c:v>
                </c:pt>
                <c:pt idx="1848">
                  <c:v>81.3</c:v>
                </c:pt>
                <c:pt idx="1849">
                  <c:v>81.1</c:v>
                </c:pt>
                <c:pt idx="1850">
                  <c:v>86</c:v>
                </c:pt>
                <c:pt idx="1851">
                  <c:v>89</c:v>
                </c:pt>
                <c:pt idx="1852">
                  <c:v>85</c:v>
                </c:pt>
                <c:pt idx="1853">
                  <c:v>81</c:v>
                </c:pt>
                <c:pt idx="1854">
                  <c:v>81</c:v>
                </c:pt>
                <c:pt idx="1855">
                  <c:v>79.9</c:v>
                </c:pt>
                <c:pt idx="1856">
                  <c:v>79.9</c:v>
                </c:pt>
                <c:pt idx="1857">
                  <c:v>79.2</c:v>
                </c:pt>
                <c:pt idx="1858">
                  <c:v>79.1</c:v>
                </c:pt>
                <c:pt idx="1859">
                  <c:v>78.7</c:v>
                </c:pt>
                <c:pt idx="1860">
                  <c:v>78.5</c:v>
                </c:pt>
                <c:pt idx="1861">
                  <c:v>78.6</c:v>
                </c:pt>
                <c:pt idx="1862">
                  <c:v>74.8</c:v>
                </c:pt>
                <c:pt idx="1863">
                  <c:v>74.5</c:v>
                </c:pt>
                <c:pt idx="1864">
                  <c:v>73.9</c:v>
                </c:pt>
                <c:pt idx="1865">
                  <c:v>73.9</c:v>
                </c:pt>
                <c:pt idx="1866">
                  <c:v>74.5</c:v>
                </c:pt>
                <c:pt idx="1867">
                  <c:v>73.2</c:v>
                </c:pt>
                <c:pt idx="1868">
                  <c:v>73.2</c:v>
                </c:pt>
                <c:pt idx="1869">
                  <c:v>72.5</c:v>
                </c:pt>
                <c:pt idx="1870">
                  <c:v>72.5</c:v>
                </c:pt>
                <c:pt idx="1871">
                  <c:v>73</c:v>
                </c:pt>
                <c:pt idx="1872">
                  <c:v>71.2</c:v>
                </c:pt>
                <c:pt idx="1873">
                  <c:v>71</c:v>
                </c:pt>
                <c:pt idx="1874">
                  <c:v>76</c:v>
                </c:pt>
                <c:pt idx="1875">
                  <c:v>75</c:v>
                </c:pt>
                <c:pt idx="1876">
                  <c:v>73</c:v>
                </c:pt>
                <c:pt idx="1877">
                  <c:v>73</c:v>
                </c:pt>
                <c:pt idx="1878">
                  <c:v>61.8</c:v>
                </c:pt>
                <c:pt idx="1879">
                  <c:v>61.4</c:v>
                </c:pt>
                <c:pt idx="1880">
                  <c:v>69</c:v>
                </c:pt>
                <c:pt idx="1881">
                  <c:v>63</c:v>
                </c:pt>
                <c:pt idx="1882">
                  <c:v>59.4</c:v>
                </c:pt>
                <c:pt idx="1883">
                  <c:v>58.2</c:v>
                </c:pt>
                <c:pt idx="1884">
                  <c:v>57.1</c:v>
                </c:pt>
                <c:pt idx="1885">
                  <c:v>56</c:v>
                </c:pt>
                <c:pt idx="1886">
                  <c:v>55.2</c:v>
                </c:pt>
                <c:pt idx="1887">
                  <c:v>54.5</c:v>
                </c:pt>
                <c:pt idx="1888">
                  <c:v>53.7</c:v>
                </c:pt>
                <c:pt idx="1889">
                  <c:v>52.9</c:v>
                </c:pt>
                <c:pt idx="1890">
                  <c:v>52.1</c:v>
                </c:pt>
                <c:pt idx="1891">
                  <c:v>51.4</c:v>
                </c:pt>
                <c:pt idx="1892">
                  <c:v>56</c:v>
                </c:pt>
                <c:pt idx="1893">
                  <c:v>50</c:v>
                </c:pt>
                <c:pt idx="1894">
                  <c:v>54.5</c:v>
                </c:pt>
                <c:pt idx="1895">
                  <c:v>53.6</c:v>
                </c:pt>
                <c:pt idx="1896">
                  <c:v>53.2</c:v>
                </c:pt>
                <c:pt idx="1897">
                  <c:v>52.7</c:v>
                </c:pt>
                <c:pt idx="1898">
                  <c:v>52.3</c:v>
                </c:pt>
                <c:pt idx="1899">
                  <c:v>52</c:v>
                </c:pt>
                <c:pt idx="1900">
                  <c:v>51.6</c:v>
                </c:pt>
                <c:pt idx="1901">
                  <c:v>59</c:v>
                </c:pt>
                <c:pt idx="1902">
                  <c:v>55</c:v>
                </c:pt>
                <c:pt idx="1903">
                  <c:v>49.8</c:v>
                </c:pt>
                <c:pt idx="1904">
                  <c:v>49.2</c:v>
                </c:pt>
                <c:pt idx="1905">
                  <c:v>48.5</c:v>
                </c:pt>
                <c:pt idx="1906">
                  <c:v>48.1</c:v>
                </c:pt>
                <c:pt idx="1907">
                  <c:v>47.7</c:v>
                </c:pt>
                <c:pt idx="1908">
                  <c:v>47.4</c:v>
                </c:pt>
                <c:pt idx="1909">
                  <c:v>47.1</c:v>
                </c:pt>
                <c:pt idx="1910">
                  <c:v>0</c:v>
                </c:pt>
                <c:pt idx="1911">
                  <c:v>81.8</c:v>
                </c:pt>
                <c:pt idx="1912">
                  <c:v>81.6</c:v>
                </c:pt>
                <c:pt idx="1913">
                  <c:v>81.5</c:v>
                </c:pt>
                <c:pt idx="1914">
                  <c:v>81.3</c:v>
                </c:pt>
                <c:pt idx="1915">
                  <c:v>81.1</c:v>
                </c:pt>
                <c:pt idx="1916">
                  <c:v>81</c:v>
                </c:pt>
                <c:pt idx="1917">
                  <c:v>89</c:v>
                </c:pt>
                <c:pt idx="1918">
                  <c:v>86</c:v>
                </c:pt>
                <c:pt idx="1919">
                  <c:v>85</c:v>
                </c:pt>
                <c:pt idx="1920">
                  <c:v>84</c:v>
                </c:pt>
                <c:pt idx="1921">
                  <c:v>81</c:v>
                </c:pt>
                <c:pt idx="1922">
                  <c:v>79.8</c:v>
                </c:pt>
                <c:pt idx="1923">
                  <c:v>79.4</c:v>
                </c:pt>
                <c:pt idx="1924">
                  <c:v>78.9</c:v>
                </c:pt>
                <c:pt idx="1925">
                  <c:v>78.8</c:v>
                </c:pt>
                <c:pt idx="1926">
                  <c:v>78.5</c:v>
                </c:pt>
                <c:pt idx="1927">
                  <c:v>76.6</c:v>
                </c:pt>
                <c:pt idx="1928">
                  <c:v>76.4</c:v>
                </c:pt>
                <c:pt idx="1929">
                  <c:v>76.2</c:v>
                </c:pt>
                <c:pt idx="1930">
                  <c:v>76</c:v>
                </c:pt>
                <c:pt idx="1931">
                  <c:v>75.8</c:v>
                </c:pt>
                <c:pt idx="1932">
                  <c:v>75.6</c:v>
                </c:pt>
                <c:pt idx="1933">
                  <c:v>75.4</c:v>
                </c:pt>
                <c:pt idx="1934">
                  <c:v>75.2</c:v>
                </c:pt>
                <c:pt idx="1935">
                  <c:v>74.9</c:v>
                </c:pt>
                <c:pt idx="1936">
                  <c:v>74.7</c:v>
                </c:pt>
                <c:pt idx="1937">
                  <c:v>74.3</c:v>
                </c:pt>
                <c:pt idx="1938">
                  <c:v>74</c:v>
                </c:pt>
                <c:pt idx="1939">
                  <c:v>73.6</c:v>
                </c:pt>
                <c:pt idx="1940">
                  <c:v>73.3</c:v>
                </c:pt>
                <c:pt idx="1941">
                  <c:v>72.9</c:v>
                </c:pt>
                <c:pt idx="1942">
                  <c:v>72.6</c:v>
                </c:pt>
                <c:pt idx="1943">
                  <c:v>66.4</c:v>
                </c:pt>
                <c:pt idx="1944">
                  <c:v>66.2</c:v>
                </c:pt>
                <c:pt idx="1945">
                  <c:v>66</c:v>
                </c:pt>
                <c:pt idx="1946">
                  <c:v>65.7</c:v>
                </c:pt>
                <c:pt idx="1947">
                  <c:v>65.5</c:v>
                </c:pt>
                <c:pt idx="1948">
                  <c:v>65.1</c:v>
                </c:pt>
                <c:pt idx="1949">
                  <c:v>64.8</c:v>
                </c:pt>
                <c:pt idx="1950">
                  <c:v>64.6</c:v>
                </c:pt>
                <c:pt idx="1951">
                  <c:v>64.4</c:v>
                </c:pt>
                <c:pt idx="1952">
                  <c:v>64.2</c:v>
                </c:pt>
                <c:pt idx="1953">
                  <c:v>62.9</c:v>
                </c:pt>
                <c:pt idx="1954">
                  <c:v>63.7</c:v>
                </c:pt>
                <c:pt idx="1955">
                  <c:v>63.5</c:v>
                </c:pt>
                <c:pt idx="1956">
                  <c:v>63.2</c:v>
                </c:pt>
                <c:pt idx="1957">
                  <c:v>63</c:v>
                </c:pt>
                <c:pt idx="1958">
                  <c:v>62.8</c:v>
                </c:pt>
                <c:pt idx="1959">
                  <c:v>0</c:v>
                </c:pt>
                <c:pt idx="1960">
                  <c:v>77.8</c:v>
                </c:pt>
                <c:pt idx="1961">
                  <c:v>77.6</c:v>
                </c:pt>
                <c:pt idx="1962">
                  <c:v>77.5</c:v>
                </c:pt>
                <c:pt idx="1963">
                  <c:v>77.2</c:v>
                </c:pt>
                <c:pt idx="1964">
                  <c:v>77.3</c:v>
                </c:pt>
                <c:pt idx="1965">
                  <c:v>76.5</c:v>
                </c:pt>
                <c:pt idx="1966">
                  <c:v>76.8</c:v>
                </c:pt>
                <c:pt idx="1967">
                  <c:v>76.5</c:v>
                </c:pt>
                <c:pt idx="1968">
                  <c:v>76.4</c:v>
                </c:pt>
                <c:pt idx="1969">
                  <c:v>76.2</c:v>
                </c:pt>
                <c:pt idx="1970">
                  <c:v>75.8</c:v>
                </c:pt>
                <c:pt idx="1971">
                  <c:v>75.8</c:v>
                </c:pt>
                <c:pt idx="1972">
                  <c:v>75.5</c:v>
                </c:pt>
                <c:pt idx="1973">
                  <c:v>75.7</c:v>
                </c:pt>
                <c:pt idx="1974">
                  <c:v>75.5</c:v>
                </c:pt>
                <c:pt idx="1975">
                  <c:v>75.7</c:v>
                </c:pt>
                <c:pt idx="1976">
                  <c:v>62.9</c:v>
                </c:pt>
                <c:pt idx="1977">
                  <c:v>62.7</c:v>
                </c:pt>
                <c:pt idx="1978">
                  <c:v>62.4</c:v>
                </c:pt>
                <c:pt idx="1979">
                  <c:v>62.2</c:v>
                </c:pt>
                <c:pt idx="1980">
                  <c:v>62</c:v>
                </c:pt>
                <c:pt idx="1981">
                  <c:v>61.8</c:v>
                </c:pt>
                <c:pt idx="1982">
                  <c:v>61.6</c:v>
                </c:pt>
                <c:pt idx="1983">
                  <c:v>61.4</c:v>
                </c:pt>
                <c:pt idx="1984">
                  <c:v>61.1</c:v>
                </c:pt>
                <c:pt idx="1985">
                  <c:v>68</c:v>
                </c:pt>
                <c:pt idx="1986">
                  <c:v>64</c:v>
                </c:pt>
                <c:pt idx="1987">
                  <c:v>59.9</c:v>
                </c:pt>
                <c:pt idx="1988">
                  <c:v>59.6</c:v>
                </c:pt>
                <c:pt idx="1989">
                  <c:v>59.3</c:v>
                </c:pt>
                <c:pt idx="1990">
                  <c:v>59.1</c:v>
                </c:pt>
                <c:pt idx="1991">
                  <c:v>58.9</c:v>
                </c:pt>
                <c:pt idx="1992">
                  <c:v>74</c:v>
                </c:pt>
                <c:pt idx="1993">
                  <c:v>73.9</c:v>
                </c:pt>
                <c:pt idx="1994">
                  <c:v>73.8</c:v>
                </c:pt>
                <c:pt idx="1995">
                  <c:v>73.6</c:v>
                </c:pt>
                <c:pt idx="1996">
                  <c:v>73.4</c:v>
                </c:pt>
                <c:pt idx="1997">
                  <c:v>73.2</c:v>
                </c:pt>
                <c:pt idx="1998">
                  <c:v>73</c:v>
                </c:pt>
                <c:pt idx="1999">
                  <c:v>72.7</c:v>
                </c:pt>
                <c:pt idx="2000">
                  <c:v>72.5</c:v>
                </c:pt>
                <c:pt idx="2001">
                  <c:v>72.3</c:v>
                </c:pt>
                <c:pt idx="2002">
                  <c:v>72.1</c:v>
                </c:pt>
                <c:pt idx="2003">
                  <c:v>71.9</c:v>
                </c:pt>
                <c:pt idx="2004">
                  <c:v>71.7</c:v>
                </c:pt>
                <c:pt idx="2005">
                  <c:v>71.5</c:v>
                </c:pt>
                <c:pt idx="2006">
                  <c:v>71.2</c:v>
                </c:pt>
                <c:pt idx="2007">
                  <c:v>79</c:v>
                </c:pt>
                <c:pt idx="2008">
                  <c:v>75.5</c:v>
                </c:pt>
                <c:pt idx="2009">
                  <c:v>75.3</c:v>
                </c:pt>
                <c:pt idx="2010">
                  <c:v>75.3</c:v>
                </c:pt>
                <c:pt idx="2011">
                  <c:v>74.9</c:v>
                </c:pt>
                <c:pt idx="2012">
                  <c:v>74.5</c:v>
                </c:pt>
                <c:pt idx="2013">
                  <c:v>73.7</c:v>
                </c:pt>
                <c:pt idx="2014">
                  <c:v>73.8</c:v>
                </c:pt>
                <c:pt idx="2015">
                  <c:v>73.9</c:v>
                </c:pt>
                <c:pt idx="2016">
                  <c:v>74</c:v>
                </c:pt>
                <c:pt idx="2017">
                  <c:v>74.2</c:v>
                </c:pt>
                <c:pt idx="2018">
                  <c:v>72.8</c:v>
                </c:pt>
                <c:pt idx="2019">
                  <c:v>72.2</c:v>
                </c:pt>
                <c:pt idx="2020">
                  <c:v>72.1</c:v>
                </c:pt>
                <c:pt idx="2021">
                  <c:v>72.6</c:v>
                </c:pt>
                <c:pt idx="2022">
                  <c:v>72.4</c:v>
                </c:pt>
                <c:pt idx="2023">
                  <c:v>71.4</c:v>
                </c:pt>
                <c:pt idx="2024">
                  <c:v>68.5</c:v>
                </c:pt>
                <c:pt idx="2025">
                  <c:v>68.4</c:v>
                </c:pt>
                <c:pt idx="2026">
                  <c:v>68.1</c:v>
                </c:pt>
                <c:pt idx="2027">
                  <c:v>68.1</c:v>
                </c:pt>
                <c:pt idx="2028">
                  <c:v>68</c:v>
                </c:pt>
                <c:pt idx="2029">
                  <c:v>67.9</c:v>
                </c:pt>
                <c:pt idx="2030">
                  <c:v>68</c:v>
                </c:pt>
                <c:pt idx="2031">
                  <c:v>67.5</c:v>
                </c:pt>
                <c:pt idx="2032">
                  <c:v>67.5</c:v>
                </c:pt>
                <c:pt idx="2033">
                  <c:v>67.3</c:v>
                </c:pt>
                <c:pt idx="2034">
                  <c:v>67</c:v>
                </c:pt>
                <c:pt idx="2035">
                  <c:v>67.3</c:v>
                </c:pt>
                <c:pt idx="2036">
                  <c:v>67.2</c:v>
                </c:pt>
                <c:pt idx="2037">
                  <c:v>66.8</c:v>
                </c:pt>
                <c:pt idx="2038">
                  <c:v>66.8</c:v>
                </c:pt>
                <c:pt idx="2039">
                  <c:v>66.8</c:v>
                </c:pt>
                <c:pt idx="2040">
                  <c:v>77.5</c:v>
                </c:pt>
                <c:pt idx="2041">
                  <c:v>77.3</c:v>
                </c:pt>
                <c:pt idx="2042">
                  <c:v>77.1</c:v>
                </c:pt>
                <c:pt idx="2043">
                  <c:v>76.8</c:v>
                </c:pt>
                <c:pt idx="2044">
                  <c:v>76.7</c:v>
                </c:pt>
                <c:pt idx="2045">
                  <c:v>76.3</c:v>
                </c:pt>
                <c:pt idx="2046">
                  <c:v>75.7</c:v>
                </c:pt>
                <c:pt idx="2047">
                  <c:v>75.5</c:v>
                </c:pt>
                <c:pt idx="2048">
                  <c:v>75.3</c:v>
                </c:pt>
                <c:pt idx="2049">
                  <c:v>75.2</c:v>
                </c:pt>
                <c:pt idx="2050">
                  <c:v>75</c:v>
                </c:pt>
                <c:pt idx="2051">
                  <c:v>74.9</c:v>
                </c:pt>
                <c:pt idx="2052">
                  <c:v>74.7</c:v>
                </c:pt>
                <c:pt idx="2053">
                  <c:v>74.5</c:v>
                </c:pt>
                <c:pt idx="2054">
                  <c:v>74.2</c:v>
                </c:pt>
                <c:pt idx="2055">
                  <c:v>73.7</c:v>
                </c:pt>
                <c:pt idx="2056">
                  <c:v>81.1</c:v>
                </c:pt>
                <c:pt idx="2057">
                  <c:v>89</c:v>
                </c:pt>
                <c:pt idx="2058">
                  <c:v>86</c:v>
                </c:pt>
                <c:pt idx="2059">
                  <c:v>83</c:v>
                </c:pt>
                <c:pt idx="2060">
                  <c:v>82</c:v>
                </c:pt>
                <c:pt idx="2061">
                  <c:v>79.6</c:v>
                </c:pt>
                <c:pt idx="2062">
                  <c:v>79.3</c:v>
                </c:pt>
                <c:pt idx="2063">
                  <c:v>79</c:v>
                </c:pt>
                <c:pt idx="2064">
                  <c:v>78.7</c:v>
                </c:pt>
                <c:pt idx="2065">
                  <c:v>78.5</c:v>
                </c:pt>
                <c:pt idx="2066">
                  <c:v>77.7</c:v>
                </c:pt>
                <c:pt idx="2067">
                  <c:v>78</c:v>
                </c:pt>
                <c:pt idx="2068">
                  <c:v>77.3</c:v>
                </c:pt>
                <c:pt idx="2069">
                  <c:v>77.2</c:v>
                </c:pt>
                <c:pt idx="2070">
                  <c:v>76.9</c:v>
                </c:pt>
                <c:pt idx="2071">
                  <c:v>76.6</c:v>
                </c:pt>
                <c:pt idx="2072">
                  <c:v>78.2</c:v>
                </c:pt>
                <c:pt idx="2073">
                  <c:v>78.1</c:v>
                </c:pt>
                <c:pt idx="2074">
                  <c:v>77.9</c:v>
                </c:pt>
                <c:pt idx="2075">
                  <c:v>77.8</c:v>
                </c:pt>
                <c:pt idx="2076">
                  <c:v>77.5</c:v>
                </c:pt>
                <c:pt idx="2077">
                  <c:v>77.3</c:v>
                </c:pt>
                <c:pt idx="2078">
                  <c:v>77</c:v>
                </c:pt>
                <c:pt idx="2079">
                  <c:v>76.8</c:v>
                </c:pt>
                <c:pt idx="2080">
                  <c:v>76.7</c:v>
                </c:pt>
                <c:pt idx="2081">
                  <c:v>76.6</c:v>
                </c:pt>
                <c:pt idx="2082">
                  <c:v>76.6</c:v>
                </c:pt>
                <c:pt idx="2083">
                  <c:v>76.6</c:v>
                </c:pt>
                <c:pt idx="2084">
                  <c:v>76.5</c:v>
                </c:pt>
                <c:pt idx="2085">
                  <c:v>76.4</c:v>
                </c:pt>
                <c:pt idx="2086">
                  <c:v>76.3</c:v>
                </c:pt>
                <c:pt idx="2087">
                  <c:v>76.2</c:v>
                </c:pt>
                <c:pt idx="2088">
                  <c:v>82.3</c:v>
                </c:pt>
                <c:pt idx="2089">
                  <c:v>82</c:v>
                </c:pt>
                <c:pt idx="2090">
                  <c:v>81.7</c:v>
                </c:pt>
                <c:pt idx="2091">
                  <c:v>81.2</c:v>
                </c:pt>
                <c:pt idx="2092">
                  <c:v>81.1</c:v>
                </c:pt>
                <c:pt idx="2093">
                  <c:v>87</c:v>
                </c:pt>
                <c:pt idx="2094">
                  <c:v>86</c:v>
                </c:pt>
                <c:pt idx="2095">
                  <c:v>83</c:v>
                </c:pt>
                <c:pt idx="2096">
                  <c:v>79.8</c:v>
                </c:pt>
                <c:pt idx="2097">
                  <c:v>79.4</c:v>
                </c:pt>
                <c:pt idx="2098">
                  <c:v>78.7</c:v>
                </c:pt>
                <c:pt idx="2099">
                  <c:v>78.2</c:v>
                </c:pt>
                <c:pt idx="2100">
                  <c:v>77.6</c:v>
                </c:pt>
                <c:pt idx="2101">
                  <c:v>77.1</c:v>
                </c:pt>
                <c:pt idx="2102">
                  <c:v>76.7</c:v>
                </c:pt>
                <c:pt idx="2103">
                  <c:v>76</c:v>
                </c:pt>
                <c:pt idx="2104">
                  <c:v>72.1</c:v>
                </c:pt>
                <c:pt idx="2105">
                  <c:v>71.8</c:v>
                </c:pt>
                <c:pt idx="2106">
                  <c:v>71.7</c:v>
                </c:pt>
                <c:pt idx="2107">
                  <c:v>79</c:v>
                </c:pt>
                <c:pt idx="2108">
                  <c:v>77</c:v>
                </c:pt>
                <c:pt idx="2109">
                  <c:v>68.8</c:v>
                </c:pt>
                <c:pt idx="2110">
                  <c:v>69</c:v>
                </c:pt>
                <c:pt idx="2111">
                  <c:v>68.9</c:v>
                </c:pt>
                <c:pt idx="2112">
                  <c:v>68.3</c:v>
                </c:pt>
                <c:pt idx="2113">
                  <c:v>68</c:v>
                </c:pt>
                <c:pt idx="2114">
                  <c:v>67.3</c:v>
                </c:pt>
                <c:pt idx="2115">
                  <c:v>68</c:v>
                </c:pt>
                <c:pt idx="2116">
                  <c:v>67.6</c:v>
                </c:pt>
                <c:pt idx="2117">
                  <c:v>67.5</c:v>
                </c:pt>
                <c:pt idx="2118">
                  <c:v>67.6</c:v>
                </c:pt>
                <c:pt idx="2119">
                  <c:v>67.1</c:v>
                </c:pt>
                <c:pt idx="2120">
                  <c:v>75</c:v>
                </c:pt>
                <c:pt idx="2121">
                  <c:v>74.8</c:v>
                </c:pt>
                <c:pt idx="2122">
                  <c:v>74.6</c:v>
                </c:pt>
                <c:pt idx="2123">
                  <c:v>74.4</c:v>
                </c:pt>
                <c:pt idx="2124">
                  <c:v>74.3</c:v>
                </c:pt>
                <c:pt idx="2125">
                  <c:v>73.4</c:v>
                </c:pt>
                <c:pt idx="2126">
                  <c:v>73.1</c:v>
                </c:pt>
                <c:pt idx="2127">
                  <c:v>73.1</c:v>
                </c:pt>
                <c:pt idx="2128">
                  <c:v>72.9</c:v>
                </c:pt>
                <c:pt idx="2129">
                  <c:v>72.5</c:v>
                </c:pt>
                <c:pt idx="2130">
                  <c:v>71.9</c:v>
                </c:pt>
                <c:pt idx="2131">
                  <c:v>71.7</c:v>
                </c:pt>
                <c:pt idx="2132">
                  <c:v>71.1</c:v>
                </c:pt>
                <c:pt idx="2133">
                  <c:v>77</c:v>
                </c:pt>
                <c:pt idx="2134">
                  <c:v>78</c:v>
                </c:pt>
                <c:pt idx="2135">
                  <c:v>77</c:v>
                </c:pt>
                <c:pt idx="2136">
                  <c:v>75</c:v>
                </c:pt>
                <c:pt idx="2137">
                  <c:v>73</c:v>
                </c:pt>
                <c:pt idx="2138">
                  <c:v>70</c:v>
                </c:pt>
                <c:pt idx="2139">
                  <c:v>69.6</c:v>
                </c:pt>
                <c:pt idx="2140">
                  <c:v>69.4</c:v>
                </c:pt>
                <c:pt idx="2141">
                  <c:v>68.4</c:v>
                </c:pt>
                <c:pt idx="2142">
                  <c:v>68.2</c:v>
                </c:pt>
                <c:pt idx="2143">
                  <c:v>67.5</c:v>
                </c:pt>
                <c:pt idx="2144">
                  <c:v>67.3</c:v>
                </c:pt>
                <c:pt idx="2145">
                  <c:v>66.4</c:v>
                </c:pt>
                <c:pt idx="2146">
                  <c:v>65</c:v>
                </c:pt>
                <c:pt idx="2147">
                  <c:v>64.9</c:v>
                </c:pt>
                <c:pt idx="2148">
                  <c:v>64.6</c:v>
                </c:pt>
                <c:pt idx="2149">
                  <c:v>64.8</c:v>
                </c:pt>
                <c:pt idx="2150">
                  <c:v>65.1</c:v>
                </c:pt>
                <c:pt idx="2151">
                  <c:v>65</c:v>
                </c:pt>
                <c:pt idx="2152">
                  <c:v>66.1</c:v>
                </c:pt>
                <c:pt idx="2153">
                  <c:v>65.7</c:v>
                </c:pt>
                <c:pt idx="2154">
                  <c:v>65.2</c:v>
                </c:pt>
                <c:pt idx="2155">
                  <c:v>64.6</c:v>
                </c:pt>
                <c:pt idx="2156">
                  <c:v>63.8</c:v>
                </c:pt>
                <c:pt idx="2157">
                  <c:v>62.8</c:v>
                </c:pt>
                <c:pt idx="2158">
                  <c:v>61</c:v>
                </c:pt>
                <c:pt idx="2159">
                  <c:v>68</c:v>
                </c:pt>
                <c:pt idx="2160">
                  <c:v>59.6</c:v>
                </c:pt>
                <c:pt idx="2161">
                  <c:v>57.6</c:v>
                </c:pt>
                <c:pt idx="2162">
                  <c:v>55.3</c:v>
                </c:pt>
                <c:pt idx="2163">
                  <c:v>53.4</c:v>
                </c:pt>
                <c:pt idx="2164">
                  <c:v>52</c:v>
                </c:pt>
                <c:pt idx="2165">
                  <c:v>57</c:v>
                </c:pt>
                <c:pt idx="2166">
                  <c:v>48.6</c:v>
                </c:pt>
                <c:pt idx="2167">
                  <c:v>48.3</c:v>
                </c:pt>
                <c:pt idx="2168">
                  <c:v>0</c:v>
                </c:pt>
                <c:pt idx="2169">
                  <c:v>75.2</c:v>
                </c:pt>
                <c:pt idx="2170">
                  <c:v>75</c:v>
                </c:pt>
                <c:pt idx="2171">
                  <c:v>74.8</c:v>
                </c:pt>
                <c:pt idx="2172">
                  <c:v>74.7</c:v>
                </c:pt>
                <c:pt idx="2173">
                  <c:v>74.6</c:v>
                </c:pt>
                <c:pt idx="2174">
                  <c:v>74.2</c:v>
                </c:pt>
                <c:pt idx="2175">
                  <c:v>74.3</c:v>
                </c:pt>
                <c:pt idx="2176">
                  <c:v>74.1</c:v>
                </c:pt>
                <c:pt idx="2177">
                  <c:v>73.9</c:v>
                </c:pt>
                <c:pt idx="2178">
                  <c:v>73.5</c:v>
                </c:pt>
                <c:pt idx="2179">
                  <c:v>73.1</c:v>
                </c:pt>
                <c:pt idx="2180">
                  <c:v>72.6</c:v>
                </c:pt>
                <c:pt idx="2181">
                  <c:v>72.2</c:v>
                </c:pt>
                <c:pt idx="2182">
                  <c:v>72</c:v>
                </c:pt>
                <c:pt idx="2183">
                  <c:v>71.8</c:v>
                </c:pt>
                <c:pt idx="2184">
                  <c:v>71.6</c:v>
                </c:pt>
                <c:pt idx="2185">
                  <c:v>73.2</c:v>
                </c:pt>
                <c:pt idx="2186">
                  <c:v>73.1</c:v>
                </c:pt>
                <c:pt idx="2187">
                  <c:v>72.7</c:v>
                </c:pt>
                <c:pt idx="2188">
                  <c:v>72.8</c:v>
                </c:pt>
                <c:pt idx="2189">
                  <c:v>72.7</c:v>
                </c:pt>
                <c:pt idx="2190">
                  <c:v>72.5</c:v>
                </c:pt>
                <c:pt idx="2191">
                  <c:v>72.3</c:v>
                </c:pt>
                <c:pt idx="2192">
                  <c:v>72.1</c:v>
                </c:pt>
                <c:pt idx="2193">
                  <c:v>71.9</c:v>
                </c:pt>
                <c:pt idx="2194">
                  <c:v>71.7</c:v>
                </c:pt>
                <c:pt idx="2195">
                  <c:v>71.4</c:v>
                </c:pt>
                <c:pt idx="2196">
                  <c:v>71.2</c:v>
                </c:pt>
                <c:pt idx="2197">
                  <c:v>71</c:v>
                </c:pt>
                <c:pt idx="2198">
                  <c:v>79</c:v>
                </c:pt>
                <c:pt idx="2199">
                  <c:v>79</c:v>
                </c:pt>
                <c:pt idx="2200">
                  <c:v>79</c:v>
                </c:pt>
                <c:pt idx="2201">
                  <c:v>74</c:v>
                </c:pt>
                <c:pt idx="2202">
                  <c:v>73.8</c:v>
                </c:pt>
                <c:pt idx="2203">
                  <c:v>73.6</c:v>
                </c:pt>
                <c:pt idx="2204">
                  <c:v>73.2</c:v>
                </c:pt>
                <c:pt idx="2205">
                  <c:v>73</c:v>
                </c:pt>
                <c:pt idx="2206">
                  <c:v>72.6</c:v>
                </c:pt>
                <c:pt idx="2207">
                  <c:v>76</c:v>
                </c:pt>
                <c:pt idx="2208">
                  <c:v>72.5</c:v>
                </c:pt>
                <c:pt idx="2209">
                  <c:v>72.2</c:v>
                </c:pt>
                <c:pt idx="2210">
                  <c:v>72</c:v>
                </c:pt>
                <c:pt idx="2211">
                  <c:v>71.6</c:v>
                </c:pt>
                <c:pt idx="2212">
                  <c:v>71.4</c:v>
                </c:pt>
                <c:pt idx="2213">
                  <c:v>79</c:v>
                </c:pt>
                <c:pt idx="2214">
                  <c:v>76</c:v>
                </c:pt>
                <c:pt idx="2215">
                  <c:v>75</c:v>
                </c:pt>
                <c:pt idx="2216">
                  <c:v>72</c:v>
                </c:pt>
                <c:pt idx="2217">
                  <c:v>0</c:v>
                </c:pt>
                <c:pt idx="2218">
                  <c:v>67.5</c:v>
                </c:pt>
                <c:pt idx="2219">
                  <c:v>67.3</c:v>
                </c:pt>
                <c:pt idx="2220">
                  <c:v>67.1</c:v>
                </c:pt>
                <c:pt idx="2221">
                  <c:v>66.9</c:v>
                </c:pt>
                <c:pt idx="2222">
                  <c:v>66.6</c:v>
                </c:pt>
                <c:pt idx="2223">
                  <c:v>66.2</c:v>
                </c:pt>
                <c:pt idx="2224">
                  <c:v>65.8</c:v>
                </c:pt>
                <c:pt idx="2225">
                  <c:v>65.4</c:v>
                </c:pt>
                <c:pt idx="2226">
                  <c:v>65.1</c:v>
                </c:pt>
                <c:pt idx="2227">
                  <c:v>64.7</c:v>
                </c:pt>
                <c:pt idx="2228">
                  <c:v>64.3</c:v>
                </c:pt>
                <c:pt idx="2229">
                  <c:v>63.8</c:v>
                </c:pt>
                <c:pt idx="2230">
                  <c:v>63.4</c:v>
                </c:pt>
                <c:pt idx="2231">
                  <c:v>63.1</c:v>
                </c:pt>
                <c:pt idx="2232">
                  <c:v>62.8</c:v>
                </c:pt>
                <c:pt idx="2233">
                  <c:v>62.6</c:v>
                </c:pt>
                <c:pt idx="2234">
                  <c:v>74.5</c:v>
                </c:pt>
                <c:pt idx="2235">
                  <c:v>74.4</c:v>
                </c:pt>
                <c:pt idx="2236">
                  <c:v>74.3</c:v>
                </c:pt>
                <c:pt idx="2237">
                  <c:v>74.1</c:v>
                </c:pt>
                <c:pt idx="2238">
                  <c:v>73.9</c:v>
                </c:pt>
                <c:pt idx="2239">
                  <c:v>73.7</c:v>
                </c:pt>
                <c:pt idx="2240">
                  <c:v>73.4</c:v>
                </c:pt>
                <c:pt idx="2241">
                  <c:v>73.3</c:v>
                </c:pt>
                <c:pt idx="2242">
                  <c:v>73.2</c:v>
                </c:pt>
                <c:pt idx="2243">
                  <c:v>73.2</c:v>
                </c:pt>
                <c:pt idx="2244">
                  <c:v>73.1</c:v>
                </c:pt>
                <c:pt idx="2245">
                  <c:v>73.1</c:v>
                </c:pt>
                <c:pt idx="2246">
                  <c:v>73</c:v>
                </c:pt>
                <c:pt idx="2247">
                  <c:v>72.9</c:v>
                </c:pt>
                <c:pt idx="2248">
                  <c:v>72.8</c:v>
                </c:pt>
                <c:pt idx="2249">
                  <c:v>72.6</c:v>
                </c:pt>
                <c:pt idx="2250">
                  <c:v>66.7</c:v>
                </c:pt>
                <c:pt idx="2251">
                  <c:v>66.4</c:v>
                </c:pt>
                <c:pt idx="2252">
                  <c:v>66</c:v>
                </c:pt>
                <c:pt idx="2253">
                  <c:v>65.6</c:v>
                </c:pt>
                <c:pt idx="2254">
                  <c:v>64.9</c:v>
                </c:pt>
                <c:pt idx="2255">
                  <c:v>64.3</c:v>
                </c:pt>
                <c:pt idx="2256">
                  <c:v>63.5</c:v>
                </c:pt>
                <c:pt idx="2257">
                  <c:v>62.8</c:v>
                </c:pt>
                <c:pt idx="2258">
                  <c:v>62.1</c:v>
                </c:pt>
                <c:pt idx="2259">
                  <c:v>61.3</c:v>
                </c:pt>
                <c:pt idx="2260">
                  <c:v>65</c:v>
                </c:pt>
                <c:pt idx="2261">
                  <c:v>59.7</c:v>
                </c:pt>
                <c:pt idx="2262">
                  <c:v>59</c:v>
                </c:pt>
                <c:pt idx="2263">
                  <c:v>58.4</c:v>
                </c:pt>
                <c:pt idx="2264">
                  <c:v>57.9</c:v>
                </c:pt>
                <c:pt idx="2265">
                  <c:v>57.5</c:v>
                </c:pt>
                <c:pt idx="2266">
                  <c:v>75.6</c:v>
                </c:pt>
                <c:pt idx="2267">
                  <c:v>75.4</c:v>
                </c:pt>
                <c:pt idx="2268">
                  <c:v>75.3</c:v>
                </c:pt>
                <c:pt idx="2269">
                  <c:v>74.9</c:v>
                </c:pt>
                <c:pt idx="2270">
                  <c:v>74.6</c:v>
                </c:pt>
                <c:pt idx="2271">
                  <c:v>74.4</c:v>
                </c:pt>
                <c:pt idx="2272">
                  <c:v>74.1</c:v>
                </c:pt>
                <c:pt idx="2273">
                  <c:v>74</c:v>
                </c:pt>
                <c:pt idx="2274">
                  <c:v>73.8</c:v>
                </c:pt>
                <c:pt idx="2275">
                  <c:v>73.6</c:v>
                </c:pt>
                <c:pt idx="2276">
                  <c:v>73</c:v>
                </c:pt>
                <c:pt idx="2277">
                  <c:v>73</c:v>
                </c:pt>
                <c:pt idx="2278">
                  <c:v>73</c:v>
                </c:pt>
                <c:pt idx="2279">
                  <c:v>72.9</c:v>
                </c:pt>
                <c:pt idx="2280">
                  <c:v>73.1</c:v>
                </c:pt>
                <c:pt idx="2281">
                  <c:v>72.6</c:v>
                </c:pt>
                <c:pt idx="2282">
                  <c:v>73.2</c:v>
                </c:pt>
                <c:pt idx="2283">
                  <c:v>73</c:v>
                </c:pt>
                <c:pt idx="2284">
                  <c:v>72.9</c:v>
                </c:pt>
                <c:pt idx="2285">
                  <c:v>72.7</c:v>
                </c:pt>
                <c:pt idx="2286">
                  <c:v>72.6</c:v>
                </c:pt>
                <c:pt idx="2287">
                  <c:v>72.4</c:v>
                </c:pt>
                <c:pt idx="2288">
                  <c:v>72.3</c:v>
                </c:pt>
                <c:pt idx="2289">
                  <c:v>72.2</c:v>
                </c:pt>
                <c:pt idx="2290">
                  <c:v>72.2</c:v>
                </c:pt>
                <c:pt idx="2291">
                  <c:v>72.2</c:v>
                </c:pt>
                <c:pt idx="2292">
                  <c:v>72.2</c:v>
                </c:pt>
                <c:pt idx="2293">
                  <c:v>72.1</c:v>
                </c:pt>
                <c:pt idx="2294">
                  <c:v>72.1</c:v>
                </c:pt>
                <c:pt idx="2295">
                  <c:v>72.1</c:v>
                </c:pt>
                <c:pt idx="2296">
                  <c:v>72</c:v>
                </c:pt>
                <c:pt idx="2297">
                  <c:v>71.8</c:v>
                </c:pt>
                <c:pt idx="2298">
                  <c:v>51</c:v>
                </c:pt>
                <c:pt idx="2299">
                  <c:v>48.1</c:v>
                </c:pt>
                <c:pt idx="2300">
                  <c:v>54</c:v>
                </c:pt>
                <c:pt idx="2301">
                  <c:v>49.7</c:v>
                </c:pt>
                <c:pt idx="2302">
                  <c:v>48.9</c:v>
                </c:pt>
                <c:pt idx="2303">
                  <c:v>48.1</c:v>
                </c:pt>
                <c:pt idx="2304">
                  <c:v>47.1</c:v>
                </c:pt>
                <c:pt idx="2305">
                  <c:v>46.2</c:v>
                </c:pt>
                <c:pt idx="2306">
                  <c:v>45.3</c:v>
                </c:pt>
                <c:pt idx="2307">
                  <c:v>44.3</c:v>
                </c:pt>
                <c:pt idx="2308">
                  <c:v>43.3</c:v>
                </c:pt>
                <c:pt idx="2309">
                  <c:v>42.3</c:v>
                </c:pt>
                <c:pt idx="2310">
                  <c:v>41.5</c:v>
                </c:pt>
                <c:pt idx="2311">
                  <c:v>48</c:v>
                </c:pt>
                <c:pt idx="2312">
                  <c:v>41</c:v>
                </c:pt>
                <c:pt idx="2313">
                  <c:v>39</c:v>
                </c:pt>
                <c:pt idx="2314">
                  <c:v>83.1</c:v>
                </c:pt>
                <c:pt idx="2315">
                  <c:v>82.9</c:v>
                </c:pt>
                <c:pt idx="2316">
                  <c:v>82.7</c:v>
                </c:pt>
                <c:pt idx="2317">
                  <c:v>82.5</c:v>
                </c:pt>
                <c:pt idx="2318">
                  <c:v>82.2</c:v>
                </c:pt>
                <c:pt idx="2319">
                  <c:v>82</c:v>
                </c:pt>
                <c:pt idx="2320">
                  <c:v>81.7</c:v>
                </c:pt>
                <c:pt idx="2321">
                  <c:v>81.4</c:v>
                </c:pt>
                <c:pt idx="2322">
                  <c:v>81.1</c:v>
                </c:pt>
                <c:pt idx="2323">
                  <c:v>87</c:v>
                </c:pt>
                <c:pt idx="2324">
                  <c:v>82</c:v>
                </c:pt>
                <c:pt idx="2325">
                  <c:v>79.7</c:v>
                </c:pt>
                <c:pt idx="2326">
                  <c:v>79.3</c:v>
                </c:pt>
                <c:pt idx="2327">
                  <c:v>79</c:v>
                </c:pt>
                <c:pt idx="2328">
                  <c:v>78.7</c:v>
                </c:pt>
                <c:pt idx="2329">
                  <c:v>78.3</c:v>
                </c:pt>
                <c:pt idx="2330">
                  <c:v>76.7</c:v>
                </c:pt>
                <c:pt idx="2331">
                  <c:v>76.4</c:v>
                </c:pt>
                <c:pt idx="2332">
                  <c:v>76.1</c:v>
                </c:pt>
                <c:pt idx="2333">
                  <c:v>75.8</c:v>
                </c:pt>
                <c:pt idx="2334">
                  <c:v>75.6</c:v>
                </c:pt>
                <c:pt idx="2335">
                  <c:v>75.1</c:v>
                </c:pt>
                <c:pt idx="2336">
                  <c:v>75</c:v>
                </c:pt>
                <c:pt idx="2337">
                  <c:v>74.7</c:v>
                </c:pt>
                <c:pt idx="2338">
                  <c:v>74.4</c:v>
                </c:pt>
                <c:pt idx="2339">
                  <c:v>74.3</c:v>
                </c:pt>
                <c:pt idx="2340">
                  <c:v>74</c:v>
                </c:pt>
                <c:pt idx="2341">
                  <c:v>74.1</c:v>
                </c:pt>
                <c:pt idx="2342">
                  <c:v>73.8</c:v>
                </c:pt>
                <c:pt idx="2343">
                  <c:v>73.7</c:v>
                </c:pt>
                <c:pt idx="2344">
                  <c:v>73.3</c:v>
                </c:pt>
                <c:pt idx="2345">
                  <c:v>73</c:v>
                </c:pt>
                <c:pt idx="2346">
                  <c:v>88</c:v>
                </c:pt>
                <c:pt idx="2347">
                  <c:v>87</c:v>
                </c:pt>
                <c:pt idx="2348">
                  <c:v>85</c:v>
                </c:pt>
                <c:pt idx="2349">
                  <c:v>82</c:v>
                </c:pt>
                <c:pt idx="2350">
                  <c:v>79.8</c:v>
                </c:pt>
                <c:pt idx="2351">
                  <c:v>79.5</c:v>
                </c:pt>
                <c:pt idx="2352">
                  <c:v>79.1</c:v>
                </c:pt>
                <c:pt idx="2353">
                  <c:v>78.9</c:v>
                </c:pt>
                <c:pt idx="2354">
                  <c:v>78.3</c:v>
                </c:pt>
                <c:pt idx="2355">
                  <c:v>78.1</c:v>
                </c:pt>
                <c:pt idx="2356">
                  <c:v>77.5</c:v>
                </c:pt>
                <c:pt idx="2357">
                  <c:v>77.2</c:v>
                </c:pt>
                <c:pt idx="2358">
                  <c:v>76.5</c:v>
                </c:pt>
                <c:pt idx="2359">
                  <c:v>76.6</c:v>
                </c:pt>
                <c:pt idx="2360">
                  <c:v>76.2</c:v>
                </c:pt>
                <c:pt idx="2361">
                  <c:v>76</c:v>
                </c:pt>
                <c:pt idx="2362">
                  <c:v>69.2</c:v>
                </c:pt>
                <c:pt idx="2363">
                  <c:v>68.8</c:v>
                </c:pt>
                <c:pt idx="2364">
                  <c:v>68.8</c:v>
                </c:pt>
                <c:pt idx="2365">
                  <c:v>68.7</c:v>
                </c:pt>
                <c:pt idx="2366">
                  <c:v>68.5</c:v>
                </c:pt>
                <c:pt idx="2367">
                  <c:v>68.3</c:v>
                </c:pt>
                <c:pt idx="2368">
                  <c:v>68.1</c:v>
                </c:pt>
                <c:pt idx="2369">
                  <c:v>68</c:v>
                </c:pt>
                <c:pt idx="2370">
                  <c:v>67.6</c:v>
                </c:pt>
                <c:pt idx="2371">
                  <c:v>67.6</c:v>
                </c:pt>
                <c:pt idx="2372">
                  <c:v>67.4</c:v>
                </c:pt>
                <c:pt idx="2373">
                  <c:v>67.1</c:v>
                </c:pt>
                <c:pt idx="2374">
                  <c:v>66.8</c:v>
                </c:pt>
                <c:pt idx="2375">
                  <c:v>66.5</c:v>
                </c:pt>
                <c:pt idx="2376">
                  <c:v>66.2</c:v>
                </c:pt>
                <c:pt idx="2377">
                  <c:v>65.8</c:v>
                </c:pt>
                <c:pt idx="2378">
                  <c:v>55</c:v>
                </c:pt>
                <c:pt idx="2379">
                  <c:v>54.3</c:v>
                </c:pt>
                <c:pt idx="2380">
                  <c:v>54.2</c:v>
                </c:pt>
                <c:pt idx="2381">
                  <c:v>53.1</c:v>
                </c:pt>
                <c:pt idx="2382">
                  <c:v>53.1</c:v>
                </c:pt>
                <c:pt idx="2383">
                  <c:v>52.4</c:v>
                </c:pt>
                <c:pt idx="2384">
                  <c:v>52.2</c:v>
                </c:pt>
                <c:pt idx="2385">
                  <c:v>51.9</c:v>
                </c:pt>
                <c:pt idx="2386">
                  <c:v>51.5</c:v>
                </c:pt>
                <c:pt idx="2387">
                  <c:v>51.5</c:v>
                </c:pt>
                <c:pt idx="2388">
                  <c:v>51.6</c:v>
                </c:pt>
                <c:pt idx="2389">
                  <c:v>51.2</c:v>
                </c:pt>
                <c:pt idx="2390">
                  <c:v>51.1</c:v>
                </c:pt>
                <c:pt idx="2391">
                  <c:v>58</c:v>
                </c:pt>
                <c:pt idx="2392">
                  <c:v>57</c:v>
                </c:pt>
                <c:pt idx="2393">
                  <c:v>55</c:v>
                </c:pt>
                <c:pt idx="2394">
                  <c:v>62.9</c:v>
                </c:pt>
                <c:pt idx="2395">
                  <c:v>62</c:v>
                </c:pt>
                <c:pt idx="2396">
                  <c:v>69</c:v>
                </c:pt>
                <c:pt idx="2397">
                  <c:v>59.2</c:v>
                </c:pt>
                <c:pt idx="2398">
                  <c:v>58.9</c:v>
                </c:pt>
                <c:pt idx="2399">
                  <c:v>58</c:v>
                </c:pt>
                <c:pt idx="2400">
                  <c:v>56.5</c:v>
                </c:pt>
                <c:pt idx="2401">
                  <c:v>55.3</c:v>
                </c:pt>
                <c:pt idx="2402">
                  <c:v>54.5</c:v>
                </c:pt>
                <c:pt idx="2403">
                  <c:v>54</c:v>
                </c:pt>
                <c:pt idx="2404">
                  <c:v>53.8</c:v>
                </c:pt>
                <c:pt idx="2405">
                  <c:v>53.7</c:v>
                </c:pt>
                <c:pt idx="2406">
                  <c:v>54</c:v>
                </c:pt>
                <c:pt idx="2407">
                  <c:v>54.9</c:v>
                </c:pt>
                <c:pt idx="2408">
                  <c:v>56</c:v>
                </c:pt>
                <c:pt idx="2409">
                  <c:v>57.3</c:v>
                </c:pt>
                <c:pt idx="2410">
                  <c:v>57.3</c:v>
                </c:pt>
                <c:pt idx="2411">
                  <c:v>56.6</c:v>
                </c:pt>
                <c:pt idx="2412">
                  <c:v>56.4</c:v>
                </c:pt>
                <c:pt idx="2413">
                  <c:v>56</c:v>
                </c:pt>
                <c:pt idx="2414">
                  <c:v>55.4</c:v>
                </c:pt>
                <c:pt idx="2415">
                  <c:v>55</c:v>
                </c:pt>
                <c:pt idx="2416">
                  <c:v>54.3</c:v>
                </c:pt>
                <c:pt idx="2417">
                  <c:v>53.6</c:v>
                </c:pt>
                <c:pt idx="2418">
                  <c:v>53.1</c:v>
                </c:pt>
                <c:pt idx="2419">
                  <c:v>52.5</c:v>
                </c:pt>
                <c:pt idx="2420">
                  <c:v>51.9</c:v>
                </c:pt>
                <c:pt idx="2421">
                  <c:v>51.4</c:v>
                </c:pt>
                <c:pt idx="2422">
                  <c:v>58</c:v>
                </c:pt>
                <c:pt idx="2423">
                  <c:v>52</c:v>
                </c:pt>
                <c:pt idx="2424">
                  <c:v>49.6</c:v>
                </c:pt>
                <c:pt idx="2425">
                  <c:v>48.9</c:v>
                </c:pt>
                <c:pt idx="2426">
                  <c:v>82.8</c:v>
                </c:pt>
                <c:pt idx="2427">
                  <c:v>82.6</c:v>
                </c:pt>
                <c:pt idx="2428">
                  <c:v>82.4</c:v>
                </c:pt>
                <c:pt idx="2429">
                  <c:v>82</c:v>
                </c:pt>
                <c:pt idx="2430">
                  <c:v>82.1</c:v>
                </c:pt>
                <c:pt idx="2431">
                  <c:v>81.9</c:v>
                </c:pt>
                <c:pt idx="2432">
                  <c:v>81.6</c:v>
                </c:pt>
                <c:pt idx="2433">
                  <c:v>81.3</c:v>
                </c:pt>
                <c:pt idx="2434">
                  <c:v>89</c:v>
                </c:pt>
                <c:pt idx="2435">
                  <c:v>88</c:v>
                </c:pt>
                <c:pt idx="2436">
                  <c:v>81</c:v>
                </c:pt>
                <c:pt idx="2437">
                  <c:v>81</c:v>
                </c:pt>
                <c:pt idx="2438">
                  <c:v>79.4</c:v>
                </c:pt>
                <c:pt idx="2439">
                  <c:v>79.5</c:v>
                </c:pt>
                <c:pt idx="2440">
                  <c:v>79.4</c:v>
                </c:pt>
                <c:pt idx="2441">
                  <c:v>79.1</c:v>
                </c:pt>
                <c:pt idx="2442">
                  <c:v>74.9</c:v>
                </c:pt>
                <c:pt idx="2443">
                  <c:v>74.7</c:v>
                </c:pt>
                <c:pt idx="2444">
                  <c:v>74.6</c:v>
                </c:pt>
                <c:pt idx="2445">
                  <c:v>74.5</c:v>
                </c:pt>
                <c:pt idx="2446">
                  <c:v>74.5</c:v>
                </c:pt>
                <c:pt idx="2447">
                  <c:v>74.5</c:v>
                </c:pt>
                <c:pt idx="2448">
                  <c:v>71.8</c:v>
                </c:pt>
                <c:pt idx="2449">
                  <c:v>72.3</c:v>
                </c:pt>
                <c:pt idx="2450">
                  <c:v>73.7</c:v>
                </c:pt>
                <c:pt idx="2451">
                  <c:v>73.8</c:v>
                </c:pt>
                <c:pt idx="2452">
                  <c:v>74.2</c:v>
                </c:pt>
                <c:pt idx="2453">
                  <c:v>69.1</c:v>
                </c:pt>
                <c:pt idx="2454">
                  <c:v>73.9</c:v>
                </c:pt>
                <c:pt idx="2455">
                  <c:v>73.7</c:v>
                </c:pt>
                <c:pt idx="2456">
                  <c:v>72.7</c:v>
                </c:pt>
                <c:pt idx="2457">
                  <c:v>71.5</c:v>
                </c:pt>
                <c:pt idx="2458">
                  <c:v>64.1</c:v>
                </c:pt>
                <c:pt idx="2459">
                  <c:v>63.8</c:v>
                </c:pt>
                <c:pt idx="2460">
                  <c:v>63.5</c:v>
                </c:pt>
                <c:pt idx="2461">
                  <c:v>63.2</c:v>
                </c:pt>
                <c:pt idx="2462">
                  <c:v>62.7</c:v>
                </c:pt>
                <c:pt idx="2463">
                  <c:v>62.5</c:v>
                </c:pt>
                <c:pt idx="2464">
                  <c:v>62</c:v>
                </c:pt>
                <c:pt idx="2465">
                  <c:v>61.8</c:v>
                </c:pt>
                <c:pt idx="2466">
                  <c:v>61.4</c:v>
                </c:pt>
                <c:pt idx="2467">
                  <c:v>61</c:v>
                </c:pt>
                <c:pt idx="2468">
                  <c:v>67</c:v>
                </c:pt>
                <c:pt idx="2469">
                  <c:v>59.7</c:v>
                </c:pt>
                <c:pt idx="2470">
                  <c:v>59.6</c:v>
                </c:pt>
                <c:pt idx="2471">
                  <c:v>59.4</c:v>
                </c:pt>
                <c:pt idx="2472">
                  <c:v>58.9</c:v>
                </c:pt>
                <c:pt idx="2473">
                  <c:v>58.6</c:v>
                </c:pt>
                <c:pt idx="2474">
                  <c:v>71.6</c:v>
                </c:pt>
                <c:pt idx="2475">
                  <c:v>71.4</c:v>
                </c:pt>
                <c:pt idx="2476">
                  <c:v>71.2</c:v>
                </c:pt>
                <c:pt idx="2477">
                  <c:v>71.3</c:v>
                </c:pt>
                <c:pt idx="2478">
                  <c:v>76</c:v>
                </c:pt>
                <c:pt idx="2479">
                  <c:v>73</c:v>
                </c:pt>
                <c:pt idx="2480">
                  <c:v>70</c:v>
                </c:pt>
                <c:pt idx="2481">
                  <c:v>69.8</c:v>
                </c:pt>
                <c:pt idx="2482">
                  <c:v>69.5</c:v>
                </c:pt>
                <c:pt idx="2483">
                  <c:v>69.3</c:v>
                </c:pt>
                <c:pt idx="2484">
                  <c:v>68.9</c:v>
                </c:pt>
                <c:pt idx="2485">
                  <c:v>68.3</c:v>
                </c:pt>
                <c:pt idx="2486">
                  <c:v>68</c:v>
                </c:pt>
                <c:pt idx="2487">
                  <c:v>67.9</c:v>
                </c:pt>
                <c:pt idx="2488">
                  <c:v>67.7</c:v>
                </c:pt>
                <c:pt idx="2489">
                  <c:v>67.4</c:v>
                </c:pt>
                <c:pt idx="2490">
                  <c:v>58.9</c:v>
                </c:pt>
                <c:pt idx="2491">
                  <c:v>58.4</c:v>
                </c:pt>
                <c:pt idx="2492">
                  <c:v>57.6</c:v>
                </c:pt>
                <c:pt idx="2493">
                  <c:v>56.5</c:v>
                </c:pt>
                <c:pt idx="2494">
                  <c:v>55</c:v>
                </c:pt>
                <c:pt idx="2495">
                  <c:v>53.6</c:v>
                </c:pt>
                <c:pt idx="2496">
                  <c:v>52.6</c:v>
                </c:pt>
                <c:pt idx="2497">
                  <c:v>51.4</c:v>
                </c:pt>
                <c:pt idx="2498">
                  <c:v>50</c:v>
                </c:pt>
                <c:pt idx="2499">
                  <c:v>47.8</c:v>
                </c:pt>
                <c:pt idx="2500">
                  <c:v>46</c:v>
                </c:pt>
                <c:pt idx="2501">
                  <c:v>45.6</c:v>
                </c:pt>
                <c:pt idx="2502">
                  <c:v>45.9</c:v>
                </c:pt>
                <c:pt idx="2503">
                  <c:v>46.4</c:v>
                </c:pt>
                <c:pt idx="2504">
                  <c:v>47.1</c:v>
                </c:pt>
                <c:pt idx="2505">
                  <c:v>48.4</c:v>
                </c:pt>
                <c:pt idx="2506">
                  <c:v>82.4</c:v>
                </c:pt>
                <c:pt idx="2507">
                  <c:v>82.3</c:v>
                </c:pt>
                <c:pt idx="2508">
                  <c:v>81.9</c:v>
                </c:pt>
                <c:pt idx="2509">
                  <c:v>81.7</c:v>
                </c:pt>
                <c:pt idx="2510">
                  <c:v>81.7</c:v>
                </c:pt>
                <c:pt idx="2511">
                  <c:v>81.5</c:v>
                </c:pt>
                <c:pt idx="2512">
                  <c:v>81.4</c:v>
                </c:pt>
                <c:pt idx="2513">
                  <c:v>81.1</c:v>
                </c:pt>
                <c:pt idx="2514">
                  <c:v>89</c:v>
                </c:pt>
                <c:pt idx="2515">
                  <c:v>88</c:v>
                </c:pt>
                <c:pt idx="2516">
                  <c:v>85</c:v>
                </c:pt>
                <c:pt idx="2517">
                  <c:v>83</c:v>
                </c:pt>
                <c:pt idx="2518">
                  <c:v>82</c:v>
                </c:pt>
                <c:pt idx="2519">
                  <c:v>79.9</c:v>
                </c:pt>
                <c:pt idx="2520">
                  <c:v>79.8</c:v>
                </c:pt>
                <c:pt idx="2521">
                  <c:v>79.6</c:v>
                </c:pt>
                <c:pt idx="2522">
                  <c:v>83.4</c:v>
                </c:pt>
                <c:pt idx="2523">
                  <c:v>83.2</c:v>
                </c:pt>
                <c:pt idx="2524">
                  <c:v>83</c:v>
                </c:pt>
                <c:pt idx="2525">
                  <c:v>82.7</c:v>
                </c:pt>
                <c:pt idx="2526">
                  <c:v>82.6</c:v>
                </c:pt>
                <c:pt idx="2527">
                  <c:v>82.3</c:v>
                </c:pt>
                <c:pt idx="2528">
                  <c:v>82.1</c:v>
                </c:pt>
                <c:pt idx="2529">
                  <c:v>82</c:v>
                </c:pt>
                <c:pt idx="2530">
                  <c:v>81.7</c:v>
                </c:pt>
                <c:pt idx="2531">
                  <c:v>81.5</c:v>
                </c:pt>
                <c:pt idx="2532">
                  <c:v>81.1</c:v>
                </c:pt>
                <c:pt idx="2533">
                  <c:v>81</c:v>
                </c:pt>
                <c:pt idx="2534">
                  <c:v>85</c:v>
                </c:pt>
                <c:pt idx="2535">
                  <c:v>84</c:v>
                </c:pt>
                <c:pt idx="2536">
                  <c:v>82</c:v>
                </c:pt>
                <c:pt idx="2537">
                  <c:v>79.7</c:v>
                </c:pt>
                <c:pt idx="2538">
                  <c:v>64.5</c:v>
                </c:pt>
                <c:pt idx="2539">
                  <c:v>64.4</c:v>
                </c:pt>
                <c:pt idx="2540">
                  <c:v>63.6</c:v>
                </c:pt>
                <c:pt idx="2541">
                  <c:v>62.8</c:v>
                </c:pt>
                <c:pt idx="2542">
                  <c:v>71.7</c:v>
                </c:pt>
                <c:pt idx="2543">
                  <c:v>73.7</c:v>
                </c:pt>
                <c:pt idx="2544">
                  <c:v>73.8</c:v>
                </c:pt>
                <c:pt idx="2545">
                  <c:v>73.8</c:v>
                </c:pt>
                <c:pt idx="2546">
                  <c:v>73.8</c:v>
                </c:pt>
                <c:pt idx="2547">
                  <c:v>73.7</c:v>
                </c:pt>
                <c:pt idx="2548">
                  <c:v>73.5</c:v>
                </c:pt>
                <c:pt idx="2549">
                  <c:v>73.2</c:v>
                </c:pt>
                <c:pt idx="2550">
                  <c:v>73</c:v>
                </c:pt>
                <c:pt idx="2551">
                  <c:v>72.8</c:v>
                </c:pt>
                <c:pt idx="2552">
                  <c:v>72.7</c:v>
                </c:pt>
                <c:pt idx="2553">
                  <c:v>72.6</c:v>
                </c:pt>
                <c:pt idx="2554">
                  <c:v>69.7</c:v>
                </c:pt>
                <c:pt idx="2555">
                  <c:v>69.6</c:v>
                </c:pt>
                <c:pt idx="2556">
                  <c:v>69.3</c:v>
                </c:pt>
                <c:pt idx="2557">
                  <c:v>68.8</c:v>
                </c:pt>
                <c:pt idx="2558">
                  <c:v>68.1</c:v>
                </c:pt>
                <c:pt idx="2559">
                  <c:v>67.3</c:v>
                </c:pt>
                <c:pt idx="2560">
                  <c:v>66.7</c:v>
                </c:pt>
                <c:pt idx="2561">
                  <c:v>66.4</c:v>
                </c:pt>
                <c:pt idx="2562">
                  <c:v>66.1</c:v>
                </c:pt>
                <c:pt idx="2563">
                  <c:v>65.9</c:v>
                </c:pt>
                <c:pt idx="2564">
                  <c:v>65.5</c:v>
                </c:pt>
                <c:pt idx="2565">
                  <c:v>65.9</c:v>
                </c:pt>
                <c:pt idx="2566">
                  <c:v>65.2</c:v>
                </c:pt>
                <c:pt idx="2567">
                  <c:v>64.3</c:v>
                </c:pt>
                <c:pt idx="2568">
                  <c:v>64</c:v>
                </c:pt>
                <c:pt idx="2569">
                  <c:v>63.7</c:v>
                </c:pt>
                <c:pt idx="2570">
                  <c:v>74.9</c:v>
                </c:pt>
                <c:pt idx="2571">
                  <c:v>74.6</c:v>
                </c:pt>
                <c:pt idx="2572">
                  <c:v>74.5</c:v>
                </c:pt>
                <c:pt idx="2573">
                  <c:v>74.3</c:v>
                </c:pt>
                <c:pt idx="2574">
                  <c:v>74.1</c:v>
                </c:pt>
                <c:pt idx="2575">
                  <c:v>73.9</c:v>
                </c:pt>
                <c:pt idx="2576">
                  <c:v>73.7</c:v>
                </c:pt>
                <c:pt idx="2577">
                  <c:v>73.5</c:v>
                </c:pt>
                <c:pt idx="2578">
                  <c:v>73.3</c:v>
                </c:pt>
                <c:pt idx="2579">
                  <c:v>73</c:v>
                </c:pt>
                <c:pt idx="2580">
                  <c:v>72.5</c:v>
                </c:pt>
                <c:pt idx="2581">
                  <c:v>71.6</c:v>
                </c:pt>
                <c:pt idx="2582">
                  <c:v>71.7</c:v>
                </c:pt>
                <c:pt idx="2583">
                  <c:v>71.4</c:v>
                </c:pt>
                <c:pt idx="2584">
                  <c:v>71.2</c:v>
                </c:pt>
                <c:pt idx="2585">
                  <c:v>71.1</c:v>
                </c:pt>
                <c:pt idx="2586">
                  <c:v>75.7</c:v>
                </c:pt>
                <c:pt idx="2587">
                  <c:v>75.5</c:v>
                </c:pt>
                <c:pt idx="2588">
                  <c:v>75.3</c:v>
                </c:pt>
                <c:pt idx="2589">
                  <c:v>75.1</c:v>
                </c:pt>
                <c:pt idx="2590">
                  <c:v>74.9</c:v>
                </c:pt>
                <c:pt idx="2591">
                  <c:v>74.7</c:v>
                </c:pt>
                <c:pt idx="2592">
                  <c:v>74.4</c:v>
                </c:pt>
                <c:pt idx="2593">
                  <c:v>74.2</c:v>
                </c:pt>
                <c:pt idx="2594">
                  <c:v>73.5</c:v>
                </c:pt>
                <c:pt idx="2595">
                  <c:v>73.7</c:v>
                </c:pt>
                <c:pt idx="2596">
                  <c:v>73.6</c:v>
                </c:pt>
                <c:pt idx="2597">
                  <c:v>73.5</c:v>
                </c:pt>
                <c:pt idx="2598">
                  <c:v>73.2</c:v>
                </c:pt>
                <c:pt idx="2599">
                  <c:v>72.8</c:v>
                </c:pt>
                <c:pt idx="2600">
                  <c:v>73.1</c:v>
                </c:pt>
                <c:pt idx="2601">
                  <c:v>72.6</c:v>
                </c:pt>
                <c:pt idx="2602">
                  <c:v>68.3</c:v>
                </c:pt>
                <c:pt idx="2603">
                  <c:v>68</c:v>
                </c:pt>
                <c:pt idx="2604">
                  <c:v>67.7</c:v>
                </c:pt>
                <c:pt idx="2605">
                  <c:v>67.4</c:v>
                </c:pt>
                <c:pt idx="2606">
                  <c:v>67.2</c:v>
                </c:pt>
                <c:pt idx="2607">
                  <c:v>66.9</c:v>
                </c:pt>
                <c:pt idx="2608">
                  <c:v>66.6</c:v>
                </c:pt>
                <c:pt idx="2609">
                  <c:v>66.2</c:v>
                </c:pt>
                <c:pt idx="2610">
                  <c:v>65.8</c:v>
                </c:pt>
                <c:pt idx="2611">
                  <c:v>64.9</c:v>
                </c:pt>
                <c:pt idx="2612">
                  <c:v>63.7</c:v>
                </c:pt>
                <c:pt idx="2613">
                  <c:v>62.3</c:v>
                </c:pt>
                <c:pt idx="2614">
                  <c:v>61</c:v>
                </c:pt>
                <c:pt idx="2615">
                  <c:v>62</c:v>
                </c:pt>
                <c:pt idx="2616">
                  <c:v>59.4</c:v>
                </c:pt>
                <c:pt idx="2617">
                  <c:v>58.7</c:v>
                </c:pt>
                <c:pt idx="2618">
                  <c:v>59.9</c:v>
                </c:pt>
                <c:pt idx="2619">
                  <c:v>59.7</c:v>
                </c:pt>
                <c:pt idx="2620">
                  <c:v>59.4</c:v>
                </c:pt>
                <c:pt idx="2621">
                  <c:v>58.9</c:v>
                </c:pt>
                <c:pt idx="2622">
                  <c:v>58.3</c:v>
                </c:pt>
                <c:pt idx="2623">
                  <c:v>57.4</c:v>
                </c:pt>
                <c:pt idx="2624">
                  <c:v>56.7</c:v>
                </c:pt>
                <c:pt idx="2625">
                  <c:v>56.2</c:v>
                </c:pt>
                <c:pt idx="2626">
                  <c:v>55.9</c:v>
                </c:pt>
                <c:pt idx="2627">
                  <c:v>55.7</c:v>
                </c:pt>
                <c:pt idx="2628">
                  <c:v>55</c:v>
                </c:pt>
                <c:pt idx="2629">
                  <c:v>54.9</c:v>
                </c:pt>
                <c:pt idx="2630">
                  <c:v>54.7</c:v>
                </c:pt>
                <c:pt idx="2631">
                  <c:v>54.7</c:v>
                </c:pt>
                <c:pt idx="2632">
                  <c:v>54.6</c:v>
                </c:pt>
                <c:pt idx="2633">
                  <c:v>54.6</c:v>
                </c:pt>
                <c:pt idx="2634">
                  <c:v>73.5</c:v>
                </c:pt>
                <c:pt idx="2635">
                  <c:v>73.3</c:v>
                </c:pt>
                <c:pt idx="2636">
                  <c:v>73.2</c:v>
                </c:pt>
                <c:pt idx="2637">
                  <c:v>73</c:v>
                </c:pt>
                <c:pt idx="2638">
                  <c:v>72.9</c:v>
                </c:pt>
                <c:pt idx="2639">
                  <c:v>72.8</c:v>
                </c:pt>
                <c:pt idx="2640">
                  <c:v>72.5</c:v>
                </c:pt>
                <c:pt idx="2641">
                  <c:v>72.6</c:v>
                </c:pt>
                <c:pt idx="2642">
                  <c:v>72.5</c:v>
                </c:pt>
                <c:pt idx="2643">
                  <c:v>72.4</c:v>
                </c:pt>
                <c:pt idx="2644">
                  <c:v>72.3</c:v>
                </c:pt>
                <c:pt idx="2645">
                  <c:v>72.2</c:v>
                </c:pt>
                <c:pt idx="2646">
                  <c:v>72</c:v>
                </c:pt>
                <c:pt idx="2647">
                  <c:v>71.9</c:v>
                </c:pt>
                <c:pt idx="2648">
                  <c:v>71.8</c:v>
                </c:pt>
                <c:pt idx="2649">
                  <c:v>71.6</c:v>
                </c:pt>
                <c:pt idx="2650">
                  <c:v>71.2</c:v>
                </c:pt>
                <c:pt idx="2651">
                  <c:v>71.1</c:v>
                </c:pt>
                <c:pt idx="2652">
                  <c:v>71</c:v>
                </c:pt>
                <c:pt idx="2653">
                  <c:v>78</c:v>
                </c:pt>
                <c:pt idx="2654">
                  <c:v>76</c:v>
                </c:pt>
                <c:pt idx="2655">
                  <c:v>74</c:v>
                </c:pt>
                <c:pt idx="2656">
                  <c:v>71</c:v>
                </c:pt>
                <c:pt idx="2657">
                  <c:v>69.9</c:v>
                </c:pt>
                <c:pt idx="2658">
                  <c:v>69.7</c:v>
                </c:pt>
                <c:pt idx="2659">
                  <c:v>69.6</c:v>
                </c:pt>
                <c:pt idx="2660">
                  <c:v>69.5</c:v>
                </c:pt>
                <c:pt idx="2661">
                  <c:v>69.4</c:v>
                </c:pt>
                <c:pt idx="2662">
                  <c:v>69.3</c:v>
                </c:pt>
                <c:pt idx="2663">
                  <c:v>69.2</c:v>
                </c:pt>
                <c:pt idx="2664">
                  <c:v>69.1</c:v>
                </c:pt>
                <c:pt idx="2665">
                  <c:v>69.1</c:v>
                </c:pt>
                <c:pt idx="2666">
                  <c:v>75.3</c:v>
                </c:pt>
                <c:pt idx="2667">
                  <c:v>75.1</c:v>
                </c:pt>
                <c:pt idx="2668">
                  <c:v>74.9</c:v>
                </c:pt>
                <c:pt idx="2669">
                  <c:v>74.9</c:v>
                </c:pt>
                <c:pt idx="2670">
                  <c:v>74.8</c:v>
                </c:pt>
                <c:pt idx="2671">
                  <c:v>74.8</c:v>
                </c:pt>
                <c:pt idx="2672">
                  <c:v>74.7</c:v>
                </c:pt>
                <c:pt idx="2673">
                  <c:v>74.7</c:v>
                </c:pt>
                <c:pt idx="2674">
                  <c:v>74.6</c:v>
                </c:pt>
                <c:pt idx="2675">
                  <c:v>74.4</c:v>
                </c:pt>
                <c:pt idx="2676">
                  <c:v>74.2</c:v>
                </c:pt>
                <c:pt idx="2677">
                  <c:v>74</c:v>
                </c:pt>
                <c:pt idx="2678">
                  <c:v>73.7</c:v>
                </c:pt>
                <c:pt idx="2679">
                  <c:v>73.5</c:v>
                </c:pt>
                <c:pt idx="2680">
                  <c:v>73.2</c:v>
                </c:pt>
                <c:pt idx="2681">
                  <c:v>72.9</c:v>
                </c:pt>
                <c:pt idx="2682">
                  <c:v>75.8</c:v>
                </c:pt>
                <c:pt idx="2683">
                  <c:v>75.5</c:v>
                </c:pt>
                <c:pt idx="2684">
                  <c:v>75.2</c:v>
                </c:pt>
                <c:pt idx="2685">
                  <c:v>74.8</c:v>
                </c:pt>
                <c:pt idx="2686">
                  <c:v>74.5</c:v>
                </c:pt>
                <c:pt idx="2687">
                  <c:v>74.2</c:v>
                </c:pt>
                <c:pt idx="2688">
                  <c:v>73.9</c:v>
                </c:pt>
                <c:pt idx="2689">
                  <c:v>73.5</c:v>
                </c:pt>
                <c:pt idx="2690">
                  <c:v>73.2</c:v>
                </c:pt>
                <c:pt idx="2691">
                  <c:v>72.8</c:v>
                </c:pt>
                <c:pt idx="2692">
                  <c:v>72.4</c:v>
                </c:pt>
                <c:pt idx="2693">
                  <c:v>72</c:v>
                </c:pt>
                <c:pt idx="2694">
                  <c:v>71.6</c:v>
                </c:pt>
                <c:pt idx="2695">
                  <c:v>71.2</c:v>
                </c:pt>
                <c:pt idx="2696">
                  <c:v>78</c:v>
                </c:pt>
                <c:pt idx="2697">
                  <c:v>74</c:v>
                </c:pt>
                <c:pt idx="2698">
                  <c:v>66.3</c:v>
                </c:pt>
                <c:pt idx="2699">
                  <c:v>66</c:v>
                </c:pt>
                <c:pt idx="2700">
                  <c:v>65.4</c:v>
                </c:pt>
                <c:pt idx="2701">
                  <c:v>65.6</c:v>
                </c:pt>
                <c:pt idx="2702">
                  <c:v>65.6</c:v>
                </c:pt>
                <c:pt idx="2703">
                  <c:v>65.8</c:v>
                </c:pt>
                <c:pt idx="2704">
                  <c:v>65.6</c:v>
                </c:pt>
                <c:pt idx="2705">
                  <c:v>64.5</c:v>
                </c:pt>
                <c:pt idx="2706">
                  <c:v>64.1</c:v>
                </c:pt>
                <c:pt idx="2707">
                  <c:v>63.7</c:v>
                </c:pt>
                <c:pt idx="2708">
                  <c:v>63.3</c:v>
                </c:pt>
                <c:pt idx="2709">
                  <c:v>63.5</c:v>
                </c:pt>
                <c:pt idx="2710">
                  <c:v>63.4</c:v>
                </c:pt>
                <c:pt idx="2711">
                  <c:v>63.3</c:v>
                </c:pt>
                <c:pt idx="2712">
                  <c:v>64</c:v>
                </c:pt>
                <c:pt idx="2713">
                  <c:v>63.8</c:v>
                </c:pt>
                <c:pt idx="2714">
                  <c:v>0</c:v>
                </c:pt>
                <c:pt idx="2715">
                  <c:v>62.3</c:v>
                </c:pt>
                <c:pt idx="2716">
                  <c:v>61.5</c:v>
                </c:pt>
                <c:pt idx="2717">
                  <c:v>67</c:v>
                </c:pt>
                <c:pt idx="2718">
                  <c:v>60</c:v>
                </c:pt>
                <c:pt idx="2719">
                  <c:v>59.3</c:v>
                </c:pt>
                <c:pt idx="2720">
                  <c:v>58.4</c:v>
                </c:pt>
                <c:pt idx="2721">
                  <c:v>57.5</c:v>
                </c:pt>
                <c:pt idx="2722">
                  <c:v>56.3</c:v>
                </c:pt>
                <c:pt idx="2723">
                  <c:v>55.5</c:v>
                </c:pt>
                <c:pt idx="2724">
                  <c:v>54.9</c:v>
                </c:pt>
                <c:pt idx="2725">
                  <c:v>53.2</c:v>
                </c:pt>
                <c:pt idx="2726">
                  <c:v>51.3</c:v>
                </c:pt>
                <c:pt idx="2727">
                  <c:v>51</c:v>
                </c:pt>
                <c:pt idx="2728">
                  <c:v>48.8</c:v>
                </c:pt>
                <c:pt idx="2729">
                  <c:v>47.7</c:v>
                </c:pt>
                <c:pt idx="2730">
                  <c:v>46.6</c:v>
                </c:pt>
                <c:pt idx="2731">
                  <c:v>71.3</c:v>
                </c:pt>
                <c:pt idx="2732">
                  <c:v>78</c:v>
                </c:pt>
                <c:pt idx="2733">
                  <c:v>71</c:v>
                </c:pt>
                <c:pt idx="2734">
                  <c:v>77</c:v>
                </c:pt>
                <c:pt idx="2735">
                  <c:v>75</c:v>
                </c:pt>
                <c:pt idx="2736">
                  <c:v>69.8</c:v>
                </c:pt>
                <c:pt idx="2737">
                  <c:v>69.2</c:v>
                </c:pt>
                <c:pt idx="2738">
                  <c:v>67.7</c:v>
                </c:pt>
                <c:pt idx="2739">
                  <c:v>67.5</c:v>
                </c:pt>
                <c:pt idx="2740">
                  <c:v>67.7</c:v>
                </c:pt>
                <c:pt idx="2741">
                  <c:v>67</c:v>
                </c:pt>
                <c:pt idx="2742">
                  <c:v>67.4</c:v>
                </c:pt>
                <c:pt idx="2743">
                  <c:v>67.6</c:v>
                </c:pt>
                <c:pt idx="2744">
                  <c:v>67.6</c:v>
                </c:pt>
                <c:pt idx="2745">
                  <c:v>67.7</c:v>
                </c:pt>
                <c:pt idx="2746">
                  <c:v>67.5</c:v>
                </c:pt>
                <c:pt idx="2747">
                  <c:v>77.1</c:v>
                </c:pt>
                <c:pt idx="2748">
                  <c:v>76.9</c:v>
                </c:pt>
                <c:pt idx="2749">
                  <c:v>76.7</c:v>
                </c:pt>
                <c:pt idx="2750">
                  <c:v>76.5</c:v>
                </c:pt>
                <c:pt idx="2751">
                  <c:v>76.3</c:v>
                </c:pt>
                <c:pt idx="2752">
                  <c:v>76.2</c:v>
                </c:pt>
                <c:pt idx="2753">
                  <c:v>76</c:v>
                </c:pt>
                <c:pt idx="2754">
                  <c:v>75.8</c:v>
                </c:pt>
                <c:pt idx="2755">
                  <c:v>75.6</c:v>
                </c:pt>
                <c:pt idx="2756">
                  <c:v>75.4</c:v>
                </c:pt>
                <c:pt idx="2757">
                  <c:v>75.3</c:v>
                </c:pt>
                <c:pt idx="2758">
                  <c:v>75.1</c:v>
                </c:pt>
                <c:pt idx="2759">
                  <c:v>74.9</c:v>
                </c:pt>
                <c:pt idx="2760">
                  <c:v>74.7</c:v>
                </c:pt>
                <c:pt idx="2761">
                  <c:v>74.5</c:v>
                </c:pt>
                <c:pt idx="2762">
                  <c:v>74.2</c:v>
                </c:pt>
                <c:pt idx="2763">
                  <c:v>81.2</c:v>
                </c:pt>
                <c:pt idx="2764">
                  <c:v>81</c:v>
                </c:pt>
                <c:pt idx="2765">
                  <c:v>87</c:v>
                </c:pt>
                <c:pt idx="2766">
                  <c:v>86</c:v>
                </c:pt>
                <c:pt idx="2767">
                  <c:v>86</c:v>
                </c:pt>
                <c:pt idx="2768">
                  <c:v>82</c:v>
                </c:pt>
                <c:pt idx="2769">
                  <c:v>81</c:v>
                </c:pt>
                <c:pt idx="2770">
                  <c:v>79.6</c:v>
                </c:pt>
                <c:pt idx="2771">
                  <c:v>79.5</c:v>
                </c:pt>
                <c:pt idx="2772">
                  <c:v>79.3</c:v>
                </c:pt>
                <c:pt idx="2773">
                  <c:v>79</c:v>
                </c:pt>
                <c:pt idx="2774">
                  <c:v>78.8</c:v>
                </c:pt>
                <c:pt idx="2775">
                  <c:v>78.3</c:v>
                </c:pt>
                <c:pt idx="2776">
                  <c:v>78.2</c:v>
                </c:pt>
                <c:pt idx="2777">
                  <c:v>78</c:v>
                </c:pt>
                <c:pt idx="2778">
                  <c:v>77.8</c:v>
                </c:pt>
                <c:pt idx="2779">
                  <c:v>61.8</c:v>
                </c:pt>
                <c:pt idx="2780">
                  <c:v>67</c:v>
                </c:pt>
                <c:pt idx="2781">
                  <c:v>59.7</c:v>
                </c:pt>
                <c:pt idx="2782">
                  <c:v>58.6</c:v>
                </c:pt>
                <c:pt idx="2783">
                  <c:v>58.3</c:v>
                </c:pt>
                <c:pt idx="2784">
                  <c:v>57.5</c:v>
                </c:pt>
                <c:pt idx="2785">
                  <c:v>56.9</c:v>
                </c:pt>
                <c:pt idx="2786">
                  <c:v>56.2</c:v>
                </c:pt>
                <c:pt idx="2787">
                  <c:v>54.5</c:v>
                </c:pt>
                <c:pt idx="2788">
                  <c:v>53.1</c:v>
                </c:pt>
                <c:pt idx="2789">
                  <c:v>52.2</c:v>
                </c:pt>
                <c:pt idx="2790">
                  <c:v>51.5</c:v>
                </c:pt>
                <c:pt idx="2791">
                  <c:v>58</c:v>
                </c:pt>
                <c:pt idx="2792">
                  <c:v>52</c:v>
                </c:pt>
                <c:pt idx="2793">
                  <c:v>49.6</c:v>
                </c:pt>
                <c:pt idx="2794">
                  <c:v>49.2</c:v>
                </c:pt>
                <c:pt idx="2795">
                  <c:v>79.3</c:v>
                </c:pt>
                <c:pt idx="2796">
                  <c:v>79.1</c:v>
                </c:pt>
                <c:pt idx="2797">
                  <c:v>78.9</c:v>
                </c:pt>
                <c:pt idx="2798">
                  <c:v>78.8</c:v>
                </c:pt>
                <c:pt idx="2799">
                  <c:v>78.7</c:v>
                </c:pt>
                <c:pt idx="2800">
                  <c:v>78.7</c:v>
                </c:pt>
                <c:pt idx="2801">
                  <c:v>78.5</c:v>
                </c:pt>
                <c:pt idx="2802">
                  <c:v>78.2</c:v>
                </c:pt>
                <c:pt idx="2803">
                  <c:v>78.1</c:v>
                </c:pt>
                <c:pt idx="2804">
                  <c:v>77.8</c:v>
                </c:pt>
                <c:pt idx="2805">
                  <c:v>77.5</c:v>
                </c:pt>
                <c:pt idx="2806">
                  <c:v>77.5</c:v>
                </c:pt>
                <c:pt idx="2807">
                  <c:v>77.2</c:v>
                </c:pt>
                <c:pt idx="2808">
                  <c:v>77</c:v>
                </c:pt>
                <c:pt idx="2809">
                  <c:v>76.9</c:v>
                </c:pt>
                <c:pt idx="2810">
                  <c:v>76.8</c:v>
                </c:pt>
                <c:pt idx="2811">
                  <c:v>77</c:v>
                </c:pt>
                <c:pt idx="2812">
                  <c:v>76.8</c:v>
                </c:pt>
                <c:pt idx="2813">
                  <c:v>76.8</c:v>
                </c:pt>
                <c:pt idx="2814">
                  <c:v>76.5</c:v>
                </c:pt>
                <c:pt idx="2815">
                  <c:v>77</c:v>
                </c:pt>
                <c:pt idx="2816">
                  <c:v>76.3</c:v>
                </c:pt>
                <c:pt idx="2817">
                  <c:v>76.6</c:v>
                </c:pt>
                <c:pt idx="2818">
                  <c:v>76.4</c:v>
                </c:pt>
                <c:pt idx="2819">
                  <c:v>75.4</c:v>
                </c:pt>
                <c:pt idx="2820">
                  <c:v>76.2</c:v>
                </c:pt>
                <c:pt idx="2821">
                  <c:v>75.7</c:v>
                </c:pt>
                <c:pt idx="2822">
                  <c:v>75.4</c:v>
                </c:pt>
                <c:pt idx="2823">
                  <c:v>75.4</c:v>
                </c:pt>
                <c:pt idx="2824">
                  <c:v>75.4</c:v>
                </c:pt>
                <c:pt idx="2825">
                  <c:v>75.2</c:v>
                </c:pt>
                <c:pt idx="2826">
                  <c:v>75.1</c:v>
                </c:pt>
                <c:pt idx="2827">
                  <c:v>69.4</c:v>
                </c:pt>
                <c:pt idx="2828">
                  <c:v>69.2</c:v>
                </c:pt>
                <c:pt idx="2829">
                  <c:v>69.1</c:v>
                </c:pt>
                <c:pt idx="2830">
                  <c:v>68.8</c:v>
                </c:pt>
                <c:pt idx="2831">
                  <c:v>68.5</c:v>
                </c:pt>
                <c:pt idx="2832">
                  <c:v>68.3</c:v>
                </c:pt>
                <c:pt idx="2833">
                  <c:v>68</c:v>
                </c:pt>
                <c:pt idx="2834">
                  <c:v>67.9</c:v>
                </c:pt>
                <c:pt idx="2835">
                  <c:v>67.8</c:v>
                </c:pt>
                <c:pt idx="2836">
                  <c:v>67.6</c:v>
                </c:pt>
                <c:pt idx="2837">
                  <c:v>67.3</c:v>
                </c:pt>
                <c:pt idx="2838">
                  <c:v>67.8</c:v>
                </c:pt>
                <c:pt idx="2839">
                  <c:v>67.2</c:v>
                </c:pt>
                <c:pt idx="2840">
                  <c:v>67.1</c:v>
                </c:pt>
                <c:pt idx="2841">
                  <c:v>67.4</c:v>
                </c:pt>
                <c:pt idx="2842">
                  <c:v>67.1</c:v>
                </c:pt>
                <c:pt idx="2843">
                  <c:v>72</c:v>
                </c:pt>
                <c:pt idx="2844">
                  <c:v>71.7</c:v>
                </c:pt>
                <c:pt idx="2845">
                  <c:v>71.6</c:v>
                </c:pt>
                <c:pt idx="2846">
                  <c:v>71.4</c:v>
                </c:pt>
                <c:pt idx="2847">
                  <c:v>71.2</c:v>
                </c:pt>
                <c:pt idx="2848">
                  <c:v>71</c:v>
                </c:pt>
                <c:pt idx="2849">
                  <c:v>78</c:v>
                </c:pt>
                <c:pt idx="2850">
                  <c:v>75</c:v>
                </c:pt>
                <c:pt idx="2851">
                  <c:v>73</c:v>
                </c:pt>
                <c:pt idx="2852">
                  <c:v>71</c:v>
                </c:pt>
                <c:pt idx="2853">
                  <c:v>69.9</c:v>
                </c:pt>
                <c:pt idx="2854">
                  <c:v>69.6</c:v>
                </c:pt>
                <c:pt idx="2855">
                  <c:v>69.4</c:v>
                </c:pt>
                <c:pt idx="2856">
                  <c:v>69.3</c:v>
                </c:pt>
                <c:pt idx="2857">
                  <c:v>69.1</c:v>
                </c:pt>
                <c:pt idx="2858">
                  <c:v>69</c:v>
                </c:pt>
                <c:pt idx="2859">
                  <c:v>74.1</c:v>
                </c:pt>
                <c:pt idx="2860">
                  <c:v>73.9</c:v>
                </c:pt>
                <c:pt idx="2861">
                  <c:v>73.8</c:v>
                </c:pt>
                <c:pt idx="2862">
                  <c:v>73.7</c:v>
                </c:pt>
                <c:pt idx="2863">
                  <c:v>73.8</c:v>
                </c:pt>
                <c:pt idx="2864">
                  <c:v>73.7</c:v>
                </c:pt>
                <c:pt idx="2865">
                  <c:v>73.6</c:v>
                </c:pt>
                <c:pt idx="2866">
                  <c:v>73.2</c:v>
                </c:pt>
                <c:pt idx="2867">
                  <c:v>73.4</c:v>
                </c:pt>
                <c:pt idx="2868">
                  <c:v>73.6</c:v>
                </c:pt>
                <c:pt idx="2869">
                  <c:v>73.6</c:v>
                </c:pt>
                <c:pt idx="2870">
                  <c:v>73.3</c:v>
                </c:pt>
                <c:pt idx="2871">
                  <c:v>72.4</c:v>
                </c:pt>
                <c:pt idx="2872">
                  <c:v>73.1</c:v>
                </c:pt>
                <c:pt idx="2873">
                  <c:v>72.5</c:v>
                </c:pt>
                <c:pt idx="2874">
                  <c:v>72.5</c:v>
                </c:pt>
                <c:pt idx="2875">
                  <c:v>76</c:v>
                </c:pt>
                <c:pt idx="2876">
                  <c:v>75.9</c:v>
                </c:pt>
                <c:pt idx="2877">
                  <c:v>75.7</c:v>
                </c:pt>
                <c:pt idx="2878">
                  <c:v>75.6</c:v>
                </c:pt>
                <c:pt idx="2879">
                  <c:v>75.4</c:v>
                </c:pt>
                <c:pt idx="2880">
                  <c:v>75.2</c:v>
                </c:pt>
                <c:pt idx="2881">
                  <c:v>75</c:v>
                </c:pt>
                <c:pt idx="2882">
                  <c:v>74.9</c:v>
                </c:pt>
                <c:pt idx="2883">
                  <c:v>74.7</c:v>
                </c:pt>
                <c:pt idx="2884">
                  <c:v>74.6</c:v>
                </c:pt>
                <c:pt idx="2885">
                  <c:v>74.4</c:v>
                </c:pt>
                <c:pt idx="2886">
                  <c:v>74.2</c:v>
                </c:pt>
                <c:pt idx="2887">
                  <c:v>74</c:v>
                </c:pt>
                <c:pt idx="2888">
                  <c:v>73.8</c:v>
                </c:pt>
                <c:pt idx="2889">
                  <c:v>73.6</c:v>
                </c:pt>
                <c:pt idx="2890">
                  <c:v>73.4</c:v>
                </c:pt>
                <c:pt idx="2891">
                  <c:v>65.7</c:v>
                </c:pt>
                <c:pt idx="2892">
                  <c:v>65.4</c:v>
                </c:pt>
                <c:pt idx="2893">
                  <c:v>65.4</c:v>
                </c:pt>
                <c:pt idx="2894">
                  <c:v>64.7</c:v>
                </c:pt>
                <c:pt idx="2895">
                  <c:v>64.6</c:v>
                </c:pt>
                <c:pt idx="2896">
                  <c:v>64.4</c:v>
                </c:pt>
                <c:pt idx="2897">
                  <c:v>64.1</c:v>
                </c:pt>
                <c:pt idx="2898">
                  <c:v>63.8</c:v>
                </c:pt>
                <c:pt idx="2899">
                  <c:v>63.4</c:v>
                </c:pt>
                <c:pt idx="2900">
                  <c:v>63</c:v>
                </c:pt>
                <c:pt idx="2901">
                  <c:v>62.6</c:v>
                </c:pt>
                <c:pt idx="2902">
                  <c:v>62.2</c:v>
                </c:pt>
                <c:pt idx="2903">
                  <c:v>61.9</c:v>
                </c:pt>
                <c:pt idx="2904">
                  <c:v>61.5</c:v>
                </c:pt>
                <c:pt idx="2905">
                  <c:v>61.1</c:v>
                </c:pt>
                <c:pt idx="2906">
                  <c:v>68</c:v>
                </c:pt>
                <c:pt idx="2907">
                  <c:v>61.8</c:v>
                </c:pt>
                <c:pt idx="2908">
                  <c:v>61.1</c:v>
                </c:pt>
                <c:pt idx="2909">
                  <c:v>63</c:v>
                </c:pt>
                <c:pt idx="2910">
                  <c:v>59.2</c:v>
                </c:pt>
                <c:pt idx="2911">
                  <c:v>58.2</c:v>
                </c:pt>
                <c:pt idx="2912">
                  <c:v>58</c:v>
                </c:pt>
                <c:pt idx="2913">
                  <c:v>57.4</c:v>
                </c:pt>
                <c:pt idx="2914">
                  <c:v>55.7</c:v>
                </c:pt>
                <c:pt idx="2915">
                  <c:v>52.6</c:v>
                </c:pt>
                <c:pt idx="2916">
                  <c:v>58</c:v>
                </c:pt>
                <c:pt idx="2917">
                  <c:v>49.3</c:v>
                </c:pt>
                <c:pt idx="2918">
                  <c:v>47.9</c:v>
                </c:pt>
                <c:pt idx="2919">
                  <c:v>46.4</c:v>
                </c:pt>
                <c:pt idx="2920">
                  <c:v>45.5</c:v>
                </c:pt>
                <c:pt idx="2921">
                  <c:v>44.6</c:v>
                </c:pt>
                <c:pt idx="2922">
                  <c:v>43.8</c:v>
                </c:pt>
                <c:pt idx="2923">
                  <c:v>67</c:v>
                </c:pt>
                <c:pt idx="2924">
                  <c:v>59.2</c:v>
                </c:pt>
                <c:pt idx="2925">
                  <c:v>58</c:v>
                </c:pt>
                <c:pt idx="2926">
                  <c:v>56.6</c:v>
                </c:pt>
                <c:pt idx="2927">
                  <c:v>54.9</c:v>
                </c:pt>
                <c:pt idx="2928">
                  <c:v>52.4</c:v>
                </c:pt>
                <c:pt idx="2929">
                  <c:v>50</c:v>
                </c:pt>
                <c:pt idx="2930">
                  <c:v>48.2</c:v>
                </c:pt>
                <c:pt idx="2931">
                  <c:v>46.6</c:v>
                </c:pt>
                <c:pt idx="2932">
                  <c:v>45.4</c:v>
                </c:pt>
                <c:pt idx="2933">
                  <c:v>44.6</c:v>
                </c:pt>
                <c:pt idx="2934">
                  <c:v>44.3</c:v>
                </c:pt>
                <c:pt idx="2935">
                  <c:v>44.5</c:v>
                </c:pt>
                <c:pt idx="2936">
                  <c:v>44.8</c:v>
                </c:pt>
                <c:pt idx="2937">
                  <c:v>45.3</c:v>
                </c:pt>
                <c:pt idx="2938">
                  <c:v>46</c:v>
                </c:pt>
              </c:strCache>
            </c:strRef>
          </c:xVal>
          <c:yVal>
            <c:numRef>
              <c:f>'vis5'!$B$1:$B$2939</c:f>
              <c:numCache>
                <c:formatCode>General</c:formatCode>
                <c:ptCount val="2939"/>
                <c:pt idx="0">
                  <c:v>0</c:v>
                </c:pt>
                <c:pt idx="1">
                  <c:v>10.1</c:v>
                </c:pt>
                <c:pt idx="2">
                  <c:v>10</c:v>
                </c:pt>
                <c:pt idx="3">
                  <c:v>9.9</c:v>
                </c:pt>
                <c:pt idx="4">
                  <c:v>9.8000000000000007</c:v>
                </c:pt>
                <c:pt idx="5">
                  <c:v>9.5</c:v>
                </c:pt>
                <c:pt idx="6">
                  <c:v>9.1999999999999993</c:v>
                </c:pt>
                <c:pt idx="7">
                  <c:v>8.9</c:v>
                </c:pt>
                <c:pt idx="8">
                  <c:v>8.6999999999999993</c:v>
                </c:pt>
                <c:pt idx="9">
                  <c:v>8.4</c:v>
                </c:pt>
                <c:pt idx="10">
                  <c:v>8.1</c:v>
                </c:pt>
                <c:pt idx="11">
                  <c:v>7.9</c:v>
                </c:pt>
                <c:pt idx="12">
                  <c:v>6.8</c:v>
                </c:pt>
                <c:pt idx="13">
                  <c:v>6.5</c:v>
                </c:pt>
                <c:pt idx="14">
                  <c:v>6.2</c:v>
                </c:pt>
                <c:pt idx="15">
                  <c:v>5.9</c:v>
                </c:pt>
                <c:pt idx="16">
                  <c:v>5.5</c:v>
                </c:pt>
                <c:pt idx="17">
                  <c:v>14.2</c:v>
                </c:pt>
                <c:pt idx="18">
                  <c:v>14.2</c:v>
                </c:pt>
                <c:pt idx="19">
                  <c:v>14.2</c:v>
                </c:pt>
                <c:pt idx="20">
                  <c:v>14.2</c:v>
                </c:pt>
                <c:pt idx="21">
                  <c:v>13.3</c:v>
                </c:pt>
                <c:pt idx="22">
                  <c:v>12.5</c:v>
                </c:pt>
                <c:pt idx="23">
                  <c:v>12.2</c:v>
                </c:pt>
                <c:pt idx="24">
                  <c:v>12</c:v>
                </c:pt>
                <c:pt idx="25">
                  <c:v>11.6</c:v>
                </c:pt>
                <c:pt idx="26">
                  <c:v>11.4</c:v>
                </c:pt>
                <c:pt idx="27">
                  <c:v>10.8</c:v>
                </c:pt>
                <c:pt idx="28">
                  <c:v>10.9</c:v>
                </c:pt>
                <c:pt idx="29">
                  <c:v>10.7</c:v>
                </c:pt>
                <c:pt idx="30">
                  <c:v>10.7</c:v>
                </c:pt>
                <c:pt idx="31">
                  <c:v>10.6</c:v>
                </c:pt>
                <c:pt idx="32">
                  <c:v>10.7</c:v>
                </c:pt>
                <c:pt idx="33">
                  <c:v>14.4</c:v>
                </c:pt>
                <c:pt idx="34">
                  <c:v>14.4</c:v>
                </c:pt>
                <c:pt idx="35">
                  <c:v>14.4</c:v>
                </c:pt>
                <c:pt idx="36">
                  <c:v>14.4</c:v>
                </c:pt>
                <c:pt idx="37">
                  <c:v>14</c:v>
                </c:pt>
                <c:pt idx="38">
                  <c:v>13.6</c:v>
                </c:pt>
                <c:pt idx="39">
                  <c:v>13.1</c:v>
                </c:pt>
                <c:pt idx="40">
                  <c:v>12.6</c:v>
                </c:pt>
                <c:pt idx="41">
                  <c:v>12.3</c:v>
                </c:pt>
                <c:pt idx="42">
                  <c:v>12.3</c:v>
                </c:pt>
                <c:pt idx="43">
                  <c:v>12</c:v>
                </c:pt>
                <c:pt idx="44">
                  <c:v>11.7</c:v>
                </c:pt>
                <c:pt idx="45">
                  <c:v>11.5</c:v>
                </c:pt>
                <c:pt idx="46">
                  <c:v>11.1</c:v>
                </c:pt>
                <c:pt idx="47">
                  <c:v>10.9</c:v>
                </c:pt>
                <c:pt idx="48">
                  <c:v>10.7</c:v>
                </c:pt>
                <c:pt idx="49">
                  <c:v>11.4</c:v>
                </c:pt>
                <c:pt idx="50">
                  <c:v>11.4</c:v>
                </c:pt>
                <c:pt idx="51">
                  <c:v>11.4</c:v>
                </c:pt>
                <c:pt idx="52">
                  <c:v>10.3</c:v>
                </c:pt>
                <c:pt idx="53">
                  <c:v>9.4</c:v>
                </c:pt>
                <c:pt idx="54">
                  <c:v>9</c:v>
                </c:pt>
                <c:pt idx="55">
                  <c:v>8.5</c:v>
                </c:pt>
                <c:pt idx="56">
                  <c:v>8.1</c:v>
                </c:pt>
                <c:pt idx="57">
                  <c:v>7.7</c:v>
                </c:pt>
                <c:pt idx="58">
                  <c:v>7.2</c:v>
                </c:pt>
                <c:pt idx="59">
                  <c:v>6.8</c:v>
                </c:pt>
                <c:pt idx="60">
                  <c:v>6.4</c:v>
                </c:pt>
                <c:pt idx="61">
                  <c:v>5.9</c:v>
                </c:pt>
                <c:pt idx="62">
                  <c:v>5.5</c:v>
                </c:pt>
                <c:pt idx="63">
                  <c:v>5.0999999999999996</c:v>
                </c:pt>
                <c:pt idx="64">
                  <c:v>4.5999999999999996</c:v>
                </c:pt>
                <c:pt idx="65">
                  <c:v>13.9</c:v>
                </c:pt>
                <c:pt idx="66">
                  <c:v>13.9</c:v>
                </c:pt>
                <c:pt idx="67">
                  <c:v>13.9</c:v>
                </c:pt>
                <c:pt idx="68">
                  <c:v>13.8</c:v>
                </c:pt>
                <c:pt idx="69">
                  <c:v>14.1</c:v>
                </c:pt>
                <c:pt idx="70">
                  <c:v>14.1</c:v>
                </c:pt>
                <c:pt idx="71">
                  <c:v>14.2</c:v>
                </c:pt>
                <c:pt idx="72">
                  <c:v>14.4</c:v>
                </c:pt>
                <c:pt idx="73">
                  <c:v>14.5</c:v>
                </c:pt>
                <c:pt idx="74">
                  <c:v>14.7</c:v>
                </c:pt>
                <c:pt idx="75">
                  <c:v>0</c:v>
                </c:pt>
                <c:pt idx="76">
                  <c:v>0</c:v>
                </c:pt>
                <c:pt idx="77">
                  <c:v>0</c:v>
                </c:pt>
                <c:pt idx="78">
                  <c:v>0</c:v>
                </c:pt>
                <c:pt idx="79">
                  <c:v>0</c:v>
                </c:pt>
                <c:pt idx="80">
                  <c:v>0</c:v>
                </c:pt>
                <c:pt idx="81">
                  <c:v>17.3</c:v>
                </c:pt>
                <c:pt idx="82">
                  <c:v>17.3</c:v>
                </c:pt>
                <c:pt idx="83">
                  <c:v>17.3</c:v>
                </c:pt>
                <c:pt idx="84">
                  <c:v>17.2</c:v>
                </c:pt>
                <c:pt idx="85">
                  <c:v>17.100000000000001</c:v>
                </c:pt>
                <c:pt idx="86">
                  <c:v>16.8</c:v>
                </c:pt>
                <c:pt idx="87">
                  <c:v>16.5</c:v>
                </c:pt>
                <c:pt idx="88">
                  <c:v>16.3</c:v>
                </c:pt>
                <c:pt idx="89">
                  <c:v>16.3</c:v>
                </c:pt>
                <c:pt idx="90">
                  <c:v>16.100000000000001</c:v>
                </c:pt>
                <c:pt idx="91">
                  <c:v>16.3</c:v>
                </c:pt>
                <c:pt idx="92">
                  <c:v>16.3</c:v>
                </c:pt>
                <c:pt idx="93">
                  <c:v>16.399999999999999</c:v>
                </c:pt>
                <c:pt idx="94">
                  <c:v>16.3</c:v>
                </c:pt>
                <c:pt idx="95">
                  <c:v>15.6</c:v>
                </c:pt>
                <c:pt idx="96">
                  <c:v>15</c:v>
                </c:pt>
                <c:pt idx="97">
                  <c:v>12.7</c:v>
                </c:pt>
                <c:pt idx="98">
                  <c:v>12.7</c:v>
                </c:pt>
                <c:pt idx="99">
                  <c:v>12.7</c:v>
                </c:pt>
                <c:pt idx="100">
                  <c:v>12.7</c:v>
                </c:pt>
                <c:pt idx="101">
                  <c:v>12.7</c:v>
                </c:pt>
                <c:pt idx="102">
                  <c:v>12.3</c:v>
                </c:pt>
                <c:pt idx="103">
                  <c:v>11.9</c:v>
                </c:pt>
                <c:pt idx="104">
                  <c:v>12.3</c:v>
                </c:pt>
                <c:pt idx="105">
                  <c:v>11.7</c:v>
                </c:pt>
                <c:pt idx="106">
                  <c:v>11.2</c:v>
                </c:pt>
                <c:pt idx="107">
                  <c:v>10.9</c:v>
                </c:pt>
                <c:pt idx="108">
                  <c:v>10.9</c:v>
                </c:pt>
                <c:pt idx="109">
                  <c:v>10.8</c:v>
                </c:pt>
                <c:pt idx="110">
                  <c:v>10.8</c:v>
                </c:pt>
                <c:pt idx="111">
                  <c:v>11.1</c:v>
                </c:pt>
                <c:pt idx="112">
                  <c:v>11.2</c:v>
                </c:pt>
                <c:pt idx="113">
                  <c:v>20.399999999999999</c:v>
                </c:pt>
                <c:pt idx="114">
                  <c:v>20.399999999999999</c:v>
                </c:pt>
                <c:pt idx="115">
                  <c:v>20.3</c:v>
                </c:pt>
                <c:pt idx="116">
                  <c:v>20.100000000000001</c:v>
                </c:pt>
                <c:pt idx="117">
                  <c:v>19.8</c:v>
                </c:pt>
                <c:pt idx="118">
                  <c:v>19.5</c:v>
                </c:pt>
                <c:pt idx="119">
                  <c:v>19.100000000000001</c:v>
                </c:pt>
                <c:pt idx="120">
                  <c:v>19.100000000000001</c:v>
                </c:pt>
                <c:pt idx="121">
                  <c:v>19</c:v>
                </c:pt>
                <c:pt idx="122">
                  <c:v>20.3</c:v>
                </c:pt>
                <c:pt idx="123">
                  <c:v>20.3</c:v>
                </c:pt>
                <c:pt idx="124">
                  <c:v>20.7</c:v>
                </c:pt>
                <c:pt idx="125">
                  <c:v>20.6</c:v>
                </c:pt>
                <c:pt idx="126">
                  <c:v>20.100000000000001</c:v>
                </c:pt>
                <c:pt idx="127">
                  <c:v>20.5</c:v>
                </c:pt>
                <c:pt idx="128">
                  <c:v>20.399999999999999</c:v>
                </c:pt>
                <c:pt idx="129">
                  <c:v>15.9</c:v>
                </c:pt>
                <c:pt idx="130">
                  <c:v>15.9</c:v>
                </c:pt>
                <c:pt idx="131">
                  <c:v>15.7</c:v>
                </c:pt>
                <c:pt idx="132">
                  <c:v>15.7</c:v>
                </c:pt>
                <c:pt idx="133">
                  <c:v>15.7</c:v>
                </c:pt>
                <c:pt idx="134">
                  <c:v>15.4</c:v>
                </c:pt>
                <c:pt idx="135">
                  <c:v>15.3</c:v>
                </c:pt>
                <c:pt idx="136">
                  <c:v>15.1</c:v>
                </c:pt>
                <c:pt idx="137">
                  <c:v>15.2</c:v>
                </c:pt>
                <c:pt idx="138">
                  <c:v>15</c:v>
                </c:pt>
                <c:pt idx="139">
                  <c:v>14.9</c:v>
                </c:pt>
                <c:pt idx="140">
                  <c:v>14.7</c:v>
                </c:pt>
                <c:pt idx="141">
                  <c:v>14.7</c:v>
                </c:pt>
                <c:pt idx="142">
                  <c:v>16.100000000000001</c:v>
                </c:pt>
                <c:pt idx="143">
                  <c:v>15.5</c:v>
                </c:pt>
                <c:pt idx="144">
                  <c:v>15.4</c:v>
                </c:pt>
                <c:pt idx="145">
                  <c:v>12.7</c:v>
                </c:pt>
                <c:pt idx="146">
                  <c:v>12.2</c:v>
                </c:pt>
                <c:pt idx="147">
                  <c:v>11.9</c:v>
                </c:pt>
                <c:pt idx="148">
                  <c:v>11.8</c:v>
                </c:pt>
                <c:pt idx="149">
                  <c:v>11.7</c:v>
                </c:pt>
                <c:pt idx="150">
                  <c:v>11.7</c:v>
                </c:pt>
                <c:pt idx="151">
                  <c:v>11.6</c:v>
                </c:pt>
                <c:pt idx="152">
                  <c:v>11.6</c:v>
                </c:pt>
                <c:pt idx="153">
                  <c:v>11.6</c:v>
                </c:pt>
                <c:pt idx="154">
                  <c:v>10.7</c:v>
                </c:pt>
                <c:pt idx="155">
                  <c:v>11.2</c:v>
                </c:pt>
                <c:pt idx="156">
                  <c:v>11</c:v>
                </c:pt>
                <c:pt idx="157">
                  <c:v>10.8</c:v>
                </c:pt>
                <c:pt idx="158">
                  <c:v>10.6</c:v>
                </c:pt>
                <c:pt idx="159">
                  <c:v>10.4</c:v>
                </c:pt>
                <c:pt idx="160">
                  <c:v>10.1</c:v>
                </c:pt>
                <c:pt idx="161">
                  <c:v>12.6</c:v>
                </c:pt>
                <c:pt idx="162">
                  <c:v>12.6</c:v>
                </c:pt>
                <c:pt idx="163">
                  <c:v>12.6</c:v>
                </c:pt>
                <c:pt idx="164">
                  <c:v>12.6</c:v>
                </c:pt>
                <c:pt idx="165">
                  <c:v>12.6</c:v>
                </c:pt>
                <c:pt idx="166">
                  <c:v>12.6</c:v>
                </c:pt>
                <c:pt idx="167">
                  <c:v>12.6</c:v>
                </c:pt>
                <c:pt idx="168">
                  <c:v>12.6</c:v>
                </c:pt>
                <c:pt idx="169">
                  <c:v>12.5</c:v>
                </c:pt>
                <c:pt idx="170">
                  <c:v>12.4</c:v>
                </c:pt>
                <c:pt idx="171">
                  <c:v>12.4</c:v>
                </c:pt>
                <c:pt idx="172">
                  <c:v>12.3</c:v>
                </c:pt>
                <c:pt idx="173">
                  <c:v>12.2</c:v>
                </c:pt>
                <c:pt idx="174">
                  <c:v>12.1</c:v>
                </c:pt>
                <c:pt idx="175">
                  <c:v>12.1</c:v>
                </c:pt>
                <c:pt idx="176">
                  <c:v>12</c:v>
                </c:pt>
                <c:pt idx="177">
                  <c:v>14.5</c:v>
                </c:pt>
                <c:pt idx="178">
                  <c:v>14.5</c:v>
                </c:pt>
                <c:pt idx="179">
                  <c:v>14.5</c:v>
                </c:pt>
                <c:pt idx="180">
                  <c:v>14.5</c:v>
                </c:pt>
                <c:pt idx="181">
                  <c:v>14.4</c:v>
                </c:pt>
                <c:pt idx="182">
                  <c:v>14.4</c:v>
                </c:pt>
                <c:pt idx="183">
                  <c:v>14.4</c:v>
                </c:pt>
                <c:pt idx="184">
                  <c:v>14.4</c:v>
                </c:pt>
                <c:pt idx="185">
                  <c:v>14.4</c:v>
                </c:pt>
                <c:pt idx="186">
                  <c:v>14.2</c:v>
                </c:pt>
                <c:pt idx="187">
                  <c:v>14</c:v>
                </c:pt>
                <c:pt idx="188">
                  <c:v>13.9</c:v>
                </c:pt>
                <c:pt idx="189">
                  <c:v>13.7</c:v>
                </c:pt>
                <c:pt idx="190">
                  <c:v>13.5</c:v>
                </c:pt>
                <c:pt idx="191">
                  <c:v>13.3</c:v>
                </c:pt>
                <c:pt idx="192">
                  <c:v>13.2</c:v>
                </c:pt>
                <c:pt idx="193">
                  <c:v>10.199999999999999</c:v>
                </c:pt>
                <c:pt idx="194">
                  <c:v>10</c:v>
                </c:pt>
                <c:pt idx="195">
                  <c:v>10</c:v>
                </c:pt>
                <c:pt idx="196">
                  <c:v>9.9</c:v>
                </c:pt>
                <c:pt idx="197">
                  <c:v>9.4</c:v>
                </c:pt>
                <c:pt idx="198">
                  <c:v>8.9</c:v>
                </c:pt>
                <c:pt idx="199">
                  <c:v>8.4</c:v>
                </c:pt>
                <c:pt idx="200">
                  <c:v>8.6</c:v>
                </c:pt>
                <c:pt idx="201">
                  <c:v>8.6</c:v>
                </c:pt>
                <c:pt idx="202">
                  <c:v>8.4</c:v>
                </c:pt>
                <c:pt idx="203">
                  <c:v>8.1999999999999993</c:v>
                </c:pt>
                <c:pt idx="204">
                  <c:v>8.1</c:v>
                </c:pt>
                <c:pt idx="205">
                  <c:v>7.9</c:v>
                </c:pt>
                <c:pt idx="206">
                  <c:v>7.7</c:v>
                </c:pt>
                <c:pt idx="207">
                  <c:v>7.5</c:v>
                </c:pt>
                <c:pt idx="208">
                  <c:v>7.3</c:v>
                </c:pt>
                <c:pt idx="209">
                  <c:v>15.3</c:v>
                </c:pt>
                <c:pt idx="210">
                  <c:v>15.3</c:v>
                </c:pt>
                <c:pt idx="211">
                  <c:v>15.3</c:v>
                </c:pt>
                <c:pt idx="212">
                  <c:v>15.3</c:v>
                </c:pt>
                <c:pt idx="213">
                  <c:v>15.5</c:v>
                </c:pt>
                <c:pt idx="214">
                  <c:v>15.8</c:v>
                </c:pt>
                <c:pt idx="215">
                  <c:v>15.5</c:v>
                </c:pt>
                <c:pt idx="216">
                  <c:v>15.3</c:v>
                </c:pt>
                <c:pt idx="217">
                  <c:v>15</c:v>
                </c:pt>
                <c:pt idx="218">
                  <c:v>14.8</c:v>
                </c:pt>
                <c:pt idx="219">
                  <c:v>14.6</c:v>
                </c:pt>
                <c:pt idx="220">
                  <c:v>14.4</c:v>
                </c:pt>
                <c:pt idx="221">
                  <c:v>14.2</c:v>
                </c:pt>
                <c:pt idx="222">
                  <c:v>14</c:v>
                </c:pt>
                <c:pt idx="223">
                  <c:v>14</c:v>
                </c:pt>
                <c:pt idx="224">
                  <c:v>14</c:v>
                </c:pt>
                <c:pt idx="225">
                  <c:v>15.6</c:v>
                </c:pt>
                <c:pt idx="226">
                  <c:v>15.7</c:v>
                </c:pt>
                <c:pt idx="227">
                  <c:v>15.7</c:v>
                </c:pt>
                <c:pt idx="228">
                  <c:v>15.6</c:v>
                </c:pt>
                <c:pt idx="229">
                  <c:v>15.5</c:v>
                </c:pt>
                <c:pt idx="230">
                  <c:v>15.5</c:v>
                </c:pt>
                <c:pt idx="231">
                  <c:v>15.4</c:v>
                </c:pt>
                <c:pt idx="232">
                  <c:v>15.1</c:v>
                </c:pt>
                <c:pt idx="233">
                  <c:v>14.9</c:v>
                </c:pt>
                <c:pt idx="234">
                  <c:v>14.6</c:v>
                </c:pt>
                <c:pt idx="235">
                  <c:v>14.4</c:v>
                </c:pt>
                <c:pt idx="236">
                  <c:v>14.1</c:v>
                </c:pt>
                <c:pt idx="237">
                  <c:v>13.9</c:v>
                </c:pt>
                <c:pt idx="238">
                  <c:v>13.6</c:v>
                </c:pt>
                <c:pt idx="239">
                  <c:v>13.3</c:v>
                </c:pt>
                <c:pt idx="240">
                  <c:v>13.1</c:v>
                </c:pt>
                <c:pt idx="241">
                  <c:v>16.600000000000001</c:v>
                </c:pt>
                <c:pt idx="242">
                  <c:v>16.3</c:v>
                </c:pt>
                <c:pt idx="243">
                  <c:v>16.3</c:v>
                </c:pt>
                <c:pt idx="244">
                  <c:v>16.2</c:v>
                </c:pt>
                <c:pt idx="245">
                  <c:v>16.100000000000001</c:v>
                </c:pt>
                <c:pt idx="246">
                  <c:v>15.9</c:v>
                </c:pt>
                <c:pt idx="247">
                  <c:v>15.8</c:v>
                </c:pt>
                <c:pt idx="248">
                  <c:v>15.8</c:v>
                </c:pt>
                <c:pt idx="249">
                  <c:v>15.8</c:v>
                </c:pt>
                <c:pt idx="250">
                  <c:v>15.7</c:v>
                </c:pt>
                <c:pt idx="251">
                  <c:v>15.7</c:v>
                </c:pt>
                <c:pt idx="252">
                  <c:v>18.8</c:v>
                </c:pt>
                <c:pt idx="253">
                  <c:v>18.600000000000001</c:v>
                </c:pt>
                <c:pt idx="254">
                  <c:v>18.8</c:v>
                </c:pt>
                <c:pt idx="255">
                  <c:v>18.2</c:v>
                </c:pt>
                <c:pt idx="256">
                  <c:v>18</c:v>
                </c:pt>
                <c:pt idx="257">
                  <c:v>12.8</c:v>
                </c:pt>
                <c:pt idx="258">
                  <c:v>12.8</c:v>
                </c:pt>
                <c:pt idx="259">
                  <c:v>12.9</c:v>
                </c:pt>
                <c:pt idx="260">
                  <c:v>12.5</c:v>
                </c:pt>
                <c:pt idx="261">
                  <c:v>12.4</c:v>
                </c:pt>
                <c:pt idx="262">
                  <c:v>12.4</c:v>
                </c:pt>
                <c:pt idx="263">
                  <c:v>12.7</c:v>
                </c:pt>
                <c:pt idx="264">
                  <c:v>12.8</c:v>
                </c:pt>
                <c:pt idx="265">
                  <c:v>12.8</c:v>
                </c:pt>
                <c:pt idx="266">
                  <c:v>12.3</c:v>
                </c:pt>
                <c:pt idx="267">
                  <c:v>12.8</c:v>
                </c:pt>
                <c:pt idx="268">
                  <c:v>12.5</c:v>
                </c:pt>
                <c:pt idx="269">
                  <c:v>12.2</c:v>
                </c:pt>
                <c:pt idx="270">
                  <c:v>11.9</c:v>
                </c:pt>
                <c:pt idx="271">
                  <c:v>11.8</c:v>
                </c:pt>
                <c:pt idx="272">
                  <c:v>11.7</c:v>
                </c:pt>
                <c:pt idx="273">
                  <c:v>10.7</c:v>
                </c:pt>
                <c:pt idx="274">
                  <c:v>10.7</c:v>
                </c:pt>
                <c:pt idx="275">
                  <c:v>10.3</c:v>
                </c:pt>
                <c:pt idx="276">
                  <c:v>10</c:v>
                </c:pt>
                <c:pt idx="277">
                  <c:v>9.8000000000000007</c:v>
                </c:pt>
                <c:pt idx="278">
                  <c:v>9.5</c:v>
                </c:pt>
                <c:pt idx="279">
                  <c:v>9.3000000000000007</c:v>
                </c:pt>
                <c:pt idx="280">
                  <c:v>9.1</c:v>
                </c:pt>
                <c:pt idx="281">
                  <c:v>8.9</c:v>
                </c:pt>
                <c:pt idx="282">
                  <c:v>8.6999999999999993</c:v>
                </c:pt>
                <c:pt idx="283">
                  <c:v>8.5</c:v>
                </c:pt>
                <c:pt idx="284">
                  <c:v>8.1</c:v>
                </c:pt>
                <c:pt idx="285">
                  <c:v>7.7</c:v>
                </c:pt>
                <c:pt idx="286">
                  <c:v>7.3</c:v>
                </c:pt>
                <c:pt idx="287">
                  <c:v>6.6</c:v>
                </c:pt>
                <c:pt idx="288">
                  <c:v>6.4</c:v>
                </c:pt>
                <c:pt idx="289">
                  <c:v>12.5</c:v>
                </c:pt>
                <c:pt idx="290">
                  <c:v>12.5</c:v>
                </c:pt>
                <c:pt idx="291">
                  <c:v>12.6</c:v>
                </c:pt>
                <c:pt idx="292">
                  <c:v>12.3</c:v>
                </c:pt>
                <c:pt idx="293">
                  <c:v>11.9</c:v>
                </c:pt>
                <c:pt idx="294">
                  <c:v>11.4</c:v>
                </c:pt>
                <c:pt idx="295">
                  <c:v>10.9</c:v>
                </c:pt>
                <c:pt idx="296">
                  <c:v>10.5</c:v>
                </c:pt>
                <c:pt idx="297">
                  <c:v>10.1</c:v>
                </c:pt>
                <c:pt idx="298">
                  <c:v>9.6</c:v>
                </c:pt>
                <c:pt idx="299">
                  <c:v>9.1999999999999993</c:v>
                </c:pt>
                <c:pt idx="300">
                  <c:v>8.8000000000000007</c:v>
                </c:pt>
                <c:pt idx="301">
                  <c:v>8.4</c:v>
                </c:pt>
                <c:pt idx="302">
                  <c:v>8</c:v>
                </c:pt>
                <c:pt idx="303">
                  <c:v>7.6</c:v>
                </c:pt>
                <c:pt idx="304">
                  <c:v>7.3</c:v>
                </c:pt>
                <c:pt idx="305">
                  <c:v>13.8</c:v>
                </c:pt>
                <c:pt idx="306">
                  <c:v>13.8</c:v>
                </c:pt>
                <c:pt idx="307">
                  <c:v>13.8</c:v>
                </c:pt>
                <c:pt idx="308">
                  <c:v>13.8</c:v>
                </c:pt>
                <c:pt idx="309">
                  <c:v>13.8</c:v>
                </c:pt>
                <c:pt idx="310">
                  <c:v>13.8</c:v>
                </c:pt>
                <c:pt idx="311">
                  <c:v>13.8</c:v>
                </c:pt>
                <c:pt idx="312">
                  <c:v>14</c:v>
                </c:pt>
                <c:pt idx="313">
                  <c:v>14.1</c:v>
                </c:pt>
                <c:pt idx="314">
                  <c:v>14.3</c:v>
                </c:pt>
                <c:pt idx="315">
                  <c:v>14.4</c:v>
                </c:pt>
                <c:pt idx="316">
                  <c:v>14.6</c:v>
                </c:pt>
                <c:pt idx="317">
                  <c:v>14.4</c:v>
                </c:pt>
                <c:pt idx="318">
                  <c:v>14</c:v>
                </c:pt>
                <c:pt idx="319">
                  <c:v>13.7</c:v>
                </c:pt>
                <c:pt idx="320">
                  <c:v>13.3</c:v>
                </c:pt>
                <c:pt idx="321">
                  <c:v>14.2</c:v>
                </c:pt>
                <c:pt idx="322">
                  <c:v>14.2</c:v>
                </c:pt>
                <c:pt idx="323">
                  <c:v>14.2</c:v>
                </c:pt>
                <c:pt idx="324">
                  <c:v>13.9</c:v>
                </c:pt>
                <c:pt idx="325">
                  <c:v>13.4</c:v>
                </c:pt>
                <c:pt idx="326">
                  <c:v>13.3</c:v>
                </c:pt>
                <c:pt idx="327">
                  <c:v>13.3</c:v>
                </c:pt>
                <c:pt idx="328">
                  <c:v>13.1</c:v>
                </c:pt>
                <c:pt idx="329">
                  <c:v>12.9</c:v>
                </c:pt>
                <c:pt idx="330">
                  <c:v>12.7</c:v>
                </c:pt>
                <c:pt idx="331">
                  <c:v>12.5</c:v>
                </c:pt>
                <c:pt idx="332">
                  <c:v>12.3</c:v>
                </c:pt>
                <c:pt idx="333">
                  <c:v>12.1</c:v>
                </c:pt>
                <c:pt idx="334">
                  <c:v>11.9</c:v>
                </c:pt>
                <c:pt idx="335">
                  <c:v>11.6</c:v>
                </c:pt>
                <c:pt idx="336">
                  <c:v>0</c:v>
                </c:pt>
                <c:pt idx="337">
                  <c:v>12.6</c:v>
                </c:pt>
                <c:pt idx="338">
                  <c:v>12.6</c:v>
                </c:pt>
                <c:pt idx="339">
                  <c:v>12.6</c:v>
                </c:pt>
                <c:pt idx="340">
                  <c:v>12.5</c:v>
                </c:pt>
                <c:pt idx="341">
                  <c:v>12.4</c:v>
                </c:pt>
                <c:pt idx="342">
                  <c:v>12.3</c:v>
                </c:pt>
                <c:pt idx="343">
                  <c:v>12.2</c:v>
                </c:pt>
                <c:pt idx="344">
                  <c:v>12.1</c:v>
                </c:pt>
                <c:pt idx="345">
                  <c:v>12.1</c:v>
                </c:pt>
                <c:pt idx="346">
                  <c:v>11.9</c:v>
                </c:pt>
                <c:pt idx="347">
                  <c:v>11.9</c:v>
                </c:pt>
                <c:pt idx="348">
                  <c:v>11.8</c:v>
                </c:pt>
                <c:pt idx="349">
                  <c:v>11.8</c:v>
                </c:pt>
                <c:pt idx="350">
                  <c:v>11.9</c:v>
                </c:pt>
                <c:pt idx="351">
                  <c:v>11.8</c:v>
                </c:pt>
                <c:pt idx="352">
                  <c:v>11.7</c:v>
                </c:pt>
                <c:pt idx="353">
                  <c:v>15.2</c:v>
                </c:pt>
                <c:pt idx="354">
                  <c:v>15.2</c:v>
                </c:pt>
                <c:pt idx="355">
                  <c:v>14.2</c:v>
                </c:pt>
                <c:pt idx="356">
                  <c:v>14.2</c:v>
                </c:pt>
                <c:pt idx="357">
                  <c:v>14</c:v>
                </c:pt>
                <c:pt idx="358">
                  <c:v>13.8</c:v>
                </c:pt>
                <c:pt idx="359">
                  <c:v>13.8</c:v>
                </c:pt>
                <c:pt idx="360">
                  <c:v>13.3</c:v>
                </c:pt>
                <c:pt idx="361">
                  <c:v>13.5</c:v>
                </c:pt>
                <c:pt idx="362">
                  <c:v>13.8</c:v>
                </c:pt>
                <c:pt idx="363">
                  <c:v>13.8</c:v>
                </c:pt>
                <c:pt idx="364">
                  <c:v>14</c:v>
                </c:pt>
                <c:pt idx="365">
                  <c:v>14.8</c:v>
                </c:pt>
                <c:pt idx="366">
                  <c:v>14.6</c:v>
                </c:pt>
                <c:pt idx="367">
                  <c:v>14.3</c:v>
                </c:pt>
                <c:pt idx="368">
                  <c:v>14.1</c:v>
                </c:pt>
                <c:pt idx="369">
                  <c:v>14.9</c:v>
                </c:pt>
                <c:pt idx="370">
                  <c:v>15</c:v>
                </c:pt>
                <c:pt idx="371">
                  <c:v>14.9</c:v>
                </c:pt>
                <c:pt idx="372">
                  <c:v>14.4</c:v>
                </c:pt>
                <c:pt idx="373">
                  <c:v>14.1</c:v>
                </c:pt>
                <c:pt idx="374">
                  <c:v>14.2</c:v>
                </c:pt>
                <c:pt idx="375">
                  <c:v>14.1</c:v>
                </c:pt>
                <c:pt idx="376">
                  <c:v>14.2</c:v>
                </c:pt>
                <c:pt idx="377">
                  <c:v>14.3</c:v>
                </c:pt>
                <c:pt idx="378">
                  <c:v>14.3</c:v>
                </c:pt>
                <c:pt idx="379">
                  <c:v>14.1</c:v>
                </c:pt>
                <c:pt idx="380">
                  <c:v>13.7</c:v>
                </c:pt>
                <c:pt idx="381">
                  <c:v>13.4</c:v>
                </c:pt>
                <c:pt idx="382">
                  <c:v>13.3</c:v>
                </c:pt>
                <c:pt idx="383">
                  <c:v>13.4</c:v>
                </c:pt>
                <c:pt idx="384">
                  <c:v>13.4</c:v>
                </c:pt>
                <c:pt idx="385">
                  <c:v>15</c:v>
                </c:pt>
                <c:pt idx="386">
                  <c:v>14.8</c:v>
                </c:pt>
                <c:pt idx="387">
                  <c:v>14.4</c:v>
                </c:pt>
                <c:pt idx="388">
                  <c:v>14.3</c:v>
                </c:pt>
                <c:pt idx="389">
                  <c:v>14.2</c:v>
                </c:pt>
                <c:pt idx="390">
                  <c:v>13.9</c:v>
                </c:pt>
                <c:pt idx="391">
                  <c:v>13.8</c:v>
                </c:pt>
                <c:pt idx="392">
                  <c:v>13.8</c:v>
                </c:pt>
                <c:pt idx="393">
                  <c:v>13.5</c:v>
                </c:pt>
                <c:pt idx="394">
                  <c:v>13.5</c:v>
                </c:pt>
                <c:pt idx="395">
                  <c:v>13.5</c:v>
                </c:pt>
                <c:pt idx="396">
                  <c:v>13.3</c:v>
                </c:pt>
                <c:pt idx="397">
                  <c:v>12.9</c:v>
                </c:pt>
                <c:pt idx="398">
                  <c:v>12.9</c:v>
                </c:pt>
                <c:pt idx="399">
                  <c:v>12.9</c:v>
                </c:pt>
                <c:pt idx="400">
                  <c:v>12.9</c:v>
                </c:pt>
                <c:pt idx="401">
                  <c:v>7.7</c:v>
                </c:pt>
                <c:pt idx="402">
                  <c:v>7.7</c:v>
                </c:pt>
                <c:pt idx="403">
                  <c:v>7.5</c:v>
                </c:pt>
                <c:pt idx="404">
                  <c:v>7.2</c:v>
                </c:pt>
                <c:pt idx="405">
                  <c:v>6.7</c:v>
                </c:pt>
                <c:pt idx="406">
                  <c:v>6.3</c:v>
                </c:pt>
                <c:pt idx="407">
                  <c:v>5.9</c:v>
                </c:pt>
                <c:pt idx="408">
                  <c:v>5.4</c:v>
                </c:pt>
                <c:pt idx="409">
                  <c:v>4.9000000000000004</c:v>
                </c:pt>
                <c:pt idx="410">
                  <c:v>4.7</c:v>
                </c:pt>
                <c:pt idx="411">
                  <c:v>4.3</c:v>
                </c:pt>
                <c:pt idx="412">
                  <c:v>3.9</c:v>
                </c:pt>
                <c:pt idx="413">
                  <c:v>3.8</c:v>
                </c:pt>
                <c:pt idx="414">
                  <c:v>3.6</c:v>
                </c:pt>
                <c:pt idx="415">
                  <c:v>3.5</c:v>
                </c:pt>
                <c:pt idx="416">
                  <c:v>3.4</c:v>
                </c:pt>
                <c:pt idx="417">
                  <c:v>10.6</c:v>
                </c:pt>
                <c:pt idx="418">
                  <c:v>10.6</c:v>
                </c:pt>
                <c:pt idx="419">
                  <c:v>10.5</c:v>
                </c:pt>
                <c:pt idx="420">
                  <c:v>10.3</c:v>
                </c:pt>
                <c:pt idx="421">
                  <c:v>9.9</c:v>
                </c:pt>
                <c:pt idx="422">
                  <c:v>9.3000000000000007</c:v>
                </c:pt>
                <c:pt idx="423">
                  <c:v>8.6</c:v>
                </c:pt>
                <c:pt idx="424">
                  <c:v>7.9</c:v>
                </c:pt>
                <c:pt idx="425">
                  <c:v>7.2</c:v>
                </c:pt>
                <c:pt idx="426">
                  <c:v>5.9</c:v>
                </c:pt>
                <c:pt idx="427">
                  <c:v>5.6</c:v>
                </c:pt>
                <c:pt idx="428">
                  <c:v>5.2</c:v>
                </c:pt>
                <c:pt idx="429">
                  <c:v>4.7</c:v>
                </c:pt>
                <c:pt idx="430">
                  <c:v>4.4000000000000004</c:v>
                </c:pt>
                <c:pt idx="431">
                  <c:v>4.5</c:v>
                </c:pt>
                <c:pt idx="432">
                  <c:v>4.5</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13.5</c:v>
                </c:pt>
                <c:pt idx="450">
                  <c:v>13.5</c:v>
                </c:pt>
                <c:pt idx="451">
                  <c:v>13.6</c:v>
                </c:pt>
                <c:pt idx="452">
                  <c:v>13.2</c:v>
                </c:pt>
                <c:pt idx="453">
                  <c:v>13.1</c:v>
                </c:pt>
                <c:pt idx="454">
                  <c:v>12.7</c:v>
                </c:pt>
                <c:pt idx="455">
                  <c:v>12.4</c:v>
                </c:pt>
                <c:pt idx="456">
                  <c:v>12.2</c:v>
                </c:pt>
                <c:pt idx="457">
                  <c:v>11.9</c:v>
                </c:pt>
                <c:pt idx="458">
                  <c:v>11.9</c:v>
                </c:pt>
                <c:pt idx="459">
                  <c:v>11.2</c:v>
                </c:pt>
                <c:pt idx="460">
                  <c:v>11.1</c:v>
                </c:pt>
                <c:pt idx="461">
                  <c:v>11.3</c:v>
                </c:pt>
                <c:pt idx="462">
                  <c:v>11.3</c:v>
                </c:pt>
                <c:pt idx="463">
                  <c:v>11</c:v>
                </c:pt>
                <c:pt idx="464">
                  <c:v>11.3</c:v>
                </c:pt>
                <c:pt idx="465">
                  <c:v>10.9</c:v>
                </c:pt>
                <c:pt idx="466">
                  <c:v>10.9</c:v>
                </c:pt>
                <c:pt idx="467">
                  <c:v>10.8</c:v>
                </c:pt>
                <c:pt idx="468">
                  <c:v>10.7</c:v>
                </c:pt>
                <c:pt idx="469">
                  <c:v>10.7</c:v>
                </c:pt>
                <c:pt idx="470">
                  <c:v>10.6</c:v>
                </c:pt>
                <c:pt idx="471">
                  <c:v>10.5</c:v>
                </c:pt>
                <c:pt idx="472">
                  <c:v>10.5</c:v>
                </c:pt>
                <c:pt idx="473">
                  <c:v>10.3</c:v>
                </c:pt>
                <c:pt idx="474">
                  <c:v>10.1</c:v>
                </c:pt>
                <c:pt idx="475">
                  <c:v>10</c:v>
                </c:pt>
                <c:pt idx="476">
                  <c:v>9.6999999999999993</c:v>
                </c:pt>
                <c:pt idx="477">
                  <c:v>9.3000000000000007</c:v>
                </c:pt>
                <c:pt idx="478">
                  <c:v>8.1999999999999993</c:v>
                </c:pt>
                <c:pt idx="479">
                  <c:v>7.6</c:v>
                </c:pt>
                <c:pt idx="480">
                  <c:v>7.2</c:v>
                </c:pt>
                <c:pt idx="481">
                  <c:v>10.4</c:v>
                </c:pt>
                <c:pt idx="482">
                  <c:v>10.4</c:v>
                </c:pt>
                <c:pt idx="483">
                  <c:v>10.4</c:v>
                </c:pt>
                <c:pt idx="484">
                  <c:v>10.4</c:v>
                </c:pt>
                <c:pt idx="485">
                  <c:v>10</c:v>
                </c:pt>
                <c:pt idx="486">
                  <c:v>9.6999999999999993</c:v>
                </c:pt>
                <c:pt idx="487">
                  <c:v>9.1999999999999993</c:v>
                </c:pt>
                <c:pt idx="488">
                  <c:v>8.8000000000000007</c:v>
                </c:pt>
                <c:pt idx="489">
                  <c:v>8</c:v>
                </c:pt>
                <c:pt idx="490">
                  <c:v>8.1999999999999993</c:v>
                </c:pt>
                <c:pt idx="491">
                  <c:v>8.3000000000000007</c:v>
                </c:pt>
                <c:pt idx="492">
                  <c:v>8.1999999999999993</c:v>
                </c:pt>
                <c:pt idx="493">
                  <c:v>8.1</c:v>
                </c:pt>
                <c:pt idx="494">
                  <c:v>8.4</c:v>
                </c:pt>
                <c:pt idx="495">
                  <c:v>7.1</c:v>
                </c:pt>
                <c:pt idx="496">
                  <c:v>6.9</c:v>
                </c:pt>
                <c:pt idx="497">
                  <c:v>16.3</c:v>
                </c:pt>
                <c:pt idx="498">
                  <c:v>15.9</c:v>
                </c:pt>
                <c:pt idx="499">
                  <c:v>15.9</c:v>
                </c:pt>
                <c:pt idx="500">
                  <c:v>15.9</c:v>
                </c:pt>
                <c:pt idx="501">
                  <c:v>15.9</c:v>
                </c:pt>
                <c:pt idx="502">
                  <c:v>15.9</c:v>
                </c:pt>
                <c:pt idx="503">
                  <c:v>15.9</c:v>
                </c:pt>
                <c:pt idx="504">
                  <c:v>15.8</c:v>
                </c:pt>
                <c:pt idx="505">
                  <c:v>15.8</c:v>
                </c:pt>
                <c:pt idx="506">
                  <c:v>15.8</c:v>
                </c:pt>
                <c:pt idx="507">
                  <c:v>15.8</c:v>
                </c:pt>
                <c:pt idx="508">
                  <c:v>15.8</c:v>
                </c:pt>
                <c:pt idx="509">
                  <c:v>15.8</c:v>
                </c:pt>
                <c:pt idx="510">
                  <c:v>15.8</c:v>
                </c:pt>
                <c:pt idx="511">
                  <c:v>15.8</c:v>
                </c:pt>
                <c:pt idx="512">
                  <c:v>15.9</c:v>
                </c:pt>
                <c:pt idx="513">
                  <c:v>7.1</c:v>
                </c:pt>
                <c:pt idx="514">
                  <c:v>7.1</c:v>
                </c:pt>
                <c:pt idx="515">
                  <c:v>7.1</c:v>
                </c:pt>
                <c:pt idx="516">
                  <c:v>7.1</c:v>
                </c:pt>
                <c:pt idx="517">
                  <c:v>6.8</c:v>
                </c:pt>
                <c:pt idx="518">
                  <c:v>6.6</c:v>
                </c:pt>
                <c:pt idx="519">
                  <c:v>6.4</c:v>
                </c:pt>
                <c:pt idx="520">
                  <c:v>6.3</c:v>
                </c:pt>
                <c:pt idx="521">
                  <c:v>6.2</c:v>
                </c:pt>
                <c:pt idx="522">
                  <c:v>6</c:v>
                </c:pt>
                <c:pt idx="523">
                  <c:v>5.9</c:v>
                </c:pt>
                <c:pt idx="524">
                  <c:v>5.7</c:v>
                </c:pt>
                <c:pt idx="525">
                  <c:v>5.6</c:v>
                </c:pt>
                <c:pt idx="526">
                  <c:v>5.4</c:v>
                </c:pt>
                <c:pt idx="527">
                  <c:v>5.3</c:v>
                </c:pt>
                <c:pt idx="528">
                  <c:v>5.2</c:v>
                </c:pt>
                <c:pt idx="529">
                  <c:v>7.3</c:v>
                </c:pt>
                <c:pt idx="530">
                  <c:v>7.3</c:v>
                </c:pt>
                <c:pt idx="531">
                  <c:v>7.3</c:v>
                </c:pt>
                <c:pt idx="532">
                  <c:v>7.3</c:v>
                </c:pt>
                <c:pt idx="533">
                  <c:v>6.7</c:v>
                </c:pt>
                <c:pt idx="534">
                  <c:v>6.7</c:v>
                </c:pt>
                <c:pt idx="535">
                  <c:v>6.3</c:v>
                </c:pt>
                <c:pt idx="536">
                  <c:v>6</c:v>
                </c:pt>
                <c:pt idx="537">
                  <c:v>5.7</c:v>
                </c:pt>
                <c:pt idx="538">
                  <c:v>5.5</c:v>
                </c:pt>
                <c:pt idx="539">
                  <c:v>5.6</c:v>
                </c:pt>
                <c:pt idx="540">
                  <c:v>5.6</c:v>
                </c:pt>
                <c:pt idx="541">
                  <c:v>5.4</c:v>
                </c:pt>
                <c:pt idx="542">
                  <c:v>5.0999999999999996</c:v>
                </c:pt>
                <c:pt idx="543">
                  <c:v>4.9000000000000004</c:v>
                </c:pt>
                <c:pt idx="544">
                  <c:v>4.7</c:v>
                </c:pt>
                <c:pt idx="545">
                  <c:v>16.3</c:v>
                </c:pt>
                <c:pt idx="546">
                  <c:v>16.2</c:v>
                </c:pt>
                <c:pt idx="547">
                  <c:v>15.6</c:v>
                </c:pt>
                <c:pt idx="548">
                  <c:v>15.5</c:v>
                </c:pt>
                <c:pt idx="549">
                  <c:v>15.4</c:v>
                </c:pt>
                <c:pt idx="550">
                  <c:v>15.2</c:v>
                </c:pt>
                <c:pt idx="551">
                  <c:v>15.3</c:v>
                </c:pt>
                <c:pt idx="552">
                  <c:v>15.2</c:v>
                </c:pt>
                <c:pt idx="553">
                  <c:v>14.8</c:v>
                </c:pt>
                <c:pt idx="554">
                  <c:v>14.9</c:v>
                </c:pt>
                <c:pt idx="555">
                  <c:v>14.6</c:v>
                </c:pt>
                <c:pt idx="556">
                  <c:v>14.3</c:v>
                </c:pt>
                <c:pt idx="557">
                  <c:v>14</c:v>
                </c:pt>
                <c:pt idx="558">
                  <c:v>13.9</c:v>
                </c:pt>
                <c:pt idx="559">
                  <c:v>13.7</c:v>
                </c:pt>
                <c:pt idx="560">
                  <c:v>13.5</c:v>
                </c:pt>
                <c:pt idx="561">
                  <c:v>13.5</c:v>
                </c:pt>
                <c:pt idx="562">
                  <c:v>13.1</c:v>
                </c:pt>
                <c:pt idx="563">
                  <c:v>12.7</c:v>
                </c:pt>
                <c:pt idx="564">
                  <c:v>12.4</c:v>
                </c:pt>
                <c:pt idx="565">
                  <c:v>12.8</c:v>
                </c:pt>
                <c:pt idx="566">
                  <c:v>12.5</c:v>
                </c:pt>
                <c:pt idx="567">
                  <c:v>12.2</c:v>
                </c:pt>
                <c:pt idx="568">
                  <c:v>11.9</c:v>
                </c:pt>
                <c:pt idx="569">
                  <c:v>11.4</c:v>
                </c:pt>
                <c:pt idx="570">
                  <c:v>11</c:v>
                </c:pt>
                <c:pt idx="571">
                  <c:v>10.6</c:v>
                </c:pt>
                <c:pt idx="572">
                  <c:v>10.199999999999999</c:v>
                </c:pt>
                <c:pt idx="573">
                  <c:v>9.9</c:v>
                </c:pt>
                <c:pt idx="574">
                  <c:v>9.6999999999999993</c:v>
                </c:pt>
                <c:pt idx="575">
                  <c:v>9.6</c:v>
                </c:pt>
                <c:pt idx="576">
                  <c:v>9.5</c:v>
                </c:pt>
                <c:pt idx="577">
                  <c:v>13.6</c:v>
                </c:pt>
                <c:pt idx="578">
                  <c:v>13.6</c:v>
                </c:pt>
                <c:pt idx="579">
                  <c:v>13.3</c:v>
                </c:pt>
                <c:pt idx="580">
                  <c:v>13.2</c:v>
                </c:pt>
                <c:pt idx="581">
                  <c:v>13</c:v>
                </c:pt>
                <c:pt idx="582">
                  <c:v>12.8</c:v>
                </c:pt>
                <c:pt idx="583">
                  <c:v>12.4</c:v>
                </c:pt>
                <c:pt idx="584">
                  <c:v>12.2</c:v>
                </c:pt>
                <c:pt idx="585">
                  <c:v>11.9</c:v>
                </c:pt>
                <c:pt idx="586">
                  <c:v>11.5</c:v>
                </c:pt>
                <c:pt idx="587">
                  <c:v>11.1</c:v>
                </c:pt>
                <c:pt idx="588">
                  <c:v>11.3</c:v>
                </c:pt>
                <c:pt idx="589">
                  <c:v>11.6</c:v>
                </c:pt>
                <c:pt idx="590">
                  <c:v>11.5</c:v>
                </c:pt>
                <c:pt idx="591">
                  <c:v>11.4</c:v>
                </c:pt>
                <c:pt idx="592">
                  <c:v>11.3</c:v>
                </c:pt>
                <c:pt idx="593">
                  <c:v>11.1</c:v>
                </c:pt>
                <c:pt idx="594">
                  <c:v>11.1</c:v>
                </c:pt>
                <c:pt idx="595">
                  <c:v>10.9</c:v>
                </c:pt>
                <c:pt idx="596">
                  <c:v>10.8</c:v>
                </c:pt>
                <c:pt idx="597">
                  <c:v>10.6</c:v>
                </c:pt>
                <c:pt idx="598">
                  <c:v>10.5</c:v>
                </c:pt>
                <c:pt idx="599">
                  <c:v>10.3</c:v>
                </c:pt>
                <c:pt idx="600">
                  <c:v>10.199999999999999</c:v>
                </c:pt>
                <c:pt idx="601">
                  <c:v>10</c:v>
                </c:pt>
                <c:pt idx="602">
                  <c:v>9.9</c:v>
                </c:pt>
                <c:pt idx="603">
                  <c:v>9.6999999999999993</c:v>
                </c:pt>
                <c:pt idx="604">
                  <c:v>9.5</c:v>
                </c:pt>
                <c:pt idx="605">
                  <c:v>9.1999999999999993</c:v>
                </c:pt>
                <c:pt idx="606">
                  <c:v>8.8000000000000007</c:v>
                </c:pt>
                <c:pt idx="607">
                  <c:v>8.5</c:v>
                </c:pt>
                <c:pt idx="608">
                  <c:v>8.1999999999999993</c:v>
                </c:pt>
                <c:pt idx="609">
                  <c:v>11.1</c:v>
                </c:pt>
                <c:pt idx="610">
                  <c:v>11.1</c:v>
                </c:pt>
                <c:pt idx="611">
                  <c:v>11.1</c:v>
                </c:pt>
                <c:pt idx="612">
                  <c:v>10.199999999999999</c:v>
                </c:pt>
                <c:pt idx="613">
                  <c:v>10.7</c:v>
                </c:pt>
                <c:pt idx="614">
                  <c:v>10.5</c:v>
                </c:pt>
                <c:pt idx="615">
                  <c:v>10.3</c:v>
                </c:pt>
                <c:pt idx="616">
                  <c:v>10</c:v>
                </c:pt>
                <c:pt idx="617">
                  <c:v>9.8000000000000007</c:v>
                </c:pt>
                <c:pt idx="618">
                  <c:v>9.6</c:v>
                </c:pt>
                <c:pt idx="619">
                  <c:v>9.4</c:v>
                </c:pt>
                <c:pt idx="620">
                  <c:v>9.1999999999999993</c:v>
                </c:pt>
                <c:pt idx="621">
                  <c:v>9.4</c:v>
                </c:pt>
                <c:pt idx="622">
                  <c:v>9.5</c:v>
                </c:pt>
                <c:pt idx="623">
                  <c:v>9.6999999999999993</c:v>
                </c:pt>
                <c:pt idx="624">
                  <c:v>9.8000000000000007</c:v>
                </c:pt>
                <c:pt idx="625">
                  <c:v>0</c:v>
                </c:pt>
                <c:pt idx="626">
                  <c:v>14.2</c:v>
                </c:pt>
                <c:pt idx="627">
                  <c:v>13.9</c:v>
                </c:pt>
                <c:pt idx="628">
                  <c:v>13.7</c:v>
                </c:pt>
                <c:pt idx="629">
                  <c:v>13.6</c:v>
                </c:pt>
                <c:pt idx="630">
                  <c:v>13.4</c:v>
                </c:pt>
                <c:pt idx="631">
                  <c:v>13.3</c:v>
                </c:pt>
                <c:pt idx="632">
                  <c:v>13.1</c:v>
                </c:pt>
                <c:pt idx="633">
                  <c:v>12.9</c:v>
                </c:pt>
                <c:pt idx="634">
                  <c:v>12.8</c:v>
                </c:pt>
                <c:pt idx="635">
                  <c:v>12.6</c:v>
                </c:pt>
                <c:pt idx="636">
                  <c:v>12.4</c:v>
                </c:pt>
                <c:pt idx="637">
                  <c:v>12.2</c:v>
                </c:pt>
                <c:pt idx="638">
                  <c:v>12.1</c:v>
                </c:pt>
                <c:pt idx="639">
                  <c:v>11.9</c:v>
                </c:pt>
                <c:pt idx="640">
                  <c:v>11.7</c:v>
                </c:pt>
                <c:pt idx="641">
                  <c:v>11.6</c:v>
                </c:pt>
                <c:pt idx="642">
                  <c:v>15.3</c:v>
                </c:pt>
                <c:pt idx="643">
                  <c:v>15.1</c:v>
                </c:pt>
                <c:pt idx="644">
                  <c:v>14.9</c:v>
                </c:pt>
                <c:pt idx="645">
                  <c:v>14.6</c:v>
                </c:pt>
                <c:pt idx="646">
                  <c:v>14.5</c:v>
                </c:pt>
                <c:pt idx="647">
                  <c:v>14.2</c:v>
                </c:pt>
                <c:pt idx="648">
                  <c:v>14.2</c:v>
                </c:pt>
                <c:pt idx="649">
                  <c:v>14.3</c:v>
                </c:pt>
                <c:pt idx="650">
                  <c:v>14.3</c:v>
                </c:pt>
                <c:pt idx="651">
                  <c:v>13.9</c:v>
                </c:pt>
                <c:pt idx="652">
                  <c:v>13.6</c:v>
                </c:pt>
                <c:pt idx="653">
                  <c:v>13.3</c:v>
                </c:pt>
                <c:pt idx="654">
                  <c:v>12.9</c:v>
                </c:pt>
                <c:pt idx="655">
                  <c:v>12.6</c:v>
                </c:pt>
                <c:pt idx="656">
                  <c:v>12.3</c:v>
                </c:pt>
                <c:pt idx="657">
                  <c:v>12.2</c:v>
                </c:pt>
                <c:pt idx="658">
                  <c:v>13.9</c:v>
                </c:pt>
                <c:pt idx="659">
                  <c:v>14</c:v>
                </c:pt>
                <c:pt idx="660">
                  <c:v>14.7</c:v>
                </c:pt>
                <c:pt idx="661">
                  <c:v>15.7</c:v>
                </c:pt>
                <c:pt idx="662">
                  <c:v>16.5</c:v>
                </c:pt>
                <c:pt idx="663">
                  <c:v>17.600000000000001</c:v>
                </c:pt>
                <c:pt idx="664">
                  <c:v>17.7</c:v>
                </c:pt>
                <c:pt idx="665">
                  <c:v>17.100000000000001</c:v>
                </c:pt>
                <c:pt idx="666">
                  <c:v>16</c:v>
                </c:pt>
                <c:pt idx="667">
                  <c:v>14.7</c:v>
                </c:pt>
                <c:pt idx="668">
                  <c:v>14.2</c:v>
                </c:pt>
                <c:pt idx="669">
                  <c:v>13.2</c:v>
                </c:pt>
                <c:pt idx="670">
                  <c:v>12.9</c:v>
                </c:pt>
                <c:pt idx="671">
                  <c:v>12.5</c:v>
                </c:pt>
                <c:pt idx="672">
                  <c:v>12.3</c:v>
                </c:pt>
                <c:pt idx="673">
                  <c:v>12.1</c:v>
                </c:pt>
                <c:pt idx="674">
                  <c:v>14.3</c:v>
                </c:pt>
                <c:pt idx="675">
                  <c:v>14</c:v>
                </c:pt>
                <c:pt idx="676">
                  <c:v>13.8</c:v>
                </c:pt>
                <c:pt idx="677">
                  <c:v>13.8</c:v>
                </c:pt>
                <c:pt idx="678">
                  <c:v>13.8</c:v>
                </c:pt>
                <c:pt idx="679">
                  <c:v>14.6</c:v>
                </c:pt>
                <c:pt idx="680">
                  <c:v>14.1</c:v>
                </c:pt>
                <c:pt idx="681">
                  <c:v>13.7</c:v>
                </c:pt>
                <c:pt idx="682">
                  <c:v>13.5</c:v>
                </c:pt>
                <c:pt idx="683">
                  <c:v>13.4</c:v>
                </c:pt>
                <c:pt idx="684">
                  <c:v>13.5</c:v>
                </c:pt>
                <c:pt idx="685">
                  <c:v>13.4</c:v>
                </c:pt>
                <c:pt idx="686">
                  <c:v>13</c:v>
                </c:pt>
                <c:pt idx="687">
                  <c:v>12.5</c:v>
                </c:pt>
                <c:pt idx="688">
                  <c:v>12.4</c:v>
                </c:pt>
                <c:pt idx="689">
                  <c:v>12.5</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19.2</c:v>
                </c:pt>
                <c:pt idx="739">
                  <c:v>19.2</c:v>
                </c:pt>
                <c:pt idx="740">
                  <c:v>18.7</c:v>
                </c:pt>
                <c:pt idx="741">
                  <c:v>18.399999999999999</c:v>
                </c:pt>
                <c:pt idx="742">
                  <c:v>16.899999999999999</c:v>
                </c:pt>
                <c:pt idx="743">
                  <c:v>16.8</c:v>
                </c:pt>
                <c:pt idx="744">
                  <c:v>16.8</c:v>
                </c:pt>
                <c:pt idx="745">
                  <c:v>16.8</c:v>
                </c:pt>
                <c:pt idx="746">
                  <c:v>16.7</c:v>
                </c:pt>
                <c:pt idx="747">
                  <c:v>16.899999999999999</c:v>
                </c:pt>
                <c:pt idx="748">
                  <c:v>16.600000000000001</c:v>
                </c:pt>
                <c:pt idx="749">
                  <c:v>16.5</c:v>
                </c:pt>
                <c:pt idx="750">
                  <c:v>16.3</c:v>
                </c:pt>
                <c:pt idx="751">
                  <c:v>16.600000000000001</c:v>
                </c:pt>
                <c:pt idx="752">
                  <c:v>16.2</c:v>
                </c:pt>
                <c:pt idx="753">
                  <c:v>16.5</c:v>
                </c:pt>
                <c:pt idx="754">
                  <c:v>6.3</c:v>
                </c:pt>
                <c:pt idx="755">
                  <c:v>6.3</c:v>
                </c:pt>
                <c:pt idx="756">
                  <c:v>6.3</c:v>
                </c:pt>
                <c:pt idx="757">
                  <c:v>6.3</c:v>
                </c:pt>
                <c:pt idx="758">
                  <c:v>5.9</c:v>
                </c:pt>
                <c:pt idx="759">
                  <c:v>5.5</c:v>
                </c:pt>
                <c:pt idx="760">
                  <c:v>5.3</c:v>
                </c:pt>
                <c:pt idx="761">
                  <c:v>5</c:v>
                </c:pt>
                <c:pt idx="762">
                  <c:v>4.5</c:v>
                </c:pt>
                <c:pt idx="763">
                  <c:v>4.3</c:v>
                </c:pt>
                <c:pt idx="764">
                  <c:v>4</c:v>
                </c:pt>
                <c:pt idx="765">
                  <c:v>3.7</c:v>
                </c:pt>
                <c:pt idx="766">
                  <c:v>3.5</c:v>
                </c:pt>
                <c:pt idx="767">
                  <c:v>3.3</c:v>
                </c:pt>
                <c:pt idx="768">
                  <c:v>2.9</c:v>
                </c:pt>
                <c:pt idx="769">
                  <c:v>2.9</c:v>
                </c:pt>
                <c:pt idx="770">
                  <c:v>12.7</c:v>
                </c:pt>
                <c:pt idx="771">
                  <c:v>13.2</c:v>
                </c:pt>
                <c:pt idx="772">
                  <c:v>13.2</c:v>
                </c:pt>
                <c:pt idx="773">
                  <c:v>13.2</c:v>
                </c:pt>
                <c:pt idx="774">
                  <c:v>13.1</c:v>
                </c:pt>
                <c:pt idx="775">
                  <c:v>13</c:v>
                </c:pt>
                <c:pt idx="776">
                  <c:v>12.9</c:v>
                </c:pt>
                <c:pt idx="777">
                  <c:v>12.9</c:v>
                </c:pt>
                <c:pt idx="778">
                  <c:v>12.8</c:v>
                </c:pt>
                <c:pt idx="779">
                  <c:v>12.7</c:v>
                </c:pt>
                <c:pt idx="780">
                  <c:v>12.6</c:v>
                </c:pt>
                <c:pt idx="781">
                  <c:v>12.6</c:v>
                </c:pt>
                <c:pt idx="782">
                  <c:v>12.5</c:v>
                </c:pt>
                <c:pt idx="783">
                  <c:v>12.4</c:v>
                </c:pt>
                <c:pt idx="784">
                  <c:v>12.3</c:v>
                </c:pt>
                <c:pt idx="785">
                  <c:v>12.3</c:v>
                </c:pt>
                <c:pt idx="786">
                  <c:v>12.2</c:v>
                </c:pt>
                <c:pt idx="787">
                  <c:v>14</c:v>
                </c:pt>
                <c:pt idx="788">
                  <c:v>14</c:v>
                </c:pt>
                <c:pt idx="789">
                  <c:v>13.4</c:v>
                </c:pt>
                <c:pt idx="790">
                  <c:v>13.3</c:v>
                </c:pt>
                <c:pt idx="791">
                  <c:v>13.2</c:v>
                </c:pt>
                <c:pt idx="792">
                  <c:v>13.1</c:v>
                </c:pt>
                <c:pt idx="793">
                  <c:v>13.1</c:v>
                </c:pt>
                <c:pt idx="794">
                  <c:v>13</c:v>
                </c:pt>
                <c:pt idx="795">
                  <c:v>12.9</c:v>
                </c:pt>
                <c:pt idx="796">
                  <c:v>12.8</c:v>
                </c:pt>
                <c:pt idx="797">
                  <c:v>12.8</c:v>
                </c:pt>
                <c:pt idx="798">
                  <c:v>12.7</c:v>
                </c:pt>
                <c:pt idx="799">
                  <c:v>12.6</c:v>
                </c:pt>
                <c:pt idx="800">
                  <c:v>12.5</c:v>
                </c:pt>
                <c:pt idx="801">
                  <c:v>12.4</c:v>
                </c:pt>
                <c:pt idx="802">
                  <c:v>12.4</c:v>
                </c:pt>
                <c:pt idx="803">
                  <c:v>13.1</c:v>
                </c:pt>
                <c:pt idx="804">
                  <c:v>13.1</c:v>
                </c:pt>
                <c:pt idx="805">
                  <c:v>12.8</c:v>
                </c:pt>
                <c:pt idx="806">
                  <c:v>12.4</c:v>
                </c:pt>
                <c:pt idx="807">
                  <c:v>12.4</c:v>
                </c:pt>
                <c:pt idx="808">
                  <c:v>12.2</c:v>
                </c:pt>
                <c:pt idx="809">
                  <c:v>12</c:v>
                </c:pt>
                <c:pt idx="810">
                  <c:v>11.9</c:v>
                </c:pt>
                <c:pt idx="811">
                  <c:v>11.7</c:v>
                </c:pt>
                <c:pt idx="812">
                  <c:v>11.5</c:v>
                </c:pt>
                <c:pt idx="813">
                  <c:v>11.4</c:v>
                </c:pt>
                <c:pt idx="814">
                  <c:v>11.2</c:v>
                </c:pt>
                <c:pt idx="815">
                  <c:v>11.3</c:v>
                </c:pt>
                <c:pt idx="816">
                  <c:v>11.2</c:v>
                </c:pt>
                <c:pt idx="817">
                  <c:v>11.1</c:v>
                </c:pt>
                <c:pt idx="818">
                  <c:v>11</c:v>
                </c:pt>
                <c:pt idx="819">
                  <c:v>13.2</c:v>
                </c:pt>
                <c:pt idx="820">
                  <c:v>13.2</c:v>
                </c:pt>
                <c:pt idx="821">
                  <c:v>13.2</c:v>
                </c:pt>
                <c:pt idx="822">
                  <c:v>13.2</c:v>
                </c:pt>
                <c:pt idx="823">
                  <c:v>13</c:v>
                </c:pt>
                <c:pt idx="824">
                  <c:v>12.9</c:v>
                </c:pt>
                <c:pt idx="825">
                  <c:v>12.8</c:v>
                </c:pt>
                <c:pt idx="826">
                  <c:v>13.4</c:v>
                </c:pt>
                <c:pt idx="827">
                  <c:v>12.9</c:v>
                </c:pt>
                <c:pt idx="828">
                  <c:v>12.9</c:v>
                </c:pt>
                <c:pt idx="829">
                  <c:v>12.7</c:v>
                </c:pt>
                <c:pt idx="830">
                  <c:v>12.4</c:v>
                </c:pt>
                <c:pt idx="831">
                  <c:v>12</c:v>
                </c:pt>
                <c:pt idx="832">
                  <c:v>11.8</c:v>
                </c:pt>
                <c:pt idx="833">
                  <c:v>11.6</c:v>
                </c:pt>
                <c:pt idx="834">
                  <c:v>11.3</c:v>
                </c:pt>
                <c:pt idx="835">
                  <c:v>9.1999999999999993</c:v>
                </c:pt>
                <c:pt idx="836">
                  <c:v>9.1999999999999993</c:v>
                </c:pt>
                <c:pt idx="837">
                  <c:v>9.1999999999999993</c:v>
                </c:pt>
                <c:pt idx="838">
                  <c:v>9.1999999999999993</c:v>
                </c:pt>
                <c:pt idx="839">
                  <c:v>9.1999999999999993</c:v>
                </c:pt>
                <c:pt idx="840">
                  <c:v>9.1999999999999993</c:v>
                </c:pt>
                <c:pt idx="841">
                  <c:v>9.1</c:v>
                </c:pt>
                <c:pt idx="842">
                  <c:v>9.1</c:v>
                </c:pt>
                <c:pt idx="843">
                  <c:v>9</c:v>
                </c:pt>
                <c:pt idx="844">
                  <c:v>9</c:v>
                </c:pt>
                <c:pt idx="845">
                  <c:v>8.6999999999999993</c:v>
                </c:pt>
                <c:pt idx="846">
                  <c:v>8.5</c:v>
                </c:pt>
                <c:pt idx="847">
                  <c:v>8.4</c:v>
                </c:pt>
                <c:pt idx="848">
                  <c:v>8.1999999999999993</c:v>
                </c:pt>
                <c:pt idx="849">
                  <c:v>8</c:v>
                </c:pt>
                <c:pt idx="850">
                  <c:v>0</c:v>
                </c:pt>
                <c:pt idx="851">
                  <c:v>5</c:v>
                </c:pt>
                <c:pt idx="852">
                  <c:v>5</c:v>
                </c:pt>
                <c:pt idx="853">
                  <c:v>5</c:v>
                </c:pt>
                <c:pt idx="854">
                  <c:v>5</c:v>
                </c:pt>
                <c:pt idx="855">
                  <c:v>5</c:v>
                </c:pt>
                <c:pt idx="856">
                  <c:v>5.0999999999999996</c:v>
                </c:pt>
                <c:pt idx="857">
                  <c:v>5.2</c:v>
                </c:pt>
                <c:pt idx="858">
                  <c:v>5.2</c:v>
                </c:pt>
                <c:pt idx="859">
                  <c:v>5.3</c:v>
                </c:pt>
                <c:pt idx="860">
                  <c:v>5.3</c:v>
                </c:pt>
                <c:pt idx="861">
                  <c:v>5.4</c:v>
                </c:pt>
                <c:pt idx="862">
                  <c:v>5</c:v>
                </c:pt>
                <c:pt idx="863">
                  <c:v>4.7</c:v>
                </c:pt>
                <c:pt idx="864">
                  <c:v>4.4000000000000004</c:v>
                </c:pt>
                <c:pt idx="865">
                  <c:v>4.3</c:v>
                </c:pt>
                <c:pt idx="866">
                  <c:v>3.9</c:v>
                </c:pt>
                <c:pt idx="867">
                  <c:v>16.5</c:v>
                </c:pt>
                <c:pt idx="868">
                  <c:v>16.5</c:v>
                </c:pt>
                <c:pt idx="869">
                  <c:v>16.5</c:v>
                </c:pt>
                <c:pt idx="870">
                  <c:v>16.5</c:v>
                </c:pt>
                <c:pt idx="871">
                  <c:v>16.399999999999999</c:v>
                </c:pt>
                <c:pt idx="872">
                  <c:v>16.2</c:v>
                </c:pt>
                <c:pt idx="873">
                  <c:v>16.100000000000001</c:v>
                </c:pt>
                <c:pt idx="874">
                  <c:v>16.100000000000001</c:v>
                </c:pt>
                <c:pt idx="875">
                  <c:v>16.100000000000001</c:v>
                </c:pt>
                <c:pt idx="876">
                  <c:v>16.100000000000001</c:v>
                </c:pt>
                <c:pt idx="877">
                  <c:v>15.9</c:v>
                </c:pt>
                <c:pt idx="878">
                  <c:v>15.7</c:v>
                </c:pt>
                <c:pt idx="879">
                  <c:v>15.6</c:v>
                </c:pt>
                <c:pt idx="880">
                  <c:v>15.4</c:v>
                </c:pt>
                <c:pt idx="881">
                  <c:v>15</c:v>
                </c:pt>
                <c:pt idx="882">
                  <c:v>14.4</c:v>
                </c:pt>
                <c:pt idx="883">
                  <c:v>8.4</c:v>
                </c:pt>
                <c:pt idx="884">
                  <c:v>8.4</c:v>
                </c:pt>
                <c:pt idx="885">
                  <c:v>8.4</c:v>
                </c:pt>
                <c:pt idx="886">
                  <c:v>8.4</c:v>
                </c:pt>
                <c:pt idx="887">
                  <c:v>8.1999999999999993</c:v>
                </c:pt>
                <c:pt idx="888">
                  <c:v>8.1</c:v>
                </c:pt>
                <c:pt idx="889">
                  <c:v>8.1</c:v>
                </c:pt>
                <c:pt idx="890">
                  <c:v>7.6</c:v>
                </c:pt>
                <c:pt idx="891">
                  <c:v>7.1</c:v>
                </c:pt>
                <c:pt idx="892">
                  <c:v>6.6</c:v>
                </c:pt>
                <c:pt idx="893">
                  <c:v>5.8</c:v>
                </c:pt>
                <c:pt idx="894">
                  <c:v>5.4</c:v>
                </c:pt>
                <c:pt idx="895">
                  <c:v>5.2</c:v>
                </c:pt>
                <c:pt idx="896">
                  <c:v>4.9000000000000004</c:v>
                </c:pt>
                <c:pt idx="897">
                  <c:v>4.3</c:v>
                </c:pt>
                <c:pt idx="898">
                  <c:v>3.9</c:v>
                </c:pt>
                <c:pt idx="899">
                  <c:v>15.3</c:v>
                </c:pt>
                <c:pt idx="900">
                  <c:v>15.2</c:v>
                </c:pt>
                <c:pt idx="901">
                  <c:v>15</c:v>
                </c:pt>
                <c:pt idx="902">
                  <c:v>14.9</c:v>
                </c:pt>
                <c:pt idx="903">
                  <c:v>14.7</c:v>
                </c:pt>
                <c:pt idx="904">
                  <c:v>14.6</c:v>
                </c:pt>
                <c:pt idx="905">
                  <c:v>14.5</c:v>
                </c:pt>
                <c:pt idx="906">
                  <c:v>14.3</c:v>
                </c:pt>
                <c:pt idx="907">
                  <c:v>14.2</c:v>
                </c:pt>
                <c:pt idx="908">
                  <c:v>14</c:v>
                </c:pt>
                <c:pt idx="909">
                  <c:v>13.9</c:v>
                </c:pt>
                <c:pt idx="910">
                  <c:v>13.4</c:v>
                </c:pt>
                <c:pt idx="911">
                  <c:v>13.3</c:v>
                </c:pt>
                <c:pt idx="912">
                  <c:v>13.3</c:v>
                </c:pt>
                <c:pt idx="913">
                  <c:v>13.2</c:v>
                </c:pt>
                <c:pt idx="914">
                  <c:v>13.1</c:v>
                </c:pt>
                <c:pt idx="915">
                  <c:v>17</c:v>
                </c:pt>
                <c:pt idx="916">
                  <c:v>17</c:v>
                </c:pt>
                <c:pt idx="917">
                  <c:v>17</c:v>
                </c:pt>
                <c:pt idx="918">
                  <c:v>17</c:v>
                </c:pt>
                <c:pt idx="919">
                  <c:v>16.899999999999999</c:v>
                </c:pt>
                <c:pt idx="920">
                  <c:v>16.8</c:v>
                </c:pt>
                <c:pt idx="921">
                  <c:v>17</c:v>
                </c:pt>
                <c:pt idx="922">
                  <c:v>17.100000000000001</c:v>
                </c:pt>
                <c:pt idx="923">
                  <c:v>17.2</c:v>
                </c:pt>
                <c:pt idx="924">
                  <c:v>17.2</c:v>
                </c:pt>
                <c:pt idx="925">
                  <c:v>17.100000000000001</c:v>
                </c:pt>
                <c:pt idx="926">
                  <c:v>18.3</c:v>
                </c:pt>
                <c:pt idx="927">
                  <c:v>18.100000000000001</c:v>
                </c:pt>
                <c:pt idx="928">
                  <c:v>18</c:v>
                </c:pt>
                <c:pt idx="929">
                  <c:v>17.7</c:v>
                </c:pt>
                <c:pt idx="930">
                  <c:v>17.3</c:v>
                </c:pt>
                <c:pt idx="931">
                  <c:v>16.3</c:v>
                </c:pt>
                <c:pt idx="932">
                  <c:v>16.2</c:v>
                </c:pt>
                <c:pt idx="933">
                  <c:v>16.2</c:v>
                </c:pt>
                <c:pt idx="934">
                  <c:v>16.100000000000001</c:v>
                </c:pt>
                <c:pt idx="935">
                  <c:v>16.100000000000001</c:v>
                </c:pt>
                <c:pt idx="936">
                  <c:v>16</c:v>
                </c:pt>
                <c:pt idx="937">
                  <c:v>16</c:v>
                </c:pt>
                <c:pt idx="938">
                  <c:v>16.100000000000001</c:v>
                </c:pt>
                <c:pt idx="939">
                  <c:v>16.100000000000001</c:v>
                </c:pt>
                <c:pt idx="940">
                  <c:v>16.100000000000001</c:v>
                </c:pt>
                <c:pt idx="941">
                  <c:v>15.5</c:v>
                </c:pt>
                <c:pt idx="942">
                  <c:v>15.5</c:v>
                </c:pt>
                <c:pt idx="943">
                  <c:v>15.4</c:v>
                </c:pt>
                <c:pt idx="944">
                  <c:v>15.5</c:v>
                </c:pt>
                <c:pt idx="945">
                  <c:v>15.6</c:v>
                </c:pt>
                <c:pt idx="946">
                  <c:v>15.7</c:v>
                </c:pt>
                <c:pt idx="947">
                  <c:v>12.6</c:v>
                </c:pt>
                <c:pt idx="948">
                  <c:v>12.6</c:v>
                </c:pt>
                <c:pt idx="949">
                  <c:v>12.5</c:v>
                </c:pt>
                <c:pt idx="950">
                  <c:v>12.5</c:v>
                </c:pt>
                <c:pt idx="951">
                  <c:v>12.5</c:v>
                </c:pt>
                <c:pt idx="952">
                  <c:v>12.5</c:v>
                </c:pt>
                <c:pt idx="953">
                  <c:v>12.4</c:v>
                </c:pt>
                <c:pt idx="954">
                  <c:v>12.4</c:v>
                </c:pt>
                <c:pt idx="955">
                  <c:v>12.4</c:v>
                </c:pt>
                <c:pt idx="956">
                  <c:v>12.4</c:v>
                </c:pt>
                <c:pt idx="957">
                  <c:v>12.4</c:v>
                </c:pt>
                <c:pt idx="958">
                  <c:v>12.3</c:v>
                </c:pt>
                <c:pt idx="959">
                  <c:v>12.3</c:v>
                </c:pt>
                <c:pt idx="960">
                  <c:v>12.3</c:v>
                </c:pt>
                <c:pt idx="961">
                  <c:v>12.3</c:v>
                </c:pt>
                <c:pt idx="962">
                  <c:v>12.2</c:v>
                </c:pt>
                <c:pt idx="963">
                  <c:v>8.9</c:v>
                </c:pt>
                <c:pt idx="964">
                  <c:v>8.9</c:v>
                </c:pt>
                <c:pt idx="965">
                  <c:v>8.9</c:v>
                </c:pt>
                <c:pt idx="966">
                  <c:v>8.8000000000000007</c:v>
                </c:pt>
                <c:pt idx="967">
                  <c:v>8.6999999999999993</c:v>
                </c:pt>
                <c:pt idx="968">
                  <c:v>8.8000000000000007</c:v>
                </c:pt>
                <c:pt idx="969">
                  <c:v>8.9</c:v>
                </c:pt>
                <c:pt idx="970">
                  <c:v>8.6</c:v>
                </c:pt>
                <c:pt idx="971">
                  <c:v>8.4</c:v>
                </c:pt>
                <c:pt idx="972">
                  <c:v>8.1</c:v>
                </c:pt>
                <c:pt idx="973">
                  <c:v>7.8</c:v>
                </c:pt>
                <c:pt idx="974">
                  <c:v>7.6</c:v>
                </c:pt>
                <c:pt idx="975">
                  <c:v>7.3</c:v>
                </c:pt>
                <c:pt idx="976">
                  <c:v>7</c:v>
                </c:pt>
                <c:pt idx="977">
                  <c:v>6.8</c:v>
                </c:pt>
                <c:pt idx="978">
                  <c:v>6.5</c:v>
                </c:pt>
                <c:pt idx="979">
                  <c:v>13.9</c:v>
                </c:pt>
                <c:pt idx="980">
                  <c:v>13.5</c:v>
                </c:pt>
                <c:pt idx="981">
                  <c:v>13.5</c:v>
                </c:pt>
                <c:pt idx="982">
                  <c:v>13.4</c:v>
                </c:pt>
                <c:pt idx="983">
                  <c:v>13.3</c:v>
                </c:pt>
                <c:pt idx="984">
                  <c:v>13.3</c:v>
                </c:pt>
                <c:pt idx="985">
                  <c:v>12.8</c:v>
                </c:pt>
                <c:pt idx="986">
                  <c:v>13.1</c:v>
                </c:pt>
                <c:pt idx="987">
                  <c:v>12.5</c:v>
                </c:pt>
                <c:pt idx="988">
                  <c:v>12.6</c:v>
                </c:pt>
                <c:pt idx="989">
                  <c:v>12.2</c:v>
                </c:pt>
                <c:pt idx="990">
                  <c:v>12</c:v>
                </c:pt>
                <c:pt idx="991">
                  <c:v>11.8</c:v>
                </c:pt>
                <c:pt idx="992">
                  <c:v>11.8</c:v>
                </c:pt>
                <c:pt idx="993">
                  <c:v>11.7</c:v>
                </c:pt>
                <c:pt idx="994">
                  <c:v>11.4</c:v>
                </c:pt>
                <c:pt idx="995">
                  <c:v>17.100000000000001</c:v>
                </c:pt>
                <c:pt idx="996">
                  <c:v>17</c:v>
                </c:pt>
                <c:pt idx="997">
                  <c:v>16.899999999999999</c:v>
                </c:pt>
                <c:pt idx="998">
                  <c:v>16.899999999999999</c:v>
                </c:pt>
                <c:pt idx="999">
                  <c:v>16.8</c:v>
                </c:pt>
                <c:pt idx="1000">
                  <c:v>16.7</c:v>
                </c:pt>
                <c:pt idx="1001">
                  <c:v>16.7</c:v>
                </c:pt>
                <c:pt idx="1002">
                  <c:v>16.600000000000001</c:v>
                </c:pt>
                <c:pt idx="1003">
                  <c:v>16.600000000000001</c:v>
                </c:pt>
                <c:pt idx="1004">
                  <c:v>16.5</c:v>
                </c:pt>
                <c:pt idx="1005">
                  <c:v>16.399999999999999</c:v>
                </c:pt>
                <c:pt idx="1006">
                  <c:v>16.399999999999999</c:v>
                </c:pt>
                <c:pt idx="1007">
                  <c:v>16.3</c:v>
                </c:pt>
                <c:pt idx="1008">
                  <c:v>16.3</c:v>
                </c:pt>
                <c:pt idx="1009">
                  <c:v>16.2</c:v>
                </c:pt>
                <c:pt idx="1010">
                  <c:v>16.2</c:v>
                </c:pt>
                <c:pt idx="1011">
                  <c:v>11.4</c:v>
                </c:pt>
                <c:pt idx="1012">
                  <c:v>11.7</c:v>
                </c:pt>
                <c:pt idx="1013">
                  <c:v>11.5</c:v>
                </c:pt>
                <c:pt idx="1014">
                  <c:v>11.2</c:v>
                </c:pt>
                <c:pt idx="1015">
                  <c:v>10.9</c:v>
                </c:pt>
                <c:pt idx="1016">
                  <c:v>10.5</c:v>
                </c:pt>
                <c:pt idx="1017">
                  <c:v>10.4</c:v>
                </c:pt>
                <c:pt idx="1018">
                  <c:v>9.8000000000000007</c:v>
                </c:pt>
                <c:pt idx="1019">
                  <c:v>9.1</c:v>
                </c:pt>
                <c:pt idx="1020">
                  <c:v>8.6999999999999993</c:v>
                </c:pt>
                <c:pt idx="1021">
                  <c:v>8.1</c:v>
                </c:pt>
                <c:pt idx="1022">
                  <c:v>7.7</c:v>
                </c:pt>
                <c:pt idx="1023">
                  <c:v>7.9</c:v>
                </c:pt>
                <c:pt idx="1024">
                  <c:v>7.6</c:v>
                </c:pt>
                <c:pt idx="1025">
                  <c:v>8</c:v>
                </c:pt>
                <c:pt idx="1026">
                  <c:v>7.7</c:v>
                </c:pt>
                <c:pt idx="1027">
                  <c:v>17.2</c:v>
                </c:pt>
                <c:pt idx="1028">
                  <c:v>17.2</c:v>
                </c:pt>
                <c:pt idx="1029">
                  <c:v>17.100000000000001</c:v>
                </c:pt>
                <c:pt idx="1030">
                  <c:v>16.8</c:v>
                </c:pt>
                <c:pt idx="1031">
                  <c:v>16.7</c:v>
                </c:pt>
                <c:pt idx="1032">
                  <c:v>16.399999999999999</c:v>
                </c:pt>
                <c:pt idx="1033">
                  <c:v>16.2</c:v>
                </c:pt>
                <c:pt idx="1034">
                  <c:v>15.9</c:v>
                </c:pt>
                <c:pt idx="1035">
                  <c:v>16.399999999999999</c:v>
                </c:pt>
                <c:pt idx="1036">
                  <c:v>16.3</c:v>
                </c:pt>
                <c:pt idx="1037">
                  <c:v>15.6</c:v>
                </c:pt>
                <c:pt idx="1038">
                  <c:v>15.3</c:v>
                </c:pt>
                <c:pt idx="1039">
                  <c:v>15.2</c:v>
                </c:pt>
                <c:pt idx="1040">
                  <c:v>14.6</c:v>
                </c:pt>
                <c:pt idx="1041">
                  <c:v>14.2</c:v>
                </c:pt>
                <c:pt idx="1042">
                  <c:v>13.9</c:v>
                </c:pt>
                <c:pt idx="1043">
                  <c:v>15.8</c:v>
                </c:pt>
                <c:pt idx="1044">
                  <c:v>15.8</c:v>
                </c:pt>
                <c:pt idx="1045">
                  <c:v>15.8</c:v>
                </c:pt>
                <c:pt idx="1046">
                  <c:v>15.8</c:v>
                </c:pt>
                <c:pt idx="1047">
                  <c:v>15.8</c:v>
                </c:pt>
                <c:pt idx="1048">
                  <c:v>15.8</c:v>
                </c:pt>
                <c:pt idx="1049">
                  <c:v>15.6</c:v>
                </c:pt>
                <c:pt idx="1050">
                  <c:v>15.4</c:v>
                </c:pt>
                <c:pt idx="1051">
                  <c:v>15.3</c:v>
                </c:pt>
                <c:pt idx="1052">
                  <c:v>15.1</c:v>
                </c:pt>
                <c:pt idx="1053">
                  <c:v>14.9</c:v>
                </c:pt>
                <c:pt idx="1054">
                  <c:v>14.8</c:v>
                </c:pt>
                <c:pt idx="1055">
                  <c:v>14.6</c:v>
                </c:pt>
                <c:pt idx="1056">
                  <c:v>14.4</c:v>
                </c:pt>
                <c:pt idx="1057">
                  <c:v>14.3</c:v>
                </c:pt>
                <c:pt idx="1058">
                  <c:v>14.1</c:v>
                </c:pt>
                <c:pt idx="1059">
                  <c:v>10.7</c:v>
                </c:pt>
                <c:pt idx="1060">
                  <c:v>10.7</c:v>
                </c:pt>
                <c:pt idx="1061">
                  <c:v>10.7</c:v>
                </c:pt>
                <c:pt idx="1062">
                  <c:v>10.6</c:v>
                </c:pt>
                <c:pt idx="1063">
                  <c:v>10.5</c:v>
                </c:pt>
                <c:pt idx="1064">
                  <c:v>10.5</c:v>
                </c:pt>
                <c:pt idx="1065">
                  <c:v>10.4</c:v>
                </c:pt>
                <c:pt idx="1066">
                  <c:v>10.4</c:v>
                </c:pt>
                <c:pt idx="1067">
                  <c:v>10.1</c:v>
                </c:pt>
                <c:pt idx="1068">
                  <c:v>9.8000000000000007</c:v>
                </c:pt>
                <c:pt idx="1069">
                  <c:v>9.6</c:v>
                </c:pt>
                <c:pt idx="1070">
                  <c:v>9.3000000000000007</c:v>
                </c:pt>
                <c:pt idx="1071">
                  <c:v>9</c:v>
                </c:pt>
                <c:pt idx="1072">
                  <c:v>8.8000000000000007</c:v>
                </c:pt>
                <c:pt idx="1073">
                  <c:v>8.5</c:v>
                </c:pt>
                <c:pt idx="1074">
                  <c:v>8.1999999999999993</c:v>
                </c:pt>
                <c:pt idx="1075">
                  <c:v>8.8000000000000007</c:v>
                </c:pt>
                <c:pt idx="1076">
                  <c:v>8.6</c:v>
                </c:pt>
                <c:pt idx="1077">
                  <c:v>8.5</c:v>
                </c:pt>
                <c:pt idx="1078">
                  <c:v>8.5</c:v>
                </c:pt>
                <c:pt idx="1079">
                  <c:v>8.4</c:v>
                </c:pt>
                <c:pt idx="1080">
                  <c:v>8.3000000000000007</c:v>
                </c:pt>
                <c:pt idx="1081">
                  <c:v>8.1</c:v>
                </c:pt>
                <c:pt idx="1082">
                  <c:v>7.9</c:v>
                </c:pt>
                <c:pt idx="1083">
                  <c:v>7.6</c:v>
                </c:pt>
                <c:pt idx="1084">
                  <c:v>7.1</c:v>
                </c:pt>
                <c:pt idx="1085">
                  <c:v>6.6</c:v>
                </c:pt>
                <c:pt idx="1086">
                  <c:v>5.0999999999999996</c:v>
                </c:pt>
                <c:pt idx="1087">
                  <c:v>5.9</c:v>
                </c:pt>
                <c:pt idx="1088">
                  <c:v>5.5</c:v>
                </c:pt>
                <c:pt idx="1089">
                  <c:v>5.0999999999999996</c:v>
                </c:pt>
                <c:pt idx="1090">
                  <c:v>4.8</c:v>
                </c:pt>
                <c:pt idx="1091">
                  <c:v>9.1999999999999993</c:v>
                </c:pt>
                <c:pt idx="1092">
                  <c:v>9.1999999999999993</c:v>
                </c:pt>
                <c:pt idx="1093">
                  <c:v>9.1</c:v>
                </c:pt>
                <c:pt idx="1094">
                  <c:v>9.1</c:v>
                </c:pt>
                <c:pt idx="1095">
                  <c:v>9</c:v>
                </c:pt>
                <c:pt idx="1096">
                  <c:v>8.9</c:v>
                </c:pt>
                <c:pt idx="1097">
                  <c:v>8.9</c:v>
                </c:pt>
                <c:pt idx="1098">
                  <c:v>8.8000000000000007</c:v>
                </c:pt>
                <c:pt idx="1099">
                  <c:v>8.8000000000000007</c:v>
                </c:pt>
                <c:pt idx="1100">
                  <c:v>8.3000000000000007</c:v>
                </c:pt>
                <c:pt idx="1101">
                  <c:v>8</c:v>
                </c:pt>
                <c:pt idx="1102">
                  <c:v>7.7</c:v>
                </c:pt>
                <c:pt idx="1103">
                  <c:v>7.4</c:v>
                </c:pt>
                <c:pt idx="1104">
                  <c:v>7.1</c:v>
                </c:pt>
                <c:pt idx="1105">
                  <c:v>6.7</c:v>
                </c:pt>
                <c:pt idx="1106">
                  <c:v>6.4</c:v>
                </c:pt>
                <c:pt idx="1107">
                  <c:v>10.3</c:v>
                </c:pt>
                <c:pt idx="1108">
                  <c:v>10.3</c:v>
                </c:pt>
                <c:pt idx="1109">
                  <c:v>10.3</c:v>
                </c:pt>
                <c:pt idx="1110">
                  <c:v>10.6</c:v>
                </c:pt>
                <c:pt idx="1111">
                  <c:v>10.3</c:v>
                </c:pt>
                <c:pt idx="1112">
                  <c:v>10.199999999999999</c:v>
                </c:pt>
                <c:pt idx="1113">
                  <c:v>10.5</c:v>
                </c:pt>
                <c:pt idx="1114">
                  <c:v>10.7</c:v>
                </c:pt>
                <c:pt idx="1115">
                  <c:v>11.2</c:v>
                </c:pt>
                <c:pt idx="1116">
                  <c:v>11.7</c:v>
                </c:pt>
                <c:pt idx="1117">
                  <c:v>11.4</c:v>
                </c:pt>
                <c:pt idx="1118">
                  <c:v>11.2</c:v>
                </c:pt>
                <c:pt idx="1119">
                  <c:v>11.1</c:v>
                </c:pt>
                <c:pt idx="1120">
                  <c:v>11</c:v>
                </c:pt>
                <c:pt idx="1121">
                  <c:v>10.9</c:v>
                </c:pt>
                <c:pt idx="1122">
                  <c:v>10.9</c:v>
                </c:pt>
                <c:pt idx="1123">
                  <c:v>9.1</c:v>
                </c:pt>
                <c:pt idx="1124">
                  <c:v>9.1</c:v>
                </c:pt>
                <c:pt idx="1125">
                  <c:v>9.1</c:v>
                </c:pt>
                <c:pt idx="1126">
                  <c:v>8.9</c:v>
                </c:pt>
                <c:pt idx="1127">
                  <c:v>8.6999999999999993</c:v>
                </c:pt>
                <c:pt idx="1128">
                  <c:v>8.6</c:v>
                </c:pt>
                <c:pt idx="1129">
                  <c:v>8.5</c:v>
                </c:pt>
                <c:pt idx="1130">
                  <c:v>8.4</c:v>
                </c:pt>
                <c:pt idx="1131">
                  <c:v>8.4</c:v>
                </c:pt>
                <c:pt idx="1132">
                  <c:v>8.3000000000000007</c:v>
                </c:pt>
                <c:pt idx="1133">
                  <c:v>8.1999999999999993</c:v>
                </c:pt>
                <c:pt idx="1134">
                  <c:v>8.1</c:v>
                </c:pt>
                <c:pt idx="1135">
                  <c:v>8.1</c:v>
                </c:pt>
                <c:pt idx="1136">
                  <c:v>8</c:v>
                </c:pt>
                <c:pt idx="1137">
                  <c:v>7.9</c:v>
                </c:pt>
                <c:pt idx="1138">
                  <c:v>7.8</c:v>
                </c:pt>
                <c:pt idx="1139">
                  <c:v>11.2</c:v>
                </c:pt>
                <c:pt idx="1140">
                  <c:v>11.4</c:v>
                </c:pt>
                <c:pt idx="1141">
                  <c:v>11.6</c:v>
                </c:pt>
                <c:pt idx="1142">
                  <c:v>11.6</c:v>
                </c:pt>
                <c:pt idx="1143">
                  <c:v>11.7</c:v>
                </c:pt>
                <c:pt idx="1144">
                  <c:v>11.5</c:v>
                </c:pt>
                <c:pt idx="1145">
                  <c:v>11.3</c:v>
                </c:pt>
                <c:pt idx="1146">
                  <c:v>11.1</c:v>
                </c:pt>
                <c:pt idx="1147">
                  <c:v>10.9</c:v>
                </c:pt>
                <c:pt idx="1148">
                  <c:v>10.8</c:v>
                </c:pt>
                <c:pt idx="1149">
                  <c:v>10.6</c:v>
                </c:pt>
                <c:pt idx="1150">
                  <c:v>10.4</c:v>
                </c:pt>
                <c:pt idx="1151">
                  <c:v>10.3</c:v>
                </c:pt>
                <c:pt idx="1152">
                  <c:v>10.1</c:v>
                </c:pt>
                <c:pt idx="1153">
                  <c:v>9.9</c:v>
                </c:pt>
                <c:pt idx="1154">
                  <c:v>9.8000000000000007</c:v>
                </c:pt>
                <c:pt idx="1155">
                  <c:v>15.6</c:v>
                </c:pt>
                <c:pt idx="1156">
                  <c:v>15.8</c:v>
                </c:pt>
                <c:pt idx="1157">
                  <c:v>15.4</c:v>
                </c:pt>
                <c:pt idx="1158">
                  <c:v>15.4</c:v>
                </c:pt>
                <c:pt idx="1159">
                  <c:v>15.4</c:v>
                </c:pt>
                <c:pt idx="1160">
                  <c:v>15.3</c:v>
                </c:pt>
                <c:pt idx="1161">
                  <c:v>15.3</c:v>
                </c:pt>
                <c:pt idx="1162">
                  <c:v>15.3</c:v>
                </c:pt>
                <c:pt idx="1163">
                  <c:v>15.3</c:v>
                </c:pt>
                <c:pt idx="1164">
                  <c:v>15.2</c:v>
                </c:pt>
                <c:pt idx="1165">
                  <c:v>15</c:v>
                </c:pt>
                <c:pt idx="1166">
                  <c:v>15.3</c:v>
                </c:pt>
                <c:pt idx="1167">
                  <c:v>14.9</c:v>
                </c:pt>
                <c:pt idx="1168">
                  <c:v>14.6</c:v>
                </c:pt>
                <c:pt idx="1169">
                  <c:v>14.2</c:v>
                </c:pt>
                <c:pt idx="1170">
                  <c:v>13.9</c:v>
                </c:pt>
                <c:pt idx="1171">
                  <c:v>19</c:v>
                </c:pt>
                <c:pt idx="1172">
                  <c:v>19</c:v>
                </c:pt>
                <c:pt idx="1173">
                  <c:v>19</c:v>
                </c:pt>
                <c:pt idx="1174">
                  <c:v>18.7</c:v>
                </c:pt>
                <c:pt idx="1175">
                  <c:v>18.600000000000001</c:v>
                </c:pt>
                <c:pt idx="1176">
                  <c:v>18.399999999999999</c:v>
                </c:pt>
                <c:pt idx="1177">
                  <c:v>18.399999999999999</c:v>
                </c:pt>
                <c:pt idx="1178">
                  <c:v>18.2</c:v>
                </c:pt>
                <c:pt idx="1179">
                  <c:v>18.2</c:v>
                </c:pt>
                <c:pt idx="1180">
                  <c:v>18.100000000000001</c:v>
                </c:pt>
                <c:pt idx="1181">
                  <c:v>17.899999999999999</c:v>
                </c:pt>
                <c:pt idx="1182">
                  <c:v>18.3</c:v>
                </c:pt>
                <c:pt idx="1183">
                  <c:v>17.600000000000001</c:v>
                </c:pt>
                <c:pt idx="1184">
                  <c:v>17.2</c:v>
                </c:pt>
                <c:pt idx="1185">
                  <c:v>17.100000000000001</c:v>
                </c:pt>
                <c:pt idx="1186">
                  <c:v>16.8</c:v>
                </c:pt>
                <c:pt idx="1187">
                  <c:v>11.6</c:v>
                </c:pt>
                <c:pt idx="1188">
                  <c:v>11.6</c:v>
                </c:pt>
                <c:pt idx="1189">
                  <c:v>11.5</c:v>
                </c:pt>
                <c:pt idx="1190">
                  <c:v>11.3</c:v>
                </c:pt>
                <c:pt idx="1191">
                  <c:v>10.8</c:v>
                </c:pt>
                <c:pt idx="1192">
                  <c:v>10.4</c:v>
                </c:pt>
                <c:pt idx="1193">
                  <c:v>10.5</c:v>
                </c:pt>
                <c:pt idx="1194">
                  <c:v>10.199999999999999</c:v>
                </c:pt>
                <c:pt idx="1195">
                  <c:v>9.9</c:v>
                </c:pt>
                <c:pt idx="1196">
                  <c:v>9.6999999999999993</c:v>
                </c:pt>
                <c:pt idx="1197">
                  <c:v>9.4</c:v>
                </c:pt>
                <c:pt idx="1198">
                  <c:v>9.1999999999999993</c:v>
                </c:pt>
                <c:pt idx="1199">
                  <c:v>8.6</c:v>
                </c:pt>
                <c:pt idx="1200">
                  <c:v>8.4</c:v>
                </c:pt>
                <c:pt idx="1201">
                  <c:v>8.3000000000000007</c:v>
                </c:pt>
                <c:pt idx="1202">
                  <c:v>8.3000000000000007</c:v>
                </c:pt>
                <c:pt idx="1203">
                  <c:v>12.9</c:v>
                </c:pt>
                <c:pt idx="1204">
                  <c:v>12.9</c:v>
                </c:pt>
                <c:pt idx="1205">
                  <c:v>12.9</c:v>
                </c:pt>
                <c:pt idx="1206">
                  <c:v>12.6</c:v>
                </c:pt>
                <c:pt idx="1207">
                  <c:v>12.3</c:v>
                </c:pt>
                <c:pt idx="1208">
                  <c:v>12.1</c:v>
                </c:pt>
                <c:pt idx="1209">
                  <c:v>11.7</c:v>
                </c:pt>
                <c:pt idx="1210">
                  <c:v>11.7</c:v>
                </c:pt>
                <c:pt idx="1211">
                  <c:v>11</c:v>
                </c:pt>
                <c:pt idx="1212">
                  <c:v>10.9</c:v>
                </c:pt>
                <c:pt idx="1213">
                  <c:v>11.1</c:v>
                </c:pt>
                <c:pt idx="1214">
                  <c:v>11</c:v>
                </c:pt>
                <c:pt idx="1215">
                  <c:v>10.8</c:v>
                </c:pt>
                <c:pt idx="1216">
                  <c:v>10.6</c:v>
                </c:pt>
                <c:pt idx="1217">
                  <c:v>10.6</c:v>
                </c:pt>
                <c:pt idx="1218">
                  <c:v>10.7</c:v>
                </c:pt>
                <c:pt idx="1219">
                  <c:v>14.8</c:v>
                </c:pt>
                <c:pt idx="1220">
                  <c:v>14.9</c:v>
                </c:pt>
                <c:pt idx="1221">
                  <c:v>15</c:v>
                </c:pt>
                <c:pt idx="1222">
                  <c:v>13.6</c:v>
                </c:pt>
                <c:pt idx="1223">
                  <c:v>13.1</c:v>
                </c:pt>
                <c:pt idx="1224">
                  <c:v>12.9</c:v>
                </c:pt>
                <c:pt idx="1225">
                  <c:v>12.8</c:v>
                </c:pt>
                <c:pt idx="1226">
                  <c:v>12.1</c:v>
                </c:pt>
                <c:pt idx="1227">
                  <c:v>11.8</c:v>
                </c:pt>
                <c:pt idx="1228">
                  <c:v>11.4</c:v>
                </c:pt>
                <c:pt idx="1229">
                  <c:v>11.4</c:v>
                </c:pt>
                <c:pt idx="1230">
                  <c:v>11.8</c:v>
                </c:pt>
                <c:pt idx="1231">
                  <c:v>11.8</c:v>
                </c:pt>
                <c:pt idx="1232">
                  <c:v>11.9</c:v>
                </c:pt>
                <c:pt idx="1233">
                  <c:v>11.6</c:v>
                </c:pt>
                <c:pt idx="1234">
                  <c:v>11.6</c:v>
                </c:pt>
                <c:pt idx="1235">
                  <c:v>10.1</c:v>
                </c:pt>
                <c:pt idx="1236">
                  <c:v>10.1</c:v>
                </c:pt>
                <c:pt idx="1237">
                  <c:v>10.3</c:v>
                </c:pt>
                <c:pt idx="1238">
                  <c:v>10.5</c:v>
                </c:pt>
                <c:pt idx="1239">
                  <c:v>10.4</c:v>
                </c:pt>
                <c:pt idx="1240">
                  <c:v>10.4</c:v>
                </c:pt>
                <c:pt idx="1241">
                  <c:v>10.3</c:v>
                </c:pt>
                <c:pt idx="1242">
                  <c:v>10.3</c:v>
                </c:pt>
                <c:pt idx="1243">
                  <c:v>10.199999999999999</c:v>
                </c:pt>
                <c:pt idx="1244">
                  <c:v>10.199999999999999</c:v>
                </c:pt>
                <c:pt idx="1245">
                  <c:v>10.1</c:v>
                </c:pt>
                <c:pt idx="1246">
                  <c:v>9.8000000000000007</c:v>
                </c:pt>
                <c:pt idx="1247">
                  <c:v>9.4</c:v>
                </c:pt>
                <c:pt idx="1248">
                  <c:v>9.1</c:v>
                </c:pt>
                <c:pt idx="1249">
                  <c:v>8.6999999999999993</c:v>
                </c:pt>
                <c:pt idx="1250">
                  <c:v>8.6</c:v>
                </c:pt>
                <c:pt idx="1251">
                  <c:v>18.600000000000001</c:v>
                </c:pt>
                <c:pt idx="1252">
                  <c:v>18.600000000000001</c:v>
                </c:pt>
                <c:pt idx="1253">
                  <c:v>18.600000000000001</c:v>
                </c:pt>
                <c:pt idx="1254">
                  <c:v>18.5</c:v>
                </c:pt>
                <c:pt idx="1255">
                  <c:v>18.5</c:v>
                </c:pt>
                <c:pt idx="1256">
                  <c:v>18.2</c:v>
                </c:pt>
                <c:pt idx="1257">
                  <c:v>17.899999999999999</c:v>
                </c:pt>
                <c:pt idx="1258">
                  <c:v>17.899999999999999</c:v>
                </c:pt>
                <c:pt idx="1259">
                  <c:v>17.600000000000001</c:v>
                </c:pt>
                <c:pt idx="1260">
                  <c:v>17.600000000000001</c:v>
                </c:pt>
                <c:pt idx="1261">
                  <c:v>17.5</c:v>
                </c:pt>
                <c:pt idx="1262">
                  <c:v>17.100000000000001</c:v>
                </c:pt>
                <c:pt idx="1263">
                  <c:v>16.8</c:v>
                </c:pt>
                <c:pt idx="1264">
                  <c:v>16.5</c:v>
                </c:pt>
                <c:pt idx="1265">
                  <c:v>16.399999999999999</c:v>
                </c:pt>
                <c:pt idx="1266">
                  <c:v>16.2</c:v>
                </c:pt>
                <c:pt idx="1267">
                  <c:v>16</c:v>
                </c:pt>
                <c:pt idx="1268">
                  <c:v>16</c:v>
                </c:pt>
                <c:pt idx="1269">
                  <c:v>15.9</c:v>
                </c:pt>
                <c:pt idx="1270">
                  <c:v>15.9</c:v>
                </c:pt>
                <c:pt idx="1271">
                  <c:v>15.8</c:v>
                </c:pt>
                <c:pt idx="1272">
                  <c:v>15.7</c:v>
                </c:pt>
                <c:pt idx="1273">
                  <c:v>15.6</c:v>
                </c:pt>
                <c:pt idx="1274">
                  <c:v>15.8</c:v>
                </c:pt>
                <c:pt idx="1275">
                  <c:v>15.7</c:v>
                </c:pt>
                <c:pt idx="1276">
                  <c:v>15.7</c:v>
                </c:pt>
                <c:pt idx="1277">
                  <c:v>15.8</c:v>
                </c:pt>
                <c:pt idx="1278">
                  <c:v>15.9</c:v>
                </c:pt>
                <c:pt idx="1279">
                  <c:v>16</c:v>
                </c:pt>
                <c:pt idx="1280">
                  <c:v>15.3</c:v>
                </c:pt>
                <c:pt idx="1281">
                  <c:v>15.1</c:v>
                </c:pt>
                <c:pt idx="1282">
                  <c:v>15.2</c:v>
                </c:pt>
                <c:pt idx="1283">
                  <c:v>16.3</c:v>
                </c:pt>
                <c:pt idx="1284">
                  <c:v>16.3</c:v>
                </c:pt>
                <c:pt idx="1285">
                  <c:v>16.5</c:v>
                </c:pt>
                <c:pt idx="1286">
                  <c:v>16.600000000000001</c:v>
                </c:pt>
                <c:pt idx="1287">
                  <c:v>16.399999999999999</c:v>
                </c:pt>
                <c:pt idx="1288">
                  <c:v>16.399999999999999</c:v>
                </c:pt>
                <c:pt idx="1289">
                  <c:v>16.3</c:v>
                </c:pt>
                <c:pt idx="1290">
                  <c:v>16.3</c:v>
                </c:pt>
                <c:pt idx="1291">
                  <c:v>16.100000000000001</c:v>
                </c:pt>
                <c:pt idx="1292">
                  <c:v>16</c:v>
                </c:pt>
                <c:pt idx="1293">
                  <c:v>15.8</c:v>
                </c:pt>
                <c:pt idx="1294">
                  <c:v>15.6</c:v>
                </c:pt>
                <c:pt idx="1295">
                  <c:v>15.4</c:v>
                </c:pt>
                <c:pt idx="1296">
                  <c:v>15.2</c:v>
                </c:pt>
                <c:pt idx="1297">
                  <c:v>14.9</c:v>
                </c:pt>
                <c:pt idx="1298">
                  <c:v>14.8</c:v>
                </c:pt>
                <c:pt idx="1299">
                  <c:v>12.8</c:v>
                </c:pt>
                <c:pt idx="1300">
                  <c:v>12.8</c:v>
                </c:pt>
                <c:pt idx="1301">
                  <c:v>12.8</c:v>
                </c:pt>
                <c:pt idx="1302">
                  <c:v>12.8</c:v>
                </c:pt>
                <c:pt idx="1303">
                  <c:v>12.8</c:v>
                </c:pt>
                <c:pt idx="1304">
                  <c:v>12.7</c:v>
                </c:pt>
                <c:pt idx="1305">
                  <c:v>12.7</c:v>
                </c:pt>
                <c:pt idx="1306">
                  <c:v>12.6</c:v>
                </c:pt>
                <c:pt idx="1307">
                  <c:v>12.5</c:v>
                </c:pt>
                <c:pt idx="1308">
                  <c:v>12.5</c:v>
                </c:pt>
                <c:pt idx="1309">
                  <c:v>12.4</c:v>
                </c:pt>
                <c:pt idx="1310">
                  <c:v>11.1</c:v>
                </c:pt>
                <c:pt idx="1311">
                  <c:v>11.9</c:v>
                </c:pt>
                <c:pt idx="1312">
                  <c:v>11.7</c:v>
                </c:pt>
                <c:pt idx="1313">
                  <c:v>10.9</c:v>
                </c:pt>
                <c:pt idx="1314">
                  <c:v>11.4</c:v>
                </c:pt>
                <c:pt idx="1315">
                  <c:v>15.3</c:v>
                </c:pt>
                <c:pt idx="1316">
                  <c:v>15.3</c:v>
                </c:pt>
                <c:pt idx="1317">
                  <c:v>15.3</c:v>
                </c:pt>
                <c:pt idx="1318">
                  <c:v>15.3</c:v>
                </c:pt>
                <c:pt idx="1319">
                  <c:v>15.1</c:v>
                </c:pt>
                <c:pt idx="1320">
                  <c:v>15.1</c:v>
                </c:pt>
                <c:pt idx="1321">
                  <c:v>15</c:v>
                </c:pt>
                <c:pt idx="1322">
                  <c:v>15</c:v>
                </c:pt>
                <c:pt idx="1323">
                  <c:v>15</c:v>
                </c:pt>
                <c:pt idx="1324">
                  <c:v>14.9</c:v>
                </c:pt>
                <c:pt idx="1325">
                  <c:v>14.9</c:v>
                </c:pt>
                <c:pt idx="1326">
                  <c:v>14.8</c:v>
                </c:pt>
                <c:pt idx="1327">
                  <c:v>14.8</c:v>
                </c:pt>
                <c:pt idx="1328">
                  <c:v>14.7</c:v>
                </c:pt>
                <c:pt idx="1329">
                  <c:v>14.6</c:v>
                </c:pt>
                <c:pt idx="1330">
                  <c:v>14.5</c:v>
                </c:pt>
                <c:pt idx="1331">
                  <c:v>13.1</c:v>
                </c:pt>
                <c:pt idx="1332">
                  <c:v>13.1</c:v>
                </c:pt>
                <c:pt idx="1333">
                  <c:v>13.1</c:v>
                </c:pt>
                <c:pt idx="1334">
                  <c:v>12.9</c:v>
                </c:pt>
                <c:pt idx="1335">
                  <c:v>13.1</c:v>
                </c:pt>
                <c:pt idx="1336">
                  <c:v>13.2</c:v>
                </c:pt>
                <c:pt idx="1337">
                  <c:v>13.6</c:v>
                </c:pt>
                <c:pt idx="1338">
                  <c:v>13.6</c:v>
                </c:pt>
                <c:pt idx="1339">
                  <c:v>13.6</c:v>
                </c:pt>
                <c:pt idx="1340">
                  <c:v>13.7</c:v>
                </c:pt>
                <c:pt idx="1341">
                  <c:v>13.8</c:v>
                </c:pt>
                <c:pt idx="1342">
                  <c:v>13.5</c:v>
                </c:pt>
                <c:pt idx="1343">
                  <c:v>13.2</c:v>
                </c:pt>
                <c:pt idx="1344">
                  <c:v>13</c:v>
                </c:pt>
                <c:pt idx="1345">
                  <c:v>12.7</c:v>
                </c:pt>
                <c:pt idx="1346">
                  <c:v>12.6</c:v>
                </c:pt>
                <c:pt idx="1347">
                  <c:v>15</c:v>
                </c:pt>
                <c:pt idx="1348">
                  <c:v>15</c:v>
                </c:pt>
                <c:pt idx="1349">
                  <c:v>15</c:v>
                </c:pt>
                <c:pt idx="1350">
                  <c:v>14.7</c:v>
                </c:pt>
                <c:pt idx="1351">
                  <c:v>14.4</c:v>
                </c:pt>
                <c:pt idx="1352">
                  <c:v>14.5</c:v>
                </c:pt>
                <c:pt idx="1353">
                  <c:v>14.6</c:v>
                </c:pt>
                <c:pt idx="1354">
                  <c:v>14.6</c:v>
                </c:pt>
                <c:pt idx="1355">
                  <c:v>14.7</c:v>
                </c:pt>
                <c:pt idx="1356">
                  <c:v>14.3</c:v>
                </c:pt>
                <c:pt idx="1357">
                  <c:v>13.9</c:v>
                </c:pt>
                <c:pt idx="1358">
                  <c:v>13.5</c:v>
                </c:pt>
                <c:pt idx="1359">
                  <c:v>13.1</c:v>
                </c:pt>
                <c:pt idx="1360">
                  <c:v>12.7</c:v>
                </c:pt>
                <c:pt idx="1361">
                  <c:v>12.3</c:v>
                </c:pt>
                <c:pt idx="1362">
                  <c:v>12.1</c:v>
                </c:pt>
                <c:pt idx="1363">
                  <c:v>11.1</c:v>
                </c:pt>
                <c:pt idx="1364">
                  <c:v>11.1</c:v>
                </c:pt>
                <c:pt idx="1365">
                  <c:v>11.1</c:v>
                </c:pt>
                <c:pt idx="1366">
                  <c:v>11.1</c:v>
                </c:pt>
                <c:pt idx="1367">
                  <c:v>11.1</c:v>
                </c:pt>
                <c:pt idx="1368">
                  <c:v>11.1</c:v>
                </c:pt>
                <c:pt idx="1369">
                  <c:v>10.7</c:v>
                </c:pt>
                <c:pt idx="1370">
                  <c:v>10.4</c:v>
                </c:pt>
                <c:pt idx="1371">
                  <c:v>10.1</c:v>
                </c:pt>
                <c:pt idx="1372">
                  <c:v>9.6999999999999993</c:v>
                </c:pt>
                <c:pt idx="1373">
                  <c:v>9.6</c:v>
                </c:pt>
                <c:pt idx="1374">
                  <c:v>8.9</c:v>
                </c:pt>
                <c:pt idx="1375">
                  <c:v>8.1999999999999993</c:v>
                </c:pt>
                <c:pt idx="1376">
                  <c:v>8.5</c:v>
                </c:pt>
                <c:pt idx="1377">
                  <c:v>8.4</c:v>
                </c:pt>
                <c:pt idx="1378">
                  <c:v>8.4</c:v>
                </c:pt>
                <c:pt idx="1379">
                  <c:v>11.9</c:v>
                </c:pt>
                <c:pt idx="1380">
                  <c:v>11.9</c:v>
                </c:pt>
                <c:pt idx="1381">
                  <c:v>11.9</c:v>
                </c:pt>
                <c:pt idx="1382">
                  <c:v>11.9</c:v>
                </c:pt>
                <c:pt idx="1383">
                  <c:v>11.9</c:v>
                </c:pt>
                <c:pt idx="1384">
                  <c:v>11.9</c:v>
                </c:pt>
                <c:pt idx="1385">
                  <c:v>11.9</c:v>
                </c:pt>
                <c:pt idx="1386">
                  <c:v>11.6</c:v>
                </c:pt>
                <c:pt idx="1387">
                  <c:v>11.8</c:v>
                </c:pt>
                <c:pt idx="1388">
                  <c:v>12.1</c:v>
                </c:pt>
                <c:pt idx="1389">
                  <c:v>12.2</c:v>
                </c:pt>
                <c:pt idx="1390">
                  <c:v>12.4</c:v>
                </c:pt>
                <c:pt idx="1391">
                  <c:v>11.6</c:v>
                </c:pt>
                <c:pt idx="1392">
                  <c:v>11.7</c:v>
                </c:pt>
                <c:pt idx="1393">
                  <c:v>10.4</c:v>
                </c:pt>
                <c:pt idx="1394">
                  <c:v>10</c:v>
                </c:pt>
                <c:pt idx="1395">
                  <c:v>13.3</c:v>
                </c:pt>
                <c:pt idx="1396">
                  <c:v>13</c:v>
                </c:pt>
                <c:pt idx="1397">
                  <c:v>13.1</c:v>
                </c:pt>
                <c:pt idx="1398">
                  <c:v>13.2</c:v>
                </c:pt>
                <c:pt idx="1399">
                  <c:v>13.4</c:v>
                </c:pt>
                <c:pt idx="1400">
                  <c:v>13.5</c:v>
                </c:pt>
                <c:pt idx="1401">
                  <c:v>13.6</c:v>
                </c:pt>
                <c:pt idx="1402">
                  <c:v>13.8</c:v>
                </c:pt>
                <c:pt idx="1403">
                  <c:v>13.9</c:v>
                </c:pt>
                <c:pt idx="1404">
                  <c:v>14.1</c:v>
                </c:pt>
                <c:pt idx="1405">
                  <c:v>14.2</c:v>
                </c:pt>
                <c:pt idx="1406">
                  <c:v>14.4</c:v>
                </c:pt>
                <c:pt idx="1407">
                  <c:v>14.1</c:v>
                </c:pt>
                <c:pt idx="1408">
                  <c:v>13.9</c:v>
                </c:pt>
                <c:pt idx="1409">
                  <c:v>14</c:v>
                </c:pt>
                <c:pt idx="1410">
                  <c:v>14.1</c:v>
                </c:pt>
                <c:pt idx="1411">
                  <c:v>13</c:v>
                </c:pt>
                <c:pt idx="1412">
                  <c:v>12.8</c:v>
                </c:pt>
                <c:pt idx="1413">
                  <c:v>12.5</c:v>
                </c:pt>
                <c:pt idx="1414">
                  <c:v>12.3</c:v>
                </c:pt>
                <c:pt idx="1415">
                  <c:v>12.1</c:v>
                </c:pt>
                <c:pt idx="1416">
                  <c:v>12.2</c:v>
                </c:pt>
                <c:pt idx="1417">
                  <c:v>12.4</c:v>
                </c:pt>
                <c:pt idx="1418">
                  <c:v>12.6</c:v>
                </c:pt>
                <c:pt idx="1419">
                  <c:v>12.6</c:v>
                </c:pt>
                <c:pt idx="1420">
                  <c:v>12.5</c:v>
                </c:pt>
                <c:pt idx="1421">
                  <c:v>12.4</c:v>
                </c:pt>
                <c:pt idx="1422">
                  <c:v>12.5</c:v>
                </c:pt>
                <c:pt idx="1423">
                  <c:v>12.2</c:v>
                </c:pt>
                <c:pt idx="1424">
                  <c:v>12.1</c:v>
                </c:pt>
                <c:pt idx="1425">
                  <c:v>11.8</c:v>
                </c:pt>
                <c:pt idx="1426">
                  <c:v>11.4</c:v>
                </c:pt>
                <c:pt idx="1427">
                  <c:v>10.8</c:v>
                </c:pt>
                <c:pt idx="1428">
                  <c:v>10.6</c:v>
                </c:pt>
                <c:pt idx="1429">
                  <c:v>10.4</c:v>
                </c:pt>
                <c:pt idx="1430">
                  <c:v>10.199999999999999</c:v>
                </c:pt>
                <c:pt idx="1431">
                  <c:v>9.9</c:v>
                </c:pt>
                <c:pt idx="1432">
                  <c:v>9.6</c:v>
                </c:pt>
                <c:pt idx="1433">
                  <c:v>9.4</c:v>
                </c:pt>
                <c:pt idx="1434">
                  <c:v>9.1999999999999993</c:v>
                </c:pt>
                <c:pt idx="1435">
                  <c:v>9</c:v>
                </c:pt>
                <c:pt idx="1436">
                  <c:v>9</c:v>
                </c:pt>
                <c:pt idx="1437">
                  <c:v>8.6999999999999993</c:v>
                </c:pt>
                <c:pt idx="1438">
                  <c:v>8.6</c:v>
                </c:pt>
                <c:pt idx="1439">
                  <c:v>8.3000000000000007</c:v>
                </c:pt>
                <c:pt idx="1440">
                  <c:v>8</c:v>
                </c:pt>
                <c:pt idx="1441">
                  <c:v>8</c:v>
                </c:pt>
                <c:pt idx="1442">
                  <c:v>8</c:v>
                </c:pt>
                <c:pt idx="1443">
                  <c:v>16</c:v>
                </c:pt>
                <c:pt idx="1444">
                  <c:v>16</c:v>
                </c:pt>
                <c:pt idx="1445">
                  <c:v>15.4</c:v>
                </c:pt>
                <c:pt idx="1446">
                  <c:v>15.5</c:v>
                </c:pt>
                <c:pt idx="1447">
                  <c:v>15.8</c:v>
                </c:pt>
                <c:pt idx="1448">
                  <c:v>16</c:v>
                </c:pt>
                <c:pt idx="1449">
                  <c:v>16.399999999999999</c:v>
                </c:pt>
                <c:pt idx="1450">
                  <c:v>16.3</c:v>
                </c:pt>
                <c:pt idx="1451">
                  <c:v>16.2</c:v>
                </c:pt>
                <c:pt idx="1452">
                  <c:v>16.2</c:v>
                </c:pt>
                <c:pt idx="1453">
                  <c:v>15.9</c:v>
                </c:pt>
                <c:pt idx="1454">
                  <c:v>15.5</c:v>
                </c:pt>
                <c:pt idx="1455">
                  <c:v>15.2</c:v>
                </c:pt>
                <c:pt idx="1456">
                  <c:v>14.8</c:v>
                </c:pt>
                <c:pt idx="1457">
                  <c:v>14.2</c:v>
                </c:pt>
                <c:pt idx="1458">
                  <c:v>13.7</c:v>
                </c:pt>
                <c:pt idx="1459">
                  <c:v>13.3</c:v>
                </c:pt>
                <c:pt idx="1460">
                  <c:v>13.3</c:v>
                </c:pt>
                <c:pt idx="1461">
                  <c:v>13.3</c:v>
                </c:pt>
                <c:pt idx="1462">
                  <c:v>13.3</c:v>
                </c:pt>
                <c:pt idx="1463">
                  <c:v>13.2</c:v>
                </c:pt>
                <c:pt idx="1464">
                  <c:v>13.3</c:v>
                </c:pt>
                <c:pt idx="1465">
                  <c:v>13.2</c:v>
                </c:pt>
                <c:pt idx="1466">
                  <c:v>13.1</c:v>
                </c:pt>
                <c:pt idx="1467">
                  <c:v>12.9</c:v>
                </c:pt>
                <c:pt idx="1468">
                  <c:v>13.2</c:v>
                </c:pt>
                <c:pt idx="1469">
                  <c:v>13.7</c:v>
                </c:pt>
                <c:pt idx="1470">
                  <c:v>14.2</c:v>
                </c:pt>
                <c:pt idx="1471">
                  <c:v>14.8</c:v>
                </c:pt>
                <c:pt idx="1472">
                  <c:v>15.2</c:v>
                </c:pt>
                <c:pt idx="1473">
                  <c:v>15</c:v>
                </c:pt>
                <c:pt idx="1474">
                  <c:v>14.9</c:v>
                </c:pt>
                <c:pt idx="1475">
                  <c:v>10.7</c:v>
                </c:pt>
                <c:pt idx="1476">
                  <c:v>10.8</c:v>
                </c:pt>
                <c:pt idx="1477">
                  <c:v>11.1</c:v>
                </c:pt>
                <c:pt idx="1478">
                  <c:v>11</c:v>
                </c:pt>
                <c:pt idx="1479">
                  <c:v>11</c:v>
                </c:pt>
                <c:pt idx="1480">
                  <c:v>10.9</c:v>
                </c:pt>
                <c:pt idx="1481">
                  <c:v>10.8</c:v>
                </c:pt>
                <c:pt idx="1482">
                  <c:v>10.7</c:v>
                </c:pt>
                <c:pt idx="1483">
                  <c:v>10.6</c:v>
                </c:pt>
                <c:pt idx="1484">
                  <c:v>10.7</c:v>
                </c:pt>
                <c:pt idx="1485">
                  <c:v>10.7</c:v>
                </c:pt>
                <c:pt idx="1486">
                  <c:v>10.7</c:v>
                </c:pt>
                <c:pt idx="1487">
                  <c:v>10.5</c:v>
                </c:pt>
                <c:pt idx="1488">
                  <c:v>10.4</c:v>
                </c:pt>
                <c:pt idx="1489">
                  <c:v>10.3</c:v>
                </c:pt>
                <c:pt idx="1490">
                  <c:v>9.6</c:v>
                </c:pt>
                <c:pt idx="1491">
                  <c:v>9.9</c:v>
                </c:pt>
                <c:pt idx="1492">
                  <c:v>9.9</c:v>
                </c:pt>
                <c:pt idx="1493">
                  <c:v>9.8000000000000007</c:v>
                </c:pt>
                <c:pt idx="1494">
                  <c:v>9.6</c:v>
                </c:pt>
                <c:pt idx="1495">
                  <c:v>9.5</c:v>
                </c:pt>
                <c:pt idx="1496">
                  <c:v>9.6</c:v>
                </c:pt>
                <c:pt idx="1497">
                  <c:v>9.6999999999999993</c:v>
                </c:pt>
                <c:pt idx="1498">
                  <c:v>9.8000000000000007</c:v>
                </c:pt>
                <c:pt idx="1499">
                  <c:v>9.9</c:v>
                </c:pt>
                <c:pt idx="1500">
                  <c:v>10</c:v>
                </c:pt>
                <c:pt idx="1501">
                  <c:v>10.1</c:v>
                </c:pt>
                <c:pt idx="1502">
                  <c:v>10.199999999999999</c:v>
                </c:pt>
                <c:pt idx="1503">
                  <c:v>10.3</c:v>
                </c:pt>
                <c:pt idx="1504">
                  <c:v>10.4</c:v>
                </c:pt>
                <c:pt idx="1505">
                  <c:v>10.5</c:v>
                </c:pt>
                <c:pt idx="1506">
                  <c:v>8.6999999999999993</c:v>
                </c:pt>
                <c:pt idx="1507">
                  <c:v>13.4</c:v>
                </c:pt>
                <c:pt idx="1508">
                  <c:v>13.4</c:v>
                </c:pt>
                <c:pt idx="1509">
                  <c:v>13.4</c:v>
                </c:pt>
                <c:pt idx="1510">
                  <c:v>13.7</c:v>
                </c:pt>
                <c:pt idx="1511">
                  <c:v>14</c:v>
                </c:pt>
                <c:pt idx="1512">
                  <c:v>14.3</c:v>
                </c:pt>
                <c:pt idx="1513">
                  <c:v>14.6</c:v>
                </c:pt>
                <c:pt idx="1514">
                  <c:v>14.8</c:v>
                </c:pt>
                <c:pt idx="1515">
                  <c:v>15.1</c:v>
                </c:pt>
                <c:pt idx="1516">
                  <c:v>15.4</c:v>
                </c:pt>
                <c:pt idx="1517">
                  <c:v>15.7</c:v>
                </c:pt>
                <c:pt idx="1518">
                  <c:v>15.9</c:v>
                </c:pt>
                <c:pt idx="1519">
                  <c:v>16</c:v>
                </c:pt>
                <c:pt idx="1520">
                  <c:v>15.8</c:v>
                </c:pt>
                <c:pt idx="1521">
                  <c:v>15.7</c:v>
                </c:pt>
                <c:pt idx="1522">
                  <c:v>15.5</c:v>
                </c:pt>
                <c:pt idx="1523">
                  <c:v>16.5</c:v>
                </c:pt>
                <c:pt idx="1524">
                  <c:v>16.5</c:v>
                </c:pt>
                <c:pt idx="1525">
                  <c:v>16.399999999999999</c:v>
                </c:pt>
                <c:pt idx="1526">
                  <c:v>16.5</c:v>
                </c:pt>
                <c:pt idx="1527">
                  <c:v>16.7</c:v>
                </c:pt>
                <c:pt idx="1528">
                  <c:v>16.8</c:v>
                </c:pt>
                <c:pt idx="1529">
                  <c:v>16.600000000000001</c:v>
                </c:pt>
                <c:pt idx="1530">
                  <c:v>16.5</c:v>
                </c:pt>
                <c:pt idx="1531">
                  <c:v>16.399999999999999</c:v>
                </c:pt>
                <c:pt idx="1532">
                  <c:v>16.399999999999999</c:v>
                </c:pt>
                <c:pt idx="1533">
                  <c:v>16.2</c:v>
                </c:pt>
                <c:pt idx="1534">
                  <c:v>16.3</c:v>
                </c:pt>
                <c:pt idx="1535">
                  <c:v>15.8</c:v>
                </c:pt>
                <c:pt idx="1536">
                  <c:v>15.3</c:v>
                </c:pt>
                <c:pt idx="1537">
                  <c:v>14.7</c:v>
                </c:pt>
                <c:pt idx="1538">
                  <c:v>14</c:v>
                </c:pt>
                <c:pt idx="1539">
                  <c:v>13.9</c:v>
                </c:pt>
                <c:pt idx="1540">
                  <c:v>13.9</c:v>
                </c:pt>
                <c:pt idx="1541">
                  <c:v>13.9</c:v>
                </c:pt>
                <c:pt idx="1542">
                  <c:v>13.9</c:v>
                </c:pt>
                <c:pt idx="1543">
                  <c:v>13.9</c:v>
                </c:pt>
                <c:pt idx="1544">
                  <c:v>13.7</c:v>
                </c:pt>
                <c:pt idx="1545">
                  <c:v>13.5</c:v>
                </c:pt>
                <c:pt idx="1546">
                  <c:v>13.5</c:v>
                </c:pt>
                <c:pt idx="1547">
                  <c:v>13.5</c:v>
                </c:pt>
                <c:pt idx="1548">
                  <c:v>13.5</c:v>
                </c:pt>
                <c:pt idx="1549">
                  <c:v>13.5</c:v>
                </c:pt>
                <c:pt idx="1550">
                  <c:v>13.5</c:v>
                </c:pt>
                <c:pt idx="1551">
                  <c:v>13.6</c:v>
                </c:pt>
                <c:pt idx="1552">
                  <c:v>13.5</c:v>
                </c:pt>
                <c:pt idx="1553">
                  <c:v>13.4</c:v>
                </c:pt>
                <c:pt idx="1554">
                  <c:v>13.5</c:v>
                </c:pt>
                <c:pt idx="1555">
                  <c:v>10.3</c:v>
                </c:pt>
                <c:pt idx="1556">
                  <c:v>10.3</c:v>
                </c:pt>
                <c:pt idx="1557">
                  <c:v>10.3</c:v>
                </c:pt>
                <c:pt idx="1558">
                  <c:v>10.199999999999999</c:v>
                </c:pt>
                <c:pt idx="1559">
                  <c:v>10.199999999999999</c:v>
                </c:pt>
                <c:pt idx="1560">
                  <c:v>10.199999999999999</c:v>
                </c:pt>
                <c:pt idx="1561">
                  <c:v>9.6999999999999993</c:v>
                </c:pt>
                <c:pt idx="1562">
                  <c:v>9.4</c:v>
                </c:pt>
                <c:pt idx="1563">
                  <c:v>9.1</c:v>
                </c:pt>
                <c:pt idx="1564">
                  <c:v>9</c:v>
                </c:pt>
                <c:pt idx="1565">
                  <c:v>8.9</c:v>
                </c:pt>
                <c:pt idx="1566">
                  <c:v>8.6999999999999993</c:v>
                </c:pt>
                <c:pt idx="1567">
                  <c:v>8.5</c:v>
                </c:pt>
                <c:pt idx="1568">
                  <c:v>8.3000000000000007</c:v>
                </c:pt>
                <c:pt idx="1569">
                  <c:v>8.1999999999999993</c:v>
                </c:pt>
                <c:pt idx="1570">
                  <c:v>8</c:v>
                </c:pt>
                <c:pt idx="1571">
                  <c:v>10.8</c:v>
                </c:pt>
                <c:pt idx="1572">
                  <c:v>10.7</c:v>
                </c:pt>
                <c:pt idx="1573">
                  <c:v>10.7</c:v>
                </c:pt>
                <c:pt idx="1574">
                  <c:v>10.7</c:v>
                </c:pt>
                <c:pt idx="1575">
                  <c:v>10.6</c:v>
                </c:pt>
                <c:pt idx="1576">
                  <c:v>10.199999999999999</c:v>
                </c:pt>
                <c:pt idx="1577">
                  <c:v>9.9</c:v>
                </c:pt>
                <c:pt idx="1578">
                  <c:v>9.6</c:v>
                </c:pt>
                <c:pt idx="1579">
                  <c:v>9.6999999999999993</c:v>
                </c:pt>
                <c:pt idx="1580">
                  <c:v>9.6</c:v>
                </c:pt>
                <c:pt idx="1581">
                  <c:v>9.6999999999999993</c:v>
                </c:pt>
                <c:pt idx="1582">
                  <c:v>10</c:v>
                </c:pt>
                <c:pt idx="1583">
                  <c:v>10.3</c:v>
                </c:pt>
                <c:pt idx="1584">
                  <c:v>10.4</c:v>
                </c:pt>
                <c:pt idx="1585">
                  <c:v>10.1</c:v>
                </c:pt>
                <c:pt idx="1586">
                  <c:v>10.7</c:v>
                </c:pt>
                <c:pt idx="1587">
                  <c:v>13.1</c:v>
                </c:pt>
                <c:pt idx="1588">
                  <c:v>13</c:v>
                </c:pt>
                <c:pt idx="1589">
                  <c:v>12.9</c:v>
                </c:pt>
                <c:pt idx="1590">
                  <c:v>12.9</c:v>
                </c:pt>
                <c:pt idx="1591">
                  <c:v>13</c:v>
                </c:pt>
                <c:pt idx="1592">
                  <c:v>12.8</c:v>
                </c:pt>
                <c:pt idx="1593">
                  <c:v>12.6</c:v>
                </c:pt>
                <c:pt idx="1594">
                  <c:v>12.5</c:v>
                </c:pt>
                <c:pt idx="1595">
                  <c:v>12.3</c:v>
                </c:pt>
                <c:pt idx="1596">
                  <c:v>12.7</c:v>
                </c:pt>
                <c:pt idx="1597">
                  <c:v>12.9</c:v>
                </c:pt>
                <c:pt idx="1598">
                  <c:v>12.7</c:v>
                </c:pt>
                <c:pt idx="1599">
                  <c:v>12.1</c:v>
                </c:pt>
                <c:pt idx="1600">
                  <c:v>12</c:v>
                </c:pt>
                <c:pt idx="1601">
                  <c:v>11.9</c:v>
                </c:pt>
                <c:pt idx="1602">
                  <c:v>11.6</c:v>
                </c:pt>
                <c:pt idx="1603">
                  <c:v>12.7</c:v>
                </c:pt>
                <c:pt idx="1604">
                  <c:v>12.7</c:v>
                </c:pt>
                <c:pt idx="1605">
                  <c:v>12.4</c:v>
                </c:pt>
                <c:pt idx="1606">
                  <c:v>12.1</c:v>
                </c:pt>
                <c:pt idx="1607">
                  <c:v>11.8</c:v>
                </c:pt>
                <c:pt idx="1608">
                  <c:v>11.6</c:v>
                </c:pt>
                <c:pt idx="1609">
                  <c:v>11.8</c:v>
                </c:pt>
                <c:pt idx="1610">
                  <c:v>11.8</c:v>
                </c:pt>
                <c:pt idx="1611">
                  <c:v>11.9</c:v>
                </c:pt>
                <c:pt idx="1612">
                  <c:v>12</c:v>
                </c:pt>
                <c:pt idx="1613">
                  <c:v>12.1</c:v>
                </c:pt>
                <c:pt idx="1614">
                  <c:v>12.2</c:v>
                </c:pt>
                <c:pt idx="1615">
                  <c:v>11.8</c:v>
                </c:pt>
                <c:pt idx="1616">
                  <c:v>12</c:v>
                </c:pt>
                <c:pt idx="1617">
                  <c:v>11.8</c:v>
                </c:pt>
                <c:pt idx="1618">
                  <c:v>11.3</c:v>
                </c:pt>
                <c:pt idx="1619">
                  <c:v>8.4</c:v>
                </c:pt>
                <c:pt idx="1620">
                  <c:v>8.1999999999999993</c:v>
                </c:pt>
                <c:pt idx="1621">
                  <c:v>8</c:v>
                </c:pt>
                <c:pt idx="1622">
                  <c:v>7.7</c:v>
                </c:pt>
                <c:pt idx="1623">
                  <c:v>7.5</c:v>
                </c:pt>
                <c:pt idx="1624">
                  <c:v>7.3</c:v>
                </c:pt>
                <c:pt idx="1625">
                  <c:v>7.1</c:v>
                </c:pt>
                <c:pt idx="1626">
                  <c:v>5.8</c:v>
                </c:pt>
                <c:pt idx="1627">
                  <c:v>6.4</c:v>
                </c:pt>
                <c:pt idx="1628">
                  <c:v>6.1</c:v>
                </c:pt>
                <c:pt idx="1629">
                  <c:v>5.8</c:v>
                </c:pt>
                <c:pt idx="1630">
                  <c:v>5.5</c:v>
                </c:pt>
                <c:pt idx="1631">
                  <c:v>5.2</c:v>
                </c:pt>
                <c:pt idx="1632">
                  <c:v>4.9000000000000004</c:v>
                </c:pt>
                <c:pt idx="1633">
                  <c:v>4.5999999999999996</c:v>
                </c:pt>
                <c:pt idx="1634">
                  <c:v>4.4000000000000004</c:v>
                </c:pt>
                <c:pt idx="1635">
                  <c:v>14.6</c:v>
                </c:pt>
                <c:pt idx="1636">
                  <c:v>14.3</c:v>
                </c:pt>
                <c:pt idx="1637">
                  <c:v>14.2</c:v>
                </c:pt>
                <c:pt idx="1638">
                  <c:v>14.1</c:v>
                </c:pt>
                <c:pt idx="1639">
                  <c:v>14.8</c:v>
                </c:pt>
                <c:pt idx="1640">
                  <c:v>14.6</c:v>
                </c:pt>
                <c:pt idx="1641">
                  <c:v>14.4</c:v>
                </c:pt>
                <c:pt idx="1642">
                  <c:v>14.6</c:v>
                </c:pt>
                <c:pt idx="1643">
                  <c:v>14.4</c:v>
                </c:pt>
                <c:pt idx="1644">
                  <c:v>14.8</c:v>
                </c:pt>
                <c:pt idx="1645">
                  <c:v>14.8</c:v>
                </c:pt>
                <c:pt idx="1646">
                  <c:v>14.2</c:v>
                </c:pt>
                <c:pt idx="1647">
                  <c:v>13.8</c:v>
                </c:pt>
                <c:pt idx="1648">
                  <c:v>13.8</c:v>
                </c:pt>
                <c:pt idx="1649">
                  <c:v>13.7</c:v>
                </c:pt>
                <c:pt idx="1650">
                  <c:v>13.8</c:v>
                </c:pt>
                <c:pt idx="1651">
                  <c:v>0</c:v>
                </c:pt>
                <c:pt idx="1652">
                  <c:v>8.5</c:v>
                </c:pt>
                <c:pt idx="1653">
                  <c:v>8.5</c:v>
                </c:pt>
                <c:pt idx="1654">
                  <c:v>8.1999999999999993</c:v>
                </c:pt>
                <c:pt idx="1655">
                  <c:v>7.8</c:v>
                </c:pt>
                <c:pt idx="1656">
                  <c:v>7.7</c:v>
                </c:pt>
                <c:pt idx="1657">
                  <c:v>7.6</c:v>
                </c:pt>
                <c:pt idx="1658">
                  <c:v>7.1</c:v>
                </c:pt>
                <c:pt idx="1659">
                  <c:v>7.2</c:v>
                </c:pt>
                <c:pt idx="1660">
                  <c:v>7.4</c:v>
                </c:pt>
                <c:pt idx="1661">
                  <c:v>7.2</c:v>
                </c:pt>
                <c:pt idx="1662">
                  <c:v>7.2</c:v>
                </c:pt>
                <c:pt idx="1663">
                  <c:v>6.7</c:v>
                </c:pt>
                <c:pt idx="1664">
                  <c:v>6.6</c:v>
                </c:pt>
                <c:pt idx="1665">
                  <c:v>6.5</c:v>
                </c:pt>
                <c:pt idx="1666">
                  <c:v>6.5</c:v>
                </c:pt>
                <c:pt idx="1667">
                  <c:v>6.4</c:v>
                </c:pt>
                <c:pt idx="1668">
                  <c:v>15.2</c:v>
                </c:pt>
                <c:pt idx="1669">
                  <c:v>14.7</c:v>
                </c:pt>
                <c:pt idx="1670">
                  <c:v>14.7</c:v>
                </c:pt>
                <c:pt idx="1671">
                  <c:v>14.3</c:v>
                </c:pt>
                <c:pt idx="1672">
                  <c:v>14.1</c:v>
                </c:pt>
                <c:pt idx="1673">
                  <c:v>14</c:v>
                </c:pt>
                <c:pt idx="1674">
                  <c:v>13.8</c:v>
                </c:pt>
                <c:pt idx="1675">
                  <c:v>13.6</c:v>
                </c:pt>
                <c:pt idx="1676">
                  <c:v>13.5</c:v>
                </c:pt>
                <c:pt idx="1677">
                  <c:v>13.4</c:v>
                </c:pt>
                <c:pt idx="1678">
                  <c:v>13</c:v>
                </c:pt>
                <c:pt idx="1679">
                  <c:v>12.8</c:v>
                </c:pt>
                <c:pt idx="1680">
                  <c:v>12.6</c:v>
                </c:pt>
                <c:pt idx="1681">
                  <c:v>12.5</c:v>
                </c:pt>
                <c:pt idx="1682">
                  <c:v>12.2</c:v>
                </c:pt>
                <c:pt idx="1683">
                  <c:v>12.1</c:v>
                </c:pt>
                <c:pt idx="1684">
                  <c:v>13.3</c:v>
                </c:pt>
                <c:pt idx="1685">
                  <c:v>13.1</c:v>
                </c:pt>
                <c:pt idx="1686">
                  <c:v>12.9</c:v>
                </c:pt>
                <c:pt idx="1687">
                  <c:v>12.7</c:v>
                </c:pt>
                <c:pt idx="1688">
                  <c:v>12.6</c:v>
                </c:pt>
                <c:pt idx="1689">
                  <c:v>12.5</c:v>
                </c:pt>
                <c:pt idx="1690">
                  <c:v>12.5</c:v>
                </c:pt>
                <c:pt idx="1691">
                  <c:v>12.3</c:v>
                </c:pt>
                <c:pt idx="1692">
                  <c:v>12.3</c:v>
                </c:pt>
                <c:pt idx="1693">
                  <c:v>12.2</c:v>
                </c:pt>
                <c:pt idx="1694">
                  <c:v>12.2</c:v>
                </c:pt>
                <c:pt idx="1695">
                  <c:v>12.1</c:v>
                </c:pt>
                <c:pt idx="1696">
                  <c:v>11.9</c:v>
                </c:pt>
                <c:pt idx="1697">
                  <c:v>11.6</c:v>
                </c:pt>
                <c:pt idx="1698">
                  <c:v>11.6</c:v>
                </c:pt>
                <c:pt idx="1699">
                  <c:v>11.4</c:v>
                </c:pt>
                <c:pt idx="1700">
                  <c:v>11.7</c:v>
                </c:pt>
                <c:pt idx="1701">
                  <c:v>11.7</c:v>
                </c:pt>
                <c:pt idx="1702">
                  <c:v>11.7</c:v>
                </c:pt>
                <c:pt idx="1703">
                  <c:v>11.7</c:v>
                </c:pt>
                <c:pt idx="1704">
                  <c:v>11.7</c:v>
                </c:pt>
                <c:pt idx="1705">
                  <c:v>11.5</c:v>
                </c:pt>
                <c:pt idx="1706">
                  <c:v>11.4</c:v>
                </c:pt>
                <c:pt idx="1707">
                  <c:v>11.2</c:v>
                </c:pt>
                <c:pt idx="1708">
                  <c:v>11</c:v>
                </c:pt>
                <c:pt idx="1709">
                  <c:v>10.9</c:v>
                </c:pt>
                <c:pt idx="1710">
                  <c:v>10.7</c:v>
                </c:pt>
                <c:pt idx="1711">
                  <c:v>10.5</c:v>
                </c:pt>
                <c:pt idx="1712">
                  <c:v>10.4</c:v>
                </c:pt>
                <c:pt idx="1713">
                  <c:v>10.199999999999999</c:v>
                </c:pt>
                <c:pt idx="1714">
                  <c:v>10.1</c:v>
                </c:pt>
                <c:pt idx="1715">
                  <c:v>0</c:v>
                </c:pt>
                <c:pt idx="1716">
                  <c:v>0</c:v>
                </c:pt>
                <c:pt idx="1717">
                  <c:v>14.8</c:v>
                </c:pt>
                <c:pt idx="1718">
                  <c:v>14.8</c:v>
                </c:pt>
                <c:pt idx="1719">
                  <c:v>14.7</c:v>
                </c:pt>
                <c:pt idx="1720">
                  <c:v>14.7</c:v>
                </c:pt>
                <c:pt idx="1721">
                  <c:v>14.6</c:v>
                </c:pt>
                <c:pt idx="1722">
                  <c:v>14.3</c:v>
                </c:pt>
                <c:pt idx="1723">
                  <c:v>13.8</c:v>
                </c:pt>
                <c:pt idx="1724">
                  <c:v>13.4</c:v>
                </c:pt>
                <c:pt idx="1725">
                  <c:v>13</c:v>
                </c:pt>
                <c:pt idx="1726">
                  <c:v>12.7</c:v>
                </c:pt>
                <c:pt idx="1727">
                  <c:v>11.8</c:v>
                </c:pt>
                <c:pt idx="1728">
                  <c:v>11.2</c:v>
                </c:pt>
                <c:pt idx="1729">
                  <c:v>10.5</c:v>
                </c:pt>
                <c:pt idx="1730">
                  <c:v>10.1</c:v>
                </c:pt>
                <c:pt idx="1731">
                  <c:v>9.4</c:v>
                </c:pt>
                <c:pt idx="1732">
                  <c:v>8.9</c:v>
                </c:pt>
                <c:pt idx="1733">
                  <c:v>15.1</c:v>
                </c:pt>
                <c:pt idx="1734">
                  <c:v>15.1</c:v>
                </c:pt>
                <c:pt idx="1735">
                  <c:v>15.1</c:v>
                </c:pt>
                <c:pt idx="1736">
                  <c:v>15.1</c:v>
                </c:pt>
                <c:pt idx="1737">
                  <c:v>15.1</c:v>
                </c:pt>
                <c:pt idx="1738">
                  <c:v>15</c:v>
                </c:pt>
                <c:pt idx="1739">
                  <c:v>14.6</c:v>
                </c:pt>
                <c:pt idx="1740">
                  <c:v>14.2</c:v>
                </c:pt>
                <c:pt idx="1741">
                  <c:v>13.6</c:v>
                </c:pt>
                <c:pt idx="1742">
                  <c:v>13.2</c:v>
                </c:pt>
                <c:pt idx="1743">
                  <c:v>12.8</c:v>
                </c:pt>
                <c:pt idx="1744">
                  <c:v>12.6</c:v>
                </c:pt>
                <c:pt idx="1745">
                  <c:v>0</c:v>
                </c:pt>
                <c:pt idx="1746">
                  <c:v>0</c:v>
                </c:pt>
                <c:pt idx="1747">
                  <c:v>0</c:v>
                </c:pt>
                <c:pt idx="1748">
                  <c:v>0</c:v>
                </c:pt>
                <c:pt idx="1749">
                  <c:v>12.1</c:v>
                </c:pt>
                <c:pt idx="1750">
                  <c:v>12.1</c:v>
                </c:pt>
                <c:pt idx="1751">
                  <c:v>12.1</c:v>
                </c:pt>
                <c:pt idx="1752">
                  <c:v>11.6</c:v>
                </c:pt>
                <c:pt idx="1753">
                  <c:v>11.2</c:v>
                </c:pt>
                <c:pt idx="1754">
                  <c:v>10.7</c:v>
                </c:pt>
                <c:pt idx="1755">
                  <c:v>10.5</c:v>
                </c:pt>
                <c:pt idx="1756">
                  <c:v>10.3</c:v>
                </c:pt>
                <c:pt idx="1757">
                  <c:v>10</c:v>
                </c:pt>
                <c:pt idx="1758">
                  <c:v>10</c:v>
                </c:pt>
                <c:pt idx="1759">
                  <c:v>9.8000000000000007</c:v>
                </c:pt>
                <c:pt idx="1760">
                  <c:v>9.6</c:v>
                </c:pt>
                <c:pt idx="1761">
                  <c:v>9.3000000000000007</c:v>
                </c:pt>
                <c:pt idx="1762">
                  <c:v>8.8000000000000007</c:v>
                </c:pt>
                <c:pt idx="1763">
                  <c:v>8.5</c:v>
                </c:pt>
                <c:pt idx="1764">
                  <c:v>8</c:v>
                </c:pt>
                <c:pt idx="1765">
                  <c:v>9.1</c:v>
                </c:pt>
                <c:pt idx="1766">
                  <c:v>9.1</c:v>
                </c:pt>
                <c:pt idx="1767">
                  <c:v>9.1</c:v>
                </c:pt>
                <c:pt idx="1768">
                  <c:v>9.1999999999999993</c:v>
                </c:pt>
                <c:pt idx="1769">
                  <c:v>9.5</c:v>
                </c:pt>
                <c:pt idx="1770">
                  <c:v>9.3000000000000007</c:v>
                </c:pt>
                <c:pt idx="1771">
                  <c:v>9.1999999999999993</c:v>
                </c:pt>
                <c:pt idx="1772">
                  <c:v>8.8000000000000007</c:v>
                </c:pt>
                <c:pt idx="1773">
                  <c:v>8.1999999999999993</c:v>
                </c:pt>
                <c:pt idx="1774">
                  <c:v>7.9</c:v>
                </c:pt>
                <c:pt idx="1775">
                  <c:v>7.3</c:v>
                </c:pt>
                <c:pt idx="1776">
                  <c:v>7</c:v>
                </c:pt>
                <c:pt idx="1777">
                  <c:v>6.7</c:v>
                </c:pt>
                <c:pt idx="1778">
                  <c:v>6.2</c:v>
                </c:pt>
                <c:pt idx="1779">
                  <c:v>5.8</c:v>
                </c:pt>
                <c:pt idx="1780">
                  <c:v>5.4</c:v>
                </c:pt>
                <c:pt idx="1781">
                  <c:v>9.1</c:v>
                </c:pt>
                <c:pt idx="1782">
                  <c:v>9.1</c:v>
                </c:pt>
                <c:pt idx="1783">
                  <c:v>9.1</c:v>
                </c:pt>
                <c:pt idx="1784">
                  <c:v>9.1</c:v>
                </c:pt>
                <c:pt idx="1785">
                  <c:v>9.1</c:v>
                </c:pt>
                <c:pt idx="1786">
                  <c:v>8.8000000000000007</c:v>
                </c:pt>
                <c:pt idx="1787">
                  <c:v>8.5</c:v>
                </c:pt>
                <c:pt idx="1788">
                  <c:v>8.1999999999999993</c:v>
                </c:pt>
                <c:pt idx="1789">
                  <c:v>8.1</c:v>
                </c:pt>
                <c:pt idx="1790">
                  <c:v>8</c:v>
                </c:pt>
                <c:pt idx="1791">
                  <c:v>7.9</c:v>
                </c:pt>
                <c:pt idx="1792">
                  <c:v>7.8</c:v>
                </c:pt>
                <c:pt idx="1793">
                  <c:v>7.7</c:v>
                </c:pt>
                <c:pt idx="1794">
                  <c:v>7.6</c:v>
                </c:pt>
                <c:pt idx="1795">
                  <c:v>7.6</c:v>
                </c:pt>
                <c:pt idx="1796">
                  <c:v>7.5</c:v>
                </c:pt>
                <c:pt idx="1797">
                  <c:v>11.7</c:v>
                </c:pt>
                <c:pt idx="1798">
                  <c:v>11.7</c:v>
                </c:pt>
                <c:pt idx="1799">
                  <c:v>11.6</c:v>
                </c:pt>
                <c:pt idx="1800">
                  <c:v>11.5</c:v>
                </c:pt>
                <c:pt idx="1801">
                  <c:v>11.5</c:v>
                </c:pt>
                <c:pt idx="1802">
                  <c:v>11.4</c:v>
                </c:pt>
                <c:pt idx="1803">
                  <c:v>11.4</c:v>
                </c:pt>
                <c:pt idx="1804">
                  <c:v>11.3</c:v>
                </c:pt>
                <c:pt idx="1805">
                  <c:v>11.3</c:v>
                </c:pt>
                <c:pt idx="1806">
                  <c:v>11.4</c:v>
                </c:pt>
                <c:pt idx="1807">
                  <c:v>11.6</c:v>
                </c:pt>
                <c:pt idx="1808">
                  <c:v>11.7</c:v>
                </c:pt>
                <c:pt idx="1809">
                  <c:v>11.7</c:v>
                </c:pt>
                <c:pt idx="1810">
                  <c:v>11.8</c:v>
                </c:pt>
                <c:pt idx="1811">
                  <c:v>11.7</c:v>
                </c:pt>
                <c:pt idx="1812">
                  <c:v>11.5</c:v>
                </c:pt>
                <c:pt idx="1813">
                  <c:v>9.6</c:v>
                </c:pt>
                <c:pt idx="1814">
                  <c:v>12.2</c:v>
                </c:pt>
                <c:pt idx="1815">
                  <c:v>12.4</c:v>
                </c:pt>
                <c:pt idx="1816">
                  <c:v>12.3</c:v>
                </c:pt>
                <c:pt idx="1817">
                  <c:v>12.3</c:v>
                </c:pt>
                <c:pt idx="1818">
                  <c:v>12</c:v>
                </c:pt>
                <c:pt idx="1819">
                  <c:v>11.1</c:v>
                </c:pt>
                <c:pt idx="1820">
                  <c:v>10.5</c:v>
                </c:pt>
                <c:pt idx="1821">
                  <c:v>10.1</c:v>
                </c:pt>
                <c:pt idx="1822">
                  <c:v>10</c:v>
                </c:pt>
                <c:pt idx="1823">
                  <c:v>9.6</c:v>
                </c:pt>
                <c:pt idx="1824">
                  <c:v>9.4</c:v>
                </c:pt>
                <c:pt idx="1825">
                  <c:v>9.3000000000000007</c:v>
                </c:pt>
                <c:pt idx="1826">
                  <c:v>9.1999999999999993</c:v>
                </c:pt>
                <c:pt idx="1827">
                  <c:v>8.6</c:v>
                </c:pt>
                <c:pt idx="1828">
                  <c:v>9</c:v>
                </c:pt>
                <c:pt idx="1829">
                  <c:v>8.9</c:v>
                </c:pt>
                <c:pt idx="1830">
                  <c:v>18.100000000000001</c:v>
                </c:pt>
                <c:pt idx="1831">
                  <c:v>18.100000000000001</c:v>
                </c:pt>
                <c:pt idx="1832">
                  <c:v>18.100000000000001</c:v>
                </c:pt>
                <c:pt idx="1833">
                  <c:v>18.100000000000001</c:v>
                </c:pt>
                <c:pt idx="1834">
                  <c:v>17.2</c:v>
                </c:pt>
                <c:pt idx="1835">
                  <c:v>17</c:v>
                </c:pt>
                <c:pt idx="1836">
                  <c:v>16.899999999999999</c:v>
                </c:pt>
                <c:pt idx="1837">
                  <c:v>16.8</c:v>
                </c:pt>
                <c:pt idx="1838">
                  <c:v>16.600000000000001</c:v>
                </c:pt>
                <c:pt idx="1839">
                  <c:v>16.5</c:v>
                </c:pt>
                <c:pt idx="1840">
                  <c:v>16.399999999999999</c:v>
                </c:pt>
                <c:pt idx="1841">
                  <c:v>16.5</c:v>
                </c:pt>
                <c:pt idx="1842">
                  <c:v>16.5</c:v>
                </c:pt>
                <c:pt idx="1843">
                  <c:v>16.899999999999999</c:v>
                </c:pt>
                <c:pt idx="1844">
                  <c:v>16.7</c:v>
                </c:pt>
                <c:pt idx="1845">
                  <c:v>16.5</c:v>
                </c:pt>
                <c:pt idx="1846">
                  <c:v>19.2</c:v>
                </c:pt>
                <c:pt idx="1847">
                  <c:v>19.2</c:v>
                </c:pt>
                <c:pt idx="1848">
                  <c:v>19.3</c:v>
                </c:pt>
                <c:pt idx="1849">
                  <c:v>19.5</c:v>
                </c:pt>
                <c:pt idx="1850">
                  <c:v>19.7</c:v>
                </c:pt>
                <c:pt idx="1851">
                  <c:v>20.3</c:v>
                </c:pt>
                <c:pt idx="1852">
                  <c:v>19.3</c:v>
                </c:pt>
                <c:pt idx="1853">
                  <c:v>19.5</c:v>
                </c:pt>
                <c:pt idx="1854">
                  <c:v>19.2</c:v>
                </c:pt>
                <c:pt idx="1855">
                  <c:v>19.100000000000001</c:v>
                </c:pt>
                <c:pt idx="1856">
                  <c:v>18.899999999999999</c:v>
                </c:pt>
                <c:pt idx="1857">
                  <c:v>18.399999999999999</c:v>
                </c:pt>
                <c:pt idx="1858">
                  <c:v>18.2</c:v>
                </c:pt>
                <c:pt idx="1859">
                  <c:v>17.5</c:v>
                </c:pt>
                <c:pt idx="1860">
                  <c:v>17.399999999999999</c:v>
                </c:pt>
                <c:pt idx="1861">
                  <c:v>17.2</c:v>
                </c:pt>
                <c:pt idx="1862">
                  <c:v>11.7</c:v>
                </c:pt>
                <c:pt idx="1863">
                  <c:v>11.6</c:v>
                </c:pt>
                <c:pt idx="1864">
                  <c:v>11.5</c:v>
                </c:pt>
                <c:pt idx="1865">
                  <c:v>11.5</c:v>
                </c:pt>
                <c:pt idx="1866">
                  <c:v>11.5</c:v>
                </c:pt>
                <c:pt idx="1867">
                  <c:v>11.4</c:v>
                </c:pt>
                <c:pt idx="1868">
                  <c:v>11.3</c:v>
                </c:pt>
                <c:pt idx="1869">
                  <c:v>11.1</c:v>
                </c:pt>
                <c:pt idx="1870">
                  <c:v>11</c:v>
                </c:pt>
                <c:pt idx="1871">
                  <c:v>11</c:v>
                </c:pt>
                <c:pt idx="1872">
                  <c:v>11</c:v>
                </c:pt>
                <c:pt idx="1873">
                  <c:v>11</c:v>
                </c:pt>
                <c:pt idx="1874">
                  <c:v>11</c:v>
                </c:pt>
                <c:pt idx="1875">
                  <c:v>10.7</c:v>
                </c:pt>
                <c:pt idx="1876">
                  <c:v>10.4</c:v>
                </c:pt>
                <c:pt idx="1877">
                  <c:v>10.1</c:v>
                </c:pt>
                <c:pt idx="1878">
                  <c:v>5.4</c:v>
                </c:pt>
                <c:pt idx="1879">
                  <c:v>5.3</c:v>
                </c:pt>
                <c:pt idx="1880">
                  <c:v>5.3</c:v>
                </c:pt>
                <c:pt idx="1881">
                  <c:v>5.0999999999999996</c:v>
                </c:pt>
                <c:pt idx="1882">
                  <c:v>4.8</c:v>
                </c:pt>
                <c:pt idx="1883">
                  <c:v>4.5</c:v>
                </c:pt>
                <c:pt idx="1884">
                  <c:v>4.2</c:v>
                </c:pt>
                <c:pt idx="1885">
                  <c:v>4</c:v>
                </c:pt>
                <c:pt idx="1886">
                  <c:v>3.8</c:v>
                </c:pt>
                <c:pt idx="1887">
                  <c:v>3.7</c:v>
                </c:pt>
                <c:pt idx="1888">
                  <c:v>3.5</c:v>
                </c:pt>
                <c:pt idx="1889">
                  <c:v>3.1</c:v>
                </c:pt>
                <c:pt idx="1890">
                  <c:v>3</c:v>
                </c:pt>
                <c:pt idx="1891">
                  <c:v>2.9</c:v>
                </c:pt>
                <c:pt idx="1892">
                  <c:v>2.9</c:v>
                </c:pt>
                <c:pt idx="1893">
                  <c:v>2.8</c:v>
                </c:pt>
                <c:pt idx="1894">
                  <c:v>10</c:v>
                </c:pt>
                <c:pt idx="1895">
                  <c:v>10</c:v>
                </c:pt>
                <c:pt idx="1896">
                  <c:v>9.8000000000000007</c:v>
                </c:pt>
                <c:pt idx="1897">
                  <c:v>9.6999999999999993</c:v>
                </c:pt>
                <c:pt idx="1898">
                  <c:v>9.6</c:v>
                </c:pt>
                <c:pt idx="1899">
                  <c:v>9.5</c:v>
                </c:pt>
                <c:pt idx="1900">
                  <c:v>9.3000000000000007</c:v>
                </c:pt>
                <c:pt idx="1901">
                  <c:v>9.1999999999999993</c:v>
                </c:pt>
                <c:pt idx="1902">
                  <c:v>9.1</c:v>
                </c:pt>
                <c:pt idx="1903">
                  <c:v>9</c:v>
                </c:pt>
                <c:pt idx="1904">
                  <c:v>8.9</c:v>
                </c:pt>
                <c:pt idx="1905">
                  <c:v>8.5</c:v>
                </c:pt>
                <c:pt idx="1906">
                  <c:v>8.1</c:v>
                </c:pt>
                <c:pt idx="1907">
                  <c:v>7.7</c:v>
                </c:pt>
                <c:pt idx="1908">
                  <c:v>8</c:v>
                </c:pt>
                <c:pt idx="1909">
                  <c:v>7.6</c:v>
                </c:pt>
                <c:pt idx="1910">
                  <c:v>0</c:v>
                </c:pt>
                <c:pt idx="1911">
                  <c:v>17.7</c:v>
                </c:pt>
                <c:pt idx="1912">
                  <c:v>17.7</c:v>
                </c:pt>
                <c:pt idx="1913">
                  <c:v>17.5</c:v>
                </c:pt>
                <c:pt idx="1914">
                  <c:v>17.600000000000001</c:v>
                </c:pt>
                <c:pt idx="1915">
                  <c:v>17.600000000000001</c:v>
                </c:pt>
                <c:pt idx="1916">
                  <c:v>17.399999999999999</c:v>
                </c:pt>
                <c:pt idx="1917">
                  <c:v>17.399999999999999</c:v>
                </c:pt>
                <c:pt idx="1918">
                  <c:v>17.600000000000001</c:v>
                </c:pt>
                <c:pt idx="1919">
                  <c:v>17.600000000000001</c:v>
                </c:pt>
                <c:pt idx="1920">
                  <c:v>17.5</c:v>
                </c:pt>
                <c:pt idx="1921">
                  <c:v>17.600000000000001</c:v>
                </c:pt>
                <c:pt idx="1922">
                  <c:v>17.5</c:v>
                </c:pt>
                <c:pt idx="1923">
                  <c:v>17.100000000000001</c:v>
                </c:pt>
                <c:pt idx="1924">
                  <c:v>17.100000000000001</c:v>
                </c:pt>
                <c:pt idx="1925">
                  <c:v>17.5</c:v>
                </c:pt>
                <c:pt idx="1926">
                  <c:v>17.100000000000001</c:v>
                </c:pt>
                <c:pt idx="1927">
                  <c:v>13.7</c:v>
                </c:pt>
                <c:pt idx="1928">
                  <c:v>13.7</c:v>
                </c:pt>
                <c:pt idx="1929">
                  <c:v>13.7</c:v>
                </c:pt>
                <c:pt idx="1930">
                  <c:v>13.7</c:v>
                </c:pt>
                <c:pt idx="1931">
                  <c:v>13.6</c:v>
                </c:pt>
                <c:pt idx="1932">
                  <c:v>13.5</c:v>
                </c:pt>
                <c:pt idx="1933">
                  <c:v>12.4</c:v>
                </c:pt>
                <c:pt idx="1934">
                  <c:v>11.9</c:v>
                </c:pt>
                <c:pt idx="1935">
                  <c:v>11.5</c:v>
                </c:pt>
                <c:pt idx="1936">
                  <c:v>11.6</c:v>
                </c:pt>
                <c:pt idx="1937">
                  <c:v>11.5</c:v>
                </c:pt>
                <c:pt idx="1938">
                  <c:v>11.5</c:v>
                </c:pt>
                <c:pt idx="1939">
                  <c:v>11.2</c:v>
                </c:pt>
                <c:pt idx="1940">
                  <c:v>11</c:v>
                </c:pt>
                <c:pt idx="1941">
                  <c:v>10.7</c:v>
                </c:pt>
                <c:pt idx="1942">
                  <c:v>10.4</c:v>
                </c:pt>
                <c:pt idx="1943">
                  <c:v>8.1</c:v>
                </c:pt>
                <c:pt idx="1944">
                  <c:v>7.8</c:v>
                </c:pt>
                <c:pt idx="1945">
                  <c:v>7.7</c:v>
                </c:pt>
                <c:pt idx="1946">
                  <c:v>7.6</c:v>
                </c:pt>
                <c:pt idx="1947">
                  <c:v>7.5</c:v>
                </c:pt>
                <c:pt idx="1948">
                  <c:v>7.5</c:v>
                </c:pt>
                <c:pt idx="1949">
                  <c:v>7.3</c:v>
                </c:pt>
                <c:pt idx="1950">
                  <c:v>7.3</c:v>
                </c:pt>
                <c:pt idx="1951">
                  <c:v>6.7</c:v>
                </c:pt>
                <c:pt idx="1952">
                  <c:v>6.5</c:v>
                </c:pt>
                <c:pt idx="1953">
                  <c:v>6.1</c:v>
                </c:pt>
                <c:pt idx="1954">
                  <c:v>5.6</c:v>
                </c:pt>
                <c:pt idx="1955">
                  <c:v>5.6</c:v>
                </c:pt>
                <c:pt idx="1956">
                  <c:v>5.5</c:v>
                </c:pt>
                <c:pt idx="1957">
                  <c:v>5.4</c:v>
                </c:pt>
                <c:pt idx="1958">
                  <c:v>5.3</c:v>
                </c:pt>
                <c:pt idx="1959">
                  <c:v>14.2</c:v>
                </c:pt>
                <c:pt idx="1960">
                  <c:v>13</c:v>
                </c:pt>
                <c:pt idx="1961">
                  <c:v>13</c:v>
                </c:pt>
                <c:pt idx="1962">
                  <c:v>12.9</c:v>
                </c:pt>
                <c:pt idx="1963">
                  <c:v>12.8</c:v>
                </c:pt>
                <c:pt idx="1964">
                  <c:v>12.9</c:v>
                </c:pt>
                <c:pt idx="1965">
                  <c:v>12.8</c:v>
                </c:pt>
                <c:pt idx="1966">
                  <c:v>12.8</c:v>
                </c:pt>
                <c:pt idx="1967">
                  <c:v>12.8</c:v>
                </c:pt>
                <c:pt idx="1968">
                  <c:v>12.9</c:v>
                </c:pt>
                <c:pt idx="1969">
                  <c:v>12.9</c:v>
                </c:pt>
                <c:pt idx="1970">
                  <c:v>12.9</c:v>
                </c:pt>
                <c:pt idx="1971">
                  <c:v>12.8</c:v>
                </c:pt>
                <c:pt idx="1972">
                  <c:v>12.8</c:v>
                </c:pt>
                <c:pt idx="1973">
                  <c:v>12.6</c:v>
                </c:pt>
                <c:pt idx="1974">
                  <c:v>12.4</c:v>
                </c:pt>
                <c:pt idx="1975">
                  <c:v>12.1</c:v>
                </c:pt>
                <c:pt idx="1976">
                  <c:v>10</c:v>
                </c:pt>
                <c:pt idx="1977">
                  <c:v>10</c:v>
                </c:pt>
                <c:pt idx="1978">
                  <c:v>10</c:v>
                </c:pt>
                <c:pt idx="1979">
                  <c:v>9.9</c:v>
                </c:pt>
                <c:pt idx="1980">
                  <c:v>9.9</c:v>
                </c:pt>
                <c:pt idx="1981">
                  <c:v>9.6</c:v>
                </c:pt>
                <c:pt idx="1982">
                  <c:v>9.1999999999999993</c:v>
                </c:pt>
                <c:pt idx="1983">
                  <c:v>8.9</c:v>
                </c:pt>
                <c:pt idx="1984">
                  <c:v>8.6</c:v>
                </c:pt>
                <c:pt idx="1985">
                  <c:v>8.1999999999999993</c:v>
                </c:pt>
                <c:pt idx="1986">
                  <c:v>7.9</c:v>
                </c:pt>
                <c:pt idx="1987">
                  <c:v>7.6</c:v>
                </c:pt>
                <c:pt idx="1988">
                  <c:v>7.2</c:v>
                </c:pt>
                <c:pt idx="1989">
                  <c:v>6.9</c:v>
                </c:pt>
                <c:pt idx="1990">
                  <c:v>6.6</c:v>
                </c:pt>
                <c:pt idx="1991">
                  <c:v>6.2</c:v>
                </c:pt>
                <c:pt idx="1992">
                  <c:v>12.3</c:v>
                </c:pt>
                <c:pt idx="1993">
                  <c:v>12.3</c:v>
                </c:pt>
                <c:pt idx="1994">
                  <c:v>12.3</c:v>
                </c:pt>
                <c:pt idx="1995">
                  <c:v>12.3</c:v>
                </c:pt>
                <c:pt idx="1996">
                  <c:v>12.3</c:v>
                </c:pt>
                <c:pt idx="1997">
                  <c:v>12.4</c:v>
                </c:pt>
                <c:pt idx="1998">
                  <c:v>12.1</c:v>
                </c:pt>
                <c:pt idx="1999">
                  <c:v>11.9</c:v>
                </c:pt>
                <c:pt idx="2000">
                  <c:v>12</c:v>
                </c:pt>
                <c:pt idx="2001">
                  <c:v>12.1</c:v>
                </c:pt>
                <c:pt idx="2002">
                  <c:v>12.3</c:v>
                </c:pt>
                <c:pt idx="2003">
                  <c:v>12.1</c:v>
                </c:pt>
                <c:pt idx="2004">
                  <c:v>12.7</c:v>
                </c:pt>
                <c:pt idx="2005">
                  <c:v>12.2</c:v>
                </c:pt>
                <c:pt idx="2006">
                  <c:v>11.8</c:v>
                </c:pt>
                <c:pt idx="2007">
                  <c:v>11.6</c:v>
                </c:pt>
                <c:pt idx="2008">
                  <c:v>13.4</c:v>
                </c:pt>
                <c:pt idx="2009">
                  <c:v>13.4</c:v>
                </c:pt>
                <c:pt idx="2010">
                  <c:v>13.4</c:v>
                </c:pt>
                <c:pt idx="2011">
                  <c:v>13.4</c:v>
                </c:pt>
                <c:pt idx="2012">
                  <c:v>13.4</c:v>
                </c:pt>
                <c:pt idx="2013">
                  <c:v>13.3</c:v>
                </c:pt>
                <c:pt idx="2014">
                  <c:v>13.3</c:v>
                </c:pt>
                <c:pt idx="2015">
                  <c:v>13.2</c:v>
                </c:pt>
                <c:pt idx="2016">
                  <c:v>13.2</c:v>
                </c:pt>
                <c:pt idx="2017">
                  <c:v>13</c:v>
                </c:pt>
                <c:pt idx="2018">
                  <c:v>13</c:v>
                </c:pt>
                <c:pt idx="2019">
                  <c:v>12.8</c:v>
                </c:pt>
                <c:pt idx="2020">
                  <c:v>13.3</c:v>
                </c:pt>
                <c:pt idx="2021">
                  <c:v>13.9</c:v>
                </c:pt>
                <c:pt idx="2022">
                  <c:v>13.4</c:v>
                </c:pt>
                <c:pt idx="2023">
                  <c:v>13.5</c:v>
                </c:pt>
                <c:pt idx="2024">
                  <c:v>11.7</c:v>
                </c:pt>
                <c:pt idx="2025">
                  <c:v>11.7</c:v>
                </c:pt>
                <c:pt idx="2026">
                  <c:v>11.7</c:v>
                </c:pt>
                <c:pt idx="2027">
                  <c:v>11.6</c:v>
                </c:pt>
                <c:pt idx="2028">
                  <c:v>11.5</c:v>
                </c:pt>
                <c:pt idx="2029">
                  <c:v>11.4</c:v>
                </c:pt>
                <c:pt idx="2030">
                  <c:v>11.7</c:v>
                </c:pt>
                <c:pt idx="2031">
                  <c:v>11.5</c:v>
                </c:pt>
                <c:pt idx="2032">
                  <c:v>11.4</c:v>
                </c:pt>
                <c:pt idx="2033">
                  <c:v>11.5</c:v>
                </c:pt>
                <c:pt idx="2034">
                  <c:v>11.6</c:v>
                </c:pt>
                <c:pt idx="2035">
                  <c:v>11.6</c:v>
                </c:pt>
                <c:pt idx="2036">
                  <c:v>11.6</c:v>
                </c:pt>
                <c:pt idx="2037">
                  <c:v>11.4</c:v>
                </c:pt>
                <c:pt idx="2038">
                  <c:v>11.4</c:v>
                </c:pt>
                <c:pt idx="2039">
                  <c:v>11.4</c:v>
                </c:pt>
                <c:pt idx="2040">
                  <c:v>16.399999999999999</c:v>
                </c:pt>
                <c:pt idx="2041">
                  <c:v>16.399999999999999</c:v>
                </c:pt>
                <c:pt idx="2042">
                  <c:v>15.4</c:v>
                </c:pt>
                <c:pt idx="2043">
                  <c:v>15.3</c:v>
                </c:pt>
                <c:pt idx="2044">
                  <c:v>15.4</c:v>
                </c:pt>
                <c:pt idx="2045">
                  <c:v>15.1</c:v>
                </c:pt>
                <c:pt idx="2046">
                  <c:v>15.1</c:v>
                </c:pt>
                <c:pt idx="2047">
                  <c:v>15</c:v>
                </c:pt>
                <c:pt idx="2048">
                  <c:v>15</c:v>
                </c:pt>
                <c:pt idx="2049">
                  <c:v>15</c:v>
                </c:pt>
                <c:pt idx="2050">
                  <c:v>14.8</c:v>
                </c:pt>
                <c:pt idx="2051">
                  <c:v>15.5</c:v>
                </c:pt>
                <c:pt idx="2052">
                  <c:v>15.3</c:v>
                </c:pt>
                <c:pt idx="2053">
                  <c:v>15</c:v>
                </c:pt>
                <c:pt idx="2054">
                  <c:v>14.7</c:v>
                </c:pt>
                <c:pt idx="2055">
                  <c:v>14.6</c:v>
                </c:pt>
                <c:pt idx="2056">
                  <c:v>16.600000000000001</c:v>
                </c:pt>
                <c:pt idx="2057">
                  <c:v>16.8</c:v>
                </c:pt>
                <c:pt idx="2058">
                  <c:v>16.3</c:v>
                </c:pt>
                <c:pt idx="2059">
                  <c:v>16.3</c:v>
                </c:pt>
                <c:pt idx="2060">
                  <c:v>16.2</c:v>
                </c:pt>
                <c:pt idx="2061">
                  <c:v>16</c:v>
                </c:pt>
                <c:pt idx="2062">
                  <c:v>16</c:v>
                </c:pt>
                <c:pt idx="2063">
                  <c:v>15.8</c:v>
                </c:pt>
                <c:pt idx="2064">
                  <c:v>15.4</c:v>
                </c:pt>
                <c:pt idx="2065">
                  <c:v>15.4</c:v>
                </c:pt>
                <c:pt idx="2066">
                  <c:v>15.4</c:v>
                </c:pt>
                <c:pt idx="2067">
                  <c:v>15.9</c:v>
                </c:pt>
                <c:pt idx="2068">
                  <c:v>15.8</c:v>
                </c:pt>
                <c:pt idx="2069">
                  <c:v>15.9</c:v>
                </c:pt>
                <c:pt idx="2070">
                  <c:v>15.7</c:v>
                </c:pt>
                <c:pt idx="2071">
                  <c:v>15.5</c:v>
                </c:pt>
                <c:pt idx="2072">
                  <c:v>13.4</c:v>
                </c:pt>
                <c:pt idx="2073">
                  <c:v>13.4</c:v>
                </c:pt>
                <c:pt idx="2074">
                  <c:v>13.4</c:v>
                </c:pt>
                <c:pt idx="2075">
                  <c:v>13.4</c:v>
                </c:pt>
                <c:pt idx="2076">
                  <c:v>12.4</c:v>
                </c:pt>
                <c:pt idx="2077">
                  <c:v>12</c:v>
                </c:pt>
                <c:pt idx="2078">
                  <c:v>11.8</c:v>
                </c:pt>
                <c:pt idx="2079">
                  <c:v>11.7</c:v>
                </c:pt>
                <c:pt idx="2080">
                  <c:v>12.6</c:v>
                </c:pt>
                <c:pt idx="2081">
                  <c:v>13.7</c:v>
                </c:pt>
                <c:pt idx="2082">
                  <c:v>13.7</c:v>
                </c:pt>
                <c:pt idx="2083">
                  <c:v>13.5</c:v>
                </c:pt>
                <c:pt idx="2084">
                  <c:v>12.8</c:v>
                </c:pt>
                <c:pt idx="2085">
                  <c:v>12.2</c:v>
                </c:pt>
                <c:pt idx="2086">
                  <c:v>12.6</c:v>
                </c:pt>
                <c:pt idx="2087">
                  <c:v>13</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14.7</c:v>
                </c:pt>
                <c:pt idx="2121">
                  <c:v>14.7</c:v>
                </c:pt>
                <c:pt idx="2122">
                  <c:v>14.7</c:v>
                </c:pt>
                <c:pt idx="2123">
                  <c:v>15.3</c:v>
                </c:pt>
                <c:pt idx="2124">
                  <c:v>15.7</c:v>
                </c:pt>
                <c:pt idx="2125">
                  <c:v>15.8</c:v>
                </c:pt>
                <c:pt idx="2126">
                  <c:v>15.4</c:v>
                </c:pt>
                <c:pt idx="2127">
                  <c:v>14.7</c:v>
                </c:pt>
                <c:pt idx="2128">
                  <c:v>14.1</c:v>
                </c:pt>
                <c:pt idx="2129">
                  <c:v>13.7</c:v>
                </c:pt>
                <c:pt idx="2130">
                  <c:v>13.4</c:v>
                </c:pt>
                <c:pt idx="2131">
                  <c:v>12.9</c:v>
                </c:pt>
                <c:pt idx="2132">
                  <c:v>12.5</c:v>
                </c:pt>
                <c:pt idx="2133">
                  <c:v>12</c:v>
                </c:pt>
                <c:pt idx="2134">
                  <c:v>11.7</c:v>
                </c:pt>
                <c:pt idx="2135">
                  <c:v>11.5</c:v>
                </c:pt>
                <c:pt idx="2136">
                  <c:v>15</c:v>
                </c:pt>
                <c:pt idx="2137">
                  <c:v>14.9</c:v>
                </c:pt>
                <c:pt idx="2138">
                  <c:v>14.6</c:v>
                </c:pt>
                <c:pt idx="2139">
                  <c:v>14.3</c:v>
                </c:pt>
                <c:pt idx="2140">
                  <c:v>14</c:v>
                </c:pt>
                <c:pt idx="2141">
                  <c:v>13.7</c:v>
                </c:pt>
                <c:pt idx="2142">
                  <c:v>14</c:v>
                </c:pt>
                <c:pt idx="2143">
                  <c:v>13.9</c:v>
                </c:pt>
                <c:pt idx="2144">
                  <c:v>13.8</c:v>
                </c:pt>
                <c:pt idx="2145">
                  <c:v>13.8</c:v>
                </c:pt>
                <c:pt idx="2146">
                  <c:v>13.7</c:v>
                </c:pt>
                <c:pt idx="2147">
                  <c:v>13.6</c:v>
                </c:pt>
                <c:pt idx="2148">
                  <c:v>13.2</c:v>
                </c:pt>
                <c:pt idx="2149">
                  <c:v>12.8</c:v>
                </c:pt>
                <c:pt idx="2150">
                  <c:v>12.5</c:v>
                </c:pt>
                <c:pt idx="2151">
                  <c:v>12.1</c:v>
                </c:pt>
                <c:pt idx="2152">
                  <c:v>10.8</c:v>
                </c:pt>
                <c:pt idx="2153">
                  <c:v>10.8</c:v>
                </c:pt>
                <c:pt idx="2154">
                  <c:v>10.8</c:v>
                </c:pt>
                <c:pt idx="2155">
                  <c:v>10.5</c:v>
                </c:pt>
                <c:pt idx="2156">
                  <c:v>10.199999999999999</c:v>
                </c:pt>
                <c:pt idx="2157">
                  <c:v>10</c:v>
                </c:pt>
                <c:pt idx="2158">
                  <c:v>10.199999999999999</c:v>
                </c:pt>
                <c:pt idx="2159">
                  <c:v>10.4</c:v>
                </c:pt>
                <c:pt idx="2160">
                  <c:v>10.1</c:v>
                </c:pt>
                <c:pt idx="2161">
                  <c:v>9.3000000000000007</c:v>
                </c:pt>
                <c:pt idx="2162">
                  <c:v>8.8000000000000007</c:v>
                </c:pt>
                <c:pt idx="2163">
                  <c:v>8.1999999999999993</c:v>
                </c:pt>
                <c:pt idx="2164">
                  <c:v>7.6</c:v>
                </c:pt>
                <c:pt idx="2165">
                  <c:v>7.2</c:v>
                </c:pt>
                <c:pt idx="2166">
                  <c:v>7.1</c:v>
                </c:pt>
                <c:pt idx="2167">
                  <c:v>6.6</c:v>
                </c:pt>
                <c:pt idx="2168">
                  <c:v>13.4</c:v>
                </c:pt>
                <c:pt idx="2169">
                  <c:v>13.1</c:v>
                </c:pt>
                <c:pt idx="2170">
                  <c:v>13.1</c:v>
                </c:pt>
                <c:pt idx="2171">
                  <c:v>13.1</c:v>
                </c:pt>
                <c:pt idx="2172">
                  <c:v>13</c:v>
                </c:pt>
                <c:pt idx="2173">
                  <c:v>12.9</c:v>
                </c:pt>
                <c:pt idx="2174">
                  <c:v>12.8</c:v>
                </c:pt>
                <c:pt idx="2175">
                  <c:v>12.7</c:v>
                </c:pt>
                <c:pt idx="2176">
                  <c:v>12.6</c:v>
                </c:pt>
                <c:pt idx="2177">
                  <c:v>12.8</c:v>
                </c:pt>
                <c:pt idx="2178">
                  <c:v>12.4</c:v>
                </c:pt>
                <c:pt idx="2179">
                  <c:v>12.2</c:v>
                </c:pt>
                <c:pt idx="2180">
                  <c:v>12.3</c:v>
                </c:pt>
                <c:pt idx="2181">
                  <c:v>12.4</c:v>
                </c:pt>
                <c:pt idx="2182">
                  <c:v>12.5</c:v>
                </c:pt>
                <c:pt idx="2183">
                  <c:v>12.6</c:v>
                </c:pt>
                <c:pt idx="2184">
                  <c:v>12.8</c:v>
                </c:pt>
                <c:pt idx="2185">
                  <c:v>13.3</c:v>
                </c:pt>
                <c:pt idx="2186">
                  <c:v>13.3</c:v>
                </c:pt>
                <c:pt idx="2187">
                  <c:v>13.3</c:v>
                </c:pt>
                <c:pt idx="2188">
                  <c:v>13.3</c:v>
                </c:pt>
                <c:pt idx="2189">
                  <c:v>13.3</c:v>
                </c:pt>
                <c:pt idx="2190">
                  <c:v>13.3</c:v>
                </c:pt>
                <c:pt idx="2191">
                  <c:v>13.3</c:v>
                </c:pt>
                <c:pt idx="2192">
                  <c:v>13.3</c:v>
                </c:pt>
                <c:pt idx="2193">
                  <c:v>13.3</c:v>
                </c:pt>
                <c:pt idx="2194">
                  <c:v>13.3</c:v>
                </c:pt>
                <c:pt idx="2195">
                  <c:v>13.3</c:v>
                </c:pt>
                <c:pt idx="2196">
                  <c:v>13.2</c:v>
                </c:pt>
                <c:pt idx="2197">
                  <c:v>13</c:v>
                </c:pt>
                <c:pt idx="2198">
                  <c:v>12.9</c:v>
                </c:pt>
                <c:pt idx="2199">
                  <c:v>12.8</c:v>
                </c:pt>
                <c:pt idx="2200">
                  <c:v>12.7</c:v>
                </c:pt>
                <c:pt idx="2201">
                  <c:v>12.9</c:v>
                </c:pt>
                <c:pt idx="2202">
                  <c:v>12.9</c:v>
                </c:pt>
                <c:pt idx="2203">
                  <c:v>12.9</c:v>
                </c:pt>
                <c:pt idx="2204">
                  <c:v>12.9</c:v>
                </c:pt>
                <c:pt idx="2205">
                  <c:v>12.9</c:v>
                </c:pt>
                <c:pt idx="2206">
                  <c:v>12.9</c:v>
                </c:pt>
                <c:pt idx="2207">
                  <c:v>12.9</c:v>
                </c:pt>
                <c:pt idx="2208">
                  <c:v>12.9</c:v>
                </c:pt>
                <c:pt idx="2209">
                  <c:v>12.9</c:v>
                </c:pt>
                <c:pt idx="2210">
                  <c:v>12.7</c:v>
                </c:pt>
                <c:pt idx="2211">
                  <c:v>12.6</c:v>
                </c:pt>
                <c:pt idx="2212">
                  <c:v>12.4</c:v>
                </c:pt>
                <c:pt idx="2213">
                  <c:v>12.3</c:v>
                </c:pt>
                <c:pt idx="2214">
                  <c:v>12.1</c:v>
                </c:pt>
                <c:pt idx="2215">
                  <c:v>12</c:v>
                </c:pt>
                <c:pt idx="2216">
                  <c:v>12.1</c:v>
                </c:pt>
                <c:pt idx="2217">
                  <c:v>15.1</c:v>
                </c:pt>
                <c:pt idx="2218">
                  <c:v>11.2</c:v>
                </c:pt>
                <c:pt idx="2219">
                  <c:v>11.1</c:v>
                </c:pt>
                <c:pt idx="2220">
                  <c:v>11</c:v>
                </c:pt>
                <c:pt idx="2221">
                  <c:v>10.8</c:v>
                </c:pt>
                <c:pt idx="2222">
                  <c:v>10.6</c:v>
                </c:pt>
                <c:pt idx="2223">
                  <c:v>10.6</c:v>
                </c:pt>
                <c:pt idx="2224">
                  <c:v>10.1</c:v>
                </c:pt>
                <c:pt idx="2225">
                  <c:v>10.4</c:v>
                </c:pt>
                <c:pt idx="2226">
                  <c:v>10.3</c:v>
                </c:pt>
                <c:pt idx="2227">
                  <c:v>10.199999999999999</c:v>
                </c:pt>
                <c:pt idx="2228">
                  <c:v>10</c:v>
                </c:pt>
                <c:pt idx="2229">
                  <c:v>9.8000000000000007</c:v>
                </c:pt>
                <c:pt idx="2230">
                  <c:v>9.6999999999999993</c:v>
                </c:pt>
                <c:pt idx="2231">
                  <c:v>9.6</c:v>
                </c:pt>
                <c:pt idx="2232">
                  <c:v>9.4</c:v>
                </c:pt>
                <c:pt idx="2233">
                  <c:v>9.3000000000000007</c:v>
                </c:pt>
                <c:pt idx="2234">
                  <c:v>16.100000000000001</c:v>
                </c:pt>
                <c:pt idx="2235">
                  <c:v>15.8</c:v>
                </c:pt>
                <c:pt idx="2236">
                  <c:v>15.2</c:v>
                </c:pt>
                <c:pt idx="2237">
                  <c:v>14.5</c:v>
                </c:pt>
                <c:pt idx="2238">
                  <c:v>13.9</c:v>
                </c:pt>
                <c:pt idx="2239">
                  <c:v>13.3</c:v>
                </c:pt>
                <c:pt idx="2240">
                  <c:v>13</c:v>
                </c:pt>
                <c:pt idx="2241">
                  <c:v>12.8</c:v>
                </c:pt>
                <c:pt idx="2242">
                  <c:v>12.7</c:v>
                </c:pt>
                <c:pt idx="2243">
                  <c:v>12.5</c:v>
                </c:pt>
                <c:pt idx="2244">
                  <c:v>12.4</c:v>
                </c:pt>
                <c:pt idx="2245">
                  <c:v>12.3</c:v>
                </c:pt>
                <c:pt idx="2246">
                  <c:v>12.2</c:v>
                </c:pt>
                <c:pt idx="2247">
                  <c:v>12.1</c:v>
                </c:pt>
                <c:pt idx="2248">
                  <c:v>12</c:v>
                </c:pt>
                <c:pt idx="2249">
                  <c:v>11.8</c:v>
                </c:pt>
                <c:pt idx="2250">
                  <c:v>9.5</c:v>
                </c:pt>
                <c:pt idx="2251">
                  <c:v>9.1</c:v>
                </c:pt>
                <c:pt idx="2252">
                  <c:v>8.6999999999999993</c:v>
                </c:pt>
                <c:pt idx="2253">
                  <c:v>8.3000000000000007</c:v>
                </c:pt>
                <c:pt idx="2254">
                  <c:v>7.9</c:v>
                </c:pt>
                <c:pt idx="2255">
                  <c:v>7.7</c:v>
                </c:pt>
                <c:pt idx="2256">
                  <c:v>7.5</c:v>
                </c:pt>
                <c:pt idx="2257">
                  <c:v>7.1</c:v>
                </c:pt>
                <c:pt idx="2258">
                  <c:v>6.8</c:v>
                </c:pt>
                <c:pt idx="2259">
                  <c:v>6.6</c:v>
                </c:pt>
                <c:pt idx="2260">
                  <c:v>6.4</c:v>
                </c:pt>
                <c:pt idx="2261">
                  <c:v>6.2</c:v>
                </c:pt>
                <c:pt idx="2262">
                  <c:v>5.9</c:v>
                </c:pt>
                <c:pt idx="2263">
                  <c:v>5.7</c:v>
                </c:pt>
                <c:pt idx="2264">
                  <c:v>5.4</c:v>
                </c:pt>
                <c:pt idx="2265">
                  <c:v>5.2</c:v>
                </c:pt>
                <c:pt idx="2266">
                  <c:v>14.4</c:v>
                </c:pt>
                <c:pt idx="2267">
                  <c:v>14.3</c:v>
                </c:pt>
                <c:pt idx="2268">
                  <c:v>14.1</c:v>
                </c:pt>
                <c:pt idx="2269">
                  <c:v>14</c:v>
                </c:pt>
                <c:pt idx="2270">
                  <c:v>13.5</c:v>
                </c:pt>
                <c:pt idx="2271">
                  <c:v>13.6</c:v>
                </c:pt>
                <c:pt idx="2272">
                  <c:v>13.6</c:v>
                </c:pt>
                <c:pt idx="2273">
                  <c:v>13.5</c:v>
                </c:pt>
                <c:pt idx="2274">
                  <c:v>13.5</c:v>
                </c:pt>
                <c:pt idx="2275">
                  <c:v>13.4</c:v>
                </c:pt>
                <c:pt idx="2276">
                  <c:v>13.2</c:v>
                </c:pt>
                <c:pt idx="2277">
                  <c:v>13.1</c:v>
                </c:pt>
                <c:pt idx="2278">
                  <c:v>13</c:v>
                </c:pt>
                <c:pt idx="2279">
                  <c:v>13.2</c:v>
                </c:pt>
                <c:pt idx="2280">
                  <c:v>13.1</c:v>
                </c:pt>
                <c:pt idx="2281">
                  <c:v>13</c:v>
                </c:pt>
                <c:pt idx="2282">
                  <c:v>14.1</c:v>
                </c:pt>
                <c:pt idx="2283">
                  <c:v>13.2</c:v>
                </c:pt>
                <c:pt idx="2284">
                  <c:v>13.5</c:v>
                </c:pt>
                <c:pt idx="2285">
                  <c:v>13.5</c:v>
                </c:pt>
                <c:pt idx="2286">
                  <c:v>13.3</c:v>
                </c:pt>
                <c:pt idx="2287">
                  <c:v>13.2</c:v>
                </c:pt>
                <c:pt idx="2288">
                  <c:v>13.2</c:v>
                </c:pt>
                <c:pt idx="2289">
                  <c:v>13.2</c:v>
                </c:pt>
                <c:pt idx="2290">
                  <c:v>13.1</c:v>
                </c:pt>
                <c:pt idx="2291">
                  <c:v>13.1</c:v>
                </c:pt>
                <c:pt idx="2292">
                  <c:v>12.1</c:v>
                </c:pt>
                <c:pt idx="2293">
                  <c:v>12.3</c:v>
                </c:pt>
                <c:pt idx="2294">
                  <c:v>12.1</c:v>
                </c:pt>
                <c:pt idx="2295">
                  <c:v>12.1</c:v>
                </c:pt>
                <c:pt idx="2296">
                  <c:v>12.2</c:v>
                </c:pt>
                <c:pt idx="2297">
                  <c:v>12.3</c:v>
                </c:pt>
                <c:pt idx="2298">
                  <c:v>9.5</c:v>
                </c:pt>
                <c:pt idx="2299">
                  <c:v>9.5</c:v>
                </c:pt>
                <c:pt idx="2300">
                  <c:v>9.3000000000000007</c:v>
                </c:pt>
                <c:pt idx="2301">
                  <c:v>9.1</c:v>
                </c:pt>
                <c:pt idx="2302">
                  <c:v>8.9</c:v>
                </c:pt>
                <c:pt idx="2303">
                  <c:v>8.6999999999999993</c:v>
                </c:pt>
                <c:pt idx="2304">
                  <c:v>8.5</c:v>
                </c:pt>
                <c:pt idx="2305">
                  <c:v>8.3000000000000007</c:v>
                </c:pt>
                <c:pt idx="2306">
                  <c:v>8.1999999999999993</c:v>
                </c:pt>
                <c:pt idx="2307">
                  <c:v>8</c:v>
                </c:pt>
                <c:pt idx="2308">
                  <c:v>7.8</c:v>
                </c:pt>
                <c:pt idx="2309">
                  <c:v>7.6</c:v>
                </c:pt>
                <c:pt idx="2310">
                  <c:v>7.4</c:v>
                </c:pt>
                <c:pt idx="2311">
                  <c:v>7.2</c:v>
                </c:pt>
                <c:pt idx="2312">
                  <c:v>7</c:v>
                </c:pt>
                <c:pt idx="2313">
                  <c:v>6.7</c:v>
                </c:pt>
                <c:pt idx="2314">
                  <c:v>15.4</c:v>
                </c:pt>
                <c:pt idx="2315">
                  <c:v>15.4</c:v>
                </c:pt>
                <c:pt idx="2316">
                  <c:v>15.4</c:v>
                </c:pt>
                <c:pt idx="2317">
                  <c:v>15.4</c:v>
                </c:pt>
                <c:pt idx="2318">
                  <c:v>15.2</c:v>
                </c:pt>
                <c:pt idx="2319">
                  <c:v>14.5</c:v>
                </c:pt>
                <c:pt idx="2320">
                  <c:v>14.4</c:v>
                </c:pt>
                <c:pt idx="2321">
                  <c:v>14.2</c:v>
                </c:pt>
                <c:pt idx="2322">
                  <c:v>14.1</c:v>
                </c:pt>
                <c:pt idx="2323">
                  <c:v>13.9</c:v>
                </c:pt>
                <c:pt idx="2324">
                  <c:v>12.6</c:v>
                </c:pt>
                <c:pt idx="2325">
                  <c:v>12.7</c:v>
                </c:pt>
                <c:pt idx="2326">
                  <c:v>12.7</c:v>
                </c:pt>
                <c:pt idx="2327">
                  <c:v>12.6</c:v>
                </c:pt>
                <c:pt idx="2328">
                  <c:v>12.7</c:v>
                </c:pt>
                <c:pt idx="2329">
                  <c:v>12.5</c:v>
                </c:pt>
                <c:pt idx="2330">
                  <c:v>15</c:v>
                </c:pt>
                <c:pt idx="2331">
                  <c:v>15.1</c:v>
                </c:pt>
                <c:pt idx="2332">
                  <c:v>15</c:v>
                </c:pt>
                <c:pt idx="2333">
                  <c:v>15</c:v>
                </c:pt>
                <c:pt idx="2334">
                  <c:v>15</c:v>
                </c:pt>
                <c:pt idx="2335">
                  <c:v>15</c:v>
                </c:pt>
                <c:pt idx="2336">
                  <c:v>14.9</c:v>
                </c:pt>
                <c:pt idx="2337">
                  <c:v>14.8</c:v>
                </c:pt>
                <c:pt idx="2338">
                  <c:v>14.5</c:v>
                </c:pt>
                <c:pt idx="2339">
                  <c:v>14.3</c:v>
                </c:pt>
                <c:pt idx="2340">
                  <c:v>14</c:v>
                </c:pt>
                <c:pt idx="2341">
                  <c:v>13.8</c:v>
                </c:pt>
                <c:pt idx="2342">
                  <c:v>13.6</c:v>
                </c:pt>
                <c:pt idx="2343">
                  <c:v>13.3</c:v>
                </c:pt>
                <c:pt idx="2344">
                  <c:v>13.3</c:v>
                </c:pt>
                <c:pt idx="2345">
                  <c:v>13</c:v>
                </c:pt>
                <c:pt idx="2346">
                  <c:v>17.3</c:v>
                </c:pt>
                <c:pt idx="2347">
                  <c:v>17.600000000000001</c:v>
                </c:pt>
                <c:pt idx="2348">
                  <c:v>16.8</c:v>
                </c:pt>
                <c:pt idx="2349">
                  <c:v>16.8</c:v>
                </c:pt>
                <c:pt idx="2350">
                  <c:v>17</c:v>
                </c:pt>
                <c:pt idx="2351">
                  <c:v>16.899999999999999</c:v>
                </c:pt>
                <c:pt idx="2352">
                  <c:v>16.899999999999999</c:v>
                </c:pt>
                <c:pt idx="2353">
                  <c:v>16.899999999999999</c:v>
                </c:pt>
                <c:pt idx="2354">
                  <c:v>16.8</c:v>
                </c:pt>
                <c:pt idx="2355">
                  <c:v>16.7</c:v>
                </c:pt>
                <c:pt idx="2356">
                  <c:v>16.3</c:v>
                </c:pt>
                <c:pt idx="2357">
                  <c:v>16.600000000000001</c:v>
                </c:pt>
                <c:pt idx="2358">
                  <c:v>16.100000000000001</c:v>
                </c:pt>
                <c:pt idx="2359">
                  <c:v>15.6</c:v>
                </c:pt>
                <c:pt idx="2360">
                  <c:v>14.7</c:v>
                </c:pt>
                <c:pt idx="2361">
                  <c:v>14.6</c:v>
                </c:pt>
                <c:pt idx="2362">
                  <c:v>9.6</c:v>
                </c:pt>
                <c:pt idx="2363">
                  <c:v>9.6</c:v>
                </c:pt>
                <c:pt idx="2364">
                  <c:v>9.5</c:v>
                </c:pt>
                <c:pt idx="2365">
                  <c:v>9.4</c:v>
                </c:pt>
                <c:pt idx="2366">
                  <c:v>9.4</c:v>
                </c:pt>
                <c:pt idx="2367">
                  <c:v>9.3000000000000007</c:v>
                </c:pt>
                <c:pt idx="2368">
                  <c:v>9.3000000000000007</c:v>
                </c:pt>
                <c:pt idx="2369">
                  <c:v>9.1999999999999993</c:v>
                </c:pt>
                <c:pt idx="2370">
                  <c:v>9</c:v>
                </c:pt>
                <c:pt idx="2371">
                  <c:v>8.4</c:v>
                </c:pt>
                <c:pt idx="2372">
                  <c:v>8.3000000000000007</c:v>
                </c:pt>
                <c:pt idx="2373">
                  <c:v>8.1</c:v>
                </c:pt>
                <c:pt idx="2374">
                  <c:v>8</c:v>
                </c:pt>
                <c:pt idx="2375">
                  <c:v>7.3</c:v>
                </c:pt>
                <c:pt idx="2376">
                  <c:v>6.6</c:v>
                </c:pt>
                <c:pt idx="2377">
                  <c:v>7.2</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13</c:v>
                </c:pt>
                <c:pt idx="2395">
                  <c:v>13</c:v>
                </c:pt>
                <c:pt idx="2396">
                  <c:v>12.8</c:v>
                </c:pt>
                <c:pt idx="2397">
                  <c:v>12.8</c:v>
                </c:pt>
                <c:pt idx="2398">
                  <c:v>12.8</c:v>
                </c:pt>
                <c:pt idx="2399">
                  <c:v>12.8</c:v>
                </c:pt>
                <c:pt idx="2400">
                  <c:v>12.8</c:v>
                </c:pt>
                <c:pt idx="2401">
                  <c:v>12.9</c:v>
                </c:pt>
                <c:pt idx="2402">
                  <c:v>12.9</c:v>
                </c:pt>
                <c:pt idx="2403">
                  <c:v>12.9</c:v>
                </c:pt>
                <c:pt idx="2404">
                  <c:v>12.9</c:v>
                </c:pt>
                <c:pt idx="2405">
                  <c:v>12.9</c:v>
                </c:pt>
                <c:pt idx="2406">
                  <c:v>12.9</c:v>
                </c:pt>
                <c:pt idx="2407">
                  <c:v>12.9</c:v>
                </c:pt>
                <c:pt idx="2408">
                  <c:v>13</c:v>
                </c:pt>
                <c:pt idx="2409">
                  <c:v>13</c:v>
                </c:pt>
                <c:pt idx="2410">
                  <c:v>4.9000000000000004</c:v>
                </c:pt>
                <c:pt idx="2411">
                  <c:v>4.9000000000000004</c:v>
                </c:pt>
                <c:pt idx="2412">
                  <c:v>4.9000000000000004</c:v>
                </c:pt>
                <c:pt idx="2413">
                  <c:v>4.9000000000000004</c:v>
                </c:pt>
                <c:pt idx="2414">
                  <c:v>4.9000000000000004</c:v>
                </c:pt>
                <c:pt idx="2415">
                  <c:v>0</c:v>
                </c:pt>
                <c:pt idx="2416">
                  <c:v>0</c:v>
                </c:pt>
                <c:pt idx="2417">
                  <c:v>0</c:v>
                </c:pt>
                <c:pt idx="2418">
                  <c:v>0</c:v>
                </c:pt>
                <c:pt idx="2419">
                  <c:v>0</c:v>
                </c:pt>
                <c:pt idx="2420">
                  <c:v>0</c:v>
                </c:pt>
                <c:pt idx="2421">
                  <c:v>0</c:v>
                </c:pt>
                <c:pt idx="2422">
                  <c:v>0</c:v>
                </c:pt>
                <c:pt idx="2423">
                  <c:v>0</c:v>
                </c:pt>
                <c:pt idx="2424">
                  <c:v>0</c:v>
                </c:pt>
                <c:pt idx="2425">
                  <c:v>0</c:v>
                </c:pt>
                <c:pt idx="2426">
                  <c:v>17.7</c:v>
                </c:pt>
                <c:pt idx="2427">
                  <c:v>17.600000000000001</c:v>
                </c:pt>
                <c:pt idx="2428">
                  <c:v>17.5</c:v>
                </c:pt>
                <c:pt idx="2429">
                  <c:v>17.2</c:v>
                </c:pt>
                <c:pt idx="2430">
                  <c:v>16.899999999999999</c:v>
                </c:pt>
                <c:pt idx="2431">
                  <c:v>16.399999999999999</c:v>
                </c:pt>
                <c:pt idx="2432">
                  <c:v>16.3</c:v>
                </c:pt>
                <c:pt idx="2433">
                  <c:v>16.100000000000001</c:v>
                </c:pt>
                <c:pt idx="2434">
                  <c:v>16</c:v>
                </c:pt>
                <c:pt idx="2435">
                  <c:v>15.9</c:v>
                </c:pt>
                <c:pt idx="2436">
                  <c:v>15.8</c:v>
                </c:pt>
                <c:pt idx="2437">
                  <c:v>15.6</c:v>
                </c:pt>
                <c:pt idx="2438">
                  <c:v>15.6</c:v>
                </c:pt>
                <c:pt idx="2439">
                  <c:v>15.7</c:v>
                </c:pt>
                <c:pt idx="2440">
                  <c:v>15.7</c:v>
                </c:pt>
                <c:pt idx="2441">
                  <c:v>15.7</c:v>
                </c:pt>
                <c:pt idx="2442">
                  <c:v>14</c:v>
                </c:pt>
                <c:pt idx="2443">
                  <c:v>14</c:v>
                </c:pt>
                <c:pt idx="2444">
                  <c:v>13.8</c:v>
                </c:pt>
                <c:pt idx="2445">
                  <c:v>13.7</c:v>
                </c:pt>
                <c:pt idx="2446">
                  <c:v>13.6</c:v>
                </c:pt>
                <c:pt idx="2447">
                  <c:v>13.5</c:v>
                </c:pt>
                <c:pt idx="2448">
                  <c:v>13.4</c:v>
                </c:pt>
                <c:pt idx="2449">
                  <c:v>13.3</c:v>
                </c:pt>
                <c:pt idx="2450">
                  <c:v>13.2</c:v>
                </c:pt>
                <c:pt idx="2451">
                  <c:v>13.1</c:v>
                </c:pt>
                <c:pt idx="2452">
                  <c:v>12.9</c:v>
                </c:pt>
                <c:pt idx="2453">
                  <c:v>12.8</c:v>
                </c:pt>
                <c:pt idx="2454">
                  <c:v>12.7</c:v>
                </c:pt>
                <c:pt idx="2455">
                  <c:v>12.6</c:v>
                </c:pt>
                <c:pt idx="2456">
                  <c:v>12.5</c:v>
                </c:pt>
                <c:pt idx="2457">
                  <c:v>12.4</c:v>
                </c:pt>
                <c:pt idx="2458">
                  <c:v>7.2</c:v>
                </c:pt>
                <c:pt idx="2459">
                  <c:v>7.2</c:v>
                </c:pt>
                <c:pt idx="2460">
                  <c:v>7</c:v>
                </c:pt>
                <c:pt idx="2461">
                  <c:v>6.8</c:v>
                </c:pt>
                <c:pt idx="2462">
                  <c:v>7</c:v>
                </c:pt>
                <c:pt idx="2463">
                  <c:v>7</c:v>
                </c:pt>
                <c:pt idx="2464">
                  <c:v>6.8</c:v>
                </c:pt>
                <c:pt idx="2465">
                  <c:v>6.3</c:v>
                </c:pt>
                <c:pt idx="2466">
                  <c:v>6.4</c:v>
                </c:pt>
                <c:pt idx="2467">
                  <c:v>6.2</c:v>
                </c:pt>
                <c:pt idx="2468">
                  <c:v>6.1</c:v>
                </c:pt>
                <c:pt idx="2469">
                  <c:v>5.7</c:v>
                </c:pt>
                <c:pt idx="2470">
                  <c:v>5.6</c:v>
                </c:pt>
                <c:pt idx="2471">
                  <c:v>5.6</c:v>
                </c:pt>
                <c:pt idx="2472">
                  <c:v>5.6</c:v>
                </c:pt>
                <c:pt idx="2473">
                  <c:v>5.5</c:v>
                </c:pt>
                <c:pt idx="2474">
                  <c:v>12.7</c:v>
                </c:pt>
                <c:pt idx="2475">
                  <c:v>12.7</c:v>
                </c:pt>
                <c:pt idx="2476">
                  <c:v>12.7</c:v>
                </c:pt>
                <c:pt idx="2477">
                  <c:v>12.7</c:v>
                </c:pt>
                <c:pt idx="2478">
                  <c:v>12.5</c:v>
                </c:pt>
                <c:pt idx="2479">
                  <c:v>12.3</c:v>
                </c:pt>
                <c:pt idx="2480">
                  <c:v>12.1</c:v>
                </c:pt>
                <c:pt idx="2481">
                  <c:v>11.9</c:v>
                </c:pt>
                <c:pt idx="2482">
                  <c:v>11.7</c:v>
                </c:pt>
                <c:pt idx="2483">
                  <c:v>11.5</c:v>
                </c:pt>
                <c:pt idx="2484">
                  <c:v>11.3</c:v>
                </c:pt>
                <c:pt idx="2485">
                  <c:v>11.1</c:v>
                </c:pt>
                <c:pt idx="2486">
                  <c:v>10.9</c:v>
                </c:pt>
                <c:pt idx="2487">
                  <c:v>11</c:v>
                </c:pt>
                <c:pt idx="2488">
                  <c:v>11</c:v>
                </c:pt>
                <c:pt idx="2489">
                  <c:v>11.1</c:v>
                </c:pt>
                <c:pt idx="2490">
                  <c:v>11.4</c:v>
                </c:pt>
                <c:pt idx="2491">
                  <c:v>11.4</c:v>
                </c:pt>
                <c:pt idx="2492">
                  <c:v>11.4</c:v>
                </c:pt>
                <c:pt idx="2493">
                  <c:v>11.3</c:v>
                </c:pt>
                <c:pt idx="2494">
                  <c:v>11.2</c:v>
                </c:pt>
                <c:pt idx="2495">
                  <c:v>11</c:v>
                </c:pt>
                <c:pt idx="2496">
                  <c:v>10.8</c:v>
                </c:pt>
                <c:pt idx="2497">
                  <c:v>10.6</c:v>
                </c:pt>
                <c:pt idx="2498">
                  <c:v>10.5</c:v>
                </c:pt>
                <c:pt idx="2499">
                  <c:v>9.9</c:v>
                </c:pt>
                <c:pt idx="2500">
                  <c:v>9.6999999999999993</c:v>
                </c:pt>
                <c:pt idx="2501">
                  <c:v>9.4</c:v>
                </c:pt>
                <c:pt idx="2502">
                  <c:v>9.1</c:v>
                </c:pt>
                <c:pt idx="2503">
                  <c:v>9.1999999999999993</c:v>
                </c:pt>
                <c:pt idx="2504">
                  <c:v>9.3000000000000007</c:v>
                </c:pt>
                <c:pt idx="2505">
                  <c:v>9.4</c:v>
                </c:pt>
                <c:pt idx="2506">
                  <c:v>15.9</c:v>
                </c:pt>
                <c:pt idx="2507">
                  <c:v>15.8</c:v>
                </c:pt>
                <c:pt idx="2508">
                  <c:v>15.8</c:v>
                </c:pt>
                <c:pt idx="2509">
                  <c:v>15.8</c:v>
                </c:pt>
                <c:pt idx="2510">
                  <c:v>16</c:v>
                </c:pt>
                <c:pt idx="2511">
                  <c:v>15.8</c:v>
                </c:pt>
                <c:pt idx="2512">
                  <c:v>15.8</c:v>
                </c:pt>
                <c:pt idx="2513">
                  <c:v>15.7</c:v>
                </c:pt>
                <c:pt idx="2514">
                  <c:v>15.8</c:v>
                </c:pt>
                <c:pt idx="2515">
                  <c:v>15.9</c:v>
                </c:pt>
                <c:pt idx="2516">
                  <c:v>16</c:v>
                </c:pt>
                <c:pt idx="2517">
                  <c:v>16</c:v>
                </c:pt>
                <c:pt idx="2518">
                  <c:v>15.9</c:v>
                </c:pt>
                <c:pt idx="2519">
                  <c:v>15.9</c:v>
                </c:pt>
                <c:pt idx="2520">
                  <c:v>15.9</c:v>
                </c:pt>
                <c:pt idx="2521">
                  <c:v>15.9</c:v>
                </c:pt>
                <c:pt idx="2522">
                  <c:v>16</c:v>
                </c:pt>
                <c:pt idx="2523">
                  <c:v>15.9</c:v>
                </c:pt>
                <c:pt idx="2524">
                  <c:v>15.8</c:v>
                </c:pt>
                <c:pt idx="2525">
                  <c:v>15.7</c:v>
                </c:pt>
                <c:pt idx="2526">
                  <c:v>15.6</c:v>
                </c:pt>
                <c:pt idx="2527">
                  <c:v>15.4</c:v>
                </c:pt>
                <c:pt idx="2528">
                  <c:v>15.3</c:v>
                </c:pt>
                <c:pt idx="2529">
                  <c:v>15.3</c:v>
                </c:pt>
                <c:pt idx="2530">
                  <c:v>15.3</c:v>
                </c:pt>
                <c:pt idx="2531">
                  <c:v>15.2</c:v>
                </c:pt>
                <c:pt idx="2532">
                  <c:v>15.2</c:v>
                </c:pt>
                <c:pt idx="2533">
                  <c:v>15.1</c:v>
                </c:pt>
                <c:pt idx="2534">
                  <c:v>15</c:v>
                </c:pt>
                <c:pt idx="2535">
                  <c:v>15.2</c:v>
                </c:pt>
                <c:pt idx="2536">
                  <c:v>15.2</c:v>
                </c:pt>
                <c:pt idx="2537">
                  <c:v>15.1</c:v>
                </c:pt>
                <c:pt idx="2538">
                  <c:v>9</c:v>
                </c:pt>
                <c:pt idx="2539">
                  <c:v>9</c:v>
                </c:pt>
                <c:pt idx="2540">
                  <c:v>13</c:v>
                </c:pt>
                <c:pt idx="2541">
                  <c:v>12.5</c:v>
                </c:pt>
                <c:pt idx="2542">
                  <c:v>12</c:v>
                </c:pt>
                <c:pt idx="2543">
                  <c:v>11.7</c:v>
                </c:pt>
                <c:pt idx="2544">
                  <c:v>11.8</c:v>
                </c:pt>
                <c:pt idx="2545">
                  <c:v>11.6</c:v>
                </c:pt>
                <c:pt idx="2546">
                  <c:v>11.5</c:v>
                </c:pt>
                <c:pt idx="2547">
                  <c:v>11.4</c:v>
                </c:pt>
                <c:pt idx="2548">
                  <c:v>11</c:v>
                </c:pt>
                <c:pt idx="2549">
                  <c:v>10.6</c:v>
                </c:pt>
                <c:pt idx="2550">
                  <c:v>10.3</c:v>
                </c:pt>
                <c:pt idx="2551">
                  <c:v>10.199999999999999</c:v>
                </c:pt>
                <c:pt idx="2552">
                  <c:v>10.1</c:v>
                </c:pt>
                <c:pt idx="2553">
                  <c:v>10</c:v>
                </c:pt>
                <c:pt idx="2554">
                  <c:v>11.3</c:v>
                </c:pt>
                <c:pt idx="2555">
                  <c:v>11.3</c:v>
                </c:pt>
                <c:pt idx="2556">
                  <c:v>11.2</c:v>
                </c:pt>
                <c:pt idx="2557">
                  <c:v>11.1</c:v>
                </c:pt>
                <c:pt idx="2558">
                  <c:v>11.1</c:v>
                </c:pt>
                <c:pt idx="2559">
                  <c:v>11.1</c:v>
                </c:pt>
                <c:pt idx="2560">
                  <c:v>11.1</c:v>
                </c:pt>
                <c:pt idx="2561">
                  <c:v>10.8</c:v>
                </c:pt>
                <c:pt idx="2562">
                  <c:v>10.9</c:v>
                </c:pt>
                <c:pt idx="2563">
                  <c:v>10.7</c:v>
                </c:pt>
                <c:pt idx="2564">
                  <c:v>10.6</c:v>
                </c:pt>
                <c:pt idx="2565">
                  <c:v>10.5</c:v>
                </c:pt>
                <c:pt idx="2566">
                  <c:v>10.1</c:v>
                </c:pt>
                <c:pt idx="2567">
                  <c:v>9.8000000000000007</c:v>
                </c:pt>
                <c:pt idx="2568">
                  <c:v>9.6999999999999993</c:v>
                </c:pt>
                <c:pt idx="2569">
                  <c:v>9.6</c:v>
                </c:pt>
                <c:pt idx="2570">
                  <c:v>13.6</c:v>
                </c:pt>
                <c:pt idx="2571">
                  <c:v>13.6</c:v>
                </c:pt>
                <c:pt idx="2572">
                  <c:v>13.6</c:v>
                </c:pt>
                <c:pt idx="2573">
                  <c:v>13.7</c:v>
                </c:pt>
                <c:pt idx="2574">
                  <c:v>13.3</c:v>
                </c:pt>
                <c:pt idx="2575">
                  <c:v>13.1</c:v>
                </c:pt>
                <c:pt idx="2576">
                  <c:v>13</c:v>
                </c:pt>
                <c:pt idx="2577">
                  <c:v>12.9</c:v>
                </c:pt>
                <c:pt idx="2578">
                  <c:v>12.3</c:v>
                </c:pt>
                <c:pt idx="2579">
                  <c:v>12.4</c:v>
                </c:pt>
                <c:pt idx="2580">
                  <c:v>12</c:v>
                </c:pt>
                <c:pt idx="2581">
                  <c:v>11.9</c:v>
                </c:pt>
                <c:pt idx="2582">
                  <c:v>11.8</c:v>
                </c:pt>
                <c:pt idx="2583">
                  <c:v>11.5</c:v>
                </c:pt>
                <c:pt idx="2584">
                  <c:v>11.2</c:v>
                </c:pt>
                <c:pt idx="2585">
                  <c:v>10.9</c:v>
                </c:pt>
                <c:pt idx="2586">
                  <c:v>12.9</c:v>
                </c:pt>
                <c:pt idx="2587">
                  <c:v>12.9</c:v>
                </c:pt>
                <c:pt idx="2588">
                  <c:v>12.9</c:v>
                </c:pt>
                <c:pt idx="2589">
                  <c:v>12.9</c:v>
                </c:pt>
                <c:pt idx="2590">
                  <c:v>12.9</c:v>
                </c:pt>
                <c:pt idx="2591">
                  <c:v>13</c:v>
                </c:pt>
                <c:pt idx="2592">
                  <c:v>13</c:v>
                </c:pt>
                <c:pt idx="2593">
                  <c:v>12.2</c:v>
                </c:pt>
                <c:pt idx="2594">
                  <c:v>12.2</c:v>
                </c:pt>
                <c:pt idx="2595">
                  <c:v>12.1</c:v>
                </c:pt>
                <c:pt idx="2596">
                  <c:v>11.9</c:v>
                </c:pt>
                <c:pt idx="2597">
                  <c:v>11.9</c:v>
                </c:pt>
                <c:pt idx="2598">
                  <c:v>11.9</c:v>
                </c:pt>
                <c:pt idx="2599">
                  <c:v>11.9</c:v>
                </c:pt>
                <c:pt idx="2600">
                  <c:v>11.8</c:v>
                </c:pt>
                <c:pt idx="2601">
                  <c:v>11.7</c:v>
                </c:pt>
                <c:pt idx="2602">
                  <c:v>12.5</c:v>
                </c:pt>
                <c:pt idx="2603">
                  <c:v>12.5</c:v>
                </c:pt>
                <c:pt idx="2604">
                  <c:v>12.5</c:v>
                </c:pt>
                <c:pt idx="2605">
                  <c:v>12.5</c:v>
                </c:pt>
                <c:pt idx="2606">
                  <c:v>12.5</c:v>
                </c:pt>
                <c:pt idx="2607">
                  <c:v>12.4</c:v>
                </c:pt>
                <c:pt idx="2608">
                  <c:v>12.1</c:v>
                </c:pt>
                <c:pt idx="2609">
                  <c:v>11.7</c:v>
                </c:pt>
                <c:pt idx="2610">
                  <c:v>11.3</c:v>
                </c:pt>
                <c:pt idx="2611">
                  <c:v>11</c:v>
                </c:pt>
                <c:pt idx="2612">
                  <c:v>10.6</c:v>
                </c:pt>
                <c:pt idx="2613">
                  <c:v>10.199999999999999</c:v>
                </c:pt>
                <c:pt idx="2614">
                  <c:v>9.8000000000000007</c:v>
                </c:pt>
                <c:pt idx="2615">
                  <c:v>9.8000000000000007</c:v>
                </c:pt>
                <c:pt idx="2616">
                  <c:v>9.8000000000000007</c:v>
                </c:pt>
                <c:pt idx="2617">
                  <c:v>0</c:v>
                </c:pt>
                <c:pt idx="2618">
                  <c:v>12</c:v>
                </c:pt>
                <c:pt idx="2619">
                  <c:v>12</c:v>
                </c:pt>
                <c:pt idx="2620">
                  <c:v>12</c:v>
                </c:pt>
                <c:pt idx="2621">
                  <c:v>12</c:v>
                </c:pt>
                <c:pt idx="2622">
                  <c:v>11.5</c:v>
                </c:pt>
                <c:pt idx="2623">
                  <c:v>11</c:v>
                </c:pt>
                <c:pt idx="2624">
                  <c:v>10.6</c:v>
                </c:pt>
                <c:pt idx="2625">
                  <c:v>10.1</c:v>
                </c:pt>
                <c:pt idx="2626">
                  <c:v>10.6</c:v>
                </c:pt>
                <c:pt idx="2627">
                  <c:v>10.199999999999999</c:v>
                </c:pt>
                <c:pt idx="2628">
                  <c:v>10.1</c:v>
                </c:pt>
                <c:pt idx="2629">
                  <c:v>10</c:v>
                </c:pt>
                <c:pt idx="2630">
                  <c:v>9.9</c:v>
                </c:pt>
                <c:pt idx="2631">
                  <c:v>9.6999999999999993</c:v>
                </c:pt>
                <c:pt idx="2632">
                  <c:v>9.4</c:v>
                </c:pt>
                <c:pt idx="2633">
                  <c:v>9.3000000000000007</c:v>
                </c:pt>
                <c:pt idx="2634">
                  <c:v>14.3</c:v>
                </c:pt>
                <c:pt idx="2635">
                  <c:v>14.3</c:v>
                </c:pt>
                <c:pt idx="2636">
                  <c:v>14.3</c:v>
                </c:pt>
                <c:pt idx="2637">
                  <c:v>14.4</c:v>
                </c:pt>
                <c:pt idx="2638">
                  <c:v>14.4</c:v>
                </c:pt>
                <c:pt idx="2639">
                  <c:v>14.4</c:v>
                </c:pt>
                <c:pt idx="2640">
                  <c:v>14.5</c:v>
                </c:pt>
                <c:pt idx="2641">
                  <c:v>14.5</c:v>
                </c:pt>
                <c:pt idx="2642">
                  <c:v>14.5</c:v>
                </c:pt>
                <c:pt idx="2643">
                  <c:v>14.6</c:v>
                </c:pt>
                <c:pt idx="2644">
                  <c:v>14.6</c:v>
                </c:pt>
                <c:pt idx="2645">
                  <c:v>14.6</c:v>
                </c:pt>
                <c:pt idx="2646">
                  <c:v>13.7</c:v>
                </c:pt>
                <c:pt idx="2647">
                  <c:v>13.5</c:v>
                </c:pt>
                <c:pt idx="2648">
                  <c:v>13.2</c:v>
                </c:pt>
                <c:pt idx="2649">
                  <c:v>13.7</c:v>
                </c:pt>
                <c:pt idx="2650">
                  <c:v>12.7</c:v>
                </c:pt>
                <c:pt idx="2651">
                  <c:v>12.7</c:v>
                </c:pt>
                <c:pt idx="2652">
                  <c:v>12.7</c:v>
                </c:pt>
                <c:pt idx="2653">
                  <c:v>12.6</c:v>
                </c:pt>
                <c:pt idx="2654">
                  <c:v>12.6</c:v>
                </c:pt>
                <c:pt idx="2655">
                  <c:v>12.5</c:v>
                </c:pt>
                <c:pt idx="2656">
                  <c:v>12.5</c:v>
                </c:pt>
                <c:pt idx="2657">
                  <c:v>12.4</c:v>
                </c:pt>
                <c:pt idx="2658">
                  <c:v>12.4</c:v>
                </c:pt>
                <c:pt idx="2659">
                  <c:v>12.3</c:v>
                </c:pt>
                <c:pt idx="2660">
                  <c:v>12.3</c:v>
                </c:pt>
                <c:pt idx="2661">
                  <c:v>12.2</c:v>
                </c:pt>
                <c:pt idx="2662">
                  <c:v>12</c:v>
                </c:pt>
                <c:pt idx="2663">
                  <c:v>11.9</c:v>
                </c:pt>
                <c:pt idx="2664">
                  <c:v>11.8</c:v>
                </c:pt>
                <c:pt idx="2665">
                  <c:v>11.7</c:v>
                </c:pt>
                <c:pt idx="2666">
                  <c:v>14.6</c:v>
                </c:pt>
                <c:pt idx="2667">
                  <c:v>14.7</c:v>
                </c:pt>
                <c:pt idx="2668">
                  <c:v>14.7</c:v>
                </c:pt>
                <c:pt idx="2669">
                  <c:v>14.6</c:v>
                </c:pt>
                <c:pt idx="2670">
                  <c:v>14.5</c:v>
                </c:pt>
                <c:pt idx="2671">
                  <c:v>14.4</c:v>
                </c:pt>
                <c:pt idx="2672">
                  <c:v>14.4</c:v>
                </c:pt>
                <c:pt idx="2673">
                  <c:v>14.3</c:v>
                </c:pt>
                <c:pt idx="2674">
                  <c:v>14.3</c:v>
                </c:pt>
                <c:pt idx="2675">
                  <c:v>14.2</c:v>
                </c:pt>
                <c:pt idx="2676">
                  <c:v>13.9</c:v>
                </c:pt>
                <c:pt idx="2677">
                  <c:v>13.6</c:v>
                </c:pt>
                <c:pt idx="2678">
                  <c:v>13.5</c:v>
                </c:pt>
                <c:pt idx="2679">
                  <c:v>13.3</c:v>
                </c:pt>
                <c:pt idx="2680">
                  <c:v>13.1</c:v>
                </c:pt>
                <c:pt idx="2681">
                  <c:v>12.8</c:v>
                </c:pt>
                <c:pt idx="2682">
                  <c:v>14.5</c:v>
                </c:pt>
                <c:pt idx="2683">
                  <c:v>14.5</c:v>
                </c:pt>
                <c:pt idx="2684">
                  <c:v>14.4</c:v>
                </c:pt>
                <c:pt idx="2685">
                  <c:v>14.3</c:v>
                </c:pt>
                <c:pt idx="2686">
                  <c:v>13.8</c:v>
                </c:pt>
                <c:pt idx="2687">
                  <c:v>13</c:v>
                </c:pt>
                <c:pt idx="2688">
                  <c:v>12.5</c:v>
                </c:pt>
                <c:pt idx="2689">
                  <c:v>12.5</c:v>
                </c:pt>
                <c:pt idx="2690">
                  <c:v>12.3</c:v>
                </c:pt>
                <c:pt idx="2691">
                  <c:v>11.9</c:v>
                </c:pt>
                <c:pt idx="2692">
                  <c:v>11.9</c:v>
                </c:pt>
                <c:pt idx="2693">
                  <c:v>12</c:v>
                </c:pt>
                <c:pt idx="2694">
                  <c:v>11.9</c:v>
                </c:pt>
                <c:pt idx="2695">
                  <c:v>11.5</c:v>
                </c:pt>
                <c:pt idx="2696">
                  <c:v>11.1</c:v>
                </c:pt>
                <c:pt idx="2697">
                  <c:v>10.7</c:v>
                </c:pt>
                <c:pt idx="2698">
                  <c:v>10.8</c:v>
                </c:pt>
                <c:pt idx="2699">
                  <c:v>10.8</c:v>
                </c:pt>
                <c:pt idx="2700">
                  <c:v>10.7</c:v>
                </c:pt>
                <c:pt idx="2701">
                  <c:v>10.7</c:v>
                </c:pt>
                <c:pt idx="2702">
                  <c:v>10.6</c:v>
                </c:pt>
                <c:pt idx="2703">
                  <c:v>10.6</c:v>
                </c:pt>
                <c:pt idx="2704">
                  <c:v>10.5</c:v>
                </c:pt>
                <c:pt idx="2705">
                  <c:v>10.5</c:v>
                </c:pt>
                <c:pt idx="2706">
                  <c:v>10.4</c:v>
                </c:pt>
                <c:pt idx="2707">
                  <c:v>10.4</c:v>
                </c:pt>
                <c:pt idx="2708">
                  <c:v>10.3</c:v>
                </c:pt>
                <c:pt idx="2709">
                  <c:v>10.3</c:v>
                </c:pt>
                <c:pt idx="2710">
                  <c:v>10.3</c:v>
                </c:pt>
                <c:pt idx="2711">
                  <c:v>10.199999999999999</c:v>
                </c:pt>
                <c:pt idx="2712">
                  <c:v>10.199999999999999</c:v>
                </c:pt>
                <c:pt idx="2713">
                  <c:v>0</c:v>
                </c:pt>
                <c:pt idx="2714">
                  <c:v>0</c:v>
                </c:pt>
                <c:pt idx="2715">
                  <c:v>10</c:v>
                </c:pt>
                <c:pt idx="2716">
                  <c:v>10</c:v>
                </c:pt>
                <c:pt idx="2717">
                  <c:v>10</c:v>
                </c:pt>
                <c:pt idx="2718">
                  <c:v>10</c:v>
                </c:pt>
                <c:pt idx="2719">
                  <c:v>10.7</c:v>
                </c:pt>
                <c:pt idx="2720">
                  <c:v>10.9</c:v>
                </c:pt>
                <c:pt idx="2721">
                  <c:v>10.8</c:v>
                </c:pt>
                <c:pt idx="2722">
                  <c:v>10.6</c:v>
                </c:pt>
                <c:pt idx="2723">
                  <c:v>10.3</c:v>
                </c:pt>
                <c:pt idx="2724">
                  <c:v>10.6</c:v>
                </c:pt>
                <c:pt idx="2725">
                  <c:v>10.9</c:v>
                </c:pt>
                <c:pt idx="2726">
                  <c:v>11.6</c:v>
                </c:pt>
                <c:pt idx="2727">
                  <c:v>11.5</c:v>
                </c:pt>
                <c:pt idx="2728">
                  <c:v>11</c:v>
                </c:pt>
                <c:pt idx="2729">
                  <c:v>10.8</c:v>
                </c:pt>
                <c:pt idx="2730">
                  <c:v>9.8000000000000007</c:v>
                </c:pt>
                <c:pt idx="2731">
                  <c:v>15.3</c:v>
                </c:pt>
                <c:pt idx="2732">
                  <c:v>15.2</c:v>
                </c:pt>
                <c:pt idx="2733">
                  <c:v>15.2</c:v>
                </c:pt>
                <c:pt idx="2734">
                  <c:v>15.1</c:v>
                </c:pt>
                <c:pt idx="2735">
                  <c:v>14.9</c:v>
                </c:pt>
                <c:pt idx="2736">
                  <c:v>14.9</c:v>
                </c:pt>
                <c:pt idx="2737">
                  <c:v>14.9</c:v>
                </c:pt>
                <c:pt idx="2738">
                  <c:v>14.9</c:v>
                </c:pt>
                <c:pt idx="2739">
                  <c:v>14.8</c:v>
                </c:pt>
                <c:pt idx="2740">
                  <c:v>14.7</c:v>
                </c:pt>
                <c:pt idx="2741">
                  <c:v>14.5</c:v>
                </c:pt>
                <c:pt idx="2742">
                  <c:v>14.6</c:v>
                </c:pt>
                <c:pt idx="2743">
                  <c:v>14.3</c:v>
                </c:pt>
                <c:pt idx="2744">
                  <c:v>13.9</c:v>
                </c:pt>
                <c:pt idx="2745">
                  <c:v>13.2</c:v>
                </c:pt>
                <c:pt idx="2746">
                  <c:v>13.3</c:v>
                </c:pt>
                <c:pt idx="2747">
                  <c:v>13.3</c:v>
                </c:pt>
                <c:pt idx="2748">
                  <c:v>13.3</c:v>
                </c:pt>
                <c:pt idx="2749">
                  <c:v>13.3</c:v>
                </c:pt>
                <c:pt idx="2750">
                  <c:v>13.3</c:v>
                </c:pt>
                <c:pt idx="2751">
                  <c:v>13.3</c:v>
                </c:pt>
                <c:pt idx="2752">
                  <c:v>13.3</c:v>
                </c:pt>
                <c:pt idx="2753">
                  <c:v>13.2</c:v>
                </c:pt>
                <c:pt idx="2754">
                  <c:v>13.1</c:v>
                </c:pt>
                <c:pt idx="2755">
                  <c:v>12.9</c:v>
                </c:pt>
                <c:pt idx="2756">
                  <c:v>12.8</c:v>
                </c:pt>
                <c:pt idx="2757">
                  <c:v>12.6</c:v>
                </c:pt>
                <c:pt idx="2758">
                  <c:v>12.4</c:v>
                </c:pt>
                <c:pt idx="2759">
                  <c:v>12.3</c:v>
                </c:pt>
                <c:pt idx="2760">
                  <c:v>12.1</c:v>
                </c:pt>
                <c:pt idx="2761">
                  <c:v>12</c:v>
                </c:pt>
                <c:pt idx="2762">
                  <c:v>11.8</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15.5</c:v>
                </c:pt>
                <c:pt idx="2812">
                  <c:v>15.5</c:v>
                </c:pt>
                <c:pt idx="2813">
                  <c:v>15.5</c:v>
                </c:pt>
                <c:pt idx="2814">
                  <c:v>15.5</c:v>
                </c:pt>
                <c:pt idx="2815">
                  <c:v>15.5</c:v>
                </c:pt>
                <c:pt idx="2816">
                  <c:v>15.6</c:v>
                </c:pt>
                <c:pt idx="2817">
                  <c:v>15.5</c:v>
                </c:pt>
                <c:pt idx="2818">
                  <c:v>15.7</c:v>
                </c:pt>
                <c:pt idx="2819">
                  <c:v>15.3</c:v>
                </c:pt>
                <c:pt idx="2820">
                  <c:v>15.2</c:v>
                </c:pt>
                <c:pt idx="2821">
                  <c:v>15.5</c:v>
                </c:pt>
                <c:pt idx="2822">
                  <c:v>15.5</c:v>
                </c:pt>
                <c:pt idx="2823">
                  <c:v>15</c:v>
                </c:pt>
                <c:pt idx="2824">
                  <c:v>14.7</c:v>
                </c:pt>
                <c:pt idx="2825">
                  <c:v>14.2</c:v>
                </c:pt>
                <c:pt idx="2826">
                  <c:v>14</c:v>
                </c:pt>
                <c:pt idx="2827">
                  <c:v>12.1</c:v>
                </c:pt>
                <c:pt idx="2828">
                  <c:v>12.1</c:v>
                </c:pt>
                <c:pt idx="2829">
                  <c:v>12</c:v>
                </c:pt>
                <c:pt idx="2830">
                  <c:v>12</c:v>
                </c:pt>
                <c:pt idx="2831">
                  <c:v>12</c:v>
                </c:pt>
                <c:pt idx="2832">
                  <c:v>11.9</c:v>
                </c:pt>
                <c:pt idx="2833">
                  <c:v>11.8</c:v>
                </c:pt>
                <c:pt idx="2834">
                  <c:v>11.9</c:v>
                </c:pt>
                <c:pt idx="2835">
                  <c:v>11.8</c:v>
                </c:pt>
                <c:pt idx="2836">
                  <c:v>11.8</c:v>
                </c:pt>
                <c:pt idx="2837">
                  <c:v>11.7</c:v>
                </c:pt>
                <c:pt idx="2838">
                  <c:v>11.6</c:v>
                </c:pt>
                <c:pt idx="2839">
                  <c:v>11.3</c:v>
                </c:pt>
                <c:pt idx="2840">
                  <c:v>11</c:v>
                </c:pt>
                <c:pt idx="2841">
                  <c:v>10.7</c:v>
                </c:pt>
                <c:pt idx="2842">
                  <c:v>10.6</c:v>
                </c:pt>
                <c:pt idx="2843">
                  <c:v>10.8</c:v>
                </c:pt>
                <c:pt idx="2844">
                  <c:v>10.8</c:v>
                </c:pt>
                <c:pt idx="2845">
                  <c:v>10.8</c:v>
                </c:pt>
                <c:pt idx="2846">
                  <c:v>10.8</c:v>
                </c:pt>
                <c:pt idx="2847">
                  <c:v>10.8</c:v>
                </c:pt>
                <c:pt idx="2848">
                  <c:v>10.8</c:v>
                </c:pt>
                <c:pt idx="2849">
                  <c:v>10.7</c:v>
                </c:pt>
                <c:pt idx="2850">
                  <c:v>10.7</c:v>
                </c:pt>
                <c:pt idx="2851">
                  <c:v>10.7</c:v>
                </c:pt>
                <c:pt idx="2852">
                  <c:v>10.6</c:v>
                </c:pt>
                <c:pt idx="2853">
                  <c:v>10.6</c:v>
                </c:pt>
                <c:pt idx="2854">
                  <c:v>10.7</c:v>
                </c:pt>
                <c:pt idx="2855">
                  <c:v>10.4</c:v>
                </c:pt>
                <c:pt idx="2856">
                  <c:v>10.199999999999999</c:v>
                </c:pt>
                <c:pt idx="2857">
                  <c:v>10.1</c:v>
                </c:pt>
                <c:pt idx="2858">
                  <c:v>9.6</c:v>
                </c:pt>
                <c:pt idx="2859">
                  <c:v>14.3</c:v>
                </c:pt>
                <c:pt idx="2860">
                  <c:v>14.2</c:v>
                </c:pt>
                <c:pt idx="2861">
                  <c:v>14.2</c:v>
                </c:pt>
                <c:pt idx="2862">
                  <c:v>14.1</c:v>
                </c:pt>
                <c:pt idx="2863">
                  <c:v>14.1</c:v>
                </c:pt>
                <c:pt idx="2864">
                  <c:v>14</c:v>
                </c:pt>
                <c:pt idx="2865">
                  <c:v>14</c:v>
                </c:pt>
                <c:pt idx="2866">
                  <c:v>13.4</c:v>
                </c:pt>
                <c:pt idx="2867">
                  <c:v>12.9</c:v>
                </c:pt>
                <c:pt idx="2868">
                  <c:v>12.4</c:v>
                </c:pt>
                <c:pt idx="2869">
                  <c:v>11.8</c:v>
                </c:pt>
                <c:pt idx="2870">
                  <c:v>11.6</c:v>
                </c:pt>
                <c:pt idx="2871">
                  <c:v>11.6</c:v>
                </c:pt>
                <c:pt idx="2872">
                  <c:v>11</c:v>
                </c:pt>
                <c:pt idx="2873">
                  <c:v>10.4</c:v>
                </c:pt>
                <c:pt idx="2874">
                  <c:v>10.6</c:v>
                </c:pt>
                <c:pt idx="2875">
                  <c:v>12.6</c:v>
                </c:pt>
                <c:pt idx="2876">
                  <c:v>12.5</c:v>
                </c:pt>
                <c:pt idx="2877">
                  <c:v>12.3</c:v>
                </c:pt>
                <c:pt idx="2878">
                  <c:v>12.2</c:v>
                </c:pt>
                <c:pt idx="2879">
                  <c:v>12</c:v>
                </c:pt>
                <c:pt idx="2880">
                  <c:v>11.9</c:v>
                </c:pt>
                <c:pt idx="2881">
                  <c:v>11.7</c:v>
                </c:pt>
                <c:pt idx="2882">
                  <c:v>11.6</c:v>
                </c:pt>
                <c:pt idx="2883">
                  <c:v>11.4</c:v>
                </c:pt>
                <c:pt idx="2884">
                  <c:v>11.3</c:v>
                </c:pt>
                <c:pt idx="2885">
                  <c:v>11.1</c:v>
                </c:pt>
                <c:pt idx="2886">
                  <c:v>11</c:v>
                </c:pt>
                <c:pt idx="2887">
                  <c:v>10.9</c:v>
                </c:pt>
                <c:pt idx="2888">
                  <c:v>10.7</c:v>
                </c:pt>
                <c:pt idx="2889">
                  <c:v>10.6</c:v>
                </c:pt>
                <c:pt idx="2890">
                  <c:v>10.4</c:v>
                </c:pt>
                <c:pt idx="2891">
                  <c:v>9</c:v>
                </c:pt>
                <c:pt idx="2892">
                  <c:v>9</c:v>
                </c:pt>
                <c:pt idx="2893">
                  <c:v>9</c:v>
                </c:pt>
                <c:pt idx="2894">
                  <c:v>9</c:v>
                </c:pt>
                <c:pt idx="2895">
                  <c:v>8.6</c:v>
                </c:pt>
                <c:pt idx="2896">
                  <c:v>8.5</c:v>
                </c:pt>
                <c:pt idx="2897">
                  <c:v>8.4</c:v>
                </c:pt>
                <c:pt idx="2898">
                  <c:v>8.5</c:v>
                </c:pt>
                <c:pt idx="2899">
                  <c:v>8.6</c:v>
                </c:pt>
                <c:pt idx="2900">
                  <c:v>8.6999999999999993</c:v>
                </c:pt>
                <c:pt idx="2901">
                  <c:v>8.6</c:v>
                </c:pt>
                <c:pt idx="2902">
                  <c:v>8.4</c:v>
                </c:pt>
                <c:pt idx="2903">
                  <c:v>8.1999999999999993</c:v>
                </c:pt>
                <c:pt idx="2904">
                  <c:v>8</c:v>
                </c:pt>
                <c:pt idx="2905">
                  <c:v>7.9</c:v>
                </c:pt>
                <c:pt idx="2906">
                  <c:v>7.7</c:v>
                </c:pt>
                <c:pt idx="2907">
                  <c:v>12.5</c:v>
                </c:pt>
                <c:pt idx="2908">
                  <c:v>12.5</c:v>
                </c:pt>
                <c:pt idx="2909">
                  <c:v>12.5</c:v>
                </c:pt>
                <c:pt idx="2910">
                  <c:v>12.3</c:v>
                </c:pt>
                <c:pt idx="2911">
                  <c:v>12</c:v>
                </c:pt>
                <c:pt idx="2912">
                  <c:v>11.8</c:v>
                </c:pt>
                <c:pt idx="2913">
                  <c:v>11.6</c:v>
                </c:pt>
                <c:pt idx="2914">
                  <c:v>11.4</c:v>
                </c:pt>
                <c:pt idx="2915">
                  <c:v>11.1</c:v>
                </c:pt>
                <c:pt idx="2916">
                  <c:v>10.9</c:v>
                </c:pt>
                <c:pt idx="2917">
                  <c:v>10.7</c:v>
                </c:pt>
                <c:pt idx="2918">
                  <c:v>10.5</c:v>
                </c:pt>
                <c:pt idx="2919">
                  <c:v>10.199999999999999</c:v>
                </c:pt>
                <c:pt idx="2920">
                  <c:v>10</c:v>
                </c:pt>
                <c:pt idx="2921">
                  <c:v>9.8000000000000007</c:v>
                </c:pt>
                <c:pt idx="2922">
                  <c:v>9.6</c:v>
                </c:pt>
                <c:pt idx="2923">
                  <c:v>10.3</c:v>
                </c:pt>
                <c:pt idx="2924">
                  <c:v>10.3</c:v>
                </c:pt>
                <c:pt idx="2925">
                  <c:v>10.4</c:v>
                </c:pt>
                <c:pt idx="2926">
                  <c:v>9.8000000000000007</c:v>
                </c:pt>
                <c:pt idx="2927">
                  <c:v>10.1</c:v>
                </c:pt>
                <c:pt idx="2928">
                  <c:v>10</c:v>
                </c:pt>
                <c:pt idx="2929">
                  <c:v>9.9</c:v>
                </c:pt>
                <c:pt idx="2930">
                  <c:v>9.6999999999999993</c:v>
                </c:pt>
                <c:pt idx="2931">
                  <c:v>9.6</c:v>
                </c:pt>
                <c:pt idx="2932">
                  <c:v>9.5</c:v>
                </c:pt>
                <c:pt idx="2933">
                  <c:v>9.3000000000000007</c:v>
                </c:pt>
                <c:pt idx="2934">
                  <c:v>9.1999999999999993</c:v>
                </c:pt>
                <c:pt idx="2935">
                  <c:v>9.5</c:v>
                </c:pt>
                <c:pt idx="2936">
                  <c:v>10</c:v>
                </c:pt>
                <c:pt idx="2937">
                  <c:v>9.8000000000000007</c:v>
                </c:pt>
                <c:pt idx="2938">
                  <c:v>9.8000000000000007</c:v>
                </c:pt>
              </c:numCache>
            </c:numRef>
          </c:yVal>
          <c:bubbleSize>
            <c:numRef>
              <c:f>'vis5'!$C$1:$C$2939</c:f>
              <c:numCache>
                <c:formatCode>General</c:formatCode>
                <c:ptCount val="2939"/>
                <c:pt idx="0">
                  <c:v>0</c:v>
                </c:pt>
                <c:pt idx="1">
                  <c:v>584.25921000000005</c:v>
                </c:pt>
                <c:pt idx="2">
                  <c:v>612.69651399999998</c:v>
                </c:pt>
                <c:pt idx="3">
                  <c:v>631.74497599999995</c:v>
                </c:pt>
                <c:pt idx="4">
                  <c:v>669.95899999999995</c:v>
                </c:pt>
                <c:pt idx="5">
                  <c:v>63.537230999999998</c:v>
                </c:pt>
                <c:pt idx="6">
                  <c:v>553.32893999999999</c:v>
                </c:pt>
                <c:pt idx="7">
                  <c:v>445.89329789999999</c:v>
                </c:pt>
                <c:pt idx="8">
                  <c:v>373.36111629999999</c:v>
                </c:pt>
                <c:pt idx="9">
                  <c:v>369.83579600000002</c:v>
                </c:pt>
                <c:pt idx="10">
                  <c:v>272.56376999999998</c:v>
                </c:pt>
                <c:pt idx="11">
                  <c:v>25.294129900000001</c:v>
                </c:pt>
                <c:pt idx="12">
                  <c:v>219.14135279999999</c:v>
                </c:pt>
                <c:pt idx="13">
                  <c:v>198.72854359999999</c:v>
                </c:pt>
                <c:pt idx="14">
                  <c:v>187.84594999999999</c:v>
                </c:pt>
                <c:pt idx="15">
                  <c:v>117.49697999999999</c:v>
                </c:pt>
                <c:pt idx="16">
                  <c:v>114.56</c:v>
                </c:pt>
                <c:pt idx="17">
                  <c:v>3954.2278299999998</c:v>
                </c:pt>
                <c:pt idx="18">
                  <c:v>4575.7637869999999</c:v>
                </c:pt>
                <c:pt idx="19">
                  <c:v>4414.7231400000001</c:v>
                </c:pt>
                <c:pt idx="20">
                  <c:v>4247.61438</c:v>
                </c:pt>
                <c:pt idx="21">
                  <c:v>4437.17868</c:v>
                </c:pt>
                <c:pt idx="22">
                  <c:v>494.35883200000001</c:v>
                </c:pt>
                <c:pt idx="23">
                  <c:v>4114.1365450000003</c:v>
                </c:pt>
                <c:pt idx="24">
                  <c:v>437.539647</c:v>
                </c:pt>
                <c:pt idx="25">
                  <c:v>363.13684999999998</c:v>
                </c:pt>
                <c:pt idx="26">
                  <c:v>35.129300000000001</c:v>
                </c:pt>
                <c:pt idx="27">
                  <c:v>279.14293099999998</c:v>
                </c:pt>
                <c:pt idx="28">
                  <c:v>2416.5882350000002</c:v>
                </c:pt>
                <c:pt idx="29">
                  <c:v>189.681557</c:v>
                </c:pt>
                <c:pt idx="30">
                  <c:v>1453.642777</c:v>
                </c:pt>
                <c:pt idx="31">
                  <c:v>1326.9733900000001</c:v>
                </c:pt>
                <c:pt idx="32">
                  <c:v>1175.7889809999999</c:v>
                </c:pt>
                <c:pt idx="33">
                  <c:v>4132.7629200000001</c:v>
                </c:pt>
                <c:pt idx="34">
                  <c:v>547.85170000000005</c:v>
                </c:pt>
                <c:pt idx="35">
                  <c:v>5471.8667660000001</c:v>
                </c:pt>
                <c:pt idx="36">
                  <c:v>5564.8256600000004</c:v>
                </c:pt>
                <c:pt idx="37">
                  <c:v>5432.2523000000001</c:v>
                </c:pt>
                <c:pt idx="38">
                  <c:v>4463.3946749999996</c:v>
                </c:pt>
                <c:pt idx="39">
                  <c:v>3868.8312299999998</c:v>
                </c:pt>
                <c:pt idx="40">
                  <c:v>495.25486599999999</c:v>
                </c:pt>
                <c:pt idx="41">
                  <c:v>3935.1833430000001</c:v>
                </c:pt>
                <c:pt idx="42">
                  <c:v>3464.6179000000002</c:v>
                </c:pt>
                <c:pt idx="43">
                  <c:v>31.122378000000001</c:v>
                </c:pt>
                <c:pt idx="44">
                  <c:v>2598.9823000000001</c:v>
                </c:pt>
                <c:pt idx="45">
                  <c:v>294.33555999999999</c:v>
                </c:pt>
                <c:pt idx="46">
                  <c:v>1774.33673</c:v>
                </c:pt>
                <c:pt idx="47">
                  <c:v>1732.8579789999999</c:v>
                </c:pt>
                <c:pt idx="48">
                  <c:v>1757.17797</c:v>
                </c:pt>
                <c:pt idx="49">
                  <c:v>3695.7937480000001</c:v>
                </c:pt>
                <c:pt idx="50">
                  <c:v>479.31223999999997</c:v>
                </c:pt>
                <c:pt idx="51">
                  <c:v>484.61688400000003</c:v>
                </c:pt>
                <c:pt idx="52">
                  <c:v>4598.2499879999996</c:v>
                </c:pt>
                <c:pt idx="53">
                  <c:v>4299.12889</c:v>
                </c:pt>
                <c:pt idx="54">
                  <c:v>3529.5348199999999</c:v>
                </c:pt>
                <c:pt idx="55">
                  <c:v>3347.84485</c:v>
                </c:pt>
                <c:pt idx="56">
                  <c:v>3868.5788830000001</c:v>
                </c:pt>
                <c:pt idx="57">
                  <c:v>2878.8371440000001</c:v>
                </c:pt>
                <c:pt idx="58">
                  <c:v>262.41514899999999</c:v>
                </c:pt>
                <c:pt idx="59">
                  <c:v>1443.991929</c:v>
                </c:pt>
                <c:pt idx="60">
                  <c:v>141.86843999999999</c:v>
                </c:pt>
                <c:pt idx="61">
                  <c:v>779.46835599999997</c:v>
                </c:pt>
                <c:pt idx="62">
                  <c:v>711.18171600000005</c:v>
                </c:pt>
                <c:pt idx="63">
                  <c:v>526.16874299999995</c:v>
                </c:pt>
                <c:pt idx="64">
                  <c:v>555.29694189999998</c:v>
                </c:pt>
                <c:pt idx="65">
                  <c:v>13566.954100000001</c:v>
                </c:pt>
                <c:pt idx="66">
                  <c:v>12888.29667</c:v>
                </c:pt>
                <c:pt idx="67">
                  <c:v>12224.864159999999</c:v>
                </c:pt>
                <c:pt idx="68">
                  <c:v>12565.44197</c:v>
                </c:pt>
                <c:pt idx="69">
                  <c:v>11929.349910000001</c:v>
                </c:pt>
                <c:pt idx="70">
                  <c:v>12126.87614</c:v>
                </c:pt>
                <c:pt idx="71">
                  <c:v>1312.4669200000001</c:v>
                </c:pt>
                <c:pt idx="72">
                  <c:v>1473.3192300000001</c:v>
                </c:pt>
                <c:pt idx="73">
                  <c:v>14252.294519999999</c:v>
                </c:pt>
                <c:pt idx="74">
                  <c:v>12724.393770000001</c:v>
                </c:pt>
                <c:pt idx="75">
                  <c:v>11371.93895</c:v>
                </c:pt>
                <c:pt idx="76">
                  <c:v>1352.8373999999999</c:v>
                </c:pt>
                <c:pt idx="77">
                  <c:v>9739.8255599999993</c:v>
                </c:pt>
                <c:pt idx="78">
                  <c:v>9386.7164520000006</c:v>
                </c:pt>
                <c:pt idx="79">
                  <c:v>9358.1541620000007</c:v>
                </c:pt>
                <c:pt idx="80">
                  <c:v>9875.161736</c:v>
                </c:pt>
                <c:pt idx="81">
                  <c:v>13467.123600000001</c:v>
                </c:pt>
                <c:pt idx="82">
                  <c:v>12245.256450000001</c:v>
                </c:pt>
                <c:pt idx="83">
                  <c:v>12976.636420000001</c:v>
                </c:pt>
                <c:pt idx="84">
                  <c:v>12969.771199999999</c:v>
                </c:pt>
                <c:pt idx="85">
                  <c:v>12726.9836</c:v>
                </c:pt>
                <c:pt idx="86">
                  <c:v>1276.2650000000001</c:v>
                </c:pt>
                <c:pt idx="87">
                  <c:v>8161.3696600000003</c:v>
                </c:pt>
                <c:pt idx="88">
                  <c:v>8953.3592750000007</c:v>
                </c:pt>
                <c:pt idx="89">
                  <c:v>7193.6176400000004</c:v>
                </c:pt>
                <c:pt idx="90">
                  <c:v>5878.76127</c:v>
                </c:pt>
                <c:pt idx="91">
                  <c:v>576.88382899999999</c:v>
                </c:pt>
                <c:pt idx="92">
                  <c:v>4251.5743480000001</c:v>
                </c:pt>
                <c:pt idx="93">
                  <c:v>333.43759999999997</c:v>
                </c:pt>
                <c:pt idx="94">
                  <c:v>2579.1931679999998</c:v>
                </c:pt>
                <c:pt idx="95">
                  <c:v>717.69467399999996</c:v>
                </c:pt>
                <c:pt idx="96">
                  <c:v>7669.2739160000001</c:v>
                </c:pt>
                <c:pt idx="97">
                  <c:v>369.65477600000003</c:v>
                </c:pt>
                <c:pt idx="98">
                  <c:v>3994.7123550000001</c:v>
                </c:pt>
                <c:pt idx="99">
                  <c:v>3843.5912130000002</c:v>
                </c:pt>
                <c:pt idx="100">
                  <c:v>3684.8481000000002</c:v>
                </c:pt>
                <c:pt idx="101">
                  <c:v>3526.9781429999998</c:v>
                </c:pt>
                <c:pt idx="102">
                  <c:v>3218.3816550000001</c:v>
                </c:pt>
                <c:pt idx="103">
                  <c:v>2993.832531</c:v>
                </c:pt>
                <c:pt idx="104">
                  <c:v>41.269970000000001</c:v>
                </c:pt>
                <c:pt idx="105">
                  <c:v>3138.8872999999999</c:v>
                </c:pt>
                <c:pt idx="106">
                  <c:v>2158.299</c:v>
                </c:pt>
                <c:pt idx="107">
                  <c:v>1643.7583970000001</c:v>
                </c:pt>
                <c:pt idx="108">
                  <c:v>1191.96192</c:v>
                </c:pt>
                <c:pt idx="109">
                  <c:v>93.166156700000002</c:v>
                </c:pt>
                <c:pt idx="110">
                  <c:v>783.26169900000002</c:v>
                </c:pt>
                <c:pt idx="111">
                  <c:v>694.43511899999999</c:v>
                </c:pt>
                <c:pt idx="112">
                  <c:v>622.7427477</c:v>
                </c:pt>
                <c:pt idx="113">
                  <c:v>56554.387600000002</c:v>
                </c:pt>
                <c:pt idx="114">
                  <c:v>62214.691200000001</c:v>
                </c:pt>
                <c:pt idx="115">
                  <c:v>67792.338600000003</c:v>
                </c:pt>
                <c:pt idx="116">
                  <c:v>67677.634770000004</c:v>
                </c:pt>
                <c:pt idx="117">
                  <c:v>62245.129000000001</c:v>
                </c:pt>
                <c:pt idx="118">
                  <c:v>51874.847999999998</c:v>
                </c:pt>
                <c:pt idx="119">
                  <c:v>42742.998979999997</c:v>
                </c:pt>
                <c:pt idx="120">
                  <c:v>49664.685400000002</c:v>
                </c:pt>
                <c:pt idx="121">
                  <c:v>4991.9828900000002</c:v>
                </c:pt>
                <c:pt idx="122">
                  <c:v>36118.283810000001</c:v>
                </c:pt>
                <c:pt idx="123">
                  <c:v>3416.7148299999999</c:v>
                </c:pt>
                <c:pt idx="124">
                  <c:v>3472.37977</c:v>
                </c:pt>
                <c:pt idx="125">
                  <c:v>23465.385590000002</c:v>
                </c:pt>
                <c:pt idx="126">
                  <c:v>281.81763000000001</c:v>
                </c:pt>
                <c:pt idx="127">
                  <c:v>19517.841680000001</c:v>
                </c:pt>
                <c:pt idx="128">
                  <c:v>2169.9209999999998</c:v>
                </c:pt>
                <c:pt idx="129">
                  <c:v>43665.947</c:v>
                </c:pt>
                <c:pt idx="130">
                  <c:v>51322.639969999997</c:v>
                </c:pt>
                <c:pt idx="131">
                  <c:v>554.71532000000002</c:v>
                </c:pt>
                <c:pt idx="132">
                  <c:v>48333.57273</c:v>
                </c:pt>
                <c:pt idx="133">
                  <c:v>51126.741390000003</c:v>
                </c:pt>
                <c:pt idx="134">
                  <c:v>46657.629000000001</c:v>
                </c:pt>
                <c:pt idx="135">
                  <c:v>47654.187209999996</c:v>
                </c:pt>
                <c:pt idx="136">
                  <c:v>51386.376649999998</c:v>
                </c:pt>
                <c:pt idx="137">
                  <c:v>46586.652499999997</c:v>
                </c:pt>
                <c:pt idx="138">
                  <c:v>443.99360999999999</c:v>
                </c:pt>
                <c:pt idx="139">
                  <c:v>38242.425199999998</c:v>
                </c:pt>
                <c:pt idx="140">
                  <c:v>36693.426200000002</c:v>
                </c:pt>
                <c:pt idx="141">
                  <c:v>3212.9355</c:v>
                </c:pt>
                <c:pt idx="142">
                  <c:v>26351.375680000001</c:v>
                </c:pt>
                <c:pt idx="143">
                  <c:v>24489.735530000002</c:v>
                </c:pt>
                <c:pt idx="144">
                  <c:v>24517.267449999999</c:v>
                </c:pt>
                <c:pt idx="145">
                  <c:v>55.31382</c:v>
                </c:pt>
                <c:pt idx="146">
                  <c:v>7891.2997759999998</c:v>
                </c:pt>
                <c:pt idx="147">
                  <c:v>7875.7569530000001</c:v>
                </c:pt>
                <c:pt idx="148">
                  <c:v>7496.335728</c:v>
                </c:pt>
                <c:pt idx="149">
                  <c:v>7189.691229</c:v>
                </c:pt>
                <c:pt idx="150">
                  <c:v>5842.8578399999997</c:v>
                </c:pt>
                <c:pt idx="151">
                  <c:v>495.29479099999998</c:v>
                </c:pt>
                <c:pt idx="152">
                  <c:v>5574.6382000000003</c:v>
                </c:pt>
                <c:pt idx="153">
                  <c:v>3851.4378689999999</c:v>
                </c:pt>
                <c:pt idx="154">
                  <c:v>2473.8577599999999</c:v>
                </c:pt>
                <c:pt idx="155">
                  <c:v>1578.4239</c:v>
                </c:pt>
                <c:pt idx="156">
                  <c:v>145.21629999999999</c:v>
                </c:pt>
                <c:pt idx="157">
                  <c:v>883.64399649999996</c:v>
                </c:pt>
                <c:pt idx="158">
                  <c:v>763.73857999999996</c:v>
                </c:pt>
                <c:pt idx="159">
                  <c:v>73.683843400000001</c:v>
                </c:pt>
                <c:pt idx="160">
                  <c:v>655.97432600000002</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22688.878239999998</c:v>
                </c:pt>
                <c:pt idx="178">
                  <c:v>24983.379199999999</c:v>
                </c:pt>
                <c:pt idx="179">
                  <c:v>251.18329</c:v>
                </c:pt>
                <c:pt idx="180">
                  <c:v>23649.366610000001</c:v>
                </c:pt>
                <c:pt idx="181">
                  <c:v>2281.1242000000002</c:v>
                </c:pt>
                <c:pt idx="182">
                  <c:v>2722.1388999999999</c:v>
                </c:pt>
                <c:pt idx="183">
                  <c:v>19356.67236</c:v>
                </c:pt>
                <c:pt idx="184">
                  <c:v>2367.5653499999999</c:v>
                </c:pt>
                <c:pt idx="185">
                  <c:v>2977.1152999999999</c:v>
                </c:pt>
                <c:pt idx="186">
                  <c:v>1937.99549</c:v>
                </c:pt>
                <c:pt idx="187">
                  <c:v>17959.178540000001</c:v>
                </c:pt>
                <c:pt idx="188">
                  <c:v>15846.476409999999</c:v>
                </c:pt>
                <c:pt idx="189">
                  <c:v>14221.99259</c:v>
                </c:pt>
                <c:pt idx="190">
                  <c:v>1312.33457</c:v>
                </c:pt>
                <c:pt idx="191">
                  <c:v>12868.210999999999</c:v>
                </c:pt>
                <c:pt idx="192">
                  <c:v>13636.346680000001</c:v>
                </c:pt>
                <c:pt idx="193">
                  <c:v>121.15812</c:v>
                </c:pt>
                <c:pt idx="194">
                  <c:v>184.56542999999999</c:v>
                </c:pt>
                <c:pt idx="195">
                  <c:v>951.88945349999995</c:v>
                </c:pt>
                <c:pt idx="196">
                  <c:v>856.34285699999998</c:v>
                </c:pt>
                <c:pt idx="197">
                  <c:v>835.78934100000004</c:v>
                </c:pt>
                <c:pt idx="198">
                  <c:v>757.6717572</c:v>
                </c:pt>
                <c:pt idx="199">
                  <c:v>681.12536799999998</c:v>
                </c:pt>
                <c:pt idx="200">
                  <c:v>615.77754110000001</c:v>
                </c:pt>
                <c:pt idx="201">
                  <c:v>541.65148399999998</c:v>
                </c:pt>
                <c:pt idx="202">
                  <c:v>494.51465999999999</c:v>
                </c:pt>
                <c:pt idx="203">
                  <c:v>484.15547099999998</c:v>
                </c:pt>
                <c:pt idx="204">
                  <c:v>46.757916700000003</c:v>
                </c:pt>
                <c:pt idx="205">
                  <c:v>432.7388972</c:v>
                </c:pt>
                <c:pt idx="206">
                  <c:v>4.6135745000000004</c:v>
                </c:pt>
                <c:pt idx="207">
                  <c:v>42.598115200000002</c:v>
                </c:pt>
                <c:pt idx="208">
                  <c:v>45.633710000000001</c:v>
                </c:pt>
                <c:pt idx="209">
                  <c:v>15557.838100000001</c:v>
                </c:pt>
                <c:pt idx="210">
                  <c:v>15359.66971</c:v>
                </c:pt>
                <c:pt idx="211">
                  <c:v>15472.7814</c:v>
                </c:pt>
                <c:pt idx="212">
                  <c:v>15384.874900000001</c:v>
                </c:pt>
                <c:pt idx="213">
                  <c:v>15534.1574</c:v>
                </c:pt>
                <c:pt idx="214">
                  <c:v>1595.9123199999999</c:v>
                </c:pt>
                <c:pt idx="215">
                  <c:v>16523.32388</c:v>
                </c:pt>
                <c:pt idx="216">
                  <c:v>1657.3227999999999</c:v>
                </c:pt>
                <c:pt idx="217">
                  <c:v>16462.485560000001</c:v>
                </c:pt>
                <c:pt idx="218">
                  <c:v>15646.5591</c:v>
                </c:pt>
                <c:pt idx="219">
                  <c:v>14223.865760000001</c:v>
                </c:pt>
                <c:pt idx="220">
                  <c:v>12868.8639</c:v>
                </c:pt>
                <c:pt idx="221">
                  <c:v>1228.5446999999999</c:v>
                </c:pt>
                <c:pt idx="222">
                  <c:v>11675.39395</c:v>
                </c:pt>
                <c:pt idx="223">
                  <c:v>11513.87189</c:v>
                </c:pt>
                <c:pt idx="224">
                  <c:v>11568.1111</c:v>
                </c:pt>
                <c:pt idx="225">
                  <c:v>5949.1167699999996</c:v>
                </c:pt>
                <c:pt idx="226">
                  <c:v>8318.4292939999996</c:v>
                </c:pt>
                <c:pt idx="227">
                  <c:v>7978.8254429999997</c:v>
                </c:pt>
                <c:pt idx="228">
                  <c:v>694.24391500000002</c:v>
                </c:pt>
                <c:pt idx="229">
                  <c:v>6519.7175299999999</c:v>
                </c:pt>
                <c:pt idx="230">
                  <c:v>63.388770000000001</c:v>
                </c:pt>
                <c:pt idx="231">
                  <c:v>5176.1726490000001</c:v>
                </c:pt>
                <c:pt idx="232">
                  <c:v>6376.1831529999999</c:v>
                </c:pt>
                <c:pt idx="233">
                  <c:v>4735.4848270000002</c:v>
                </c:pt>
                <c:pt idx="234">
                  <c:v>3848.2159660000002</c:v>
                </c:pt>
                <c:pt idx="235">
                  <c:v>3126.71767</c:v>
                </c:pt>
                <c:pt idx="236">
                  <c:v>2378.3392699999999</c:v>
                </c:pt>
                <c:pt idx="237">
                  <c:v>1819.5256440000001</c:v>
                </c:pt>
                <c:pt idx="238">
                  <c:v>1479.3831419999999</c:v>
                </c:pt>
                <c:pt idx="239">
                  <c:v>1244.3731849999999</c:v>
                </c:pt>
                <c:pt idx="240">
                  <c:v>1276.2883400000001</c:v>
                </c:pt>
                <c:pt idx="241">
                  <c:v>4356.875</c:v>
                </c:pt>
                <c:pt idx="242">
                  <c:v>47439.396840000001</c:v>
                </c:pt>
                <c:pt idx="243">
                  <c:v>4651.3864700000004</c:v>
                </c:pt>
                <c:pt idx="244">
                  <c:v>4474.5717000000004</c:v>
                </c:pt>
                <c:pt idx="245">
                  <c:v>4772.7741500000002</c:v>
                </c:pt>
                <c:pt idx="246">
                  <c:v>4438.2374099999997</c:v>
                </c:pt>
                <c:pt idx="247">
                  <c:v>4488.5614999999998</c:v>
                </c:pt>
                <c:pt idx="248">
                  <c:v>48424.589269999997</c:v>
                </c:pt>
                <c:pt idx="249">
                  <c:v>4443.8313099999996</c:v>
                </c:pt>
                <c:pt idx="250">
                  <c:v>38852.361299999997</c:v>
                </c:pt>
                <c:pt idx="251">
                  <c:v>36967.282919999998</c:v>
                </c:pt>
                <c:pt idx="252">
                  <c:v>35589.712950000001</c:v>
                </c:pt>
                <c:pt idx="253">
                  <c:v>3743.9569299999998</c:v>
                </c:pt>
                <c:pt idx="254">
                  <c:v>2552.3328000000001</c:v>
                </c:pt>
                <c:pt idx="255">
                  <c:v>23121.566350000001</c:v>
                </c:pt>
                <c:pt idx="256">
                  <c:v>2327.4591</c:v>
                </c:pt>
                <c:pt idx="257">
                  <c:v>4849.9974949999996</c:v>
                </c:pt>
                <c:pt idx="258">
                  <c:v>4852.2236659999999</c:v>
                </c:pt>
                <c:pt idx="259">
                  <c:v>4688.5384430000004</c:v>
                </c:pt>
                <c:pt idx="260">
                  <c:v>4673.6384799999996</c:v>
                </c:pt>
                <c:pt idx="261">
                  <c:v>4516.2467500000002</c:v>
                </c:pt>
                <c:pt idx="262">
                  <c:v>4344.1517700000004</c:v>
                </c:pt>
                <c:pt idx="263">
                  <c:v>4258.7886109999999</c:v>
                </c:pt>
                <c:pt idx="264">
                  <c:v>447.22796</c:v>
                </c:pt>
                <c:pt idx="265">
                  <c:v>4324.8764270000001</c:v>
                </c:pt>
                <c:pt idx="266">
                  <c:v>4187.3783000000003</c:v>
                </c:pt>
                <c:pt idx="267">
                  <c:v>3933.3322149999999</c:v>
                </c:pt>
                <c:pt idx="268">
                  <c:v>3831.5381900000002</c:v>
                </c:pt>
                <c:pt idx="269">
                  <c:v>3679.99523</c:v>
                </c:pt>
                <c:pt idx="270">
                  <c:v>3556.5618250000002</c:v>
                </c:pt>
                <c:pt idx="271">
                  <c:v>3419.2757190000002</c:v>
                </c:pt>
                <c:pt idx="272">
                  <c:v>3364.4237109999999</c:v>
                </c:pt>
                <c:pt idx="273">
                  <c:v>783.94790999999998</c:v>
                </c:pt>
                <c:pt idx="274">
                  <c:v>943.68657499999995</c:v>
                </c:pt>
                <c:pt idx="275">
                  <c:v>915.26745860000005</c:v>
                </c:pt>
                <c:pt idx="276">
                  <c:v>837.95510000000002</c:v>
                </c:pt>
                <c:pt idx="277">
                  <c:v>825.94278540000005</c:v>
                </c:pt>
                <c:pt idx="278">
                  <c:v>757.69597399999998</c:v>
                </c:pt>
                <c:pt idx="279">
                  <c:v>793.45243000000005</c:v>
                </c:pt>
                <c:pt idx="280">
                  <c:v>82.151349800000006</c:v>
                </c:pt>
                <c:pt idx="281">
                  <c:v>76.535419000000005</c:v>
                </c:pt>
                <c:pt idx="282">
                  <c:v>625.83920000000001</c:v>
                </c:pt>
                <c:pt idx="283">
                  <c:v>61.799976999999998</c:v>
                </c:pt>
                <c:pt idx="284">
                  <c:v>583.493514</c:v>
                </c:pt>
                <c:pt idx="285">
                  <c:v>519.29228469999998</c:v>
                </c:pt>
                <c:pt idx="286">
                  <c:v>418.69857630000001</c:v>
                </c:pt>
                <c:pt idx="287">
                  <c:v>378.73653999999999</c:v>
                </c:pt>
                <c:pt idx="288">
                  <c:v>374.19239420000002</c:v>
                </c:pt>
                <c:pt idx="289">
                  <c:v>2613.6451769999999</c:v>
                </c:pt>
                <c:pt idx="290">
                  <c:v>2522.7968000000001</c:v>
                </c:pt>
                <c:pt idx="291">
                  <c:v>235.88288900000001</c:v>
                </c:pt>
                <c:pt idx="292">
                  <c:v>2422.8159999999998</c:v>
                </c:pt>
                <c:pt idx="293">
                  <c:v>2458.4597600000002</c:v>
                </c:pt>
                <c:pt idx="294">
                  <c:v>2178.9213829999999</c:v>
                </c:pt>
                <c:pt idx="295">
                  <c:v>177.234497</c:v>
                </c:pt>
                <c:pt idx="296">
                  <c:v>1795.18137</c:v>
                </c:pt>
                <c:pt idx="297">
                  <c:v>1741.142552</c:v>
                </c:pt>
                <c:pt idx="298">
                  <c:v>1335.45696</c:v>
                </c:pt>
                <c:pt idx="299">
                  <c:v>1247.61392</c:v>
                </c:pt>
                <c:pt idx="300">
                  <c:v>197.45787999999999</c:v>
                </c:pt>
                <c:pt idx="301">
                  <c:v>997.74171409999997</c:v>
                </c:pt>
                <c:pt idx="302">
                  <c:v>885.63822449999998</c:v>
                </c:pt>
                <c:pt idx="303">
                  <c:v>87.938767299999995</c:v>
                </c:pt>
                <c:pt idx="304">
                  <c:v>765.86323579999998</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4574.9786999999997</c:v>
                </c:pt>
                <c:pt idx="322">
                  <c:v>5193.9493199999997</c:v>
                </c:pt>
                <c:pt idx="323">
                  <c:v>535.86554999999998</c:v>
                </c:pt>
                <c:pt idx="324">
                  <c:v>4716.6733249999997</c:v>
                </c:pt>
                <c:pt idx="325">
                  <c:v>55.156834000000003</c:v>
                </c:pt>
                <c:pt idx="326">
                  <c:v>4611.4729799999996</c:v>
                </c:pt>
                <c:pt idx="327">
                  <c:v>4697.89732</c:v>
                </c:pt>
                <c:pt idx="328">
                  <c:v>575.31664000000001</c:v>
                </c:pt>
                <c:pt idx="329">
                  <c:v>418.29217599999998</c:v>
                </c:pt>
                <c:pt idx="330">
                  <c:v>344.32169800000003</c:v>
                </c:pt>
                <c:pt idx="331">
                  <c:v>2968.4118600000002</c:v>
                </c:pt>
                <c:pt idx="332">
                  <c:v>265.64266099999998</c:v>
                </c:pt>
                <c:pt idx="333">
                  <c:v>2214.732246</c:v>
                </c:pt>
                <c:pt idx="334">
                  <c:v>1761.5376470000001</c:v>
                </c:pt>
                <c:pt idx="335">
                  <c:v>1524.4122199999999</c:v>
                </c:pt>
                <c:pt idx="336">
                  <c:v>1461.7552000000001</c:v>
                </c:pt>
                <c:pt idx="337">
                  <c:v>6532.6509999999998</c:v>
                </c:pt>
                <c:pt idx="338">
                  <c:v>7497.7623759999997</c:v>
                </c:pt>
                <c:pt idx="339">
                  <c:v>77.625782999999998</c:v>
                </c:pt>
                <c:pt idx="340">
                  <c:v>729.23145299999999</c:v>
                </c:pt>
                <c:pt idx="341">
                  <c:v>7645.2146899999998</c:v>
                </c:pt>
                <c:pt idx="342">
                  <c:v>6346.1562400000003</c:v>
                </c:pt>
                <c:pt idx="343">
                  <c:v>5185.7298449999998</c:v>
                </c:pt>
                <c:pt idx="344">
                  <c:v>5623.3795659999996</c:v>
                </c:pt>
                <c:pt idx="345">
                  <c:v>5714.47937</c:v>
                </c:pt>
                <c:pt idx="346">
                  <c:v>5374.5548669999998</c:v>
                </c:pt>
                <c:pt idx="347">
                  <c:v>5351.2537320000001</c:v>
                </c:pt>
                <c:pt idx="348">
                  <c:v>4896.5838350000004</c:v>
                </c:pt>
                <c:pt idx="349">
                  <c:v>4163.6596</c:v>
                </c:pt>
                <c:pt idx="350">
                  <c:v>355.618382</c:v>
                </c:pt>
                <c:pt idx="351">
                  <c:v>3128.97793</c:v>
                </c:pt>
                <c:pt idx="352">
                  <c:v>3349.6882300000002</c:v>
                </c:pt>
                <c:pt idx="353">
                  <c:v>8757.2621999999992</c:v>
                </c:pt>
                <c:pt idx="354">
                  <c:v>1226.6173100000001</c:v>
                </c:pt>
                <c:pt idx="355">
                  <c:v>12216.944600000001</c:v>
                </c:pt>
                <c:pt idx="356">
                  <c:v>12291.466850000001</c:v>
                </c:pt>
                <c:pt idx="357">
                  <c:v>13167.472889999999</c:v>
                </c:pt>
                <c:pt idx="358">
                  <c:v>11224.1548</c:v>
                </c:pt>
                <c:pt idx="359">
                  <c:v>8553.3847000000005</c:v>
                </c:pt>
                <c:pt idx="360">
                  <c:v>8787.6137500000004</c:v>
                </c:pt>
                <c:pt idx="361">
                  <c:v>7313.5579619999999</c:v>
                </c:pt>
                <c:pt idx="362">
                  <c:v>586.14597500000002</c:v>
                </c:pt>
                <c:pt idx="363">
                  <c:v>477.18274600000001</c:v>
                </c:pt>
                <c:pt idx="364">
                  <c:v>3623.47667</c:v>
                </c:pt>
                <c:pt idx="365">
                  <c:v>359.587582</c:v>
                </c:pt>
                <c:pt idx="366">
                  <c:v>2819.649531</c:v>
                </c:pt>
                <c:pt idx="367">
                  <c:v>3146.9517700000001</c:v>
                </c:pt>
                <c:pt idx="368">
                  <c:v>3739.1193600000001</c:v>
                </c:pt>
                <c:pt idx="369">
                  <c:v>3967.8951000000002</c:v>
                </c:pt>
                <c:pt idx="370">
                  <c:v>4159.8652000000002</c:v>
                </c:pt>
                <c:pt idx="371">
                  <c:v>44597.27968</c:v>
                </c:pt>
                <c:pt idx="372">
                  <c:v>47651.259899999997</c:v>
                </c:pt>
                <c:pt idx="373">
                  <c:v>4717.2730000000001</c:v>
                </c:pt>
                <c:pt idx="374">
                  <c:v>35268.111700000001</c:v>
                </c:pt>
                <c:pt idx="375">
                  <c:v>27965.475399999999</c:v>
                </c:pt>
                <c:pt idx="376">
                  <c:v>37951.286</c:v>
                </c:pt>
                <c:pt idx="377">
                  <c:v>32672.367170000001</c:v>
                </c:pt>
                <c:pt idx="378">
                  <c:v>398.96692000000002</c:v>
                </c:pt>
                <c:pt idx="379">
                  <c:v>2612.1334499999998</c:v>
                </c:pt>
                <c:pt idx="380">
                  <c:v>21896.652699999999</c:v>
                </c:pt>
                <c:pt idx="381">
                  <c:v>18555.566490000001</c:v>
                </c:pt>
                <c:pt idx="382">
                  <c:v>16846.219799999999</c:v>
                </c:pt>
                <c:pt idx="383">
                  <c:v>16468.128860000001</c:v>
                </c:pt>
                <c:pt idx="384">
                  <c:v>188.44826</c:v>
                </c:pt>
                <c:pt idx="385">
                  <c:v>6993.4773599999999</c:v>
                </c:pt>
                <c:pt idx="386">
                  <c:v>7853.3351910000001</c:v>
                </c:pt>
                <c:pt idx="387">
                  <c:v>7674.8655900000003</c:v>
                </c:pt>
                <c:pt idx="388">
                  <c:v>7378.2553900000003</c:v>
                </c:pt>
                <c:pt idx="389">
                  <c:v>7813.8349900000003</c:v>
                </c:pt>
                <c:pt idx="390">
                  <c:v>6843.2632890000004</c:v>
                </c:pt>
                <c:pt idx="391">
                  <c:v>6955.9877329999999</c:v>
                </c:pt>
                <c:pt idx="392">
                  <c:v>7296.1224789999997</c:v>
                </c:pt>
                <c:pt idx="393">
                  <c:v>5932.8996770000003</c:v>
                </c:pt>
                <c:pt idx="394">
                  <c:v>4513.1362799999997</c:v>
                </c:pt>
                <c:pt idx="395">
                  <c:v>3893.6899800000001</c:v>
                </c:pt>
                <c:pt idx="396">
                  <c:v>3381.5783700000002</c:v>
                </c:pt>
                <c:pt idx="397">
                  <c:v>271.46823999999998</c:v>
                </c:pt>
                <c:pt idx="398">
                  <c:v>287.53484300000002</c:v>
                </c:pt>
                <c:pt idx="399">
                  <c:v>1764.97387</c:v>
                </c:pt>
                <c:pt idx="400">
                  <c:v>169.28586000000001</c:v>
                </c:pt>
                <c:pt idx="401">
                  <c:v>615.59222499999998</c:v>
                </c:pt>
                <c:pt idx="402">
                  <c:v>75.146411299999997</c:v>
                </c:pt>
                <c:pt idx="403">
                  <c:v>699.45284700000002</c:v>
                </c:pt>
                <c:pt idx="404">
                  <c:v>673.82270000000005</c:v>
                </c:pt>
                <c:pt idx="405">
                  <c:v>666.84278300000005</c:v>
                </c:pt>
                <c:pt idx="406">
                  <c:v>575.44645270000001</c:v>
                </c:pt>
                <c:pt idx="407">
                  <c:v>552.74555210000005</c:v>
                </c:pt>
                <c:pt idx="408">
                  <c:v>569.76127840000004</c:v>
                </c:pt>
                <c:pt idx="409">
                  <c:v>475.11122</c:v>
                </c:pt>
                <c:pt idx="410">
                  <c:v>422.63323739999998</c:v>
                </c:pt>
                <c:pt idx="411">
                  <c:v>46.998871000000001</c:v>
                </c:pt>
                <c:pt idx="412">
                  <c:v>371.32386500000001</c:v>
                </c:pt>
                <c:pt idx="413">
                  <c:v>332.34435100000002</c:v>
                </c:pt>
                <c:pt idx="414">
                  <c:v>26.7635413</c:v>
                </c:pt>
                <c:pt idx="415">
                  <c:v>235.4912324</c:v>
                </c:pt>
                <c:pt idx="416">
                  <c:v>226.47598139999999</c:v>
                </c:pt>
                <c:pt idx="417">
                  <c:v>33.681223000000003</c:v>
                </c:pt>
                <c:pt idx="418">
                  <c:v>312.7489794</c:v>
                </c:pt>
                <c:pt idx="419">
                  <c:v>282.75552520000002</c:v>
                </c:pt>
                <c:pt idx="420">
                  <c:v>265.28565099999997</c:v>
                </c:pt>
                <c:pt idx="421">
                  <c:v>26.479973000000001</c:v>
                </c:pt>
                <c:pt idx="422">
                  <c:v>231.19432560000001</c:v>
                </c:pt>
                <c:pt idx="423">
                  <c:v>24.944652000000001</c:v>
                </c:pt>
                <c:pt idx="424">
                  <c:v>196.24726279999999</c:v>
                </c:pt>
                <c:pt idx="425">
                  <c:v>17.799949999999999</c:v>
                </c:pt>
                <c:pt idx="426">
                  <c:v>165.87941760000001</c:v>
                </c:pt>
                <c:pt idx="427">
                  <c:v>15.574339999999999</c:v>
                </c:pt>
                <c:pt idx="428">
                  <c:v>127.4296648</c:v>
                </c:pt>
                <c:pt idx="429">
                  <c:v>112.849373</c:v>
                </c:pt>
                <c:pt idx="430">
                  <c:v>122.43358929999999</c:v>
                </c:pt>
                <c:pt idx="431">
                  <c:v>133.74276889999999</c:v>
                </c:pt>
                <c:pt idx="432">
                  <c:v>135.9984455</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2954.119467</c:v>
                </c:pt>
                <c:pt idx="450">
                  <c:v>3529.61843</c:v>
                </c:pt>
                <c:pt idx="451">
                  <c:v>3558.7963140000002</c:v>
                </c:pt>
                <c:pt idx="452">
                  <c:v>348.48276199999998</c:v>
                </c:pt>
                <c:pt idx="453">
                  <c:v>367.42945300000002</c:v>
                </c:pt>
                <c:pt idx="454">
                  <c:v>3312.8259849999999</c:v>
                </c:pt>
                <c:pt idx="455">
                  <c:v>3444.5565999999999</c:v>
                </c:pt>
                <c:pt idx="456">
                  <c:v>3638.95946</c:v>
                </c:pt>
                <c:pt idx="457">
                  <c:v>3112.2857119999999</c:v>
                </c:pt>
                <c:pt idx="458">
                  <c:v>234.28992</c:v>
                </c:pt>
                <c:pt idx="459">
                  <c:v>248.13459</c:v>
                </c:pt>
                <c:pt idx="460">
                  <c:v>1976.45856</c:v>
                </c:pt>
                <c:pt idx="461">
                  <c:v>1768.9213199999999</c:v>
                </c:pt>
                <c:pt idx="462">
                  <c:v>1373.5156360000001</c:v>
                </c:pt>
                <c:pt idx="463">
                  <c:v>1268.884564</c:v>
                </c:pt>
                <c:pt idx="464">
                  <c:v>1239.377855</c:v>
                </c:pt>
                <c:pt idx="465">
                  <c:v>1163.18977</c:v>
                </c:pt>
                <c:pt idx="466">
                  <c:v>198.68712300000001</c:v>
                </c:pt>
                <c:pt idx="467">
                  <c:v>128.419568</c:v>
                </c:pt>
                <c:pt idx="468">
                  <c:v>95.244131999999993</c:v>
                </c:pt>
                <c:pt idx="469">
                  <c:v>882.49146199999996</c:v>
                </c:pt>
                <c:pt idx="470">
                  <c:v>785.69288410000001</c:v>
                </c:pt>
                <c:pt idx="471">
                  <c:v>738.23266839999997</c:v>
                </c:pt>
                <c:pt idx="472">
                  <c:v>745.78778729999999</c:v>
                </c:pt>
                <c:pt idx="473">
                  <c:v>631.67578900000001</c:v>
                </c:pt>
                <c:pt idx="474">
                  <c:v>539.87915290000001</c:v>
                </c:pt>
                <c:pt idx="475">
                  <c:v>474.22387659999998</c:v>
                </c:pt>
                <c:pt idx="476">
                  <c:v>48.615183999999999</c:v>
                </c:pt>
                <c:pt idx="477">
                  <c:v>362.4213785</c:v>
                </c:pt>
                <c:pt idx="478">
                  <c:v>339.676984</c:v>
                </c:pt>
                <c:pt idx="479">
                  <c:v>321.22633999999999</c:v>
                </c:pt>
                <c:pt idx="480">
                  <c:v>3.6859489999999999</c:v>
                </c:pt>
                <c:pt idx="481">
                  <c:v>1244.429421</c:v>
                </c:pt>
                <c:pt idx="482">
                  <c:v>1441.1416999999999</c:v>
                </c:pt>
                <c:pt idx="483">
                  <c:v>1365.34419</c:v>
                </c:pt>
                <c:pt idx="484">
                  <c:v>1255.648189</c:v>
                </c:pt>
                <c:pt idx="485">
                  <c:v>1295.6497260000001</c:v>
                </c:pt>
                <c:pt idx="486">
                  <c:v>1182.8692269999999</c:v>
                </c:pt>
                <c:pt idx="487">
                  <c:v>123.19538</c:v>
                </c:pt>
                <c:pt idx="488">
                  <c:v>1233.524316</c:v>
                </c:pt>
                <c:pt idx="489">
                  <c:v>111.71186</c:v>
                </c:pt>
                <c:pt idx="490">
                  <c:v>12.989164000000001</c:v>
                </c:pt>
                <c:pt idx="491">
                  <c:v>952.18724840000004</c:v>
                </c:pt>
                <c:pt idx="492">
                  <c:v>93.211715999999996</c:v>
                </c:pt>
                <c:pt idx="493">
                  <c:v>824.86893929999997</c:v>
                </c:pt>
                <c:pt idx="494">
                  <c:v>676.39766099999997</c:v>
                </c:pt>
                <c:pt idx="495">
                  <c:v>614.67293389999998</c:v>
                </c:pt>
                <c:pt idx="496">
                  <c:v>68.414399000000003</c:v>
                </c:pt>
                <c:pt idx="497">
                  <c:v>43315.743999999999</c:v>
                </c:pt>
                <c:pt idx="498">
                  <c:v>544.43376000000001</c:v>
                </c:pt>
                <c:pt idx="499">
                  <c:v>52413.721160000001</c:v>
                </c:pt>
                <c:pt idx="500">
                  <c:v>52496.694869999999</c:v>
                </c:pt>
                <c:pt idx="501">
                  <c:v>5282.2175999999999</c:v>
                </c:pt>
                <c:pt idx="502">
                  <c:v>47447.476199999997</c:v>
                </c:pt>
                <c:pt idx="503">
                  <c:v>4773.4543599999997</c:v>
                </c:pt>
                <c:pt idx="504">
                  <c:v>46596.33599</c:v>
                </c:pt>
                <c:pt idx="505">
                  <c:v>44544.5268</c:v>
                </c:pt>
                <c:pt idx="506">
                  <c:v>4386.6994800000002</c:v>
                </c:pt>
                <c:pt idx="507">
                  <c:v>36189.588380000001</c:v>
                </c:pt>
                <c:pt idx="508">
                  <c:v>31979.871950000001</c:v>
                </c:pt>
                <c:pt idx="509">
                  <c:v>28172.148829999998</c:v>
                </c:pt>
                <c:pt idx="510">
                  <c:v>24167.843099999998</c:v>
                </c:pt>
                <c:pt idx="511">
                  <c:v>23691.594720000001</c:v>
                </c:pt>
                <c:pt idx="512">
                  <c:v>24124.169170000001</c:v>
                </c:pt>
                <c:pt idx="513">
                  <c:v>348.381417</c:v>
                </c:pt>
                <c:pt idx="514">
                  <c:v>377.132274</c:v>
                </c:pt>
                <c:pt idx="515">
                  <c:v>337.48496139999997</c:v>
                </c:pt>
                <c:pt idx="516">
                  <c:v>486.41113999999999</c:v>
                </c:pt>
                <c:pt idx="517">
                  <c:v>494.33677899999998</c:v>
                </c:pt>
                <c:pt idx="518">
                  <c:v>446.44344940000002</c:v>
                </c:pt>
                <c:pt idx="519">
                  <c:v>449.961839</c:v>
                </c:pt>
                <c:pt idx="520">
                  <c:v>456.86143340000001</c:v>
                </c:pt>
                <c:pt idx="521">
                  <c:v>397.14846699999998</c:v>
                </c:pt>
                <c:pt idx="522">
                  <c:v>347.673678</c:v>
                </c:pt>
                <c:pt idx="523">
                  <c:v>327.1149461</c:v>
                </c:pt>
                <c:pt idx="524">
                  <c:v>313.21598</c:v>
                </c:pt>
                <c:pt idx="525">
                  <c:v>286.25819000000001</c:v>
                </c:pt>
                <c:pt idx="526">
                  <c:v>253.76834299999999</c:v>
                </c:pt>
                <c:pt idx="527">
                  <c:v>243.15864859999999</c:v>
                </c:pt>
                <c:pt idx="528">
                  <c:v>243.5429317</c:v>
                </c:pt>
                <c:pt idx="529">
                  <c:v>777.24875099999997</c:v>
                </c:pt>
                <c:pt idx="530">
                  <c:v>125.998515</c:v>
                </c:pt>
                <c:pt idx="531">
                  <c:v>986.13176999999996</c:v>
                </c:pt>
                <c:pt idx="532">
                  <c:v>973.47257400000001</c:v>
                </c:pt>
                <c:pt idx="533">
                  <c:v>989.23636329999999</c:v>
                </c:pt>
                <c:pt idx="534">
                  <c:v>896.56973410000001</c:v>
                </c:pt>
                <c:pt idx="535">
                  <c:v>84.455939000000001</c:v>
                </c:pt>
                <c:pt idx="536">
                  <c:v>929.77239099999997</c:v>
                </c:pt>
                <c:pt idx="537">
                  <c:v>81.683884000000006</c:v>
                </c:pt>
                <c:pt idx="538">
                  <c:v>712.18476940000005</c:v>
                </c:pt>
                <c:pt idx="539">
                  <c:v>66.242139600000002</c:v>
                </c:pt>
                <c:pt idx="540">
                  <c:v>454.67658790000002</c:v>
                </c:pt>
                <c:pt idx="541">
                  <c:v>292.59143640000002</c:v>
                </c:pt>
                <c:pt idx="542">
                  <c:v>22.854821000000001</c:v>
                </c:pt>
                <c:pt idx="543">
                  <c:v>197.31564420000001</c:v>
                </c:pt>
                <c:pt idx="544">
                  <c:v>166.231785</c:v>
                </c:pt>
                <c:pt idx="545">
                  <c:v>13653.2264</c:v>
                </c:pt>
                <c:pt idx="546">
                  <c:v>14817.377780000001</c:v>
                </c:pt>
                <c:pt idx="547">
                  <c:v>15941.397220000001</c:v>
                </c:pt>
                <c:pt idx="548">
                  <c:v>15431.9293</c:v>
                </c:pt>
                <c:pt idx="549">
                  <c:v>1475.6924200000001</c:v>
                </c:pt>
                <c:pt idx="550">
                  <c:v>1286.1776400000001</c:v>
                </c:pt>
                <c:pt idx="551">
                  <c:v>1243.3282400000001</c:v>
                </c:pt>
                <c:pt idx="552">
                  <c:v>1781.3668</c:v>
                </c:pt>
                <c:pt idx="553">
                  <c:v>1526.8774599999999</c:v>
                </c:pt>
                <c:pt idx="554">
                  <c:v>9484.6812269999991</c:v>
                </c:pt>
                <c:pt idx="555">
                  <c:v>7615.3468000000003</c:v>
                </c:pt>
                <c:pt idx="556">
                  <c:v>621.82832499999995</c:v>
                </c:pt>
                <c:pt idx="557">
                  <c:v>4787.6995319999996</c:v>
                </c:pt>
                <c:pt idx="558">
                  <c:v>4463.5458669999998</c:v>
                </c:pt>
                <c:pt idx="559">
                  <c:v>4595.6663269999999</c:v>
                </c:pt>
                <c:pt idx="560">
                  <c:v>511.36847899999998</c:v>
                </c:pt>
                <c:pt idx="561">
                  <c:v>869.21193800000003</c:v>
                </c:pt>
                <c:pt idx="562">
                  <c:v>7683.5237999999999</c:v>
                </c:pt>
                <c:pt idx="563">
                  <c:v>777.77593999999999</c:v>
                </c:pt>
                <c:pt idx="564">
                  <c:v>6337.8829930000002</c:v>
                </c:pt>
                <c:pt idx="565">
                  <c:v>5633.7961599999999</c:v>
                </c:pt>
                <c:pt idx="566">
                  <c:v>456.51248700000002</c:v>
                </c:pt>
                <c:pt idx="567">
                  <c:v>3838.4342919999999</c:v>
                </c:pt>
                <c:pt idx="568">
                  <c:v>3471.2475469999999</c:v>
                </c:pt>
                <c:pt idx="569">
                  <c:v>2695.366223</c:v>
                </c:pt>
                <c:pt idx="570">
                  <c:v>299.22967599999998</c:v>
                </c:pt>
                <c:pt idx="571">
                  <c:v>1753.4177999999999</c:v>
                </c:pt>
                <c:pt idx="572">
                  <c:v>158.66846200000001</c:v>
                </c:pt>
                <c:pt idx="573">
                  <c:v>1288.642924</c:v>
                </c:pt>
                <c:pt idx="574">
                  <c:v>1148.5857000000001</c:v>
                </c:pt>
                <c:pt idx="575">
                  <c:v>153.1824</c:v>
                </c:pt>
                <c:pt idx="576">
                  <c:v>959.37218099999996</c:v>
                </c:pt>
                <c:pt idx="577">
                  <c:v>644.52555600000005</c:v>
                </c:pt>
                <c:pt idx="578">
                  <c:v>7913.3834319999996</c:v>
                </c:pt>
                <c:pt idx="579">
                  <c:v>83.586299999999994</c:v>
                </c:pt>
                <c:pt idx="580">
                  <c:v>7884.9844290000001</c:v>
                </c:pt>
                <c:pt idx="581">
                  <c:v>7227.7396799999997</c:v>
                </c:pt>
                <c:pt idx="582">
                  <c:v>625.65544</c:v>
                </c:pt>
                <c:pt idx="583">
                  <c:v>5148.4221129999996</c:v>
                </c:pt>
                <c:pt idx="584">
                  <c:v>5433.7245000000003</c:v>
                </c:pt>
                <c:pt idx="585">
                  <c:v>4674.2196100000001</c:v>
                </c:pt>
                <c:pt idx="586">
                  <c:v>379.78775999999999</c:v>
                </c:pt>
                <c:pt idx="587">
                  <c:v>3386.2559999999999</c:v>
                </c:pt>
                <c:pt idx="588">
                  <c:v>274.24944199999999</c:v>
                </c:pt>
                <c:pt idx="589">
                  <c:v>2246.2574719999998</c:v>
                </c:pt>
                <c:pt idx="590">
                  <c:v>2355.7258569999999</c:v>
                </c:pt>
                <c:pt idx="591">
                  <c:v>2395.8565509999999</c:v>
                </c:pt>
                <c:pt idx="592">
                  <c:v>2472.197831</c:v>
                </c:pt>
                <c:pt idx="593">
                  <c:v>727.64638679999996</c:v>
                </c:pt>
                <c:pt idx="594">
                  <c:v>852.95437900000002</c:v>
                </c:pt>
                <c:pt idx="595">
                  <c:v>834.341949</c:v>
                </c:pt>
                <c:pt idx="596">
                  <c:v>788.632653</c:v>
                </c:pt>
                <c:pt idx="597">
                  <c:v>829.75868849999995</c:v>
                </c:pt>
                <c:pt idx="598">
                  <c:v>769.17428829999994</c:v>
                </c:pt>
                <c:pt idx="599">
                  <c:v>778.54541989999996</c:v>
                </c:pt>
                <c:pt idx="600">
                  <c:v>795.97519</c:v>
                </c:pt>
                <c:pt idx="601">
                  <c:v>72.759313000000006</c:v>
                </c:pt>
                <c:pt idx="602">
                  <c:v>648.38716999999997</c:v>
                </c:pt>
                <c:pt idx="603">
                  <c:v>621.93371999999999</c:v>
                </c:pt>
                <c:pt idx="604">
                  <c:v>616.4197236</c:v>
                </c:pt>
                <c:pt idx="605">
                  <c:v>544.56652599999995</c:v>
                </c:pt>
                <c:pt idx="606">
                  <c:v>433.2691451</c:v>
                </c:pt>
                <c:pt idx="607">
                  <c:v>395.93193630000002</c:v>
                </c:pt>
                <c:pt idx="608">
                  <c:v>375.8528566</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1146.3627300000001</c:v>
                </c:pt>
                <c:pt idx="627">
                  <c:v>1647.4417900000001</c:v>
                </c:pt>
                <c:pt idx="628">
                  <c:v>1569.6663100000001</c:v>
                </c:pt>
                <c:pt idx="629">
                  <c:v>9985.3695900000002</c:v>
                </c:pt>
                <c:pt idx="630">
                  <c:v>9186.5963900000006</c:v>
                </c:pt>
                <c:pt idx="631">
                  <c:v>8199.4146209999999</c:v>
                </c:pt>
                <c:pt idx="632">
                  <c:v>689.39622399999996</c:v>
                </c:pt>
                <c:pt idx="633">
                  <c:v>6911.1361360000001</c:v>
                </c:pt>
                <c:pt idx="634">
                  <c:v>612.62341800000002</c:v>
                </c:pt>
                <c:pt idx="635">
                  <c:v>5245.1873720000003</c:v>
                </c:pt>
                <c:pt idx="636">
                  <c:v>4697.1113500000001</c:v>
                </c:pt>
                <c:pt idx="637">
                  <c:v>4425.57467</c:v>
                </c:pt>
                <c:pt idx="638">
                  <c:v>4167.7141700000002</c:v>
                </c:pt>
                <c:pt idx="639">
                  <c:v>462.14965000000001</c:v>
                </c:pt>
                <c:pt idx="640">
                  <c:v>3981.5284700000002</c:v>
                </c:pt>
                <c:pt idx="641">
                  <c:v>388.36368900000002</c:v>
                </c:pt>
                <c:pt idx="642">
                  <c:v>11579.6674</c:v>
                </c:pt>
                <c:pt idx="643">
                  <c:v>13467.468269999999</c:v>
                </c:pt>
                <c:pt idx="644">
                  <c:v>13574.749</c:v>
                </c:pt>
                <c:pt idx="645">
                  <c:v>13235.977569999999</c:v>
                </c:pt>
                <c:pt idx="646">
                  <c:v>14539.184209999999</c:v>
                </c:pt>
                <c:pt idx="647">
                  <c:v>1355.74586</c:v>
                </c:pt>
                <c:pt idx="648">
                  <c:v>14157.14416</c:v>
                </c:pt>
                <c:pt idx="649">
                  <c:v>15893.865599999999</c:v>
                </c:pt>
                <c:pt idx="650">
                  <c:v>13546.69872</c:v>
                </c:pt>
                <c:pt idx="651">
                  <c:v>11363.418449999999</c:v>
                </c:pt>
                <c:pt idx="652">
                  <c:v>1224.2458999999999</c:v>
                </c:pt>
                <c:pt idx="653">
                  <c:v>9365.7424680000004</c:v>
                </c:pt>
                <c:pt idx="654">
                  <c:v>785.88141800000005</c:v>
                </c:pt>
                <c:pt idx="655">
                  <c:v>653.71636999999998</c:v>
                </c:pt>
                <c:pt idx="656">
                  <c:v>5245.4214190000002</c:v>
                </c:pt>
                <c:pt idx="657">
                  <c:v>4919.6286899999996</c:v>
                </c:pt>
                <c:pt idx="658">
                  <c:v>762.26121799999999</c:v>
                </c:pt>
                <c:pt idx="659">
                  <c:v>75.519900000000007</c:v>
                </c:pt>
                <c:pt idx="660">
                  <c:v>676.15344000000005</c:v>
                </c:pt>
                <c:pt idx="661">
                  <c:v>6425.9411190000001</c:v>
                </c:pt>
                <c:pt idx="662">
                  <c:v>675.92435999999998</c:v>
                </c:pt>
                <c:pt idx="663">
                  <c:v>5676.1414299999997</c:v>
                </c:pt>
                <c:pt idx="664">
                  <c:v>5484.7763000000004</c:v>
                </c:pt>
                <c:pt idx="665">
                  <c:v>5376.4476219999997</c:v>
                </c:pt>
                <c:pt idx="666">
                  <c:v>5184.4942270000001</c:v>
                </c:pt>
                <c:pt idx="667">
                  <c:v>4669.6916000000001</c:v>
                </c:pt>
                <c:pt idx="668">
                  <c:v>3779.5770000000002</c:v>
                </c:pt>
                <c:pt idx="669">
                  <c:v>339.71625599999999</c:v>
                </c:pt>
                <c:pt idx="670">
                  <c:v>3192.6693780000001</c:v>
                </c:pt>
                <c:pt idx="671">
                  <c:v>2994.3399880000002</c:v>
                </c:pt>
                <c:pt idx="672">
                  <c:v>2832.188893</c:v>
                </c:pt>
                <c:pt idx="673">
                  <c:v>2741.1154200000001</c:v>
                </c:pt>
                <c:pt idx="674">
                  <c:v>2375.1127000000001</c:v>
                </c:pt>
                <c:pt idx="675">
                  <c:v>2734.88382</c:v>
                </c:pt>
                <c:pt idx="676">
                  <c:v>2797.9673600000001</c:v>
                </c:pt>
                <c:pt idx="677">
                  <c:v>28951.155559999999</c:v>
                </c:pt>
                <c:pt idx="678">
                  <c:v>32233.83942</c:v>
                </c:pt>
                <c:pt idx="679">
                  <c:v>3818.46396</c:v>
                </c:pt>
                <c:pt idx="680">
                  <c:v>3215.8159000000001</c:v>
                </c:pt>
                <c:pt idx="681">
                  <c:v>3539.7487999999998</c:v>
                </c:pt>
                <c:pt idx="682">
                  <c:v>31386.63265</c:v>
                </c:pt>
                <c:pt idx="683">
                  <c:v>27169.992559999999</c:v>
                </c:pt>
                <c:pt idx="684">
                  <c:v>25324.486659999999</c:v>
                </c:pt>
                <c:pt idx="685">
                  <c:v>23932.491279999998</c:v>
                </c:pt>
                <c:pt idx="686">
                  <c:v>2293.4789000000001</c:v>
                </c:pt>
                <c:pt idx="687">
                  <c:v>16372.291520000001</c:v>
                </c:pt>
                <c:pt idx="688">
                  <c:v>1562.9243300000001</c:v>
                </c:pt>
                <c:pt idx="689">
                  <c:v>14672.882600000001</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5314.6441599999998</c:v>
                </c:pt>
                <c:pt idx="739">
                  <c:v>62425.539199999999</c:v>
                </c:pt>
                <c:pt idx="740">
                  <c:v>61191.192629999998</c:v>
                </c:pt>
                <c:pt idx="741">
                  <c:v>5857.5209999999997</c:v>
                </c:pt>
                <c:pt idx="742">
                  <c:v>61753.667000000001</c:v>
                </c:pt>
                <c:pt idx="743">
                  <c:v>5841.41122</c:v>
                </c:pt>
                <c:pt idx="744">
                  <c:v>58163.293590000001</c:v>
                </c:pt>
                <c:pt idx="745">
                  <c:v>64322.666400000002</c:v>
                </c:pt>
                <c:pt idx="746">
                  <c:v>58487.451000000001</c:v>
                </c:pt>
                <c:pt idx="747">
                  <c:v>5226.9931100000003</c:v>
                </c:pt>
                <c:pt idx="748">
                  <c:v>48799.823700000001</c:v>
                </c:pt>
                <c:pt idx="749">
                  <c:v>46511.645700000001</c:v>
                </c:pt>
                <c:pt idx="750">
                  <c:v>4458.7763999999997</c:v>
                </c:pt>
                <c:pt idx="751">
                  <c:v>33228.692909999998</c:v>
                </c:pt>
                <c:pt idx="752">
                  <c:v>3751.6494600000001</c:v>
                </c:pt>
                <c:pt idx="753">
                  <c:v>3743.55917</c:v>
                </c:pt>
                <c:pt idx="754">
                  <c:v>1862.1672739999999</c:v>
                </c:pt>
                <c:pt idx="755">
                  <c:v>174.91511</c:v>
                </c:pt>
                <c:pt idx="756">
                  <c:v>1622.637974</c:v>
                </c:pt>
                <c:pt idx="757">
                  <c:v>1536.1568500000001</c:v>
                </c:pt>
                <c:pt idx="758">
                  <c:v>143.986898</c:v>
                </c:pt>
                <c:pt idx="759">
                  <c:v>1325.9972399999999</c:v>
                </c:pt>
                <c:pt idx="760">
                  <c:v>1253.6574310000001</c:v>
                </c:pt>
                <c:pt idx="761">
                  <c:v>1214.77118</c:v>
                </c:pt>
                <c:pt idx="762">
                  <c:v>147.586896</c:v>
                </c:pt>
                <c:pt idx="763">
                  <c:v>965.66937789999997</c:v>
                </c:pt>
                <c:pt idx="764">
                  <c:v>94.729748900000004</c:v>
                </c:pt>
                <c:pt idx="765">
                  <c:v>864.18472599999996</c:v>
                </c:pt>
                <c:pt idx="766">
                  <c:v>819.97411799999998</c:v>
                </c:pt>
                <c:pt idx="767">
                  <c:v>792.15412000000003</c:v>
                </c:pt>
                <c:pt idx="768">
                  <c:v>781.23221960000001</c:v>
                </c:pt>
                <c:pt idx="769">
                  <c:v>768.17676700000004</c:v>
                </c:pt>
                <c:pt idx="770">
                  <c:v>722.75665000000004</c:v>
                </c:pt>
                <c:pt idx="771">
                  <c:v>6468.4716479999997</c:v>
                </c:pt>
                <c:pt idx="772">
                  <c:v>6268.6921220000004</c:v>
                </c:pt>
                <c:pt idx="773">
                  <c:v>627.55543999999998</c:v>
                </c:pt>
                <c:pt idx="774">
                  <c:v>5968.8767669999997</c:v>
                </c:pt>
                <c:pt idx="775">
                  <c:v>5759.643</c:v>
                </c:pt>
                <c:pt idx="776">
                  <c:v>5451.6696000000002</c:v>
                </c:pt>
                <c:pt idx="777">
                  <c:v>4952.6775299999999</c:v>
                </c:pt>
                <c:pt idx="778">
                  <c:v>511.37936999999999</c:v>
                </c:pt>
                <c:pt idx="779">
                  <c:v>4647.3135899999997</c:v>
                </c:pt>
                <c:pt idx="780">
                  <c:v>3836.4687709999998</c:v>
                </c:pt>
                <c:pt idx="781">
                  <c:v>3681.5992999999999</c:v>
                </c:pt>
                <c:pt idx="782">
                  <c:v>2421.9661999999998</c:v>
                </c:pt>
                <c:pt idx="783">
                  <c:v>2372.628827</c:v>
                </c:pt>
                <c:pt idx="784">
                  <c:v>38.465780000000002</c:v>
                </c:pt>
                <c:pt idx="785">
                  <c:v>2862.1548360000002</c:v>
                </c:pt>
                <c:pt idx="786">
                  <c:v>282.42419999999998</c:v>
                </c:pt>
                <c:pt idx="787">
                  <c:v>625.62224000000003</c:v>
                </c:pt>
                <c:pt idx="788">
                  <c:v>6432.2165370000002</c:v>
                </c:pt>
                <c:pt idx="789">
                  <c:v>674.98289999999997</c:v>
                </c:pt>
                <c:pt idx="790">
                  <c:v>572.14313000000004</c:v>
                </c:pt>
                <c:pt idx="791">
                  <c:v>5223.3517629999997</c:v>
                </c:pt>
                <c:pt idx="792">
                  <c:v>4657.3236100000004</c:v>
                </c:pt>
                <c:pt idx="793">
                  <c:v>4255.5657099999999</c:v>
                </c:pt>
                <c:pt idx="794">
                  <c:v>4274.9526500000002</c:v>
                </c:pt>
                <c:pt idx="795">
                  <c:v>359.71886000000001</c:v>
                </c:pt>
                <c:pt idx="796">
                  <c:v>335.786541</c:v>
                </c:pt>
                <c:pt idx="797">
                  <c:v>321.94254699999999</c:v>
                </c:pt>
                <c:pt idx="798">
                  <c:v>278.55789199999998</c:v>
                </c:pt>
                <c:pt idx="799">
                  <c:v>244.46897999999999</c:v>
                </c:pt>
                <c:pt idx="800">
                  <c:v>2183.9667960000002</c:v>
                </c:pt>
                <c:pt idx="801">
                  <c:v>193.74157099999999</c:v>
                </c:pt>
                <c:pt idx="802">
                  <c:v>1451.2977599999999</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4127.1177500000003</c:v>
                </c:pt>
                <c:pt idx="820">
                  <c:v>3988.7718709999999</c:v>
                </c:pt>
                <c:pt idx="821">
                  <c:v>3895.664491</c:v>
                </c:pt>
                <c:pt idx="822">
                  <c:v>3827.786267</c:v>
                </c:pt>
                <c:pt idx="823">
                  <c:v>3736.5871299999999</c:v>
                </c:pt>
                <c:pt idx="824">
                  <c:v>3474.392445</c:v>
                </c:pt>
                <c:pt idx="825">
                  <c:v>3366.482133</c:v>
                </c:pt>
                <c:pt idx="826">
                  <c:v>357.34767399999998</c:v>
                </c:pt>
                <c:pt idx="827">
                  <c:v>334.83816999999999</c:v>
                </c:pt>
                <c:pt idx="828">
                  <c:v>362.95176800000002</c:v>
                </c:pt>
                <c:pt idx="829">
                  <c:v>2835.2812370000001</c:v>
                </c:pt>
                <c:pt idx="830">
                  <c:v>2632.7994199999998</c:v>
                </c:pt>
                <c:pt idx="831">
                  <c:v>2519.7373870000001</c:v>
                </c:pt>
                <c:pt idx="832">
                  <c:v>248.41249999999999</c:v>
                </c:pt>
                <c:pt idx="833">
                  <c:v>2338.7722439999998</c:v>
                </c:pt>
                <c:pt idx="834">
                  <c:v>2238.4115999999999</c:v>
                </c:pt>
                <c:pt idx="835">
                  <c:v>1347.3125700000001</c:v>
                </c:pt>
                <c:pt idx="836">
                  <c:v>192.59733</c:v>
                </c:pt>
                <c:pt idx="837">
                  <c:v>2246.9938000000002</c:v>
                </c:pt>
                <c:pt idx="838">
                  <c:v>21557.6528</c:v>
                </c:pt>
                <c:pt idx="839">
                  <c:v>21451.886170000002</c:v>
                </c:pt>
                <c:pt idx="840">
                  <c:v>17136.445680000001</c:v>
                </c:pt>
                <c:pt idx="841">
                  <c:v>1653.2936999999999</c:v>
                </c:pt>
                <c:pt idx="842">
                  <c:v>22742.381590000001</c:v>
                </c:pt>
                <c:pt idx="843">
                  <c:v>15761.83913</c:v>
                </c:pt>
                <c:pt idx="844">
                  <c:v>12732.275900000001</c:v>
                </c:pt>
                <c:pt idx="845">
                  <c:v>185.63334</c:v>
                </c:pt>
                <c:pt idx="846">
                  <c:v>685.34897000000001</c:v>
                </c:pt>
                <c:pt idx="847">
                  <c:v>3577.1761969999998</c:v>
                </c:pt>
                <c:pt idx="848">
                  <c:v>2711.1711399999999</c:v>
                </c:pt>
                <c:pt idx="849">
                  <c:v>2283.8793900000001</c:v>
                </c:pt>
                <c:pt idx="850">
                  <c:v>172.68491</c:v>
                </c:pt>
                <c:pt idx="851">
                  <c:v>0</c:v>
                </c:pt>
                <c:pt idx="852">
                  <c:v>0</c:v>
                </c:pt>
                <c:pt idx="853">
                  <c:v>0</c:v>
                </c:pt>
                <c:pt idx="854">
                  <c:v>0</c:v>
                </c:pt>
                <c:pt idx="855">
                  <c:v>582.775532</c:v>
                </c:pt>
                <c:pt idx="856">
                  <c:v>482.14994000000002</c:v>
                </c:pt>
                <c:pt idx="857">
                  <c:v>43.754449899999997</c:v>
                </c:pt>
                <c:pt idx="858">
                  <c:v>326.82564200000002</c:v>
                </c:pt>
                <c:pt idx="859">
                  <c:v>317.32943360000002</c:v>
                </c:pt>
                <c:pt idx="860">
                  <c:v>297.82858800000002</c:v>
                </c:pt>
                <c:pt idx="861">
                  <c:v>276.75896</c:v>
                </c:pt>
                <c:pt idx="862">
                  <c:v>287.42222429999998</c:v>
                </c:pt>
                <c:pt idx="863">
                  <c:v>232.7945459</c:v>
                </c:pt>
                <c:pt idx="864">
                  <c:v>21.768798100000001</c:v>
                </c:pt>
                <c:pt idx="865">
                  <c:v>215.13921300000001</c:v>
                </c:pt>
                <c:pt idx="866">
                  <c:v>28.1969487</c:v>
                </c:pt>
                <c:pt idx="867">
                  <c:v>1774.9291000000001</c:v>
                </c:pt>
                <c:pt idx="868">
                  <c:v>19941.455320000001</c:v>
                </c:pt>
                <c:pt idx="869">
                  <c:v>1929.7746</c:v>
                </c:pt>
                <c:pt idx="870">
                  <c:v>17421.892199999998</c:v>
                </c:pt>
                <c:pt idx="871">
                  <c:v>17454.843420000001</c:v>
                </c:pt>
                <c:pt idx="872">
                  <c:v>14638.6482</c:v>
                </c:pt>
                <c:pt idx="873">
                  <c:v>14726.31828</c:v>
                </c:pt>
                <c:pt idx="874">
                  <c:v>1894.5485000000001</c:v>
                </c:pt>
                <c:pt idx="875">
                  <c:v>16586.452000000001</c:v>
                </c:pt>
                <c:pt idx="876">
                  <c:v>12595.416499999999</c:v>
                </c:pt>
                <c:pt idx="877">
                  <c:v>1338.31322</c:v>
                </c:pt>
                <c:pt idx="878">
                  <c:v>885.46511499999997</c:v>
                </c:pt>
                <c:pt idx="879">
                  <c:v>7174.2374149999996</c:v>
                </c:pt>
                <c:pt idx="880">
                  <c:v>538.34778100000005</c:v>
                </c:pt>
                <c:pt idx="881">
                  <c:v>4498.9572699999999</c:v>
                </c:pt>
                <c:pt idx="882">
                  <c:v>47.328270000000003</c:v>
                </c:pt>
                <c:pt idx="883">
                  <c:v>645.46376269999996</c:v>
                </c:pt>
                <c:pt idx="884">
                  <c:v>571.16227590000005</c:v>
                </c:pt>
                <c:pt idx="885">
                  <c:v>52.1535887</c:v>
                </c:pt>
                <c:pt idx="886">
                  <c:v>468.567249</c:v>
                </c:pt>
                <c:pt idx="887">
                  <c:v>354.8463544</c:v>
                </c:pt>
                <c:pt idx="888">
                  <c:v>341.39992000000001</c:v>
                </c:pt>
                <c:pt idx="889">
                  <c:v>379.75663850000001</c:v>
                </c:pt>
                <c:pt idx="890">
                  <c:v>325.38255429999998</c:v>
                </c:pt>
                <c:pt idx="891">
                  <c:v>243.32682199999999</c:v>
                </c:pt>
                <c:pt idx="892">
                  <c:v>193.79495600000001</c:v>
                </c:pt>
                <c:pt idx="893">
                  <c:v>161.6266248</c:v>
                </c:pt>
                <c:pt idx="894">
                  <c:v>135.7623858</c:v>
                </c:pt>
                <c:pt idx="895">
                  <c:v>118.87344659999999</c:v>
                </c:pt>
                <c:pt idx="896">
                  <c:v>111.3634356</c:v>
                </c:pt>
                <c:pt idx="897">
                  <c:v>12.1789279</c:v>
                </c:pt>
                <c:pt idx="898">
                  <c:v>123.876257</c:v>
                </c:pt>
                <c:pt idx="899">
                  <c:v>4921.8962899999997</c:v>
                </c:pt>
                <c:pt idx="900">
                  <c:v>546.37279999999998</c:v>
                </c:pt>
                <c:pt idx="901">
                  <c:v>4763.6895599999998</c:v>
                </c:pt>
                <c:pt idx="902">
                  <c:v>4546.7385400000003</c:v>
                </c:pt>
                <c:pt idx="903">
                  <c:v>4353.121392</c:v>
                </c:pt>
                <c:pt idx="904">
                  <c:v>3651.9667840000002</c:v>
                </c:pt>
                <c:pt idx="905">
                  <c:v>3369.4824699999999</c:v>
                </c:pt>
                <c:pt idx="906">
                  <c:v>4177.6577889999999</c:v>
                </c:pt>
                <c:pt idx="907">
                  <c:v>478.82326999999998</c:v>
                </c:pt>
                <c:pt idx="908">
                  <c:v>3749.939813</c:v>
                </c:pt>
                <c:pt idx="909">
                  <c:v>3658.63832</c:v>
                </c:pt>
                <c:pt idx="910">
                  <c:v>3332.918533</c:v>
                </c:pt>
                <c:pt idx="911">
                  <c:v>2835.9739719999998</c:v>
                </c:pt>
                <c:pt idx="912">
                  <c:v>2259.5579600000001</c:v>
                </c:pt>
                <c:pt idx="913">
                  <c:v>238.891729</c:v>
                </c:pt>
                <c:pt idx="914">
                  <c:v>276.13380000000001</c:v>
                </c:pt>
                <c:pt idx="915">
                  <c:v>4245.3974399999997</c:v>
                </c:pt>
                <c:pt idx="916">
                  <c:v>49914.618640000001</c:v>
                </c:pt>
                <c:pt idx="917">
                  <c:v>49638.7713</c:v>
                </c:pt>
                <c:pt idx="918">
                  <c:v>47415.559869999997</c:v>
                </c:pt>
                <c:pt idx="919">
                  <c:v>579.72415000000001</c:v>
                </c:pt>
                <c:pt idx="920">
                  <c:v>4622.4151599999996</c:v>
                </c:pt>
                <c:pt idx="921">
                  <c:v>4717.15571</c:v>
                </c:pt>
                <c:pt idx="922">
                  <c:v>5341.3148700000002</c:v>
                </c:pt>
                <c:pt idx="923">
                  <c:v>48288.549099999997</c:v>
                </c:pt>
                <c:pt idx="924">
                  <c:v>4112.6765100000002</c:v>
                </c:pt>
                <c:pt idx="925">
                  <c:v>38969.171629999997</c:v>
                </c:pt>
                <c:pt idx="926">
                  <c:v>37636.111729999997</c:v>
                </c:pt>
                <c:pt idx="927">
                  <c:v>32816.168799999999</c:v>
                </c:pt>
                <c:pt idx="928">
                  <c:v>26834.262500000001</c:v>
                </c:pt>
                <c:pt idx="929">
                  <c:v>24913.24452</c:v>
                </c:pt>
                <c:pt idx="930">
                  <c:v>24253.254199999999</c:v>
                </c:pt>
                <c:pt idx="931">
                  <c:v>36526.771099999998</c:v>
                </c:pt>
                <c:pt idx="932">
                  <c:v>42955.242870000002</c:v>
                </c:pt>
                <c:pt idx="933">
                  <c:v>42554.122499999998</c:v>
                </c:pt>
                <c:pt idx="934">
                  <c:v>4838.2443999999996</c:v>
                </c:pt>
                <c:pt idx="935">
                  <c:v>4381.2879999999996</c:v>
                </c:pt>
                <c:pt idx="936">
                  <c:v>473.34278999999998</c:v>
                </c:pt>
                <c:pt idx="937">
                  <c:v>41631.131410000002</c:v>
                </c:pt>
                <c:pt idx="938">
                  <c:v>45413.657099999997</c:v>
                </c:pt>
                <c:pt idx="939">
                  <c:v>416.58397000000002</c:v>
                </c:pt>
                <c:pt idx="940">
                  <c:v>36544.585299999999</c:v>
                </c:pt>
                <c:pt idx="941">
                  <c:v>34879.726329999998</c:v>
                </c:pt>
                <c:pt idx="942">
                  <c:v>33874.742550000003</c:v>
                </c:pt>
                <c:pt idx="943">
                  <c:v>29691.18158</c:v>
                </c:pt>
                <c:pt idx="944">
                  <c:v>24275.242600000001</c:v>
                </c:pt>
                <c:pt idx="945">
                  <c:v>22527.317749999998</c:v>
                </c:pt>
                <c:pt idx="946">
                  <c:v>22465.64184</c:v>
                </c:pt>
                <c:pt idx="947">
                  <c:v>7388.984144</c:v>
                </c:pt>
                <c:pt idx="948">
                  <c:v>9692.1638739999999</c:v>
                </c:pt>
                <c:pt idx="949">
                  <c:v>9679.7429950000005</c:v>
                </c:pt>
                <c:pt idx="950">
                  <c:v>9774.1811699999998</c:v>
                </c:pt>
                <c:pt idx="951">
                  <c:v>1716.2257999999999</c:v>
                </c:pt>
                <c:pt idx="952">
                  <c:v>8754.1133759999993</c:v>
                </c:pt>
                <c:pt idx="953">
                  <c:v>763.66223000000002</c:v>
                </c:pt>
                <c:pt idx="954">
                  <c:v>194.27459999999999</c:v>
                </c:pt>
                <c:pt idx="955">
                  <c:v>8352.81711</c:v>
                </c:pt>
                <c:pt idx="956">
                  <c:v>727.77734499999997</c:v>
                </c:pt>
                <c:pt idx="957">
                  <c:v>6741.2939480000005</c:v>
                </c:pt>
                <c:pt idx="958">
                  <c:v>5685.5777360000002</c:v>
                </c:pt>
                <c:pt idx="959">
                  <c:v>4892.11618</c:v>
                </c:pt>
                <c:pt idx="960">
                  <c:v>412.55270999999999</c:v>
                </c:pt>
                <c:pt idx="961">
                  <c:v>3976.14887</c:v>
                </c:pt>
                <c:pt idx="962">
                  <c:v>4116.4669299999996</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3764.64912</c:v>
                </c:pt>
                <c:pt idx="980">
                  <c:v>4429.6575000000003</c:v>
                </c:pt>
                <c:pt idx="981">
                  <c:v>4274.3768570000002</c:v>
                </c:pt>
                <c:pt idx="982">
                  <c:v>4142.8691749999998</c:v>
                </c:pt>
                <c:pt idx="983">
                  <c:v>3725.6322100000002</c:v>
                </c:pt>
                <c:pt idx="984">
                  <c:v>2964.4773399999999</c:v>
                </c:pt>
                <c:pt idx="985">
                  <c:v>276.58851199999998</c:v>
                </c:pt>
                <c:pt idx="986">
                  <c:v>3174.9490999999998</c:v>
                </c:pt>
                <c:pt idx="987">
                  <c:v>2492.12878</c:v>
                </c:pt>
                <c:pt idx="988">
                  <c:v>1872.68416</c:v>
                </c:pt>
                <c:pt idx="989">
                  <c:v>153.57521</c:v>
                </c:pt>
                <c:pt idx="990">
                  <c:v>127.367228</c:v>
                </c:pt>
                <c:pt idx="991">
                  <c:v>928.18227000000002</c:v>
                </c:pt>
                <c:pt idx="992">
                  <c:v>779.38459350000005</c:v>
                </c:pt>
                <c:pt idx="993">
                  <c:v>733.97414200000003</c:v>
                </c:pt>
                <c:pt idx="994">
                  <c:v>691.99771099999998</c:v>
                </c:pt>
                <c:pt idx="995">
                  <c:v>41176.881580000001</c:v>
                </c:pt>
                <c:pt idx="996">
                  <c:v>4792.6528799999996</c:v>
                </c:pt>
                <c:pt idx="997">
                  <c:v>4653.9114300000001</c:v>
                </c:pt>
                <c:pt idx="998">
                  <c:v>4465.2489100000003</c:v>
                </c:pt>
                <c:pt idx="999">
                  <c:v>4681.3279599999996</c:v>
                </c:pt>
                <c:pt idx="1000">
                  <c:v>41785.556909999999</c:v>
                </c:pt>
                <c:pt idx="1001">
                  <c:v>41732.772499999999</c:v>
                </c:pt>
                <c:pt idx="1002">
                  <c:v>45699.198320000003</c:v>
                </c:pt>
                <c:pt idx="1003">
                  <c:v>41814.819100000001</c:v>
                </c:pt>
                <c:pt idx="1004">
                  <c:v>36447.872320000002</c:v>
                </c:pt>
                <c:pt idx="1005">
                  <c:v>34696.629200000003</c:v>
                </c:pt>
                <c:pt idx="1006">
                  <c:v>34165.934300000001</c:v>
                </c:pt>
                <c:pt idx="1007">
                  <c:v>3359.9521500000001</c:v>
                </c:pt>
                <c:pt idx="1008">
                  <c:v>2525.1644500000002</c:v>
                </c:pt>
                <c:pt idx="1009">
                  <c:v>23687.316889999998</c:v>
                </c:pt>
                <c:pt idx="1010">
                  <c:v>23718.7467</c:v>
                </c:pt>
                <c:pt idx="1011">
                  <c:v>1361.1139499999999</c:v>
                </c:pt>
                <c:pt idx="1012">
                  <c:v>1432.2279430000001</c:v>
                </c:pt>
                <c:pt idx="1013">
                  <c:v>1814.492297</c:v>
                </c:pt>
                <c:pt idx="1014">
                  <c:v>1629.8222000000001</c:v>
                </c:pt>
                <c:pt idx="1015">
                  <c:v>1574.9786529999999</c:v>
                </c:pt>
                <c:pt idx="1016">
                  <c:v>1312.6755700000001</c:v>
                </c:pt>
                <c:pt idx="1017">
                  <c:v>186.76537999999999</c:v>
                </c:pt>
                <c:pt idx="1018">
                  <c:v>1224.41554</c:v>
                </c:pt>
                <c:pt idx="1019">
                  <c:v>19.686717999999999</c:v>
                </c:pt>
                <c:pt idx="1020">
                  <c:v>922.93516769999997</c:v>
                </c:pt>
                <c:pt idx="1021">
                  <c:v>498.172394</c:v>
                </c:pt>
                <c:pt idx="1022">
                  <c:v>423.1936389</c:v>
                </c:pt>
                <c:pt idx="1023">
                  <c:v>373.28155370000002</c:v>
                </c:pt>
                <c:pt idx="1024">
                  <c:v>39.484473000000001</c:v>
                </c:pt>
                <c:pt idx="1025">
                  <c:v>273.65966680000002</c:v>
                </c:pt>
                <c:pt idx="1026">
                  <c:v>263.11246790000001</c:v>
                </c:pt>
                <c:pt idx="1027">
                  <c:v>187.78990999999999</c:v>
                </c:pt>
                <c:pt idx="1028">
                  <c:v>21673.7817</c:v>
                </c:pt>
                <c:pt idx="1029">
                  <c:v>21874.819500000001</c:v>
                </c:pt>
                <c:pt idx="1030">
                  <c:v>22242.681929999999</c:v>
                </c:pt>
                <c:pt idx="1031">
                  <c:v>25916.293529999999</c:v>
                </c:pt>
                <c:pt idx="1032">
                  <c:v>26917.758979999999</c:v>
                </c:pt>
                <c:pt idx="1033">
                  <c:v>2971.973</c:v>
                </c:pt>
                <c:pt idx="1034">
                  <c:v>31997.2821</c:v>
                </c:pt>
                <c:pt idx="1035">
                  <c:v>28827.326359999999</c:v>
                </c:pt>
                <c:pt idx="1036">
                  <c:v>2481.1578100000002</c:v>
                </c:pt>
                <c:pt idx="1037">
                  <c:v>22551.73574</c:v>
                </c:pt>
                <c:pt idx="1038">
                  <c:v>21955.149000000001</c:v>
                </c:pt>
                <c:pt idx="1039">
                  <c:v>18477.578409999998</c:v>
                </c:pt>
                <c:pt idx="1040">
                  <c:v>1411.31339</c:v>
                </c:pt>
                <c:pt idx="1041">
                  <c:v>12538.178830000001</c:v>
                </c:pt>
                <c:pt idx="1042">
                  <c:v>1242.95373</c:v>
                </c:pt>
                <c:pt idx="1043">
                  <c:v>9212.1928239999997</c:v>
                </c:pt>
                <c:pt idx="1044">
                  <c:v>8569.7769979999994</c:v>
                </c:pt>
                <c:pt idx="1045">
                  <c:v>7955.6159850000004</c:v>
                </c:pt>
                <c:pt idx="1046">
                  <c:v>7583.1872000000003</c:v>
                </c:pt>
                <c:pt idx="1047">
                  <c:v>741.48437999999999</c:v>
                </c:pt>
                <c:pt idx="1048">
                  <c:v>7365.6666590000004</c:v>
                </c:pt>
                <c:pt idx="1049">
                  <c:v>7395.8812500000004</c:v>
                </c:pt>
                <c:pt idx="1050">
                  <c:v>7946.9443460000002</c:v>
                </c:pt>
                <c:pt idx="1051">
                  <c:v>7322.5968620000003</c:v>
                </c:pt>
                <c:pt idx="1052">
                  <c:v>6764.7228670000004</c:v>
                </c:pt>
                <c:pt idx="1053">
                  <c:v>6754.512393</c:v>
                </c:pt>
                <c:pt idx="1054">
                  <c:v>5836.1776300000001</c:v>
                </c:pt>
                <c:pt idx="1055">
                  <c:v>5773.7357700000002</c:v>
                </c:pt>
                <c:pt idx="1056">
                  <c:v>5292.232379</c:v>
                </c:pt>
                <c:pt idx="1057">
                  <c:v>519.95871499999998</c:v>
                </c:pt>
                <c:pt idx="1058">
                  <c:v>5117.5899230000005</c:v>
                </c:pt>
                <c:pt idx="1059">
                  <c:v>3923.5733439999999</c:v>
                </c:pt>
                <c:pt idx="1060">
                  <c:v>3687.7637669999999</c:v>
                </c:pt>
                <c:pt idx="1061">
                  <c:v>3452.8289340000001</c:v>
                </c:pt>
                <c:pt idx="1062">
                  <c:v>3299.65139</c:v>
                </c:pt>
                <c:pt idx="1063">
                  <c:v>3187.845296</c:v>
                </c:pt>
                <c:pt idx="1064">
                  <c:v>2825.5246999999999</c:v>
                </c:pt>
                <c:pt idx="1065">
                  <c:v>2635.7534740000001</c:v>
                </c:pt>
                <c:pt idx="1066">
                  <c:v>2794.2218899999998</c:v>
                </c:pt>
                <c:pt idx="1067">
                  <c:v>2489.9558360000001</c:v>
                </c:pt>
                <c:pt idx="1068">
                  <c:v>2256.5672399999999</c:v>
                </c:pt>
                <c:pt idx="1069">
                  <c:v>277.83438000000001</c:v>
                </c:pt>
                <c:pt idx="1070">
                  <c:v>1872.73783</c:v>
                </c:pt>
                <c:pt idx="1071">
                  <c:v>1753.349471</c:v>
                </c:pt>
                <c:pt idx="1072">
                  <c:v>171.771491</c:v>
                </c:pt>
                <c:pt idx="1073">
                  <c:v>1568.376276</c:v>
                </c:pt>
                <c:pt idx="1074">
                  <c:v>1655.5962609999999</c:v>
                </c:pt>
                <c:pt idx="1075">
                  <c:v>554.48766000000001</c:v>
                </c:pt>
                <c:pt idx="1076">
                  <c:v>561.997387</c:v>
                </c:pt>
                <c:pt idx="1077">
                  <c:v>54.169324000000003</c:v>
                </c:pt>
                <c:pt idx="1078">
                  <c:v>52.348564600000003</c:v>
                </c:pt>
                <c:pt idx="1079">
                  <c:v>459.2912</c:v>
                </c:pt>
                <c:pt idx="1080">
                  <c:v>438.75133460000001</c:v>
                </c:pt>
                <c:pt idx="1081">
                  <c:v>436.68955390000002</c:v>
                </c:pt>
                <c:pt idx="1082">
                  <c:v>437.44672379999997</c:v>
                </c:pt>
                <c:pt idx="1083">
                  <c:v>49.456775</c:v>
                </c:pt>
                <c:pt idx="1084">
                  <c:v>296.68382000000003</c:v>
                </c:pt>
                <c:pt idx="1085">
                  <c:v>33.424498</c:v>
                </c:pt>
                <c:pt idx="1086">
                  <c:v>386.3288283</c:v>
                </c:pt>
                <c:pt idx="1087">
                  <c:v>37.193178099999997</c:v>
                </c:pt>
                <c:pt idx="1088">
                  <c:v>322.811171</c:v>
                </c:pt>
                <c:pt idx="1089">
                  <c:v>315.83983000000001</c:v>
                </c:pt>
                <c:pt idx="1090">
                  <c:v>34.516917999999997</c:v>
                </c:pt>
                <c:pt idx="1091">
                  <c:v>596.87171890000002</c:v>
                </c:pt>
                <c:pt idx="1092">
                  <c:v>642.62561540000002</c:v>
                </c:pt>
                <c:pt idx="1093">
                  <c:v>61.566347</c:v>
                </c:pt>
                <c:pt idx="1094">
                  <c:v>67.751883300000003</c:v>
                </c:pt>
                <c:pt idx="1095">
                  <c:v>692.69988999999998</c:v>
                </c:pt>
                <c:pt idx="1096">
                  <c:v>543.95741799999996</c:v>
                </c:pt>
                <c:pt idx="1097">
                  <c:v>544.22277899999995</c:v>
                </c:pt>
                <c:pt idx="1098">
                  <c:v>583.54456219999997</c:v>
                </c:pt>
                <c:pt idx="1099">
                  <c:v>481.694976</c:v>
                </c:pt>
                <c:pt idx="1100">
                  <c:v>418.94454000000002</c:v>
                </c:pt>
                <c:pt idx="1101">
                  <c:v>424.95345850000001</c:v>
                </c:pt>
                <c:pt idx="1102">
                  <c:v>393.31382439999999</c:v>
                </c:pt>
                <c:pt idx="1103">
                  <c:v>36.571858499999998</c:v>
                </c:pt>
                <c:pt idx="1104">
                  <c:v>321.48132399999997</c:v>
                </c:pt>
                <c:pt idx="1105">
                  <c:v>39.486749000000003</c:v>
                </c:pt>
                <c:pt idx="1106">
                  <c:v>297.75194429999999</c:v>
                </c:pt>
                <c:pt idx="1107">
                  <c:v>4136.6899190000004</c:v>
                </c:pt>
                <c:pt idx="1108">
                  <c:v>43.823210000000003</c:v>
                </c:pt>
                <c:pt idx="1109">
                  <c:v>3944.1781729999998</c:v>
                </c:pt>
                <c:pt idx="1110">
                  <c:v>3785.935665</c:v>
                </c:pt>
                <c:pt idx="1111">
                  <c:v>3439.5975130000002</c:v>
                </c:pt>
                <c:pt idx="1112">
                  <c:v>326.28121199999998</c:v>
                </c:pt>
                <c:pt idx="1113">
                  <c:v>2716.3525599999998</c:v>
                </c:pt>
                <c:pt idx="1114">
                  <c:v>2576.124957</c:v>
                </c:pt>
                <c:pt idx="1115">
                  <c:v>2327.5832399999999</c:v>
                </c:pt>
                <c:pt idx="1116">
                  <c:v>1945.6395</c:v>
                </c:pt>
                <c:pt idx="1117">
                  <c:v>198.45521600000001</c:v>
                </c:pt>
                <c:pt idx="1118">
                  <c:v>145.58860999999999</c:v>
                </c:pt>
                <c:pt idx="1119">
                  <c:v>986.79581729999995</c:v>
                </c:pt>
                <c:pt idx="1120">
                  <c:v>96.867482699999996</c:v>
                </c:pt>
                <c:pt idx="1121">
                  <c:v>925.58254599999998</c:v>
                </c:pt>
                <c:pt idx="1122">
                  <c:v>946.59937200000002</c:v>
                </c:pt>
                <c:pt idx="1123">
                  <c:v>814.54639520000001</c:v>
                </c:pt>
                <c:pt idx="1124">
                  <c:v>83.114811700000004</c:v>
                </c:pt>
                <c:pt idx="1125">
                  <c:v>81.265673000000007</c:v>
                </c:pt>
                <c:pt idx="1126">
                  <c:v>766.84376229999998</c:v>
                </c:pt>
                <c:pt idx="1127">
                  <c:v>74.935845200000003</c:v>
                </c:pt>
                <c:pt idx="1128">
                  <c:v>662.27951819999998</c:v>
                </c:pt>
                <c:pt idx="1129">
                  <c:v>668.29764599999999</c:v>
                </c:pt>
                <c:pt idx="1130">
                  <c:v>674.75641470000005</c:v>
                </c:pt>
                <c:pt idx="1131">
                  <c:v>615.81981919999998</c:v>
                </c:pt>
                <c:pt idx="1132">
                  <c:v>55.476260000000003</c:v>
                </c:pt>
                <c:pt idx="1133">
                  <c:v>465.31187599999998</c:v>
                </c:pt>
                <c:pt idx="1134">
                  <c:v>387.9429725</c:v>
                </c:pt>
                <c:pt idx="1135">
                  <c:v>329.78294599999998</c:v>
                </c:pt>
                <c:pt idx="1136">
                  <c:v>393.16327000000001</c:v>
                </c:pt>
                <c:pt idx="1137">
                  <c:v>413.73831639999997</c:v>
                </c:pt>
                <c:pt idx="1138">
                  <c:v>462.48652399999997</c:v>
                </c:pt>
                <c:pt idx="1139">
                  <c:v>2326.1585599999999</c:v>
                </c:pt>
                <c:pt idx="1140">
                  <c:v>2242.7119120000002</c:v>
                </c:pt>
                <c:pt idx="1141">
                  <c:v>2136.7739499999998</c:v>
                </c:pt>
                <c:pt idx="1142">
                  <c:v>2178.3832499999999</c:v>
                </c:pt>
                <c:pt idx="1143">
                  <c:v>212.58479800000001</c:v>
                </c:pt>
                <c:pt idx="1144">
                  <c:v>1932.8582899999999</c:v>
                </c:pt>
                <c:pt idx="1145">
                  <c:v>1815.4894959999999</c:v>
                </c:pt>
                <c:pt idx="1146">
                  <c:v>1751.595857</c:v>
                </c:pt>
                <c:pt idx="1147">
                  <c:v>1592.5721820000001</c:v>
                </c:pt>
                <c:pt idx="1148">
                  <c:v>1437.6287850000001</c:v>
                </c:pt>
                <c:pt idx="1149">
                  <c:v>1311.741714</c:v>
                </c:pt>
                <c:pt idx="1150">
                  <c:v>1217.6579609999999</c:v>
                </c:pt>
                <c:pt idx="1151">
                  <c:v>1157.3426999999999</c:v>
                </c:pt>
                <c:pt idx="1152">
                  <c:v>1132.8721</c:v>
                </c:pt>
                <c:pt idx="1153">
                  <c:v>113.4546</c:v>
                </c:pt>
                <c:pt idx="1154">
                  <c:v>188.783165</c:v>
                </c:pt>
                <c:pt idx="1155">
                  <c:v>12365.6263</c:v>
                </c:pt>
                <c:pt idx="1156">
                  <c:v>14117.97668</c:v>
                </c:pt>
                <c:pt idx="1157">
                  <c:v>13613.6147</c:v>
                </c:pt>
                <c:pt idx="1158">
                  <c:v>12834.323490000001</c:v>
                </c:pt>
                <c:pt idx="1159">
                  <c:v>1448.87958</c:v>
                </c:pt>
                <c:pt idx="1160">
                  <c:v>1325.53379</c:v>
                </c:pt>
                <c:pt idx="1161">
                  <c:v>12967.165429999999</c:v>
                </c:pt>
                <c:pt idx="1162">
                  <c:v>15669.25929</c:v>
                </c:pt>
                <c:pt idx="1163">
                  <c:v>13842.6549</c:v>
                </c:pt>
                <c:pt idx="1164">
                  <c:v>11398.76584</c:v>
                </c:pt>
                <c:pt idx="1165">
                  <c:v>11161.724410000001</c:v>
                </c:pt>
                <c:pt idx="1166">
                  <c:v>1259.5265999999999</c:v>
                </c:pt>
                <c:pt idx="1167">
                  <c:v>8396.2532300000003</c:v>
                </c:pt>
                <c:pt idx="1168">
                  <c:v>665.64430000000004</c:v>
                </c:pt>
                <c:pt idx="1169">
                  <c:v>527.85364000000004</c:v>
                </c:pt>
                <c:pt idx="1170">
                  <c:v>4623.4671200000003</c:v>
                </c:pt>
                <c:pt idx="1171">
                  <c:v>5734.4435999999996</c:v>
                </c:pt>
                <c:pt idx="1172">
                  <c:v>52473.113559999998</c:v>
                </c:pt>
                <c:pt idx="1173">
                  <c:v>4781.3887999999997</c:v>
                </c:pt>
                <c:pt idx="1174">
                  <c:v>44333.851799999997</c:v>
                </c:pt>
                <c:pt idx="1175">
                  <c:v>46.216999999999999</c:v>
                </c:pt>
                <c:pt idx="1176">
                  <c:v>41676.445269999997</c:v>
                </c:pt>
                <c:pt idx="1177">
                  <c:v>4461.8925099999997</c:v>
                </c:pt>
                <c:pt idx="1178">
                  <c:v>55575.291960000002</c:v>
                </c:pt>
                <c:pt idx="1179">
                  <c:v>68348.318169999999</c:v>
                </c:pt>
                <c:pt idx="1180">
                  <c:v>5613.54115</c:v>
                </c:pt>
                <c:pt idx="1181">
                  <c:v>56249.755499999999</c:v>
                </c:pt>
                <c:pt idx="1182">
                  <c:v>46917.27216</c:v>
                </c:pt>
                <c:pt idx="1183">
                  <c:v>3944.9989999999998</c:v>
                </c:pt>
                <c:pt idx="1184">
                  <c:v>31996.217199999999</c:v>
                </c:pt>
                <c:pt idx="1185">
                  <c:v>28585.9254</c:v>
                </c:pt>
                <c:pt idx="1186">
                  <c:v>31813.373439999999</c:v>
                </c:pt>
                <c:pt idx="1187">
                  <c:v>1613.18878</c:v>
                </c:pt>
                <c:pt idx="1188">
                  <c:v>1573.11889</c:v>
                </c:pt>
                <c:pt idx="1189">
                  <c:v>1452.195373</c:v>
                </c:pt>
                <c:pt idx="1190">
                  <c:v>1446.98541</c:v>
                </c:pt>
                <c:pt idx="1191">
                  <c:v>1461.671957</c:v>
                </c:pt>
                <c:pt idx="1192">
                  <c:v>1345.77153</c:v>
                </c:pt>
                <c:pt idx="1193">
                  <c:v>19.317765000000001</c:v>
                </c:pt>
                <c:pt idx="1194">
                  <c:v>991.48463400000003</c:v>
                </c:pt>
                <c:pt idx="1195">
                  <c:v>118.16637299999999</c:v>
                </c:pt>
                <c:pt idx="1196">
                  <c:v>792.25969799999996</c:v>
                </c:pt>
                <c:pt idx="1197">
                  <c:v>77.819000000000003</c:v>
                </c:pt>
                <c:pt idx="1198">
                  <c:v>621.31837670000004</c:v>
                </c:pt>
                <c:pt idx="1199">
                  <c:v>541.13522790000002</c:v>
                </c:pt>
                <c:pt idx="1200">
                  <c:v>466.2842</c:v>
                </c:pt>
                <c:pt idx="1201">
                  <c:v>447.13896599999998</c:v>
                </c:pt>
                <c:pt idx="1202">
                  <c:v>438.86463400000002</c:v>
                </c:pt>
                <c:pt idx="1203">
                  <c:v>3336.1668599999998</c:v>
                </c:pt>
                <c:pt idx="1204">
                  <c:v>3491.5958869999999</c:v>
                </c:pt>
                <c:pt idx="1205">
                  <c:v>362.66398099999998</c:v>
                </c:pt>
                <c:pt idx="1206">
                  <c:v>3687.9539960000002</c:v>
                </c:pt>
                <c:pt idx="1207">
                  <c:v>3634.2768500000002</c:v>
                </c:pt>
                <c:pt idx="1208">
                  <c:v>3113.4863500000001</c:v>
                </c:pt>
                <c:pt idx="1209">
                  <c:v>2254.4456599999999</c:v>
                </c:pt>
                <c:pt idx="1210">
                  <c:v>216.52766</c:v>
                </c:pt>
                <c:pt idx="1211">
                  <c:v>1855.9391499999999</c:v>
                </c:pt>
                <c:pt idx="1212">
                  <c:v>1586.2539999999999</c:v>
                </c:pt>
                <c:pt idx="1213">
                  <c:v>126.92883399999999</c:v>
                </c:pt>
                <c:pt idx="1214">
                  <c:v>1148.56996</c:v>
                </c:pt>
                <c:pt idx="1215">
                  <c:v>164.59447</c:v>
                </c:pt>
                <c:pt idx="1216">
                  <c:v>899.55568570000003</c:v>
                </c:pt>
                <c:pt idx="1217">
                  <c:v>747.98174549999999</c:v>
                </c:pt>
                <c:pt idx="1218">
                  <c:v>78.927440000000004</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4974.2692999999999</c:v>
                </c:pt>
                <c:pt idx="1236">
                  <c:v>673.74737000000005</c:v>
                </c:pt>
                <c:pt idx="1237">
                  <c:v>6925.2244600000004</c:v>
                </c:pt>
                <c:pt idx="1238">
                  <c:v>6651.1224199999997</c:v>
                </c:pt>
                <c:pt idx="1239">
                  <c:v>5854.6144969999996</c:v>
                </c:pt>
                <c:pt idx="1240">
                  <c:v>452.74948000000001</c:v>
                </c:pt>
                <c:pt idx="1241">
                  <c:v>3735.1448359999999</c:v>
                </c:pt>
                <c:pt idx="1242">
                  <c:v>4521.3247000000001</c:v>
                </c:pt>
                <c:pt idx="1243">
                  <c:v>3129.2249219999999</c:v>
                </c:pt>
                <c:pt idx="1244">
                  <c:v>2351.8124290000001</c:v>
                </c:pt>
                <c:pt idx="1245">
                  <c:v>1849.6391100000001</c:v>
                </c:pt>
                <c:pt idx="1246">
                  <c:v>1391.8169230000001</c:v>
                </c:pt>
                <c:pt idx="1247">
                  <c:v>0</c:v>
                </c:pt>
                <c:pt idx="1248">
                  <c:v>0</c:v>
                </c:pt>
                <c:pt idx="1249">
                  <c:v>0</c:v>
                </c:pt>
                <c:pt idx="1250">
                  <c:v>0</c:v>
                </c:pt>
                <c:pt idx="1251">
                  <c:v>6664.1440000000002</c:v>
                </c:pt>
                <c:pt idx="1252">
                  <c:v>5553.3262299999997</c:v>
                </c:pt>
                <c:pt idx="1253">
                  <c:v>5234.7673599999998</c:v>
                </c:pt>
                <c:pt idx="1254">
                  <c:v>49231.362540000002</c:v>
                </c:pt>
                <c:pt idx="1255">
                  <c:v>52567.525679999999</c:v>
                </c:pt>
                <c:pt idx="1256">
                  <c:v>48538.587760000002</c:v>
                </c:pt>
                <c:pt idx="1257">
                  <c:v>51983.788919999999</c:v>
                </c:pt>
                <c:pt idx="1258">
                  <c:v>61235.415000000001</c:v>
                </c:pt>
                <c:pt idx="1259">
                  <c:v>61388.174570000003</c:v>
                </c:pt>
                <c:pt idx="1260">
                  <c:v>54326.971299999997</c:v>
                </c:pt>
                <c:pt idx="1261">
                  <c:v>5886.8278899999996</c:v>
                </c:pt>
                <c:pt idx="1262">
                  <c:v>47631.637699999999</c:v>
                </c:pt>
                <c:pt idx="1263">
                  <c:v>4117.1553199999998</c:v>
                </c:pt>
                <c:pt idx="1264">
                  <c:v>32539.1937</c:v>
                </c:pt>
                <c:pt idx="1265">
                  <c:v>28223.55528</c:v>
                </c:pt>
                <c:pt idx="1266">
                  <c:v>26241.918829999999</c:v>
                </c:pt>
                <c:pt idx="1267">
                  <c:v>35729.372530000001</c:v>
                </c:pt>
                <c:pt idx="1268">
                  <c:v>37582.846239999999</c:v>
                </c:pt>
                <c:pt idx="1269">
                  <c:v>36393.669320000001</c:v>
                </c:pt>
                <c:pt idx="1270">
                  <c:v>32569.596829999999</c:v>
                </c:pt>
                <c:pt idx="1271">
                  <c:v>33657.157270000003</c:v>
                </c:pt>
                <c:pt idx="1272">
                  <c:v>3661.9940000000001</c:v>
                </c:pt>
                <c:pt idx="1273">
                  <c:v>27795.87671</c:v>
                </c:pt>
                <c:pt idx="1274">
                  <c:v>29657.4421</c:v>
                </c:pt>
                <c:pt idx="1275">
                  <c:v>258.637</c:v>
                </c:pt>
                <c:pt idx="1276">
                  <c:v>2195.1768999999999</c:v>
                </c:pt>
                <c:pt idx="1277">
                  <c:v>2611.17931</c:v>
                </c:pt>
                <c:pt idx="1278">
                  <c:v>19888.171999999999</c:v>
                </c:pt>
                <c:pt idx="1279">
                  <c:v>18946.99942</c:v>
                </c:pt>
                <c:pt idx="1280">
                  <c:v>18431.15696</c:v>
                </c:pt>
                <c:pt idx="1281">
                  <c:v>236.19646</c:v>
                </c:pt>
                <c:pt idx="1282">
                  <c:v>2152.1432</c:v>
                </c:pt>
                <c:pt idx="1283">
                  <c:v>349.14755000000002</c:v>
                </c:pt>
                <c:pt idx="1284">
                  <c:v>35396.66517</c:v>
                </c:pt>
                <c:pt idx="1285">
                  <c:v>3537.27441</c:v>
                </c:pt>
                <c:pt idx="1286">
                  <c:v>34814.124360000002</c:v>
                </c:pt>
                <c:pt idx="1287">
                  <c:v>38334.68477</c:v>
                </c:pt>
                <c:pt idx="1288">
                  <c:v>35849.373639999998</c:v>
                </c:pt>
                <c:pt idx="1289">
                  <c:v>36976.845119999998</c:v>
                </c:pt>
                <c:pt idx="1290">
                  <c:v>464.18464999999998</c:v>
                </c:pt>
                <c:pt idx="1291">
                  <c:v>37698.785730000003</c:v>
                </c:pt>
                <c:pt idx="1292">
                  <c:v>3341.7482</c:v>
                </c:pt>
                <c:pt idx="1293">
                  <c:v>31959.262149999999</c:v>
                </c:pt>
                <c:pt idx="1294">
                  <c:v>31174.561180000001</c:v>
                </c:pt>
                <c:pt idx="1295">
                  <c:v>27387.2258</c:v>
                </c:pt>
                <c:pt idx="1296">
                  <c:v>22196.5736</c:v>
                </c:pt>
                <c:pt idx="1297">
                  <c:v>24.818999999999999</c:v>
                </c:pt>
                <c:pt idx="1298">
                  <c:v>251.24260000000001</c:v>
                </c:pt>
                <c:pt idx="1299">
                  <c:v>4965.9898569999996</c:v>
                </c:pt>
                <c:pt idx="1300">
                  <c:v>4855.7437890000001</c:v>
                </c:pt>
                <c:pt idx="1301">
                  <c:v>56.144952000000004</c:v>
                </c:pt>
                <c:pt idx="1302">
                  <c:v>521.33362999999997</c:v>
                </c:pt>
                <c:pt idx="1303">
                  <c:v>513.549487</c:v>
                </c:pt>
                <c:pt idx="1304">
                  <c:v>4682.7284239999999</c:v>
                </c:pt>
                <c:pt idx="1305">
                  <c:v>4293.3832739999998</c:v>
                </c:pt>
                <c:pt idx="1306">
                  <c:v>492.49237799999997</c:v>
                </c:pt>
                <c:pt idx="1307">
                  <c:v>462.51791300000002</c:v>
                </c:pt>
                <c:pt idx="1308">
                  <c:v>4313.1682000000001</c:v>
                </c:pt>
                <c:pt idx="1309">
                  <c:v>482.24761999999998</c:v>
                </c:pt>
                <c:pt idx="1310">
                  <c:v>3719.9735099999998</c:v>
                </c:pt>
                <c:pt idx="1311">
                  <c:v>3465.221998</c:v>
                </c:pt>
                <c:pt idx="1312">
                  <c:v>3596.4962820000001</c:v>
                </c:pt>
                <c:pt idx="1313">
                  <c:v>3394.8780000000002</c:v>
                </c:pt>
                <c:pt idx="1314">
                  <c:v>336.87419999999997</c:v>
                </c:pt>
                <c:pt idx="1315">
                  <c:v>34474.137360000001</c:v>
                </c:pt>
                <c:pt idx="1316">
                  <c:v>3896.2115100000001</c:v>
                </c:pt>
                <c:pt idx="1317">
                  <c:v>4454.4474600000003</c:v>
                </c:pt>
                <c:pt idx="1318">
                  <c:v>4863.4766499999996</c:v>
                </c:pt>
                <c:pt idx="1319">
                  <c:v>48167.99727</c:v>
                </c:pt>
                <c:pt idx="1320">
                  <c:v>4457.6763899999996</c:v>
                </c:pt>
                <c:pt idx="1321">
                  <c:v>4855.1756400000004</c:v>
                </c:pt>
                <c:pt idx="1322">
                  <c:v>39339.297570000002</c:v>
                </c:pt>
                <c:pt idx="1323">
                  <c:v>35275.228430000003</c:v>
                </c:pt>
                <c:pt idx="1324">
                  <c:v>35433.988960000002</c:v>
                </c:pt>
                <c:pt idx="1325">
                  <c:v>37217.648730000001</c:v>
                </c:pt>
                <c:pt idx="1326">
                  <c:v>37688.72234</c:v>
                </c:pt>
                <c:pt idx="1327">
                  <c:v>3488.3991999999998</c:v>
                </c:pt>
                <c:pt idx="1328">
                  <c:v>32289.3554</c:v>
                </c:pt>
                <c:pt idx="1329">
                  <c:v>33846.465640000002</c:v>
                </c:pt>
                <c:pt idx="1330">
                  <c:v>38532.487999999998</c:v>
                </c:pt>
                <c:pt idx="1331">
                  <c:v>496.99275</c:v>
                </c:pt>
                <c:pt idx="1332">
                  <c:v>466.94774999999998</c:v>
                </c:pt>
                <c:pt idx="1333">
                  <c:v>3992.86717</c:v>
                </c:pt>
                <c:pt idx="1334">
                  <c:v>387.75321100000002</c:v>
                </c:pt>
                <c:pt idx="1335">
                  <c:v>387.32414499999999</c:v>
                </c:pt>
                <c:pt idx="1336">
                  <c:v>3679.1927500000002</c:v>
                </c:pt>
                <c:pt idx="1337">
                  <c:v>3492.1396</c:v>
                </c:pt>
                <c:pt idx="1338">
                  <c:v>3385.6966499999999</c:v>
                </c:pt>
                <c:pt idx="1339">
                  <c:v>2762.8635399999998</c:v>
                </c:pt>
                <c:pt idx="1340">
                  <c:v>2537.3490000000002</c:v>
                </c:pt>
                <c:pt idx="1341">
                  <c:v>223.83787000000001</c:v>
                </c:pt>
                <c:pt idx="1342">
                  <c:v>261.45688200000001</c:v>
                </c:pt>
                <c:pt idx="1343">
                  <c:v>1889.213962</c:v>
                </c:pt>
                <c:pt idx="1344">
                  <c:v>1812.288374</c:v>
                </c:pt>
                <c:pt idx="1345">
                  <c:v>1728.2659000000001</c:v>
                </c:pt>
                <c:pt idx="1346">
                  <c:v>1657.8892559999999</c:v>
                </c:pt>
                <c:pt idx="1347">
                  <c:v>159.98169999999999</c:v>
                </c:pt>
                <c:pt idx="1348">
                  <c:v>1286.56511</c:v>
                </c:pt>
                <c:pt idx="1349">
                  <c:v>1389.8561</c:v>
                </c:pt>
                <c:pt idx="1350">
                  <c:v>12387.18982</c:v>
                </c:pt>
                <c:pt idx="1351">
                  <c:v>11634.424220000001</c:v>
                </c:pt>
                <c:pt idx="1352">
                  <c:v>97.649972000000005</c:v>
                </c:pt>
                <c:pt idx="1353">
                  <c:v>7165.2775000000001</c:v>
                </c:pt>
                <c:pt idx="1354">
                  <c:v>8513.5646450000004</c:v>
                </c:pt>
                <c:pt idx="1355">
                  <c:v>6771.4147970000004</c:v>
                </c:pt>
                <c:pt idx="1356">
                  <c:v>5291.5756499999998</c:v>
                </c:pt>
                <c:pt idx="1357">
                  <c:v>3771.278957</c:v>
                </c:pt>
                <c:pt idx="1358">
                  <c:v>2874.2882909999998</c:v>
                </c:pt>
                <c:pt idx="1359">
                  <c:v>268.12365699999998</c:v>
                </c:pt>
                <c:pt idx="1360">
                  <c:v>1658.3114599999999</c:v>
                </c:pt>
                <c:pt idx="1361">
                  <c:v>149.926751</c:v>
                </c:pt>
                <c:pt idx="1362">
                  <c:v>1229.9580000000001</c:v>
                </c:pt>
                <c:pt idx="1363">
                  <c:v>1349.97144</c:v>
                </c:pt>
                <c:pt idx="1364">
                  <c:v>1335.6458</c:v>
                </c:pt>
                <c:pt idx="1365">
                  <c:v>1229.1147980000001</c:v>
                </c:pt>
                <c:pt idx="1366">
                  <c:v>1155.2582</c:v>
                </c:pt>
                <c:pt idx="1367">
                  <c:v>987.44539669999995</c:v>
                </c:pt>
                <c:pt idx="1368">
                  <c:v>967.34772999999996</c:v>
                </c:pt>
                <c:pt idx="1369">
                  <c:v>92.816252000000006</c:v>
                </c:pt>
                <c:pt idx="1370">
                  <c:v>916.89925149999999</c:v>
                </c:pt>
                <c:pt idx="1371">
                  <c:v>839.18111699999997</c:v>
                </c:pt>
                <c:pt idx="1372">
                  <c:v>697.66385000000002</c:v>
                </c:pt>
                <c:pt idx="1373">
                  <c:v>519.79993460000003</c:v>
                </c:pt>
                <c:pt idx="1374">
                  <c:v>458.88435509999999</c:v>
                </c:pt>
                <c:pt idx="1375">
                  <c:v>436.68753570000001</c:v>
                </c:pt>
                <c:pt idx="1376">
                  <c:v>395.84935109999998</c:v>
                </c:pt>
                <c:pt idx="1377">
                  <c:v>41.776361199999997</c:v>
                </c:pt>
                <c:pt idx="1378">
                  <c:v>43.979713199999999</c:v>
                </c:pt>
                <c:pt idx="1379">
                  <c:v>1424.4836110000001</c:v>
                </c:pt>
                <c:pt idx="1380">
                  <c:v>1684.5427400000001</c:v>
                </c:pt>
                <c:pt idx="1381">
                  <c:v>1724.3617369999999</c:v>
                </c:pt>
                <c:pt idx="1382">
                  <c:v>1763.8154970000001</c:v>
                </c:pt>
                <c:pt idx="1383">
                  <c:v>1692.6132769999999</c:v>
                </c:pt>
                <c:pt idx="1384">
                  <c:v>1493.1650999999999</c:v>
                </c:pt>
                <c:pt idx="1385">
                  <c:v>1297.2851410000001</c:v>
                </c:pt>
                <c:pt idx="1386">
                  <c:v>1413.3234</c:v>
                </c:pt>
                <c:pt idx="1387">
                  <c:v>1357.6322110000001</c:v>
                </c:pt>
                <c:pt idx="1388">
                  <c:v>1151.5556180000001</c:v>
                </c:pt>
                <c:pt idx="1389">
                  <c:v>1214.5566670000001</c:v>
                </c:pt>
                <c:pt idx="1390">
                  <c:v>113.62860000000001</c:v>
                </c:pt>
                <c:pt idx="1391">
                  <c:v>115.3865</c:v>
                </c:pt>
                <c:pt idx="1392">
                  <c:v>826.58554000000004</c:v>
                </c:pt>
                <c:pt idx="1393">
                  <c:v>734.94924609999998</c:v>
                </c:pt>
                <c:pt idx="1394">
                  <c:v>796.79376339999999</c:v>
                </c:pt>
                <c:pt idx="1395">
                  <c:v>28975.418000000001</c:v>
                </c:pt>
                <c:pt idx="1396">
                  <c:v>42996.481200000002</c:v>
                </c:pt>
                <c:pt idx="1397">
                  <c:v>48399.958100000003</c:v>
                </c:pt>
                <c:pt idx="1398">
                  <c:v>51264.713400000001</c:v>
                </c:pt>
                <c:pt idx="1399">
                  <c:v>48268.591200000003</c:v>
                </c:pt>
                <c:pt idx="1400">
                  <c:v>38497.616959999999</c:v>
                </c:pt>
                <c:pt idx="1401">
                  <c:v>37567.312100000003</c:v>
                </c:pt>
                <c:pt idx="1402">
                  <c:v>55571.998599999999</c:v>
                </c:pt>
                <c:pt idx="1403">
                  <c:v>45793.976139999999</c:v>
                </c:pt>
                <c:pt idx="1404">
                  <c:v>42717.557249999998</c:v>
                </c:pt>
                <c:pt idx="1405">
                  <c:v>3549.2613200000001</c:v>
                </c:pt>
                <c:pt idx="1406">
                  <c:v>26921.827799999999</c:v>
                </c:pt>
                <c:pt idx="1407">
                  <c:v>2271.56961</c:v>
                </c:pt>
                <c:pt idx="1408">
                  <c:v>17789.419809999999</c:v>
                </c:pt>
                <c:pt idx="1409">
                  <c:v>1654.9676099999999</c:v>
                </c:pt>
                <c:pt idx="1410">
                  <c:v>18389.384330000001</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13666.583360000001</c:v>
                </c:pt>
                <c:pt idx="1444">
                  <c:v>15725.1374</c:v>
                </c:pt>
                <c:pt idx="1445">
                  <c:v>1532.2292399999999</c:v>
                </c:pt>
                <c:pt idx="1446">
                  <c:v>13822.8559</c:v>
                </c:pt>
                <c:pt idx="1447">
                  <c:v>1372.68947</c:v>
                </c:pt>
                <c:pt idx="1448">
                  <c:v>11326.21947</c:v>
                </c:pt>
                <c:pt idx="1449">
                  <c:v>12219.37379</c:v>
                </c:pt>
                <c:pt idx="1450">
                  <c:v>16348.531209999999</c:v>
                </c:pt>
                <c:pt idx="1451">
                  <c:v>1444.1588999999999</c:v>
                </c:pt>
                <c:pt idx="1452">
                  <c:v>9667.9757000000009</c:v>
                </c:pt>
                <c:pt idx="1453">
                  <c:v>7558.7425999999996</c:v>
                </c:pt>
                <c:pt idx="1454">
                  <c:v>6351.8125</c:v>
                </c:pt>
                <c:pt idx="1455">
                  <c:v>5134.95694</c:v>
                </c:pt>
                <c:pt idx="1456">
                  <c:v>4132.3492699999997</c:v>
                </c:pt>
                <c:pt idx="1457">
                  <c:v>3572.8512999999998</c:v>
                </c:pt>
                <c:pt idx="1458">
                  <c:v>3352.7312959999999</c:v>
                </c:pt>
                <c:pt idx="1459">
                  <c:v>846.63285099999996</c:v>
                </c:pt>
                <c:pt idx="1460">
                  <c:v>8161.4614000000001</c:v>
                </c:pt>
                <c:pt idx="1461">
                  <c:v>846.28515300000004</c:v>
                </c:pt>
                <c:pt idx="1462">
                  <c:v>8787.9466799999991</c:v>
                </c:pt>
                <c:pt idx="1463">
                  <c:v>8734.9652999999998</c:v>
                </c:pt>
                <c:pt idx="1464">
                  <c:v>8763.8262739999991</c:v>
                </c:pt>
                <c:pt idx="1465">
                  <c:v>84.268878000000001</c:v>
                </c:pt>
                <c:pt idx="1466">
                  <c:v>712.77575899999999</c:v>
                </c:pt>
                <c:pt idx="1467">
                  <c:v>614.27111500000001</c:v>
                </c:pt>
                <c:pt idx="1468">
                  <c:v>5372.6589899999999</c:v>
                </c:pt>
                <c:pt idx="1469">
                  <c:v>5339.4412910000001</c:v>
                </c:pt>
                <c:pt idx="1470">
                  <c:v>5424.2235600000004</c:v>
                </c:pt>
                <c:pt idx="1471">
                  <c:v>5425.6697000000004</c:v>
                </c:pt>
                <c:pt idx="1472">
                  <c:v>5436.5952230000003</c:v>
                </c:pt>
                <c:pt idx="1473">
                  <c:v>5253.1225990000003</c:v>
                </c:pt>
                <c:pt idx="1474">
                  <c:v>5334.9332899999999</c:v>
                </c:pt>
                <c:pt idx="1475">
                  <c:v>173.82893000000001</c:v>
                </c:pt>
                <c:pt idx="1476">
                  <c:v>1174.8392140000001</c:v>
                </c:pt>
                <c:pt idx="1477">
                  <c:v>1196.1334999999999</c:v>
                </c:pt>
                <c:pt idx="1478">
                  <c:v>1281.5160000000001</c:v>
                </c:pt>
                <c:pt idx="1479">
                  <c:v>1352.3843300000001</c:v>
                </c:pt>
                <c:pt idx="1480">
                  <c:v>1173.2621200000001</c:v>
                </c:pt>
                <c:pt idx="1481">
                  <c:v>923.136931</c:v>
                </c:pt>
                <c:pt idx="1482">
                  <c:v>934.42856300000005</c:v>
                </c:pt>
                <c:pt idx="1483">
                  <c:v>918.43271700000003</c:v>
                </c:pt>
                <c:pt idx="1484">
                  <c:v>915.77575400000001</c:v>
                </c:pt>
                <c:pt idx="1485">
                  <c:v>862.94631179999999</c:v>
                </c:pt>
                <c:pt idx="1486">
                  <c:v>781.51459360000001</c:v>
                </c:pt>
                <c:pt idx="1487">
                  <c:v>63.636279000000002</c:v>
                </c:pt>
                <c:pt idx="1488">
                  <c:v>47.893949999999997</c:v>
                </c:pt>
                <c:pt idx="1489">
                  <c:v>437.81918400000001</c:v>
                </c:pt>
                <c:pt idx="1490">
                  <c:v>474.81978759999998</c:v>
                </c:pt>
                <c:pt idx="1491">
                  <c:v>452.38717000000003</c:v>
                </c:pt>
                <c:pt idx="1492">
                  <c:v>458.46517340000003</c:v>
                </c:pt>
                <c:pt idx="1493">
                  <c:v>454.12222359999998</c:v>
                </c:pt>
                <c:pt idx="1494">
                  <c:v>415.36195800000002</c:v>
                </c:pt>
                <c:pt idx="1495">
                  <c:v>379.68958300000003</c:v>
                </c:pt>
                <c:pt idx="1496">
                  <c:v>327.42597000000001</c:v>
                </c:pt>
                <c:pt idx="1497">
                  <c:v>33.667490999999998</c:v>
                </c:pt>
                <c:pt idx="1498">
                  <c:v>232.61732000000001</c:v>
                </c:pt>
                <c:pt idx="1499">
                  <c:v>21.373329200000001</c:v>
                </c:pt>
                <c:pt idx="1500">
                  <c:v>178.92798999999999</c:v>
                </c:pt>
                <c:pt idx="1501">
                  <c:v>168.64825400000001</c:v>
                </c:pt>
                <c:pt idx="1502">
                  <c:v>149.44525490000001</c:v>
                </c:pt>
                <c:pt idx="1503">
                  <c:v>133.494518</c:v>
                </c:pt>
                <c:pt idx="1504">
                  <c:v>177.28518700000001</c:v>
                </c:pt>
                <c:pt idx="1505">
                  <c:v>174.18154730000001</c:v>
                </c:pt>
                <c:pt idx="1506">
                  <c:v>183.41499909999999</c:v>
                </c:pt>
                <c:pt idx="1507">
                  <c:v>0</c:v>
                </c:pt>
                <c:pt idx="1508">
                  <c:v>0</c:v>
                </c:pt>
                <c:pt idx="1509">
                  <c:v>0</c:v>
                </c:pt>
                <c:pt idx="1510">
                  <c:v>0</c:v>
                </c:pt>
                <c:pt idx="1511">
                  <c:v>562.54943400000002</c:v>
                </c:pt>
                <c:pt idx="1512">
                  <c:v>1212.5621699999999</c:v>
                </c:pt>
                <c:pt idx="1513">
                  <c:v>1296.97353</c:v>
                </c:pt>
                <c:pt idx="1514">
                  <c:v>14396.486500000001</c:v>
                </c:pt>
                <c:pt idx="1515">
                  <c:v>1138.5666100000001</c:v>
                </c:pt>
                <c:pt idx="1516">
                  <c:v>9344.9875179999999</c:v>
                </c:pt>
                <c:pt idx="1517">
                  <c:v>8171.3616510000002</c:v>
                </c:pt>
                <c:pt idx="1518">
                  <c:v>586.83640000000003</c:v>
                </c:pt>
                <c:pt idx="1519">
                  <c:v>4676.9675299999999</c:v>
                </c:pt>
                <c:pt idx="1520">
                  <c:v>375.44263799999999</c:v>
                </c:pt>
                <c:pt idx="1521">
                  <c:v>6269.5812299999998</c:v>
                </c:pt>
                <c:pt idx="1522">
                  <c:v>7145.6284939999996</c:v>
                </c:pt>
                <c:pt idx="1523">
                  <c:v>14252.428529999999</c:v>
                </c:pt>
                <c:pt idx="1524">
                  <c:v>16554.971389999999</c:v>
                </c:pt>
                <c:pt idx="1525">
                  <c:v>15712.823759999999</c:v>
                </c:pt>
                <c:pt idx="1526">
                  <c:v>14341.835999999999</c:v>
                </c:pt>
                <c:pt idx="1527">
                  <c:v>14357.736790000001</c:v>
                </c:pt>
                <c:pt idx="1528">
                  <c:v>11984.868570000001</c:v>
                </c:pt>
                <c:pt idx="1529">
                  <c:v>11837.391299999999</c:v>
                </c:pt>
                <c:pt idx="1530">
                  <c:v>14961.56818</c:v>
                </c:pt>
                <c:pt idx="1531">
                  <c:v>12297.915349999999</c:v>
                </c:pt>
                <c:pt idx="1532">
                  <c:v>924.64254800000003</c:v>
                </c:pt>
                <c:pt idx="1533">
                  <c:v>7863.1629000000003</c:v>
                </c:pt>
                <c:pt idx="1534">
                  <c:v>676.96699799999999</c:v>
                </c:pt>
                <c:pt idx="1535">
                  <c:v>555.53566899999998</c:v>
                </c:pt>
                <c:pt idx="1536">
                  <c:v>4146.9879279999996</c:v>
                </c:pt>
                <c:pt idx="1537">
                  <c:v>353.14733699999999</c:v>
                </c:pt>
                <c:pt idx="1538">
                  <c:v>3297.3547100000001</c:v>
                </c:pt>
                <c:pt idx="1539">
                  <c:v>1199.8223</c:v>
                </c:pt>
                <c:pt idx="1540">
                  <c:v>119172.7418</c:v>
                </c:pt>
                <c:pt idx="1541">
                  <c:v>113751.85</c:v>
                </c:pt>
                <c:pt idx="1542">
                  <c:v>16749.135999999999</c:v>
                </c:pt>
                <c:pt idx="1543">
                  <c:v>115761.577</c:v>
                </c:pt>
                <c:pt idx="1544">
                  <c:v>14965.361000000001</c:v>
                </c:pt>
                <c:pt idx="1545">
                  <c:v>13198.6693</c:v>
                </c:pt>
                <c:pt idx="1546">
                  <c:v>114293.84329999999</c:v>
                </c:pt>
                <c:pt idx="1547">
                  <c:v>1618.4928</c:v>
                </c:pt>
                <c:pt idx="1548">
                  <c:v>89739.7117</c:v>
                </c:pt>
                <c:pt idx="1549">
                  <c:v>8289.6964100000005</c:v>
                </c:pt>
                <c:pt idx="1550">
                  <c:v>75716.351800000004</c:v>
                </c:pt>
                <c:pt idx="1551">
                  <c:v>65445.885300000002</c:v>
                </c:pt>
                <c:pt idx="1552">
                  <c:v>5293.6411500000004</c:v>
                </c:pt>
                <c:pt idx="1553">
                  <c:v>48179.428500000002</c:v>
                </c:pt>
                <c:pt idx="1554">
                  <c:v>48735.995490000001</c:v>
                </c:pt>
                <c:pt idx="1555">
                  <c:v>41.857595099999998</c:v>
                </c:pt>
                <c:pt idx="1556">
                  <c:v>452.46319260000001</c:v>
                </c:pt>
                <c:pt idx="1557">
                  <c:v>461.72372200000001</c:v>
                </c:pt>
                <c:pt idx="1558">
                  <c:v>443.96109999999999</c:v>
                </c:pt>
                <c:pt idx="1559">
                  <c:v>454.96346399999999</c:v>
                </c:pt>
                <c:pt idx="1560">
                  <c:v>412.73934100000002</c:v>
                </c:pt>
                <c:pt idx="1561">
                  <c:v>415.68932260000003</c:v>
                </c:pt>
                <c:pt idx="1562">
                  <c:v>47.733254000000002</c:v>
                </c:pt>
                <c:pt idx="1563">
                  <c:v>377.84829280000002</c:v>
                </c:pt>
                <c:pt idx="1564">
                  <c:v>292.157443</c:v>
                </c:pt>
                <c:pt idx="1565">
                  <c:v>274.81972300000001</c:v>
                </c:pt>
                <c:pt idx="1566">
                  <c:v>245.12358760000001</c:v>
                </c:pt>
                <c:pt idx="1567">
                  <c:v>316.79989649999999</c:v>
                </c:pt>
                <c:pt idx="1568">
                  <c:v>262.28594809999998</c:v>
                </c:pt>
                <c:pt idx="1569">
                  <c:v>278.55573199999998</c:v>
                </c:pt>
                <c:pt idx="1570">
                  <c:v>245.93965900000001</c:v>
                </c:pt>
                <c:pt idx="1571">
                  <c:v>362.65754440000001</c:v>
                </c:pt>
                <c:pt idx="1572">
                  <c:v>354.72539610000001</c:v>
                </c:pt>
                <c:pt idx="1573">
                  <c:v>332.92233900000002</c:v>
                </c:pt>
                <c:pt idx="1574">
                  <c:v>374.51882000000001</c:v>
                </c:pt>
                <c:pt idx="1575">
                  <c:v>512.125451</c:v>
                </c:pt>
                <c:pt idx="1576">
                  <c:v>458.86817439999999</c:v>
                </c:pt>
                <c:pt idx="1577">
                  <c:v>42.737965699999997</c:v>
                </c:pt>
                <c:pt idx="1578">
                  <c:v>372.84267799999998</c:v>
                </c:pt>
                <c:pt idx="1579">
                  <c:v>32.222727399999997</c:v>
                </c:pt>
                <c:pt idx="1580">
                  <c:v>297.6971211</c:v>
                </c:pt>
                <c:pt idx="1581">
                  <c:v>28.3673842</c:v>
                </c:pt>
                <c:pt idx="1582">
                  <c:v>274.2256294</c:v>
                </c:pt>
                <c:pt idx="1583">
                  <c:v>26.152517</c:v>
                </c:pt>
                <c:pt idx="1584">
                  <c:v>29.979897699999999</c:v>
                </c:pt>
                <c:pt idx="1585">
                  <c:v>146.76153969999999</c:v>
                </c:pt>
                <c:pt idx="1586">
                  <c:v>153.2594872</c:v>
                </c:pt>
                <c:pt idx="1587">
                  <c:v>9643.6446830000004</c:v>
                </c:pt>
                <c:pt idx="1588">
                  <c:v>11183.96191</c:v>
                </c:pt>
                <c:pt idx="1589">
                  <c:v>1882.2784200000001</c:v>
                </c:pt>
                <c:pt idx="1590">
                  <c:v>1779.49641</c:v>
                </c:pt>
                <c:pt idx="1591">
                  <c:v>145.12620000000001</c:v>
                </c:pt>
                <c:pt idx="1592">
                  <c:v>971.356987</c:v>
                </c:pt>
                <c:pt idx="1593">
                  <c:v>7326.7444349999996</c:v>
                </c:pt>
                <c:pt idx="1594">
                  <c:v>8513.6295410000002</c:v>
                </c:pt>
                <c:pt idx="1595">
                  <c:v>7269.1711400000004</c:v>
                </c:pt>
                <c:pt idx="1596">
                  <c:v>6222.9829550000004</c:v>
                </c:pt>
                <c:pt idx="1597">
                  <c:v>5593.8229950000004</c:v>
                </c:pt>
                <c:pt idx="1598">
                  <c:v>4955.4777430000004</c:v>
                </c:pt>
                <c:pt idx="1599">
                  <c:v>4463.6758929999996</c:v>
                </c:pt>
                <c:pt idx="1600">
                  <c:v>4167.3643869999996</c:v>
                </c:pt>
                <c:pt idx="1601">
                  <c:v>3915.11546</c:v>
                </c:pt>
                <c:pt idx="1602">
                  <c:v>445.17471</c:v>
                </c:pt>
                <c:pt idx="1603">
                  <c:v>8395.7851979999996</c:v>
                </c:pt>
                <c:pt idx="1604">
                  <c:v>7716.2415000000001</c:v>
                </c:pt>
                <c:pt idx="1605">
                  <c:v>7112.3357500000002</c:v>
                </c:pt>
                <c:pt idx="1606">
                  <c:v>6541.7465000000002</c:v>
                </c:pt>
                <c:pt idx="1607">
                  <c:v>6497.5544300000001</c:v>
                </c:pt>
                <c:pt idx="1608">
                  <c:v>633.79498000000001</c:v>
                </c:pt>
                <c:pt idx="1609">
                  <c:v>597.16589999999997</c:v>
                </c:pt>
                <c:pt idx="1610">
                  <c:v>5828.6213740000003</c:v>
                </c:pt>
                <c:pt idx="1611">
                  <c:v>52.862285</c:v>
                </c:pt>
                <c:pt idx="1612">
                  <c:v>4428.5228980000002</c:v>
                </c:pt>
                <c:pt idx="1613">
                  <c:v>3488.4937690000002</c:v>
                </c:pt>
                <c:pt idx="1614">
                  <c:v>3853.3334799999998</c:v>
                </c:pt>
                <c:pt idx="1615">
                  <c:v>3432.2478409999999</c:v>
                </c:pt>
                <c:pt idx="1616">
                  <c:v>32.372390000000003</c:v>
                </c:pt>
                <c:pt idx="1617">
                  <c:v>298.67597999999998</c:v>
                </c:pt>
                <c:pt idx="1618">
                  <c:v>2182.9971099999998</c:v>
                </c:pt>
                <c:pt idx="1619">
                  <c:v>729.72533799999997</c:v>
                </c:pt>
                <c:pt idx="1620">
                  <c:v>825.57299149999994</c:v>
                </c:pt>
                <c:pt idx="1621">
                  <c:v>777.65913899999998</c:v>
                </c:pt>
                <c:pt idx="1622">
                  <c:v>777.34768680000002</c:v>
                </c:pt>
                <c:pt idx="1623">
                  <c:v>835.88998000000004</c:v>
                </c:pt>
                <c:pt idx="1624">
                  <c:v>78.377632000000006</c:v>
                </c:pt>
                <c:pt idx="1625">
                  <c:v>697.15312400000005</c:v>
                </c:pt>
                <c:pt idx="1626">
                  <c:v>689.67842280000002</c:v>
                </c:pt>
                <c:pt idx="1627">
                  <c:v>595.63683189999995</c:v>
                </c:pt>
                <c:pt idx="1628">
                  <c:v>521.64257959999998</c:v>
                </c:pt>
                <c:pt idx="1629">
                  <c:v>487.94255600000002</c:v>
                </c:pt>
                <c:pt idx="1630">
                  <c:v>439.35729240000001</c:v>
                </c:pt>
                <c:pt idx="1631">
                  <c:v>391.79128100000003</c:v>
                </c:pt>
                <c:pt idx="1632">
                  <c:v>334.22415999999998</c:v>
                </c:pt>
                <c:pt idx="1633">
                  <c:v>36.847323699999997</c:v>
                </c:pt>
                <c:pt idx="1634">
                  <c:v>269.34838289999999</c:v>
                </c:pt>
                <c:pt idx="1635">
                  <c:v>23819.463599999999</c:v>
                </c:pt>
                <c:pt idx="1636">
                  <c:v>2618.9259900000002</c:v>
                </c:pt>
                <c:pt idx="1637">
                  <c:v>2393.1887999999999</c:v>
                </c:pt>
                <c:pt idx="1638">
                  <c:v>2193.8836000000001</c:v>
                </c:pt>
                <c:pt idx="1639">
                  <c:v>22821.847000000002</c:v>
                </c:pt>
                <c:pt idx="1640">
                  <c:v>2187.7946900000002</c:v>
                </c:pt>
                <c:pt idx="1641">
                  <c:v>2675.58259</c:v>
                </c:pt>
                <c:pt idx="1642">
                  <c:v>21928.767</c:v>
                </c:pt>
                <c:pt idx="1643">
                  <c:v>19375.569599999999</c:v>
                </c:pt>
                <c:pt idx="1644">
                  <c:v>16671.567200000001</c:v>
                </c:pt>
                <c:pt idx="1645">
                  <c:v>15835.346670000001</c:v>
                </c:pt>
                <c:pt idx="1646">
                  <c:v>1519.5497</c:v>
                </c:pt>
                <c:pt idx="1647">
                  <c:v>13689.98999</c:v>
                </c:pt>
                <c:pt idx="1648">
                  <c:v>11843.939200000001</c:v>
                </c:pt>
                <c:pt idx="1649">
                  <c:v>1121.7863600000001</c:v>
                </c:pt>
                <c:pt idx="1650">
                  <c:v>1139.5651</c:v>
                </c:pt>
                <c:pt idx="1651">
                  <c:v>3617.7523540000002</c:v>
                </c:pt>
                <c:pt idx="1652">
                  <c:v>1158.2564689999999</c:v>
                </c:pt>
                <c:pt idx="1653">
                  <c:v>1326.6688200000001</c:v>
                </c:pt>
                <c:pt idx="1654">
                  <c:v>145.57838000000001</c:v>
                </c:pt>
                <c:pt idx="1655">
                  <c:v>1364.283745</c:v>
                </c:pt>
                <c:pt idx="1656">
                  <c:v>1393.2615929999999</c:v>
                </c:pt>
                <c:pt idx="1657">
                  <c:v>123.383675</c:v>
                </c:pt>
                <c:pt idx="1658">
                  <c:v>146.83851000000001</c:v>
                </c:pt>
                <c:pt idx="1659">
                  <c:v>1167.535689</c:v>
                </c:pt>
                <c:pt idx="1660">
                  <c:v>113.3128</c:v>
                </c:pt>
                <c:pt idx="1661">
                  <c:v>944.13485100000003</c:v>
                </c:pt>
                <c:pt idx="1662">
                  <c:v>697.74519889999999</c:v>
                </c:pt>
                <c:pt idx="1663">
                  <c:v>62.547286</c:v>
                </c:pt>
                <c:pt idx="1664">
                  <c:v>528.58661300000006</c:v>
                </c:pt>
                <c:pt idx="1665">
                  <c:v>46.9542322</c:v>
                </c:pt>
                <c:pt idx="1666">
                  <c:v>464.229758</c:v>
                </c:pt>
                <c:pt idx="1667">
                  <c:v>477.47612400000003</c:v>
                </c:pt>
                <c:pt idx="1668">
                  <c:v>9252.1172399999996</c:v>
                </c:pt>
                <c:pt idx="1669">
                  <c:v>1153.93822</c:v>
                </c:pt>
                <c:pt idx="1670">
                  <c:v>9637.2649999999994</c:v>
                </c:pt>
                <c:pt idx="1671">
                  <c:v>9291.2276189999993</c:v>
                </c:pt>
                <c:pt idx="1672">
                  <c:v>9197.2697200000002</c:v>
                </c:pt>
                <c:pt idx="1673">
                  <c:v>8.3764319999999994</c:v>
                </c:pt>
                <c:pt idx="1674">
                  <c:v>7318.1264099999999</c:v>
                </c:pt>
                <c:pt idx="1675">
                  <c:v>83.635000000000005</c:v>
                </c:pt>
                <c:pt idx="1676">
                  <c:v>6574.6543380000003</c:v>
                </c:pt>
                <c:pt idx="1677">
                  <c:v>5695.9693269999998</c:v>
                </c:pt>
                <c:pt idx="1678">
                  <c:v>5116.45424</c:v>
                </c:pt>
                <c:pt idx="1679">
                  <c:v>5229.8767379999999</c:v>
                </c:pt>
                <c:pt idx="1680">
                  <c:v>4623.3476419999997</c:v>
                </c:pt>
                <c:pt idx="1681">
                  <c:v>3957.51296</c:v>
                </c:pt>
                <c:pt idx="1682">
                  <c:v>3792.1821519999999</c:v>
                </c:pt>
                <c:pt idx="1683">
                  <c:v>3861.3241400000002</c:v>
                </c:pt>
                <c:pt idx="1684">
                  <c:v>9143.1284940000005</c:v>
                </c:pt>
                <c:pt idx="1685">
                  <c:v>1452.27766</c:v>
                </c:pt>
                <c:pt idx="1686">
                  <c:v>1298.8676599999999</c:v>
                </c:pt>
                <c:pt idx="1687">
                  <c:v>982.53257199999996</c:v>
                </c:pt>
                <c:pt idx="1688">
                  <c:v>9834.4726890000002</c:v>
                </c:pt>
                <c:pt idx="1689">
                  <c:v>8959.5814160000009</c:v>
                </c:pt>
                <c:pt idx="1690">
                  <c:v>7748.1233099999999</c:v>
                </c:pt>
                <c:pt idx="1691">
                  <c:v>9689.5288700000001</c:v>
                </c:pt>
                <c:pt idx="1692">
                  <c:v>933.34168699999998</c:v>
                </c:pt>
                <c:pt idx="1693">
                  <c:v>8767.9225800000004</c:v>
                </c:pt>
                <c:pt idx="1694">
                  <c:v>7986.7984390000001</c:v>
                </c:pt>
                <c:pt idx="1695">
                  <c:v>7199.5966500000004</c:v>
                </c:pt>
                <c:pt idx="1696">
                  <c:v>6751.9989869999999</c:v>
                </c:pt>
                <c:pt idx="1697">
                  <c:v>716.82190000000003</c:v>
                </c:pt>
                <c:pt idx="1698">
                  <c:v>731.37886400000002</c:v>
                </c:pt>
                <c:pt idx="1699">
                  <c:v>672.92112999999995</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3944.1839</c:v>
                </c:pt>
                <c:pt idx="1718">
                  <c:v>4181.5833210000001</c:v>
                </c:pt>
                <c:pt idx="1719">
                  <c:v>4385.379355</c:v>
                </c:pt>
                <c:pt idx="1720">
                  <c:v>4368.8224799999998</c:v>
                </c:pt>
                <c:pt idx="1721">
                  <c:v>3769.5952550000002</c:v>
                </c:pt>
                <c:pt idx="1722">
                  <c:v>265.35365899999999</c:v>
                </c:pt>
                <c:pt idx="1723">
                  <c:v>1717.8987609999999</c:v>
                </c:pt>
                <c:pt idx="1724">
                  <c:v>2139.6256309999999</c:v>
                </c:pt>
                <c:pt idx="1725">
                  <c:v>1634.81431</c:v>
                </c:pt>
                <c:pt idx="1726">
                  <c:v>1334.6518960000001</c:v>
                </c:pt>
                <c:pt idx="1727">
                  <c:v>998.82266709999999</c:v>
                </c:pt>
                <c:pt idx="1728">
                  <c:v>797.83774319999998</c:v>
                </c:pt>
                <c:pt idx="1729">
                  <c:v>646.56129499999997</c:v>
                </c:pt>
                <c:pt idx="1730">
                  <c:v>571.51882999999998</c:v>
                </c:pt>
                <c:pt idx="1731">
                  <c:v>524.14592400000004</c:v>
                </c:pt>
                <c:pt idx="1732">
                  <c:v>474.21333609999999</c:v>
                </c:pt>
                <c:pt idx="1733">
                  <c:v>6461.1925540000002</c:v>
                </c:pt>
                <c:pt idx="1734">
                  <c:v>7378.3452889999999</c:v>
                </c:pt>
                <c:pt idx="1735">
                  <c:v>7186.429787</c:v>
                </c:pt>
                <c:pt idx="1736">
                  <c:v>6586.71929</c:v>
                </c:pt>
                <c:pt idx="1737">
                  <c:v>7318.7424490000003</c:v>
                </c:pt>
                <c:pt idx="1738">
                  <c:v>6682.2811579999998</c:v>
                </c:pt>
                <c:pt idx="1739">
                  <c:v>6698.79439</c:v>
                </c:pt>
                <c:pt idx="1740">
                  <c:v>7325.7347399999999</c:v>
                </c:pt>
                <c:pt idx="1741">
                  <c:v>5957.1456930000004</c:v>
                </c:pt>
                <c:pt idx="1742">
                  <c:v>4383.5959700000003</c:v>
                </c:pt>
                <c:pt idx="1743">
                  <c:v>3674.6179240000001</c:v>
                </c:pt>
                <c:pt idx="1744">
                  <c:v>338.19953500000003</c:v>
                </c:pt>
                <c:pt idx="1745">
                  <c:v>2789.1734999999999</c:v>
                </c:pt>
                <c:pt idx="1746">
                  <c:v>216.24327400000001</c:v>
                </c:pt>
                <c:pt idx="1747">
                  <c:v>199.583957</c:v>
                </c:pt>
                <c:pt idx="1748">
                  <c:v>1627.42893</c:v>
                </c:pt>
                <c:pt idx="1749">
                  <c:v>2847.2855690000001</c:v>
                </c:pt>
                <c:pt idx="1750">
                  <c:v>3154.5134840000001</c:v>
                </c:pt>
                <c:pt idx="1751">
                  <c:v>3111.7628869999999</c:v>
                </c:pt>
                <c:pt idx="1752">
                  <c:v>294.74672800000002</c:v>
                </c:pt>
                <c:pt idx="1753">
                  <c:v>339.91615999999999</c:v>
                </c:pt>
                <c:pt idx="1754">
                  <c:v>2834.2471999999998</c:v>
                </c:pt>
                <c:pt idx="1755">
                  <c:v>2861.5545000000002</c:v>
                </c:pt>
                <c:pt idx="1756">
                  <c:v>2884.94776</c:v>
                </c:pt>
                <c:pt idx="1757">
                  <c:v>2494.353552</c:v>
                </c:pt>
                <c:pt idx="1758">
                  <c:v>2191.4785670000001</c:v>
                </c:pt>
                <c:pt idx="1759">
                  <c:v>213.75555900000001</c:v>
                </c:pt>
                <c:pt idx="1760">
                  <c:v>1948.812275</c:v>
                </c:pt>
                <c:pt idx="1761">
                  <c:v>1721.9738629999999</c:v>
                </c:pt>
                <c:pt idx="1762">
                  <c:v>1413.7571760000001</c:v>
                </c:pt>
                <c:pt idx="1763">
                  <c:v>1336.7753760000001</c:v>
                </c:pt>
                <c:pt idx="1764">
                  <c:v>1332.3823580000001</c:v>
                </c:pt>
                <c:pt idx="1765">
                  <c:v>528.31255969999995</c:v>
                </c:pt>
                <c:pt idx="1766">
                  <c:v>623.28711410000005</c:v>
                </c:pt>
                <c:pt idx="1767">
                  <c:v>65.985681</c:v>
                </c:pt>
                <c:pt idx="1768">
                  <c:v>566.51387299999999</c:v>
                </c:pt>
                <c:pt idx="1769">
                  <c:v>526.53135169999996</c:v>
                </c:pt>
                <c:pt idx="1770">
                  <c:v>419.22581489999999</c:v>
                </c:pt>
                <c:pt idx="1771">
                  <c:v>463.85261800000001</c:v>
                </c:pt>
                <c:pt idx="1772">
                  <c:v>53.127718999999999</c:v>
                </c:pt>
                <c:pt idx="1773">
                  <c:v>422.14615730000003</c:v>
                </c:pt>
                <c:pt idx="1774">
                  <c:v>385.75671410000001</c:v>
                </c:pt>
                <c:pt idx="1775">
                  <c:v>369.15453589999998</c:v>
                </c:pt>
                <c:pt idx="1776">
                  <c:v>336.33181450000001</c:v>
                </c:pt>
                <c:pt idx="1777">
                  <c:v>283.89115880000003</c:v>
                </c:pt>
                <c:pt idx="1778">
                  <c:v>262.88455099999999</c:v>
                </c:pt>
                <c:pt idx="1779">
                  <c:v>256.44148719999998</c:v>
                </c:pt>
                <c:pt idx="1780">
                  <c:v>277.64865909999997</c:v>
                </c:pt>
                <c:pt idx="1781">
                  <c:v>1194.5913700000001</c:v>
                </c:pt>
                <c:pt idx="1782">
                  <c:v>1262.8937820000001</c:v>
                </c:pt>
                <c:pt idx="1783">
                  <c:v>1168.8394699999999</c:v>
                </c:pt>
                <c:pt idx="1784">
                  <c:v>1171.58257</c:v>
                </c:pt>
                <c:pt idx="1785">
                  <c:v>1186.423937</c:v>
                </c:pt>
                <c:pt idx="1786">
                  <c:v>987.73658320000004</c:v>
                </c:pt>
                <c:pt idx="1787">
                  <c:v>741.77711599999998</c:v>
                </c:pt>
                <c:pt idx="1788">
                  <c:v>643.95137299999999</c:v>
                </c:pt>
                <c:pt idx="1789">
                  <c:v>41.451000000000001</c:v>
                </c:pt>
                <c:pt idx="1790">
                  <c:v>296.97284000000002</c:v>
                </c:pt>
                <c:pt idx="1791">
                  <c:v>247.24276</c:v>
                </c:pt>
                <c:pt idx="1792">
                  <c:v>219.8156688</c:v>
                </c:pt>
                <c:pt idx="1793">
                  <c:v>219.78232600000001</c:v>
                </c:pt>
                <c:pt idx="1794">
                  <c:v>143.77651</c:v>
                </c:pt>
                <c:pt idx="1795">
                  <c:v>138.9249275</c:v>
                </c:pt>
                <c:pt idx="1796">
                  <c:v>193.18748400000001</c:v>
                </c:pt>
                <c:pt idx="1797">
                  <c:v>4737.6699600000002</c:v>
                </c:pt>
                <c:pt idx="1798">
                  <c:v>5421.3439529999996</c:v>
                </c:pt>
                <c:pt idx="1799">
                  <c:v>5488.1317120000003</c:v>
                </c:pt>
                <c:pt idx="1800">
                  <c:v>5749.4475199999997</c:v>
                </c:pt>
                <c:pt idx="1801">
                  <c:v>56.971392000000002</c:v>
                </c:pt>
                <c:pt idx="1802">
                  <c:v>5191.5838100000001</c:v>
                </c:pt>
                <c:pt idx="1803">
                  <c:v>4153.4978849999998</c:v>
                </c:pt>
                <c:pt idx="1804">
                  <c:v>429.65609999999998</c:v>
                </c:pt>
                <c:pt idx="1805">
                  <c:v>422.51967999999999</c:v>
                </c:pt>
                <c:pt idx="1806">
                  <c:v>3881.2953499999999</c:v>
                </c:pt>
                <c:pt idx="1807">
                  <c:v>3573.1463869999998</c:v>
                </c:pt>
                <c:pt idx="1808">
                  <c:v>3288.2573729999999</c:v>
                </c:pt>
                <c:pt idx="1809">
                  <c:v>2482.3686200000002</c:v>
                </c:pt>
                <c:pt idx="1810">
                  <c:v>1713.47594</c:v>
                </c:pt>
                <c:pt idx="1811">
                  <c:v>1834.29486</c:v>
                </c:pt>
                <c:pt idx="1812">
                  <c:v>257.99556999999999</c:v>
                </c:pt>
                <c:pt idx="1813">
                  <c:v>136.18321</c:v>
                </c:pt>
                <c:pt idx="1814">
                  <c:v>743.76534890000005</c:v>
                </c:pt>
                <c:pt idx="1815">
                  <c:v>76.238697700000003</c:v>
                </c:pt>
                <c:pt idx="1816">
                  <c:v>688.61727880000001</c:v>
                </c:pt>
                <c:pt idx="1817">
                  <c:v>681.79258679999998</c:v>
                </c:pt>
                <c:pt idx="1818">
                  <c:v>692.11668420000001</c:v>
                </c:pt>
                <c:pt idx="1819">
                  <c:v>592.18352159999995</c:v>
                </c:pt>
                <c:pt idx="1820">
                  <c:v>48.729900000000001</c:v>
                </c:pt>
                <c:pt idx="1821">
                  <c:v>473.844449</c:v>
                </c:pt>
                <c:pt idx="1822">
                  <c:v>393.88435179999999</c:v>
                </c:pt>
                <c:pt idx="1823">
                  <c:v>348.6314534</c:v>
                </c:pt>
                <c:pt idx="1824">
                  <c:v>317.89197999999999</c:v>
                </c:pt>
                <c:pt idx="1825">
                  <c:v>287.41559999999998</c:v>
                </c:pt>
                <c:pt idx="1826">
                  <c:v>253.72412</c:v>
                </c:pt>
                <c:pt idx="1827">
                  <c:v>246.375621</c:v>
                </c:pt>
                <c:pt idx="1828">
                  <c:v>248.61835389999999</c:v>
                </c:pt>
                <c:pt idx="1829">
                  <c:v>231.42554000000001</c:v>
                </c:pt>
                <c:pt idx="1830">
                  <c:v>44292.884729999998</c:v>
                </c:pt>
                <c:pt idx="1831">
                  <c:v>52157.468699999998</c:v>
                </c:pt>
                <c:pt idx="1832">
                  <c:v>51574.489419999998</c:v>
                </c:pt>
                <c:pt idx="1833">
                  <c:v>49474.756099999999</c:v>
                </c:pt>
                <c:pt idx="1834">
                  <c:v>5354.6535999999996</c:v>
                </c:pt>
                <c:pt idx="1835">
                  <c:v>5338.2548299999999</c:v>
                </c:pt>
                <c:pt idx="1836">
                  <c:v>519.34900000000005</c:v>
                </c:pt>
                <c:pt idx="1837">
                  <c:v>56928.824800000002</c:v>
                </c:pt>
                <c:pt idx="1838">
                  <c:v>51241.315620000001</c:v>
                </c:pt>
                <c:pt idx="1839">
                  <c:v>44453.971189999997</c:v>
                </c:pt>
                <c:pt idx="1840">
                  <c:v>41577.169000000002</c:v>
                </c:pt>
                <c:pt idx="1841">
                  <c:v>39954.642220000002</c:v>
                </c:pt>
                <c:pt idx="1842">
                  <c:v>35245.164700000001</c:v>
                </c:pt>
                <c:pt idx="1843">
                  <c:v>28817.323209999999</c:v>
                </c:pt>
                <c:pt idx="1844">
                  <c:v>26584.12169</c:v>
                </c:pt>
                <c:pt idx="1845">
                  <c:v>25921.127939999998</c:v>
                </c:pt>
                <c:pt idx="1846">
                  <c:v>3821.8937000000001</c:v>
                </c:pt>
                <c:pt idx="1847">
                  <c:v>4453.2467299999998</c:v>
                </c:pt>
                <c:pt idx="1848">
                  <c:v>42889.881410000002</c:v>
                </c:pt>
                <c:pt idx="1849">
                  <c:v>3997.2562400000002</c:v>
                </c:pt>
                <c:pt idx="1850">
                  <c:v>38426.558100000002</c:v>
                </c:pt>
                <c:pt idx="1851">
                  <c:v>33691.34837</c:v>
                </c:pt>
                <c:pt idx="1852">
                  <c:v>282.94193000000001</c:v>
                </c:pt>
                <c:pt idx="1853">
                  <c:v>31287.77865</c:v>
                </c:pt>
                <c:pt idx="1854">
                  <c:v>3259.7347100000002</c:v>
                </c:pt>
                <c:pt idx="1855">
                  <c:v>2667.8645200000001</c:v>
                </c:pt>
                <c:pt idx="1856">
                  <c:v>2775.8951499999998</c:v>
                </c:pt>
                <c:pt idx="1857">
                  <c:v>2542.3993500000001</c:v>
                </c:pt>
                <c:pt idx="1858">
                  <c:v>21913.7817</c:v>
                </c:pt>
                <c:pt idx="1859">
                  <c:v>16874.312320000001</c:v>
                </c:pt>
                <c:pt idx="1860">
                  <c:v>13882.856830000001</c:v>
                </c:pt>
                <c:pt idx="1861">
                  <c:v>13641.127200000001</c:v>
                </c:pt>
                <c:pt idx="1862">
                  <c:v>295.96648800000003</c:v>
                </c:pt>
                <c:pt idx="1863">
                  <c:v>1975.46477</c:v>
                </c:pt>
                <c:pt idx="1864">
                  <c:v>1847.19849</c:v>
                </c:pt>
                <c:pt idx="1865">
                  <c:v>1792.3844999999999</c:v>
                </c:pt>
                <c:pt idx="1866">
                  <c:v>1682.957924</c:v>
                </c:pt>
                <c:pt idx="1867">
                  <c:v>1526.497938</c:v>
                </c:pt>
                <c:pt idx="1868">
                  <c:v>1464.497754</c:v>
                </c:pt>
                <c:pt idx="1869">
                  <c:v>1518.8538599999999</c:v>
                </c:pt>
                <c:pt idx="1870">
                  <c:v>1344.31871</c:v>
                </c:pt>
                <c:pt idx="1871">
                  <c:v>124.992617</c:v>
                </c:pt>
                <c:pt idx="1872">
                  <c:v>1175.116225</c:v>
                </c:pt>
                <c:pt idx="1873">
                  <c:v>191.55157</c:v>
                </c:pt>
                <c:pt idx="1874">
                  <c:v>115.565314</c:v>
                </c:pt>
                <c:pt idx="1875">
                  <c:v>11.147277000000001</c:v>
                </c:pt>
                <c:pt idx="1876">
                  <c:v>143.67580000000001</c:v>
                </c:pt>
                <c:pt idx="1877">
                  <c:v>116.2743</c:v>
                </c:pt>
                <c:pt idx="1878">
                  <c:v>358.99731000000003</c:v>
                </c:pt>
                <c:pt idx="1879">
                  <c:v>43.646498000000001</c:v>
                </c:pt>
                <c:pt idx="1880">
                  <c:v>416.14837999999997</c:v>
                </c:pt>
                <c:pt idx="1881">
                  <c:v>391.51552400000003</c:v>
                </c:pt>
                <c:pt idx="1882">
                  <c:v>375.58198659999999</c:v>
                </c:pt>
                <c:pt idx="1883">
                  <c:v>348.15151100000003</c:v>
                </c:pt>
                <c:pt idx="1884">
                  <c:v>341.28946180000003</c:v>
                </c:pt>
                <c:pt idx="1885">
                  <c:v>354.81859980000002</c:v>
                </c:pt>
                <c:pt idx="1886">
                  <c:v>292.55962</c:v>
                </c:pt>
                <c:pt idx="1887">
                  <c:v>258.46387299999998</c:v>
                </c:pt>
                <c:pt idx="1888">
                  <c:v>25.383731000000001</c:v>
                </c:pt>
                <c:pt idx="1889">
                  <c:v>232.56615740000001</c:v>
                </c:pt>
                <c:pt idx="1890">
                  <c:v>215.85480000000001</c:v>
                </c:pt>
                <c:pt idx="1891">
                  <c:v>177.828384</c:v>
                </c:pt>
                <c:pt idx="1892">
                  <c:v>165.25724700000001</c:v>
                </c:pt>
                <c:pt idx="1893">
                  <c:v>158.455972</c:v>
                </c:pt>
                <c:pt idx="1894">
                  <c:v>2655.1579769999998</c:v>
                </c:pt>
                <c:pt idx="1895">
                  <c:v>3221.678128</c:v>
                </c:pt>
                <c:pt idx="1896">
                  <c:v>2996.96432</c:v>
                </c:pt>
                <c:pt idx="1897">
                  <c:v>2755.297787</c:v>
                </c:pt>
                <c:pt idx="1898">
                  <c:v>2527.9423000000002</c:v>
                </c:pt>
                <c:pt idx="1899">
                  <c:v>2327.3267000000001</c:v>
                </c:pt>
                <c:pt idx="1900">
                  <c:v>197.66142199999999</c:v>
                </c:pt>
                <c:pt idx="1901">
                  <c:v>1383.893354</c:v>
                </c:pt>
                <c:pt idx="1902">
                  <c:v>1136.829645</c:v>
                </c:pt>
                <c:pt idx="1903">
                  <c:v>119.743286</c:v>
                </c:pt>
                <c:pt idx="1904">
                  <c:v>87.893873799999994</c:v>
                </c:pt>
                <c:pt idx="1905">
                  <c:v>648.81585199999995</c:v>
                </c:pt>
                <c:pt idx="1906">
                  <c:v>512.65719000000001</c:v>
                </c:pt>
                <c:pt idx="1907">
                  <c:v>459.45721170000002</c:v>
                </c:pt>
                <c:pt idx="1908">
                  <c:v>351.79966660000002</c:v>
                </c:pt>
                <c:pt idx="1909">
                  <c:v>379.11932639999998</c:v>
                </c:pt>
                <c:pt idx="1910">
                  <c:v>0</c:v>
                </c:pt>
                <c:pt idx="1911">
                  <c:v>7455.2465400000001</c:v>
                </c:pt>
                <c:pt idx="1912">
                  <c:v>975.49856</c:v>
                </c:pt>
                <c:pt idx="1913">
                  <c:v>1291.4349999999999</c:v>
                </c:pt>
                <c:pt idx="1914">
                  <c:v>11563.727000000001</c:v>
                </c:pt>
                <c:pt idx="1915">
                  <c:v>1574.9861000000001</c:v>
                </c:pt>
                <c:pt idx="1916">
                  <c:v>87646.753460000007</c:v>
                </c:pt>
                <c:pt idx="1917">
                  <c:v>817.77680999999995</c:v>
                </c:pt>
                <c:pt idx="1918">
                  <c:v>9688.5961000000007</c:v>
                </c:pt>
                <c:pt idx="1919">
                  <c:v>85128.657590000003</c:v>
                </c:pt>
                <c:pt idx="1920">
                  <c:v>74114.697150000007</c:v>
                </c:pt>
                <c:pt idx="1921">
                  <c:v>66775.394400000005</c:v>
                </c:pt>
                <c:pt idx="1922">
                  <c:v>5757.2691599999998</c:v>
                </c:pt>
                <c:pt idx="1923">
                  <c:v>5111.65445</c:v>
                </c:pt>
                <c:pt idx="1924">
                  <c:v>4361.1538</c:v>
                </c:pt>
                <c:pt idx="1925">
                  <c:v>38549.589339999999</c:v>
                </c:pt>
                <c:pt idx="1926">
                  <c:v>38146.715389999998</c:v>
                </c:pt>
                <c:pt idx="1927">
                  <c:v>16627.36433</c:v>
                </c:pt>
                <c:pt idx="1928">
                  <c:v>2458.45226</c:v>
                </c:pt>
                <c:pt idx="1929">
                  <c:v>21268.756399999998</c:v>
                </c:pt>
                <c:pt idx="1930">
                  <c:v>22134.916000000001</c:v>
                </c:pt>
                <c:pt idx="1931">
                  <c:v>2986.36</c:v>
                </c:pt>
                <c:pt idx="1932">
                  <c:v>1928.74739</c:v>
                </c:pt>
                <c:pt idx="1933">
                  <c:v>16784.346160000001</c:v>
                </c:pt>
                <c:pt idx="1934">
                  <c:v>2275.3535999999999</c:v>
                </c:pt>
                <c:pt idx="1935">
                  <c:v>1585.1322600000001</c:v>
                </c:pt>
                <c:pt idx="1936">
                  <c:v>1448.55</c:v>
                </c:pt>
                <c:pt idx="1937">
                  <c:v>12376.979359999999</c:v>
                </c:pt>
                <c:pt idx="1938">
                  <c:v>1129.2888600000001</c:v>
                </c:pt>
                <c:pt idx="1939">
                  <c:v>969.81259999999997</c:v>
                </c:pt>
                <c:pt idx="1940">
                  <c:v>8629.1177399999997</c:v>
                </c:pt>
                <c:pt idx="1941">
                  <c:v>8476.6151100000006</c:v>
                </c:pt>
                <c:pt idx="1942">
                  <c:v>861.18596000000002</c:v>
                </c:pt>
                <c:pt idx="1943">
                  <c:v>1431.2448649999999</c:v>
                </c:pt>
                <c:pt idx="1944">
                  <c:v>1316.98966</c:v>
                </c:pt>
                <c:pt idx="1945">
                  <c:v>1272.4416100000001</c:v>
                </c:pt>
                <c:pt idx="1946">
                  <c:v>1261.2896699999999</c:v>
                </c:pt>
                <c:pt idx="1947">
                  <c:v>1226.215314</c:v>
                </c:pt>
                <c:pt idx="1948">
                  <c:v>14.142268</c:v>
                </c:pt>
                <c:pt idx="1949">
                  <c:v>16.639990000000001</c:v>
                </c:pt>
                <c:pt idx="1950">
                  <c:v>139.31288000000001</c:v>
                </c:pt>
                <c:pt idx="1951">
                  <c:v>95.432793099999998</c:v>
                </c:pt>
                <c:pt idx="1952">
                  <c:v>873.77272700000003</c:v>
                </c:pt>
                <c:pt idx="1953">
                  <c:v>711.46994629999995</c:v>
                </c:pt>
                <c:pt idx="1954">
                  <c:v>649.84823300000005</c:v>
                </c:pt>
                <c:pt idx="1955">
                  <c:v>563.59434199999998</c:v>
                </c:pt>
                <c:pt idx="1956">
                  <c:v>499.86329999999998</c:v>
                </c:pt>
                <c:pt idx="1957">
                  <c:v>51.656815700000003</c:v>
                </c:pt>
                <c:pt idx="1958">
                  <c:v>533.86241140000004</c:v>
                </c:pt>
                <c:pt idx="1959">
                  <c:v>1932.12237</c:v>
                </c:pt>
                <c:pt idx="1960">
                  <c:v>13134.4367</c:v>
                </c:pt>
                <c:pt idx="1961">
                  <c:v>12593.7374</c:v>
                </c:pt>
                <c:pt idx="1962">
                  <c:v>11685.97983</c:v>
                </c:pt>
                <c:pt idx="1963">
                  <c:v>1589.8271299999999</c:v>
                </c:pt>
                <c:pt idx="1964">
                  <c:v>927.72317099999998</c:v>
                </c:pt>
                <c:pt idx="1965">
                  <c:v>7937.2599309999996</c:v>
                </c:pt>
                <c:pt idx="1966">
                  <c:v>7429.6282739999997</c:v>
                </c:pt>
                <c:pt idx="1967">
                  <c:v>6973.9283999999998</c:v>
                </c:pt>
                <c:pt idx="1968">
                  <c:v>668.86670000000004</c:v>
                </c:pt>
                <c:pt idx="1969">
                  <c:v>5348.5183989999996</c:v>
                </c:pt>
                <c:pt idx="1970">
                  <c:v>4916.5488599999999</c:v>
                </c:pt>
                <c:pt idx="1971">
                  <c:v>4591.8927759999997</c:v>
                </c:pt>
                <c:pt idx="1972">
                  <c:v>4267.1357799999996</c:v>
                </c:pt>
                <c:pt idx="1973">
                  <c:v>4126.14671</c:v>
                </c:pt>
                <c:pt idx="1974">
                  <c:v>446.37283300000001</c:v>
                </c:pt>
                <c:pt idx="1975">
                  <c:v>46.299349999999997</c:v>
                </c:pt>
                <c:pt idx="1976">
                  <c:v>0</c:v>
                </c:pt>
                <c:pt idx="1977">
                  <c:v>2182.7165650000002</c:v>
                </c:pt>
                <c:pt idx="1978">
                  <c:v>229.95364000000001</c:v>
                </c:pt>
                <c:pt idx="1979">
                  <c:v>271.31874099999999</c:v>
                </c:pt>
                <c:pt idx="1980">
                  <c:v>177.867119</c:v>
                </c:pt>
                <c:pt idx="1981">
                  <c:v>1366.8791120000001</c:v>
                </c:pt>
                <c:pt idx="1982">
                  <c:v>1166.66337</c:v>
                </c:pt>
                <c:pt idx="1983">
                  <c:v>1178.72469</c:v>
                </c:pt>
                <c:pt idx="1984">
                  <c:v>956.66895199999999</c:v>
                </c:pt>
                <c:pt idx="1985">
                  <c:v>854.34692099999995</c:v>
                </c:pt>
                <c:pt idx="1986">
                  <c:v>77.577348599999993</c:v>
                </c:pt>
                <c:pt idx="1987">
                  <c:v>637.36162149999996</c:v>
                </c:pt>
                <c:pt idx="1988">
                  <c:v>588.35825950000003</c:v>
                </c:pt>
                <c:pt idx="1989">
                  <c:v>511.665773</c:v>
                </c:pt>
                <c:pt idx="1990">
                  <c:v>539.41528000000005</c:v>
                </c:pt>
                <c:pt idx="1991">
                  <c:v>631.94685260000006</c:v>
                </c:pt>
                <c:pt idx="1992">
                  <c:v>419.36772400000001</c:v>
                </c:pt>
                <c:pt idx="1993">
                  <c:v>4712.8227360000001</c:v>
                </c:pt>
                <c:pt idx="1994">
                  <c:v>4479.9585800000004</c:v>
                </c:pt>
                <c:pt idx="1995">
                  <c:v>3855.5377349999999</c:v>
                </c:pt>
                <c:pt idx="1996">
                  <c:v>3988.1189399999998</c:v>
                </c:pt>
                <c:pt idx="1997">
                  <c:v>3225.591754</c:v>
                </c:pt>
                <c:pt idx="1998">
                  <c:v>2599.5962589999999</c:v>
                </c:pt>
                <c:pt idx="1999">
                  <c:v>359.99218400000001</c:v>
                </c:pt>
                <c:pt idx="2000">
                  <c:v>2312.1929260000002</c:v>
                </c:pt>
                <c:pt idx="2001">
                  <c:v>189.71539000000001</c:v>
                </c:pt>
                <c:pt idx="2002">
                  <c:v>157.145691</c:v>
                </c:pt>
                <c:pt idx="2003">
                  <c:v>148.527976</c:v>
                </c:pt>
                <c:pt idx="2004">
                  <c:v>1174.7793469999999</c:v>
                </c:pt>
                <c:pt idx="2005">
                  <c:v>1148.2298820000001</c:v>
                </c:pt>
                <c:pt idx="2006">
                  <c:v>1417.2658200000001</c:v>
                </c:pt>
                <c:pt idx="2007">
                  <c:v>1545.6264229999999</c:v>
                </c:pt>
                <c:pt idx="2008">
                  <c:v>63.343259000000003</c:v>
                </c:pt>
                <c:pt idx="2009">
                  <c:v>6491.5245000000004</c:v>
                </c:pt>
                <c:pt idx="2010">
                  <c:v>6583.1162480000003</c:v>
                </c:pt>
                <c:pt idx="2011">
                  <c:v>6387.7852810000004</c:v>
                </c:pt>
                <c:pt idx="2012">
                  <c:v>5771.5658780000003</c:v>
                </c:pt>
                <c:pt idx="2013">
                  <c:v>522.49319100000002</c:v>
                </c:pt>
                <c:pt idx="2014">
                  <c:v>4166.9338699999998</c:v>
                </c:pt>
                <c:pt idx="2015">
                  <c:v>428.87810999999999</c:v>
                </c:pt>
                <c:pt idx="2016">
                  <c:v>3611.2147</c:v>
                </c:pt>
                <c:pt idx="2017">
                  <c:v>3171.49856</c:v>
                </c:pt>
                <c:pt idx="2018">
                  <c:v>2754.7829000000002</c:v>
                </c:pt>
                <c:pt idx="2019">
                  <c:v>2448.1438990000001</c:v>
                </c:pt>
                <c:pt idx="2020">
                  <c:v>218.25997000000001</c:v>
                </c:pt>
                <c:pt idx="2021">
                  <c:v>259.19295799999998</c:v>
                </c:pt>
                <c:pt idx="2022">
                  <c:v>1981.243653</c:v>
                </c:pt>
                <c:pt idx="2023">
                  <c:v>1996.719689</c:v>
                </c:pt>
                <c:pt idx="2024">
                  <c:v>2878.3383699999999</c:v>
                </c:pt>
                <c:pt idx="2025">
                  <c:v>2842.938353</c:v>
                </c:pt>
                <c:pt idx="2026">
                  <c:v>276.28914600000002</c:v>
                </c:pt>
                <c:pt idx="2027">
                  <c:v>2581.8185539999999</c:v>
                </c:pt>
                <c:pt idx="2028">
                  <c:v>2352.5181560000001</c:v>
                </c:pt>
                <c:pt idx="2029">
                  <c:v>2129.4992419999999</c:v>
                </c:pt>
                <c:pt idx="2030">
                  <c:v>1825.3415210000001</c:v>
                </c:pt>
                <c:pt idx="2031">
                  <c:v>1919.466195</c:v>
                </c:pt>
                <c:pt idx="2032">
                  <c:v>1672.6854330000001</c:v>
                </c:pt>
                <c:pt idx="2033">
                  <c:v>1391.7723249999999</c:v>
                </c:pt>
                <c:pt idx="2034">
                  <c:v>1194.6971550000001</c:v>
                </c:pt>
                <c:pt idx="2035">
                  <c:v>179.3715</c:v>
                </c:pt>
                <c:pt idx="2036">
                  <c:v>11.553196</c:v>
                </c:pt>
                <c:pt idx="2037">
                  <c:v>1.6813499999999999</c:v>
                </c:pt>
                <c:pt idx="2038">
                  <c:v>957.28744099999994</c:v>
                </c:pt>
                <c:pt idx="2039">
                  <c:v>138.91977</c:v>
                </c:pt>
                <c:pt idx="2040">
                  <c:v>12565.9876</c:v>
                </c:pt>
                <c:pt idx="2041">
                  <c:v>14341.674999999999</c:v>
                </c:pt>
                <c:pt idx="2042">
                  <c:v>1378.5491099999999</c:v>
                </c:pt>
                <c:pt idx="2043">
                  <c:v>13145.1484</c:v>
                </c:pt>
                <c:pt idx="2044">
                  <c:v>13893.187679999999</c:v>
                </c:pt>
                <c:pt idx="2045">
                  <c:v>12599.52486</c:v>
                </c:pt>
                <c:pt idx="2046">
                  <c:v>11527.59323</c:v>
                </c:pt>
                <c:pt idx="2047">
                  <c:v>141.44687999999999</c:v>
                </c:pt>
                <c:pt idx="2048">
                  <c:v>1126.31852</c:v>
                </c:pt>
                <c:pt idx="2049">
                  <c:v>94.772599999999997</c:v>
                </c:pt>
                <c:pt idx="2050">
                  <c:v>821.25156900000002</c:v>
                </c:pt>
                <c:pt idx="2051">
                  <c:v>6681.1788180000003</c:v>
                </c:pt>
                <c:pt idx="2052">
                  <c:v>5693.5241599999999</c:v>
                </c:pt>
                <c:pt idx="2053">
                  <c:v>5196.9329209999996</c:v>
                </c:pt>
                <c:pt idx="2054">
                  <c:v>4981.1986189999998</c:v>
                </c:pt>
                <c:pt idx="2055">
                  <c:v>4492.7276400000001</c:v>
                </c:pt>
                <c:pt idx="2056">
                  <c:v>1922.681</c:v>
                </c:pt>
                <c:pt idx="2057">
                  <c:v>2277.53613</c:v>
                </c:pt>
                <c:pt idx="2058">
                  <c:v>21618.735339999999</c:v>
                </c:pt>
                <c:pt idx="2059">
                  <c:v>2577.4263999999998</c:v>
                </c:pt>
                <c:pt idx="2060">
                  <c:v>23196.18375</c:v>
                </c:pt>
                <c:pt idx="2061">
                  <c:v>22538.6548</c:v>
                </c:pt>
                <c:pt idx="2062">
                  <c:v>2363.9716100000001</c:v>
                </c:pt>
                <c:pt idx="2063">
                  <c:v>24815.688399999999</c:v>
                </c:pt>
                <c:pt idx="2064">
                  <c:v>2278.5844999999999</c:v>
                </c:pt>
                <c:pt idx="2065">
                  <c:v>19821.444630000002</c:v>
                </c:pt>
                <c:pt idx="2066">
                  <c:v>18784.948499999999</c:v>
                </c:pt>
                <c:pt idx="2067">
                  <c:v>1845.5880999999999</c:v>
                </c:pt>
                <c:pt idx="2068">
                  <c:v>15772.733399999999</c:v>
                </c:pt>
                <c:pt idx="2069">
                  <c:v>12882.28897</c:v>
                </c:pt>
                <c:pt idx="2070">
                  <c:v>11729.14616</c:v>
                </c:pt>
                <c:pt idx="2071">
                  <c:v>1152.39681</c:v>
                </c:pt>
                <c:pt idx="2072">
                  <c:v>66346.522670000006</c:v>
                </c:pt>
                <c:pt idx="2073">
                  <c:v>86852.711899999995</c:v>
                </c:pt>
                <c:pt idx="2074">
                  <c:v>8834.8795800000007</c:v>
                </c:pt>
                <c:pt idx="2075">
                  <c:v>88564.822979999997</c:v>
                </c:pt>
                <c:pt idx="2076">
                  <c:v>85948.745999999999</c:v>
                </c:pt>
                <c:pt idx="2077">
                  <c:v>736.22784000000001</c:v>
                </c:pt>
                <c:pt idx="2078">
                  <c:v>61478.238129999998</c:v>
                </c:pt>
                <c:pt idx="2079">
                  <c:v>82967.372279999996</c:v>
                </c:pt>
                <c:pt idx="2080">
                  <c:v>675.61257999999998</c:v>
                </c:pt>
                <c:pt idx="2081">
                  <c:v>6256.55926</c:v>
                </c:pt>
                <c:pt idx="2082">
                  <c:v>51488.495289999999</c:v>
                </c:pt>
                <c:pt idx="2083">
                  <c:v>41818.352559999999</c:v>
                </c:pt>
                <c:pt idx="2084">
                  <c:v>34176.981829999997</c:v>
                </c:pt>
                <c:pt idx="2085">
                  <c:v>2999.6549199999999</c:v>
                </c:pt>
                <c:pt idx="2086">
                  <c:v>2843.6363500000002</c:v>
                </c:pt>
                <c:pt idx="2087">
                  <c:v>29986.291499999999</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8958.7885929999993</c:v>
                </c:pt>
                <c:pt idx="2121">
                  <c:v>12.277329999999999</c:v>
                </c:pt>
                <c:pt idx="2122">
                  <c:v>9585.2665930000003</c:v>
                </c:pt>
                <c:pt idx="2123">
                  <c:v>8558.3976600000005</c:v>
                </c:pt>
                <c:pt idx="2124">
                  <c:v>92.277825000000007</c:v>
                </c:pt>
                <c:pt idx="2125">
                  <c:v>8297.4836209999994</c:v>
                </c:pt>
                <c:pt idx="2126">
                  <c:v>822.18329000000006</c:v>
                </c:pt>
                <c:pt idx="2127">
                  <c:v>1136.4735599999999</c:v>
                </c:pt>
                <c:pt idx="2128">
                  <c:v>8214.1853780000001</c:v>
                </c:pt>
                <c:pt idx="2129">
                  <c:v>5828.7456620000003</c:v>
                </c:pt>
                <c:pt idx="2130">
                  <c:v>4676.3151829999997</c:v>
                </c:pt>
                <c:pt idx="2131">
                  <c:v>3552.92452</c:v>
                </c:pt>
                <c:pt idx="2132">
                  <c:v>2774.95586</c:v>
                </c:pt>
                <c:pt idx="2133">
                  <c:v>2124.8736130000002</c:v>
                </c:pt>
                <c:pt idx="2134">
                  <c:v>1839.72945</c:v>
                </c:pt>
                <c:pt idx="2135">
                  <c:v>1668.1627309999999</c:v>
                </c:pt>
                <c:pt idx="2136">
                  <c:v>9329.2983509999995</c:v>
                </c:pt>
                <c:pt idx="2137">
                  <c:v>14125.960999999999</c:v>
                </c:pt>
                <c:pt idx="2138">
                  <c:v>15543.676530000001</c:v>
                </c:pt>
                <c:pt idx="2139">
                  <c:v>15154.45687</c:v>
                </c:pt>
                <c:pt idx="2140">
                  <c:v>14212.687</c:v>
                </c:pt>
                <c:pt idx="2141">
                  <c:v>1674.9877100000001</c:v>
                </c:pt>
                <c:pt idx="2142">
                  <c:v>8562.8959799999993</c:v>
                </c:pt>
                <c:pt idx="2143">
                  <c:v>11635.2637</c:v>
                </c:pt>
                <c:pt idx="2144">
                  <c:v>911.25385000000006</c:v>
                </c:pt>
                <c:pt idx="2145">
                  <c:v>692.19439799999998</c:v>
                </c:pt>
                <c:pt idx="2146">
                  <c:v>5323.4738770000004</c:v>
                </c:pt>
                <c:pt idx="2147">
                  <c:v>412.37229400000001</c:v>
                </c:pt>
                <c:pt idx="2148">
                  <c:v>2975.1327780000001</c:v>
                </c:pt>
                <c:pt idx="2149">
                  <c:v>2375.5944</c:v>
                </c:pt>
                <c:pt idx="2150">
                  <c:v>21.362386000000001</c:v>
                </c:pt>
                <c:pt idx="2151">
                  <c:v>1771.58662</c:v>
                </c:pt>
                <c:pt idx="2152">
                  <c:v>71.348397000000006</c:v>
                </c:pt>
                <c:pt idx="2153">
                  <c:v>76.569951700000004</c:v>
                </c:pt>
                <c:pt idx="2154">
                  <c:v>688.87685569999996</c:v>
                </c:pt>
                <c:pt idx="2155">
                  <c:v>678.79697299999998</c:v>
                </c:pt>
                <c:pt idx="2156">
                  <c:v>617.31764799999996</c:v>
                </c:pt>
                <c:pt idx="2157">
                  <c:v>563.49148700000001</c:v>
                </c:pt>
                <c:pt idx="2158">
                  <c:v>539.15382109999996</c:v>
                </c:pt>
                <c:pt idx="2159">
                  <c:v>5.6687263999999997</c:v>
                </c:pt>
                <c:pt idx="2160">
                  <c:v>44.853338999999998</c:v>
                </c:pt>
                <c:pt idx="2161">
                  <c:v>342.36562939999999</c:v>
                </c:pt>
                <c:pt idx="2162">
                  <c:v>287.93187699999999</c:v>
                </c:pt>
                <c:pt idx="2163">
                  <c:v>236.9114381</c:v>
                </c:pt>
                <c:pt idx="2164">
                  <c:v>212.66194909999999</c:v>
                </c:pt>
                <c:pt idx="2165">
                  <c:v>196.59778</c:v>
                </c:pt>
                <c:pt idx="2166">
                  <c:v>21.569654</c:v>
                </c:pt>
                <c:pt idx="2167">
                  <c:v>216.17274699999999</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4149.3634439999996</c:v>
                </c:pt>
                <c:pt idx="2202">
                  <c:v>4178.9733690000003</c:v>
                </c:pt>
                <c:pt idx="2203">
                  <c:v>4219.6512300000004</c:v>
                </c:pt>
                <c:pt idx="2204">
                  <c:v>4234.554443</c:v>
                </c:pt>
                <c:pt idx="2205">
                  <c:v>3942.9827</c:v>
                </c:pt>
                <c:pt idx="2206">
                  <c:v>3453.4874340000001</c:v>
                </c:pt>
                <c:pt idx="2207">
                  <c:v>335.11283800000001</c:v>
                </c:pt>
                <c:pt idx="2208">
                  <c:v>359.82222999999999</c:v>
                </c:pt>
                <c:pt idx="2209">
                  <c:v>322.54312099999999</c:v>
                </c:pt>
                <c:pt idx="2210">
                  <c:v>287.96389900000003</c:v>
                </c:pt>
                <c:pt idx="2211">
                  <c:v>2571.2623480000002</c:v>
                </c:pt>
                <c:pt idx="2212">
                  <c:v>2351.3381399999998</c:v>
                </c:pt>
                <c:pt idx="2213">
                  <c:v>197.29417000000001</c:v>
                </c:pt>
                <c:pt idx="2214">
                  <c:v>1631.4172699999999</c:v>
                </c:pt>
                <c:pt idx="2215">
                  <c:v>1555.47451</c:v>
                </c:pt>
                <c:pt idx="2216">
                  <c:v>154.68923000000001</c:v>
                </c:pt>
                <c:pt idx="2217">
                  <c:v>0</c:v>
                </c:pt>
                <c:pt idx="2218">
                  <c:v>1624.6396299999999</c:v>
                </c:pt>
                <c:pt idx="2219">
                  <c:v>1821.8787339999999</c:v>
                </c:pt>
                <c:pt idx="2220">
                  <c:v>1619.532678</c:v>
                </c:pt>
                <c:pt idx="2221">
                  <c:v>138.94995900000001</c:v>
                </c:pt>
                <c:pt idx="2222">
                  <c:v>134.326189</c:v>
                </c:pt>
                <c:pt idx="2223">
                  <c:v>1129.7549610000001</c:v>
                </c:pt>
                <c:pt idx="2224">
                  <c:v>199.57146</c:v>
                </c:pt>
                <c:pt idx="2225">
                  <c:v>1126.4621199999999</c:v>
                </c:pt>
                <c:pt idx="2226">
                  <c:v>894.92798800000003</c:v>
                </c:pt>
                <c:pt idx="2227">
                  <c:v>843.89446999999996</c:v>
                </c:pt>
                <c:pt idx="2228">
                  <c:v>81.86157</c:v>
                </c:pt>
                <c:pt idx="2229">
                  <c:v>693.34568300000001</c:v>
                </c:pt>
                <c:pt idx="2230">
                  <c:v>649.34215300000005</c:v>
                </c:pt>
                <c:pt idx="2231">
                  <c:v>555.81853779999994</c:v>
                </c:pt>
                <c:pt idx="2232">
                  <c:v>51.216380999999998</c:v>
                </c:pt>
                <c:pt idx="2233">
                  <c:v>0</c:v>
                </c:pt>
                <c:pt idx="2234">
                  <c:v>2732.8617199999999</c:v>
                </c:pt>
                <c:pt idx="2235">
                  <c:v>24575.434000000001</c:v>
                </c:pt>
                <c:pt idx="2236">
                  <c:v>24934.386139999999</c:v>
                </c:pt>
                <c:pt idx="2237">
                  <c:v>2533.9461999999999</c:v>
                </c:pt>
                <c:pt idx="2238">
                  <c:v>2377.74739</c:v>
                </c:pt>
                <c:pt idx="2239">
                  <c:v>19259.58726</c:v>
                </c:pt>
                <c:pt idx="2240">
                  <c:v>1694.2931000000001</c:v>
                </c:pt>
                <c:pt idx="2241">
                  <c:v>237.83233999999999</c:v>
                </c:pt>
                <c:pt idx="2242">
                  <c:v>16472.166499999999</c:v>
                </c:pt>
                <c:pt idx="2243">
                  <c:v>15334.66994</c:v>
                </c:pt>
                <c:pt idx="2244">
                  <c:v>13739.829449999999</c:v>
                </c:pt>
                <c:pt idx="2245">
                  <c:v>11138.874599999999</c:v>
                </c:pt>
                <c:pt idx="2246">
                  <c:v>9567.4582850000006</c:v>
                </c:pt>
                <c:pt idx="2247">
                  <c:v>8655.3115309999994</c:v>
                </c:pt>
                <c:pt idx="2248">
                  <c:v>8643.4943999999996</c:v>
                </c:pt>
                <c:pt idx="2249">
                  <c:v>9126.9542770000007</c:v>
                </c:pt>
                <c:pt idx="2250">
                  <c:v>98.725614500000006</c:v>
                </c:pt>
                <c:pt idx="2251">
                  <c:v>152.443873</c:v>
                </c:pt>
                <c:pt idx="2252">
                  <c:v>148.912351</c:v>
                </c:pt>
                <c:pt idx="2253">
                  <c:v>136.45179999999999</c:v>
                </c:pt>
                <c:pt idx="2254">
                  <c:v>18.253209999999999</c:v>
                </c:pt>
                <c:pt idx="2255">
                  <c:v>11.631377000000001</c:v>
                </c:pt>
                <c:pt idx="2256">
                  <c:v>12.566464</c:v>
                </c:pt>
                <c:pt idx="2257">
                  <c:v>11.336779999999999</c:v>
                </c:pt>
                <c:pt idx="2258">
                  <c:v>95.397852200000003</c:v>
                </c:pt>
                <c:pt idx="2259">
                  <c:v>89.838296</c:v>
                </c:pt>
                <c:pt idx="2260">
                  <c:v>773.8698713</c:v>
                </c:pt>
                <c:pt idx="2261">
                  <c:v>733.58181100000002</c:v>
                </c:pt>
                <c:pt idx="2262">
                  <c:v>642.76631129999998</c:v>
                </c:pt>
                <c:pt idx="2263">
                  <c:v>513.26226999999994</c:v>
                </c:pt>
                <c:pt idx="2264">
                  <c:v>481.287397</c:v>
                </c:pt>
                <c:pt idx="2265">
                  <c:v>473.45337999999998</c:v>
                </c:pt>
                <c:pt idx="2266">
                  <c:v>5237.2553340000004</c:v>
                </c:pt>
                <c:pt idx="2267">
                  <c:v>62.173220999999998</c:v>
                </c:pt>
                <c:pt idx="2268">
                  <c:v>6353.8263829999996</c:v>
                </c:pt>
                <c:pt idx="2269">
                  <c:v>5659.3824000000004</c:v>
                </c:pt>
                <c:pt idx="2270">
                  <c:v>6423.2917829999997</c:v>
                </c:pt>
                <c:pt idx="2271">
                  <c:v>5411.8774400000002</c:v>
                </c:pt>
                <c:pt idx="2272">
                  <c:v>5821.3539700000001</c:v>
                </c:pt>
                <c:pt idx="2273">
                  <c:v>671.77391299999999</c:v>
                </c:pt>
                <c:pt idx="2274">
                  <c:v>5458.1217180000003</c:v>
                </c:pt>
                <c:pt idx="2275">
                  <c:v>4129.7587409999996</c:v>
                </c:pt>
                <c:pt idx="2276">
                  <c:v>3528.1318000000001</c:v>
                </c:pt>
                <c:pt idx="2277">
                  <c:v>3331.2287660000002</c:v>
                </c:pt>
                <c:pt idx="2278">
                  <c:v>2832.4965200000001</c:v>
                </c:pt>
                <c:pt idx="2279">
                  <c:v>2149.9944</c:v>
                </c:pt>
                <c:pt idx="2280">
                  <c:v>1634.8756100000001</c:v>
                </c:pt>
                <c:pt idx="2281">
                  <c:v>87.136525199999994</c:v>
                </c:pt>
                <c:pt idx="2282">
                  <c:v>1539.4639999999999</c:v>
                </c:pt>
                <c:pt idx="2283">
                  <c:v>1557.77892</c:v>
                </c:pt>
                <c:pt idx="2284">
                  <c:v>15687.347949999999</c:v>
                </c:pt>
                <c:pt idx="2285">
                  <c:v>12845.173629999999</c:v>
                </c:pt>
                <c:pt idx="2286">
                  <c:v>12189.9516</c:v>
                </c:pt>
                <c:pt idx="2287">
                  <c:v>184.68447</c:v>
                </c:pt>
                <c:pt idx="2288">
                  <c:v>976.95659999999998</c:v>
                </c:pt>
                <c:pt idx="2289">
                  <c:v>11122.8627</c:v>
                </c:pt>
                <c:pt idx="2290">
                  <c:v>12154.82994</c:v>
                </c:pt>
                <c:pt idx="2291">
                  <c:v>1214.39987</c:v>
                </c:pt>
                <c:pt idx="2292">
                  <c:v>1192.5174</c:v>
                </c:pt>
                <c:pt idx="2293">
                  <c:v>1176.6587099999999</c:v>
                </c:pt>
                <c:pt idx="2294">
                  <c:v>8524.9612359999992</c:v>
                </c:pt>
                <c:pt idx="2295">
                  <c:v>8331.2619969999996</c:v>
                </c:pt>
                <c:pt idx="2296">
                  <c:v>7663.1378000000004</c:v>
                </c:pt>
                <c:pt idx="2297">
                  <c:v>7578.8515299999999</c:v>
                </c:pt>
                <c:pt idx="2298">
                  <c:v>587.53823299999999</c:v>
                </c:pt>
                <c:pt idx="2299">
                  <c:v>78.439475700000003</c:v>
                </c:pt>
                <c:pt idx="2300">
                  <c:v>71.818699800000005</c:v>
                </c:pt>
                <c:pt idx="2301">
                  <c:v>561.89842390000001</c:v>
                </c:pt>
                <c:pt idx="2302">
                  <c:v>445.52499999999998</c:v>
                </c:pt>
                <c:pt idx="2303">
                  <c:v>45.128418000000003</c:v>
                </c:pt>
                <c:pt idx="2304">
                  <c:v>394.5932439</c:v>
                </c:pt>
                <c:pt idx="2305">
                  <c:v>46.375917800000003</c:v>
                </c:pt>
                <c:pt idx="2306">
                  <c:v>358.82747160000002</c:v>
                </c:pt>
                <c:pt idx="2307">
                  <c:v>322.313468</c:v>
                </c:pt>
                <c:pt idx="2308">
                  <c:v>287.68919419999997</c:v>
                </c:pt>
                <c:pt idx="2309">
                  <c:v>263.14581700000002</c:v>
                </c:pt>
                <c:pt idx="2310">
                  <c:v>263.76183120000002</c:v>
                </c:pt>
                <c:pt idx="2311">
                  <c:v>249.93954199999999</c:v>
                </c:pt>
                <c:pt idx="2312">
                  <c:v>227.779471</c:v>
                </c:pt>
                <c:pt idx="2313">
                  <c:v>139.31477340000001</c:v>
                </c:pt>
                <c:pt idx="2314">
                  <c:v>53629.737459999997</c:v>
                </c:pt>
                <c:pt idx="2315">
                  <c:v>56336.723400000003</c:v>
                </c:pt>
                <c:pt idx="2316">
                  <c:v>5629.1891400000004</c:v>
                </c:pt>
                <c:pt idx="2317">
                  <c:v>54431.161990000001</c:v>
                </c:pt>
                <c:pt idx="2318">
                  <c:v>53166.675810000001</c:v>
                </c:pt>
                <c:pt idx="2319">
                  <c:v>46569.679510000002</c:v>
                </c:pt>
                <c:pt idx="2320">
                  <c:v>38577.558219999999</c:v>
                </c:pt>
                <c:pt idx="2321">
                  <c:v>39721.481800000001</c:v>
                </c:pt>
                <c:pt idx="2322">
                  <c:v>39223.581870000002</c:v>
                </c:pt>
                <c:pt idx="2323">
                  <c:v>33579.859479999999</c:v>
                </c:pt>
                <c:pt idx="2324">
                  <c:v>29869.85398</c:v>
                </c:pt>
                <c:pt idx="2325">
                  <c:v>2745.2713600000002</c:v>
                </c:pt>
                <c:pt idx="2326">
                  <c:v>23573.628400000001</c:v>
                </c:pt>
                <c:pt idx="2327">
                  <c:v>2216.8327899999999</c:v>
                </c:pt>
                <c:pt idx="2328">
                  <c:v>21577.782299999999</c:v>
                </c:pt>
                <c:pt idx="2329">
                  <c:v>23792.677</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2729.8638299999998</c:v>
                </c:pt>
                <c:pt idx="2347">
                  <c:v>242.67285999999999</c:v>
                </c:pt>
                <c:pt idx="2348">
                  <c:v>2315.31799</c:v>
                </c:pt>
                <c:pt idx="2349">
                  <c:v>22486.471669999999</c:v>
                </c:pt>
                <c:pt idx="2350">
                  <c:v>24985.24827</c:v>
                </c:pt>
                <c:pt idx="2351">
                  <c:v>23437.4722</c:v>
                </c:pt>
                <c:pt idx="2352">
                  <c:v>24633.797849999999</c:v>
                </c:pt>
                <c:pt idx="2353">
                  <c:v>2751.8126999999999</c:v>
                </c:pt>
                <c:pt idx="2354">
                  <c:v>23841.317920000001</c:v>
                </c:pt>
                <c:pt idx="2355">
                  <c:v>19726.126499999998</c:v>
                </c:pt>
                <c:pt idx="2356">
                  <c:v>18169.1891</c:v>
                </c:pt>
                <c:pt idx="2357">
                  <c:v>1726.9150999999999</c:v>
                </c:pt>
                <c:pt idx="2358">
                  <c:v>1488.47154</c:v>
                </c:pt>
                <c:pt idx="2359">
                  <c:v>11814.999400000001</c:v>
                </c:pt>
                <c:pt idx="2360">
                  <c:v>1479.2963400000001</c:v>
                </c:pt>
                <c:pt idx="2361">
                  <c:v>1227.73677</c:v>
                </c:pt>
                <c:pt idx="2362">
                  <c:v>1922.4138800000001</c:v>
                </c:pt>
                <c:pt idx="2363">
                  <c:v>29.652622000000001</c:v>
                </c:pt>
                <c:pt idx="2364">
                  <c:v>188.51589999999999</c:v>
                </c:pt>
                <c:pt idx="2365">
                  <c:v>1858.6898679999999</c:v>
                </c:pt>
                <c:pt idx="2366">
                  <c:v>1642.837974</c:v>
                </c:pt>
                <c:pt idx="2367">
                  <c:v>1272.4482499999999</c:v>
                </c:pt>
                <c:pt idx="2368">
                  <c:v>1158.282672</c:v>
                </c:pt>
                <c:pt idx="2369">
                  <c:v>125.79167</c:v>
                </c:pt>
                <c:pt idx="2370">
                  <c:v>146.93112500000001</c:v>
                </c:pt>
                <c:pt idx="2371">
                  <c:v>948.65925110000001</c:v>
                </c:pt>
                <c:pt idx="2372">
                  <c:v>88.874858000000003</c:v>
                </c:pt>
                <c:pt idx="2373">
                  <c:v>818.44261900000004</c:v>
                </c:pt>
                <c:pt idx="2374">
                  <c:v>744.76574230000006</c:v>
                </c:pt>
                <c:pt idx="2375">
                  <c:v>784.95628739999995</c:v>
                </c:pt>
                <c:pt idx="2376">
                  <c:v>944.81683999999996</c:v>
                </c:pt>
                <c:pt idx="2377">
                  <c:v>154.51857200000001</c:v>
                </c:pt>
                <c:pt idx="2378">
                  <c:v>426.98536999999999</c:v>
                </c:pt>
                <c:pt idx="2379">
                  <c:v>417.89143000000001</c:v>
                </c:pt>
                <c:pt idx="2380">
                  <c:v>47.5432354</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5769.7725799999998</c:v>
                </c:pt>
                <c:pt idx="2395">
                  <c:v>6479.6256590000003</c:v>
                </c:pt>
                <c:pt idx="2396">
                  <c:v>6876.9538210000001</c:v>
                </c:pt>
                <c:pt idx="2397">
                  <c:v>7548.1636980000003</c:v>
                </c:pt>
                <c:pt idx="2398">
                  <c:v>849.95422399999995</c:v>
                </c:pt>
                <c:pt idx="2399">
                  <c:v>7362.7613899999997</c:v>
                </c:pt>
                <c:pt idx="2400">
                  <c:v>5888.6283999999996</c:v>
                </c:pt>
                <c:pt idx="2401">
                  <c:v>5786.5997200000002</c:v>
                </c:pt>
                <c:pt idx="2402">
                  <c:v>6125.39984</c:v>
                </c:pt>
                <c:pt idx="2403">
                  <c:v>5631.7348499999998</c:v>
                </c:pt>
                <c:pt idx="2404">
                  <c:v>5414.6343260000003</c:v>
                </c:pt>
                <c:pt idx="2405">
                  <c:v>4863.5168800000001</c:v>
                </c:pt>
                <c:pt idx="2406">
                  <c:v>3775.6827499999999</c:v>
                </c:pt>
                <c:pt idx="2407">
                  <c:v>2518.3982609999998</c:v>
                </c:pt>
                <c:pt idx="2408">
                  <c:v>2681.7809999999999</c:v>
                </c:pt>
                <c:pt idx="2409">
                  <c:v>337.2253</c:v>
                </c:pt>
                <c:pt idx="2410">
                  <c:v>758.72578199999998</c:v>
                </c:pt>
                <c:pt idx="2411">
                  <c:v>1151.861715</c:v>
                </c:pt>
                <c:pt idx="2412">
                  <c:v>1186.1132500000001</c:v>
                </c:pt>
                <c:pt idx="2413">
                  <c:v>958.45581000000004</c:v>
                </c:pt>
                <c:pt idx="2414">
                  <c:v>176.97130000000001</c:v>
                </c:pt>
                <c:pt idx="2415">
                  <c:v>1562.2393460000001</c:v>
                </c:pt>
                <c:pt idx="2416">
                  <c:v>1264.78998</c:v>
                </c:pt>
                <c:pt idx="2417">
                  <c:v>1678.7118620000001</c:v>
                </c:pt>
                <c:pt idx="2418">
                  <c:v>0</c:v>
                </c:pt>
                <c:pt idx="2419">
                  <c:v>0</c:v>
                </c:pt>
                <c:pt idx="2420">
                  <c:v>0</c:v>
                </c:pt>
                <c:pt idx="2421">
                  <c:v>0</c:v>
                </c:pt>
                <c:pt idx="2422">
                  <c:v>0</c:v>
                </c:pt>
                <c:pt idx="2423">
                  <c:v>0</c:v>
                </c:pt>
                <c:pt idx="2424">
                  <c:v>0</c:v>
                </c:pt>
                <c:pt idx="2425">
                  <c:v>0</c:v>
                </c:pt>
                <c:pt idx="2426">
                  <c:v>25683.845649999999</c:v>
                </c:pt>
                <c:pt idx="2427">
                  <c:v>296.47224999999997</c:v>
                </c:pt>
                <c:pt idx="2428">
                  <c:v>2921.9342000000001</c:v>
                </c:pt>
                <c:pt idx="2429">
                  <c:v>28562.293239999999</c:v>
                </c:pt>
                <c:pt idx="2430">
                  <c:v>31834.21816</c:v>
                </c:pt>
                <c:pt idx="2431">
                  <c:v>3736.2280000000001</c:v>
                </c:pt>
                <c:pt idx="2432">
                  <c:v>32333.466100000001</c:v>
                </c:pt>
                <c:pt idx="2433">
                  <c:v>35578.736190000003</c:v>
                </c:pt>
                <c:pt idx="2434">
                  <c:v>3279.4140000000002</c:v>
                </c:pt>
                <c:pt idx="2435">
                  <c:v>28482.694800000001</c:v>
                </c:pt>
                <c:pt idx="2436">
                  <c:v>2651.7174500000001</c:v>
                </c:pt>
                <c:pt idx="2437">
                  <c:v>24918.645840000001</c:v>
                </c:pt>
                <c:pt idx="2438">
                  <c:v>21495.774099999999</c:v>
                </c:pt>
                <c:pt idx="2439">
                  <c:v>1719.53541</c:v>
                </c:pt>
                <c:pt idx="2440">
                  <c:v>15323.6114</c:v>
                </c:pt>
                <c:pt idx="2441">
                  <c:v>14676.769</c:v>
                </c:pt>
                <c:pt idx="2442">
                  <c:v>3844.8912300000002</c:v>
                </c:pt>
                <c:pt idx="2443">
                  <c:v>382.54993999999999</c:v>
                </c:pt>
                <c:pt idx="2444">
                  <c:v>361.28937400000001</c:v>
                </c:pt>
                <c:pt idx="2445">
                  <c:v>335.52137499999998</c:v>
                </c:pt>
                <c:pt idx="2446">
                  <c:v>322.992615</c:v>
                </c:pt>
                <c:pt idx="2447">
                  <c:v>2819.5111609999999</c:v>
                </c:pt>
                <c:pt idx="2448">
                  <c:v>216.68158399999999</c:v>
                </c:pt>
                <c:pt idx="2449">
                  <c:v>254.489192</c:v>
                </c:pt>
                <c:pt idx="2450">
                  <c:v>1644.816372</c:v>
                </c:pt>
                <c:pt idx="2451">
                  <c:v>1448.7610999999999</c:v>
                </c:pt>
                <c:pt idx="2452">
                  <c:v>1259.87591</c:v>
                </c:pt>
                <c:pt idx="2453">
                  <c:v>174.66919999999999</c:v>
                </c:pt>
                <c:pt idx="2454">
                  <c:v>989.45477319999998</c:v>
                </c:pt>
                <c:pt idx="2455">
                  <c:v>873.14724360000002</c:v>
                </c:pt>
                <c:pt idx="2456">
                  <c:v>837.69978700000001</c:v>
                </c:pt>
                <c:pt idx="2457">
                  <c:v>875.41217800000004</c:v>
                </c:pt>
                <c:pt idx="2458">
                  <c:v>2513.8846610000001</c:v>
                </c:pt>
                <c:pt idx="2459">
                  <c:v>2176.8982900000001</c:v>
                </c:pt>
                <c:pt idx="2460">
                  <c:v>1955.6679899999999</c:v>
                </c:pt>
                <c:pt idx="2461">
                  <c:v>1892.894352</c:v>
                </c:pt>
                <c:pt idx="2462">
                  <c:v>1666.857757</c:v>
                </c:pt>
                <c:pt idx="2463">
                  <c:v>1476.4788699999999</c:v>
                </c:pt>
                <c:pt idx="2464">
                  <c:v>1226.8843810000001</c:v>
                </c:pt>
                <c:pt idx="2465">
                  <c:v>1291.528826</c:v>
                </c:pt>
                <c:pt idx="2466">
                  <c:v>1115.6952000000001</c:v>
                </c:pt>
                <c:pt idx="2467">
                  <c:v>893.87936449999995</c:v>
                </c:pt>
                <c:pt idx="2468">
                  <c:v>679.75399489999995</c:v>
                </c:pt>
                <c:pt idx="2469">
                  <c:v>565.56945900000005</c:v>
                </c:pt>
                <c:pt idx="2470">
                  <c:v>477.73847799999999</c:v>
                </c:pt>
                <c:pt idx="2471">
                  <c:v>412.1517561</c:v>
                </c:pt>
                <c:pt idx="2472">
                  <c:v>377.52544540000002</c:v>
                </c:pt>
                <c:pt idx="2473">
                  <c:v>361.35843</c:v>
                </c:pt>
                <c:pt idx="2474">
                  <c:v>8818.9825660000006</c:v>
                </c:pt>
                <c:pt idx="2475">
                  <c:v>9564.4638300000006</c:v>
                </c:pt>
                <c:pt idx="2476">
                  <c:v>9484.56898</c:v>
                </c:pt>
                <c:pt idx="2477">
                  <c:v>9272.4134529999992</c:v>
                </c:pt>
                <c:pt idx="2478">
                  <c:v>8318.9769199999992</c:v>
                </c:pt>
                <c:pt idx="2479">
                  <c:v>833.31331999999998</c:v>
                </c:pt>
                <c:pt idx="2480">
                  <c:v>7443.85178</c:v>
                </c:pt>
                <c:pt idx="2481">
                  <c:v>6858.1631580000003</c:v>
                </c:pt>
                <c:pt idx="2482">
                  <c:v>5761.3953600000004</c:v>
                </c:pt>
                <c:pt idx="2483">
                  <c:v>527.91999999999996</c:v>
                </c:pt>
                <c:pt idx="2484">
                  <c:v>3595.8854999999999</c:v>
                </c:pt>
                <c:pt idx="2485">
                  <c:v>36.487729999999999</c:v>
                </c:pt>
                <c:pt idx="2486">
                  <c:v>263.13990000000001</c:v>
                </c:pt>
                <c:pt idx="2487">
                  <c:v>2232.5132440000002</c:v>
                </c:pt>
                <c:pt idx="2488">
                  <c:v>1598.77512</c:v>
                </c:pt>
                <c:pt idx="2489">
                  <c:v>1888.6182899999999</c:v>
                </c:pt>
                <c:pt idx="2490">
                  <c:v>3136.9251100000001</c:v>
                </c:pt>
                <c:pt idx="2491">
                  <c:v>3464.35169</c:v>
                </c:pt>
                <c:pt idx="2492">
                  <c:v>3598.75972</c:v>
                </c:pt>
                <c:pt idx="2493">
                  <c:v>3851.5154699999998</c:v>
                </c:pt>
                <c:pt idx="2494">
                  <c:v>3934.2732500000002</c:v>
                </c:pt>
                <c:pt idx="2495">
                  <c:v>369.23933599999998</c:v>
                </c:pt>
                <c:pt idx="2496">
                  <c:v>332.51712500000002</c:v>
                </c:pt>
                <c:pt idx="2497">
                  <c:v>2842.4384220000002</c:v>
                </c:pt>
                <c:pt idx="2498">
                  <c:v>347.48797999999999</c:v>
                </c:pt>
                <c:pt idx="2499">
                  <c:v>2937.3672299999998</c:v>
                </c:pt>
                <c:pt idx="2500">
                  <c:v>2873.8621410000001</c:v>
                </c:pt>
                <c:pt idx="2501">
                  <c:v>2529.6335570000001</c:v>
                </c:pt>
                <c:pt idx="2502">
                  <c:v>22.994489999999999</c:v>
                </c:pt>
                <c:pt idx="2503">
                  <c:v>1324.996228</c:v>
                </c:pt>
                <c:pt idx="2504">
                  <c:v>1437.634951</c:v>
                </c:pt>
                <c:pt idx="2505">
                  <c:v>1637.4567</c:v>
                </c:pt>
                <c:pt idx="2506">
                  <c:v>5585.2584699999998</c:v>
                </c:pt>
                <c:pt idx="2507">
                  <c:v>5918.1989800000001</c:v>
                </c:pt>
                <c:pt idx="2508">
                  <c:v>6283.2452199999998</c:v>
                </c:pt>
                <c:pt idx="2509">
                  <c:v>57134.777000000002</c:v>
                </c:pt>
                <c:pt idx="2510">
                  <c:v>59593.287109999997</c:v>
                </c:pt>
                <c:pt idx="2511">
                  <c:v>5276.2559099999999</c:v>
                </c:pt>
                <c:pt idx="2512">
                  <c:v>4627.5919999999996</c:v>
                </c:pt>
                <c:pt idx="2513">
                  <c:v>55746.842380000002</c:v>
                </c:pt>
                <c:pt idx="2514">
                  <c:v>53324.379370000002</c:v>
                </c:pt>
                <c:pt idx="2515">
                  <c:v>46256.471599999997</c:v>
                </c:pt>
                <c:pt idx="2516">
                  <c:v>4385.3531499999999</c:v>
                </c:pt>
                <c:pt idx="2517">
                  <c:v>42442.224499999997</c:v>
                </c:pt>
                <c:pt idx="2518">
                  <c:v>36961.425369999997</c:v>
                </c:pt>
                <c:pt idx="2519">
                  <c:v>29571.744600000002</c:v>
                </c:pt>
                <c:pt idx="2520">
                  <c:v>26969.244569999999</c:v>
                </c:pt>
                <c:pt idx="2521">
                  <c:v>29283.55</c:v>
                </c:pt>
                <c:pt idx="2522">
                  <c:v>8989.8423999999995</c:v>
                </c:pt>
                <c:pt idx="2523">
                  <c:v>85814.588570000007</c:v>
                </c:pt>
                <c:pt idx="2524">
                  <c:v>84658.88768</c:v>
                </c:pt>
                <c:pt idx="2525">
                  <c:v>83164.387950000004</c:v>
                </c:pt>
                <c:pt idx="2526">
                  <c:v>87998.444680000001</c:v>
                </c:pt>
                <c:pt idx="2527">
                  <c:v>74276.718420000005</c:v>
                </c:pt>
                <c:pt idx="2528">
                  <c:v>69672.471000000005</c:v>
                </c:pt>
                <c:pt idx="2529">
                  <c:v>72119.568700000003</c:v>
                </c:pt>
                <c:pt idx="2530">
                  <c:v>63223.467779999999</c:v>
                </c:pt>
                <c:pt idx="2531">
                  <c:v>57348.927880000003</c:v>
                </c:pt>
                <c:pt idx="2532">
                  <c:v>54797.546629999997</c:v>
                </c:pt>
                <c:pt idx="2533">
                  <c:v>53255.976309999998</c:v>
                </c:pt>
                <c:pt idx="2534">
                  <c:v>4796.5649700000004</c:v>
                </c:pt>
                <c:pt idx="2535">
                  <c:v>41336.721920000004</c:v>
                </c:pt>
                <c:pt idx="2536">
                  <c:v>38538.644469999999</c:v>
                </c:pt>
                <c:pt idx="2537">
                  <c:v>37813.234259999997</c:v>
                </c:pt>
                <c:pt idx="2538">
                  <c:v>0</c:v>
                </c:pt>
                <c:pt idx="2539">
                  <c:v>0</c:v>
                </c:pt>
                <c:pt idx="2540">
                  <c:v>0</c:v>
                </c:pt>
                <c:pt idx="2541">
                  <c:v>0</c:v>
                </c:pt>
                <c:pt idx="2542">
                  <c:v>0</c:v>
                </c:pt>
                <c:pt idx="2543">
                  <c:v>0</c:v>
                </c:pt>
                <c:pt idx="2544">
                  <c:v>0</c:v>
                </c:pt>
                <c:pt idx="2545">
                  <c:v>0</c:v>
                </c:pt>
                <c:pt idx="2546">
                  <c:v>258.35289999999998</c:v>
                </c:pt>
                <c:pt idx="2547">
                  <c:v>1762.2461699999999</c:v>
                </c:pt>
                <c:pt idx="2548">
                  <c:v>1577.4571820000001</c:v>
                </c:pt>
                <c:pt idx="2549">
                  <c:v>148.85273799999999</c:v>
                </c:pt>
                <c:pt idx="2550">
                  <c:v>1253.3914299999999</c:v>
                </c:pt>
                <c:pt idx="2551">
                  <c:v>1263.13455</c:v>
                </c:pt>
                <c:pt idx="2552">
                  <c:v>1258.421953</c:v>
                </c:pt>
                <c:pt idx="2553">
                  <c:v>1177.6292679999999</c:v>
                </c:pt>
                <c:pt idx="2554">
                  <c:v>918.67715429999998</c:v>
                </c:pt>
                <c:pt idx="2555">
                  <c:v>114.45919000000001</c:v>
                </c:pt>
                <c:pt idx="2556">
                  <c:v>14.214411999999999</c:v>
                </c:pt>
                <c:pt idx="2557">
                  <c:v>954.72525299999995</c:v>
                </c:pt>
                <c:pt idx="2558">
                  <c:v>834.5412953</c:v>
                </c:pt>
                <c:pt idx="2559">
                  <c:v>738.34752270000001</c:v>
                </c:pt>
                <c:pt idx="2560">
                  <c:v>666.34585689999994</c:v>
                </c:pt>
                <c:pt idx="2561">
                  <c:v>76.914128000000005</c:v>
                </c:pt>
                <c:pt idx="2562">
                  <c:v>52.359560000000002</c:v>
                </c:pt>
                <c:pt idx="2563">
                  <c:v>44.287266500000001</c:v>
                </c:pt>
                <c:pt idx="2564">
                  <c:v>337.35923600000001</c:v>
                </c:pt>
                <c:pt idx="2565">
                  <c:v>39.281834000000003</c:v>
                </c:pt>
                <c:pt idx="2566">
                  <c:v>236.314438</c:v>
                </c:pt>
                <c:pt idx="2567">
                  <c:v>189.38785189999999</c:v>
                </c:pt>
                <c:pt idx="2568">
                  <c:v>17.8159721</c:v>
                </c:pt>
                <c:pt idx="2569">
                  <c:v>138.436633</c:v>
                </c:pt>
                <c:pt idx="2570">
                  <c:v>5814.8631340000002</c:v>
                </c:pt>
                <c:pt idx="2571">
                  <c:v>5941.8471</c:v>
                </c:pt>
                <c:pt idx="2572">
                  <c:v>6171.262444</c:v>
                </c:pt>
                <c:pt idx="2573">
                  <c:v>5859.9156220000004</c:v>
                </c:pt>
                <c:pt idx="2574">
                  <c:v>5491.1599809999998</c:v>
                </c:pt>
                <c:pt idx="2575">
                  <c:v>575.32176000000004</c:v>
                </c:pt>
                <c:pt idx="2576">
                  <c:v>4212.5492000000004</c:v>
                </c:pt>
                <c:pt idx="2577">
                  <c:v>4378.6874600000001</c:v>
                </c:pt>
                <c:pt idx="2578">
                  <c:v>3972.2647499999998</c:v>
                </c:pt>
                <c:pt idx="2579">
                  <c:v>3368.9525760000001</c:v>
                </c:pt>
                <c:pt idx="2580">
                  <c:v>2893.6513559999999</c:v>
                </c:pt>
                <c:pt idx="2581">
                  <c:v>2659.8391799999999</c:v>
                </c:pt>
                <c:pt idx="2582">
                  <c:v>2358.9362900000001</c:v>
                </c:pt>
                <c:pt idx="2583">
                  <c:v>296.54617000000002</c:v>
                </c:pt>
                <c:pt idx="2584">
                  <c:v>1893.1453770000001</c:v>
                </c:pt>
                <c:pt idx="2585">
                  <c:v>27.564826</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1161.76935</c:v>
                </c:pt>
                <c:pt idx="2603">
                  <c:v>1153.5157799999999</c:v>
                </c:pt>
                <c:pt idx="2604">
                  <c:v>117.765674</c:v>
                </c:pt>
                <c:pt idx="2605">
                  <c:v>1117.7772399999999</c:v>
                </c:pt>
                <c:pt idx="2606">
                  <c:v>114.56179</c:v>
                </c:pt>
                <c:pt idx="2607">
                  <c:v>849.86269719999996</c:v>
                </c:pt>
                <c:pt idx="2608">
                  <c:v>757.31144359999996</c:v>
                </c:pt>
                <c:pt idx="2609">
                  <c:v>643.71911</c:v>
                </c:pt>
                <c:pt idx="2610">
                  <c:v>524.89593630000002</c:v>
                </c:pt>
                <c:pt idx="2611">
                  <c:v>441.53226000000001</c:v>
                </c:pt>
                <c:pt idx="2612">
                  <c:v>478.33185900000001</c:v>
                </c:pt>
                <c:pt idx="2613">
                  <c:v>467.5438297</c:v>
                </c:pt>
                <c:pt idx="2614">
                  <c:v>471.45658229999998</c:v>
                </c:pt>
                <c:pt idx="2615">
                  <c:v>48.615519999999997</c:v>
                </c:pt>
                <c:pt idx="2616">
                  <c:v>56.4249869</c:v>
                </c:pt>
                <c:pt idx="2617">
                  <c:v>422.28633000000002</c:v>
                </c:pt>
                <c:pt idx="2618">
                  <c:v>551.13834599999996</c:v>
                </c:pt>
                <c:pt idx="2619">
                  <c:v>62.131848900000001</c:v>
                </c:pt>
                <c:pt idx="2620">
                  <c:v>579.43484999999998</c:v>
                </c:pt>
                <c:pt idx="2621">
                  <c:v>563.68942470000002</c:v>
                </c:pt>
                <c:pt idx="2622">
                  <c:v>562.33935919999999</c:v>
                </c:pt>
                <c:pt idx="2623">
                  <c:v>487.92389129999998</c:v>
                </c:pt>
                <c:pt idx="2624">
                  <c:v>499.64687129999999</c:v>
                </c:pt>
                <c:pt idx="2625">
                  <c:v>513.39191400000004</c:v>
                </c:pt>
                <c:pt idx="2626">
                  <c:v>42.764743000000003</c:v>
                </c:pt>
                <c:pt idx="2627">
                  <c:v>377.33629000000002</c:v>
                </c:pt>
                <c:pt idx="2628">
                  <c:v>372.17218370000001</c:v>
                </c:pt>
                <c:pt idx="2629">
                  <c:v>349.99372529999999</c:v>
                </c:pt>
                <c:pt idx="2630">
                  <c:v>31.437144</c:v>
                </c:pt>
                <c:pt idx="2631">
                  <c:v>28.832122999999999</c:v>
                </c:pt>
                <c:pt idx="2632">
                  <c:v>26.6394652</c:v>
                </c:pt>
                <c:pt idx="2633">
                  <c:v>26.393293499999999</c:v>
                </c:pt>
                <c:pt idx="2634">
                  <c:v>493.77538700000002</c:v>
                </c:pt>
                <c:pt idx="2635">
                  <c:v>4192.3497580000003</c:v>
                </c:pt>
                <c:pt idx="2636">
                  <c:v>4266.5571739999996</c:v>
                </c:pt>
                <c:pt idx="2637">
                  <c:v>451.542462</c:v>
                </c:pt>
                <c:pt idx="2638">
                  <c:v>445.18866000000003</c:v>
                </c:pt>
                <c:pt idx="2639">
                  <c:v>3547.5997499999999</c:v>
                </c:pt>
                <c:pt idx="2640">
                  <c:v>37.846563000000003</c:v>
                </c:pt>
                <c:pt idx="2641">
                  <c:v>3392.64743</c:v>
                </c:pt>
                <c:pt idx="2642">
                  <c:v>2932.3158830000002</c:v>
                </c:pt>
                <c:pt idx="2643">
                  <c:v>2892.5226630000002</c:v>
                </c:pt>
                <c:pt idx="2644">
                  <c:v>2594.7499899999998</c:v>
                </c:pt>
                <c:pt idx="2645">
                  <c:v>2284.3785800000001</c:v>
                </c:pt>
                <c:pt idx="2646">
                  <c:v>229.714718</c:v>
                </c:pt>
                <c:pt idx="2647">
                  <c:v>1842.4442100000001</c:v>
                </c:pt>
                <c:pt idx="2648">
                  <c:v>1837.9773909999999</c:v>
                </c:pt>
                <c:pt idx="2649">
                  <c:v>263.27235999999999</c:v>
                </c:pt>
                <c:pt idx="2650">
                  <c:v>17321.833729999998</c:v>
                </c:pt>
                <c:pt idx="2651">
                  <c:v>19325.242829999999</c:v>
                </c:pt>
                <c:pt idx="2652">
                  <c:v>1967.8328300000001</c:v>
                </c:pt>
                <c:pt idx="2653">
                  <c:v>19152.530999999999</c:v>
                </c:pt>
                <c:pt idx="2654">
                  <c:v>1953.9766999999999</c:v>
                </c:pt>
                <c:pt idx="2655">
                  <c:v>16683.945779999998</c:v>
                </c:pt>
                <c:pt idx="2656">
                  <c:v>1458.8796</c:v>
                </c:pt>
                <c:pt idx="2657">
                  <c:v>21188.118569999999</c:v>
                </c:pt>
                <c:pt idx="2658">
                  <c:v>1653.1844000000001</c:v>
                </c:pt>
                <c:pt idx="2659">
                  <c:v>1495.9633699999999</c:v>
                </c:pt>
                <c:pt idx="2660">
                  <c:v>12323.127500000001</c:v>
                </c:pt>
                <c:pt idx="2661">
                  <c:v>129.51913999999999</c:v>
                </c:pt>
                <c:pt idx="2662">
                  <c:v>884.51866600000005</c:v>
                </c:pt>
                <c:pt idx="2663">
                  <c:v>749.62661200000002</c:v>
                </c:pt>
                <c:pt idx="2664">
                  <c:v>6935.7214510000003</c:v>
                </c:pt>
                <c:pt idx="2665">
                  <c:v>643.94726200000002</c:v>
                </c:pt>
                <c:pt idx="2666">
                  <c:v>3828.9158900000002</c:v>
                </c:pt>
                <c:pt idx="2667">
                  <c:v>4271.6817199999996</c:v>
                </c:pt>
                <c:pt idx="2668">
                  <c:v>4199.47253</c:v>
                </c:pt>
                <c:pt idx="2669">
                  <c:v>4137.5542100000002</c:v>
                </c:pt>
                <c:pt idx="2670">
                  <c:v>4256.9127900000003</c:v>
                </c:pt>
                <c:pt idx="2671">
                  <c:v>414.15177</c:v>
                </c:pt>
                <c:pt idx="2672">
                  <c:v>4129.9773349999996</c:v>
                </c:pt>
                <c:pt idx="2673">
                  <c:v>431.93259999999998</c:v>
                </c:pt>
                <c:pt idx="2674">
                  <c:v>3778.1841709999999</c:v>
                </c:pt>
                <c:pt idx="2675">
                  <c:v>3371.7123099999999</c:v>
                </c:pt>
                <c:pt idx="2676">
                  <c:v>3194.5622429999999</c:v>
                </c:pt>
                <c:pt idx="2677">
                  <c:v>3112.83529</c:v>
                </c:pt>
                <c:pt idx="2678">
                  <c:v>2761.9692490000002</c:v>
                </c:pt>
                <c:pt idx="2679">
                  <c:v>2346.5936999999999</c:v>
                </c:pt>
                <c:pt idx="2680">
                  <c:v>2254.9331259999999</c:v>
                </c:pt>
                <c:pt idx="2681">
                  <c:v>2213.9148799999998</c:v>
                </c:pt>
                <c:pt idx="2682">
                  <c:v>1979.5256899999999</c:v>
                </c:pt>
                <c:pt idx="2683">
                  <c:v>12127.22522</c:v>
                </c:pt>
                <c:pt idx="2684">
                  <c:v>12542.935649999999</c:v>
                </c:pt>
                <c:pt idx="2685">
                  <c:v>1172.3842999999999</c:v>
                </c:pt>
                <c:pt idx="2686">
                  <c:v>11341.133949999999</c:v>
                </c:pt>
                <c:pt idx="2687">
                  <c:v>1672.5693000000001</c:v>
                </c:pt>
                <c:pt idx="2688">
                  <c:v>936.499911</c:v>
                </c:pt>
                <c:pt idx="2689">
                  <c:v>185.68975</c:v>
                </c:pt>
                <c:pt idx="2690">
                  <c:v>979.49246000000005</c:v>
                </c:pt>
                <c:pt idx="2691">
                  <c:v>834.86916099999996</c:v>
                </c:pt>
                <c:pt idx="2692">
                  <c:v>7384.3546610000003</c:v>
                </c:pt>
                <c:pt idx="2693">
                  <c:v>64.729529999999997</c:v>
                </c:pt>
                <c:pt idx="2694">
                  <c:v>4718.5129100000004</c:v>
                </c:pt>
                <c:pt idx="2695">
                  <c:v>366.57</c:v>
                </c:pt>
                <c:pt idx="2696">
                  <c:v>3119.6371600000002</c:v>
                </c:pt>
                <c:pt idx="2697">
                  <c:v>4316.553895</c:v>
                </c:pt>
                <c:pt idx="2698">
                  <c:v>6432.6687679999995</c:v>
                </c:pt>
                <c:pt idx="2699">
                  <c:v>7962.3658240000004</c:v>
                </c:pt>
                <c:pt idx="2700">
                  <c:v>734.42525000000001</c:v>
                </c:pt>
                <c:pt idx="2701">
                  <c:v>6675.2629539999998</c:v>
                </c:pt>
                <c:pt idx="2702">
                  <c:v>5649.978486</c:v>
                </c:pt>
                <c:pt idx="2703">
                  <c:v>4439.2299999999996</c:v>
                </c:pt>
                <c:pt idx="2704">
                  <c:v>436.45922300000001</c:v>
                </c:pt>
                <c:pt idx="2705">
                  <c:v>394.46767499999999</c:v>
                </c:pt>
                <c:pt idx="2706">
                  <c:v>26.371428000000002</c:v>
                </c:pt>
                <c:pt idx="2707">
                  <c:v>2136.66815</c:v>
                </c:pt>
                <c:pt idx="2708">
                  <c:v>174.51474999999999</c:v>
                </c:pt>
                <c:pt idx="2709">
                  <c:v>1453.917166</c:v>
                </c:pt>
                <c:pt idx="2710">
                  <c:v>1283.8859769999999</c:v>
                </c:pt>
                <c:pt idx="2711">
                  <c:v>967.91746799999999</c:v>
                </c:pt>
                <c:pt idx="2712">
                  <c:v>774.47633880000001</c:v>
                </c:pt>
                <c:pt idx="2713">
                  <c:v>643.17517999999995</c:v>
                </c:pt>
                <c:pt idx="2714">
                  <c:v>3542.13589</c:v>
                </c:pt>
                <c:pt idx="2715">
                  <c:v>693.89638290000005</c:v>
                </c:pt>
                <c:pt idx="2716">
                  <c:v>719.17266900000004</c:v>
                </c:pt>
                <c:pt idx="2717">
                  <c:v>662.49229300000002</c:v>
                </c:pt>
                <c:pt idx="2718">
                  <c:v>647.74740999999995</c:v>
                </c:pt>
                <c:pt idx="2719">
                  <c:v>584.39621369999998</c:v>
                </c:pt>
                <c:pt idx="2720">
                  <c:v>594.99725569999998</c:v>
                </c:pt>
                <c:pt idx="2721">
                  <c:v>647.17732000000001</c:v>
                </c:pt>
                <c:pt idx="2722">
                  <c:v>449.6928183</c:v>
                </c:pt>
                <c:pt idx="2723">
                  <c:v>41.858631000000003</c:v>
                </c:pt>
                <c:pt idx="2724">
                  <c:v>336.45939229999999</c:v>
                </c:pt>
                <c:pt idx="2725">
                  <c:v>315.78822700000001</c:v>
                </c:pt>
                <c:pt idx="2726">
                  <c:v>288.23694899999998</c:v>
                </c:pt>
                <c:pt idx="2727">
                  <c:v>237.9995917</c:v>
                </c:pt>
                <c:pt idx="2728">
                  <c:v>24.242322900000001</c:v>
                </c:pt>
                <c:pt idx="2729">
                  <c:v>234.98477500000001</c:v>
                </c:pt>
                <c:pt idx="2730">
                  <c:v>257.63369</c:v>
                </c:pt>
                <c:pt idx="2731">
                  <c:v>2124.6626660000002</c:v>
                </c:pt>
                <c:pt idx="2732">
                  <c:v>314.65829600000001</c:v>
                </c:pt>
                <c:pt idx="2733">
                  <c:v>429.71553999999998</c:v>
                </c:pt>
                <c:pt idx="2734">
                  <c:v>3855.42128</c:v>
                </c:pt>
                <c:pt idx="2735">
                  <c:v>3569.7572700000001</c:v>
                </c:pt>
                <c:pt idx="2736">
                  <c:v>2965.1423650000002</c:v>
                </c:pt>
                <c:pt idx="2737">
                  <c:v>2545.4834099999998</c:v>
                </c:pt>
                <c:pt idx="2738">
                  <c:v>3891.3782299999998</c:v>
                </c:pt>
                <c:pt idx="2739">
                  <c:v>368.68997999999999</c:v>
                </c:pt>
                <c:pt idx="2740">
                  <c:v>233.18831</c:v>
                </c:pt>
                <c:pt idx="2741">
                  <c:v>1828.7176260000001</c:v>
                </c:pt>
                <c:pt idx="2742">
                  <c:v>1367.352433</c:v>
                </c:pt>
                <c:pt idx="2743">
                  <c:v>148.52248800000001</c:v>
                </c:pt>
                <c:pt idx="2744">
                  <c:v>879.47548600000005</c:v>
                </c:pt>
                <c:pt idx="2745">
                  <c:v>78.738242999999997</c:v>
                </c:pt>
                <c:pt idx="2746">
                  <c:v>635.78963499999998</c:v>
                </c:pt>
                <c:pt idx="2747">
                  <c:v>3911.7468899999999</c:v>
                </c:pt>
                <c:pt idx="2748">
                  <c:v>44449.743499999997</c:v>
                </c:pt>
                <c:pt idx="2749">
                  <c:v>4335.6426799999999</c:v>
                </c:pt>
                <c:pt idx="2750">
                  <c:v>42112.235650000002</c:v>
                </c:pt>
                <c:pt idx="2751">
                  <c:v>4462.3128999999999</c:v>
                </c:pt>
                <c:pt idx="2752">
                  <c:v>3549.1483199999998</c:v>
                </c:pt>
                <c:pt idx="2753">
                  <c:v>3372.5751700000001</c:v>
                </c:pt>
                <c:pt idx="2754">
                  <c:v>45758.955399999999</c:v>
                </c:pt>
                <c:pt idx="2755">
                  <c:v>42672.613230000003</c:v>
                </c:pt>
                <c:pt idx="2756">
                  <c:v>42372.221660000003</c:v>
                </c:pt>
                <c:pt idx="2757">
                  <c:v>39439.8197</c:v>
                </c:pt>
                <c:pt idx="2758">
                  <c:v>36161.176099999997</c:v>
                </c:pt>
                <c:pt idx="2759">
                  <c:v>3323.5231800000001</c:v>
                </c:pt>
                <c:pt idx="2760">
                  <c:v>31311.359359999999</c:v>
                </c:pt>
                <c:pt idx="2761">
                  <c:v>3161.5293499999998</c:v>
                </c:pt>
                <c:pt idx="2762">
                  <c:v>3371.2686899999999</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15524.84247</c:v>
                </c:pt>
                <c:pt idx="2812">
                  <c:v>16737.898270000002</c:v>
                </c:pt>
                <c:pt idx="2813">
                  <c:v>16881.256799999999</c:v>
                </c:pt>
                <c:pt idx="2814">
                  <c:v>1592.6819</c:v>
                </c:pt>
                <c:pt idx="2815">
                  <c:v>14166.4998</c:v>
                </c:pt>
                <c:pt idx="2816">
                  <c:v>11938.212</c:v>
                </c:pt>
                <c:pt idx="2817">
                  <c:v>9415.1738600000008</c:v>
                </c:pt>
                <c:pt idx="2818">
                  <c:v>962.31216400000005</c:v>
                </c:pt>
                <c:pt idx="2819">
                  <c:v>79.697460000000007</c:v>
                </c:pt>
                <c:pt idx="2820">
                  <c:v>5877.8767799999996</c:v>
                </c:pt>
                <c:pt idx="2821">
                  <c:v>522.95111599999996</c:v>
                </c:pt>
                <c:pt idx="2822">
                  <c:v>4117.3885300000002</c:v>
                </c:pt>
                <c:pt idx="2823">
                  <c:v>3622.5228400000001</c:v>
                </c:pt>
                <c:pt idx="2824">
                  <c:v>488.76885499999997</c:v>
                </c:pt>
                <c:pt idx="2825">
                  <c:v>6281.3774700000004</c:v>
                </c:pt>
                <c:pt idx="2826">
                  <c:v>6871.8976769999999</c:v>
                </c:pt>
                <c:pt idx="2827">
                  <c:v>2137.5768520000001</c:v>
                </c:pt>
                <c:pt idx="2828">
                  <c:v>25.448414</c:v>
                </c:pt>
                <c:pt idx="2829">
                  <c:v>197.551233</c:v>
                </c:pt>
                <c:pt idx="2830">
                  <c:v>174.468298</c:v>
                </c:pt>
                <c:pt idx="2831">
                  <c:v>1564.9669449999999</c:v>
                </c:pt>
                <c:pt idx="2832">
                  <c:v>1377.8214</c:v>
                </c:pt>
                <c:pt idx="2833">
                  <c:v>1213.265328</c:v>
                </c:pt>
                <c:pt idx="2834">
                  <c:v>182.28625</c:v>
                </c:pt>
                <c:pt idx="2835">
                  <c:v>83.476941999999994</c:v>
                </c:pt>
                <c:pt idx="2836">
                  <c:v>654.28383729999996</c:v>
                </c:pt>
                <c:pt idx="2837">
                  <c:v>546.77685199999996</c:v>
                </c:pt>
                <c:pt idx="2838">
                  <c:v>465.11988689999998</c:v>
                </c:pt>
                <c:pt idx="2839">
                  <c:v>396.12996900000002</c:v>
                </c:pt>
                <c:pt idx="2840">
                  <c:v>383.34949970000002</c:v>
                </c:pt>
                <c:pt idx="2841">
                  <c:v>456.734892</c:v>
                </c:pt>
                <c:pt idx="2842">
                  <c:v>558.22114399999998</c:v>
                </c:pt>
                <c:pt idx="2843">
                  <c:v>285.83413999999999</c:v>
                </c:pt>
                <c:pt idx="2844">
                  <c:v>3148.3651300000001</c:v>
                </c:pt>
                <c:pt idx="2845">
                  <c:v>3167.3435599999998</c:v>
                </c:pt>
                <c:pt idx="2846">
                  <c:v>3158.5868799999998</c:v>
                </c:pt>
                <c:pt idx="2847">
                  <c:v>3275.9168399999999</c:v>
                </c:pt>
                <c:pt idx="2848">
                  <c:v>2965.8243400000001</c:v>
                </c:pt>
                <c:pt idx="2849">
                  <c:v>2643.4414230000002</c:v>
                </c:pt>
                <c:pt idx="2850">
                  <c:v>2697.9613749999999</c:v>
                </c:pt>
                <c:pt idx="2851">
                  <c:v>2393.3672649999999</c:v>
                </c:pt>
                <c:pt idx="2852">
                  <c:v>247.97823</c:v>
                </c:pt>
                <c:pt idx="2853">
                  <c:v>1886.4333590000001</c:v>
                </c:pt>
                <c:pt idx="2854">
                  <c:v>1787.94723</c:v>
                </c:pt>
                <c:pt idx="2855">
                  <c:v>158.52724000000001</c:v>
                </c:pt>
                <c:pt idx="2856">
                  <c:v>1353.9348190000001</c:v>
                </c:pt>
                <c:pt idx="2857">
                  <c:v>1362.6173100000001</c:v>
                </c:pt>
                <c:pt idx="2858">
                  <c:v>1469.8491489999999</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1313.8896460000001</c:v>
                </c:pt>
                <c:pt idx="2908">
                  <c:v>1738.8822</c:v>
                </c:pt>
                <c:pt idx="2909">
                  <c:v>185.79335900000001</c:v>
                </c:pt>
                <c:pt idx="2910">
                  <c:v>1734.9361200000001</c:v>
                </c:pt>
                <c:pt idx="2911">
                  <c:v>1644.619672</c:v>
                </c:pt>
                <c:pt idx="2912">
                  <c:v>1463.213573</c:v>
                </c:pt>
                <c:pt idx="2913">
                  <c:v>1139.1123299999999</c:v>
                </c:pt>
                <c:pt idx="2914">
                  <c:v>1369.6824899999999</c:v>
                </c:pt>
                <c:pt idx="2915">
                  <c:v>114.587985</c:v>
                </c:pt>
                <c:pt idx="2916">
                  <c:v>13.154199</c:v>
                </c:pt>
                <c:pt idx="2917">
                  <c:v>691.31781639999997</c:v>
                </c:pt>
                <c:pt idx="2918">
                  <c:v>53.277221699999998</c:v>
                </c:pt>
                <c:pt idx="2919">
                  <c:v>429.15834339999998</c:v>
                </c:pt>
                <c:pt idx="2920">
                  <c:v>377.135244</c:v>
                </c:pt>
                <c:pt idx="2921">
                  <c:v>378.2736238</c:v>
                </c:pt>
                <c:pt idx="2922">
                  <c:v>341.955625</c:v>
                </c:pt>
                <c:pt idx="2923">
                  <c:v>118.69383000000001</c:v>
                </c:pt>
                <c:pt idx="2924">
                  <c:v>127.47462</c:v>
                </c:pt>
                <c:pt idx="2925">
                  <c:v>111.227396</c:v>
                </c:pt>
                <c:pt idx="2926">
                  <c:v>955.64846599999998</c:v>
                </c:pt>
                <c:pt idx="2927">
                  <c:v>839.92793600000005</c:v>
                </c:pt>
                <c:pt idx="2928">
                  <c:v>713.63562000000002</c:v>
                </c:pt>
                <c:pt idx="2929">
                  <c:v>65.824121000000005</c:v>
                </c:pt>
                <c:pt idx="2930">
                  <c:v>325.67857299999997</c:v>
                </c:pt>
                <c:pt idx="2931">
                  <c:v>396.99821659999998</c:v>
                </c:pt>
                <c:pt idx="2932">
                  <c:v>414.79623199999997</c:v>
                </c:pt>
                <c:pt idx="2933">
                  <c:v>444.76575000000003</c:v>
                </c:pt>
                <c:pt idx="2934">
                  <c:v>454.36665399999998</c:v>
                </c:pt>
                <c:pt idx="2935">
                  <c:v>453.35115519999999</c:v>
                </c:pt>
                <c:pt idx="2936">
                  <c:v>57.34834</c:v>
                </c:pt>
                <c:pt idx="2937">
                  <c:v>548.587312</c:v>
                </c:pt>
                <c:pt idx="2938">
                  <c:v>547.35887849999995</c:v>
                </c:pt>
              </c:numCache>
            </c:numRef>
          </c:bubbleSize>
          <c:bubble3D val="0"/>
          <c:extLst>
            <c:ext xmlns:c16="http://schemas.microsoft.com/office/drawing/2014/chart" uri="{C3380CC4-5D6E-409C-BE32-E72D297353CC}">
              <c16:uniqueId val="{00000000-0AD1-467C-B237-BFBAC57F6343}"/>
            </c:ext>
          </c:extLst>
        </c:ser>
        <c:dLbls>
          <c:showLegendKey val="0"/>
          <c:showVal val="0"/>
          <c:showCatName val="0"/>
          <c:showSerName val="0"/>
          <c:showPercent val="0"/>
          <c:showBubbleSize val="0"/>
        </c:dLbls>
        <c:bubbleScale val="100"/>
        <c:showNegBubbles val="0"/>
        <c:axId val="1803486671"/>
        <c:axId val="1803474671"/>
      </c:bubbleChart>
      <c:valAx>
        <c:axId val="180348667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474671"/>
        <c:crosses val="autoZero"/>
        <c:crossBetween val="midCat"/>
      </c:valAx>
      <c:valAx>
        <c:axId val="180347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4866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Mortality v/s</a:t>
            </a:r>
            <a:r>
              <a:rPr lang="en-US"/>
              <a:t> HIV/AIDS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'vis7'!$B$1</c:f>
              <c:strCache>
                <c:ptCount val="1"/>
                <c:pt idx="0">
                  <c:v> HIV/AIDS</c:v>
                </c:pt>
              </c:strCache>
            </c:strRef>
          </c:tx>
          <c:spPr>
            <a:ln w="19050" cap="rnd">
              <a:noFill/>
              <a:round/>
            </a:ln>
            <a:effectLst/>
          </c:spPr>
          <c:marker>
            <c:symbol val="circle"/>
            <c:size val="5"/>
            <c:spPr>
              <a:solidFill>
                <a:schemeClr val="accent1"/>
              </a:solidFill>
              <a:ln w="9525">
                <a:solidFill>
                  <a:schemeClr val="accent1"/>
                </a:solidFill>
              </a:ln>
              <a:effectLst/>
            </c:spPr>
          </c:marker>
          <c:xVal>
            <c:numRef>
              <c:f>'vis7'!$A$2:$A$2939</c:f>
              <c:numCache>
                <c:formatCode>General</c:formatCode>
                <c:ptCount val="2938"/>
                <c:pt idx="0">
                  <c:v>263</c:v>
                </c:pt>
                <c:pt idx="1">
                  <c:v>271</c:v>
                </c:pt>
                <c:pt idx="2">
                  <c:v>268</c:v>
                </c:pt>
                <c:pt idx="3">
                  <c:v>272</c:v>
                </c:pt>
                <c:pt idx="4">
                  <c:v>275</c:v>
                </c:pt>
                <c:pt idx="5">
                  <c:v>279</c:v>
                </c:pt>
                <c:pt idx="6">
                  <c:v>281</c:v>
                </c:pt>
                <c:pt idx="7">
                  <c:v>287</c:v>
                </c:pt>
                <c:pt idx="8">
                  <c:v>295</c:v>
                </c:pt>
                <c:pt idx="9">
                  <c:v>295</c:v>
                </c:pt>
                <c:pt idx="10">
                  <c:v>291</c:v>
                </c:pt>
                <c:pt idx="11">
                  <c:v>293</c:v>
                </c:pt>
                <c:pt idx="12">
                  <c:v>295</c:v>
                </c:pt>
                <c:pt idx="13">
                  <c:v>3</c:v>
                </c:pt>
                <c:pt idx="14">
                  <c:v>316</c:v>
                </c:pt>
                <c:pt idx="15">
                  <c:v>321</c:v>
                </c:pt>
                <c:pt idx="16">
                  <c:v>74</c:v>
                </c:pt>
                <c:pt idx="17">
                  <c:v>8</c:v>
                </c:pt>
                <c:pt idx="18">
                  <c:v>84</c:v>
                </c:pt>
                <c:pt idx="19">
                  <c:v>86</c:v>
                </c:pt>
                <c:pt idx="20">
                  <c:v>88</c:v>
                </c:pt>
                <c:pt idx="21">
                  <c:v>91</c:v>
                </c:pt>
                <c:pt idx="22">
                  <c:v>91</c:v>
                </c:pt>
                <c:pt idx="23">
                  <c:v>1</c:v>
                </c:pt>
                <c:pt idx="24">
                  <c:v>9</c:v>
                </c:pt>
                <c:pt idx="25">
                  <c:v>99</c:v>
                </c:pt>
                <c:pt idx="26">
                  <c:v>15</c:v>
                </c:pt>
                <c:pt idx="27">
                  <c:v>17</c:v>
                </c:pt>
                <c:pt idx="28">
                  <c:v>18</c:v>
                </c:pt>
                <c:pt idx="29">
                  <c:v>15</c:v>
                </c:pt>
                <c:pt idx="30">
                  <c:v>14</c:v>
                </c:pt>
                <c:pt idx="31">
                  <c:v>11</c:v>
                </c:pt>
                <c:pt idx="32">
                  <c:v>19</c:v>
                </c:pt>
                <c:pt idx="33">
                  <c:v>11</c:v>
                </c:pt>
                <c:pt idx="34">
                  <c:v>112</c:v>
                </c:pt>
                <c:pt idx="35">
                  <c:v>113</c:v>
                </c:pt>
                <c:pt idx="36">
                  <c:v>116</c:v>
                </c:pt>
                <c:pt idx="37">
                  <c:v>119</c:v>
                </c:pt>
                <c:pt idx="38">
                  <c:v>123</c:v>
                </c:pt>
                <c:pt idx="39">
                  <c:v>126</c:v>
                </c:pt>
                <c:pt idx="40">
                  <c:v>129</c:v>
                </c:pt>
                <c:pt idx="41">
                  <c:v>132</c:v>
                </c:pt>
                <c:pt idx="42">
                  <c:v>136</c:v>
                </c:pt>
                <c:pt idx="43">
                  <c:v>14</c:v>
                </c:pt>
                <c:pt idx="44">
                  <c:v>146</c:v>
                </c:pt>
                <c:pt idx="45">
                  <c:v>145</c:v>
                </c:pt>
                <c:pt idx="46">
                  <c:v>145</c:v>
                </c:pt>
                <c:pt idx="47">
                  <c:v>145</c:v>
                </c:pt>
                <c:pt idx="48">
                  <c:v>335</c:v>
                </c:pt>
                <c:pt idx="49">
                  <c:v>348</c:v>
                </c:pt>
                <c:pt idx="50">
                  <c:v>355</c:v>
                </c:pt>
                <c:pt idx="51">
                  <c:v>358</c:v>
                </c:pt>
                <c:pt idx="52">
                  <c:v>361</c:v>
                </c:pt>
                <c:pt idx="53">
                  <c:v>365</c:v>
                </c:pt>
                <c:pt idx="54">
                  <c:v>369</c:v>
                </c:pt>
                <c:pt idx="55">
                  <c:v>371</c:v>
                </c:pt>
                <c:pt idx="56">
                  <c:v>375</c:v>
                </c:pt>
                <c:pt idx="57">
                  <c:v>381</c:v>
                </c:pt>
                <c:pt idx="58">
                  <c:v>382</c:v>
                </c:pt>
                <c:pt idx="59">
                  <c:v>386</c:v>
                </c:pt>
                <c:pt idx="60">
                  <c:v>388</c:v>
                </c:pt>
                <c:pt idx="61">
                  <c:v>391</c:v>
                </c:pt>
                <c:pt idx="62">
                  <c:v>44</c:v>
                </c:pt>
                <c:pt idx="63">
                  <c:v>48</c:v>
                </c:pt>
                <c:pt idx="64">
                  <c:v>13</c:v>
                </c:pt>
                <c:pt idx="65">
                  <c:v>131</c:v>
                </c:pt>
                <c:pt idx="66">
                  <c:v>133</c:v>
                </c:pt>
                <c:pt idx="67">
                  <c:v>134</c:v>
                </c:pt>
                <c:pt idx="68">
                  <c:v>136</c:v>
                </c:pt>
                <c:pt idx="69">
                  <c:v>138</c:v>
                </c:pt>
                <c:pt idx="70">
                  <c:v>14</c:v>
                </c:pt>
                <c:pt idx="71">
                  <c:v>142</c:v>
                </c:pt>
                <c:pt idx="72">
                  <c:v>144</c:v>
                </c:pt>
                <c:pt idx="73">
                  <c:v>145</c:v>
                </c:pt>
                <c:pt idx="74">
                  <c:v>147</c:v>
                </c:pt>
                <c:pt idx="75">
                  <c:v>149</c:v>
                </c:pt>
                <c:pt idx="76">
                  <c:v>151</c:v>
                </c:pt>
                <c:pt idx="77">
                  <c:v>153</c:v>
                </c:pt>
                <c:pt idx="78">
                  <c:v>154</c:v>
                </c:pt>
                <c:pt idx="79">
                  <c:v>156</c:v>
                </c:pt>
                <c:pt idx="80">
                  <c:v>116</c:v>
                </c:pt>
                <c:pt idx="81">
                  <c:v>118</c:v>
                </c:pt>
                <c:pt idx="82">
                  <c:v>119</c:v>
                </c:pt>
                <c:pt idx="83">
                  <c:v>12</c:v>
                </c:pt>
                <c:pt idx="84">
                  <c:v>12</c:v>
                </c:pt>
                <c:pt idx="85">
                  <c:v>121</c:v>
                </c:pt>
                <c:pt idx="86">
                  <c:v>126</c:v>
                </c:pt>
                <c:pt idx="87">
                  <c:v>126</c:v>
                </c:pt>
                <c:pt idx="88">
                  <c:v>129</c:v>
                </c:pt>
                <c:pt idx="89">
                  <c:v>127</c:v>
                </c:pt>
                <c:pt idx="90">
                  <c:v>127</c:v>
                </c:pt>
                <c:pt idx="91">
                  <c:v>13</c:v>
                </c:pt>
                <c:pt idx="92">
                  <c:v>137</c:v>
                </c:pt>
                <c:pt idx="93">
                  <c:v>138</c:v>
                </c:pt>
                <c:pt idx="94">
                  <c:v>138</c:v>
                </c:pt>
                <c:pt idx="95">
                  <c:v>137</c:v>
                </c:pt>
                <c:pt idx="96">
                  <c:v>118</c:v>
                </c:pt>
                <c:pt idx="97">
                  <c:v>12</c:v>
                </c:pt>
                <c:pt idx="98">
                  <c:v>123</c:v>
                </c:pt>
                <c:pt idx="99">
                  <c:v>121</c:v>
                </c:pt>
                <c:pt idx="100">
                  <c:v>128</c:v>
                </c:pt>
                <c:pt idx="101">
                  <c:v>132</c:v>
                </c:pt>
                <c:pt idx="102">
                  <c:v>137</c:v>
                </c:pt>
                <c:pt idx="103">
                  <c:v>14</c:v>
                </c:pt>
                <c:pt idx="104">
                  <c:v>132</c:v>
                </c:pt>
                <c:pt idx="105">
                  <c:v>141</c:v>
                </c:pt>
                <c:pt idx="106">
                  <c:v>137</c:v>
                </c:pt>
                <c:pt idx="107">
                  <c:v>132</c:v>
                </c:pt>
                <c:pt idx="108">
                  <c:v>134</c:v>
                </c:pt>
                <c:pt idx="109">
                  <c:v>134</c:v>
                </c:pt>
                <c:pt idx="110">
                  <c:v>141</c:v>
                </c:pt>
                <c:pt idx="111">
                  <c:v>142</c:v>
                </c:pt>
                <c:pt idx="112">
                  <c:v>59</c:v>
                </c:pt>
                <c:pt idx="113">
                  <c:v>6</c:v>
                </c:pt>
                <c:pt idx="114">
                  <c:v>61</c:v>
                </c:pt>
                <c:pt idx="115">
                  <c:v>61</c:v>
                </c:pt>
                <c:pt idx="116">
                  <c:v>63</c:v>
                </c:pt>
                <c:pt idx="117">
                  <c:v>64</c:v>
                </c:pt>
                <c:pt idx="118">
                  <c:v>66</c:v>
                </c:pt>
                <c:pt idx="119">
                  <c:v>66</c:v>
                </c:pt>
                <c:pt idx="120">
                  <c:v>66</c:v>
                </c:pt>
                <c:pt idx="121">
                  <c:v>66</c:v>
                </c:pt>
                <c:pt idx="122">
                  <c:v>67</c:v>
                </c:pt>
                <c:pt idx="123">
                  <c:v>69</c:v>
                </c:pt>
                <c:pt idx="124">
                  <c:v>71</c:v>
                </c:pt>
                <c:pt idx="125">
                  <c:v>73</c:v>
                </c:pt>
                <c:pt idx="126">
                  <c:v>75</c:v>
                </c:pt>
                <c:pt idx="127">
                  <c:v>78</c:v>
                </c:pt>
                <c:pt idx="128">
                  <c:v>65</c:v>
                </c:pt>
                <c:pt idx="129">
                  <c:v>66</c:v>
                </c:pt>
                <c:pt idx="130">
                  <c:v>68</c:v>
                </c:pt>
                <c:pt idx="131">
                  <c:v>7</c:v>
                </c:pt>
                <c:pt idx="132">
                  <c:v>73</c:v>
                </c:pt>
                <c:pt idx="133">
                  <c:v>75</c:v>
                </c:pt>
                <c:pt idx="134">
                  <c:v>77</c:v>
                </c:pt>
                <c:pt idx="135">
                  <c:v>76</c:v>
                </c:pt>
                <c:pt idx="136">
                  <c:v>8</c:v>
                </c:pt>
                <c:pt idx="137">
                  <c:v>81</c:v>
                </c:pt>
                <c:pt idx="138">
                  <c:v>85</c:v>
                </c:pt>
                <c:pt idx="139">
                  <c:v>86</c:v>
                </c:pt>
                <c:pt idx="140">
                  <c:v>88</c:v>
                </c:pt>
                <c:pt idx="141">
                  <c:v>9</c:v>
                </c:pt>
                <c:pt idx="142">
                  <c:v>92</c:v>
                </c:pt>
                <c:pt idx="143">
                  <c:v>96</c:v>
                </c:pt>
                <c:pt idx="144">
                  <c:v>118</c:v>
                </c:pt>
                <c:pt idx="145">
                  <c:v>119</c:v>
                </c:pt>
                <c:pt idx="146">
                  <c:v>121</c:v>
                </c:pt>
                <c:pt idx="147">
                  <c:v>123</c:v>
                </c:pt>
                <c:pt idx="148">
                  <c:v>125</c:v>
                </c:pt>
                <c:pt idx="149">
                  <c:v>13</c:v>
                </c:pt>
                <c:pt idx="150">
                  <c:v>132</c:v>
                </c:pt>
                <c:pt idx="151">
                  <c:v>141</c:v>
                </c:pt>
                <c:pt idx="152">
                  <c:v>14</c:v>
                </c:pt>
                <c:pt idx="153">
                  <c:v>154</c:v>
                </c:pt>
                <c:pt idx="154">
                  <c:v>162</c:v>
                </c:pt>
                <c:pt idx="155">
                  <c:v>154</c:v>
                </c:pt>
                <c:pt idx="156">
                  <c:v>154</c:v>
                </c:pt>
                <c:pt idx="157">
                  <c:v>146</c:v>
                </c:pt>
                <c:pt idx="158">
                  <c:v>151</c:v>
                </c:pt>
                <c:pt idx="159">
                  <c:v>16</c:v>
                </c:pt>
                <c:pt idx="160">
                  <c:v>147</c:v>
                </c:pt>
                <c:pt idx="161">
                  <c:v>16</c:v>
                </c:pt>
                <c:pt idx="162">
                  <c:v>172</c:v>
                </c:pt>
                <c:pt idx="163">
                  <c:v>167</c:v>
                </c:pt>
                <c:pt idx="164">
                  <c:v>162</c:v>
                </c:pt>
                <c:pt idx="165">
                  <c:v>161</c:v>
                </c:pt>
                <c:pt idx="166">
                  <c:v>168</c:v>
                </c:pt>
                <c:pt idx="167">
                  <c:v>167</c:v>
                </c:pt>
                <c:pt idx="168">
                  <c:v>167</c:v>
                </c:pt>
                <c:pt idx="169">
                  <c:v>171</c:v>
                </c:pt>
                <c:pt idx="170">
                  <c:v>172</c:v>
                </c:pt>
                <c:pt idx="171">
                  <c:v>174</c:v>
                </c:pt>
                <c:pt idx="172">
                  <c:v>189</c:v>
                </c:pt>
                <c:pt idx="173">
                  <c:v>19</c:v>
                </c:pt>
                <c:pt idx="174">
                  <c:v>189</c:v>
                </c:pt>
                <c:pt idx="175">
                  <c:v>192</c:v>
                </c:pt>
                <c:pt idx="176">
                  <c:v>69</c:v>
                </c:pt>
                <c:pt idx="177">
                  <c:v>7</c:v>
                </c:pt>
                <c:pt idx="178">
                  <c:v>7</c:v>
                </c:pt>
                <c:pt idx="179">
                  <c:v>71</c:v>
                </c:pt>
                <c:pt idx="180">
                  <c:v>76</c:v>
                </c:pt>
                <c:pt idx="181">
                  <c:v>73</c:v>
                </c:pt>
                <c:pt idx="182">
                  <c:v>74</c:v>
                </c:pt>
                <c:pt idx="183">
                  <c:v>76</c:v>
                </c:pt>
                <c:pt idx="184">
                  <c:v>77</c:v>
                </c:pt>
                <c:pt idx="185">
                  <c:v>79</c:v>
                </c:pt>
                <c:pt idx="186">
                  <c:v>81</c:v>
                </c:pt>
                <c:pt idx="187">
                  <c:v>83</c:v>
                </c:pt>
                <c:pt idx="188">
                  <c:v>85</c:v>
                </c:pt>
                <c:pt idx="189">
                  <c:v>87</c:v>
                </c:pt>
                <c:pt idx="190">
                  <c:v>9</c:v>
                </c:pt>
                <c:pt idx="191">
                  <c:v>92</c:v>
                </c:pt>
                <c:pt idx="192">
                  <c:v>129</c:v>
                </c:pt>
                <c:pt idx="193">
                  <c:v>132</c:v>
                </c:pt>
                <c:pt idx="194">
                  <c:v>135</c:v>
                </c:pt>
                <c:pt idx="195">
                  <c:v>137</c:v>
                </c:pt>
                <c:pt idx="196">
                  <c:v>14</c:v>
                </c:pt>
                <c:pt idx="197">
                  <c:v>142</c:v>
                </c:pt>
                <c:pt idx="198">
                  <c:v>144</c:v>
                </c:pt>
                <c:pt idx="199">
                  <c:v>147</c:v>
                </c:pt>
                <c:pt idx="200">
                  <c:v>151</c:v>
                </c:pt>
                <c:pt idx="201">
                  <c:v>152</c:v>
                </c:pt>
                <c:pt idx="202">
                  <c:v>155</c:v>
                </c:pt>
                <c:pt idx="203">
                  <c:v>158</c:v>
                </c:pt>
                <c:pt idx="204">
                  <c:v>161</c:v>
                </c:pt>
                <c:pt idx="205">
                  <c:v>164</c:v>
                </c:pt>
                <c:pt idx="206">
                  <c:v>168</c:v>
                </c:pt>
                <c:pt idx="207">
                  <c:v>173</c:v>
                </c:pt>
                <c:pt idx="208">
                  <c:v>98</c:v>
                </c:pt>
                <c:pt idx="209">
                  <c:v>1</c:v>
                </c:pt>
                <c:pt idx="210">
                  <c:v>11</c:v>
                </c:pt>
                <c:pt idx="211">
                  <c:v>12</c:v>
                </c:pt>
                <c:pt idx="212">
                  <c:v>14</c:v>
                </c:pt>
                <c:pt idx="213">
                  <c:v>16</c:v>
                </c:pt>
                <c:pt idx="214">
                  <c:v>19</c:v>
                </c:pt>
                <c:pt idx="215">
                  <c:v>111</c:v>
                </c:pt>
                <c:pt idx="216">
                  <c:v>113</c:v>
                </c:pt>
                <c:pt idx="217">
                  <c:v>115</c:v>
                </c:pt>
                <c:pt idx="218">
                  <c:v>117</c:v>
                </c:pt>
                <c:pt idx="219">
                  <c:v>119</c:v>
                </c:pt>
                <c:pt idx="220">
                  <c:v>121</c:v>
                </c:pt>
                <c:pt idx="221">
                  <c:v>123</c:v>
                </c:pt>
                <c:pt idx="222">
                  <c:v>125</c:v>
                </c:pt>
                <c:pt idx="223">
                  <c:v>127</c:v>
                </c:pt>
                <c:pt idx="224">
                  <c:v>196</c:v>
                </c:pt>
                <c:pt idx="225">
                  <c:v>199</c:v>
                </c:pt>
                <c:pt idx="226">
                  <c:v>23</c:v>
                </c:pt>
                <c:pt idx="227">
                  <c:v>194</c:v>
                </c:pt>
                <c:pt idx="228">
                  <c:v>232</c:v>
                </c:pt>
                <c:pt idx="229">
                  <c:v>222</c:v>
                </c:pt>
                <c:pt idx="230">
                  <c:v>226</c:v>
                </c:pt>
                <c:pt idx="231">
                  <c:v>224</c:v>
                </c:pt>
                <c:pt idx="232">
                  <c:v>226</c:v>
                </c:pt>
                <c:pt idx="233">
                  <c:v>243</c:v>
                </c:pt>
                <c:pt idx="234">
                  <c:v>252</c:v>
                </c:pt>
                <c:pt idx="235">
                  <c:v>247</c:v>
                </c:pt>
                <c:pt idx="236">
                  <c:v>253</c:v>
                </c:pt>
                <c:pt idx="237">
                  <c:v>262</c:v>
                </c:pt>
                <c:pt idx="238">
                  <c:v>254</c:v>
                </c:pt>
                <c:pt idx="239">
                  <c:v>247</c:v>
                </c:pt>
                <c:pt idx="240">
                  <c:v>74</c:v>
                </c:pt>
                <c:pt idx="241">
                  <c:v>76</c:v>
                </c:pt>
                <c:pt idx="242">
                  <c:v>77</c:v>
                </c:pt>
                <c:pt idx="243">
                  <c:v>78</c:v>
                </c:pt>
                <c:pt idx="244">
                  <c:v>8</c:v>
                </c:pt>
                <c:pt idx="245">
                  <c:v>81</c:v>
                </c:pt>
                <c:pt idx="246">
                  <c:v>85</c:v>
                </c:pt>
                <c:pt idx="247">
                  <c:v>87</c:v>
                </c:pt>
                <c:pt idx="248">
                  <c:v>86</c:v>
                </c:pt>
                <c:pt idx="249">
                  <c:v>85</c:v>
                </c:pt>
                <c:pt idx="250">
                  <c:v>89</c:v>
                </c:pt>
                <c:pt idx="251">
                  <c:v>91</c:v>
                </c:pt>
                <c:pt idx="252">
                  <c:v>95</c:v>
                </c:pt>
                <c:pt idx="253">
                  <c:v>99</c:v>
                </c:pt>
                <c:pt idx="254">
                  <c:v>1</c:v>
                </c:pt>
                <c:pt idx="255">
                  <c:v>11</c:v>
                </c:pt>
                <c:pt idx="256">
                  <c:v>175</c:v>
                </c:pt>
                <c:pt idx="257">
                  <c:v>177</c:v>
                </c:pt>
                <c:pt idx="258">
                  <c:v>18</c:v>
                </c:pt>
                <c:pt idx="259">
                  <c:v>189</c:v>
                </c:pt>
                <c:pt idx="260">
                  <c:v>188</c:v>
                </c:pt>
                <c:pt idx="261">
                  <c:v>186</c:v>
                </c:pt>
                <c:pt idx="262">
                  <c:v>184</c:v>
                </c:pt>
                <c:pt idx="263">
                  <c:v>181</c:v>
                </c:pt>
                <c:pt idx="264">
                  <c:v>181</c:v>
                </c:pt>
                <c:pt idx="265">
                  <c:v>184</c:v>
                </c:pt>
                <c:pt idx="266">
                  <c:v>191</c:v>
                </c:pt>
                <c:pt idx="267">
                  <c:v>197</c:v>
                </c:pt>
                <c:pt idx="268">
                  <c:v>21</c:v>
                </c:pt>
                <c:pt idx="269">
                  <c:v>199</c:v>
                </c:pt>
                <c:pt idx="270">
                  <c:v>21</c:v>
                </c:pt>
                <c:pt idx="271">
                  <c:v>196</c:v>
                </c:pt>
                <c:pt idx="272">
                  <c:v>249</c:v>
                </c:pt>
                <c:pt idx="273">
                  <c:v>252</c:v>
                </c:pt>
                <c:pt idx="274">
                  <c:v>251</c:v>
                </c:pt>
                <c:pt idx="275">
                  <c:v>251</c:v>
                </c:pt>
                <c:pt idx="276">
                  <c:v>251</c:v>
                </c:pt>
                <c:pt idx="277">
                  <c:v>254</c:v>
                </c:pt>
                <c:pt idx="278">
                  <c:v>259</c:v>
                </c:pt>
                <c:pt idx="279">
                  <c:v>278</c:v>
                </c:pt>
                <c:pt idx="280">
                  <c:v>283</c:v>
                </c:pt>
                <c:pt idx="281">
                  <c:v>284</c:v>
                </c:pt>
                <c:pt idx="282">
                  <c:v>285</c:v>
                </c:pt>
                <c:pt idx="283">
                  <c:v>285</c:v>
                </c:pt>
                <c:pt idx="284">
                  <c:v>285</c:v>
                </c:pt>
                <c:pt idx="285">
                  <c:v>283</c:v>
                </c:pt>
                <c:pt idx="286">
                  <c:v>281</c:v>
                </c:pt>
                <c:pt idx="287">
                  <c:v>279</c:v>
                </c:pt>
                <c:pt idx="288">
                  <c:v>211</c:v>
                </c:pt>
                <c:pt idx="289">
                  <c:v>216</c:v>
                </c:pt>
                <c:pt idx="290">
                  <c:v>219</c:v>
                </c:pt>
                <c:pt idx="291">
                  <c:v>223</c:v>
                </c:pt>
                <c:pt idx="292">
                  <c:v>225</c:v>
                </c:pt>
                <c:pt idx="293">
                  <c:v>228</c:v>
                </c:pt>
                <c:pt idx="294">
                  <c:v>232</c:v>
                </c:pt>
                <c:pt idx="295">
                  <c:v>234</c:v>
                </c:pt>
                <c:pt idx="296">
                  <c:v>238</c:v>
                </c:pt>
                <c:pt idx="297">
                  <c:v>245</c:v>
                </c:pt>
                <c:pt idx="298">
                  <c:v>254</c:v>
                </c:pt>
                <c:pt idx="299">
                  <c:v>263</c:v>
                </c:pt>
                <c:pt idx="300">
                  <c:v>273</c:v>
                </c:pt>
                <c:pt idx="301">
                  <c:v>282</c:v>
                </c:pt>
                <c:pt idx="302">
                  <c:v>29</c:v>
                </c:pt>
                <c:pt idx="303">
                  <c:v>312</c:v>
                </c:pt>
                <c:pt idx="304">
                  <c:v>186</c:v>
                </c:pt>
                <c:pt idx="305">
                  <c:v>189</c:v>
                </c:pt>
                <c:pt idx="306">
                  <c:v>192</c:v>
                </c:pt>
                <c:pt idx="307">
                  <c:v>194</c:v>
                </c:pt>
                <c:pt idx="308">
                  <c:v>198</c:v>
                </c:pt>
                <c:pt idx="309">
                  <c:v>22</c:v>
                </c:pt>
                <c:pt idx="310">
                  <c:v>27</c:v>
                </c:pt>
                <c:pt idx="311">
                  <c:v>211</c:v>
                </c:pt>
                <c:pt idx="312">
                  <c:v>216</c:v>
                </c:pt>
                <c:pt idx="313">
                  <c:v>219</c:v>
                </c:pt>
                <c:pt idx="314">
                  <c:v>222</c:v>
                </c:pt>
                <c:pt idx="315">
                  <c:v>226</c:v>
                </c:pt>
                <c:pt idx="316">
                  <c:v>23</c:v>
                </c:pt>
                <c:pt idx="317">
                  <c:v>234</c:v>
                </c:pt>
                <c:pt idx="318">
                  <c:v>238</c:v>
                </c:pt>
                <c:pt idx="319">
                  <c:v>243</c:v>
                </c:pt>
                <c:pt idx="320">
                  <c:v>88</c:v>
                </c:pt>
                <c:pt idx="321">
                  <c:v>89</c:v>
                </c:pt>
                <c:pt idx="322">
                  <c:v>9</c:v>
                </c:pt>
                <c:pt idx="323">
                  <c:v>92</c:v>
                </c:pt>
                <c:pt idx="324">
                  <c:v>92</c:v>
                </c:pt>
                <c:pt idx="325">
                  <c:v>94</c:v>
                </c:pt>
                <c:pt idx="326">
                  <c:v>97</c:v>
                </c:pt>
                <c:pt idx="327">
                  <c:v>98</c:v>
                </c:pt>
                <c:pt idx="328">
                  <c:v>16</c:v>
                </c:pt>
                <c:pt idx="329">
                  <c:v>1</c:v>
                </c:pt>
                <c:pt idx="330">
                  <c:v>12</c:v>
                </c:pt>
                <c:pt idx="331">
                  <c:v>99</c:v>
                </c:pt>
                <c:pt idx="332">
                  <c:v>12</c:v>
                </c:pt>
                <c:pt idx="333">
                  <c:v>11</c:v>
                </c:pt>
                <c:pt idx="334">
                  <c:v>113</c:v>
                </c:pt>
                <c:pt idx="335">
                  <c:v>116</c:v>
                </c:pt>
                <c:pt idx="336">
                  <c:v>256</c:v>
                </c:pt>
                <c:pt idx="337">
                  <c:v>268</c:v>
                </c:pt>
                <c:pt idx="338">
                  <c:v>286</c:v>
                </c:pt>
                <c:pt idx="339">
                  <c:v>3</c:v>
                </c:pt>
                <c:pt idx="340">
                  <c:v>325</c:v>
                </c:pt>
                <c:pt idx="341">
                  <c:v>349</c:v>
                </c:pt>
                <c:pt idx="342">
                  <c:v>393</c:v>
                </c:pt>
                <c:pt idx="343">
                  <c:v>427</c:v>
                </c:pt>
                <c:pt idx="344">
                  <c:v>436</c:v>
                </c:pt>
                <c:pt idx="345">
                  <c:v>491</c:v>
                </c:pt>
                <c:pt idx="346">
                  <c:v>566</c:v>
                </c:pt>
                <c:pt idx="347">
                  <c:v>652</c:v>
                </c:pt>
                <c:pt idx="348">
                  <c:v>693</c:v>
                </c:pt>
                <c:pt idx="349">
                  <c:v>699</c:v>
                </c:pt>
                <c:pt idx="350">
                  <c:v>679</c:v>
                </c:pt>
                <c:pt idx="351">
                  <c:v>647</c:v>
                </c:pt>
                <c:pt idx="352">
                  <c:v>142</c:v>
                </c:pt>
                <c:pt idx="353">
                  <c:v>144</c:v>
                </c:pt>
                <c:pt idx="354">
                  <c:v>146</c:v>
                </c:pt>
                <c:pt idx="355">
                  <c:v>148</c:v>
                </c:pt>
                <c:pt idx="356">
                  <c:v>152</c:v>
                </c:pt>
                <c:pt idx="357">
                  <c:v>154</c:v>
                </c:pt>
                <c:pt idx="358">
                  <c:v>157</c:v>
                </c:pt>
                <c:pt idx="359">
                  <c:v>158</c:v>
                </c:pt>
                <c:pt idx="360">
                  <c:v>159</c:v>
                </c:pt>
                <c:pt idx="361">
                  <c:v>161</c:v>
                </c:pt>
                <c:pt idx="362">
                  <c:v>163</c:v>
                </c:pt>
                <c:pt idx="363">
                  <c:v>17</c:v>
                </c:pt>
                <c:pt idx="364">
                  <c:v>172</c:v>
                </c:pt>
                <c:pt idx="365">
                  <c:v>176</c:v>
                </c:pt>
                <c:pt idx="366">
                  <c:v>179</c:v>
                </c:pt>
                <c:pt idx="367">
                  <c:v>183</c:v>
                </c:pt>
                <c:pt idx="368">
                  <c:v>78</c:v>
                </c:pt>
                <c:pt idx="369">
                  <c:v>8</c:v>
                </c:pt>
                <c:pt idx="370">
                  <c:v>84</c:v>
                </c:pt>
                <c:pt idx="371">
                  <c:v>79</c:v>
                </c:pt>
                <c:pt idx="372">
                  <c:v>79</c:v>
                </c:pt>
                <c:pt idx="373">
                  <c:v>79</c:v>
                </c:pt>
                <c:pt idx="374">
                  <c:v>88</c:v>
                </c:pt>
                <c:pt idx="375">
                  <c:v>84</c:v>
                </c:pt>
                <c:pt idx="376">
                  <c:v>1</c:v>
                </c:pt>
                <c:pt idx="377">
                  <c:v>93</c:v>
                </c:pt>
                <c:pt idx="378">
                  <c:v>92</c:v>
                </c:pt>
                <c:pt idx="379">
                  <c:v>89</c:v>
                </c:pt>
                <c:pt idx="380">
                  <c:v>89</c:v>
                </c:pt>
                <c:pt idx="381">
                  <c:v>95</c:v>
                </c:pt>
                <c:pt idx="382">
                  <c:v>19</c:v>
                </c:pt>
                <c:pt idx="383">
                  <c:v>16</c:v>
                </c:pt>
                <c:pt idx="384">
                  <c:v>137</c:v>
                </c:pt>
                <c:pt idx="385">
                  <c:v>138</c:v>
                </c:pt>
                <c:pt idx="386">
                  <c:v>14</c:v>
                </c:pt>
                <c:pt idx="387">
                  <c:v>139</c:v>
                </c:pt>
                <c:pt idx="388">
                  <c:v>144</c:v>
                </c:pt>
                <c:pt idx="389">
                  <c:v>147</c:v>
                </c:pt>
                <c:pt idx="390">
                  <c:v>152</c:v>
                </c:pt>
                <c:pt idx="391">
                  <c:v>155</c:v>
                </c:pt>
                <c:pt idx="392">
                  <c:v>157</c:v>
                </c:pt>
                <c:pt idx="393">
                  <c:v>161</c:v>
                </c:pt>
                <c:pt idx="394">
                  <c:v>16</c:v>
                </c:pt>
                <c:pt idx="395">
                  <c:v>157</c:v>
                </c:pt>
                <c:pt idx="396">
                  <c:v>155</c:v>
                </c:pt>
                <c:pt idx="397">
                  <c:v>157</c:v>
                </c:pt>
                <c:pt idx="398">
                  <c:v>16</c:v>
                </c:pt>
                <c:pt idx="399">
                  <c:v>163</c:v>
                </c:pt>
                <c:pt idx="400">
                  <c:v>26</c:v>
                </c:pt>
                <c:pt idx="401">
                  <c:v>268</c:v>
                </c:pt>
                <c:pt idx="402">
                  <c:v>27</c:v>
                </c:pt>
                <c:pt idx="403">
                  <c:v>271</c:v>
                </c:pt>
                <c:pt idx="404">
                  <c:v>275</c:v>
                </c:pt>
                <c:pt idx="405">
                  <c:v>279</c:v>
                </c:pt>
                <c:pt idx="406">
                  <c:v>283</c:v>
                </c:pt>
                <c:pt idx="407">
                  <c:v>288</c:v>
                </c:pt>
                <c:pt idx="408">
                  <c:v>293</c:v>
                </c:pt>
                <c:pt idx="409">
                  <c:v>32</c:v>
                </c:pt>
                <c:pt idx="410">
                  <c:v>313</c:v>
                </c:pt>
                <c:pt idx="411">
                  <c:v>323</c:v>
                </c:pt>
                <c:pt idx="412">
                  <c:v>332</c:v>
                </c:pt>
                <c:pt idx="413">
                  <c:v>338</c:v>
                </c:pt>
                <c:pt idx="414">
                  <c:v>344</c:v>
                </c:pt>
                <c:pt idx="415">
                  <c:v>348</c:v>
                </c:pt>
                <c:pt idx="416">
                  <c:v>288</c:v>
                </c:pt>
                <c:pt idx="417">
                  <c:v>297</c:v>
                </c:pt>
                <c:pt idx="418">
                  <c:v>33</c:v>
                </c:pt>
                <c:pt idx="419">
                  <c:v>312</c:v>
                </c:pt>
                <c:pt idx="420">
                  <c:v>321</c:v>
                </c:pt>
                <c:pt idx="421">
                  <c:v>33</c:v>
                </c:pt>
                <c:pt idx="422">
                  <c:v>338</c:v>
                </c:pt>
                <c:pt idx="423">
                  <c:v>35</c:v>
                </c:pt>
                <c:pt idx="424">
                  <c:v>355</c:v>
                </c:pt>
                <c:pt idx="425">
                  <c:v>361</c:v>
                </c:pt>
                <c:pt idx="426">
                  <c:v>369</c:v>
                </c:pt>
                <c:pt idx="427">
                  <c:v>378</c:v>
                </c:pt>
                <c:pt idx="428">
                  <c:v>387</c:v>
                </c:pt>
                <c:pt idx="429">
                  <c:v>387</c:v>
                </c:pt>
                <c:pt idx="430">
                  <c:v>385</c:v>
                </c:pt>
                <c:pt idx="431">
                  <c:v>386</c:v>
                </c:pt>
                <c:pt idx="432">
                  <c:v>397</c:v>
                </c:pt>
                <c:pt idx="433">
                  <c:v>47</c:v>
                </c:pt>
                <c:pt idx="434">
                  <c:v>412</c:v>
                </c:pt>
                <c:pt idx="435">
                  <c:v>415</c:v>
                </c:pt>
                <c:pt idx="436">
                  <c:v>419</c:v>
                </c:pt>
                <c:pt idx="437">
                  <c:v>417</c:v>
                </c:pt>
                <c:pt idx="438">
                  <c:v>426</c:v>
                </c:pt>
                <c:pt idx="439">
                  <c:v>437</c:v>
                </c:pt>
                <c:pt idx="440">
                  <c:v>443</c:v>
                </c:pt>
                <c:pt idx="441">
                  <c:v>452</c:v>
                </c:pt>
                <c:pt idx="442">
                  <c:v>466</c:v>
                </c:pt>
                <c:pt idx="443">
                  <c:v>472</c:v>
                </c:pt>
                <c:pt idx="444">
                  <c:v>473</c:v>
                </c:pt>
                <c:pt idx="445">
                  <c:v>473</c:v>
                </c:pt>
                <c:pt idx="446">
                  <c:v>467</c:v>
                </c:pt>
                <c:pt idx="447">
                  <c:v>461</c:v>
                </c:pt>
                <c:pt idx="448">
                  <c:v>114</c:v>
                </c:pt>
                <c:pt idx="449">
                  <c:v>117</c:v>
                </c:pt>
                <c:pt idx="450">
                  <c:v>12</c:v>
                </c:pt>
                <c:pt idx="451">
                  <c:v>121</c:v>
                </c:pt>
                <c:pt idx="452">
                  <c:v>122</c:v>
                </c:pt>
                <c:pt idx="453">
                  <c:v>123</c:v>
                </c:pt>
                <c:pt idx="454">
                  <c:v>124</c:v>
                </c:pt>
                <c:pt idx="455">
                  <c:v>124</c:v>
                </c:pt>
                <c:pt idx="456">
                  <c:v>126</c:v>
                </c:pt>
                <c:pt idx="457">
                  <c:v>129</c:v>
                </c:pt>
                <c:pt idx="458">
                  <c:v>134</c:v>
                </c:pt>
                <c:pt idx="459">
                  <c:v>14</c:v>
                </c:pt>
                <c:pt idx="460">
                  <c:v>144</c:v>
                </c:pt>
                <c:pt idx="461">
                  <c:v>148</c:v>
                </c:pt>
                <c:pt idx="462">
                  <c:v>152</c:v>
                </c:pt>
                <c:pt idx="463">
                  <c:v>155</c:v>
                </c:pt>
                <c:pt idx="464">
                  <c:v>174</c:v>
                </c:pt>
                <c:pt idx="465">
                  <c:v>179</c:v>
                </c:pt>
                <c:pt idx="466">
                  <c:v>183</c:v>
                </c:pt>
                <c:pt idx="467">
                  <c:v>186</c:v>
                </c:pt>
                <c:pt idx="468">
                  <c:v>19</c:v>
                </c:pt>
                <c:pt idx="469">
                  <c:v>192</c:v>
                </c:pt>
                <c:pt idx="470">
                  <c:v>195</c:v>
                </c:pt>
                <c:pt idx="471">
                  <c:v>199</c:v>
                </c:pt>
                <c:pt idx="472">
                  <c:v>24</c:v>
                </c:pt>
                <c:pt idx="473">
                  <c:v>216</c:v>
                </c:pt>
                <c:pt idx="474">
                  <c:v>234</c:v>
                </c:pt>
                <c:pt idx="475">
                  <c:v>253</c:v>
                </c:pt>
                <c:pt idx="476">
                  <c:v>268</c:v>
                </c:pt>
                <c:pt idx="477">
                  <c:v>273</c:v>
                </c:pt>
                <c:pt idx="478">
                  <c:v>273</c:v>
                </c:pt>
                <c:pt idx="479">
                  <c:v>274</c:v>
                </c:pt>
                <c:pt idx="480">
                  <c:v>357</c:v>
                </c:pt>
                <c:pt idx="481">
                  <c:v>366</c:v>
                </c:pt>
                <c:pt idx="482">
                  <c:v>364</c:v>
                </c:pt>
                <c:pt idx="483">
                  <c:v>369</c:v>
                </c:pt>
                <c:pt idx="484">
                  <c:v>371</c:v>
                </c:pt>
                <c:pt idx="485">
                  <c:v>37</c:v>
                </c:pt>
                <c:pt idx="486">
                  <c:v>373</c:v>
                </c:pt>
                <c:pt idx="487">
                  <c:v>382</c:v>
                </c:pt>
                <c:pt idx="488">
                  <c:v>395</c:v>
                </c:pt>
                <c:pt idx="489">
                  <c:v>394</c:v>
                </c:pt>
                <c:pt idx="490">
                  <c:v>4</c:v>
                </c:pt>
                <c:pt idx="491">
                  <c:v>412</c:v>
                </c:pt>
                <c:pt idx="492">
                  <c:v>412</c:v>
                </c:pt>
                <c:pt idx="493">
                  <c:v>47</c:v>
                </c:pt>
                <c:pt idx="494">
                  <c:v>41</c:v>
                </c:pt>
                <c:pt idx="495">
                  <c:v>394</c:v>
                </c:pt>
                <c:pt idx="496">
                  <c:v>64</c:v>
                </c:pt>
                <c:pt idx="497">
                  <c:v>65</c:v>
                </c:pt>
                <c:pt idx="498">
                  <c:v>67</c:v>
                </c:pt>
                <c:pt idx="499">
                  <c:v>68</c:v>
                </c:pt>
                <c:pt idx="500">
                  <c:v>68</c:v>
                </c:pt>
                <c:pt idx="501">
                  <c:v>7</c:v>
                </c:pt>
                <c:pt idx="502">
                  <c:v>72</c:v>
                </c:pt>
                <c:pt idx="503">
                  <c:v>74</c:v>
                </c:pt>
                <c:pt idx="504">
                  <c:v>74</c:v>
                </c:pt>
                <c:pt idx="505">
                  <c:v>75</c:v>
                </c:pt>
                <c:pt idx="506">
                  <c:v>76</c:v>
                </c:pt>
                <c:pt idx="507">
                  <c:v>77</c:v>
                </c:pt>
                <c:pt idx="508">
                  <c:v>78</c:v>
                </c:pt>
                <c:pt idx="509">
                  <c:v>79</c:v>
                </c:pt>
                <c:pt idx="510">
                  <c:v>8</c:v>
                </c:pt>
                <c:pt idx="511">
                  <c:v>82</c:v>
                </c:pt>
                <c:pt idx="512">
                  <c:v>397</c:v>
                </c:pt>
                <c:pt idx="513">
                  <c:v>437</c:v>
                </c:pt>
                <c:pt idx="514">
                  <c:v>451</c:v>
                </c:pt>
                <c:pt idx="515">
                  <c:v>439</c:v>
                </c:pt>
                <c:pt idx="516">
                  <c:v>443</c:v>
                </c:pt>
                <c:pt idx="517">
                  <c:v>446</c:v>
                </c:pt>
                <c:pt idx="518">
                  <c:v>453</c:v>
                </c:pt>
                <c:pt idx="519">
                  <c:v>477</c:v>
                </c:pt>
                <c:pt idx="520">
                  <c:v>495</c:v>
                </c:pt>
                <c:pt idx="521">
                  <c:v>56</c:v>
                </c:pt>
                <c:pt idx="522">
                  <c:v>511</c:v>
                </c:pt>
                <c:pt idx="523">
                  <c:v>512</c:v>
                </c:pt>
                <c:pt idx="524">
                  <c:v>51</c:v>
                </c:pt>
                <c:pt idx="525">
                  <c:v>58</c:v>
                </c:pt>
                <c:pt idx="526">
                  <c:v>54</c:v>
                </c:pt>
                <c:pt idx="527">
                  <c:v>49</c:v>
                </c:pt>
                <c:pt idx="528">
                  <c:v>356</c:v>
                </c:pt>
                <c:pt idx="529">
                  <c:v>362</c:v>
                </c:pt>
                <c:pt idx="530">
                  <c:v>366</c:v>
                </c:pt>
                <c:pt idx="531">
                  <c:v>367</c:v>
                </c:pt>
                <c:pt idx="532">
                  <c:v>365</c:v>
                </c:pt>
                <c:pt idx="533">
                  <c:v>364</c:v>
                </c:pt>
                <c:pt idx="534">
                  <c:v>37</c:v>
                </c:pt>
                <c:pt idx="535">
                  <c:v>394</c:v>
                </c:pt>
                <c:pt idx="536">
                  <c:v>394</c:v>
                </c:pt>
                <c:pt idx="537">
                  <c:v>414</c:v>
                </c:pt>
                <c:pt idx="538">
                  <c:v>46</c:v>
                </c:pt>
                <c:pt idx="539">
                  <c:v>45</c:v>
                </c:pt>
                <c:pt idx="540">
                  <c:v>43</c:v>
                </c:pt>
                <c:pt idx="541">
                  <c:v>43</c:v>
                </c:pt>
                <c:pt idx="542">
                  <c:v>4</c:v>
                </c:pt>
                <c:pt idx="543">
                  <c:v>44</c:v>
                </c:pt>
                <c:pt idx="544">
                  <c:v>82</c:v>
                </c:pt>
                <c:pt idx="545">
                  <c:v>83</c:v>
                </c:pt>
                <c:pt idx="546">
                  <c:v>84</c:v>
                </c:pt>
                <c:pt idx="547">
                  <c:v>84</c:v>
                </c:pt>
                <c:pt idx="548">
                  <c:v>86</c:v>
                </c:pt>
                <c:pt idx="549">
                  <c:v>89</c:v>
                </c:pt>
                <c:pt idx="550">
                  <c:v>91</c:v>
                </c:pt>
                <c:pt idx="551">
                  <c:v>88</c:v>
                </c:pt>
                <c:pt idx="552">
                  <c:v>9</c:v>
                </c:pt>
                <c:pt idx="553">
                  <c:v>91</c:v>
                </c:pt>
                <c:pt idx="554">
                  <c:v>93</c:v>
                </c:pt>
                <c:pt idx="555">
                  <c:v>97</c:v>
                </c:pt>
                <c:pt idx="556">
                  <c:v>1</c:v>
                </c:pt>
                <c:pt idx="557">
                  <c:v>11</c:v>
                </c:pt>
                <c:pt idx="558">
                  <c:v>16</c:v>
                </c:pt>
                <c:pt idx="559">
                  <c:v>13</c:v>
                </c:pt>
                <c:pt idx="560">
                  <c:v>85</c:v>
                </c:pt>
                <c:pt idx="561">
                  <c:v>86</c:v>
                </c:pt>
                <c:pt idx="562">
                  <c:v>88</c:v>
                </c:pt>
                <c:pt idx="563">
                  <c:v>89</c:v>
                </c:pt>
                <c:pt idx="564">
                  <c:v>91</c:v>
                </c:pt>
                <c:pt idx="565">
                  <c:v>92</c:v>
                </c:pt>
                <c:pt idx="566">
                  <c:v>93</c:v>
                </c:pt>
                <c:pt idx="567">
                  <c:v>97</c:v>
                </c:pt>
                <c:pt idx="568">
                  <c:v>96</c:v>
                </c:pt>
                <c:pt idx="569">
                  <c:v>98</c:v>
                </c:pt>
                <c:pt idx="570">
                  <c:v>99</c:v>
                </c:pt>
                <c:pt idx="571">
                  <c:v>11</c:v>
                </c:pt>
                <c:pt idx="572">
                  <c:v>13</c:v>
                </c:pt>
                <c:pt idx="573">
                  <c:v>16</c:v>
                </c:pt>
                <c:pt idx="574">
                  <c:v>11</c:v>
                </c:pt>
                <c:pt idx="575">
                  <c:v>115</c:v>
                </c:pt>
                <c:pt idx="576">
                  <c:v>143</c:v>
                </c:pt>
                <c:pt idx="577">
                  <c:v>144</c:v>
                </c:pt>
                <c:pt idx="578">
                  <c:v>145</c:v>
                </c:pt>
                <c:pt idx="579">
                  <c:v>143</c:v>
                </c:pt>
                <c:pt idx="580">
                  <c:v>144</c:v>
                </c:pt>
                <c:pt idx="581">
                  <c:v>15</c:v>
                </c:pt>
                <c:pt idx="582">
                  <c:v>15</c:v>
                </c:pt>
                <c:pt idx="583">
                  <c:v>146</c:v>
                </c:pt>
                <c:pt idx="584">
                  <c:v>144</c:v>
                </c:pt>
                <c:pt idx="585">
                  <c:v>147</c:v>
                </c:pt>
                <c:pt idx="586">
                  <c:v>144</c:v>
                </c:pt>
                <c:pt idx="587">
                  <c:v>148</c:v>
                </c:pt>
                <c:pt idx="588">
                  <c:v>15</c:v>
                </c:pt>
                <c:pt idx="589">
                  <c:v>163</c:v>
                </c:pt>
                <c:pt idx="590">
                  <c:v>165</c:v>
                </c:pt>
                <c:pt idx="591">
                  <c:v>167</c:v>
                </c:pt>
                <c:pt idx="592">
                  <c:v>227</c:v>
                </c:pt>
                <c:pt idx="593">
                  <c:v>23</c:v>
                </c:pt>
                <c:pt idx="594">
                  <c:v>233</c:v>
                </c:pt>
                <c:pt idx="595">
                  <c:v>237</c:v>
                </c:pt>
                <c:pt idx="596">
                  <c:v>241</c:v>
                </c:pt>
                <c:pt idx="597">
                  <c:v>246</c:v>
                </c:pt>
                <c:pt idx="598">
                  <c:v>251</c:v>
                </c:pt>
                <c:pt idx="599">
                  <c:v>255</c:v>
                </c:pt>
                <c:pt idx="600">
                  <c:v>259</c:v>
                </c:pt>
                <c:pt idx="601">
                  <c:v>262</c:v>
                </c:pt>
                <c:pt idx="602">
                  <c:v>266</c:v>
                </c:pt>
                <c:pt idx="603">
                  <c:v>269</c:v>
                </c:pt>
                <c:pt idx="604">
                  <c:v>271</c:v>
                </c:pt>
                <c:pt idx="605">
                  <c:v>271</c:v>
                </c:pt>
                <c:pt idx="606">
                  <c:v>272</c:v>
                </c:pt>
                <c:pt idx="607">
                  <c:v>272</c:v>
                </c:pt>
                <c:pt idx="608">
                  <c:v>267</c:v>
                </c:pt>
                <c:pt idx="609">
                  <c:v>275</c:v>
                </c:pt>
                <c:pt idx="610">
                  <c:v>274</c:v>
                </c:pt>
                <c:pt idx="611">
                  <c:v>273</c:v>
                </c:pt>
                <c:pt idx="612">
                  <c:v>285</c:v>
                </c:pt>
                <c:pt idx="613">
                  <c:v>298</c:v>
                </c:pt>
                <c:pt idx="614">
                  <c:v>314</c:v>
                </c:pt>
                <c:pt idx="615">
                  <c:v>338</c:v>
                </c:pt>
                <c:pt idx="616">
                  <c:v>354</c:v>
                </c:pt>
                <c:pt idx="617">
                  <c:v>368</c:v>
                </c:pt>
                <c:pt idx="618">
                  <c:v>394</c:v>
                </c:pt>
                <c:pt idx="619">
                  <c:v>48</c:v>
                </c:pt>
                <c:pt idx="620">
                  <c:v>417</c:v>
                </c:pt>
                <c:pt idx="621">
                  <c:v>424</c:v>
                </c:pt>
                <c:pt idx="622">
                  <c:v>419</c:v>
                </c:pt>
                <c:pt idx="623">
                  <c:v>416</c:v>
                </c:pt>
                <c:pt idx="624">
                  <c:v>0</c:v>
                </c:pt>
                <c:pt idx="625">
                  <c:v>95</c:v>
                </c:pt>
                <c:pt idx="626">
                  <c:v>96</c:v>
                </c:pt>
                <c:pt idx="627">
                  <c:v>96</c:v>
                </c:pt>
                <c:pt idx="628">
                  <c:v>97</c:v>
                </c:pt>
                <c:pt idx="629">
                  <c:v>98</c:v>
                </c:pt>
                <c:pt idx="630">
                  <c:v>16</c:v>
                </c:pt>
                <c:pt idx="631">
                  <c:v>96</c:v>
                </c:pt>
                <c:pt idx="632">
                  <c:v>99</c:v>
                </c:pt>
                <c:pt idx="633">
                  <c:v>93</c:v>
                </c:pt>
                <c:pt idx="634">
                  <c:v>16</c:v>
                </c:pt>
                <c:pt idx="635">
                  <c:v>97</c:v>
                </c:pt>
                <c:pt idx="636">
                  <c:v>12</c:v>
                </c:pt>
                <c:pt idx="637">
                  <c:v>1</c:v>
                </c:pt>
                <c:pt idx="638">
                  <c:v>99</c:v>
                </c:pt>
                <c:pt idx="639">
                  <c:v>1</c:v>
                </c:pt>
                <c:pt idx="640">
                  <c:v>98</c:v>
                </c:pt>
                <c:pt idx="641">
                  <c:v>95</c:v>
                </c:pt>
                <c:pt idx="642">
                  <c:v>97</c:v>
                </c:pt>
                <c:pt idx="643">
                  <c:v>97</c:v>
                </c:pt>
                <c:pt idx="644">
                  <c:v>14</c:v>
                </c:pt>
                <c:pt idx="645">
                  <c:v>14</c:v>
                </c:pt>
                <c:pt idx="646">
                  <c:v>16</c:v>
                </c:pt>
                <c:pt idx="647">
                  <c:v>19</c:v>
                </c:pt>
                <c:pt idx="648">
                  <c:v>116</c:v>
                </c:pt>
                <c:pt idx="649">
                  <c:v>114</c:v>
                </c:pt>
                <c:pt idx="650">
                  <c:v>113</c:v>
                </c:pt>
                <c:pt idx="651">
                  <c:v>116</c:v>
                </c:pt>
                <c:pt idx="652">
                  <c:v>114</c:v>
                </c:pt>
                <c:pt idx="653">
                  <c:v>122</c:v>
                </c:pt>
                <c:pt idx="654">
                  <c:v>124</c:v>
                </c:pt>
                <c:pt idx="655">
                  <c:v>126</c:v>
                </c:pt>
                <c:pt idx="656">
                  <c:v>127</c:v>
                </c:pt>
                <c:pt idx="657">
                  <c:v>92</c:v>
                </c:pt>
                <c:pt idx="658">
                  <c:v>93</c:v>
                </c:pt>
                <c:pt idx="659">
                  <c:v>96</c:v>
                </c:pt>
                <c:pt idx="660">
                  <c:v>96</c:v>
                </c:pt>
                <c:pt idx="661">
                  <c:v>92</c:v>
                </c:pt>
                <c:pt idx="662">
                  <c:v>98</c:v>
                </c:pt>
                <c:pt idx="663">
                  <c:v>11</c:v>
                </c:pt>
                <c:pt idx="664">
                  <c:v>12</c:v>
                </c:pt>
                <c:pt idx="665">
                  <c:v>14</c:v>
                </c:pt>
                <c:pt idx="666">
                  <c:v>14</c:v>
                </c:pt>
                <c:pt idx="667">
                  <c:v>19</c:v>
                </c:pt>
                <c:pt idx="668">
                  <c:v>17</c:v>
                </c:pt>
                <c:pt idx="669">
                  <c:v>18</c:v>
                </c:pt>
                <c:pt idx="670">
                  <c:v>19</c:v>
                </c:pt>
                <c:pt idx="671">
                  <c:v>115</c:v>
                </c:pt>
                <c:pt idx="672">
                  <c:v>115</c:v>
                </c:pt>
                <c:pt idx="673">
                  <c:v>52</c:v>
                </c:pt>
                <c:pt idx="674">
                  <c:v>53</c:v>
                </c:pt>
                <c:pt idx="675">
                  <c:v>54</c:v>
                </c:pt>
                <c:pt idx="676">
                  <c:v>56</c:v>
                </c:pt>
                <c:pt idx="677">
                  <c:v>57</c:v>
                </c:pt>
                <c:pt idx="678">
                  <c:v>59</c:v>
                </c:pt>
                <c:pt idx="679">
                  <c:v>6</c:v>
                </c:pt>
                <c:pt idx="680">
                  <c:v>62</c:v>
                </c:pt>
                <c:pt idx="681">
                  <c:v>63</c:v>
                </c:pt>
                <c:pt idx="682">
                  <c:v>64</c:v>
                </c:pt>
                <c:pt idx="683">
                  <c:v>65</c:v>
                </c:pt>
                <c:pt idx="684">
                  <c:v>65</c:v>
                </c:pt>
                <c:pt idx="685">
                  <c:v>66</c:v>
                </c:pt>
                <c:pt idx="686">
                  <c:v>68</c:v>
                </c:pt>
                <c:pt idx="687">
                  <c:v>69</c:v>
                </c:pt>
                <c:pt idx="688">
                  <c:v>7</c:v>
                </c:pt>
                <c:pt idx="689">
                  <c:v>86</c:v>
                </c:pt>
                <c:pt idx="690">
                  <c:v>88</c:v>
                </c:pt>
                <c:pt idx="691">
                  <c:v>9</c:v>
                </c:pt>
                <c:pt idx="692">
                  <c:v>93</c:v>
                </c:pt>
                <c:pt idx="693">
                  <c:v>97</c:v>
                </c:pt>
                <c:pt idx="694">
                  <c:v>99</c:v>
                </c:pt>
                <c:pt idx="695">
                  <c:v>12</c:v>
                </c:pt>
                <c:pt idx="696">
                  <c:v>16</c:v>
                </c:pt>
                <c:pt idx="697">
                  <c:v>17</c:v>
                </c:pt>
                <c:pt idx="698">
                  <c:v>19</c:v>
                </c:pt>
                <c:pt idx="699">
                  <c:v>114</c:v>
                </c:pt>
                <c:pt idx="700">
                  <c:v>116</c:v>
                </c:pt>
                <c:pt idx="701">
                  <c:v>122</c:v>
                </c:pt>
                <c:pt idx="702">
                  <c:v>12</c:v>
                </c:pt>
                <c:pt idx="703">
                  <c:v>123</c:v>
                </c:pt>
                <c:pt idx="704">
                  <c:v>126</c:v>
                </c:pt>
                <c:pt idx="705">
                  <c:v>139</c:v>
                </c:pt>
                <c:pt idx="706">
                  <c:v>142</c:v>
                </c:pt>
                <c:pt idx="707">
                  <c:v>146</c:v>
                </c:pt>
                <c:pt idx="708">
                  <c:v>149</c:v>
                </c:pt>
                <c:pt idx="709">
                  <c:v>153</c:v>
                </c:pt>
                <c:pt idx="710">
                  <c:v>157</c:v>
                </c:pt>
                <c:pt idx="711">
                  <c:v>161</c:v>
                </c:pt>
                <c:pt idx="712">
                  <c:v>164</c:v>
                </c:pt>
                <c:pt idx="713">
                  <c:v>166</c:v>
                </c:pt>
                <c:pt idx="714">
                  <c:v>165</c:v>
                </c:pt>
                <c:pt idx="715">
                  <c:v>165</c:v>
                </c:pt>
                <c:pt idx="716">
                  <c:v>165</c:v>
                </c:pt>
                <c:pt idx="717">
                  <c:v>165</c:v>
                </c:pt>
                <c:pt idx="718">
                  <c:v>167</c:v>
                </c:pt>
                <c:pt idx="719">
                  <c:v>177</c:v>
                </c:pt>
                <c:pt idx="720">
                  <c:v>192</c:v>
                </c:pt>
                <c:pt idx="721">
                  <c:v>258</c:v>
                </c:pt>
                <c:pt idx="722">
                  <c:v>266</c:v>
                </c:pt>
                <c:pt idx="723">
                  <c:v>272</c:v>
                </c:pt>
                <c:pt idx="724">
                  <c:v>277</c:v>
                </c:pt>
                <c:pt idx="725">
                  <c:v>278</c:v>
                </c:pt>
                <c:pt idx="726">
                  <c:v>283</c:v>
                </c:pt>
                <c:pt idx="727">
                  <c:v>292</c:v>
                </c:pt>
                <c:pt idx="728">
                  <c:v>295</c:v>
                </c:pt>
                <c:pt idx="729">
                  <c:v>299</c:v>
                </c:pt>
                <c:pt idx="730">
                  <c:v>36</c:v>
                </c:pt>
                <c:pt idx="731">
                  <c:v>314</c:v>
                </c:pt>
                <c:pt idx="732">
                  <c:v>323</c:v>
                </c:pt>
                <c:pt idx="733">
                  <c:v>332</c:v>
                </c:pt>
                <c:pt idx="734">
                  <c:v>341</c:v>
                </c:pt>
                <c:pt idx="735">
                  <c:v>34</c:v>
                </c:pt>
                <c:pt idx="736">
                  <c:v>346</c:v>
                </c:pt>
                <c:pt idx="737">
                  <c:v>71</c:v>
                </c:pt>
                <c:pt idx="738">
                  <c:v>73</c:v>
                </c:pt>
                <c:pt idx="739">
                  <c:v>75</c:v>
                </c:pt>
                <c:pt idx="740">
                  <c:v>76</c:v>
                </c:pt>
                <c:pt idx="741">
                  <c:v>79</c:v>
                </c:pt>
                <c:pt idx="742">
                  <c:v>84</c:v>
                </c:pt>
                <c:pt idx="743">
                  <c:v>86</c:v>
                </c:pt>
                <c:pt idx="744">
                  <c:v>88</c:v>
                </c:pt>
                <c:pt idx="745">
                  <c:v>93</c:v>
                </c:pt>
                <c:pt idx="746">
                  <c:v>93</c:v>
                </c:pt>
                <c:pt idx="747">
                  <c:v>92</c:v>
                </c:pt>
                <c:pt idx="748">
                  <c:v>98</c:v>
                </c:pt>
                <c:pt idx="749">
                  <c:v>11</c:v>
                </c:pt>
                <c:pt idx="750">
                  <c:v>14</c:v>
                </c:pt>
                <c:pt idx="751">
                  <c:v>12</c:v>
                </c:pt>
                <c:pt idx="752">
                  <c:v>12</c:v>
                </c:pt>
                <c:pt idx="753">
                  <c:v>241</c:v>
                </c:pt>
                <c:pt idx="754">
                  <c:v>252</c:v>
                </c:pt>
                <c:pt idx="755">
                  <c:v>256</c:v>
                </c:pt>
                <c:pt idx="756">
                  <c:v>263</c:v>
                </c:pt>
                <c:pt idx="757">
                  <c:v>268</c:v>
                </c:pt>
                <c:pt idx="758">
                  <c:v>273</c:v>
                </c:pt>
                <c:pt idx="759">
                  <c:v>279</c:v>
                </c:pt>
                <c:pt idx="760">
                  <c:v>289</c:v>
                </c:pt>
                <c:pt idx="761">
                  <c:v>296</c:v>
                </c:pt>
                <c:pt idx="762">
                  <c:v>39</c:v>
                </c:pt>
                <c:pt idx="763">
                  <c:v>318</c:v>
                </c:pt>
                <c:pt idx="764">
                  <c:v>326</c:v>
                </c:pt>
                <c:pt idx="765">
                  <c:v>325</c:v>
                </c:pt>
                <c:pt idx="766">
                  <c:v>322</c:v>
                </c:pt>
                <c:pt idx="767">
                  <c:v>323</c:v>
                </c:pt>
                <c:pt idx="768">
                  <c:v>325</c:v>
                </c:pt>
                <c:pt idx="769">
                  <c:v>0</c:v>
                </c:pt>
                <c:pt idx="770">
                  <c:v>152</c:v>
                </c:pt>
                <c:pt idx="771">
                  <c:v>154</c:v>
                </c:pt>
                <c:pt idx="772">
                  <c:v>157</c:v>
                </c:pt>
                <c:pt idx="773">
                  <c:v>174</c:v>
                </c:pt>
                <c:pt idx="774">
                  <c:v>16</c:v>
                </c:pt>
                <c:pt idx="775">
                  <c:v>166</c:v>
                </c:pt>
                <c:pt idx="776">
                  <c:v>157</c:v>
                </c:pt>
                <c:pt idx="777">
                  <c:v>161</c:v>
                </c:pt>
                <c:pt idx="778">
                  <c:v>164</c:v>
                </c:pt>
                <c:pt idx="779">
                  <c:v>178</c:v>
                </c:pt>
                <c:pt idx="780">
                  <c:v>28</c:v>
                </c:pt>
                <c:pt idx="781">
                  <c:v>214</c:v>
                </c:pt>
                <c:pt idx="782">
                  <c:v>22</c:v>
                </c:pt>
                <c:pt idx="783">
                  <c:v>189</c:v>
                </c:pt>
                <c:pt idx="784">
                  <c:v>188</c:v>
                </c:pt>
                <c:pt idx="785">
                  <c:v>176</c:v>
                </c:pt>
                <c:pt idx="786">
                  <c:v>118</c:v>
                </c:pt>
                <c:pt idx="787">
                  <c:v>121</c:v>
                </c:pt>
                <c:pt idx="788">
                  <c:v>121</c:v>
                </c:pt>
                <c:pt idx="789">
                  <c:v>127</c:v>
                </c:pt>
                <c:pt idx="790">
                  <c:v>131</c:v>
                </c:pt>
                <c:pt idx="791">
                  <c:v>134</c:v>
                </c:pt>
                <c:pt idx="792">
                  <c:v>137</c:v>
                </c:pt>
                <c:pt idx="793">
                  <c:v>139</c:v>
                </c:pt>
                <c:pt idx="794">
                  <c:v>14</c:v>
                </c:pt>
                <c:pt idx="795">
                  <c:v>144</c:v>
                </c:pt>
                <c:pt idx="796">
                  <c:v>151</c:v>
                </c:pt>
                <c:pt idx="797">
                  <c:v>148</c:v>
                </c:pt>
                <c:pt idx="798">
                  <c:v>151</c:v>
                </c:pt>
                <c:pt idx="799">
                  <c:v>157</c:v>
                </c:pt>
                <c:pt idx="800">
                  <c:v>158</c:v>
                </c:pt>
                <c:pt idx="801">
                  <c:v>163</c:v>
                </c:pt>
                <c:pt idx="802">
                  <c:v>159</c:v>
                </c:pt>
                <c:pt idx="803">
                  <c:v>161</c:v>
                </c:pt>
                <c:pt idx="804">
                  <c:v>159</c:v>
                </c:pt>
                <c:pt idx="805">
                  <c:v>165</c:v>
                </c:pt>
                <c:pt idx="806">
                  <c:v>168</c:v>
                </c:pt>
                <c:pt idx="807">
                  <c:v>173</c:v>
                </c:pt>
                <c:pt idx="808">
                  <c:v>174</c:v>
                </c:pt>
                <c:pt idx="809">
                  <c:v>172</c:v>
                </c:pt>
                <c:pt idx="810">
                  <c:v>171</c:v>
                </c:pt>
                <c:pt idx="811">
                  <c:v>175</c:v>
                </c:pt>
                <c:pt idx="812">
                  <c:v>174</c:v>
                </c:pt>
                <c:pt idx="813">
                  <c:v>176</c:v>
                </c:pt>
                <c:pt idx="814">
                  <c:v>178</c:v>
                </c:pt>
                <c:pt idx="815">
                  <c:v>177</c:v>
                </c:pt>
                <c:pt idx="816">
                  <c:v>177</c:v>
                </c:pt>
                <c:pt idx="817">
                  <c:v>171</c:v>
                </c:pt>
                <c:pt idx="818">
                  <c:v>178</c:v>
                </c:pt>
                <c:pt idx="819">
                  <c:v>181</c:v>
                </c:pt>
                <c:pt idx="820">
                  <c:v>184</c:v>
                </c:pt>
                <c:pt idx="821">
                  <c:v>181</c:v>
                </c:pt>
                <c:pt idx="822">
                  <c:v>197</c:v>
                </c:pt>
                <c:pt idx="823">
                  <c:v>191</c:v>
                </c:pt>
                <c:pt idx="824">
                  <c:v>23</c:v>
                </c:pt>
                <c:pt idx="825">
                  <c:v>194</c:v>
                </c:pt>
                <c:pt idx="826">
                  <c:v>23</c:v>
                </c:pt>
                <c:pt idx="827">
                  <c:v>211</c:v>
                </c:pt>
                <c:pt idx="828">
                  <c:v>213</c:v>
                </c:pt>
                <c:pt idx="829">
                  <c:v>215</c:v>
                </c:pt>
                <c:pt idx="830">
                  <c:v>29</c:v>
                </c:pt>
                <c:pt idx="831">
                  <c:v>24</c:v>
                </c:pt>
                <c:pt idx="832">
                  <c:v>219</c:v>
                </c:pt>
                <c:pt idx="833">
                  <c:v>218</c:v>
                </c:pt>
                <c:pt idx="834">
                  <c:v>32</c:v>
                </c:pt>
                <c:pt idx="835">
                  <c:v>32</c:v>
                </c:pt>
                <c:pt idx="836">
                  <c:v>327</c:v>
                </c:pt>
                <c:pt idx="837">
                  <c:v>337</c:v>
                </c:pt>
                <c:pt idx="838">
                  <c:v>344</c:v>
                </c:pt>
                <c:pt idx="839">
                  <c:v>339</c:v>
                </c:pt>
                <c:pt idx="840">
                  <c:v>34</c:v>
                </c:pt>
                <c:pt idx="841">
                  <c:v>338</c:v>
                </c:pt>
                <c:pt idx="842">
                  <c:v>339</c:v>
                </c:pt>
                <c:pt idx="843">
                  <c:v>337</c:v>
                </c:pt>
                <c:pt idx="844">
                  <c:v>337</c:v>
                </c:pt>
                <c:pt idx="845">
                  <c:v>336</c:v>
                </c:pt>
                <c:pt idx="846">
                  <c:v>334</c:v>
                </c:pt>
                <c:pt idx="847">
                  <c:v>334</c:v>
                </c:pt>
                <c:pt idx="848">
                  <c:v>334</c:v>
                </c:pt>
                <c:pt idx="849">
                  <c:v>336</c:v>
                </c:pt>
                <c:pt idx="850">
                  <c:v>255</c:v>
                </c:pt>
                <c:pt idx="851">
                  <c:v>261</c:v>
                </c:pt>
                <c:pt idx="852">
                  <c:v>266</c:v>
                </c:pt>
                <c:pt idx="853">
                  <c:v>274</c:v>
                </c:pt>
                <c:pt idx="854">
                  <c:v>286</c:v>
                </c:pt>
                <c:pt idx="855">
                  <c:v>298</c:v>
                </c:pt>
                <c:pt idx="856">
                  <c:v>311</c:v>
                </c:pt>
                <c:pt idx="857">
                  <c:v>322</c:v>
                </c:pt>
                <c:pt idx="858">
                  <c:v>329</c:v>
                </c:pt>
                <c:pt idx="859">
                  <c:v>336</c:v>
                </c:pt>
                <c:pt idx="860">
                  <c:v>34</c:v>
                </c:pt>
                <c:pt idx="861">
                  <c:v>342</c:v>
                </c:pt>
                <c:pt idx="862">
                  <c:v>343</c:v>
                </c:pt>
                <c:pt idx="863">
                  <c:v>343</c:v>
                </c:pt>
                <c:pt idx="864">
                  <c:v>345</c:v>
                </c:pt>
                <c:pt idx="865">
                  <c:v>593</c:v>
                </c:pt>
                <c:pt idx="866">
                  <c:v>119</c:v>
                </c:pt>
                <c:pt idx="867">
                  <c:v>122</c:v>
                </c:pt>
                <c:pt idx="868">
                  <c:v>127</c:v>
                </c:pt>
                <c:pt idx="869">
                  <c:v>135</c:v>
                </c:pt>
                <c:pt idx="870">
                  <c:v>138</c:v>
                </c:pt>
                <c:pt idx="871">
                  <c:v>137</c:v>
                </c:pt>
                <c:pt idx="872">
                  <c:v>156</c:v>
                </c:pt>
                <c:pt idx="873">
                  <c:v>167</c:v>
                </c:pt>
                <c:pt idx="874">
                  <c:v>189</c:v>
                </c:pt>
                <c:pt idx="875">
                  <c:v>188</c:v>
                </c:pt>
                <c:pt idx="876">
                  <c:v>189</c:v>
                </c:pt>
                <c:pt idx="877">
                  <c:v>195</c:v>
                </c:pt>
                <c:pt idx="878">
                  <c:v>199</c:v>
                </c:pt>
                <c:pt idx="879">
                  <c:v>211</c:v>
                </c:pt>
                <c:pt idx="880">
                  <c:v>225</c:v>
                </c:pt>
                <c:pt idx="881">
                  <c:v>218</c:v>
                </c:pt>
                <c:pt idx="882">
                  <c:v>225</c:v>
                </c:pt>
                <c:pt idx="883">
                  <c:v>234</c:v>
                </c:pt>
                <c:pt idx="884">
                  <c:v>237</c:v>
                </c:pt>
                <c:pt idx="885">
                  <c:v>241</c:v>
                </c:pt>
                <c:pt idx="886">
                  <c:v>249</c:v>
                </c:pt>
                <c:pt idx="887">
                  <c:v>261</c:v>
                </c:pt>
                <c:pt idx="888">
                  <c:v>274</c:v>
                </c:pt>
                <c:pt idx="889">
                  <c:v>289</c:v>
                </c:pt>
                <c:pt idx="890">
                  <c:v>39</c:v>
                </c:pt>
                <c:pt idx="891">
                  <c:v>328</c:v>
                </c:pt>
                <c:pt idx="892">
                  <c:v>343</c:v>
                </c:pt>
                <c:pt idx="893">
                  <c:v>354</c:v>
                </c:pt>
                <c:pt idx="894">
                  <c:v>363</c:v>
                </c:pt>
                <c:pt idx="895">
                  <c:v>369</c:v>
                </c:pt>
                <c:pt idx="896">
                  <c:v>372</c:v>
                </c:pt>
                <c:pt idx="897">
                  <c:v>391</c:v>
                </c:pt>
                <c:pt idx="898">
                  <c:v>188</c:v>
                </c:pt>
                <c:pt idx="899">
                  <c:v>19</c:v>
                </c:pt>
                <c:pt idx="900">
                  <c:v>192</c:v>
                </c:pt>
                <c:pt idx="901">
                  <c:v>195</c:v>
                </c:pt>
                <c:pt idx="902">
                  <c:v>197</c:v>
                </c:pt>
                <c:pt idx="903">
                  <c:v>2</c:v>
                </c:pt>
                <c:pt idx="904">
                  <c:v>23</c:v>
                </c:pt>
                <c:pt idx="905">
                  <c:v>26</c:v>
                </c:pt>
                <c:pt idx="906">
                  <c:v>29</c:v>
                </c:pt>
                <c:pt idx="907">
                  <c:v>211</c:v>
                </c:pt>
                <c:pt idx="908">
                  <c:v>214</c:v>
                </c:pt>
                <c:pt idx="909">
                  <c:v>218</c:v>
                </c:pt>
                <c:pt idx="910">
                  <c:v>22</c:v>
                </c:pt>
                <c:pt idx="911">
                  <c:v>22</c:v>
                </c:pt>
                <c:pt idx="912">
                  <c:v>221</c:v>
                </c:pt>
                <c:pt idx="913">
                  <c:v>221</c:v>
                </c:pt>
                <c:pt idx="914">
                  <c:v>76</c:v>
                </c:pt>
                <c:pt idx="915">
                  <c:v>78</c:v>
                </c:pt>
                <c:pt idx="916">
                  <c:v>79</c:v>
                </c:pt>
                <c:pt idx="917">
                  <c:v>82</c:v>
                </c:pt>
                <c:pt idx="918">
                  <c:v>86</c:v>
                </c:pt>
                <c:pt idx="919">
                  <c:v>89</c:v>
                </c:pt>
                <c:pt idx="920">
                  <c:v>91</c:v>
                </c:pt>
                <c:pt idx="921">
                  <c:v>94</c:v>
                </c:pt>
                <c:pt idx="922">
                  <c:v>96</c:v>
                </c:pt>
                <c:pt idx="923">
                  <c:v>96</c:v>
                </c:pt>
                <c:pt idx="924">
                  <c:v>11</c:v>
                </c:pt>
                <c:pt idx="925">
                  <c:v>12</c:v>
                </c:pt>
                <c:pt idx="926">
                  <c:v>98</c:v>
                </c:pt>
                <c:pt idx="927">
                  <c:v>98</c:v>
                </c:pt>
                <c:pt idx="928">
                  <c:v>1</c:v>
                </c:pt>
                <c:pt idx="929">
                  <c:v>15</c:v>
                </c:pt>
                <c:pt idx="930">
                  <c:v>78</c:v>
                </c:pt>
                <c:pt idx="931">
                  <c:v>79</c:v>
                </c:pt>
                <c:pt idx="932">
                  <c:v>81</c:v>
                </c:pt>
                <c:pt idx="933">
                  <c:v>83</c:v>
                </c:pt>
                <c:pt idx="934">
                  <c:v>83</c:v>
                </c:pt>
                <c:pt idx="935">
                  <c:v>86</c:v>
                </c:pt>
                <c:pt idx="936">
                  <c:v>88</c:v>
                </c:pt>
                <c:pt idx="937">
                  <c:v>88</c:v>
                </c:pt>
                <c:pt idx="938">
                  <c:v>89</c:v>
                </c:pt>
                <c:pt idx="939">
                  <c:v>92</c:v>
                </c:pt>
                <c:pt idx="940">
                  <c:v>93</c:v>
                </c:pt>
                <c:pt idx="941">
                  <c:v>94</c:v>
                </c:pt>
                <c:pt idx="942">
                  <c:v>99</c:v>
                </c:pt>
                <c:pt idx="943">
                  <c:v>11</c:v>
                </c:pt>
                <c:pt idx="944">
                  <c:v>13</c:v>
                </c:pt>
                <c:pt idx="945">
                  <c:v>13</c:v>
                </c:pt>
                <c:pt idx="946">
                  <c:v>229</c:v>
                </c:pt>
                <c:pt idx="947">
                  <c:v>237</c:v>
                </c:pt>
                <c:pt idx="948">
                  <c:v>255</c:v>
                </c:pt>
                <c:pt idx="949">
                  <c:v>276</c:v>
                </c:pt>
                <c:pt idx="950">
                  <c:v>289</c:v>
                </c:pt>
                <c:pt idx="951">
                  <c:v>294</c:v>
                </c:pt>
                <c:pt idx="952">
                  <c:v>31</c:v>
                </c:pt>
                <c:pt idx="953">
                  <c:v>298</c:v>
                </c:pt>
                <c:pt idx="954">
                  <c:v>291</c:v>
                </c:pt>
                <c:pt idx="955">
                  <c:v>288</c:v>
                </c:pt>
                <c:pt idx="956">
                  <c:v>37</c:v>
                </c:pt>
                <c:pt idx="957">
                  <c:v>322</c:v>
                </c:pt>
                <c:pt idx="958">
                  <c:v>32</c:v>
                </c:pt>
                <c:pt idx="959">
                  <c:v>315</c:v>
                </c:pt>
                <c:pt idx="960">
                  <c:v>37</c:v>
                </c:pt>
                <c:pt idx="961">
                  <c:v>296</c:v>
                </c:pt>
                <c:pt idx="962">
                  <c:v>262</c:v>
                </c:pt>
                <c:pt idx="963">
                  <c:v>266</c:v>
                </c:pt>
                <c:pt idx="964">
                  <c:v>266</c:v>
                </c:pt>
                <c:pt idx="965">
                  <c:v>269</c:v>
                </c:pt>
                <c:pt idx="966">
                  <c:v>277</c:v>
                </c:pt>
                <c:pt idx="967">
                  <c:v>284</c:v>
                </c:pt>
                <c:pt idx="968">
                  <c:v>286</c:v>
                </c:pt>
                <c:pt idx="969">
                  <c:v>287</c:v>
                </c:pt>
                <c:pt idx="970">
                  <c:v>288</c:v>
                </c:pt>
                <c:pt idx="971">
                  <c:v>288</c:v>
                </c:pt>
                <c:pt idx="972">
                  <c:v>294</c:v>
                </c:pt>
                <c:pt idx="973">
                  <c:v>296</c:v>
                </c:pt>
                <c:pt idx="974">
                  <c:v>297</c:v>
                </c:pt>
                <c:pt idx="975">
                  <c:v>298</c:v>
                </c:pt>
                <c:pt idx="976">
                  <c:v>3</c:v>
                </c:pt>
                <c:pt idx="977">
                  <c:v>33</c:v>
                </c:pt>
                <c:pt idx="978">
                  <c:v>129</c:v>
                </c:pt>
                <c:pt idx="979">
                  <c:v>125</c:v>
                </c:pt>
                <c:pt idx="980">
                  <c:v>128</c:v>
                </c:pt>
                <c:pt idx="981">
                  <c:v>13</c:v>
                </c:pt>
                <c:pt idx="982">
                  <c:v>127</c:v>
                </c:pt>
                <c:pt idx="983">
                  <c:v>132</c:v>
                </c:pt>
                <c:pt idx="984">
                  <c:v>133</c:v>
                </c:pt>
                <c:pt idx="985">
                  <c:v>128</c:v>
                </c:pt>
                <c:pt idx="986">
                  <c:v>12</c:v>
                </c:pt>
                <c:pt idx="987">
                  <c:v>126</c:v>
                </c:pt>
                <c:pt idx="988">
                  <c:v>128</c:v>
                </c:pt>
                <c:pt idx="989">
                  <c:v>134</c:v>
                </c:pt>
                <c:pt idx="990">
                  <c:v>132</c:v>
                </c:pt>
                <c:pt idx="991">
                  <c:v>142</c:v>
                </c:pt>
                <c:pt idx="992">
                  <c:v>121</c:v>
                </c:pt>
                <c:pt idx="993">
                  <c:v>129</c:v>
                </c:pt>
                <c:pt idx="994">
                  <c:v>68</c:v>
                </c:pt>
                <c:pt idx="995">
                  <c:v>69</c:v>
                </c:pt>
                <c:pt idx="996">
                  <c:v>71</c:v>
                </c:pt>
                <c:pt idx="997">
                  <c:v>71</c:v>
                </c:pt>
                <c:pt idx="998">
                  <c:v>74</c:v>
                </c:pt>
                <c:pt idx="999">
                  <c:v>76</c:v>
                </c:pt>
                <c:pt idx="1000">
                  <c:v>79</c:v>
                </c:pt>
                <c:pt idx="1001">
                  <c:v>8</c:v>
                </c:pt>
                <c:pt idx="1002">
                  <c:v>82</c:v>
                </c:pt>
                <c:pt idx="1003">
                  <c:v>84</c:v>
                </c:pt>
                <c:pt idx="1004">
                  <c:v>85</c:v>
                </c:pt>
                <c:pt idx="1005">
                  <c:v>86</c:v>
                </c:pt>
                <c:pt idx="1006">
                  <c:v>9</c:v>
                </c:pt>
                <c:pt idx="1007">
                  <c:v>91</c:v>
                </c:pt>
                <c:pt idx="1008">
                  <c:v>92</c:v>
                </c:pt>
                <c:pt idx="1009">
                  <c:v>95</c:v>
                </c:pt>
                <c:pt idx="1010">
                  <c:v>249</c:v>
                </c:pt>
                <c:pt idx="1011">
                  <c:v>253</c:v>
                </c:pt>
                <c:pt idx="1012">
                  <c:v>254</c:v>
                </c:pt>
                <c:pt idx="1013">
                  <c:v>257</c:v>
                </c:pt>
                <c:pt idx="1014">
                  <c:v>263</c:v>
                </c:pt>
                <c:pt idx="1015">
                  <c:v>267</c:v>
                </c:pt>
                <c:pt idx="1016">
                  <c:v>271</c:v>
                </c:pt>
                <c:pt idx="1017">
                  <c:v>275</c:v>
                </c:pt>
                <c:pt idx="1018">
                  <c:v>28</c:v>
                </c:pt>
                <c:pt idx="1019">
                  <c:v>288</c:v>
                </c:pt>
                <c:pt idx="1020">
                  <c:v>296</c:v>
                </c:pt>
                <c:pt idx="1021">
                  <c:v>34</c:v>
                </c:pt>
                <c:pt idx="1022">
                  <c:v>38</c:v>
                </c:pt>
                <c:pt idx="1023">
                  <c:v>31</c:v>
                </c:pt>
                <c:pt idx="1024">
                  <c:v>39</c:v>
                </c:pt>
                <c:pt idx="1025">
                  <c:v>38</c:v>
                </c:pt>
                <c:pt idx="1026">
                  <c:v>72</c:v>
                </c:pt>
                <c:pt idx="1027">
                  <c:v>73</c:v>
                </c:pt>
                <c:pt idx="1028">
                  <c:v>74</c:v>
                </c:pt>
                <c:pt idx="1029">
                  <c:v>76</c:v>
                </c:pt>
                <c:pt idx="1030">
                  <c:v>76</c:v>
                </c:pt>
                <c:pt idx="1031">
                  <c:v>76</c:v>
                </c:pt>
                <c:pt idx="1032">
                  <c:v>78</c:v>
                </c:pt>
                <c:pt idx="1033">
                  <c:v>77</c:v>
                </c:pt>
                <c:pt idx="1034">
                  <c:v>8</c:v>
                </c:pt>
                <c:pt idx="1035">
                  <c:v>77</c:v>
                </c:pt>
                <c:pt idx="1036">
                  <c:v>81</c:v>
                </c:pt>
                <c:pt idx="1037">
                  <c:v>81</c:v>
                </c:pt>
                <c:pt idx="1038">
                  <c:v>81</c:v>
                </c:pt>
                <c:pt idx="1039">
                  <c:v>81</c:v>
                </c:pt>
                <c:pt idx="1040">
                  <c:v>83</c:v>
                </c:pt>
                <c:pt idx="1041">
                  <c:v>84</c:v>
                </c:pt>
                <c:pt idx="1042">
                  <c:v>142</c:v>
                </c:pt>
                <c:pt idx="1043">
                  <c:v>143</c:v>
                </c:pt>
                <c:pt idx="1044">
                  <c:v>144</c:v>
                </c:pt>
                <c:pt idx="1045">
                  <c:v>146</c:v>
                </c:pt>
                <c:pt idx="1046">
                  <c:v>15</c:v>
                </c:pt>
                <c:pt idx="1047">
                  <c:v>154</c:v>
                </c:pt>
                <c:pt idx="1048">
                  <c:v>158</c:v>
                </c:pt>
                <c:pt idx="1049">
                  <c:v>162</c:v>
                </c:pt>
                <c:pt idx="1050">
                  <c:v>164</c:v>
                </c:pt>
                <c:pt idx="1051">
                  <c:v>167</c:v>
                </c:pt>
                <c:pt idx="1052">
                  <c:v>169</c:v>
                </c:pt>
                <c:pt idx="1053">
                  <c:v>187</c:v>
                </c:pt>
                <c:pt idx="1054">
                  <c:v>173</c:v>
                </c:pt>
                <c:pt idx="1055">
                  <c:v>176</c:v>
                </c:pt>
                <c:pt idx="1056">
                  <c:v>178</c:v>
                </c:pt>
                <c:pt idx="1057">
                  <c:v>182</c:v>
                </c:pt>
                <c:pt idx="1058">
                  <c:v>186</c:v>
                </c:pt>
                <c:pt idx="1059">
                  <c:v>187</c:v>
                </c:pt>
                <c:pt idx="1060">
                  <c:v>189</c:v>
                </c:pt>
                <c:pt idx="1061">
                  <c:v>189</c:v>
                </c:pt>
                <c:pt idx="1062">
                  <c:v>193</c:v>
                </c:pt>
                <c:pt idx="1063">
                  <c:v>196</c:v>
                </c:pt>
                <c:pt idx="1064">
                  <c:v>198</c:v>
                </c:pt>
                <c:pt idx="1065">
                  <c:v>19</c:v>
                </c:pt>
                <c:pt idx="1066">
                  <c:v>192</c:v>
                </c:pt>
                <c:pt idx="1067">
                  <c:v>24</c:v>
                </c:pt>
                <c:pt idx="1068">
                  <c:v>28</c:v>
                </c:pt>
                <c:pt idx="1069">
                  <c:v>21</c:v>
                </c:pt>
                <c:pt idx="1070">
                  <c:v>24</c:v>
                </c:pt>
                <c:pt idx="1071">
                  <c:v>21</c:v>
                </c:pt>
                <c:pt idx="1072">
                  <c:v>211</c:v>
                </c:pt>
                <c:pt idx="1073">
                  <c:v>221</c:v>
                </c:pt>
                <c:pt idx="1074">
                  <c:v>284</c:v>
                </c:pt>
                <c:pt idx="1075">
                  <c:v>299</c:v>
                </c:pt>
                <c:pt idx="1076">
                  <c:v>284</c:v>
                </c:pt>
                <c:pt idx="1077">
                  <c:v>288</c:v>
                </c:pt>
                <c:pt idx="1078">
                  <c:v>29</c:v>
                </c:pt>
                <c:pt idx="1079">
                  <c:v>291</c:v>
                </c:pt>
                <c:pt idx="1080">
                  <c:v>297</c:v>
                </c:pt>
                <c:pt idx="1081">
                  <c:v>33</c:v>
                </c:pt>
                <c:pt idx="1082">
                  <c:v>36</c:v>
                </c:pt>
                <c:pt idx="1083">
                  <c:v>317</c:v>
                </c:pt>
                <c:pt idx="1084">
                  <c:v>327</c:v>
                </c:pt>
                <c:pt idx="1085">
                  <c:v>334</c:v>
                </c:pt>
                <c:pt idx="1086">
                  <c:v>338</c:v>
                </c:pt>
                <c:pt idx="1087">
                  <c:v>337</c:v>
                </c:pt>
                <c:pt idx="1088">
                  <c:v>336</c:v>
                </c:pt>
                <c:pt idx="1089">
                  <c:v>328</c:v>
                </c:pt>
                <c:pt idx="1090">
                  <c:v>275</c:v>
                </c:pt>
                <c:pt idx="1091">
                  <c:v>282</c:v>
                </c:pt>
                <c:pt idx="1092">
                  <c:v>279</c:v>
                </c:pt>
                <c:pt idx="1093">
                  <c:v>285</c:v>
                </c:pt>
                <c:pt idx="1094">
                  <c:v>289</c:v>
                </c:pt>
                <c:pt idx="1095">
                  <c:v>287</c:v>
                </c:pt>
                <c:pt idx="1096">
                  <c:v>288</c:v>
                </c:pt>
                <c:pt idx="1097">
                  <c:v>297</c:v>
                </c:pt>
                <c:pt idx="1098">
                  <c:v>32</c:v>
                </c:pt>
                <c:pt idx="1099">
                  <c:v>36</c:v>
                </c:pt>
                <c:pt idx="1100">
                  <c:v>37</c:v>
                </c:pt>
                <c:pt idx="1101">
                  <c:v>38</c:v>
                </c:pt>
                <c:pt idx="1102">
                  <c:v>38</c:v>
                </c:pt>
                <c:pt idx="1103">
                  <c:v>35</c:v>
                </c:pt>
                <c:pt idx="1104">
                  <c:v>32</c:v>
                </c:pt>
                <c:pt idx="1105">
                  <c:v>3</c:v>
                </c:pt>
                <c:pt idx="1106">
                  <c:v>215</c:v>
                </c:pt>
                <c:pt idx="1107">
                  <c:v>217</c:v>
                </c:pt>
                <c:pt idx="1108">
                  <c:v>218</c:v>
                </c:pt>
                <c:pt idx="1109">
                  <c:v>22</c:v>
                </c:pt>
                <c:pt idx="1110">
                  <c:v>229</c:v>
                </c:pt>
                <c:pt idx="1111">
                  <c:v>221</c:v>
                </c:pt>
                <c:pt idx="1112">
                  <c:v>218</c:v>
                </c:pt>
                <c:pt idx="1113">
                  <c:v>218</c:v>
                </c:pt>
                <c:pt idx="1114">
                  <c:v>232</c:v>
                </c:pt>
                <c:pt idx="1115">
                  <c:v>24</c:v>
                </c:pt>
                <c:pt idx="1116">
                  <c:v>238</c:v>
                </c:pt>
                <c:pt idx="1117">
                  <c:v>237</c:v>
                </c:pt>
                <c:pt idx="1118">
                  <c:v>237</c:v>
                </c:pt>
                <c:pt idx="1119">
                  <c:v>244</c:v>
                </c:pt>
                <c:pt idx="1120">
                  <c:v>247</c:v>
                </c:pt>
                <c:pt idx="1121">
                  <c:v>246</c:v>
                </c:pt>
                <c:pt idx="1122">
                  <c:v>24</c:v>
                </c:pt>
                <c:pt idx="1123">
                  <c:v>245</c:v>
                </c:pt>
                <c:pt idx="1124">
                  <c:v>253</c:v>
                </c:pt>
                <c:pt idx="1125">
                  <c:v>259</c:v>
                </c:pt>
                <c:pt idx="1126">
                  <c:v>259</c:v>
                </c:pt>
                <c:pt idx="1127">
                  <c:v>682</c:v>
                </c:pt>
                <c:pt idx="1128">
                  <c:v>251</c:v>
                </c:pt>
                <c:pt idx="1129">
                  <c:v>259</c:v>
                </c:pt>
                <c:pt idx="1130">
                  <c:v>266</c:v>
                </c:pt>
                <c:pt idx="1131">
                  <c:v>28</c:v>
                </c:pt>
                <c:pt idx="1132">
                  <c:v>29</c:v>
                </c:pt>
                <c:pt idx="1133">
                  <c:v>32</c:v>
                </c:pt>
                <c:pt idx="1134">
                  <c:v>3</c:v>
                </c:pt>
                <c:pt idx="1135">
                  <c:v>33</c:v>
                </c:pt>
                <c:pt idx="1136">
                  <c:v>35</c:v>
                </c:pt>
                <c:pt idx="1137">
                  <c:v>35</c:v>
                </c:pt>
                <c:pt idx="1138">
                  <c:v>147</c:v>
                </c:pt>
                <c:pt idx="1139">
                  <c:v>149</c:v>
                </c:pt>
                <c:pt idx="1140">
                  <c:v>15</c:v>
                </c:pt>
                <c:pt idx="1141">
                  <c:v>151</c:v>
                </c:pt>
                <c:pt idx="1142">
                  <c:v>153</c:v>
                </c:pt>
                <c:pt idx="1143">
                  <c:v>156</c:v>
                </c:pt>
                <c:pt idx="1144">
                  <c:v>157</c:v>
                </c:pt>
                <c:pt idx="1145">
                  <c:v>159</c:v>
                </c:pt>
                <c:pt idx="1146">
                  <c:v>16</c:v>
                </c:pt>
                <c:pt idx="1147">
                  <c:v>161</c:v>
                </c:pt>
                <c:pt idx="1148">
                  <c:v>163</c:v>
                </c:pt>
                <c:pt idx="1149">
                  <c:v>165</c:v>
                </c:pt>
                <c:pt idx="1150">
                  <c:v>166</c:v>
                </c:pt>
                <c:pt idx="1151">
                  <c:v>169</c:v>
                </c:pt>
                <c:pt idx="1152">
                  <c:v>171</c:v>
                </c:pt>
                <c:pt idx="1153">
                  <c:v>174</c:v>
                </c:pt>
                <c:pt idx="1154">
                  <c:v>134</c:v>
                </c:pt>
                <c:pt idx="1155">
                  <c:v>137</c:v>
                </c:pt>
                <c:pt idx="1156">
                  <c:v>139</c:v>
                </c:pt>
                <c:pt idx="1157">
                  <c:v>146</c:v>
                </c:pt>
                <c:pt idx="1158">
                  <c:v>15</c:v>
                </c:pt>
                <c:pt idx="1159">
                  <c:v>156</c:v>
                </c:pt>
                <c:pt idx="1160">
                  <c:v>162</c:v>
                </c:pt>
                <c:pt idx="1161">
                  <c:v>165</c:v>
                </c:pt>
                <c:pt idx="1162">
                  <c:v>176</c:v>
                </c:pt>
                <c:pt idx="1163">
                  <c:v>177</c:v>
                </c:pt>
                <c:pt idx="1164">
                  <c:v>182</c:v>
                </c:pt>
                <c:pt idx="1165">
                  <c:v>18</c:v>
                </c:pt>
                <c:pt idx="1166">
                  <c:v>184</c:v>
                </c:pt>
                <c:pt idx="1167">
                  <c:v>184</c:v>
                </c:pt>
                <c:pt idx="1168">
                  <c:v>185</c:v>
                </c:pt>
                <c:pt idx="1169">
                  <c:v>193</c:v>
                </c:pt>
                <c:pt idx="1170">
                  <c:v>49</c:v>
                </c:pt>
                <c:pt idx="1171">
                  <c:v>49</c:v>
                </c:pt>
                <c:pt idx="1172">
                  <c:v>5</c:v>
                </c:pt>
                <c:pt idx="1173">
                  <c:v>5</c:v>
                </c:pt>
                <c:pt idx="1174">
                  <c:v>51</c:v>
                </c:pt>
                <c:pt idx="1175">
                  <c:v>53</c:v>
                </c:pt>
                <c:pt idx="1176">
                  <c:v>55</c:v>
                </c:pt>
                <c:pt idx="1177">
                  <c:v>58</c:v>
                </c:pt>
                <c:pt idx="1178">
                  <c:v>59</c:v>
                </c:pt>
                <c:pt idx="1179">
                  <c:v>61</c:v>
                </c:pt>
                <c:pt idx="1180">
                  <c:v>62</c:v>
                </c:pt>
                <c:pt idx="1181">
                  <c:v>65</c:v>
                </c:pt>
                <c:pt idx="1182">
                  <c:v>65</c:v>
                </c:pt>
                <c:pt idx="1183">
                  <c:v>7</c:v>
                </c:pt>
                <c:pt idx="1184">
                  <c:v>72</c:v>
                </c:pt>
                <c:pt idx="1185">
                  <c:v>74</c:v>
                </c:pt>
                <c:pt idx="1186">
                  <c:v>181</c:v>
                </c:pt>
                <c:pt idx="1187">
                  <c:v>184</c:v>
                </c:pt>
                <c:pt idx="1188">
                  <c:v>187</c:v>
                </c:pt>
                <c:pt idx="1189">
                  <c:v>19</c:v>
                </c:pt>
                <c:pt idx="1190">
                  <c:v>193</c:v>
                </c:pt>
                <c:pt idx="1191">
                  <c:v>196</c:v>
                </c:pt>
                <c:pt idx="1192">
                  <c:v>2</c:v>
                </c:pt>
                <c:pt idx="1193">
                  <c:v>23</c:v>
                </c:pt>
                <c:pt idx="1194">
                  <c:v>26</c:v>
                </c:pt>
                <c:pt idx="1195">
                  <c:v>28</c:v>
                </c:pt>
                <c:pt idx="1196">
                  <c:v>211</c:v>
                </c:pt>
                <c:pt idx="1197">
                  <c:v>214</c:v>
                </c:pt>
                <c:pt idx="1198">
                  <c:v>216</c:v>
                </c:pt>
                <c:pt idx="1199">
                  <c:v>219</c:v>
                </c:pt>
                <c:pt idx="1200">
                  <c:v>222</c:v>
                </c:pt>
                <c:pt idx="1201">
                  <c:v>224</c:v>
                </c:pt>
                <c:pt idx="1202">
                  <c:v>176</c:v>
                </c:pt>
                <c:pt idx="1203">
                  <c:v>179</c:v>
                </c:pt>
                <c:pt idx="1204">
                  <c:v>181</c:v>
                </c:pt>
                <c:pt idx="1205">
                  <c:v>183</c:v>
                </c:pt>
                <c:pt idx="1206">
                  <c:v>185</c:v>
                </c:pt>
                <c:pt idx="1207">
                  <c:v>187</c:v>
                </c:pt>
                <c:pt idx="1208">
                  <c:v>189</c:v>
                </c:pt>
                <c:pt idx="1209">
                  <c:v>189</c:v>
                </c:pt>
                <c:pt idx="1210">
                  <c:v>19</c:v>
                </c:pt>
                <c:pt idx="1211">
                  <c:v>191</c:v>
                </c:pt>
                <c:pt idx="1212">
                  <c:v>19</c:v>
                </c:pt>
                <c:pt idx="1213">
                  <c:v>213</c:v>
                </c:pt>
                <c:pt idx="1214">
                  <c:v>189</c:v>
                </c:pt>
                <c:pt idx="1215">
                  <c:v>189</c:v>
                </c:pt>
                <c:pt idx="1216">
                  <c:v>188</c:v>
                </c:pt>
                <c:pt idx="1217">
                  <c:v>188</c:v>
                </c:pt>
                <c:pt idx="1218">
                  <c:v>83</c:v>
                </c:pt>
                <c:pt idx="1219">
                  <c:v>83</c:v>
                </c:pt>
                <c:pt idx="1220">
                  <c:v>83</c:v>
                </c:pt>
                <c:pt idx="1221">
                  <c:v>85</c:v>
                </c:pt>
                <c:pt idx="1222">
                  <c:v>93</c:v>
                </c:pt>
                <c:pt idx="1223">
                  <c:v>16</c:v>
                </c:pt>
                <c:pt idx="1224">
                  <c:v>122</c:v>
                </c:pt>
                <c:pt idx="1225">
                  <c:v>135</c:v>
                </c:pt>
                <c:pt idx="1226">
                  <c:v>138</c:v>
                </c:pt>
                <c:pt idx="1227">
                  <c:v>139</c:v>
                </c:pt>
                <c:pt idx="1228">
                  <c:v>139</c:v>
                </c:pt>
                <c:pt idx="1229">
                  <c:v>139</c:v>
                </c:pt>
                <c:pt idx="1230">
                  <c:v>154</c:v>
                </c:pt>
                <c:pt idx="1231">
                  <c:v>142</c:v>
                </c:pt>
                <c:pt idx="1232">
                  <c:v>146</c:v>
                </c:pt>
                <c:pt idx="1233">
                  <c:v>15</c:v>
                </c:pt>
                <c:pt idx="1234">
                  <c:v>182</c:v>
                </c:pt>
                <c:pt idx="1235">
                  <c:v>199</c:v>
                </c:pt>
                <c:pt idx="1236">
                  <c:v>17</c:v>
                </c:pt>
                <c:pt idx="1237">
                  <c:v>147</c:v>
                </c:pt>
                <c:pt idx="1238">
                  <c:v>144</c:v>
                </c:pt>
                <c:pt idx="1239">
                  <c:v>145</c:v>
                </c:pt>
                <c:pt idx="1240">
                  <c:v>148</c:v>
                </c:pt>
                <c:pt idx="1241">
                  <c:v>167</c:v>
                </c:pt>
                <c:pt idx="1242">
                  <c:v>227</c:v>
                </c:pt>
                <c:pt idx="1243">
                  <c:v>249</c:v>
                </c:pt>
                <c:pt idx="1244">
                  <c:v>29</c:v>
                </c:pt>
                <c:pt idx="1245">
                  <c:v>21</c:v>
                </c:pt>
                <c:pt idx="1246">
                  <c:v>213</c:v>
                </c:pt>
                <c:pt idx="1247">
                  <c:v>14</c:v>
                </c:pt>
                <c:pt idx="1248">
                  <c:v>142</c:v>
                </c:pt>
                <c:pt idx="1249">
                  <c:v>144</c:v>
                </c:pt>
                <c:pt idx="1250">
                  <c:v>64</c:v>
                </c:pt>
                <c:pt idx="1251">
                  <c:v>66</c:v>
                </c:pt>
                <c:pt idx="1252">
                  <c:v>67</c:v>
                </c:pt>
                <c:pt idx="1253">
                  <c:v>69</c:v>
                </c:pt>
                <c:pt idx="1254">
                  <c:v>7</c:v>
                </c:pt>
                <c:pt idx="1255">
                  <c:v>68</c:v>
                </c:pt>
                <c:pt idx="1256">
                  <c:v>77</c:v>
                </c:pt>
                <c:pt idx="1257">
                  <c:v>75</c:v>
                </c:pt>
                <c:pt idx="1258">
                  <c:v>75</c:v>
                </c:pt>
                <c:pt idx="1259">
                  <c:v>78</c:v>
                </c:pt>
                <c:pt idx="1260">
                  <c:v>78</c:v>
                </c:pt>
                <c:pt idx="1261">
                  <c:v>82</c:v>
                </c:pt>
                <c:pt idx="1262">
                  <c:v>82</c:v>
                </c:pt>
                <c:pt idx="1263">
                  <c:v>88</c:v>
                </c:pt>
                <c:pt idx="1264">
                  <c:v>89</c:v>
                </c:pt>
                <c:pt idx="1265">
                  <c:v>94</c:v>
                </c:pt>
                <c:pt idx="1266">
                  <c:v>58</c:v>
                </c:pt>
                <c:pt idx="1267">
                  <c:v>6</c:v>
                </c:pt>
                <c:pt idx="1268">
                  <c:v>61</c:v>
                </c:pt>
                <c:pt idx="1269">
                  <c:v>6</c:v>
                </c:pt>
                <c:pt idx="1270">
                  <c:v>61</c:v>
                </c:pt>
                <c:pt idx="1271">
                  <c:v>61</c:v>
                </c:pt>
                <c:pt idx="1272">
                  <c:v>63</c:v>
                </c:pt>
                <c:pt idx="1273">
                  <c:v>65</c:v>
                </c:pt>
                <c:pt idx="1274">
                  <c:v>68</c:v>
                </c:pt>
                <c:pt idx="1275">
                  <c:v>68</c:v>
                </c:pt>
                <c:pt idx="1276">
                  <c:v>71</c:v>
                </c:pt>
                <c:pt idx="1277">
                  <c:v>69</c:v>
                </c:pt>
                <c:pt idx="1278">
                  <c:v>71</c:v>
                </c:pt>
                <c:pt idx="1279">
                  <c:v>74</c:v>
                </c:pt>
                <c:pt idx="1280">
                  <c:v>74</c:v>
                </c:pt>
                <c:pt idx="1281">
                  <c:v>76</c:v>
                </c:pt>
                <c:pt idx="1282">
                  <c:v>56</c:v>
                </c:pt>
                <c:pt idx="1283">
                  <c:v>57</c:v>
                </c:pt>
                <c:pt idx="1284">
                  <c:v>58</c:v>
                </c:pt>
                <c:pt idx="1285">
                  <c:v>6</c:v>
                </c:pt>
                <c:pt idx="1286">
                  <c:v>6</c:v>
                </c:pt>
                <c:pt idx="1287">
                  <c:v>6</c:v>
                </c:pt>
                <c:pt idx="1288">
                  <c:v>61</c:v>
                </c:pt>
                <c:pt idx="1289">
                  <c:v>61</c:v>
                </c:pt>
                <c:pt idx="1290">
                  <c:v>63</c:v>
                </c:pt>
                <c:pt idx="1291">
                  <c:v>65</c:v>
                </c:pt>
                <c:pt idx="1292">
                  <c:v>66</c:v>
                </c:pt>
                <c:pt idx="1293">
                  <c:v>66</c:v>
                </c:pt>
                <c:pt idx="1294">
                  <c:v>72</c:v>
                </c:pt>
                <c:pt idx="1295">
                  <c:v>72</c:v>
                </c:pt>
                <c:pt idx="1296">
                  <c:v>75</c:v>
                </c:pt>
                <c:pt idx="1297">
                  <c:v>77</c:v>
                </c:pt>
                <c:pt idx="1298">
                  <c:v>125</c:v>
                </c:pt>
                <c:pt idx="1299">
                  <c:v>133</c:v>
                </c:pt>
                <c:pt idx="1300">
                  <c:v>136</c:v>
                </c:pt>
                <c:pt idx="1301">
                  <c:v>138</c:v>
                </c:pt>
                <c:pt idx="1302">
                  <c:v>139</c:v>
                </c:pt>
                <c:pt idx="1303">
                  <c:v>138</c:v>
                </c:pt>
                <c:pt idx="1304">
                  <c:v>142</c:v>
                </c:pt>
                <c:pt idx="1305">
                  <c:v>145</c:v>
                </c:pt>
                <c:pt idx="1306">
                  <c:v>148</c:v>
                </c:pt>
                <c:pt idx="1307">
                  <c:v>15</c:v>
                </c:pt>
                <c:pt idx="1308">
                  <c:v>161</c:v>
                </c:pt>
                <c:pt idx="1309">
                  <c:v>165</c:v>
                </c:pt>
                <c:pt idx="1310">
                  <c:v>166</c:v>
                </c:pt>
                <c:pt idx="1311">
                  <c:v>167</c:v>
                </c:pt>
                <c:pt idx="1312">
                  <c:v>171</c:v>
                </c:pt>
                <c:pt idx="1313">
                  <c:v>171</c:v>
                </c:pt>
                <c:pt idx="1314">
                  <c:v>55</c:v>
                </c:pt>
                <c:pt idx="1315">
                  <c:v>57</c:v>
                </c:pt>
                <c:pt idx="1316">
                  <c:v>56</c:v>
                </c:pt>
                <c:pt idx="1317">
                  <c:v>58</c:v>
                </c:pt>
                <c:pt idx="1318">
                  <c:v>64</c:v>
                </c:pt>
                <c:pt idx="1319">
                  <c:v>62</c:v>
                </c:pt>
                <c:pt idx="1320">
                  <c:v>64</c:v>
                </c:pt>
                <c:pt idx="1321">
                  <c:v>66</c:v>
                </c:pt>
                <c:pt idx="1322">
                  <c:v>67</c:v>
                </c:pt>
                <c:pt idx="1323">
                  <c:v>68</c:v>
                </c:pt>
                <c:pt idx="1324">
                  <c:v>69</c:v>
                </c:pt>
                <c:pt idx="1325">
                  <c:v>68</c:v>
                </c:pt>
                <c:pt idx="1326">
                  <c:v>7</c:v>
                </c:pt>
                <c:pt idx="1327">
                  <c:v>7</c:v>
                </c:pt>
                <c:pt idx="1328">
                  <c:v>72</c:v>
                </c:pt>
                <c:pt idx="1329">
                  <c:v>74</c:v>
                </c:pt>
                <c:pt idx="1330">
                  <c:v>112</c:v>
                </c:pt>
                <c:pt idx="1331">
                  <c:v>113</c:v>
                </c:pt>
                <c:pt idx="1332">
                  <c:v>114</c:v>
                </c:pt>
                <c:pt idx="1333">
                  <c:v>115</c:v>
                </c:pt>
                <c:pt idx="1334">
                  <c:v>116</c:v>
                </c:pt>
                <c:pt idx="1335">
                  <c:v>117</c:v>
                </c:pt>
                <c:pt idx="1336">
                  <c:v>118</c:v>
                </c:pt>
                <c:pt idx="1337">
                  <c:v>119</c:v>
                </c:pt>
                <c:pt idx="1338">
                  <c:v>12</c:v>
                </c:pt>
                <c:pt idx="1339">
                  <c:v>121</c:v>
                </c:pt>
                <c:pt idx="1340">
                  <c:v>127</c:v>
                </c:pt>
                <c:pt idx="1341">
                  <c:v>125</c:v>
                </c:pt>
                <c:pt idx="1342">
                  <c:v>127</c:v>
                </c:pt>
                <c:pt idx="1343">
                  <c:v>129</c:v>
                </c:pt>
                <c:pt idx="1344">
                  <c:v>131</c:v>
                </c:pt>
                <c:pt idx="1345">
                  <c:v>133</c:v>
                </c:pt>
                <c:pt idx="1346">
                  <c:v>198</c:v>
                </c:pt>
                <c:pt idx="1347">
                  <c:v>22</c:v>
                </c:pt>
                <c:pt idx="1348">
                  <c:v>28</c:v>
                </c:pt>
                <c:pt idx="1349">
                  <c:v>214</c:v>
                </c:pt>
                <c:pt idx="1350">
                  <c:v>224</c:v>
                </c:pt>
                <c:pt idx="1351">
                  <c:v>236</c:v>
                </c:pt>
                <c:pt idx="1352">
                  <c:v>235</c:v>
                </c:pt>
                <c:pt idx="1353">
                  <c:v>258</c:v>
                </c:pt>
                <c:pt idx="1354">
                  <c:v>288</c:v>
                </c:pt>
                <c:pt idx="1355">
                  <c:v>295</c:v>
                </c:pt>
                <c:pt idx="1356">
                  <c:v>294</c:v>
                </c:pt>
                <c:pt idx="1357">
                  <c:v>287</c:v>
                </c:pt>
                <c:pt idx="1358">
                  <c:v>282</c:v>
                </c:pt>
                <c:pt idx="1359">
                  <c:v>276</c:v>
                </c:pt>
                <c:pt idx="1360">
                  <c:v>284</c:v>
                </c:pt>
                <c:pt idx="1361">
                  <c:v>292</c:v>
                </c:pt>
                <c:pt idx="1362">
                  <c:v>249</c:v>
                </c:pt>
                <c:pt idx="1363">
                  <c:v>255</c:v>
                </c:pt>
                <c:pt idx="1364">
                  <c:v>258</c:v>
                </c:pt>
                <c:pt idx="1365">
                  <c:v>263</c:v>
                </c:pt>
                <c:pt idx="1366">
                  <c:v>278</c:v>
                </c:pt>
                <c:pt idx="1367">
                  <c:v>294</c:v>
                </c:pt>
                <c:pt idx="1368">
                  <c:v>317</c:v>
                </c:pt>
                <c:pt idx="1369">
                  <c:v>339</c:v>
                </c:pt>
                <c:pt idx="1370">
                  <c:v>356</c:v>
                </c:pt>
                <c:pt idx="1371">
                  <c:v>388</c:v>
                </c:pt>
                <c:pt idx="1372">
                  <c:v>412</c:v>
                </c:pt>
                <c:pt idx="1373">
                  <c:v>432</c:v>
                </c:pt>
                <c:pt idx="1374">
                  <c:v>437</c:v>
                </c:pt>
                <c:pt idx="1375">
                  <c:v>437</c:v>
                </c:pt>
                <c:pt idx="1376">
                  <c:v>434</c:v>
                </c:pt>
                <c:pt idx="1377">
                  <c:v>428</c:v>
                </c:pt>
                <c:pt idx="1378">
                  <c:v>198</c:v>
                </c:pt>
                <c:pt idx="1379">
                  <c:v>2</c:v>
                </c:pt>
                <c:pt idx="1380">
                  <c:v>22</c:v>
                </c:pt>
                <c:pt idx="1381">
                  <c:v>24</c:v>
                </c:pt>
                <c:pt idx="1382">
                  <c:v>26</c:v>
                </c:pt>
                <c:pt idx="1383">
                  <c:v>27</c:v>
                </c:pt>
                <c:pt idx="1384">
                  <c:v>28</c:v>
                </c:pt>
                <c:pt idx="1385">
                  <c:v>21</c:v>
                </c:pt>
                <c:pt idx="1386">
                  <c:v>211</c:v>
                </c:pt>
                <c:pt idx="1387">
                  <c:v>212</c:v>
                </c:pt>
                <c:pt idx="1388">
                  <c:v>213</c:v>
                </c:pt>
                <c:pt idx="1389">
                  <c:v>214</c:v>
                </c:pt>
                <c:pt idx="1390">
                  <c:v>215</c:v>
                </c:pt>
                <c:pt idx="1391">
                  <c:v>217</c:v>
                </c:pt>
                <c:pt idx="1392">
                  <c:v>219</c:v>
                </c:pt>
                <c:pt idx="1393">
                  <c:v>222</c:v>
                </c:pt>
                <c:pt idx="1394">
                  <c:v>81</c:v>
                </c:pt>
                <c:pt idx="1395">
                  <c:v>82</c:v>
                </c:pt>
                <c:pt idx="1396">
                  <c:v>83</c:v>
                </c:pt>
                <c:pt idx="1397">
                  <c:v>84</c:v>
                </c:pt>
                <c:pt idx="1398">
                  <c:v>85</c:v>
                </c:pt>
                <c:pt idx="1399">
                  <c:v>86</c:v>
                </c:pt>
                <c:pt idx="1400">
                  <c:v>87</c:v>
                </c:pt>
                <c:pt idx="1401">
                  <c:v>88</c:v>
                </c:pt>
                <c:pt idx="1402">
                  <c:v>89</c:v>
                </c:pt>
                <c:pt idx="1403">
                  <c:v>89</c:v>
                </c:pt>
                <c:pt idx="1404">
                  <c:v>9</c:v>
                </c:pt>
                <c:pt idx="1405">
                  <c:v>91</c:v>
                </c:pt>
                <c:pt idx="1406">
                  <c:v>93</c:v>
                </c:pt>
                <c:pt idx="1407">
                  <c:v>94</c:v>
                </c:pt>
                <c:pt idx="1408">
                  <c:v>95</c:v>
                </c:pt>
                <c:pt idx="1409">
                  <c:v>96</c:v>
                </c:pt>
                <c:pt idx="1410">
                  <c:v>166</c:v>
                </c:pt>
                <c:pt idx="1411">
                  <c:v>17</c:v>
                </c:pt>
                <c:pt idx="1412">
                  <c:v>174</c:v>
                </c:pt>
                <c:pt idx="1413">
                  <c:v>18</c:v>
                </c:pt>
                <c:pt idx="1414">
                  <c:v>188</c:v>
                </c:pt>
                <c:pt idx="1415">
                  <c:v>199</c:v>
                </c:pt>
                <c:pt idx="1416">
                  <c:v>21</c:v>
                </c:pt>
                <c:pt idx="1417">
                  <c:v>217</c:v>
                </c:pt>
                <c:pt idx="1418">
                  <c:v>229</c:v>
                </c:pt>
                <c:pt idx="1419">
                  <c:v>234</c:v>
                </c:pt>
                <c:pt idx="1420">
                  <c:v>224</c:v>
                </c:pt>
                <c:pt idx="1421">
                  <c:v>218</c:v>
                </c:pt>
                <c:pt idx="1422">
                  <c:v>217</c:v>
                </c:pt>
                <c:pt idx="1423">
                  <c:v>215</c:v>
                </c:pt>
                <c:pt idx="1424">
                  <c:v>217</c:v>
                </c:pt>
                <c:pt idx="1425">
                  <c:v>225</c:v>
                </c:pt>
                <c:pt idx="1426">
                  <c:v>194</c:v>
                </c:pt>
                <c:pt idx="1427">
                  <c:v>199</c:v>
                </c:pt>
                <c:pt idx="1428">
                  <c:v>23</c:v>
                </c:pt>
                <c:pt idx="1429">
                  <c:v>28</c:v>
                </c:pt>
                <c:pt idx="1430">
                  <c:v>213</c:v>
                </c:pt>
                <c:pt idx="1431">
                  <c:v>218</c:v>
                </c:pt>
                <c:pt idx="1432">
                  <c:v>223</c:v>
                </c:pt>
                <c:pt idx="1433">
                  <c:v>228</c:v>
                </c:pt>
                <c:pt idx="1434">
                  <c:v>234</c:v>
                </c:pt>
                <c:pt idx="1435">
                  <c:v>24</c:v>
                </c:pt>
                <c:pt idx="1436">
                  <c:v>246</c:v>
                </c:pt>
                <c:pt idx="1437">
                  <c:v>252</c:v>
                </c:pt>
                <c:pt idx="1438">
                  <c:v>259</c:v>
                </c:pt>
                <c:pt idx="1439">
                  <c:v>265</c:v>
                </c:pt>
                <c:pt idx="1440">
                  <c:v>271</c:v>
                </c:pt>
                <c:pt idx="1441">
                  <c:v>278</c:v>
                </c:pt>
                <c:pt idx="1442">
                  <c:v>153</c:v>
                </c:pt>
                <c:pt idx="1443">
                  <c:v>156</c:v>
                </c:pt>
                <c:pt idx="1444">
                  <c:v>161</c:v>
                </c:pt>
                <c:pt idx="1445">
                  <c:v>163</c:v>
                </c:pt>
                <c:pt idx="1446">
                  <c:v>169</c:v>
                </c:pt>
                <c:pt idx="1447">
                  <c:v>18</c:v>
                </c:pt>
                <c:pt idx="1448">
                  <c:v>184</c:v>
                </c:pt>
                <c:pt idx="1449">
                  <c:v>199</c:v>
                </c:pt>
                <c:pt idx="1450">
                  <c:v>221</c:v>
                </c:pt>
                <c:pt idx="1451">
                  <c:v>229</c:v>
                </c:pt>
                <c:pt idx="1452">
                  <c:v>216</c:v>
                </c:pt>
                <c:pt idx="1453">
                  <c:v>26</c:v>
                </c:pt>
                <c:pt idx="1454">
                  <c:v>29</c:v>
                </c:pt>
                <c:pt idx="1455">
                  <c:v>219</c:v>
                </c:pt>
                <c:pt idx="1456">
                  <c:v>228</c:v>
                </c:pt>
                <c:pt idx="1457">
                  <c:v>218</c:v>
                </c:pt>
                <c:pt idx="1458">
                  <c:v>98</c:v>
                </c:pt>
                <c:pt idx="1459">
                  <c:v>99</c:v>
                </c:pt>
                <c:pt idx="1460">
                  <c:v>97</c:v>
                </c:pt>
                <c:pt idx="1461">
                  <c:v>93</c:v>
                </c:pt>
                <c:pt idx="1462">
                  <c:v>93</c:v>
                </c:pt>
                <c:pt idx="1463">
                  <c:v>94</c:v>
                </c:pt>
                <c:pt idx="1464">
                  <c:v>95</c:v>
                </c:pt>
                <c:pt idx="1465">
                  <c:v>98</c:v>
                </c:pt>
                <c:pt idx="1466">
                  <c:v>98</c:v>
                </c:pt>
                <c:pt idx="1467">
                  <c:v>1</c:v>
                </c:pt>
                <c:pt idx="1468">
                  <c:v>11</c:v>
                </c:pt>
                <c:pt idx="1469">
                  <c:v>13</c:v>
                </c:pt>
                <c:pt idx="1470">
                  <c:v>15</c:v>
                </c:pt>
                <c:pt idx="1471">
                  <c:v>17</c:v>
                </c:pt>
                <c:pt idx="1472">
                  <c:v>11</c:v>
                </c:pt>
                <c:pt idx="1473">
                  <c:v>112</c:v>
                </c:pt>
                <c:pt idx="1474">
                  <c:v>484</c:v>
                </c:pt>
                <c:pt idx="1475">
                  <c:v>522</c:v>
                </c:pt>
                <c:pt idx="1476">
                  <c:v>518</c:v>
                </c:pt>
                <c:pt idx="1477">
                  <c:v>513</c:v>
                </c:pt>
                <c:pt idx="1478">
                  <c:v>52</c:v>
                </c:pt>
                <c:pt idx="1479">
                  <c:v>527</c:v>
                </c:pt>
                <c:pt idx="1480">
                  <c:v>566</c:v>
                </c:pt>
                <c:pt idx="1481">
                  <c:v>592</c:v>
                </c:pt>
                <c:pt idx="1482">
                  <c:v>633</c:v>
                </c:pt>
                <c:pt idx="1483">
                  <c:v>654</c:v>
                </c:pt>
                <c:pt idx="1484">
                  <c:v>675</c:v>
                </c:pt>
                <c:pt idx="1485">
                  <c:v>666</c:v>
                </c:pt>
                <c:pt idx="1486">
                  <c:v>648</c:v>
                </c:pt>
                <c:pt idx="1487">
                  <c:v>622</c:v>
                </c:pt>
                <c:pt idx="1488">
                  <c:v>586</c:v>
                </c:pt>
                <c:pt idx="1489">
                  <c:v>543</c:v>
                </c:pt>
                <c:pt idx="1490">
                  <c:v>259</c:v>
                </c:pt>
                <c:pt idx="1491">
                  <c:v>329</c:v>
                </c:pt>
                <c:pt idx="1492">
                  <c:v>258</c:v>
                </c:pt>
                <c:pt idx="1493">
                  <c:v>261</c:v>
                </c:pt>
                <c:pt idx="1494">
                  <c:v>266</c:v>
                </c:pt>
                <c:pt idx="1495">
                  <c:v>272</c:v>
                </c:pt>
                <c:pt idx="1496">
                  <c:v>277</c:v>
                </c:pt>
                <c:pt idx="1497">
                  <c:v>281</c:v>
                </c:pt>
                <c:pt idx="1498">
                  <c:v>286</c:v>
                </c:pt>
                <c:pt idx="1499">
                  <c:v>32</c:v>
                </c:pt>
                <c:pt idx="1500">
                  <c:v>316</c:v>
                </c:pt>
                <c:pt idx="1501">
                  <c:v>329</c:v>
                </c:pt>
                <c:pt idx="1502">
                  <c:v>42</c:v>
                </c:pt>
                <c:pt idx="1503">
                  <c:v>371</c:v>
                </c:pt>
                <c:pt idx="1504">
                  <c:v>333</c:v>
                </c:pt>
                <c:pt idx="1505">
                  <c:v>39</c:v>
                </c:pt>
                <c:pt idx="1506">
                  <c:v>138</c:v>
                </c:pt>
                <c:pt idx="1507">
                  <c:v>143</c:v>
                </c:pt>
                <c:pt idx="1508">
                  <c:v>134</c:v>
                </c:pt>
                <c:pt idx="1509">
                  <c:v>133</c:v>
                </c:pt>
                <c:pt idx="1510">
                  <c:v>161</c:v>
                </c:pt>
                <c:pt idx="1511">
                  <c:v>132</c:v>
                </c:pt>
                <c:pt idx="1512">
                  <c:v>132</c:v>
                </c:pt>
                <c:pt idx="1513">
                  <c:v>132</c:v>
                </c:pt>
                <c:pt idx="1514">
                  <c:v>132</c:v>
                </c:pt>
                <c:pt idx="1515">
                  <c:v>134</c:v>
                </c:pt>
                <c:pt idx="1516">
                  <c:v>138</c:v>
                </c:pt>
                <c:pt idx="1517">
                  <c:v>141</c:v>
                </c:pt>
                <c:pt idx="1518">
                  <c:v>144</c:v>
                </c:pt>
                <c:pt idx="1519">
                  <c:v>146</c:v>
                </c:pt>
                <c:pt idx="1520">
                  <c:v>147</c:v>
                </c:pt>
                <c:pt idx="1521">
                  <c:v>148</c:v>
                </c:pt>
                <c:pt idx="1522">
                  <c:v>165</c:v>
                </c:pt>
                <c:pt idx="1523">
                  <c:v>169</c:v>
                </c:pt>
                <c:pt idx="1524">
                  <c:v>178</c:v>
                </c:pt>
                <c:pt idx="1525">
                  <c:v>176</c:v>
                </c:pt>
                <c:pt idx="1526">
                  <c:v>18</c:v>
                </c:pt>
                <c:pt idx="1527">
                  <c:v>188</c:v>
                </c:pt>
                <c:pt idx="1528">
                  <c:v>192</c:v>
                </c:pt>
                <c:pt idx="1529">
                  <c:v>224</c:v>
                </c:pt>
                <c:pt idx="1530">
                  <c:v>24</c:v>
                </c:pt>
                <c:pt idx="1531">
                  <c:v>229</c:v>
                </c:pt>
                <c:pt idx="1532">
                  <c:v>222</c:v>
                </c:pt>
                <c:pt idx="1533">
                  <c:v>24</c:v>
                </c:pt>
                <c:pt idx="1534">
                  <c:v>22</c:v>
                </c:pt>
                <c:pt idx="1535">
                  <c:v>22</c:v>
                </c:pt>
                <c:pt idx="1536">
                  <c:v>21</c:v>
                </c:pt>
                <c:pt idx="1537">
                  <c:v>2</c:v>
                </c:pt>
                <c:pt idx="1538">
                  <c:v>63</c:v>
                </c:pt>
                <c:pt idx="1539">
                  <c:v>65</c:v>
                </c:pt>
                <c:pt idx="1540">
                  <c:v>68</c:v>
                </c:pt>
                <c:pt idx="1541">
                  <c:v>7</c:v>
                </c:pt>
                <c:pt idx="1542">
                  <c:v>72</c:v>
                </c:pt>
                <c:pt idx="1543">
                  <c:v>73</c:v>
                </c:pt>
                <c:pt idx="1544">
                  <c:v>76</c:v>
                </c:pt>
                <c:pt idx="1545">
                  <c:v>8</c:v>
                </c:pt>
                <c:pt idx="1546">
                  <c:v>82</c:v>
                </c:pt>
                <c:pt idx="1547">
                  <c:v>85</c:v>
                </c:pt>
                <c:pt idx="1548">
                  <c:v>9</c:v>
                </c:pt>
                <c:pt idx="1549">
                  <c:v>92</c:v>
                </c:pt>
                <c:pt idx="1550">
                  <c:v>92</c:v>
                </c:pt>
                <c:pt idx="1551">
                  <c:v>95</c:v>
                </c:pt>
                <c:pt idx="1552">
                  <c:v>96</c:v>
                </c:pt>
                <c:pt idx="1553">
                  <c:v>98</c:v>
                </c:pt>
                <c:pt idx="1554">
                  <c:v>22</c:v>
                </c:pt>
                <c:pt idx="1555">
                  <c:v>225</c:v>
                </c:pt>
                <c:pt idx="1556">
                  <c:v>23</c:v>
                </c:pt>
                <c:pt idx="1557">
                  <c:v>235</c:v>
                </c:pt>
                <c:pt idx="1558">
                  <c:v>241</c:v>
                </c:pt>
                <c:pt idx="1559">
                  <c:v>248</c:v>
                </c:pt>
                <c:pt idx="1560">
                  <c:v>254</c:v>
                </c:pt>
                <c:pt idx="1561">
                  <c:v>259</c:v>
                </c:pt>
                <c:pt idx="1562">
                  <c:v>261</c:v>
                </c:pt>
                <c:pt idx="1563">
                  <c:v>263</c:v>
                </c:pt>
                <c:pt idx="1564">
                  <c:v>265</c:v>
                </c:pt>
                <c:pt idx="1565">
                  <c:v>267</c:v>
                </c:pt>
                <c:pt idx="1566">
                  <c:v>268</c:v>
                </c:pt>
                <c:pt idx="1567">
                  <c:v>271</c:v>
                </c:pt>
                <c:pt idx="1568">
                  <c:v>276</c:v>
                </c:pt>
                <c:pt idx="1569">
                  <c:v>283</c:v>
                </c:pt>
                <c:pt idx="1570">
                  <c:v>365</c:v>
                </c:pt>
                <c:pt idx="1571">
                  <c:v>377</c:v>
                </c:pt>
                <c:pt idx="1572">
                  <c:v>394</c:v>
                </c:pt>
                <c:pt idx="1573">
                  <c:v>42</c:v>
                </c:pt>
                <c:pt idx="1574">
                  <c:v>441</c:v>
                </c:pt>
                <c:pt idx="1575">
                  <c:v>462</c:v>
                </c:pt>
                <c:pt idx="1576">
                  <c:v>491</c:v>
                </c:pt>
                <c:pt idx="1577">
                  <c:v>525</c:v>
                </c:pt>
                <c:pt idx="1578">
                  <c:v>559</c:v>
                </c:pt>
                <c:pt idx="1579">
                  <c:v>587</c:v>
                </c:pt>
                <c:pt idx="1580">
                  <c:v>66</c:v>
                </c:pt>
                <c:pt idx="1581">
                  <c:v>615</c:v>
                </c:pt>
                <c:pt idx="1582">
                  <c:v>613</c:v>
                </c:pt>
                <c:pt idx="1583">
                  <c:v>67</c:v>
                </c:pt>
                <c:pt idx="1584">
                  <c:v>599</c:v>
                </c:pt>
                <c:pt idx="1585">
                  <c:v>588</c:v>
                </c:pt>
                <c:pt idx="1586">
                  <c:v>123</c:v>
                </c:pt>
                <c:pt idx="1587">
                  <c:v>126</c:v>
                </c:pt>
                <c:pt idx="1588">
                  <c:v>128</c:v>
                </c:pt>
                <c:pt idx="1589">
                  <c:v>129</c:v>
                </c:pt>
                <c:pt idx="1590">
                  <c:v>13</c:v>
                </c:pt>
                <c:pt idx="1591">
                  <c:v>131</c:v>
                </c:pt>
                <c:pt idx="1592">
                  <c:v>131</c:v>
                </c:pt>
                <c:pt idx="1593">
                  <c:v>132</c:v>
                </c:pt>
                <c:pt idx="1594">
                  <c:v>133</c:v>
                </c:pt>
                <c:pt idx="1595">
                  <c:v>134</c:v>
                </c:pt>
                <c:pt idx="1596">
                  <c:v>135</c:v>
                </c:pt>
                <c:pt idx="1597">
                  <c:v>137</c:v>
                </c:pt>
                <c:pt idx="1598">
                  <c:v>138</c:v>
                </c:pt>
                <c:pt idx="1599">
                  <c:v>14</c:v>
                </c:pt>
                <c:pt idx="1600">
                  <c:v>144</c:v>
                </c:pt>
                <c:pt idx="1601">
                  <c:v>149</c:v>
                </c:pt>
                <c:pt idx="1602">
                  <c:v>61</c:v>
                </c:pt>
                <c:pt idx="1603">
                  <c:v>62</c:v>
                </c:pt>
                <c:pt idx="1604">
                  <c:v>64</c:v>
                </c:pt>
                <c:pt idx="1605">
                  <c:v>65</c:v>
                </c:pt>
                <c:pt idx="1606">
                  <c:v>67</c:v>
                </c:pt>
                <c:pt idx="1607">
                  <c:v>73</c:v>
                </c:pt>
                <c:pt idx="1608">
                  <c:v>75</c:v>
                </c:pt>
                <c:pt idx="1609">
                  <c:v>81</c:v>
                </c:pt>
                <c:pt idx="1610">
                  <c:v>82</c:v>
                </c:pt>
                <c:pt idx="1611">
                  <c:v>88</c:v>
                </c:pt>
                <c:pt idx="1612">
                  <c:v>93</c:v>
                </c:pt>
                <c:pt idx="1613">
                  <c:v>16</c:v>
                </c:pt>
                <c:pt idx="1614">
                  <c:v>112</c:v>
                </c:pt>
                <c:pt idx="1615">
                  <c:v>124</c:v>
                </c:pt>
                <c:pt idx="1616">
                  <c:v>129</c:v>
                </c:pt>
                <c:pt idx="1617">
                  <c:v>139</c:v>
                </c:pt>
                <c:pt idx="1618">
                  <c:v>266</c:v>
                </c:pt>
                <c:pt idx="1619">
                  <c:v>272</c:v>
                </c:pt>
                <c:pt idx="1620">
                  <c:v>275</c:v>
                </c:pt>
                <c:pt idx="1621">
                  <c:v>27</c:v>
                </c:pt>
                <c:pt idx="1622">
                  <c:v>271</c:v>
                </c:pt>
                <c:pt idx="1623">
                  <c:v>273</c:v>
                </c:pt>
                <c:pt idx="1624">
                  <c:v>276</c:v>
                </c:pt>
                <c:pt idx="1625">
                  <c:v>278</c:v>
                </c:pt>
                <c:pt idx="1626">
                  <c:v>282</c:v>
                </c:pt>
                <c:pt idx="1627">
                  <c:v>288</c:v>
                </c:pt>
                <c:pt idx="1628">
                  <c:v>29</c:v>
                </c:pt>
                <c:pt idx="1629">
                  <c:v>296</c:v>
                </c:pt>
                <c:pt idx="1630">
                  <c:v>299</c:v>
                </c:pt>
                <c:pt idx="1631">
                  <c:v>31</c:v>
                </c:pt>
                <c:pt idx="1632">
                  <c:v>34</c:v>
                </c:pt>
                <c:pt idx="1633">
                  <c:v>37</c:v>
                </c:pt>
                <c:pt idx="1634">
                  <c:v>54</c:v>
                </c:pt>
                <c:pt idx="1635">
                  <c:v>55</c:v>
                </c:pt>
                <c:pt idx="1636">
                  <c:v>57</c:v>
                </c:pt>
                <c:pt idx="1637">
                  <c:v>58</c:v>
                </c:pt>
                <c:pt idx="1638">
                  <c:v>59</c:v>
                </c:pt>
                <c:pt idx="1639">
                  <c:v>62</c:v>
                </c:pt>
                <c:pt idx="1640">
                  <c:v>63</c:v>
                </c:pt>
                <c:pt idx="1641">
                  <c:v>64</c:v>
                </c:pt>
                <c:pt idx="1642">
                  <c:v>65</c:v>
                </c:pt>
                <c:pt idx="1643">
                  <c:v>66</c:v>
                </c:pt>
                <c:pt idx="1644">
                  <c:v>67</c:v>
                </c:pt>
                <c:pt idx="1645">
                  <c:v>69</c:v>
                </c:pt>
                <c:pt idx="1646">
                  <c:v>71</c:v>
                </c:pt>
                <c:pt idx="1647">
                  <c:v>75</c:v>
                </c:pt>
                <c:pt idx="1648">
                  <c:v>79</c:v>
                </c:pt>
                <c:pt idx="1649">
                  <c:v>8</c:v>
                </c:pt>
                <c:pt idx="1650">
                  <c:v>0</c:v>
                </c:pt>
                <c:pt idx="1651">
                  <c:v>25</c:v>
                </c:pt>
                <c:pt idx="1652">
                  <c:v>26</c:v>
                </c:pt>
                <c:pt idx="1653">
                  <c:v>28</c:v>
                </c:pt>
                <c:pt idx="1654">
                  <c:v>29</c:v>
                </c:pt>
                <c:pt idx="1655">
                  <c:v>212</c:v>
                </c:pt>
                <c:pt idx="1656">
                  <c:v>214</c:v>
                </c:pt>
                <c:pt idx="1657">
                  <c:v>215</c:v>
                </c:pt>
                <c:pt idx="1658">
                  <c:v>217</c:v>
                </c:pt>
                <c:pt idx="1659">
                  <c:v>219</c:v>
                </c:pt>
                <c:pt idx="1660">
                  <c:v>221</c:v>
                </c:pt>
                <c:pt idx="1661">
                  <c:v>223</c:v>
                </c:pt>
                <c:pt idx="1662">
                  <c:v>224</c:v>
                </c:pt>
                <c:pt idx="1663">
                  <c:v>226</c:v>
                </c:pt>
                <c:pt idx="1664">
                  <c:v>228</c:v>
                </c:pt>
                <c:pt idx="1665">
                  <c:v>229</c:v>
                </c:pt>
                <c:pt idx="1666">
                  <c:v>23</c:v>
                </c:pt>
                <c:pt idx="1667">
                  <c:v>146</c:v>
                </c:pt>
                <c:pt idx="1668">
                  <c:v>148</c:v>
                </c:pt>
                <c:pt idx="1669">
                  <c:v>147</c:v>
                </c:pt>
                <c:pt idx="1670">
                  <c:v>154</c:v>
                </c:pt>
                <c:pt idx="1671">
                  <c:v>158</c:v>
                </c:pt>
                <c:pt idx="1672">
                  <c:v>163</c:v>
                </c:pt>
                <c:pt idx="1673">
                  <c:v>166</c:v>
                </c:pt>
                <c:pt idx="1674">
                  <c:v>166</c:v>
                </c:pt>
                <c:pt idx="1675">
                  <c:v>161</c:v>
                </c:pt>
                <c:pt idx="1676">
                  <c:v>165</c:v>
                </c:pt>
                <c:pt idx="1677">
                  <c:v>168</c:v>
                </c:pt>
                <c:pt idx="1678">
                  <c:v>168</c:v>
                </c:pt>
                <c:pt idx="1679">
                  <c:v>174</c:v>
                </c:pt>
                <c:pt idx="1680">
                  <c:v>179</c:v>
                </c:pt>
                <c:pt idx="1681">
                  <c:v>177</c:v>
                </c:pt>
                <c:pt idx="1682">
                  <c:v>177</c:v>
                </c:pt>
                <c:pt idx="1683">
                  <c:v>122</c:v>
                </c:pt>
                <c:pt idx="1684">
                  <c:v>122</c:v>
                </c:pt>
                <c:pt idx="1685">
                  <c:v>12</c:v>
                </c:pt>
                <c:pt idx="1686">
                  <c:v>123</c:v>
                </c:pt>
                <c:pt idx="1687">
                  <c:v>124</c:v>
                </c:pt>
                <c:pt idx="1688">
                  <c:v>127</c:v>
                </c:pt>
                <c:pt idx="1689">
                  <c:v>13</c:v>
                </c:pt>
                <c:pt idx="1690">
                  <c:v>127</c:v>
                </c:pt>
                <c:pt idx="1691">
                  <c:v>123</c:v>
                </c:pt>
                <c:pt idx="1692">
                  <c:v>125</c:v>
                </c:pt>
                <c:pt idx="1693">
                  <c:v>126</c:v>
                </c:pt>
                <c:pt idx="1694">
                  <c:v>124</c:v>
                </c:pt>
                <c:pt idx="1695">
                  <c:v>127</c:v>
                </c:pt>
                <c:pt idx="1696">
                  <c:v>127</c:v>
                </c:pt>
                <c:pt idx="1697">
                  <c:v>126</c:v>
                </c:pt>
                <c:pt idx="1698">
                  <c:v>129</c:v>
                </c:pt>
                <c:pt idx="1699">
                  <c:v>166</c:v>
                </c:pt>
                <c:pt idx="1700">
                  <c:v>164</c:v>
                </c:pt>
                <c:pt idx="1701">
                  <c:v>166</c:v>
                </c:pt>
                <c:pt idx="1702">
                  <c:v>168</c:v>
                </c:pt>
                <c:pt idx="1703">
                  <c:v>169</c:v>
                </c:pt>
                <c:pt idx="1704">
                  <c:v>171</c:v>
                </c:pt>
                <c:pt idx="1705">
                  <c:v>172</c:v>
                </c:pt>
                <c:pt idx="1706">
                  <c:v>174</c:v>
                </c:pt>
                <c:pt idx="1707">
                  <c:v>175</c:v>
                </c:pt>
                <c:pt idx="1708">
                  <c:v>176</c:v>
                </c:pt>
                <c:pt idx="1709">
                  <c:v>178</c:v>
                </c:pt>
                <c:pt idx="1710">
                  <c:v>179</c:v>
                </c:pt>
                <c:pt idx="1711">
                  <c:v>18</c:v>
                </c:pt>
                <c:pt idx="1712">
                  <c:v>21</c:v>
                </c:pt>
                <c:pt idx="1713">
                  <c:v>183</c:v>
                </c:pt>
                <c:pt idx="1714">
                  <c:v>185</c:v>
                </c:pt>
                <c:pt idx="1715">
                  <c:v>0</c:v>
                </c:pt>
                <c:pt idx="1716">
                  <c:v>222</c:v>
                </c:pt>
                <c:pt idx="1717">
                  <c:v>225</c:v>
                </c:pt>
                <c:pt idx="1718">
                  <c:v>227</c:v>
                </c:pt>
                <c:pt idx="1719">
                  <c:v>231</c:v>
                </c:pt>
                <c:pt idx="1720">
                  <c:v>235</c:v>
                </c:pt>
                <c:pt idx="1721">
                  <c:v>25</c:v>
                </c:pt>
                <c:pt idx="1722">
                  <c:v>235</c:v>
                </c:pt>
                <c:pt idx="1723">
                  <c:v>225</c:v>
                </c:pt>
                <c:pt idx="1724">
                  <c:v>26</c:v>
                </c:pt>
                <c:pt idx="1725">
                  <c:v>271</c:v>
                </c:pt>
                <c:pt idx="1726">
                  <c:v>274</c:v>
                </c:pt>
                <c:pt idx="1727">
                  <c:v>284</c:v>
                </c:pt>
                <c:pt idx="1728">
                  <c:v>271</c:v>
                </c:pt>
                <c:pt idx="1729">
                  <c:v>263</c:v>
                </c:pt>
                <c:pt idx="1730">
                  <c:v>266</c:v>
                </c:pt>
                <c:pt idx="1731">
                  <c:v>274</c:v>
                </c:pt>
                <c:pt idx="1732">
                  <c:v>16</c:v>
                </c:pt>
                <c:pt idx="1733">
                  <c:v>17</c:v>
                </c:pt>
                <c:pt idx="1734">
                  <c:v>19</c:v>
                </c:pt>
                <c:pt idx="1735">
                  <c:v>11</c:v>
                </c:pt>
                <c:pt idx="1736">
                  <c:v>113</c:v>
                </c:pt>
                <c:pt idx="1737">
                  <c:v>115</c:v>
                </c:pt>
                <c:pt idx="1738">
                  <c:v>117</c:v>
                </c:pt>
                <c:pt idx="1739">
                  <c:v>121</c:v>
                </c:pt>
                <c:pt idx="1740">
                  <c:v>125</c:v>
                </c:pt>
                <c:pt idx="1741">
                  <c:v>13</c:v>
                </c:pt>
                <c:pt idx="1742">
                  <c:v>133</c:v>
                </c:pt>
                <c:pt idx="1743">
                  <c:v>134</c:v>
                </c:pt>
                <c:pt idx="1744">
                  <c:v>134</c:v>
                </c:pt>
                <c:pt idx="1745">
                  <c:v>136</c:v>
                </c:pt>
                <c:pt idx="1746">
                  <c:v>136</c:v>
                </c:pt>
                <c:pt idx="1747">
                  <c:v>144</c:v>
                </c:pt>
                <c:pt idx="1748">
                  <c:v>95</c:v>
                </c:pt>
                <c:pt idx="1749">
                  <c:v>96</c:v>
                </c:pt>
                <c:pt idx="1750">
                  <c:v>97</c:v>
                </c:pt>
                <c:pt idx="1751">
                  <c:v>99</c:v>
                </c:pt>
                <c:pt idx="1752">
                  <c:v>14</c:v>
                </c:pt>
                <c:pt idx="1753">
                  <c:v>11</c:v>
                </c:pt>
                <c:pt idx="1754">
                  <c:v>116</c:v>
                </c:pt>
                <c:pt idx="1755">
                  <c:v>123</c:v>
                </c:pt>
                <c:pt idx="1756">
                  <c:v>128</c:v>
                </c:pt>
                <c:pt idx="1757">
                  <c:v>133</c:v>
                </c:pt>
                <c:pt idx="1758">
                  <c:v>137</c:v>
                </c:pt>
                <c:pt idx="1759">
                  <c:v>142</c:v>
                </c:pt>
                <c:pt idx="1760">
                  <c:v>146</c:v>
                </c:pt>
                <c:pt idx="1761">
                  <c:v>15</c:v>
                </c:pt>
                <c:pt idx="1762">
                  <c:v>155</c:v>
                </c:pt>
                <c:pt idx="1763">
                  <c:v>16</c:v>
                </c:pt>
                <c:pt idx="1764">
                  <c:v>355</c:v>
                </c:pt>
                <c:pt idx="1765">
                  <c:v>375</c:v>
                </c:pt>
                <c:pt idx="1766">
                  <c:v>46</c:v>
                </c:pt>
                <c:pt idx="1767">
                  <c:v>48</c:v>
                </c:pt>
                <c:pt idx="1768">
                  <c:v>47</c:v>
                </c:pt>
                <c:pt idx="1769">
                  <c:v>47</c:v>
                </c:pt>
                <c:pt idx="1770">
                  <c:v>4</c:v>
                </c:pt>
                <c:pt idx="1771">
                  <c:v>45</c:v>
                </c:pt>
                <c:pt idx="1772">
                  <c:v>425</c:v>
                </c:pt>
                <c:pt idx="1773">
                  <c:v>434</c:v>
                </c:pt>
                <c:pt idx="1774">
                  <c:v>434</c:v>
                </c:pt>
                <c:pt idx="1775">
                  <c:v>429</c:v>
                </c:pt>
                <c:pt idx="1776">
                  <c:v>424</c:v>
                </c:pt>
                <c:pt idx="1777">
                  <c:v>416</c:v>
                </c:pt>
                <c:pt idx="1778">
                  <c:v>48</c:v>
                </c:pt>
                <c:pt idx="1779">
                  <c:v>43</c:v>
                </c:pt>
                <c:pt idx="1780">
                  <c:v>199</c:v>
                </c:pt>
                <c:pt idx="1781">
                  <c:v>21</c:v>
                </c:pt>
                <c:pt idx="1782">
                  <c:v>22</c:v>
                </c:pt>
                <c:pt idx="1783">
                  <c:v>25</c:v>
                </c:pt>
                <c:pt idx="1784">
                  <c:v>27</c:v>
                </c:pt>
                <c:pt idx="1785">
                  <c:v>29</c:v>
                </c:pt>
                <c:pt idx="1786">
                  <c:v>211</c:v>
                </c:pt>
                <c:pt idx="1787">
                  <c:v>296</c:v>
                </c:pt>
                <c:pt idx="1788">
                  <c:v>217</c:v>
                </c:pt>
                <c:pt idx="1789">
                  <c:v>22</c:v>
                </c:pt>
                <c:pt idx="1790">
                  <c:v>224</c:v>
                </c:pt>
                <c:pt idx="1791">
                  <c:v>228</c:v>
                </c:pt>
                <c:pt idx="1792">
                  <c:v>231</c:v>
                </c:pt>
                <c:pt idx="1793">
                  <c:v>235</c:v>
                </c:pt>
                <c:pt idx="1794">
                  <c:v>239</c:v>
                </c:pt>
                <c:pt idx="1795">
                  <c:v>243</c:v>
                </c:pt>
                <c:pt idx="1796">
                  <c:v>248</c:v>
                </c:pt>
                <c:pt idx="1797">
                  <c:v>242</c:v>
                </c:pt>
                <c:pt idx="1798">
                  <c:v>232</c:v>
                </c:pt>
                <c:pt idx="1799">
                  <c:v>232</c:v>
                </c:pt>
                <c:pt idx="1800">
                  <c:v>268</c:v>
                </c:pt>
                <c:pt idx="1801">
                  <c:v>299</c:v>
                </c:pt>
                <c:pt idx="1802">
                  <c:v>36</c:v>
                </c:pt>
                <c:pt idx="1803">
                  <c:v>317</c:v>
                </c:pt>
                <c:pt idx="1804">
                  <c:v>356</c:v>
                </c:pt>
                <c:pt idx="1805">
                  <c:v>431</c:v>
                </c:pt>
                <c:pt idx="1806">
                  <c:v>477</c:v>
                </c:pt>
                <c:pt idx="1807">
                  <c:v>483</c:v>
                </c:pt>
                <c:pt idx="1808">
                  <c:v>471</c:v>
                </c:pt>
                <c:pt idx="1809">
                  <c:v>452</c:v>
                </c:pt>
                <c:pt idx="1810">
                  <c:v>426</c:v>
                </c:pt>
                <c:pt idx="1811">
                  <c:v>41</c:v>
                </c:pt>
                <c:pt idx="1812">
                  <c:v>0</c:v>
                </c:pt>
                <c:pt idx="1813">
                  <c:v>165</c:v>
                </c:pt>
                <c:pt idx="1814">
                  <c:v>158</c:v>
                </c:pt>
                <c:pt idx="1815">
                  <c:v>162</c:v>
                </c:pt>
                <c:pt idx="1816">
                  <c:v>167</c:v>
                </c:pt>
                <c:pt idx="1817">
                  <c:v>172</c:v>
                </c:pt>
                <c:pt idx="1818">
                  <c:v>178</c:v>
                </c:pt>
                <c:pt idx="1819">
                  <c:v>183</c:v>
                </c:pt>
                <c:pt idx="1820">
                  <c:v>189</c:v>
                </c:pt>
                <c:pt idx="1821">
                  <c:v>194</c:v>
                </c:pt>
                <c:pt idx="1822">
                  <c:v>21</c:v>
                </c:pt>
                <c:pt idx="1823">
                  <c:v>28</c:v>
                </c:pt>
                <c:pt idx="1824">
                  <c:v>218</c:v>
                </c:pt>
                <c:pt idx="1825">
                  <c:v>22</c:v>
                </c:pt>
                <c:pt idx="1826">
                  <c:v>238</c:v>
                </c:pt>
                <c:pt idx="1827">
                  <c:v>23</c:v>
                </c:pt>
                <c:pt idx="1828">
                  <c:v>238</c:v>
                </c:pt>
                <c:pt idx="1829">
                  <c:v>57</c:v>
                </c:pt>
                <c:pt idx="1830">
                  <c:v>58</c:v>
                </c:pt>
                <c:pt idx="1831">
                  <c:v>6</c:v>
                </c:pt>
                <c:pt idx="1832">
                  <c:v>62</c:v>
                </c:pt>
                <c:pt idx="1833">
                  <c:v>63</c:v>
                </c:pt>
                <c:pt idx="1834">
                  <c:v>64</c:v>
                </c:pt>
                <c:pt idx="1835">
                  <c:v>65</c:v>
                </c:pt>
                <c:pt idx="1836">
                  <c:v>68</c:v>
                </c:pt>
                <c:pt idx="1837">
                  <c:v>68</c:v>
                </c:pt>
                <c:pt idx="1838">
                  <c:v>71</c:v>
                </c:pt>
                <c:pt idx="1839">
                  <c:v>72</c:v>
                </c:pt>
                <c:pt idx="1840">
                  <c:v>77</c:v>
                </c:pt>
                <c:pt idx="1841">
                  <c:v>8</c:v>
                </c:pt>
                <c:pt idx="1842">
                  <c:v>81</c:v>
                </c:pt>
                <c:pt idx="1843">
                  <c:v>82</c:v>
                </c:pt>
                <c:pt idx="1844">
                  <c:v>84</c:v>
                </c:pt>
                <c:pt idx="1845">
                  <c:v>66</c:v>
                </c:pt>
                <c:pt idx="1846">
                  <c:v>67</c:v>
                </c:pt>
                <c:pt idx="1847">
                  <c:v>69</c:v>
                </c:pt>
                <c:pt idx="1848">
                  <c:v>7</c:v>
                </c:pt>
                <c:pt idx="1849">
                  <c:v>72</c:v>
                </c:pt>
                <c:pt idx="1850">
                  <c:v>71</c:v>
                </c:pt>
                <c:pt idx="1851">
                  <c:v>73</c:v>
                </c:pt>
                <c:pt idx="1852">
                  <c:v>75</c:v>
                </c:pt>
                <c:pt idx="1853">
                  <c:v>76</c:v>
                </c:pt>
                <c:pt idx="1854">
                  <c:v>76</c:v>
                </c:pt>
                <c:pt idx="1855">
                  <c:v>78</c:v>
                </c:pt>
                <c:pt idx="1856">
                  <c:v>79</c:v>
                </c:pt>
                <c:pt idx="1857">
                  <c:v>82</c:v>
                </c:pt>
                <c:pt idx="1858">
                  <c:v>83</c:v>
                </c:pt>
                <c:pt idx="1859">
                  <c:v>83</c:v>
                </c:pt>
                <c:pt idx="1860">
                  <c:v>87</c:v>
                </c:pt>
                <c:pt idx="1861">
                  <c:v>145</c:v>
                </c:pt>
                <c:pt idx="1862">
                  <c:v>148</c:v>
                </c:pt>
                <c:pt idx="1863">
                  <c:v>157</c:v>
                </c:pt>
                <c:pt idx="1864">
                  <c:v>157</c:v>
                </c:pt>
                <c:pt idx="1865">
                  <c:v>147</c:v>
                </c:pt>
                <c:pt idx="1866">
                  <c:v>154</c:v>
                </c:pt>
                <c:pt idx="1867">
                  <c:v>163</c:v>
                </c:pt>
                <c:pt idx="1868">
                  <c:v>169</c:v>
                </c:pt>
                <c:pt idx="1869">
                  <c:v>173</c:v>
                </c:pt>
                <c:pt idx="1870">
                  <c:v>17</c:v>
                </c:pt>
                <c:pt idx="1871">
                  <c:v>194</c:v>
                </c:pt>
                <c:pt idx="1872">
                  <c:v>194</c:v>
                </c:pt>
                <c:pt idx="1873">
                  <c:v>198</c:v>
                </c:pt>
                <c:pt idx="1874">
                  <c:v>197</c:v>
                </c:pt>
                <c:pt idx="1875">
                  <c:v>193</c:v>
                </c:pt>
                <c:pt idx="1876">
                  <c:v>192</c:v>
                </c:pt>
                <c:pt idx="1877">
                  <c:v>22</c:v>
                </c:pt>
                <c:pt idx="1878">
                  <c:v>223</c:v>
                </c:pt>
                <c:pt idx="1879">
                  <c:v>227</c:v>
                </c:pt>
                <c:pt idx="1880">
                  <c:v>232</c:v>
                </c:pt>
                <c:pt idx="1881">
                  <c:v>241</c:v>
                </c:pt>
                <c:pt idx="1882">
                  <c:v>252</c:v>
                </c:pt>
                <c:pt idx="1883">
                  <c:v>263</c:v>
                </c:pt>
                <c:pt idx="1884">
                  <c:v>272</c:v>
                </c:pt>
                <c:pt idx="1885">
                  <c:v>276</c:v>
                </c:pt>
                <c:pt idx="1886">
                  <c:v>277</c:v>
                </c:pt>
                <c:pt idx="1887">
                  <c:v>278</c:v>
                </c:pt>
                <c:pt idx="1888">
                  <c:v>279</c:v>
                </c:pt>
                <c:pt idx="1889">
                  <c:v>28</c:v>
                </c:pt>
                <c:pt idx="1890">
                  <c:v>282</c:v>
                </c:pt>
                <c:pt idx="1891">
                  <c:v>283</c:v>
                </c:pt>
                <c:pt idx="1892">
                  <c:v>284</c:v>
                </c:pt>
                <c:pt idx="1893">
                  <c:v>344</c:v>
                </c:pt>
                <c:pt idx="1894">
                  <c:v>362</c:v>
                </c:pt>
                <c:pt idx="1895">
                  <c:v>367</c:v>
                </c:pt>
                <c:pt idx="1896">
                  <c:v>374</c:v>
                </c:pt>
                <c:pt idx="1897">
                  <c:v>375</c:v>
                </c:pt>
                <c:pt idx="1898">
                  <c:v>374</c:v>
                </c:pt>
                <c:pt idx="1899">
                  <c:v>376</c:v>
                </c:pt>
                <c:pt idx="1900">
                  <c:v>386</c:v>
                </c:pt>
                <c:pt idx="1901">
                  <c:v>388</c:v>
                </c:pt>
                <c:pt idx="1902">
                  <c:v>396</c:v>
                </c:pt>
                <c:pt idx="1903">
                  <c:v>4</c:v>
                </c:pt>
                <c:pt idx="1904">
                  <c:v>47</c:v>
                </c:pt>
                <c:pt idx="1905">
                  <c:v>41</c:v>
                </c:pt>
                <c:pt idx="1906">
                  <c:v>49</c:v>
                </c:pt>
                <c:pt idx="1907">
                  <c:v>48</c:v>
                </c:pt>
                <c:pt idx="1908">
                  <c:v>45</c:v>
                </c:pt>
                <c:pt idx="1909">
                  <c:v>0</c:v>
                </c:pt>
                <c:pt idx="1910">
                  <c:v>59</c:v>
                </c:pt>
                <c:pt idx="1911">
                  <c:v>61</c:v>
                </c:pt>
                <c:pt idx="1912">
                  <c:v>62</c:v>
                </c:pt>
                <c:pt idx="1913">
                  <c:v>61</c:v>
                </c:pt>
                <c:pt idx="1914">
                  <c:v>67</c:v>
                </c:pt>
                <c:pt idx="1915">
                  <c:v>66</c:v>
                </c:pt>
                <c:pt idx="1916">
                  <c:v>67</c:v>
                </c:pt>
                <c:pt idx="1917">
                  <c:v>67</c:v>
                </c:pt>
                <c:pt idx="1918">
                  <c:v>67</c:v>
                </c:pt>
                <c:pt idx="1919">
                  <c:v>7</c:v>
                </c:pt>
                <c:pt idx="1920">
                  <c:v>73</c:v>
                </c:pt>
                <c:pt idx="1921">
                  <c:v>77</c:v>
                </c:pt>
                <c:pt idx="1922">
                  <c:v>78</c:v>
                </c:pt>
                <c:pt idx="1923">
                  <c:v>81</c:v>
                </c:pt>
                <c:pt idx="1924">
                  <c:v>82</c:v>
                </c:pt>
                <c:pt idx="1925">
                  <c:v>85</c:v>
                </c:pt>
                <c:pt idx="1926">
                  <c:v>99</c:v>
                </c:pt>
                <c:pt idx="1927">
                  <c:v>11</c:v>
                </c:pt>
                <c:pt idx="1928">
                  <c:v>12</c:v>
                </c:pt>
                <c:pt idx="1929">
                  <c:v>14</c:v>
                </c:pt>
                <c:pt idx="1930">
                  <c:v>15</c:v>
                </c:pt>
                <c:pt idx="1931">
                  <c:v>16</c:v>
                </c:pt>
                <c:pt idx="1932">
                  <c:v>18</c:v>
                </c:pt>
                <c:pt idx="1933">
                  <c:v>19</c:v>
                </c:pt>
                <c:pt idx="1934">
                  <c:v>113</c:v>
                </c:pt>
                <c:pt idx="1935">
                  <c:v>115</c:v>
                </c:pt>
                <c:pt idx="1936">
                  <c:v>118</c:v>
                </c:pt>
                <c:pt idx="1937">
                  <c:v>122</c:v>
                </c:pt>
                <c:pt idx="1938">
                  <c:v>127</c:v>
                </c:pt>
                <c:pt idx="1939">
                  <c:v>13</c:v>
                </c:pt>
                <c:pt idx="1940">
                  <c:v>134</c:v>
                </c:pt>
                <c:pt idx="1941">
                  <c:v>138</c:v>
                </c:pt>
                <c:pt idx="1942">
                  <c:v>161</c:v>
                </c:pt>
                <c:pt idx="1943">
                  <c:v>162</c:v>
                </c:pt>
                <c:pt idx="1944">
                  <c:v>163</c:v>
                </c:pt>
                <c:pt idx="1945">
                  <c:v>165</c:v>
                </c:pt>
                <c:pt idx="1946">
                  <c:v>167</c:v>
                </c:pt>
                <c:pt idx="1947">
                  <c:v>172</c:v>
                </c:pt>
                <c:pt idx="1948">
                  <c:v>175</c:v>
                </c:pt>
                <c:pt idx="1949">
                  <c:v>177</c:v>
                </c:pt>
                <c:pt idx="1950">
                  <c:v>178</c:v>
                </c:pt>
                <c:pt idx="1951">
                  <c:v>179</c:v>
                </c:pt>
                <c:pt idx="1952">
                  <c:v>2</c:v>
                </c:pt>
                <c:pt idx="1953">
                  <c:v>183</c:v>
                </c:pt>
                <c:pt idx="1954">
                  <c:v>185</c:v>
                </c:pt>
                <c:pt idx="1955">
                  <c:v>187</c:v>
                </c:pt>
                <c:pt idx="1956">
                  <c:v>189</c:v>
                </c:pt>
                <c:pt idx="1957">
                  <c:v>19</c:v>
                </c:pt>
                <c:pt idx="1958">
                  <c:v>0</c:v>
                </c:pt>
                <c:pt idx="1959">
                  <c:v>118</c:v>
                </c:pt>
                <c:pt idx="1960">
                  <c:v>119</c:v>
                </c:pt>
                <c:pt idx="1961">
                  <c:v>118</c:v>
                </c:pt>
                <c:pt idx="1962">
                  <c:v>12</c:v>
                </c:pt>
                <c:pt idx="1963">
                  <c:v>121</c:v>
                </c:pt>
                <c:pt idx="1964">
                  <c:v>122</c:v>
                </c:pt>
                <c:pt idx="1965">
                  <c:v>127</c:v>
                </c:pt>
                <c:pt idx="1966">
                  <c:v>127</c:v>
                </c:pt>
                <c:pt idx="1967">
                  <c:v>124</c:v>
                </c:pt>
                <c:pt idx="1968">
                  <c:v>125</c:v>
                </c:pt>
                <c:pt idx="1969">
                  <c:v>122</c:v>
                </c:pt>
                <c:pt idx="1970">
                  <c:v>123</c:v>
                </c:pt>
                <c:pt idx="1971">
                  <c:v>126</c:v>
                </c:pt>
                <c:pt idx="1972">
                  <c:v>125</c:v>
                </c:pt>
                <c:pt idx="1973">
                  <c:v>124</c:v>
                </c:pt>
                <c:pt idx="1974">
                  <c:v>121</c:v>
                </c:pt>
                <c:pt idx="1975">
                  <c:v>275</c:v>
                </c:pt>
                <c:pt idx="1976">
                  <c:v>278</c:v>
                </c:pt>
                <c:pt idx="1977">
                  <c:v>281</c:v>
                </c:pt>
                <c:pt idx="1978">
                  <c:v>284</c:v>
                </c:pt>
                <c:pt idx="1979">
                  <c:v>285</c:v>
                </c:pt>
                <c:pt idx="1980">
                  <c:v>286</c:v>
                </c:pt>
                <c:pt idx="1981">
                  <c:v>288</c:v>
                </c:pt>
                <c:pt idx="1982">
                  <c:v>29</c:v>
                </c:pt>
                <c:pt idx="1983">
                  <c:v>295</c:v>
                </c:pt>
                <c:pt idx="1984">
                  <c:v>299</c:v>
                </c:pt>
                <c:pt idx="1985">
                  <c:v>37</c:v>
                </c:pt>
                <c:pt idx="1986">
                  <c:v>314</c:v>
                </c:pt>
                <c:pt idx="1987">
                  <c:v>321</c:v>
                </c:pt>
                <c:pt idx="1988">
                  <c:v>327</c:v>
                </c:pt>
                <c:pt idx="1989">
                  <c:v>331</c:v>
                </c:pt>
                <c:pt idx="1990">
                  <c:v>335</c:v>
                </c:pt>
                <c:pt idx="1991">
                  <c:v>146</c:v>
                </c:pt>
                <c:pt idx="1992">
                  <c:v>147</c:v>
                </c:pt>
                <c:pt idx="1993">
                  <c:v>148</c:v>
                </c:pt>
                <c:pt idx="1994">
                  <c:v>148</c:v>
                </c:pt>
                <c:pt idx="1995">
                  <c:v>15</c:v>
                </c:pt>
                <c:pt idx="1996">
                  <c:v>152</c:v>
                </c:pt>
                <c:pt idx="1997">
                  <c:v>155</c:v>
                </c:pt>
                <c:pt idx="1998">
                  <c:v>157</c:v>
                </c:pt>
                <c:pt idx="1999">
                  <c:v>159</c:v>
                </c:pt>
                <c:pt idx="2000">
                  <c:v>161</c:v>
                </c:pt>
                <c:pt idx="2001">
                  <c:v>163</c:v>
                </c:pt>
                <c:pt idx="2002">
                  <c:v>165</c:v>
                </c:pt>
                <c:pt idx="2003">
                  <c:v>166</c:v>
                </c:pt>
                <c:pt idx="2004">
                  <c:v>168</c:v>
                </c:pt>
                <c:pt idx="2005">
                  <c:v>17</c:v>
                </c:pt>
                <c:pt idx="2006">
                  <c:v>172</c:v>
                </c:pt>
                <c:pt idx="2007">
                  <c:v>123</c:v>
                </c:pt>
                <c:pt idx="2008">
                  <c:v>125</c:v>
                </c:pt>
                <c:pt idx="2009">
                  <c:v>125</c:v>
                </c:pt>
                <c:pt idx="2010">
                  <c:v>129</c:v>
                </c:pt>
                <c:pt idx="2011">
                  <c:v>133</c:v>
                </c:pt>
                <c:pt idx="2012">
                  <c:v>14</c:v>
                </c:pt>
                <c:pt idx="2013">
                  <c:v>14</c:v>
                </c:pt>
                <c:pt idx="2014">
                  <c:v>138</c:v>
                </c:pt>
                <c:pt idx="2015">
                  <c:v>133</c:v>
                </c:pt>
                <c:pt idx="2016">
                  <c:v>134</c:v>
                </c:pt>
                <c:pt idx="2017">
                  <c:v>148</c:v>
                </c:pt>
                <c:pt idx="2018">
                  <c:v>151</c:v>
                </c:pt>
                <c:pt idx="2019">
                  <c:v>152</c:v>
                </c:pt>
                <c:pt idx="2020">
                  <c:v>144</c:v>
                </c:pt>
                <c:pt idx="2021">
                  <c:v>142</c:v>
                </c:pt>
                <c:pt idx="2022">
                  <c:v>154</c:v>
                </c:pt>
                <c:pt idx="2023">
                  <c:v>211</c:v>
                </c:pt>
                <c:pt idx="2024">
                  <c:v>214</c:v>
                </c:pt>
                <c:pt idx="2025">
                  <c:v>219</c:v>
                </c:pt>
                <c:pt idx="2026">
                  <c:v>217</c:v>
                </c:pt>
                <c:pt idx="2027">
                  <c:v>218</c:v>
                </c:pt>
                <c:pt idx="2028">
                  <c:v>218</c:v>
                </c:pt>
                <c:pt idx="2029">
                  <c:v>219</c:v>
                </c:pt>
                <c:pt idx="2030">
                  <c:v>217</c:v>
                </c:pt>
                <c:pt idx="2031">
                  <c:v>216</c:v>
                </c:pt>
                <c:pt idx="2032">
                  <c:v>219</c:v>
                </c:pt>
                <c:pt idx="2033">
                  <c:v>223</c:v>
                </c:pt>
                <c:pt idx="2034">
                  <c:v>218</c:v>
                </c:pt>
                <c:pt idx="2035">
                  <c:v>217</c:v>
                </c:pt>
                <c:pt idx="2036">
                  <c:v>221</c:v>
                </c:pt>
                <c:pt idx="2037">
                  <c:v>221</c:v>
                </c:pt>
                <c:pt idx="2038">
                  <c:v>219</c:v>
                </c:pt>
                <c:pt idx="2039">
                  <c:v>117</c:v>
                </c:pt>
                <c:pt idx="2040">
                  <c:v>12</c:v>
                </c:pt>
                <c:pt idx="2041">
                  <c:v>12</c:v>
                </c:pt>
                <c:pt idx="2042">
                  <c:v>125</c:v>
                </c:pt>
                <c:pt idx="2043">
                  <c:v>128</c:v>
                </c:pt>
                <c:pt idx="2044">
                  <c:v>13</c:v>
                </c:pt>
                <c:pt idx="2045">
                  <c:v>136</c:v>
                </c:pt>
                <c:pt idx="2046">
                  <c:v>14</c:v>
                </c:pt>
                <c:pt idx="2047">
                  <c:v>144</c:v>
                </c:pt>
                <c:pt idx="2048">
                  <c:v>144</c:v>
                </c:pt>
                <c:pt idx="2049">
                  <c:v>144</c:v>
                </c:pt>
                <c:pt idx="2050">
                  <c:v>143</c:v>
                </c:pt>
                <c:pt idx="2051">
                  <c:v>142</c:v>
                </c:pt>
                <c:pt idx="2052">
                  <c:v>145</c:v>
                </c:pt>
                <c:pt idx="2053">
                  <c:v>149</c:v>
                </c:pt>
                <c:pt idx="2054">
                  <c:v>153</c:v>
                </c:pt>
                <c:pt idx="2055">
                  <c:v>76</c:v>
                </c:pt>
                <c:pt idx="2056">
                  <c:v>78</c:v>
                </c:pt>
                <c:pt idx="2057">
                  <c:v>79</c:v>
                </c:pt>
                <c:pt idx="2058">
                  <c:v>81</c:v>
                </c:pt>
                <c:pt idx="2059">
                  <c:v>85</c:v>
                </c:pt>
                <c:pt idx="2060">
                  <c:v>88</c:v>
                </c:pt>
                <c:pt idx="2061">
                  <c:v>9</c:v>
                </c:pt>
                <c:pt idx="2062">
                  <c:v>92</c:v>
                </c:pt>
                <c:pt idx="2063">
                  <c:v>94</c:v>
                </c:pt>
                <c:pt idx="2064">
                  <c:v>96</c:v>
                </c:pt>
                <c:pt idx="2065">
                  <c:v>11</c:v>
                </c:pt>
                <c:pt idx="2066">
                  <c:v>99</c:v>
                </c:pt>
                <c:pt idx="2067">
                  <c:v>15</c:v>
                </c:pt>
                <c:pt idx="2068">
                  <c:v>17</c:v>
                </c:pt>
                <c:pt idx="2069">
                  <c:v>11</c:v>
                </c:pt>
                <c:pt idx="2070">
                  <c:v>11</c:v>
                </c:pt>
                <c:pt idx="2071">
                  <c:v>68</c:v>
                </c:pt>
                <c:pt idx="2072">
                  <c:v>69</c:v>
                </c:pt>
                <c:pt idx="2073">
                  <c:v>7</c:v>
                </c:pt>
                <c:pt idx="2074">
                  <c:v>72</c:v>
                </c:pt>
                <c:pt idx="2075">
                  <c:v>74</c:v>
                </c:pt>
                <c:pt idx="2076">
                  <c:v>76</c:v>
                </c:pt>
                <c:pt idx="2077">
                  <c:v>79</c:v>
                </c:pt>
                <c:pt idx="2078">
                  <c:v>82</c:v>
                </c:pt>
                <c:pt idx="2079">
                  <c:v>83</c:v>
                </c:pt>
                <c:pt idx="2080">
                  <c:v>83</c:v>
                </c:pt>
                <c:pt idx="2081">
                  <c:v>84</c:v>
                </c:pt>
                <c:pt idx="2082">
                  <c:v>84</c:v>
                </c:pt>
                <c:pt idx="2083">
                  <c:v>85</c:v>
                </c:pt>
                <c:pt idx="2084">
                  <c:v>85</c:v>
                </c:pt>
                <c:pt idx="2085">
                  <c:v>87</c:v>
                </c:pt>
                <c:pt idx="2086">
                  <c:v>88</c:v>
                </c:pt>
                <c:pt idx="2087">
                  <c:v>64</c:v>
                </c:pt>
                <c:pt idx="2088">
                  <c:v>66</c:v>
                </c:pt>
                <c:pt idx="2089">
                  <c:v>68</c:v>
                </c:pt>
                <c:pt idx="2090">
                  <c:v>69</c:v>
                </c:pt>
                <c:pt idx="2091">
                  <c:v>72</c:v>
                </c:pt>
                <c:pt idx="2092">
                  <c:v>74</c:v>
                </c:pt>
                <c:pt idx="2093">
                  <c:v>75</c:v>
                </c:pt>
                <c:pt idx="2094">
                  <c:v>75</c:v>
                </c:pt>
                <c:pt idx="2095">
                  <c:v>77</c:v>
                </c:pt>
                <c:pt idx="2096">
                  <c:v>79</c:v>
                </c:pt>
                <c:pt idx="2097">
                  <c:v>84</c:v>
                </c:pt>
                <c:pt idx="2098">
                  <c:v>89</c:v>
                </c:pt>
                <c:pt idx="2099">
                  <c:v>95</c:v>
                </c:pt>
                <c:pt idx="2100">
                  <c:v>99</c:v>
                </c:pt>
                <c:pt idx="2101">
                  <c:v>17</c:v>
                </c:pt>
                <c:pt idx="2102">
                  <c:v>116</c:v>
                </c:pt>
                <c:pt idx="2103">
                  <c:v>157</c:v>
                </c:pt>
                <c:pt idx="2104">
                  <c:v>162</c:v>
                </c:pt>
                <c:pt idx="2105">
                  <c:v>163</c:v>
                </c:pt>
                <c:pt idx="2106">
                  <c:v>175</c:v>
                </c:pt>
                <c:pt idx="2107">
                  <c:v>177</c:v>
                </c:pt>
                <c:pt idx="2108">
                  <c:v>219</c:v>
                </c:pt>
                <c:pt idx="2109">
                  <c:v>218</c:v>
                </c:pt>
                <c:pt idx="2110">
                  <c:v>228</c:v>
                </c:pt>
                <c:pt idx="2111">
                  <c:v>237</c:v>
                </c:pt>
                <c:pt idx="2112">
                  <c:v>242</c:v>
                </c:pt>
                <c:pt idx="2113">
                  <c:v>248</c:v>
                </c:pt>
                <c:pt idx="2114">
                  <c:v>225</c:v>
                </c:pt>
                <c:pt idx="2115">
                  <c:v>226</c:v>
                </c:pt>
                <c:pt idx="2116">
                  <c:v>225</c:v>
                </c:pt>
                <c:pt idx="2117">
                  <c:v>228</c:v>
                </c:pt>
                <c:pt idx="2118">
                  <c:v>235</c:v>
                </c:pt>
                <c:pt idx="2119">
                  <c:v>133</c:v>
                </c:pt>
                <c:pt idx="2120">
                  <c:v>135</c:v>
                </c:pt>
                <c:pt idx="2121">
                  <c:v>138</c:v>
                </c:pt>
                <c:pt idx="2122">
                  <c:v>138</c:v>
                </c:pt>
                <c:pt idx="2123">
                  <c:v>139</c:v>
                </c:pt>
                <c:pt idx="2124">
                  <c:v>153</c:v>
                </c:pt>
                <c:pt idx="2125">
                  <c:v>158</c:v>
                </c:pt>
                <c:pt idx="2126">
                  <c:v>159</c:v>
                </c:pt>
                <c:pt idx="2127">
                  <c:v>154</c:v>
                </c:pt>
                <c:pt idx="2128">
                  <c:v>157</c:v>
                </c:pt>
                <c:pt idx="2129">
                  <c:v>162</c:v>
                </c:pt>
                <c:pt idx="2130">
                  <c:v>165</c:v>
                </c:pt>
                <c:pt idx="2131">
                  <c:v>174</c:v>
                </c:pt>
                <c:pt idx="2132">
                  <c:v>178</c:v>
                </c:pt>
                <c:pt idx="2133">
                  <c:v>179</c:v>
                </c:pt>
                <c:pt idx="2134">
                  <c:v>175</c:v>
                </c:pt>
                <c:pt idx="2135">
                  <c:v>222</c:v>
                </c:pt>
                <c:pt idx="2136">
                  <c:v>225</c:v>
                </c:pt>
                <c:pt idx="2137">
                  <c:v>229</c:v>
                </c:pt>
                <c:pt idx="2138">
                  <c:v>237</c:v>
                </c:pt>
                <c:pt idx="2139">
                  <c:v>242</c:v>
                </c:pt>
                <c:pt idx="2140">
                  <c:v>256</c:v>
                </c:pt>
                <c:pt idx="2141">
                  <c:v>261</c:v>
                </c:pt>
                <c:pt idx="2142">
                  <c:v>278</c:v>
                </c:pt>
                <c:pt idx="2143">
                  <c:v>282</c:v>
                </c:pt>
                <c:pt idx="2144">
                  <c:v>3</c:v>
                </c:pt>
                <c:pt idx="2145">
                  <c:v>327</c:v>
                </c:pt>
                <c:pt idx="2146">
                  <c:v>321</c:v>
                </c:pt>
                <c:pt idx="2147">
                  <c:v>322</c:v>
                </c:pt>
                <c:pt idx="2148">
                  <c:v>313</c:v>
                </c:pt>
                <c:pt idx="2149">
                  <c:v>38</c:v>
                </c:pt>
                <c:pt idx="2150">
                  <c:v>37</c:v>
                </c:pt>
                <c:pt idx="2151">
                  <c:v>227</c:v>
                </c:pt>
                <c:pt idx="2152">
                  <c:v>23</c:v>
                </c:pt>
                <c:pt idx="2153">
                  <c:v>233</c:v>
                </c:pt>
                <c:pt idx="2154">
                  <c:v>239</c:v>
                </c:pt>
                <c:pt idx="2155">
                  <c:v>247</c:v>
                </c:pt>
                <c:pt idx="2156">
                  <c:v>26</c:v>
                </c:pt>
                <c:pt idx="2157">
                  <c:v>288</c:v>
                </c:pt>
                <c:pt idx="2158">
                  <c:v>282</c:v>
                </c:pt>
                <c:pt idx="2159">
                  <c:v>295</c:v>
                </c:pt>
                <c:pt idx="2160">
                  <c:v>328</c:v>
                </c:pt>
                <c:pt idx="2161">
                  <c:v>37</c:v>
                </c:pt>
                <c:pt idx="2162">
                  <c:v>397</c:v>
                </c:pt>
                <c:pt idx="2163">
                  <c:v>48</c:v>
                </c:pt>
                <c:pt idx="2164">
                  <c:v>415</c:v>
                </c:pt>
                <c:pt idx="2165">
                  <c:v>438</c:v>
                </c:pt>
                <c:pt idx="2166">
                  <c:v>426</c:v>
                </c:pt>
                <c:pt idx="2167">
                  <c:v>0</c:v>
                </c:pt>
                <c:pt idx="2168">
                  <c:v>138</c:v>
                </c:pt>
                <c:pt idx="2169">
                  <c:v>139</c:v>
                </c:pt>
                <c:pt idx="2170">
                  <c:v>141</c:v>
                </c:pt>
                <c:pt idx="2171">
                  <c:v>142</c:v>
                </c:pt>
                <c:pt idx="2172">
                  <c:v>143</c:v>
                </c:pt>
                <c:pt idx="2173">
                  <c:v>147</c:v>
                </c:pt>
                <c:pt idx="2174">
                  <c:v>147</c:v>
                </c:pt>
                <c:pt idx="2175">
                  <c:v>149</c:v>
                </c:pt>
                <c:pt idx="2176">
                  <c:v>151</c:v>
                </c:pt>
                <c:pt idx="2177">
                  <c:v>155</c:v>
                </c:pt>
                <c:pt idx="2178">
                  <c:v>16</c:v>
                </c:pt>
                <c:pt idx="2179">
                  <c:v>166</c:v>
                </c:pt>
                <c:pt idx="2180">
                  <c:v>171</c:v>
                </c:pt>
                <c:pt idx="2181">
                  <c:v>174</c:v>
                </c:pt>
                <c:pt idx="2182">
                  <c:v>178</c:v>
                </c:pt>
                <c:pt idx="2183">
                  <c:v>183</c:v>
                </c:pt>
                <c:pt idx="2184">
                  <c:v>156</c:v>
                </c:pt>
                <c:pt idx="2185">
                  <c:v>157</c:v>
                </c:pt>
                <c:pt idx="2186">
                  <c:v>161</c:v>
                </c:pt>
                <c:pt idx="2187">
                  <c:v>159</c:v>
                </c:pt>
                <c:pt idx="2188">
                  <c:v>16</c:v>
                </c:pt>
                <c:pt idx="2189">
                  <c:v>162</c:v>
                </c:pt>
                <c:pt idx="2190">
                  <c:v>165</c:v>
                </c:pt>
                <c:pt idx="2191">
                  <c:v>167</c:v>
                </c:pt>
                <c:pt idx="2192">
                  <c:v>17</c:v>
                </c:pt>
                <c:pt idx="2193">
                  <c:v>173</c:v>
                </c:pt>
                <c:pt idx="2194">
                  <c:v>177</c:v>
                </c:pt>
                <c:pt idx="2195">
                  <c:v>181</c:v>
                </c:pt>
                <c:pt idx="2196">
                  <c:v>184</c:v>
                </c:pt>
                <c:pt idx="2197">
                  <c:v>186</c:v>
                </c:pt>
                <c:pt idx="2198">
                  <c:v>186</c:v>
                </c:pt>
                <c:pt idx="2199">
                  <c:v>186</c:v>
                </c:pt>
                <c:pt idx="2200">
                  <c:v>125</c:v>
                </c:pt>
                <c:pt idx="2201">
                  <c:v>128</c:v>
                </c:pt>
                <c:pt idx="2202">
                  <c:v>131</c:v>
                </c:pt>
                <c:pt idx="2203">
                  <c:v>136</c:v>
                </c:pt>
                <c:pt idx="2204">
                  <c:v>139</c:v>
                </c:pt>
                <c:pt idx="2205">
                  <c:v>144</c:v>
                </c:pt>
                <c:pt idx="2206">
                  <c:v>172</c:v>
                </c:pt>
                <c:pt idx="2207">
                  <c:v>146</c:v>
                </c:pt>
                <c:pt idx="2208">
                  <c:v>149</c:v>
                </c:pt>
                <c:pt idx="2209">
                  <c:v>153</c:v>
                </c:pt>
                <c:pt idx="2210">
                  <c:v>16</c:v>
                </c:pt>
                <c:pt idx="2211">
                  <c:v>162</c:v>
                </c:pt>
                <c:pt idx="2212">
                  <c:v>169</c:v>
                </c:pt>
                <c:pt idx="2213">
                  <c:v>174</c:v>
                </c:pt>
                <c:pt idx="2214">
                  <c:v>175</c:v>
                </c:pt>
                <c:pt idx="2215">
                  <c:v>18</c:v>
                </c:pt>
                <c:pt idx="2216">
                  <c:v>0</c:v>
                </c:pt>
                <c:pt idx="2217">
                  <c:v>19</c:v>
                </c:pt>
                <c:pt idx="2218">
                  <c:v>191</c:v>
                </c:pt>
                <c:pt idx="2219">
                  <c:v>192</c:v>
                </c:pt>
                <c:pt idx="2220">
                  <c:v>194</c:v>
                </c:pt>
                <c:pt idx="2221">
                  <c:v>198</c:v>
                </c:pt>
                <c:pt idx="2222">
                  <c:v>24</c:v>
                </c:pt>
                <c:pt idx="2223">
                  <c:v>21</c:v>
                </c:pt>
                <c:pt idx="2224">
                  <c:v>215</c:v>
                </c:pt>
                <c:pt idx="2225">
                  <c:v>217</c:v>
                </c:pt>
                <c:pt idx="2226">
                  <c:v>22</c:v>
                </c:pt>
                <c:pt idx="2227">
                  <c:v>222</c:v>
                </c:pt>
                <c:pt idx="2228">
                  <c:v>224</c:v>
                </c:pt>
                <c:pt idx="2229">
                  <c:v>225</c:v>
                </c:pt>
                <c:pt idx="2230">
                  <c:v>226</c:v>
                </c:pt>
                <c:pt idx="2231">
                  <c:v>225</c:v>
                </c:pt>
                <c:pt idx="2232">
                  <c:v>224</c:v>
                </c:pt>
                <c:pt idx="2233">
                  <c:v>88</c:v>
                </c:pt>
                <c:pt idx="2234">
                  <c:v>88</c:v>
                </c:pt>
                <c:pt idx="2235">
                  <c:v>89</c:v>
                </c:pt>
                <c:pt idx="2236">
                  <c:v>9</c:v>
                </c:pt>
                <c:pt idx="2237">
                  <c:v>92</c:v>
                </c:pt>
                <c:pt idx="2238">
                  <c:v>94</c:v>
                </c:pt>
                <c:pt idx="2239">
                  <c:v>97</c:v>
                </c:pt>
                <c:pt idx="2240">
                  <c:v>98</c:v>
                </c:pt>
                <c:pt idx="2241">
                  <c:v>99</c:v>
                </c:pt>
                <c:pt idx="2242">
                  <c:v>1</c:v>
                </c:pt>
                <c:pt idx="2243">
                  <c:v>11</c:v>
                </c:pt>
                <c:pt idx="2244">
                  <c:v>12</c:v>
                </c:pt>
                <c:pt idx="2245">
                  <c:v>13</c:v>
                </c:pt>
                <c:pt idx="2246">
                  <c:v>15</c:v>
                </c:pt>
                <c:pt idx="2247">
                  <c:v>17</c:v>
                </c:pt>
                <c:pt idx="2248">
                  <c:v>11</c:v>
                </c:pt>
                <c:pt idx="2249">
                  <c:v>188</c:v>
                </c:pt>
                <c:pt idx="2250">
                  <c:v>192</c:v>
                </c:pt>
                <c:pt idx="2251">
                  <c:v>196</c:v>
                </c:pt>
                <c:pt idx="2252">
                  <c:v>2</c:v>
                </c:pt>
                <c:pt idx="2253">
                  <c:v>26</c:v>
                </c:pt>
                <c:pt idx="2254">
                  <c:v>212</c:v>
                </c:pt>
                <c:pt idx="2255">
                  <c:v>219</c:v>
                </c:pt>
                <c:pt idx="2256">
                  <c:v>225</c:v>
                </c:pt>
                <c:pt idx="2257">
                  <c:v>23</c:v>
                </c:pt>
                <c:pt idx="2258">
                  <c:v>236</c:v>
                </c:pt>
                <c:pt idx="2259">
                  <c:v>242</c:v>
                </c:pt>
                <c:pt idx="2260">
                  <c:v>247</c:v>
                </c:pt>
                <c:pt idx="2261">
                  <c:v>251</c:v>
                </c:pt>
                <c:pt idx="2262">
                  <c:v>252</c:v>
                </c:pt>
                <c:pt idx="2263">
                  <c:v>251</c:v>
                </c:pt>
                <c:pt idx="2264">
                  <c:v>25</c:v>
                </c:pt>
                <c:pt idx="2265">
                  <c:v>121</c:v>
                </c:pt>
                <c:pt idx="2266">
                  <c:v>123</c:v>
                </c:pt>
                <c:pt idx="2267">
                  <c:v>122</c:v>
                </c:pt>
                <c:pt idx="2268">
                  <c:v>126</c:v>
                </c:pt>
                <c:pt idx="2269">
                  <c:v>127</c:v>
                </c:pt>
                <c:pt idx="2270">
                  <c:v>128</c:v>
                </c:pt>
                <c:pt idx="2271">
                  <c:v>131</c:v>
                </c:pt>
                <c:pt idx="2272">
                  <c:v>132</c:v>
                </c:pt>
                <c:pt idx="2273">
                  <c:v>132</c:v>
                </c:pt>
                <c:pt idx="2274">
                  <c:v>133</c:v>
                </c:pt>
                <c:pt idx="2275">
                  <c:v>135</c:v>
                </c:pt>
                <c:pt idx="2276">
                  <c:v>134</c:v>
                </c:pt>
                <c:pt idx="2277">
                  <c:v>134</c:v>
                </c:pt>
                <c:pt idx="2278">
                  <c:v>133</c:v>
                </c:pt>
                <c:pt idx="2279">
                  <c:v>135</c:v>
                </c:pt>
                <c:pt idx="2280">
                  <c:v>141</c:v>
                </c:pt>
                <c:pt idx="2281">
                  <c:v>168</c:v>
                </c:pt>
                <c:pt idx="2282">
                  <c:v>17</c:v>
                </c:pt>
                <c:pt idx="2283">
                  <c:v>172</c:v>
                </c:pt>
                <c:pt idx="2284">
                  <c:v>174</c:v>
                </c:pt>
                <c:pt idx="2285">
                  <c:v>177</c:v>
                </c:pt>
                <c:pt idx="2286">
                  <c:v>18</c:v>
                </c:pt>
                <c:pt idx="2287">
                  <c:v>182</c:v>
                </c:pt>
                <c:pt idx="2288">
                  <c:v>184</c:v>
                </c:pt>
                <c:pt idx="2289">
                  <c:v>185</c:v>
                </c:pt>
                <c:pt idx="2290">
                  <c:v>185</c:v>
                </c:pt>
                <c:pt idx="2291">
                  <c:v>185</c:v>
                </c:pt>
                <c:pt idx="2292">
                  <c:v>186</c:v>
                </c:pt>
                <c:pt idx="2293">
                  <c:v>185</c:v>
                </c:pt>
                <c:pt idx="2294">
                  <c:v>186</c:v>
                </c:pt>
                <c:pt idx="2295">
                  <c:v>187</c:v>
                </c:pt>
                <c:pt idx="2296">
                  <c:v>188</c:v>
                </c:pt>
                <c:pt idx="2297">
                  <c:v>413</c:v>
                </c:pt>
                <c:pt idx="2298">
                  <c:v>463</c:v>
                </c:pt>
                <c:pt idx="2299">
                  <c:v>47</c:v>
                </c:pt>
                <c:pt idx="2300">
                  <c:v>411</c:v>
                </c:pt>
                <c:pt idx="2301">
                  <c:v>418</c:v>
                </c:pt>
                <c:pt idx="2302">
                  <c:v>424</c:v>
                </c:pt>
                <c:pt idx="2303">
                  <c:v>433</c:v>
                </c:pt>
                <c:pt idx="2304">
                  <c:v>441</c:v>
                </c:pt>
                <c:pt idx="2305">
                  <c:v>45</c:v>
                </c:pt>
                <c:pt idx="2306">
                  <c:v>464</c:v>
                </c:pt>
                <c:pt idx="2307">
                  <c:v>48</c:v>
                </c:pt>
                <c:pt idx="2308">
                  <c:v>496</c:v>
                </c:pt>
                <c:pt idx="2309">
                  <c:v>57</c:v>
                </c:pt>
                <c:pt idx="2310">
                  <c:v>513</c:v>
                </c:pt>
                <c:pt idx="2311">
                  <c:v>519</c:v>
                </c:pt>
                <c:pt idx="2312">
                  <c:v>533</c:v>
                </c:pt>
                <c:pt idx="2313">
                  <c:v>55</c:v>
                </c:pt>
                <c:pt idx="2314">
                  <c:v>56</c:v>
                </c:pt>
                <c:pt idx="2315">
                  <c:v>57</c:v>
                </c:pt>
                <c:pt idx="2316">
                  <c:v>59</c:v>
                </c:pt>
                <c:pt idx="2317">
                  <c:v>6</c:v>
                </c:pt>
                <c:pt idx="2318">
                  <c:v>61</c:v>
                </c:pt>
                <c:pt idx="2319">
                  <c:v>62</c:v>
                </c:pt>
                <c:pt idx="2320">
                  <c:v>64</c:v>
                </c:pt>
                <c:pt idx="2321">
                  <c:v>65</c:v>
                </c:pt>
                <c:pt idx="2322">
                  <c:v>66</c:v>
                </c:pt>
                <c:pt idx="2323">
                  <c:v>69</c:v>
                </c:pt>
                <c:pt idx="2324">
                  <c:v>71</c:v>
                </c:pt>
                <c:pt idx="2325">
                  <c:v>73</c:v>
                </c:pt>
                <c:pt idx="2326">
                  <c:v>74</c:v>
                </c:pt>
                <c:pt idx="2327">
                  <c:v>76</c:v>
                </c:pt>
                <c:pt idx="2328">
                  <c:v>78</c:v>
                </c:pt>
                <c:pt idx="2329">
                  <c:v>19</c:v>
                </c:pt>
                <c:pt idx="2330">
                  <c:v>113</c:v>
                </c:pt>
                <c:pt idx="2331">
                  <c:v>114</c:v>
                </c:pt>
                <c:pt idx="2332">
                  <c:v>118</c:v>
                </c:pt>
                <c:pt idx="2333">
                  <c:v>122</c:v>
                </c:pt>
                <c:pt idx="2334">
                  <c:v>124</c:v>
                </c:pt>
                <c:pt idx="2335">
                  <c:v>131</c:v>
                </c:pt>
                <c:pt idx="2336">
                  <c:v>136</c:v>
                </c:pt>
                <c:pt idx="2337">
                  <c:v>14</c:v>
                </c:pt>
                <c:pt idx="2338">
                  <c:v>138</c:v>
                </c:pt>
                <c:pt idx="2339">
                  <c:v>141</c:v>
                </c:pt>
                <c:pt idx="2340">
                  <c:v>138</c:v>
                </c:pt>
                <c:pt idx="2341">
                  <c:v>144</c:v>
                </c:pt>
                <c:pt idx="2342">
                  <c:v>145</c:v>
                </c:pt>
                <c:pt idx="2343">
                  <c:v>145</c:v>
                </c:pt>
                <c:pt idx="2344">
                  <c:v>147</c:v>
                </c:pt>
                <c:pt idx="2345">
                  <c:v>74</c:v>
                </c:pt>
                <c:pt idx="2346">
                  <c:v>76</c:v>
                </c:pt>
                <c:pt idx="2347">
                  <c:v>78</c:v>
                </c:pt>
                <c:pt idx="2348">
                  <c:v>81</c:v>
                </c:pt>
                <c:pt idx="2349">
                  <c:v>84</c:v>
                </c:pt>
                <c:pt idx="2350">
                  <c:v>87</c:v>
                </c:pt>
                <c:pt idx="2351">
                  <c:v>9</c:v>
                </c:pt>
                <c:pt idx="2352">
                  <c:v>96</c:v>
                </c:pt>
                <c:pt idx="2353">
                  <c:v>12</c:v>
                </c:pt>
                <c:pt idx="2354">
                  <c:v>17</c:v>
                </c:pt>
                <c:pt idx="2355">
                  <c:v>14</c:v>
                </c:pt>
                <c:pt idx="2356">
                  <c:v>113</c:v>
                </c:pt>
                <c:pt idx="2357">
                  <c:v>119</c:v>
                </c:pt>
                <c:pt idx="2358">
                  <c:v>117</c:v>
                </c:pt>
                <c:pt idx="2359">
                  <c:v>124</c:v>
                </c:pt>
                <c:pt idx="2360">
                  <c:v>122</c:v>
                </c:pt>
                <c:pt idx="2361">
                  <c:v>177</c:v>
                </c:pt>
                <c:pt idx="2362">
                  <c:v>183</c:v>
                </c:pt>
                <c:pt idx="2363">
                  <c:v>182</c:v>
                </c:pt>
                <c:pt idx="2364">
                  <c:v>184</c:v>
                </c:pt>
                <c:pt idx="2365">
                  <c:v>186</c:v>
                </c:pt>
                <c:pt idx="2366">
                  <c:v>188</c:v>
                </c:pt>
                <c:pt idx="2367">
                  <c:v>192</c:v>
                </c:pt>
                <c:pt idx="2368">
                  <c:v>193</c:v>
                </c:pt>
                <c:pt idx="2369">
                  <c:v>2</c:v>
                </c:pt>
                <c:pt idx="2370">
                  <c:v>2</c:v>
                </c:pt>
                <c:pt idx="2371">
                  <c:v>24</c:v>
                </c:pt>
                <c:pt idx="2372">
                  <c:v>29</c:v>
                </c:pt>
                <c:pt idx="2373">
                  <c:v>215</c:v>
                </c:pt>
                <c:pt idx="2374">
                  <c:v>22</c:v>
                </c:pt>
                <c:pt idx="2375">
                  <c:v>227</c:v>
                </c:pt>
                <c:pt idx="2376">
                  <c:v>235</c:v>
                </c:pt>
                <c:pt idx="2377">
                  <c:v>312</c:v>
                </c:pt>
                <c:pt idx="2378">
                  <c:v>321</c:v>
                </c:pt>
                <c:pt idx="2379">
                  <c:v>318</c:v>
                </c:pt>
                <c:pt idx="2380">
                  <c:v>336</c:v>
                </c:pt>
                <c:pt idx="2381">
                  <c:v>329</c:v>
                </c:pt>
                <c:pt idx="2382">
                  <c:v>336</c:v>
                </c:pt>
                <c:pt idx="2383">
                  <c:v>335</c:v>
                </c:pt>
                <c:pt idx="2384">
                  <c:v>336</c:v>
                </c:pt>
                <c:pt idx="2385">
                  <c:v>34</c:v>
                </c:pt>
                <c:pt idx="2386">
                  <c:v>337</c:v>
                </c:pt>
                <c:pt idx="2387">
                  <c:v>334</c:v>
                </c:pt>
                <c:pt idx="2388">
                  <c:v>341</c:v>
                </c:pt>
                <c:pt idx="2389">
                  <c:v>344</c:v>
                </c:pt>
                <c:pt idx="2390">
                  <c:v>348</c:v>
                </c:pt>
                <c:pt idx="2391">
                  <c:v>352</c:v>
                </c:pt>
                <c:pt idx="2392">
                  <c:v>355</c:v>
                </c:pt>
                <c:pt idx="2393">
                  <c:v>328</c:v>
                </c:pt>
                <c:pt idx="2394">
                  <c:v>347</c:v>
                </c:pt>
                <c:pt idx="2395">
                  <c:v>371</c:v>
                </c:pt>
                <c:pt idx="2396">
                  <c:v>48</c:v>
                </c:pt>
                <c:pt idx="2397">
                  <c:v>413</c:v>
                </c:pt>
                <c:pt idx="2398">
                  <c:v>428</c:v>
                </c:pt>
                <c:pt idx="2399">
                  <c:v>449</c:v>
                </c:pt>
                <c:pt idx="2400">
                  <c:v>473</c:v>
                </c:pt>
                <c:pt idx="2401">
                  <c:v>486</c:v>
                </c:pt>
                <c:pt idx="2402">
                  <c:v>496</c:v>
                </c:pt>
                <c:pt idx="2403">
                  <c:v>498</c:v>
                </c:pt>
                <c:pt idx="2404">
                  <c:v>497</c:v>
                </c:pt>
                <c:pt idx="2405">
                  <c:v>485</c:v>
                </c:pt>
                <c:pt idx="2406">
                  <c:v>459</c:v>
                </c:pt>
                <c:pt idx="2407">
                  <c:v>429</c:v>
                </c:pt>
                <c:pt idx="2408">
                  <c:v>397</c:v>
                </c:pt>
                <c:pt idx="2409">
                  <c:v>332</c:v>
                </c:pt>
                <c:pt idx="2410">
                  <c:v>343</c:v>
                </c:pt>
                <c:pt idx="2411">
                  <c:v>345</c:v>
                </c:pt>
                <c:pt idx="2412">
                  <c:v>347</c:v>
                </c:pt>
                <c:pt idx="2413">
                  <c:v>355</c:v>
                </c:pt>
                <c:pt idx="2414">
                  <c:v>359</c:v>
                </c:pt>
                <c:pt idx="2415">
                  <c:v>369</c:v>
                </c:pt>
                <c:pt idx="2416">
                  <c:v>377</c:v>
                </c:pt>
                <c:pt idx="2417">
                  <c:v>381</c:v>
                </c:pt>
                <c:pt idx="2418">
                  <c:v>383</c:v>
                </c:pt>
                <c:pt idx="2419">
                  <c:v>383</c:v>
                </c:pt>
                <c:pt idx="2420">
                  <c:v>383</c:v>
                </c:pt>
                <c:pt idx="2421">
                  <c:v>383</c:v>
                </c:pt>
                <c:pt idx="2422">
                  <c:v>382</c:v>
                </c:pt>
                <c:pt idx="2423">
                  <c:v>381</c:v>
                </c:pt>
                <c:pt idx="2424">
                  <c:v>38</c:v>
                </c:pt>
                <c:pt idx="2425">
                  <c:v>56</c:v>
                </c:pt>
                <c:pt idx="2426">
                  <c:v>58</c:v>
                </c:pt>
                <c:pt idx="2427">
                  <c:v>6</c:v>
                </c:pt>
                <c:pt idx="2428">
                  <c:v>61</c:v>
                </c:pt>
                <c:pt idx="2429">
                  <c:v>63</c:v>
                </c:pt>
                <c:pt idx="2430">
                  <c:v>64</c:v>
                </c:pt>
                <c:pt idx="2431">
                  <c:v>66</c:v>
                </c:pt>
                <c:pt idx="2432">
                  <c:v>7</c:v>
                </c:pt>
                <c:pt idx="2433">
                  <c:v>72</c:v>
                </c:pt>
                <c:pt idx="2434">
                  <c:v>73</c:v>
                </c:pt>
                <c:pt idx="2435">
                  <c:v>77</c:v>
                </c:pt>
                <c:pt idx="2436">
                  <c:v>79</c:v>
                </c:pt>
                <c:pt idx="2437">
                  <c:v>83</c:v>
                </c:pt>
                <c:pt idx="2438">
                  <c:v>83</c:v>
                </c:pt>
                <c:pt idx="2439">
                  <c:v>84</c:v>
                </c:pt>
                <c:pt idx="2440">
                  <c:v>86</c:v>
                </c:pt>
                <c:pt idx="2441">
                  <c:v>138</c:v>
                </c:pt>
                <c:pt idx="2442">
                  <c:v>141</c:v>
                </c:pt>
                <c:pt idx="2443">
                  <c:v>142</c:v>
                </c:pt>
                <c:pt idx="2444">
                  <c:v>143</c:v>
                </c:pt>
                <c:pt idx="2445">
                  <c:v>141</c:v>
                </c:pt>
                <c:pt idx="2446">
                  <c:v>138</c:v>
                </c:pt>
                <c:pt idx="2447">
                  <c:v>183</c:v>
                </c:pt>
                <c:pt idx="2448">
                  <c:v>172</c:v>
                </c:pt>
                <c:pt idx="2449">
                  <c:v>146</c:v>
                </c:pt>
                <c:pt idx="2450">
                  <c:v>145</c:v>
                </c:pt>
                <c:pt idx="2451">
                  <c:v>138</c:v>
                </c:pt>
                <c:pt idx="2452">
                  <c:v>197</c:v>
                </c:pt>
                <c:pt idx="2453">
                  <c:v>146</c:v>
                </c:pt>
                <c:pt idx="2454">
                  <c:v>149</c:v>
                </c:pt>
                <c:pt idx="2455">
                  <c:v>16</c:v>
                </c:pt>
                <c:pt idx="2456">
                  <c:v>175</c:v>
                </c:pt>
                <c:pt idx="2457">
                  <c:v>225</c:v>
                </c:pt>
                <c:pt idx="2458">
                  <c:v>229</c:v>
                </c:pt>
                <c:pt idx="2459">
                  <c:v>232</c:v>
                </c:pt>
                <c:pt idx="2460">
                  <c:v>235</c:v>
                </c:pt>
                <c:pt idx="2461">
                  <c:v>241</c:v>
                </c:pt>
                <c:pt idx="2462">
                  <c:v>243</c:v>
                </c:pt>
                <c:pt idx="2463">
                  <c:v>248</c:v>
                </c:pt>
                <c:pt idx="2464">
                  <c:v>251</c:v>
                </c:pt>
                <c:pt idx="2465">
                  <c:v>254</c:v>
                </c:pt>
                <c:pt idx="2466">
                  <c:v>26</c:v>
                </c:pt>
                <c:pt idx="2467">
                  <c:v>261</c:v>
                </c:pt>
                <c:pt idx="2468">
                  <c:v>278</c:v>
                </c:pt>
                <c:pt idx="2469">
                  <c:v>278</c:v>
                </c:pt>
                <c:pt idx="2470">
                  <c:v>277</c:v>
                </c:pt>
                <c:pt idx="2471">
                  <c:v>283</c:v>
                </c:pt>
                <c:pt idx="2472">
                  <c:v>284</c:v>
                </c:pt>
                <c:pt idx="2473">
                  <c:v>176</c:v>
                </c:pt>
                <c:pt idx="2474">
                  <c:v>178</c:v>
                </c:pt>
                <c:pt idx="2475">
                  <c:v>179</c:v>
                </c:pt>
                <c:pt idx="2476">
                  <c:v>178</c:v>
                </c:pt>
                <c:pt idx="2477">
                  <c:v>187</c:v>
                </c:pt>
                <c:pt idx="2478">
                  <c:v>19</c:v>
                </c:pt>
                <c:pt idx="2479">
                  <c:v>196</c:v>
                </c:pt>
                <c:pt idx="2480">
                  <c:v>196</c:v>
                </c:pt>
                <c:pt idx="2481">
                  <c:v>22</c:v>
                </c:pt>
                <c:pt idx="2482">
                  <c:v>199</c:v>
                </c:pt>
                <c:pt idx="2483">
                  <c:v>25</c:v>
                </c:pt>
                <c:pt idx="2484">
                  <c:v>214</c:v>
                </c:pt>
                <c:pt idx="2485">
                  <c:v>223</c:v>
                </c:pt>
                <c:pt idx="2486">
                  <c:v>221</c:v>
                </c:pt>
                <c:pt idx="2487">
                  <c:v>219</c:v>
                </c:pt>
                <c:pt idx="2488">
                  <c:v>224</c:v>
                </c:pt>
                <c:pt idx="2489">
                  <c:v>373</c:v>
                </c:pt>
                <c:pt idx="2490">
                  <c:v>382</c:v>
                </c:pt>
                <c:pt idx="2491">
                  <c:v>393</c:v>
                </c:pt>
                <c:pt idx="2492">
                  <c:v>412</c:v>
                </c:pt>
                <c:pt idx="2493">
                  <c:v>438</c:v>
                </c:pt>
                <c:pt idx="2494">
                  <c:v>459</c:v>
                </c:pt>
                <c:pt idx="2495">
                  <c:v>46</c:v>
                </c:pt>
                <c:pt idx="2496">
                  <c:v>477</c:v>
                </c:pt>
                <c:pt idx="2497">
                  <c:v>51</c:v>
                </c:pt>
                <c:pt idx="2498">
                  <c:v>564</c:v>
                </c:pt>
                <c:pt idx="2499">
                  <c:v>63</c:v>
                </c:pt>
                <c:pt idx="2500">
                  <c:v>69</c:v>
                </c:pt>
                <c:pt idx="2501">
                  <c:v>6</c:v>
                </c:pt>
                <c:pt idx="2502">
                  <c:v>587</c:v>
                </c:pt>
                <c:pt idx="2503">
                  <c:v>568</c:v>
                </c:pt>
                <c:pt idx="2504">
                  <c:v>536</c:v>
                </c:pt>
                <c:pt idx="2505">
                  <c:v>53</c:v>
                </c:pt>
                <c:pt idx="2506">
                  <c:v>54</c:v>
                </c:pt>
                <c:pt idx="2507">
                  <c:v>57</c:v>
                </c:pt>
                <c:pt idx="2508">
                  <c:v>57</c:v>
                </c:pt>
                <c:pt idx="2509">
                  <c:v>58</c:v>
                </c:pt>
                <c:pt idx="2510">
                  <c:v>58</c:v>
                </c:pt>
                <c:pt idx="2511">
                  <c:v>62</c:v>
                </c:pt>
                <c:pt idx="2512">
                  <c:v>62</c:v>
                </c:pt>
                <c:pt idx="2513">
                  <c:v>63</c:v>
                </c:pt>
                <c:pt idx="2514">
                  <c:v>64</c:v>
                </c:pt>
                <c:pt idx="2515">
                  <c:v>66</c:v>
                </c:pt>
                <c:pt idx="2516">
                  <c:v>7</c:v>
                </c:pt>
                <c:pt idx="2517">
                  <c:v>69</c:v>
                </c:pt>
                <c:pt idx="2518">
                  <c:v>71</c:v>
                </c:pt>
                <c:pt idx="2519">
                  <c:v>73</c:v>
                </c:pt>
                <c:pt idx="2520">
                  <c:v>73</c:v>
                </c:pt>
                <c:pt idx="2521">
                  <c:v>49</c:v>
                </c:pt>
                <c:pt idx="2522">
                  <c:v>51</c:v>
                </c:pt>
                <c:pt idx="2523">
                  <c:v>52</c:v>
                </c:pt>
                <c:pt idx="2524">
                  <c:v>54</c:v>
                </c:pt>
                <c:pt idx="2525">
                  <c:v>55</c:v>
                </c:pt>
                <c:pt idx="2526">
                  <c:v>57</c:v>
                </c:pt>
                <c:pt idx="2527">
                  <c:v>6</c:v>
                </c:pt>
                <c:pt idx="2528">
                  <c:v>6</c:v>
                </c:pt>
                <c:pt idx="2529">
                  <c:v>63</c:v>
                </c:pt>
                <c:pt idx="2530">
                  <c:v>65</c:v>
                </c:pt>
                <c:pt idx="2531">
                  <c:v>66</c:v>
                </c:pt>
                <c:pt idx="2532">
                  <c:v>69</c:v>
                </c:pt>
                <c:pt idx="2533">
                  <c:v>72</c:v>
                </c:pt>
                <c:pt idx="2534">
                  <c:v>74</c:v>
                </c:pt>
                <c:pt idx="2535">
                  <c:v>75</c:v>
                </c:pt>
                <c:pt idx="2536">
                  <c:v>78</c:v>
                </c:pt>
                <c:pt idx="2537">
                  <c:v>293</c:v>
                </c:pt>
                <c:pt idx="2538">
                  <c:v>294</c:v>
                </c:pt>
                <c:pt idx="2539">
                  <c:v>37</c:v>
                </c:pt>
                <c:pt idx="2540">
                  <c:v>32</c:v>
                </c:pt>
                <c:pt idx="2541">
                  <c:v>163</c:v>
                </c:pt>
                <c:pt idx="2542">
                  <c:v>127</c:v>
                </c:pt>
                <c:pt idx="2543">
                  <c:v>124</c:v>
                </c:pt>
                <c:pt idx="2544">
                  <c:v>122</c:v>
                </c:pt>
                <c:pt idx="2545">
                  <c:v>121</c:v>
                </c:pt>
                <c:pt idx="2546">
                  <c:v>123</c:v>
                </c:pt>
                <c:pt idx="2547">
                  <c:v>127</c:v>
                </c:pt>
                <c:pt idx="2548">
                  <c:v>131</c:v>
                </c:pt>
                <c:pt idx="2549">
                  <c:v>134</c:v>
                </c:pt>
                <c:pt idx="2550">
                  <c:v>135</c:v>
                </c:pt>
                <c:pt idx="2551">
                  <c:v>135</c:v>
                </c:pt>
                <c:pt idx="2552">
                  <c:v>136</c:v>
                </c:pt>
                <c:pt idx="2553">
                  <c:v>161</c:v>
                </c:pt>
                <c:pt idx="2554">
                  <c:v>162</c:v>
                </c:pt>
                <c:pt idx="2555">
                  <c:v>163</c:v>
                </c:pt>
                <c:pt idx="2556">
                  <c:v>164</c:v>
                </c:pt>
                <c:pt idx="2557">
                  <c:v>166</c:v>
                </c:pt>
                <c:pt idx="2558">
                  <c:v>171</c:v>
                </c:pt>
                <c:pt idx="2559">
                  <c:v>174</c:v>
                </c:pt>
                <c:pt idx="2560">
                  <c:v>178</c:v>
                </c:pt>
                <c:pt idx="2561">
                  <c:v>181</c:v>
                </c:pt>
                <c:pt idx="2562">
                  <c:v>183</c:v>
                </c:pt>
                <c:pt idx="2563">
                  <c:v>194</c:v>
                </c:pt>
                <c:pt idx="2564">
                  <c:v>177</c:v>
                </c:pt>
                <c:pt idx="2565">
                  <c:v>182</c:v>
                </c:pt>
                <c:pt idx="2566">
                  <c:v>193</c:v>
                </c:pt>
                <c:pt idx="2567">
                  <c:v>194</c:v>
                </c:pt>
                <c:pt idx="2568">
                  <c:v>198</c:v>
                </c:pt>
                <c:pt idx="2569">
                  <c:v>148</c:v>
                </c:pt>
                <c:pt idx="2570">
                  <c:v>152</c:v>
                </c:pt>
                <c:pt idx="2571">
                  <c:v>153</c:v>
                </c:pt>
                <c:pt idx="2572">
                  <c:v>154</c:v>
                </c:pt>
                <c:pt idx="2573">
                  <c:v>155</c:v>
                </c:pt>
                <c:pt idx="2574">
                  <c:v>158</c:v>
                </c:pt>
                <c:pt idx="2575">
                  <c:v>16</c:v>
                </c:pt>
                <c:pt idx="2576">
                  <c:v>162</c:v>
                </c:pt>
                <c:pt idx="2577">
                  <c:v>165</c:v>
                </c:pt>
                <c:pt idx="2578">
                  <c:v>168</c:v>
                </c:pt>
                <c:pt idx="2579">
                  <c:v>177</c:v>
                </c:pt>
                <c:pt idx="2580">
                  <c:v>189</c:v>
                </c:pt>
                <c:pt idx="2581">
                  <c:v>189</c:v>
                </c:pt>
                <c:pt idx="2582">
                  <c:v>192</c:v>
                </c:pt>
                <c:pt idx="2583">
                  <c:v>194</c:v>
                </c:pt>
                <c:pt idx="2584">
                  <c:v>194</c:v>
                </c:pt>
                <c:pt idx="2585">
                  <c:v>12</c:v>
                </c:pt>
                <c:pt idx="2586">
                  <c:v>12</c:v>
                </c:pt>
                <c:pt idx="2587">
                  <c:v>14</c:v>
                </c:pt>
                <c:pt idx="2588">
                  <c:v>15</c:v>
                </c:pt>
                <c:pt idx="2589">
                  <c:v>17</c:v>
                </c:pt>
                <c:pt idx="2590">
                  <c:v>18</c:v>
                </c:pt>
                <c:pt idx="2591">
                  <c:v>111</c:v>
                </c:pt>
                <c:pt idx="2592">
                  <c:v>111</c:v>
                </c:pt>
                <c:pt idx="2593">
                  <c:v>12</c:v>
                </c:pt>
                <c:pt idx="2594">
                  <c:v>122</c:v>
                </c:pt>
                <c:pt idx="2595">
                  <c:v>12</c:v>
                </c:pt>
                <c:pt idx="2596">
                  <c:v>12</c:v>
                </c:pt>
                <c:pt idx="2597">
                  <c:v>126</c:v>
                </c:pt>
                <c:pt idx="2598">
                  <c:v>128</c:v>
                </c:pt>
                <c:pt idx="2599">
                  <c:v>126</c:v>
                </c:pt>
                <c:pt idx="2600">
                  <c:v>125</c:v>
                </c:pt>
                <c:pt idx="2601">
                  <c:v>152</c:v>
                </c:pt>
                <c:pt idx="2602">
                  <c:v>155</c:v>
                </c:pt>
                <c:pt idx="2603">
                  <c:v>158</c:v>
                </c:pt>
                <c:pt idx="2604">
                  <c:v>159</c:v>
                </c:pt>
                <c:pt idx="2605">
                  <c:v>161</c:v>
                </c:pt>
                <c:pt idx="2606">
                  <c:v>163</c:v>
                </c:pt>
                <c:pt idx="2607">
                  <c:v>165</c:v>
                </c:pt>
                <c:pt idx="2608">
                  <c:v>168</c:v>
                </c:pt>
                <c:pt idx="2609">
                  <c:v>173</c:v>
                </c:pt>
                <c:pt idx="2610">
                  <c:v>186</c:v>
                </c:pt>
                <c:pt idx="2611">
                  <c:v>26</c:v>
                </c:pt>
                <c:pt idx="2612">
                  <c:v>229</c:v>
                </c:pt>
                <c:pt idx="2613">
                  <c:v>25</c:v>
                </c:pt>
                <c:pt idx="2614">
                  <c:v>261</c:v>
                </c:pt>
                <c:pt idx="2615">
                  <c:v>269</c:v>
                </c:pt>
                <c:pt idx="2616">
                  <c:v>276</c:v>
                </c:pt>
                <c:pt idx="2617">
                  <c:v>287</c:v>
                </c:pt>
                <c:pt idx="2618">
                  <c:v>285</c:v>
                </c:pt>
                <c:pt idx="2619">
                  <c:v>287</c:v>
                </c:pt>
                <c:pt idx="2620">
                  <c:v>294</c:v>
                </c:pt>
                <c:pt idx="2621">
                  <c:v>34</c:v>
                </c:pt>
                <c:pt idx="2622">
                  <c:v>323</c:v>
                </c:pt>
                <c:pt idx="2623">
                  <c:v>336</c:v>
                </c:pt>
                <c:pt idx="2624">
                  <c:v>344</c:v>
                </c:pt>
                <c:pt idx="2625">
                  <c:v>344</c:v>
                </c:pt>
                <c:pt idx="2626">
                  <c:v>345</c:v>
                </c:pt>
                <c:pt idx="2627">
                  <c:v>357</c:v>
                </c:pt>
                <c:pt idx="2628">
                  <c:v>355</c:v>
                </c:pt>
                <c:pt idx="2629">
                  <c:v>355</c:v>
                </c:pt>
                <c:pt idx="2630">
                  <c:v>351</c:v>
                </c:pt>
                <c:pt idx="2631">
                  <c:v>345</c:v>
                </c:pt>
                <c:pt idx="2632">
                  <c:v>339</c:v>
                </c:pt>
                <c:pt idx="2633">
                  <c:v>133</c:v>
                </c:pt>
                <c:pt idx="2634">
                  <c:v>135</c:v>
                </c:pt>
                <c:pt idx="2635">
                  <c:v>137</c:v>
                </c:pt>
                <c:pt idx="2636">
                  <c:v>138</c:v>
                </c:pt>
                <c:pt idx="2637">
                  <c:v>14</c:v>
                </c:pt>
                <c:pt idx="2638">
                  <c:v>142</c:v>
                </c:pt>
                <c:pt idx="2639">
                  <c:v>147</c:v>
                </c:pt>
                <c:pt idx="2640">
                  <c:v>145</c:v>
                </c:pt>
                <c:pt idx="2641">
                  <c:v>146</c:v>
                </c:pt>
                <c:pt idx="2642">
                  <c:v>148</c:v>
                </c:pt>
                <c:pt idx="2643">
                  <c:v>15</c:v>
                </c:pt>
                <c:pt idx="2644">
                  <c:v>151</c:v>
                </c:pt>
                <c:pt idx="2645">
                  <c:v>153</c:v>
                </c:pt>
                <c:pt idx="2646">
                  <c:v>155</c:v>
                </c:pt>
                <c:pt idx="2647">
                  <c:v>157</c:v>
                </c:pt>
                <c:pt idx="2648">
                  <c:v>158</c:v>
                </c:pt>
                <c:pt idx="2649">
                  <c:v>17</c:v>
                </c:pt>
                <c:pt idx="2650">
                  <c:v>171</c:v>
                </c:pt>
                <c:pt idx="2651">
                  <c:v>172</c:v>
                </c:pt>
                <c:pt idx="2652">
                  <c:v>174</c:v>
                </c:pt>
                <c:pt idx="2653">
                  <c:v>176</c:v>
                </c:pt>
                <c:pt idx="2654">
                  <c:v>179</c:v>
                </c:pt>
                <c:pt idx="2655">
                  <c:v>183</c:v>
                </c:pt>
                <c:pt idx="2656">
                  <c:v>185</c:v>
                </c:pt>
                <c:pt idx="2657">
                  <c:v>187</c:v>
                </c:pt>
                <c:pt idx="2658">
                  <c:v>188</c:v>
                </c:pt>
                <c:pt idx="2659">
                  <c:v>189</c:v>
                </c:pt>
                <c:pt idx="2660">
                  <c:v>19</c:v>
                </c:pt>
                <c:pt idx="2661">
                  <c:v>191</c:v>
                </c:pt>
                <c:pt idx="2662">
                  <c:v>192</c:v>
                </c:pt>
                <c:pt idx="2663">
                  <c:v>194</c:v>
                </c:pt>
                <c:pt idx="2664">
                  <c:v>197</c:v>
                </c:pt>
                <c:pt idx="2665">
                  <c:v>1</c:v>
                </c:pt>
                <c:pt idx="2666">
                  <c:v>12</c:v>
                </c:pt>
                <c:pt idx="2667">
                  <c:v>13</c:v>
                </c:pt>
                <c:pt idx="2668">
                  <c:v>13</c:v>
                </c:pt>
                <c:pt idx="2669">
                  <c:v>13</c:v>
                </c:pt>
                <c:pt idx="2670">
                  <c:v>12</c:v>
                </c:pt>
                <c:pt idx="2671">
                  <c:v>12</c:v>
                </c:pt>
                <c:pt idx="2672">
                  <c:v>12</c:v>
                </c:pt>
                <c:pt idx="2673">
                  <c:v>12</c:v>
                </c:pt>
                <c:pt idx="2674">
                  <c:v>12</c:v>
                </c:pt>
                <c:pt idx="2675">
                  <c:v>14</c:v>
                </c:pt>
                <c:pt idx="2676">
                  <c:v>15</c:v>
                </c:pt>
                <c:pt idx="2677">
                  <c:v>17</c:v>
                </c:pt>
                <c:pt idx="2678">
                  <c:v>19</c:v>
                </c:pt>
                <c:pt idx="2679">
                  <c:v>11</c:v>
                </c:pt>
                <c:pt idx="2680">
                  <c:v>112</c:v>
                </c:pt>
                <c:pt idx="2681">
                  <c:v>16</c:v>
                </c:pt>
                <c:pt idx="2682">
                  <c:v>17</c:v>
                </c:pt>
                <c:pt idx="2683">
                  <c:v>19</c:v>
                </c:pt>
                <c:pt idx="2684">
                  <c:v>112</c:v>
                </c:pt>
                <c:pt idx="2685">
                  <c:v>114</c:v>
                </c:pt>
                <c:pt idx="2686">
                  <c:v>116</c:v>
                </c:pt>
                <c:pt idx="2687">
                  <c:v>118</c:v>
                </c:pt>
                <c:pt idx="2688">
                  <c:v>121</c:v>
                </c:pt>
                <c:pt idx="2689">
                  <c:v>124</c:v>
                </c:pt>
                <c:pt idx="2690">
                  <c:v>126</c:v>
                </c:pt>
                <c:pt idx="2691">
                  <c:v>129</c:v>
                </c:pt>
                <c:pt idx="2692">
                  <c:v>132</c:v>
                </c:pt>
                <c:pt idx="2693">
                  <c:v>135</c:v>
                </c:pt>
                <c:pt idx="2694">
                  <c:v>138</c:v>
                </c:pt>
                <c:pt idx="2695">
                  <c:v>14</c:v>
                </c:pt>
                <c:pt idx="2696">
                  <c:v>143</c:v>
                </c:pt>
                <c:pt idx="2697">
                  <c:v>215</c:v>
                </c:pt>
                <c:pt idx="2698">
                  <c:v>217</c:v>
                </c:pt>
                <c:pt idx="2699">
                  <c:v>228</c:v>
                </c:pt>
                <c:pt idx="2700">
                  <c:v>22</c:v>
                </c:pt>
                <c:pt idx="2701">
                  <c:v>217</c:v>
                </c:pt>
                <c:pt idx="2702">
                  <c:v>211</c:v>
                </c:pt>
                <c:pt idx="2703">
                  <c:v>215</c:v>
                </c:pt>
                <c:pt idx="2704">
                  <c:v>235</c:v>
                </c:pt>
                <c:pt idx="2705">
                  <c:v>241</c:v>
                </c:pt>
                <c:pt idx="2706">
                  <c:v>245</c:v>
                </c:pt>
                <c:pt idx="2707">
                  <c:v>248</c:v>
                </c:pt>
                <c:pt idx="2708">
                  <c:v>238</c:v>
                </c:pt>
                <c:pt idx="2709">
                  <c:v>231</c:v>
                </c:pt>
                <c:pt idx="2710">
                  <c:v>229</c:v>
                </c:pt>
                <c:pt idx="2711">
                  <c:v>221</c:v>
                </c:pt>
                <c:pt idx="2712">
                  <c:v>224</c:v>
                </c:pt>
                <c:pt idx="2713">
                  <c:v>0</c:v>
                </c:pt>
                <c:pt idx="2714">
                  <c:v>291</c:v>
                </c:pt>
                <c:pt idx="2715">
                  <c:v>38</c:v>
                </c:pt>
                <c:pt idx="2716">
                  <c:v>325</c:v>
                </c:pt>
                <c:pt idx="2717">
                  <c:v>339</c:v>
                </c:pt>
                <c:pt idx="2718">
                  <c:v>347</c:v>
                </c:pt>
                <c:pt idx="2719">
                  <c:v>362</c:v>
                </c:pt>
                <c:pt idx="2720">
                  <c:v>378</c:v>
                </c:pt>
                <c:pt idx="2721">
                  <c:v>41</c:v>
                </c:pt>
                <c:pt idx="2722">
                  <c:v>41</c:v>
                </c:pt>
                <c:pt idx="2723">
                  <c:v>41</c:v>
                </c:pt>
                <c:pt idx="2724">
                  <c:v>446</c:v>
                </c:pt>
                <c:pt idx="2725">
                  <c:v>485</c:v>
                </c:pt>
                <c:pt idx="2726">
                  <c:v>53</c:v>
                </c:pt>
                <c:pt idx="2727">
                  <c:v>523</c:v>
                </c:pt>
                <c:pt idx="2728">
                  <c:v>539</c:v>
                </c:pt>
                <c:pt idx="2729">
                  <c:v>554</c:v>
                </c:pt>
                <c:pt idx="2730">
                  <c:v>195</c:v>
                </c:pt>
                <c:pt idx="2731">
                  <c:v>23</c:v>
                </c:pt>
                <c:pt idx="2732">
                  <c:v>198</c:v>
                </c:pt>
                <c:pt idx="2733">
                  <c:v>25</c:v>
                </c:pt>
                <c:pt idx="2734">
                  <c:v>24</c:v>
                </c:pt>
                <c:pt idx="2735">
                  <c:v>212</c:v>
                </c:pt>
                <c:pt idx="2736">
                  <c:v>231</c:v>
                </c:pt>
                <c:pt idx="2737">
                  <c:v>273</c:v>
                </c:pt>
                <c:pt idx="2738">
                  <c:v>277</c:v>
                </c:pt>
                <c:pt idx="2739">
                  <c:v>267</c:v>
                </c:pt>
                <c:pt idx="2740">
                  <c:v>278</c:v>
                </c:pt>
                <c:pt idx="2741">
                  <c:v>267</c:v>
                </c:pt>
                <c:pt idx="2742">
                  <c:v>256</c:v>
                </c:pt>
                <c:pt idx="2743">
                  <c:v>256</c:v>
                </c:pt>
                <c:pt idx="2744">
                  <c:v>253</c:v>
                </c:pt>
                <c:pt idx="2745">
                  <c:v>257</c:v>
                </c:pt>
                <c:pt idx="2746">
                  <c:v>75</c:v>
                </c:pt>
                <c:pt idx="2747">
                  <c:v>77</c:v>
                </c:pt>
                <c:pt idx="2748">
                  <c:v>78</c:v>
                </c:pt>
                <c:pt idx="2749">
                  <c:v>8</c:v>
                </c:pt>
                <c:pt idx="2750">
                  <c:v>81</c:v>
                </c:pt>
                <c:pt idx="2751">
                  <c:v>82</c:v>
                </c:pt>
                <c:pt idx="2752">
                  <c:v>84</c:v>
                </c:pt>
                <c:pt idx="2753">
                  <c:v>85</c:v>
                </c:pt>
                <c:pt idx="2754">
                  <c:v>87</c:v>
                </c:pt>
                <c:pt idx="2755">
                  <c:v>89</c:v>
                </c:pt>
                <c:pt idx="2756">
                  <c:v>92</c:v>
                </c:pt>
                <c:pt idx="2757">
                  <c:v>95</c:v>
                </c:pt>
                <c:pt idx="2758">
                  <c:v>98</c:v>
                </c:pt>
                <c:pt idx="2759">
                  <c:v>11</c:v>
                </c:pt>
                <c:pt idx="2760">
                  <c:v>14</c:v>
                </c:pt>
                <c:pt idx="2761">
                  <c:v>17</c:v>
                </c:pt>
                <c:pt idx="2762">
                  <c:v>69</c:v>
                </c:pt>
                <c:pt idx="2763">
                  <c:v>71</c:v>
                </c:pt>
                <c:pt idx="2764">
                  <c:v>72</c:v>
                </c:pt>
                <c:pt idx="2765">
                  <c:v>72</c:v>
                </c:pt>
                <c:pt idx="2766">
                  <c:v>74</c:v>
                </c:pt>
                <c:pt idx="2767">
                  <c:v>77</c:v>
                </c:pt>
                <c:pt idx="2768">
                  <c:v>78</c:v>
                </c:pt>
                <c:pt idx="2769">
                  <c:v>8</c:v>
                </c:pt>
                <c:pt idx="2770">
                  <c:v>8</c:v>
                </c:pt>
                <c:pt idx="2771">
                  <c:v>82</c:v>
                </c:pt>
                <c:pt idx="2772">
                  <c:v>82</c:v>
                </c:pt>
                <c:pt idx="2773">
                  <c:v>83</c:v>
                </c:pt>
                <c:pt idx="2774">
                  <c:v>86</c:v>
                </c:pt>
                <c:pt idx="2775">
                  <c:v>87</c:v>
                </c:pt>
                <c:pt idx="2776">
                  <c:v>88</c:v>
                </c:pt>
                <c:pt idx="2777">
                  <c:v>89</c:v>
                </c:pt>
                <c:pt idx="2778">
                  <c:v>279</c:v>
                </c:pt>
                <c:pt idx="2779">
                  <c:v>34</c:v>
                </c:pt>
                <c:pt idx="2780">
                  <c:v>323</c:v>
                </c:pt>
                <c:pt idx="2781">
                  <c:v>348</c:v>
                </c:pt>
                <c:pt idx="2782">
                  <c:v>348</c:v>
                </c:pt>
                <c:pt idx="2783">
                  <c:v>36</c:v>
                </c:pt>
                <c:pt idx="2784">
                  <c:v>368</c:v>
                </c:pt>
                <c:pt idx="2785">
                  <c:v>376</c:v>
                </c:pt>
                <c:pt idx="2786">
                  <c:v>411</c:v>
                </c:pt>
                <c:pt idx="2787">
                  <c:v>437</c:v>
                </c:pt>
                <c:pt idx="2788">
                  <c:v>449</c:v>
                </c:pt>
                <c:pt idx="2789">
                  <c:v>454</c:v>
                </c:pt>
                <c:pt idx="2790">
                  <c:v>459</c:v>
                </c:pt>
                <c:pt idx="2791">
                  <c:v>46</c:v>
                </c:pt>
                <c:pt idx="2792">
                  <c:v>46</c:v>
                </c:pt>
                <c:pt idx="2793">
                  <c:v>457</c:v>
                </c:pt>
                <c:pt idx="2794">
                  <c:v>13</c:v>
                </c:pt>
                <c:pt idx="2795">
                  <c:v>14</c:v>
                </c:pt>
                <c:pt idx="2796">
                  <c:v>16</c:v>
                </c:pt>
                <c:pt idx="2797">
                  <c:v>16</c:v>
                </c:pt>
                <c:pt idx="2798">
                  <c:v>16</c:v>
                </c:pt>
                <c:pt idx="2799">
                  <c:v>15</c:v>
                </c:pt>
                <c:pt idx="2800">
                  <c:v>18</c:v>
                </c:pt>
                <c:pt idx="2801">
                  <c:v>18</c:v>
                </c:pt>
                <c:pt idx="2802">
                  <c:v>11</c:v>
                </c:pt>
                <c:pt idx="2803">
                  <c:v>113</c:v>
                </c:pt>
                <c:pt idx="2804">
                  <c:v>112</c:v>
                </c:pt>
                <c:pt idx="2805">
                  <c:v>111</c:v>
                </c:pt>
                <c:pt idx="2806">
                  <c:v>114</c:v>
                </c:pt>
                <c:pt idx="2807">
                  <c:v>115</c:v>
                </c:pt>
                <c:pt idx="2808">
                  <c:v>115</c:v>
                </c:pt>
                <c:pt idx="2809">
                  <c:v>114</c:v>
                </c:pt>
                <c:pt idx="2810">
                  <c:v>116</c:v>
                </c:pt>
                <c:pt idx="2811">
                  <c:v>117</c:v>
                </c:pt>
                <c:pt idx="2812">
                  <c:v>117</c:v>
                </c:pt>
                <c:pt idx="2813">
                  <c:v>118</c:v>
                </c:pt>
                <c:pt idx="2814">
                  <c:v>111</c:v>
                </c:pt>
                <c:pt idx="2815">
                  <c:v>118</c:v>
                </c:pt>
                <c:pt idx="2816">
                  <c:v>118</c:v>
                </c:pt>
                <c:pt idx="2817">
                  <c:v>119</c:v>
                </c:pt>
                <c:pt idx="2818">
                  <c:v>124</c:v>
                </c:pt>
                <c:pt idx="2819">
                  <c:v>117</c:v>
                </c:pt>
                <c:pt idx="2820">
                  <c:v>123</c:v>
                </c:pt>
                <c:pt idx="2821">
                  <c:v>122</c:v>
                </c:pt>
                <c:pt idx="2822">
                  <c:v>121</c:v>
                </c:pt>
                <c:pt idx="2823">
                  <c:v>124</c:v>
                </c:pt>
                <c:pt idx="2824">
                  <c:v>123</c:v>
                </c:pt>
                <c:pt idx="2825">
                  <c:v>131</c:v>
                </c:pt>
                <c:pt idx="2826">
                  <c:v>184</c:v>
                </c:pt>
                <c:pt idx="2827">
                  <c:v>184</c:v>
                </c:pt>
                <c:pt idx="2828">
                  <c:v>185</c:v>
                </c:pt>
                <c:pt idx="2829">
                  <c:v>184</c:v>
                </c:pt>
                <c:pt idx="2830">
                  <c:v>183</c:v>
                </c:pt>
                <c:pt idx="2831">
                  <c:v>183</c:v>
                </c:pt>
                <c:pt idx="2832">
                  <c:v>183</c:v>
                </c:pt>
                <c:pt idx="2833">
                  <c:v>184</c:v>
                </c:pt>
                <c:pt idx="2834">
                  <c:v>184</c:v>
                </c:pt>
                <c:pt idx="2835">
                  <c:v>185</c:v>
                </c:pt>
                <c:pt idx="2836">
                  <c:v>192</c:v>
                </c:pt>
                <c:pt idx="2837">
                  <c:v>183</c:v>
                </c:pt>
                <c:pt idx="2838">
                  <c:v>183</c:v>
                </c:pt>
                <c:pt idx="2839">
                  <c:v>186</c:v>
                </c:pt>
                <c:pt idx="2840">
                  <c:v>185</c:v>
                </c:pt>
                <c:pt idx="2841">
                  <c:v>189</c:v>
                </c:pt>
                <c:pt idx="2842">
                  <c:v>13</c:v>
                </c:pt>
                <c:pt idx="2843">
                  <c:v>134</c:v>
                </c:pt>
                <c:pt idx="2844">
                  <c:v>135</c:v>
                </c:pt>
                <c:pt idx="2845">
                  <c:v>138</c:v>
                </c:pt>
                <c:pt idx="2846">
                  <c:v>141</c:v>
                </c:pt>
                <c:pt idx="2847">
                  <c:v>145</c:v>
                </c:pt>
                <c:pt idx="2848">
                  <c:v>149</c:v>
                </c:pt>
                <c:pt idx="2849">
                  <c:v>153</c:v>
                </c:pt>
                <c:pt idx="2850">
                  <c:v>157</c:v>
                </c:pt>
                <c:pt idx="2851">
                  <c:v>161</c:v>
                </c:pt>
                <c:pt idx="2852">
                  <c:v>165</c:v>
                </c:pt>
                <c:pt idx="2853">
                  <c:v>169</c:v>
                </c:pt>
                <c:pt idx="2854">
                  <c:v>173</c:v>
                </c:pt>
                <c:pt idx="2855">
                  <c:v>176</c:v>
                </c:pt>
                <c:pt idx="2856">
                  <c:v>179</c:v>
                </c:pt>
                <c:pt idx="2857">
                  <c:v>18</c:v>
                </c:pt>
                <c:pt idx="2858">
                  <c:v>157</c:v>
                </c:pt>
                <c:pt idx="2859">
                  <c:v>158</c:v>
                </c:pt>
                <c:pt idx="2860">
                  <c:v>159</c:v>
                </c:pt>
                <c:pt idx="2861">
                  <c:v>161</c:v>
                </c:pt>
                <c:pt idx="2862">
                  <c:v>158</c:v>
                </c:pt>
                <c:pt idx="2863">
                  <c:v>158</c:v>
                </c:pt>
                <c:pt idx="2864">
                  <c:v>166</c:v>
                </c:pt>
                <c:pt idx="2865">
                  <c:v>168</c:v>
                </c:pt>
                <c:pt idx="2866">
                  <c:v>165</c:v>
                </c:pt>
                <c:pt idx="2867">
                  <c:v>163</c:v>
                </c:pt>
                <c:pt idx="2868">
                  <c:v>158</c:v>
                </c:pt>
                <c:pt idx="2869">
                  <c:v>161</c:v>
                </c:pt>
                <c:pt idx="2870">
                  <c:v>172</c:v>
                </c:pt>
                <c:pt idx="2871">
                  <c:v>167</c:v>
                </c:pt>
                <c:pt idx="2872">
                  <c:v>169</c:v>
                </c:pt>
                <c:pt idx="2873">
                  <c:v>168</c:v>
                </c:pt>
                <c:pt idx="2874">
                  <c:v>127</c:v>
                </c:pt>
                <c:pt idx="2875">
                  <c:v>128</c:v>
                </c:pt>
                <c:pt idx="2876">
                  <c:v>129</c:v>
                </c:pt>
                <c:pt idx="2877">
                  <c:v>13</c:v>
                </c:pt>
                <c:pt idx="2878">
                  <c:v>131</c:v>
                </c:pt>
                <c:pt idx="2879">
                  <c:v>133</c:v>
                </c:pt>
                <c:pt idx="2880">
                  <c:v>134</c:v>
                </c:pt>
                <c:pt idx="2881">
                  <c:v>135</c:v>
                </c:pt>
                <c:pt idx="2882">
                  <c:v>136</c:v>
                </c:pt>
                <c:pt idx="2883">
                  <c:v>136</c:v>
                </c:pt>
                <c:pt idx="2884">
                  <c:v>136</c:v>
                </c:pt>
                <c:pt idx="2885">
                  <c:v>136</c:v>
                </c:pt>
                <c:pt idx="2886">
                  <c:v>137</c:v>
                </c:pt>
                <c:pt idx="2887">
                  <c:v>137</c:v>
                </c:pt>
                <c:pt idx="2888">
                  <c:v>138</c:v>
                </c:pt>
                <c:pt idx="2889">
                  <c:v>139</c:v>
                </c:pt>
                <c:pt idx="2890">
                  <c:v>224</c:v>
                </c:pt>
                <c:pt idx="2891">
                  <c:v>228</c:v>
                </c:pt>
                <c:pt idx="2892">
                  <c:v>226</c:v>
                </c:pt>
                <c:pt idx="2893">
                  <c:v>236</c:v>
                </c:pt>
                <c:pt idx="2894">
                  <c:v>234</c:v>
                </c:pt>
                <c:pt idx="2895">
                  <c:v>233</c:v>
                </c:pt>
                <c:pt idx="2896">
                  <c:v>235</c:v>
                </c:pt>
                <c:pt idx="2897">
                  <c:v>238</c:v>
                </c:pt>
                <c:pt idx="2898">
                  <c:v>24</c:v>
                </c:pt>
                <c:pt idx="2899">
                  <c:v>242</c:v>
                </c:pt>
                <c:pt idx="2900">
                  <c:v>245</c:v>
                </c:pt>
                <c:pt idx="2901">
                  <c:v>247</c:v>
                </c:pt>
                <c:pt idx="2902">
                  <c:v>249</c:v>
                </c:pt>
                <c:pt idx="2903">
                  <c:v>25</c:v>
                </c:pt>
                <c:pt idx="2904">
                  <c:v>251</c:v>
                </c:pt>
                <c:pt idx="2905">
                  <c:v>252</c:v>
                </c:pt>
                <c:pt idx="2906">
                  <c:v>33</c:v>
                </c:pt>
                <c:pt idx="2907">
                  <c:v>314</c:v>
                </c:pt>
                <c:pt idx="2908">
                  <c:v>328</c:v>
                </c:pt>
                <c:pt idx="2909">
                  <c:v>349</c:v>
                </c:pt>
                <c:pt idx="2910">
                  <c:v>366</c:v>
                </c:pt>
                <c:pt idx="2911">
                  <c:v>363</c:v>
                </c:pt>
                <c:pt idx="2912">
                  <c:v>368</c:v>
                </c:pt>
                <c:pt idx="2913">
                  <c:v>45</c:v>
                </c:pt>
                <c:pt idx="2914">
                  <c:v>487</c:v>
                </c:pt>
                <c:pt idx="2915">
                  <c:v>526</c:v>
                </c:pt>
                <c:pt idx="2916">
                  <c:v>554</c:v>
                </c:pt>
                <c:pt idx="2917">
                  <c:v>578</c:v>
                </c:pt>
                <c:pt idx="2918">
                  <c:v>64</c:v>
                </c:pt>
                <c:pt idx="2919">
                  <c:v>69</c:v>
                </c:pt>
                <c:pt idx="2920">
                  <c:v>611</c:v>
                </c:pt>
                <c:pt idx="2921">
                  <c:v>614</c:v>
                </c:pt>
                <c:pt idx="2922">
                  <c:v>336</c:v>
                </c:pt>
                <c:pt idx="2923">
                  <c:v>371</c:v>
                </c:pt>
                <c:pt idx="2924">
                  <c:v>399</c:v>
                </c:pt>
                <c:pt idx="2925">
                  <c:v>429</c:v>
                </c:pt>
                <c:pt idx="2926">
                  <c:v>464</c:v>
                </c:pt>
                <c:pt idx="2927">
                  <c:v>527</c:v>
                </c:pt>
                <c:pt idx="2928">
                  <c:v>587</c:v>
                </c:pt>
                <c:pt idx="2929">
                  <c:v>632</c:v>
                </c:pt>
                <c:pt idx="2930">
                  <c:v>67</c:v>
                </c:pt>
                <c:pt idx="2931">
                  <c:v>7</c:v>
                </c:pt>
                <c:pt idx="2932">
                  <c:v>717</c:v>
                </c:pt>
                <c:pt idx="2933">
                  <c:v>723</c:v>
                </c:pt>
                <c:pt idx="2934">
                  <c:v>715</c:v>
                </c:pt>
                <c:pt idx="2935">
                  <c:v>73</c:v>
                </c:pt>
                <c:pt idx="2936">
                  <c:v>686</c:v>
                </c:pt>
                <c:pt idx="2937">
                  <c:v>665</c:v>
                </c:pt>
              </c:numCache>
            </c:numRef>
          </c:xVal>
          <c:yVal>
            <c:numRef>
              <c:f>'vis7'!$B$2:$B$2939</c:f>
              <c:numCache>
                <c:formatCode>General</c:formatCode>
                <c:ptCount val="2938"/>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pt idx="27">
                  <c:v>0.1</c:v>
                </c:pt>
                <c:pt idx="28">
                  <c:v>0.1</c:v>
                </c:pt>
                <c:pt idx="29">
                  <c:v>0.1</c:v>
                </c:pt>
                <c:pt idx="30">
                  <c:v>0.1</c:v>
                </c:pt>
                <c:pt idx="31">
                  <c:v>0.1</c:v>
                </c:pt>
                <c:pt idx="32">
                  <c:v>0.1</c:v>
                </c:pt>
                <c:pt idx="33">
                  <c:v>0.1</c:v>
                </c:pt>
                <c:pt idx="34">
                  <c:v>0.1</c:v>
                </c:pt>
                <c:pt idx="35">
                  <c:v>0.1</c:v>
                </c:pt>
                <c:pt idx="36">
                  <c:v>0.1</c:v>
                </c:pt>
                <c:pt idx="37">
                  <c:v>0.1</c:v>
                </c:pt>
                <c:pt idx="38">
                  <c:v>0.1</c:v>
                </c:pt>
                <c:pt idx="39">
                  <c:v>0.1</c:v>
                </c:pt>
                <c:pt idx="40">
                  <c:v>0.1</c:v>
                </c:pt>
                <c:pt idx="41">
                  <c:v>0.1</c:v>
                </c:pt>
                <c:pt idx="42">
                  <c:v>0.1</c:v>
                </c:pt>
                <c:pt idx="43">
                  <c:v>0.1</c:v>
                </c:pt>
                <c:pt idx="44">
                  <c:v>0.1</c:v>
                </c:pt>
                <c:pt idx="45">
                  <c:v>0.1</c:v>
                </c:pt>
                <c:pt idx="46">
                  <c:v>0.1</c:v>
                </c:pt>
                <c:pt idx="47">
                  <c:v>0.1</c:v>
                </c:pt>
                <c:pt idx="48">
                  <c:v>1.9</c:v>
                </c:pt>
                <c:pt idx="49">
                  <c:v>2</c:v>
                </c:pt>
                <c:pt idx="50">
                  <c:v>2.2999999999999998</c:v>
                </c:pt>
                <c:pt idx="51">
                  <c:v>2.6</c:v>
                </c:pt>
                <c:pt idx="52">
                  <c:v>2.5</c:v>
                </c:pt>
                <c:pt idx="53">
                  <c:v>2.5</c:v>
                </c:pt>
                <c:pt idx="54">
                  <c:v>2.5</c:v>
                </c:pt>
                <c:pt idx="55">
                  <c:v>2.6</c:v>
                </c:pt>
                <c:pt idx="56">
                  <c:v>2.6</c:v>
                </c:pt>
                <c:pt idx="57">
                  <c:v>2.5</c:v>
                </c:pt>
                <c:pt idx="58">
                  <c:v>2.6</c:v>
                </c:pt>
                <c:pt idx="59">
                  <c:v>2.5</c:v>
                </c:pt>
                <c:pt idx="60">
                  <c:v>2.4</c:v>
                </c:pt>
                <c:pt idx="61">
                  <c:v>2.2999999999999998</c:v>
                </c:pt>
                <c:pt idx="62">
                  <c:v>2.1</c:v>
                </c:pt>
                <c:pt idx="63">
                  <c:v>2</c:v>
                </c:pt>
                <c:pt idx="64">
                  <c:v>0.2</c:v>
                </c:pt>
                <c:pt idx="65">
                  <c:v>0.2</c:v>
                </c:pt>
                <c:pt idx="66">
                  <c:v>0.2</c:v>
                </c:pt>
                <c:pt idx="67">
                  <c:v>0.2</c:v>
                </c:pt>
                <c:pt idx="68">
                  <c:v>0.1</c:v>
                </c:pt>
                <c:pt idx="69">
                  <c:v>0.1</c:v>
                </c:pt>
                <c:pt idx="70">
                  <c:v>0.1</c:v>
                </c:pt>
                <c:pt idx="71">
                  <c:v>0.1</c:v>
                </c:pt>
                <c:pt idx="72">
                  <c:v>0.1</c:v>
                </c:pt>
                <c:pt idx="73">
                  <c:v>0.1</c:v>
                </c:pt>
                <c:pt idx="74">
                  <c:v>0.1</c:v>
                </c:pt>
                <c:pt idx="75">
                  <c:v>0.1</c:v>
                </c:pt>
                <c:pt idx="76">
                  <c:v>0.1</c:v>
                </c:pt>
                <c:pt idx="77">
                  <c:v>0.1</c:v>
                </c:pt>
                <c:pt idx="78">
                  <c:v>0.1</c:v>
                </c:pt>
                <c:pt idx="79">
                  <c:v>0.1</c:v>
                </c:pt>
                <c:pt idx="80">
                  <c:v>0.1</c:v>
                </c:pt>
                <c:pt idx="81">
                  <c:v>0.1</c:v>
                </c:pt>
                <c:pt idx="82">
                  <c:v>0.1</c:v>
                </c:pt>
                <c:pt idx="83">
                  <c:v>0.1</c:v>
                </c:pt>
                <c:pt idx="84">
                  <c:v>0.1</c:v>
                </c:pt>
                <c:pt idx="85">
                  <c:v>0.1</c:v>
                </c:pt>
                <c:pt idx="86">
                  <c:v>0.1</c:v>
                </c:pt>
                <c:pt idx="87">
                  <c:v>0.1</c:v>
                </c:pt>
                <c:pt idx="88">
                  <c:v>0.1</c:v>
                </c:pt>
                <c:pt idx="89">
                  <c:v>0.1</c:v>
                </c:pt>
                <c:pt idx="90">
                  <c:v>0.1</c:v>
                </c:pt>
                <c:pt idx="91">
                  <c:v>0.1</c:v>
                </c:pt>
                <c:pt idx="92">
                  <c:v>0.1</c:v>
                </c:pt>
                <c:pt idx="93">
                  <c:v>0.1</c:v>
                </c:pt>
                <c:pt idx="94">
                  <c:v>0.1</c:v>
                </c:pt>
                <c:pt idx="95">
                  <c:v>0.1</c:v>
                </c:pt>
                <c:pt idx="96">
                  <c:v>0.1</c:v>
                </c:pt>
                <c:pt idx="97">
                  <c:v>0.1</c:v>
                </c:pt>
                <c:pt idx="98">
                  <c:v>0.1</c:v>
                </c:pt>
                <c:pt idx="99">
                  <c:v>0.1</c:v>
                </c:pt>
                <c:pt idx="100">
                  <c:v>0.1</c:v>
                </c:pt>
                <c:pt idx="101">
                  <c:v>0.1</c:v>
                </c:pt>
                <c:pt idx="102">
                  <c:v>0.1</c:v>
                </c:pt>
                <c:pt idx="103">
                  <c:v>0.1</c:v>
                </c:pt>
                <c:pt idx="104">
                  <c:v>0.1</c:v>
                </c:pt>
                <c:pt idx="105">
                  <c:v>0.1</c:v>
                </c:pt>
                <c:pt idx="106">
                  <c:v>0.1</c:v>
                </c:pt>
                <c:pt idx="107">
                  <c:v>0.1</c:v>
                </c:pt>
                <c:pt idx="108">
                  <c:v>0.1</c:v>
                </c:pt>
                <c:pt idx="109">
                  <c:v>0.1</c:v>
                </c:pt>
                <c:pt idx="110">
                  <c:v>0.1</c:v>
                </c:pt>
                <c:pt idx="111">
                  <c:v>0.1</c:v>
                </c:pt>
                <c:pt idx="112">
                  <c:v>0.1</c:v>
                </c:pt>
                <c:pt idx="113">
                  <c:v>0.1</c:v>
                </c:pt>
                <c:pt idx="114">
                  <c:v>0.1</c:v>
                </c:pt>
                <c:pt idx="115">
                  <c:v>0.1</c:v>
                </c:pt>
                <c:pt idx="116">
                  <c:v>0.1</c:v>
                </c:pt>
                <c:pt idx="117">
                  <c:v>0.1</c:v>
                </c:pt>
                <c:pt idx="118">
                  <c:v>0.1</c:v>
                </c:pt>
                <c:pt idx="119">
                  <c:v>0.1</c:v>
                </c:pt>
                <c:pt idx="120">
                  <c:v>0.1</c:v>
                </c:pt>
                <c:pt idx="121">
                  <c:v>0.1</c:v>
                </c:pt>
                <c:pt idx="122">
                  <c:v>0.1</c:v>
                </c:pt>
                <c:pt idx="123">
                  <c:v>0.1</c:v>
                </c:pt>
                <c:pt idx="124">
                  <c:v>0.1</c:v>
                </c:pt>
                <c:pt idx="125">
                  <c:v>0.1</c:v>
                </c:pt>
                <c:pt idx="126">
                  <c:v>0.1</c:v>
                </c:pt>
                <c:pt idx="127">
                  <c:v>0.1</c:v>
                </c:pt>
                <c:pt idx="128">
                  <c:v>0.1</c:v>
                </c:pt>
                <c:pt idx="129">
                  <c:v>0.1</c:v>
                </c:pt>
                <c:pt idx="130">
                  <c:v>0.1</c:v>
                </c:pt>
                <c:pt idx="131">
                  <c:v>0.1</c:v>
                </c:pt>
                <c:pt idx="132">
                  <c:v>0.1</c:v>
                </c:pt>
                <c:pt idx="133">
                  <c:v>0.1</c:v>
                </c:pt>
                <c:pt idx="134">
                  <c:v>0.1</c:v>
                </c:pt>
                <c:pt idx="135">
                  <c:v>0.1</c:v>
                </c:pt>
                <c:pt idx="136">
                  <c:v>0.1</c:v>
                </c:pt>
                <c:pt idx="137">
                  <c:v>0.1</c:v>
                </c:pt>
                <c:pt idx="138">
                  <c:v>0.1</c:v>
                </c:pt>
                <c:pt idx="139">
                  <c:v>0.1</c:v>
                </c:pt>
                <c:pt idx="140">
                  <c:v>0.1</c:v>
                </c:pt>
                <c:pt idx="141">
                  <c:v>0.1</c:v>
                </c:pt>
                <c:pt idx="142">
                  <c:v>0.1</c:v>
                </c:pt>
                <c:pt idx="143">
                  <c:v>0.1</c:v>
                </c:pt>
                <c:pt idx="144">
                  <c:v>0.1</c:v>
                </c:pt>
                <c:pt idx="145">
                  <c:v>0.1</c:v>
                </c:pt>
                <c:pt idx="146">
                  <c:v>0.1</c:v>
                </c:pt>
                <c:pt idx="147">
                  <c:v>0.1</c:v>
                </c:pt>
                <c:pt idx="148">
                  <c:v>0.1</c:v>
                </c:pt>
                <c:pt idx="149">
                  <c:v>0.1</c:v>
                </c:pt>
                <c:pt idx="150">
                  <c:v>0.1</c:v>
                </c:pt>
                <c:pt idx="151">
                  <c:v>0.1</c:v>
                </c:pt>
                <c:pt idx="152">
                  <c:v>0.1</c:v>
                </c:pt>
                <c:pt idx="153">
                  <c:v>0.1</c:v>
                </c:pt>
                <c:pt idx="154">
                  <c:v>0.1</c:v>
                </c:pt>
                <c:pt idx="155">
                  <c:v>0.1</c:v>
                </c:pt>
                <c:pt idx="156">
                  <c:v>0.1</c:v>
                </c:pt>
                <c:pt idx="157">
                  <c:v>0.1</c:v>
                </c:pt>
                <c:pt idx="158">
                  <c:v>0.1</c:v>
                </c:pt>
                <c:pt idx="159">
                  <c:v>0.1</c:v>
                </c:pt>
                <c:pt idx="160">
                  <c:v>0.1</c:v>
                </c:pt>
                <c:pt idx="161">
                  <c:v>0.1</c:v>
                </c:pt>
                <c:pt idx="162">
                  <c:v>0.1</c:v>
                </c:pt>
                <c:pt idx="163">
                  <c:v>0.2</c:v>
                </c:pt>
                <c:pt idx="164">
                  <c:v>0.1</c:v>
                </c:pt>
                <c:pt idx="165">
                  <c:v>0.2</c:v>
                </c:pt>
                <c:pt idx="166">
                  <c:v>0.1</c:v>
                </c:pt>
                <c:pt idx="167">
                  <c:v>0.1</c:v>
                </c:pt>
                <c:pt idx="168">
                  <c:v>0.1</c:v>
                </c:pt>
                <c:pt idx="169">
                  <c:v>0.1</c:v>
                </c:pt>
                <c:pt idx="170">
                  <c:v>0.1</c:v>
                </c:pt>
                <c:pt idx="171">
                  <c:v>0.1</c:v>
                </c:pt>
                <c:pt idx="172">
                  <c:v>0.1</c:v>
                </c:pt>
                <c:pt idx="173">
                  <c:v>0.1</c:v>
                </c:pt>
                <c:pt idx="174">
                  <c:v>0.2</c:v>
                </c:pt>
                <c:pt idx="175">
                  <c:v>0.1</c:v>
                </c:pt>
                <c:pt idx="176">
                  <c:v>0.1</c:v>
                </c:pt>
                <c:pt idx="177">
                  <c:v>0.1</c:v>
                </c:pt>
                <c:pt idx="178">
                  <c:v>0.1</c:v>
                </c:pt>
                <c:pt idx="179">
                  <c:v>0.1</c:v>
                </c:pt>
                <c:pt idx="180">
                  <c:v>0.1</c:v>
                </c:pt>
                <c:pt idx="181">
                  <c:v>0.1</c:v>
                </c:pt>
                <c:pt idx="182">
                  <c:v>0.1</c:v>
                </c:pt>
                <c:pt idx="183">
                  <c:v>0.1</c:v>
                </c:pt>
                <c:pt idx="184">
                  <c:v>0.1</c:v>
                </c:pt>
                <c:pt idx="185">
                  <c:v>0.1</c:v>
                </c:pt>
                <c:pt idx="186">
                  <c:v>0.1</c:v>
                </c:pt>
                <c:pt idx="187">
                  <c:v>0.1</c:v>
                </c:pt>
                <c:pt idx="188">
                  <c:v>0.1</c:v>
                </c:pt>
                <c:pt idx="189">
                  <c:v>0.1</c:v>
                </c:pt>
                <c:pt idx="190">
                  <c:v>0.1</c:v>
                </c:pt>
                <c:pt idx="191">
                  <c:v>0.1</c:v>
                </c:pt>
                <c:pt idx="192">
                  <c:v>0.1</c:v>
                </c:pt>
                <c:pt idx="193">
                  <c:v>0.1</c:v>
                </c:pt>
                <c:pt idx="194">
                  <c:v>0.1</c:v>
                </c:pt>
                <c:pt idx="195">
                  <c:v>0.1</c:v>
                </c:pt>
                <c:pt idx="196">
                  <c:v>0.1</c:v>
                </c:pt>
                <c:pt idx="197">
                  <c:v>0.1</c:v>
                </c:pt>
                <c:pt idx="198">
                  <c:v>0.1</c:v>
                </c:pt>
                <c:pt idx="199">
                  <c:v>0.1</c:v>
                </c:pt>
                <c:pt idx="200">
                  <c:v>0.1</c:v>
                </c:pt>
                <c:pt idx="201">
                  <c:v>0.1</c:v>
                </c:pt>
                <c:pt idx="202">
                  <c:v>0.1</c:v>
                </c:pt>
                <c:pt idx="203">
                  <c:v>0.1</c:v>
                </c:pt>
                <c:pt idx="204">
                  <c:v>0.1</c:v>
                </c:pt>
                <c:pt idx="205">
                  <c:v>0.1</c:v>
                </c:pt>
                <c:pt idx="206">
                  <c:v>0.1</c:v>
                </c:pt>
                <c:pt idx="207">
                  <c:v>0.1</c:v>
                </c:pt>
                <c:pt idx="208">
                  <c:v>0.1</c:v>
                </c:pt>
                <c:pt idx="209">
                  <c:v>0.1</c:v>
                </c:pt>
                <c:pt idx="210">
                  <c:v>0.1</c:v>
                </c:pt>
                <c:pt idx="211">
                  <c:v>0.1</c:v>
                </c:pt>
                <c:pt idx="212">
                  <c:v>0.1</c:v>
                </c:pt>
                <c:pt idx="213">
                  <c:v>0.1</c:v>
                </c:pt>
                <c:pt idx="214">
                  <c:v>0.1</c:v>
                </c:pt>
                <c:pt idx="215">
                  <c:v>0.1</c:v>
                </c:pt>
                <c:pt idx="216">
                  <c:v>0.1</c:v>
                </c:pt>
                <c:pt idx="217">
                  <c:v>0.1</c:v>
                </c:pt>
                <c:pt idx="218">
                  <c:v>0.1</c:v>
                </c:pt>
                <c:pt idx="219">
                  <c:v>0.2</c:v>
                </c:pt>
                <c:pt idx="220">
                  <c:v>0.4</c:v>
                </c:pt>
                <c:pt idx="221">
                  <c:v>0.8</c:v>
                </c:pt>
                <c:pt idx="222">
                  <c:v>0.7</c:v>
                </c:pt>
                <c:pt idx="223">
                  <c:v>0.9</c:v>
                </c:pt>
                <c:pt idx="224">
                  <c:v>0.1</c:v>
                </c:pt>
                <c:pt idx="225">
                  <c:v>0.1</c:v>
                </c:pt>
                <c:pt idx="226">
                  <c:v>0.1</c:v>
                </c:pt>
                <c:pt idx="227">
                  <c:v>0.1</c:v>
                </c:pt>
                <c:pt idx="228">
                  <c:v>0.1</c:v>
                </c:pt>
                <c:pt idx="229">
                  <c:v>0.1</c:v>
                </c:pt>
                <c:pt idx="230">
                  <c:v>0.1</c:v>
                </c:pt>
                <c:pt idx="231">
                  <c:v>0.1</c:v>
                </c:pt>
                <c:pt idx="232">
                  <c:v>0.1</c:v>
                </c:pt>
                <c:pt idx="233">
                  <c:v>0.1</c:v>
                </c:pt>
                <c:pt idx="234">
                  <c:v>0.1</c:v>
                </c:pt>
                <c:pt idx="235">
                  <c:v>0.1</c:v>
                </c:pt>
                <c:pt idx="236">
                  <c:v>0.1</c:v>
                </c:pt>
                <c:pt idx="237">
                  <c:v>0.1</c:v>
                </c:pt>
                <c:pt idx="238">
                  <c:v>0.1</c:v>
                </c:pt>
                <c:pt idx="239">
                  <c:v>0.1</c:v>
                </c:pt>
                <c:pt idx="240">
                  <c:v>0.1</c:v>
                </c:pt>
                <c:pt idx="241">
                  <c:v>0.1</c:v>
                </c:pt>
                <c:pt idx="242">
                  <c:v>0.1</c:v>
                </c:pt>
                <c:pt idx="243">
                  <c:v>0.1</c:v>
                </c:pt>
                <c:pt idx="244">
                  <c:v>0.1</c:v>
                </c:pt>
                <c:pt idx="245">
                  <c:v>0.1</c:v>
                </c:pt>
                <c:pt idx="246">
                  <c:v>0.1</c:v>
                </c:pt>
                <c:pt idx="247">
                  <c:v>0.1</c:v>
                </c:pt>
                <c:pt idx="248">
                  <c:v>0.1</c:v>
                </c:pt>
                <c:pt idx="249">
                  <c:v>0.1</c:v>
                </c:pt>
                <c:pt idx="250">
                  <c:v>0.1</c:v>
                </c:pt>
                <c:pt idx="251">
                  <c:v>0.1</c:v>
                </c:pt>
                <c:pt idx="252">
                  <c:v>0.1</c:v>
                </c:pt>
                <c:pt idx="253">
                  <c:v>0.1</c:v>
                </c:pt>
                <c:pt idx="254">
                  <c:v>0.1</c:v>
                </c:pt>
                <c:pt idx="255">
                  <c:v>0.1</c:v>
                </c:pt>
                <c:pt idx="256">
                  <c:v>0.2</c:v>
                </c:pt>
                <c:pt idx="257">
                  <c:v>0.2</c:v>
                </c:pt>
                <c:pt idx="258">
                  <c:v>0.2</c:v>
                </c:pt>
                <c:pt idx="259">
                  <c:v>0.1</c:v>
                </c:pt>
                <c:pt idx="260">
                  <c:v>0.5</c:v>
                </c:pt>
                <c:pt idx="261">
                  <c:v>0.2</c:v>
                </c:pt>
                <c:pt idx="262">
                  <c:v>0.3</c:v>
                </c:pt>
                <c:pt idx="263">
                  <c:v>0.1</c:v>
                </c:pt>
                <c:pt idx="264">
                  <c:v>0.6</c:v>
                </c:pt>
                <c:pt idx="265">
                  <c:v>0.6</c:v>
                </c:pt>
                <c:pt idx="266">
                  <c:v>0.8</c:v>
                </c:pt>
                <c:pt idx="267">
                  <c:v>0.8</c:v>
                </c:pt>
                <c:pt idx="268">
                  <c:v>1.5</c:v>
                </c:pt>
                <c:pt idx="269">
                  <c:v>0.1</c:v>
                </c:pt>
                <c:pt idx="270">
                  <c:v>0.4</c:v>
                </c:pt>
                <c:pt idx="271">
                  <c:v>0.3</c:v>
                </c:pt>
                <c:pt idx="272">
                  <c:v>1</c:v>
                </c:pt>
                <c:pt idx="273">
                  <c:v>1.1000000000000001</c:v>
                </c:pt>
                <c:pt idx="274">
                  <c:v>1.2</c:v>
                </c:pt>
                <c:pt idx="275">
                  <c:v>1.3</c:v>
                </c:pt>
                <c:pt idx="276">
                  <c:v>1.4</c:v>
                </c:pt>
                <c:pt idx="277">
                  <c:v>1.4</c:v>
                </c:pt>
                <c:pt idx="278">
                  <c:v>1.6</c:v>
                </c:pt>
                <c:pt idx="279">
                  <c:v>1.8</c:v>
                </c:pt>
                <c:pt idx="280">
                  <c:v>2</c:v>
                </c:pt>
                <c:pt idx="281">
                  <c:v>2</c:v>
                </c:pt>
                <c:pt idx="282">
                  <c:v>2.1</c:v>
                </c:pt>
                <c:pt idx="283">
                  <c:v>2.1</c:v>
                </c:pt>
                <c:pt idx="284">
                  <c:v>2.1</c:v>
                </c:pt>
                <c:pt idx="285">
                  <c:v>2.1</c:v>
                </c:pt>
                <c:pt idx="286">
                  <c:v>2.1</c:v>
                </c:pt>
                <c:pt idx="287">
                  <c:v>2</c:v>
                </c:pt>
                <c:pt idx="288">
                  <c:v>0.5</c:v>
                </c:pt>
                <c:pt idx="289">
                  <c:v>0.5</c:v>
                </c:pt>
                <c:pt idx="290">
                  <c:v>0.6</c:v>
                </c:pt>
                <c:pt idx="291">
                  <c:v>0.6</c:v>
                </c:pt>
                <c:pt idx="292">
                  <c:v>0.5</c:v>
                </c:pt>
                <c:pt idx="293">
                  <c:v>0.5</c:v>
                </c:pt>
                <c:pt idx="294">
                  <c:v>0.4</c:v>
                </c:pt>
                <c:pt idx="295">
                  <c:v>0.4</c:v>
                </c:pt>
                <c:pt idx="296">
                  <c:v>0.3</c:v>
                </c:pt>
                <c:pt idx="297">
                  <c:v>0.3</c:v>
                </c:pt>
                <c:pt idx="298">
                  <c:v>0.3</c:v>
                </c:pt>
                <c:pt idx="299">
                  <c:v>0.3</c:v>
                </c:pt>
                <c:pt idx="300">
                  <c:v>0.2</c:v>
                </c:pt>
                <c:pt idx="301">
                  <c:v>0.1</c:v>
                </c:pt>
                <c:pt idx="302">
                  <c:v>0.1</c:v>
                </c:pt>
                <c:pt idx="303">
                  <c:v>0.1</c:v>
                </c:pt>
                <c:pt idx="304">
                  <c:v>0.1</c:v>
                </c:pt>
                <c:pt idx="305">
                  <c:v>0.1</c:v>
                </c:pt>
                <c:pt idx="306">
                  <c:v>0.1</c:v>
                </c:pt>
                <c:pt idx="307">
                  <c:v>0.1</c:v>
                </c:pt>
                <c:pt idx="308">
                  <c:v>0.2</c:v>
                </c:pt>
                <c:pt idx="309">
                  <c:v>0.2</c:v>
                </c:pt>
                <c:pt idx="310">
                  <c:v>0.2</c:v>
                </c:pt>
                <c:pt idx="311">
                  <c:v>0.2</c:v>
                </c:pt>
                <c:pt idx="312">
                  <c:v>0.2</c:v>
                </c:pt>
                <c:pt idx="313">
                  <c:v>0.2</c:v>
                </c:pt>
                <c:pt idx="314">
                  <c:v>0.2</c:v>
                </c:pt>
                <c:pt idx="315">
                  <c:v>0.2</c:v>
                </c:pt>
                <c:pt idx="316">
                  <c:v>0.2</c:v>
                </c:pt>
                <c:pt idx="317">
                  <c:v>0.1</c:v>
                </c:pt>
                <c:pt idx="318">
                  <c:v>0.1</c:v>
                </c:pt>
                <c:pt idx="319">
                  <c:v>0.1</c:v>
                </c:pt>
                <c:pt idx="320">
                  <c:v>0.1</c:v>
                </c:pt>
                <c:pt idx="321">
                  <c:v>0.1</c:v>
                </c:pt>
                <c:pt idx="322">
                  <c:v>0.1</c:v>
                </c:pt>
                <c:pt idx="323">
                  <c:v>0.1</c:v>
                </c:pt>
                <c:pt idx="324">
                  <c:v>0.1</c:v>
                </c:pt>
                <c:pt idx="325">
                  <c:v>0.1</c:v>
                </c:pt>
                <c:pt idx="326">
                  <c:v>0.1</c:v>
                </c:pt>
                <c:pt idx="327">
                  <c:v>0.1</c:v>
                </c:pt>
                <c:pt idx="328">
                  <c:v>0.1</c:v>
                </c:pt>
                <c:pt idx="329">
                  <c:v>0.1</c:v>
                </c:pt>
                <c:pt idx="330">
                  <c:v>0.1</c:v>
                </c:pt>
                <c:pt idx="331">
                  <c:v>0.1</c:v>
                </c:pt>
                <c:pt idx="332">
                  <c:v>0.1</c:v>
                </c:pt>
                <c:pt idx="333">
                  <c:v>0.1</c:v>
                </c:pt>
                <c:pt idx="334">
                  <c:v>0.1</c:v>
                </c:pt>
                <c:pt idx="335">
                  <c:v>0.1</c:v>
                </c:pt>
                <c:pt idx="336">
                  <c:v>2.2000000000000002</c:v>
                </c:pt>
                <c:pt idx="337">
                  <c:v>2.2999999999999998</c:v>
                </c:pt>
                <c:pt idx="338">
                  <c:v>2.8</c:v>
                </c:pt>
                <c:pt idx="339">
                  <c:v>4.4000000000000004</c:v>
                </c:pt>
                <c:pt idx="340">
                  <c:v>5.5</c:v>
                </c:pt>
                <c:pt idx="341">
                  <c:v>6.2</c:v>
                </c:pt>
                <c:pt idx="342">
                  <c:v>9</c:v>
                </c:pt>
                <c:pt idx="343">
                  <c:v>12.7</c:v>
                </c:pt>
                <c:pt idx="344">
                  <c:v>13.4</c:v>
                </c:pt>
                <c:pt idx="345">
                  <c:v>14.4</c:v>
                </c:pt>
                <c:pt idx="346">
                  <c:v>20.6</c:v>
                </c:pt>
                <c:pt idx="347">
                  <c:v>28.4</c:v>
                </c:pt>
                <c:pt idx="348">
                  <c:v>31.9</c:v>
                </c:pt>
                <c:pt idx="349">
                  <c:v>34.6</c:v>
                </c:pt>
                <c:pt idx="350">
                  <c:v>37.200000000000003</c:v>
                </c:pt>
                <c:pt idx="351">
                  <c:v>38.799999999999997</c:v>
                </c:pt>
                <c:pt idx="352">
                  <c:v>0.1</c:v>
                </c:pt>
                <c:pt idx="353">
                  <c:v>0.1</c:v>
                </c:pt>
                <c:pt idx="354">
                  <c:v>0.1</c:v>
                </c:pt>
                <c:pt idx="355">
                  <c:v>0.1</c:v>
                </c:pt>
                <c:pt idx="356">
                  <c:v>0.1</c:v>
                </c:pt>
                <c:pt idx="357">
                  <c:v>0.1</c:v>
                </c:pt>
                <c:pt idx="358">
                  <c:v>0.1</c:v>
                </c:pt>
                <c:pt idx="359">
                  <c:v>0.1</c:v>
                </c:pt>
                <c:pt idx="360">
                  <c:v>0.1</c:v>
                </c:pt>
                <c:pt idx="361">
                  <c:v>0.1</c:v>
                </c:pt>
                <c:pt idx="362">
                  <c:v>0.1</c:v>
                </c:pt>
                <c:pt idx="363">
                  <c:v>0.1</c:v>
                </c:pt>
                <c:pt idx="364">
                  <c:v>0.1</c:v>
                </c:pt>
                <c:pt idx="365">
                  <c:v>0.1</c:v>
                </c:pt>
                <c:pt idx="366">
                  <c:v>0.1</c:v>
                </c:pt>
                <c:pt idx="367">
                  <c:v>0.1</c:v>
                </c:pt>
                <c:pt idx="368">
                  <c:v>0.1</c:v>
                </c:pt>
                <c:pt idx="369">
                  <c:v>0.1</c:v>
                </c:pt>
                <c:pt idx="370">
                  <c:v>0.1</c:v>
                </c:pt>
                <c:pt idx="371">
                  <c:v>0.1</c:v>
                </c:pt>
                <c:pt idx="372">
                  <c:v>0.1</c:v>
                </c:pt>
                <c:pt idx="373">
                  <c:v>0.1</c:v>
                </c:pt>
                <c:pt idx="374">
                  <c:v>0.1</c:v>
                </c:pt>
                <c:pt idx="375">
                  <c:v>0.1</c:v>
                </c:pt>
                <c:pt idx="376">
                  <c:v>0.1</c:v>
                </c:pt>
                <c:pt idx="377">
                  <c:v>0.1</c:v>
                </c:pt>
                <c:pt idx="378">
                  <c:v>0.1</c:v>
                </c:pt>
                <c:pt idx="379">
                  <c:v>0.1</c:v>
                </c:pt>
                <c:pt idx="380">
                  <c:v>0.1</c:v>
                </c:pt>
                <c:pt idx="381">
                  <c:v>0.1</c:v>
                </c:pt>
                <c:pt idx="382">
                  <c:v>0.1</c:v>
                </c:pt>
                <c:pt idx="383">
                  <c:v>0.1</c:v>
                </c:pt>
                <c:pt idx="384">
                  <c:v>0.1</c:v>
                </c:pt>
                <c:pt idx="385">
                  <c:v>0.1</c:v>
                </c:pt>
                <c:pt idx="386">
                  <c:v>0.1</c:v>
                </c:pt>
                <c:pt idx="387">
                  <c:v>0.1</c:v>
                </c:pt>
                <c:pt idx="388">
                  <c:v>0.1</c:v>
                </c:pt>
                <c:pt idx="389">
                  <c:v>0.1</c:v>
                </c:pt>
                <c:pt idx="390">
                  <c:v>0.1</c:v>
                </c:pt>
                <c:pt idx="391">
                  <c:v>0.1</c:v>
                </c:pt>
                <c:pt idx="392">
                  <c:v>0.1</c:v>
                </c:pt>
                <c:pt idx="393">
                  <c:v>0.1</c:v>
                </c:pt>
                <c:pt idx="394">
                  <c:v>0.1</c:v>
                </c:pt>
                <c:pt idx="395">
                  <c:v>0.1</c:v>
                </c:pt>
                <c:pt idx="396">
                  <c:v>0.1</c:v>
                </c:pt>
                <c:pt idx="397">
                  <c:v>0.1</c:v>
                </c:pt>
                <c:pt idx="398">
                  <c:v>0.1</c:v>
                </c:pt>
                <c:pt idx="399">
                  <c:v>0.1</c:v>
                </c:pt>
                <c:pt idx="400">
                  <c:v>0.6</c:v>
                </c:pt>
                <c:pt idx="401">
                  <c:v>0.6</c:v>
                </c:pt>
                <c:pt idx="402">
                  <c:v>0.7</c:v>
                </c:pt>
                <c:pt idx="403">
                  <c:v>0.8</c:v>
                </c:pt>
                <c:pt idx="404">
                  <c:v>0.9</c:v>
                </c:pt>
                <c:pt idx="405">
                  <c:v>1</c:v>
                </c:pt>
                <c:pt idx="406">
                  <c:v>1.1000000000000001</c:v>
                </c:pt>
                <c:pt idx="407">
                  <c:v>1.5</c:v>
                </c:pt>
                <c:pt idx="408">
                  <c:v>1.7</c:v>
                </c:pt>
                <c:pt idx="409">
                  <c:v>2</c:v>
                </c:pt>
                <c:pt idx="410">
                  <c:v>2.2999999999999998</c:v>
                </c:pt>
                <c:pt idx="411">
                  <c:v>2.5</c:v>
                </c:pt>
                <c:pt idx="412">
                  <c:v>2.9</c:v>
                </c:pt>
                <c:pt idx="413">
                  <c:v>3.2</c:v>
                </c:pt>
                <c:pt idx="414">
                  <c:v>3.6</c:v>
                </c:pt>
                <c:pt idx="415">
                  <c:v>4</c:v>
                </c:pt>
                <c:pt idx="416">
                  <c:v>0.7</c:v>
                </c:pt>
                <c:pt idx="417">
                  <c:v>0.7</c:v>
                </c:pt>
                <c:pt idx="418">
                  <c:v>1</c:v>
                </c:pt>
                <c:pt idx="419">
                  <c:v>1.2</c:v>
                </c:pt>
                <c:pt idx="420">
                  <c:v>1.5</c:v>
                </c:pt>
                <c:pt idx="421">
                  <c:v>1.9</c:v>
                </c:pt>
                <c:pt idx="422">
                  <c:v>2.4</c:v>
                </c:pt>
                <c:pt idx="423">
                  <c:v>2.9</c:v>
                </c:pt>
                <c:pt idx="424">
                  <c:v>3.4</c:v>
                </c:pt>
                <c:pt idx="425">
                  <c:v>3.8</c:v>
                </c:pt>
                <c:pt idx="426">
                  <c:v>4.3</c:v>
                </c:pt>
                <c:pt idx="427">
                  <c:v>4.8</c:v>
                </c:pt>
                <c:pt idx="428">
                  <c:v>5.0999999999999996</c:v>
                </c:pt>
                <c:pt idx="429">
                  <c:v>5.2</c:v>
                </c:pt>
                <c:pt idx="430">
                  <c:v>5.3</c:v>
                </c:pt>
                <c:pt idx="431">
                  <c:v>5.2</c:v>
                </c:pt>
                <c:pt idx="432">
                  <c:v>1.9</c:v>
                </c:pt>
                <c:pt idx="433">
                  <c:v>2</c:v>
                </c:pt>
                <c:pt idx="434">
                  <c:v>2.4</c:v>
                </c:pt>
                <c:pt idx="435">
                  <c:v>2.9</c:v>
                </c:pt>
                <c:pt idx="436">
                  <c:v>3.3</c:v>
                </c:pt>
                <c:pt idx="437">
                  <c:v>3.3</c:v>
                </c:pt>
                <c:pt idx="438">
                  <c:v>3.7</c:v>
                </c:pt>
                <c:pt idx="439">
                  <c:v>4.0999999999999996</c:v>
                </c:pt>
                <c:pt idx="440">
                  <c:v>5.3</c:v>
                </c:pt>
                <c:pt idx="441">
                  <c:v>5.8</c:v>
                </c:pt>
                <c:pt idx="442">
                  <c:v>6.1</c:v>
                </c:pt>
                <c:pt idx="443">
                  <c:v>6.5</c:v>
                </c:pt>
                <c:pt idx="444">
                  <c:v>6.7</c:v>
                </c:pt>
                <c:pt idx="445">
                  <c:v>6.9</c:v>
                </c:pt>
                <c:pt idx="446">
                  <c:v>7</c:v>
                </c:pt>
                <c:pt idx="447">
                  <c:v>7.1</c:v>
                </c:pt>
                <c:pt idx="448">
                  <c:v>0.2</c:v>
                </c:pt>
                <c:pt idx="449">
                  <c:v>0.2</c:v>
                </c:pt>
                <c:pt idx="450">
                  <c:v>0.2</c:v>
                </c:pt>
                <c:pt idx="451">
                  <c:v>0.3</c:v>
                </c:pt>
                <c:pt idx="452">
                  <c:v>0.3</c:v>
                </c:pt>
                <c:pt idx="453">
                  <c:v>0.4</c:v>
                </c:pt>
                <c:pt idx="454">
                  <c:v>0.4</c:v>
                </c:pt>
                <c:pt idx="455">
                  <c:v>0.4</c:v>
                </c:pt>
                <c:pt idx="456">
                  <c:v>0.6</c:v>
                </c:pt>
                <c:pt idx="457">
                  <c:v>0.6</c:v>
                </c:pt>
                <c:pt idx="458">
                  <c:v>0.8</c:v>
                </c:pt>
                <c:pt idx="459">
                  <c:v>0.8</c:v>
                </c:pt>
                <c:pt idx="460">
                  <c:v>0.9</c:v>
                </c:pt>
                <c:pt idx="461">
                  <c:v>0.8</c:v>
                </c:pt>
                <c:pt idx="462">
                  <c:v>0.8</c:v>
                </c:pt>
                <c:pt idx="463">
                  <c:v>0.8</c:v>
                </c:pt>
                <c:pt idx="464">
                  <c:v>0.2</c:v>
                </c:pt>
                <c:pt idx="465">
                  <c:v>0.2</c:v>
                </c:pt>
                <c:pt idx="466">
                  <c:v>0.2</c:v>
                </c:pt>
                <c:pt idx="467">
                  <c:v>0.3</c:v>
                </c:pt>
                <c:pt idx="468">
                  <c:v>0.3</c:v>
                </c:pt>
                <c:pt idx="469">
                  <c:v>0.5</c:v>
                </c:pt>
                <c:pt idx="470">
                  <c:v>0.6</c:v>
                </c:pt>
                <c:pt idx="471">
                  <c:v>0.7</c:v>
                </c:pt>
                <c:pt idx="472">
                  <c:v>0.9</c:v>
                </c:pt>
                <c:pt idx="473">
                  <c:v>1.1000000000000001</c:v>
                </c:pt>
                <c:pt idx="474">
                  <c:v>1.4</c:v>
                </c:pt>
                <c:pt idx="475">
                  <c:v>1.7</c:v>
                </c:pt>
                <c:pt idx="476">
                  <c:v>1.9</c:v>
                </c:pt>
                <c:pt idx="477">
                  <c:v>2.1</c:v>
                </c:pt>
                <c:pt idx="478">
                  <c:v>2.2000000000000002</c:v>
                </c:pt>
                <c:pt idx="479">
                  <c:v>2.1</c:v>
                </c:pt>
                <c:pt idx="480">
                  <c:v>3.5</c:v>
                </c:pt>
                <c:pt idx="481">
                  <c:v>3.7</c:v>
                </c:pt>
                <c:pt idx="482">
                  <c:v>4</c:v>
                </c:pt>
                <c:pt idx="483">
                  <c:v>4.5999999999999996</c:v>
                </c:pt>
                <c:pt idx="484">
                  <c:v>4.9000000000000004</c:v>
                </c:pt>
                <c:pt idx="485">
                  <c:v>5.5</c:v>
                </c:pt>
                <c:pt idx="486">
                  <c:v>6.3</c:v>
                </c:pt>
                <c:pt idx="487">
                  <c:v>6.7</c:v>
                </c:pt>
                <c:pt idx="488">
                  <c:v>7</c:v>
                </c:pt>
                <c:pt idx="489">
                  <c:v>7.2</c:v>
                </c:pt>
                <c:pt idx="490">
                  <c:v>7.4</c:v>
                </c:pt>
                <c:pt idx="491">
                  <c:v>7.5</c:v>
                </c:pt>
                <c:pt idx="492">
                  <c:v>7.7</c:v>
                </c:pt>
                <c:pt idx="493">
                  <c:v>7.8</c:v>
                </c:pt>
                <c:pt idx="494">
                  <c:v>7.9</c:v>
                </c:pt>
                <c:pt idx="495">
                  <c:v>7.7</c:v>
                </c:pt>
                <c:pt idx="496">
                  <c:v>0.1</c:v>
                </c:pt>
                <c:pt idx="497">
                  <c:v>0.1</c:v>
                </c:pt>
                <c:pt idx="498">
                  <c:v>0.1</c:v>
                </c:pt>
                <c:pt idx="499">
                  <c:v>0.1</c:v>
                </c:pt>
                <c:pt idx="500">
                  <c:v>0.1</c:v>
                </c:pt>
                <c:pt idx="501">
                  <c:v>0.1</c:v>
                </c:pt>
                <c:pt idx="502">
                  <c:v>0.1</c:v>
                </c:pt>
                <c:pt idx="503">
                  <c:v>0.1</c:v>
                </c:pt>
                <c:pt idx="504">
                  <c:v>0.1</c:v>
                </c:pt>
                <c:pt idx="505">
                  <c:v>0.1</c:v>
                </c:pt>
                <c:pt idx="506">
                  <c:v>0.1</c:v>
                </c:pt>
                <c:pt idx="507">
                  <c:v>0.1</c:v>
                </c:pt>
                <c:pt idx="508">
                  <c:v>0.1</c:v>
                </c:pt>
                <c:pt idx="509">
                  <c:v>0.1</c:v>
                </c:pt>
                <c:pt idx="510">
                  <c:v>0.1</c:v>
                </c:pt>
                <c:pt idx="511">
                  <c:v>0.1</c:v>
                </c:pt>
                <c:pt idx="512">
                  <c:v>4.4000000000000004</c:v>
                </c:pt>
                <c:pt idx="513">
                  <c:v>4.5</c:v>
                </c:pt>
                <c:pt idx="514">
                  <c:v>5.0999999999999996</c:v>
                </c:pt>
                <c:pt idx="515">
                  <c:v>5.0999999999999996</c:v>
                </c:pt>
                <c:pt idx="516">
                  <c:v>5.8</c:v>
                </c:pt>
                <c:pt idx="517">
                  <c:v>6.6</c:v>
                </c:pt>
                <c:pt idx="518">
                  <c:v>7.3</c:v>
                </c:pt>
                <c:pt idx="519">
                  <c:v>8.3000000000000007</c:v>
                </c:pt>
                <c:pt idx="520">
                  <c:v>9</c:v>
                </c:pt>
                <c:pt idx="521">
                  <c:v>10</c:v>
                </c:pt>
                <c:pt idx="522">
                  <c:v>11.2</c:v>
                </c:pt>
                <c:pt idx="523">
                  <c:v>12</c:v>
                </c:pt>
                <c:pt idx="524">
                  <c:v>12.8</c:v>
                </c:pt>
                <c:pt idx="525">
                  <c:v>13.4</c:v>
                </c:pt>
                <c:pt idx="526">
                  <c:v>13.9</c:v>
                </c:pt>
                <c:pt idx="527">
                  <c:v>14.3</c:v>
                </c:pt>
                <c:pt idx="528">
                  <c:v>2.8</c:v>
                </c:pt>
                <c:pt idx="529">
                  <c:v>2.9</c:v>
                </c:pt>
                <c:pt idx="530">
                  <c:v>3.1</c:v>
                </c:pt>
                <c:pt idx="531">
                  <c:v>3.6</c:v>
                </c:pt>
                <c:pt idx="532">
                  <c:v>3.9</c:v>
                </c:pt>
                <c:pt idx="533">
                  <c:v>4.0999999999999996</c:v>
                </c:pt>
                <c:pt idx="534">
                  <c:v>4.4000000000000004</c:v>
                </c:pt>
                <c:pt idx="535">
                  <c:v>4.7</c:v>
                </c:pt>
                <c:pt idx="536">
                  <c:v>4.9000000000000004</c:v>
                </c:pt>
                <c:pt idx="537">
                  <c:v>5.0999999999999996</c:v>
                </c:pt>
                <c:pt idx="538">
                  <c:v>5.2</c:v>
                </c:pt>
                <c:pt idx="539">
                  <c:v>5.2</c:v>
                </c:pt>
                <c:pt idx="540">
                  <c:v>5.0999999999999996</c:v>
                </c:pt>
                <c:pt idx="541">
                  <c:v>5</c:v>
                </c:pt>
                <c:pt idx="542">
                  <c:v>4.8</c:v>
                </c:pt>
                <c:pt idx="543">
                  <c:v>4.5999999999999996</c:v>
                </c:pt>
                <c:pt idx="544">
                  <c:v>0.1</c:v>
                </c:pt>
                <c:pt idx="545">
                  <c:v>0.1</c:v>
                </c:pt>
                <c:pt idx="546">
                  <c:v>0.1</c:v>
                </c:pt>
                <c:pt idx="547">
                  <c:v>0.1</c:v>
                </c:pt>
                <c:pt idx="548">
                  <c:v>0.1</c:v>
                </c:pt>
                <c:pt idx="549">
                  <c:v>0.1</c:v>
                </c:pt>
                <c:pt idx="550">
                  <c:v>0.1</c:v>
                </c:pt>
                <c:pt idx="551">
                  <c:v>0.1</c:v>
                </c:pt>
                <c:pt idx="552">
                  <c:v>0.1</c:v>
                </c:pt>
                <c:pt idx="553">
                  <c:v>0.1</c:v>
                </c:pt>
                <c:pt idx="554">
                  <c:v>0.1</c:v>
                </c:pt>
                <c:pt idx="555">
                  <c:v>0.1</c:v>
                </c:pt>
                <c:pt idx="556">
                  <c:v>0.1</c:v>
                </c:pt>
                <c:pt idx="557">
                  <c:v>0.1</c:v>
                </c:pt>
                <c:pt idx="558">
                  <c:v>0.1</c:v>
                </c:pt>
                <c:pt idx="559">
                  <c:v>0.1</c:v>
                </c:pt>
                <c:pt idx="560">
                  <c:v>0.1</c:v>
                </c:pt>
                <c:pt idx="561">
                  <c:v>0.1</c:v>
                </c:pt>
                <c:pt idx="562">
                  <c:v>0.1</c:v>
                </c:pt>
                <c:pt idx="563">
                  <c:v>0.1</c:v>
                </c:pt>
                <c:pt idx="564">
                  <c:v>0.1</c:v>
                </c:pt>
                <c:pt idx="565">
                  <c:v>0.1</c:v>
                </c:pt>
                <c:pt idx="566">
                  <c:v>0.1</c:v>
                </c:pt>
                <c:pt idx="567">
                  <c:v>0.1</c:v>
                </c:pt>
                <c:pt idx="568">
                  <c:v>0.1</c:v>
                </c:pt>
                <c:pt idx="569">
                  <c:v>0.1</c:v>
                </c:pt>
                <c:pt idx="570">
                  <c:v>0.1</c:v>
                </c:pt>
                <c:pt idx="571">
                  <c:v>0.1</c:v>
                </c:pt>
                <c:pt idx="572">
                  <c:v>0.1</c:v>
                </c:pt>
                <c:pt idx="573">
                  <c:v>0.1</c:v>
                </c:pt>
                <c:pt idx="574">
                  <c:v>0.1</c:v>
                </c:pt>
                <c:pt idx="575">
                  <c:v>0.1</c:v>
                </c:pt>
                <c:pt idx="576">
                  <c:v>0.1</c:v>
                </c:pt>
                <c:pt idx="577">
                  <c:v>0.1</c:v>
                </c:pt>
                <c:pt idx="578">
                  <c:v>0.1</c:v>
                </c:pt>
                <c:pt idx="579">
                  <c:v>0.1</c:v>
                </c:pt>
                <c:pt idx="580">
                  <c:v>0.1</c:v>
                </c:pt>
                <c:pt idx="581">
                  <c:v>0.1</c:v>
                </c:pt>
                <c:pt idx="582">
                  <c:v>0.1</c:v>
                </c:pt>
                <c:pt idx="583">
                  <c:v>0.1</c:v>
                </c:pt>
                <c:pt idx="584">
                  <c:v>0.1</c:v>
                </c:pt>
                <c:pt idx="585">
                  <c:v>0.1</c:v>
                </c:pt>
                <c:pt idx="586">
                  <c:v>0.1</c:v>
                </c:pt>
                <c:pt idx="587">
                  <c:v>0.1</c:v>
                </c:pt>
                <c:pt idx="588">
                  <c:v>0.1</c:v>
                </c:pt>
                <c:pt idx="589">
                  <c:v>0.1</c:v>
                </c:pt>
                <c:pt idx="590">
                  <c:v>0.1</c:v>
                </c:pt>
                <c:pt idx="591">
                  <c:v>0.1</c:v>
                </c:pt>
                <c:pt idx="592">
                  <c:v>0.8</c:v>
                </c:pt>
                <c:pt idx="593">
                  <c:v>0.8</c:v>
                </c:pt>
                <c:pt idx="594">
                  <c:v>0.8</c:v>
                </c:pt>
                <c:pt idx="595">
                  <c:v>0.8</c:v>
                </c:pt>
                <c:pt idx="596">
                  <c:v>0.2</c:v>
                </c:pt>
                <c:pt idx="597">
                  <c:v>0.1</c:v>
                </c:pt>
                <c:pt idx="598">
                  <c:v>0.1</c:v>
                </c:pt>
                <c:pt idx="599">
                  <c:v>0.1</c:v>
                </c:pt>
                <c:pt idx="600">
                  <c:v>0.1</c:v>
                </c:pt>
                <c:pt idx="601">
                  <c:v>0.1</c:v>
                </c:pt>
                <c:pt idx="602">
                  <c:v>0.1</c:v>
                </c:pt>
                <c:pt idx="603">
                  <c:v>0.1</c:v>
                </c:pt>
                <c:pt idx="604">
                  <c:v>0.1</c:v>
                </c:pt>
                <c:pt idx="605">
                  <c:v>0.1</c:v>
                </c:pt>
                <c:pt idx="606">
                  <c:v>0.1</c:v>
                </c:pt>
                <c:pt idx="607">
                  <c:v>0.1</c:v>
                </c:pt>
                <c:pt idx="608">
                  <c:v>2.8</c:v>
                </c:pt>
                <c:pt idx="609">
                  <c:v>3</c:v>
                </c:pt>
                <c:pt idx="610">
                  <c:v>3</c:v>
                </c:pt>
                <c:pt idx="611">
                  <c:v>3.3</c:v>
                </c:pt>
                <c:pt idx="612">
                  <c:v>3.5</c:v>
                </c:pt>
                <c:pt idx="613">
                  <c:v>3.8</c:v>
                </c:pt>
                <c:pt idx="614">
                  <c:v>4</c:v>
                </c:pt>
                <c:pt idx="615">
                  <c:v>4.3</c:v>
                </c:pt>
                <c:pt idx="616">
                  <c:v>5</c:v>
                </c:pt>
                <c:pt idx="617">
                  <c:v>5.5</c:v>
                </c:pt>
                <c:pt idx="618">
                  <c:v>5.9</c:v>
                </c:pt>
                <c:pt idx="619">
                  <c:v>6.3</c:v>
                </c:pt>
                <c:pt idx="620">
                  <c:v>6.8</c:v>
                </c:pt>
                <c:pt idx="621">
                  <c:v>7.2</c:v>
                </c:pt>
                <c:pt idx="622">
                  <c:v>7.6</c:v>
                </c:pt>
                <c:pt idx="623">
                  <c:v>7.8</c:v>
                </c:pt>
                <c:pt idx="624">
                  <c:v>0.1</c:v>
                </c:pt>
                <c:pt idx="625">
                  <c:v>0.1</c:v>
                </c:pt>
                <c:pt idx="626">
                  <c:v>0.1</c:v>
                </c:pt>
                <c:pt idx="627">
                  <c:v>0.1</c:v>
                </c:pt>
                <c:pt idx="628">
                  <c:v>0.1</c:v>
                </c:pt>
                <c:pt idx="629">
                  <c:v>0.1</c:v>
                </c:pt>
                <c:pt idx="630">
                  <c:v>0.1</c:v>
                </c:pt>
                <c:pt idx="631">
                  <c:v>0.1</c:v>
                </c:pt>
                <c:pt idx="632">
                  <c:v>0.1</c:v>
                </c:pt>
                <c:pt idx="633">
                  <c:v>0.1</c:v>
                </c:pt>
                <c:pt idx="634">
                  <c:v>0.1</c:v>
                </c:pt>
                <c:pt idx="635">
                  <c:v>0.1</c:v>
                </c:pt>
                <c:pt idx="636">
                  <c:v>0.1</c:v>
                </c:pt>
                <c:pt idx="637">
                  <c:v>0.1</c:v>
                </c:pt>
                <c:pt idx="638">
                  <c:v>0.1</c:v>
                </c:pt>
                <c:pt idx="639">
                  <c:v>0.1</c:v>
                </c:pt>
                <c:pt idx="640">
                  <c:v>0.1</c:v>
                </c:pt>
                <c:pt idx="641">
                  <c:v>0.1</c:v>
                </c:pt>
                <c:pt idx="642">
                  <c:v>0.1</c:v>
                </c:pt>
                <c:pt idx="643">
                  <c:v>0.1</c:v>
                </c:pt>
                <c:pt idx="644">
                  <c:v>0.1</c:v>
                </c:pt>
                <c:pt idx="645">
                  <c:v>0.1</c:v>
                </c:pt>
                <c:pt idx="646">
                  <c:v>0.1</c:v>
                </c:pt>
                <c:pt idx="647">
                  <c:v>0.1</c:v>
                </c:pt>
                <c:pt idx="648">
                  <c:v>0.1</c:v>
                </c:pt>
                <c:pt idx="649">
                  <c:v>0.1</c:v>
                </c:pt>
                <c:pt idx="650">
                  <c:v>0.1</c:v>
                </c:pt>
                <c:pt idx="651">
                  <c:v>0.1</c:v>
                </c:pt>
                <c:pt idx="652">
                  <c:v>0.1</c:v>
                </c:pt>
                <c:pt idx="653">
                  <c:v>0.1</c:v>
                </c:pt>
                <c:pt idx="654">
                  <c:v>0.1</c:v>
                </c:pt>
                <c:pt idx="655">
                  <c:v>0.1</c:v>
                </c:pt>
                <c:pt idx="656">
                  <c:v>0.1</c:v>
                </c:pt>
                <c:pt idx="657">
                  <c:v>0.1</c:v>
                </c:pt>
                <c:pt idx="658">
                  <c:v>0.1</c:v>
                </c:pt>
                <c:pt idx="659">
                  <c:v>0.1</c:v>
                </c:pt>
                <c:pt idx="660">
                  <c:v>0.1</c:v>
                </c:pt>
                <c:pt idx="661">
                  <c:v>0.1</c:v>
                </c:pt>
                <c:pt idx="662">
                  <c:v>0.1</c:v>
                </c:pt>
                <c:pt idx="663">
                  <c:v>0.1</c:v>
                </c:pt>
                <c:pt idx="664">
                  <c:v>0.1</c:v>
                </c:pt>
                <c:pt idx="665">
                  <c:v>0.1</c:v>
                </c:pt>
                <c:pt idx="666">
                  <c:v>0.1</c:v>
                </c:pt>
                <c:pt idx="667">
                  <c:v>0.1</c:v>
                </c:pt>
                <c:pt idx="668">
                  <c:v>0.1</c:v>
                </c:pt>
                <c:pt idx="669">
                  <c:v>0.1</c:v>
                </c:pt>
                <c:pt idx="670">
                  <c:v>0.1</c:v>
                </c:pt>
                <c:pt idx="671">
                  <c:v>0.1</c:v>
                </c:pt>
                <c:pt idx="672">
                  <c:v>0.1</c:v>
                </c:pt>
                <c:pt idx="673">
                  <c:v>0.1</c:v>
                </c:pt>
                <c:pt idx="674">
                  <c:v>0.1</c:v>
                </c:pt>
                <c:pt idx="675">
                  <c:v>0.1</c:v>
                </c:pt>
                <c:pt idx="676">
                  <c:v>0.1</c:v>
                </c:pt>
                <c:pt idx="677">
                  <c:v>0.1</c:v>
                </c:pt>
                <c:pt idx="678">
                  <c:v>0.1</c:v>
                </c:pt>
                <c:pt idx="679">
                  <c:v>0.1</c:v>
                </c:pt>
                <c:pt idx="680">
                  <c:v>0.1</c:v>
                </c:pt>
                <c:pt idx="681">
                  <c:v>0.1</c:v>
                </c:pt>
                <c:pt idx="682">
                  <c:v>0.1</c:v>
                </c:pt>
                <c:pt idx="683">
                  <c:v>0.1</c:v>
                </c:pt>
                <c:pt idx="684">
                  <c:v>0.1</c:v>
                </c:pt>
                <c:pt idx="685">
                  <c:v>0.1</c:v>
                </c:pt>
                <c:pt idx="686">
                  <c:v>0.1</c:v>
                </c:pt>
                <c:pt idx="687">
                  <c:v>0.1</c:v>
                </c:pt>
                <c:pt idx="688">
                  <c:v>0.1</c:v>
                </c:pt>
                <c:pt idx="689">
                  <c:v>0.1</c:v>
                </c:pt>
                <c:pt idx="690">
                  <c:v>0.1</c:v>
                </c:pt>
                <c:pt idx="691">
                  <c:v>0.1</c:v>
                </c:pt>
                <c:pt idx="692">
                  <c:v>0.1</c:v>
                </c:pt>
                <c:pt idx="693">
                  <c:v>0.1</c:v>
                </c:pt>
                <c:pt idx="694">
                  <c:v>0.1</c:v>
                </c:pt>
                <c:pt idx="695">
                  <c:v>0.1</c:v>
                </c:pt>
                <c:pt idx="696">
                  <c:v>0.1</c:v>
                </c:pt>
                <c:pt idx="697">
                  <c:v>0.1</c:v>
                </c:pt>
                <c:pt idx="698">
                  <c:v>0.1</c:v>
                </c:pt>
                <c:pt idx="699">
                  <c:v>0.1</c:v>
                </c:pt>
                <c:pt idx="700">
                  <c:v>0.1</c:v>
                </c:pt>
                <c:pt idx="701">
                  <c:v>0.1</c:v>
                </c:pt>
                <c:pt idx="702">
                  <c:v>0.1</c:v>
                </c:pt>
                <c:pt idx="703">
                  <c:v>0.1</c:v>
                </c:pt>
                <c:pt idx="704">
                  <c:v>0.1</c:v>
                </c:pt>
                <c:pt idx="705">
                  <c:v>0.1</c:v>
                </c:pt>
                <c:pt idx="706">
                  <c:v>0.1</c:v>
                </c:pt>
                <c:pt idx="707">
                  <c:v>0.1</c:v>
                </c:pt>
                <c:pt idx="708">
                  <c:v>0.1</c:v>
                </c:pt>
                <c:pt idx="709">
                  <c:v>0.1</c:v>
                </c:pt>
                <c:pt idx="710">
                  <c:v>0.1</c:v>
                </c:pt>
                <c:pt idx="711">
                  <c:v>0.1</c:v>
                </c:pt>
                <c:pt idx="712">
                  <c:v>0.1</c:v>
                </c:pt>
                <c:pt idx="713">
                  <c:v>0.1</c:v>
                </c:pt>
                <c:pt idx="714">
                  <c:v>0.1</c:v>
                </c:pt>
                <c:pt idx="715">
                  <c:v>0.1</c:v>
                </c:pt>
                <c:pt idx="716">
                  <c:v>0.1</c:v>
                </c:pt>
                <c:pt idx="717">
                  <c:v>0.1</c:v>
                </c:pt>
                <c:pt idx="718">
                  <c:v>0.1</c:v>
                </c:pt>
                <c:pt idx="719">
                  <c:v>0.1</c:v>
                </c:pt>
                <c:pt idx="720">
                  <c:v>0.1</c:v>
                </c:pt>
                <c:pt idx="721">
                  <c:v>1.1000000000000001</c:v>
                </c:pt>
                <c:pt idx="722">
                  <c:v>1.1000000000000001</c:v>
                </c:pt>
                <c:pt idx="723">
                  <c:v>1.2</c:v>
                </c:pt>
                <c:pt idx="724">
                  <c:v>1.5</c:v>
                </c:pt>
                <c:pt idx="725">
                  <c:v>1.6</c:v>
                </c:pt>
                <c:pt idx="726">
                  <c:v>1.6</c:v>
                </c:pt>
                <c:pt idx="727">
                  <c:v>1.7</c:v>
                </c:pt>
                <c:pt idx="728">
                  <c:v>1.8</c:v>
                </c:pt>
                <c:pt idx="729">
                  <c:v>1.9</c:v>
                </c:pt>
                <c:pt idx="730">
                  <c:v>2</c:v>
                </c:pt>
                <c:pt idx="731">
                  <c:v>2</c:v>
                </c:pt>
                <c:pt idx="732">
                  <c:v>2.1</c:v>
                </c:pt>
                <c:pt idx="733">
                  <c:v>2.2000000000000002</c:v>
                </c:pt>
                <c:pt idx="734">
                  <c:v>2.4</c:v>
                </c:pt>
                <c:pt idx="735">
                  <c:v>2.4</c:v>
                </c:pt>
                <c:pt idx="736">
                  <c:v>2.5</c:v>
                </c:pt>
                <c:pt idx="737">
                  <c:v>0.1</c:v>
                </c:pt>
                <c:pt idx="738">
                  <c:v>0.1</c:v>
                </c:pt>
                <c:pt idx="739">
                  <c:v>0.1</c:v>
                </c:pt>
                <c:pt idx="740">
                  <c:v>0.1</c:v>
                </c:pt>
                <c:pt idx="741">
                  <c:v>0.1</c:v>
                </c:pt>
                <c:pt idx="742">
                  <c:v>0.1</c:v>
                </c:pt>
                <c:pt idx="743">
                  <c:v>0.1</c:v>
                </c:pt>
                <c:pt idx="744">
                  <c:v>0.1</c:v>
                </c:pt>
                <c:pt idx="745">
                  <c:v>0.1</c:v>
                </c:pt>
                <c:pt idx="746">
                  <c:v>0.1</c:v>
                </c:pt>
                <c:pt idx="747">
                  <c:v>0.1</c:v>
                </c:pt>
                <c:pt idx="748">
                  <c:v>0.1</c:v>
                </c:pt>
                <c:pt idx="749">
                  <c:v>0.1</c:v>
                </c:pt>
                <c:pt idx="750">
                  <c:v>0.1</c:v>
                </c:pt>
                <c:pt idx="751">
                  <c:v>0.1</c:v>
                </c:pt>
                <c:pt idx="752">
                  <c:v>0.1</c:v>
                </c:pt>
                <c:pt idx="753">
                  <c:v>2.1</c:v>
                </c:pt>
                <c:pt idx="754">
                  <c:v>2.1</c:v>
                </c:pt>
                <c:pt idx="755">
                  <c:v>2.1</c:v>
                </c:pt>
                <c:pt idx="756">
                  <c:v>1.9</c:v>
                </c:pt>
                <c:pt idx="757">
                  <c:v>2.7</c:v>
                </c:pt>
                <c:pt idx="758">
                  <c:v>3.1</c:v>
                </c:pt>
                <c:pt idx="759">
                  <c:v>3.2</c:v>
                </c:pt>
                <c:pt idx="760">
                  <c:v>3.3</c:v>
                </c:pt>
                <c:pt idx="761">
                  <c:v>3.5</c:v>
                </c:pt>
                <c:pt idx="762">
                  <c:v>3.7</c:v>
                </c:pt>
                <c:pt idx="763">
                  <c:v>3.9</c:v>
                </c:pt>
                <c:pt idx="764">
                  <c:v>4</c:v>
                </c:pt>
                <c:pt idx="765">
                  <c:v>4.2</c:v>
                </c:pt>
                <c:pt idx="766">
                  <c:v>4.3</c:v>
                </c:pt>
                <c:pt idx="767">
                  <c:v>4.3</c:v>
                </c:pt>
                <c:pt idx="768">
                  <c:v>4.0999999999999996</c:v>
                </c:pt>
                <c:pt idx="769">
                  <c:v>0.1</c:v>
                </c:pt>
                <c:pt idx="770">
                  <c:v>0.3</c:v>
                </c:pt>
                <c:pt idx="771">
                  <c:v>0.3</c:v>
                </c:pt>
                <c:pt idx="772">
                  <c:v>0.3</c:v>
                </c:pt>
                <c:pt idx="773">
                  <c:v>0.4</c:v>
                </c:pt>
                <c:pt idx="774">
                  <c:v>0.7</c:v>
                </c:pt>
                <c:pt idx="775">
                  <c:v>0.9</c:v>
                </c:pt>
                <c:pt idx="776">
                  <c:v>1.2</c:v>
                </c:pt>
                <c:pt idx="777">
                  <c:v>1.4</c:v>
                </c:pt>
                <c:pt idx="778">
                  <c:v>1.6</c:v>
                </c:pt>
                <c:pt idx="779">
                  <c:v>1.8</c:v>
                </c:pt>
                <c:pt idx="780">
                  <c:v>2</c:v>
                </c:pt>
                <c:pt idx="781">
                  <c:v>2.1</c:v>
                </c:pt>
                <c:pt idx="782">
                  <c:v>2.2999999999999998</c:v>
                </c:pt>
                <c:pt idx="783">
                  <c:v>2.4</c:v>
                </c:pt>
                <c:pt idx="784">
                  <c:v>2.5</c:v>
                </c:pt>
                <c:pt idx="785">
                  <c:v>2.5</c:v>
                </c:pt>
                <c:pt idx="786">
                  <c:v>0.1</c:v>
                </c:pt>
                <c:pt idx="787">
                  <c:v>0.1</c:v>
                </c:pt>
                <c:pt idx="788">
                  <c:v>0.1</c:v>
                </c:pt>
                <c:pt idx="789">
                  <c:v>0.1</c:v>
                </c:pt>
                <c:pt idx="790">
                  <c:v>0.1</c:v>
                </c:pt>
                <c:pt idx="791">
                  <c:v>0.1</c:v>
                </c:pt>
                <c:pt idx="792">
                  <c:v>0.1</c:v>
                </c:pt>
                <c:pt idx="793">
                  <c:v>0.1</c:v>
                </c:pt>
                <c:pt idx="794">
                  <c:v>0.2</c:v>
                </c:pt>
                <c:pt idx="795">
                  <c:v>0.3</c:v>
                </c:pt>
                <c:pt idx="796">
                  <c:v>0.3</c:v>
                </c:pt>
                <c:pt idx="797">
                  <c:v>0.3</c:v>
                </c:pt>
                <c:pt idx="798">
                  <c:v>0.3</c:v>
                </c:pt>
                <c:pt idx="799">
                  <c:v>0.3</c:v>
                </c:pt>
                <c:pt idx="800">
                  <c:v>0.3</c:v>
                </c:pt>
                <c:pt idx="801">
                  <c:v>0.3</c:v>
                </c:pt>
                <c:pt idx="802">
                  <c:v>0.1</c:v>
                </c:pt>
                <c:pt idx="803">
                  <c:v>0.1</c:v>
                </c:pt>
                <c:pt idx="804">
                  <c:v>0.1</c:v>
                </c:pt>
                <c:pt idx="805">
                  <c:v>0.1</c:v>
                </c:pt>
                <c:pt idx="806">
                  <c:v>0.1</c:v>
                </c:pt>
                <c:pt idx="807">
                  <c:v>0.1</c:v>
                </c:pt>
                <c:pt idx="808">
                  <c:v>0.1</c:v>
                </c:pt>
                <c:pt idx="809">
                  <c:v>0.1</c:v>
                </c:pt>
                <c:pt idx="810">
                  <c:v>0.1</c:v>
                </c:pt>
                <c:pt idx="811">
                  <c:v>0.1</c:v>
                </c:pt>
                <c:pt idx="812">
                  <c:v>0.1</c:v>
                </c:pt>
                <c:pt idx="813">
                  <c:v>0.1</c:v>
                </c:pt>
                <c:pt idx="814">
                  <c:v>0.1</c:v>
                </c:pt>
                <c:pt idx="815">
                  <c:v>0.1</c:v>
                </c:pt>
                <c:pt idx="816">
                  <c:v>0.1</c:v>
                </c:pt>
                <c:pt idx="817">
                  <c:v>0.1</c:v>
                </c:pt>
                <c:pt idx="818">
                  <c:v>0.2</c:v>
                </c:pt>
                <c:pt idx="819">
                  <c:v>0.2</c:v>
                </c:pt>
                <c:pt idx="820">
                  <c:v>0.2</c:v>
                </c:pt>
                <c:pt idx="821">
                  <c:v>0.3</c:v>
                </c:pt>
                <c:pt idx="822">
                  <c:v>0.3</c:v>
                </c:pt>
                <c:pt idx="823">
                  <c:v>0.3</c:v>
                </c:pt>
                <c:pt idx="824">
                  <c:v>0.3</c:v>
                </c:pt>
                <c:pt idx="825">
                  <c:v>0.3</c:v>
                </c:pt>
                <c:pt idx="826">
                  <c:v>0.3</c:v>
                </c:pt>
                <c:pt idx="827">
                  <c:v>0.2</c:v>
                </c:pt>
                <c:pt idx="828">
                  <c:v>0.2</c:v>
                </c:pt>
                <c:pt idx="829">
                  <c:v>0.3</c:v>
                </c:pt>
                <c:pt idx="830">
                  <c:v>0.3</c:v>
                </c:pt>
                <c:pt idx="831">
                  <c:v>0.4</c:v>
                </c:pt>
                <c:pt idx="832">
                  <c:v>0.4</c:v>
                </c:pt>
                <c:pt idx="833">
                  <c:v>0.4</c:v>
                </c:pt>
                <c:pt idx="834">
                  <c:v>4.2</c:v>
                </c:pt>
                <c:pt idx="835">
                  <c:v>4.4000000000000004</c:v>
                </c:pt>
                <c:pt idx="836">
                  <c:v>5.7</c:v>
                </c:pt>
                <c:pt idx="837">
                  <c:v>8.1999999999999993</c:v>
                </c:pt>
                <c:pt idx="838">
                  <c:v>7.7</c:v>
                </c:pt>
                <c:pt idx="839">
                  <c:v>7.2</c:v>
                </c:pt>
                <c:pt idx="840">
                  <c:v>7.3</c:v>
                </c:pt>
                <c:pt idx="841">
                  <c:v>6.3</c:v>
                </c:pt>
                <c:pt idx="842">
                  <c:v>5.9</c:v>
                </c:pt>
                <c:pt idx="843">
                  <c:v>5.3</c:v>
                </c:pt>
                <c:pt idx="844">
                  <c:v>4.9000000000000004</c:v>
                </c:pt>
                <c:pt idx="845">
                  <c:v>4.4000000000000004</c:v>
                </c:pt>
                <c:pt idx="846">
                  <c:v>3.6</c:v>
                </c:pt>
                <c:pt idx="847">
                  <c:v>2.9</c:v>
                </c:pt>
                <c:pt idx="848">
                  <c:v>2.2999999999999998</c:v>
                </c:pt>
                <c:pt idx="849">
                  <c:v>1.9</c:v>
                </c:pt>
                <c:pt idx="850">
                  <c:v>0.4</c:v>
                </c:pt>
                <c:pt idx="851">
                  <c:v>0.4</c:v>
                </c:pt>
                <c:pt idx="852">
                  <c:v>0.5</c:v>
                </c:pt>
                <c:pt idx="853">
                  <c:v>0.6</c:v>
                </c:pt>
                <c:pt idx="854">
                  <c:v>0.7</c:v>
                </c:pt>
                <c:pt idx="855">
                  <c:v>0.9</c:v>
                </c:pt>
                <c:pt idx="856">
                  <c:v>1</c:v>
                </c:pt>
                <c:pt idx="857">
                  <c:v>1.1000000000000001</c:v>
                </c:pt>
                <c:pt idx="858">
                  <c:v>1.3</c:v>
                </c:pt>
                <c:pt idx="859">
                  <c:v>1.4</c:v>
                </c:pt>
                <c:pt idx="860">
                  <c:v>1.6</c:v>
                </c:pt>
                <c:pt idx="861">
                  <c:v>1.8</c:v>
                </c:pt>
                <c:pt idx="862">
                  <c:v>1.9</c:v>
                </c:pt>
                <c:pt idx="863">
                  <c:v>1.9</c:v>
                </c:pt>
                <c:pt idx="864">
                  <c:v>2</c:v>
                </c:pt>
                <c:pt idx="865">
                  <c:v>1.9</c:v>
                </c:pt>
                <c:pt idx="866">
                  <c:v>0.1</c:v>
                </c:pt>
                <c:pt idx="867">
                  <c:v>0.1</c:v>
                </c:pt>
                <c:pt idx="868">
                  <c:v>0.1</c:v>
                </c:pt>
                <c:pt idx="869">
                  <c:v>0.1</c:v>
                </c:pt>
                <c:pt idx="870">
                  <c:v>0.1</c:v>
                </c:pt>
                <c:pt idx="871">
                  <c:v>0.1</c:v>
                </c:pt>
                <c:pt idx="872">
                  <c:v>0.1</c:v>
                </c:pt>
                <c:pt idx="873">
                  <c:v>0.1</c:v>
                </c:pt>
                <c:pt idx="874">
                  <c:v>0.1</c:v>
                </c:pt>
                <c:pt idx="875">
                  <c:v>0.1</c:v>
                </c:pt>
                <c:pt idx="876">
                  <c:v>0.1</c:v>
                </c:pt>
                <c:pt idx="877">
                  <c:v>0.1</c:v>
                </c:pt>
                <c:pt idx="878">
                  <c:v>0.1</c:v>
                </c:pt>
                <c:pt idx="879">
                  <c:v>0.1</c:v>
                </c:pt>
                <c:pt idx="880">
                  <c:v>0.1</c:v>
                </c:pt>
                <c:pt idx="881">
                  <c:v>0.1</c:v>
                </c:pt>
                <c:pt idx="882">
                  <c:v>0.6</c:v>
                </c:pt>
                <c:pt idx="883">
                  <c:v>0.6</c:v>
                </c:pt>
                <c:pt idx="884">
                  <c:v>0.9</c:v>
                </c:pt>
                <c:pt idx="885">
                  <c:v>1.2</c:v>
                </c:pt>
                <c:pt idx="886">
                  <c:v>1.4</c:v>
                </c:pt>
                <c:pt idx="887">
                  <c:v>1.7</c:v>
                </c:pt>
                <c:pt idx="888">
                  <c:v>2</c:v>
                </c:pt>
                <c:pt idx="889">
                  <c:v>2.4</c:v>
                </c:pt>
                <c:pt idx="890">
                  <c:v>2.8</c:v>
                </c:pt>
                <c:pt idx="891">
                  <c:v>3.3</c:v>
                </c:pt>
                <c:pt idx="892">
                  <c:v>3.7</c:v>
                </c:pt>
                <c:pt idx="893">
                  <c:v>4.0999999999999996</c:v>
                </c:pt>
                <c:pt idx="894">
                  <c:v>4.4000000000000004</c:v>
                </c:pt>
                <c:pt idx="895">
                  <c:v>4.5999999999999996</c:v>
                </c:pt>
                <c:pt idx="896">
                  <c:v>4.9000000000000004</c:v>
                </c:pt>
                <c:pt idx="897">
                  <c:v>5</c:v>
                </c:pt>
                <c:pt idx="898">
                  <c:v>0.1</c:v>
                </c:pt>
                <c:pt idx="899">
                  <c:v>0.1</c:v>
                </c:pt>
                <c:pt idx="900">
                  <c:v>0.1</c:v>
                </c:pt>
                <c:pt idx="901">
                  <c:v>0.1</c:v>
                </c:pt>
                <c:pt idx="902">
                  <c:v>0.1</c:v>
                </c:pt>
                <c:pt idx="903">
                  <c:v>0.1</c:v>
                </c:pt>
                <c:pt idx="904">
                  <c:v>0.1</c:v>
                </c:pt>
                <c:pt idx="905">
                  <c:v>0.1</c:v>
                </c:pt>
                <c:pt idx="906">
                  <c:v>0.1</c:v>
                </c:pt>
                <c:pt idx="907">
                  <c:v>0.1</c:v>
                </c:pt>
                <c:pt idx="908">
                  <c:v>0.1</c:v>
                </c:pt>
                <c:pt idx="909">
                  <c:v>0.1</c:v>
                </c:pt>
                <c:pt idx="910">
                  <c:v>0.1</c:v>
                </c:pt>
                <c:pt idx="911">
                  <c:v>0.1</c:v>
                </c:pt>
                <c:pt idx="912">
                  <c:v>0.1</c:v>
                </c:pt>
                <c:pt idx="913">
                  <c:v>0.1</c:v>
                </c:pt>
                <c:pt idx="914">
                  <c:v>0.1</c:v>
                </c:pt>
                <c:pt idx="915">
                  <c:v>0.1</c:v>
                </c:pt>
                <c:pt idx="916">
                  <c:v>0.1</c:v>
                </c:pt>
                <c:pt idx="917">
                  <c:v>0.1</c:v>
                </c:pt>
                <c:pt idx="918">
                  <c:v>0.1</c:v>
                </c:pt>
                <c:pt idx="919">
                  <c:v>0.1</c:v>
                </c:pt>
                <c:pt idx="920">
                  <c:v>0.1</c:v>
                </c:pt>
                <c:pt idx="921">
                  <c:v>0.1</c:v>
                </c:pt>
                <c:pt idx="922">
                  <c:v>0.1</c:v>
                </c:pt>
                <c:pt idx="923">
                  <c:v>0.1</c:v>
                </c:pt>
                <c:pt idx="924">
                  <c:v>0.1</c:v>
                </c:pt>
                <c:pt idx="925">
                  <c:v>0.1</c:v>
                </c:pt>
                <c:pt idx="926">
                  <c:v>0.1</c:v>
                </c:pt>
                <c:pt idx="927">
                  <c:v>0.1</c:v>
                </c:pt>
                <c:pt idx="928">
                  <c:v>0.1</c:v>
                </c:pt>
                <c:pt idx="929">
                  <c:v>0.1</c:v>
                </c:pt>
                <c:pt idx="930">
                  <c:v>0.1</c:v>
                </c:pt>
                <c:pt idx="931">
                  <c:v>0.1</c:v>
                </c:pt>
                <c:pt idx="932">
                  <c:v>0.1</c:v>
                </c:pt>
                <c:pt idx="933">
                  <c:v>0.1</c:v>
                </c:pt>
                <c:pt idx="934">
                  <c:v>0.1</c:v>
                </c:pt>
                <c:pt idx="935">
                  <c:v>0.1</c:v>
                </c:pt>
                <c:pt idx="936">
                  <c:v>0.1</c:v>
                </c:pt>
                <c:pt idx="937">
                  <c:v>0.1</c:v>
                </c:pt>
                <c:pt idx="938">
                  <c:v>0.1</c:v>
                </c:pt>
                <c:pt idx="939">
                  <c:v>0.1</c:v>
                </c:pt>
                <c:pt idx="940">
                  <c:v>0.1</c:v>
                </c:pt>
                <c:pt idx="941">
                  <c:v>0.1</c:v>
                </c:pt>
                <c:pt idx="942">
                  <c:v>0.1</c:v>
                </c:pt>
                <c:pt idx="943">
                  <c:v>0.1</c:v>
                </c:pt>
                <c:pt idx="944">
                  <c:v>0.1</c:v>
                </c:pt>
                <c:pt idx="945">
                  <c:v>0.1</c:v>
                </c:pt>
                <c:pt idx="946">
                  <c:v>2.7</c:v>
                </c:pt>
                <c:pt idx="947">
                  <c:v>2.8</c:v>
                </c:pt>
                <c:pt idx="948">
                  <c:v>3.7</c:v>
                </c:pt>
                <c:pt idx="949">
                  <c:v>4.9000000000000004</c:v>
                </c:pt>
                <c:pt idx="950">
                  <c:v>6</c:v>
                </c:pt>
                <c:pt idx="951">
                  <c:v>7</c:v>
                </c:pt>
                <c:pt idx="952">
                  <c:v>8</c:v>
                </c:pt>
                <c:pt idx="953">
                  <c:v>8.9</c:v>
                </c:pt>
                <c:pt idx="954">
                  <c:v>10</c:v>
                </c:pt>
                <c:pt idx="955">
                  <c:v>10.7</c:v>
                </c:pt>
                <c:pt idx="956">
                  <c:v>10.9</c:v>
                </c:pt>
                <c:pt idx="957">
                  <c:v>11.1</c:v>
                </c:pt>
                <c:pt idx="958">
                  <c:v>11</c:v>
                </c:pt>
                <c:pt idx="959">
                  <c:v>10.7</c:v>
                </c:pt>
                <c:pt idx="960">
                  <c:v>10.1</c:v>
                </c:pt>
                <c:pt idx="961">
                  <c:v>9.5</c:v>
                </c:pt>
                <c:pt idx="962">
                  <c:v>1.7</c:v>
                </c:pt>
                <c:pt idx="963">
                  <c:v>1.7</c:v>
                </c:pt>
                <c:pt idx="964">
                  <c:v>1.6</c:v>
                </c:pt>
                <c:pt idx="965">
                  <c:v>1.4</c:v>
                </c:pt>
                <c:pt idx="966">
                  <c:v>1.8</c:v>
                </c:pt>
                <c:pt idx="967">
                  <c:v>2.1</c:v>
                </c:pt>
                <c:pt idx="968">
                  <c:v>2.7</c:v>
                </c:pt>
                <c:pt idx="969">
                  <c:v>3</c:v>
                </c:pt>
                <c:pt idx="970">
                  <c:v>3.1</c:v>
                </c:pt>
                <c:pt idx="971">
                  <c:v>3</c:v>
                </c:pt>
                <c:pt idx="972">
                  <c:v>3</c:v>
                </c:pt>
                <c:pt idx="973">
                  <c:v>2.9</c:v>
                </c:pt>
                <c:pt idx="974">
                  <c:v>2.7</c:v>
                </c:pt>
                <c:pt idx="975">
                  <c:v>2.5</c:v>
                </c:pt>
                <c:pt idx="976">
                  <c:v>2.2999999999999998</c:v>
                </c:pt>
                <c:pt idx="977">
                  <c:v>2</c:v>
                </c:pt>
                <c:pt idx="978">
                  <c:v>0.1</c:v>
                </c:pt>
                <c:pt idx="979">
                  <c:v>0.1</c:v>
                </c:pt>
                <c:pt idx="980">
                  <c:v>0.1</c:v>
                </c:pt>
                <c:pt idx="981">
                  <c:v>0.1</c:v>
                </c:pt>
                <c:pt idx="982">
                  <c:v>0.1</c:v>
                </c:pt>
                <c:pt idx="983">
                  <c:v>0.1</c:v>
                </c:pt>
                <c:pt idx="984">
                  <c:v>0.1</c:v>
                </c:pt>
                <c:pt idx="985">
                  <c:v>0.1</c:v>
                </c:pt>
                <c:pt idx="986">
                  <c:v>0.1</c:v>
                </c:pt>
                <c:pt idx="987">
                  <c:v>0.1</c:v>
                </c:pt>
                <c:pt idx="988">
                  <c:v>0.1</c:v>
                </c:pt>
                <c:pt idx="989">
                  <c:v>0.1</c:v>
                </c:pt>
                <c:pt idx="990">
                  <c:v>0.1</c:v>
                </c:pt>
                <c:pt idx="991">
                  <c:v>0.1</c:v>
                </c:pt>
                <c:pt idx="992">
                  <c:v>0.1</c:v>
                </c:pt>
                <c:pt idx="993">
                  <c:v>0.1</c:v>
                </c:pt>
                <c:pt idx="994">
                  <c:v>0.1</c:v>
                </c:pt>
                <c:pt idx="995">
                  <c:v>0.1</c:v>
                </c:pt>
                <c:pt idx="996">
                  <c:v>0.1</c:v>
                </c:pt>
                <c:pt idx="997">
                  <c:v>0.1</c:v>
                </c:pt>
                <c:pt idx="998">
                  <c:v>0.1</c:v>
                </c:pt>
                <c:pt idx="999">
                  <c:v>0.1</c:v>
                </c:pt>
                <c:pt idx="1000">
                  <c:v>0.1</c:v>
                </c:pt>
                <c:pt idx="1001">
                  <c:v>0.1</c:v>
                </c:pt>
                <c:pt idx="1002">
                  <c:v>0.1</c:v>
                </c:pt>
                <c:pt idx="1003">
                  <c:v>0.1</c:v>
                </c:pt>
                <c:pt idx="1004">
                  <c:v>0.1</c:v>
                </c:pt>
                <c:pt idx="1005">
                  <c:v>0.1</c:v>
                </c:pt>
                <c:pt idx="1006">
                  <c:v>0.1</c:v>
                </c:pt>
                <c:pt idx="1007">
                  <c:v>0.1</c:v>
                </c:pt>
                <c:pt idx="1008">
                  <c:v>0.1</c:v>
                </c:pt>
                <c:pt idx="1009">
                  <c:v>0.1</c:v>
                </c:pt>
                <c:pt idx="1010">
                  <c:v>0.7</c:v>
                </c:pt>
                <c:pt idx="1011">
                  <c:v>0.8</c:v>
                </c:pt>
                <c:pt idx="1012">
                  <c:v>0.9</c:v>
                </c:pt>
                <c:pt idx="1013">
                  <c:v>0.9</c:v>
                </c:pt>
                <c:pt idx="1014">
                  <c:v>1.3</c:v>
                </c:pt>
                <c:pt idx="1015">
                  <c:v>1.9</c:v>
                </c:pt>
                <c:pt idx="1016">
                  <c:v>2.1</c:v>
                </c:pt>
                <c:pt idx="1017">
                  <c:v>2.2000000000000002</c:v>
                </c:pt>
                <c:pt idx="1018">
                  <c:v>2.6</c:v>
                </c:pt>
                <c:pt idx="1019">
                  <c:v>2.9</c:v>
                </c:pt>
                <c:pt idx="1020">
                  <c:v>3.1</c:v>
                </c:pt>
                <c:pt idx="1021">
                  <c:v>3.2</c:v>
                </c:pt>
                <c:pt idx="1022">
                  <c:v>3.4</c:v>
                </c:pt>
                <c:pt idx="1023">
                  <c:v>3.5</c:v>
                </c:pt>
                <c:pt idx="1024">
                  <c:v>3.5</c:v>
                </c:pt>
                <c:pt idx="1025">
                  <c:v>3.6</c:v>
                </c:pt>
                <c:pt idx="1026">
                  <c:v>0.1</c:v>
                </c:pt>
                <c:pt idx="1027">
                  <c:v>0.1</c:v>
                </c:pt>
                <c:pt idx="1028">
                  <c:v>0.1</c:v>
                </c:pt>
                <c:pt idx="1029">
                  <c:v>0.1</c:v>
                </c:pt>
                <c:pt idx="1030">
                  <c:v>0.1</c:v>
                </c:pt>
                <c:pt idx="1031">
                  <c:v>0.1</c:v>
                </c:pt>
                <c:pt idx="1032">
                  <c:v>0.1</c:v>
                </c:pt>
                <c:pt idx="1033">
                  <c:v>0.1</c:v>
                </c:pt>
                <c:pt idx="1034">
                  <c:v>0.1</c:v>
                </c:pt>
                <c:pt idx="1035">
                  <c:v>0.1</c:v>
                </c:pt>
                <c:pt idx="1036">
                  <c:v>0.1</c:v>
                </c:pt>
                <c:pt idx="1037">
                  <c:v>0.1</c:v>
                </c:pt>
                <c:pt idx="1038">
                  <c:v>0.1</c:v>
                </c:pt>
                <c:pt idx="1039">
                  <c:v>0.1</c:v>
                </c:pt>
                <c:pt idx="1040">
                  <c:v>0.1</c:v>
                </c:pt>
                <c:pt idx="1041">
                  <c:v>0.1</c:v>
                </c:pt>
                <c:pt idx="1042">
                  <c:v>0.1</c:v>
                </c:pt>
                <c:pt idx="1043">
                  <c:v>0.1</c:v>
                </c:pt>
                <c:pt idx="1044">
                  <c:v>0.1</c:v>
                </c:pt>
                <c:pt idx="1045">
                  <c:v>0.1</c:v>
                </c:pt>
                <c:pt idx="1046">
                  <c:v>0.1</c:v>
                </c:pt>
                <c:pt idx="1047">
                  <c:v>0.1</c:v>
                </c:pt>
                <c:pt idx="1048">
                  <c:v>0.1</c:v>
                </c:pt>
                <c:pt idx="1049">
                  <c:v>0.1</c:v>
                </c:pt>
                <c:pt idx="1050">
                  <c:v>0.1</c:v>
                </c:pt>
                <c:pt idx="1051">
                  <c:v>0.1</c:v>
                </c:pt>
                <c:pt idx="1052">
                  <c:v>0.1</c:v>
                </c:pt>
                <c:pt idx="1053">
                  <c:v>0.1</c:v>
                </c:pt>
                <c:pt idx="1054">
                  <c:v>0.1</c:v>
                </c:pt>
                <c:pt idx="1055">
                  <c:v>0.1</c:v>
                </c:pt>
                <c:pt idx="1056">
                  <c:v>0.1</c:v>
                </c:pt>
                <c:pt idx="1057">
                  <c:v>0.1</c:v>
                </c:pt>
                <c:pt idx="1058">
                  <c:v>0.4</c:v>
                </c:pt>
                <c:pt idx="1059">
                  <c:v>0.4</c:v>
                </c:pt>
                <c:pt idx="1060">
                  <c:v>0.4</c:v>
                </c:pt>
                <c:pt idx="1061">
                  <c:v>0.4</c:v>
                </c:pt>
                <c:pt idx="1062">
                  <c:v>0.4</c:v>
                </c:pt>
                <c:pt idx="1063">
                  <c:v>0.4</c:v>
                </c:pt>
                <c:pt idx="1064">
                  <c:v>0.4</c:v>
                </c:pt>
                <c:pt idx="1065">
                  <c:v>0.4</c:v>
                </c:pt>
                <c:pt idx="1066">
                  <c:v>0.4</c:v>
                </c:pt>
                <c:pt idx="1067">
                  <c:v>0.4</c:v>
                </c:pt>
                <c:pt idx="1068">
                  <c:v>0.4</c:v>
                </c:pt>
                <c:pt idx="1069">
                  <c:v>0.4</c:v>
                </c:pt>
                <c:pt idx="1070">
                  <c:v>0.4</c:v>
                </c:pt>
                <c:pt idx="1071">
                  <c:v>0.3</c:v>
                </c:pt>
                <c:pt idx="1072">
                  <c:v>0.3</c:v>
                </c:pt>
                <c:pt idx="1073">
                  <c:v>0.2</c:v>
                </c:pt>
                <c:pt idx="1074">
                  <c:v>0.5</c:v>
                </c:pt>
                <c:pt idx="1075">
                  <c:v>0.5</c:v>
                </c:pt>
                <c:pt idx="1076">
                  <c:v>1</c:v>
                </c:pt>
                <c:pt idx="1077">
                  <c:v>1.9</c:v>
                </c:pt>
                <c:pt idx="1078">
                  <c:v>2</c:v>
                </c:pt>
                <c:pt idx="1079">
                  <c:v>2.2000000000000002</c:v>
                </c:pt>
                <c:pt idx="1080">
                  <c:v>2.2999999999999998</c:v>
                </c:pt>
                <c:pt idx="1081">
                  <c:v>2.2999999999999998</c:v>
                </c:pt>
                <c:pt idx="1082">
                  <c:v>2.4</c:v>
                </c:pt>
                <c:pt idx="1083">
                  <c:v>2.6</c:v>
                </c:pt>
                <c:pt idx="1084">
                  <c:v>2.7</c:v>
                </c:pt>
                <c:pt idx="1085">
                  <c:v>2.8</c:v>
                </c:pt>
                <c:pt idx="1086">
                  <c:v>2.9</c:v>
                </c:pt>
                <c:pt idx="1087">
                  <c:v>3</c:v>
                </c:pt>
                <c:pt idx="1088">
                  <c:v>3</c:v>
                </c:pt>
                <c:pt idx="1089">
                  <c:v>3</c:v>
                </c:pt>
                <c:pt idx="1090">
                  <c:v>3.2</c:v>
                </c:pt>
                <c:pt idx="1091">
                  <c:v>3.4</c:v>
                </c:pt>
                <c:pt idx="1092">
                  <c:v>4.5</c:v>
                </c:pt>
                <c:pt idx="1093">
                  <c:v>5.3</c:v>
                </c:pt>
                <c:pt idx="1094">
                  <c:v>5.7</c:v>
                </c:pt>
                <c:pt idx="1095">
                  <c:v>5.9</c:v>
                </c:pt>
                <c:pt idx="1096">
                  <c:v>6</c:v>
                </c:pt>
                <c:pt idx="1097">
                  <c:v>6</c:v>
                </c:pt>
                <c:pt idx="1098">
                  <c:v>5.7</c:v>
                </c:pt>
                <c:pt idx="1099">
                  <c:v>5.6</c:v>
                </c:pt>
                <c:pt idx="1100">
                  <c:v>5.4</c:v>
                </c:pt>
                <c:pt idx="1101">
                  <c:v>5</c:v>
                </c:pt>
                <c:pt idx="1102">
                  <c:v>4.5999999999999996</c:v>
                </c:pt>
                <c:pt idx="1103">
                  <c:v>4.0999999999999996</c:v>
                </c:pt>
                <c:pt idx="1104">
                  <c:v>3.6</c:v>
                </c:pt>
                <c:pt idx="1105">
                  <c:v>3.1</c:v>
                </c:pt>
                <c:pt idx="1106">
                  <c:v>0.3</c:v>
                </c:pt>
                <c:pt idx="1107">
                  <c:v>0.3</c:v>
                </c:pt>
                <c:pt idx="1108">
                  <c:v>0.3</c:v>
                </c:pt>
                <c:pt idx="1109">
                  <c:v>0.3</c:v>
                </c:pt>
                <c:pt idx="1110">
                  <c:v>0.4</c:v>
                </c:pt>
                <c:pt idx="1111">
                  <c:v>0.4</c:v>
                </c:pt>
                <c:pt idx="1112">
                  <c:v>0.3</c:v>
                </c:pt>
                <c:pt idx="1113">
                  <c:v>0.8</c:v>
                </c:pt>
                <c:pt idx="1114">
                  <c:v>1.9</c:v>
                </c:pt>
                <c:pt idx="1115">
                  <c:v>1.1000000000000001</c:v>
                </c:pt>
                <c:pt idx="1116">
                  <c:v>1.8</c:v>
                </c:pt>
                <c:pt idx="1117">
                  <c:v>1.9</c:v>
                </c:pt>
                <c:pt idx="1118">
                  <c:v>2.1</c:v>
                </c:pt>
                <c:pt idx="1119">
                  <c:v>2.2999999999999998</c:v>
                </c:pt>
                <c:pt idx="1120">
                  <c:v>1.7</c:v>
                </c:pt>
                <c:pt idx="1121">
                  <c:v>1.1000000000000001</c:v>
                </c:pt>
                <c:pt idx="1122">
                  <c:v>0.5</c:v>
                </c:pt>
                <c:pt idx="1123">
                  <c:v>0.5</c:v>
                </c:pt>
                <c:pt idx="1124">
                  <c:v>0.5</c:v>
                </c:pt>
                <c:pt idx="1125">
                  <c:v>0.8</c:v>
                </c:pt>
                <c:pt idx="1126">
                  <c:v>1.5</c:v>
                </c:pt>
                <c:pt idx="1127">
                  <c:v>1.9</c:v>
                </c:pt>
                <c:pt idx="1128">
                  <c:v>2</c:v>
                </c:pt>
                <c:pt idx="1129">
                  <c:v>2.4</c:v>
                </c:pt>
                <c:pt idx="1130">
                  <c:v>2.7</c:v>
                </c:pt>
                <c:pt idx="1131">
                  <c:v>3.3</c:v>
                </c:pt>
                <c:pt idx="1132">
                  <c:v>3.9</c:v>
                </c:pt>
                <c:pt idx="1133">
                  <c:v>4.3</c:v>
                </c:pt>
                <c:pt idx="1134">
                  <c:v>4.5999999999999996</c:v>
                </c:pt>
                <c:pt idx="1135">
                  <c:v>4.8</c:v>
                </c:pt>
                <c:pt idx="1136">
                  <c:v>5</c:v>
                </c:pt>
                <c:pt idx="1137">
                  <c:v>5.0999999999999996</c:v>
                </c:pt>
                <c:pt idx="1138">
                  <c:v>0.3</c:v>
                </c:pt>
                <c:pt idx="1139">
                  <c:v>0.3</c:v>
                </c:pt>
                <c:pt idx="1140">
                  <c:v>0.4</c:v>
                </c:pt>
                <c:pt idx="1141">
                  <c:v>0.4</c:v>
                </c:pt>
                <c:pt idx="1142">
                  <c:v>0.4</c:v>
                </c:pt>
                <c:pt idx="1143">
                  <c:v>0.4</c:v>
                </c:pt>
                <c:pt idx="1144">
                  <c:v>0.5</c:v>
                </c:pt>
                <c:pt idx="1145">
                  <c:v>0.6</c:v>
                </c:pt>
                <c:pt idx="1146">
                  <c:v>0.7</c:v>
                </c:pt>
                <c:pt idx="1147">
                  <c:v>0.8</c:v>
                </c:pt>
                <c:pt idx="1148">
                  <c:v>0.9</c:v>
                </c:pt>
                <c:pt idx="1149">
                  <c:v>1.2</c:v>
                </c:pt>
                <c:pt idx="1150">
                  <c:v>1.4</c:v>
                </c:pt>
                <c:pt idx="1151">
                  <c:v>1.5</c:v>
                </c:pt>
                <c:pt idx="1152">
                  <c:v>1.6</c:v>
                </c:pt>
                <c:pt idx="1153">
                  <c:v>1.7</c:v>
                </c:pt>
                <c:pt idx="1154">
                  <c:v>0.1</c:v>
                </c:pt>
                <c:pt idx="1155">
                  <c:v>0.1</c:v>
                </c:pt>
                <c:pt idx="1156">
                  <c:v>0.1</c:v>
                </c:pt>
                <c:pt idx="1157">
                  <c:v>0.1</c:v>
                </c:pt>
                <c:pt idx="1158">
                  <c:v>0.1</c:v>
                </c:pt>
                <c:pt idx="1159">
                  <c:v>0.1</c:v>
                </c:pt>
                <c:pt idx="1160">
                  <c:v>0.1</c:v>
                </c:pt>
                <c:pt idx="1161">
                  <c:v>0.1</c:v>
                </c:pt>
                <c:pt idx="1162">
                  <c:v>0.1</c:v>
                </c:pt>
                <c:pt idx="1163">
                  <c:v>0.1</c:v>
                </c:pt>
                <c:pt idx="1164">
                  <c:v>0.1</c:v>
                </c:pt>
                <c:pt idx="1165">
                  <c:v>0.1</c:v>
                </c:pt>
                <c:pt idx="1166">
                  <c:v>0.1</c:v>
                </c:pt>
                <c:pt idx="1167">
                  <c:v>0.1</c:v>
                </c:pt>
                <c:pt idx="1168">
                  <c:v>0.1</c:v>
                </c:pt>
                <c:pt idx="1169">
                  <c:v>0.1</c:v>
                </c:pt>
                <c:pt idx="1170">
                  <c:v>0.1</c:v>
                </c:pt>
                <c:pt idx="1171">
                  <c:v>0.1</c:v>
                </c:pt>
                <c:pt idx="1172">
                  <c:v>0.1</c:v>
                </c:pt>
                <c:pt idx="1173">
                  <c:v>0.1</c:v>
                </c:pt>
                <c:pt idx="1174">
                  <c:v>0.1</c:v>
                </c:pt>
                <c:pt idx="1175">
                  <c:v>0.1</c:v>
                </c:pt>
                <c:pt idx="1176">
                  <c:v>0.1</c:v>
                </c:pt>
                <c:pt idx="1177">
                  <c:v>0.1</c:v>
                </c:pt>
                <c:pt idx="1178">
                  <c:v>0.1</c:v>
                </c:pt>
                <c:pt idx="1179">
                  <c:v>0.1</c:v>
                </c:pt>
                <c:pt idx="1180">
                  <c:v>0.1</c:v>
                </c:pt>
                <c:pt idx="1181">
                  <c:v>0.1</c:v>
                </c:pt>
                <c:pt idx="1182">
                  <c:v>0.1</c:v>
                </c:pt>
                <c:pt idx="1183">
                  <c:v>0.1</c:v>
                </c:pt>
                <c:pt idx="1184">
                  <c:v>0.1</c:v>
                </c:pt>
                <c:pt idx="1185">
                  <c:v>0.1</c:v>
                </c:pt>
                <c:pt idx="1186">
                  <c:v>0.2</c:v>
                </c:pt>
                <c:pt idx="1187">
                  <c:v>0.2</c:v>
                </c:pt>
                <c:pt idx="1188">
                  <c:v>0.2</c:v>
                </c:pt>
                <c:pt idx="1189">
                  <c:v>0.2</c:v>
                </c:pt>
                <c:pt idx="1190">
                  <c:v>0.2</c:v>
                </c:pt>
                <c:pt idx="1191">
                  <c:v>0.2</c:v>
                </c:pt>
                <c:pt idx="1192">
                  <c:v>0.2</c:v>
                </c:pt>
                <c:pt idx="1193">
                  <c:v>0.3</c:v>
                </c:pt>
                <c:pt idx="1194">
                  <c:v>0.3</c:v>
                </c:pt>
                <c:pt idx="1195">
                  <c:v>0.3</c:v>
                </c:pt>
                <c:pt idx="1196">
                  <c:v>0.3</c:v>
                </c:pt>
                <c:pt idx="1197">
                  <c:v>0.3</c:v>
                </c:pt>
                <c:pt idx="1198">
                  <c:v>0.3</c:v>
                </c:pt>
                <c:pt idx="1199">
                  <c:v>0.3</c:v>
                </c:pt>
                <c:pt idx="1200">
                  <c:v>0.3</c:v>
                </c:pt>
                <c:pt idx="1201">
                  <c:v>0.3</c:v>
                </c:pt>
                <c:pt idx="1202">
                  <c:v>0.3</c:v>
                </c:pt>
                <c:pt idx="1203">
                  <c:v>0.3</c:v>
                </c:pt>
                <c:pt idx="1204">
                  <c:v>0.3</c:v>
                </c:pt>
                <c:pt idx="1205">
                  <c:v>0.3</c:v>
                </c:pt>
                <c:pt idx="1206">
                  <c:v>0.3</c:v>
                </c:pt>
                <c:pt idx="1207">
                  <c:v>0.3</c:v>
                </c:pt>
                <c:pt idx="1208">
                  <c:v>0.3</c:v>
                </c:pt>
                <c:pt idx="1209">
                  <c:v>0.2</c:v>
                </c:pt>
                <c:pt idx="1210">
                  <c:v>0.2</c:v>
                </c:pt>
                <c:pt idx="1211">
                  <c:v>0.1</c:v>
                </c:pt>
                <c:pt idx="1212">
                  <c:v>0.1</c:v>
                </c:pt>
                <c:pt idx="1213">
                  <c:v>0.1</c:v>
                </c:pt>
                <c:pt idx="1214">
                  <c:v>0.1</c:v>
                </c:pt>
                <c:pt idx="1215">
                  <c:v>0.1</c:v>
                </c:pt>
                <c:pt idx="1216">
                  <c:v>0.1</c:v>
                </c:pt>
                <c:pt idx="1217">
                  <c:v>0.1</c:v>
                </c:pt>
                <c:pt idx="1218">
                  <c:v>0.1</c:v>
                </c:pt>
                <c:pt idx="1219">
                  <c:v>0.1</c:v>
                </c:pt>
                <c:pt idx="1220">
                  <c:v>0.1</c:v>
                </c:pt>
                <c:pt idx="1221">
                  <c:v>0.1</c:v>
                </c:pt>
                <c:pt idx="1222">
                  <c:v>0.1</c:v>
                </c:pt>
                <c:pt idx="1223">
                  <c:v>0.1</c:v>
                </c:pt>
                <c:pt idx="1224">
                  <c:v>0.1</c:v>
                </c:pt>
                <c:pt idx="1225">
                  <c:v>0.1</c:v>
                </c:pt>
                <c:pt idx="1226">
                  <c:v>0.1</c:v>
                </c:pt>
                <c:pt idx="1227">
                  <c:v>0.1</c:v>
                </c:pt>
                <c:pt idx="1228">
                  <c:v>0.1</c:v>
                </c:pt>
                <c:pt idx="1229">
                  <c:v>0.1</c:v>
                </c:pt>
                <c:pt idx="1230">
                  <c:v>0.1</c:v>
                </c:pt>
                <c:pt idx="1231">
                  <c:v>0.1</c:v>
                </c:pt>
                <c:pt idx="1232">
                  <c:v>0.1</c:v>
                </c:pt>
                <c:pt idx="1233">
                  <c:v>0.1</c:v>
                </c:pt>
                <c:pt idx="1234">
                  <c:v>0.1</c:v>
                </c:pt>
                <c:pt idx="1235">
                  <c:v>0.1</c:v>
                </c:pt>
                <c:pt idx="1236">
                  <c:v>0.1</c:v>
                </c:pt>
                <c:pt idx="1237">
                  <c:v>0.1</c:v>
                </c:pt>
                <c:pt idx="1238">
                  <c:v>0.1</c:v>
                </c:pt>
                <c:pt idx="1239">
                  <c:v>0.1</c:v>
                </c:pt>
                <c:pt idx="1240">
                  <c:v>0.1</c:v>
                </c:pt>
                <c:pt idx="1241">
                  <c:v>0.1</c:v>
                </c:pt>
                <c:pt idx="1242">
                  <c:v>0.1</c:v>
                </c:pt>
                <c:pt idx="1243">
                  <c:v>0.1</c:v>
                </c:pt>
                <c:pt idx="1244">
                  <c:v>0.1</c:v>
                </c:pt>
                <c:pt idx="1245">
                  <c:v>0.1</c:v>
                </c:pt>
                <c:pt idx="1246">
                  <c:v>0.1</c:v>
                </c:pt>
                <c:pt idx="1247">
                  <c:v>0.1</c:v>
                </c:pt>
                <c:pt idx="1248">
                  <c:v>0.1</c:v>
                </c:pt>
                <c:pt idx="1249">
                  <c:v>0.1</c:v>
                </c:pt>
                <c:pt idx="1250">
                  <c:v>0.1</c:v>
                </c:pt>
                <c:pt idx="1251">
                  <c:v>0.1</c:v>
                </c:pt>
                <c:pt idx="1252">
                  <c:v>0.1</c:v>
                </c:pt>
                <c:pt idx="1253">
                  <c:v>0.1</c:v>
                </c:pt>
                <c:pt idx="1254">
                  <c:v>0.1</c:v>
                </c:pt>
                <c:pt idx="1255">
                  <c:v>0.1</c:v>
                </c:pt>
                <c:pt idx="1256">
                  <c:v>0.1</c:v>
                </c:pt>
                <c:pt idx="1257">
                  <c:v>0.1</c:v>
                </c:pt>
                <c:pt idx="1258">
                  <c:v>0.1</c:v>
                </c:pt>
                <c:pt idx="1259">
                  <c:v>0.1</c:v>
                </c:pt>
                <c:pt idx="1260">
                  <c:v>0.1</c:v>
                </c:pt>
                <c:pt idx="1261">
                  <c:v>0.1</c:v>
                </c:pt>
                <c:pt idx="1262">
                  <c:v>0.1</c:v>
                </c:pt>
                <c:pt idx="1263">
                  <c:v>0.1</c:v>
                </c:pt>
                <c:pt idx="1264">
                  <c:v>0.1</c:v>
                </c:pt>
                <c:pt idx="1265">
                  <c:v>0.1</c:v>
                </c:pt>
                <c:pt idx="1266">
                  <c:v>0.1</c:v>
                </c:pt>
                <c:pt idx="1267">
                  <c:v>0.1</c:v>
                </c:pt>
                <c:pt idx="1268">
                  <c:v>0.1</c:v>
                </c:pt>
                <c:pt idx="1269">
                  <c:v>0.1</c:v>
                </c:pt>
                <c:pt idx="1270">
                  <c:v>0.1</c:v>
                </c:pt>
                <c:pt idx="1271">
                  <c:v>0.1</c:v>
                </c:pt>
                <c:pt idx="1272">
                  <c:v>0.1</c:v>
                </c:pt>
                <c:pt idx="1273">
                  <c:v>0.1</c:v>
                </c:pt>
                <c:pt idx="1274">
                  <c:v>0.1</c:v>
                </c:pt>
                <c:pt idx="1275">
                  <c:v>0.1</c:v>
                </c:pt>
                <c:pt idx="1276">
                  <c:v>0.1</c:v>
                </c:pt>
                <c:pt idx="1277">
                  <c:v>0.1</c:v>
                </c:pt>
                <c:pt idx="1278">
                  <c:v>0.1</c:v>
                </c:pt>
                <c:pt idx="1279">
                  <c:v>0.1</c:v>
                </c:pt>
                <c:pt idx="1280">
                  <c:v>0.1</c:v>
                </c:pt>
                <c:pt idx="1281">
                  <c:v>0.1</c:v>
                </c:pt>
                <c:pt idx="1282">
                  <c:v>0.1</c:v>
                </c:pt>
                <c:pt idx="1283">
                  <c:v>0.1</c:v>
                </c:pt>
                <c:pt idx="1284">
                  <c:v>0.1</c:v>
                </c:pt>
                <c:pt idx="1285">
                  <c:v>0.1</c:v>
                </c:pt>
                <c:pt idx="1286">
                  <c:v>0.1</c:v>
                </c:pt>
                <c:pt idx="1287">
                  <c:v>0.1</c:v>
                </c:pt>
                <c:pt idx="1288">
                  <c:v>0.1</c:v>
                </c:pt>
                <c:pt idx="1289">
                  <c:v>0.1</c:v>
                </c:pt>
                <c:pt idx="1290">
                  <c:v>0.1</c:v>
                </c:pt>
                <c:pt idx="1291">
                  <c:v>0.1</c:v>
                </c:pt>
                <c:pt idx="1292">
                  <c:v>0.1</c:v>
                </c:pt>
                <c:pt idx="1293">
                  <c:v>0.1</c:v>
                </c:pt>
                <c:pt idx="1294">
                  <c:v>0.1</c:v>
                </c:pt>
                <c:pt idx="1295">
                  <c:v>0.1</c:v>
                </c:pt>
                <c:pt idx="1296">
                  <c:v>0.1</c:v>
                </c:pt>
                <c:pt idx="1297">
                  <c:v>0.1</c:v>
                </c:pt>
                <c:pt idx="1298">
                  <c:v>0.5</c:v>
                </c:pt>
                <c:pt idx="1299">
                  <c:v>0.5</c:v>
                </c:pt>
                <c:pt idx="1300">
                  <c:v>0.6</c:v>
                </c:pt>
                <c:pt idx="1301">
                  <c:v>0.5</c:v>
                </c:pt>
                <c:pt idx="1302">
                  <c:v>0.6</c:v>
                </c:pt>
                <c:pt idx="1303">
                  <c:v>0.5</c:v>
                </c:pt>
                <c:pt idx="1304">
                  <c:v>0.6</c:v>
                </c:pt>
                <c:pt idx="1305">
                  <c:v>0.4</c:v>
                </c:pt>
                <c:pt idx="1306">
                  <c:v>0.9</c:v>
                </c:pt>
                <c:pt idx="1307">
                  <c:v>1.5</c:v>
                </c:pt>
                <c:pt idx="1308">
                  <c:v>1.9</c:v>
                </c:pt>
                <c:pt idx="1309">
                  <c:v>2.2999999999999998</c:v>
                </c:pt>
                <c:pt idx="1310">
                  <c:v>2.2999999999999998</c:v>
                </c:pt>
                <c:pt idx="1311">
                  <c:v>2.2999999999999998</c:v>
                </c:pt>
                <c:pt idx="1312">
                  <c:v>2.2000000000000002</c:v>
                </c:pt>
                <c:pt idx="1313">
                  <c:v>2.2000000000000002</c:v>
                </c:pt>
                <c:pt idx="1314">
                  <c:v>0.1</c:v>
                </c:pt>
                <c:pt idx="1315">
                  <c:v>0.1</c:v>
                </c:pt>
                <c:pt idx="1316">
                  <c:v>0.1</c:v>
                </c:pt>
                <c:pt idx="1317">
                  <c:v>0.1</c:v>
                </c:pt>
                <c:pt idx="1318">
                  <c:v>0.1</c:v>
                </c:pt>
                <c:pt idx="1319">
                  <c:v>0.1</c:v>
                </c:pt>
                <c:pt idx="1320">
                  <c:v>0.1</c:v>
                </c:pt>
                <c:pt idx="1321">
                  <c:v>0.1</c:v>
                </c:pt>
                <c:pt idx="1322">
                  <c:v>0.1</c:v>
                </c:pt>
                <c:pt idx="1323">
                  <c:v>0.1</c:v>
                </c:pt>
                <c:pt idx="1324">
                  <c:v>0.1</c:v>
                </c:pt>
                <c:pt idx="1325">
                  <c:v>0.1</c:v>
                </c:pt>
                <c:pt idx="1326">
                  <c:v>0.1</c:v>
                </c:pt>
                <c:pt idx="1327">
                  <c:v>0.1</c:v>
                </c:pt>
                <c:pt idx="1328">
                  <c:v>0.1</c:v>
                </c:pt>
                <c:pt idx="1329">
                  <c:v>0.1</c:v>
                </c:pt>
                <c:pt idx="1330">
                  <c:v>0.1</c:v>
                </c:pt>
                <c:pt idx="1331">
                  <c:v>0.1</c:v>
                </c:pt>
                <c:pt idx="1332">
                  <c:v>0.1</c:v>
                </c:pt>
                <c:pt idx="1333">
                  <c:v>0.1</c:v>
                </c:pt>
                <c:pt idx="1334">
                  <c:v>0.1</c:v>
                </c:pt>
                <c:pt idx="1335">
                  <c:v>0.1</c:v>
                </c:pt>
                <c:pt idx="1336">
                  <c:v>0.1</c:v>
                </c:pt>
                <c:pt idx="1337">
                  <c:v>0.1</c:v>
                </c:pt>
                <c:pt idx="1338">
                  <c:v>0.1</c:v>
                </c:pt>
                <c:pt idx="1339">
                  <c:v>0.1</c:v>
                </c:pt>
                <c:pt idx="1340">
                  <c:v>0.1</c:v>
                </c:pt>
                <c:pt idx="1341">
                  <c:v>0.1</c:v>
                </c:pt>
                <c:pt idx="1342">
                  <c:v>0.1</c:v>
                </c:pt>
                <c:pt idx="1343">
                  <c:v>0.1</c:v>
                </c:pt>
                <c:pt idx="1344">
                  <c:v>0.1</c:v>
                </c:pt>
                <c:pt idx="1345">
                  <c:v>0.1</c:v>
                </c:pt>
                <c:pt idx="1346">
                  <c:v>0.1</c:v>
                </c:pt>
                <c:pt idx="1347">
                  <c:v>0.1</c:v>
                </c:pt>
                <c:pt idx="1348">
                  <c:v>0.1</c:v>
                </c:pt>
                <c:pt idx="1349">
                  <c:v>0.1</c:v>
                </c:pt>
                <c:pt idx="1350">
                  <c:v>0.1</c:v>
                </c:pt>
                <c:pt idx="1351">
                  <c:v>0.1</c:v>
                </c:pt>
                <c:pt idx="1352">
                  <c:v>0.1</c:v>
                </c:pt>
                <c:pt idx="1353">
                  <c:v>0.1</c:v>
                </c:pt>
                <c:pt idx="1354">
                  <c:v>0.1</c:v>
                </c:pt>
                <c:pt idx="1355">
                  <c:v>0.1</c:v>
                </c:pt>
                <c:pt idx="1356">
                  <c:v>0.1</c:v>
                </c:pt>
                <c:pt idx="1357">
                  <c:v>0.1</c:v>
                </c:pt>
                <c:pt idx="1358">
                  <c:v>0.1</c:v>
                </c:pt>
                <c:pt idx="1359">
                  <c:v>0.1</c:v>
                </c:pt>
                <c:pt idx="1360">
                  <c:v>0.1</c:v>
                </c:pt>
                <c:pt idx="1361">
                  <c:v>0.1</c:v>
                </c:pt>
                <c:pt idx="1362">
                  <c:v>2.8</c:v>
                </c:pt>
                <c:pt idx="1363">
                  <c:v>2.9</c:v>
                </c:pt>
                <c:pt idx="1364">
                  <c:v>3</c:v>
                </c:pt>
                <c:pt idx="1365">
                  <c:v>3</c:v>
                </c:pt>
                <c:pt idx="1366">
                  <c:v>3.4</c:v>
                </c:pt>
                <c:pt idx="1367">
                  <c:v>4.3</c:v>
                </c:pt>
                <c:pt idx="1368">
                  <c:v>5</c:v>
                </c:pt>
                <c:pt idx="1369">
                  <c:v>6.4</c:v>
                </c:pt>
                <c:pt idx="1370">
                  <c:v>9.1</c:v>
                </c:pt>
                <c:pt idx="1371">
                  <c:v>10.3</c:v>
                </c:pt>
                <c:pt idx="1372">
                  <c:v>11.6</c:v>
                </c:pt>
                <c:pt idx="1373">
                  <c:v>13.2</c:v>
                </c:pt>
                <c:pt idx="1374">
                  <c:v>14.5</c:v>
                </c:pt>
                <c:pt idx="1375">
                  <c:v>15.7</c:v>
                </c:pt>
                <c:pt idx="1376">
                  <c:v>16.899999999999999</c:v>
                </c:pt>
                <c:pt idx="1377">
                  <c:v>18.100000000000001</c:v>
                </c:pt>
                <c:pt idx="1378">
                  <c:v>0.1</c:v>
                </c:pt>
                <c:pt idx="1379">
                  <c:v>0.1</c:v>
                </c:pt>
                <c:pt idx="1380">
                  <c:v>0.1</c:v>
                </c:pt>
                <c:pt idx="1381">
                  <c:v>0.1</c:v>
                </c:pt>
                <c:pt idx="1382">
                  <c:v>0.1</c:v>
                </c:pt>
                <c:pt idx="1383">
                  <c:v>0.1</c:v>
                </c:pt>
                <c:pt idx="1384">
                  <c:v>0.1</c:v>
                </c:pt>
                <c:pt idx="1385">
                  <c:v>0.1</c:v>
                </c:pt>
                <c:pt idx="1386">
                  <c:v>0.1</c:v>
                </c:pt>
                <c:pt idx="1387">
                  <c:v>0.1</c:v>
                </c:pt>
                <c:pt idx="1388">
                  <c:v>0.1</c:v>
                </c:pt>
                <c:pt idx="1389">
                  <c:v>0.1</c:v>
                </c:pt>
                <c:pt idx="1390">
                  <c:v>0.1</c:v>
                </c:pt>
                <c:pt idx="1391">
                  <c:v>0.1</c:v>
                </c:pt>
                <c:pt idx="1392">
                  <c:v>0.1</c:v>
                </c:pt>
                <c:pt idx="1393">
                  <c:v>0.1</c:v>
                </c:pt>
                <c:pt idx="1394">
                  <c:v>0.1</c:v>
                </c:pt>
                <c:pt idx="1395">
                  <c:v>0.1</c:v>
                </c:pt>
                <c:pt idx="1396">
                  <c:v>0.1</c:v>
                </c:pt>
                <c:pt idx="1397">
                  <c:v>0.1</c:v>
                </c:pt>
                <c:pt idx="1398">
                  <c:v>0.1</c:v>
                </c:pt>
                <c:pt idx="1399">
                  <c:v>0.1</c:v>
                </c:pt>
                <c:pt idx="1400">
                  <c:v>0.1</c:v>
                </c:pt>
                <c:pt idx="1401">
                  <c:v>0.1</c:v>
                </c:pt>
                <c:pt idx="1402">
                  <c:v>0.1</c:v>
                </c:pt>
                <c:pt idx="1403">
                  <c:v>0.1</c:v>
                </c:pt>
                <c:pt idx="1404">
                  <c:v>0.1</c:v>
                </c:pt>
                <c:pt idx="1405">
                  <c:v>0.1</c:v>
                </c:pt>
                <c:pt idx="1406">
                  <c:v>0.1</c:v>
                </c:pt>
                <c:pt idx="1407">
                  <c:v>0.1</c:v>
                </c:pt>
                <c:pt idx="1408">
                  <c:v>0.1</c:v>
                </c:pt>
                <c:pt idx="1409">
                  <c:v>0.1</c:v>
                </c:pt>
                <c:pt idx="1410">
                  <c:v>0.1</c:v>
                </c:pt>
                <c:pt idx="1411">
                  <c:v>0.1</c:v>
                </c:pt>
                <c:pt idx="1412">
                  <c:v>0.1</c:v>
                </c:pt>
                <c:pt idx="1413">
                  <c:v>0.1</c:v>
                </c:pt>
                <c:pt idx="1414">
                  <c:v>0.2</c:v>
                </c:pt>
                <c:pt idx="1415">
                  <c:v>0.1</c:v>
                </c:pt>
                <c:pt idx="1416">
                  <c:v>0.1</c:v>
                </c:pt>
                <c:pt idx="1417">
                  <c:v>0.2</c:v>
                </c:pt>
                <c:pt idx="1418">
                  <c:v>0.1</c:v>
                </c:pt>
                <c:pt idx="1419">
                  <c:v>0.1</c:v>
                </c:pt>
                <c:pt idx="1420">
                  <c:v>0.1</c:v>
                </c:pt>
                <c:pt idx="1421">
                  <c:v>0.1</c:v>
                </c:pt>
                <c:pt idx="1422">
                  <c:v>0.1</c:v>
                </c:pt>
                <c:pt idx="1423">
                  <c:v>0.1</c:v>
                </c:pt>
                <c:pt idx="1424">
                  <c:v>0.1</c:v>
                </c:pt>
                <c:pt idx="1425">
                  <c:v>0.1</c:v>
                </c:pt>
                <c:pt idx="1426">
                  <c:v>0.2</c:v>
                </c:pt>
                <c:pt idx="1427">
                  <c:v>0.2</c:v>
                </c:pt>
                <c:pt idx="1428">
                  <c:v>0.3</c:v>
                </c:pt>
                <c:pt idx="1429">
                  <c:v>0.3</c:v>
                </c:pt>
                <c:pt idx="1430">
                  <c:v>0.3</c:v>
                </c:pt>
                <c:pt idx="1431">
                  <c:v>0.3</c:v>
                </c:pt>
                <c:pt idx="1432">
                  <c:v>0.2</c:v>
                </c:pt>
                <c:pt idx="1433">
                  <c:v>0.2</c:v>
                </c:pt>
                <c:pt idx="1434">
                  <c:v>0.2</c:v>
                </c:pt>
                <c:pt idx="1435">
                  <c:v>0.2</c:v>
                </c:pt>
                <c:pt idx="1436">
                  <c:v>0.2</c:v>
                </c:pt>
                <c:pt idx="1437">
                  <c:v>0.2</c:v>
                </c:pt>
                <c:pt idx="1438">
                  <c:v>0.1</c:v>
                </c:pt>
                <c:pt idx="1439">
                  <c:v>0.1</c:v>
                </c:pt>
                <c:pt idx="1440">
                  <c:v>0.1</c:v>
                </c:pt>
                <c:pt idx="1441">
                  <c:v>0.1</c:v>
                </c:pt>
                <c:pt idx="1442">
                  <c:v>0.1</c:v>
                </c:pt>
                <c:pt idx="1443">
                  <c:v>0.1</c:v>
                </c:pt>
                <c:pt idx="1444">
                  <c:v>0.1</c:v>
                </c:pt>
                <c:pt idx="1445">
                  <c:v>0.1</c:v>
                </c:pt>
                <c:pt idx="1446">
                  <c:v>0.1</c:v>
                </c:pt>
                <c:pt idx="1447">
                  <c:v>0.1</c:v>
                </c:pt>
                <c:pt idx="1448">
                  <c:v>0.1</c:v>
                </c:pt>
                <c:pt idx="1449">
                  <c:v>0.1</c:v>
                </c:pt>
                <c:pt idx="1450">
                  <c:v>0.1</c:v>
                </c:pt>
                <c:pt idx="1451">
                  <c:v>0.1</c:v>
                </c:pt>
                <c:pt idx="1452">
                  <c:v>0.1</c:v>
                </c:pt>
                <c:pt idx="1453">
                  <c:v>0.1</c:v>
                </c:pt>
                <c:pt idx="1454">
                  <c:v>0.1</c:v>
                </c:pt>
                <c:pt idx="1455">
                  <c:v>0.1</c:v>
                </c:pt>
                <c:pt idx="1456">
                  <c:v>0.1</c:v>
                </c:pt>
                <c:pt idx="1457">
                  <c:v>0.1</c:v>
                </c:pt>
                <c:pt idx="1458">
                  <c:v>0.1</c:v>
                </c:pt>
                <c:pt idx="1459">
                  <c:v>0.1</c:v>
                </c:pt>
                <c:pt idx="1460">
                  <c:v>0.1</c:v>
                </c:pt>
                <c:pt idx="1461">
                  <c:v>0.1</c:v>
                </c:pt>
                <c:pt idx="1462">
                  <c:v>0.1</c:v>
                </c:pt>
                <c:pt idx="1463">
                  <c:v>0.1</c:v>
                </c:pt>
                <c:pt idx="1464">
                  <c:v>0.1</c:v>
                </c:pt>
                <c:pt idx="1465">
                  <c:v>0.1</c:v>
                </c:pt>
                <c:pt idx="1466">
                  <c:v>0.1</c:v>
                </c:pt>
                <c:pt idx="1467">
                  <c:v>0.1</c:v>
                </c:pt>
                <c:pt idx="1468">
                  <c:v>0.1</c:v>
                </c:pt>
                <c:pt idx="1469">
                  <c:v>0.1</c:v>
                </c:pt>
                <c:pt idx="1470">
                  <c:v>0.1</c:v>
                </c:pt>
                <c:pt idx="1471">
                  <c:v>0.1</c:v>
                </c:pt>
                <c:pt idx="1472">
                  <c:v>0.1</c:v>
                </c:pt>
                <c:pt idx="1473">
                  <c:v>0.1</c:v>
                </c:pt>
                <c:pt idx="1474">
                  <c:v>9.3000000000000007</c:v>
                </c:pt>
                <c:pt idx="1475">
                  <c:v>9.4</c:v>
                </c:pt>
                <c:pt idx="1476">
                  <c:v>9.6</c:v>
                </c:pt>
                <c:pt idx="1477">
                  <c:v>9</c:v>
                </c:pt>
                <c:pt idx="1478">
                  <c:v>10.5</c:v>
                </c:pt>
                <c:pt idx="1479">
                  <c:v>13.4</c:v>
                </c:pt>
                <c:pt idx="1480">
                  <c:v>18.2</c:v>
                </c:pt>
                <c:pt idx="1481">
                  <c:v>27.3</c:v>
                </c:pt>
                <c:pt idx="1482">
                  <c:v>30</c:v>
                </c:pt>
                <c:pt idx="1483">
                  <c:v>34.1</c:v>
                </c:pt>
                <c:pt idx="1484">
                  <c:v>34.799999999999997</c:v>
                </c:pt>
                <c:pt idx="1485">
                  <c:v>34.6</c:v>
                </c:pt>
                <c:pt idx="1486">
                  <c:v>33.799999999999997</c:v>
                </c:pt>
                <c:pt idx="1487">
                  <c:v>32.5</c:v>
                </c:pt>
                <c:pt idx="1488">
                  <c:v>31.2</c:v>
                </c:pt>
                <c:pt idx="1489">
                  <c:v>29.8</c:v>
                </c:pt>
                <c:pt idx="1490">
                  <c:v>0.9</c:v>
                </c:pt>
                <c:pt idx="1491">
                  <c:v>0.9</c:v>
                </c:pt>
                <c:pt idx="1492">
                  <c:v>1.1000000000000001</c:v>
                </c:pt>
                <c:pt idx="1493">
                  <c:v>1.2</c:v>
                </c:pt>
                <c:pt idx="1494">
                  <c:v>1.5</c:v>
                </c:pt>
                <c:pt idx="1495">
                  <c:v>1.8</c:v>
                </c:pt>
                <c:pt idx="1496">
                  <c:v>2.1</c:v>
                </c:pt>
                <c:pt idx="1497">
                  <c:v>2.4</c:v>
                </c:pt>
                <c:pt idx="1498">
                  <c:v>2.8</c:v>
                </c:pt>
                <c:pt idx="1499">
                  <c:v>3</c:v>
                </c:pt>
                <c:pt idx="1500">
                  <c:v>3.1</c:v>
                </c:pt>
                <c:pt idx="1501">
                  <c:v>3.2</c:v>
                </c:pt>
                <c:pt idx="1502">
                  <c:v>3.2</c:v>
                </c:pt>
                <c:pt idx="1503">
                  <c:v>3.1</c:v>
                </c:pt>
                <c:pt idx="1504">
                  <c:v>3.1</c:v>
                </c:pt>
                <c:pt idx="1505">
                  <c:v>3.1</c:v>
                </c:pt>
                <c:pt idx="1506">
                  <c:v>0.1</c:v>
                </c:pt>
                <c:pt idx="1507">
                  <c:v>0.1</c:v>
                </c:pt>
                <c:pt idx="1508">
                  <c:v>0.1</c:v>
                </c:pt>
                <c:pt idx="1509">
                  <c:v>0.1</c:v>
                </c:pt>
                <c:pt idx="1510">
                  <c:v>0.1</c:v>
                </c:pt>
                <c:pt idx="1511">
                  <c:v>0.1</c:v>
                </c:pt>
                <c:pt idx="1512">
                  <c:v>0.1</c:v>
                </c:pt>
                <c:pt idx="1513">
                  <c:v>0.1</c:v>
                </c:pt>
                <c:pt idx="1514">
                  <c:v>0.1</c:v>
                </c:pt>
                <c:pt idx="1515">
                  <c:v>0.1</c:v>
                </c:pt>
                <c:pt idx="1516">
                  <c:v>0.1</c:v>
                </c:pt>
                <c:pt idx="1517">
                  <c:v>0.1</c:v>
                </c:pt>
                <c:pt idx="1518">
                  <c:v>0.1</c:v>
                </c:pt>
                <c:pt idx="1519">
                  <c:v>0.1</c:v>
                </c:pt>
                <c:pt idx="1520">
                  <c:v>0.1</c:v>
                </c:pt>
                <c:pt idx="1521">
                  <c:v>0.1</c:v>
                </c:pt>
                <c:pt idx="1522">
                  <c:v>0.1</c:v>
                </c:pt>
                <c:pt idx="1523">
                  <c:v>0.1</c:v>
                </c:pt>
                <c:pt idx="1524">
                  <c:v>0.1</c:v>
                </c:pt>
                <c:pt idx="1525">
                  <c:v>0.1</c:v>
                </c:pt>
                <c:pt idx="1526">
                  <c:v>0.1</c:v>
                </c:pt>
                <c:pt idx="1527">
                  <c:v>0.1</c:v>
                </c:pt>
                <c:pt idx="1528">
                  <c:v>0.1</c:v>
                </c:pt>
                <c:pt idx="1529">
                  <c:v>0.1</c:v>
                </c:pt>
                <c:pt idx="1530">
                  <c:v>0.1</c:v>
                </c:pt>
                <c:pt idx="1531">
                  <c:v>0.1</c:v>
                </c:pt>
                <c:pt idx="1532">
                  <c:v>0.1</c:v>
                </c:pt>
                <c:pt idx="1533">
                  <c:v>0.1</c:v>
                </c:pt>
                <c:pt idx="1534">
                  <c:v>0.1</c:v>
                </c:pt>
                <c:pt idx="1535">
                  <c:v>0.1</c:v>
                </c:pt>
                <c:pt idx="1536">
                  <c:v>0.1</c:v>
                </c:pt>
                <c:pt idx="1537">
                  <c:v>0.1</c:v>
                </c:pt>
                <c:pt idx="1538">
                  <c:v>0.1</c:v>
                </c:pt>
                <c:pt idx="1539">
                  <c:v>0.1</c:v>
                </c:pt>
                <c:pt idx="1540">
                  <c:v>0.1</c:v>
                </c:pt>
                <c:pt idx="1541">
                  <c:v>0.1</c:v>
                </c:pt>
                <c:pt idx="1542">
                  <c:v>0.1</c:v>
                </c:pt>
                <c:pt idx="1543">
                  <c:v>0.1</c:v>
                </c:pt>
                <c:pt idx="1544">
                  <c:v>0.1</c:v>
                </c:pt>
                <c:pt idx="1545">
                  <c:v>0.1</c:v>
                </c:pt>
                <c:pt idx="1546">
                  <c:v>0.1</c:v>
                </c:pt>
                <c:pt idx="1547">
                  <c:v>0.1</c:v>
                </c:pt>
                <c:pt idx="1548">
                  <c:v>0.1</c:v>
                </c:pt>
                <c:pt idx="1549">
                  <c:v>0.1</c:v>
                </c:pt>
                <c:pt idx="1550">
                  <c:v>0.1</c:v>
                </c:pt>
                <c:pt idx="1551">
                  <c:v>0.1</c:v>
                </c:pt>
                <c:pt idx="1552">
                  <c:v>0.1</c:v>
                </c:pt>
                <c:pt idx="1553">
                  <c:v>0.1</c:v>
                </c:pt>
                <c:pt idx="1554">
                  <c:v>0.3</c:v>
                </c:pt>
                <c:pt idx="1555">
                  <c:v>0.3</c:v>
                </c:pt>
                <c:pt idx="1556">
                  <c:v>0.4</c:v>
                </c:pt>
                <c:pt idx="1557">
                  <c:v>0.4</c:v>
                </c:pt>
                <c:pt idx="1558">
                  <c:v>0.4</c:v>
                </c:pt>
                <c:pt idx="1559">
                  <c:v>0.5</c:v>
                </c:pt>
                <c:pt idx="1560">
                  <c:v>0.5</c:v>
                </c:pt>
                <c:pt idx="1561">
                  <c:v>0.5</c:v>
                </c:pt>
                <c:pt idx="1562">
                  <c:v>0.6</c:v>
                </c:pt>
                <c:pt idx="1563">
                  <c:v>0.6</c:v>
                </c:pt>
                <c:pt idx="1564">
                  <c:v>0.6</c:v>
                </c:pt>
                <c:pt idx="1565">
                  <c:v>0.6</c:v>
                </c:pt>
                <c:pt idx="1566">
                  <c:v>0.7</c:v>
                </c:pt>
                <c:pt idx="1567">
                  <c:v>0.7</c:v>
                </c:pt>
                <c:pt idx="1568">
                  <c:v>0.7</c:v>
                </c:pt>
                <c:pt idx="1569">
                  <c:v>0.6</c:v>
                </c:pt>
                <c:pt idx="1570">
                  <c:v>4.8</c:v>
                </c:pt>
                <c:pt idx="1571">
                  <c:v>5.0999999999999996</c:v>
                </c:pt>
                <c:pt idx="1572">
                  <c:v>6.3</c:v>
                </c:pt>
                <c:pt idx="1573">
                  <c:v>8.3000000000000007</c:v>
                </c:pt>
                <c:pt idx="1574">
                  <c:v>11.2</c:v>
                </c:pt>
                <c:pt idx="1575">
                  <c:v>13.7</c:v>
                </c:pt>
                <c:pt idx="1576">
                  <c:v>14.9</c:v>
                </c:pt>
                <c:pt idx="1577">
                  <c:v>16.899999999999999</c:v>
                </c:pt>
                <c:pt idx="1578">
                  <c:v>19.3</c:v>
                </c:pt>
                <c:pt idx="1579">
                  <c:v>21.1</c:v>
                </c:pt>
                <c:pt idx="1580">
                  <c:v>22.4</c:v>
                </c:pt>
                <c:pt idx="1581">
                  <c:v>23.4</c:v>
                </c:pt>
                <c:pt idx="1582">
                  <c:v>24.2</c:v>
                </c:pt>
                <c:pt idx="1583">
                  <c:v>24.7</c:v>
                </c:pt>
                <c:pt idx="1584">
                  <c:v>25.1</c:v>
                </c:pt>
                <c:pt idx="1585">
                  <c:v>25.5</c:v>
                </c:pt>
                <c:pt idx="1586">
                  <c:v>0.1</c:v>
                </c:pt>
                <c:pt idx="1587">
                  <c:v>0.1</c:v>
                </c:pt>
                <c:pt idx="1588">
                  <c:v>0.1</c:v>
                </c:pt>
                <c:pt idx="1589">
                  <c:v>0.1</c:v>
                </c:pt>
                <c:pt idx="1590">
                  <c:v>0.1</c:v>
                </c:pt>
                <c:pt idx="1591">
                  <c:v>0.1</c:v>
                </c:pt>
                <c:pt idx="1592">
                  <c:v>0.1</c:v>
                </c:pt>
                <c:pt idx="1593">
                  <c:v>0.1</c:v>
                </c:pt>
                <c:pt idx="1594">
                  <c:v>0.1</c:v>
                </c:pt>
                <c:pt idx="1595">
                  <c:v>0.1</c:v>
                </c:pt>
                <c:pt idx="1596">
                  <c:v>0.1</c:v>
                </c:pt>
                <c:pt idx="1597">
                  <c:v>0.1</c:v>
                </c:pt>
                <c:pt idx="1598">
                  <c:v>0.1</c:v>
                </c:pt>
                <c:pt idx="1599">
                  <c:v>0.1</c:v>
                </c:pt>
                <c:pt idx="1600">
                  <c:v>0.1</c:v>
                </c:pt>
                <c:pt idx="1601">
                  <c:v>0.1</c:v>
                </c:pt>
                <c:pt idx="1602">
                  <c:v>0.1</c:v>
                </c:pt>
                <c:pt idx="1603">
                  <c:v>0.1</c:v>
                </c:pt>
                <c:pt idx="1604">
                  <c:v>0.1</c:v>
                </c:pt>
                <c:pt idx="1605">
                  <c:v>0.1</c:v>
                </c:pt>
                <c:pt idx="1606">
                  <c:v>0.1</c:v>
                </c:pt>
                <c:pt idx="1607">
                  <c:v>0.1</c:v>
                </c:pt>
                <c:pt idx="1608">
                  <c:v>0.1</c:v>
                </c:pt>
                <c:pt idx="1609">
                  <c:v>0.1</c:v>
                </c:pt>
                <c:pt idx="1610">
                  <c:v>0.1</c:v>
                </c:pt>
                <c:pt idx="1611">
                  <c:v>0.1</c:v>
                </c:pt>
                <c:pt idx="1612">
                  <c:v>0.1</c:v>
                </c:pt>
                <c:pt idx="1613">
                  <c:v>0.1</c:v>
                </c:pt>
                <c:pt idx="1614">
                  <c:v>0.1</c:v>
                </c:pt>
                <c:pt idx="1615">
                  <c:v>0.1</c:v>
                </c:pt>
                <c:pt idx="1616">
                  <c:v>0.1</c:v>
                </c:pt>
                <c:pt idx="1617">
                  <c:v>0.1</c:v>
                </c:pt>
                <c:pt idx="1618">
                  <c:v>1.5</c:v>
                </c:pt>
                <c:pt idx="1619">
                  <c:v>1.6</c:v>
                </c:pt>
                <c:pt idx="1620">
                  <c:v>1.6</c:v>
                </c:pt>
                <c:pt idx="1621">
                  <c:v>1.5</c:v>
                </c:pt>
                <c:pt idx="1622">
                  <c:v>1.5</c:v>
                </c:pt>
                <c:pt idx="1623">
                  <c:v>1.5</c:v>
                </c:pt>
                <c:pt idx="1624">
                  <c:v>1.6</c:v>
                </c:pt>
                <c:pt idx="1625">
                  <c:v>1.6</c:v>
                </c:pt>
                <c:pt idx="1626">
                  <c:v>1.7</c:v>
                </c:pt>
                <c:pt idx="1627">
                  <c:v>1.8</c:v>
                </c:pt>
                <c:pt idx="1628">
                  <c:v>1.9</c:v>
                </c:pt>
                <c:pt idx="1629">
                  <c:v>2</c:v>
                </c:pt>
                <c:pt idx="1630">
                  <c:v>2.2000000000000002</c:v>
                </c:pt>
                <c:pt idx="1631">
                  <c:v>2.2999999999999998</c:v>
                </c:pt>
                <c:pt idx="1632">
                  <c:v>2.4</c:v>
                </c:pt>
                <c:pt idx="1633">
                  <c:v>2.5</c:v>
                </c:pt>
                <c:pt idx="1634">
                  <c:v>0.1</c:v>
                </c:pt>
                <c:pt idx="1635">
                  <c:v>0.1</c:v>
                </c:pt>
                <c:pt idx="1636">
                  <c:v>0.1</c:v>
                </c:pt>
                <c:pt idx="1637">
                  <c:v>0.1</c:v>
                </c:pt>
                <c:pt idx="1638">
                  <c:v>0.1</c:v>
                </c:pt>
                <c:pt idx="1639">
                  <c:v>0.1</c:v>
                </c:pt>
                <c:pt idx="1640">
                  <c:v>0.1</c:v>
                </c:pt>
                <c:pt idx="1641">
                  <c:v>0.1</c:v>
                </c:pt>
                <c:pt idx="1642">
                  <c:v>0.1</c:v>
                </c:pt>
                <c:pt idx="1643">
                  <c:v>0.1</c:v>
                </c:pt>
                <c:pt idx="1644">
                  <c:v>0.1</c:v>
                </c:pt>
                <c:pt idx="1645">
                  <c:v>0.1</c:v>
                </c:pt>
                <c:pt idx="1646">
                  <c:v>0.1</c:v>
                </c:pt>
                <c:pt idx="1647">
                  <c:v>0.1</c:v>
                </c:pt>
                <c:pt idx="1648">
                  <c:v>0.1</c:v>
                </c:pt>
                <c:pt idx="1649">
                  <c:v>0.1</c:v>
                </c:pt>
                <c:pt idx="1650">
                  <c:v>0.1</c:v>
                </c:pt>
                <c:pt idx="1651">
                  <c:v>0.9</c:v>
                </c:pt>
                <c:pt idx="1652">
                  <c:v>0.9</c:v>
                </c:pt>
                <c:pt idx="1653">
                  <c:v>1.1000000000000001</c:v>
                </c:pt>
                <c:pt idx="1654">
                  <c:v>1.2</c:v>
                </c:pt>
                <c:pt idx="1655">
                  <c:v>1.2</c:v>
                </c:pt>
                <c:pt idx="1656">
                  <c:v>1.2</c:v>
                </c:pt>
                <c:pt idx="1657">
                  <c:v>1.2</c:v>
                </c:pt>
                <c:pt idx="1658">
                  <c:v>1.3</c:v>
                </c:pt>
                <c:pt idx="1659">
                  <c:v>1.3</c:v>
                </c:pt>
                <c:pt idx="1660">
                  <c:v>1.3</c:v>
                </c:pt>
                <c:pt idx="1661">
                  <c:v>1.3</c:v>
                </c:pt>
                <c:pt idx="1662">
                  <c:v>1.3</c:v>
                </c:pt>
                <c:pt idx="1663">
                  <c:v>1.3</c:v>
                </c:pt>
                <c:pt idx="1664">
                  <c:v>1.2</c:v>
                </c:pt>
                <c:pt idx="1665">
                  <c:v>1.2</c:v>
                </c:pt>
                <c:pt idx="1666">
                  <c:v>1.1000000000000001</c:v>
                </c:pt>
                <c:pt idx="1667">
                  <c:v>0.1</c:v>
                </c:pt>
                <c:pt idx="1668">
                  <c:v>0.1</c:v>
                </c:pt>
                <c:pt idx="1669">
                  <c:v>0.1</c:v>
                </c:pt>
                <c:pt idx="1670">
                  <c:v>0.1</c:v>
                </c:pt>
                <c:pt idx="1671">
                  <c:v>0.1</c:v>
                </c:pt>
                <c:pt idx="1672">
                  <c:v>0.2</c:v>
                </c:pt>
                <c:pt idx="1673">
                  <c:v>0.1</c:v>
                </c:pt>
                <c:pt idx="1674">
                  <c:v>0.1</c:v>
                </c:pt>
                <c:pt idx="1675">
                  <c:v>0.1</c:v>
                </c:pt>
                <c:pt idx="1676">
                  <c:v>0.1</c:v>
                </c:pt>
                <c:pt idx="1677">
                  <c:v>0.1</c:v>
                </c:pt>
                <c:pt idx="1678">
                  <c:v>0.1</c:v>
                </c:pt>
                <c:pt idx="1679">
                  <c:v>0.1</c:v>
                </c:pt>
                <c:pt idx="1680">
                  <c:v>0.1</c:v>
                </c:pt>
                <c:pt idx="1681">
                  <c:v>0.1</c:v>
                </c:pt>
                <c:pt idx="1682">
                  <c:v>0.1</c:v>
                </c:pt>
                <c:pt idx="1683">
                  <c:v>0.1</c:v>
                </c:pt>
                <c:pt idx="1684">
                  <c:v>0.1</c:v>
                </c:pt>
                <c:pt idx="1685">
                  <c:v>0.1</c:v>
                </c:pt>
                <c:pt idx="1686">
                  <c:v>0.1</c:v>
                </c:pt>
                <c:pt idx="1687">
                  <c:v>0.1</c:v>
                </c:pt>
                <c:pt idx="1688">
                  <c:v>0.1</c:v>
                </c:pt>
                <c:pt idx="1689">
                  <c:v>0.1</c:v>
                </c:pt>
                <c:pt idx="1690">
                  <c:v>0.1</c:v>
                </c:pt>
                <c:pt idx="1691">
                  <c:v>0.1</c:v>
                </c:pt>
                <c:pt idx="1692">
                  <c:v>0.1</c:v>
                </c:pt>
                <c:pt idx="1693">
                  <c:v>0.1</c:v>
                </c:pt>
                <c:pt idx="1694">
                  <c:v>0.1</c:v>
                </c:pt>
                <c:pt idx="1695">
                  <c:v>0.1</c:v>
                </c:pt>
                <c:pt idx="1696">
                  <c:v>0.1</c:v>
                </c:pt>
                <c:pt idx="1697">
                  <c:v>0.1</c:v>
                </c:pt>
                <c:pt idx="1698">
                  <c:v>0.1</c:v>
                </c:pt>
                <c:pt idx="1699">
                  <c:v>0.1</c:v>
                </c:pt>
                <c:pt idx="1700">
                  <c:v>0.1</c:v>
                </c:pt>
                <c:pt idx="1701">
                  <c:v>0.1</c:v>
                </c:pt>
                <c:pt idx="1702">
                  <c:v>0.1</c:v>
                </c:pt>
                <c:pt idx="1703">
                  <c:v>0.1</c:v>
                </c:pt>
                <c:pt idx="1704">
                  <c:v>0.1</c:v>
                </c:pt>
                <c:pt idx="1705">
                  <c:v>0.1</c:v>
                </c:pt>
                <c:pt idx="1706">
                  <c:v>0.1</c:v>
                </c:pt>
                <c:pt idx="1707">
                  <c:v>0.1</c:v>
                </c:pt>
                <c:pt idx="1708">
                  <c:v>0.1</c:v>
                </c:pt>
                <c:pt idx="1709">
                  <c:v>0.1</c:v>
                </c:pt>
                <c:pt idx="1710">
                  <c:v>0.1</c:v>
                </c:pt>
                <c:pt idx="1711">
                  <c:v>0.1</c:v>
                </c:pt>
                <c:pt idx="1712">
                  <c:v>0.1</c:v>
                </c:pt>
                <c:pt idx="1713">
                  <c:v>0.1</c:v>
                </c:pt>
                <c:pt idx="1714">
                  <c:v>0.1</c:v>
                </c:pt>
                <c:pt idx="1715">
                  <c:v>0.1</c:v>
                </c:pt>
                <c:pt idx="1716">
                  <c:v>0.1</c:v>
                </c:pt>
                <c:pt idx="1717">
                  <c:v>0.1</c:v>
                </c:pt>
                <c:pt idx="1718">
                  <c:v>0.1</c:v>
                </c:pt>
                <c:pt idx="1719">
                  <c:v>0.1</c:v>
                </c:pt>
                <c:pt idx="1720">
                  <c:v>0.1</c:v>
                </c:pt>
                <c:pt idx="1721">
                  <c:v>0.1</c:v>
                </c:pt>
                <c:pt idx="1722">
                  <c:v>0.1</c:v>
                </c:pt>
                <c:pt idx="1723">
                  <c:v>0.1</c:v>
                </c:pt>
                <c:pt idx="1724">
                  <c:v>0.1</c:v>
                </c:pt>
                <c:pt idx="1725">
                  <c:v>0.1</c:v>
                </c:pt>
                <c:pt idx="1726">
                  <c:v>0.1</c:v>
                </c:pt>
                <c:pt idx="1727">
                  <c:v>0.1</c:v>
                </c:pt>
                <c:pt idx="1728">
                  <c:v>0.1</c:v>
                </c:pt>
                <c:pt idx="1729">
                  <c:v>0.1</c:v>
                </c:pt>
                <c:pt idx="1730">
                  <c:v>0.1</c:v>
                </c:pt>
                <c:pt idx="1731">
                  <c:v>0.1</c:v>
                </c:pt>
                <c:pt idx="1732">
                  <c:v>0.1</c:v>
                </c:pt>
                <c:pt idx="1733">
                  <c:v>0.1</c:v>
                </c:pt>
                <c:pt idx="1734">
                  <c:v>0.1</c:v>
                </c:pt>
                <c:pt idx="1735">
                  <c:v>0.1</c:v>
                </c:pt>
                <c:pt idx="1736">
                  <c:v>0.1</c:v>
                </c:pt>
                <c:pt idx="1737">
                  <c:v>0.1</c:v>
                </c:pt>
                <c:pt idx="1738">
                  <c:v>0.1</c:v>
                </c:pt>
                <c:pt idx="1739">
                  <c:v>0.1</c:v>
                </c:pt>
                <c:pt idx="1740">
                  <c:v>0.1</c:v>
                </c:pt>
                <c:pt idx="1741">
                  <c:v>0.1</c:v>
                </c:pt>
                <c:pt idx="1742">
                  <c:v>0.1</c:v>
                </c:pt>
                <c:pt idx="1743">
                  <c:v>0.1</c:v>
                </c:pt>
                <c:pt idx="1744">
                  <c:v>0.1</c:v>
                </c:pt>
                <c:pt idx="1745">
                  <c:v>0.1</c:v>
                </c:pt>
                <c:pt idx="1746">
                  <c:v>0.1</c:v>
                </c:pt>
                <c:pt idx="1747">
                  <c:v>0.1</c:v>
                </c:pt>
                <c:pt idx="1748">
                  <c:v>0.1</c:v>
                </c:pt>
                <c:pt idx="1749">
                  <c:v>0.1</c:v>
                </c:pt>
                <c:pt idx="1750">
                  <c:v>0.1</c:v>
                </c:pt>
                <c:pt idx="1751">
                  <c:v>0.1</c:v>
                </c:pt>
                <c:pt idx="1752">
                  <c:v>0.1</c:v>
                </c:pt>
                <c:pt idx="1753">
                  <c:v>0.1</c:v>
                </c:pt>
                <c:pt idx="1754">
                  <c:v>0.1</c:v>
                </c:pt>
                <c:pt idx="1755">
                  <c:v>0.1</c:v>
                </c:pt>
                <c:pt idx="1756">
                  <c:v>0.1</c:v>
                </c:pt>
                <c:pt idx="1757">
                  <c:v>0.1</c:v>
                </c:pt>
                <c:pt idx="1758">
                  <c:v>0.1</c:v>
                </c:pt>
                <c:pt idx="1759">
                  <c:v>0.1</c:v>
                </c:pt>
                <c:pt idx="1760">
                  <c:v>0.1</c:v>
                </c:pt>
                <c:pt idx="1761">
                  <c:v>0.1</c:v>
                </c:pt>
                <c:pt idx="1762">
                  <c:v>0.1</c:v>
                </c:pt>
                <c:pt idx="1763">
                  <c:v>0.1</c:v>
                </c:pt>
                <c:pt idx="1764">
                  <c:v>3.9</c:v>
                </c:pt>
                <c:pt idx="1765">
                  <c:v>4.0999999999999996</c:v>
                </c:pt>
                <c:pt idx="1766">
                  <c:v>5.0999999999999996</c:v>
                </c:pt>
                <c:pt idx="1767">
                  <c:v>6.9</c:v>
                </c:pt>
                <c:pt idx="1768">
                  <c:v>9.6</c:v>
                </c:pt>
                <c:pt idx="1769">
                  <c:v>10.8</c:v>
                </c:pt>
                <c:pt idx="1770">
                  <c:v>11.3</c:v>
                </c:pt>
                <c:pt idx="1771">
                  <c:v>12.6</c:v>
                </c:pt>
                <c:pt idx="1772">
                  <c:v>14.1</c:v>
                </c:pt>
                <c:pt idx="1773">
                  <c:v>16.3</c:v>
                </c:pt>
                <c:pt idx="1774">
                  <c:v>16.2</c:v>
                </c:pt>
                <c:pt idx="1775">
                  <c:v>15.9</c:v>
                </c:pt>
                <c:pt idx="1776">
                  <c:v>15.3</c:v>
                </c:pt>
                <c:pt idx="1777">
                  <c:v>14.5</c:v>
                </c:pt>
                <c:pt idx="1778">
                  <c:v>13.4</c:v>
                </c:pt>
                <c:pt idx="1779">
                  <c:v>12.2</c:v>
                </c:pt>
                <c:pt idx="1780">
                  <c:v>0.3</c:v>
                </c:pt>
                <c:pt idx="1781">
                  <c:v>0.3</c:v>
                </c:pt>
                <c:pt idx="1782">
                  <c:v>0.4</c:v>
                </c:pt>
                <c:pt idx="1783">
                  <c:v>0.5</c:v>
                </c:pt>
                <c:pt idx="1784">
                  <c:v>0.5</c:v>
                </c:pt>
                <c:pt idx="1785">
                  <c:v>0.5</c:v>
                </c:pt>
                <c:pt idx="1786">
                  <c:v>0.6</c:v>
                </c:pt>
                <c:pt idx="1787">
                  <c:v>0.6</c:v>
                </c:pt>
                <c:pt idx="1788">
                  <c:v>0.6</c:v>
                </c:pt>
                <c:pt idx="1789">
                  <c:v>0.6</c:v>
                </c:pt>
                <c:pt idx="1790">
                  <c:v>0.5</c:v>
                </c:pt>
                <c:pt idx="1791">
                  <c:v>0.5</c:v>
                </c:pt>
                <c:pt idx="1792">
                  <c:v>0.5</c:v>
                </c:pt>
                <c:pt idx="1793">
                  <c:v>0.4</c:v>
                </c:pt>
                <c:pt idx="1794">
                  <c:v>0.4</c:v>
                </c:pt>
                <c:pt idx="1795">
                  <c:v>0.4</c:v>
                </c:pt>
                <c:pt idx="1796">
                  <c:v>2.1</c:v>
                </c:pt>
                <c:pt idx="1797">
                  <c:v>2.2000000000000002</c:v>
                </c:pt>
                <c:pt idx="1798">
                  <c:v>2.5</c:v>
                </c:pt>
                <c:pt idx="1799">
                  <c:v>3.7</c:v>
                </c:pt>
                <c:pt idx="1800">
                  <c:v>4.7</c:v>
                </c:pt>
                <c:pt idx="1801">
                  <c:v>6.2</c:v>
                </c:pt>
                <c:pt idx="1802">
                  <c:v>8.6999999999999993</c:v>
                </c:pt>
                <c:pt idx="1803">
                  <c:v>11.7</c:v>
                </c:pt>
                <c:pt idx="1804">
                  <c:v>15.2</c:v>
                </c:pt>
                <c:pt idx="1805">
                  <c:v>19.2</c:v>
                </c:pt>
                <c:pt idx="1806">
                  <c:v>22.1</c:v>
                </c:pt>
                <c:pt idx="1807">
                  <c:v>24</c:v>
                </c:pt>
                <c:pt idx="1808">
                  <c:v>24.7</c:v>
                </c:pt>
                <c:pt idx="1809">
                  <c:v>24.6</c:v>
                </c:pt>
                <c:pt idx="1810">
                  <c:v>23.9</c:v>
                </c:pt>
                <c:pt idx="1811">
                  <c:v>22.8</c:v>
                </c:pt>
                <c:pt idx="1812">
                  <c:v>0.1</c:v>
                </c:pt>
                <c:pt idx="1813">
                  <c:v>0.1</c:v>
                </c:pt>
                <c:pt idx="1814">
                  <c:v>0.1</c:v>
                </c:pt>
                <c:pt idx="1815">
                  <c:v>0.1</c:v>
                </c:pt>
                <c:pt idx="1816">
                  <c:v>0.2</c:v>
                </c:pt>
                <c:pt idx="1817">
                  <c:v>0.2</c:v>
                </c:pt>
                <c:pt idx="1818">
                  <c:v>0.2</c:v>
                </c:pt>
                <c:pt idx="1819">
                  <c:v>0.2</c:v>
                </c:pt>
                <c:pt idx="1820">
                  <c:v>0.2</c:v>
                </c:pt>
                <c:pt idx="1821">
                  <c:v>0.2</c:v>
                </c:pt>
                <c:pt idx="1822">
                  <c:v>0.2</c:v>
                </c:pt>
                <c:pt idx="1823">
                  <c:v>0.2</c:v>
                </c:pt>
                <c:pt idx="1824">
                  <c:v>0.2</c:v>
                </c:pt>
                <c:pt idx="1825">
                  <c:v>0.1</c:v>
                </c:pt>
                <c:pt idx="1826">
                  <c:v>0.1</c:v>
                </c:pt>
                <c:pt idx="1827">
                  <c:v>0.1</c:v>
                </c:pt>
                <c:pt idx="1828">
                  <c:v>0.1</c:v>
                </c:pt>
                <c:pt idx="1829">
                  <c:v>0.1</c:v>
                </c:pt>
                <c:pt idx="1830">
                  <c:v>0.1</c:v>
                </c:pt>
                <c:pt idx="1831">
                  <c:v>0.1</c:v>
                </c:pt>
                <c:pt idx="1832">
                  <c:v>0.1</c:v>
                </c:pt>
                <c:pt idx="1833">
                  <c:v>0.1</c:v>
                </c:pt>
                <c:pt idx="1834">
                  <c:v>0.1</c:v>
                </c:pt>
                <c:pt idx="1835">
                  <c:v>0.1</c:v>
                </c:pt>
                <c:pt idx="1836">
                  <c:v>0.1</c:v>
                </c:pt>
                <c:pt idx="1837">
                  <c:v>0.1</c:v>
                </c:pt>
                <c:pt idx="1838">
                  <c:v>0.1</c:v>
                </c:pt>
                <c:pt idx="1839">
                  <c:v>0.1</c:v>
                </c:pt>
                <c:pt idx="1840">
                  <c:v>0.1</c:v>
                </c:pt>
                <c:pt idx="1841">
                  <c:v>0.1</c:v>
                </c:pt>
                <c:pt idx="1842">
                  <c:v>0.1</c:v>
                </c:pt>
                <c:pt idx="1843">
                  <c:v>0.1</c:v>
                </c:pt>
                <c:pt idx="1844">
                  <c:v>0.1</c:v>
                </c:pt>
                <c:pt idx="1845">
                  <c:v>0.1</c:v>
                </c:pt>
                <c:pt idx="1846">
                  <c:v>0.1</c:v>
                </c:pt>
                <c:pt idx="1847">
                  <c:v>0.1</c:v>
                </c:pt>
                <c:pt idx="1848">
                  <c:v>0.1</c:v>
                </c:pt>
                <c:pt idx="1849">
                  <c:v>0.1</c:v>
                </c:pt>
                <c:pt idx="1850">
                  <c:v>0.1</c:v>
                </c:pt>
                <c:pt idx="1851">
                  <c:v>0.1</c:v>
                </c:pt>
                <c:pt idx="1852">
                  <c:v>0.1</c:v>
                </c:pt>
                <c:pt idx="1853">
                  <c:v>0.1</c:v>
                </c:pt>
                <c:pt idx="1854">
                  <c:v>0.1</c:v>
                </c:pt>
                <c:pt idx="1855">
                  <c:v>0.1</c:v>
                </c:pt>
                <c:pt idx="1856">
                  <c:v>0.1</c:v>
                </c:pt>
                <c:pt idx="1857">
                  <c:v>0.1</c:v>
                </c:pt>
                <c:pt idx="1858">
                  <c:v>0.1</c:v>
                </c:pt>
                <c:pt idx="1859">
                  <c:v>0.1</c:v>
                </c:pt>
                <c:pt idx="1860">
                  <c:v>0.1</c:v>
                </c:pt>
                <c:pt idx="1861">
                  <c:v>0.1</c:v>
                </c:pt>
                <c:pt idx="1862">
                  <c:v>0.1</c:v>
                </c:pt>
                <c:pt idx="1863">
                  <c:v>0.1</c:v>
                </c:pt>
                <c:pt idx="1864">
                  <c:v>0.1</c:v>
                </c:pt>
                <c:pt idx="1865">
                  <c:v>0.1</c:v>
                </c:pt>
                <c:pt idx="1866">
                  <c:v>0.1</c:v>
                </c:pt>
                <c:pt idx="1867">
                  <c:v>0.2</c:v>
                </c:pt>
                <c:pt idx="1868">
                  <c:v>0.2</c:v>
                </c:pt>
                <c:pt idx="1869">
                  <c:v>0.2</c:v>
                </c:pt>
                <c:pt idx="1870">
                  <c:v>0.3</c:v>
                </c:pt>
                <c:pt idx="1871">
                  <c:v>0.3</c:v>
                </c:pt>
                <c:pt idx="1872">
                  <c:v>0.3</c:v>
                </c:pt>
                <c:pt idx="1873">
                  <c:v>0.3</c:v>
                </c:pt>
                <c:pt idx="1874">
                  <c:v>0.4</c:v>
                </c:pt>
                <c:pt idx="1875">
                  <c:v>0.4</c:v>
                </c:pt>
                <c:pt idx="1876">
                  <c:v>0.4</c:v>
                </c:pt>
                <c:pt idx="1877">
                  <c:v>0.4</c:v>
                </c:pt>
                <c:pt idx="1878">
                  <c:v>0.5</c:v>
                </c:pt>
                <c:pt idx="1879">
                  <c:v>0.6</c:v>
                </c:pt>
                <c:pt idx="1880">
                  <c:v>0.7</c:v>
                </c:pt>
                <c:pt idx="1881">
                  <c:v>0.7</c:v>
                </c:pt>
                <c:pt idx="1882">
                  <c:v>0.9</c:v>
                </c:pt>
                <c:pt idx="1883">
                  <c:v>1.1000000000000001</c:v>
                </c:pt>
                <c:pt idx="1884">
                  <c:v>1.3</c:v>
                </c:pt>
                <c:pt idx="1885">
                  <c:v>1.4</c:v>
                </c:pt>
                <c:pt idx="1886">
                  <c:v>1.5</c:v>
                </c:pt>
                <c:pt idx="1887">
                  <c:v>1.6</c:v>
                </c:pt>
                <c:pt idx="1888">
                  <c:v>1.6</c:v>
                </c:pt>
                <c:pt idx="1889">
                  <c:v>1.6</c:v>
                </c:pt>
                <c:pt idx="1890">
                  <c:v>1.6</c:v>
                </c:pt>
                <c:pt idx="1891">
                  <c:v>1.6</c:v>
                </c:pt>
                <c:pt idx="1892">
                  <c:v>1.5</c:v>
                </c:pt>
                <c:pt idx="1893">
                  <c:v>3.7</c:v>
                </c:pt>
                <c:pt idx="1894">
                  <c:v>3.9</c:v>
                </c:pt>
                <c:pt idx="1895">
                  <c:v>3.9</c:v>
                </c:pt>
                <c:pt idx="1896">
                  <c:v>4.4000000000000004</c:v>
                </c:pt>
                <c:pt idx="1897">
                  <c:v>4.7</c:v>
                </c:pt>
                <c:pt idx="1898">
                  <c:v>4.8</c:v>
                </c:pt>
                <c:pt idx="1899">
                  <c:v>4.9000000000000004</c:v>
                </c:pt>
                <c:pt idx="1900">
                  <c:v>5</c:v>
                </c:pt>
                <c:pt idx="1901">
                  <c:v>5.2</c:v>
                </c:pt>
                <c:pt idx="1902">
                  <c:v>5.3</c:v>
                </c:pt>
                <c:pt idx="1903">
                  <c:v>5.4</c:v>
                </c:pt>
                <c:pt idx="1904">
                  <c:v>5.4</c:v>
                </c:pt>
                <c:pt idx="1905">
                  <c:v>5.4</c:v>
                </c:pt>
                <c:pt idx="1906">
                  <c:v>5.3</c:v>
                </c:pt>
                <c:pt idx="1907">
                  <c:v>5.0999999999999996</c:v>
                </c:pt>
                <c:pt idx="1908">
                  <c:v>4.9000000000000004</c:v>
                </c:pt>
                <c:pt idx="1909">
                  <c:v>0.1</c:v>
                </c:pt>
                <c:pt idx="1910">
                  <c:v>0.1</c:v>
                </c:pt>
                <c:pt idx="1911">
                  <c:v>0.1</c:v>
                </c:pt>
                <c:pt idx="1912">
                  <c:v>0.1</c:v>
                </c:pt>
                <c:pt idx="1913">
                  <c:v>0.1</c:v>
                </c:pt>
                <c:pt idx="1914">
                  <c:v>0.1</c:v>
                </c:pt>
                <c:pt idx="1915">
                  <c:v>0.1</c:v>
                </c:pt>
                <c:pt idx="1916">
                  <c:v>0.1</c:v>
                </c:pt>
                <c:pt idx="1917">
                  <c:v>0.1</c:v>
                </c:pt>
                <c:pt idx="1918">
                  <c:v>0.1</c:v>
                </c:pt>
                <c:pt idx="1919">
                  <c:v>0.1</c:v>
                </c:pt>
                <c:pt idx="1920">
                  <c:v>0.1</c:v>
                </c:pt>
                <c:pt idx="1921">
                  <c:v>0.1</c:v>
                </c:pt>
                <c:pt idx="1922">
                  <c:v>0.1</c:v>
                </c:pt>
                <c:pt idx="1923">
                  <c:v>0.1</c:v>
                </c:pt>
                <c:pt idx="1924">
                  <c:v>0.1</c:v>
                </c:pt>
                <c:pt idx="1925">
                  <c:v>0.1</c:v>
                </c:pt>
                <c:pt idx="1926">
                  <c:v>0.1</c:v>
                </c:pt>
                <c:pt idx="1927">
                  <c:v>0.1</c:v>
                </c:pt>
                <c:pt idx="1928">
                  <c:v>0.1</c:v>
                </c:pt>
                <c:pt idx="1929">
                  <c:v>0.1</c:v>
                </c:pt>
                <c:pt idx="1930">
                  <c:v>0.1</c:v>
                </c:pt>
                <c:pt idx="1931">
                  <c:v>0.1</c:v>
                </c:pt>
                <c:pt idx="1932">
                  <c:v>0.1</c:v>
                </c:pt>
                <c:pt idx="1933">
                  <c:v>0.1</c:v>
                </c:pt>
                <c:pt idx="1934">
                  <c:v>0.1</c:v>
                </c:pt>
                <c:pt idx="1935">
                  <c:v>0.1</c:v>
                </c:pt>
                <c:pt idx="1936">
                  <c:v>0.1</c:v>
                </c:pt>
                <c:pt idx="1937">
                  <c:v>0.1</c:v>
                </c:pt>
                <c:pt idx="1938">
                  <c:v>0.1</c:v>
                </c:pt>
                <c:pt idx="1939">
                  <c:v>0.1</c:v>
                </c:pt>
                <c:pt idx="1940">
                  <c:v>0.1</c:v>
                </c:pt>
                <c:pt idx="1941">
                  <c:v>0.1</c:v>
                </c:pt>
                <c:pt idx="1942">
                  <c:v>0.1</c:v>
                </c:pt>
                <c:pt idx="1943">
                  <c:v>0.1</c:v>
                </c:pt>
                <c:pt idx="1944">
                  <c:v>0.1</c:v>
                </c:pt>
                <c:pt idx="1945">
                  <c:v>0.1</c:v>
                </c:pt>
                <c:pt idx="1946">
                  <c:v>0.1</c:v>
                </c:pt>
                <c:pt idx="1947">
                  <c:v>0.1</c:v>
                </c:pt>
                <c:pt idx="1948">
                  <c:v>0.1</c:v>
                </c:pt>
                <c:pt idx="1949">
                  <c:v>0.1</c:v>
                </c:pt>
                <c:pt idx="1950">
                  <c:v>0.1</c:v>
                </c:pt>
                <c:pt idx="1951">
                  <c:v>0.1</c:v>
                </c:pt>
                <c:pt idx="1952">
                  <c:v>0.1</c:v>
                </c:pt>
                <c:pt idx="1953">
                  <c:v>0.1</c:v>
                </c:pt>
                <c:pt idx="1954">
                  <c:v>0.1</c:v>
                </c:pt>
                <c:pt idx="1955">
                  <c:v>0.1</c:v>
                </c:pt>
                <c:pt idx="1956">
                  <c:v>0.1</c:v>
                </c:pt>
                <c:pt idx="1957">
                  <c:v>0.1</c:v>
                </c:pt>
                <c:pt idx="1958">
                  <c:v>0.1</c:v>
                </c:pt>
                <c:pt idx="1959">
                  <c:v>0.1</c:v>
                </c:pt>
                <c:pt idx="1960">
                  <c:v>0.1</c:v>
                </c:pt>
                <c:pt idx="1961">
                  <c:v>0.1</c:v>
                </c:pt>
                <c:pt idx="1962">
                  <c:v>0.1</c:v>
                </c:pt>
                <c:pt idx="1963">
                  <c:v>0.1</c:v>
                </c:pt>
                <c:pt idx="1964">
                  <c:v>0.1</c:v>
                </c:pt>
                <c:pt idx="1965">
                  <c:v>0.1</c:v>
                </c:pt>
                <c:pt idx="1966">
                  <c:v>0.1</c:v>
                </c:pt>
                <c:pt idx="1967">
                  <c:v>0.2</c:v>
                </c:pt>
                <c:pt idx="1968">
                  <c:v>0.1</c:v>
                </c:pt>
                <c:pt idx="1969">
                  <c:v>0.1</c:v>
                </c:pt>
                <c:pt idx="1970">
                  <c:v>0.2</c:v>
                </c:pt>
                <c:pt idx="1971">
                  <c:v>0.1</c:v>
                </c:pt>
                <c:pt idx="1972">
                  <c:v>0.2</c:v>
                </c:pt>
                <c:pt idx="1973">
                  <c:v>0.1</c:v>
                </c:pt>
                <c:pt idx="1974">
                  <c:v>0.2</c:v>
                </c:pt>
                <c:pt idx="1975">
                  <c:v>0.6</c:v>
                </c:pt>
                <c:pt idx="1976">
                  <c:v>0.7</c:v>
                </c:pt>
                <c:pt idx="1977">
                  <c:v>0.8</c:v>
                </c:pt>
                <c:pt idx="1978">
                  <c:v>1</c:v>
                </c:pt>
                <c:pt idx="1979">
                  <c:v>1</c:v>
                </c:pt>
                <c:pt idx="1980">
                  <c:v>1.1000000000000001</c:v>
                </c:pt>
                <c:pt idx="1981">
                  <c:v>1.1000000000000001</c:v>
                </c:pt>
                <c:pt idx="1982">
                  <c:v>1.3</c:v>
                </c:pt>
                <c:pt idx="1983">
                  <c:v>1.4</c:v>
                </c:pt>
                <c:pt idx="1984">
                  <c:v>1.5</c:v>
                </c:pt>
                <c:pt idx="1985">
                  <c:v>1.5</c:v>
                </c:pt>
                <c:pt idx="1986">
                  <c:v>1.5</c:v>
                </c:pt>
                <c:pt idx="1987">
                  <c:v>1.4</c:v>
                </c:pt>
                <c:pt idx="1988">
                  <c:v>1.4</c:v>
                </c:pt>
                <c:pt idx="1989">
                  <c:v>1.3</c:v>
                </c:pt>
                <c:pt idx="1990">
                  <c:v>1.1000000000000001</c:v>
                </c:pt>
                <c:pt idx="1991">
                  <c:v>0.2</c:v>
                </c:pt>
                <c:pt idx="1992">
                  <c:v>0.2</c:v>
                </c:pt>
                <c:pt idx="1993">
                  <c:v>0.2</c:v>
                </c:pt>
                <c:pt idx="1994">
                  <c:v>0.1</c:v>
                </c:pt>
                <c:pt idx="1995">
                  <c:v>0.1</c:v>
                </c:pt>
                <c:pt idx="1996">
                  <c:v>0.1</c:v>
                </c:pt>
                <c:pt idx="1997">
                  <c:v>0.1</c:v>
                </c:pt>
                <c:pt idx="1998">
                  <c:v>0.1</c:v>
                </c:pt>
                <c:pt idx="1999">
                  <c:v>0.1</c:v>
                </c:pt>
                <c:pt idx="2000">
                  <c:v>0.2</c:v>
                </c:pt>
                <c:pt idx="2001">
                  <c:v>0.2</c:v>
                </c:pt>
                <c:pt idx="2002">
                  <c:v>0.2</c:v>
                </c:pt>
                <c:pt idx="2003">
                  <c:v>0.1</c:v>
                </c:pt>
                <c:pt idx="2004">
                  <c:v>0.1</c:v>
                </c:pt>
                <c:pt idx="2005">
                  <c:v>0.1</c:v>
                </c:pt>
                <c:pt idx="2006">
                  <c:v>0.1</c:v>
                </c:pt>
                <c:pt idx="2007">
                  <c:v>0.1</c:v>
                </c:pt>
                <c:pt idx="2008">
                  <c:v>0.1</c:v>
                </c:pt>
                <c:pt idx="2009">
                  <c:v>0.1</c:v>
                </c:pt>
                <c:pt idx="2010">
                  <c:v>0.1</c:v>
                </c:pt>
                <c:pt idx="2011">
                  <c:v>0.2</c:v>
                </c:pt>
                <c:pt idx="2012">
                  <c:v>0.2</c:v>
                </c:pt>
                <c:pt idx="2013">
                  <c:v>0.3</c:v>
                </c:pt>
                <c:pt idx="2014">
                  <c:v>0.3</c:v>
                </c:pt>
                <c:pt idx="2015">
                  <c:v>0.3</c:v>
                </c:pt>
                <c:pt idx="2016">
                  <c:v>0.4</c:v>
                </c:pt>
                <c:pt idx="2017">
                  <c:v>0.4</c:v>
                </c:pt>
                <c:pt idx="2018">
                  <c:v>0.4</c:v>
                </c:pt>
                <c:pt idx="2019">
                  <c:v>0.4</c:v>
                </c:pt>
                <c:pt idx="2020">
                  <c:v>0.4</c:v>
                </c:pt>
                <c:pt idx="2021">
                  <c:v>0.5</c:v>
                </c:pt>
                <c:pt idx="2022">
                  <c:v>0.5</c:v>
                </c:pt>
                <c:pt idx="2023">
                  <c:v>0.1</c:v>
                </c:pt>
                <c:pt idx="2024">
                  <c:v>0.1</c:v>
                </c:pt>
                <c:pt idx="2025">
                  <c:v>0.1</c:v>
                </c:pt>
                <c:pt idx="2026">
                  <c:v>0.1</c:v>
                </c:pt>
                <c:pt idx="2027">
                  <c:v>0.1</c:v>
                </c:pt>
                <c:pt idx="2028">
                  <c:v>0.1</c:v>
                </c:pt>
                <c:pt idx="2029">
                  <c:v>0.1</c:v>
                </c:pt>
                <c:pt idx="2030">
                  <c:v>0.1</c:v>
                </c:pt>
                <c:pt idx="2031">
                  <c:v>0.1</c:v>
                </c:pt>
                <c:pt idx="2032">
                  <c:v>0.1</c:v>
                </c:pt>
                <c:pt idx="2033">
                  <c:v>0.1</c:v>
                </c:pt>
                <c:pt idx="2034">
                  <c:v>0.1</c:v>
                </c:pt>
                <c:pt idx="2035">
                  <c:v>0.1</c:v>
                </c:pt>
                <c:pt idx="2036">
                  <c:v>0.1</c:v>
                </c:pt>
                <c:pt idx="2037">
                  <c:v>0.1</c:v>
                </c:pt>
                <c:pt idx="2038">
                  <c:v>0.1</c:v>
                </c:pt>
                <c:pt idx="2039">
                  <c:v>0.1</c:v>
                </c:pt>
                <c:pt idx="2040">
                  <c:v>0.1</c:v>
                </c:pt>
                <c:pt idx="2041">
                  <c:v>0.1</c:v>
                </c:pt>
                <c:pt idx="2042">
                  <c:v>0.1</c:v>
                </c:pt>
                <c:pt idx="2043">
                  <c:v>0.1</c:v>
                </c:pt>
                <c:pt idx="2044">
                  <c:v>0.1</c:v>
                </c:pt>
                <c:pt idx="2045">
                  <c:v>0.1</c:v>
                </c:pt>
                <c:pt idx="2046">
                  <c:v>0.1</c:v>
                </c:pt>
                <c:pt idx="2047">
                  <c:v>0.1</c:v>
                </c:pt>
                <c:pt idx="2048">
                  <c:v>0.1</c:v>
                </c:pt>
                <c:pt idx="2049">
                  <c:v>0.1</c:v>
                </c:pt>
                <c:pt idx="2050">
                  <c:v>0.1</c:v>
                </c:pt>
                <c:pt idx="2051">
                  <c:v>0.1</c:v>
                </c:pt>
                <c:pt idx="2052">
                  <c:v>0.1</c:v>
                </c:pt>
                <c:pt idx="2053">
                  <c:v>0.1</c:v>
                </c:pt>
                <c:pt idx="2054">
                  <c:v>0.1</c:v>
                </c:pt>
                <c:pt idx="2055">
                  <c:v>0.1</c:v>
                </c:pt>
                <c:pt idx="2056">
                  <c:v>0.1</c:v>
                </c:pt>
                <c:pt idx="2057">
                  <c:v>0.1</c:v>
                </c:pt>
                <c:pt idx="2058">
                  <c:v>0.1</c:v>
                </c:pt>
                <c:pt idx="2059">
                  <c:v>0.1</c:v>
                </c:pt>
                <c:pt idx="2060">
                  <c:v>0.1</c:v>
                </c:pt>
                <c:pt idx="2061">
                  <c:v>0.1</c:v>
                </c:pt>
                <c:pt idx="2062">
                  <c:v>0.1</c:v>
                </c:pt>
                <c:pt idx="2063">
                  <c:v>0.1</c:v>
                </c:pt>
                <c:pt idx="2064">
                  <c:v>0.1</c:v>
                </c:pt>
                <c:pt idx="2065">
                  <c:v>0.1</c:v>
                </c:pt>
                <c:pt idx="2066">
                  <c:v>0.1</c:v>
                </c:pt>
                <c:pt idx="2067">
                  <c:v>0.1</c:v>
                </c:pt>
                <c:pt idx="2068">
                  <c:v>0.1</c:v>
                </c:pt>
                <c:pt idx="2069">
                  <c:v>0.1</c:v>
                </c:pt>
                <c:pt idx="2070">
                  <c:v>0.1</c:v>
                </c:pt>
                <c:pt idx="2071">
                  <c:v>0.1</c:v>
                </c:pt>
                <c:pt idx="2072">
                  <c:v>0.1</c:v>
                </c:pt>
                <c:pt idx="2073">
                  <c:v>0.1</c:v>
                </c:pt>
                <c:pt idx="2074">
                  <c:v>0.1</c:v>
                </c:pt>
                <c:pt idx="2075">
                  <c:v>0.1</c:v>
                </c:pt>
                <c:pt idx="2076">
                  <c:v>0.1</c:v>
                </c:pt>
                <c:pt idx="2077">
                  <c:v>0.1</c:v>
                </c:pt>
                <c:pt idx="2078">
                  <c:v>0.1</c:v>
                </c:pt>
                <c:pt idx="2079">
                  <c:v>0.1</c:v>
                </c:pt>
                <c:pt idx="2080">
                  <c:v>0.1</c:v>
                </c:pt>
                <c:pt idx="2081">
                  <c:v>0.1</c:v>
                </c:pt>
                <c:pt idx="2082">
                  <c:v>0.1</c:v>
                </c:pt>
                <c:pt idx="2083">
                  <c:v>0.1</c:v>
                </c:pt>
                <c:pt idx="2084">
                  <c:v>0.1</c:v>
                </c:pt>
                <c:pt idx="2085">
                  <c:v>0.1</c:v>
                </c:pt>
                <c:pt idx="2086">
                  <c:v>0.1</c:v>
                </c:pt>
                <c:pt idx="2087">
                  <c:v>0.1</c:v>
                </c:pt>
                <c:pt idx="2088">
                  <c:v>0.1</c:v>
                </c:pt>
                <c:pt idx="2089">
                  <c:v>0.1</c:v>
                </c:pt>
                <c:pt idx="2090">
                  <c:v>0.1</c:v>
                </c:pt>
                <c:pt idx="2091">
                  <c:v>0.1</c:v>
                </c:pt>
                <c:pt idx="2092">
                  <c:v>0.1</c:v>
                </c:pt>
                <c:pt idx="2093">
                  <c:v>0.1</c:v>
                </c:pt>
                <c:pt idx="2094">
                  <c:v>0.1</c:v>
                </c:pt>
                <c:pt idx="2095">
                  <c:v>0.1</c:v>
                </c:pt>
                <c:pt idx="2096">
                  <c:v>0.1</c:v>
                </c:pt>
                <c:pt idx="2097">
                  <c:v>0.1</c:v>
                </c:pt>
                <c:pt idx="2098">
                  <c:v>0.1</c:v>
                </c:pt>
                <c:pt idx="2099">
                  <c:v>0.1</c:v>
                </c:pt>
                <c:pt idx="2100">
                  <c:v>0.1</c:v>
                </c:pt>
                <c:pt idx="2101">
                  <c:v>0.1</c:v>
                </c:pt>
                <c:pt idx="2102">
                  <c:v>0.1</c:v>
                </c:pt>
                <c:pt idx="2103">
                  <c:v>0.1</c:v>
                </c:pt>
                <c:pt idx="2104">
                  <c:v>0.1</c:v>
                </c:pt>
                <c:pt idx="2105">
                  <c:v>0.1</c:v>
                </c:pt>
                <c:pt idx="2106">
                  <c:v>0.1</c:v>
                </c:pt>
                <c:pt idx="2107">
                  <c:v>0.1</c:v>
                </c:pt>
                <c:pt idx="2108">
                  <c:v>0.1</c:v>
                </c:pt>
                <c:pt idx="2109">
                  <c:v>0.1</c:v>
                </c:pt>
                <c:pt idx="2110">
                  <c:v>0.1</c:v>
                </c:pt>
                <c:pt idx="2111">
                  <c:v>0.1</c:v>
                </c:pt>
                <c:pt idx="2112">
                  <c:v>0.1</c:v>
                </c:pt>
                <c:pt idx="2113">
                  <c:v>0.1</c:v>
                </c:pt>
                <c:pt idx="2114">
                  <c:v>0.1</c:v>
                </c:pt>
                <c:pt idx="2115">
                  <c:v>0.1</c:v>
                </c:pt>
                <c:pt idx="2116">
                  <c:v>0.1</c:v>
                </c:pt>
                <c:pt idx="2117">
                  <c:v>0.1</c:v>
                </c:pt>
                <c:pt idx="2118">
                  <c:v>0.1</c:v>
                </c:pt>
                <c:pt idx="2119">
                  <c:v>0.1</c:v>
                </c:pt>
                <c:pt idx="2120">
                  <c:v>0.1</c:v>
                </c:pt>
                <c:pt idx="2121">
                  <c:v>0.1</c:v>
                </c:pt>
                <c:pt idx="2122">
                  <c:v>0.1</c:v>
                </c:pt>
                <c:pt idx="2123">
                  <c:v>0.1</c:v>
                </c:pt>
                <c:pt idx="2124">
                  <c:v>0.1</c:v>
                </c:pt>
                <c:pt idx="2125">
                  <c:v>0.1</c:v>
                </c:pt>
                <c:pt idx="2126">
                  <c:v>0.1</c:v>
                </c:pt>
                <c:pt idx="2127">
                  <c:v>0.1</c:v>
                </c:pt>
                <c:pt idx="2128">
                  <c:v>0.1</c:v>
                </c:pt>
                <c:pt idx="2129">
                  <c:v>0.1</c:v>
                </c:pt>
                <c:pt idx="2130">
                  <c:v>0.1</c:v>
                </c:pt>
                <c:pt idx="2131">
                  <c:v>0.1</c:v>
                </c:pt>
                <c:pt idx="2132">
                  <c:v>0.1</c:v>
                </c:pt>
                <c:pt idx="2133">
                  <c:v>0.1</c:v>
                </c:pt>
                <c:pt idx="2134">
                  <c:v>0.1</c:v>
                </c:pt>
                <c:pt idx="2135">
                  <c:v>0.1</c:v>
                </c:pt>
                <c:pt idx="2136">
                  <c:v>0.1</c:v>
                </c:pt>
                <c:pt idx="2137">
                  <c:v>0.2</c:v>
                </c:pt>
                <c:pt idx="2138">
                  <c:v>0.3</c:v>
                </c:pt>
                <c:pt idx="2139">
                  <c:v>0.3</c:v>
                </c:pt>
                <c:pt idx="2140">
                  <c:v>0.2</c:v>
                </c:pt>
                <c:pt idx="2141">
                  <c:v>0.3</c:v>
                </c:pt>
                <c:pt idx="2142">
                  <c:v>0.3</c:v>
                </c:pt>
                <c:pt idx="2143">
                  <c:v>0.3</c:v>
                </c:pt>
                <c:pt idx="2144">
                  <c:v>0.3</c:v>
                </c:pt>
                <c:pt idx="2145">
                  <c:v>0.3</c:v>
                </c:pt>
                <c:pt idx="2146">
                  <c:v>0.3</c:v>
                </c:pt>
                <c:pt idx="2147">
                  <c:v>0.4</c:v>
                </c:pt>
                <c:pt idx="2148">
                  <c:v>0.3</c:v>
                </c:pt>
                <c:pt idx="2149">
                  <c:v>0.3</c:v>
                </c:pt>
                <c:pt idx="2150">
                  <c:v>0.2</c:v>
                </c:pt>
                <c:pt idx="2151">
                  <c:v>0.4</c:v>
                </c:pt>
                <c:pt idx="2152">
                  <c:v>0.4</c:v>
                </c:pt>
                <c:pt idx="2153">
                  <c:v>0.5</c:v>
                </c:pt>
                <c:pt idx="2154">
                  <c:v>0.7</c:v>
                </c:pt>
                <c:pt idx="2155">
                  <c:v>1.3</c:v>
                </c:pt>
                <c:pt idx="2156">
                  <c:v>2.2999999999999998</c:v>
                </c:pt>
                <c:pt idx="2157">
                  <c:v>2.8</c:v>
                </c:pt>
                <c:pt idx="2158">
                  <c:v>3.7</c:v>
                </c:pt>
                <c:pt idx="2159">
                  <c:v>5</c:v>
                </c:pt>
                <c:pt idx="2160">
                  <c:v>6.2</c:v>
                </c:pt>
                <c:pt idx="2161">
                  <c:v>7.1</c:v>
                </c:pt>
                <c:pt idx="2162">
                  <c:v>7.7</c:v>
                </c:pt>
                <c:pt idx="2163">
                  <c:v>8.1</c:v>
                </c:pt>
                <c:pt idx="2164">
                  <c:v>8</c:v>
                </c:pt>
                <c:pt idx="2165">
                  <c:v>8.1</c:v>
                </c:pt>
                <c:pt idx="2166">
                  <c:v>8.5</c:v>
                </c:pt>
                <c:pt idx="2167">
                  <c:v>0.1</c:v>
                </c:pt>
                <c:pt idx="2168">
                  <c:v>0.1</c:v>
                </c:pt>
                <c:pt idx="2169">
                  <c:v>0.1</c:v>
                </c:pt>
                <c:pt idx="2170">
                  <c:v>0.1</c:v>
                </c:pt>
                <c:pt idx="2171">
                  <c:v>0.1</c:v>
                </c:pt>
                <c:pt idx="2172">
                  <c:v>0.1</c:v>
                </c:pt>
                <c:pt idx="2173">
                  <c:v>0.1</c:v>
                </c:pt>
                <c:pt idx="2174">
                  <c:v>0.1</c:v>
                </c:pt>
                <c:pt idx="2175">
                  <c:v>0.1</c:v>
                </c:pt>
                <c:pt idx="2176">
                  <c:v>0.1</c:v>
                </c:pt>
                <c:pt idx="2177">
                  <c:v>0.1</c:v>
                </c:pt>
                <c:pt idx="2178">
                  <c:v>0.2</c:v>
                </c:pt>
                <c:pt idx="2179">
                  <c:v>0.2</c:v>
                </c:pt>
                <c:pt idx="2180">
                  <c:v>0.2</c:v>
                </c:pt>
                <c:pt idx="2181">
                  <c:v>0.1</c:v>
                </c:pt>
                <c:pt idx="2182">
                  <c:v>0.3</c:v>
                </c:pt>
                <c:pt idx="2183">
                  <c:v>0.4</c:v>
                </c:pt>
                <c:pt idx="2184">
                  <c:v>0.1</c:v>
                </c:pt>
                <c:pt idx="2185">
                  <c:v>0.1</c:v>
                </c:pt>
                <c:pt idx="2186">
                  <c:v>0.1</c:v>
                </c:pt>
                <c:pt idx="2187">
                  <c:v>0.1</c:v>
                </c:pt>
                <c:pt idx="2188">
                  <c:v>0.1</c:v>
                </c:pt>
                <c:pt idx="2189">
                  <c:v>0.1</c:v>
                </c:pt>
                <c:pt idx="2190">
                  <c:v>0.2</c:v>
                </c:pt>
                <c:pt idx="2191">
                  <c:v>0.3</c:v>
                </c:pt>
                <c:pt idx="2192">
                  <c:v>0.3</c:v>
                </c:pt>
                <c:pt idx="2193">
                  <c:v>0.3</c:v>
                </c:pt>
                <c:pt idx="2194">
                  <c:v>0.2</c:v>
                </c:pt>
                <c:pt idx="2195">
                  <c:v>0.4</c:v>
                </c:pt>
                <c:pt idx="2196">
                  <c:v>0.4</c:v>
                </c:pt>
                <c:pt idx="2197">
                  <c:v>0.4</c:v>
                </c:pt>
                <c:pt idx="2198">
                  <c:v>0.7</c:v>
                </c:pt>
                <c:pt idx="2199">
                  <c:v>0.7</c:v>
                </c:pt>
                <c:pt idx="2200">
                  <c:v>0.1</c:v>
                </c:pt>
                <c:pt idx="2201">
                  <c:v>0.1</c:v>
                </c:pt>
                <c:pt idx="2202">
                  <c:v>0.1</c:v>
                </c:pt>
                <c:pt idx="2203">
                  <c:v>0.1</c:v>
                </c:pt>
                <c:pt idx="2204">
                  <c:v>0.1</c:v>
                </c:pt>
                <c:pt idx="2205">
                  <c:v>0.1</c:v>
                </c:pt>
                <c:pt idx="2206">
                  <c:v>0.1</c:v>
                </c:pt>
                <c:pt idx="2207">
                  <c:v>0.1</c:v>
                </c:pt>
                <c:pt idx="2208">
                  <c:v>0.1</c:v>
                </c:pt>
                <c:pt idx="2209">
                  <c:v>0.1</c:v>
                </c:pt>
                <c:pt idx="2210">
                  <c:v>0.1</c:v>
                </c:pt>
                <c:pt idx="2211">
                  <c:v>0.1</c:v>
                </c:pt>
                <c:pt idx="2212">
                  <c:v>0.1</c:v>
                </c:pt>
                <c:pt idx="2213">
                  <c:v>0.1</c:v>
                </c:pt>
                <c:pt idx="2214">
                  <c:v>0.1</c:v>
                </c:pt>
                <c:pt idx="2215">
                  <c:v>0.1</c:v>
                </c:pt>
                <c:pt idx="2216">
                  <c:v>0.1</c:v>
                </c:pt>
                <c:pt idx="2217">
                  <c:v>0.2</c:v>
                </c:pt>
                <c:pt idx="2218">
                  <c:v>0.2</c:v>
                </c:pt>
                <c:pt idx="2219">
                  <c:v>0.2</c:v>
                </c:pt>
                <c:pt idx="2220">
                  <c:v>0.5</c:v>
                </c:pt>
                <c:pt idx="2221">
                  <c:v>0.5</c:v>
                </c:pt>
                <c:pt idx="2222">
                  <c:v>0.5</c:v>
                </c:pt>
                <c:pt idx="2223">
                  <c:v>0.9</c:v>
                </c:pt>
                <c:pt idx="2224">
                  <c:v>0.9</c:v>
                </c:pt>
                <c:pt idx="2225">
                  <c:v>1.2</c:v>
                </c:pt>
                <c:pt idx="2226">
                  <c:v>1.2</c:v>
                </c:pt>
                <c:pt idx="2227">
                  <c:v>1.6</c:v>
                </c:pt>
                <c:pt idx="2228">
                  <c:v>1.6</c:v>
                </c:pt>
                <c:pt idx="2229">
                  <c:v>1.6</c:v>
                </c:pt>
                <c:pt idx="2230">
                  <c:v>1.4</c:v>
                </c:pt>
                <c:pt idx="2231">
                  <c:v>1.5</c:v>
                </c:pt>
                <c:pt idx="2232">
                  <c:v>1.5</c:v>
                </c:pt>
                <c:pt idx="2233">
                  <c:v>0.1</c:v>
                </c:pt>
                <c:pt idx="2234">
                  <c:v>0.1</c:v>
                </c:pt>
                <c:pt idx="2235">
                  <c:v>0.1</c:v>
                </c:pt>
                <c:pt idx="2236">
                  <c:v>0.1</c:v>
                </c:pt>
                <c:pt idx="2237">
                  <c:v>0.1</c:v>
                </c:pt>
                <c:pt idx="2238">
                  <c:v>0.1</c:v>
                </c:pt>
                <c:pt idx="2239">
                  <c:v>0.1</c:v>
                </c:pt>
                <c:pt idx="2240">
                  <c:v>0.1</c:v>
                </c:pt>
                <c:pt idx="2241">
                  <c:v>0.1</c:v>
                </c:pt>
                <c:pt idx="2242">
                  <c:v>0.1</c:v>
                </c:pt>
                <c:pt idx="2243">
                  <c:v>0.1</c:v>
                </c:pt>
                <c:pt idx="2244">
                  <c:v>0.1</c:v>
                </c:pt>
                <c:pt idx="2245">
                  <c:v>0.1</c:v>
                </c:pt>
                <c:pt idx="2246">
                  <c:v>0.1</c:v>
                </c:pt>
                <c:pt idx="2247">
                  <c:v>0.1</c:v>
                </c:pt>
                <c:pt idx="2248">
                  <c:v>0.1</c:v>
                </c:pt>
                <c:pt idx="2249">
                  <c:v>0.3</c:v>
                </c:pt>
                <c:pt idx="2250">
                  <c:v>0.3</c:v>
                </c:pt>
                <c:pt idx="2251">
                  <c:v>0.3</c:v>
                </c:pt>
                <c:pt idx="2252">
                  <c:v>0.4</c:v>
                </c:pt>
                <c:pt idx="2253">
                  <c:v>0.4</c:v>
                </c:pt>
                <c:pt idx="2254">
                  <c:v>0.4</c:v>
                </c:pt>
                <c:pt idx="2255">
                  <c:v>0.5</c:v>
                </c:pt>
                <c:pt idx="2256">
                  <c:v>0.6</c:v>
                </c:pt>
                <c:pt idx="2257">
                  <c:v>0.7</c:v>
                </c:pt>
                <c:pt idx="2258">
                  <c:v>0.7</c:v>
                </c:pt>
                <c:pt idx="2259">
                  <c:v>0.7</c:v>
                </c:pt>
                <c:pt idx="2260">
                  <c:v>0.7</c:v>
                </c:pt>
                <c:pt idx="2261">
                  <c:v>0.7</c:v>
                </c:pt>
                <c:pt idx="2262">
                  <c:v>0.7</c:v>
                </c:pt>
                <c:pt idx="2263">
                  <c:v>0.6</c:v>
                </c:pt>
                <c:pt idx="2264">
                  <c:v>0.5</c:v>
                </c:pt>
                <c:pt idx="2265">
                  <c:v>0.1</c:v>
                </c:pt>
                <c:pt idx="2266">
                  <c:v>0.1</c:v>
                </c:pt>
                <c:pt idx="2267">
                  <c:v>0.1</c:v>
                </c:pt>
                <c:pt idx="2268">
                  <c:v>0.1</c:v>
                </c:pt>
                <c:pt idx="2269">
                  <c:v>0.1</c:v>
                </c:pt>
                <c:pt idx="2270">
                  <c:v>0.1</c:v>
                </c:pt>
                <c:pt idx="2271">
                  <c:v>0.1</c:v>
                </c:pt>
                <c:pt idx="2272">
                  <c:v>0.1</c:v>
                </c:pt>
                <c:pt idx="2273">
                  <c:v>0.1</c:v>
                </c:pt>
                <c:pt idx="2274">
                  <c:v>0.1</c:v>
                </c:pt>
                <c:pt idx="2275">
                  <c:v>0.1</c:v>
                </c:pt>
                <c:pt idx="2276">
                  <c:v>0.1</c:v>
                </c:pt>
                <c:pt idx="2277">
                  <c:v>0.1</c:v>
                </c:pt>
                <c:pt idx="2278">
                  <c:v>0.1</c:v>
                </c:pt>
                <c:pt idx="2279">
                  <c:v>0.1</c:v>
                </c:pt>
                <c:pt idx="2280">
                  <c:v>0.1</c:v>
                </c:pt>
                <c:pt idx="2281">
                  <c:v>0.1</c:v>
                </c:pt>
                <c:pt idx="2282">
                  <c:v>0.1</c:v>
                </c:pt>
                <c:pt idx="2283">
                  <c:v>0.1</c:v>
                </c:pt>
                <c:pt idx="2284">
                  <c:v>0.1</c:v>
                </c:pt>
                <c:pt idx="2285">
                  <c:v>0.1</c:v>
                </c:pt>
                <c:pt idx="2286">
                  <c:v>0.1</c:v>
                </c:pt>
                <c:pt idx="2287">
                  <c:v>0.1</c:v>
                </c:pt>
                <c:pt idx="2288">
                  <c:v>0.1</c:v>
                </c:pt>
                <c:pt idx="2289">
                  <c:v>0.1</c:v>
                </c:pt>
                <c:pt idx="2290">
                  <c:v>0.1</c:v>
                </c:pt>
                <c:pt idx="2291">
                  <c:v>0.1</c:v>
                </c:pt>
                <c:pt idx="2292">
                  <c:v>0.1</c:v>
                </c:pt>
                <c:pt idx="2293">
                  <c:v>0.1</c:v>
                </c:pt>
                <c:pt idx="2294">
                  <c:v>0.1</c:v>
                </c:pt>
                <c:pt idx="2295">
                  <c:v>0.1</c:v>
                </c:pt>
                <c:pt idx="2296">
                  <c:v>0.1</c:v>
                </c:pt>
                <c:pt idx="2297">
                  <c:v>0.5</c:v>
                </c:pt>
                <c:pt idx="2298">
                  <c:v>0.6</c:v>
                </c:pt>
                <c:pt idx="2299">
                  <c:v>0.8</c:v>
                </c:pt>
                <c:pt idx="2300">
                  <c:v>0.9</c:v>
                </c:pt>
                <c:pt idx="2301">
                  <c:v>1.3</c:v>
                </c:pt>
                <c:pt idx="2302">
                  <c:v>1.6</c:v>
                </c:pt>
                <c:pt idx="2303">
                  <c:v>1.7</c:v>
                </c:pt>
                <c:pt idx="2304">
                  <c:v>1.9</c:v>
                </c:pt>
                <c:pt idx="2305">
                  <c:v>2.2000000000000002</c:v>
                </c:pt>
                <c:pt idx="2306">
                  <c:v>2.2000000000000002</c:v>
                </c:pt>
                <c:pt idx="2307">
                  <c:v>2.2000000000000002</c:v>
                </c:pt>
                <c:pt idx="2308">
                  <c:v>2.1</c:v>
                </c:pt>
                <c:pt idx="2309">
                  <c:v>1.9</c:v>
                </c:pt>
                <c:pt idx="2310">
                  <c:v>1.7</c:v>
                </c:pt>
                <c:pt idx="2311">
                  <c:v>1.5</c:v>
                </c:pt>
                <c:pt idx="2312">
                  <c:v>1.2</c:v>
                </c:pt>
                <c:pt idx="2313">
                  <c:v>0.1</c:v>
                </c:pt>
                <c:pt idx="2314">
                  <c:v>0.1</c:v>
                </c:pt>
                <c:pt idx="2315">
                  <c:v>0.1</c:v>
                </c:pt>
                <c:pt idx="2316">
                  <c:v>0.1</c:v>
                </c:pt>
                <c:pt idx="2317">
                  <c:v>0.1</c:v>
                </c:pt>
                <c:pt idx="2318">
                  <c:v>0.1</c:v>
                </c:pt>
                <c:pt idx="2319">
                  <c:v>0.1</c:v>
                </c:pt>
                <c:pt idx="2320">
                  <c:v>0.1</c:v>
                </c:pt>
                <c:pt idx="2321">
                  <c:v>0.1</c:v>
                </c:pt>
                <c:pt idx="2322">
                  <c:v>0.1</c:v>
                </c:pt>
                <c:pt idx="2323">
                  <c:v>0.1</c:v>
                </c:pt>
                <c:pt idx="2324">
                  <c:v>0.1</c:v>
                </c:pt>
                <c:pt idx="2325">
                  <c:v>0.1</c:v>
                </c:pt>
                <c:pt idx="2326">
                  <c:v>0.1</c:v>
                </c:pt>
                <c:pt idx="2327">
                  <c:v>0.1</c:v>
                </c:pt>
                <c:pt idx="2328">
                  <c:v>0.1</c:v>
                </c:pt>
                <c:pt idx="2329">
                  <c:v>0.1</c:v>
                </c:pt>
                <c:pt idx="2330">
                  <c:v>0.1</c:v>
                </c:pt>
                <c:pt idx="2331">
                  <c:v>0.1</c:v>
                </c:pt>
                <c:pt idx="2332">
                  <c:v>0.1</c:v>
                </c:pt>
                <c:pt idx="2333">
                  <c:v>0.1</c:v>
                </c:pt>
                <c:pt idx="2334">
                  <c:v>0.1</c:v>
                </c:pt>
                <c:pt idx="2335">
                  <c:v>0.1</c:v>
                </c:pt>
                <c:pt idx="2336">
                  <c:v>0.1</c:v>
                </c:pt>
                <c:pt idx="2337">
                  <c:v>0.1</c:v>
                </c:pt>
                <c:pt idx="2338">
                  <c:v>0.1</c:v>
                </c:pt>
                <c:pt idx="2339">
                  <c:v>0.1</c:v>
                </c:pt>
                <c:pt idx="2340">
                  <c:v>0.1</c:v>
                </c:pt>
                <c:pt idx="2341">
                  <c:v>0.1</c:v>
                </c:pt>
                <c:pt idx="2342">
                  <c:v>0.1</c:v>
                </c:pt>
                <c:pt idx="2343">
                  <c:v>0.1</c:v>
                </c:pt>
                <c:pt idx="2344">
                  <c:v>0.1</c:v>
                </c:pt>
                <c:pt idx="2345">
                  <c:v>0.1</c:v>
                </c:pt>
                <c:pt idx="2346">
                  <c:v>0.1</c:v>
                </c:pt>
                <c:pt idx="2347">
                  <c:v>0.1</c:v>
                </c:pt>
                <c:pt idx="2348">
                  <c:v>0.1</c:v>
                </c:pt>
                <c:pt idx="2349">
                  <c:v>0.1</c:v>
                </c:pt>
                <c:pt idx="2350">
                  <c:v>0.1</c:v>
                </c:pt>
                <c:pt idx="2351">
                  <c:v>0.1</c:v>
                </c:pt>
                <c:pt idx="2352">
                  <c:v>0.1</c:v>
                </c:pt>
                <c:pt idx="2353">
                  <c:v>0.1</c:v>
                </c:pt>
                <c:pt idx="2354">
                  <c:v>0.1</c:v>
                </c:pt>
                <c:pt idx="2355">
                  <c:v>0.1</c:v>
                </c:pt>
                <c:pt idx="2356">
                  <c:v>0.1</c:v>
                </c:pt>
                <c:pt idx="2357">
                  <c:v>0.1</c:v>
                </c:pt>
                <c:pt idx="2358">
                  <c:v>0.1</c:v>
                </c:pt>
                <c:pt idx="2359">
                  <c:v>0.1</c:v>
                </c:pt>
                <c:pt idx="2360">
                  <c:v>0.1</c:v>
                </c:pt>
                <c:pt idx="2361">
                  <c:v>0.1</c:v>
                </c:pt>
                <c:pt idx="2362">
                  <c:v>0.1</c:v>
                </c:pt>
                <c:pt idx="2363">
                  <c:v>0.1</c:v>
                </c:pt>
                <c:pt idx="2364">
                  <c:v>0.1</c:v>
                </c:pt>
                <c:pt idx="2365">
                  <c:v>0.1</c:v>
                </c:pt>
                <c:pt idx="2366">
                  <c:v>0.1</c:v>
                </c:pt>
                <c:pt idx="2367">
                  <c:v>0.1</c:v>
                </c:pt>
                <c:pt idx="2368">
                  <c:v>0.1</c:v>
                </c:pt>
                <c:pt idx="2369">
                  <c:v>0.1</c:v>
                </c:pt>
                <c:pt idx="2370">
                  <c:v>0.1</c:v>
                </c:pt>
                <c:pt idx="2371">
                  <c:v>0.1</c:v>
                </c:pt>
                <c:pt idx="2372">
                  <c:v>0.1</c:v>
                </c:pt>
                <c:pt idx="2373">
                  <c:v>0.1</c:v>
                </c:pt>
                <c:pt idx="2374">
                  <c:v>0.1</c:v>
                </c:pt>
                <c:pt idx="2375">
                  <c:v>0.1</c:v>
                </c:pt>
                <c:pt idx="2376">
                  <c:v>0.1</c:v>
                </c:pt>
                <c:pt idx="2377">
                  <c:v>0.7</c:v>
                </c:pt>
                <c:pt idx="2378">
                  <c:v>0.8</c:v>
                </c:pt>
                <c:pt idx="2379">
                  <c:v>0.8</c:v>
                </c:pt>
                <c:pt idx="2380">
                  <c:v>0.8</c:v>
                </c:pt>
                <c:pt idx="2381">
                  <c:v>0.8</c:v>
                </c:pt>
                <c:pt idx="2382">
                  <c:v>0.8</c:v>
                </c:pt>
                <c:pt idx="2383">
                  <c:v>0.8</c:v>
                </c:pt>
                <c:pt idx="2384">
                  <c:v>0.9</c:v>
                </c:pt>
                <c:pt idx="2385">
                  <c:v>0.9</c:v>
                </c:pt>
                <c:pt idx="2386">
                  <c:v>0.9</c:v>
                </c:pt>
                <c:pt idx="2387">
                  <c:v>0.9</c:v>
                </c:pt>
                <c:pt idx="2388">
                  <c:v>0.9</c:v>
                </c:pt>
                <c:pt idx="2389">
                  <c:v>0.9</c:v>
                </c:pt>
                <c:pt idx="2390">
                  <c:v>0.9</c:v>
                </c:pt>
                <c:pt idx="2391">
                  <c:v>0.8</c:v>
                </c:pt>
                <c:pt idx="2392">
                  <c:v>0.8</c:v>
                </c:pt>
                <c:pt idx="2393">
                  <c:v>3.6</c:v>
                </c:pt>
                <c:pt idx="2394">
                  <c:v>3.7</c:v>
                </c:pt>
                <c:pt idx="2395">
                  <c:v>4.5</c:v>
                </c:pt>
                <c:pt idx="2396">
                  <c:v>7.6</c:v>
                </c:pt>
                <c:pt idx="2397">
                  <c:v>8.5</c:v>
                </c:pt>
                <c:pt idx="2398">
                  <c:v>11</c:v>
                </c:pt>
                <c:pt idx="2399">
                  <c:v>19</c:v>
                </c:pt>
                <c:pt idx="2400">
                  <c:v>23.5</c:v>
                </c:pt>
                <c:pt idx="2401">
                  <c:v>26.4</c:v>
                </c:pt>
                <c:pt idx="2402">
                  <c:v>28.1</c:v>
                </c:pt>
                <c:pt idx="2403">
                  <c:v>29.5</c:v>
                </c:pt>
                <c:pt idx="2404">
                  <c:v>29.7</c:v>
                </c:pt>
                <c:pt idx="2405">
                  <c:v>28.9</c:v>
                </c:pt>
                <c:pt idx="2406">
                  <c:v>26.6</c:v>
                </c:pt>
                <c:pt idx="2407">
                  <c:v>24</c:v>
                </c:pt>
                <c:pt idx="2408">
                  <c:v>21.3</c:v>
                </c:pt>
                <c:pt idx="2409">
                  <c:v>3.4</c:v>
                </c:pt>
                <c:pt idx="2410">
                  <c:v>3.5</c:v>
                </c:pt>
                <c:pt idx="2411">
                  <c:v>3.6</c:v>
                </c:pt>
                <c:pt idx="2412">
                  <c:v>3.8</c:v>
                </c:pt>
                <c:pt idx="2413">
                  <c:v>3.9</c:v>
                </c:pt>
                <c:pt idx="2414">
                  <c:v>4</c:v>
                </c:pt>
                <c:pt idx="2415">
                  <c:v>4.2</c:v>
                </c:pt>
                <c:pt idx="2416">
                  <c:v>4.2</c:v>
                </c:pt>
                <c:pt idx="2417">
                  <c:v>4.2</c:v>
                </c:pt>
                <c:pt idx="2418">
                  <c:v>4.0999999999999996</c:v>
                </c:pt>
                <c:pt idx="2419">
                  <c:v>3.9</c:v>
                </c:pt>
                <c:pt idx="2420">
                  <c:v>3.8</c:v>
                </c:pt>
                <c:pt idx="2421">
                  <c:v>3.5</c:v>
                </c:pt>
                <c:pt idx="2422">
                  <c:v>3.3</c:v>
                </c:pt>
                <c:pt idx="2423">
                  <c:v>3</c:v>
                </c:pt>
                <c:pt idx="2424">
                  <c:v>2.7</c:v>
                </c:pt>
                <c:pt idx="2425">
                  <c:v>0.1</c:v>
                </c:pt>
                <c:pt idx="2426">
                  <c:v>0.1</c:v>
                </c:pt>
                <c:pt idx="2427">
                  <c:v>0.1</c:v>
                </c:pt>
                <c:pt idx="2428">
                  <c:v>0.1</c:v>
                </c:pt>
                <c:pt idx="2429">
                  <c:v>0.1</c:v>
                </c:pt>
                <c:pt idx="2430">
                  <c:v>0.1</c:v>
                </c:pt>
                <c:pt idx="2431">
                  <c:v>0.1</c:v>
                </c:pt>
                <c:pt idx="2432">
                  <c:v>0.1</c:v>
                </c:pt>
                <c:pt idx="2433">
                  <c:v>0.1</c:v>
                </c:pt>
                <c:pt idx="2434">
                  <c:v>0.1</c:v>
                </c:pt>
                <c:pt idx="2435">
                  <c:v>0.1</c:v>
                </c:pt>
                <c:pt idx="2436">
                  <c:v>0.1</c:v>
                </c:pt>
                <c:pt idx="2437">
                  <c:v>0.1</c:v>
                </c:pt>
                <c:pt idx="2438">
                  <c:v>0.1</c:v>
                </c:pt>
                <c:pt idx="2439">
                  <c:v>0.1</c:v>
                </c:pt>
                <c:pt idx="2440">
                  <c:v>0.1</c:v>
                </c:pt>
                <c:pt idx="2441">
                  <c:v>0.1</c:v>
                </c:pt>
                <c:pt idx="2442">
                  <c:v>0.1</c:v>
                </c:pt>
                <c:pt idx="2443">
                  <c:v>0.1</c:v>
                </c:pt>
                <c:pt idx="2444">
                  <c:v>0.1</c:v>
                </c:pt>
                <c:pt idx="2445">
                  <c:v>0.1</c:v>
                </c:pt>
                <c:pt idx="2446">
                  <c:v>0.1</c:v>
                </c:pt>
                <c:pt idx="2447">
                  <c:v>0.1</c:v>
                </c:pt>
                <c:pt idx="2448">
                  <c:v>0.1</c:v>
                </c:pt>
                <c:pt idx="2449">
                  <c:v>0.1</c:v>
                </c:pt>
                <c:pt idx="2450">
                  <c:v>0.1</c:v>
                </c:pt>
                <c:pt idx="2451">
                  <c:v>0.1</c:v>
                </c:pt>
                <c:pt idx="2452">
                  <c:v>0.1</c:v>
                </c:pt>
                <c:pt idx="2453">
                  <c:v>0.1</c:v>
                </c:pt>
                <c:pt idx="2454">
                  <c:v>0.1</c:v>
                </c:pt>
                <c:pt idx="2455">
                  <c:v>0.1</c:v>
                </c:pt>
                <c:pt idx="2456">
                  <c:v>0.1</c:v>
                </c:pt>
                <c:pt idx="2457">
                  <c:v>0.3</c:v>
                </c:pt>
                <c:pt idx="2458">
                  <c:v>0.3</c:v>
                </c:pt>
                <c:pt idx="2459">
                  <c:v>0.3</c:v>
                </c:pt>
                <c:pt idx="2460">
                  <c:v>0.3</c:v>
                </c:pt>
                <c:pt idx="2461">
                  <c:v>0.3</c:v>
                </c:pt>
                <c:pt idx="2462">
                  <c:v>0.3</c:v>
                </c:pt>
                <c:pt idx="2463">
                  <c:v>0.3</c:v>
                </c:pt>
                <c:pt idx="2464">
                  <c:v>0.3</c:v>
                </c:pt>
                <c:pt idx="2465">
                  <c:v>0.3</c:v>
                </c:pt>
                <c:pt idx="2466">
                  <c:v>0.2</c:v>
                </c:pt>
                <c:pt idx="2467">
                  <c:v>0.2</c:v>
                </c:pt>
                <c:pt idx="2468">
                  <c:v>0.2</c:v>
                </c:pt>
                <c:pt idx="2469">
                  <c:v>0.2</c:v>
                </c:pt>
                <c:pt idx="2470">
                  <c:v>0.2</c:v>
                </c:pt>
                <c:pt idx="2471">
                  <c:v>0.2</c:v>
                </c:pt>
                <c:pt idx="2472">
                  <c:v>0.1</c:v>
                </c:pt>
                <c:pt idx="2473">
                  <c:v>0.4</c:v>
                </c:pt>
                <c:pt idx="2474">
                  <c:v>0.4</c:v>
                </c:pt>
                <c:pt idx="2475">
                  <c:v>0.4</c:v>
                </c:pt>
                <c:pt idx="2476">
                  <c:v>0.9</c:v>
                </c:pt>
                <c:pt idx="2477">
                  <c:v>0.1</c:v>
                </c:pt>
                <c:pt idx="2478">
                  <c:v>0.5</c:v>
                </c:pt>
                <c:pt idx="2479">
                  <c:v>0.6</c:v>
                </c:pt>
                <c:pt idx="2480">
                  <c:v>1.2</c:v>
                </c:pt>
                <c:pt idx="2481">
                  <c:v>0.8</c:v>
                </c:pt>
                <c:pt idx="2482">
                  <c:v>0.6</c:v>
                </c:pt>
                <c:pt idx="2483">
                  <c:v>0.6</c:v>
                </c:pt>
                <c:pt idx="2484">
                  <c:v>0.9</c:v>
                </c:pt>
                <c:pt idx="2485">
                  <c:v>1</c:v>
                </c:pt>
                <c:pt idx="2486">
                  <c:v>1.6</c:v>
                </c:pt>
                <c:pt idx="2487">
                  <c:v>1.8</c:v>
                </c:pt>
                <c:pt idx="2488">
                  <c:v>0.4</c:v>
                </c:pt>
                <c:pt idx="2489">
                  <c:v>7.1</c:v>
                </c:pt>
                <c:pt idx="2490">
                  <c:v>7.3</c:v>
                </c:pt>
                <c:pt idx="2491">
                  <c:v>9.8000000000000007</c:v>
                </c:pt>
                <c:pt idx="2492">
                  <c:v>12.2</c:v>
                </c:pt>
                <c:pt idx="2493">
                  <c:v>15.7</c:v>
                </c:pt>
                <c:pt idx="2494">
                  <c:v>21.6</c:v>
                </c:pt>
                <c:pt idx="2495">
                  <c:v>33.700000000000003</c:v>
                </c:pt>
                <c:pt idx="2496">
                  <c:v>40.200000000000003</c:v>
                </c:pt>
                <c:pt idx="2497">
                  <c:v>40.700000000000003</c:v>
                </c:pt>
                <c:pt idx="2498">
                  <c:v>43.7</c:v>
                </c:pt>
                <c:pt idx="2499">
                  <c:v>49.1</c:v>
                </c:pt>
                <c:pt idx="2500">
                  <c:v>50.3</c:v>
                </c:pt>
                <c:pt idx="2501">
                  <c:v>50.6</c:v>
                </c:pt>
                <c:pt idx="2502">
                  <c:v>49.9</c:v>
                </c:pt>
                <c:pt idx="2503">
                  <c:v>48.8</c:v>
                </c:pt>
                <c:pt idx="2504">
                  <c:v>46.4</c:v>
                </c:pt>
                <c:pt idx="2505">
                  <c:v>0.1</c:v>
                </c:pt>
                <c:pt idx="2506">
                  <c:v>0.1</c:v>
                </c:pt>
                <c:pt idx="2507">
                  <c:v>0.1</c:v>
                </c:pt>
                <c:pt idx="2508">
                  <c:v>0.1</c:v>
                </c:pt>
                <c:pt idx="2509">
                  <c:v>0.1</c:v>
                </c:pt>
                <c:pt idx="2510">
                  <c:v>0.1</c:v>
                </c:pt>
                <c:pt idx="2511">
                  <c:v>0.1</c:v>
                </c:pt>
                <c:pt idx="2512">
                  <c:v>0.1</c:v>
                </c:pt>
                <c:pt idx="2513">
                  <c:v>0.1</c:v>
                </c:pt>
                <c:pt idx="2514">
                  <c:v>0.1</c:v>
                </c:pt>
                <c:pt idx="2515">
                  <c:v>0.1</c:v>
                </c:pt>
                <c:pt idx="2516">
                  <c:v>0.1</c:v>
                </c:pt>
                <c:pt idx="2517">
                  <c:v>0.1</c:v>
                </c:pt>
                <c:pt idx="2518">
                  <c:v>0.1</c:v>
                </c:pt>
                <c:pt idx="2519">
                  <c:v>0.1</c:v>
                </c:pt>
                <c:pt idx="2520">
                  <c:v>0.1</c:v>
                </c:pt>
                <c:pt idx="2521">
                  <c:v>0.1</c:v>
                </c:pt>
                <c:pt idx="2522">
                  <c:v>0.1</c:v>
                </c:pt>
                <c:pt idx="2523">
                  <c:v>0.1</c:v>
                </c:pt>
                <c:pt idx="2524">
                  <c:v>0.1</c:v>
                </c:pt>
                <c:pt idx="2525">
                  <c:v>0.1</c:v>
                </c:pt>
                <c:pt idx="2526">
                  <c:v>0.1</c:v>
                </c:pt>
                <c:pt idx="2527">
                  <c:v>0.1</c:v>
                </c:pt>
                <c:pt idx="2528">
                  <c:v>0.1</c:v>
                </c:pt>
                <c:pt idx="2529">
                  <c:v>0.1</c:v>
                </c:pt>
                <c:pt idx="2530">
                  <c:v>0.1</c:v>
                </c:pt>
                <c:pt idx="2531">
                  <c:v>0.1</c:v>
                </c:pt>
                <c:pt idx="2532">
                  <c:v>0.1</c:v>
                </c:pt>
                <c:pt idx="2533">
                  <c:v>0.1</c:v>
                </c:pt>
                <c:pt idx="2534">
                  <c:v>0.1</c:v>
                </c:pt>
                <c:pt idx="2535">
                  <c:v>0.1</c:v>
                </c:pt>
                <c:pt idx="2536">
                  <c:v>0.1</c:v>
                </c:pt>
                <c:pt idx="2537">
                  <c:v>0.1</c:v>
                </c:pt>
                <c:pt idx="2538">
                  <c:v>0.1</c:v>
                </c:pt>
                <c:pt idx="2539">
                  <c:v>0.1</c:v>
                </c:pt>
                <c:pt idx="2540">
                  <c:v>0.1</c:v>
                </c:pt>
                <c:pt idx="2541">
                  <c:v>0.1</c:v>
                </c:pt>
                <c:pt idx="2542">
                  <c:v>0.1</c:v>
                </c:pt>
                <c:pt idx="2543">
                  <c:v>0.1</c:v>
                </c:pt>
                <c:pt idx="2544">
                  <c:v>0.1</c:v>
                </c:pt>
                <c:pt idx="2545">
                  <c:v>0.1</c:v>
                </c:pt>
                <c:pt idx="2546">
                  <c:v>0.1</c:v>
                </c:pt>
                <c:pt idx="2547">
                  <c:v>0.1</c:v>
                </c:pt>
                <c:pt idx="2548">
                  <c:v>0.1</c:v>
                </c:pt>
                <c:pt idx="2549">
                  <c:v>0.1</c:v>
                </c:pt>
                <c:pt idx="2550">
                  <c:v>0.1</c:v>
                </c:pt>
                <c:pt idx="2551">
                  <c:v>0.1</c:v>
                </c:pt>
                <c:pt idx="2552">
                  <c:v>0.1</c:v>
                </c:pt>
                <c:pt idx="2553">
                  <c:v>0.2</c:v>
                </c:pt>
                <c:pt idx="2554">
                  <c:v>0.2</c:v>
                </c:pt>
                <c:pt idx="2555">
                  <c:v>0.2</c:v>
                </c:pt>
                <c:pt idx="2556">
                  <c:v>0.2</c:v>
                </c:pt>
                <c:pt idx="2557">
                  <c:v>0.2</c:v>
                </c:pt>
                <c:pt idx="2558">
                  <c:v>0.2</c:v>
                </c:pt>
                <c:pt idx="2559">
                  <c:v>0.2</c:v>
                </c:pt>
                <c:pt idx="2560">
                  <c:v>0.3</c:v>
                </c:pt>
                <c:pt idx="2561">
                  <c:v>0.3</c:v>
                </c:pt>
                <c:pt idx="2562">
                  <c:v>0.3</c:v>
                </c:pt>
                <c:pt idx="2563">
                  <c:v>0.3</c:v>
                </c:pt>
                <c:pt idx="2564">
                  <c:v>0.3</c:v>
                </c:pt>
                <c:pt idx="2565">
                  <c:v>0.3</c:v>
                </c:pt>
                <c:pt idx="2566">
                  <c:v>0.3</c:v>
                </c:pt>
                <c:pt idx="2567">
                  <c:v>0.3</c:v>
                </c:pt>
                <c:pt idx="2568">
                  <c:v>0.3</c:v>
                </c:pt>
                <c:pt idx="2569">
                  <c:v>0.1</c:v>
                </c:pt>
                <c:pt idx="2570">
                  <c:v>0.1</c:v>
                </c:pt>
                <c:pt idx="2571">
                  <c:v>0.1</c:v>
                </c:pt>
                <c:pt idx="2572">
                  <c:v>0.1</c:v>
                </c:pt>
                <c:pt idx="2573">
                  <c:v>0.2</c:v>
                </c:pt>
                <c:pt idx="2574">
                  <c:v>0.2</c:v>
                </c:pt>
                <c:pt idx="2575">
                  <c:v>0.3</c:v>
                </c:pt>
                <c:pt idx="2576">
                  <c:v>0.3</c:v>
                </c:pt>
                <c:pt idx="2577">
                  <c:v>0.4</c:v>
                </c:pt>
                <c:pt idx="2578">
                  <c:v>0.5</c:v>
                </c:pt>
                <c:pt idx="2579">
                  <c:v>0.5</c:v>
                </c:pt>
                <c:pt idx="2580">
                  <c:v>0.5</c:v>
                </c:pt>
                <c:pt idx="2581">
                  <c:v>0.6</c:v>
                </c:pt>
                <c:pt idx="2582">
                  <c:v>0.7</c:v>
                </c:pt>
                <c:pt idx="2583">
                  <c:v>0.8</c:v>
                </c:pt>
                <c:pt idx="2584">
                  <c:v>0.8</c:v>
                </c:pt>
                <c:pt idx="2585">
                  <c:v>0.1</c:v>
                </c:pt>
                <c:pt idx="2586">
                  <c:v>0.1</c:v>
                </c:pt>
                <c:pt idx="2587">
                  <c:v>0.1</c:v>
                </c:pt>
                <c:pt idx="2588">
                  <c:v>0.1</c:v>
                </c:pt>
                <c:pt idx="2589">
                  <c:v>0.1</c:v>
                </c:pt>
                <c:pt idx="2590">
                  <c:v>0.1</c:v>
                </c:pt>
                <c:pt idx="2591">
                  <c:v>0.1</c:v>
                </c:pt>
                <c:pt idx="2592">
                  <c:v>0.1</c:v>
                </c:pt>
                <c:pt idx="2593">
                  <c:v>0.1</c:v>
                </c:pt>
                <c:pt idx="2594">
                  <c:v>0.1</c:v>
                </c:pt>
                <c:pt idx="2595">
                  <c:v>0.1</c:v>
                </c:pt>
                <c:pt idx="2596">
                  <c:v>0.1</c:v>
                </c:pt>
                <c:pt idx="2597">
                  <c:v>0.1</c:v>
                </c:pt>
                <c:pt idx="2598">
                  <c:v>0.1</c:v>
                </c:pt>
                <c:pt idx="2599">
                  <c:v>0.1</c:v>
                </c:pt>
                <c:pt idx="2600">
                  <c:v>0.1</c:v>
                </c:pt>
                <c:pt idx="2601">
                  <c:v>0.1</c:v>
                </c:pt>
                <c:pt idx="2602">
                  <c:v>0.1</c:v>
                </c:pt>
                <c:pt idx="2603">
                  <c:v>0.1</c:v>
                </c:pt>
                <c:pt idx="2604">
                  <c:v>0.1</c:v>
                </c:pt>
                <c:pt idx="2605">
                  <c:v>0.1</c:v>
                </c:pt>
                <c:pt idx="2606">
                  <c:v>0.1</c:v>
                </c:pt>
                <c:pt idx="2607">
                  <c:v>0.1</c:v>
                </c:pt>
                <c:pt idx="2608">
                  <c:v>0.1</c:v>
                </c:pt>
                <c:pt idx="2609">
                  <c:v>0.1</c:v>
                </c:pt>
                <c:pt idx="2610">
                  <c:v>0.1</c:v>
                </c:pt>
                <c:pt idx="2611">
                  <c:v>0.1</c:v>
                </c:pt>
                <c:pt idx="2612">
                  <c:v>0.1</c:v>
                </c:pt>
                <c:pt idx="2613">
                  <c:v>0.1</c:v>
                </c:pt>
                <c:pt idx="2614">
                  <c:v>0.1</c:v>
                </c:pt>
                <c:pt idx="2615">
                  <c:v>0.1</c:v>
                </c:pt>
                <c:pt idx="2616">
                  <c:v>0.1</c:v>
                </c:pt>
                <c:pt idx="2617">
                  <c:v>1</c:v>
                </c:pt>
                <c:pt idx="2618">
                  <c:v>1</c:v>
                </c:pt>
                <c:pt idx="2619">
                  <c:v>1.5</c:v>
                </c:pt>
                <c:pt idx="2620">
                  <c:v>1.7</c:v>
                </c:pt>
                <c:pt idx="2621">
                  <c:v>2.6</c:v>
                </c:pt>
                <c:pt idx="2622">
                  <c:v>3.8</c:v>
                </c:pt>
                <c:pt idx="2623">
                  <c:v>4.3</c:v>
                </c:pt>
                <c:pt idx="2624">
                  <c:v>4.8</c:v>
                </c:pt>
                <c:pt idx="2625">
                  <c:v>5.0999999999999996</c:v>
                </c:pt>
                <c:pt idx="2626">
                  <c:v>5</c:v>
                </c:pt>
                <c:pt idx="2627">
                  <c:v>5</c:v>
                </c:pt>
                <c:pt idx="2628">
                  <c:v>5.0999999999999996</c:v>
                </c:pt>
                <c:pt idx="2629">
                  <c:v>5.2</c:v>
                </c:pt>
                <c:pt idx="2630">
                  <c:v>5.3</c:v>
                </c:pt>
                <c:pt idx="2631">
                  <c:v>5.3</c:v>
                </c:pt>
                <c:pt idx="2632">
                  <c:v>5.0999999999999996</c:v>
                </c:pt>
                <c:pt idx="2633">
                  <c:v>0.1</c:v>
                </c:pt>
                <c:pt idx="2634">
                  <c:v>0.1</c:v>
                </c:pt>
                <c:pt idx="2635">
                  <c:v>0.1</c:v>
                </c:pt>
                <c:pt idx="2636">
                  <c:v>0.1</c:v>
                </c:pt>
                <c:pt idx="2637">
                  <c:v>0.1</c:v>
                </c:pt>
                <c:pt idx="2638">
                  <c:v>0.1</c:v>
                </c:pt>
                <c:pt idx="2639">
                  <c:v>0.1</c:v>
                </c:pt>
                <c:pt idx="2640">
                  <c:v>0.1</c:v>
                </c:pt>
                <c:pt idx="2641">
                  <c:v>0.1</c:v>
                </c:pt>
                <c:pt idx="2642">
                  <c:v>0.1</c:v>
                </c:pt>
                <c:pt idx="2643">
                  <c:v>0.1</c:v>
                </c:pt>
                <c:pt idx="2644">
                  <c:v>0.1</c:v>
                </c:pt>
                <c:pt idx="2645">
                  <c:v>0.1</c:v>
                </c:pt>
                <c:pt idx="2646">
                  <c:v>0.1</c:v>
                </c:pt>
                <c:pt idx="2647">
                  <c:v>0.1</c:v>
                </c:pt>
                <c:pt idx="2648">
                  <c:v>0.1</c:v>
                </c:pt>
                <c:pt idx="2649">
                  <c:v>0.3</c:v>
                </c:pt>
                <c:pt idx="2650">
                  <c:v>0.3</c:v>
                </c:pt>
                <c:pt idx="2651">
                  <c:v>0.3</c:v>
                </c:pt>
                <c:pt idx="2652">
                  <c:v>0.4</c:v>
                </c:pt>
                <c:pt idx="2653">
                  <c:v>0.4</c:v>
                </c:pt>
                <c:pt idx="2654">
                  <c:v>0.4</c:v>
                </c:pt>
                <c:pt idx="2655">
                  <c:v>0.2</c:v>
                </c:pt>
                <c:pt idx="2656">
                  <c:v>0.3</c:v>
                </c:pt>
                <c:pt idx="2657">
                  <c:v>0.7</c:v>
                </c:pt>
                <c:pt idx="2658">
                  <c:v>0.6</c:v>
                </c:pt>
                <c:pt idx="2659">
                  <c:v>0.5</c:v>
                </c:pt>
                <c:pt idx="2660">
                  <c:v>1</c:v>
                </c:pt>
                <c:pt idx="2661">
                  <c:v>0.5</c:v>
                </c:pt>
                <c:pt idx="2662">
                  <c:v>2</c:v>
                </c:pt>
                <c:pt idx="2663">
                  <c:v>1.2</c:v>
                </c:pt>
                <c:pt idx="2664">
                  <c:v>0.9</c:v>
                </c:pt>
                <c:pt idx="2665">
                  <c:v>0.1</c:v>
                </c:pt>
                <c:pt idx="2666">
                  <c:v>0.1</c:v>
                </c:pt>
                <c:pt idx="2667">
                  <c:v>0.1</c:v>
                </c:pt>
                <c:pt idx="2668">
                  <c:v>0.1</c:v>
                </c:pt>
                <c:pt idx="2669">
                  <c:v>0.1</c:v>
                </c:pt>
                <c:pt idx="2670">
                  <c:v>0.1</c:v>
                </c:pt>
                <c:pt idx="2671">
                  <c:v>0.1</c:v>
                </c:pt>
                <c:pt idx="2672">
                  <c:v>0.1</c:v>
                </c:pt>
                <c:pt idx="2673">
                  <c:v>0.1</c:v>
                </c:pt>
                <c:pt idx="2674">
                  <c:v>0.1</c:v>
                </c:pt>
                <c:pt idx="2675">
                  <c:v>0.1</c:v>
                </c:pt>
                <c:pt idx="2676">
                  <c:v>0.1</c:v>
                </c:pt>
                <c:pt idx="2677">
                  <c:v>0.1</c:v>
                </c:pt>
                <c:pt idx="2678">
                  <c:v>0.1</c:v>
                </c:pt>
                <c:pt idx="2679">
                  <c:v>0.1</c:v>
                </c:pt>
                <c:pt idx="2680">
                  <c:v>0.1</c:v>
                </c:pt>
                <c:pt idx="2681">
                  <c:v>0.1</c:v>
                </c:pt>
                <c:pt idx="2682">
                  <c:v>0.1</c:v>
                </c:pt>
                <c:pt idx="2683">
                  <c:v>0.1</c:v>
                </c:pt>
                <c:pt idx="2684">
                  <c:v>0.1</c:v>
                </c:pt>
                <c:pt idx="2685">
                  <c:v>0.1</c:v>
                </c:pt>
                <c:pt idx="2686">
                  <c:v>0.1</c:v>
                </c:pt>
                <c:pt idx="2687">
                  <c:v>0.1</c:v>
                </c:pt>
                <c:pt idx="2688">
                  <c:v>0.1</c:v>
                </c:pt>
                <c:pt idx="2689">
                  <c:v>0.1</c:v>
                </c:pt>
                <c:pt idx="2690">
                  <c:v>0.1</c:v>
                </c:pt>
                <c:pt idx="2691">
                  <c:v>0.1</c:v>
                </c:pt>
                <c:pt idx="2692">
                  <c:v>0.1</c:v>
                </c:pt>
                <c:pt idx="2693">
                  <c:v>0.1</c:v>
                </c:pt>
                <c:pt idx="2694">
                  <c:v>0.1</c:v>
                </c:pt>
                <c:pt idx="2695">
                  <c:v>0.1</c:v>
                </c:pt>
                <c:pt idx="2696">
                  <c:v>0.1</c:v>
                </c:pt>
                <c:pt idx="2697">
                  <c:v>0.1</c:v>
                </c:pt>
                <c:pt idx="2698">
                  <c:v>0.1</c:v>
                </c:pt>
                <c:pt idx="2699">
                  <c:v>0.1</c:v>
                </c:pt>
                <c:pt idx="2700">
                  <c:v>0.1</c:v>
                </c:pt>
                <c:pt idx="2701">
                  <c:v>0.1</c:v>
                </c:pt>
                <c:pt idx="2702">
                  <c:v>0.1</c:v>
                </c:pt>
                <c:pt idx="2703">
                  <c:v>0.1</c:v>
                </c:pt>
                <c:pt idx="2704">
                  <c:v>0.1</c:v>
                </c:pt>
                <c:pt idx="2705">
                  <c:v>0.1</c:v>
                </c:pt>
                <c:pt idx="2706">
                  <c:v>0.1</c:v>
                </c:pt>
                <c:pt idx="2707">
                  <c:v>0.1</c:v>
                </c:pt>
                <c:pt idx="2708">
                  <c:v>0.1</c:v>
                </c:pt>
                <c:pt idx="2709">
                  <c:v>0.1</c:v>
                </c:pt>
                <c:pt idx="2710">
                  <c:v>0.1</c:v>
                </c:pt>
                <c:pt idx="2711">
                  <c:v>0.1</c:v>
                </c:pt>
                <c:pt idx="2712">
                  <c:v>0.1</c:v>
                </c:pt>
                <c:pt idx="2713">
                  <c:v>0.1</c:v>
                </c:pt>
                <c:pt idx="2714">
                  <c:v>3.1</c:v>
                </c:pt>
                <c:pt idx="2715">
                  <c:v>3.2</c:v>
                </c:pt>
                <c:pt idx="2716">
                  <c:v>4</c:v>
                </c:pt>
                <c:pt idx="2717">
                  <c:v>4.5999999999999996</c:v>
                </c:pt>
                <c:pt idx="2718">
                  <c:v>6.8</c:v>
                </c:pt>
                <c:pt idx="2719">
                  <c:v>8</c:v>
                </c:pt>
                <c:pt idx="2720">
                  <c:v>8.1</c:v>
                </c:pt>
                <c:pt idx="2721">
                  <c:v>8.1999999999999993</c:v>
                </c:pt>
                <c:pt idx="2722">
                  <c:v>8.4</c:v>
                </c:pt>
                <c:pt idx="2723">
                  <c:v>8.6</c:v>
                </c:pt>
                <c:pt idx="2724">
                  <c:v>8.6999999999999993</c:v>
                </c:pt>
                <c:pt idx="2725">
                  <c:v>8.9</c:v>
                </c:pt>
                <c:pt idx="2726">
                  <c:v>9.4</c:v>
                </c:pt>
                <c:pt idx="2727">
                  <c:v>10</c:v>
                </c:pt>
                <c:pt idx="2728">
                  <c:v>10.8</c:v>
                </c:pt>
                <c:pt idx="2729">
                  <c:v>11.6</c:v>
                </c:pt>
                <c:pt idx="2730">
                  <c:v>0.2</c:v>
                </c:pt>
                <c:pt idx="2731">
                  <c:v>0.2</c:v>
                </c:pt>
                <c:pt idx="2732">
                  <c:v>0.2</c:v>
                </c:pt>
                <c:pt idx="2733">
                  <c:v>0.2</c:v>
                </c:pt>
                <c:pt idx="2734">
                  <c:v>0.2</c:v>
                </c:pt>
                <c:pt idx="2735">
                  <c:v>0.2</c:v>
                </c:pt>
                <c:pt idx="2736">
                  <c:v>0.3</c:v>
                </c:pt>
                <c:pt idx="2737">
                  <c:v>0.4</c:v>
                </c:pt>
                <c:pt idx="2738">
                  <c:v>0.7</c:v>
                </c:pt>
                <c:pt idx="2739">
                  <c:v>0.8</c:v>
                </c:pt>
                <c:pt idx="2740">
                  <c:v>0.9</c:v>
                </c:pt>
                <c:pt idx="2741">
                  <c:v>1</c:v>
                </c:pt>
                <c:pt idx="2742">
                  <c:v>0.9</c:v>
                </c:pt>
                <c:pt idx="2743">
                  <c:v>0.9</c:v>
                </c:pt>
                <c:pt idx="2744">
                  <c:v>0.8</c:v>
                </c:pt>
                <c:pt idx="2745">
                  <c:v>0.7</c:v>
                </c:pt>
                <c:pt idx="2746">
                  <c:v>0.1</c:v>
                </c:pt>
                <c:pt idx="2747">
                  <c:v>0.1</c:v>
                </c:pt>
                <c:pt idx="2748">
                  <c:v>0.1</c:v>
                </c:pt>
                <c:pt idx="2749">
                  <c:v>0.1</c:v>
                </c:pt>
                <c:pt idx="2750">
                  <c:v>0.1</c:v>
                </c:pt>
                <c:pt idx="2751">
                  <c:v>0.1</c:v>
                </c:pt>
                <c:pt idx="2752">
                  <c:v>0.1</c:v>
                </c:pt>
                <c:pt idx="2753">
                  <c:v>0.1</c:v>
                </c:pt>
                <c:pt idx="2754">
                  <c:v>0.1</c:v>
                </c:pt>
                <c:pt idx="2755">
                  <c:v>0.1</c:v>
                </c:pt>
                <c:pt idx="2756">
                  <c:v>0.1</c:v>
                </c:pt>
                <c:pt idx="2757">
                  <c:v>0.1</c:v>
                </c:pt>
                <c:pt idx="2758">
                  <c:v>0.1</c:v>
                </c:pt>
                <c:pt idx="2759">
                  <c:v>0.1</c:v>
                </c:pt>
                <c:pt idx="2760">
                  <c:v>0.1</c:v>
                </c:pt>
                <c:pt idx="2761">
                  <c:v>0.1</c:v>
                </c:pt>
                <c:pt idx="2762">
                  <c:v>0.1</c:v>
                </c:pt>
                <c:pt idx="2763">
                  <c:v>0.1</c:v>
                </c:pt>
                <c:pt idx="2764">
                  <c:v>0.1</c:v>
                </c:pt>
                <c:pt idx="2765">
                  <c:v>0.1</c:v>
                </c:pt>
                <c:pt idx="2766">
                  <c:v>0.1</c:v>
                </c:pt>
                <c:pt idx="2767">
                  <c:v>0.1</c:v>
                </c:pt>
                <c:pt idx="2768">
                  <c:v>0.1</c:v>
                </c:pt>
                <c:pt idx="2769">
                  <c:v>0.1</c:v>
                </c:pt>
                <c:pt idx="2770">
                  <c:v>0.1</c:v>
                </c:pt>
                <c:pt idx="2771">
                  <c:v>0.1</c:v>
                </c:pt>
                <c:pt idx="2772">
                  <c:v>0.1</c:v>
                </c:pt>
                <c:pt idx="2773">
                  <c:v>0.1</c:v>
                </c:pt>
                <c:pt idx="2774">
                  <c:v>0.1</c:v>
                </c:pt>
                <c:pt idx="2775">
                  <c:v>0.1</c:v>
                </c:pt>
                <c:pt idx="2776">
                  <c:v>0.1</c:v>
                </c:pt>
                <c:pt idx="2777">
                  <c:v>0.1</c:v>
                </c:pt>
                <c:pt idx="2778">
                  <c:v>1.4</c:v>
                </c:pt>
                <c:pt idx="2779">
                  <c:v>1.4</c:v>
                </c:pt>
                <c:pt idx="2780">
                  <c:v>2.1</c:v>
                </c:pt>
                <c:pt idx="2781">
                  <c:v>2.4</c:v>
                </c:pt>
                <c:pt idx="2782">
                  <c:v>3.1</c:v>
                </c:pt>
                <c:pt idx="2783">
                  <c:v>4.5999999999999996</c:v>
                </c:pt>
                <c:pt idx="2784">
                  <c:v>6.4</c:v>
                </c:pt>
                <c:pt idx="2785">
                  <c:v>7.4</c:v>
                </c:pt>
                <c:pt idx="2786">
                  <c:v>8.5</c:v>
                </c:pt>
                <c:pt idx="2787">
                  <c:v>9.4</c:v>
                </c:pt>
                <c:pt idx="2788">
                  <c:v>10</c:v>
                </c:pt>
                <c:pt idx="2789">
                  <c:v>10.8</c:v>
                </c:pt>
                <c:pt idx="2790">
                  <c:v>11.5</c:v>
                </c:pt>
                <c:pt idx="2791">
                  <c:v>12.1</c:v>
                </c:pt>
                <c:pt idx="2792">
                  <c:v>12.5</c:v>
                </c:pt>
                <c:pt idx="2793">
                  <c:v>12.8</c:v>
                </c:pt>
                <c:pt idx="2794">
                  <c:v>0.1</c:v>
                </c:pt>
                <c:pt idx="2795">
                  <c:v>0.1</c:v>
                </c:pt>
                <c:pt idx="2796">
                  <c:v>0.1</c:v>
                </c:pt>
                <c:pt idx="2797">
                  <c:v>0.1</c:v>
                </c:pt>
                <c:pt idx="2798">
                  <c:v>0.1</c:v>
                </c:pt>
                <c:pt idx="2799">
                  <c:v>0.1</c:v>
                </c:pt>
                <c:pt idx="2800">
                  <c:v>0.1</c:v>
                </c:pt>
                <c:pt idx="2801">
                  <c:v>0.1</c:v>
                </c:pt>
                <c:pt idx="2802">
                  <c:v>0.1</c:v>
                </c:pt>
                <c:pt idx="2803">
                  <c:v>0.1</c:v>
                </c:pt>
                <c:pt idx="2804">
                  <c:v>0.1</c:v>
                </c:pt>
                <c:pt idx="2805">
                  <c:v>0.1</c:v>
                </c:pt>
                <c:pt idx="2806">
                  <c:v>0.1</c:v>
                </c:pt>
                <c:pt idx="2807">
                  <c:v>0.1</c:v>
                </c:pt>
                <c:pt idx="2808">
                  <c:v>0.1</c:v>
                </c:pt>
                <c:pt idx="2809">
                  <c:v>0.1</c:v>
                </c:pt>
                <c:pt idx="2810">
                  <c:v>0.1</c:v>
                </c:pt>
                <c:pt idx="2811">
                  <c:v>0.1</c:v>
                </c:pt>
                <c:pt idx="2812">
                  <c:v>0.1</c:v>
                </c:pt>
                <c:pt idx="2813">
                  <c:v>0.1</c:v>
                </c:pt>
                <c:pt idx="2814">
                  <c:v>0.1</c:v>
                </c:pt>
                <c:pt idx="2815">
                  <c:v>0.1</c:v>
                </c:pt>
                <c:pt idx="2816">
                  <c:v>0.1</c:v>
                </c:pt>
                <c:pt idx="2817">
                  <c:v>0.1</c:v>
                </c:pt>
                <c:pt idx="2818">
                  <c:v>0.1</c:v>
                </c:pt>
                <c:pt idx="2819">
                  <c:v>0.1</c:v>
                </c:pt>
                <c:pt idx="2820">
                  <c:v>0.1</c:v>
                </c:pt>
                <c:pt idx="2821">
                  <c:v>0.1</c:v>
                </c:pt>
                <c:pt idx="2822">
                  <c:v>0.1</c:v>
                </c:pt>
                <c:pt idx="2823">
                  <c:v>0.1</c:v>
                </c:pt>
                <c:pt idx="2824">
                  <c:v>0.1</c:v>
                </c:pt>
                <c:pt idx="2825">
                  <c:v>0.1</c:v>
                </c:pt>
                <c:pt idx="2826">
                  <c:v>0.1</c:v>
                </c:pt>
                <c:pt idx="2827">
                  <c:v>0.1</c:v>
                </c:pt>
                <c:pt idx="2828">
                  <c:v>0.1</c:v>
                </c:pt>
                <c:pt idx="2829">
                  <c:v>0.1</c:v>
                </c:pt>
                <c:pt idx="2830">
                  <c:v>0.1</c:v>
                </c:pt>
                <c:pt idx="2831">
                  <c:v>0.2</c:v>
                </c:pt>
                <c:pt idx="2832">
                  <c:v>0.2</c:v>
                </c:pt>
                <c:pt idx="2833">
                  <c:v>0.3</c:v>
                </c:pt>
                <c:pt idx="2834">
                  <c:v>0.3</c:v>
                </c:pt>
                <c:pt idx="2835">
                  <c:v>0.4</c:v>
                </c:pt>
                <c:pt idx="2836">
                  <c:v>0.3</c:v>
                </c:pt>
                <c:pt idx="2837">
                  <c:v>0.3</c:v>
                </c:pt>
                <c:pt idx="2838">
                  <c:v>0.3</c:v>
                </c:pt>
                <c:pt idx="2839">
                  <c:v>0.2</c:v>
                </c:pt>
                <c:pt idx="2840">
                  <c:v>0.2</c:v>
                </c:pt>
                <c:pt idx="2841">
                  <c:v>0.1</c:v>
                </c:pt>
                <c:pt idx="2842">
                  <c:v>0.1</c:v>
                </c:pt>
                <c:pt idx="2843">
                  <c:v>0.1</c:v>
                </c:pt>
                <c:pt idx="2844">
                  <c:v>0.1</c:v>
                </c:pt>
                <c:pt idx="2845">
                  <c:v>0.1</c:v>
                </c:pt>
                <c:pt idx="2846">
                  <c:v>0.1</c:v>
                </c:pt>
                <c:pt idx="2847">
                  <c:v>0.1</c:v>
                </c:pt>
                <c:pt idx="2848">
                  <c:v>0.1</c:v>
                </c:pt>
                <c:pt idx="2849">
                  <c:v>0.1</c:v>
                </c:pt>
                <c:pt idx="2850">
                  <c:v>0.1</c:v>
                </c:pt>
                <c:pt idx="2851">
                  <c:v>0.1</c:v>
                </c:pt>
                <c:pt idx="2852">
                  <c:v>0.1</c:v>
                </c:pt>
                <c:pt idx="2853">
                  <c:v>0.1</c:v>
                </c:pt>
                <c:pt idx="2854">
                  <c:v>0.1</c:v>
                </c:pt>
                <c:pt idx="2855">
                  <c:v>0.1</c:v>
                </c:pt>
                <c:pt idx="2856">
                  <c:v>0.1</c:v>
                </c:pt>
                <c:pt idx="2857">
                  <c:v>0.1</c:v>
                </c:pt>
                <c:pt idx="2858">
                  <c:v>0.1</c:v>
                </c:pt>
                <c:pt idx="2859">
                  <c:v>0.1</c:v>
                </c:pt>
                <c:pt idx="2860">
                  <c:v>0.1</c:v>
                </c:pt>
                <c:pt idx="2861">
                  <c:v>0.1</c:v>
                </c:pt>
                <c:pt idx="2862">
                  <c:v>0.1</c:v>
                </c:pt>
                <c:pt idx="2863">
                  <c:v>0.1</c:v>
                </c:pt>
                <c:pt idx="2864">
                  <c:v>0.1</c:v>
                </c:pt>
                <c:pt idx="2865">
                  <c:v>0.1</c:v>
                </c:pt>
                <c:pt idx="2866">
                  <c:v>0.1</c:v>
                </c:pt>
                <c:pt idx="2867">
                  <c:v>0.1</c:v>
                </c:pt>
                <c:pt idx="2868">
                  <c:v>0.1</c:v>
                </c:pt>
                <c:pt idx="2869">
                  <c:v>0.1</c:v>
                </c:pt>
                <c:pt idx="2870">
                  <c:v>0.1</c:v>
                </c:pt>
                <c:pt idx="2871">
                  <c:v>0.1</c:v>
                </c:pt>
                <c:pt idx="2872">
                  <c:v>0.1</c:v>
                </c:pt>
                <c:pt idx="2873">
                  <c:v>0.1</c:v>
                </c:pt>
                <c:pt idx="2874">
                  <c:v>0.1</c:v>
                </c:pt>
                <c:pt idx="2875">
                  <c:v>0.1</c:v>
                </c:pt>
                <c:pt idx="2876">
                  <c:v>0.1</c:v>
                </c:pt>
                <c:pt idx="2877">
                  <c:v>0.1</c:v>
                </c:pt>
                <c:pt idx="2878">
                  <c:v>0.1</c:v>
                </c:pt>
                <c:pt idx="2879">
                  <c:v>0.1</c:v>
                </c:pt>
                <c:pt idx="2880">
                  <c:v>0.1</c:v>
                </c:pt>
                <c:pt idx="2881">
                  <c:v>0.2</c:v>
                </c:pt>
                <c:pt idx="2882">
                  <c:v>0.2</c:v>
                </c:pt>
                <c:pt idx="2883">
                  <c:v>0.2</c:v>
                </c:pt>
                <c:pt idx="2884">
                  <c:v>0.2</c:v>
                </c:pt>
                <c:pt idx="2885">
                  <c:v>0.2</c:v>
                </c:pt>
                <c:pt idx="2886">
                  <c:v>0.2</c:v>
                </c:pt>
                <c:pt idx="2887">
                  <c:v>0.2</c:v>
                </c:pt>
                <c:pt idx="2888">
                  <c:v>0.1</c:v>
                </c:pt>
                <c:pt idx="2889">
                  <c:v>0.1</c:v>
                </c:pt>
                <c:pt idx="2890">
                  <c:v>0.1</c:v>
                </c:pt>
                <c:pt idx="2891">
                  <c:v>0.1</c:v>
                </c:pt>
                <c:pt idx="2892">
                  <c:v>0.1</c:v>
                </c:pt>
                <c:pt idx="2893">
                  <c:v>0.1</c:v>
                </c:pt>
                <c:pt idx="2894">
                  <c:v>0.1</c:v>
                </c:pt>
                <c:pt idx="2895">
                  <c:v>0.1</c:v>
                </c:pt>
                <c:pt idx="2896">
                  <c:v>0.1</c:v>
                </c:pt>
                <c:pt idx="2897">
                  <c:v>0.1</c:v>
                </c:pt>
                <c:pt idx="2898">
                  <c:v>0.1</c:v>
                </c:pt>
                <c:pt idx="2899">
                  <c:v>0.1</c:v>
                </c:pt>
                <c:pt idx="2900">
                  <c:v>0.1</c:v>
                </c:pt>
                <c:pt idx="2901">
                  <c:v>0.1</c:v>
                </c:pt>
                <c:pt idx="2902">
                  <c:v>0.1</c:v>
                </c:pt>
                <c:pt idx="2903">
                  <c:v>0.1</c:v>
                </c:pt>
                <c:pt idx="2904">
                  <c:v>0.1</c:v>
                </c:pt>
                <c:pt idx="2905">
                  <c:v>0.1</c:v>
                </c:pt>
                <c:pt idx="2906">
                  <c:v>4.0999999999999996</c:v>
                </c:pt>
                <c:pt idx="2907">
                  <c:v>4.3</c:v>
                </c:pt>
                <c:pt idx="2908">
                  <c:v>4.8</c:v>
                </c:pt>
                <c:pt idx="2909">
                  <c:v>5.6</c:v>
                </c:pt>
                <c:pt idx="2910">
                  <c:v>6.3</c:v>
                </c:pt>
                <c:pt idx="2911">
                  <c:v>6.8</c:v>
                </c:pt>
                <c:pt idx="2912">
                  <c:v>9.1</c:v>
                </c:pt>
                <c:pt idx="2913">
                  <c:v>11.9</c:v>
                </c:pt>
                <c:pt idx="2914">
                  <c:v>13.6</c:v>
                </c:pt>
                <c:pt idx="2915">
                  <c:v>15.9</c:v>
                </c:pt>
                <c:pt idx="2916">
                  <c:v>17</c:v>
                </c:pt>
                <c:pt idx="2917">
                  <c:v>17.600000000000001</c:v>
                </c:pt>
                <c:pt idx="2918">
                  <c:v>18.2</c:v>
                </c:pt>
                <c:pt idx="2919">
                  <c:v>18.399999999999999</c:v>
                </c:pt>
                <c:pt idx="2920">
                  <c:v>18.600000000000001</c:v>
                </c:pt>
                <c:pt idx="2921">
                  <c:v>18.7</c:v>
                </c:pt>
                <c:pt idx="2922">
                  <c:v>6.2</c:v>
                </c:pt>
                <c:pt idx="2923">
                  <c:v>6.3</c:v>
                </c:pt>
                <c:pt idx="2924">
                  <c:v>6.8</c:v>
                </c:pt>
                <c:pt idx="2925">
                  <c:v>8.8000000000000007</c:v>
                </c:pt>
                <c:pt idx="2926">
                  <c:v>13.3</c:v>
                </c:pt>
                <c:pt idx="2927">
                  <c:v>15.7</c:v>
                </c:pt>
                <c:pt idx="2928">
                  <c:v>18.100000000000001</c:v>
                </c:pt>
                <c:pt idx="2929">
                  <c:v>20.5</c:v>
                </c:pt>
                <c:pt idx="2930">
                  <c:v>23.7</c:v>
                </c:pt>
                <c:pt idx="2931">
                  <c:v>26.8</c:v>
                </c:pt>
                <c:pt idx="2932">
                  <c:v>30.3</c:v>
                </c:pt>
                <c:pt idx="2933">
                  <c:v>33.6</c:v>
                </c:pt>
                <c:pt idx="2934">
                  <c:v>36.700000000000003</c:v>
                </c:pt>
                <c:pt idx="2935">
                  <c:v>39.799999999999997</c:v>
                </c:pt>
                <c:pt idx="2936">
                  <c:v>42.1</c:v>
                </c:pt>
                <c:pt idx="2937">
                  <c:v>43.5</c:v>
                </c:pt>
              </c:numCache>
            </c:numRef>
          </c:yVal>
          <c:smooth val="0"/>
          <c:extLst>
            <c:ext xmlns:c16="http://schemas.microsoft.com/office/drawing/2014/chart" uri="{C3380CC4-5D6E-409C-BE32-E72D297353CC}">
              <c16:uniqueId val="{00000000-23EB-4781-BF14-E1CE07B7B162}"/>
            </c:ext>
          </c:extLst>
        </c:ser>
        <c:dLbls>
          <c:showLegendKey val="0"/>
          <c:showVal val="0"/>
          <c:showCatName val="0"/>
          <c:showSerName val="0"/>
          <c:showPercent val="0"/>
          <c:showBubbleSize val="0"/>
        </c:dLbls>
        <c:axId val="1285336047"/>
        <c:axId val="1285329327"/>
      </c:scatterChart>
      <c:valAx>
        <c:axId val="12853360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Adult</a:t>
                </a:r>
                <a:r>
                  <a:rPr lang="en-IN" baseline="0"/>
                  <a:t> mortality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329327"/>
        <c:crosses val="autoZero"/>
        <c:crossBetween val="midCat"/>
      </c:valAx>
      <c:valAx>
        <c:axId val="1285329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Rate</a:t>
                </a:r>
                <a:r>
                  <a:rPr lang="en-IN" baseline="0"/>
                  <a:t> of Hiv/Aids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3360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'exp smoothing'!$C$1</c:f>
              <c:strCache>
                <c:ptCount val="1"/>
                <c:pt idx="0">
                  <c:v>Average of Life expectancy</c:v>
                </c:pt>
              </c:strCache>
            </c:strRef>
          </c:tx>
          <c:spPr>
            <a:ln w="28575" cap="rnd">
              <a:solidFill>
                <a:schemeClr val="accent1"/>
              </a:solidFill>
              <a:round/>
            </a:ln>
            <a:effectLst/>
          </c:spPr>
          <c:marker>
            <c:symbol val="none"/>
          </c:marker>
          <c:val>
            <c:numRef>
              <c:f>'exp smoothing'!$C$2:$C$17</c:f>
              <c:numCache>
                <c:formatCode>General</c:formatCode>
                <c:ptCount val="16"/>
                <c:pt idx="0">
                  <c:v>66.75027322404371</c:v>
                </c:pt>
                <c:pt idx="1">
                  <c:v>67.128961748633884</c:v>
                </c:pt>
                <c:pt idx="2">
                  <c:v>67.351366120218572</c:v>
                </c:pt>
                <c:pt idx="3">
                  <c:v>67.433333333333323</c:v>
                </c:pt>
                <c:pt idx="4">
                  <c:v>67.646448087431693</c:v>
                </c:pt>
                <c:pt idx="5">
                  <c:v>68.209289617486334</c:v>
                </c:pt>
                <c:pt idx="6">
                  <c:v>68.667759562841539</c:v>
                </c:pt>
                <c:pt idx="7">
                  <c:v>69.0360655737705</c:v>
                </c:pt>
                <c:pt idx="8">
                  <c:v>69.427868852459014</c:v>
                </c:pt>
                <c:pt idx="9">
                  <c:v>69.938251366120227</c:v>
                </c:pt>
                <c:pt idx="10">
                  <c:v>70.04863387978142</c:v>
                </c:pt>
                <c:pt idx="11">
                  <c:v>70.654098360655738</c:v>
                </c:pt>
                <c:pt idx="12">
                  <c:v>70.916939890710381</c:v>
                </c:pt>
                <c:pt idx="13">
                  <c:v>67.54507772020726</c:v>
                </c:pt>
                <c:pt idx="14">
                  <c:v>71.536612021857934</c:v>
                </c:pt>
                <c:pt idx="15">
                  <c:v>71.616939890710384</c:v>
                </c:pt>
              </c:numCache>
            </c:numRef>
          </c:val>
          <c:smooth val="0"/>
          <c:extLst>
            <c:ext xmlns:c16="http://schemas.microsoft.com/office/drawing/2014/chart" uri="{C3380CC4-5D6E-409C-BE32-E72D297353CC}">
              <c16:uniqueId val="{00000000-31FE-4D0A-B7A5-2C0A9FF590B2}"/>
            </c:ext>
          </c:extLst>
        </c:ser>
        <c:ser>
          <c:idx val="1"/>
          <c:order val="1"/>
          <c:tx>
            <c:strRef>
              <c:f>'exp smoothing'!$K$1</c:f>
              <c:strCache>
                <c:ptCount val="1"/>
                <c:pt idx="0">
                  <c:v>Exponential Smoothing</c:v>
                </c:pt>
              </c:strCache>
            </c:strRef>
          </c:tx>
          <c:spPr>
            <a:ln w="28575" cap="rnd">
              <a:solidFill>
                <a:schemeClr val="accent2"/>
              </a:solidFill>
              <a:round/>
            </a:ln>
            <a:effectLst/>
          </c:spPr>
          <c:marker>
            <c:symbol val="none"/>
          </c:marker>
          <c:val>
            <c:numRef>
              <c:f>'exp smoothing'!$K$2:$K$17</c:f>
              <c:numCache>
                <c:formatCode>General</c:formatCode>
                <c:ptCount val="16"/>
                <c:pt idx="1">
                  <c:v>66.75027322404371</c:v>
                </c:pt>
                <c:pt idx="2">
                  <c:v>66.901748633879777</c:v>
                </c:pt>
                <c:pt idx="3">
                  <c:v>67.0815956284153</c:v>
                </c:pt>
                <c:pt idx="4">
                  <c:v>67.222290710382509</c:v>
                </c:pt>
                <c:pt idx="5">
                  <c:v>67.39195366120218</c:v>
                </c:pt>
                <c:pt idx="6">
                  <c:v>67.718888043715836</c:v>
                </c:pt>
                <c:pt idx="7">
                  <c:v>68.098436651366114</c:v>
                </c:pt>
                <c:pt idx="8">
                  <c:v>68.473488220327866</c:v>
                </c:pt>
                <c:pt idx="9">
                  <c:v>68.855240473180331</c:v>
                </c:pt>
                <c:pt idx="10">
                  <c:v>69.288444830356283</c:v>
                </c:pt>
                <c:pt idx="11">
                  <c:v>69.592520450126344</c:v>
                </c:pt>
                <c:pt idx="12">
                  <c:v>70.017151614338104</c:v>
                </c:pt>
                <c:pt idx="13">
                  <c:v>70.377066924887018</c:v>
                </c:pt>
                <c:pt idx="14">
                  <c:v>69.24427124301512</c:v>
                </c:pt>
                <c:pt idx="15">
                  <c:v>70.161207554552249</c:v>
                </c:pt>
              </c:numCache>
            </c:numRef>
          </c:val>
          <c:smooth val="0"/>
          <c:extLst>
            <c:ext xmlns:c16="http://schemas.microsoft.com/office/drawing/2014/chart" uri="{C3380CC4-5D6E-409C-BE32-E72D297353CC}">
              <c16:uniqueId val="{00000001-31FE-4D0A-B7A5-2C0A9FF590B2}"/>
            </c:ext>
          </c:extLst>
        </c:ser>
        <c:dLbls>
          <c:showLegendKey val="0"/>
          <c:showVal val="0"/>
          <c:showCatName val="0"/>
          <c:showSerName val="0"/>
          <c:showPercent val="0"/>
          <c:showBubbleSize val="0"/>
        </c:dLbls>
        <c:smooth val="0"/>
        <c:axId val="1452221663"/>
        <c:axId val="1444280607"/>
      </c:lineChart>
      <c:catAx>
        <c:axId val="14522216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280607"/>
        <c:crosses val="autoZero"/>
        <c:auto val="1"/>
        <c:lblAlgn val="ctr"/>
        <c:lblOffset val="100"/>
        <c:noMultiLvlLbl val="0"/>
      </c:catAx>
      <c:valAx>
        <c:axId val="144428060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221663"/>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Years of schooling v/s GDP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Years of schooling v/s GDP</a:t>
          </a:r>
        </a:p>
      </cx:txPr>
    </cx:title>
    <cx:plotArea>
      <cx:plotAreaRegion>
        <cx:series layoutId="clusteredColumn" uniqueId="{9EA12305-F831-4726-A3DD-DF30866EE8C4}" formatIdx="0">
          <cx:tx>
            <cx:txData>
              <cx:f>_xlchart.v1.0</cx:f>
              <cx:v>Schooling</cx:v>
            </cx:txData>
          </cx:tx>
          <cx:dataId val="0"/>
          <cx:layoutPr>
            <cx:binning intervalClosed="r"/>
          </cx:layoutPr>
        </cx:series>
        <cx:series layoutId="clusteredColumn" hidden="1" uniqueId="{CD4A50C9-C187-4D20-A16B-F4A75DADAF80}" formatIdx="1">
          <cx:tx>
            <cx:txData>
              <cx:f>_xlchart.v1.2</cx:f>
              <cx:v>GDP</cx:v>
            </cx:txData>
          </cx:tx>
          <cx:dataId val="1"/>
          <cx:layoutPr>
            <cx:binning intervalClosed="r"/>
          </cx:layoutPr>
        </cx:series>
      </cx:plotAreaRegion>
      <cx:axis id="0">
        <cx:catScaling gapWidth="0"/>
        <cx:title>
          <cx:tx>
            <cx:txData>
              <cx:v>GDP</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GDP</a:t>
              </a:r>
            </a:p>
          </cx:txPr>
        </cx:title>
        <cx:tickLabels/>
      </cx:axis>
      <cx:axis id="1">
        <cx:valScaling/>
        <cx:title>
          <cx:tx>
            <cx:txData>
              <cx:v>Schooling 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Schooling years</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tx>
        <cx:txData>
          <cx:v>Prevalance of Vaccine-preventable diseases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Prevalance of Vaccine-preventable diseases</a:t>
          </a:r>
        </a:p>
      </cx:txPr>
    </cx:title>
    <cx:plotArea>
      <cx:plotAreaRegion>
        <cx:series layoutId="clusteredColumn" uniqueId="{3E99BE59-4653-4CD8-9456-855D65960693}" formatIdx="0">
          <cx:tx>
            <cx:txData>
              <cx:f>_xlchart.v1.8</cx:f>
              <cx:v>Hepatitis B</cx:v>
            </cx:txData>
          </cx:tx>
          <cx:dataId val="0"/>
          <cx:layoutPr>
            <cx:binning intervalClosed="r"/>
          </cx:layoutPr>
          <cx:axisId val="1"/>
        </cx:series>
        <cx:series layoutId="paretoLine" ownerIdx="0" uniqueId="{96382C01-1C1E-4690-B967-03C3B7B4F59D}" formatIdx="1">
          <cx:axisId val="2"/>
        </cx:series>
        <cx:series layoutId="clusteredColumn" hidden="1" uniqueId="{C8C6C63B-43F4-4D17-B88E-4F477BF91F7A}" formatIdx="2">
          <cx:tx>
            <cx:txData>
              <cx:f>_xlchart.v1.10</cx:f>
              <cx:v>Polio</cx:v>
            </cx:txData>
          </cx:tx>
          <cx:dataId val="1"/>
          <cx:layoutPr>
            <cx:binning intervalClosed="r"/>
          </cx:layoutPr>
          <cx:axisId val="1"/>
        </cx:series>
        <cx:series layoutId="paretoLine" ownerIdx="2" uniqueId="{FED6BDC0-B6AB-4364-997D-4A87DD52AD47}" formatIdx="3">
          <cx:axisId val="2"/>
        </cx:series>
      </cx:plotAreaRegion>
      <cx:axis id="0">
        <cx:catScaling gapWidth="0"/>
        <cx:title>
          <cx:tx>
            <cx:txData>
              <cx:v>HEPATITIS B</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HEPATITIS B</a:t>
              </a:r>
            </a:p>
          </cx:txPr>
        </cx:title>
        <cx:tickLabels/>
      </cx:axis>
      <cx:axis id="1">
        <cx:valScaling/>
        <cx:title>
          <cx:tx>
            <cx:txData>
              <cx:v>POLIO</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POLIO</a:t>
              </a:r>
            </a:p>
          </cx:txPr>
        </cx:title>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Prevalance of Hepatitis B &amp; Diptheria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Prevalance of Hepatitis B &amp; Diptheria</a:t>
          </a:r>
        </a:p>
      </cx:txPr>
    </cx:title>
    <cx:plotArea>
      <cx:plotAreaRegion>
        <cx:series layoutId="clusteredColumn" uniqueId="{3D442E50-50F8-4C5C-A57C-E0F5CF55FF1A}" formatIdx="0">
          <cx:tx>
            <cx:txData>
              <cx:f>_xlchart.v1.4</cx:f>
              <cx:v>Polio</cx:v>
            </cx:txData>
          </cx:tx>
          <cx:dataId val="0"/>
          <cx:layoutPr>
            <cx:binning intervalClosed="r"/>
          </cx:layoutPr>
          <cx:axisId val="1"/>
        </cx:series>
        <cx:series layoutId="paretoLine" ownerIdx="0" uniqueId="{F2C6E638-6A4E-475A-B95F-174620F29A2C}" formatIdx="1">
          <cx:axisId val="2"/>
        </cx:series>
        <cx:series layoutId="clusteredColumn" hidden="1" uniqueId="{F2C2FD1D-262D-40BA-9D79-F73D082F774B}" formatIdx="2">
          <cx:tx>
            <cx:txData>
              <cx:f>_xlchart.v1.6</cx:f>
              <cx:v>Diphtheria </cx:v>
            </cx:txData>
          </cx:tx>
          <cx:dataId val="1"/>
          <cx:layoutPr>
            <cx:binning intervalClosed="r"/>
          </cx:layoutPr>
          <cx:axisId val="1"/>
        </cx:series>
        <cx:series layoutId="paretoLine" ownerIdx="2" uniqueId="{1ED0AF9C-85BC-4528-90D2-7265BDC244B2}" formatIdx="3">
          <cx:axisId val="2"/>
        </cx:series>
      </cx:plotAreaRegion>
      <cx:axis id="0">
        <cx:catScaling gapWidth="0"/>
        <cx:title>
          <cx:tx>
            <cx:txData>
              <cx:v>HEPATITIS B</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HEPATITIS B</a:t>
              </a:r>
            </a:p>
          </cx:txPr>
        </cx:title>
        <cx:tickLabels/>
      </cx:axis>
      <cx:axis id="1">
        <cx:valScaling/>
        <cx:title>
          <cx:tx>
            <cx:txData>
              <cx:v>DIPHTHERIA</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DIPHTHERIA</a:t>
              </a:r>
            </a:p>
          </cx:txPr>
        </cx:title>
        <cx:majorGridlines/>
        <cx:tickLabels/>
      </cx:axis>
      <cx:axis id="2">
        <cx:valScaling max="1" min="0"/>
        <cx:title/>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title pos="t" align="ctr" overlay="0">
      <cx:tx>
        <cx:txData>
          <cx:v>Total Expenditure in healthcare v/s infant death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Expenditure in healthcare v/s infant death</a:t>
          </a:r>
        </a:p>
      </cx:txPr>
    </cx:title>
    <cx:plotArea>
      <cx:plotAreaRegion>
        <cx:series layoutId="clusteredColumn" uniqueId="{546B014B-DFAB-4A8D-BE37-11CAB33DB843}">
          <cx:tx>
            <cx:txData>
              <cx:f>_xlchart.v1.17</cx:f>
              <cx:v>Total expenditure</cx:v>
            </cx:txData>
          </cx:tx>
          <cx:dataId val="0"/>
          <cx:layoutPr>
            <cx:binning intervalClosed="r"/>
          </cx:layoutPr>
        </cx:series>
      </cx:plotAreaRegion>
      <cx:axis id="0">
        <cx:catScaling gapWidth="0"/>
        <cx:title>
          <cx:tx>
            <cx:txData>
              <cx:v>Total Expenditure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Total Expenditure</a:t>
              </a:r>
            </a:p>
          </cx:txPr>
        </cx:title>
        <cx:tickLabels/>
      </cx:axis>
      <cx:axis id="1">
        <cx:valScaling/>
        <cx:title>
          <cx:tx>
            <cx:txData>
              <cx:v>Infant Death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Infant Death</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data id="1">
      <cx:numDim type="val">
        <cx:f>_xlchart.v1.15</cx:f>
      </cx:numDim>
    </cx:data>
  </cx:chartData>
  <cx:chart>
    <cx:title pos="t" align="ctr" overlay="0">
      <cx:tx>
        <cx:txData>
          <cx:v>Total Expenditure v/s Under-five Death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Expenditure v/s Under-five Death</a:t>
          </a:r>
        </a:p>
      </cx:txPr>
    </cx:title>
    <cx:plotArea>
      <cx:plotAreaRegion>
        <cx:series layoutId="clusteredColumn" uniqueId="{3449F986-4B7E-4325-9739-9AC5F9F936A2}" formatIdx="0">
          <cx:tx>
            <cx:txData>
              <cx:f>_xlchart.v1.12</cx:f>
              <cx:v>Total expenditure</cx:v>
            </cx:txData>
          </cx:tx>
          <cx:dataId val="0"/>
          <cx:layoutPr>
            <cx:binning intervalClosed="r"/>
          </cx:layoutPr>
        </cx:series>
        <cx:series layoutId="clusteredColumn" hidden="1" uniqueId="{86C8E68E-F67F-40B6-AB1D-6F2029005A7A}" formatIdx="1">
          <cx:tx>
            <cx:txData>
              <cx:f>_xlchart.v1.14</cx:f>
              <cx:v>under-five deaths </cx:v>
            </cx:txData>
          </cx:tx>
          <cx:dataId val="1"/>
          <cx:layoutPr>
            <cx:binning intervalClosed="r"/>
          </cx:layoutPr>
        </cx:series>
      </cx:plotAreaRegion>
      <cx:axis id="0">
        <cx:catScaling gapWidth="0"/>
        <cx:title>
          <cx:tx>
            <cx:txData>
              <cx:v>Total Expenditure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Total Expenditure</a:t>
              </a:r>
            </a:p>
          </cx:txPr>
        </cx:title>
        <cx:tickLabels/>
      </cx:axis>
      <cx:axis id="1">
        <cx:valScaling/>
        <cx:title>
          <cx:tx>
            <cx:txData>
              <cx:v>under five death</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under five death</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2" Type="http://schemas.microsoft.com/office/2014/relationships/chartEx" Target="../charts/chartEx5.xml"/><Relationship Id="rId1" Type="http://schemas.microsoft.com/office/2014/relationships/chartEx" Target="../charts/chartEx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160020</xdr:colOff>
      <xdr:row>0</xdr:row>
      <xdr:rowOff>167640</xdr:rowOff>
    </xdr:from>
    <xdr:to>
      <xdr:col>15</xdr:col>
      <xdr:colOff>15240</xdr:colOff>
      <xdr:row>17</xdr:row>
      <xdr:rowOff>160020</xdr:rowOff>
    </xdr:to>
    <xdr:graphicFrame macro="">
      <xdr:nvGraphicFramePr>
        <xdr:cNvPr id="2" name="Chart 1">
          <a:extLst>
            <a:ext uri="{FF2B5EF4-FFF2-40B4-BE49-F238E27FC236}">
              <a16:creationId xmlns:a16="http://schemas.microsoft.com/office/drawing/2014/main" id="{FD03EC44-05C3-3E82-BC15-57CE986F8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536575</xdr:colOff>
      <xdr:row>3</xdr:row>
      <xdr:rowOff>22225</xdr:rowOff>
    </xdr:from>
    <xdr:to>
      <xdr:col>13</xdr:col>
      <xdr:colOff>231775</xdr:colOff>
      <xdr:row>18</xdr:row>
      <xdr:rowOff>3175</xdr:rowOff>
    </xdr:to>
    <xdr:graphicFrame macro="">
      <xdr:nvGraphicFramePr>
        <xdr:cNvPr id="2" name="Chart 1">
          <a:extLst>
            <a:ext uri="{FF2B5EF4-FFF2-40B4-BE49-F238E27FC236}">
              <a16:creationId xmlns:a16="http://schemas.microsoft.com/office/drawing/2014/main" id="{9D8406F3-FDB8-4A15-B906-C70A0FBBD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165100</xdr:colOff>
      <xdr:row>4</xdr:row>
      <xdr:rowOff>6350</xdr:rowOff>
    </xdr:from>
    <xdr:to>
      <xdr:col>16</xdr:col>
      <xdr:colOff>594360</xdr:colOff>
      <xdr:row>10</xdr:row>
      <xdr:rowOff>15240</xdr:rowOff>
    </xdr:to>
    <xdr:sp macro="" textlink="">
      <xdr:nvSpPr>
        <xdr:cNvPr id="3" name="TextBox 2">
          <a:extLst>
            <a:ext uri="{FF2B5EF4-FFF2-40B4-BE49-F238E27FC236}">
              <a16:creationId xmlns:a16="http://schemas.microsoft.com/office/drawing/2014/main" id="{A23E17C2-CFD2-4F6A-860C-71299858DB14}"/>
            </a:ext>
          </a:extLst>
        </xdr:cNvPr>
        <xdr:cNvSpPr txBox="1"/>
      </xdr:nvSpPr>
      <xdr:spPr>
        <a:xfrm>
          <a:off x="9309100" y="737870"/>
          <a:ext cx="1038860" cy="1106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Countries with</a:t>
          </a:r>
          <a:r>
            <a:rPr lang="en-IN" sz="1100" kern="1200" baseline="0"/>
            <a:t> high income have higher consumption of alcohol</a:t>
          </a:r>
          <a:endParaRPr lang="en-IN"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250825</xdr:colOff>
      <xdr:row>3</xdr:row>
      <xdr:rowOff>22225</xdr:rowOff>
    </xdr:from>
    <xdr:to>
      <xdr:col>12</xdr:col>
      <xdr:colOff>555625</xdr:colOff>
      <xdr:row>18</xdr:row>
      <xdr:rowOff>3175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9192A8B-E5E6-4265-A250-BF432DC2C0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57905" y="570865"/>
              <a:ext cx="4572000" cy="27241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260350</xdr:colOff>
      <xdr:row>3</xdr:row>
      <xdr:rowOff>158750</xdr:rowOff>
    </xdr:from>
    <xdr:to>
      <xdr:col>16</xdr:col>
      <xdr:colOff>426720</xdr:colOff>
      <xdr:row>9</xdr:row>
      <xdr:rowOff>114300</xdr:rowOff>
    </xdr:to>
    <xdr:sp macro="" textlink="">
      <xdr:nvSpPr>
        <xdr:cNvPr id="3" name="TextBox 2">
          <a:extLst>
            <a:ext uri="{FF2B5EF4-FFF2-40B4-BE49-F238E27FC236}">
              <a16:creationId xmlns:a16="http://schemas.microsoft.com/office/drawing/2014/main" id="{7C075230-3F21-4257-BDBE-FD25E5A4535A}"/>
            </a:ext>
          </a:extLst>
        </xdr:cNvPr>
        <xdr:cNvSpPr txBox="1"/>
      </xdr:nvSpPr>
      <xdr:spPr>
        <a:xfrm>
          <a:off x="9053830" y="707390"/>
          <a:ext cx="1385570" cy="105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Higher the years of schooling, higher the GDP</a:t>
          </a:r>
          <a:r>
            <a:rPr lang="en-IN" sz="1100" kern="1200" baseline="0"/>
            <a:t>, growth and development of the country</a:t>
          </a:r>
          <a:endParaRPr lang="en-IN" sz="1100" kern="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104775</xdr:colOff>
      <xdr:row>6</xdr:row>
      <xdr:rowOff>60325</xdr:rowOff>
    </xdr:from>
    <xdr:to>
      <xdr:col>12</xdr:col>
      <xdr:colOff>409575</xdr:colOff>
      <xdr:row>21</xdr:row>
      <xdr:rowOff>41275</xdr:rowOff>
    </xdr:to>
    <xdr:graphicFrame macro="">
      <xdr:nvGraphicFramePr>
        <xdr:cNvPr id="2" name="Chart 1">
          <a:extLst>
            <a:ext uri="{FF2B5EF4-FFF2-40B4-BE49-F238E27FC236}">
              <a16:creationId xmlns:a16="http://schemas.microsoft.com/office/drawing/2014/main" id="{49CF6895-BE71-4405-804A-B4178E7A5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241300</xdr:colOff>
      <xdr:row>11</xdr:row>
      <xdr:rowOff>15875</xdr:rowOff>
    </xdr:from>
    <xdr:to>
      <xdr:col>16</xdr:col>
      <xdr:colOff>114299</xdr:colOff>
      <xdr:row>16</xdr:row>
      <xdr:rowOff>9525</xdr:rowOff>
    </xdr:to>
    <xdr:sp macro="" textlink="">
      <xdr:nvSpPr>
        <xdr:cNvPr id="3" name="TextBox 2">
          <a:extLst>
            <a:ext uri="{FF2B5EF4-FFF2-40B4-BE49-F238E27FC236}">
              <a16:creationId xmlns:a16="http://schemas.microsoft.com/office/drawing/2014/main" id="{461F9E79-7102-4611-88E5-76EFD5016636}"/>
            </a:ext>
          </a:extLst>
        </xdr:cNvPr>
        <xdr:cNvSpPr txBox="1"/>
      </xdr:nvSpPr>
      <xdr:spPr>
        <a:xfrm>
          <a:off x="8166100" y="2027555"/>
          <a:ext cx="1701799" cy="908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Countries with Higher Gdp tend of have higher expected</a:t>
          </a:r>
          <a:r>
            <a:rPr lang="en-IN" sz="1100" kern="1200" baseline="0"/>
            <a:t> years of life.</a:t>
          </a:r>
          <a:endParaRPr lang="en-IN" sz="1100" kern="1200"/>
        </a:p>
      </xdr:txBody>
    </xdr:sp>
    <xdr:clientData/>
  </xdr:twoCellAnchor>
</xdr:wsDr>
</file>

<file path=xl/drawings/drawing5.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2" name="TextBox 1">
          <a:extLst xmlns:a="http://schemas.openxmlformats.org/drawingml/2006/main">
            <a:ext uri="{FF2B5EF4-FFF2-40B4-BE49-F238E27FC236}">
              <a16:creationId xmlns:a16="http://schemas.microsoft.com/office/drawing/2014/main" id="{035C38D3-0348-F78C-3F10-E488BA2E90E9}"/>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4</xdr:col>
      <xdr:colOff>492125</xdr:colOff>
      <xdr:row>3</xdr:row>
      <xdr:rowOff>22225</xdr:rowOff>
    </xdr:from>
    <xdr:to>
      <xdr:col>12</xdr:col>
      <xdr:colOff>187325</xdr:colOff>
      <xdr:row>18</xdr:row>
      <xdr:rowOff>3175</xdr:rowOff>
    </xdr:to>
    <xdr:graphicFrame macro="">
      <xdr:nvGraphicFramePr>
        <xdr:cNvPr id="2" name="Chart 1">
          <a:extLst>
            <a:ext uri="{FF2B5EF4-FFF2-40B4-BE49-F238E27FC236}">
              <a16:creationId xmlns:a16="http://schemas.microsoft.com/office/drawing/2014/main" id="{FE5D3F4D-0158-4890-8E40-E34E7B5A1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368300</xdr:colOff>
      <xdr:row>5</xdr:row>
      <xdr:rowOff>171450</xdr:rowOff>
    </xdr:from>
    <xdr:to>
      <xdr:col>16</xdr:col>
      <xdr:colOff>121920</xdr:colOff>
      <xdr:row>14</xdr:row>
      <xdr:rowOff>15240</xdr:rowOff>
    </xdr:to>
    <xdr:sp macro="" textlink="">
      <xdr:nvSpPr>
        <xdr:cNvPr id="3" name="TextBox 2">
          <a:extLst>
            <a:ext uri="{FF2B5EF4-FFF2-40B4-BE49-F238E27FC236}">
              <a16:creationId xmlns:a16="http://schemas.microsoft.com/office/drawing/2014/main" id="{F6F01113-E315-4794-84E1-7798B6036E89}"/>
            </a:ext>
          </a:extLst>
        </xdr:cNvPr>
        <xdr:cNvSpPr txBox="1"/>
      </xdr:nvSpPr>
      <xdr:spPr>
        <a:xfrm>
          <a:off x="8902700" y="1085850"/>
          <a:ext cx="1582420" cy="1489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This</a:t>
          </a:r>
          <a:r>
            <a:rPr lang="en-IN" sz="1100" kern="1200" baseline="0"/>
            <a:t> chart shows the relationship between three variables. Countries with high rate of education and GDP have longer expected years of life</a:t>
          </a:r>
          <a:endParaRPr lang="en-IN" sz="1100" kern="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536575</xdr:colOff>
      <xdr:row>3</xdr:row>
      <xdr:rowOff>22225</xdr:rowOff>
    </xdr:from>
    <xdr:to>
      <xdr:col>13</xdr:col>
      <xdr:colOff>231775</xdr:colOff>
      <xdr:row>18</xdr:row>
      <xdr:rowOff>3175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9B56F56-DD2F-496D-B9D9-C6BE128701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99815" y="570865"/>
              <a:ext cx="4572000" cy="27241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152400</xdr:colOff>
      <xdr:row>5</xdr:row>
      <xdr:rowOff>133350</xdr:rowOff>
    </xdr:from>
    <xdr:to>
      <xdr:col>17</xdr:col>
      <xdr:colOff>171450</xdr:colOff>
      <xdr:row>10</xdr:row>
      <xdr:rowOff>120650</xdr:rowOff>
    </xdr:to>
    <xdr:sp macro="" textlink="">
      <xdr:nvSpPr>
        <xdr:cNvPr id="3" name="TextBox 2">
          <a:extLst>
            <a:ext uri="{FF2B5EF4-FFF2-40B4-BE49-F238E27FC236}">
              <a16:creationId xmlns:a16="http://schemas.microsoft.com/office/drawing/2014/main" id="{59BF1420-E37D-4A50-9B97-84B0F4526AD1}"/>
            </a:ext>
          </a:extLst>
        </xdr:cNvPr>
        <xdr:cNvSpPr txBox="1"/>
      </xdr:nvSpPr>
      <xdr:spPr>
        <a:xfrm>
          <a:off x="9296400" y="1047750"/>
          <a:ext cx="1238250" cy="90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Countries with low vaccination rate tend to have more of such diseases.</a:t>
          </a:r>
        </a:p>
      </xdr:txBody>
    </xdr:sp>
    <xdr:clientData/>
  </xdr:twoCellAnchor>
  <xdr:twoCellAnchor>
    <xdr:from>
      <xdr:col>5</xdr:col>
      <xdr:colOff>536575</xdr:colOff>
      <xdr:row>20</xdr:row>
      <xdr:rowOff>28575</xdr:rowOff>
    </xdr:from>
    <xdr:to>
      <xdr:col>13</xdr:col>
      <xdr:colOff>231775</xdr:colOff>
      <xdr:row>35</xdr:row>
      <xdr:rowOff>9525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8EB514D-20E4-4F23-AC22-695000390B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599815" y="3686175"/>
              <a:ext cx="4572000" cy="27241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53975</xdr:colOff>
      <xdr:row>3</xdr:row>
      <xdr:rowOff>22225</xdr:rowOff>
    </xdr:from>
    <xdr:to>
      <xdr:col>12</xdr:col>
      <xdr:colOff>358775</xdr:colOff>
      <xdr:row>18</xdr:row>
      <xdr:rowOff>3175</xdr:rowOff>
    </xdr:to>
    <xdr:graphicFrame macro="">
      <xdr:nvGraphicFramePr>
        <xdr:cNvPr id="2" name="Chart 1">
          <a:extLst>
            <a:ext uri="{FF2B5EF4-FFF2-40B4-BE49-F238E27FC236}">
              <a16:creationId xmlns:a16="http://schemas.microsoft.com/office/drawing/2014/main" id="{11AAF37C-A267-44DA-93A8-D1F058C19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361950</xdr:colOff>
      <xdr:row>2</xdr:row>
      <xdr:rowOff>107950</xdr:rowOff>
    </xdr:from>
    <xdr:ext cx="1295400" cy="920750"/>
    <xdr:sp macro="" textlink="">
      <xdr:nvSpPr>
        <xdr:cNvPr id="3" name="TextBox 2">
          <a:extLst>
            <a:ext uri="{FF2B5EF4-FFF2-40B4-BE49-F238E27FC236}">
              <a16:creationId xmlns:a16="http://schemas.microsoft.com/office/drawing/2014/main" id="{15344E14-EA47-41C9-A2AD-B38D62BB2C30}"/>
            </a:ext>
          </a:extLst>
        </xdr:cNvPr>
        <xdr:cNvSpPr txBox="1"/>
      </xdr:nvSpPr>
      <xdr:spPr>
        <a:xfrm>
          <a:off x="8286750" y="473710"/>
          <a:ext cx="1295400" cy="920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b="1" i="1" kern="1200"/>
            <a:t>Countries with high HIV/AIDS</a:t>
          </a:r>
          <a:r>
            <a:rPr lang="en-IN" sz="1100" b="1" i="1" kern="1200" baseline="0"/>
            <a:t> rates tend to have higher adult mortality</a:t>
          </a:r>
          <a:r>
            <a:rPr lang="en-IN" sz="1100" kern="1200" baseline="0"/>
            <a:t>.</a:t>
          </a:r>
          <a:endParaRPr lang="en-IN" sz="1100" kern="120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4</xdr:col>
      <xdr:colOff>358775</xdr:colOff>
      <xdr:row>3</xdr:row>
      <xdr:rowOff>22225</xdr:rowOff>
    </xdr:from>
    <xdr:to>
      <xdr:col>12</xdr:col>
      <xdr:colOff>53975</xdr:colOff>
      <xdr:row>18</xdr:row>
      <xdr:rowOff>3175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D1CA034-3702-434D-AA9E-9AA3387ECA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43935" y="570865"/>
              <a:ext cx="4572000" cy="27241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590550</xdr:colOff>
      <xdr:row>7</xdr:row>
      <xdr:rowOff>146050</xdr:rowOff>
    </xdr:from>
    <xdr:to>
      <xdr:col>16</xdr:col>
      <xdr:colOff>184150</xdr:colOff>
      <xdr:row>13</xdr:row>
      <xdr:rowOff>63500</xdr:rowOff>
    </xdr:to>
    <xdr:sp macro="" textlink="">
      <xdr:nvSpPr>
        <xdr:cNvPr id="3" name="TextBox 2">
          <a:extLst>
            <a:ext uri="{FF2B5EF4-FFF2-40B4-BE49-F238E27FC236}">
              <a16:creationId xmlns:a16="http://schemas.microsoft.com/office/drawing/2014/main" id="{281FD540-A468-4E8E-890F-9A4CC9D49C86}"/>
            </a:ext>
          </a:extLst>
        </xdr:cNvPr>
        <xdr:cNvSpPr txBox="1"/>
      </xdr:nvSpPr>
      <xdr:spPr>
        <a:xfrm>
          <a:off x="8515350" y="1426210"/>
          <a:ext cx="1422400" cy="10147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Lower Expenditure in Healthcare results in more infant death mortality</a:t>
          </a:r>
          <a:r>
            <a:rPr lang="en-IN" sz="1100" kern="1200" baseline="0"/>
            <a:t> rate.</a:t>
          </a:r>
          <a:endParaRPr lang="en-IN" sz="1100" kern="1200"/>
        </a:p>
      </xdr:txBody>
    </xdr:sp>
    <xdr:clientData/>
  </xdr:twoCellAnchor>
  <xdr:twoCellAnchor>
    <xdr:from>
      <xdr:col>4</xdr:col>
      <xdr:colOff>244475</xdr:colOff>
      <xdr:row>20</xdr:row>
      <xdr:rowOff>79375</xdr:rowOff>
    </xdr:from>
    <xdr:to>
      <xdr:col>11</xdr:col>
      <xdr:colOff>549275</xdr:colOff>
      <xdr:row>35</xdr:row>
      <xdr:rowOff>60325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7AE98FC-CDFA-4421-8C6D-03C828D85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429635" y="3736975"/>
              <a:ext cx="4572000" cy="27241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662940</xdr:colOff>
      <xdr:row>22</xdr:row>
      <xdr:rowOff>26670</xdr:rowOff>
    </xdr:from>
    <xdr:to>
      <xdr:col>10</xdr:col>
      <xdr:colOff>312420</xdr:colOff>
      <xdr:row>37</xdr:row>
      <xdr:rowOff>26670</xdr:rowOff>
    </xdr:to>
    <xdr:graphicFrame macro="">
      <xdr:nvGraphicFramePr>
        <xdr:cNvPr id="4" name="Chart 3">
          <a:extLst>
            <a:ext uri="{FF2B5EF4-FFF2-40B4-BE49-F238E27FC236}">
              <a16:creationId xmlns:a16="http://schemas.microsoft.com/office/drawing/2014/main" id="{19DD7A4D-BFBE-75EE-E5A7-EA8AD9DB1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297180</xdr:colOff>
      <xdr:row>1</xdr:row>
      <xdr:rowOff>68579</xdr:rowOff>
    </xdr:from>
    <xdr:to>
      <xdr:col>19</xdr:col>
      <xdr:colOff>152400</xdr:colOff>
      <xdr:row>36</xdr:row>
      <xdr:rowOff>33868</xdr:rowOff>
    </xdr:to>
    <xdr:sp macro="" textlink="">
      <xdr:nvSpPr>
        <xdr:cNvPr id="2" name="TextBox 1">
          <a:extLst>
            <a:ext uri="{FF2B5EF4-FFF2-40B4-BE49-F238E27FC236}">
              <a16:creationId xmlns:a16="http://schemas.microsoft.com/office/drawing/2014/main" id="{CF13AA58-9EDC-454F-A03E-9B8AF3742239}"/>
            </a:ext>
          </a:extLst>
        </xdr:cNvPr>
        <xdr:cNvSpPr txBox="1"/>
      </xdr:nvSpPr>
      <xdr:spPr>
        <a:xfrm>
          <a:off x="5783580" y="251459"/>
          <a:ext cx="5951220" cy="63660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kern="1200"/>
            <a:t>We wanted to see if there’s a connection between a country’s development status</a:t>
          </a:r>
          <a:r>
            <a:rPr lang="en-CA" sz="1100" kern="1200" baseline="0"/>
            <a:t> - </a:t>
          </a:r>
          <a:r>
            <a:rPr lang="en-CA" sz="1100" kern="1200"/>
            <a:t>whether it’s developed or developing</a:t>
          </a:r>
          <a:r>
            <a:rPr lang="en-CA" sz="1100" kern="1200" baseline="0"/>
            <a:t> </a:t>
          </a:r>
          <a:r>
            <a:rPr lang="en-CA" sz="1100" kern="1200"/>
            <a:t>and another factor, like life expectancy. </a:t>
          </a:r>
          <a:r>
            <a:rPr lang="en-CA" sz="1100" kern="1200" baseline="0"/>
            <a:t>so we used the chi-square test as it works with counts in categories rather than numerical averages. </a:t>
          </a:r>
        </a:p>
        <a:p>
          <a:endParaRPr lang="en-CA" sz="1100" kern="1200" baseline="0"/>
        </a:p>
        <a:p>
          <a:r>
            <a:rPr lang="en-CA" sz="1100" kern="1200" baseline="0"/>
            <a:t>First, we collected data about countries, life expectancy and their development status. We grouped countries into categories based on their life expectancy being high or ow in which high represents the group of life expectancy above 70 and low is below 70. </a:t>
          </a:r>
        </a:p>
        <a:p>
          <a:endParaRPr lang="en-CA" sz="1100" kern="1200" baseline="0"/>
        </a:p>
        <a:p>
          <a:r>
            <a:rPr lang="en-CA" sz="1100" kern="1200"/>
            <a:t>Our</a:t>
          </a:r>
          <a:r>
            <a:rPr lang="en-CA" sz="1100" kern="1200" baseline="0"/>
            <a:t> null hypothesis was that there is no relationship between these two variables, meaning development status has no impact. </a:t>
          </a:r>
        </a:p>
        <a:p>
          <a:r>
            <a:rPr lang="en-CA" sz="1100" kern="1200" baseline="0"/>
            <a:t>Our alternative hypothesis suggested there is a relationship, meaning development status does influence the variable. </a:t>
          </a:r>
        </a:p>
        <a:p>
          <a:r>
            <a:rPr lang="en-CA" sz="1100" kern="1200" baseline="0"/>
            <a:t>The chi-square test helped us decide which hypothsis is more likely based on the data. </a:t>
          </a:r>
        </a:p>
        <a:p>
          <a:endParaRPr lang="en-CA" sz="1100" kern="1200"/>
        </a:p>
        <a:p>
          <a:r>
            <a:rPr lang="en-CA" sz="1100" kern="1200"/>
            <a:t>Steps</a:t>
          </a:r>
          <a:r>
            <a:rPr lang="en-CA" sz="1100" kern="1200" baseline="0"/>
            <a:t> performed include:</a:t>
          </a:r>
        </a:p>
        <a:p>
          <a:r>
            <a:rPr lang="en-CA" sz="1100" kern="1200" baseline="0"/>
            <a:t>1. Counted how many countries fell into each category (observed frequencies).</a:t>
          </a:r>
        </a:p>
        <a:p>
          <a:r>
            <a:rPr lang="en-CA" sz="1100" kern="1200" baseline="0"/>
            <a:t>For the 2 groups (Developed and Developing), we observed counts:</a:t>
          </a:r>
        </a:p>
        <a:p>
          <a:r>
            <a:rPr lang="en-CA" sz="1100" kern="1200" baseline="0"/>
            <a:t>Developed: 1,109 in high life expectancy category, and 1,317 in low life expectancy category. </a:t>
          </a:r>
        </a:p>
        <a:p>
          <a:pPr marL="0" marR="0" lvl="0" indent="0" defTabSz="914400" eaLnBrk="1" fontAlgn="auto" latinLnBrk="0" hangingPunct="1">
            <a:lnSpc>
              <a:spcPct val="100000"/>
            </a:lnSpc>
            <a:spcBef>
              <a:spcPts val="0"/>
            </a:spcBef>
            <a:spcAft>
              <a:spcPts val="0"/>
            </a:spcAft>
            <a:buClrTx/>
            <a:buSzTx/>
            <a:buFontTx/>
            <a:buNone/>
            <a:tabLst/>
            <a:defRPr/>
          </a:pPr>
          <a:r>
            <a:rPr lang="en-CA" sz="1100" kern="1200" baseline="0"/>
            <a:t>Developing: 511 </a:t>
          </a:r>
          <a:r>
            <a:rPr lang="en-CA" sz="1100" baseline="0">
              <a:solidFill>
                <a:schemeClr val="dk1"/>
              </a:solidFill>
              <a:effectLst/>
              <a:latin typeface="+mn-lt"/>
              <a:ea typeface="+mn-ea"/>
              <a:cs typeface="+mn-cs"/>
            </a:rPr>
            <a:t>in high life expectancy category, and 1 in low life expectancy category. </a:t>
          </a:r>
          <a:endParaRPr lang="en-CA">
            <a:effectLst/>
          </a:endParaRPr>
        </a:p>
        <a:p>
          <a:r>
            <a:rPr lang="en-CA" sz="1100" kern="1200" baseline="0"/>
            <a:t>Total observations 2,938. </a:t>
          </a:r>
        </a:p>
        <a:p>
          <a:r>
            <a:rPr lang="en-CA" sz="1100" kern="1200" baseline="0"/>
            <a:t>2. Calculated what those counts would look like if there were no relationship (expected frequencies). </a:t>
          </a:r>
        </a:p>
        <a:p>
          <a:r>
            <a:rPr lang="en-CA" sz="1100" kern="1200" baseline="0"/>
            <a:t>If development status didn't matter, the counts would have been evenly distributed based on total frequencies. These expected values were calculated and compared with the observed ones.</a:t>
          </a:r>
        </a:p>
        <a:p>
          <a:r>
            <a:rPr lang="en-CA" sz="1100" kern="1200" baseline="0"/>
            <a:t>3. Measured the difference between observed and expected counts and added those differences up to get the chi-square statistics.</a:t>
          </a:r>
          <a:endParaRPr lang="en-CA" sz="1100" kern="1200"/>
        </a:p>
        <a:p>
          <a:endParaRPr lang="en-CA" sz="1100" kern="1200"/>
        </a:p>
        <a:p>
          <a:r>
            <a:rPr lang="en-CA" sz="1100" kern="1200"/>
            <a:t>Results</a:t>
          </a:r>
          <a:r>
            <a:rPr lang="en-CA" sz="1100" kern="1200" baseline="0"/>
            <a:t>: </a:t>
          </a:r>
        </a:p>
        <a:p>
          <a:r>
            <a:rPr lang="en-CA" sz="1100" kern="1200" baseline="0"/>
            <a:t>- Chi-square value tells us how much the observed data differ from what we expected under the assumption that the two variables are unrelated.</a:t>
          </a:r>
        </a:p>
        <a:p>
          <a:r>
            <a:rPr lang="en-CA" sz="1100" kern="1200" baseline="0"/>
            <a:t>- P-value: very small meaning the observed differences are unlikely to happen so we reject the null hypothesis. </a:t>
          </a:r>
        </a:p>
        <a:p>
          <a:r>
            <a:rPr lang="en-CA" sz="1100" kern="1200"/>
            <a:t>As</a:t>
          </a:r>
          <a:r>
            <a:rPr lang="en-CA" sz="1100" kern="1200" baseline="0"/>
            <a:t> we reject the null hypothesis, we suggest that there is a strong relationship between development status and life expectancy. The majority of developed countries tend to have high life expectancy, while developing countries are more evenly distributed between high and low life expectancy.</a:t>
          </a:r>
          <a:endParaRPr lang="en-CA" sz="1100" kern="1200"/>
        </a:p>
        <a:p>
          <a:endParaRPr lang="en-CA" sz="1100" kern="1200"/>
        </a:p>
        <a:p>
          <a:endParaRPr lang="en-CA"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kanwal Singh" refreshedDate="45604.785365162039" createdVersion="8" refreshedVersion="8" minRefreshableVersion="3" recordCount="2938" xr:uid="{644A1326-4EA2-4BB0-87F7-7A14A3093181}">
  <cacheSource type="worksheet">
    <worksheetSource ref="B1:B2939" sheet="Life Expectancy table"/>
  </cacheSource>
  <cacheFields count="2">
    <cacheField name="Life expectancy " numFmtId="0">
      <sharedItems containsSemiMixedTypes="0" containsString="0" containsNumber="1" minValue="0" maxValue="89" count="363">
        <n v="65"/>
        <n v="59.9"/>
        <n v="59.5"/>
        <n v="59.2"/>
        <n v="58.8"/>
        <n v="58.6"/>
        <n v="58.1"/>
        <n v="57.5"/>
        <n v="57.3"/>
        <n v="57"/>
        <n v="56.7"/>
        <n v="56.2"/>
        <n v="55.3"/>
        <n v="54.8"/>
        <n v="77.8"/>
        <n v="77.5"/>
        <n v="77.2"/>
        <n v="76.900000000000006"/>
        <n v="76.599999999999994"/>
        <n v="76.2"/>
        <n v="76.099999999999994"/>
        <n v="75.3"/>
        <n v="75.900000000000006"/>
        <n v="74.2"/>
        <n v="73.5"/>
        <n v="73"/>
        <n v="72.8"/>
        <n v="73.3"/>
        <n v="73.599999999999994"/>
        <n v="72.599999999999994"/>
        <n v="75.599999999999994"/>
        <n v="75.400000000000006"/>
        <n v="75.099999999999994"/>
        <n v="74.900000000000006"/>
        <n v="74.7"/>
        <n v="74.400000000000006"/>
        <n v="74.099999999999994"/>
        <n v="73.8"/>
        <n v="73.400000000000006"/>
        <n v="72.900000000000006"/>
        <n v="72.3"/>
        <n v="71.7"/>
        <n v="71.599999999999994"/>
        <n v="71.400000000000006"/>
        <n v="71.3"/>
        <n v="52.4"/>
        <n v="51.7"/>
        <n v="51.1"/>
        <n v="56"/>
        <n v="51"/>
        <n v="49.6"/>
        <n v="49.1"/>
        <n v="48.7"/>
        <n v="48.2"/>
        <n v="47.7"/>
        <n v="47.4"/>
        <n v="47.1"/>
        <n v="46.8"/>
        <n v="46.5"/>
        <n v="45.7"/>
        <n v="45.3"/>
        <n v="76.400000000000006"/>
        <n v="75.7"/>
        <n v="75.2"/>
        <n v="75"/>
        <n v="74.8"/>
        <n v="74.599999999999994"/>
        <n v="74"/>
        <n v="76.3"/>
        <n v="76"/>
        <n v="75.5"/>
        <n v="73.900000000000006"/>
        <n v="73.2"/>
        <n v="72.7"/>
        <n v="72"/>
        <n v="82.8"/>
        <n v="82.7"/>
        <n v="82.5"/>
        <n v="82.3"/>
        <n v="82"/>
        <n v="81.900000000000006"/>
        <n v="81.7"/>
        <n v="81.3"/>
        <n v="81.2"/>
        <n v="81"/>
        <n v="86"/>
        <n v="83"/>
        <n v="79.900000000000006"/>
        <n v="79.5"/>
        <n v="81.5"/>
        <n v="81.400000000000006"/>
        <n v="81.099999999999994"/>
        <n v="88"/>
        <n v="84"/>
        <n v="79.8"/>
        <n v="79.400000000000006"/>
        <n v="79.3"/>
        <n v="78.8"/>
        <n v="78.7"/>
        <n v="78.599999999999994"/>
        <n v="78.099999999999994"/>
        <n v="72.5"/>
        <n v="72.2"/>
        <n v="71.900000000000006"/>
        <n v="71.099999999999994"/>
        <n v="78"/>
        <n v="69.2"/>
        <n v="68.400000000000006"/>
        <n v="67.8"/>
        <n v="67.5"/>
        <n v="66.599999999999994"/>
        <n v="74.5"/>
        <n v="73.099999999999994"/>
        <n v="76.8"/>
        <n v="76.7"/>
        <n v="76.5"/>
        <n v="75.8"/>
        <n v="71.8"/>
        <n v="71"/>
        <n v="77"/>
        <n v="69.900000000000006"/>
        <n v="69.5"/>
        <n v="69.099999999999994"/>
        <n v="68.599999999999994"/>
        <n v="68.2"/>
        <n v="67.3"/>
        <n v="66.8"/>
        <n v="66.3"/>
        <n v="65.8"/>
        <n v="65.3"/>
        <n v="73.7"/>
        <n v="70"/>
        <n v="69.8"/>
        <n v="68.900000000000006"/>
        <n v="68.099999999999994"/>
        <n v="67.7"/>
        <n v="67.2"/>
        <n v="68"/>
        <n v="89"/>
        <n v="87"/>
        <n v="80"/>
        <n v="78.900000000000006"/>
        <n v="78.3"/>
        <n v="77.599999999999994"/>
        <n v="69.400000000000006"/>
        <n v="69.599999999999994"/>
        <n v="69"/>
        <n v="68.7"/>
        <n v="68.5"/>
        <n v="68.3"/>
        <n v="60"/>
        <n v="59.7"/>
        <n v="59.3"/>
        <n v="59.1"/>
        <n v="58.7"/>
        <n v="58.4"/>
        <n v="57.6"/>
        <n v="57.1"/>
        <n v="56.8"/>
        <n v="56.5"/>
        <n v="56.1"/>
        <n v="55.8"/>
        <n v="55.6"/>
        <n v="55.5"/>
        <n v="55.4"/>
        <n v="67.900000000000006"/>
        <n v="67.400000000000006"/>
        <n v="67"/>
        <n v="66.5"/>
        <n v="64.2"/>
        <n v="63.3"/>
        <n v="62.5"/>
        <n v="61.7"/>
        <n v="62"/>
        <n v="69.3"/>
        <n v="66.2"/>
        <n v="65.7"/>
        <n v="65.099999999999994"/>
        <n v="64.5"/>
        <n v="63.9"/>
        <n v="62.6"/>
        <n v="77.400000000000006"/>
        <n v="63.4"/>
        <n v="62.2"/>
        <n v="61.1"/>
        <n v="56.9"/>
        <n v="48.1"/>
        <n v="46.4"/>
        <n v="46"/>
        <n v="46.7"/>
        <n v="47.8"/>
        <n v="77.7"/>
        <n v="77.099999999999994"/>
        <n v="74.3"/>
        <n v="72.099999999999994"/>
        <n v="59"/>
        <n v="54.3"/>
        <n v="53.3"/>
        <n v="51.6"/>
        <n v="59.6"/>
        <n v="58"/>
        <n v="57.4"/>
        <n v="54.1"/>
        <n v="53.4"/>
        <n v="52.6"/>
        <n v="51.9"/>
        <n v="51.5"/>
        <n v="51.3"/>
        <n v="52.8"/>
        <n v="52.3"/>
        <n v="52"/>
        <n v="54"/>
        <n v="49.9"/>
        <n v="49.4"/>
        <n v="48"/>
        <n v="47.9"/>
        <n v="72.400000000000006"/>
        <n v="66.099999999999994"/>
        <n v="65.599999999999994"/>
        <n v="64.099999999999994"/>
        <n v="62.9"/>
        <n v="61.5"/>
        <n v="63"/>
        <n v="58.5"/>
        <n v="57.7"/>
        <n v="56.4"/>
        <n v="55.9"/>
        <n v="54.2"/>
        <n v="53.6"/>
        <n v="52.1"/>
        <n v="51.8"/>
        <n v="51.4"/>
        <n v="82.2"/>
        <n v="81.8"/>
        <n v="81.599999999999994"/>
        <n v="85"/>
        <n v="79.7"/>
        <n v="79.099999999999994"/>
        <n v="52.5"/>
        <n v="53"/>
        <n v="49.8"/>
        <n v="49.2"/>
        <n v="48.6"/>
        <n v="47.6"/>
        <n v="46.3"/>
        <n v="45.9"/>
        <n v="45.6"/>
        <n v="53.1"/>
        <n v="52.2"/>
        <n v="51.2"/>
        <n v="48.5"/>
        <n v="48.4"/>
        <n v="79.599999999999994"/>
        <n v="78.400000000000006"/>
        <n v="77.900000000000006"/>
        <n v="77.3"/>
        <n v="71.5"/>
        <n v="63.5"/>
        <n v="63.2"/>
        <n v="61.8"/>
        <n v="61.3"/>
        <n v="61"/>
        <n v="66"/>
        <n v="59.8"/>
        <n v="64.7"/>
        <n v="63.7"/>
        <n v="59.4"/>
        <n v="58.2"/>
        <n v="53.2"/>
        <n v="52.7"/>
        <n v="52.9"/>
        <n v="0"/>
        <n v="79.2"/>
        <n v="79"/>
        <n v="78.5"/>
        <n v="78.2"/>
        <n v="67.599999999999994"/>
        <n v="65.400000000000006"/>
        <n v="58.3"/>
        <n v="57.9"/>
        <n v="56.3"/>
        <n v="55.7"/>
        <n v="55"/>
        <n v="53.5"/>
        <n v="62.7"/>
        <n v="69.7"/>
        <n v="71.2"/>
        <n v="68.8"/>
        <n v="54.4"/>
        <n v="53.8"/>
        <n v="64.400000000000006"/>
        <n v="64"/>
        <n v="63.6"/>
        <n v="62.1"/>
        <n v="61.4"/>
        <n v="64.8"/>
        <n v="57.2"/>
        <n v="82.4"/>
        <n v="65.5"/>
        <n v="64.599999999999994"/>
        <n v="62.8"/>
        <n v="62.3"/>
        <n v="61.6"/>
        <n v="56.6"/>
        <n v="62.4"/>
        <n v="61.9"/>
        <n v="61.2"/>
        <n v="58.9"/>
        <n v="57.8"/>
        <n v="54.7"/>
        <n v="53.9"/>
        <n v="65.900000000000006"/>
        <n v="65.2"/>
        <n v="63.1"/>
        <n v="36.299999999999997"/>
        <n v="82.1"/>
        <n v="66.400000000000006"/>
        <n v="66.900000000000006"/>
        <n v="66.7"/>
        <n v="83.7"/>
        <n v="83.5"/>
        <n v="83.3"/>
        <n v="82.6"/>
        <n v="64.900000000000006"/>
        <n v="64.3"/>
        <n v="67.099999999999994"/>
        <n v="53.7"/>
        <n v="46.2"/>
        <n v="44.5"/>
        <n v="44.8"/>
        <n v="45.5"/>
        <n v="49.3"/>
        <n v="50"/>
        <n v="63.8"/>
        <n v="45.1"/>
        <n v="44.6"/>
        <n v="44"/>
        <n v="43.5"/>
        <n v="43.1"/>
        <n v="49.5"/>
        <n v="49"/>
        <n v="55.1"/>
        <n v="55.2"/>
        <n v="54.5"/>
        <n v="48.3"/>
        <n v="49.7"/>
        <n v="48.9"/>
        <n v="44.3"/>
        <n v="43.3"/>
        <n v="42.3"/>
        <n v="41.5"/>
        <n v="41"/>
        <n v="39"/>
        <n v="83.1"/>
        <n v="82.9"/>
        <n v="54.9"/>
        <n v="83.4"/>
        <n v="83.2"/>
        <n v="54.6"/>
        <n v="48.8"/>
        <n v="46.6"/>
        <n v="43.8"/>
        <n v="45.4"/>
      </sharedItems>
    </cacheField>
    <cacheField name="Status" numFmtId="0">
      <sharedItems count="2">
        <s v="Developing"/>
        <s v="Develope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38">
  <r>
    <x v="0"/>
    <x v="0"/>
  </r>
  <r>
    <x v="1"/>
    <x v="0"/>
  </r>
  <r>
    <x v="1"/>
    <x v="0"/>
  </r>
  <r>
    <x v="2"/>
    <x v="0"/>
  </r>
  <r>
    <x v="3"/>
    <x v="0"/>
  </r>
  <r>
    <x v="4"/>
    <x v="0"/>
  </r>
  <r>
    <x v="5"/>
    <x v="0"/>
  </r>
  <r>
    <x v="6"/>
    <x v="0"/>
  </r>
  <r>
    <x v="7"/>
    <x v="0"/>
  </r>
  <r>
    <x v="8"/>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2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19"/>
    <x v="0"/>
  </r>
  <r>
    <x v="20"/>
    <x v="0"/>
  </r>
  <r>
    <x v="22"/>
    <x v="0"/>
  </r>
  <r>
    <x v="62"/>
    <x v="0"/>
  </r>
  <r>
    <x v="30"/>
    <x v="0"/>
  </r>
  <r>
    <x v="31"/>
    <x v="0"/>
  </r>
  <r>
    <x v="63"/>
    <x v="0"/>
  </r>
  <r>
    <x v="64"/>
    <x v="0"/>
  </r>
  <r>
    <x v="65"/>
    <x v="0"/>
  </r>
  <r>
    <x v="66"/>
    <x v="0"/>
  </r>
  <r>
    <x v="35"/>
    <x v="0"/>
  </r>
  <r>
    <x v="23"/>
    <x v="0"/>
  </r>
  <r>
    <x v="67"/>
    <x v="0"/>
  </r>
  <r>
    <x v="37"/>
    <x v="0"/>
  </r>
  <r>
    <x v="28"/>
    <x v="0"/>
  </r>
  <r>
    <x v="68"/>
    <x v="0"/>
  </r>
  <r>
    <x v="19"/>
    <x v="0"/>
  </r>
  <r>
    <x v="69"/>
    <x v="0"/>
  </r>
  <r>
    <x v="22"/>
    <x v="0"/>
  </r>
  <r>
    <x v="62"/>
    <x v="0"/>
  </r>
  <r>
    <x v="70"/>
    <x v="0"/>
  </r>
  <r>
    <x v="30"/>
    <x v="0"/>
  </r>
  <r>
    <x v="31"/>
    <x v="0"/>
  </r>
  <r>
    <x v="65"/>
    <x v="0"/>
  </r>
  <r>
    <x v="63"/>
    <x v="0"/>
  </r>
  <r>
    <x v="33"/>
    <x v="0"/>
  </r>
  <r>
    <x v="34"/>
    <x v="0"/>
  </r>
  <r>
    <x v="36"/>
    <x v="0"/>
  </r>
  <r>
    <x v="36"/>
    <x v="0"/>
  </r>
  <r>
    <x v="67"/>
    <x v="0"/>
  </r>
  <r>
    <x v="36"/>
    <x v="0"/>
  </r>
  <r>
    <x v="65"/>
    <x v="0"/>
  </r>
  <r>
    <x v="66"/>
    <x v="0"/>
  </r>
  <r>
    <x v="35"/>
    <x v="0"/>
  </r>
  <r>
    <x v="35"/>
    <x v="0"/>
  </r>
  <r>
    <x v="71"/>
    <x v="0"/>
  </r>
  <r>
    <x v="24"/>
    <x v="0"/>
  </r>
  <r>
    <x v="27"/>
    <x v="0"/>
  </r>
  <r>
    <x v="72"/>
    <x v="0"/>
  </r>
  <r>
    <x v="24"/>
    <x v="0"/>
  </r>
  <r>
    <x v="39"/>
    <x v="0"/>
  </r>
  <r>
    <x v="25"/>
    <x v="0"/>
  </r>
  <r>
    <x v="25"/>
    <x v="0"/>
  </r>
  <r>
    <x v="73"/>
    <x v="0"/>
  </r>
  <r>
    <x v="29"/>
    <x v="0"/>
  </r>
  <r>
    <x v="29"/>
    <x v="0"/>
  </r>
  <r>
    <x v="74"/>
    <x v="0"/>
  </r>
  <r>
    <x v="75"/>
    <x v="1"/>
  </r>
  <r>
    <x v="76"/>
    <x v="1"/>
  </r>
  <r>
    <x v="77"/>
    <x v="1"/>
  </r>
  <r>
    <x v="78"/>
    <x v="1"/>
  </r>
  <r>
    <x v="79"/>
    <x v="1"/>
  </r>
  <r>
    <x v="80"/>
    <x v="1"/>
  </r>
  <r>
    <x v="81"/>
    <x v="1"/>
  </r>
  <r>
    <x v="82"/>
    <x v="1"/>
  </r>
  <r>
    <x v="82"/>
    <x v="1"/>
  </r>
  <r>
    <x v="83"/>
    <x v="1"/>
  </r>
  <r>
    <x v="84"/>
    <x v="1"/>
  </r>
  <r>
    <x v="85"/>
    <x v="1"/>
  </r>
  <r>
    <x v="86"/>
    <x v="1"/>
  </r>
  <r>
    <x v="87"/>
    <x v="1"/>
  </r>
  <r>
    <x v="87"/>
    <x v="1"/>
  </r>
  <r>
    <x v="88"/>
    <x v="1"/>
  </r>
  <r>
    <x v="89"/>
    <x v="1"/>
  </r>
  <r>
    <x v="90"/>
    <x v="1"/>
  </r>
  <r>
    <x v="91"/>
    <x v="1"/>
  </r>
  <r>
    <x v="92"/>
    <x v="1"/>
  </r>
  <r>
    <x v="92"/>
    <x v="1"/>
  </r>
  <r>
    <x v="93"/>
    <x v="1"/>
  </r>
  <r>
    <x v="79"/>
    <x v="1"/>
  </r>
  <r>
    <x v="93"/>
    <x v="1"/>
  </r>
  <r>
    <x v="84"/>
    <x v="1"/>
  </r>
  <r>
    <x v="94"/>
    <x v="1"/>
  </r>
  <r>
    <x v="95"/>
    <x v="1"/>
  </r>
  <r>
    <x v="96"/>
    <x v="1"/>
  </r>
  <r>
    <x v="97"/>
    <x v="1"/>
  </r>
  <r>
    <x v="98"/>
    <x v="1"/>
  </r>
  <r>
    <x v="99"/>
    <x v="1"/>
  </r>
  <r>
    <x v="100"/>
    <x v="1"/>
  </r>
  <r>
    <x v="73"/>
    <x v="0"/>
  </r>
  <r>
    <x v="101"/>
    <x v="0"/>
  </r>
  <r>
    <x v="102"/>
    <x v="0"/>
  </r>
  <r>
    <x v="103"/>
    <x v="0"/>
  </r>
  <r>
    <x v="42"/>
    <x v="0"/>
  </r>
  <r>
    <x v="104"/>
    <x v="0"/>
  </r>
  <r>
    <x v="105"/>
    <x v="0"/>
  </r>
  <r>
    <x v="25"/>
    <x v="0"/>
  </r>
  <r>
    <x v="25"/>
    <x v="0"/>
  </r>
  <r>
    <x v="106"/>
    <x v="0"/>
  </r>
  <r>
    <x v="107"/>
    <x v="0"/>
  </r>
  <r>
    <x v="107"/>
    <x v="0"/>
  </r>
  <r>
    <x v="108"/>
    <x v="0"/>
  </r>
  <r>
    <x v="108"/>
    <x v="0"/>
  </r>
  <r>
    <x v="109"/>
    <x v="0"/>
  </r>
  <r>
    <x v="110"/>
    <x v="0"/>
  </r>
  <r>
    <x v="20"/>
    <x v="0"/>
  </r>
  <r>
    <x v="31"/>
    <x v="0"/>
  </r>
  <r>
    <x v="65"/>
    <x v="0"/>
  </r>
  <r>
    <x v="33"/>
    <x v="0"/>
  </r>
  <r>
    <x v="64"/>
    <x v="0"/>
  </r>
  <r>
    <x v="64"/>
    <x v="0"/>
  </r>
  <r>
    <x v="66"/>
    <x v="0"/>
  </r>
  <r>
    <x v="111"/>
    <x v="0"/>
  </r>
  <r>
    <x v="35"/>
    <x v="0"/>
  </r>
  <r>
    <x v="23"/>
    <x v="0"/>
  </r>
  <r>
    <x v="36"/>
    <x v="0"/>
  </r>
  <r>
    <x v="37"/>
    <x v="0"/>
  </r>
  <r>
    <x v="72"/>
    <x v="0"/>
  </r>
  <r>
    <x v="112"/>
    <x v="0"/>
  </r>
  <r>
    <x v="39"/>
    <x v="0"/>
  </r>
  <r>
    <x v="29"/>
    <x v="0"/>
  </r>
  <r>
    <x v="17"/>
    <x v="0"/>
  </r>
  <r>
    <x v="113"/>
    <x v="0"/>
  </r>
  <r>
    <x v="114"/>
    <x v="0"/>
  </r>
  <r>
    <x v="115"/>
    <x v="0"/>
  </r>
  <r>
    <x v="20"/>
    <x v="0"/>
  </r>
  <r>
    <x v="20"/>
    <x v="0"/>
  </r>
  <r>
    <x v="69"/>
    <x v="0"/>
  </r>
  <r>
    <x v="116"/>
    <x v="0"/>
  </r>
  <r>
    <x v="30"/>
    <x v="0"/>
  </r>
  <r>
    <x v="70"/>
    <x v="0"/>
  </r>
  <r>
    <x v="21"/>
    <x v="0"/>
  </r>
  <r>
    <x v="63"/>
    <x v="0"/>
  </r>
  <r>
    <x v="64"/>
    <x v="0"/>
  </r>
  <r>
    <x v="33"/>
    <x v="0"/>
  </r>
  <r>
    <x v="34"/>
    <x v="0"/>
  </r>
  <r>
    <x v="111"/>
    <x v="0"/>
  </r>
  <r>
    <x v="117"/>
    <x v="0"/>
  </r>
  <r>
    <x v="43"/>
    <x v="0"/>
  </r>
  <r>
    <x v="118"/>
    <x v="0"/>
  </r>
  <r>
    <x v="119"/>
    <x v="0"/>
  </r>
  <r>
    <x v="25"/>
    <x v="0"/>
  </r>
  <r>
    <x v="120"/>
    <x v="0"/>
  </r>
  <r>
    <x v="121"/>
    <x v="0"/>
  </r>
  <r>
    <x v="122"/>
    <x v="0"/>
  </r>
  <r>
    <x v="123"/>
    <x v="0"/>
  </r>
  <r>
    <x v="124"/>
    <x v="0"/>
  </r>
  <r>
    <x v="108"/>
    <x v="0"/>
  </r>
  <r>
    <x v="125"/>
    <x v="0"/>
  </r>
  <r>
    <x v="126"/>
    <x v="0"/>
  </r>
  <r>
    <x v="127"/>
    <x v="0"/>
  </r>
  <r>
    <x v="128"/>
    <x v="0"/>
  </r>
  <r>
    <x v="129"/>
    <x v="0"/>
  </r>
  <r>
    <x v="70"/>
    <x v="0"/>
  </r>
  <r>
    <x v="31"/>
    <x v="0"/>
  </r>
  <r>
    <x v="63"/>
    <x v="0"/>
  </r>
  <r>
    <x v="32"/>
    <x v="0"/>
  </r>
  <r>
    <x v="33"/>
    <x v="0"/>
  </r>
  <r>
    <x v="34"/>
    <x v="0"/>
  </r>
  <r>
    <x v="66"/>
    <x v="0"/>
  </r>
  <r>
    <x v="35"/>
    <x v="0"/>
  </r>
  <r>
    <x v="23"/>
    <x v="0"/>
  </r>
  <r>
    <x v="36"/>
    <x v="0"/>
  </r>
  <r>
    <x v="71"/>
    <x v="0"/>
  </r>
  <r>
    <x v="37"/>
    <x v="0"/>
  </r>
  <r>
    <x v="130"/>
    <x v="0"/>
  </r>
  <r>
    <x v="24"/>
    <x v="0"/>
  </r>
  <r>
    <x v="38"/>
    <x v="0"/>
  </r>
  <r>
    <x v="27"/>
    <x v="0"/>
  </r>
  <r>
    <x v="40"/>
    <x v="0"/>
  </r>
  <r>
    <x v="74"/>
    <x v="0"/>
  </r>
  <r>
    <x v="41"/>
    <x v="0"/>
  </r>
  <r>
    <x v="103"/>
    <x v="0"/>
  </r>
  <r>
    <x v="74"/>
    <x v="0"/>
  </r>
  <r>
    <x v="25"/>
    <x v="0"/>
  </r>
  <r>
    <x v="131"/>
    <x v="0"/>
  </r>
  <r>
    <x v="131"/>
    <x v="0"/>
  </r>
  <r>
    <x v="132"/>
    <x v="0"/>
  </r>
  <r>
    <x v="133"/>
    <x v="0"/>
  </r>
  <r>
    <x v="134"/>
    <x v="0"/>
  </r>
  <r>
    <x v="124"/>
    <x v="0"/>
  </r>
  <r>
    <x v="135"/>
    <x v="0"/>
  </r>
  <r>
    <x v="136"/>
    <x v="0"/>
  </r>
  <r>
    <x v="135"/>
    <x v="0"/>
  </r>
  <r>
    <x v="137"/>
    <x v="0"/>
  </r>
  <r>
    <x v="91"/>
    <x v="1"/>
  </r>
  <r>
    <x v="138"/>
    <x v="1"/>
  </r>
  <r>
    <x v="139"/>
    <x v="1"/>
  </r>
  <r>
    <x v="86"/>
    <x v="1"/>
  </r>
  <r>
    <x v="86"/>
    <x v="1"/>
  </r>
  <r>
    <x v="140"/>
    <x v="1"/>
  </r>
  <r>
    <x v="94"/>
    <x v="1"/>
  </r>
  <r>
    <x v="88"/>
    <x v="1"/>
  </r>
  <r>
    <x v="88"/>
    <x v="1"/>
  </r>
  <r>
    <x v="95"/>
    <x v="1"/>
  </r>
  <r>
    <x v="141"/>
    <x v="1"/>
  </r>
  <r>
    <x v="97"/>
    <x v="1"/>
  </r>
  <r>
    <x v="142"/>
    <x v="1"/>
  </r>
  <r>
    <x v="105"/>
    <x v="1"/>
  </r>
  <r>
    <x v="105"/>
    <x v="1"/>
  </r>
  <r>
    <x v="143"/>
    <x v="1"/>
  </r>
  <r>
    <x v="118"/>
    <x v="0"/>
  </r>
  <r>
    <x v="131"/>
    <x v="0"/>
  </r>
  <r>
    <x v="132"/>
    <x v="0"/>
  </r>
  <r>
    <x v="144"/>
    <x v="0"/>
  </r>
  <r>
    <x v="144"/>
    <x v="0"/>
  </r>
  <r>
    <x v="121"/>
    <x v="0"/>
  </r>
  <r>
    <x v="121"/>
    <x v="0"/>
  </r>
  <r>
    <x v="145"/>
    <x v="0"/>
  </r>
  <r>
    <x v="145"/>
    <x v="0"/>
  </r>
  <r>
    <x v="144"/>
    <x v="0"/>
  </r>
  <r>
    <x v="146"/>
    <x v="0"/>
  </r>
  <r>
    <x v="147"/>
    <x v="0"/>
  </r>
  <r>
    <x v="107"/>
    <x v="0"/>
  </r>
  <r>
    <x v="148"/>
    <x v="0"/>
  </r>
  <r>
    <x v="124"/>
    <x v="0"/>
  </r>
  <r>
    <x v="149"/>
    <x v="0"/>
  </r>
  <r>
    <x v="150"/>
    <x v="0"/>
  </r>
  <r>
    <x v="151"/>
    <x v="0"/>
  </r>
  <r>
    <x v="2"/>
    <x v="0"/>
  </r>
  <r>
    <x v="152"/>
    <x v="0"/>
  </r>
  <r>
    <x v="153"/>
    <x v="0"/>
  </r>
  <r>
    <x v="154"/>
    <x v="0"/>
  </r>
  <r>
    <x v="155"/>
    <x v="0"/>
  </r>
  <r>
    <x v="156"/>
    <x v="0"/>
  </r>
  <r>
    <x v="157"/>
    <x v="0"/>
  </r>
  <r>
    <x v="158"/>
    <x v="0"/>
  </r>
  <r>
    <x v="159"/>
    <x v="0"/>
  </r>
  <r>
    <x v="160"/>
    <x v="0"/>
  </r>
  <r>
    <x v="161"/>
    <x v="0"/>
  </r>
  <r>
    <x v="162"/>
    <x v="0"/>
  </r>
  <r>
    <x v="163"/>
    <x v="0"/>
  </r>
  <r>
    <x v="164"/>
    <x v="0"/>
  </r>
  <r>
    <x v="132"/>
    <x v="0"/>
  </r>
  <r>
    <x v="144"/>
    <x v="0"/>
  </r>
  <r>
    <x v="122"/>
    <x v="0"/>
  </r>
  <r>
    <x v="147"/>
    <x v="0"/>
  </r>
  <r>
    <x v="149"/>
    <x v="0"/>
  </r>
  <r>
    <x v="165"/>
    <x v="0"/>
  </r>
  <r>
    <x v="166"/>
    <x v="0"/>
  </r>
  <r>
    <x v="167"/>
    <x v="0"/>
  </r>
  <r>
    <x v="168"/>
    <x v="0"/>
  </r>
  <r>
    <x v="128"/>
    <x v="0"/>
  </r>
  <r>
    <x v="0"/>
    <x v="0"/>
  </r>
  <r>
    <x v="169"/>
    <x v="0"/>
  </r>
  <r>
    <x v="170"/>
    <x v="0"/>
  </r>
  <r>
    <x v="171"/>
    <x v="0"/>
  </r>
  <r>
    <x v="172"/>
    <x v="0"/>
  </r>
  <r>
    <x v="173"/>
    <x v="0"/>
  </r>
  <r>
    <x v="119"/>
    <x v="0"/>
  </r>
  <r>
    <x v="67"/>
    <x v="0"/>
  </r>
  <r>
    <x v="118"/>
    <x v="0"/>
  </r>
  <r>
    <x v="132"/>
    <x v="0"/>
  </r>
  <r>
    <x v="174"/>
    <x v="0"/>
  </r>
  <r>
    <x v="147"/>
    <x v="0"/>
  </r>
  <r>
    <x v="137"/>
    <x v="0"/>
  </r>
  <r>
    <x v="166"/>
    <x v="0"/>
  </r>
  <r>
    <x v="126"/>
    <x v="0"/>
  </r>
  <r>
    <x v="175"/>
    <x v="0"/>
  </r>
  <r>
    <x v="176"/>
    <x v="0"/>
  </r>
  <r>
    <x v="177"/>
    <x v="0"/>
  </r>
  <r>
    <x v="178"/>
    <x v="0"/>
  </r>
  <r>
    <x v="179"/>
    <x v="0"/>
  </r>
  <r>
    <x v="170"/>
    <x v="0"/>
  </r>
  <r>
    <x v="180"/>
    <x v="0"/>
  </r>
  <r>
    <x v="181"/>
    <x v="0"/>
  </r>
  <r>
    <x v="16"/>
    <x v="0"/>
  </r>
  <r>
    <x v="119"/>
    <x v="0"/>
  </r>
  <r>
    <x v="113"/>
    <x v="0"/>
  </r>
  <r>
    <x v="17"/>
    <x v="0"/>
  </r>
  <r>
    <x v="61"/>
    <x v="0"/>
  </r>
  <r>
    <x v="20"/>
    <x v="0"/>
  </r>
  <r>
    <x v="69"/>
    <x v="0"/>
  </r>
  <r>
    <x v="31"/>
    <x v="0"/>
  </r>
  <r>
    <x v="62"/>
    <x v="0"/>
  </r>
  <r>
    <x v="64"/>
    <x v="0"/>
  </r>
  <r>
    <x v="70"/>
    <x v="0"/>
  </r>
  <r>
    <x v="63"/>
    <x v="0"/>
  </r>
  <r>
    <x v="31"/>
    <x v="0"/>
  </r>
  <r>
    <x v="33"/>
    <x v="0"/>
  </r>
  <r>
    <x v="66"/>
    <x v="0"/>
  </r>
  <r>
    <x v="176"/>
    <x v="0"/>
  </r>
  <r>
    <x v="177"/>
    <x v="0"/>
  </r>
  <r>
    <x v="169"/>
    <x v="0"/>
  </r>
  <r>
    <x v="182"/>
    <x v="0"/>
  </r>
  <r>
    <x v="183"/>
    <x v="0"/>
  </r>
  <r>
    <x v="184"/>
    <x v="0"/>
  </r>
  <r>
    <x v="3"/>
    <x v="0"/>
  </r>
  <r>
    <x v="7"/>
    <x v="0"/>
  </r>
  <r>
    <x v="185"/>
    <x v="0"/>
  </r>
  <r>
    <x v="13"/>
    <x v="0"/>
  </r>
  <r>
    <x v="46"/>
    <x v="0"/>
  </r>
  <r>
    <x v="186"/>
    <x v="0"/>
  </r>
  <r>
    <x v="187"/>
    <x v="0"/>
  </r>
  <r>
    <x v="188"/>
    <x v="0"/>
  </r>
  <r>
    <x v="189"/>
    <x v="0"/>
  </r>
  <r>
    <x v="190"/>
    <x v="0"/>
  </r>
  <r>
    <x v="64"/>
    <x v="0"/>
  </r>
  <r>
    <x v="65"/>
    <x v="0"/>
  </r>
  <r>
    <x v="34"/>
    <x v="0"/>
  </r>
  <r>
    <x v="111"/>
    <x v="0"/>
  </r>
  <r>
    <x v="36"/>
    <x v="0"/>
  </r>
  <r>
    <x v="37"/>
    <x v="0"/>
  </r>
  <r>
    <x v="28"/>
    <x v="0"/>
  </r>
  <r>
    <x v="38"/>
    <x v="0"/>
  </r>
  <r>
    <x v="27"/>
    <x v="0"/>
  </r>
  <r>
    <x v="25"/>
    <x v="0"/>
  </r>
  <r>
    <x v="73"/>
    <x v="0"/>
  </r>
  <r>
    <x v="74"/>
    <x v="0"/>
  </r>
  <r>
    <x v="117"/>
    <x v="0"/>
  </r>
  <r>
    <x v="43"/>
    <x v="0"/>
  </r>
  <r>
    <x v="118"/>
    <x v="0"/>
  </r>
  <r>
    <x v="64"/>
    <x v="0"/>
  </r>
  <r>
    <x v="191"/>
    <x v="0"/>
  </r>
  <r>
    <x v="143"/>
    <x v="0"/>
  </r>
  <r>
    <x v="192"/>
    <x v="0"/>
  </r>
  <r>
    <x v="142"/>
    <x v="0"/>
  </r>
  <r>
    <x v="181"/>
    <x v="0"/>
  </r>
  <r>
    <x v="17"/>
    <x v="0"/>
  </r>
  <r>
    <x v="113"/>
    <x v="0"/>
  </r>
  <r>
    <x v="16"/>
    <x v="0"/>
  </r>
  <r>
    <x v="69"/>
    <x v="0"/>
  </r>
  <r>
    <x v="68"/>
    <x v="0"/>
  </r>
  <r>
    <x v="19"/>
    <x v="0"/>
  </r>
  <r>
    <x v="61"/>
    <x v="0"/>
  </r>
  <r>
    <x v="69"/>
    <x v="0"/>
  </r>
  <r>
    <x v="65"/>
    <x v="0"/>
  </r>
  <r>
    <x v="34"/>
    <x v="0"/>
  </r>
  <r>
    <x v="35"/>
    <x v="0"/>
  </r>
  <r>
    <x v="111"/>
    <x v="1"/>
  </r>
  <r>
    <x v="193"/>
    <x v="1"/>
  </r>
  <r>
    <x v="36"/>
    <x v="1"/>
  </r>
  <r>
    <x v="71"/>
    <x v="1"/>
  </r>
  <r>
    <x v="130"/>
    <x v="1"/>
  </r>
  <r>
    <x v="38"/>
    <x v="1"/>
  </r>
  <r>
    <x v="72"/>
    <x v="1"/>
  </r>
  <r>
    <x v="39"/>
    <x v="1"/>
  </r>
  <r>
    <x v="29"/>
    <x v="1"/>
  </r>
  <r>
    <x v="102"/>
    <x v="1"/>
  </r>
  <r>
    <x v="194"/>
    <x v="1"/>
  </r>
  <r>
    <x v="102"/>
    <x v="1"/>
  </r>
  <r>
    <x v="74"/>
    <x v="1"/>
  </r>
  <r>
    <x v="117"/>
    <x v="1"/>
  </r>
  <r>
    <x v="42"/>
    <x v="1"/>
  </r>
  <r>
    <x v="104"/>
    <x v="1"/>
  </r>
  <r>
    <x v="1"/>
    <x v="0"/>
  </r>
  <r>
    <x v="152"/>
    <x v="0"/>
  </r>
  <r>
    <x v="195"/>
    <x v="0"/>
  </r>
  <r>
    <x v="5"/>
    <x v="0"/>
  </r>
  <r>
    <x v="6"/>
    <x v="0"/>
  </r>
  <r>
    <x v="7"/>
    <x v="0"/>
  </r>
  <r>
    <x v="185"/>
    <x v="0"/>
  </r>
  <r>
    <x v="160"/>
    <x v="0"/>
  </r>
  <r>
    <x v="12"/>
    <x v="0"/>
  </r>
  <r>
    <x v="196"/>
    <x v="0"/>
  </r>
  <r>
    <x v="197"/>
    <x v="0"/>
  </r>
  <r>
    <x v="45"/>
    <x v="0"/>
  </r>
  <r>
    <x v="198"/>
    <x v="0"/>
  </r>
  <r>
    <x v="49"/>
    <x v="0"/>
  </r>
  <r>
    <x v="48"/>
    <x v="0"/>
  </r>
  <r>
    <x v="49"/>
    <x v="0"/>
  </r>
  <r>
    <x v="199"/>
    <x v="0"/>
  </r>
  <r>
    <x v="153"/>
    <x v="0"/>
  </r>
  <r>
    <x v="5"/>
    <x v="0"/>
  </r>
  <r>
    <x v="200"/>
    <x v="0"/>
  </r>
  <r>
    <x v="201"/>
    <x v="0"/>
  </r>
  <r>
    <x v="158"/>
    <x v="0"/>
  </r>
  <r>
    <x v="11"/>
    <x v="0"/>
  </r>
  <r>
    <x v="12"/>
    <x v="0"/>
  </r>
  <r>
    <x v="13"/>
    <x v="0"/>
  </r>
  <r>
    <x v="202"/>
    <x v="0"/>
  </r>
  <r>
    <x v="203"/>
    <x v="0"/>
  </r>
  <r>
    <x v="204"/>
    <x v="0"/>
  </r>
  <r>
    <x v="205"/>
    <x v="0"/>
  </r>
  <r>
    <x v="206"/>
    <x v="0"/>
  </r>
  <r>
    <x v="207"/>
    <x v="0"/>
  </r>
  <r>
    <x v="200"/>
    <x v="0"/>
  </r>
  <r>
    <x v="197"/>
    <x v="0"/>
  </r>
  <r>
    <x v="208"/>
    <x v="0"/>
  </r>
  <r>
    <x v="209"/>
    <x v="0"/>
  </r>
  <r>
    <x v="210"/>
    <x v="0"/>
  </r>
  <r>
    <x v="46"/>
    <x v="0"/>
  </r>
  <r>
    <x v="206"/>
    <x v="0"/>
  </r>
  <r>
    <x v="49"/>
    <x v="0"/>
  </r>
  <r>
    <x v="211"/>
    <x v="0"/>
  </r>
  <r>
    <x v="212"/>
    <x v="0"/>
  </r>
  <r>
    <x v="213"/>
    <x v="0"/>
  </r>
  <r>
    <x v="52"/>
    <x v="0"/>
  </r>
  <r>
    <x v="53"/>
    <x v="0"/>
  </r>
  <r>
    <x v="214"/>
    <x v="0"/>
  </r>
  <r>
    <x v="54"/>
    <x v="0"/>
  </r>
  <r>
    <x v="190"/>
    <x v="0"/>
  </r>
  <r>
    <x v="215"/>
    <x v="0"/>
  </r>
  <r>
    <x v="27"/>
    <x v="0"/>
  </r>
  <r>
    <x v="25"/>
    <x v="0"/>
  </r>
  <r>
    <x v="26"/>
    <x v="0"/>
  </r>
  <r>
    <x v="73"/>
    <x v="0"/>
  </r>
  <r>
    <x v="29"/>
    <x v="0"/>
  </r>
  <r>
    <x v="101"/>
    <x v="0"/>
  </r>
  <r>
    <x v="216"/>
    <x v="0"/>
  </r>
  <r>
    <x v="216"/>
    <x v="0"/>
  </r>
  <r>
    <x v="40"/>
    <x v="0"/>
  </r>
  <r>
    <x v="194"/>
    <x v="0"/>
  </r>
  <r>
    <x v="117"/>
    <x v="0"/>
  </r>
  <r>
    <x v="43"/>
    <x v="0"/>
  </r>
  <r>
    <x v="104"/>
    <x v="0"/>
  </r>
  <r>
    <x v="119"/>
    <x v="0"/>
  </r>
  <r>
    <x v="25"/>
    <x v="0"/>
  </r>
  <r>
    <x v="120"/>
    <x v="0"/>
  </r>
  <r>
    <x v="147"/>
    <x v="0"/>
  </r>
  <r>
    <x v="149"/>
    <x v="0"/>
  </r>
  <r>
    <x v="108"/>
    <x v="0"/>
  </r>
  <r>
    <x v="166"/>
    <x v="0"/>
  </r>
  <r>
    <x v="167"/>
    <x v="0"/>
  </r>
  <r>
    <x v="110"/>
    <x v="0"/>
  </r>
  <r>
    <x v="217"/>
    <x v="0"/>
  </r>
  <r>
    <x v="218"/>
    <x v="0"/>
  </r>
  <r>
    <x v="0"/>
    <x v="0"/>
  </r>
  <r>
    <x v="219"/>
    <x v="0"/>
  </r>
  <r>
    <x v="220"/>
    <x v="0"/>
  </r>
  <r>
    <x v="221"/>
    <x v="0"/>
  </r>
  <r>
    <x v="222"/>
    <x v="0"/>
  </r>
  <r>
    <x v="152"/>
    <x v="0"/>
  </r>
  <r>
    <x v="223"/>
    <x v="0"/>
  </r>
  <r>
    <x v="224"/>
    <x v="0"/>
  </r>
  <r>
    <x v="8"/>
    <x v="0"/>
  </r>
  <r>
    <x v="10"/>
    <x v="0"/>
  </r>
  <r>
    <x v="225"/>
    <x v="0"/>
  </r>
  <r>
    <x v="226"/>
    <x v="0"/>
  </r>
  <r>
    <x v="162"/>
    <x v="0"/>
  </r>
  <r>
    <x v="12"/>
    <x v="0"/>
  </r>
  <r>
    <x v="13"/>
    <x v="0"/>
  </r>
  <r>
    <x v="227"/>
    <x v="0"/>
  </r>
  <r>
    <x v="228"/>
    <x v="0"/>
  </r>
  <r>
    <x v="197"/>
    <x v="0"/>
  </r>
  <r>
    <x v="208"/>
    <x v="0"/>
  </r>
  <r>
    <x v="229"/>
    <x v="0"/>
  </r>
  <r>
    <x v="230"/>
    <x v="0"/>
  </r>
  <r>
    <x v="198"/>
    <x v="0"/>
  </r>
  <r>
    <x v="206"/>
    <x v="0"/>
  </r>
  <r>
    <x v="231"/>
    <x v="0"/>
  </r>
  <r>
    <x v="232"/>
    <x v="0"/>
  </r>
  <r>
    <x v="79"/>
    <x v="0"/>
  </r>
  <r>
    <x v="233"/>
    <x v="0"/>
  </r>
  <r>
    <x v="234"/>
    <x v="0"/>
  </r>
  <r>
    <x v="89"/>
    <x v="0"/>
  </r>
  <r>
    <x v="83"/>
    <x v="0"/>
  </r>
  <r>
    <x v="84"/>
    <x v="0"/>
  </r>
  <r>
    <x v="139"/>
    <x v="0"/>
  </r>
  <r>
    <x v="235"/>
    <x v="0"/>
  </r>
  <r>
    <x v="235"/>
    <x v="0"/>
  </r>
  <r>
    <x v="84"/>
    <x v="0"/>
  </r>
  <r>
    <x v="140"/>
    <x v="0"/>
  </r>
  <r>
    <x v="236"/>
    <x v="0"/>
  </r>
  <r>
    <x v="88"/>
    <x v="0"/>
  </r>
  <r>
    <x v="95"/>
    <x v="0"/>
  </r>
  <r>
    <x v="237"/>
    <x v="0"/>
  </r>
  <r>
    <x v="238"/>
    <x v="0"/>
  </r>
  <r>
    <x v="200"/>
    <x v="0"/>
  </r>
  <r>
    <x v="212"/>
    <x v="0"/>
  </r>
  <r>
    <x v="239"/>
    <x v="0"/>
  </r>
  <r>
    <x v="240"/>
    <x v="0"/>
  </r>
  <r>
    <x v="241"/>
    <x v="0"/>
  </r>
  <r>
    <x v="242"/>
    <x v="0"/>
  </r>
  <r>
    <x v="243"/>
    <x v="0"/>
  </r>
  <r>
    <x v="57"/>
    <x v="0"/>
  </r>
  <r>
    <x v="244"/>
    <x v="0"/>
  </r>
  <r>
    <x v="245"/>
    <x v="0"/>
  </r>
  <r>
    <x v="59"/>
    <x v="0"/>
  </r>
  <r>
    <x v="59"/>
    <x v="0"/>
  </r>
  <r>
    <x v="246"/>
    <x v="0"/>
  </r>
  <r>
    <x v="246"/>
    <x v="0"/>
  </r>
  <r>
    <x v="188"/>
    <x v="0"/>
  </r>
  <r>
    <x v="247"/>
    <x v="0"/>
  </r>
  <r>
    <x v="204"/>
    <x v="0"/>
  </r>
  <r>
    <x v="248"/>
    <x v="0"/>
  </r>
  <r>
    <x v="230"/>
    <x v="0"/>
  </r>
  <r>
    <x v="198"/>
    <x v="0"/>
  </r>
  <r>
    <x v="249"/>
    <x v="0"/>
  </r>
  <r>
    <x v="9"/>
    <x v="0"/>
  </r>
  <r>
    <x v="50"/>
    <x v="0"/>
  </r>
  <r>
    <x v="213"/>
    <x v="0"/>
  </r>
  <r>
    <x v="250"/>
    <x v="0"/>
  </r>
  <r>
    <x v="242"/>
    <x v="0"/>
  </r>
  <r>
    <x v="250"/>
    <x v="0"/>
  </r>
  <r>
    <x v="251"/>
    <x v="0"/>
  </r>
  <r>
    <x v="186"/>
    <x v="0"/>
  </r>
  <r>
    <x v="214"/>
    <x v="0"/>
  </r>
  <r>
    <x v="243"/>
    <x v="0"/>
  </r>
  <r>
    <x v="235"/>
    <x v="0"/>
  </r>
  <r>
    <x v="86"/>
    <x v="0"/>
  </r>
  <r>
    <x v="84"/>
    <x v="0"/>
  </r>
  <r>
    <x v="87"/>
    <x v="0"/>
  </r>
  <r>
    <x v="94"/>
    <x v="0"/>
  </r>
  <r>
    <x v="237"/>
    <x v="0"/>
  </r>
  <r>
    <x v="96"/>
    <x v="0"/>
  </r>
  <r>
    <x v="252"/>
    <x v="0"/>
  </r>
  <r>
    <x v="141"/>
    <x v="0"/>
  </r>
  <r>
    <x v="141"/>
    <x v="0"/>
  </r>
  <r>
    <x v="253"/>
    <x v="0"/>
  </r>
  <r>
    <x v="105"/>
    <x v="0"/>
  </r>
  <r>
    <x v="254"/>
    <x v="0"/>
  </r>
  <r>
    <x v="14"/>
    <x v="0"/>
  </r>
  <r>
    <x v="255"/>
    <x v="0"/>
  </r>
  <r>
    <x v="255"/>
    <x v="0"/>
  </r>
  <r>
    <x v="20"/>
    <x v="0"/>
  </r>
  <r>
    <x v="116"/>
    <x v="0"/>
  </r>
  <r>
    <x v="30"/>
    <x v="0"/>
  </r>
  <r>
    <x v="31"/>
    <x v="0"/>
  </r>
  <r>
    <x v="63"/>
    <x v="0"/>
  </r>
  <r>
    <x v="64"/>
    <x v="0"/>
  </r>
  <r>
    <x v="33"/>
    <x v="0"/>
  </r>
  <r>
    <x v="111"/>
    <x v="0"/>
  </r>
  <r>
    <x v="35"/>
    <x v="0"/>
  </r>
  <r>
    <x v="23"/>
    <x v="0"/>
  </r>
  <r>
    <x v="71"/>
    <x v="0"/>
  </r>
  <r>
    <x v="24"/>
    <x v="0"/>
  </r>
  <r>
    <x v="112"/>
    <x v="0"/>
  </r>
  <r>
    <x v="73"/>
    <x v="0"/>
  </r>
  <r>
    <x v="102"/>
    <x v="0"/>
  </r>
  <r>
    <x v="41"/>
    <x v="0"/>
  </r>
  <r>
    <x v="65"/>
    <x v="0"/>
  </r>
  <r>
    <x v="66"/>
    <x v="0"/>
  </r>
  <r>
    <x v="35"/>
    <x v="0"/>
  </r>
  <r>
    <x v="193"/>
    <x v="0"/>
  </r>
  <r>
    <x v="23"/>
    <x v="0"/>
  </r>
  <r>
    <x v="28"/>
    <x v="0"/>
  </r>
  <r>
    <x v="28"/>
    <x v="0"/>
  </r>
  <r>
    <x v="24"/>
    <x v="0"/>
  </r>
  <r>
    <x v="24"/>
    <x v="0"/>
  </r>
  <r>
    <x v="112"/>
    <x v="0"/>
  </r>
  <r>
    <x v="112"/>
    <x v="0"/>
  </r>
  <r>
    <x v="26"/>
    <x v="0"/>
  </r>
  <r>
    <x v="216"/>
    <x v="0"/>
  </r>
  <r>
    <x v="117"/>
    <x v="0"/>
  </r>
  <r>
    <x v="256"/>
    <x v="0"/>
  </r>
  <r>
    <x v="43"/>
    <x v="0"/>
  </r>
  <r>
    <x v="257"/>
    <x v="0"/>
  </r>
  <r>
    <x v="258"/>
    <x v="0"/>
  </r>
  <r>
    <x v="220"/>
    <x v="0"/>
  </r>
  <r>
    <x v="171"/>
    <x v="0"/>
  </r>
  <r>
    <x v="183"/>
    <x v="0"/>
  </r>
  <r>
    <x v="259"/>
    <x v="0"/>
  </r>
  <r>
    <x v="260"/>
    <x v="0"/>
  </r>
  <r>
    <x v="261"/>
    <x v="0"/>
  </r>
  <r>
    <x v="262"/>
    <x v="0"/>
  </r>
  <r>
    <x v="222"/>
    <x v="0"/>
  </r>
  <r>
    <x v="150"/>
    <x v="0"/>
  </r>
  <r>
    <x v="263"/>
    <x v="0"/>
  </r>
  <r>
    <x v="199"/>
    <x v="0"/>
  </r>
  <r>
    <x v="2"/>
    <x v="0"/>
  </r>
  <r>
    <x v="2"/>
    <x v="0"/>
  </r>
  <r>
    <x v="2"/>
    <x v="0"/>
  </r>
  <r>
    <x v="264"/>
    <x v="0"/>
  </r>
  <r>
    <x v="169"/>
    <x v="0"/>
  </r>
  <r>
    <x v="179"/>
    <x v="0"/>
  </r>
  <r>
    <x v="265"/>
    <x v="0"/>
  </r>
  <r>
    <x v="220"/>
    <x v="0"/>
  </r>
  <r>
    <x v="173"/>
    <x v="0"/>
  </r>
  <r>
    <x v="137"/>
    <x v="0"/>
  </r>
  <r>
    <x v="266"/>
    <x v="0"/>
  </r>
  <r>
    <x v="267"/>
    <x v="0"/>
  </r>
  <r>
    <x v="185"/>
    <x v="0"/>
  </r>
  <r>
    <x v="12"/>
    <x v="0"/>
  </r>
  <r>
    <x v="202"/>
    <x v="0"/>
  </r>
  <r>
    <x v="268"/>
    <x v="0"/>
  </r>
  <r>
    <x v="204"/>
    <x v="0"/>
  </r>
  <r>
    <x v="269"/>
    <x v="0"/>
  </r>
  <r>
    <x v="270"/>
    <x v="0"/>
  </r>
  <r>
    <x v="271"/>
    <x v="0"/>
  </r>
  <r>
    <x v="252"/>
    <x v="0"/>
  </r>
  <r>
    <x v="88"/>
    <x v="0"/>
  </r>
  <r>
    <x v="95"/>
    <x v="0"/>
  </r>
  <r>
    <x v="272"/>
    <x v="0"/>
  </r>
  <r>
    <x v="273"/>
    <x v="0"/>
  </r>
  <r>
    <x v="100"/>
    <x v="0"/>
  </r>
  <r>
    <x v="272"/>
    <x v="0"/>
  </r>
  <r>
    <x v="141"/>
    <x v="0"/>
  </r>
  <r>
    <x v="141"/>
    <x v="0"/>
  </r>
  <r>
    <x v="105"/>
    <x v="0"/>
  </r>
  <r>
    <x v="99"/>
    <x v="0"/>
  </r>
  <r>
    <x v="191"/>
    <x v="0"/>
  </r>
  <r>
    <x v="105"/>
    <x v="0"/>
  </r>
  <r>
    <x v="142"/>
    <x v="0"/>
  </r>
  <r>
    <x v="15"/>
    <x v="0"/>
  </r>
  <r>
    <x v="143"/>
    <x v="0"/>
  </r>
  <r>
    <x v="105"/>
    <x v="1"/>
  </r>
  <r>
    <x v="14"/>
    <x v="1"/>
  </r>
  <r>
    <x v="191"/>
    <x v="1"/>
  </r>
  <r>
    <x v="192"/>
    <x v="1"/>
  </r>
  <r>
    <x v="119"/>
    <x v="1"/>
  </r>
  <r>
    <x v="18"/>
    <x v="1"/>
  </r>
  <r>
    <x v="68"/>
    <x v="1"/>
  </r>
  <r>
    <x v="69"/>
    <x v="1"/>
  </r>
  <r>
    <x v="116"/>
    <x v="1"/>
  </r>
  <r>
    <x v="22"/>
    <x v="1"/>
  </r>
  <r>
    <x v="63"/>
    <x v="1"/>
  </r>
  <r>
    <x v="31"/>
    <x v="1"/>
  </r>
  <r>
    <x v="34"/>
    <x v="1"/>
  </r>
  <r>
    <x v="65"/>
    <x v="1"/>
  </r>
  <r>
    <x v="33"/>
    <x v="1"/>
  </r>
  <r>
    <x v="34"/>
    <x v="1"/>
  </r>
  <r>
    <x v="237"/>
    <x v="0"/>
  </r>
  <r>
    <x v="273"/>
    <x v="0"/>
  </r>
  <r>
    <x v="98"/>
    <x v="0"/>
  </r>
  <r>
    <x v="98"/>
    <x v="0"/>
  </r>
  <r>
    <x v="97"/>
    <x v="0"/>
  </r>
  <r>
    <x v="105"/>
    <x v="0"/>
  </r>
  <r>
    <x v="100"/>
    <x v="0"/>
  </r>
  <r>
    <x v="254"/>
    <x v="0"/>
  </r>
  <r>
    <x v="100"/>
    <x v="0"/>
  </r>
  <r>
    <x v="105"/>
    <x v="0"/>
  </r>
  <r>
    <x v="16"/>
    <x v="0"/>
  </r>
  <r>
    <x v="255"/>
    <x v="0"/>
  </r>
  <r>
    <x v="181"/>
    <x v="0"/>
  </r>
  <r>
    <x v="191"/>
    <x v="0"/>
  </r>
  <r>
    <x v="114"/>
    <x v="0"/>
  </r>
  <r>
    <x v="17"/>
    <x v="0"/>
  </r>
  <r>
    <x v="235"/>
    <x v="1"/>
  </r>
  <r>
    <x v="86"/>
    <x v="1"/>
  </r>
  <r>
    <x v="84"/>
    <x v="1"/>
  </r>
  <r>
    <x v="140"/>
    <x v="1"/>
  </r>
  <r>
    <x v="236"/>
    <x v="1"/>
  </r>
  <r>
    <x v="88"/>
    <x v="1"/>
  </r>
  <r>
    <x v="96"/>
    <x v="1"/>
  </r>
  <r>
    <x v="237"/>
    <x v="1"/>
  </r>
  <r>
    <x v="141"/>
    <x v="1"/>
  </r>
  <r>
    <x v="97"/>
    <x v="1"/>
  </r>
  <r>
    <x v="98"/>
    <x v="1"/>
  </r>
  <r>
    <x v="99"/>
    <x v="1"/>
  </r>
  <r>
    <x v="274"/>
    <x v="1"/>
  </r>
  <r>
    <x v="253"/>
    <x v="1"/>
  </r>
  <r>
    <x v="275"/>
    <x v="1"/>
  </r>
  <r>
    <x v="100"/>
    <x v="1"/>
  </r>
  <r>
    <x v="97"/>
    <x v="1"/>
  </r>
  <r>
    <x v="99"/>
    <x v="1"/>
  </r>
  <r>
    <x v="275"/>
    <x v="1"/>
  </r>
  <r>
    <x v="105"/>
    <x v="1"/>
  </r>
  <r>
    <x v="14"/>
    <x v="1"/>
  </r>
  <r>
    <x v="15"/>
    <x v="1"/>
  </r>
  <r>
    <x v="192"/>
    <x v="1"/>
  </r>
  <r>
    <x v="119"/>
    <x v="1"/>
  </r>
  <r>
    <x v="113"/>
    <x v="1"/>
  </r>
  <r>
    <x v="115"/>
    <x v="1"/>
  </r>
  <r>
    <x v="22"/>
    <x v="1"/>
  </r>
  <r>
    <x v="116"/>
    <x v="1"/>
  </r>
  <r>
    <x v="63"/>
    <x v="1"/>
  </r>
  <r>
    <x v="21"/>
    <x v="1"/>
  </r>
  <r>
    <x v="32"/>
    <x v="1"/>
  </r>
  <r>
    <x v="34"/>
    <x v="1"/>
  </r>
  <r>
    <x v="69"/>
    <x v="0"/>
  </r>
  <r>
    <x v="25"/>
    <x v="0"/>
  </r>
  <r>
    <x v="118"/>
    <x v="0"/>
  </r>
  <r>
    <x v="132"/>
    <x v="0"/>
  </r>
  <r>
    <x v="144"/>
    <x v="0"/>
  </r>
  <r>
    <x v="146"/>
    <x v="0"/>
  </r>
  <r>
    <x v="147"/>
    <x v="0"/>
  </r>
  <r>
    <x v="123"/>
    <x v="0"/>
  </r>
  <r>
    <x v="148"/>
    <x v="0"/>
  </r>
  <r>
    <x v="148"/>
    <x v="0"/>
  </r>
  <r>
    <x v="148"/>
    <x v="0"/>
  </r>
  <r>
    <x v="107"/>
    <x v="0"/>
  </r>
  <r>
    <x v="134"/>
    <x v="0"/>
  </r>
  <r>
    <x v="276"/>
    <x v="0"/>
  </r>
  <r>
    <x v="110"/>
    <x v="0"/>
  </r>
  <r>
    <x v="277"/>
    <x v="0"/>
  </r>
  <r>
    <x v="263"/>
    <x v="0"/>
  </r>
  <r>
    <x v="152"/>
    <x v="0"/>
  </r>
  <r>
    <x v="4"/>
    <x v="0"/>
  </r>
  <r>
    <x v="278"/>
    <x v="0"/>
  </r>
  <r>
    <x v="279"/>
    <x v="0"/>
  </r>
  <r>
    <x v="201"/>
    <x v="0"/>
  </r>
  <r>
    <x v="10"/>
    <x v="0"/>
  </r>
  <r>
    <x v="280"/>
    <x v="0"/>
  </r>
  <r>
    <x v="281"/>
    <x v="0"/>
  </r>
  <r>
    <x v="282"/>
    <x v="0"/>
  </r>
  <r>
    <x v="196"/>
    <x v="0"/>
  </r>
  <r>
    <x v="283"/>
    <x v="0"/>
  </r>
  <r>
    <x v="208"/>
    <x v="0"/>
  </r>
  <r>
    <x v="229"/>
    <x v="0"/>
  </r>
  <r>
    <x v="230"/>
    <x v="0"/>
  </r>
  <r>
    <x v="207"/>
    <x v="0"/>
  </r>
  <r>
    <x v="85"/>
    <x v="1"/>
  </r>
  <r>
    <x v="93"/>
    <x v="1"/>
  </r>
  <r>
    <x v="84"/>
    <x v="1"/>
  </r>
  <r>
    <x v="140"/>
    <x v="1"/>
  </r>
  <r>
    <x v="236"/>
    <x v="1"/>
  </r>
  <r>
    <x v="272"/>
    <x v="1"/>
  </r>
  <r>
    <x v="141"/>
    <x v="1"/>
  </r>
  <r>
    <x v="97"/>
    <x v="1"/>
  </r>
  <r>
    <x v="253"/>
    <x v="1"/>
  </r>
  <r>
    <x v="100"/>
    <x v="1"/>
  </r>
  <r>
    <x v="100"/>
    <x v="1"/>
  </r>
  <r>
    <x v="191"/>
    <x v="1"/>
  </r>
  <r>
    <x v="255"/>
    <x v="1"/>
  </r>
  <r>
    <x v="119"/>
    <x v="1"/>
  </r>
  <r>
    <x v="119"/>
    <x v="1"/>
  </r>
  <r>
    <x v="17"/>
    <x v="1"/>
  </r>
  <r>
    <x v="257"/>
    <x v="0"/>
  </r>
  <r>
    <x v="222"/>
    <x v="0"/>
  </r>
  <r>
    <x v="284"/>
    <x v="0"/>
  </r>
  <r>
    <x v="183"/>
    <x v="0"/>
  </r>
  <r>
    <x v="259"/>
    <x v="0"/>
  </r>
  <r>
    <x v="260"/>
    <x v="0"/>
  </r>
  <r>
    <x v="146"/>
    <x v="0"/>
  </r>
  <r>
    <x v="173"/>
    <x v="0"/>
  </r>
  <r>
    <x v="263"/>
    <x v="0"/>
  </r>
  <r>
    <x v="153"/>
    <x v="0"/>
  </r>
  <r>
    <x v="5"/>
    <x v="0"/>
  </r>
  <r>
    <x v="6"/>
    <x v="0"/>
  </r>
  <r>
    <x v="200"/>
    <x v="0"/>
  </r>
  <r>
    <x v="279"/>
    <x v="0"/>
  </r>
  <r>
    <x v="224"/>
    <x v="0"/>
  </r>
  <r>
    <x v="201"/>
    <x v="0"/>
  </r>
  <r>
    <x v="271"/>
    <x v="0"/>
  </r>
  <r>
    <x v="71"/>
    <x v="0"/>
  </r>
  <r>
    <x v="28"/>
    <x v="0"/>
  </r>
  <r>
    <x v="38"/>
    <x v="0"/>
  </r>
  <r>
    <x v="194"/>
    <x v="0"/>
  </r>
  <r>
    <x v="112"/>
    <x v="0"/>
  </r>
  <r>
    <x v="73"/>
    <x v="0"/>
  </r>
  <r>
    <x v="28"/>
    <x v="0"/>
  </r>
  <r>
    <x v="27"/>
    <x v="0"/>
  </r>
  <r>
    <x v="39"/>
    <x v="0"/>
  </r>
  <r>
    <x v="40"/>
    <x v="0"/>
  </r>
  <r>
    <x v="285"/>
    <x v="0"/>
  </r>
  <r>
    <x v="174"/>
    <x v="0"/>
  </r>
  <r>
    <x v="25"/>
    <x v="0"/>
  </r>
  <r>
    <x v="43"/>
    <x v="0"/>
  </r>
  <r>
    <x v="286"/>
    <x v="0"/>
  </r>
  <r>
    <x v="74"/>
    <x v="0"/>
  </r>
  <r>
    <x v="19"/>
    <x v="0"/>
  </r>
  <r>
    <x v="69"/>
    <x v="0"/>
  </r>
  <r>
    <x v="69"/>
    <x v="0"/>
  </r>
  <r>
    <x v="70"/>
    <x v="0"/>
  </r>
  <r>
    <x v="21"/>
    <x v="0"/>
  </r>
  <r>
    <x v="64"/>
    <x v="0"/>
  </r>
  <r>
    <x v="32"/>
    <x v="0"/>
  </r>
  <r>
    <x v="66"/>
    <x v="0"/>
  </r>
  <r>
    <x v="34"/>
    <x v="0"/>
  </r>
  <r>
    <x v="35"/>
    <x v="0"/>
  </r>
  <r>
    <x v="23"/>
    <x v="0"/>
  </r>
  <r>
    <x v="35"/>
    <x v="0"/>
  </r>
  <r>
    <x v="35"/>
    <x v="0"/>
  </r>
  <r>
    <x v="28"/>
    <x v="0"/>
  </r>
  <r>
    <x v="38"/>
    <x v="0"/>
  </r>
  <r>
    <x v="26"/>
    <x v="0"/>
  </r>
  <r>
    <x v="273"/>
    <x v="0"/>
  </r>
  <r>
    <x v="105"/>
    <x v="0"/>
  </r>
  <r>
    <x v="273"/>
    <x v="0"/>
  </r>
  <r>
    <x v="74"/>
    <x v="0"/>
  </r>
  <r>
    <x v="67"/>
    <x v="0"/>
  </r>
  <r>
    <x v="131"/>
    <x v="0"/>
  </r>
  <r>
    <x v="120"/>
    <x v="0"/>
  </r>
  <r>
    <x v="132"/>
    <x v="0"/>
  </r>
  <r>
    <x v="285"/>
    <x v="0"/>
  </r>
  <r>
    <x v="121"/>
    <x v="0"/>
  </r>
  <r>
    <x v="144"/>
    <x v="0"/>
  </r>
  <r>
    <x v="146"/>
    <x v="0"/>
  </r>
  <r>
    <x v="123"/>
    <x v="0"/>
  </r>
  <r>
    <x v="147"/>
    <x v="0"/>
  </r>
  <r>
    <x v="123"/>
    <x v="0"/>
  </r>
  <r>
    <x v="287"/>
    <x v="0"/>
  </r>
  <r>
    <x v="24"/>
    <x v="0"/>
  </r>
  <r>
    <x v="27"/>
    <x v="0"/>
  </r>
  <r>
    <x v="25"/>
    <x v="0"/>
  </r>
  <r>
    <x v="25"/>
    <x v="0"/>
  </r>
  <r>
    <x v="74"/>
    <x v="0"/>
  </r>
  <r>
    <x v="74"/>
    <x v="0"/>
  </r>
  <r>
    <x v="43"/>
    <x v="0"/>
  </r>
  <r>
    <x v="41"/>
    <x v="0"/>
  </r>
  <r>
    <x v="286"/>
    <x v="0"/>
  </r>
  <r>
    <x v="64"/>
    <x v="0"/>
  </r>
  <r>
    <x v="118"/>
    <x v="0"/>
  </r>
  <r>
    <x v="131"/>
    <x v="0"/>
  </r>
  <r>
    <x v="120"/>
    <x v="0"/>
  </r>
  <r>
    <x v="25"/>
    <x v="0"/>
  </r>
  <r>
    <x v="133"/>
    <x v="0"/>
  </r>
  <r>
    <x v="146"/>
    <x v="0"/>
  </r>
  <r>
    <x v="267"/>
    <x v="0"/>
  </r>
  <r>
    <x v="279"/>
    <x v="0"/>
  </r>
  <r>
    <x v="201"/>
    <x v="0"/>
  </r>
  <r>
    <x v="10"/>
    <x v="0"/>
  </r>
  <r>
    <x v="11"/>
    <x v="0"/>
  </r>
  <r>
    <x v="160"/>
    <x v="0"/>
  </r>
  <r>
    <x v="281"/>
    <x v="0"/>
  </r>
  <r>
    <x v="164"/>
    <x v="0"/>
  </r>
  <r>
    <x v="282"/>
    <x v="0"/>
  </r>
  <r>
    <x v="13"/>
    <x v="0"/>
  </r>
  <r>
    <x v="288"/>
    <x v="0"/>
  </r>
  <r>
    <x v="202"/>
    <x v="0"/>
  </r>
  <r>
    <x v="289"/>
    <x v="0"/>
  </r>
  <r>
    <x v="283"/>
    <x v="0"/>
  </r>
  <r>
    <x v="247"/>
    <x v="0"/>
  </r>
  <r>
    <x v="269"/>
    <x v="0"/>
  </r>
  <r>
    <x v="264"/>
    <x v="0"/>
  </r>
  <r>
    <x v="290"/>
    <x v="0"/>
  </r>
  <r>
    <x v="291"/>
    <x v="0"/>
  </r>
  <r>
    <x v="292"/>
    <x v="0"/>
  </r>
  <r>
    <x v="220"/>
    <x v="0"/>
  </r>
  <r>
    <x v="293"/>
    <x v="0"/>
  </r>
  <r>
    <x v="294"/>
    <x v="0"/>
  </r>
  <r>
    <x v="167"/>
    <x v="0"/>
  </r>
  <r>
    <x v="173"/>
    <x v="0"/>
  </r>
  <r>
    <x v="151"/>
    <x v="0"/>
  </r>
  <r>
    <x v="266"/>
    <x v="0"/>
  </r>
  <r>
    <x v="153"/>
    <x v="0"/>
  </r>
  <r>
    <x v="4"/>
    <x v="0"/>
  </r>
  <r>
    <x v="223"/>
    <x v="0"/>
  </r>
  <r>
    <x v="6"/>
    <x v="0"/>
  </r>
  <r>
    <x v="60"/>
    <x v="0"/>
  </r>
  <r>
    <x v="143"/>
    <x v="0"/>
  </r>
  <r>
    <x v="255"/>
    <x v="0"/>
  </r>
  <r>
    <x v="17"/>
    <x v="0"/>
  </r>
  <r>
    <x v="68"/>
    <x v="0"/>
  </r>
  <r>
    <x v="20"/>
    <x v="0"/>
  </r>
  <r>
    <x v="30"/>
    <x v="0"/>
  </r>
  <r>
    <x v="33"/>
    <x v="0"/>
  </r>
  <r>
    <x v="23"/>
    <x v="0"/>
  </r>
  <r>
    <x v="25"/>
    <x v="0"/>
  </r>
  <r>
    <x v="25"/>
    <x v="0"/>
  </r>
  <r>
    <x v="26"/>
    <x v="0"/>
  </r>
  <r>
    <x v="40"/>
    <x v="0"/>
  </r>
  <r>
    <x v="103"/>
    <x v="0"/>
  </r>
  <r>
    <x v="286"/>
    <x v="0"/>
  </r>
  <r>
    <x v="105"/>
    <x v="0"/>
  </r>
  <r>
    <x v="105"/>
    <x v="0"/>
  </r>
  <r>
    <x v="295"/>
    <x v="0"/>
  </r>
  <r>
    <x v="169"/>
    <x v="0"/>
  </r>
  <r>
    <x v="265"/>
    <x v="0"/>
  </r>
  <r>
    <x v="170"/>
    <x v="0"/>
  </r>
  <r>
    <x v="180"/>
    <x v="0"/>
  </r>
  <r>
    <x v="259"/>
    <x v="0"/>
  </r>
  <r>
    <x v="137"/>
    <x v="0"/>
  </r>
  <r>
    <x v="263"/>
    <x v="0"/>
  </r>
  <r>
    <x v="223"/>
    <x v="0"/>
  </r>
  <r>
    <x v="296"/>
    <x v="0"/>
  </r>
  <r>
    <x v="48"/>
    <x v="0"/>
  </r>
  <r>
    <x v="282"/>
    <x v="0"/>
  </r>
  <r>
    <x v="211"/>
    <x v="0"/>
  </r>
  <r>
    <x v="268"/>
    <x v="0"/>
  </r>
  <r>
    <x v="238"/>
    <x v="0"/>
  </r>
  <r>
    <x v="249"/>
    <x v="0"/>
  </r>
  <r>
    <x v="120"/>
    <x v="0"/>
  </r>
  <r>
    <x v="285"/>
    <x v="0"/>
  </r>
  <r>
    <x v="145"/>
    <x v="0"/>
  </r>
  <r>
    <x v="144"/>
    <x v="0"/>
  </r>
  <r>
    <x v="106"/>
    <x v="0"/>
  </r>
  <r>
    <x v="122"/>
    <x v="0"/>
  </r>
  <r>
    <x v="133"/>
    <x v="0"/>
  </r>
  <r>
    <x v="147"/>
    <x v="0"/>
  </r>
  <r>
    <x v="123"/>
    <x v="0"/>
  </r>
  <r>
    <x v="148"/>
    <x v="0"/>
  </r>
  <r>
    <x v="149"/>
    <x v="0"/>
  </r>
  <r>
    <x v="134"/>
    <x v="0"/>
  </r>
  <r>
    <x v="137"/>
    <x v="0"/>
  </r>
  <r>
    <x v="165"/>
    <x v="0"/>
  </r>
  <r>
    <x v="108"/>
    <x v="0"/>
  </r>
  <r>
    <x v="135"/>
    <x v="0"/>
  </r>
  <r>
    <x v="91"/>
    <x v="0"/>
  </r>
  <r>
    <x v="138"/>
    <x v="0"/>
  </r>
  <r>
    <x v="139"/>
    <x v="0"/>
  </r>
  <r>
    <x v="93"/>
    <x v="0"/>
  </r>
  <r>
    <x v="86"/>
    <x v="0"/>
  </r>
  <r>
    <x v="87"/>
    <x v="0"/>
  </r>
  <r>
    <x v="236"/>
    <x v="0"/>
  </r>
  <r>
    <x v="252"/>
    <x v="0"/>
  </r>
  <r>
    <x v="96"/>
    <x v="0"/>
  </r>
  <r>
    <x v="272"/>
    <x v="0"/>
  </r>
  <r>
    <x v="141"/>
    <x v="0"/>
  </r>
  <r>
    <x v="98"/>
    <x v="0"/>
  </r>
  <r>
    <x v="253"/>
    <x v="0"/>
  </r>
  <r>
    <x v="100"/>
    <x v="0"/>
  </r>
  <r>
    <x v="105"/>
    <x v="0"/>
  </r>
  <r>
    <x v="15"/>
    <x v="0"/>
  </r>
  <r>
    <x v="297"/>
    <x v="0"/>
  </r>
  <r>
    <x v="232"/>
    <x v="0"/>
  </r>
  <r>
    <x v="79"/>
    <x v="0"/>
  </r>
  <r>
    <x v="89"/>
    <x v="0"/>
  </r>
  <r>
    <x v="81"/>
    <x v="0"/>
  </r>
  <r>
    <x v="82"/>
    <x v="0"/>
  </r>
  <r>
    <x v="91"/>
    <x v="0"/>
  </r>
  <r>
    <x v="138"/>
    <x v="0"/>
  </r>
  <r>
    <x v="138"/>
    <x v="0"/>
  </r>
  <r>
    <x v="85"/>
    <x v="0"/>
  </r>
  <r>
    <x v="84"/>
    <x v="0"/>
  </r>
  <r>
    <x v="79"/>
    <x v="0"/>
  </r>
  <r>
    <x v="96"/>
    <x v="0"/>
  </r>
  <r>
    <x v="272"/>
    <x v="0"/>
  </r>
  <r>
    <x v="273"/>
    <x v="0"/>
  </r>
  <r>
    <x v="97"/>
    <x v="0"/>
  </r>
  <r>
    <x v="262"/>
    <x v="0"/>
  </r>
  <r>
    <x v="298"/>
    <x v="0"/>
  </r>
  <r>
    <x v="299"/>
    <x v="0"/>
  </r>
  <r>
    <x v="257"/>
    <x v="0"/>
  </r>
  <r>
    <x v="300"/>
    <x v="0"/>
  </r>
  <r>
    <x v="301"/>
    <x v="0"/>
  </r>
  <r>
    <x v="172"/>
    <x v="0"/>
  </r>
  <r>
    <x v="302"/>
    <x v="0"/>
  </r>
  <r>
    <x v="302"/>
    <x v="0"/>
  </r>
  <r>
    <x v="294"/>
    <x v="0"/>
  </r>
  <r>
    <x v="0"/>
    <x v="0"/>
  </r>
  <r>
    <x v="151"/>
    <x v="0"/>
  </r>
  <r>
    <x v="151"/>
    <x v="0"/>
  </r>
  <r>
    <x v="151"/>
    <x v="0"/>
  </r>
  <r>
    <x v="263"/>
    <x v="0"/>
  </r>
  <r>
    <x v="261"/>
    <x v="0"/>
  </r>
  <r>
    <x v="184"/>
    <x v="0"/>
  </r>
  <r>
    <x v="137"/>
    <x v="0"/>
  </r>
  <r>
    <x v="262"/>
    <x v="0"/>
  </r>
  <r>
    <x v="173"/>
    <x v="0"/>
  </r>
  <r>
    <x v="263"/>
    <x v="0"/>
  </r>
  <r>
    <x v="152"/>
    <x v="0"/>
  </r>
  <r>
    <x v="195"/>
    <x v="0"/>
  </r>
  <r>
    <x v="154"/>
    <x v="0"/>
  </r>
  <r>
    <x v="223"/>
    <x v="0"/>
  </r>
  <r>
    <x v="267"/>
    <x v="0"/>
  </r>
  <r>
    <x v="224"/>
    <x v="0"/>
  </r>
  <r>
    <x v="8"/>
    <x v="0"/>
  </r>
  <r>
    <x v="9"/>
    <x v="0"/>
  </r>
  <r>
    <x v="303"/>
    <x v="0"/>
  </r>
  <r>
    <x v="280"/>
    <x v="0"/>
  </r>
  <r>
    <x v="226"/>
    <x v="0"/>
  </r>
  <r>
    <x v="35"/>
    <x v="0"/>
  </r>
  <r>
    <x v="111"/>
    <x v="0"/>
  </r>
  <r>
    <x v="111"/>
    <x v="0"/>
  </r>
  <r>
    <x v="23"/>
    <x v="0"/>
  </r>
  <r>
    <x v="71"/>
    <x v="0"/>
  </r>
  <r>
    <x v="37"/>
    <x v="0"/>
  </r>
  <r>
    <x v="72"/>
    <x v="0"/>
  </r>
  <r>
    <x v="71"/>
    <x v="0"/>
  </r>
  <r>
    <x v="35"/>
    <x v="0"/>
  </r>
  <r>
    <x v="71"/>
    <x v="0"/>
  </r>
  <r>
    <x v="71"/>
    <x v="0"/>
  </r>
  <r>
    <x v="40"/>
    <x v="0"/>
  </r>
  <r>
    <x v="73"/>
    <x v="0"/>
  </r>
  <r>
    <x v="41"/>
    <x v="0"/>
  </r>
  <r>
    <x v="25"/>
    <x v="0"/>
  </r>
  <r>
    <x v="117"/>
    <x v="0"/>
  </r>
  <r>
    <x v="84"/>
    <x v="1"/>
  </r>
  <r>
    <x v="138"/>
    <x v="1"/>
  </r>
  <r>
    <x v="85"/>
    <x v="1"/>
  </r>
  <r>
    <x v="85"/>
    <x v="1"/>
  </r>
  <r>
    <x v="235"/>
    <x v="1"/>
  </r>
  <r>
    <x v="84"/>
    <x v="1"/>
  </r>
  <r>
    <x v="140"/>
    <x v="1"/>
  </r>
  <r>
    <x v="87"/>
    <x v="1"/>
  </r>
  <r>
    <x v="94"/>
    <x v="1"/>
  </r>
  <r>
    <x v="252"/>
    <x v="1"/>
  </r>
  <r>
    <x v="272"/>
    <x v="1"/>
  </r>
  <r>
    <x v="237"/>
    <x v="1"/>
  </r>
  <r>
    <x v="274"/>
    <x v="1"/>
  </r>
  <r>
    <x v="253"/>
    <x v="1"/>
  </r>
  <r>
    <x v="142"/>
    <x v="1"/>
  </r>
  <r>
    <x v="105"/>
    <x v="1"/>
  </r>
  <r>
    <x v="304"/>
    <x v="0"/>
  </r>
  <r>
    <x v="293"/>
    <x v="0"/>
  </r>
  <r>
    <x v="305"/>
    <x v="0"/>
  </r>
  <r>
    <x v="302"/>
    <x v="0"/>
  </r>
  <r>
    <x v="306"/>
    <x v="0"/>
  </r>
  <r>
    <x v="146"/>
    <x v="0"/>
  </r>
  <r>
    <x v="262"/>
    <x v="0"/>
  </r>
  <r>
    <x v="222"/>
    <x v="0"/>
  </r>
  <r>
    <x v="1"/>
    <x v="0"/>
  </r>
  <r>
    <x v="266"/>
    <x v="0"/>
  </r>
  <r>
    <x v="307"/>
    <x v="0"/>
  </r>
  <r>
    <x v="278"/>
    <x v="0"/>
  </r>
  <r>
    <x v="279"/>
    <x v="0"/>
  </r>
  <r>
    <x v="156"/>
    <x v="0"/>
  </r>
  <r>
    <x v="201"/>
    <x v="0"/>
  </r>
  <r>
    <x v="296"/>
    <x v="0"/>
  </r>
  <r>
    <x v="84"/>
    <x v="0"/>
  </r>
  <r>
    <x v="92"/>
    <x v="0"/>
  </r>
  <r>
    <x v="85"/>
    <x v="0"/>
  </r>
  <r>
    <x v="93"/>
    <x v="0"/>
  </r>
  <r>
    <x v="235"/>
    <x v="0"/>
  </r>
  <r>
    <x v="86"/>
    <x v="0"/>
  </r>
  <r>
    <x v="140"/>
    <x v="0"/>
  </r>
  <r>
    <x v="87"/>
    <x v="0"/>
  </r>
  <r>
    <x v="95"/>
    <x v="0"/>
  </r>
  <r>
    <x v="236"/>
    <x v="0"/>
  </r>
  <r>
    <x v="96"/>
    <x v="0"/>
  </r>
  <r>
    <x v="272"/>
    <x v="0"/>
  </r>
  <r>
    <x v="237"/>
    <x v="0"/>
  </r>
  <r>
    <x v="273"/>
    <x v="0"/>
  </r>
  <r>
    <x v="98"/>
    <x v="0"/>
  </r>
  <r>
    <x v="275"/>
    <x v="0"/>
  </r>
  <r>
    <x v="28"/>
    <x v="0"/>
  </r>
  <r>
    <x v="24"/>
    <x v="0"/>
  </r>
  <r>
    <x v="27"/>
    <x v="0"/>
  </r>
  <r>
    <x v="112"/>
    <x v="0"/>
  </r>
  <r>
    <x v="39"/>
    <x v="0"/>
  </r>
  <r>
    <x v="29"/>
    <x v="0"/>
  </r>
  <r>
    <x v="216"/>
    <x v="0"/>
  </r>
  <r>
    <x v="194"/>
    <x v="0"/>
  </r>
  <r>
    <x v="103"/>
    <x v="0"/>
  </r>
  <r>
    <x v="41"/>
    <x v="0"/>
  </r>
  <r>
    <x v="256"/>
    <x v="0"/>
  </r>
  <r>
    <x v="25"/>
    <x v="0"/>
  </r>
  <r>
    <x v="104"/>
    <x v="0"/>
  </r>
  <r>
    <x v="273"/>
    <x v="0"/>
  </r>
  <r>
    <x v="119"/>
    <x v="0"/>
  </r>
  <r>
    <x v="67"/>
    <x v="0"/>
  </r>
  <r>
    <x v="103"/>
    <x v="0"/>
  </r>
  <r>
    <x v="41"/>
    <x v="0"/>
  </r>
  <r>
    <x v="43"/>
    <x v="0"/>
  </r>
  <r>
    <x v="44"/>
    <x v="0"/>
  </r>
  <r>
    <x v="104"/>
    <x v="0"/>
  </r>
  <r>
    <x v="119"/>
    <x v="0"/>
  </r>
  <r>
    <x v="69"/>
    <x v="0"/>
  </r>
  <r>
    <x v="273"/>
    <x v="0"/>
  </r>
  <r>
    <x v="64"/>
    <x v="0"/>
  </r>
  <r>
    <x v="285"/>
    <x v="0"/>
  </r>
  <r>
    <x v="106"/>
    <x v="0"/>
  </r>
  <r>
    <x v="145"/>
    <x v="0"/>
  </r>
  <r>
    <x v="144"/>
    <x v="0"/>
  </r>
  <r>
    <x v="174"/>
    <x v="0"/>
  </r>
  <r>
    <x v="107"/>
    <x v="0"/>
  </r>
  <r>
    <x v="135"/>
    <x v="0"/>
  </r>
  <r>
    <x v="195"/>
    <x v="0"/>
  </r>
  <r>
    <x v="6"/>
    <x v="0"/>
  </r>
  <r>
    <x v="4"/>
    <x v="0"/>
  </r>
  <r>
    <x v="155"/>
    <x v="0"/>
  </r>
  <r>
    <x v="6"/>
    <x v="0"/>
  </r>
  <r>
    <x v="308"/>
    <x v="0"/>
  </r>
  <r>
    <x v="8"/>
    <x v="0"/>
  </r>
  <r>
    <x v="158"/>
    <x v="0"/>
  </r>
  <r>
    <x v="225"/>
    <x v="0"/>
  </r>
  <r>
    <x v="162"/>
    <x v="0"/>
  </r>
  <r>
    <x v="309"/>
    <x v="0"/>
  </r>
  <r>
    <x v="211"/>
    <x v="0"/>
  </r>
  <r>
    <x v="197"/>
    <x v="0"/>
  </r>
  <r>
    <x v="270"/>
    <x v="0"/>
  </r>
  <r>
    <x v="238"/>
    <x v="0"/>
  </r>
  <r>
    <x v="238"/>
    <x v="0"/>
  </r>
  <r>
    <x v="307"/>
    <x v="0"/>
  </r>
  <r>
    <x v="155"/>
    <x v="0"/>
  </r>
  <r>
    <x v="6"/>
    <x v="0"/>
  </r>
  <r>
    <x v="156"/>
    <x v="0"/>
  </r>
  <r>
    <x v="157"/>
    <x v="0"/>
  </r>
  <r>
    <x v="10"/>
    <x v="0"/>
  </r>
  <r>
    <x v="280"/>
    <x v="0"/>
  </r>
  <r>
    <x v="162"/>
    <x v="0"/>
  </r>
  <r>
    <x v="282"/>
    <x v="0"/>
  </r>
  <r>
    <x v="288"/>
    <x v="0"/>
  </r>
  <r>
    <x v="310"/>
    <x v="0"/>
  </r>
  <r>
    <x v="283"/>
    <x v="0"/>
  </r>
  <r>
    <x v="239"/>
    <x v="0"/>
  </r>
  <r>
    <x v="208"/>
    <x v="0"/>
  </r>
  <r>
    <x v="238"/>
    <x v="0"/>
  </r>
  <r>
    <x v="229"/>
    <x v="0"/>
  </r>
  <r>
    <x v="175"/>
    <x v="0"/>
  </r>
  <r>
    <x v="262"/>
    <x v="0"/>
  </r>
  <r>
    <x v="311"/>
    <x v="0"/>
  </r>
  <r>
    <x v="128"/>
    <x v="0"/>
  </r>
  <r>
    <x v="218"/>
    <x v="0"/>
  </r>
  <r>
    <x v="311"/>
    <x v="0"/>
  </r>
  <r>
    <x v="217"/>
    <x v="0"/>
  </r>
  <r>
    <x v="127"/>
    <x v="0"/>
  </r>
  <r>
    <x v="176"/>
    <x v="0"/>
  </r>
  <r>
    <x v="312"/>
    <x v="0"/>
  </r>
  <r>
    <x v="0"/>
    <x v="0"/>
  </r>
  <r>
    <x v="177"/>
    <x v="0"/>
  </r>
  <r>
    <x v="129"/>
    <x v="0"/>
  </r>
  <r>
    <x v="129"/>
    <x v="0"/>
  </r>
  <r>
    <x v="277"/>
    <x v="0"/>
  </r>
  <r>
    <x v="277"/>
    <x v="0"/>
  </r>
  <r>
    <x v="257"/>
    <x v="0"/>
  </r>
  <r>
    <x v="313"/>
    <x v="0"/>
  </r>
  <r>
    <x v="284"/>
    <x v="0"/>
  </r>
  <r>
    <x v="301"/>
    <x v="0"/>
  </r>
  <r>
    <x v="301"/>
    <x v="0"/>
  </r>
  <r>
    <x v="314"/>
    <x v="0"/>
  </r>
  <r>
    <x v="171"/>
    <x v="0"/>
  </r>
  <r>
    <x v="293"/>
    <x v="0"/>
  </r>
  <r>
    <x v="259"/>
    <x v="0"/>
  </r>
  <r>
    <x v="184"/>
    <x v="0"/>
  </r>
  <r>
    <x v="0"/>
    <x v="0"/>
  </r>
  <r>
    <x v="154"/>
    <x v="0"/>
  </r>
  <r>
    <x v="151"/>
    <x v="0"/>
  </r>
  <r>
    <x v="152"/>
    <x v="0"/>
  </r>
  <r>
    <x v="307"/>
    <x v="0"/>
  </r>
  <r>
    <x v="5"/>
    <x v="0"/>
  </r>
  <r>
    <x v="66"/>
    <x v="0"/>
  </r>
  <r>
    <x v="111"/>
    <x v="0"/>
  </r>
  <r>
    <x v="193"/>
    <x v="0"/>
  </r>
  <r>
    <x v="36"/>
    <x v="0"/>
  </r>
  <r>
    <x v="71"/>
    <x v="0"/>
  </r>
  <r>
    <x v="28"/>
    <x v="0"/>
  </r>
  <r>
    <x v="38"/>
    <x v="0"/>
  </r>
  <r>
    <x v="72"/>
    <x v="0"/>
  </r>
  <r>
    <x v="25"/>
    <x v="0"/>
  </r>
  <r>
    <x v="26"/>
    <x v="0"/>
  </r>
  <r>
    <x v="101"/>
    <x v="0"/>
  </r>
  <r>
    <x v="102"/>
    <x v="0"/>
  </r>
  <r>
    <x v="103"/>
    <x v="0"/>
  </r>
  <r>
    <x v="42"/>
    <x v="0"/>
  </r>
  <r>
    <x v="44"/>
    <x v="0"/>
  </r>
  <r>
    <x v="118"/>
    <x v="0"/>
  </r>
  <r>
    <x v="116"/>
    <x v="1"/>
  </r>
  <r>
    <x v="30"/>
    <x v="1"/>
  </r>
  <r>
    <x v="70"/>
    <x v="1"/>
  </r>
  <r>
    <x v="64"/>
    <x v="1"/>
  </r>
  <r>
    <x v="65"/>
    <x v="1"/>
  </r>
  <r>
    <x v="111"/>
    <x v="1"/>
  </r>
  <r>
    <x v="23"/>
    <x v="1"/>
  </r>
  <r>
    <x v="36"/>
    <x v="1"/>
  </r>
  <r>
    <x v="24"/>
    <x v="1"/>
  </r>
  <r>
    <x v="38"/>
    <x v="1"/>
  </r>
  <r>
    <x v="39"/>
    <x v="1"/>
  </r>
  <r>
    <x v="39"/>
    <x v="1"/>
  </r>
  <r>
    <x v="101"/>
    <x v="1"/>
  </r>
  <r>
    <x v="101"/>
    <x v="1"/>
  </r>
  <r>
    <x v="40"/>
    <x v="1"/>
  </r>
  <r>
    <x v="41"/>
    <x v="1"/>
  </r>
  <r>
    <x v="76"/>
    <x v="1"/>
  </r>
  <r>
    <x v="77"/>
    <x v="1"/>
  </r>
  <r>
    <x v="297"/>
    <x v="1"/>
  </r>
  <r>
    <x v="77"/>
    <x v="1"/>
  </r>
  <r>
    <x v="315"/>
    <x v="1"/>
  </r>
  <r>
    <x v="233"/>
    <x v="1"/>
  </r>
  <r>
    <x v="234"/>
    <x v="1"/>
  </r>
  <r>
    <x v="90"/>
    <x v="1"/>
  </r>
  <r>
    <x v="82"/>
    <x v="1"/>
  </r>
  <r>
    <x v="91"/>
    <x v="1"/>
  </r>
  <r>
    <x v="84"/>
    <x v="1"/>
  </r>
  <r>
    <x v="92"/>
    <x v="1"/>
  </r>
  <r>
    <x v="139"/>
    <x v="1"/>
  </r>
  <r>
    <x v="93"/>
    <x v="1"/>
  </r>
  <r>
    <x v="140"/>
    <x v="1"/>
  </r>
  <r>
    <x v="236"/>
    <x v="1"/>
  </r>
  <r>
    <x v="149"/>
    <x v="0"/>
  </r>
  <r>
    <x v="137"/>
    <x v="0"/>
  </r>
  <r>
    <x v="276"/>
    <x v="0"/>
  </r>
  <r>
    <x v="125"/>
    <x v="0"/>
  </r>
  <r>
    <x v="126"/>
    <x v="0"/>
  </r>
  <r>
    <x v="316"/>
    <x v="0"/>
  </r>
  <r>
    <x v="262"/>
    <x v="0"/>
  </r>
  <r>
    <x v="298"/>
    <x v="0"/>
  </r>
  <r>
    <x v="312"/>
    <x v="0"/>
  </r>
  <r>
    <x v="295"/>
    <x v="0"/>
  </r>
  <r>
    <x v="290"/>
    <x v="0"/>
  </r>
  <r>
    <x v="291"/>
    <x v="0"/>
  </r>
  <r>
    <x v="265"/>
    <x v="0"/>
  </r>
  <r>
    <x v="170"/>
    <x v="0"/>
  </r>
  <r>
    <x v="220"/>
    <x v="0"/>
  </r>
  <r>
    <x v="171"/>
    <x v="0"/>
  </r>
  <r>
    <x v="122"/>
    <x v="0"/>
  </r>
  <r>
    <x v="133"/>
    <x v="0"/>
  </r>
  <r>
    <x v="147"/>
    <x v="0"/>
  </r>
  <r>
    <x v="148"/>
    <x v="0"/>
  </r>
  <r>
    <x v="149"/>
    <x v="0"/>
  </r>
  <r>
    <x v="134"/>
    <x v="0"/>
  </r>
  <r>
    <x v="165"/>
    <x v="0"/>
  </r>
  <r>
    <x v="135"/>
    <x v="0"/>
  </r>
  <r>
    <x v="109"/>
    <x v="0"/>
  </r>
  <r>
    <x v="125"/>
    <x v="0"/>
  </r>
  <r>
    <x v="136"/>
    <x v="0"/>
  </r>
  <r>
    <x v="129"/>
    <x v="0"/>
  </r>
  <r>
    <x v="317"/>
    <x v="0"/>
  </r>
  <r>
    <x v="318"/>
    <x v="0"/>
  </r>
  <r>
    <x v="168"/>
    <x v="0"/>
  </r>
  <r>
    <x v="127"/>
    <x v="0"/>
  </r>
  <r>
    <x v="70"/>
    <x v="0"/>
  </r>
  <r>
    <x v="31"/>
    <x v="0"/>
  </r>
  <r>
    <x v="21"/>
    <x v="0"/>
  </r>
  <r>
    <x v="32"/>
    <x v="0"/>
  </r>
  <r>
    <x v="34"/>
    <x v="0"/>
  </r>
  <r>
    <x v="36"/>
    <x v="0"/>
  </r>
  <r>
    <x v="27"/>
    <x v="0"/>
  </r>
  <r>
    <x v="73"/>
    <x v="0"/>
  </r>
  <r>
    <x v="216"/>
    <x v="0"/>
  </r>
  <r>
    <x v="102"/>
    <x v="0"/>
  </r>
  <r>
    <x v="74"/>
    <x v="0"/>
  </r>
  <r>
    <x v="117"/>
    <x v="0"/>
  </r>
  <r>
    <x v="64"/>
    <x v="0"/>
  </r>
  <r>
    <x v="286"/>
    <x v="0"/>
  </r>
  <r>
    <x v="105"/>
    <x v="0"/>
  </r>
  <r>
    <x v="25"/>
    <x v="0"/>
  </r>
  <r>
    <x v="133"/>
    <x v="0"/>
  </r>
  <r>
    <x v="165"/>
    <x v="0"/>
  </r>
  <r>
    <x v="121"/>
    <x v="0"/>
  </r>
  <r>
    <x v="69"/>
    <x v="0"/>
  </r>
  <r>
    <x v="119"/>
    <x v="0"/>
  </r>
  <r>
    <x v="69"/>
    <x v="0"/>
  </r>
  <r>
    <x v="67"/>
    <x v="0"/>
  </r>
  <r>
    <x v="174"/>
    <x v="0"/>
  </r>
  <r>
    <x v="311"/>
    <x v="0"/>
  </r>
  <r>
    <x v="264"/>
    <x v="0"/>
  </r>
  <r>
    <x v="126"/>
    <x v="0"/>
  </r>
  <r>
    <x v="136"/>
    <x v="0"/>
  </r>
  <r>
    <x v="168"/>
    <x v="0"/>
  </r>
  <r>
    <x v="67"/>
    <x v="0"/>
  </r>
  <r>
    <x v="74"/>
    <x v="0"/>
  </r>
  <r>
    <x v="131"/>
    <x v="0"/>
  </r>
  <r>
    <x v="90"/>
    <x v="1"/>
  </r>
  <r>
    <x v="83"/>
    <x v="1"/>
  </r>
  <r>
    <x v="84"/>
    <x v="1"/>
  </r>
  <r>
    <x v="235"/>
    <x v="1"/>
  </r>
  <r>
    <x v="93"/>
    <x v="1"/>
  </r>
  <r>
    <x v="85"/>
    <x v="1"/>
  </r>
  <r>
    <x v="236"/>
    <x v="1"/>
  </r>
  <r>
    <x v="94"/>
    <x v="1"/>
  </r>
  <r>
    <x v="88"/>
    <x v="1"/>
  </r>
  <r>
    <x v="273"/>
    <x v="1"/>
  </r>
  <r>
    <x v="98"/>
    <x v="1"/>
  </r>
  <r>
    <x v="142"/>
    <x v="1"/>
  </r>
  <r>
    <x v="105"/>
    <x v="1"/>
  </r>
  <r>
    <x v="181"/>
    <x v="1"/>
  </r>
  <r>
    <x v="119"/>
    <x v="1"/>
  </r>
  <r>
    <x v="61"/>
    <x v="1"/>
  </r>
  <r>
    <x v="77"/>
    <x v="0"/>
  </r>
  <r>
    <x v="232"/>
    <x v="0"/>
  </r>
  <r>
    <x v="315"/>
    <x v="0"/>
  </r>
  <r>
    <x v="233"/>
    <x v="0"/>
  </r>
  <r>
    <x v="233"/>
    <x v="0"/>
  </r>
  <r>
    <x v="81"/>
    <x v="0"/>
  </r>
  <r>
    <x v="89"/>
    <x v="0"/>
  </r>
  <r>
    <x v="84"/>
    <x v="0"/>
  </r>
  <r>
    <x v="93"/>
    <x v="0"/>
  </r>
  <r>
    <x v="93"/>
    <x v="0"/>
  </r>
  <r>
    <x v="140"/>
    <x v="0"/>
  </r>
  <r>
    <x v="84"/>
    <x v="0"/>
  </r>
  <r>
    <x v="236"/>
    <x v="0"/>
  </r>
  <r>
    <x v="96"/>
    <x v="0"/>
  </r>
  <r>
    <x v="96"/>
    <x v="0"/>
  </r>
  <r>
    <x v="141"/>
    <x v="0"/>
  </r>
  <r>
    <x v="76"/>
    <x v="1"/>
  </r>
  <r>
    <x v="77"/>
    <x v="1"/>
  </r>
  <r>
    <x v="78"/>
    <x v="1"/>
  </r>
  <r>
    <x v="79"/>
    <x v="1"/>
  </r>
  <r>
    <x v="79"/>
    <x v="1"/>
  </r>
  <r>
    <x v="233"/>
    <x v="1"/>
  </r>
  <r>
    <x v="234"/>
    <x v="1"/>
  </r>
  <r>
    <x v="89"/>
    <x v="1"/>
  </r>
  <r>
    <x v="82"/>
    <x v="1"/>
  </r>
  <r>
    <x v="83"/>
    <x v="1"/>
  </r>
  <r>
    <x v="92"/>
    <x v="1"/>
  </r>
  <r>
    <x v="138"/>
    <x v="1"/>
  </r>
  <r>
    <x v="87"/>
    <x v="1"/>
  </r>
  <r>
    <x v="140"/>
    <x v="1"/>
  </r>
  <r>
    <x v="94"/>
    <x v="1"/>
  </r>
  <r>
    <x v="95"/>
    <x v="1"/>
  </r>
  <r>
    <x v="19"/>
    <x v="0"/>
  </r>
  <r>
    <x v="116"/>
    <x v="0"/>
  </r>
  <r>
    <x v="30"/>
    <x v="0"/>
  </r>
  <r>
    <x v="21"/>
    <x v="0"/>
  </r>
  <r>
    <x v="63"/>
    <x v="0"/>
  </r>
  <r>
    <x v="64"/>
    <x v="0"/>
  </r>
  <r>
    <x v="34"/>
    <x v="0"/>
  </r>
  <r>
    <x v="111"/>
    <x v="0"/>
  </r>
  <r>
    <x v="23"/>
    <x v="0"/>
  </r>
  <r>
    <x v="67"/>
    <x v="0"/>
  </r>
  <r>
    <x v="24"/>
    <x v="0"/>
  </r>
  <r>
    <x v="27"/>
    <x v="0"/>
  </r>
  <r>
    <x v="112"/>
    <x v="0"/>
  </r>
  <r>
    <x v="25"/>
    <x v="0"/>
  </r>
  <r>
    <x v="73"/>
    <x v="0"/>
  </r>
  <r>
    <x v="29"/>
    <x v="0"/>
  </r>
  <r>
    <x v="319"/>
    <x v="1"/>
  </r>
  <r>
    <x v="320"/>
    <x v="1"/>
  </r>
  <r>
    <x v="320"/>
    <x v="1"/>
  </r>
  <r>
    <x v="321"/>
    <x v="1"/>
  </r>
  <r>
    <x v="77"/>
    <x v="1"/>
  </r>
  <r>
    <x v="86"/>
    <x v="1"/>
  </r>
  <r>
    <x v="86"/>
    <x v="1"/>
  </r>
  <r>
    <x v="76"/>
    <x v="1"/>
  </r>
  <r>
    <x v="322"/>
    <x v="1"/>
  </r>
  <r>
    <x v="297"/>
    <x v="1"/>
  </r>
  <r>
    <x v="79"/>
    <x v="1"/>
  </r>
  <r>
    <x v="315"/>
    <x v="1"/>
  </r>
  <r>
    <x v="80"/>
    <x v="1"/>
  </r>
  <r>
    <x v="233"/>
    <x v="1"/>
  </r>
  <r>
    <x v="89"/>
    <x v="1"/>
  </r>
  <r>
    <x v="91"/>
    <x v="1"/>
  </r>
  <r>
    <x v="36"/>
    <x v="0"/>
  </r>
  <r>
    <x v="67"/>
    <x v="0"/>
  </r>
  <r>
    <x v="71"/>
    <x v="0"/>
  </r>
  <r>
    <x v="130"/>
    <x v="0"/>
  </r>
  <r>
    <x v="28"/>
    <x v="0"/>
  </r>
  <r>
    <x v="38"/>
    <x v="0"/>
  </r>
  <r>
    <x v="27"/>
    <x v="0"/>
  </r>
  <r>
    <x v="112"/>
    <x v="0"/>
  </r>
  <r>
    <x v="25"/>
    <x v="0"/>
  </r>
  <r>
    <x v="26"/>
    <x v="0"/>
  </r>
  <r>
    <x v="216"/>
    <x v="0"/>
  </r>
  <r>
    <x v="101"/>
    <x v="0"/>
  </r>
  <r>
    <x v="40"/>
    <x v="0"/>
  </r>
  <r>
    <x v="194"/>
    <x v="0"/>
  </r>
  <r>
    <x v="103"/>
    <x v="0"/>
  </r>
  <r>
    <x v="41"/>
    <x v="0"/>
  </r>
  <r>
    <x v="74"/>
    <x v="0"/>
  </r>
  <r>
    <x v="120"/>
    <x v="0"/>
  </r>
  <r>
    <x v="121"/>
    <x v="0"/>
  </r>
  <r>
    <x v="122"/>
    <x v="0"/>
  </r>
  <r>
    <x v="148"/>
    <x v="0"/>
  </r>
  <r>
    <x v="108"/>
    <x v="0"/>
  </r>
  <r>
    <x v="108"/>
    <x v="0"/>
  </r>
  <r>
    <x v="110"/>
    <x v="0"/>
  </r>
  <r>
    <x v="129"/>
    <x v="0"/>
  </r>
  <r>
    <x v="0"/>
    <x v="0"/>
  </r>
  <r>
    <x v="299"/>
    <x v="0"/>
  </r>
  <r>
    <x v="264"/>
    <x v="0"/>
  </r>
  <r>
    <x v="290"/>
    <x v="0"/>
  </r>
  <r>
    <x v="264"/>
    <x v="0"/>
  </r>
  <r>
    <x v="290"/>
    <x v="0"/>
  </r>
  <r>
    <x v="179"/>
    <x v="0"/>
  </r>
  <r>
    <x v="182"/>
    <x v="0"/>
  </r>
  <r>
    <x v="220"/>
    <x v="0"/>
  </r>
  <r>
    <x v="180"/>
    <x v="0"/>
  </r>
  <r>
    <x v="293"/>
    <x v="0"/>
  </r>
  <r>
    <x v="306"/>
    <x v="0"/>
  </r>
  <r>
    <x v="222"/>
    <x v="0"/>
  </r>
  <r>
    <x v="153"/>
    <x v="0"/>
  </r>
  <r>
    <x v="279"/>
    <x v="0"/>
  </r>
  <r>
    <x v="158"/>
    <x v="0"/>
  </r>
  <r>
    <x v="12"/>
    <x v="0"/>
  </r>
  <r>
    <x v="202"/>
    <x v="0"/>
  </r>
  <r>
    <x v="239"/>
    <x v="0"/>
  </r>
  <r>
    <x v="45"/>
    <x v="0"/>
  </r>
  <r>
    <x v="229"/>
    <x v="0"/>
  </r>
  <r>
    <x v="205"/>
    <x v="0"/>
  </r>
  <r>
    <x v="205"/>
    <x v="0"/>
  </r>
  <r>
    <x v="127"/>
    <x v="0"/>
  </r>
  <r>
    <x v="217"/>
    <x v="0"/>
  </r>
  <r>
    <x v="128"/>
    <x v="0"/>
  </r>
  <r>
    <x v="176"/>
    <x v="0"/>
  </r>
  <r>
    <x v="298"/>
    <x v="0"/>
  </r>
  <r>
    <x v="129"/>
    <x v="0"/>
  </r>
  <r>
    <x v="312"/>
    <x v="0"/>
  </r>
  <r>
    <x v="177"/>
    <x v="0"/>
  </r>
  <r>
    <x v="0"/>
    <x v="0"/>
  </r>
  <r>
    <x v="0"/>
    <x v="0"/>
  </r>
  <r>
    <x v="323"/>
    <x v="0"/>
  </r>
  <r>
    <x v="295"/>
    <x v="0"/>
  </r>
  <r>
    <x v="264"/>
    <x v="0"/>
  </r>
  <r>
    <x v="299"/>
    <x v="0"/>
  </r>
  <r>
    <x v="324"/>
    <x v="0"/>
  </r>
  <r>
    <x v="219"/>
    <x v="0"/>
  </r>
  <r>
    <x v="34"/>
    <x v="0"/>
  </r>
  <r>
    <x v="66"/>
    <x v="0"/>
  </r>
  <r>
    <x v="111"/>
    <x v="0"/>
  </r>
  <r>
    <x v="193"/>
    <x v="0"/>
  </r>
  <r>
    <x v="23"/>
    <x v="0"/>
  </r>
  <r>
    <x v="67"/>
    <x v="0"/>
  </r>
  <r>
    <x v="71"/>
    <x v="0"/>
  </r>
  <r>
    <x v="37"/>
    <x v="0"/>
  </r>
  <r>
    <x v="130"/>
    <x v="0"/>
  </r>
  <r>
    <x v="28"/>
    <x v="0"/>
  </r>
  <r>
    <x v="28"/>
    <x v="0"/>
  </r>
  <r>
    <x v="24"/>
    <x v="0"/>
  </r>
  <r>
    <x v="38"/>
    <x v="0"/>
  </r>
  <r>
    <x v="27"/>
    <x v="0"/>
  </r>
  <r>
    <x v="72"/>
    <x v="0"/>
  </r>
  <r>
    <x v="72"/>
    <x v="0"/>
  </r>
  <r>
    <x v="104"/>
    <x v="0"/>
  </r>
  <r>
    <x v="105"/>
    <x v="0"/>
  </r>
  <r>
    <x v="119"/>
    <x v="0"/>
  </r>
  <r>
    <x v="120"/>
    <x v="0"/>
  </r>
  <r>
    <x v="144"/>
    <x v="0"/>
  </r>
  <r>
    <x v="287"/>
    <x v="0"/>
  </r>
  <r>
    <x v="148"/>
    <x v="0"/>
  </r>
  <r>
    <x v="276"/>
    <x v="0"/>
  </r>
  <r>
    <x v="136"/>
    <x v="0"/>
  </r>
  <r>
    <x v="318"/>
    <x v="0"/>
  </r>
  <r>
    <x v="317"/>
    <x v="0"/>
  </r>
  <r>
    <x v="325"/>
    <x v="0"/>
  </r>
  <r>
    <x v="110"/>
    <x v="0"/>
  </r>
  <r>
    <x v="318"/>
    <x v="0"/>
  </r>
  <r>
    <x v="136"/>
    <x v="0"/>
  </r>
  <r>
    <x v="110"/>
    <x v="0"/>
  </r>
  <r>
    <x v="176"/>
    <x v="0"/>
  </r>
  <r>
    <x v="129"/>
    <x v="0"/>
  </r>
  <r>
    <x v="323"/>
    <x v="0"/>
  </r>
  <r>
    <x v="290"/>
    <x v="0"/>
  </r>
  <r>
    <x v="291"/>
    <x v="0"/>
  </r>
  <r>
    <x v="292"/>
    <x v="0"/>
  </r>
  <r>
    <x v="313"/>
    <x v="0"/>
  </r>
  <r>
    <x v="180"/>
    <x v="0"/>
  </r>
  <r>
    <x v="293"/>
    <x v="0"/>
  </r>
  <r>
    <x v="221"/>
    <x v="0"/>
  </r>
  <r>
    <x v="261"/>
    <x v="0"/>
  </r>
  <r>
    <x v="291"/>
    <x v="0"/>
  </r>
  <r>
    <x v="263"/>
    <x v="0"/>
  </r>
  <r>
    <x v="152"/>
    <x v="0"/>
  </r>
  <r>
    <x v="154"/>
    <x v="0"/>
  </r>
  <r>
    <x v="6"/>
    <x v="0"/>
  </r>
  <r>
    <x v="66"/>
    <x v="1"/>
  </r>
  <r>
    <x v="35"/>
    <x v="1"/>
  </r>
  <r>
    <x v="36"/>
    <x v="1"/>
  </r>
  <r>
    <x v="37"/>
    <x v="1"/>
  </r>
  <r>
    <x v="28"/>
    <x v="1"/>
  </r>
  <r>
    <x v="26"/>
    <x v="1"/>
  </r>
  <r>
    <x v="29"/>
    <x v="1"/>
  </r>
  <r>
    <x v="103"/>
    <x v="1"/>
  </r>
  <r>
    <x v="105"/>
    <x v="1"/>
  </r>
  <r>
    <x v="64"/>
    <x v="1"/>
  </r>
  <r>
    <x v="69"/>
    <x v="1"/>
  </r>
  <r>
    <x v="118"/>
    <x v="1"/>
  </r>
  <r>
    <x v="105"/>
    <x v="1"/>
  </r>
  <r>
    <x v="25"/>
    <x v="1"/>
  </r>
  <r>
    <x v="120"/>
    <x v="1"/>
  </r>
  <r>
    <x v="118"/>
    <x v="1"/>
  </r>
  <r>
    <x v="33"/>
    <x v="0"/>
  </r>
  <r>
    <x v="65"/>
    <x v="0"/>
  </r>
  <r>
    <x v="33"/>
    <x v="0"/>
  </r>
  <r>
    <x v="64"/>
    <x v="0"/>
  </r>
  <r>
    <x v="64"/>
    <x v="0"/>
  </r>
  <r>
    <x v="33"/>
    <x v="0"/>
  </r>
  <r>
    <x v="34"/>
    <x v="0"/>
  </r>
  <r>
    <x v="111"/>
    <x v="0"/>
  </r>
  <r>
    <x v="35"/>
    <x v="0"/>
  </r>
  <r>
    <x v="36"/>
    <x v="0"/>
  </r>
  <r>
    <x v="71"/>
    <x v="0"/>
  </r>
  <r>
    <x v="130"/>
    <x v="0"/>
  </r>
  <r>
    <x v="24"/>
    <x v="0"/>
  </r>
  <r>
    <x v="72"/>
    <x v="0"/>
  </r>
  <r>
    <x v="25"/>
    <x v="0"/>
  </r>
  <r>
    <x v="73"/>
    <x v="0"/>
  </r>
  <r>
    <x v="326"/>
    <x v="0"/>
  </r>
  <r>
    <x v="229"/>
    <x v="0"/>
  </r>
  <r>
    <x v="229"/>
    <x v="0"/>
  </r>
  <r>
    <x v="248"/>
    <x v="0"/>
  </r>
  <r>
    <x v="209"/>
    <x v="0"/>
  </r>
  <r>
    <x v="47"/>
    <x v="0"/>
  </r>
  <r>
    <x v="213"/>
    <x v="0"/>
  </r>
  <r>
    <x v="190"/>
    <x v="0"/>
  </r>
  <r>
    <x v="327"/>
    <x v="0"/>
  </r>
  <r>
    <x v="60"/>
    <x v="0"/>
  </r>
  <r>
    <x v="328"/>
    <x v="0"/>
  </r>
  <r>
    <x v="329"/>
    <x v="0"/>
  </r>
  <r>
    <x v="330"/>
    <x v="0"/>
  </r>
  <r>
    <x v="187"/>
    <x v="0"/>
  </r>
  <r>
    <x v="190"/>
    <x v="0"/>
  </r>
  <r>
    <x v="331"/>
    <x v="0"/>
  </r>
  <r>
    <x v="294"/>
    <x v="0"/>
  </r>
  <r>
    <x v="6"/>
    <x v="0"/>
  </r>
  <r>
    <x v="184"/>
    <x v="0"/>
  </r>
  <r>
    <x v="167"/>
    <x v="0"/>
  </r>
  <r>
    <x v="173"/>
    <x v="0"/>
  </r>
  <r>
    <x v="151"/>
    <x v="0"/>
  </r>
  <r>
    <x v="3"/>
    <x v="0"/>
  </r>
  <r>
    <x v="5"/>
    <x v="0"/>
  </r>
  <r>
    <x v="279"/>
    <x v="0"/>
  </r>
  <r>
    <x v="10"/>
    <x v="0"/>
  </r>
  <r>
    <x v="12"/>
    <x v="0"/>
  </r>
  <r>
    <x v="211"/>
    <x v="0"/>
  </r>
  <r>
    <x v="332"/>
    <x v="0"/>
  </r>
  <r>
    <x v="48"/>
    <x v="0"/>
  </r>
  <r>
    <x v="206"/>
    <x v="0"/>
  </r>
  <r>
    <x v="205"/>
    <x v="0"/>
  </r>
  <r>
    <x v="73"/>
    <x v="0"/>
  </r>
  <r>
    <x v="216"/>
    <x v="0"/>
  </r>
  <r>
    <x v="39"/>
    <x v="0"/>
  </r>
  <r>
    <x v="39"/>
    <x v="0"/>
  </r>
  <r>
    <x v="44"/>
    <x v="0"/>
  </r>
  <r>
    <x v="26"/>
    <x v="0"/>
  </r>
  <r>
    <x v="73"/>
    <x v="0"/>
  </r>
  <r>
    <x v="29"/>
    <x v="0"/>
  </r>
  <r>
    <x v="101"/>
    <x v="0"/>
  </r>
  <r>
    <x v="102"/>
    <x v="0"/>
  </r>
  <r>
    <x v="103"/>
    <x v="0"/>
  </r>
  <r>
    <x v="256"/>
    <x v="0"/>
  </r>
  <r>
    <x v="44"/>
    <x v="0"/>
  </r>
  <r>
    <x v="104"/>
    <x v="0"/>
  </r>
  <r>
    <x v="118"/>
    <x v="0"/>
  </r>
  <r>
    <x v="105"/>
    <x v="0"/>
  </r>
  <r>
    <x v="28"/>
    <x v="1"/>
  </r>
  <r>
    <x v="38"/>
    <x v="1"/>
  </r>
  <r>
    <x v="25"/>
    <x v="1"/>
  </r>
  <r>
    <x v="25"/>
    <x v="1"/>
  </r>
  <r>
    <x v="26"/>
    <x v="1"/>
  </r>
  <r>
    <x v="216"/>
    <x v="1"/>
  </r>
  <r>
    <x v="102"/>
    <x v="1"/>
  </r>
  <r>
    <x v="104"/>
    <x v="1"/>
  </r>
  <r>
    <x v="74"/>
    <x v="1"/>
  </r>
  <r>
    <x v="69"/>
    <x v="1"/>
  </r>
  <r>
    <x v="105"/>
    <x v="1"/>
  </r>
  <r>
    <x v="42"/>
    <x v="1"/>
  </r>
  <r>
    <x v="42"/>
    <x v="1"/>
  </r>
  <r>
    <x v="43"/>
    <x v="1"/>
  </r>
  <r>
    <x v="286"/>
    <x v="1"/>
  </r>
  <r>
    <x v="42"/>
    <x v="1"/>
  </r>
  <r>
    <x v="79"/>
    <x v="1"/>
  </r>
  <r>
    <x v="81"/>
    <x v="1"/>
  </r>
  <r>
    <x v="90"/>
    <x v="1"/>
  </r>
  <r>
    <x v="91"/>
    <x v="1"/>
  </r>
  <r>
    <x v="92"/>
    <x v="1"/>
  </r>
  <r>
    <x v="85"/>
    <x v="1"/>
  </r>
  <r>
    <x v="86"/>
    <x v="1"/>
  </r>
  <r>
    <x v="140"/>
    <x v="1"/>
  </r>
  <r>
    <x v="236"/>
    <x v="1"/>
  </r>
  <r>
    <x v="95"/>
    <x v="1"/>
  </r>
  <r>
    <x v="97"/>
    <x v="1"/>
  </r>
  <r>
    <x v="98"/>
    <x v="1"/>
  </r>
  <r>
    <x v="99"/>
    <x v="1"/>
  </r>
  <r>
    <x v="142"/>
    <x v="1"/>
  </r>
  <r>
    <x v="105"/>
    <x v="1"/>
  </r>
  <r>
    <x v="14"/>
    <x v="1"/>
  </r>
  <r>
    <x v="298"/>
    <x v="0"/>
  </r>
  <r>
    <x v="177"/>
    <x v="0"/>
  </r>
  <r>
    <x v="264"/>
    <x v="0"/>
  </r>
  <r>
    <x v="324"/>
    <x v="0"/>
  </r>
  <r>
    <x v="333"/>
    <x v="0"/>
  </r>
  <r>
    <x v="170"/>
    <x v="0"/>
  </r>
  <r>
    <x v="300"/>
    <x v="0"/>
  </r>
  <r>
    <x v="301"/>
    <x v="0"/>
  </r>
  <r>
    <x v="305"/>
    <x v="0"/>
  </r>
  <r>
    <x v="294"/>
    <x v="0"/>
  </r>
  <r>
    <x v="146"/>
    <x v="0"/>
  </r>
  <r>
    <x v="291"/>
    <x v="0"/>
  </r>
  <r>
    <x v="1"/>
    <x v="0"/>
  </r>
  <r>
    <x v="152"/>
    <x v="0"/>
  </r>
  <r>
    <x v="154"/>
    <x v="0"/>
  </r>
  <r>
    <x v="279"/>
    <x v="0"/>
  </r>
  <r>
    <x v="278"/>
    <x v="0"/>
  </r>
  <r>
    <x v="156"/>
    <x v="0"/>
  </r>
  <r>
    <x v="10"/>
    <x v="0"/>
  </r>
  <r>
    <x v="12"/>
    <x v="0"/>
  </r>
  <r>
    <x v="202"/>
    <x v="0"/>
  </r>
  <r>
    <x v="270"/>
    <x v="0"/>
  </r>
  <r>
    <x v="206"/>
    <x v="0"/>
  </r>
  <r>
    <x v="332"/>
    <x v="0"/>
  </r>
  <r>
    <x v="250"/>
    <x v="0"/>
  </r>
  <r>
    <x v="56"/>
    <x v="0"/>
  </r>
  <r>
    <x v="188"/>
    <x v="0"/>
  </r>
  <r>
    <x v="334"/>
    <x v="0"/>
  </r>
  <r>
    <x v="335"/>
    <x v="0"/>
  </r>
  <r>
    <x v="336"/>
    <x v="0"/>
  </r>
  <r>
    <x v="337"/>
    <x v="0"/>
  </r>
  <r>
    <x v="338"/>
    <x v="0"/>
  </r>
  <r>
    <x v="64"/>
    <x v="0"/>
  </r>
  <r>
    <x v="65"/>
    <x v="0"/>
  </r>
  <r>
    <x v="66"/>
    <x v="0"/>
  </r>
  <r>
    <x v="111"/>
    <x v="0"/>
  </r>
  <r>
    <x v="193"/>
    <x v="0"/>
  </r>
  <r>
    <x v="36"/>
    <x v="0"/>
  </r>
  <r>
    <x v="67"/>
    <x v="0"/>
  </r>
  <r>
    <x v="37"/>
    <x v="0"/>
  </r>
  <r>
    <x v="130"/>
    <x v="0"/>
  </r>
  <r>
    <x v="28"/>
    <x v="0"/>
  </r>
  <r>
    <x v="38"/>
    <x v="0"/>
  </r>
  <r>
    <x v="72"/>
    <x v="0"/>
  </r>
  <r>
    <x v="112"/>
    <x v="0"/>
  </r>
  <r>
    <x v="39"/>
    <x v="0"/>
  </r>
  <r>
    <x v="73"/>
    <x v="0"/>
  </r>
  <r>
    <x v="216"/>
    <x v="0"/>
  </r>
  <r>
    <x v="274"/>
    <x v="0"/>
  </r>
  <r>
    <x v="275"/>
    <x v="0"/>
  </r>
  <r>
    <x v="254"/>
    <x v="0"/>
  </r>
  <r>
    <x v="143"/>
    <x v="0"/>
  </r>
  <r>
    <x v="255"/>
    <x v="0"/>
  </r>
  <r>
    <x v="114"/>
    <x v="0"/>
  </r>
  <r>
    <x v="68"/>
    <x v="0"/>
  </r>
  <r>
    <x v="22"/>
    <x v="0"/>
  </r>
  <r>
    <x v="31"/>
    <x v="0"/>
  </r>
  <r>
    <x v="64"/>
    <x v="0"/>
  </r>
  <r>
    <x v="193"/>
    <x v="0"/>
  </r>
  <r>
    <x v="38"/>
    <x v="0"/>
  </r>
  <r>
    <x v="73"/>
    <x v="0"/>
  </r>
  <r>
    <x v="117"/>
    <x v="0"/>
  </r>
  <r>
    <x v="105"/>
    <x v="0"/>
  </r>
  <r>
    <x v="145"/>
    <x v="0"/>
  </r>
  <r>
    <x v="267"/>
    <x v="0"/>
  </r>
  <r>
    <x v="308"/>
    <x v="0"/>
  </r>
  <r>
    <x v="8"/>
    <x v="0"/>
  </r>
  <r>
    <x v="296"/>
    <x v="0"/>
  </r>
  <r>
    <x v="158"/>
    <x v="0"/>
  </r>
  <r>
    <x v="159"/>
    <x v="0"/>
  </r>
  <r>
    <x v="48"/>
    <x v="0"/>
  </r>
  <r>
    <x v="163"/>
    <x v="0"/>
  </r>
  <r>
    <x v="282"/>
    <x v="0"/>
  </r>
  <r>
    <x v="196"/>
    <x v="0"/>
  </r>
  <r>
    <x v="228"/>
    <x v="0"/>
  </r>
  <r>
    <x v="208"/>
    <x v="0"/>
  </r>
  <r>
    <x v="210"/>
    <x v="0"/>
  </r>
  <r>
    <x v="249"/>
    <x v="0"/>
  </r>
  <r>
    <x v="282"/>
    <x v="0"/>
  </r>
  <r>
    <x v="240"/>
    <x v="0"/>
  </r>
  <r>
    <x v="81"/>
    <x v="1"/>
  </r>
  <r>
    <x v="90"/>
    <x v="1"/>
  </r>
  <r>
    <x v="91"/>
    <x v="1"/>
  </r>
  <r>
    <x v="84"/>
    <x v="1"/>
  </r>
  <r>
    <x v="139"/>
    <x v="1"/>
  </r>
  <r>
    <x v="86"/>
    <x v="1"/>
  </r>
  <r>
    <x v="79"/>
    <x v="1"/>
  </r>
  <r>
    <x v="140"/>
    <x v="1"/>
  </r>
  <r>
    <x v="252"/>
    <x v="1"/>
  </r>
  <r>
    <x v="96"/>
    <x v="1"/>
  </r>
  <r>
    <x v="273"/>
    <x v="1"/>
  </r>
  <r>
    <x v="98"/>
    <x v="1"/>
  </r>
  <r>
    <x v="274"/>
    <x v="1"/>
  </r>
  <r>
    <x v="275"/>
    <x v="1"/>
  </r>
  <r>
    <x v="14"/>
    <x v="1"/>
  </r>
  <r>
    <x v="15"/>
    <x v="1"/>
  </r>
  <r>
    <x v="271"/>
    <x v="0"/>
  </r>
  <r>
    <x v="313"/>
    <x v="0"/>
  </r>
  <r>
    <x v="222"/>
    <x v="0"/>
  </r>
  <r>
    <x v="284"/>
    <x v="0"/>
  </r>
  <r>
    <x v="171"/>
    <x v="0"/>
  </r>
  <r>
    <x v="183"/>
    <x v="0"/>
  </r>
  <r>
    <x v="173"/>
    <x v="0"/>
  </r>
  <r>
    <x v="172"/>
    <x v="0"/>
  </r>
  <r>
    <x v="294"/>
    <x v="0"/>
  </r>
  <r>
    <x v="306"/>
    <x v="0"/>
  </r>
  <r>
    <x v="146"/>
    <x v="0"/>
  </r>
  <r>
    <x v="262"/>
    <x v="0"/>
  </r>
  <r>
    <x v="291"/>
    <x v="0"/>
  </r>
  <r>
    <x v="222"/>
    <x v="0"/>
  </r>
  <r>
    <x v="173"/>
    <x v="0"/>
  </r>
  <r>
    <x v="261"/>
    <x v="0"/>
  </r>
  <r>
    <x v="150"/>
    <x v="0"/>
  </r>
  <r>
    <x v="66"/>
    <x v="0"/>
  </r>
  <r>
    <x v="23"/>
    <x v="0"/>
  </r>
  <r>
    <x v="36"/>
    <x v="0"/>
  </r>
  <r>
    <x v="71"/>
    <x v="0"/>
  </r>
  <r>
    <x v="28"/>
    <x v="0"/>
  </r>
  <r>
    <x v="27"/>
    <x v="0"/>
  </r>
  <r>
    <x v="26"/>
    <x v="0"/>
  </r>
  <r>
    <x v="73"/>
    <x v="0"/>
  </r>
  <r>
    <x v="39"/>
    <x v="0"/>
  </r>
  <r>
    <x v="117"/>
    <x v="0"/>
  </r>
  <r>
    <x v="194"/>
    <x v="0"/>
  </r>
  <r>
    <x v="103"/>
    <x v="0"/>
  </r>
  <r>
    <x v="256"/>
    <x v="0"/>
  </r>
  <r>
    <x v="256"/>
    <x v="0"/>
  </r>
  <r>
    <x v="256"/>
    <x v="0"/>
  </r>
  <r>
    <x v="118"/>
    <x v="0"/>
  </r>
  <r>
    <x v="114"/>
    <x v="0"/>
  </r>
  <r>
    <x v="18"/>
    <x v="0"/>
  </r>
  <r>
    <x v="18"/>
    <x v="0"/>
  </r>
  <r>
    <x v="68"/>
    <x v="0"/>
  </r>
  <r>
    <x v="20"/>
    <x v="0"/>
  </r>
  <r>
    <x v="30"/>
    <x v="0"/>
  </r>
  <r>
    <x v="62"/>
    <x v="0"/>
  </r>
  <r>
    <x v="30"/>
    <x v="0"/>
  </r>
  <r>
    <x v="69"/>
    <x v="0"/>
  </r>
  <r>
    <x v="116"/>
    <x v="0"/>
  </r>
  <r>
    <x v="21"/>
    <x v="0"/>
  </r>
  <r>
    <x v="31"/>
    <x v="0"/>
  </r>
  <r>
    <x v="64"/>
    <x v="0"/>
  </r>
  <r>
    <x v="64"/>
    <x v="0"/>
  </r>
  <r>
    <x v="64"/>
    <x v="0"/>
  </r>
  <r>
    <x v="65"/>
    <x v="0"/>
  </r>
  <r>
    <x v="144"/>
    <x v="0"/>
  </r>
  <r>
    <x v="144"/>
    <x v="0"/>
  </r>
  <r>
    <x v="106"/>
    <x v="0"/>
  </r>
  <r>
    <x v="146"/>
    <x v="0"/>
  </r>
  <r>
    <x v="133"/>
    <x v="0"/>
  </r>
  <r>
    <x v="147"/>
    <x v="0"/>
  </r>
  <r>
    <x v="148"/>
    <x v="0"/>
  </r>
  <r>
    <x v="107"/>
    <x v="0"/>
  </r>
  <r>
    <x v="124"/>
    <x v="0"/>
  </r>
  <r>
    <x v="137"/>
    <x v="0"/>
  </r>
  <r>
    <x v="165"/>
    <x v="0"/>
  </r>
  <r>
    <x v="135"/>
    <x v="0"/>
  </r>
  <r>
    <x v="109"/>
    <x v="0"/>
  </r>
  <r>
    <x v="175"/>
    <x v="0"/>
  </r>
  <r>
    <x v="136"/>
    <x v="0"/>
  </r>
  <r>
    <x v="167"/>
    <x v="0"/>
  </r>
  <r>
    <x v="271"/>
    <x v="0"/>
  </r>
  <r>
    <x v="287"/>
    <x v="0"/>
  </r>
  <r>
    <x v="107"/>
    <x v="0"/>
  </r>
  <r>
    <x v="134"/>
    <x v="0"/>
  </r>
  <r>
    <x v="108"/>
    <x v="0"/>
  </r>
  <r>
    <x v="125"/>
    <x v="0"/>
  </r>
  <r>
    <x v="127"/>
    <x v="0"/>
  </r>
  <r>
    <x v="317"/>
    <x v="0"/>
  </r>
  <r>
    <x v="166"/>
    <x v="0"/>
  </r>
  <r>
    <x v="311"/>
    <x v="0"/>
  </r>
  <r>
    <x v="0"/>
    <x v="0"/>
  </r>
  <r>
    <x v="178"/>
    <x v="0"/>
  </r>
  <r>
    <x v="291"/>
    <x v="0"/>
  </r>
  <r>
    <x v="291"/>
    <x v="0"/>
  </r>
  <r>
    <x v="333"/>
    <x v="0"/>
  </r>
  <r>
    <x v="258"/>
    <x v="0"/>
  </r>
  <r>
    <x v="300"/>
    <x v="0"/>
  </r>
  <r>
    <x v="20"/>
    <x v="0"/>
  </r>
  <r>
    <x v="22"/>
    <x v="0"/>
  </r>
  <r>
    <x v="116"/>
    <x v="0"/>
  </r>
  <r>
    <x v="30"/>
    <x v="0"/>
  </r>
  <r>
    <x v="31"/>
    <x v="0"/>
  </r>
  <r>
    <x v="21"/>
    <x v="0"/>
  </r>
  <r>
    <x v="64"/>
    <x v="0"/>
  </r>
  <r>
    <x v="66"/>
    <x v="0"/>
  </r>
  <r>
    <x v="23"/>
    <x v="0"/>
  </r>
  <r>
    <x v="37"/>
    <x v="0"/>
  </r>
  <r>
    <x v="28"/>
    <x v="0"/>
  </r>
  <r>
    <x v="24"/>
    <x v="0"/>
  </r>
  <r>
    <x v="24"/>
    <x v="0"/>
  </r>
  <r>
    <x v="38"/>
    <x v="0"/>
  </r>
  <r>
    <x v="27"/>
    <x v="0"/>
  </r>
  <r>
    <x v="25"/>
    <x v="0"/>
  </r>
  <r>
    <x v="193"/>
    <x v="0"/>
  </r>
  <r>
    <x v="36"/>
    <x v="0"/>
  </r>
  <r>
    <x v="71"/>
    <x v="0"/>
  </r>
  <r>
    <x v="28"/>
    <x v="0"/>
  </r>
  <r>
    <x v="27"/>
    <x v="0"/>
  </r>
  <r>
    <x v="26"/>
    <x v="0"/>
  </r>
  <r>
    <x v="40"/>
    <x v="0"/>
  </r>
  <r>
    <x v="117"/>
    <x v="0"/>
  </r>
  <r>
    <x v="43"/>
    <x v="0"/>
  </r>
  <r>
    <x v="118"/>
    <x v="0"/>
  </r>
  <r>
    <x v="119"/>
    <x v="0"/>
  </r>
  <r>
    <x v="74"/>
    <x v="0"/>
  </r>
  <r>
    <x v="120"/>
    <x v="0"/>
  </r>
  <r>
    <x v="121"/>
    <x v="0"/>
  </r>
  <r>
    <x v="146"/>
    <x v="0"/>
  </r>
  <r>
    <x v="123"/>
    <x v="0"/>
  </r>
  <r>
    <x v="156"/>
    <x v="0"/>
  </r>
  <r>
    <x v="10"/>
    <x v="0"/>
  </r>
  <r>
    <x v="12"/>
    <x v="0"/>
  </r>
  <r>
    <x v="13"/>
    <x v="0"/>
  </r>
  <r>
    <x v="196"/>
    <x v="0"/>
  </r>
  <r>
    <x v="211"/>
    <x v="0"/>
  </r>
  <r>
    <x v="289"/>
    <x v="0"/>
  </r>
  <r>
    <x v="268"/>
    <x v="0"/>
  </r>
  <r>
    <x v="229"/>
    <x v="0"/>
  </r>
  <r>
    <x v="249"/>
    <x v="0"/>
  </r>
  <r>
    <x v="200"/>
    <x v="0"/>
  </r>
  <r>
    <x v="211"/>
    <x v="0"/>
  </r>
  <r>
    <x v="49"/>
    <x v="0"/>
  </r>
  <r>
    <x v="240"/>
    <x v="0"/>
  </r>
  <r>
    <x v="339"/>
    <x v="0"/>
  </r>
  <r>
    <x v="340"/>
    <x v="0"/>
  </r>
  <r>
    <x v="110"/>
    <x v="0"/>
  </r>
  <r>
    <x v="316"/>
    <x v="0"/>
  </r>
  <r>
    <x v="175"/>
    <x v="0"/>
  </r>
  <r>
    <x v="311"/>
    <x v="0"/>
  </r>
  <r>
    <x v="218"/>
    <x v="0"/>
  </r>
  <r>
    <x v="277"/>
    <x v="0"/>
  </r>
  <r>
    <x v="312"/>
    <x v="0"/>
  </r>
  <r>
    <x v="3"/>
    <x v="0"/>
  </r>
  <r>
    <x v="178"/>
    <x v="0"/>
  </r>
  <r>
    <x v="169"/>
    <x v="0"/>
  </r>
  <r>
    <x v="179"/>
    <x v="0"/>
  </r>
  <r>
    <x v="257"/>
    <x v="0"/>
  </r>
  <r>
    <x v="258"/>
    <x v="0"/>
  </r>
  <r>
    <x v="300"/>
    <x v="0"/>
  </r>
  <r>
    <x v="171"/>
    <x v="0"/>
  </r>
  <r>
    <x v="293"/>
    <x v="0"/>
  </r>
  <r>
    <x v="128"/>
    <x v="0"/>
  </r>
  <r>
    <x v="311"/>
    <x v="0"/>
  </r>
  <r>
    <x v="217"/>
    <x v="0"/>
  </r>
  <r>
    <x v="128"/>
    <x v="0"/>
  </r>
  <r>
    <x v="324"/>
    <x v="0"/>
  </r>
  <r>
    <x v="222"/>
    <x v="0"/>
  </r>
  <r>
    <x v="304"/>
    <x v="0"/>
  </r>
  <r>
    <x v="172"/>
    <x v="0"/>
  </r>
  <r>
    <x v="150"/>
    <x v="0"/>
  </r>
  <r>
    <x v="9"/>
    <x v="0"/>
  </r>
  <r>
    <x v="341"/>
    <x v="0"/>
  </r>
  <r>
    <x v="309"/>
    <x v="0"/>
  </r>
  <r>
    <x v="282"/>
    <x v="0"/>
  </r>
  <r>
    <x v="281"/>
    <x v="0"/>
  </r>
  <r>
    <x v="159"/>
    <x v="0"/>
  </r>
  <r>
    <x v="201"/>
    <x v="0"/>
  </r>
  <r>
    <x v="271"/>
    <x v="0"/>
  </r>
  <r>
    <x v="106"/>
    <x v="0"/>
  </r>
  <r>
    <x v="145"/>
    <x v="0"/>
  </r>
  <r>
    <x v="174"/>
    <x v="0"/>
  </r>
  <r>
    <x v="133"/>
    <x v="0"/>
  </r>
  <r>
    <x v="107"/>
    <x v="0"/>
  </r>
  <r>
    <x v="137"/>
    <x v="0"/>
  </r>
  <r>
    <x v="109"/>
    <x v="0"/>
  </r>
  <r>
    <x v="167"/>
    <x v="0"/>
  </r>
  <r>
    <x v="110"/>
    <x v="0"/>
  </r>
  <r>
    <x v="262"/>
    <x v="0"/>
  </r>
  <r>
    <x v="277"/>
    <x v="0"/>
  </r>
  <r>
    <x v="264"/>
    <x v="0"/>
  </r>
  <r>
    <x v="324"/>
    <x v="0"/>
  </r>
  <r>
    <x v="313"/>
    <x v="0"/>
  </r>
  <r>
    <x v="258"/>
    <x v="0"/>
  </r>
  <r>
    <x v="171"/>
    <x v="0"/>
  </r>
  <r>
    <x v="80"/>
    <x v="1"/>
  </r>
  <r>
    <x v="81"/>
    <x v="1"/>
  </r>
  <r>
    <x v="90"/>
    <x v="1"/>
  </r>
  <r>
    <x v="91"/>
    <x v="1"/>
  </r>
  <r>
    <x v="91"/>
    <x v="1"/>
  </r>
  <r>
    <x v="92"/>
    <x v="1"/>
  </r>
  <r>
    <x v="85"/>
    <x v="1"/>
  </r>
  <r>
    <x v="86"/>
    <x v="1"/>
  </r>
  <r>
    <x v="79"/>
    <x v="1"/>
  </r>
  <r>
    <x v="94"/>
    <x v="1"/>
  </r>
  <r>
    <x v="95"/>
    <x v="1"/>
  </r>
  <r>
    <x v="272"/>
    <x v="1"/>
  </r>
  <r>
    <x v="98"/>
    <x v="1"/>
  </r>
  <r>
    <x v="253"/>
    <x v="1"/>
  </r>
  <r>
    <x v="142"/>
    <x v="1"/>
  </r>
  <r>
    <x v="100"/>
    <x v="1"/>
  </r>
  <r>
    <x v="234"/>
    <x v="1"/>
  </r>
  <r>
    <x v="89"/>
    <x v="1"/>
  </r>
  <r>
    <x v="82"/>
    <x v="1"/>
  </r>
  <r>
    <x v="91"/>
    <x v="1"/>
  </r>
  <r>
    <x v="85"/>
    <x v="1"/>
  </r>
  <r>
    <x v="138"/>
    <x v="1"/>
  </r>
  <r>
    <x v="235"/>
    <x v="1"/>
  </r>
  <r>
    <x v="84"/>
    <x v="1"/>
  </r>
  <r>
    <x v="84"/>
    <x v="1"/>
  </r>
  <r>
    <x v="87"/>
    <x v="1"/>
  </r>
  <r>
    <x v="87"/>
    <x v="1"/>
  </r>
  <r>
    <x v="272"/>
    <x v="1"/>
  </r>
  <r>
    <x v="237"/>
    <x v="1"/>
  </r>
  <r>
    <x v="98"/>
    <x v="1"/>
  </r>
  <r>
    <x v="274"/>
    <x v="1"/>
  </r>
  <r>
    <x v="99"/>
    <x v="1"/>
  </r>
  <r>
    <x v="65"/>
    <x v="0"/>
  </r>
  <r>
    <x v="111"/>
    <x v="0"/>
  </r>
  <r>
    <x v="71"/>
    <x v="0"/>
  </r>
  <r>
    <x v="71"/>
    <x v="0"/>
  </r>
  <r>
    <x v="111"/>
    <x v="0"/>
  </r>
  <r>
    <x v="72"/>
    <x v="0"/>
  </r>
  <r>
    <x v="72"/>
    <x v="0"/>
  </r>
  <r>
    <x v="101"/>
    <x v="0"/>
  </r>
  <r>
    <x v="101"/>
    <x v="0"/>
  </r>
  <r>
    <x v="25"/>
    <x v="0"/>
  </r>
  <r>
    <x v="286"/>
    <x v="0"/>
  </r>
  <r>
    <x v="118"/>
    <x v="0"/>
  </r>
  <r>
    <x v="69"/>
    <x v="0"/>
  </r>
  <r>
    <x v="64"/>
    <x v="0"/>
  </r>
  <r>
    <x v="25"/>
    <x v="0"/>
  </r>
  <r>
    <x v="25"/>
    <x v="0"/>
  </r>
  <r>
    <x v="259"/>
    <x v="0"/>
  </r>
  <r>
    <x v="294"/>
    <x v="0"/>
  </r>
  <r>
    <x v="146"/>
    <x v="0"/>
  </r>
  <r>
    <x v="222"/>
    <x v="0"/>
  </r>
  <r>
    <x v="266"/>
    <x v="0"/>
  </r>
  <r>
    <x v="267"/>
    <x v="0"/>
  </r>
  <r>
    <x v="157"/>
    <x v="0"/>
  </r>
  <r>
    <x v="48"/>
    <x v="0"/>
  </r>
  <r>
    <x v="342"/>
    <x v="0"/>
  </r>
  <r>
    <x v="343"/>
    <x v="0"/>
  </r>
  <r>
    <x v="326"/>
    <x v="0"/>
  </r>
  <r>
    <x v="270"/>
    <x v="0"/>
  </r>
  <r>
    <x v="229"/>
    <x v="0"/>
  </r>
  <r>
    <x v="231"/>
    <x v="0"/>
  </r>
  <r>
    <x v="48"/>
    <x v="0"/>
  </r>
  <r>
    <x v="332"/>
    <x v="0"/>
  </r>
  <r>
    <x v="343"/>
    <x v="0"/>
  </r>
  <r>
    <x v="228"/>
    <x v="0"/>
  </r>
  <r>
    <x v="268"/>
    <x v="0"/>
  </r>
  <r>
    <x v="269"/>
    <x v="0"/>
  </r>
  <r>
    <x v="209"/>
    <x v="0"/>
  </r>
  <r>
    <x v="210"/>
    <x v="0"/>
  </r>
  <r>
    <x v="198"/>
    <x v="0"/>
  </r>
  <r>
    <x v="195"/>
    <x v="0"/>
  </r>
  <r>
    <x v="282"/>
    <x v="0"/>
  </r>
  <r>
    <x v="240"/>
    <x v="0"/>
  </r>
  <r>
    <x v="241"/>
    <x v="0"/>
  </r>
  <r>
    <x v="250"/>
    <x v="0"/>
  </r>
  <r>
    <x v="186"/>
    <x v="0"/>
  </r>
  <r>
    <x v="54"/>
    <x v="0"/>
  </r>
  <r>
    <x v="55"/>
    <x v="0"/>
  </r>
  <r>
    <x v="56"/>
    <x v="0"/>
  </r>
  <r>
    <x v="271"/>
    <x v="0"/>
  </r>
  <r>
    <x v="233"/>
    <x v="1"/>
  </r>
  <r>
    <x v="234"/>
    <x v="1"/>
  </r>
  <r>
    <x v="89"/>
    <x v="1"/>
  </r>
  <r>
    <x v="82"/>
    <x v="1"/>
  </r>
  <r>
    <x v="91"/>
    <x v="1"/>
  </r>
  <r>
    <x v="84"/>
    <x v="1"/>
  </r>
  <r>
    <x v="138"/>
    <x v="1"/>
  </r>
  <r>
    <x v="85"/>
    <x v="1"/>
  </r>
  <r>
    <x v="235"/>
    <x v="1"/>
  </r>
  <r>
    <x v="93"/>
    <x v="1"/>
  </r>
  <r>
    <x v="84"/>
    <x v="1"/>
  </r>
  <r>
    <x v="94"/>
    <x v="1"/>
  </r>
  <r>
    <x v="95"/>
    <x v="1"/>
  </r>
  <r>
    <x v="141"/>
    <x v="1"/>
  </r>
  <r>
    <x v="97"/>
    <x v="1"/>
  </r>
  <r>
    <x v="274"/>
    <x v="1"/>
  </r>
  <r>
    <x v="18"/>
    <x v="0"/>
  </r>
  <r>
    <x v="61"/>
    <x v="0"/>
  </r>
  <r>
    <x v="19"/>
    <x v="0"/>
  </r>
  <r>
    <x v="69"/>
    <x v="0"/>
  </r>
  <r>
    <x v="116"/>
    <x v="0"/>
  </r>
  <r>
    <x v="30"/>
    <x v="0"/>
  </r>
  <r>
    <x v="31"/>
    <x v="0"/>
  </r>
  <r>
    <x v="63"/>
    <x v="0"/>
  </r>
  <r>
    <x v="33"/>
    <x v="0"/>
  </r>
  <r>
    <x v="34"/>
    <x v="0"/>
  </r>
  <r>
    <x v="193"/>
    <x v="0"/>
  </r>
  <r>
    <x v="67"/>
    <x v="0"/>
  </r>
  <r>
    <x v="28"/>
    <x v="0"/>
  </r>
  <r>
    <x v="27"/>
    <x v="0"/>
  </r>
  <r>
    <x v="39"/>
    <x v="0"/>
  </r>
  <r>
    <x v="29"/>
    <x v="0"/>
  </r>
  <r>
    <x v="316"/>
    <x v="0"/>
  </r>
  <r>
    <x v="175"/>
    <x v="0"/>
  </r>
  <r>
    <x v="262"/>
    <x v="0"/>
  </r>
  <r>
    <x v="176"/>
    <x v="0"/>
  </r>
  <r>
    <x v="298"/>
    <x v="0"/>
  </r>
  <r>
    <x v="177"/>
    <x v="0"/>
  </r>
  <r>
    <x v="295"/>
    <x v="0"/>
  </r>
  <r>
    <x v="299"/>
    <x v="0"/>
  </r>
  <r>
    <x v="290"/>
    <x v="0"/>
  </r>
  <r>
    <x v="169"/>
    <x v="0"/>
  </r>
  <r>
    <x v="220"/>
    <x v="0"/>
  </r>
  <r>
    <x v="265"/>
    <x v="0"/>
  </r>
  <r>
    <x v="257"/>
    <x v="0"/>
  </r>
  <r>
    <x v="258"/>
    <x v="0"/>
  </r>
  <r>
    <x v="222"/>
    <x v="0"/>
  </r>
  <r>
    <x v="300"/>
    <x v="0"/>
  </r>
  <r>
    <x v="271"/>
    <x v="0"/>
  </r>
  <r>
    <x v="14"/>
    <x v="0"/>
  </r>
  <r>
    <x v="143"/>
    <x v="0"/>
  </r>
  <r>
    <x v="15"/>
    <x v="0"/>
  </r>
  <r>
    <x v="16"/>
    <x v="0"/>
  </r>
  <r>
    <x v="255"/>
    <x v="0"/>
  </r>
  <r>
    <x v="115"/>
    <x v="0"/>
  </r>
  <r>
    <x v="113"/>
    <x v="0"/>
  </r>
  <r>
    <x v="115"/>
    <x v="0"/>
  </r>
  <r>
    <x v="61"/>
    <x v="0"/>
  </r>
  <r>
    <x v="19"/>
    <x v="0"/>
  </r>
  <r>
    <x v="116"/>
    <x v="0"/>
  </r>
  <r>
    <x v="116"/>
    <x v="0"/>
  </r>
  <r>
    <x v="70"/>
    <x v="0"/>
  </r>
  <r>
    <x v="62"/>
    <x v="0"/>
  </r>
  <r>
    <x v="70"/>
    <x v="0"/>
  </r>
  <r>
    <x v="62"/>
    <x v="0"/>
  </r>
  <r>
    <x v="220"/>
    <x v="0"/>
  </r>
  <r>
    <x v="284"/>
    <x v="0"/>
  </r>
  <r>
    <x v="304"/>
    <x v="0"/>
  </r>
  <r>
    <x v="183"/>
    <x v="0"/>
  </r>
  <r>
    <x v="173"/>
    <x v="0"/>
  </r>
  <r>
    <x v="259"/>
    <x v="0"/>
  </r>
  <r>
    <x v="302"/>
    <x v="0"/>
  </r>
  <r>
    <x v="294"/>
    <x v="0"/>
  </r>
  <r>
    <x v="184"/>
    <x v="0"/>
  </r>
  <r>
    <x v="137"/>
    <x v="0"/>
  </r>
  <r>
    <x v="291"/>
    <x v="0"/>
  </r>
  <r>
    <x v="1"/>
    <x v="0"/>
  </r>
  <r>
    <x v="199"/>
    <x v="0"/>
  </r>
  <r>
    <x v="152"/>
    <x v="0"/>
  </r>
  <r>
    <x v="153"/>
    <x v="0"/>
  </r>
  <r>
    <x v="307"/>
    <x v="0"/>
  </r>
  <r>
    <x v="67"/>
    <x v="0"/>
  </r>
  <r>
    <x v="71"/>
    <x v="0"/>
  </r>
  <r>
    <x v="37"/>
    <x v="0"/>
  </r>
  <r>
    <x v="28"/>
    <x v="0"/>
  </r>
  <r>
    <x v="38"/>
    <x v="0"/>
  </r>
  <r>
    <x v="72"/>
    <x v="0"/>
  </r>
  <r>
    <x v="25"/>
    <x v="0"/>
  </r>
  <r>
    <x v="73"/>
    <x v="0"/>
  </r>
  <r>
    <x v="101"/>
    <x v="0"/>
  </r>
  <r>
    <x v="40"/>
    <x v="0"/>
  </r>
  <r>
    <x v="194"/>
    <x v="0"/>
  </r>
  <r>
    <x v="103"/>
    <x v="0"/>
  </r>
  <r>
    <x v="41"/>
    <x v="0"/>
  </r>
  <r>
    <x v="256"/>
    <x v="0"/>
  </r>
  <r>
    <x v="286"/>
    <x v="0"/>
  </r>
  <r>
    <x v="273"/>
    <x v="0"/>
  </r>
  <r>
    <x v="70"/>
    <x v="0"/>
  </r>
  <r>
    <x v="21"/>
    <x v="0"/>
  </r>
  <r>
    <x v="21"/>
    <x v="0"/>
  </r>
  <r>
    <x v="33"/>
    <x v="0"/>
  </r>
  <r>
    <x v="111"/>
    <x v="0"/>
  </r>
  <r>
    <x v="130"/>
    <x v="0"/>
  </r>
  <r>
    <x v="37"/>
    <x v="0"/>
  </r>
  <r>
    <x v="71"/>
    <x v="0"/>
  </r>
  <r>
    <x v="67"/>
    <x v="0"/>
  </r>
  <r>
    <x v="23"/>
    <x v="0"/>
  </r>
  <r>
    <x v="26"/>
    <x v="0"/>
  </r>
  <r>
    <x v="102"/>
    <x v="0"/>
  </r>
  <r>
    <x v="194"/>
    <x v="0"/>
  </r>
  <r>
    <x v="29"/>
    <x v="0"/>
  </r>
  <r>
    <x v="216"/>
    <x v="0"/>
  </r>
  <r>
    <x v="43"/>
    <x v="0"/>
  </r>
  <r>
    <x v="148"/>
    <x v="0"/>
  </r>
  <r>
    <x v="107"/>
    <x v="0"/>
  </r>
  <r>
    <x v="134"/>
    <x v="0"/>
  </r>
  <r>
    <x v="134"/>
    <x v="0"/>
  </r>
  <r>
    <x v="137"/>
    <x v="0"/>
  </r>
  <r>
    <x v="165"/>
    <x v="0"/>
  </r>
  <r>
    <x v="137"/>
    <x v="0"/>
  </r>
  <r>
    <x v="109"/>
    <x v="0"/>
  </r>
  <r>
    <x v="109"/>
    <x v="0"/>
  </r>
  <r>
    <x v="125"/>
    <x v="0"/>
  </r>
  <r>
    <x v="167"/>
    <x v="0"/>
  </r>
  <r>
    <x v="125"/>
    <x v="0"/>
  </r>
  <r>
    <x v="136"/>
    <x v="0"/>
  </r>
  <r>
    <x v="126"/>
    <x v="0"/>
  </r>
  <r>
    <x v="126"/>
    <x v="0"/>
  </r>
  <r>
    <x v="126"/>
    <x v="0"/>
  </r>
  <r>
    <x v="15"/>
    <x v="1"/>
  </r>
  <r>
    <x v="255"/>
    <x v="1"/>
  </r>
  <r>
    <x v="192"/>
    <x v="1"/>
  </r>
  <r>
    <x v="113"/>
    <x v="1"/>
  </r>
  <r>
    <x v="114"/>
    <x v="1"/>
  </r>
  <r>
    <x v="68"/>
    <x v="1"/>
  </r>
  <r>
    <x v="62"/>
    <x v="1"/>
  </r>
  <r>
    <x v="70"/>
    <x v="1"/>
  </r>
  <r>
    <x v="21"/>
    <x v="1"/>
  </r>
  <r>
    <x v="63"/>
    <x v="1"/>
  </r>
  <r>
    <x v="64"/>
    <x v="1"/>
  </r>
  <r>
    <x v="33"/>
    <x v="1"/>
  </r>
  <r>
    <x v="34"/>
    <x v="1"/>
  </r>
  <r>
    <x v="111"/>
    <x v="1"/>
  </r>
  <r>
    <x v="23"/>
    <x v="1"/>
  </r>
  <r>
    <x v="130"/>
    <x v="1"/>
  </r>
  <r>
    <x v="91"/>
    <x v="1"/>
  </r>
  <r>
    <x v="138"/>
    <x v="1"/>
  </r>
  <r>
    <x v="85"/>
    <x v="1"/>
  </r>
  <r>
    <x v="86"/>
    <x v="1"/>
  </r>
  <r>
    <x v="79"/>
    <x v="1"/>
  </r>
  <r>
    <x v="252"/>
    <x v="1"/>
  </r>
  <r>
    <x v="96"/>
    <x v="1"/>
  </r>
  <r>
    <x v="273"/>
    <x v="1"/>
  </r>
  <r>
    <x v="98"/>
    <x v="1"/>
  </r>
  <r>
    <x v="274"/>
    <x v="1"/>
  </r>
  <r>
    <x v="191"/>
    <x v="1"/>
  </r>
  <r>
    <x v="105"/>
    <x v="1"/>
  </r>
  <r>
    <x v="255"/>
    <x v="1"/>
  </r>
  <r>
    <x v="16"/>
    <x v="1"/>
  </r>
  <r>
    <x v="17"/>
    <x v="1"/>
  </r>
  <r>
    <x v="18"/>
    <x v="1"/>
  </r>
  <r>
    <x v="275"/>
    <x v="0"/>
  </r>
  <r>
    <x v="100"/>
    <x v="0"/>
  </r>
  <r>
    <x v="254"/>
    <x v="0"/>
  </r>
  <r>
    <x v="14"/>
    <x v="0"/>
  </r>
  <r>
    <x v="15"/>
    <x v="0"/>
  </r>
  <r>
    <x v="255"/>
    <x v="0"/>
  </r>
  <r>
    <x v="119"/>
    <x v="0"/>
  </r>
  <r>
    <x v="113"/>
    <x v="0"/>
  </r>
  <r>
    <x v="114"/>
    <x v="0"/>
  </r>
  <r>
    <x v="18"/>
    <x v="0"/>
  </r>
  <r>
    <x v="18"/>
    <x v="0"/>
  </r>
  <r>
    <x v="18"/>
    <x v="0"/>
  </r>
  <r>
    <x v="115"/>
    <x v="0"/>
  </r>
  <r>
    <x v="61"/>
    <x v="0"/>
  </r>
  <r>
    <x v="68"/>
    <x v="0"/>
  </r>
  <r>
    <x v="19"/>
    <x v="0"/>
  </r>
  <r>
    <x v="78"/>
    <x v="0"/>
  </r>
  <r>
    <x v="79"/>
    <x v="0"/>
  </r>
  <r>
    <x v="81"/>
    <x v="0"/>
  </r>
  <r>
    <x v="83"/>
    <x v="0"/>
  </r>
  <r>
    <x v="91"/>
    <x v="0"/>
  </r>
  <r>
    <x v="139"/>
    <x v="0"/>
  </r>
  <r>
    <x v="85"/>
    <x v="0"/>
  </r>
  <r>
    <x v="86"/>
    <x v="0"/>
  </r>
  <r>
    <x v="94"/>
    <x v="0"/>
  </r>
  <r>
    <x v="95"/>
    <x v="0"/>
  </r>
  <r>
    <x v="98"/>
    <x v="0"/>
  </r>
  <r>
    <x v="275"/>
    <x v="0"/>
  </r>
  <r>
    <x v="143"/>
    <x v="0"/>
  </r>
  <r>
    <x v="192"/>
    <x v="0"/>
  </r>
  <r>
    <x v="114"/>
    <x v="0"/>
  </r>
  <r>
    <x v="69"/>
    <x v="0"/>
  </r>
  <r>
    <x v="194"/>
    <x v="0"/>
  </r>
  <r>
    <x v="117"/>
    <x v="0"/>
  </r>
  <r>
    <x v="41"/>
    <x v="0"/>
  </r>
  <r>
    <x v="273"/>
    <x v="0"/>
  </r>
  <r>
    <x v="119"/>
    <x v="0"/>
  </r>
  <r>
    <x v="287"/>
    <x v="0"/>
  </r>
  <r>
    <x v="146"/>
    <x v="0"/>
  </r>
  <r>
    <x v="133"/>
    <x v="0"/>
  </r>
  <r>
    <x v="149"/>
    <x v="0"/>
  </r>
  <r>
    <x v="137"/>
    <x v="0"/>
  </r>
  <r>
    <x v="125"/>
    <x v="0"/>
  </r>
  <r>
    <x v="137"/>
    <x v="0"/>
  </r>
  <r>
    <x v="276"/>
    <x v="0"/>
  </r>
  <r>
    <x v="109"/>
    <x v="0"/>
  </r>
  <r>
    <x v="276"/>
    <x v="0"/>
  </r>
  <r>
    <x v="325"/>
    <x v="0"/>
  </r>
  <r>
    <x v="64"/>
    <x v="1"/>
  </r>
  <r>
    <x v="65"/>
    <x v="1"/>
  </r>
  <r>
    <x v="66"/>
    <x v="1"/>
  </r>
  <r>
    <x v="35"/>
    <x v="1"/>
  </r>
  <r>
    <x v="193"/>
    <x v="1"/>
  </r>
  <r>
    <x v="38"/>
    <x v="1"/>
  </r>
  <r>
    <x v="112"/>
    <x v="1"/>
  </r>
  <r>
    <x v="112"/>
    <x v="1"/>
  </r>
  <r>
    <x v="39"/>
    <x v="1"/>
  </r>
  <r>
    <x v="101"/>
    <x v="1"/>
  </r>
  <r>
    <x v="103"/>
    <x v="1"/>
  </r>
  <r>
    <x v="41"/>
    <x v="1"/>
  </r>
  <r>
    <x v="104"/>
    <x v="1"/>
  </r>
  <r>
    <x v="119"/>
    <x v="1"/>
  </r>
  <r>
    <x v="105"/>
    <x v="1"/>
  </r>
  <r>
    <x v="119"/>
    <x v="1"/>
  </r>
  <r>
    <x v="64"/>
    <x v="0"/>
  </r>
  <r>
    <x v="25"/>
    <x v="0"/>
  </r>
  <r>
    <x v="131"/>
    <x v="0"/>
  </r>
  <r>
    <x v="145"/>
    <x v="0"/>
  </r>
  <r>
    <x v="144"/>
    <x v="0"/>
  </r>
  <r>
    <x v="107"/>
    <x v="0"/>
  </r>
  <r>
    <x v="124"/>
    <x v="0"/>
  </r>
  <r>
    <x v="109"/>
    <x v="0"/>
  </r>
  <r>
    <x v="125"/>
    <x v="0"/>
  </r>
  <r>
    <x v="316"/>
    <x v="0"/>
  </r>
  <r>
    <x v="0"/>
    <x v="0"/>
  </r>
  <r>
    <x v="323"/>
    <x v="0"/>
  </r>
  <r>
    <x v="299"/>
    <x v="0"/>
  </r>
  <r>
    <x v="295"/>
    <x v="0"/>
  </r>
  <r>
    <x v="177"/>
    <x v="0"/>
  </r>
  <r>
    <x v="0"/>
    <x v="0"/>
  </r>
  <r>
    <x v="217"/>
    <x v="0"/>
  </r>
  <r>
    <x v="176"/>
    <x v="0"/>
  </r>
  <r>
    <x v="312"/>
    <x v="0"/>
  </r>
  <r>
    <x v="299"/>
    <x v="0"/>
  </r>
  <r>
    <x v="333"/>
    <x v="0"/>
  </r>
  <r>
    <x v="300"/>
    <x v="0"/>
  </r>
  <r>
    <x v="261"/>
    <x v="0"/>
  </r>
  <r>
    <x v="137"/>
    <x v="0"/>
  </r>
  <r>
    <x v="199"/>
    <x v="0"/>
  </r>
  <r>
    <x v="156"/>
    <x v="0"/>
  </r>
  <r>
    <x v="12"/>
    <x v="0"/>
  </r>
  <r>
    <x v="203"/>
    <x v="0"/>
  </r>
  <r>
    <x v="210"/>
    <x v="0"/>
  </r>
  <r>
    <x v="9"/>
    <x v="0"/>
  </r>
  <r>
    <x v="242"/>
    <x v="0"/>
  </r>
  <r>
    <x v="344"/>
    <x v="0"/>
  </r>
  <r>
    <x v="271"/>
    <x v="0"/>
  </r>
  <r>
    <x v="63"/>
    <x v="0"/>
  </r>
  <r>
    <x v="64"/>
    <x v="0"/>
  </r>
  <r>
    <x v="65"/>
    <x v="0"/>
  </r>
  <r>
    <x v="34"/>
    <x v="0"/>
  </r>
  <r>
    <x v="66"/>
    <x v="0"/>
  </r>
  <r>
    <x v="23"/>
    <x v="0"/>
  </r>
  <r>
    <x v="193"/>
    <x v="0"/>
  </r>
  <r>
    <x v="36"/>
    <x v="0"/>
  </r>
  <r>
    <x v="71"/>
    <x v="0"/>
  </r>
  <r>
    <x v="24"/>
    <x v="0"/>
  </r>
  <r>
    <x v="112"/>
    <x v="0"/>
  </r>
  <r>
    <x v="29"/>
    <x v="0"/>
  </r>
  <r>
    <x v="102"/>
    <x v="0"/>
  </r>
  <r>
    <x v="74"/>
    <x v="0"/>
  </r>
  <r>
    <x v="117"/>
    <x v="0"/>
  </r>
  <r>
    <x v="42"/>
    <x v="0"/>
  </r>
  <r>
    <x v="72"/>
    <x v="0"/>
  </r>
  <r>
    <x v="112"/>
    <x v="0"/>
  </r>
  <r>
    <x v="73"/>
    <x v="0"/>
  </r>
  <r>
    <x v="26"/>
    <x v="0"/>
  </r>
  <r>
    <x v="73"/>
    <x v="0"/>
  </r>
  <r>
    <x v="101"/>
    <x v="0"/>
  </r>
  <r>
    <x v="40"/>
    <x v="0"/>
  </r>
  <r>
    <x v="194"/>
    <x v="0"/>
  </r>
  <r>
    <x v="103"/>
    <x v="0"/>
  </r>
  <r>
    <x v="41"/>
    <x v="0"/>
  </r>
  <r>
    <x v="43"/>
    <x v="0"/>
  </r>
  <r>
    <x v="286"/>
    <x v="0"/>
  </r>
  <r>
    <x v="118"/>
    <x v="0"/>
  </r>
  <r>
    <x v="273"/>
    <x v="0"/>
  </r>
  <r>
    <x v="273"/>
    <x v="0"/>
  </r>
  <r>
    <x v="273"/>
    <x v="0"/>
  </r>
  <r>
    <x v="67"/>
    <x v="0"/>
  </r>
  <r>
    <x v="37"/>
    <x v="0"/>
  </r>
  <r>
    <x v="28"/>
    <x v="0"/>
  </r>
  <r>
    <x v="72"/>
    <x v="0"/>
  </r>
  <r>
    <x v="25"/>
    <x v="0"/>
  </r>
  <r>
    <x v="29"/>
    <x v="0"/>
  </r>
  <r>
    <x v="69"/>
    <x v="0"/>
  </r>
  <r>
    <x v="101"/>
    <x v="0"/>
  </r>
  <r>
    <x v="102"/>
    <x v="0"/>
  </r>
  <r>
    <x v="74"/>
    <x v="0"/>
  </r>
  <r>
    <x v="42"/>
    <x v="0"/>
  </r>
  <r>
    <x v="43"/>
    <x v="0"/>
  </r>
  <r>
    <x v="273"/>
    <x v="0"/>
  </r>
  <r>
    <x v="69"/>
    <x v="0"/>
  </r>
  <r>
    <x v="64"/>
    <x v="0"/>
  </r>
  <r>
    <x v="74"/>
    <x v="0"/>
  </r>
  <r>
    <x v="271"/>
    <x v="0"/>
  </r>
  <r>
    <x v="109"/>
    <x v="0"/>
  </r>
  <r>
    <x v="125"/>
    <x v="0"/>
  </r>
  <r>
    <x v="325"/>
    <x v="0"/>
  </r>
  <r>
    <x v="317"/>
    <x v="0"/>
  </r>
  <r>
    <x v="110"/>
    <x v="0"/>
  </r>
  <r>
    <x v="175"/>
    <x v="0"/>
  </r>
  <r>
    <x v="128"/>
    <x v="0"/>
  </r>
  <r>
    <x v="277"/>
    <x v="0"/>
  </r>
  <r>
    <x v="177"/>
    <x v="0"/>
  </r>
  <r>
    <x v="264"/>
    <x v="0"/>
  </r>
  <r>
    <x v="324"/>
    <x v="0"/>
  </r>
  <r>
    <x v="333"/>
    <x v="0"/>
  </r>
  <r>
    <x v="182"/>
    <x v="0"/>
  </r>
  <r>
    <x v="313"/>
    <x v="0"/>
  </r>
  <r>
    <x v="300"/>
    <x v="0"/>
  </r>
  <r>
    <x v="180"/>
    <x v="0"/>
  </r>
  <r>
    <x v="111"/>
    <x v="0"/>
  </r>
  <r>
    <x v="35"/>
    <x v="0"/>
  </r>
  <r>
    <x v="193"/>
    <x v="0"/>
  </r>
  <r>
    <x v="36"/>
    <x v="0"/>
  </r>
  <r>
    <x v="71"/>
    <x v="0"/>
  </r>
  <r>
    <x v="130"/>
    <x v="0"/>
  </r>
  <r>
    <x v="38"/>
    <x v="0"/>
  </r>
  <r>
    <x v="27"/>
    <x v="0"/>
  </r>
  <r>
    <x v="72"/>
    <x v="0"/>
  </r>
  <r>
    <x v="72"/>
    <x v="0"/>
  </r>
  <r>
    <x v="112"/>
    <x v="0"/>
  </r>
  <r>
    <x v="112"/>
    <x v="0"/>
  </r>
  <r>
    <x v="25"/>
    <x v="0"/>
  </r>
  <r>
    <x v="39"/>
    <x v="0"/>
  </r>
  <r>
    <x v="26"/>
    <x v="0"/>
  </r>
  <r>
    <x v="29"/>
    <x v="0"/>
  </r>
  <r>
    <x v="318"/>
    <x v="0"/>
  </r>
  <r>
    <x v="316"/>
    <x v="0"/>
  </r>
  <r>
    <x v="262"/>
    <x v="0"/>
  </r>
  <r>
    <x v="218"/>
    <x v="0"/>
  </r>
  <r>
    <x v="323"/>
    <x v="0"/>
  </r>
  <r>
    <x v="324"/>
    <x v="0"/>
  </r>
  <r>
    <x v="257"/>
    <x v="0"/>
  </r>
  <r>
    <x v="300"/>
    <x v="0"/>
  </r>
  <r>
    <x v="293"/>
    <x v="0"/>
  </r>
  <r>
    <x v="260"/>
    <x v="0"/>
  </r>
  <r>
    <x v="0"/>
    <x v="0"/>
  </r>
  <r>
    <x v="151"/>
    <x v="0"/>
  </r>
  <r>
    <x v="195"/>
    <x v="0"/>
  </r>
  <r>
    <x v="155"/>
    <x v="0"/>
  </r>
  <r>
    <x v="279"/>
    <x v="0"/>
  </r>
  <r>
    <x v="7"/>
    <x v="0"/>
  </r>
  <r>
    <x v="30"/>
    <x v="0"/>
  </r>
  <r>
    <x v="31"/>
    <x v="0"/>
  </r>
  <r>
    <x v="21"/>
    <x v="0"/>
  </r>
  <r>
    <x v="33"/>
    <x v="0"/>
  </r>
  <r>
    <x v="66"/>
    <x v="0"/>
  </r>
  <r>
    <x v="35"/>
    <x v="0"/>
  </r>
  <r>
    <x v="36"/>
    <x v="0"/>
  </r>
  <r>
    <x v="67"/>
    <x v="0"/>
  </r>
  <r>
    <x v="37"/>
    <x v="0"/>
  </r>
  <r>
    <x v="28"/>
    <x v="0"/>
  </r>
  <r>
    <x v="25"/>
    <x v="0"/>
  </r>
  <r>
    <x v="25"/>
    <x v="0"/>
  </r>
  <r>
    <x v="25"/>
    <x v="0"/>
  </r>
  <r>
    <x v="39"/>
    <x v="0"/>
  </r>
  <r>
    <x v="112"/>
    <x v="0"/>
  </r>
  <r>
    <x v="29"/>
    <x v="0"/>
  </r>
  <r>
    <x v="72"/>
    <x v="0"/>
  </r>
  <r>
    <x v="25"/>
    <x v="0"/>
  </r>
  <r>
    <x v="39"/>
    <x v="0"/>
  </r>
  <r>
    <x v="73"/>
    <x v="0"/>
  </r>
  <r>
    <x v="29"/>
    <x v="0"/>
  </r>
  <r>
    <x v="216"/>
    <x v="0"/>
  </r>
  <r>
    <x v="40"/>
    <x v="0"/>
  </r>
  <r>
    <x v="102"/>
    <x v="0"/>
  </r>
  <r>
    <x v="102"/>
    <x v="0"/>
  </r>
  <r>
    <x v="102"/>
    <x v="0"/>
  </r>
  <r>
    <x v="102"/>
    <x v="0"/>
  </r>
  <r>
    <x v="194"/>
    <x v="0"/>
  </r>
  <r>
    <x v="194"/>
    <x v="0"/>
  </r>
  <r>
    <x v="194"/>
    <x v="0"/>
  </r>
  <r>
    <x v="74"/>
    <x v="0"/>
  </r>
  <r>
    <x v="117"/>
    <x v="0"/>
  </r>
  <r>
    <x v="49"/>
    <x v="0"/>
  </r>
  <r>
    <x v="186"/>
    <x v="0"/>
  </r>
  <r>
    <x v="211"/>
    <x v="0"/>
  </r>
  <r>
    <x v="345"/>
    <x v="0"/>
  </r>
  <r>
    <x v="346"/>
    <x v="0"/>
  </r>
  <r>
    <x v="186"/>
    <x v="0"/>
  </r>
  <r>
    <x v="56"/>
    <x v="0"/>
  </r>
  <r>
    <x v="327"/>
    <x v="0"/>
  </r>
  <r>
    <x v="60"/>
    <x v="0"/>
  </r>
  <r>
    <x v="347"/>
    <x v="0"/>
  </r>
  <r>
    <x v="348"/>
    <x v="0"/>
  </r>
  <r>
    <x v="349"/>
    <x v="0"/>
  </r>
  <r>
    <x v="350"/>
    <x v="0"/>
  </r>
  <r>
    <x v="214"/>
    <x v="0"/>
  </r>
  <r>
    <x v="351"/>
    <x v="0"/>
  </r>
  <r>
    <x v="352"/>
    <x v="0"/>
  </r>
  <r>
    <x v="353"/>
    <x v="1"/>
  </r>
  <r>
    <x v="354"/>
    <x v="1"/>
  </r>
  <r>
    <x v="76"/>
    <x v="1"/>
  </r>
  <r>
    <x v="77"/>
    <x v="1"/>
  </r>
  <r>
    <x v="232"/>
    <x v="1"/>
  </r>
  <r>
    <x v="79"/>
    <x v="1"/>
  </r>
  <r>
    <x v="81"/>
    <x v="1"/>
  </r>
  <r>
    <x v="90"/>
    <x v="1"/>
  </r>
  <r>
    <x v="91"/>
    <x v="1"/>
  </r>
  <r>
    <x v="139"/>
    <x v="1"/>
  </r>
  <r>
    <x v="79"/>
    <x v="1"/>
  </r>
  <r>
    <x v="236"/>
    <x v="1"/>
  </r>
  <r>
    <x v="96"/>
    <x v="1"/>
  </r>
  <r>
    <x v="273"/>
    <x v="1"/>
  </r>
  <r>
    <x v="98"/>
    <x v="1"/>
  </r>
  <r>
    <x v="142"/>
    <x v="1"/>
  </r>
  <r>
    <x v="114"/>
    <x v="1"/>
  </r>
  <r>
    <x v="61"/>
    <x v="1"/>
  </r>
  <r>
    <x v="20"/>
    <x v="1"/>
  </r>
  <r>
    <x v="116"/>
    <x v="1"/>
  </r>
  <r>
    <x v="30"/>
    <x v="1"/>
  </r>
  <r>
    <x v="32"/>
    <x v="1"/>
  </r>
  <r>
    <x v="64"/>
    <x v="1"/>
  </r>
  <r>
    <x v="34"/>
    <x v="1"/>
  </r>
  <r>
    <x v="35"/>
    <x v="1"/>
  </r>
  <r>
    <x v="193"/>
    <x v="1"/>
  </r>
  <r>
    <x v="67"/>
    <x v="1"/>
  </r>
  <r>
    <x v="36"/>
    <x v="1"/>
  </r>
  <r>
    <x v="37"/>
    <x v="1"/>
  </r>
  <r>
    <x v="130"/>
    <x v="1"/>
  </r>
  <r>
    <x v="27"/>
    <x v="1"/>
  </r>
  <r>
    <x v="25"/>
    <x v="1"/>
  </r>
  <r>
    <x v="92"/>
    <x v="1"/>
  </r>
  <r>
    <x v="139"/>
    <x v="1"/>
  </r>
  <r>
    <x v="235"/>
    <x v="1"/>
  </r>
  <r>
    <x v="79"/>
    <x v="1"/>
  </r>
  <r>
    <x v="94"/>
    <x v="1"/>
  </r>
  <r>
    <x v="88"/>
    <x v="1"/>
  </r>
  <r>
    <x v="237"/>
    <x v="1"/>
  </r>
  <r>
    <x v="141"/>
    <x v="1"/>
  </r>
  <r>
    <x v="142"/>
    <x v="1"/>
  </r>
  <r>
    <x v="100"/>
    <x v="1"/>
  </r>
  <r>
    <x v="15"/>
    <x v="1"/>
  </r>
  <r>
    <x v="16"/>
    <x v="1"/>
  </r>
  <r>
    <x v="115"/>
    <x v="1"/>
  </r>
  <r>
    <x v="18"/>
    <x v="1"/>
  </r>
  <r>
    <x v="19"/>
    <x v="1"/>
  </r>
  <r>
    <x v="69"/>
    <x v="1"/>
  </r>
  <r>
    <x v="106"/>
    <x v="0"/>
  </r>
  <r>
    <x v="287"/>
    <x v="0"/>
  </r>
  <r>
    <x v="287"/>
    <x v="0"/>
  </r>
  <r>
    <x v="147"/>
    <x v="0"/>
  </r>
  <r>
    <x v="148"/>
    <x v="0"/>
  </r>
  <r>
    <x v="149"/>
    <x v="0"/>
  </r>
  <r>
    <x v="134"/>
    <x v="0"/>
  </r>
  <r>
    <x v="137"/>
    <x v="0"/>
  </r>
  <r>
    <x v="276"/>
    <x v="0"/>
  </r>
  <r>
    <x v="276"/>
    <x v="0"/>
  </r>
  <r>
    <x v="166"/>
    <x v="0"/>
  </r>
  <r>
    <x v="325"/>
    <x v="0"/>
  </r>
  <r>
    <x v="126"/>
    <x v="0"/>
  </r>
  <r>
    <x v="168"/>
    <x v="0"/>
  </r>
  <r>
    <x v="175"/>
    <x v="0"/>
  </r>
  <r>
    <x v="128"/>
    <x v="0"/>
  </r>
  <r>
    <x v="282"/>
    <x v="0"/>
  </r>
  <r>
    <x v="196"/>
    <x v="0"/>
  </r>
  <r>
    <x v="227"/>
    <x v="0"/>
  </r>
  <r>
    <x v="247"/>
    <x v="0"/>
  </r>
  <r>
    <x v="247"/>
    <x v="0"/>
  </r>
  <r>
    <x v="45"/>
    <x v="0"/>
  </r>
  <r>
    <x v="248"/>
    <x v="0"/>
  </r>
  <r>
    <x v="205"/>
    <x v="0"/>
  </r>
  <r>
    <x v="206"/>
    <x v="0"/>
  </r>
  <r>
    <x v="206"/>
    <x v="0"/>
  </r>
  <r>
    <x v="198"/>
    <x v="0"/>
  </r>
  <r>
    <x v="249"/>
    <x v="0"/>
  </r>
  <r>
    <x v="47"/>
    <x v="0"/>
  </r>
  <r>
    <x v="200"/>
    <x v="0"/>
  </r>
  <r>
    <x v="9"/>
    <x v="0"/>
  </r>
  <r>
    <x v="282"/>
    <x v="0"/>
  </r>
  <r>
    <x v="220"/>
    <x v="0"/>
  </r>
  <r>
    <x v="173"/>
    <x v="0"/>
  </r>
  <r>
    <x v="146"/>
    <x v="0"/>
  </r>
  <r>
    <x v="3"/>
    <x v="0"/>
  </r>
  <r>
    <x v="307"/>
    <x v="0"/>
  </r>
  <r>
    <x v="200"/>
    <x v="0"/>
  </r>
  <r>
    <x v="159"/>
    <x v="0"/>
  </r>
  <r>
    <x v="12"/>
    <x v="0"/>
  </r>
  <r>
    <x v="343"/>
    <x v="0"/>
  </r>
  <r>
    <x v="211"/>
    <x v="0"/>
  </r>
  <r>
    <x v="289"/>
    <x v="0"/>
  </r>
  <r>
    <x v="326"/>
    <x v="0"/>
  </r>
  <r>
    <x v="211"/>
    <x v="0"/>
  </r>
  <r>
    <x v="355"/>
    <x v="0"/>
  </r>
  <r>
    <x v="48"/>
    <x v="0"/>
  </r>
  <r>
    <x v="8"/>
    <x v="0"/>
  </r>
  <r>
    <x v="8"/>
    <x v="0"/>
  </r>
  <r>
    <x v="303"/>
    <x v="0"/>
  </r>
  <r>
    <x v="225"/>
    <x v="0"/>
  </r>
  <r>
    <x v="48"/>
    <x v="0"/>
  </r>
  <r>
    <x v="164"/>
    <x v="0"/>
  </r>
  <r>
    <x v="282"/>
    <x v="0"/>
  </r>
  <r>
    <x v="196"/>
    <x v="0"/>
  </r>
  <r>
    <x v="228"/>
    <x v="0"/>
  </r>
  <r>
    <x v="247"/>
    <x v="0"/>
  </r>
  <r>
    <x v="238"/>
    <x v="0"/>
  </r>
  <r>
    <x v="205"/>
    <x v="0"/>
  </r>
  <r>
    <x v="231"/>
    <x v="0"/>
  </r>
  <r>
    <x v="200"/>
    <x v="0"/>
  </r>
  <r>
    <x v="210"/>
    <x v="0"/>
  </r>
  <r>
    <x v="50"/>
    <x v="0"/>
  </r>
  <r>
    <x v="346"/>
    <x v="0"/>
  </r>
  <r>
    <x v="75"/>
    <x v="1"/>
  </r>
  <r>
    <x v="322"/>
    <x v="1"/>
  </r>
  <r>
    <x v="297"/>
    <x v="1"/>
  </r>
  <r>
    <x v="79"/>
    <x v="1"/>
  </r>
  <r>
    <x v="315"/>
    <x v="1"/>
  </r>
  <r>
    <x v="80"/>
    <x v="1"/>
  </r>
  <r>
    <x v="234"/>
    <x v="1"/>
  </r>
  <r>
    <x v="82"/>
    <x v="1"/>
  </r>
  <r>
    <x v="138"/>
    <x v="1"/>
  </r>
  <r>
    <x v="92"/>
    <x v="1"/>
  </r>
  <r>
    <x v="84"/>
    <x v="1"/>
  </r>
  <r>
    <x v="84"/>
    <x v="1"/>
  </r>
  <r>
    <x v="95"/>
    <x v="1"/>
  </r>
  <r>
    <x v="88"/>
    <x v="1"/>
  </r>
  <r>
    <x v="95"/>
    <x v="1"/>
  </r>
  <r>
    <x v="237"/>
    <x v="1"/>
  </r>
  <r>
    <x v="33"/>
    <x v="0"/>
  </r>
  <r>
    <x v="34"/>
    <x v="0"/>
  </r>
  <r>
    <x v="66"/>
    <x v="0"/>
  </r>
  <r>
    <x v="111"/>
    <x v="0"/>
  </r>
  <r>
    <x v="111"/>
    <x v="0"/>
  </r>
  <r>
    <x v="111"/>
    <x v="0"/>
  </r>
  <r>
    <x v="117"/>
    <x v="0"/>
  </r>
  <r>
    <x v="40"/>
    <x v="0"/>
  </r>
  <r>
    <x v="130"/>
    <x v="0"/>
  </r>
  <r>
    <x v="37"/>
    <x v="0"/>
  </r>
  <r>
    <x v="23"/>
    <x v="0"/>
  </r>
  <r>
    <x v="122"/>
    <x v="0"/>
  </r>
  <r>
    <x v="71"/>
    <x v="0"/>
  </r>
  <r>
    <x v="130"/>
    <x v="0"/>
  </r>
  <r>
    <x v="73"/>
    <x v="0"/>
  </r>
  <r>
    <x v="256"/>
    <x v="0"/>
  </r>
  <r>
    <x v="219"/>
    <x v="0"/>
  </r>
  <r>
    <x v="333"/>
    <x v="0"/>
  </r>
  <r>
    <x v="257"/>
    <x v="0"/>
  </r>
  <r>
    <x v="258"/>
    <x v="0"/>
  </r>
  <r>
    <x v="284"/>
    <x v="0"/>
  </r>
  <r>
    <x v="171"/>
    <x v="0"/>
  </r>
  <r>
    <x v="173"/>
    <x v="0"/>
  </r>
  <r>
    <x v="259"/>
    <x v="0"/>
  </r>
  <r>
    <x v="294"/>
    <x v="0"/>
  </r>
  <r>
    <x v="261"/>
    <x v="0"/>
  </r>
  <r>
    <x v="167"/>
    <x v="0"/>
  </r>
  <r>
    <x v="151"/>
    <x v="0"/>
  </r>
  <r>
    <x v="199"/>
    <x v="0"/>
  </r>
  <r>
    <x v="266"/>
    <x v="0"/>
  </r>
  <r>
    <x v="307"/>
    <x v="0"/>
  </r>
  <r>
    <x v="5"/>
    <x v="0"/>
  </r>
  <r>
    <x v="42"/>
    <x v="0"/>
  </r>
  <r>
    <x v="43"/>
    <x v="0"/>
  </r>
  <r>
    <x v="286"/>
    <x v="0"/>
  </r>
  <r>
    <x v="44"/>
    <x v="0"/>
  </r>
  <r>
    <x v="69"/>
    <x v="0"/>
  </r>
  <r>
    <x v="25"/>
    <x v="0"/>
  </r>
  <r>
    <x v="131"/>
    <x v="0"/>
  </r>
  <r>
    <x v="132"/>
    <x v="0"/>
  </r>
  <r>
    <x v="121"/>
    <x v="0"/>
  </r>
  <r>
    <x v="174"/>
    <x v="0"/>
  </r>
  <r>
    <x v="133"/>
    <x v="0"/>
  </r>
  <r>
    <x v="149"/>
    <x v="0"/>
  </r>
  <r>
    <x v="137"/>
    <x v="0"/>
  </r>
  <r>
    <x v="165"/>
    <x v="0"/>
  </r>
  <r>
    <x v="135"/>
    <x v="0"/>
  </r>
  <r>
    <x v="166"/>
    <x v="0"/>
  </r>
  <r>
    <x v="307"/>
    <x v="0"/>
  </r>
  <r>
    <x v="155"/>
    <x v="0"/>
  </r>
  <r>
    <x v="156"/>
    <x v="0"/>
  </r>
  <r>
    <x v="159"/>
    <x v="0"/>
  </r>
  <r>
    <x v="282"/>
    <x v="0"/>
  </r>
  <r>
    <x v="228"/>
    <x v="0"/>
  </r>
  <r>
    <x v="204"/>
    <x v="0"/>
  </r>
  <r>
    <x v="231"/>
    <x v="0"/>
  </r>
  <r>
    <x v="332"/>
    <x v="0"/>
  </r>
  <r>
    <x v="190"/>
    <x v="0"/>
  </r>
  <r>
    <x v="188"/>
    <x v="0"/>
  </r>
  <r>
    <x v="246"/>
    <x v="0"/>
  </r>
  <r>
    <x v="245"/>
    <x v="0"/>
  </r>
  <r>
    <x v="187"/>
    <x v="0"/>
  </r>
  <r>
    <x v="56"/>
    <x v="0"/>
  </r>
  <r>
    <x v="251"/>
    <x v="0"/>
  </r>
  <r>
    <x v="297"/>
    <x v="1"/>
  </r>
  <r>
    <x v="78"/>
    <x v="1"/>
  </r>
  <r>
    <x v="80"/>
    <x v="1"/>
  </r>
  <r>
    <x v="81"/>
    <x v="1"/>
  </r>
  <r>
    <x v="81"/>
    <x v="1"/>
  </r>
  <r>
    <x v="89"/>
    <x v="1"/>
  </r>
  <r>
    <x v="90"/>
    <x v="1"/>
  </r>
  <r>
    <x v="91"/>
    <x v="1"/>
  </r>
  <r>
    <x v="138"/>
    <x v="1"/>
  </r>
  <r>
    <x v="92"/>
    <x v="1"/>
  </r>
  <r>
    <x v="235"/>
    <x v="1"/>
  </r>
  <r>
    <x v="86"/>
    <x v="1"/>
  </r>
  <r>
    <x v="79"/>
    <x v="1"/>
  </r>
  <r>
    <x v="87"/>
    <x v="1"/>
  </r>
  <r>
    <x v="94"/>
    <x v="1"/>
  </r>
  <r>
    <x v="252"/>
    <x v="1"/>
  </r>
  <r>
    <x v="356"/>
    <x v="1"/>
  </r>
  <r>
    <x v="357"/>
    <x v="1"/>
  </r>
  <r>
    <x v="86"/>
    <x v="1"/>
  </r>
  <r>
    <x v="76"/>
    <x v="1"/>
  </r>
  <r>
    <x v="322"/>
    <x v="1"/>
  </r>
  <r>
    <x v="78"/>
    <x v="1"/>
  </r>
  <r>
    <x v="315"/>
    <x v="1"/>
  </r>
  <r>
    <x v="79"/>
    <x v="1"/>
  </r>
  <r>
    <x v="81"/>
    <x v="1"/>
  </r>
  <r>
    <x v="89"/>
    <x v="1"/>
  </r>
  <r>
    <x v="91"/>
    <x v="1"/>
  </r>
  <r>
    <x v="84"/>
    <x v="1"/>
  </r>
  <r>
    <x v="235"/>
    <x v="1"/>
  </r>
  <r>
    <x v="93"/>
    <x v="1"/>
  </r>
  <r>
    <x v="79"/>
    <x v="1"/>
  </r>
  <r>
    <x v="236"/>
    <x v="1"/>
  </r>
  <r>
    <x v="178"/>
    <x v="0"/>
  </r>
  <r>
    <x v="290"/>
    <x v="0"/>
  </r>
  <r>
    <x v="292"/>
    <x v="0"/>
  </r>
  <r>
    <x v="300"/>
    <x v="0"/>
  </r>
  <r>
    <x v="41"/>
    <x v="0"/>
  </r>
  <r>
    <x v="130"/>
    <x v="0"/>
  </r>
  <r>
    <x v="37"/>
    <x v="0"/>
  </r>
  <r>
    <x v="37"/>
    <x v="0"/>
  </r>
  <r>
    <x v="37"/>
    <x v="0"/>
  </r>
  <r>
    <x v="130"/>
    <x v="0"/>
  </r>
  <r>
    <x v="24"/>
    <x v="0"/>
  </r>
  <r>
    <x v="72"/>
    <x v="0"/>
  </r>
  <r>
    <x v="25"/>
    <x v="0"/>
  </r>
  <r>
    <x v="26"/>
    <x v="0"/>
  </r>
  <r>
    <x v="73"/>
    <x v="0"/>
  </r>
  <r>
    <x v="29"/>
    <x v="0"/>
  </r>
  <r>
    <x v="285"/>
    <x v="0"/>
  </r>
  <r>
    <x v="145"/>
    <x v="0"/>
  </r>
  <r>
    <x v="174"/>
    <x v="0"/>
  </r>
  <r>
    <x v="287"/>
    <x v="0"/>
  </r>
  <r>
    <x v="134"/>
    <x v="0"/>
  </r>
  <r>
    <x v="125"/>
    <x v="0"/>
  </r>
  <r>
    <x v="318"/>
    <x v="0"/>
  </r>
  <r>
    <x v="316"/>
    <x v="0"/>
  </r>
  <r>
    <x v="217"/>
    <x v="0"/>
  </r>
  <r>
    <x v="311"/>
    <x v="0"/>
  </r>
  <r>
    <x v="298"/>
    <x v="0"/>
  </r>
  <r>
    <x v="311"/>
    <x v="0"/>
  </r>
  <r>
    <x v="312"/>
    <x v="0"/>
  </r>
  <r>
    <x v="324"/>
    <x v="0"/>
  </r>
  <r>
    <x v="291"/>
    <x v="0"/>
  </r>
  <r>
    <x v="265"/>
    <x v="0"/>
  </r>
  <r>
    <x v="33"/>
    <x v="0"/>
  </r>
  <r>
    <x v="66"/>
    <x v="0"/>
  </r>
  <r>
    <x v="111"/>
    <x v="0"/>
  </r>
  <r>
    <x v="193"/>
    <x v="0"/>
  </r>
  <r>
    <x v="36"/>
    <x v="0"/>
  </r>
  <r>
    <x v="71"/>
    <x v="0"/>
  </r>
  <r>
    <x v="130"/>
    <x v="0"/>
  </r>
  <r>
    <x v="24"/>
    <x v="0"/>
  </r>
  <r>
    <x v="27"/>
    <x v="0"/>
  </r>
  <r>
    <x v="25"/>
    <x v="0"/>
  </r>
  <r>
    <x v="101"/>
    <x v="0"/>
  </r>
  <r>
    <x v="42"/>
    <x v="0"/>
  </r>
  <r>
    <x v="41"/>
    <x v="0"/>
  </r>
  <r>
    <x v="43"/>
    <x v="0"/>
  </r>
  <r>
    <x v="286"/>
    <x v="0"/>
  </r>
  <r>
    <x v="104"/>
    <x v="0"/>
  </r>
  <r>
    <x v="62"/>
    <x v="0"/>
  </r>
  <r>
    <x v="70"/>
    <x v="0"/>
  </r>
  <r>
    <x v="21"/>
    <x v="0"/>
  </r>
  <r>
    <x v="32"/>
    <x v="0"/>
  </r>
  <r>
    <x v="33"/>
    <x v="0"/>
  </r>
  <r>
    <x v="34"/>
    <x v="0"/>
  </r>
  <r>
    <x v="35"/>
    <x v="0"/>
  </r>
  <r>
    <x v="23"/>
    <x v="0"/>
  </r>
  <r>
    <x v="24"/>
    <x v="0"/>
  </r>
  <r>
    <x v="130"/>
    <x v="0"/>
  </r>
  <r>
    <x v="28"/>
    <x v="0"/>
  </r>
  <r>
    <x v="24"/>
    <x v="0"/>
  </r>
  <r>
    <x v="72"/>
    <x v="0"/>
  </r>
  <r>
    <x v="26"/>
    <x v="0"/>
  </r>
  <r>
    <x v="112"/>
    <x v="0"/>
  </r>
  <r>
    <x v="29"/>
    <x v="0"/>
  </r>
  <r>
    <x v="149"/>
    <x v="0"/>
  </r>
  <r>
    <x v="137"/>
    <x v="0"/>
  </r>
  <r>
    <x v="135"/>
    <x v="0"/>
  </r>
  <r>
    <x v="166"/>
    <x v="0"/>
  </r>
  <r>
    <x v="136"/>
    <x v="0"/>
  </r>
  <r>
    <x v="317"/>
    <x v="0"/>
  </r>
  <r>
    <x v="110"/>
    <x v="0"/>
  </r>
  <r>
    <x v="175"/>
    <x v="0"/>
  </r>
  <r>
    <x v="128"/>
    <x v="0"/>
  </r>
  <r>
    <x v="323"/>
    <x v="0"/>
  </r>
  <r>
    <x v="265"/>
    <x v="0"/>
  </r>
  <r>
    <x v="301"/>
    <x v="0"/>
  </r>
  <r>
    <x v="261"/>
    <x v="0"/>
  </r>
  <r>
    <x v="173"/>
    <x v="0"/>
  </r>
  <r>
    <x v="266"/>
    <x v="0"/>
  </r>
  <r>
    <x v="154"/>
    <x v="0"/>
  </r>
  <r>
    <x v="1"/>
    <x v="0"/>
  </r>
  <r>
    <x v="151"/>
    <x v="0"/>
  </r>
  <r>
    <x v="266"/>
    <x v="0"/>
  </r>
  <r>
    <x v="307"/>
    <x v="0"/>
  </r>
  <r>
    <x v="278"/>
    <x v="0"/>
  </r>
  <r>
    <x v="201"/>
    <x v="0"/>
  </r>
  <r>
    <x v="10"/>
    <x v="0"/>
  </r>
  <r>
    <x v="11"/>
    <x v="0"/>
  </r>
  <r>
    <x v="226"/>
    <x v="0"/>
  </r>
  <r>
    <x v="281"/>
    <x v="0"/>
  </r>
  <r>
    <x v="282"/>
    <x v="0"/>
  </r>
  <r>
    <x v="355"/>
    <x v="0"/>
  </r>
  <r>
    <x v="309"/>
    <x v="0"/>
  </r>
  <r>
    <x v="309"/>
    <x v="0"/>
  </r>
  <r>
    <x v="358"/>
    <x v="0"/>
  </r>
  <r>
    <x v="358"/>
    <x v="0"/>
  </r>
  <r>
    <x v="24"/>
    <x v="0"/>
  </r>
  <r>
    <x v="27"/>
    <x v="0"/>
  </r>
  <r>
    <x v="72"/>
    <x v="0"/>
  </r>
  <r>
    <x v="25"/>
    <x v="0"/>
  </r>
  <r>
    <x v="39"/>
    <x v="0"/>
  </r>
  <r>
    <x v="26"/>
    <x v="0"/>
  </r>
  <r>
    <x v="101"/>
    <x v="0"/>
  </r>
  <r>
    <x v="29"/>
    <x v="0"/>
  </r>
  <r>
    <x v="101"/>
    <x v="0"/>
  </r>
  <r>
    <x v="216"/>
    <x v="0"/>
  </r>
  <r>
    <x v="40"/>
    <x v="0"/>
  </r>
  <r>
    <x v="102"/>
    <x v="0"/>
  </r>
  <r>
    <x v="74"/>
    <x v="0"/>
  </r>
  <r>
    <x v="103"/>
    <x v="0"/>
  </r>
  <r>
    <x v="117"/>
    <x v="0"/>
  </r>
  <r>
    <x v="42"/>
    <x v="0"/>
  </r>
  <r>
    <x v="286"/>
    <x v="0"/>
  </r>
  <r>
    <x v="104"/>
    <x v="0"/>
  </r>
  <r>
    <x v="118"/>
    <x v="0"/>
  </r>
  <r>
    <x v="105"/>
    <x v="0"/>
  </r>
  <r>
    <x v="69"/>
    <x v="0"/>
  </r>
  <r>
    <x v="67"/>
    <x v="0"/>
  </r>
  <r>
    <x v="118"/>
    <x v="0"/>
  </r>
  <r>
    <x v="120"/>
    <x v="0"/>
  </r>
  <r>
    <x v="285"/>
    <x v="0"/>
  </r>
  <r>
    <x v="145"/>
    <x v="0"/>
  </r>
  <r>
    <x v="121"/>
    <x v="0"/>
  </r>
  <r>
    <x v="144"/>
    <x v="0"/>
  </r>
  <r>
    <x v="174"/>
    <x v="0"/>
  </r>
  <r>
    <x v="106"/>
    <x v="0"/>
  </r>
  <r>
    <x v="122"/>
    <x v="0"/>
  </r>
  <r>
    <x v="122"/>
    <x v="0"/>
  </r>
  <r>
    <x v="21"/>
    <x v="0"/>
  </r>
  <r>
    <x v="32"/>
    <x v="0"/>
  </r>
  <r>
    <x v="33"/>
    <x v="0"/>
  </r>
  <r>
    <x v="33"/>
    <x v="0"/>
  </r>
  <r>
    <x v="65"/>
    <x v="0"/>
  </r>
  <r>
    <x v="65"/>
    <x v="0"/>
  </r>
  <r>
    <x v="34"/>
    <x v="0"/>
  </r>
  <r>
    <x v="34"/>
    <x v="0"/>
  </r>
  <r>
    <x v="66"/>
    <x v="0"/>
  </r>
  <r>
    <x v="35"/>
    <x v="0"/>
  </r>
  <r>
    <x v="23"/>
    <x v="0"/>
  </r>
  <r>
    <x v="67"/>
    <x v="0"/>
  </r>
  <r>
    <x v="130"/>
    <x v="0"/>
  </r>
  <r>
    <x v="24"/>
    <x v="0"/>
  </r>
  <r>
    <x v="72"/>
    <x v="0"/>
  </r>
  <r>
    <x v="39"/>
    <x v="0"/>
  </r>
  <r>
    <x v="116"/>
    <x v="0"/>
  </r>
  <r>
    <x v="70"/>
    <x v="0"/>
  </r>
  <r>
    <x v="63"/>
    <x v="0"/>
  </r>
  <r>
    <x v="65"/>
    <x v="0"/>
  </r>
  <r>
    <x v="111"/>
    <x v="0"/>
  </r>
  <r>
    <x v="23"/>
    <x v="0"/>
  </r>
  <r>
    <x v="71"/>
    <x v="0"/>
  </r>
  <r>
    <x v="24"/>
    <x v="0"/>
  </r>
  <r>
    <x v="72"/>
    <x v="0"/>
  </r>
  <r>
    <x v="26"/>
    <x v="0"/>
  </r>
  <r>
    <x v="216"/>
    <x v="0"/>
  </r>
  <r>
    <x v="74"/>
    <x v="0"/>
  </r>
  <r>
    <x v="42"/>
    <x v="0"/>
  </r>
  <r>
    <x v="286"/>
    <x v="0"/>
  </r>
  <r>
    <x v="105"/>
    <x v="0"/>
  </r>
  <r>
    <x v="67"/>
    <x v="0"/>
  </r>
  <r>
    <x v="127"/>
    <x v="0"/>
  </r>
  <r>
    <x v="262"/>
    <x v="0"/>
  </r>
  <r>
    <x v="277"/>
    <x v="0"/>
  </r>
  <r>
    <x v="218"/>
    <x v="0"/>
  </r>
  <r>
    <x v="218"/>
    <x v="0"/>
  </r>
  <r>
    <x v="128"/>
    <x v="0"/>
  </r>
  <r>
    <x v="218"/>
    <x v="0"/>
  </r>
  <r>
    <x v="178"/>
    <x v="0"/>
  </r>
  <r>
    <x v="219"/>
    <x v="0"/>
  </r>
  <r>
    <x v="265"/>
    <x v="0"/>
  </r>
  <r>
    <x v="170"/>
    <x v="0"/>
  </r>
  <r>
    <x v="257"/>
    <x v="0"/>
  </r>
  <r>
    <x v="182"/>
    <x v="0"/>
  </r>
  <r>
    <x v="170"/>
    <x v="0"/>
  </r>
  <r>
    <x v="291"/>
    <x v="0"/>
  </r>
  <r>
    <x v="333"/>
    <x v="0"/>
  </r>
  <r>
    <x v="271"/>
    <x v="0"/>
  </r>
  <r>
    <x v="301"/>
    <x v="0"/>
  </r>
  <r>
    <x v="221"/>
    <x v="0"/>
  </r>
  <r>
    <x v="167"/>
    <x v="0"/>
  </r>
  <r>
    <x v="150"/>
    <x v="0"/>
  </r>
  <r>
    <x v="152"/>
    <x v="0"/>
  </r>
  <r>
    <x v="155"/>
    <x v="0"/>
  </r>
  <r>
    <x v="7"/>
    <x v="0"/>
  </r>
  <r>
    <x v="280"/>
    <x v="0"/>
  </r>
  <r>
    <x v="163"/>
    <x v="0"/>
  </r>
  <r>
    <x v="355"/>
    <x v="0"/>
  </r>
  <r>
    <x v="268"/>
    <x v="0"/>
  </r>
  <r>
    <x v="207"/>
    <x v="0"/>
  </r>
  <r>
    <x v="49"/>
    <x v="0"/>
  </r>
  <r>
    <x v="359"/>
    <x v="0"/>
  </r>
  <r>
    <x v="54"/>
    <x v="0"/>
  </r>
  <r>
    <x v="360"/>
    <x v="0"/>
  </r>
  <r>
    <x v="44"/>
    <x v="0"/>
  </r>
  <r>
    <x v="105"/>
    <x v="0"/>
  </r>
  <r>
    <x v="118"/>
    <x v="0"/>
  </r>
  <r>
    <x v="119"/>
    <x v="0"/>
  </r>
  <r>
    <x v="64"/>
    <x v="0"/>
  </r>
  <r>
    <x v="132"/>
    <x v="0"/>
  </r>
  <r>
    <x v="106"/>
    <x v="0"/>
  </r>
  <r>
    <x v="135"/>
    <x v="0"/>
  </r>
  <r>
    <x v="109"/>
    <x v="0"/>
  </r>
  <r>
    <x v="135"/>
    <x v="0"/>
  </r>
  <r>
    <x v="167"/>
    <x v="0"/>
  </r>
  <r>
    <x v="166"/>
    <x v="0"/>
  </r>
  <r>
    <x v="276"/>
    <x v="0"/>
  </r>
  <r>
    <x v="276"/>
    <x v="0"/>
  </r>
  <r>
    <x v="135"/>
    <x v="0"/>
  </r>
  <r>
    <x v="109"/>
    <x v="0"/>
  </r>
  <r>
    <x v="192"/>
    <x v="0"/>
  </r>
  <r>
    <x v="17"/>
    <x v="0"/>
  </r>
  <r>
    <x v="114"/>
    <x v="0"/>
  </r>
  <r>
    <x v="115"/>
    <x v="0"/>
  </r>
  <r>
    <x v="68"/>
    <x v="0"/>
  </r>
  <r>
    <x v="19"/>
    <x v="0"/>
  </r>
  <r>
    <x v="69"/>
    <x v="0"/>
  </r>
  <r>
    <x v="116"/>
    <x v="0"/>
  </r>
  <r>
    <x v="30"/>
    <x v="0"/>
  </r>
  <r>
    <x v="31"/>
    <x v="0"/>
  </r>
  <r>
    <x v="21"/>
    <x v="0"/>
  </r>
  <r>
    <x v="32"/>
    <x v="0"/>
  </r>
  <r>
    <x v="33"/>
    <x v="0"/>
  </r>
  <r>
    <x v="34"/>
    <x v="0"/>
  </r>
  <r>
    <x v="111"/>
    <x v="0"/>
  </r>
  <r>
    <x v="23"/>
    <x v="0"/>
  </r>
  <r>
    <x v="83"/>
    <x v="1"/>
  </r>
  <r>
    <x v="84"/>
    <x v="1"/>
  </r>
  <r>
    <x v="139"/>
    <x v="1"/>
  </r>
  <r>
    <x v="85"/>
    <x v="1"/>
  </r>
  <r>
    <x v="85"/>
    <x v="1"/>
  </r>
  <r>
    <x v="79"/>
    <x v="1"/>
  </r>
  <r>
    <x v="84"/>
    <x v="1"/>
  </r>
  <r>
    <x v="252"/>
    <x v="1"/>
  </r>
  <r>
    <x v="88"/>
    <x v="1"/>
  </r>
  <r>
    <x v="96"/>
    <x v="1"/>
  </r>
  <r>
    <x v="273"/>
    <x v="1"/>
  </r>
  <r>
    <x v="97"/>
    <x v="1"/>
  </r>
  <r>
    <x v="142"/>
    <x v="1"/>
  </r>
  <r>
    <x v="275"/>
    <x v="1"/>
  </r>
  <r>
    <x v="105"/>
    <x v="1"/>
  </r>
  <r>
    <x v="14"/>
    <x v="1"/>
  </r>
  <r>
    <x v="259"/>
    <x v="0"/>
  </r>
  <r>
    <x v="167"/>
    <x v="0"/>
  </r>
  <r>
    <x v="151"/>
    <x v="0"/>
  </r>
  <r>
    <x v="5"/>
    <x v="0"/>
  </r>
  <r>
    <x v="278"/>
    <x v="0"/>
  </r>
  <r>
    <x v="7"/>
    <x v="0"/>
  </r>
  <r>
    <x v="185"/>
    <x v="0"/>
  </r>
  <r>
    <x v="11"/>
    <x v="0"/>
  </r>
  <r>
    <x v="343"/>
    <x v="0"/>
  </r>
  <r>
    <x v="247"/>
    <x v="0"/>
  </r>
  <r>
    <x v="248"/>
    <x v="0"/>
  </r>
  <r>
    <x v="206"/>
    <x v="0"/>
  </r>
  <r>
    <x v="200"/>
    <x v="0"/>
  </r>
  <r>
    <x v="210"/>
    <x v="0"/>
  </r>
  <r>
    <x v="50"/>
    <x v="0"/>
  </r>
  <r>
    <x v="241"/>
    <x v="0"/>
  </r>
  <r>
    <x v="96"/>
    <x v="1"/>
  </r>
  <r>
    <x v="237"/>
    <x v="1"/>
  </r>
  <r>
    <x v="141"/>
    <x v="1"/>
  </r>
  <r>
    <x v="97"/>
    <x v="1"/>
  </r>
  <r>
    <x v="98"/>
    <x v="1"/>
  </r>
  <r>
    <x v="98"/>
    <x v="1"/>
  </r>
  <r>
    <x v="274"/>
    <x v="1"/>
  </r>
  <r>
    <x v="275"/>
    <x v="1"/>
  </r>
  <r>
    <x v="100"/>
    <x v="1"/>
  </r>
  <r>
    <x v="14"/>
    <x v="1"/>
  </r>
  <r>
    <x v="15"/>
    <x v="1"/>
  </r>
  <r>
    <x v="15"/>
    <x v="1"/>
  </r>
  <r>
    <x v="16"/>
    <x v="1"/>
  </r>
  <r>
    <x v="119"/>
    <x v="1"/>
  </r>
  <r>
    <x v="17"/>
    <x v="1"/>
  </r>
  <r>
    <x v="113"/>
    <x v="1"/>
  </r>
  <r>
    <x v="119"/>
    <x v="0"/>
  </r>
  <r>
    <x v="113"/>
    <x v="0"/>
  </r>
  <r>
    <x v="113"/>
    <x v="0"/>
  </r>
  <r>
    <x v="115"/>
    <x v="0"/>
  </r>
  <r>
    <x v="119"/>
    <x v="0"/>
  </r>
  <r>
    <x v="68"/>
    <x v="0"/>
  </r>
  <r>
    <x v="18"/>
    <x v="0"/>
  </r>
  <r>
    <x v="61"/>
    <x v="0"/>
  </r>
  <r>
    <x v="31"/>
    <x v="0"/>
  </r>
  <r>
    <x v="19"/>
    <x v="0"/>
  </r>
  <r>
    <x v="62"/>
    <x v="0"/>
  </r>
  <r>
    <x v="31"/>
    <x v="0"/>
  </r>
  <r>
    <x v="31"/>
    <x v="0"/>
  </r>
  <r>
    <x v="31"/>
    <x v="0"/>
  </r>
  <r>
    <x v="63"/>
    <x v="0"/>
  </r>
  <r>
    <x v="32"/>
    <x v="0"/>
  </r>
  <r>
    <x v="144"/>
    <x v="0"/>
  </r>
  <r>
    <x v="106"/>
    <x v="0"/>
  </r>
  <r>
    <x v="122"/>
    <x v="0"/>
  </r>
  <r>
    <x v="287"/>
    <x v="0"/>
  </r>
  <r>
    <x v="148"/>
    <x v="0"/>
  </r>
  <r>
    <x v="149"/>
    <x v="0"/>
  </r>
  <r>
    <x v="137"/>
    <x v="0"/>
  </r>
  <r>
    <x v="165"/>
    <x v="0"/>
  </r>
  <r>
    <x v="108"/>
    <x v="0"/>
  </r>
  <r>
    <x v="276"/>
    <x v="0"/>
  </r>
  <r>
    <x v="125"/>
    <x v="0"/>
  </r>
  <r>
    <x v="108"/>
    <x v="0"/>
  </r>
  <r>
    <x v="136"/>
    <x v="0"/>
  </r>
  <r>
    <x v="325"/>
    <x v="0"/>
  </r>
  <r>
    <x v="166"/>
    <x v="0"/>
  </r>
  <r>
    <x v="325"/>
    <x v="0"/>
  </r>
  <r>
    <x v="74"/>
    <x v="0"/>
  </r>
  <r>
    <x v="41"/>
    <x v="0"/>
  </r>
  <r>
    <x v="42"/>
    <x v="0"/>
  </r>
  <r>
    <x v="43"/>
    <x v="0"/>
  </r>
  <r>
    <x v="286"/>
    <x v="0"/>
  </r>
  <r>
    <x v="118"/>
    <x v="0"/>
  </r>
  <r>
    <x v="105"/>
    <x v="0"/>
  </r>
  <r>
    <x v="64"/>
    <x v="0"/>
  </r>
  <r>
    <x v="25"/>
    <x v="0"/>
  </r>
  <r>
    <x v="118"/>
    <x v="0"/>
  </r>
  <r>
    <x v="120"/>
    <x v="0"/>
  </r>
  <r>
    <x v="145"/>
    <x v="0"/>
  </r>
  <r>
    <x v="144"/>
    <x v="0"/>
  </r>
  <r>
    <x v="174"/>
    <x v="0"/>
  </r>
  <r>
    <x v="122"/>
    <x v="0"/>
  </r>
  <r>
    <x v="146"/>
    <x v="0"/>
  </r>
  <r>
    <x v="36"/>
    <x v="0"/>
  </r>
  <r>
    <x v="71"/>
    <x v="0"/>
  </r>
  <r>
    <x v="37"/>
    <x v="0"/>
  </r>
  <r>
    <x v="130"/>
    <x v="0"/>
  </r>
  <r>
    <x v="37"/>
    <x v="0"/>
  </r>
  <r>
    <x v="130"/>
    <x v="0"/>
  </r>
  <r>
    <x v="28"/>
    <x v="0"/>
  </r>
  <r>
    <x v="72"/>
    <x v="0"/>
  </r>
  <r>
    <x v="38"/>
    <x v="0"/>
  </r>
  <r>
    <x v="28"/>
    <x v="0"/>
  </r>
  <r>
    <x v="28"/>
    <x v="0"/>
  </r>
  <r>
    <x v="27"/>
    <x v="0"/>
  </r>
  <r>
    <x v="216"/>
    <x v="0"/>
  </r>
  <r>
    <x v="112"/>
    <x v="0"/>
  </r>
  <r>
    <x v="101"/>
    <x v="0"/>
  </r>
  <r>
    <x v="101"/>
    <x v="0"/>
  </r>
  <r>
    <x v="69"/>
    <x v="0"/>
  </r>
  <r>
    <x v="22"/>
    <x v="0"/>
  </r>
  <r>
    <x v="62"/>
    <x v="0"/>
  </r>
  <r>
    <x v="30"/>
    <x v="0"/>
  </r>
  <r>
    <x v="31"/>
    <x v="0"/>
  </r>
  <r>
    <x v="63"/>
    <x v="0"/>
  </r>
  <r>
    <x v="64"/>
    <x v="0"/>
  </r>
  <r>
    <x v="33"/>
    <x v="0"/>
  </r>
  <r>
    <x v="34"/>
    <x v="0"/>
  </r>
  <r>
    <x v="66"/>
    <x v="0"/>
  </r>
  <r>
    <x v="35"/>
    <x v="0"/>
  </r>
  <r>
    <x v="23"/>
    <x v="0"/>
  </r>
  <r>
    <x v="67"/>
    <x v="0"/>
  </r>
  <r>
    <x v="37"/>
    <x v="0"/>
  </r>
  <r>
    <x v="28"/>
    <x v="0"/>
  </r>
  <r>
    <x v="38"/>
    <x v="0"/>
  </r>
  <r>
    <x v="176"/>
    <x v="0"/>
  </r>
  <r>
    <x v="277"/>
    <x v="0"/>
  </r>
  <r>
    <x v="277"/>
    <x v="0"/>
  </r>
  <r>
    <x v="264"/>
    <x v="0"/>
  </r>
  <r>
    <x v="299"/>
    <x v="0"/>
  </r>
  <r>
    <x v="290"/>
    <x v="0"/>
  </r>
  <r>
    <x v="219"/>
    <x v="0"/>
  </r>
  <r>
    <x v="333"/>
    <x v="0"/>
  </r>
  <r>
    <x v="182"/>
    <x v="0"/>
  </r>
  <r>
    <x v="222"/>
    <x v="0"/>
  </r>
  <r>
    <x v="180"/>
    <x v="0"/>
  </r>
  <r>
    <x v="183"/>
    <x v="0"/>
  </r>
  <r>
    <x v="305"/>
    <x v="0"/>
  </r>
  <r>
    <x v="221"/>
    <x v="0"/>
  </r>
  <r>
    <x v="184"/>
    <x v="0"/>
  </r>
  <r>
    <x v="137"/>
    <x v="0"/>
  </r>
  <r>
    <x v="259"/>
    <x v="0"/>
  </r>
  <r>
    <x v="184"/>
    <x v="0"/>
  </r>
  <r>
    <x v="222"/>
    <x v="0"/>
  </r>
  <r>
    <x v="3"/>
    <x v="0"/>
  </r>
  <r>
    <x v="267"/>
    <x v="0"/>
  </r>
  <r>
    <x v="200"/>
    <x v="0"/>
  </r>
  <r>
    <x v="201"/>
    <x v="0"/>
  </r>
  <r>
    <x v="281"/>
    <x v="0"/>
  </r>
  <r>
    <x v="204"/>
    <x v="0"/>
  </r>
  <r>
    <x v="200"/>
    <x v="0"/>
  </r>
  <r>
    <x v="331"/>
    <x v="0"/>
  </r>
  <r>
    <x v="215"/>
    <x v="0"/>
  </r>
  <r>
    <x v="187"/>
    <x v="0"/>
  </r>
  <r>
    <x v="330"/>
    <x v="0"/>
  </r>
  <r>
    <x v="335"/>
    <x v="0"/>
  </r>
  <r>
    <x v="361"/>
    <x v="0"/>
  </r>
  <r>
    <x v="167"/>
    <x v="0"/>
  </r>
  <r>
    <x v="3"/>
    <x v="0"/>
  </r>
  <r>
    <x v="200"/>
    <x v="0"/>
  </r>
  <r>
    <x v="303"/>
    <x v="0"/>
  </r>
  <r>
    <x v="355"/>
    <x v="0"/>
  </r>
  <r>
    <x v="45"/>
    <x v="0"/>
  </r>
  <r>
    <x v="332"/>
    <x v="0"/>
  </r>
  <r>
    <x v="53"/>
    <x v="0"/>
  </r>
  <r>
    <x v="360"/>
    <x v="0"/>
  </r>
  <r>
    <x v="362"/>
    <x v="0"/>
  </r>
  <r>
    <x v="335"/>
    <x v="0"/>
  </r>
  <r>
    <x v="347"/>
    <x v="0"/>
  </r>
  <r>
    <x v="328"/>
    <x v="0"/>
  </r>
  <r>
    <x v="329"/>
    <x v="0"/>
  </r>
  <r>
    <x v="60"/>
    <x v="0"/>
  </r>
  <r>
    <x v="18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400305-BF7E-4AF6-8398-CD44E80C96B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2">
    <pivotField dataField="1" showAll="0">
      <items count="364">
        <item x="271"/>
        <item x="314"/>
        <item x="352"/>
        <item x="351"/>
        <item x="350"/>
        <item x="349"/>
        <item x="338"/>
        <item x="348"/>
        <item x="337"/>
        <item x="361"/>
        <item x="336"/>
        <item x="347"/>
        <item x="328"/>
        <item x="335"/>
        <item x="329"/>
        <item x="334"/>
        <item x="60"/>
        <item x="362"/>
        <item x="330"/>
        <item x="246"/>
        <item x="59"/>
        <item x="245"/>
        <item x="188"/>
        <item x="327"/>
        <item x="244"/>
        <item x="187"/>
        <item x="58"/>
        <item x="360"/>
        <item x="189"/>
        <item x="57"/>
        <item x="56"/>
        <item x="55"/>
        <item x="243"/>
        <item x="54"/>
        <item x="190"/>
        <item x="215"/>
        <item x="214"/>
        <item x="186"/>
        <item x="53"/>
        <item x="344"/>
        <item x="251"/>
        <item x="250"/>
        <item x="242"/>
        <item x="52"/>
        <item x="359"/>
        <item x="346"/>
        <item x="340"/>
        <item x="51"/>
        <item x="241"/>
        <item x="331"/>
        <item x="213"/>
        <item x="339"/>
        <item x="50"/>
        <item x="345"/>
        <item x="240"/>
        <item x="212"/>
        <item x="332"/>
        <item x="49"/>
        <item x="47"/>
        <item x="249"/>
        <item x="207"/>
        <item x="231"/>
        <item x="206"/>
        <item x="198"/>
        <item x="46"/>
        <item x="230"/>
        <item x="205"/>
        <item x="210"/>
        <item x="229"/>
        <item x="248"/>
        <item x="209"/>
        <item x="45"/>
        <item x="238"/>
        <item x="204"/>
        <item x="269"/>
        <item x="208"/>
        <item x="270"/>
        <item x="239"/>
        <item x="247"/>
        <item x="268"/>
        <item x="197"/>
        <item x="203"/>
        <item x="283"/>
        <item x="228"/>
        <item x="326"/>
        <item x="289"/>
        <item x="310"/>
        <item x="211"/>
        <item x="202"/>
        <item x="227"/>
        <item x="196"/>
        <item x="288"/>
        <item x="343"/>
        <item x="358"/>
        <item x="309"/>
        <item x="13"/>
        <item x="355"/>
        <item x="282"/>
        <item x="341"/>
        <item x="342"/>
        <item x="12"/>
        <item x="164"/>
        <item x="163"/>
        <item x="162"/>
        <item x="281"/>
        <item x="161"/>
        <item x="226"/>
        <item x="48"/>
        <item x="160"/>
        <item x="11"/>
        <item x="280"/>
        <item x="225"/>
        <item x="159"/>
        <item x="303"/>
        <item x="10"/>
        <item x="158"/>
        <item x="185"/>
        <item x="9"/>
        <item x="157"/>
        <item x="296"/>
        <item x="8"/>
        <item x="201"/>
        <item x="7"/>
        <item x="156"/>
        <item x="224"/>
        <item x="308"/>
        <item x="279"/>
        <item x="200"/>
        <item x="6"/>
        <item x="267"/>
        <item x="278"/>
        <item x="155"/>
        <item x="223"/>
        <item x="5"/>
        <item x="154"/>
        <item x="4"/>
        <item x="307"/>
        <item x="195"/>
        <item x="153"/>
        <item x="3"/>
        <item x="152"/>
        <item x="266"/>
        <item x="2"/>
        <item x="199"/>
        <item x="151"/>
        <item x="263"/>
        <item x="1"/>
        <item x="150"/>
        <item x="261"/>
        <item x="184"/>
        <item x="306"/>
        <item x="260"/>
        <item x="294"/>
        <item x="221"/>
        <item x="302"/>
        <item x="172"/>
        <item x="259"/>
        <item x="305"/>
        <item x="173"/>
        <item x="293"/>
        <item x="183"/>
        <item x="301"/>
        <item x="304"/>
        <item x="171"/>
        <item x="180"/>
        <item x="284"/>
        <item x="300"/>
        <item x="220"/>
        <item x="222"/>
        <item x="313"/>
        <item x="258"/>
        <item x="170"/>
        <item x="182"/>
        <item x="257"/>
        <item x="292"/>
        <item x="265"/>
        <item x="333"/>
        <item x="179"/>
        <item x="291"/>
        <item x="219"/>
        <item x="169"/>
        <item x="324"/>
        <item x="290"/>
        <item x="178"/>
        <item x="299"/>
        <item x="264"/>
        <item x="295"/>
        <item x="323"/>
        <item x="0"/>
        <item x="177"/>
        <item x="312"/>
        <item x="129"/>
        <item x="277"/>
        <item x="298"/>
        <item x="218"/>
        <item x="176"/>
        <item x="128"/>
        <item x="311"/>
        <item x="262"/>
        <item x="217"/>
        <item x="175"/>
        <item x="127"/>
        <item x="316"/>
        <item x="168"/>
        <item x="110"/>
        <item x="318"/>
        <item x="126"/>
        <item x="317"/>
        <item x="167"/>
        <item x="325"/>
        <item x="136"/>
        <item x="125"/>
        <item x="166"/>
        <item x="109"/>
        <item x="276"/>
        <item x="135"/>
        <item x="108"/>
        <item x="165"/>
        <item x="137"/>
        <item x="134"/>
        <item x="124"/>
        <item x="149"/>
        <item x="107"/>
        <item x="148"/>
        <item x="123"/>
        <item x="147"/>
        <item x="287"/>
        <item x="133"/>
        <item x="146"/>
        <item x="122"/>
        <item x="106"/>
        <item x="174"/>
        <item x="144"/>
        <item x="121"/>
        <item x="145"/>
        <item x="285"/>
        <item x="132"/>
        <item x="120"/>
        <item x="131"/>
        <item x="118"/>
        <item x="104"/>
        <item x="286"/>
        <item x="44"/>
        <item x="43"/>
        <item x="256"/>
        <item x="42"/>
        <item x="41"/>
        <item x="117"/>
        <item x="103"/>
        <item x="74"/>
        <item x="194"/>
        <item x="102"/>
        <item x="40"/>
        <item x="216"/>
        <item x="101"/>
        <item x="29"/>
        <item x="73"/>
        <item x="26"/>
        <item x="39"/>
        <item x="25"/>
        <item x="112"/>
        <item x="72"/>
        <item x="27"/>
        <item x="38"/>
        <item x="24"/>
        <item x="28"/>
        <item x="130"/>
        <item x="37"/>
        <item x="71"/>
        <item x="67"/>
        <item x="36"/>
        <item x="23"/>
        <item x="193"/>
        <item x="35"/>
        <item x="111"/>
        <item x="66"/>
        <item x="34"/>
        <item x="65"/>
        <item x="33"/>
        <item x="64"/>
        <item x="32"/>
        <item x="63"/>
        <item x="21"/>
        <item x="31"/>
        <item x="70"/>
        <item x="30"/>
        <item x="62"/>
        <item x="116"/>
        <item x="22"/>
        <item x="69"/>
        <item x="20"/>
        <item x="19"/>
        <item x="68"/>
        <item x="61"/>
        <item x="115"/>
        <item x="18"/>
        <item x="114"/>
        <item x="113"/>
        <item x="17"/>
        <item x="119"/>
        <item x="192"/>
        <item x="16"/>
        <item x="255"/>
        <item x="181"/>
        <item x="15"/>
        <item x="143"/>
        <item x="191"/>
        <item x="14"/>
        <item x="254"/>
        <item x="105"/>
        <item x="100"/>
        <item x="275"/>
        <item x="142"/>
        <item x="253"/>
        <item x="274"/>
        <item x="99"/>
        <item x="98"/>
        <item x="97"/>
        <item x="141"/>
        <item x="273"/>
        <item x="237"/>
        <item x="272"/>
        <item x="96"/>
        <item x="95"/>
        <item x="88"/>
        <item x="252"/>
        <item x="236"/>
        <item x="94"/>
        <item x="87"/>
        <item x="140"/>
        <item x="84"/>
        <item x="91"/>
        <item x="83"/>
        <item x="82"/>
        <item x="90"/>
        <item x="89"/>
        <item x="234"/>
        <item x="81"/>
        <item x="233"/>
        <item x="80"/>
        <item x="79"/>
        <item x="315"/>
        <item x="232"/>
        <item x="78"/>
        <item x="297"/>
        <item x="77"/>
        <item x="322"/>
        <item x="76"/>
        <item x="75"/>
        <item x="354"/>
        <item x="86"/>
        <item x="353"/>
        <item x="357"/>
        <item x="321"/>
        <item x="356"/>
        <item x="320"/>
        <item x="319"/>
        <item x="93"/>
        <item x="235"/>
        <item x="85"/>
        <item x="139"/>
        <item x="92"/>
        <item x="138"/>
        <item t="default"/>
      </items>
    </pivotField>
    <pivotField axis="axisRow" showAll="0">
      <items count="3">
        <item x="1"/>
        <item x="0"/>
        <item t="default"/>
      </items>
    </pivotField>
  </pivotFields>
  <rowFields count="1">
    <field x="1"/>
  </rowFields>
  <rowItems count="3">
    <i>
      <x/>
    </i>
    <i>
      <x v="1"/>
    </i>
    <i t="grand">
      <x/>
    </i>
  </rowItems>
  <colItems count="1">
    <i/>
  </colItems>
  <dataFields count="1">
    <dataField name="Average of Life expectancy " fld="0"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12BA6-000A-4FE8-9732-3E8CE63883C3}">
  <dimension ref="A1:X2939"/>
  <sheetViews>
    <sheetView workbookViewId="0">
      <selection activeCell="H14" sqref="H14"/>
    </sheetView>
  </sheetViews>
  <sheetFormatPr defaultRowHeight="14.4" x14ac:dyDescent="0.3"/>
  <cols>
    <col min="2" max="2" width="13.6640625" bestFit="1" customWidth="1"/>
    <col min="5" max="5" width="12.33203125" bestFit="1" customWidth="1"/>
    <col min="6" max="6" width="11.33203125" bestFit="1" customWidth="1"/>
    <col min="7" max="7" width="7" bestFit="1" customWidth="1"/>
    <col min="8" max="8" width="20.109375" bestFit="1" customWidth="1"/>
  </cols>
  <sheetData>
    <row r="1" spans="1:24" x14ac:dyDescent="0.3">
      <c r="A1" t="s">
        <v>0</v>
      </c>
      <c r="B1" t="s">
        <v>3</v>
      </c>
      <c r="C1" t="s">
        <v>1</v>
      </c>
      <c r="D1" t="s">
        <v>2</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X1" t="s">
        <v>2</v>
      </c>
    </row>
    <row r="2" spans="1:24" x14ac:dyDescent="0.3">
      <c r="A2" t="s">
        <v>22</v>
      </c>
      <c r="B2">
        <v>65</v>
      </c>
      <c r="C2">
        <v>2015</v>
      </c>
      <c r="D2">
        <f t="shared" ref="D2:D65" si="0">IF(X2="Developing",0,1)</f>
        <v>0</v>
      </c>
      <c r="E2">
        <v>263</v>
      </c>
      <c r="F2">
        <v>62</v>
      </c>
      <c r="G2">
        <v>0.01</v>
      </c>
      <c r="H2">
        <v>71.279623619999995</v>
      </c>
      <c r="I2">
        <v>65</v>
      </c>
      <c r="J2">
        <v>1154</v>
      </c>
      <c r="K2">
        <v>19.100000000000001</v>
      </c>
      <c r="L2">
        <v>83</v>
      </c>
      <c r="M2">
        <v>6</v>
      </c>
      <c r="N2">
        <v>8.16</v>
      </c>
      <c r="O2">
        <v>65</v>
      </c>
      <c r="P2">
        <v>0.1</v>
      </c>
      <c r="Q2">
        <v>584.25921000000005</v>
      </c>
      <c r="R2">
        <v>33736494</v>
      </c>
      <c r="S2">
        <v>17.2</v>
      </c>
      <c r="T2">
        <v>17.3</v>
      </c>
      <c r="U2">
        <v>0.47899999999999998</v>
      </c>
      <c r="V2">
        <v>10.1</v>
      </c>
      <c r="X2" t="s">
        <v>23</v>
      </c>
    </row>
    <row r="3" spans="1:24" x14ac:dyDescent="0.3">
      <c r="A3" t="s">
        <v>22</v>
      </c>
      <c r="B3">
        <v>59.9</v>
      </c>
      <c r="C3">
        <v>2014</v>
      </c>
      <c r="D3">
        <f t="shared" si="0"/>
        <v>0</v>
      </c>
      <c r="E3">
        <v>271</v>
      </c>
      <c r="F3">
        <v>64</v>
      </c>
      <c r="G3">
        <v>0.01</v>
      </c>
      <c r="H3">
        <v>73.523581680000007</v>
      </c>
      <c r="I3">
        <v>62</v>
      </c>
      <c r="J3">
        <v>492</v>
      </c>
      <c r="K3">
        <v>18.600000000000001</v>
      </c>
      <c r="L3">
        <v>86</v>
      </c>
      <c r="M3">
        <v>58</v>
      </c>
      <c r="N3">
        <v>8.18</v>
      </c>
      <c r="O3">
        <v>62</v>
      </c>
      <c r="P3">
        <v>0.1</v>
      </c>
      <c r="Q3">
        <v>612.69651399999998</v>
      </c>
      <c r="R3">
        <v>327582</v>
      </c>
      <c r="S3">
        <v>17.5</v>
      </c>
      <c r="T3">
        <v>17.5</v>
      </c>
      <c r="U3">
        <v>0.47599999999999998</v>
      </c>
      <c r="V3">
        <v>10</v>
      </c>
      <c r="X3" t="s">
        <v>23</v>
      </c>
    </row>
    <row r="4" spans="1:24" x14ac:dyDescent="0.3">
      <c r="A4" t="s">
        <v>22</v>
      </c>
      <c r="B4">
        <v>59.9</v>
      </c>
      <c r="C4">
        <v>2013</v>
      </c>
      <c r="D4">
        <f t="shared" si="0"/>
        <v>0</v>
      </c>
      <c r="E4">
        <v>268</v>
      </c>
      <c r="F4">
        <v>66</v>
      </c>
      <c r="G4">
        <v>0.01</v>
      </c>
      <c r="H4">
        <v>73.219242719999997</v>
      </c>
      <c r="I4">
        <v>64</v>
      </c>
      <c r="J4">
        <v>430</v>
      </c>
      <c r="K4">
        <v>18.100000000000001</v>
      </c>
      <c r="L4">
        <v>89</v>
      </c>
      <c r="M4">
        <v>62</v>
      </c>
      <c r="N4">
        <v>8.1300000000000008</v>
      </c>
      <c r="O4">
        <v>64</v>
      </c>
      <c r="P4">
        <v>0.1</v>
      </c>
      <c r="Q4">
        <v>631.74497599999995</v>
      </c>
      <c r="R4">
        <v>31731688</v>
      </c>
      <c r="S4">
        <v>17.7</v>
      </c>
      <c r="T4">
        <v>17.7</v>
      </c>
      <c r="U4">
        <v>0.47</v>
      </c>
      <c r="V4">
        <v>9.9</v>
      </c>
      <c r="X4" t="s">
        <v>23</v>
      </c>
    </row>
    <row r="5" spans="1:24" x14ac:dyDescent="0.3">
      <c r="A5" t="s">
        <v>22</v>
      </c>
      <c r="B5">
        <v>59.5</v>
      </c>
      <c r="C5">
        <v>2012</v>
      </c>
      <c r="D5">
        <f t="shared" si="0"/>
        <v>0</v>
      </c>
      <c r="E5">
        <v>272</v>
      </c>
      <c r="F5">
        <v>69</v>
      </c>
      <c r="G5">
        <v>0.01</v>
      </c>
      <c r="H5">
        <v>78.184215300000005</v>
      </c>
      <c r="I5">
        <v>67</v>
      </c>
      <c r="J5">
        <v>2787</v>
      </c>
      <c r="K5">
        <v>17.600000000000001</v>
      </c>
      <c r="L5">
        <v>93</v>
      </c>
      <c r="M5">
        <v>67</v>
      </c>
      <c r="N5">
        <v>8.52</v>
      </c>
      <c r="O5">
        <v>67</v>
      </c>
      <c r="P5">
        <v>0.1</v>
      </c>
      <c r="Q5">
        <v>669.95899999999995</v>
      </c>
      <c r="R5">
        <v>3696958</v>
      </c>
      <c r="S5">
        <v>17.899999999999999</v>
      </c>
      <c r="T5">
        <v>18</v>
      </c>
      <c r="U5">
        <v>0.46300000000000002</v>
      </c>
      <c r="V5">
        <v>9.8000000000000007</v>
      </c>
      <c r="X5" t="s">
        <v>23</v>
      </c>
    </row>
    <row r="6" spans="1:24" x14ac:dyDescent="0.3">
      <c r="A6" t="s">
        <v>22</v>
      </c>
      <c r="B6">
        <v>59.2</v>
      </c>
      <c r="C6">
        <v>2011</v>
      </c>
      <c r="D6">
        <f t="shared" si="0"/>
        <v>0</v>
      </c>
      <c r="E6">
        <v>275</v>
      </c>
      <c r="F6">
        <v>71</v>
      </c>
      <c r="G6">
        <v>0.01</v>
      </c>
      <c r="H6">
        <v>7.097108703</v>
      </c>
      <c r="I6">
        <v>68</v>
      </c>
      <c r="J6">
        <v>3013</v>
      </c>
      <c r="K6">
        <v>17.2</v>
      </c>
      <c r="L6">
        <v>97</v>
      </c>
      <c r="M6">
        <v>68</v>
      </c>
      <c r="N6">
        <v>7.87</v>
      </c>
      <c r="O6">
        <v>68</v>
      </c>
      <c r="P6">
        <v>0.1</v>
      </c>
      <c r="Q6">
        <v>63.537230999999998</v>
      </c>
      <c r="R6">
        <v>2978599</v>
      </c>
      <c r="S6">
        <v>18.2</v>
      </c>
      <c r="T6">
        <v>18.2</v>
      </c>
      <c r="U6">
        <v>0.45400000000000001</v>
      </c>
      <c r="V6">
        <v>9.5</v>
      </c>
      <c r="X6" t="s">
        <v>23</v>
      </c>
    </row>
    <row r="7" spans="1:24" x14ac:dyDescent="0.3">
      <c r="A7" t="s">
        <v>22</v>
      </c>
      <c r="B7">
        <v>58.8</v>
      </c>
      <c r="C7">
        <v>2010</v>
      </c>
      <c r="D7">
        <f t="shared" si="0"/>
        <v>0</v>
      </c>
      <c r="E7">
        <v>279</v>
      </c>
      <c r="F7">
        <v>74</v>
      </c>
      <c r="G7">
        <v>0.01</v>
      </c>
      <c r="H7">
        <v>79.679367360000001</v>
      </c>
      <c r="I7">
        <v>66</v>
      </c>
      <c r="J7">
        <v>1989</v>
      </c>
      <c r="K7">
        <v>16.7</v>
      </c>
      <c r="L7">
        <v>102</v>
      </c>
      <c r="M7">
        <v>66</v>
      </c>
      <c r="N7">
        <v>9.1999999999999993</v>
      </c>
      <c r="O7">
        <v>66</v>
      </c>
      <c r="P7">
        <v>0.1</v>
      </c>
      <c r="Q7">
        <v>553.32893999999999</v>
      </c>
      <c r="R7">
        <v>2883167</v>
      </c>
      <c r="S7">
        <v>18.399999999999999</v>
      </c>
      <c r="T7">
        <v>18.399999999999999</v>
      </c>
      <c r="U7">
        <v>0.44800000000000001</v>
      </c>
      <c r="V7">
        <v>9.1999999999999993</v>
      </c>
      <c r="X7" t="s">
        <v>23</v>
      </c>
    </row>
    <row r="8" spans="1:24" x14ac:dyDescent="0.3">
      <c r="A8" t="s">
        <v>22</v>
      </c>
      <c r="B8">
        <v>58.6</v>
      </c>
      <c r="C8">
        <v>2009</v>
      </c>
      <c r="D8">
        <f t="shared" si="0"/>
        <v>0</v>
      </c>
      <c r="E8">
        <v>281</v>
      </c>
      <c r="F8">
        <v>77</v>
      </c>
      <c r="G8">
        <v>0.01</v>
      </c>
      <c r="H8">
        <v>56.762216819999999</v>
      </c>
      <c r="I8">
        <v>63</v>
      </c>
      <c r="J8">
        <v>2861</v>
      </c>
      <c r="K8">
        <v>16.2</v>
      </c>
      <c r="L8">
        <v>106</v>
      </c>
      <c r="M8">
        <v>63</v>
      </c>
      <c r="N8">
        <v>9.42</v>
      </c>
      <c r="O8">
        <v>63</v>
      </c>
      <c r="P8">
        <v>0.1</v>
      </c>
      <c r="Q8">
        <v>445.89329789999999</v>
      </c>
      <c r="R8">
        <v>284331</v>
      </c>
      <c r="S8">
        <v>18.600000000000001</v>
      </c>
      <c r="T8">
        <v>18.7</v>
      </c>
      <c r="U8">
        <v>0.434</v>
      </c>
      <c r="V8">
        <v>8.9</v>
      </c>
      <c r="X8" t="s">
        <v>23</v>
      </c>
    </row>
    <row r="9" spans="1:24" x14ac:dyDescent="0.3">
      <c r="A9" t="s">
        <v>22</v>
      </c>
      <c r="B9">
        <v>58.1</v>
      </c>
      <c r="C9">
        <v>2008</v>
      </c>
      <c r="D9">
        <f t="shared" si="0"/>
        <v>0</v>
      </c>
      <c r="E9">
        <v>287</v>
      </c>
      <c r="F9">
        <v>80</v>
      </c>
      <c r="G9">
        <v>0.03</v>
      </c>
      <c r="H9">
        <v>25.873925360000001</v>
      </c>
      <c r="I9">
        <v>64</v>
      </c>
      <c r="J9">
        <v>1599</v>
      </c>
      <c r="K9">
        <v>15.7</v>
      </c>
      <c r="L9">
        <v>110</v>
      </c>
      <c r="M9">
        <v>64</v>
      </c>
      <c r="N9">
        <v>8.33</v>
      </c>
      <c r="O9">
        <v>64</v>
      </c>
      <c r="P9">
        <v>0.1</v>
      </c>
      <c r="Q9">
        <v>373.36111629999999</v>
      </c>
      <c r="R9">
        <v>2729431</v>
      </c>
      <c r="S9">
        <v>18.8</v>
      </c>
      <c r="T9">
        <v>18.899999999999999</v>
      </c>
      <c r="U9">
        <v>0.433</v>
      </c>
      <c r="V9">
        <v>8.6999999999999993</v>
      </c>
      <c r="X9" t="s">
        <v>23</v>
      </c>
    </row>
    <row r="10" spans="1:24" x14ac:dyDescent="0.3">
      <c r="A10" t="s">
        <v>22</v>
      </c>
      <c r="B10">
        <v>57.5</v>
      </c>
      <c r="C10">
        <v>2007</v>
      </c>
      <c r="D10">
        <f t="shared" si="0"/>
        <v>0</v>
      </c>
      <c r="E10">
        <v>295</v>
      </c>
      <c r="F10">
        <v>82</v>
      </c>
      <c r="G10">
        <v>0.02</v>
      </c>
      <c r="H10">
        <v>10.910155980000001</v>
      </c>
      <c r="I10">
        <v>63</v>
      </c>
      <c r="J10">
        <v>1141</v>
      </c>
      <c r="K10">
        <v>15.2</v>
      </c>
      <c r="L10">
        <v>113</v>
      </c>
      <c r="M10">
        <v>63</v>
      </c>
      <c r="N10">
        <v>6.73</v>
      </c>
      <c r="O10">
        <v>63</v>
      </c>
      <c r="P10">
        <v>0.1</v>
      </c>
      <c r="Q10">
        <v>369.83579600000002</v>
      </c>
      <c r="R10">
        <v>26616792</v>
      </c>
      <c r="S10">
        <v>19</v>
      </c>
      <c r="T10">
        <v>19.100000000000001</v>
      </c>
      <c r="U10">
        <v>0.41499999999999998</v>
      </c>
      <c r="V10">
        <v>8.4</v>
      </c>
      <c r="X10" t="s">
        <v>23</v>
      </c>
    </row>
    <row r="11" spans="1:24" x14ac:dyDescent="0.3">
      <c r="A11" t="s">
        <v>22</v>
      </c>
      <c r="B11">
        <v>57.3</v>
      </c>
      <c r="C11">
        <v>2006</v>
      </c>
      <c r="D11">
        <f t="shared" si="0"/>
        <v>0</v>
      </c>
      <c r="E11">
        <v>295</v>
      </c>
      <c r="F11">
        <v>84</v>
      </c>
      <c r="G11">
        <v>0.03</v>
      </c>
      <c r="H11">
        <v>17.171517510000001</v>
      </c>
      <c r="I11">
        <v>64</v>
      </c>
      <c r="J11">
        <v>1990</v>
      </c>
      <c r="K11">
        <v>14.7</v>
      </c>
      <c r="L11">
        <v>116</v>
      </c>
      <c r="M11">
        <v>58</v>
      </c>
      <c r="N11">
        <v>7.43</v>
      </c>
      <c r="O11">
        <v>58</v>
      </c>
      <c r="P11">
        <v>0.1</v>
      </c>
      <c r="Q11">
        <v>272.56376999999998</v>
      </c>
      <c r="R11">
        <v>2589345</v>
      </c>
      <c r="S11">
        <v>19.2</v>
      </c>
      <c r="T11">
        <v>19.3</v>
      </c>
      <c r="U11">
        <v>0.40500000000000003</v>
      </c>
      <c r="V11">
        <v>8.1</v>
      </c>
      <c r="X11" t="s">
        <v>23</v>
      </c>
    </row>
    <row r="12" spans="1:24" x14ac:dyDescent="0.3">
      <c r="A12" t="s">
        <v>22</v>
      </c>
      <c r="B12">
        <v>57.3</v>
      </c>
      <c r="C12">
        <v>2005</v>
      </c>
      <c r="D12">
        <f t="shared" si="0"/>
        <v>0</v>
      </c>
      <c r="E12">
        <v>291</v>
      </c>
      <c r="F12">
        <v>85</v>
      </c>
      <c r="G12">
        <v>0.02</v>
      </c>
      <c r="H12">
        <v>1.3886477319999999</v>
      </c>
      <c r="I12">
        <v>66</v>
      </c>
      <c r="J12">
        <v>1296</v>
      </c>
      <c r="K12">
        <v>14.2</v>
      </c>
      <c r="L12">
        <v>118</v>
      </c>
      <c r="M12">
        <v>58</v>
      </c>
      <c r="N12">
        <v>8.6999999999999993</v>
      </c>
      <c r="O12">
        <v>58</v>
      </c>
      <c r="P12">
        <v>0.1</v>
      </c>
      <c r="Q12">
        <v>25.294129900000001</v>
      </c>
      <c r="R12">
        <v>257798</v>
      </c>
      <c r="S12">
        <v>19.3</v>
      </c>
      <c r="T12">
        <v>19.5</v>
      </c>
      <c r="U12">
        <v>0.39600000000000002</v>
      </c>
      <c r="V12">
        <v>7.9</v>
      </c>
      <c r="X12" t="s">
        <v>23</v>
      </c>
    </row>
    <row r="13" spans="1:24" x14ac:dyDescent="0.3">
      <c r="A13" t="s">
        <v>22</v>
      </c>
      <c r="B13">
        <v>57</v>
      </c>
      <c r="C13">
        <v>2004</v>
      </c>
      <c r="D13">
        <f t="shared" si="0"/>
        <v>0</v>
      </c>
      <c r="E13">
        <v>293</v>
      </c>
      <c r="F13">
        <v>87</v>
      </c>
      <c r="G13">
        <v>0.02</v>
      </c>
      <c r="H13">
        <v>15.29606643</v>
      </c>
      <c r="I13">
        <v>67</v>
      </c>
      <c r="J13">
        <v>466</v>
      </c>
      <c r="K13">
        <v>13.8</v>
      </c>
      <c r="L13">
        <v>120</v>
      </c>
      <c r="M13">
        <v>5</v>
      </c>
      <c r="N13">
        <v>8.7899999999999991</v>
      </c>
      <c r="O13">
        <v>5</v>
      </c>
      <c r="P13">
        <v>0.1</v>
      </c>
      <c r="Q13">
        <v>219.14135279999999</v>
      </c>
      <c r="R13">
        <v>24118979</v>
      </c>
      <c r="S13">
        <v>19.5</v>
      </c>
      <c r="T13">
        <v>19.7</v>
      </c>
      <c r="U13">
        <v>0.38100000000000001</v>
      </c>
      <c r="V13">
        <v>6.8</v>
      </c>
      <c r="X13" t="s">
        <v>23</v>
      </c>
    </row>
    <row r="14" spans="1:24" x14ac:dyDescent="0.3">
      <c r="A14" t="s">
        <v>22</v>
      </c>
      <c r="B14">
        <v>56.7</v>
      </c>
      <c r="C14">
        <v>2003</v>
      </c>
      <c r="D14">
        <f t="shared" si="0"/>
        <v>0</v>
      </c>
      <c r="E14">
        <v>295</v>
      </c>
      <c r="F14">
        <v>87</v>
      </c>
      <c r="G14">
        <v>0.01</v>
      </c>
      <c r="H14">
        <v>11.089052730000001</v>
      </c>
      <c r="I14">
        <v>65</v>
      </c>
      <c r="J14">
        <v>798</v>
      </c>
      <c r="K14">
        <v>13.4</v>
      </c>
      <c r="L14">
        <v>122</v>
      </c>
      <c r="M14">
        <v>41</v>
      </c>
      <c r="N14">
        <v>8.82</v>
      </c>
      <c r="O14">
        <v>41</v>
      </c>
      <c r="P14">
        <v>0.1</v>
      </c>
      <c r="Q14">
        <v>198.72854359999999</v>
      </c>
      <c r="R14">
        <v>2364851</v>
      </c>
      <c r="S14">
        <v>19.7</v>
      </c>
      <c r="T14">
        <v>19.899999999999999</v>
      </c>
      <c r="U14">
        <v>0.373</v>
      </c>
      <c r="V14">
        <v>6.5</v>
      </c>
      <c r="X14" t="s">
        <v>23</v>
      </c>
    </row>
    <row r="15" spans="1:24" x14ac:dyDescent="0.3">
      <c r="A15" t="s">
        <v>22</v>
      </c>
      <c r="B15">
        <v>56.2</v>
      </c>
      <c r="C15">
        <v>2002</v>
      </c>
      <c r="D15">
        <f t="shared" si="0"/>
        <v>0</v>
      </c>
      <c r="E15">
        <v>3</v>
      </c>
      <c r="F15">
        <v>88</v>
      </c>
      <c r="G15">
        <v>0.01</v>
      </c>
      <c r="H15">
        <v>16.887350909999999</v>
      </c>
      <c r="I15">
        <v>64</v>
      </c>
      <c r="J15">
        <v>2486</v>
      </c>
      <c r="K15">
        <v>13</v>
      </c>
      <c r="L15">
        <v>122</v>
      </c>
      <c r="M15">
        <v>36</v>
      </c>
      <c r="N15">
        <v>7.76</v>
      </c>
      <c r="O15">
        <v>36</v>
      </c>
      <c r="P15">
        <v>0.1</v>
      </c>
      <c r="Q15">
        <v>187.84594999999999</v>
      </c>
      <c r="R15">
        <v>21979923</v>
      </c>
      <c r="S15">
        <v>19.899999999999999</v>
      </c>
      <c r="T15">
        <v>2.2000000000000002</v>
      </c>
      <c r="U15">
        <v>0.34100000000000003</v>
      </c>
      <c r="V15">
        <v>6.2</v>
      </c>
      <c r="X15" t="s">
        <v>23</v>
      </c>
    </row>
    <row r="16" spans="1:24" x14ac:dyDescent="0.3">
      <c r="A16" t="s">
        <v>22</v>
      </c>
      <c r="B16">
        <v>55.3</v>
      </c>
      <c r="C16">
        <v>2001</v>
      </c>
      <c r="D16">
        <f t="shared" si="0"/>
        <v>0</v>
      </c>
      <c r="E16">
        <v>316</v>
      </c>
      <c r="F16">
        <v>88</v>
      </c>
      <c r="G16">
        <v>0.01</v>
      </c>
      <c r="H16">
        <v>10.574728199999999</v>
      </c>
      <c r="I16">
        <v>63</v>
      </c>
      <c r="J16">
        <v>8762</v>
      </c>
      <c r="K16">
        <v>12.6</v>
      </c>
      <c r="L16">
        <v>122</v>
      </c>
      <c r="M16">
        <v>35</v>
      </c>
      <c r="N16">
        <v>7.8</v>
      </c>
      <c r="O16">
        <v>33</v>
      </c>
      <c r="P16">
        <v>0.1</v>
      </c>
      <c r="Q16">
        <v>117.49697999999999</v>
      </c>
      <c r="R16">
        <v>2966463</v>
      </c>
      <c r="S16">
        <v>2.1</v>
      </c>
      <c r="T16">
        <v>2.4</v>
      </c>
      <c r="U16">
        <v>0.34</v>
      </c>
      <c r="V16">
        <v>5.9</v>
      </c>
      <c r="X16" t="s">
        <v>23</v>
      </c>
    </row>
    <row r="17" spans="1:24" x14ac:dyDescent="0.3">
      <c r="A17" t="s">
        <v>22</v>
      </c>
      <c r="B17">
        <v>54.8</v>
      </c>
      <c r="C17">
        <v>2000</v>
      </c>
      <c r="D17">
        <f t="shared" si="0"/>
        <v>0</v>
      </c>
      <c r="E17">
        <v>321</v>
      </c>
      <c r="F17">
        <v>88</v>
      </c>
      <c r="G17">
        <v>0.01</v>
      </c>
      <c r="H17">
        <v>10.42496</v>
      </c>
      <c r="I17">
        <v>62</v>
      </c>
      <c r="J17">
        <v>6532</v>
      </c>
      <c r="K17">
        <v>12.2</v>
      </c>
      <c r="L17">
        <v>122</v>
      </c>
      <c r="M17">
        <v>24</v>
      </c>
      <c r="N17">
        <v>8.1999999999999993</v>
      </c>
      <c r="O17">
        <v>24</v>
      </c>
      <c r="P17">
        <v>0.1</v>
      </c>
      <c r="Q17">
        <v>114.56</v>
      </c>
      <c r="R17">
        <v>293756</v>
      </c>
      <c r="S17">
        <v>2.2999999999999998</v>
      </c>
      <c r="T17">
        <v>2.5</v>
      </c>
      <c r="U17">
        <v>0.33800000000000002</v>
      </c>
      <c r="V17">
        <v>5.5</v>
      </c>
      <c r="X17" t="s">
        <v>23</v>
      </c>
    </row>
    <row r="18" spans="1:24" x14ac:dyDescent="0.3">
      <c r="A18" t="s">
        <v>24</v>
      </c>
      <c r="B18">
        <v>77.8</v>
      </c>
      <c r="C18">
        <v>2015</v>
      </c>
      <c r="D18">
        <f t="shared" si="0"/>
        <v>0</v>
      </c>
      <c r="E18">
        <v>74</v>
      </c>
      <c r="F18">
        <v>0</v>
      </c>
      <c r="G18">
        <v>4.5999999999999996</v>
      </c>
      <c r="H18">
        <v>364.9752287</v>
      </c>
      <c r="I18">
        <v>99</v>
      </c>
      <c r="J18">
        <v>0</v>
      </c>
      <c r="K18">
        <v>58</v>
      </c>
      <c r="L18">
        <v>0</v>
      </c>
      <c r="M18">
        <v>99</v>
      </c>
      <c r="N18">
        <v>6</v>
      </c>
      <c r="O18">
        <v>99</v>
      </c>
      <c r="P18">
        <v>0.1</v>
      </c>
      <c r="Q18">
        <v>3954.2278299999998</v>
      </c>
      <c r="R18">
        <v>28873</v>
      </c>
      <c r="S18">
        <v>1.2</v>
      </c>
      <c r="T18">
        <v>1.3</v>
      </c>
      <c r="U18">
        <v>0.76200000000000001</v>
      </c>
      <c r="V18">
        <v>14.2</v>
      </c>
      <c r="X18" t="s">
        <v>23</v>
      </c>
    </row>
    <row r="19" spans="1:24" x14ac:dyDescent="0.3">
      <c r="A19" t="s">
        <v>24</v>
      </c>
      <c r="B19">
        <v>77.5</v>
      </c>
      <c r="C19">
        <v>2014</v>
      </c>
      <c r="D19">
        <f t="shared" si="0"/>
        <v>0</v>
      </c>
      <c r="E19">
        <v>8</v>
      </c>
      <c r="F19">
        <v>0</v>
      </c>
      <c r="G19">
        <v>4.51</v>
      </c>
      <c r="H19">
        <v>428.74906679999998</v>
      </c>
      <c r="I19">
        <v>98</v>
      </c>
      <c r="J19">
        <v>0</v>
      </c>
      <c r="K19">
        <v>57.2</v>
      </c>
      <c r="L19">
        <v>1</v>
      </c>
      <c r="M19">
        <v>98</v>
      </c>
      <c r="N19">
        <v>5.88</v>
      </c>
      <c r="O19">
        <v>98</v>
      </c>
      <c r="P19">
        <v>0.1</v>
      </c>
      <c r="Q19">
        <v>4575.7637869999999</v>
      </c>
      <c r="R19">
        <v>288914</v>
      </c>
      <c r="S19">
        <v>1.2</v>
      </c>
      <c r="T19">
        <v>1.3</v>
      </c>
      <c r="U19">
        <v>0.76100000000000001</v>
      </c>
      <c r="V19">
        <v>14.2</v>
      </c>
      <c r="X19" t="s">
        <v>23</v>
      </c>
    </row>
    <row r="20" spans="1:24" x14ac:dyDescent="0.3">
      <c r="A20" t="s">
        <v>24</v>
      </c>
      <c r="B20">
        <v>77.2</v>
      </c>
      <c r="C20">
        <v>2013</v>
      </c>
      <c r="D20">
        <f t="shared" si="0"/>
        <v>0</v>
      </c>
      <c r="E20">
        <v>84</v>
      </c>
      <c r="F20">
        <v>0</v>
      </c>
      <c r="G20">
        <v>4.76</v>
      </c>
      <c r="H20">
        <v>430.87697850000001</v>
      </c>
      <c r="I20">
        <v>99</v>
      </c>
      <c r="J20">
        <v>0</v>
      </c>
      <c r="K20">
        <v>56.5</v>
      </c>
      <c r="L20">
        <v>1</v>
      </c>
      <c r="M20">
        <v>99</v>
      </c>
      <c r="N20">
        <v>5.66</v>
      </c>
      <c r="O20">
        <v>99</v>
      </c>
      <c r="P20">
        <v>0.1</v>
      </c>
      <c r="Q20">
        <v>4414.7231400000001</v>
      </c>
      <c r="R20">
        <v>289592</v>
      </c>
      <c r="S20">
        <v>1.3</v>
      </c>
      <c r="T20">
        <v>1.4</v>
      </c>
      <c r="U20">
        <v>0.75900000000000001</v>
      </c>
      <c r="V20">
        <v>14.2</v>
      </c>
      <c r="X20" t="s">
        <v>23</v>
      </c>
    </row>
    <row r="21" spans="1:24" x14ac:dyDescent="0.3">
      <c r="A21" t="s">
        <v>24</v>
      </c>
      <c r="B21">
        <v>76.900000000000006</v>
      </c>
      <c r="C21">
        <v>2012</v>
      </c>
      <c r="D21">
        <f t="shared" si="0"/>
        <v>0</v>
      </c>
      <c r="E21">
        <v>86</v>
      </c>
      <c r="F21">
        <v>0</v>
      </c>
      <c r="G21">
        <v>5.14</v>
      </c>
      <c r="H21">
        <v>412.4433563</v>
      </c>
      <c r="I21">
        <v>99</v>
      </c>
      <c r="J21">
        <v>9</v>
      </c>
      <c r="K21">
        <v>55.8</v>
      </c>
      <c r="L21">
        <v>1</v>
      </c>
      <c r="M21">
        <v>99</v>
      </c>
      <c r="N21">
        <v>5.59</v>
      </c>
      <c r="O21">
        <v>99</v>
      </c>
      <c r="P21">
        <v>0.1</v>
      </c>
      <c r="Q21">
        <v>4247.61438</v>
      </c>
      <c r="R21">
        <v>2941</v>
      </c>
      <c r="S21">
        <v>1.3</v>
      </c>
      <c r="T21">
        <v>1.4</v>
      </c>
      <c r="U21">
        <v>0.752</v>
      </c>
      <c r="V21">
        <v>14.2</v>
      </c>
      <c r="X21" t="s">
        <v>23</v>
      </c>
    </row>
    <row r="22" spans="1:24" x14ac:dyDescent="0.3">
      <c r="A22" t="s">
        <v>24</v>
      </c>
      <c r="B22">
        <v>76.599999999999994</v>
      </c>
      <c r="C22">
        <v>2011</v>
      </c>
      <c r="D22">
        <f t="shared" si="0"/>
        <v>0</v>
      </c>
      <c r="E22">
        <v>88</v>
      </c>
      <c r="F22">
        <v>0</v>
      </c>
      <c r="G22">
        <v>5.37</v>
      </c>
      <c r="H22">
        <v>437.06209999999999</v>
      </c>
      <c r="I22">
        <v>99</v>
      </c>
      <c r="J22">
        <v>28</v>
      </c>
      <c r="K22">
        <v>55.1</v>
      </c>
      <c r="L22">
        <v>1</v>
      </c>
      <c r="M22">
        <v>99</v>
      </c>
      <c r="N22">
        <v>5.71</v>
      </c>
      <c r="O22">
        <v>99</v>
      </c>
      <c r="P22">
        <v>0.1</v>
      </c>
      <c r="Q22">
        <v>4437.17868</v>
      </c>
      <c r="R22">
        <v>295195</v>
      </c>
      <c r="S22">
        <v>1.4</v>
      </c>
      <c r="T22">
        <v>1.5</v>
      </c>
      <c r="U22">
        <v>0.73799999999999999</v>
      </c>
      <c r="V22">
        <v>13.3</v>
      </c>
      <c r="X22" t="s">
        <v>23</v>
      </c>
    </row>
    <row r="23" spans="1:24" x14ac:dyDescent="0.3">
      <c r="A23" t="s">
        <v>24</v>
      </c>
      <c r="B23">
        <v>76.2</v>
      </c>
      <c r="C23">
        <v>2010</v>
      </c>
      <c r="D23">
        <f t="shared" si="0"/>
        <v>0</v>
      </c>
      <c r="E23">
        <v>91</v>
      </c>
      <c r="F23">
        <v>1</v>
      </c>
      <c r="G23">
        <v>5.28</v>
      </c>
      <c r="H23">
        <v>41.822757189999997</v>
      </c>
      <c r="I23">
        <v>99</v>
      </c>
      <c r="J23">
        <v>10</v>
      </c>
      <c r="K23">
        <v>54.3</v>
      </c>
      <c r="L23">
        <v>1</v>
      </c>
      <c r="M23">
        <v>99</v>
      </c>
      <c r="N23">
        <v>5.34</v>
      </c>
      <c r="O23">
        <v>99</v>
      </c>
      <c r="P23">
        <v>0.1</v>
      </c>
      <c r="Q23">
        <v>494.35883200000001</v>
      </c>
      <c r="R23">
        <v>291321</v>
      </c>
      <c r="S23">
        <v>1.4</v>
      </c>
      <c r="T23">
        <v>1.5</v>
      </c>
      <c r="U23">
        <v>0.72499999999999998</v>
      </c>
      <c r="V23">
        <v>12.5</v>
      </c>
      <c r="X23" t="s">
        <v>23</v>
      </c>
    </row>
    <row r="24" spans="1:24" x14ac:dyDescent="0.3">
      <c r="A24" t="s">
        <v>24</v>
      </c>
      <c r="B24">
        <v>76.099999999999994</v>
      </c>
      <c r="C24">
        <v>2009</v>
      </c>
      <c r="D24">
        <f t="shared" si="0"/>
        <v>0</v>
      </c>
      <c r="E24">
        <v>91</v>
      </c>
      <c r="F24">
        <v>1</v>
      </c>
      <c r="G24">
        <v>5.79</v>
      </c>
      <c r="H24">
        <v>348.05595169999998</v>
      </c>
      <c r="I24">
        <v>98</v>
      </c>
      <c r="J24">
        <v>0</v>
      </c>
      <c r="K24">
        <v>53.5</v>
      </c>
      <c r="L24">
        <v>1</v>
      </c>
      <c r="M24">
        <v>98</v>
      </c>
      <c r="N24">
        <v>5.79</v>
      </c>
      <c r="O24">
        <v>98</v>
      </c>
      <c r="P24">
        <v>0.1</v>
      </c>
      <c r="Q24">
        <v>4114.1365450000003</v>
      </c>
      <c r="R24">
        <v>2927519</v>
      </c>
      <c r="S24">
        <v>1.5</v>
      </c>
      <c r="T24">
        <v>1.6</v>
      </c>
      <c r="U24">
        <v>0.72099999999999997</v>
      </c>
      <c r="V24">
        <v>12.2</v>
      </c>
      <c r="X24" t="s">
        <v>23</v>
      </c>
    </row>
    <row r="25" spans="1:24" x14ac:dyDescent="0.3">
      <c r="A25" t="s">
        <v>24</v>
      </c>
      <c r="B25">
        <v>75.3</v>
      </c>
      <c r="C25">
        <v>2008</v>
      </c>
      <c r="D25">
        <f t="shared" si="0"/>
        <v>0</v>
      </c>
      <c r="E25">
        <v>1</v>
      </c>
      <c r="F25">
        <v>1</v>
      </c>
      <c r="G25">
        <v>5.61</v>
      </c>
      <c r="H25">
        <v>36.62206845</v>
      </c>
      <c r="I25">
        <v>99</v>
      </c>
      <c r="J25">
        <v>0</v>
      </c>
      <c r="K25">
        <v>52.6</v>
      </c>
      <c r="L25">
        <v>1</v>
      </c>
      <c r="M25">
        <v>99</v>
      </c>
      <c r="N25">
        <v>5.87</v>
      </c>
      <c r="O25">
        <v>99</v>
      </c>
      <c r="P25">
        <v>0.1</v>
      </c>
      <c r="Q25">
        <v>437.539647</v>
      </c>
      <c r="R25">
        <v>2947314</v>
      </c>
      <c r="S25">
        <v>1.6</v>
      </c>
      <c r="T25">
        <v>1.6</v>
      </c>
      <c r="U25">
        <v>0.71299999999999997</v>
      </c>
      <c r="V25">
        <v>12</v>
      </c>
      <c r="X25" t="s">
        <v>23</v>
      </c>
    </row>
    <row r="26" spans="1:24" x14ac:dyDescent="0.3">
      <c r="A26" t="s">
        <v>24</v>
      </c>
      <c r="B26">
        <v>75.900000000000006</v>
      </c>
      <c r="C26">
        <v>2007</v>
      </c>
      <c r="D26">
        <f t="shared" si="0"/>
        <v>0</v>
      </c>
      <c r="E26">
        <v>9</v>
      </c>
      <c r="F26">
        <v>1</v>
      </c>
      <c r="G26">
        <v>5.58</v>
      </c>
      <c r="H26">
        <v>32.246552280000003</v>
      </c>
      <c r="I26">
        <v>98</v>
      </c>
      <c r="J26">
        <v>22</v>
      </c>
      <c r="K26">
        <v>51.7</v>
      </c>
      <c r="L26">
        <v>1</v>
      </c>
      <c r="M26">
        <v>99</v>
      </c>
      <c r="N26">
        <v>6.1</v>
      </c>
      <c r="O26">
        <v>98</v>
      </c>
      <c r="P26">
        <v>0.1</v>
      </c>
      <c r="Q26">
        <v>363.13684999999998</v>
      </c>
      <c r="R26">
        <v>29717</v>
      </c>
      <c r="S26">
        <v>1.6</v>
      </c>
      <c r="T26">
        <v>1.7</v>
      </c>
      <c r="U26">
        <v>0.70299999999999996</v>
      </c>
      <c r="V26">
        <v>11.6</v>
      </c>
      <c r="X26" t="s">
        <v>23</v>
      </c>
    </row>
    <row r="27" spans="1:24" x14ac:dyDescent="0.3">
      <c r="A27" t="s">
        <v>24</v>
      </c>
      <c r="B27">
        <v>74.2</v>
      </c>
      <c r="C27">
        <v>2006</v>
      </c>
      <c r="D27">
        <f t="shared" si="0"/>
        <v>0</v>
      </c>
      <c r="E27">
        <v>99</v>
      </c>
      <c r="F27">
        <v>1</v>
      </c>
      <c r="G27">
        <v>5.31</v>
      </c>
      <c r="H27">
        <v>3.3021541999999999</v>
      </c>
      <c r="I27">
        <v>98</v>
      </c>
      <c r="J27">
        <v>68</v>
      </c>
      <c r="K27">
        <v>5.8</v>
      </c>
      <c r="L27">
        <v>1</v>
      </c>
      <c r="M27">
        <v>97</v>
      </c>
      <c r="N27">
        <v>5.86</v>
      </c>
      <c r="O27">
        <v>97</v>
      </c>
      <c r="P27">
        <v>0.1</v>
      </c>
      <c r="Q27">
        <v>35.129300000000001</v>
      </c>
      <c r="R27">
        <v>2992547</v>
      </c>
      <c r="S27">
        <v>1.7</v>
      </c>
      <c r="T27">
        <v>1.8</v>
      </c>
      <c r="U27">
        <v>0.69599999999999995</v>
      </c>
      <c r="V27">
        <v>11.4</v>
      </c>
      <c r="X27" t="s">
        <v>23</v>
      </c>
    </row>
    <row r="28" spans="1:24" x14ac:dyDescent="0.3">
      <c r="A28" t="s">
        <v>24</v>
      </c>
      <c r="B28">
        <v>73.5</v>
      </c>
      <c r="C28">
        <v>2005</v>
      </c>
      <c r="D28">
        <f t="shared" si="0"/>
        <v>0</v>
      </c>
      <c r="E28">
        <v>15</v>
      </c>
      <c r="F28">
        <v>1</v>
      </c>
      <c r="G28">
        <v>5.16</v>
      </c>
      <c r="H28">
        <v>26.993121429999999</v>
      </c>
      <c r="I28">
        <v>98</v>
      </c>
      <c r="J28">
        <v>6</v>
      </c>
      <c r="K28">
        <v>49.9</v>
      </c>
      <c r="L28">
        <v>1</v>
      </c>
      <c r="M28">
        <v>97</v>
      </c>
      <c r="N28">
        <v>6.12</v>
      </c>
      <c r="O28">
        <v>98</v>
      </c>
      <c r="P28">
        <v>0.1</v>
      </c>
      <c r="Q28">
        <v>279.14293099999998</v>
      </c>
      <c r="R28">
        <v>311487</v>
      </c>
      <c r="S28">
        <v>1.8</v>
      </c>
      <c r="T28">
        <v>1.8</v>
      </c>
      <c r="U28">
        <v>0.68500000000000005</v>
      </c>
      <c r="V28">
        <v>10.8</v>
      </c>
      <c r="X28" t="s">
        <v>23</v>
      </c>
    </row>
    <row r="29" spans="1:24" x14ac:dyDescent="0.3">
      <c r="A29" t="s">
        <v>24</v>
      </c>
      <c r="B29">
        <v>73</v>
      </c>
      <c r="C29">
        <v>2004</v>
      </c>
      <c r="D29">
        <f t="shared" si="0"/>
        <v>0</v>
      </c>
      <c r="E29">
        <v>17</v>
      </c>
      <c r="F29">
        <v>1</v>
      </c>
      <c r="G29">
        <v>4.54</v>
      </c>
      <c r="H29">
        <v>221.84280000000001</v>
      </c>
      <c r="I29">
        <v>99</v>
      </c>
      <c r="J29">
        <v>7</v>
      </c>
      <c r="K29">
        <v>48.9</v>
      </c>
      <c r="L29">
        <v>1</v>
      </c>
      <c r="M29">
        <v>98</v>
      </c>
      <c r="N29">
        <v>6.38</v>
      </c>
      <c r="O29">
        <v>97</v>
      </c>
      <c r="P29">
        <v>0.1</v>
      </c>
      <c r="Q29">
        <v>2416.5882350000002</v>
      </c>
      <c r="R29">
        <v>326939</v>
      </c>
      <c r="S29">
        <v>1.8</v>
      </c>
      <c r="T29">
        <v>1.9</v>
      </c>
      <c r="U29">
        <v>0.68100000000000005</v>
      </c>
      <c r="V29">
        <v>10.9</v>
      </c>
      <c r="X29" t="s">
        <v>23</v>
      </c>
    </row>
    <row r="30" spans="1:24" x14ac:dyDescent="0.3">
      <c r="A30" t="s">
        <v>24</v>
      </c>
      <c r="B30">
        <v>72.8</v>
      </c>
      <c r="C30">
        <v>2003</v>
      </c>
      <c r="D30">
        <f t="shared" si="0"/>
        <v>0</v>
      </c>
      <c r="E30">
        <v>18</v>
      </c>
      <c r="F30">
        <v>1</v>
      </c>
      <c r="G30">
        <v>4.29</v>
      </c>
      <c r="H30">
        <v>14.719288819999999</v>
      </c>
      <c r="I30">
        <v>97</v>
      </c>
      <c r="J30">
        <v>8</v>
      </c>
      <c r="K30">
        <v>47.9</v>
      </c>
      <c r="L30">
        <v>1</v>
      </c>
      <c r="M30">
        <v>97</v>
      </c>
      <c r="N30">
        <v>6.27</v>
      </c>
      <c r="O30">
        <v>97</v>
      </c>
      <c r="P30">
        <v>0.1</v>
      </c>
      <c r="Q30">
        <v>189.681557</v>
      </c>
      <c r="R30">
        <v>339616</v>
      </c>
      <c r="S30">
        <v>1.9</v>
      </c>
      <c r="T30">
        <v>2</v>
      </c>
      <c r="U30">
        <v>0.67400000000000004</v>
      </c>
      <c r="V30">
        <v>10.7</v>
      </c>
      <c r="X30" t="s">
        <v>23</v>
      </c>
    </row>
    <row r="31" spans="1:24" x14ac:dyDescent="0.3">
      <c r="A31" t="s">
        <v>24</v>
      </c>
      <c r="B31">
        <v>73.3</v>
      </c>
      <c r="C31">
        <v>2002</v>
      </c>
      <c r="D31">
        <f t="shared" si="0"/>
        <v>0</v>
      </c>
      <c r="E31">
        <v>15</v>
      </c>
      <c r="F31">
        <v>1</v>
      </c>
      <c r="G31">
        <v>3.73</v>
      </c>
      <c r="H31">
        <v>104.5169157</v>
      </c>
      <c r="I31">
        <v>96</v>
      </c>
      <c r="J31">
        <v>16</v>
      </c>
      <c r="K31">
        <v>46.9</v>
      </c>
      <c r="L31">
        <v>1</v>
      </c>
      <c r="M31">
        <v>98</v>
      </c>
      <c r="N31">
        <v>6.3</v>
      </c>
      <c r="O31">
        <v>98</v>
      </c>
      <c r="P31">
        <v>0.1</v>
      </c>
      <c r="Q31">
        <v>1453.642777</v>
      </c>
      <c r="R31">
        <v>3511</v>
      </c>
      <c r="S31">
        <v>2</v>
      </c>
      <c r="T31">
        <v>2.1</v>
      </c>
      <c r="U31">
        <v>0.67</v>
      </c>
      <c r="V31">
        <v>10.7</v>
      </c>
      <c r="X31" t="s">
        <v>23</v>
      </c>
    </row>
    <row r="32" spans="1:24" x14ac:dyDescent="0.3">
      <c r="A32" t="s">
        <v>24</v>
      </c>
      <c r="B32">
        <v>73.599999999999994</v>
      </c>
      <c r="C32">
        <v>2001</v>
      </c>
      <c r="D32">
        <f t="shared" si="0"/>
        <v>0</v>
      </c>
      <c r="E32">
        <v>14</v>
      </c>
      <c r="F32">
        <v>1</v>
      </c>
      <c r="G32">
        <v>4.25</v>
      </c>
      <c r="H32">
        <v>96.205570780000002</v>
      </c>
      <c r="I32">
        <v>96</v>
      </c>
      <c r="J32">
        <v>18</v>
      </c>
      <c r="K32">
        <v>46</v>
      </c>
      <c r="L32">
        <v>1</v>
      </c>
      <c r="M32">
        <v>97</v>
      </c>
      <c r="N32">
        <v>6</v>
      </c>
      <c r="O32">
        <v>97</v>
      </c>
      <c r="P32">
        <v>0.1</v>
      </c>
      <c r="Q32">
        <v>1326.9733900000001</v>
      </c>
      <c r="R32">
        <v>36173</v>
      </c>
      <c r="S32">
        <v>2.1</v>
      </c>
      <c r="T32">
        <v>2.1</v>
      </c>
      <c r="U32">
        <v>0.66200000000000003</v>
      </c>
      <c r="V32">
        <v>10.6</v>
      </c>
      <c r="X32" t="s">
        <v>23</v>
      </c>
    </row>
    <row r="33" spans="1:24" x14ac:dyDescent="0.3">
      <c r="A33" t="s">
        <v>24</v>
      </c>
      <c r="B33">
        <v>72.599999999999994</v>
      </c>
      <c r="C33">
        <v>2000</v>
      </c>
      <c r="D33">
        <f t="shared" si="0"/>
        <v>0</v>
      </c>
      <c r="E33">
        <v>11</v>
      </c>
      <c r="F33">
        <v>1</v>
      </c>
      <c r="G33">
        <v>3.66</v>
      </c>
      <c r="H33">
        <v>91.71154052</v>
      </c>
      <c r="I33">
        <v>96</v>
      </c>
      <c r="J33">
        <v>662</v>
      </c>
      <c r="K33">
        <v>45</v>
      </c>
      <c r="L33">
        <v>1</v>
      </c>
      <c r="M33">
        <v>97</v>
      </c>
      <c r="N33">
        <v>6.26</v>
      </c>
      <c r="O33">
        <v>97</v>
      </c>
      <c r="P33">
        <v>0.1</v>
      </c>
      <c r="Q33">
        <v>1175.7889809999999</v>
      </c>
      <c r="R33">
        <v>38927</v>
      </c>
      <c r="S33">
        <v>2.1</v>
      </c>
      <c r="T33">
        <v>2.2000000000000002</v>
      </c>
      <c r="U33">
        <v>0.65600000000000003</v>
      </c>
      <c r="V33">
        <v>10.7</v>
      </c>
      <c r="X33" t="s">
        <v>23</v>
      </c>
    </row>
    <row r="34" spans="1:24" x14ac:dyDescent="0.3">
      <c r="A34" t="s">
        <v>25</v>
      </c>
      <c r="B34">
        <v>75.599999999999994</v>
      </c>
      <c r="C34">
        <v>2015</v>
      </c>
      <c r="D34">
        <f t="shared" si="0"/>
        <v>0</v>
      </c>
      <c r="E34">
        <v>19</v>
      </c>
      <c r="F34">
        <v>21</v>
      </c>
      <c r="G34">
        <v>0</v>
      </c>
      <c r="H34">
        <v>0</v>
      </c>
      <c r="I34">
        <v>95</v>
      </c>
      <c r="J34">
        <v>63</v>
      </c>
      <c r="K34">
        <v>59.5</v>
      </c>
      <c r="L34">
        <v>24</v>
      </c>
      <c r="M34">
        <v>95</v>
      </c>
      <c r="N34">
        <v>0</v>
      </c>
      <c r="O34">
        <v>95</v>
      </c>
      <c r="P34">
        <v>0.1</v>
      </c>
      <c r="Q34">
        <v>4132.7629200000001</v>
      </c>
      <c r="R34">
        <v>39871528</v>
      </c>
      <c r="S34">
        <v>6</v>
      </c>
      <c r="T34">
        <v>5.8</v>
      </c>
      <c r="U34">
        <v>0.74299999999999999</v>
      </c>
      <c r="V34">
        <v>14.4</v>
      </c>
      <c r="X34" t="s">
        <v>23</v>
      </c>
    </row>
    <row r="35" spans="1:24" x14ac:dyDescent="0.3">
      <c r="A35" t="s">
        <v>25</v>
      </c>
      <c r="B35">
        <v>75.400000000000006</v>
      </c>
      <c r="C35">
        <v>2014</v>
      </c>
      <c r="D35">
        <f t="shared" si="0"/>
        <v>0</v>
      </c>
      <c r="E35">
        <v>11</v>
      </c>
      <c r="F35">
        <v>21</v>
      </c>
      <c r="G35">
        <v>0.01</v>
      </c>
      <c r="H35">
        <v>54.237318299999998</v>
      </c>
      <c r="I35">
        <v>95</v>
      </c>
      <c r="J35">
        <v>0</v>
      </c>
      <c r="K35">
        <v>58.4</v>
      </c>
      <c r="L35">
        <v>24</v>
      </c>
      <c r="M35">
        <v>95</v>
      </c>
      <c r="N35">
        <v>7.21</v>
      </c>
      <c r="O35">
        <v>95</v>
      </c>
      <c r="P35">
        <v>0.1</v>
      </c>
      <c r="Q35">
        <v>547.85170000000005</v>
      </c>
      <c r="R35">
        <v>39113313</v>
      </c>
      <c r="S35">
        <v>6</v>
      </c>
      <c r="T35">
        <v>5.8</v>
      </c>
      <c r="U35">
        <v>0.74099999999999999</v>
      </c>
      <c r="V35">
        <v>14.4</v>
      </c>
      <c r="X35" t="s">
        <v>23</v>
      </c>
    </row>
    <row r="36" spans="1:24" x14ac:dyDescent="0.3">
      <c r="A36" t="s">
        <v>25</v>
      </c>
      <c r="B36">
        <v>75.3</v>
      </c>
      <c r="C36">
        <v>2013</v>
      </c>
      <c r="D36">
        <f t="shared" si="0"/>
        <v>0</v>
      </c>
      <c r="E36">
        <v>112</v>
      </c>
      <c r="F36">
        <v>21</v>
      </c>
      <c r="G36">
        <v>0.53</v>
      </c>
      <c r="H36">
        <v>544.45074320000003</v>
      </c>
      <c r="I36">
        <v>95</v>
      </c>
      <c r="J36">
        <v>25</v>
      </c>
      <c r="K36">
        <v>57.2</v>
      </c>
      <c r="L36">
        <v>24</v>
      </c>
      <c r="M36">
        <v>95</v>
      </c>
      <c r="N36">
        <v>7.12</v>
      </c>
      <c r="O36">
        <v>95</v>
      </c>
      <c r="P36">
        <v>0.1</v>
      </c>
      <c r="Q36">
        <v>5471.8667660000001</v>
      </c>
      <c r="R36">
        <v>38338562</v>
      </c>
      <c r="S36">
        <v>5.9</v>
      </c>
      <c r="T36">
        <v>5.8</v>
      </c>
      <c r="U36">
        <v>0.73699999999999999</v>
      </c>
      <c r="V36">
        <v>14.4</v>
      </c>
      <c r="X36" t="s">
        <v>23</v>
      </c>
    </row>
    <row r="37" spans="1:24" x14ac:dyDescent="0.3">
      <c r="A37" t="s">
        <v>25</v>
      </c>
      <c r="B37">
        <v>75.099999999999994</v>
      </c>
      <c r="C37">
        <v>2012</v>
      </c>
      <c r="D37">
        <f t="shared" si="0"/>
        <v>0</v>
      </c>
      <c r="E37">
        <v>113</v>
      </c>
      <c r="F37">
        <v>21</v>
      </c>
      <c r="G37">
        <v>0.66</v>
      </c>
      <c r="H37">
        <v>555.92608340000004</v>
      </c>
      <c r="I37">
        <v>95</v>
      </c>
      <c r="J37">
        <v>18</v>
      </c>
      <c r="K37">
        <v>56.1</v>
      </c>
      <c r="L37">
        <v>24</v>
      </c>
      <c r="M37">
        <v>95</v>
      </c>
      <c r="N37">
        <v>6.14</v>
      </c>
      <c r="O37">
        <v>95</v>
      </c>
      <c r="P37">
        <v>0.1</v>
      </c>
      <c r="Q37">
        <v>5564.8256600000004</v>
      </c>
      <c r="R37">
        <v>37565847</v>
      </c>
      <c r="S37">
        <v>5.9</v>
      </c>
      <c r="T37">
        <v>5.8</v>
      </c>
      <c r="U37">
        <v>0.73199999999999998</v>
      </c>
      <c r="V37">
        <v>14.4</v>
      </c>
      <c r="X37" t="s">
        <v>23</v>
      </c>
    </row>
    <row r="38" spans="1:24" x14ac:dyDescent="0.3">
      <c r="A38" t="s">
        <v>25</v>
      </c>
      <c r="B38">
        <v>74.900000000000006</v>
      </c>
      <c r="C38">
        <v>2011</v>
      </c>
      <c r="D38">
        <f t="shared" si="0"/>
        <v>0</v>
      </c>
      <c r="E38">
        <v>116</v>
      </c>
      <c r="F38">
        <v>21</v>
      </c>
      <c r="G38">
        <v>0.56000000000000005</v>
      </c>
      <c r="H38">
        <v>509.00204050000002</v>
      </c>
      <c r="I38">
        <v>95</v>
      </c>
      <c r="J38">
        <v>112</v>
      </c>
      <c r="K38">
        <v>55</v>
      </c>
      <c r="L38">
        <v>24</v>
      </c>
      <c r="M38">
        <v>95</v>
      </c>
      <c r="N38">
        <v>5.29</v>
      </c>
      <c r="O38">
        <v>95</v>
      </c>
      <c r="P38">
        <v>0.1</v>
      </c>
      <c r="Q38">
        <v>5432.2523000000001</v>
      </c>
      <c r="R38">
        <v>36819558</v>
      </c>
      <c r="S38">
        <v>5.9</v>
      </c>
      <c r="T38">
        <v>5.8</v>
      </c>
      <c r="U38">
        <v>0.72399999999999998</v>
      </c>
      <c r="V38">
        <v>14</v>
      </c>
      <c r="X38" t="s">
        <v>23</v>
      </c>
    </row>
    <row r="39" spans="1:24" x14ac:dyDescent="0.3">
      <c r="A39" t="s">
        <v>25</v>
      </c>
      <c r="B39">
        <v>74.7</v>
      </c>
      <c r="C39">
        <v>2010</v>
      </c>
      <c r="D39">
        <f t="shared" si="0"/>
        <v>0</v>
      </c>
      <c r="E39">
        <v>119</v>
      </c>
      <c r="F39">
        <v>21</v>
      </c>
      <c r="G39">
        <v>0.45</v>
      </c>
      <c r="H39">
        <v>430.71758610000001</v>
      </c>
      <c r="I39">
        <v>95</v>
      </c>
      <c r="J39">
        <v>103</v>
      </c>
      <c r="K39">
        <v>53.9</v>
      </c>
      <c r="L39">
        <v>24</v>
      </c>
      <c r="M39">
        <v>95</v>
      </c>
      <c r="N39">
        <v>5.12</v>
      </c>
      <c r="O39">
        <v>95</v>
      </c>
      <c r="P39">
        <v>0.1</v>
      </c>
      <c r="Q39">
        <v>4463.3946749999996</v>
      </c>
      <c r="R39">
        <v>36117637</v>
      </c>
      <c r="S39">
        <v>5.9</v>
      </c>
      <c r="T39">
        <v>5.8</v>
      </c>
      <c r="U39">
        <v>0.71399999999999997</v>
      </c>
      <c r="V39">
        <v>13.6</v>
      </c>
      <c r="X39" t="s">
        <v>23</v>
      </c>
    </row>
    <row r="40" spans="1:24" x14ac:dyDescent="0.3">
      <c r="A40" t="s">
        <v>25</v>
      </c>
      <c r="B40">
        <v>74.400000000000006</v>
      </c>
      <c r="C40">
        <v>2009</v>
      </c>
      <c r="D40">
        <f t="shared" si="0"/>
        <v>0</v>
      </c>
      <c r="E40">
        <v>123</v>
      </c>
      <c r="F40">
        <v>20</v>
      </c>
      <c r="G40">
        <v>0.5</v>
      </c>
      <c r="H40">
        <v>352.06364189999999</v>
      </c>
      <c r="I40">
        <v>94</v>
      </c>
      <c r="J40">
        <v>107</v>
      </c>
      <c r="K40">
        <v>52.8</v>
      </c>
      <c r="L40">
        <v>23</v>
      </c>
      <c r="M40">
        <v>94</v>
      </c>
      <c r="N40">
        <v>5.36</v>
      </c>
      <c r="O40">
        <v>95</v>
      </c>
      <c r="P40">
        <v>0.1</v>
      </c>
      <c r="Q40">
        <v>3868.8312299999998</v>
      </c>
      <c r="R40">
        <v>3546576</v>
      </c>
      <c r="S40">
        <v>6</v>
      </c>
      <c r="T40">
        <v>5.9</v>
      </c>
      <c r="U40">
        <v>0.70499999999999996</v>
      </c>
      <c r="V40">
        <v>13.1</v>
      </c>
      <c r="X40" t="s">
        <v>23</v>
      </c>
    </row>
    <row r="41" spans="1:24" x14ac:dyDescent="0.3">
      <c r="A41" t="s">
        <v>25</v>
      </c>
      <c r="B41">
        <v>74.099999999999994</v>
      </c>
      <c r="C41">
        <v>2008</v>
      </c>
      <c r="D41">
        <f t="shared" si="0"/>
        <v>0</v>
      </c>
      <c r="E41">
        <v>126</v>
      </c>
      <c r="F41">
        <v>20</v>
      </c>
      <c r="G41">
        <v>0.46</v>
      </c>
      <c r="H41">
        <v>43.08717334</v>
      </c>
      <c r="I41">
        <v>91</v>
      </c>
      <c r="J41">
        <v>217</v>
      </c>
      <c r="K41">
        <v>51.8</v>
      </c>
      <c r="L41">
        <v>23</v>
      </c>
      <c r="M41">
        <v>92</v>
      </c>
      <c r="N41">
        <v>4.2</v>
      </c>
      <c r="O41">
        <v>93</v>
      </c>
      <c r="P41">
        <v>0.1</v>
      </c>
      <c r="Q41">
        <v>495.25486599999999</v>
      </c>
      <c r="R41">
        <v>3486715</v>
      </c>
      <c r="S41">
        <v>6</v>
      </c>
      <c r="T41">
        <v>5.9</v>
      </c>
      <c r="U41">
        <v>0.69699999999999995</v>
      </c>
      <c r="V41">
        <v>12.6</v>
      </c>
      <c r="X41" t="s">
        <v>23</v>
      </c>
    </row>
    <row r="42" spans="1:24" x14ac:dyDescent="0.3">
      <c r="A42" t="s">
        <v>25</v>
      </c>
      <c r="B42">
        <v>73.8</v>
      </c>
      <c r="C42">
        <v>2007</v>
      </c>
      <c r="D42">
        <f t="shared" si="0"/>
        <v>0</v>
      </c>
      <c r="E42">
        <v>129</v>
      </c>
      <c r="F42">
        <v>20</v>
      </c>
      <c r="G42">
        <v>0.44</v>
      </c>
      <c r="H42">
        <v>320.3239241</v>
      </c>
      <c r="I42">
        <v>9</v>
      </c>
      <c r="J42">
        <v>0</v>
      </c>
      <c r="K42">
        <v>5.8</v>
      </c>
      <c r="L42">
        <v>23</v>
      </c>
      <c r="M42">
        <v>95</v>
      </c>
      <c r="N42">
        <v>3.82</v>
      </c>
      <c r="O42">
        <v>95</v>
      </c>
      <c r="P42">
        <v>0.1</v>
      </c>
      <c r="Q42">
        <v>3935.1833430000001</v>
      </c>
      <c r="R42">
        <v>34376</v>
      </c>
      <c r="S42">
        <v>6</v>
      </c>
      <c r="T42">
        <v>5.9</v>
      </c>
      <c r="U42">
        <v>0.69</v>
      </c>
      <c r="V42">
        <v>12.3</v>
      </c>
      <c r="X42" t="s">
        <v>23</v>
      </c>
    </row>
    <row r="43" spans="1:24" x14ac:dyDescent="0.3">
      <c r="A43" t="s">
        <v>25</v>
      </c>
      <c r="B43">
        <v>73.400000000000006</v>
      </c>
      <c r="C43">
        <v>2006</v>
      </c>
      <c r="D43">
        <f t="shared" si="0"/>
        <v>0</v>
      </c>
      <c r="E43">
        <v>132</v>
      </c>
      <c r="F43">
        <v>20</v>
      </c>
      <c r="G43">
        <v>0.36</v>
      </c>
      <c r="H43">
        <v>270.24019620000001</v>
      </c>
      <c r="I43">
        <v>8</v>
      </c>
      <c r="J43">
        <v>944</v>
      </c>
      <c r="K43">
        <v>49.8</v>
      </c>
      <c r="L43">
        <v>23</v>
      </c>
      <c r="M43">
        <v>95</v>
      </c>
      <c r="N43">
        <v>3.36</v>
      </c>
      <c r="O43">
        <v>95</v>
      </c>
      <c r="P43">
        <v>0.1</v>
      </c>
      <c r="Q43">
        <v>3464.6179000000002</v>
      </c>
      <c r="R43">
        <v>33777915</v>
      </c>
      <c r="S43">
        <v>6.1</v>
      </c>
      <c r="T43">
        <v>6</v>
      </c>
      <c r="U43">
        <v>0.68600000000000005</v>
      </c>
      <c r="V43">
        <v>12.3</v>
      </c>
      <c r="X43" t="s">
        <v>23</v>
      </c>
    </row>
    <row r="44" spans="1:24" x14ac:dyDescent="0.3">
      <c r="A44" t="s">
        <v>25</v>
      </c>
      <c r="B44">
        <v>72.900000000000006</v>
      </c>
      <c r="C44">
        <v>2005</v>
      </c>
      <c r="D44">
        <f t="shared" si="0"/>
        <v>0</v>
      </c>
      <c r="E44">
        <v>136</v>
      </c>
      <c r="F44">
        <v>19</v>
      </c>
      <c r="G44">
        <v>0.5</v>
      </c>
      <c r="H44">
        <v>2.5489227579999998</v>
      </c>
      <c r="I44">
        <v>83</v>
      </c>
      <c r="J44">
        <v>2302</v>
      </c>
      <c r="K44">
        <v>48.9</v>
      </c>
      <c r="L44">
        <v>22</v>
      </c>
      <c r="M44">
        <v>88</v>
      </c>
      <c r="N44">
        <v>3.24</v>
      </c>
      <c r="O44">
        <v>88</v>
      </c>
      <c r="P44">
        <v>0.1</v>
      </c>
      <c r="Q44">
        <v>31.122378000000001</v>
      </c>
      <c r="R44">
        <v>33288437</v>
      </c>
      <c r="S44">
        <v>6.1</v>
      </c>
      <c r="T44">
        <v>6</v>
      </c>
      <c r="U44">
        <v>0.68</v>
      </c>
      <c r="V44">
        <v>12</v>
      </c>
      <c r="X44" t="s">
        <v>23</v>
      </c>
    </row>
    <row r="45" spans="1:24" x14ac:dyDescent="0.3">
      <c r="A45" t="s">
        <v>25</v>
      </c>
      <c r="B45">
        <v>72.3</v>
      </c>
      <c r="C45">
        <v>2004</v>
      </c>
      <c r="D45">
        <f t="shared" si="0"/>
        <v>0</v>
      </c>
      <c r="E45">
        <v>14</v>
      </c>
      <c r="F45">
        <v>19</v>
      </c>
      <c r="G45">
        <v>0.45</v>
      </c>
      <c r="H45">
        <v>220.393699</v>
      </c>
      <c r="I45">
        <v>81</v>
      </c>
      <c r="J45">
        <v>3289</v>
      </c>
      <c r="K45">
        <v>47.9</v>
      </c>
      <c r="L45">
        <v>23</v>
      </c>
      <c r="M45">
        <v>86</v>
      </c>
      <c r="N45">
        <v>3.54</v>
      </c>
      <c r="O45">
        <v>86</v>
      </c>
      <c r="P45">
        <v>0.1</v>
      </c>
      <c r="Q45">
        <v>2598.9823000000001</v>
      </c>
      <c r="R45">
        <v>3283196</v>
      </c>
      <c r="S45">
        <v>6.2</v>
      </c>
      <c r="T45">
        <v>6.1</v>
      </c>
      <c r="U45">
        <v>0.67300000000000004</v>
      </c>
      <c r="V45">
        <v>11.7</v>
      </c>
      <c r="X45" t="s">
        <v>23</v>
      </c>
    </row>
    <row r="46" spans="1:24" x14ac:dyDescent="0.3">
      <c r="A46" t="s">
        <v>25</v>
      </c>
      <c r="B46">
        <v>71.7</v>
      </c>
      <c r="C46">
        <v>2003</v>
      </c>
      <c r="D46">
        <f t="shared" si="0"/>
        <v>0</v>
      </c>
      <c r="E46">
        <v>146</v>
      </c>
      <c r="F46">
        <v>20</v>
      </c>
      <c r="G46">
        <v>0.34</v>
      </c>
      <c r="H46">
        <v>25.018522600000001</v>
      </c>
      <c r="I46">
        <v>0</v>
      </c>
      <c r="J46">
        <v>15374</v>
      </c>
      <c r="K46">
        <v>47</v>
      </c>
      <c r="L46">
        <v>23</v>
      </c>
      <c r="M46">
        <v>87</v>
      </c>
      <c r="N46">
        <v>3.6</v>
      </c>
      <c r="O46">
        <v>87</v>
      </c>
      <c r="P46">
        <v>0.1</v>
      </c>
      <c r="Q46">
        <v>294.33555999999999</v>
      </c>
      <c r="R46">
        <v>3243514</v>
      </c>
      <c r="S46">
        <v>6.3</v>
      </c>
      <c r="T46">
        <v>6.1</v>
      </c>
      <c r="U46">
        <v>0.66300000000000003</v>
      </c>
      <c r="V46">
        <v>11.5</v>
      </c>
      <c r="X46" t="s">
        <v>23</v>
      </c>
    </row>
    <row r="47" spans="1:24" x14ac:dyDescent="0.3">
      <c r="A47" t="s">
        <v>25</v>
      </c>
      <c r="B47">
        <v>71.599999999999994</v>
      </c>
      <c r="C47">
        <v>2002</v>
      </c>
      <c r="D47">
        <f t="shared" si="0"/>
        <v>0</v>
      </c>
      <c r="E47">
        <v>145</v>
      </c>
      <c r="F47">
        <v>20</v>
      </c>
      <c r="G47">
        <v>0.36</v>
      </c>
      <c r="H47">
        <v>148.51198429999999</v>
      </c>
      <c r="I47">
        <v>0</v>
      </c>
      <c r="J47">
        <v>5862</v>
      </c>
      <c r="K47">
        <v>46.1</v>
      </c>
      <c r="L47">
        <v>23</v>
      </c>
      <c r="M47">
        <v>86</v>
      </c>
      <c r="N47">
        <v>3.73</v>
      </c>
      <c r="O47">
        <v>86</v>
      </c>
      <c r="P47">
        <v>0.1</v>
      </c>
      <c r="Q47">
        <v>1774.33673</v>
      </c>
      <c r="R47">
        <v>3199546</v>
      </c>
      <c r="S47">
        <v>6.3</v>
      </c>
      <c r="T47">
        <v>6.2</v>
      </c>
      <c r="U47">
        <v>0.65300000000000002</v>
      </c>
      <c r="V47">
        <v>11.1</v>
      </c>
      <c r="X47" t="s">
        <v>23</v>
      </c>
    </row>
    <row r="48" spans="1:24" x14ac:dyDescent="0.3">
      <c r="A48" t="s">
        <v>25</v>
      </c>
      <c r="B48">
        <v>71.400000000000006</v>
      </c>
      <c r="C48">
        <v>2001</v>
      </c>
      <c r="D48">
        <f t="shared" si="0"/>
        <v>0</v>
      </c>
      <c r="E48">
        <v>145</v>
      </c>
      <c r="F48">
        <v>20</v>
      </c>
      <c r="G48">
        <v>0.23</v>
      </c>
      <c r="H48">
        <v>147.98607139999999</v>
      </c>
      <c r="I48">
        <v>0</v>
      </c>
      <c r="J48">
        <v>2686</v>
      </c>
      <c r="K48">
        <v>45.3</v>
      </c>
      <c r="L48">
        <v>24</v>
      </c>
      <c r="M48">
        <v>89</v>
      </c>
      <c r="N48">
        <v>3.84</v>
      </c>
      <c r="O48">
        <v>89</v>
      </c>
      <c r="P48">
        <v>0.1</v>
      </c>
      <c r="Q48">
        <v>1732.8579789999999</v>
      </c>
      <c r="R48">
        <v>31592153</v>
      </c>
      <c r="S48">
        <v>6.4</v>
      </c>
      <c r="T48">
        <v>6.3</v>
      </c>
      <c r="U48">
        <v>0.64400000000000002</v>
      </c>
      <c r="V48">
        <v>10.9</v>
      </c>
      <c r="X48" t="s">
        <v>23</v>
      </c>
    </row>
    <row r="49" spans="1:24" x14ac:dyDescent="0.3">
      <c r="A49" t="s">
        <v>25</v>
      </c>
      <c r="B49">
        <v>71.3</v>
      </c>
      <c r="C49">
        <v>2000</v>
      </c>
      <c r="D49">
        <f t="shared" si="0"/>
        <v>0</v>
      </c>
      <c r="E49">
        <v>145</v>
      </c>
      <c r="F49">
        <v>21</v>
      </c>
      <c r="G49">
        <v>0.25</v>
      </c>
      <c r="H49">
        <v>154.45594360000001</v>
      </c>
      <c r="I49">
        <v>0</v>
      </c>
      <c r="J49">
        <v>0</v>
      </c>
      <c r="K49">
        <v>44.4</v>
      </c>
      <c r="L49">
        <v>25</v>
      </c>
      <c r="M49">
        <v>86</v>
      </c>
      <c r="N49">
        <v>3.49</v>
      </c>
      <c r="O49">
        <v>86</v>
      </c>
      <c r="P49">
        <v>0.1</v>
      </c>
      <c r="Q49">
        <v>1757.17797</v>
      </c>
      <c r="R49">
        <v>3118366</v>
      </c>
      <c r="S49">
        <v>6.5</v>
      </c>
      <c r="T49">
        <v>6.4</v>
      </c>
      <c r="U49">
        <v>0.63600000000000001</v>
      </c>
      <c r="V49">
        <v>10.7</v>
      </c>
      <c r="X49" t="s">
        <v>23</v>
      </c>
    </row>
    <row r="50" spans="1:24" x14ac:dyDescent="0.3">
      <c r="A50" t="s">
        <v>26</v>
      </c>
      <c r="B50">
        <v>52.4</v>
      </c>
      <c r="C50">
        <v>2015</v>
      </c>
      <c r="D50">
        <f t="shared" si="0"/>
        <v>0</v>
      </c>
      <c r="E50">
        <v>335</v>
      </c>
      <c r="F50">
        <v>66</v>
      </c>
      <c r="G50">
        <v>0</v>
      </c>
      <c r="H50">
        <v>0</v>
      </c>
      <c r="I50">
        <v>64</v>
      </c>
      <c r="J50">
        <v>118</v>
      </c>
      <c r="K50">
        <v>23.3</v>
      </c>
      <c r="L50">
        <v>98</v>
      </c>
      <c r="M50">
        <v>7</v>
      </c>
      <c r="N50">
        <v>0</v>
      </c>
      <c r="O50">
        <v>64</v>
      </c>
      <c r="P50">
        <v>1.9</v>
      </c>
      <c r="Q50">
        <v>3695.7937480000001</v>
      </c>
      <c r="R50">
        <v>2785935</v>
      </c>
      <c r="S50">
        <v>8.3000000000000007</v>
      </c>
      <c r="T50">
        <v>8.1999999999999993</v>
      </c>
      <c r="U50">
        <v>0.53100000000000003</v>
      </c>
      <c r="V50">
        <v>11.4</v>
      </c>
      <c r="X50" t="s">
        <v>23</v>
      </c>
    </row>
    <row r="51" spans="1:24" x14ac:dyDescent="0.3">
      <c r="A51" t="s">
        <v>26</v>
      </c>
      <c r="B51">
        <v>51.7</v>
      </c>
      <c r="C51">
        <v>2014</v>
      </c>
      <c r="D51">
        <f t="shared" si="0"/>
        <v>0</v>
      </c>
      <c r="E51">
        <v>348</v>
      </c>
      <c r="F51">
        <v>67</v>
      </c>
      <c r="G51">
        <v>8.33</v>
      </c>
      <c r="H51">
        <v>23.965612</v>
      </c>
      <c r="I51">
        <v>64</v>
      </c>
      <c r="J51">
        <v>11699</v>
      </c>
      <c r="K51">
        <v>22.7</v>
      </c>
      <c r="L51">
        <v>101</v>
      </c>
      <c r="M51">
        <v>68</v>
      </c>
      <c r="N51">
        <v>3.31</v>
      </c>
      <c r="O51">
        <v>64</v>
      </c>
      <c r="P51">
        <v>2</v>
      </c>
      <c r="Q51">
        <v>479.31223999999997</v>
      </c>
      <c r="R51">
        <v>2692466</v>
      </c>
      <c r="S51">
        <v>8.5</v>
      </c>
      <c r="T51">
        <v>8.3000000000000007</v>
      </c>
      <c r="U51">
        <v>0.52700000000000002</v>
      </c>
      <c r="V51">
        <v>11.4</v>
      </c>
      <c r="X51" t="s">
        <v>23</v>
      </c>
    </row>
    <row r="52" spans="1:24" x14ac:dyDescent="0.3">
      <c r="A52" t="s">
        <v>26</v>
      </c>
      <c r="B52">
        <v>51.1</v>
      </c>
      <c r="C52">
        <v>2013</v>
      </c>
      <c r="D52">
        <f t="shared" si="0"/>
        <v>0</v>
      </c>
      <c r="E52">
        <v>355</v>
      </c>
      <c r="F52">
        <v>69</v>
      </c>
      <c r="G52">
        <v>8.1</v>
      </c>
      <c r="H52">
        <v>35.958572789999998</v>
      </c>
      <c r="I52">
        <v>77</v>
      </c>
      <c r="J52">
        <v>8523</v>
      </c>
      <c r="K52">
        <v>22.1</v>
      </c>
      <c r="L52">
        <v>105</v>
      </c>
      <c r="M52">
        <v>67</v>
      </c>
      <c r="N52">
        <v>4.26</v>
      </c>
      <c r="O52">
        <v>77</v>
      </c>
      <c r="P52">
        <v>2.2999999999999998</v>
      </c>
      <c r="Q52">
        <v>484.61688400000003</v>
      </c>
      <c r="R52">
        <v>2599834</v>
      </c>
      <c r="S52">
        <v>8.6</v>
      </c>
      <c r="T52">
        <v>8.5</v>
      </c>
      <c r="U52">
        <v>0.52300000000000002</v>
      </c>
      <c r="V52">
        <v>11.4</v>
      </c>
      <c r="X52" t="s">
        <v>23</v>
      </c>
    </row>
    <row r="53" spans="1:24" x14ac:dyDescent="0.3">
      <c r="A53" t="s">
        <v>26</v>
      </c>
      <c r="B53">
        <v>56</v>
      </c>
      <c r="C53">
        <v>2012</v>
      </c>
      <c r="D53">
        <f t="shared" si="0"/>
        <v>0</v>
      </c>
      <c r="E53">
        <v>358</v>
      </c>
      <c r="F53">
        <v>72</v>
      </c>
      <c r="G53">
        <v>8.24</v>
      </c>
      <c r="H53">
        <v>256.12252430000001</v>
      </c>
      <c r="I53">
        <v>75</v>
      </c>
      <c r="J53">
        <v>4458</v>
      </c>
      <c r="K53">
        <v>21.5</v>
      </c>
      <c r="L53">
        <v>110</v>
      </c>
      <c r="M53">
        <v>75</v>
      </c>
      <c r="N53">
        <v>3.3</v>
      </c>
      <c r="O53">
        <v>75</v>
      </c>
      <c r="P53">
        <v>2.6</v>
      </c>
      <c r="Q53">
        <v>4598.2499879999996</v>
      </c>
      <c r="R53">
        <v>259615</v>
      </c>
      <c r="S53">
        <v>8.8000000000000007</v>
      </c>
      <c r="T53">
        <v>8.6</v>
      </c>
      <c r="U53">
        <v>0.50800000000000001</v>
      </c>
      <c r="V53">
        <v>10.3</v>
      </c>
      <c r="X53" t="s">
        <v>23</v>
      </c>
    </row>
    <row r="54" spans="1:24" x14ac:dyDescent="0.3">
      <c r="A54" t="s">
        <v>26</v>
      </c>
      <c r="B54">
        <v>51</v>
      </c>
      <c r="C54">
        <v>2011</v>
      </c>
      <c r="D54">
        <f t="shared" si="0"/>
        <v>0</v>
      </c>
      <c r="E54">
        <v>361</v>
      </c>
      <c r="F54">
        <v>75</v>
      </c>
      <c r="G54">
        <v>8.06</v>
      </c>
      <c r="H54">
        <v>239.89139209999999</v>
      </c>
      <c r="I54">
        <v>72</v>
      </c>
      <c r="J54">
        <v>1449</v>
      </c>
      <c r="K54">
        <v>21</v>
      </c>
      <c r="L54">
        <v>115</v>
      </c>
      <c r="M54">
        <v>73</v>
      </c>
      <c r="N54">
        <v>3.38</v>
      </c>
      <c r="O54">
        <v>71</v>
      </c>
      <c r="P54">
        <v>2.5</v>
      </c>
      <c r="Q54">
        <v>4299.12889</v>
      </c>
      <c r="R54">
        <v>24218565</v>
      </c>
      <c r="S54">
        <v>8.9</v>
      </c>
      <c r="T54">
        <v>8.8000000000000007</v>
      </c>
      <c r="U54">
        <v>0.495</v>
      </c>
      <c r="V54">
        <v>9.4</v>
      </c>
      <c r="X54" t="s">
        <v>23</v>
      </c>
    </row>
    <row r="55" spans="1:24" x14ac:dyDescent="0.3">
      <c r="A55" t="s">
        <v>26</v>
      </c>
      <c r="B55">
        <v>49.6</v>
      </c>
      <c r="C55">
        <v>2010</v>
      </c>
      <c r="D55">
        <f t="shared" si="0"/>
        <v>0</v>
      </c>
      <c r="E55">
        <v>365</v>
      </c>
      <c r="F55">
        <v>78</v>
      </c>
      <c r="G55">
        <v>7.8</v>
      </c>
      <c r="H55">
        <v>191.65374069999999</v>
      </c>
      <c r="I55">
        <v>77</v>
      </c>
      <c r="J55">
        <v>1190</v>
      </c>
      <c r="K55">
        <v>2.4</v>
      </c>
      <c r="L55">
        <v>121</v>
      </c>
      <c r="M55">
        <v>81</v>
      </c>
      <c r="N55">
        <v>3.39</v>
      </c>
      <c r="O55">
        <v>77</v>
      </c>
      <c r="P55">
        <v>2.5</v>
      </c>
      <c r="Q55">
        <v>3529.5348199999999</v>
      </c>
      <c r="R55">
        <v>23369131</v>
      </c>
      <c r="S55">
        <v>9.1</v>
      </c>
      <c r="T55">
        <v>9</v>
      </c>
      <c r="U55">
        <v>0.48799999999999999</v>
      </c>
      <c r="V55">
        <v>9</v>
      </c>
      <c r="X55" t="s">
        <v>23</v>
      </c>
    </row>
    <row r="56" spans="1:24" x14ac:dyDescent="0.3">
      <c r="A56" t="s">
        <v>26</v>
      </c>
      <c r="B56">
        <v>49.1</v>
      </c>
      <c r="C56">
        <v>2009</v>
      </c>
      <c r="D56">
        <f t="shared" si="0"/>
        <v>0</v>
      </c>
      <c r="E56">
        <v>369</v>
      </c>
      <c r="F56">
        <v>81</v>
      </c>
      <c r="G56">
        <v>7.01</v>
      </c>
      <c r="H56">
        <v>212.9229325</v>
      </c>
      <c r="I56">
        <v>61</v>
      </c>
      <c r="J56">
        <v>2807</v>
      </c>
      <c r="K56">
        <v>19.8</v>
      </c>
      <c r="L56">
        <v>127</v>
      </c>
      <c r="M56">
        <v>63</v>
      </c>
      <c r="N56">
        <v>4.37</v>
      </c>
      <c r="O56">
        <v>6</v>
      </c>
      <c r="P56">
        <v>2.5</v>
      </c>
      <c r="Q56">
        <v>3347.84485</v>
      </c>
      <c r="R56">
        <v>22549547</v>
      </c>
      <c r="S56">
        <v>9.3000000000000007</v>
      </c>
      <c r="T56">
        <v>9.1999999999999993</v>
      </c>
      <c r="U56">
        <v>0.48</v>
      </c>
      <c r="V56">
        <v>8.5</v>
      </c>
      <c r="X56" t="s">
        <v>23</v>
      </c>
    </row>
    <row r="57" spans="1:24" x14ac:dyDescent="0.3">
      <c r="A57" t="s">
        <v>26</v>
      </c>
      <c r="B57">
        <v>48.7</v>
      </c>
      <c r="C57">
        <v>2008</v>
      </c>
      <c r="D57">
        <f t="shared" si="0"/>
        <v>0</v>
      </c>
      <c r="E57">
        <v>371</v>
      </c>
      <c r="F57">
        <v>84</v>
      </c>
      <c r="G57">
        <v>7.07</v>
      </c>
      <c r="H57">
        <v>249.9101958</v>
      </c>
      <c r="I57">
        <v>69</v>
      </c>
      <c r="J57">
        <v>265</v>
      </c>
      <c r="K57">
        <v>19.3</v>
      </c>
      <c r="L57">
        <v>133</v>
      </c>
      <c r="M57">
        <v>65</v>
      </c>
      <c r="N57">
        <v>3.84</v>
      </c>
      <c r="O57">
        <v>69</v>
      </c>
      <c r="P57">
        <v>2.6</v>
      </c>
      <c r="Q57">
        <v>3868.5788830000001</v>
      </c>
      <c r="R57">
        <v>2175942</v>
      </c>
      <c r="S57">
        <v>9.5</v>
      </c>
      <c r="T57">
        <v>9.4</v>
      </c>
      <c r="U57">
        <v>0.46800000000000003</v>
      </c>
      <c r="V57">
        <v>8.1</v>
      </c>
      <c r="X57" t="s">
        <v>23</v>
      </c>
    </row>
    <row r="58" spans="1:24" x14ac:dyDescent="0.3">
      <c r="A58" t="s">
        <v>26</v>
      </c>
      <c r="B58">
        <v>48.2</v>
      </c>
      <c r="C58">
        <v>2007</v>
      </c>
      <c r="D58">
        <f t="shared" si="0"/>
        <v>0</v>
      </c>
      <c r="E58">
        <v>375</v>
      </c>
      <c r="F58">
        <v>87</v>
      </c>
      <c r="G58">
        <v>6.35</v>
      </c>
      <c r="H58">
        <v>184.8213446</v>
      </c>
      <c r="I58">
        <v>73</v>
      </c>
      <c r="J58">
        <v>1014</v>
      </c>
      <c r="K58">
        <v>18.8</v>
      </c>
      <c r="L58">
        <v>138</v>
      </c>
      <c r="M58">
        <v>75</v>
      </c>
      <c r="N58">
        <v>3.38</v>
      </c>
      <c r="O58">
        <v>73</v>
      </c>
      <c r="P58">
        <v>2.6</v>
      </c>
      <c r="Q58">
        <v>2878.8371440000001</v>
      </c>
      <c r="R58">
        <v>2997687</v>
      </c>
      <c r="S58">
        <v>9.6</v>
      </c>
      <c r="T58">
        <v>9.6</v>
      </c>
      <c r="U58">
        <v>0.45400000000000001</v>
      </c>
      <c r="V58">
        <v>7.7</v>
      </c>
      <c r="X58" t="s">
        <v>23</v>
      </c>
    </row>
    <row r="59" spans="1:24" x14ac:dyDescent="0.3">
      <c r="A59" t="s">
        <v>26</v>
      </c>
      <c r="B59">
        <v>47.7</v>
      </c>
      <c r="C59">
        <v>2006</v>
      </c>
      <c r="D59">
        <f t="shared" si="0"/>
        <v>0</v>
      </c>
      <c r="E59">
        <v>381</v>
      </c>
      <c r="F59">
        <v>90</v>
      </c>
      <c r="G59">
        <v>5.84</v>
      </c>
      <c r="H59">
        <v>25.08688824</v>
      </c>
      <c r="I59">
        <v>0</v>
      </c>
      <c r="J59">
        <v>765</v>
      </c>
      <c r="K59">
        <v>18.2</v>
      </c>
      <c r="L59">
        <v>143</v>
      </c>
      <c r="M59">
        <v>36</v>
      </c>
      <c r="N59">
        <v>4.54</v>
      </c>
      <c r="O59">
        <v>34</v>
      </c>
      <c r="P59">
        <v>2.5</v>
      </c>
      <c r="Q59">
        <v>262.41514899999999</v>
      </c>
      <c r="R59">
        <v>2262399</v>
      </c>
      <c r="S59">
        <v>9.8000000000000007</v>
      </c>
      <c r="T59">
        <v>9.6999999999999993</v>
      </c>
      <c r="U59">
        <v>0.439</v>
      </c>
      <c r="V59">
        <v>7.2</v>
      </c>
      <c r="X59" t="s">
        <v>23</v>
      </c>
    </row>
    <row r="60" spans="1:24" x14ac:dyDescent="0.3">
      <c r="A60" t="s">
        <v>26</v>
      </c>
      <c r="B60">
        <v>47.4</v>
      </c>
      <c r="C60">
        <v>2005</v>
      </c>
      <c r="D60">
        <f t="shared" si="0"/>
        <v>0</v>
      </c>
      <c r="E60">
        <v>382</v>
      </c>
      <c r="F60">
        <v>92</v>
      </c>
      <c r="G60">
        <v>5.04</v>
      </c>
      <c r="H60">
        <v>98.191451169999993</v>
      </c>
      <c r="I60">
        <v>0</v>
      </c>
      <c r="J60">
        <v>258</v>
      </c>
      <c r="K60">
        <v>17.7</v>
      </c>
      <c r="L60">
        <v>148</v>
      </c>
      <c r="M60">
        <v>39</v>
      </c>
      <c r="N60">
        <v>4.0999999999999996</v>
      </c>
      <c r="O60">
        <v>38</v>
      </c>
      <c r="P60">
        <v>2.6</v>
      </c>
      <c r="Q60">
        <v>1443.991929</v>
      </c>
      <c r="R60">
        <v>19552542</v>
      </c>
      <c r="S60">
        <v>1</v>
      </c>
      <c r="T60">
        <v>9.9</v>
      </c>
      <c r="U60">
        <v>0.42599999999999999</v>
      </c>
      <c r="V60">
        <v>6.8</v>
      </c>
      <c r="X60" t="s">
        <v>23</v>
      </c>
    </row>
    <row r="61" spans="1:24" x14ac:dyDescent="0.3">
      <c r="A61" t="s">
        <v>26</v>
      </c>
      <c r="B61">
        <v>47.1</v>
      </c>
      <c r="C61">
        <v>2004</v>
      </c>
      <c r="D61">
        <f t="shared" si="0"/>
        <v>0</v>
      </c>
      <c r="E61">
        <v>386</v>
      </c>
      <c r="F61">
        <v>94</v>
      </c>
      <c r="G61">
        <v>3.53</v>
      </c>
      <c r="H61">
        <v>8.8667774999999995</v>
      </c>
      <c r="I61">
        <v>0</v>
      </c>
      <c r="J61">
        <v>29</v>
      </c>
      <c r="K61">
        <v>17.2</v>
      </c>
      <c r="L61">
        <v>152</v>
      </c>
      <c r="M61">
        <v>4</v>
      </c>
      <c r="N61">
        <v>4.71</v>
      </c>
      <c r="O61">
        <v>4</v>
      </c>
      <c r="P61">
        <v>2.5</v>
      </c>
      <c r="Q61">
        <v>141.86843999999999</v>
      </c>
      <c r="R61">
        <v>18865716</v>
      </c>
      <c r="S61">
        <v>1.2</v>
      </c>
      <c r="T61">
        <v>1.1000000000000001</v>
      </c>
      <c r="U61">
        <v>0.41499999999999998</v>
      </c>
      <c r="V61">
        <v>6.4</v>
      </c>
      <c r="X61" t="s">
        <v>23</v>
      </c>
    </row>
    <row r="62" spans="1:24" x14ac:dyDescent="0.3">
      <c r="A62" t="s">
        <v>26</v>
      </c>
      <c r="B62">
        <v>46.8</v>
      </c>
      <c r="C62">
        <v>2003</v>
      </c>
      <c r="D62">
        <f t="shared" si="0"/>
        <v>0</v>
      </c>
      <c r="E62">
        <v>388</v>
      </c>
      <c r="F62">
        <v>95</v>
      </c>
      <c r="G62">
        <v>3.49</v>
      </c>
      <c r="H62">
        <v>35.93349121</v>
      </c>
      <c r="I62">
        <v>0</v>
      </c>
      <c r="J62">
        <v>1196</v>
      </c>
      <c r="K62">
        <v>16.8</v>
      </c>
      <c r="L62">
        <v>155</v>
      </c>
      <c r="M62">
        <v>4</v>
      </c>
      <c r="N62">
        <v>4.41</v>
      </c>
      <c r="O62">
        <v>4</v>
      </c>
      <c r="P62">
        <v>2.4</v>
      </c>
      <c r="Q62">
        <v>779.46835599999997</v>
      </c>
      <c r="R62">
        <v>1823369</v>
      </c>
      <c r="S62">
        <v>1.4</v>
      </c>
      <c r="T62">
        <v>1.3</v>
      </c>
      <c r="U62">
        <v>0.40600000000000003</v>
      </c>
      <c r="V62">
        <v>5.9</v>
      </c>
      <c r="X62" t="s">
        <v>23</v>
      </c>
    </row>
    <row r="63" spans="1:24" x14ac:dyDescent="0.3">
      <c r="A63" t="s">
        <v>26</v>
      </c>
      <c r="B63">
        <v>46.5</v>
      </c>
      <c r="C63">
        <v>2002</v>
      </c>
      <c r="D63">
        <f t="shared" si="0"/>
        <v>0</v>
      </c>
      <c r="E63">
        <v>391</v>
      </c>
      <c r="F63">
        <v>96</v>
      </c>
      <c r="G63">
        <v>2.82</v>
      </c>
      <c r="H63">
        <v>24.037942000000001</v>
      </c>
      <c r="I63">
        <v>0</v>
      </c>
      <c r="J63">
        <v>11945</v>
      </c>
      <c r="K63">
        <v>16.3</v>
      </c>
      <c r="L63">
        <v>157</v>
      </c>
      <c r="M63">
        <v>37</v>
      </c>
      <c r="N63">
        <v>3.63</v>
      </c>
      <c r="O63">
        <v>41</v>
      </c>
      <c r="P63">
        <v>2.2999999999999998</v>
      </c>
      <c r="Q63">
        <v>711.18171600000005</v>
      </c>
      <c r="R63">
        <v>17572649</v>
      </c>
      <c r="S63">
        <v>1.5</v>
      </c>
      <c r="T63">
        <v>1.5</v>
      </c>
      <c r="U63">
        <v>0.40100000000000002</v>
      </c>
      <c r="V63">
        <v>5.5</v>
      </c>
      <c r="X63" t="s">
        <v>23</v>
      </c>
    </row>
    <row r="64" spans="1:24" x14ac:dyDescent="0.3">
      <c r="A64" t="s">
        <v>26</v>
      </c>
      <c r="B64">
        <v>45.7</v>
      </c>
      <c r="C64">
        <v>2001</v>
      </c>
      <c r="D64">
        <f t="shared" si="0"/>
        <v>0</v>
      </c>
      <c r="E64">
        <v>44</v>
      </c>
      <c r="F64">
        <v>97</v>
      </c>
      <c r="G64">
        <v>2.58</v>
      </c>
      <c r="H64">
        <v>30.359936470000001</v>
      </c>
      <c r="I64">
        <v>0</v>
      </c>
      <c r="J64">
        <v>9046</v>
      </c>
      <c r="K64">
        <v>15.8</v>
      </c>
      <c r="L64">
        <v>159</v>
      </c>
      <c r="M64">
        <v>41</v>
      </c>
      <c r="N64">
        <v>5.38</v>
      </c>
      <c r="O64">
        <v>38</v>
      </c>
      <c r="P64">
        <v>2.1</v>
      </c>
      <c r="Q64">
        <v>526.16874299999995</v>
      </c>
      <c r="R64">
        <v>16983266</v>
      </c>
      <c r="S64">
        <v>1.7</v>
      </c>
      <c r="T64">
        <v>1.7</v>
      </c>
      <c r="U64">
        <v>0.39100000000000001</v>
      </c>
      <c r="V64">
        <v>5.0999999999999996</v>
      </c>
      <c r="X64" t="s">
        <v>23</v>
      </c>
    </row>
    <row r="65" spans="1:24" x14ac:dyDescent="0.3">
      <c r="A65" t="s">
        <v>26</v>
      </c>
      <c r="B65">
        <v>45.3</v>
      </c>
      <c r="C65">
        <v>2000</v>
      </c>
      <c r="D65">
        <f t="shared" si="0"/>
        <v>0</v>
      </c>
      <c r="E65">
        <v>48</v>
      </c>
      <c r="F65">
        <v>97</v>
      </c>
      <c r="G65">
        <v>1.85</v>
      </c>
      <c r="H65">
        <v>15.88149254</v>
      </c>
      <c r="I65">
        <v>0</v>
      </c>
      <c r="J65">
        <v>2219</v>
      </c>
      <c r="K65">
        <v>15.4</v>
      </c>
      <c r="L65">
        <v>160</v>
      </c>
      <c r="M65">
        <v>3</v>
      </c>
      <c r="N65">
        <v>2.79</v>
      </c>
      <c r="O65">
        <v>28</v>
      </c>
      <c r="P65">
        <v>2</v>
      </c>
      <c r="Q65">
        <v>555.29694189999998</v>
      </c>
      <c r="R65">
        <v>1644924</v>
      </c>
      <c r="S65">
        <v>1.9</v>
      </c>
      <c r="T65">
        <v>1.9</v>
      </c>
      <c r="U65">
        <v>0.38200000000000001</v>
      </c>
      <c r="V65">
        <v>4.5999999999999996</v>
      </c>
      <c r="X65" t="s">
        <v>23</v>
      </c>
    </row>
    <row r="66" spans="1:24" x14ac:dyDescent="0.3">
      <c r="A66" t="s">
        <v>27</v>
      </c>
      <c r="B66">
        <v>76.400000000000006</v>
      </c>
      <c r="C66">
        <v>2015</v>
      </c>
      <c r="D66">
        <f t="shared" ref="D66:D129" si="1">IF(X66="Developing",0,1)</f>
        <v>0</v>
      </c>
      <c r="E66">
        <v>13</v>
      </c>
      <c r="F66">
        <v>0</v>
      </c>
      <c r="G66">
        <v>0</v>
      </c>
      <c r="H66">
        <v>0</v>
      </c>
      <c r="I66">
        <v>99</v>
      </c>
      <c r="J66">
        <v>0</v>
      </c>
      <c r="K66">
        <v>47.7</v>
      </c>
      <c r="L66">
        <v>0</v>
      </c>
      <c r="M66">
        <v>86</v>
      </c>
      <c r="N66">
        <v>0</v>
      </c>
      <c r="O66">
        <v>99</v>
      </c>
      <c r="P66">
        <v>0.2</v>
      </c>
      <c r="Q66">
        <v>13566.954100000001</v>
      </c>
      <c r="R66">
        <v>0</v>
      </c>
      <c r="S66">
        <v>3.3</v>
      </c>
      <c r="T66">
        <v>3.3</v>
      </c>
      <c r="U66">
        <v>0.78400000000000003</v>
      </c>
      <c r="V66">
        <v>13.9</v>
      </c>
      <c r="X66" t="s">
        <v>23</v>
      </c>
    </row>
    <row r="67" spans="1:24" x14ac:dyDescent="0.3">
      <c r="A67" t="s">
        <v>27</v>
      </c>
      <c r="B67">
        <v>76.2</v>
      </c>
      <c r="C67">
        <v>2014</v>
      </c>
      <c r="D67">
        <f t="shared" si="1"/>
        <v>0</v>
      </c>
      <c r="E67">
        <v>131</v>
      </c>
      <c r="F67">
        <v>0</v>
      </c>
      <c r="G67">
        <v>8.56</v>
      </c>
      <c r="H67">
        <v>2422.9997739999999</v>
      </c>
      <c r="I67">
        <v>99</v>
      </c>
      <c r="J67">
        <v>0</v>
      </c>
      <c r="K67">
        <v>47</v>
      </c>
      <c r="L67">
        <v>0</v>
      </c>
      <c r="M67">
        <v>96</v>
      </c>
      <c r="N67">
        <v>5.54</v>
      </c>
      <c r="O67">
        <v>99</v>
      </c>
      <c r="P67">
        <v>0.2</v>
      </c>
      <c r="Q67">
        <v>12888.29667</v>
      </c>
      <c r="R67">
        <v>0</v>
      </c>
      <c r="S67">
        <v>3.3</v>
      </c>
      <c r="T67">
        <v>3.3</v>
      </c>
      <c r="U67">
        <v>0.78200000000000003</v>
      </c>
      <c r="V67">
        <v>13.9</v>
      </c>
      <c r="X67" t="s">
        <v>23</v>
      </c>
    </row>
    <row r="68" spans="1:24" x14ac:dyDescent="0.3">
      <c r="A68" t="s">
        <v>27</v>
      </c>
      <c r="B68">
        <v>76.099999999999994</v>
      </c>
      <c r="C68">
        <v>2013</v>
      </c>
      <c r="D68">
        <f t="shared" si="1"/>
        <v>0</v>
      </c>
      <c r="E68">
        <v>133</v>
      </c>
      <c r="F68">
        <v>0</v>
      </c>
      <c r="G68">
        <v>8.58</v>
      </c>
      <c r="H68">
        <v>1991.430372</v>
      </c>
      <c r="I68">
        <v>99</v>
      </c>
      <c r="J68">
        <v>0</v>
      </c>
      <c r="K68">
        <v>46.4</v>
      </c>
      <c r="L68">
        <v>0</v>
      </c>
      <c r="M68">
        <v>98</v>
      </c>
      <c r="N68">
        <v>5.33</v>
      </c>
      <c r="O68">
        <v>99</v>
      </c>
      <c r="P68">
        <v>0.2</v>
      </c>
      <c r="Q68">
        <v>12224.864159999999</v>
      </c>
      <c r="R68">
        <v>0</v>
      </c>
      <c r="S68">
        <v>3.3</v>
      </c>
      <c r="T68">
        <v>3.3</v>
      </c>
      <c r="U68">
        <v>0.78100000000000003</v>
      </c>
      <c r="V68">
        <v>13.9</v>
      </c>
      <c r="X68" t="s">
        <v>23</v>
      </c>
    </row>
    <row r="69" spans="1:24" x14ac:dyDescent="0.3">
      <c r="A69" t="s">
        <v>27</v>
      </c>
      <c r="B69">
        <v>75.900000000000006</v>
      </c>
      <c r="C69">
        <v>2012</v>
      </c>
      <c r="D69">
        <f t="shared" si="1"/>
        <v>0</v>
      </c>
      <c r="E69">
        <v>134</v>
      </c>
      <c r="F69">
        <v>0</v>
      </c>
      <c r="G69">
        <v>8.18</v>
      </c>
      <c r="H69">
        <v>2156.2298420000002</v>
      </c>
      <c r="I69">
        <v>98</v>
      </c>
      <c r="J69">
        <v>0</v>
      </c>
      <c r="K69">
        <v>45.7</v>
      </c>
      <c r="L69">
        <v>0</v>
      </c>
      <c r="M69">
        <v>97</v>
      </c>
      <c r="N69">
        <v>5.39</v>
      </c>
      <c r="O69">
        <v>98</v>
      </c>
      <c r="P69">
        <v>0.2</v>
      </c>
      <c r="Q69">
        <v>12565.44197</v>
      </c>
      <c r="R69">
        <v>0</v>
      </c>
      <c r="S69">
        <v>3.3</v>
      </c>
      <c r="T69">
        <v>3.3</v>
      </c>
      <c r="U69">
        <v>0.77800000000000002</v>
      </c>
      <c r="V69">
        <v>13.8</v>
      </c>
      <c r="X69" t="s">
        <v>23</v>
      </c>
    </row>
    <row r="70" spans="1:24" x14ac:dyDescent="0.3">
      <c r="A70" t="s">
        <v>27</v>
      </c>
      <c r="B70">
        <v>75.7</v>
      </c>
      <c r="C70">
        <v>2011</v>
      </c>
      <c r="D70">
        <f t="shared" si="1"/>
        <v>0</v>
      </c>
      <c r="E70">
        <v>136</v>
      </c>
      <c r="F70">
        <v>0</v>
      </c>
      <c r="G70">
        <v>7.84</v>
      </c>
      <c r="H70">
        <v>1810.8753160000001</v>
      </c>
      <c r="I70">
        <v>99</v>
      </c>
      <c r="J70">
        <v>0</v>
      </c>
      <c r="K70">
        <v>45.1</v>
      </c>
      <c r="L70">
        <v>0</v>
      </c>
      <c r="M70">
        <v>99</v>
      </c>
      <c r="N70">
        <v>5.65</v>
      </c>
      <c r="O70">
        <v>99</v>
      </c>
      <c r="P70">
        <v>0.1</v>
      </c>
      <c r="Q70">
        <v>11929.349910000001</v>
      </c>
      <c r="R70">
        <v>0</v>
      </c>
      <c r="S70">
        <v>3.3</v>
      </c>
      <c r="T70">
        <v>3.3</v>
      </c>
      <c r="U70">
        <v>0.78200000000000003</v>
      </c>
      <c r="V70">
        <v>14.1</v>
      </c>
      <c r="X70" t="s">
        <v>23</v>
      </c>
    </row>
    <row r="71" spans="1:24" x14ac:dyDescent="0.3">
      <c r="A71" t="s">
        <v>27</v>
      </c>
      <c r="B71">
        <v>75.599999999999994</v>
      </c>
      <c r="C71">
        <v>2010</v>
      </c>
      <c r="D71">
        <f t="shared" si="1"/>
        <v>0</v>
      </c>
      <c r="E71">
        <v>138</v>
      </c>
      <c r="F71">
        <v>0</v>
      </c>
      <c r="G71">
        <v>7.84</v>
      </c>
      <c r="H71">
        <v>1983.9569369999999</v>
      </c>
      <c r="I71">
        <v>98</v>
      </c>
      <c r="J71">
        <v>0</v>
      </c>
      <c r="K71">
        <v>44.4</v>
      </c>
      <c r="L71">
        <v>0</v>
      </c>
      <c r="M71">
        <v>99</v>
      </c>
      <c r="N71">
        <v>5.63</v>
      </c>
      <c r="O71">
        <v>98</v>
      </c>
      <c r="P71">
        <v>0.1</v>
      </c>
      <c r="Q71">
        <v>12126.87614</v>
      </c>
      <c r="R71">
        <v>0</v>
      </c>
      <c r="S71">
        <v>3.3</v>
      </c>
      <c r="T71">
        <v>3.3</v>
      </c>
      <c r="U71">
        <v>0.78300000000000003</v>
      </c>
      <c r="V71">
        <v>14.1</v>
      </c>
      <c r="X71" t="s">
        <v>23</v>
      </c>
    </row>
    <row r="72" spans="1:24" x14ac:dyDescent="0.3">
      <c r="A72" t="s">
        <v>27</v>
      </c>
      <c r="B72">
        <v>75.400000000000006</v>
      </c>
      <c r="C72">
        <v>2009</v>
      </c>
      <c r="D72">
        <f t="shared" si="1"/>
        <v>0</v>
      </c>
      <c r="E72">
        <v>14</v>
      </c>
      <c r="F72">
        <v>0</v>
      </c>
      <c r="G72">
        <v>7.82</v>
      </c>
      <c r="H72">
        <v>149.35873549999999</v>
      </c>
      <c r="I72">
        <v>98</v>
      </c>
      <c r="J72">
        <v>0</v>
      </c>
      <c r="K72">
        <v>43.8</v>
      </c>
      <c r="L72">
        <v>0</v>
      </c>
      <c r="M72">
        <v>98</v>
      </c>
      <c r="N72">
        <v>4.8600000000000003</v>
      </c>
      <c r="O72">
        <v>99</v>
      </c>
      <c r="P72">
        <v>0.1</v>
      </c>
      <c r="Q72">
        <v>1312.4669200000001</v>
      </c>
      <c r="R72">
        <v>0</v>
      </c>
      <c r="S72">
        <v>3.4</v>
      </c>
      <c r="T72">
        <v>3.3</v>
      </c>
      <c r="U72">
        <v>0.78800000000000003</v>
      </c>
      <c r="V72">
        <v>14.2</v>
      </c>
      <c r="X72" t="s">
        <v>23</v>
      </c>
    </row>
    <row r="73" spans="1:24" x14ac:dyDescent="0.3">
      <c r="A73" t="s">
        <v>27</v>
      </c>
      <c r="B73">
        <v>75.2</v>
      </c>
      <c r="C73">
        <v>2008</v>
      </c>
      <c r="D73">
        <f t="shared" si="1"/>
        <v>0</v>
      </c>
      <c r="E73">
        <v>142</v>
      </c>
      <c r="F73">
        <v>0</v>
      </c>
      <c r="G73">
        <v>8.27</v>
      </c>
      <c r="H73">
        <v>180.77626950000001</v>
      </c>
      <c r="I73">
        <v>98</v>
      </c>
      <c r="J73">
        <v>0</v>
      </c>
      <c r="K73">
        <v>43.2</v>
      </c>
      <c r="L73">
        <v>0</v>
      </c>
      <c r="M73">
        <v>99</v>
      </c>
      <c r="N73">
        <v>4.6900000000000004</v>
      </c>
      <c r="O73">
        <v>99</v>
      </c>
      <c r="P73">
        <v>0.1</v>
      </c>
      <c r="Q73">
        <v>1473.3192300000001</v>
      </c>
      <c r="R73">
        <v>0</v>
      </c>
      <c r="S73">
        <v>3.4</v>
      </c>
      <c r="T73">
        <v>3.3</v>
      </c>
      <c r="U73">
        <v>0.78600000000000003</v>
      </c>
      <c r="V73">
        <v>14.4</v>
      </c>
      <c r="X73" t="s">
        <v>23</v>
      </c>
    </row>
    <row r="74" spans="1:24" x14ac:dyDescent="0.3">
      <c r="A74" t="s">
        <v>27</v>
      </c>
      <c r="B74">
        <v>75</v>
      </c>
      <c r="C74">
        <v>2007</v>
      </c>
      <c r="D74">
        <f t="shared" si="1"/>
        <v>0</v>
      </c>
      <c r="E74">
        <v>144</v>
      </c>
      <c r="F74">
        <v>0</v>
      </c>
      <c r="G74">
        <v>8.64</v>
      </c>
      <c r="H74">
        <v>257.96653079999999</v>
      </c>
      <c r="I74">
        <v>97</v>
      </c>
      <c r="J74">
        <v>0</v>
      </c>
      <c r="K74">
        <v>42.6</v>
      </c>
      <c r="L74">
        <v>0</v>
      </c>
      <c r="M74">
        <v>98</v>
      </c>
      <c r="N74">
        <v>4.2699999999999996</v>
      </c>
      <c r="O74">
        <v>99</v>
      </c>
      <c r="P74">
        <v>0.1</v>
      </c>
      <c r="Q74">
        <v>14252.294519999999</v>
      </c>
      <c r="R74">
        <v>0</v>
      </c>
      <c r="S74">
        <v>3.4</v>
      </c>
      <c r="T74">
        <v>3.3</v>
      </c>
      <c r="U74">
        <v>0.78100000000000003</v>
      </c>
      <c r="V74">
        <v>14.5</v>
      </c>
      <c r="X74" t="s">
        <v>23</v>
      </c>
    </row>
    <row r="75" spans="1:24" x14ac:dyDescent="0.3">
      <c r="A75" t="s">
        <v>27</v>
      </c>
      <c r="B75">
        <v>74.8</v>
      </c>
      <c r="C75">
        <v>2006</v>
      </c>
      <c r="D75">
        <f t="shared" si="1"/>
        <v>0</v>
      </c>
      <c r="E75">
        <v>145</v>
      </c>
      <c r="F75">
        <v>0</v>
      </c>
      <c r="G75">
        <v>8.93</v>
      </c>
      <c r="H75">
        <v>216.3146941</v>
      </c>
      <c r="I75">
        <v>99</v>
      </c>
      <c r="J75">
        <v>0</v>
      </c>
      <c r="K75">
        <v>42</v>
      </c>
      <c r="L75">
        <v>0</v>
      </c>
      <c r="M75">
        <v>99</v>
      </c>
      <c r="N75">
        <v>4.34</v>
      </c>
      <c r="O75">
        <v>99</v>
      </c>
      <c r="P75">
        <v>0.1</v>
      </c>
      <c r="Q75">
        <v>12724.393770000001</v>
      </c>
      <c r="R75">
        <v>0</v>
      </c>
      <c r="S75">
        <v>3.4</v>
      </c>
      <c r="T75">
        <v>3.4</v>
      </c>
      <c r="U75">
        <v>0.77300000000000002</v>
      </c>
      <c r="V75">
        <v>14.7</v>
      </c>
      <c r="X75" t="s">
        <v>23</v>
      </c>
    </row>
    <row r="76" spans="1:24" x14ac:dyDescent="0.3">
      <c r="A76" t="s">
        <v>27</v>
      </c>
      <c r="B76">
        <v>74.599999999999994</v>
      </c>
      <c r="C76">
        <v>2005</v>
      </c>
      <c r="D76">
        <f t="shared" si="1"/>
        <v>0</v>
      </c>
      <c r="E76">
        <v>147</v>
      </c>
      <c r="F76">
        <v>0</v>
      </c>
      <c r="G76">
        <v>8.15</v>
      </c>
      <c r="H76">
        <v>1455.6081859999999</v>
      </c>
      <c r="I76">
        <v>99</v>
      </c>
      <c r="J76">
        <v>0</v>
      </c>
      <c r="K76">
        <v>41.4</v>
      </c>
      <c r="L76">
        <v>0</v>
      </c>
      <c r="M76">
        <v>98</v>
      </c>
      <c r="N76">
        <v>4.41</v>
      </c>
      <c r="O76">
        <v>99</v>
      </c>
      <c r="P76">
        <v>0.1</v>
      </c>
      <c r="Q76">
        <v>11371.93895</v>
      </c>
      <c r="R76">
        <v>0</v>
      </c>
      <c r="S76">
        <v>3.5</v>
      </c>
      <c r="T76">
        <v>3.4</v>
      </c>
      <c r="U76">
        <v>0</v>
      </c>
      <c r="V76">
        <v>0</v>
      </c>
      <c r="X76" t="s">
        <v>23</v>
      </c>
    </row>
    <row r="77" spans="1:24" x14ac:dyDescent="0.3">
      <c r="A77" t="s">
        <v>27</v>
      </c>
      <c r="B77">
        <v>74.400000000000006</v>
      </c>
      <c r="C77">
        <v>2004</v>
      </c>
      <c r="D77">
        <f t="shared" si="1"/>
        <v>0</v>
      </c>
      <c r="E77">
        <v>149</v>
      </c>
      <c r="F77">
        <v>0</v>
      </c>
      <c r="G77">
        <v>7.28</v>
      </c>
      <c r="H77">
        <v>22.862952060000001</v>
      </c>
      <c r="I77">
        <v>97</v>
      </c>
      <c r="J77">
        <v>0</v>
      </c>
      <c r="K77">
        <v>4.8</v>
      </c>
      <c r="L77">
        <v>0</v>
      </c>
      <c r="M77">
        <v>97</v>
      </c>
      <c r="N77">
        <v>4.21</v>
      </c>
      <c r="O77">
        <v>97</v>
      </c>
      <c r="P77">
        <v>0.1</v>
      </c>
      <c r="Q77">
        <v>1352.8373999999999</v>
      </c>
      <c r="R77">
        <v>0</v>
      </c>
      <c r="S77">
        <v>3.5</v>
      </c>
      <c r="T77">
        <v>3.4</v>
      </c>
      <c r="U77">
        <v>0</v>
      </c>
      <c r="V77">
        <v>0</v>
      </c>
      <c r="X77" t="s">
        <v>23</v>
      </c>
    </row>
    <row r="78" spans="1:24" x14ac:dyDescent="0.3">
      <c r="A78" t="s">
        <v>27</v>
      </c>
      <c r="B78">
        <v>74.2</v>
      </c>
      <c r="C78">
        <v>2003</v>
      </c>
      <c r="D78">
        <f t="shared" si="1"/>
        <v>0</v>
      </c>
      <c r="E78">
        <v>151</v>
      </c>
      <c r="F78">
        <v>0</v>
      </c>
      <c r="G78">
        <v>7.16</v>
      </c>
      <c r="H78">
        <v>1158.065259</v>
      </c>
      <c r="I78">
        <v>99</v>
      </c>
      <c r="J78">
        <v>0</v>
      </c>
      <c r="K78">
        <v>4.0999999999999996</v>
      </c>
      <c r="L78">
        <v>0</v>
      </c>
      <c r="M78">
        <v>99</v>
      </c>
      <c r="N78">
        <v>4.53</v>
      </c>
      <c r="O78">
        <v>99</v>
      </c>
      <c r="P78">
        <v>0.1</v>
      </c>
      <c r="Q78">
        <v>9739.8255599999993</v>
      </c>
      <c r="R78">
        <v>0</v>
      </c>
      <c r="S78">
        <v>3.5</v>
      </c>
      <c r="T78">
        <v>3.5</v>
      </c>
      <c r="U78">
        <v>0</v>
      </c>
      <c r="V78">
        <v>0</v>
      </c>
      <c r="X78" t="s">
        <v>23</v>
      </c>
    </row>
    <row r="79" spans="1:24" x14ac:dyDescent="0.3">
      <c r="A79" t="s">
        <v>27</v>
      </c>
      <c r="B79">
        <v>74</v>
      </c>
      <c r="C79">
        <v>2002</v>
      </c>
      <c r="D79">
        <f t="shared" si="1"/>
        <v>0</v>
      </c>
      <c r="E79">
        <v>153</v>
      </c>
      <c r="F79">
        <v>0</v>
      </c>
      <c r="G79">
        <v>7.21</v>
      </c>
      <c r="H79">
        <v>927.40758549999998</v>
      </c>
      <c r="I79">
        <v>99</v>
      </c>
      <c r="J79">
        <v>0</v>
      </c>
      <c r="K79">
        <v>39.5</v>
      </c>
      <c r="L79">
        <v>0</v>
      </c>
      <c r="M79">
        <v>93</v>
      </c>
      <c r="N79">
        <v>4.41</v>
      </c>
      <c r="O79">
        <v>98</v>
      </c>
      <c r="P79">
        <v>0.1</v>
      </c>
      <c r="Q79">
        <v>9386.7164520000006</v>
      </c>
      <c r="R79">
        <v>0</v>
      </c>
      <c r="S79">
        <v>3.6</v>
      </c>
      <c r="T79">
        <v>3.5</v>
      </c>
      <c r="U79">
        <v>0</v>
      </c>
      <c r="V79">
        <v>0</v>
      </c>
      <c r="X79" t="s">
        <v>23</v>
      </c>
    </row>
    <row r="80" spans="1:24" x14ac:dyDescent="0.3">
      <c r="A80" t="s">
        <v>27</v>
      </c>
      <c r="B80">
        <v>73.8</v>
      </c>
      <c r="C80">
        <v>2001</v>
      </c>
      <c r="D80">
        <f t="shared" si="1"/>
        <v>0</v>
      </c>
      <c r="E80">
        <v>154</v>
      </c>
      <c r="F80">
        <v>0</v>
      </c>
      <c r="G80">
        <v>7.51</v>
      </c>
      <c r="H80">
        <v>163.76769780000001</v>
      </c>
      <c r="I80">
        <v>96</v>
      </c>
      <c r="J80">
        <v>0</v>
      </c>
      <c r="K80">
        <v>38.9</v>
      </c>
      <c r="L80">
        <v>0</v>
      </c>
      <c r="M80">
        <v>99</v>
      </c>
      <c r="N80">
        <v>4.4800000000000004</v>
      </c>
      <c r="O80">
        <v>97</v>
      </c>
      <c r="P80">
        <v>0.1</v>
      </c>
      <c r="Q80">
        <v>9358.1541620000007</v>
      </c>
      <c r="R80">
        <v>0</v>
      </c>
      <c r="S80">
        <v>3.6</v>
      </c>
      <c r="T80">
        <v>3.5</v>
      </c>
      <c r="U80">
        <v>0</v>
      </c>
      <c r="V80">
        <v>0</v>
      </c>
      <c r="X80" t="s">
        <v>23</v>
      </c>
    </row>
    <row r="81" spans="1:24" x14ac:dyDescent="0.3">
      <c r="A81" t="s">
        <v>27</v>
      </c>
      <c r="B81">
        <v>73.599999999999994</v>
      </c>
      <c r="C81">
        <v>2000</v>
      </c>
      <c r="D81">
        <f t="shared" si="1"/>
        <v>0</v>
      </c>
      <c r="E81">
        <v>156</v>
      </c>
      <c r="F81">
        <v>0</v>
      </c>
      <c r="G81">
        <v>7.27</v>
      </c>
      <c r="H81">
        <v>1127.7434699999999</v>
      </c>
      <c r="I81">
        <v>0</v>
      </c>
      <c r="J81">
        <v>0</v>
      </c>
      <c r="K81">
        <v>38.200000000000003</v>
      </c>
      <c r="L81">
        <v>0</v>
      </c>
      <c r="M81">
        <v>96</v>
      </c>
      <c r="N81">
        <v>4.13</v>
      </c>
      <c r="O81">
        <v>95</v>
      </c>
      <c r="P81">
        <v>0.1</v>
      </c>
      <c r="Q81">
        <v>9875.161736</v>
      </c>
      <c r="R81">
        <v>0</v>
      </c>
      <c r="S81">
        <v>3.7</v>
      </c>
      <c r="T81">
        <v>3.6</v>
      </c>
      <c r="U81">
        <v>0</v>
      </c>
      <c r="V81">
        <v>0</v>
      </c>
      <c r="X81" t="s">
        <v>23</v>
      </c>
    </row>
    <row r="82" spans="1:24" x14ac:dyDescent="0.3">
      <c r="A82" t="s">
        <v>28</v>
      </c>
      <c r="B82">
        <v>76.3</v>
      </c>
      <c r="C82">
        <v>2015</v>
      </c>
      <c r="D82">
        <f t="shared" si="1"/>
        <v>0</v>
      </c>
      <c r="E82">
        <v>116</v>
      </c>
      <c r="F82">
        <v>8</v>
      </c>
      <c r="G82">
        <v>0</v>
      </c>
      <c r="H82">
        <v>0</v>
      </c>
      <c r="I82">
        <v>94</v>
      </c>
      <c r="J82">
        <v>0</v>
      </c>
      <c r="K82">
        <v>62.8</v>
      </c>
      <c r="L82">
        <v>9</v>
      </c>
      <c r="M82">
        <v>93</v>
      </c>
      <c r="N82">
        <v>0</v>
      </c>
      <c r="O82">
        <v>94</v>
      </c>
      <c r="P82">
        <v>0.1</v>
      </c>
      <c r="Q82">
        <v>13467.123600000001</v>
      </c>
      <c r="R82">
        <v>43417765</v>
      </c>
      <c r="S82">
        <v>1</v>
      </c>
      <c r="T82">
        <v>0.9</v>
      </c>
      <c r="U82">
        <v>0.82599999999999996</v>
      </c>
      <c r="V82">
        <v>17.3</v>
      </c>
      <c r="X82" t="s">
        <v>23</v>
      </c>
    </row>
    <row r="83" spans="1:24" x14ac:dyDescent="0.3">
      <c r="A83" t="s">
        <v>28</v>
      </c>
      <c r="B83">
        <v>76.2</v>
      </c>
      <c r="C83">
        <v>2014</v>
      </c>
      <c r="D83">
        <f t="shared" si="1"/>
        <v>0</v>
      </c>
      <c r="E83">
        <v>118</v>
      </c>
      <c r="F83">
        <v>8</v>
      </c>
      <c r="G83">
        <v>7.93</v>
      </c>
      <c r="H83">
        <v>847.37174630000004</v>
      </c>
      <c r="I83">
        <v>94</v>
      </c>
      <c r="J83">
        <v>1</v>
      </c>
      <c r="K83">
        <v>62.2</v>
      </c>
      <c r="L83">
        <v>9</v>
      </c>
      <c r="M83">
        <v>92</v>
      </c>
      <c r="N83">
        <v>4.79</v>
      </c>
      <c r="O83">
        <v>94</v>
      </c>
      <c r="P83">
        <v>0.1</v>
      </c>
      <c r="Q83">
        <v>12245.256450000001</v>
      </c>
      <c r="R83">
        <v>42981515</v>
      </c>
      <c r="S83">
        <v>1</v>
      </c>
      <c r="T83">
        <v>0.9</v>
      </c>
      <c r="U83">
        <v>0.82499999999999996</v>
      </c>
      <c r="V83">
        <v>17.3</v>
      </c>
      <c r="X83" t="s">
        <v>23</v>
      </c>
    </row>
    <row r="84" spans="1:24" x14ac:dyDescent="0.3">
      <c r="A84" t="s">
        <v>28</v>
      </c>
      <c r="B84">
        <v>76</v>
      </c>
      <c r="C84">
        <v>2013</v>
      </c>
      <c r="D84">
        <f t="shared" si="1"/>
        <v>0</v>
      </c>
      <c r="E84">
        <v>119</v>
      </c>
      <c r="F84">
        <v>8</v>
      </c>
      <c r="G84">
        <v>8.2799999999999994</v>
      </c>
      <c r="H84">
        <v>1001.796332</v>
      </c>
      <c r="I84">
        <v>94</v>
      </c>
      <c r="J84">
        <v>0</v>
      </c>
      <c r="K84">
        <v>61.6</v>
      </c>
      <c r="L84">
        <v>10</v>
      </c>
      <c r="M84">
        <v>99</v>
      </c>
      <c r="N84">
        <v>4.99</v>
      </c>
      <c r="O84">
        <v>94</v>
      </c>
      <c r="P84">
        <v>0.1</v>
      </c>
      <c r="Q84">
        <v>12976.636420000001</v>
      </c>
      <c r="R84">
        <v>42539925</v>
      </c>
      <c r="S84">
        <v>1</v>
      </c>
      <c r="T84">
        <v>0.9</v>
      </c>
      <c r="U84">
        <v>0.82299999999999995</v>
      </c>
      <c r="V84">
        <v>17.3</v>
      </c>
      <c r="X84" t="s">
        <v>23</v>
      </c>
    </row>
    <row r="85" spans="1:24" x14ac:dyDescent="0.3">
      <c r="A85" t="s">
        <v>28</v>
      </c>
      <c r="B85">
        <v>75.900000000000006</v>
      </c>
      <c r="C85">
        <v>2012</v>
      </c>
      <c r="D85">
        <f t="shared" si="1"/>
        <v>0</v>
      </c>
      <c r="E85">
        <v>12</v>
      </c>
      <c r="F85">
        <v>9</v>
      </c>
      <c r="G85">
        <v>8.35</v>
      </c>
      <c r="H85">
        <v>1133.5580030000001</v>
      </c>
      <c r="I85">
        <v>91</v>
      </c>
      <c r="J85">
        <v>2</v>
      </c>
      <c r="K85">
        <v>61</v>
      </c>
      <c r="L85">
        <v>10</v>
      </c>
      <c r="M85">
        <v>99</v>
      </c>
      <c r="N85">
        <v>5.2</v>
      </c>
      <c r="O85">
        <v>91</v>
      </c>
      <c r="P85">
        <v>0.1</v>
      </c>
      <c r="Q85">
        <v>12969.771199999999</v>
      </c>
      <c r="R85">
        <v>4296739</v>
      </c>
      <c r="S85">
        <v>1</v>
      </c>
      <c r="T85">
        <v>0.9</v>
      </c>
      <c r="U85">
        <v>0.82199999999999995</v>
      </c>
      <c r="V85">
        <v>17.2</v>
      </c>
      <c r="X85" t="s">
        <v>23</v>
      </c>
    </row>
    <row r="86" spans="1:24" x14ac:dyDescent="0.3">
      <c r="A86" t="s">
        <v>28</v>
      </c>
      <c r="B86">
        <v>75.7</v>
      </c>
      <c r="C86">
        <v>2011</v>
      </c>
      <c r="D86">
        <f t="shared" si="1"/>
        <v>0</v>
      </c>
      <c r="E86">
        <v>12</v>
      </c>
      <c r="F86">
        <v>9</v>
      </c>
      <c r="G86">
        <v>8.11</v>
      </c>
      <c r="H86">
        <v>1504.3294619999999</v>
      </c>
      <c r="I86">
        <v>91</v>
      </c>
      <c r="J86">
        <v>3</v>
      </c>
      <c r="K86">
        <v>6.4</v>
      </c>
      <c r="L86">
        <v>10</v>
      </c>
      <c r="M86">
        <v>93</v>
      </c>
      <c r="N86">
        <v>5.89</v>
      </c>
      <c r="O86">
        <v>91</v>
      </c>
      <c r="P86">
        <v>0.1</v>
      </c>
      <c r="Q86">
        <v>12726.9836</v>
      </c>
      <c r="R86">
        <v>41656879</v>
      </c>
      <c r="S86">
        <v>1</v>
      </c>
      <c r="T86">
        <v>0.9</v>
      </c>
      <c r="U86">
        <v>0.81599999999999995</v>
      </c>
      <c r="V86">
        <v>17.100000000000001</v>
      </c>
      <c r="X86" t="s">
        <v>23</v>
      </c>
    </row>
    <row r="87" spans="1:24" x14ac:dyDescent="0.3">
      <c r="A87" t="s">
        <v>28</v>
      </c>
      <c r="B87">
        <v>75.5</v>
      </c>
      <c r="C87">
        <v>2010</v>
      </c>
      <c r="D87">
        <f t="shared" si="1"/>
        <v>0</v>
      </c>
      <c r="E87">
        <v>121</v>
      </c>
      <c r="F87">
        <v>10</v>
      </c>
      <c r="G87">
        <v>8.15</v>
      </c>
      <c r="H87">
        <v>187.61095499999999</v>
      </c>
      <c r="I87">
        <v>94</v>
      </c>
      <c r="J87">
        <v>17</v>
      </c>
      <c r="K87">
        <v>59.8</v>
      </c>
      <c r="L87">
        <v>11</v>
      </c>
      <c r="M87">
        <v>95</v>
      </c>
      <c r="N87">
        <v>6.55</v>
      </c>
      <c r="O87">
        <v>94</v>
      </c>
      <c r="P87">
        <v>0.1</v>
      </c>
      <c r="Q87">
        <v>1276.2650000000001</v>
      </c>
      <c r="R87">
        <v>41223889</v>
      </c>
      <c r="S87">
        <v>1</v>
      </c>
      <c r="T87">
        <v>0.9</v>
      </c>
      <c r="U87">
        <v>0.80200000000000005</v>
      </c>
      <c r="V87">
        <v>16.8</v>
      </c>
      <c r="X87" t="s">
        <v>23</v>
      </c>
    </row>
    <row r="88" spans="1:24" x14ac:dyDescent="0.3">
      <c r="A88" t="s">
        <v>28</v>
      </c>
      <c r="B88">
        <v>75.599999999999994</v>
      </c>
      <c r="C88">
        <v>2009</v>
      </c>
      <c r="D88">
        <f t="shared" si="1"/>
        <v>0</v>
      </c>
      <c r="E88">
        <v>126</v>
      </c>
      <c r="F88">
        <v>10</v>
      </c>
      <c r="G88">
        <v>8.33</v>
      </c>
      <c r="H88">
        <v>1398.042623</v>
      </c>
      <c r="I88">
        <v>94</v>
      </c>
      <c r="J88">
        <v>3</v>
      </c>
      <c r="K88">
        <v>59.2</v>
      </c>
      <c r="L88">
        <v>11</v>
      </c>
      <c r="M88">
        <v>97</v>
      </c>
      <c r="N88">
        <v>7.63</v>
      </c>
      <c r="O88">
        <v>94</v>
      </c>
      <c r="P88">
        <v>0.1</v>
      </c>
      <c r="Q88">
        <v>8161.3696600000003</v>
      </c>
      <c r="R88">
        <v>479947</v>
      </c>
      <c r="S88">
        <v>1</v>
      </c>
      <c r="T88">
        <v>0.9</v>
      </c>
      <c r="U88">
        <v>0.79400000000000004</v>
      </c>
      <c r="V88">
        <v>16.5</v>
      </c>
      <c r="X88" t="s">
        <v>23</v>
      </c>
    </row>
    <row r="89" spans="1:24" x14ac:dyDescent="0.3">
      <c r="A89" t="s">
        <v>28</v>
      </c>
      <c r="B89">
        <v>75.400000000000006</v>
      </c>
      <c r="C89">
        <v>2008</v>
      </c>
      <c r="D89">
        <f t="shared" si="1"/>
        <v>0</v>
      </c>
      <c r="E89">
        <v>126</v>
      </c>
      <c r="F89">
        <v>10</v>
      </c>
      <c r="G89">
        <v>8.41</v>
      </c>
      <c r="H89">
        <v>1413.73543</v>
      </c>
      <c r="I89">
        <v>9</v>
      </c>
      <c r="J89">
        <v>0</v>
      </c>
      <c r="K89">
        <v>58.6</v>
      </c>
      <c r="L89">
        <v>11</v>
      </c>
      <c r="M89">
        <v>94</v>
      </c>
      <c r="N89">
        <v>6.66</v>
      </c>
      <c r="O89">
        <v>93</v>
      </c>
      <c r="P89">
        <v>0.1</v>
      </c>
      <c r="Q89">
        <v>8953.3592750000007</v>
      </c>
      <c r="R89">
        <v>4382389</v>
      </c>
      <c r="S89">
        <v>1</v>
      </c>
      <c r="T89">
        <v>0.9</v>
      </c>
      <c r="U89">
        <v>0.79200000000000004</v>
      </c>
      <c r="V89">
        <v>16.3</v>
      </c>
      <c r="X89" t="s">
        <v>23</v>
      </c>
    </row>
    <row r="90" spans="1:24" x14ac:dyDescent="0.3">
      <c r="A90" t="s">
        <v>28</v>
      </c>
      <c r="B90">
        <v>74.8</v>
      </c>
      <c r="C90">
        <v>2007</v>
      </c>
      <c r="D90">
        <f t="shared" si="1"/>
        <v>0</v>
      </c>
      <c r="E90">
        <v>129</v>
      </c>
      <c r="F90">
        <v>10</v>
      </c>
      <c r="G90">
        <v>8.16</v>
      </c>
      <c r="H90">
        <v>1105.6590309999999</v>
      </c>
      <c r="I90">
        <v>85</v>
      </c>
      <c r="J90">
        <v>0</v>
      </c>
      <c r="K90">
        <v>58</v>
      </c>
      <c r="L90">
        <v>12</v>
      </c>
      <c r="M90">
        <v>92</v>
      </c>
      <c r="N90">
        <v>6.49</v>
      </c>
      <c r="O90">
        <v>91</v>
      </c>
      <c r="P90">
        <v>0.1</v>
      </c>
      <c r="Q90">
        <v>7193.6176400000004</v>
      </c>
      <c r="R90">
        <v>3997224</v>
      </c>
      <c r="S90">
        <v>1.1000000000000001</v>
      </c>
      <c r="T90">
        <v>0.9</v>
      </c>
      <c r="U90">
        <v>0.78800000000000003</v>
      </c>
      <c r="V90">
        <v>16.3</v>
      </c>
      <c r="X90" t="s">
        <v>23</v>
      </c>
    </row>
    <row r="91" spans="1:24" x14ac:dyDescent="0.3">
      <c r="A91" t="s">
        <v>28</v>
      </c>
      <c r="B91">
        <v>75.2</v>
      </c>
      <c r="C91">
        <v>2006</v>
      </c>
      <c r="D91">
        <f t="shared" si="1"/>
        <v>0</v>
      </c>
      <c r="E91">
        <v>127</v>
      </c>
      <c r="F91">
        <v>11</v>
      </c>
      <c r="G91">
        <v>7.75</v>
      </c>
      <c r="H91">
        <v>961.1774676</v>
      </c>
      <c r="I91">
        <v>84</v>
      </c>
      <c r="J91">
        <v>0</v>
      </c>
      <c r="K91">
        <v>57.5</v>
      </c>
      <c r="L91">
        <v>12</v>
      </c>
      <c r="M91">
        <v>92</v>
      </c>
      <c r="N91">
        <v>6.68</v>
      </c>
      <c r="O91">
        <v>91</v>
      </c>
      <c r="P91">
        <v>0.1</v>
      </c>
      <c r="Q91">
        <v>5878.76127</v>
      </c>
      <c r="R91">
        <v>3955889</v>
      </c>
      <c r="S91">
        <v>1.1000000000000001</v>
      </c>
      <c r="T91">
        <v>0.9</v>
      </c>
      <c r="U91">
        <v>0.78200000000000003</v>
      </c>
      <c r="V91">
        <v>16.100000000000001</v>
      </c>
      <c r="X91" t="s">
        <v>23</v>
      </c>
    </row>
    <row r="92" spans="1:24" x14ac:dyDescent="0.3">
      <c r="A92" t="s">
        <v>28</v>
      </c>
      <c r="B92">
        <v>74.900000000000006</v>
      </c>
      <c r="C92">
        <v>2005</v>
      </c>
      <c r="D92">
        <f t="shared" si="1"/>
        <v>0</v>
      </c>
      <c r="E92">
        <v>127</v>
      </c>
      <c r="F92">
        <v>11</v>
      </c>
      <c r="G92">
        <v>7.53</v>
      </c>
      <c r="H92">
        <v>96.166534290000001</v>
      </c>
      <c r="I92">
        <v>88</v>
      </c>
      <c r="J92">
        <v>0</v>
      </c>
      <c r="K92">
        <v>56.9</v>
      </c>
      <c r="L92">
        <v>12</v>
      </c>
      <c r="M92">
        <v>95</v>
      </c>
      <c r="N92">
        <v>6.85</v>
      </c>
      <c r="O92">
        <v>98</v>
      </c>
      <c r="P92">
        <v>0.1</v>
      </c>
      <c r="Q92">
        <v>576.88382899999999</v>
      </c>
      <c r="R92">
        <v>39145488</v>
      </c>
      <c r="S92">
        <v>1.1000000000000001</v>
      </c>
      <c r="T92">
        <v>1</v>
      </c>
      <c r="U92">
        <v>0.78</v>
      </c>
      <c r="V92">
        <v>16.3</v>
      </c>
      <c r="X92" t="s">
        <v>23</v>
      </c>
    </row>
    <row r="93" spans="1:24" x14ac:dyDescent="0.3">
      <c r="A93" t="s">
        <v>28</v>
      </c>
      <c r="B93">
        <v>74.7</v>
      </c>
      <c r="C93">
        <v>2004</v>
      </c>
      <c r="D93">
        <f t="shared" si="1"/>
        <v>0</v>
      </c>
      <c r="E93">
        <v>13</v>
      </c>
      <c r="F93">
        <v>11</v>
      </c>
      <c r="G93">
        <v>7.63</v>
      </c>
      <c r="H93">
        <v>719.36637970000004</v>
      </c>
      <c r="I93">
        <v>81</v>
      </c>
      <c r="J93">
        <v>0</v>
      </c>
      <c r="K93">
        <v>56.3</v>
      </c>
      <c r="L93">
        <v>12</v>
      </c>
      <c r="M93">
        <v>91</v>
      </c>
      <c r="N93">
        <v>6.84</v>
      </c>
      <c r="O93">
        <v>98</v>
      </c>
      <c r="P93">
        <v>0.1</v>
      </c>
      <c r="Q93">
        <v>4251.5743480000001</v>
      </c>
      <c r="R93">
        <v>38728696</v>
      </c>
      <c r="S93">
        <v>1.1000000000000001</v>
      </c>
      <c r="T93">
        <v>1</v>
      </c>
      <c r="U93">
        <v>0.77500000000000002</v>
      </c>
      <c r="V93">
        <v>16.3</v>
      </c>
      <c r="X93" t="s">
        <v>23</v>
      </c>
    </row>
    <row r="94" spans="1:24" x14ac:dyDescent="0.3">
      <c r="A94" t="s">
        <v>28</v>
      </c>
      <c r="B94">
        <v>74.099999999999994</v>
      </c>
      <c r="C94">
        <v>2003</v>
      </c>
      <c r="D94">
        <f t="shared" si="1"/>
        <v>0</v>
      </c>
      <c r="E94">
        <v>137</v>
      </c>
      <c r="F94">
        <v>11</v>
      </c>
      <c r="G94">
        <v>7.62</v>
      </c>
      <c r="H94">
        <v>57.584673520000003</v>
      </c>
      <c r="I94">
        <v>73</v>
      </c>
      <c r="J94">
        <v>0</v>
      </c>
      <c r="K94">
        <v>55.7</v>
      </c>
      <c r="L94">
        <v>13</v>
      </c>
      <c r="M94">
        <v>95</v>
      </c>
      <c r="N94">
        <v>8.2200000000000006</v>
      </c>
      <c r="O94">
        <v>96</v>
      </c>
      <c r="P94">
        <v>0.1</v>
      </c>
      <c r="Q94">
        <v>333.43759999999997</v>
      </c>
      <c r="R94">
        <v>3839379</v>
      </c>
      <c r="S94">
        <v>1.2</v>
      </c>
      <c r="T94">
        <v>1</v>
      </c>
      <c r="U94">
        <v>0.77</v>
      </c>
      <c r="V94">
        <v>16.399999999999999</v>
      </c>
      <c r="X94" t="s">
        <v>23</v>
      </c>
    </row>
    <row r="95" spans="1:24" x14ac:dyDescent="0.3">
      <c r="A95" t="s">
        <v>28</v>
      </c>
      <c r="B95">
        <v>74.099999999999994</v>
      </c>
      <c r="C95">
        <v>2002</v>
      </c>
      <c r="D95">
        <f t="shared" si="1"/>
        <v>0</v>
      </c>
      <c r="E95">
        <v>138</v>
      </c>
      <c r="F95">
        <v>12</v>
      </c>
      <c r="G95">
        <v>7.81</v>
      </c>
      <c r="H95">
        <v>470.1869145</v>
      </c>
      <c r="I95">
        <v>66</v>
      </c>
      <c r="J95">
        <v>0</v>
      </c>
      <c r="K95">
        <v>55.1</v>
      </c>
      <c r="L95">
        <v>13</v>
      </c>
      <c r="M95">
        <v>94</v>
      </c>
      <c r="N95">
        <v>8.31</v>
      </c>
      <c r="O95">
        <v>93</v>
      </c>
      <c r="P95">
        <v>0.1</v>
      </c>
      <c r="Q95">
        <v>2579.1931679999998</v>
      </c>
      <c r="R95">
        <v>3788937</v>
      </c>
      <c r="S95">
        <v>1.2</v>
      </c>
      <c r="T95">
        <v>1</v>
      </c>
      <c r="U95">
        <v>0.77600000000000002</v>
      </c>
      <c r="V95">
        <v>16.3</v>
      </c>
      <c r="X95" t="s">
        <v>23</v>
      </c>
    </row>
    <row r="96" spans="1:24" x14ac:dyDescent="0.3">
      <c r="A96" t="s">
        <v>28</v>
      </c>
      <c r="B96">
        <v>74</v>
      </c>
      <c r="C96">
        <v>2001</v>
      </c>
      <c r="D96">
        <f t="shared" si="1"/>
        <v>0</v>
      </c>
      <c r="E96">
        <v>138</v>
      </c>
      <c r="F96">
        <v>12</v>
      </c>
      <c r="G96">
        <v>7.76</v>
      </c>
      <c r="H96">
        <v>123.01286709999999</v>
      </c>
      <c r="I96">
        <v>0</v>
      </c>
      <c r="J96">
        <v>0</v>
      </c>
      <c r="K96">
        <v>54.6</v>
      </c>
      <c r="L96">
        <v>13</v>
      </c>
      <c r="M96">
        <v>85</v>
      </c>
      <c r="N96">
        <v>9.3800000000000008</v>
      </c>
      <c r="O96">
        <v>83</v>
      </c>
      <c r="P96">
        <v>0.1</v>
      </c>
      <c r="Q96">
        <v>717.69467399999996</v>
      </c>
      <c r="R96">
        <v>3747159</v>
      </c>
      <c r="S96">
        <v>1.2</v>
      </c>
      <c r="T96">
        <v>1.1000000000000001</v>
      </c>
      <c r="U96">
        <v>0.77100000000000002</v>
      </c>
      <c r="V96">
        <v>15.6</v>
      </c>
      <c r="X96" t="s">
        <v>23</v>
      </c>
    </row>
    <row r="97" spans="1:24" x14ac:dyDescent="0.3">
      <c r="A97" t="s">
        <v>28</v>
      </c>
      <c r="B97">
        <v>74.099999999999994</v>
      </c>
      <c r="C97">
        <v>2000</v>
      </c>
      <c r="D97">
        <f t="shared" si="1"/>
        <v>0</v>
      </c>
      <c r="E97">
        <v>137</v>
      </c>
      <c r="F97">
        <v>12</v>
      </c>
      <c r="G97">
        <v>7.68</v>
      </c>
      <c r="H97">
        <v>1349.0252820000001</v>
      </c>
      <c r="I97">
        <v>0</v>
      </c>
      <c r="J97">
        <v>6</v>
      </c>
      <c r="K97">
        <v>54</v>
      </c>
      <c r="L97">
        <v>14</v>
      </c>
      <c r="M97">
        <v>88</v>
      </c>
      <c r="N97">
        <v>9.2100000000000009</v>
      </c>
      <c r="O97">
        <v>83</v>
      </c>
      <c r="P97">
        <v>0.1</v>
      </c>
      <c r="Q97">
        <v>7669.2739160000001</v>
      </c>
      <c r="R97">
        <v>3757452</v>
      </c>
      <c r="S97">
        <v>1.2</v>
      </c>
      <c r="T97">
        <v>1.1000000000000001</v>
      </c>
      <c r="U97">
        <v>0.76400000000000001</v>
      </c>
      <c r="V97">
        <v>15</v>
      </c>
      <c r="X97" t="s">
        <v>23</v>
      </c>
    </row>
    <row r="98" spans="1:24" x14ac:dyDescent="0.3">
      <c r="A98" t="s">
        <v>29</v>
      </c>
      <c r="B98">
        <v>74.8</v>
      </c>
      <c r="C98">
        <v>2015</v>
      </c>
      <c r="D98">
        <f t="shared" si="1"/>
        <v>0</v>
      </c>
      <c r="E98">
        <v>118</v>
      </c>
      <c r="F98">
        <v>1</v>
      </c>
      <c r="G98">
        <v>0</v>
      </c>
      <c r="H98">
        <v>0</v>
      </c>
      <c r="I98">
        <v>94</v>
      </c>
      <c r="J98">
        <v>33</v>
      </c>
      <c r="K98">
        <v>54.9</v>
      </c>
      <c r="L98">
        <v>1</v>
      </c>
      <c r="M98">
        <v>96</v>
      </c>
      <c r="N98">
        <v>0</v>
      </c>
      <c r="O98">
        <v>94</v>
      </c>
      <c r="P98">
        <v>0.1</v>
      </c>
      <c r="Q98">
        <v>369.65477600000003</v>
      </c>
      <c r="R98">
        <v>291695</v>
      </c>
      <c r="S98">
        <v>2.1</v>
      </c>
      <c r="T98">
        <v>2.2000000000000002</v>
      </c>
      <c r="U98">
        <v>0.74099999999999999</v>
      </c>
      <c r="V98">
        <v>12.7</v>
      </c>
      <c r="X98" t="s">
        <v>23</v>
      </c>
    </row>
    <row r="99" spans="1:24" x14ac:dyDescent="0.3">
      <c r="A99" t="s">
        <v>29</v>
      </c>
      <c r="B99">
        <v>74.599999999999994</v>
      </c>
      <c r="C99">
        <v>2014</v>
      </c>
      <c r="D99">
        <f t="shared" si="1"/>
        <v>0</v>
      </c>
      <c r="E99">
        <v>12</v>
      </c>
      <c r="F99">
        <v>1</v>
      </c>
      <c r="G99">
        <v>3.91</v>
      </c>
      <c r="H99">
        <v>295.60871429999997</v>
      </c>
      <c r="I99">
        <v>93</v>
      </c>
      <c r="J99">
        <v>13</v>
      </c>
      <c r="K99">
        <v>54.1</v>
      </c>
      <c r="L99">
        <v>1</v>
      </c>
      <c r="M99">
        <v>95</v>
      </c>
      <c r="N99">
        <v>4.4800000000000004</v>
      </c>
      <c r="O99">
        <v>93</v>
      </c>
      <c r="P99">
        <v>0.1</v>
      </c>
      <c r="Q99">
        <v>3994.7123550000001</v>
      </c>
      <c r="R99">
        <v>29622</v>
      </c>
      <c r="S99">
        <v>2.1</v>
      </c>
      <c r="T99">
        <v>2.1</v>
      </c>
      <c r="U99">
        <v>0.73899999999999999</v>
      </c>
      <c r="V99">
        <v>12.7</v>
      </c>
      <c r="X99" t="s">
        <v>23</v>
      </c>
    </row>
    <row r="100" spans="1:24" x14ac:dyDescent="0.3">
      <c r="A100" t="s">
        <v>29</v>
      </c>
      <c r="B100">
        <v>74.400000000000006</v>
      </c>
      <c r="C100">
        <v>2013</v>
      </c>
      <c r="D100">
        <f t="shared" si="1"/>
        <v>0</v>
      </c>
      <c r="E100">
        <v>123</v>
      </c>
      <c r="F100">
        <v>1</v>
      </c>
      <c r="G100">
        <v>3.79</v>
      </c>
      <c r="H100">
        <v>279.42908119999998</v>
      </c>
      <c r="I100">
        <v>95</v>
      </c>
      <c r="J100">
        <v>10</v>
      </c>
      <c r="K100">
        <v>53.3</v>
      </c>
      <c r="L100">
        <v>1</v>
      </c>
      <c r="M100">
        <v>96</v>
      </c>
      <c r="N100">
        <v>4.55</v>
      </c>
      <c r="O100">
        <v>95</v>
      </c>
      <c r="P100">
        <v>0.1</v>
      </c>
      <c r="Q100">
        <v>3843.5912130000002</v>
      </c>
      <c r="R100">
        <v>289359</v>
      </c>
      <c r="S100">
        <v>2.1</v>
      </c>
      <c r="T100">
        <v>2.1</v>
      </c>
      <c r="U100">
        <v>0.73599999999999999</v>
      </c>
      <c r="V100">
        <v>12.7</v>
      </c>
      <c r="X100" t="s">
        <v>23</v>
      </c>
    </row>
    <row r="101" spans="1:24" x14ac:dyDescent="0.3">
      <c r="A101" t="s">
        <v>29</v>
      </c>
      <c r="B101">
        <v>74.400000000000006</v>
      </c>
      <c r="C101">
        <v>2012</v>
      </c>
      <c r="D101">
        <f t="shared" si="1"/>
        <v>0</v>
      </c>
      <c r="E101">
        <v>121</v>
      </c>
      <c r="F101">
        <v>1</v>
      </c>
      <c r="G101">
        <v>3.89</v>
      </c>
      <c r="H101">
        <v>274.15269860000001</v>
      </c>
      <c r="I101">
        <v>95</v>
      </c>
      <c r="J101">
        <v>0</v>
      </c>
      <c r="K101">
        <v>52.6</v>
      </c>
      <c r="L101">
        <v>1</v>
      </c>
      <c r="M101">
        <v>96</v>
      </c>
      <c r="N101">
        <v>4.4800000000000004</v>
      </c>
      <c r="O101">
        <v>95</v>
      </c>
      <c r="P101">
        <v>0.1</v>
      </c>
      <c r="Q101">
        <v>3684.8481000000002</v>
      </c>
      <c r="R101">
        <v>2881922</v>
      </c>
      <c r="S101">
        <v>2</v>
      </c>
      <c r="T101">
        <v>2.1</v>
      </c>
      <c r="U101">
        <v>0.73199999999999998</v>
      </c>
      <c r="V101">
        <v>12.7</v>
      </c>
      <c r="X101" t="s">
        <v>23</v>
      </c>
    </row>
    <row r="102" spans="1:24" x14ac:dyDescent="0.3">
      <c r="A102" t="s">
        <v>29</v>
      </c>
      <c r="B102">
        <v>73.900000000000006</v>
      </c>
      <c r="C102">
        <v>2011</v>
      </c>
      <c r="D102">
        <f t="shared" si="1"/>
        <v>0</v>
      </c>
      <c r="E102">
        <v>128</v>
      </c>
      <c r="F102">
        <v>1</v>
      </c>
      <c r="G102">
        <v>4.09</v>
      </c>
      <c r="H102">
        <v>260.9963826</v>
      </c>
      <c r="I102">
        <v>95</v>
      </c>
      <c r="J102">
        <v>0</v>
      </c>
      <c r="K102">
        <v>51.9</v>
      </c>
      <c r="L102">
        <v>1</v>
      </c>
      <c r="M102">
        <v>96</v>
      </c>
      <c r="N102">
        <v>3.71</v>
      </c>
      <c r="O102">
        <v>95</v>
      </c>
      <c r="P102">
        <v>0.1</v>
      </c>
      <c r="Q102">
        <v>3526.9781429999998</v>
      </c>
      <c r="R102">
        <v>2875581</v>
      </c>
      <c r="S102">
        <v>2</v>
      </c>
      <c r="T102">
        <v>2.1</v>
      </c>
      <c r="U102">
        <v>0.72899999999999998</v>
      </c>
      <c r="V102">
        <v>12.7</v>
      </c>
      <c r="X102" t="s">
        <v>23</v>
      </c>
    </row>
    <row r="103" spans="1:24" x14ac:dyDescent="0.3">
      <c r="A103" t="s">
        <v>29</v>
      </c>
      <c r="B103">
        <v>73.5</v>
      </c>
      <c r="C103">
        <v>2010</v>
      </c>
      <c r="D103">
        <f t="shared" si="1"/>
        <v>0</v>
      </c>
      <c r="E103">
        <v>132</v>
      </c>
      <c r="F103">
        <v>1</v>
      </c>
      <c r="G103">
        <v>4.2300000000000004</v>
      </c>
      <c r="H103">
        <v>224.32120140000001</v>
      </c>
      <c r="I103">
        <v>94</v>
      </c>
      <c r="J103">
        <v>2</v>
      </c>
      <c r="K103">
        <v>51.2</v>
      </c>
      <c r="L103">
        <v>1</v>
      </c>
      <c r="M103">
        <v>96</v>
      </c>
      <c r="N103">
        <v>4.5599999999999996</v>
      </c>
      <c r="O103">
        <v>94</v>
      </c>
      <c r="P103">
        <v>0.1</v>
      </c>
      <c r="Q103">
        <v>3218.3816550000001</v>
      </c>
      <c r="R103">
        <v>2877311</v>
      </c>
      <c r="S103">
        <v>2</v>
      </c>
      <c r="T103">
        <v>2.1</v>
      </c>
      <c r="U103">
        <v>0.72</v>
      </c>
      <c r="V103">
        <v>12.3</v>
      </c>
      <c r="X103" t="s">
        <v>23</v>
      </c>
    </row>
    <row r="104" spans="1:24" x14ac:dyDescent="0.3">
      <c r="A104" t="s">
        <v>29</v>
      </c>
      <c r="B104">
        <v>73.3</v>
      </c>
      <c r="C104">
        <v>2009</v>
      </c>
      <c r="D104">
        <f t="shared" si="1"/>
        <v>0</v>
      </c>
      <c r="E104">
        <v>137</v>
      </c>
      <c r="F104">
        <v>1</v>
      </c>
      <c r="G104">
        <v>3.96</v>
      </c>
      <c r="H104">
        <v>201.18554610000001</v>
      </c>
      <c r="I104">
        <v>93</v>
      </c>
      <c r="J104">
        <v>0</v>
      </c>
      <c r="K104">
        <v>5.7</v>
      </c>
      <c r="L104">
        <v>1</v>
      </c>
      <c r="M104">
        <v>94</v>
      </c>
      <c r="N104">
        <v>4.55</v>
      </c>
      <c r="O104">
        <v>93</v>
      </c>
      <c r="P104">
        <v>0.1</v>
      </c>
      <c r="Q104">
        <v>2993.832531</v>
      </c>
      <c r="R104">
        <v>2888584</v>
      </c>
      <c r="S104">
        <v>2</v>
      </c>
      <c r="T104">
        <v>2.1</v>
      </c>
      <c r="U104">
        <v>0.72499999999999998</v>
      </c>
      <c r="V104">
        <v>11.9</v>
      </c>
      <c r="X104" t="s">
        <v>23</v>
      </c>
    </row>
    <row r="105" spans="1:24" x14ac:dyDescent="0.3">
      <c r="A105" t="s">
        <v>29</v>
      </c>
      <c r="B105">
        <v>73.2</v>
      </c>
      <c r="C105">
        <v>2008</v>
      </c>
      <c r="D105">
        <f t="shared" si="1"/>
        <v>0</v>
      </c>
      <c r="E105">
        <v>14</v>
      </c>
      <c r="F105">
        <v>1</v>
      </c>
      <c r="G105">
        <v>3.96</v>
      </c>
      <c r="H105">
        <v>2.8888978999999999</v>
      </c>
      <c r="I105">
        <v>89</v>
      </c>
      <c r="J105">
        <v>0</v>
      </c>
      <c r="K105">
        <v>5.0999999999999996</v>
      </c>
      <c r="L105">
        <v>1</v>
      </c>
      <c r="M105">
        <v>91</v>
      </c>
      <c r="N105">
        <v>3.8</v>
      </c>
      <c r="O105">
        <v>89</v>
      </c>
      <c r="P105">
        <v>0.1</v>
      </c>
      <c r="Q105">
        <v>41.269970000000001</v>
      </c>
      <c r="R105">
        <v>29822</v>
      </c>
      <c r="S105">
        <v>2</v>
      </c>
      <c r="T105">
        <v>2.1</v>
      </c>
      <c r="U105">
        <v>0.72099999999999997</v>
      </c>
      <c r="V105">
        <v>12.3</v>
      </c>
      <c r="X105" t="s">
        <v>23</v>
      </c>
    </row>
    <row r="106" spans="1:24" x14ac:dyDescent="0.3">
      <c r="A106" t="s">
        <v>29</v>
      </c>
      <c r="B106">
        <v>73.5</v>
      </c>
      <c r="C106">
        <v>2007</v>
      </c>
      <c r="D106">
        <f t="shared" si="1"/>
        <v>0</v>
      </c>
      <c r="E106">
        <v>132</v>
      </c>
      <c r="F106">
        <v>1</v>
      </c>
      <c r="G106">
        <v>3.99</v>
      </c>
      <c r="H106">
        <v>44.572199660000003</v>
      </c>
      <c r="I106">
        <v>85</v>
      </c>
      <c r="J106">
        <v>1</v>
      </c>
      <c r="K106">
        <v>49.7</v>
      </c>
      <c r="L106">
        <v>1</v>
      </c>
      <c r="M106">
        <v>9</v>
      </c>
      <c r="N106">
        <v>4.3099999999999996</v>
      </c>
      <c r="O106">
        <v>88</v>
      </c>
      <c r="P106">
        <v>0.1</v>
      </c>
      <c r="Q106">
        <v>3138.8872999999999</v>
      </c>
      <c r="R106">
        <v>293356</v>
      </c>
      <c r="S106">
        <v>2</v>
      </c>
      <c r="T106">
        <v>2.1</v>
      </c>
      <c r="U106">
        <v>0.70699999999999996</v>
      </c>
      <c r="V106">
        <v>11.7</v>
      </c>
      <c r="X106" t="s">
        <v>23</v>
      </c>
    </row>
    <row r="107" spans="1:24" x14ac:dyDescent="0.3">
      <c r="A107" t="s">
        <v>29</v>
      </c>
      <c r="B107">
        <v>72.900000000000006</v>
      </c>
      <c r="C107">
        <v>2006</v>
      </c>
      <c r="D107">
        <f t="shared" si="1"/>
        <v>0</v>
      </c>
      <c r="E107">
        <v>141</v>
      </c>
      <c r="F107">
        <v>1</v>
      </c>
      <c r="G107">
        <v>4.01</v>
      </c>
      <c r="H107">
        <v>244.5352767</v>
      </c>
      <c r="I107">
        <v>78</v>
      </c>
      <c r="J107">
        <v>137</v>
      </c>
      <c r="K107">
        <v>49.2</v>
      </c>
      <c r="L107">
        <v>1</v>
      </c>
      <c r="M107">
        <v>87</v>
      </c>
      <c r="N107">
        <v>4.58</v>
      </c>
      <c r="O107">
        <v>87</v>
      </c>
      <c r="P107">
        <v>0.1</v>
      </c>
      <c r="Q107">
        <v>2158.299</v>
      </c>
      <c r="R107">
        <v>29585</v>
      </c>
      <c r="S107">
        <v>2</v>
      </c>
      <c r="T107">
        <v>2.1</v>
      </c>
      <c r="U107">
        <v>0.69199999999999995</v>
      </c>
      <c r="V107">
        <v>11.2</v>
      </c>
      <c r="X107" t="s">
        <v>23</v>
      </c>
    </row>
    <row r="108" spans="1:24" x14ac:dyDescent="0.3">
      <c r="A108" t="s">
        <v>29</v>
      </c>
      <c r="B108">
        <v>73</v>
      </c>
      <c r="C108">
        <v>2005</v>
      </c>
      <c r="D108">
        <f t="shared" si="1"/>
        <v>0</v>
      </c>
      <c r="E108">
        <v>137</v>
      </c>
      <c r="F108">
        <v>1</v>
      </c>
      <c r="G108">
        <v>4.25</v>
      </c>
      <c r="H108">
        <v>20.218228280000002</v>
      </c>
      <c r="I108">
        <v>91</v>
      </c>
      <c r="J108">
        <v>2281</v>
      </c>
      <c r="K108">
        <v>48.8</v>
      </c>
      <c r="L108">
        <v>1</v>
      </c>
      <c r="M108">
        <v>92</v>
      </c>
      <c r="N108">
        <v>5.25</v>
      </c>
      <c r="O108">
        <v>9</v>
      </c>
      <c r="P108">
        <v>0.1</v>
      </c>
      <c r="Q108">
        <v>1643.7583970000001</v>
      </c>
      <c r="R108">
        <v>2981259</v>
      </c>
      <c r="S108">
        <v>2</v>
      </c>
      <c r="T108">
        <v>2.1</v>
      </c>
      <c r="U108">
        <v>0.67900000000000005</v>
      </c>
      <c r="V108">
        <v>10.9</v>
      </c>
      <c r="X108" t="s">
        <v>23</v>
      </c>
    </row>
    <row r="109" spans="1:24" x14ac:dyDescent="0.3">
      <c r="A109" t="s">
        <v>29</v>
      </c>
      <c r="B109">
        <v>73</v>
      </c>
      <c r="C109">
        <v>2004</v>
      </c>
      <c r="D109">
        <f t="shared" si="1"/>
        <v>0</v>
      </c>
      <c r="E109">
        <v>132</v>
      </c>
      <c r="F109">
        <v>1</v>
      </c>
      <c r="G109">
        <v>3.81</v>
      </c>
      <c r="H109">
        <v>97.740877440000006</v>
      </c>
      <c r="I109">
        <v>91</v>
      </c>
      <c r="J109">
        <v>1783</v>
      </c>
      <c r="K109">
        <v>48.4</v>
      </c>
      <c r="L109">
        <v>1</v>
      </c>
      <c r="M109">
        <v>93</v>
      </c>
      <c r="N109">
        <v>5.5</v>
      </c>
      <c r="O109">
        <v>91</v>
      </c>
      <c r="P109">
        <v>0.1</v>
      </c>
      <c r="Q109">
        <v>1191.96192</v>
      </c>
      <c r="R109">
        <v>3612</v>
      </c>
      <c r="S109">
        <v>2</v>
      </c>
      <c r="T109">
        <v>2.1</v>
      </c>
      <c r="U109">
        <v>0.66800000000000004</v>
      </c>
      <c r="V109">
        <v>10.9</v>
      </c>
      <c r="X109" t="s">
        <v>23</v>
      </c>
    </row>
    <row r="110" spans="1:24" x14ac:dyDescent="0.3">
      <c r="A110" t="s">
        <v>29</v>
      </c>
      <c r="B110">
        <v>72.7</v>
      </c>
      <c r="C110">
        <v>2003</v>
      </c>
      <c r="D110">
        <f t="shared" si="1"/>
        <v>0</v>
      </c>
      <c r="E110">
        <v>134</v>
      </c>
      <c r="F110">
        <v>1</v>
      </c>
      <c r="G110">
        <v>3.03</v>
      </c>
      <c r="H110">
        <v>7.3414931479999996</v>
      </c>
      <c r="I110">
        <v>93</v>
      </c>
      <c r="J110">
        <v>4</v>
      </c>
      <c r="K110">
        <v>48.1</v>
      </c>
      <c r="L110">
        <v>1</v>
      </c>
      <c r="M110">
        <v>96</v>
      </c>
      <c r="N110">
        <v>5.56</v>
      </c>
      <c r="O110">
        <v>94</v>
      </c>
      <c r="P110">
        <v>0.1</v>
      </c>
      <c r="Q110">
        <v>93.166156700000002</v>
      </c>
      <c r="R110">
        <v>31786</v>
      </c>
      <c r="S110">
        <v>2</v>
      </c>
      <c r="T110">
        <v>2.1</v>
      </c>
      <c r="U110">
        <v>0.65700000000000003</v>
      </c>
      <c r="V110">
        <v>10.8</v>
      </c>
      <c r="X110" t="s">
        <v>23</v>
      </c>
    </row>
    <row r="111" spans="1:24" x14ac:dyDescent="0.3">
      <c r="A111" t="s">
        <v>29</v>
      </c>
      <c r="B111">
        <v>72.599999999999994</v>
      </c>
      <c r="C111">
        <v>2002</v>
      </c>
      <c r="D111">
        <f t="shared" si="1"/>
        <v>0</v>
      </c>
      <c r="E111">
        <v>134</v>
      </c>
      <c r="F111">
        <v>1</v>
      </c>
      <c r="G111">
        <v>2.86</v>
      </c>
      <c r="H111">
        <v>57.17810403</v>
      </c>
      <c r="I111">
        <v>91</v>
      </c>
      <c r="J111">
        <v>40</v>
      </c>
      <c r="K111">
        <v>47.8</v>
      </c>
      <c r="L111">
        <v>1</v>
      </c>
      <c r="M111">
        <v>96</v>
      </c>
      <c r="N111">
        <v>5.4</v>
      </c>
      <c r="O111">
        <v>94</v>
      </c>
      <c r="P111">
        <v>0.1</v>
      </c>
      <c r="Q111">
        <v>783.26169900000002</v>
      </c>
      <c r="R111">
        <v>333897</v>
      </c>
      <c r="S111">
        <v>2.1</v>
      </c>
      <c r="T111">
        <v>2.1</v>
      </c>
      <c r="U111">
        <v>0.64500000000000002</v>
      </c>
      <c r="V111">
        <v>10.8</v>
      </c>
      <c r="X111" t="s">
        <v>23</v>
      </c>
    </row>
    <row r="112" spans="1:24" x14ac:dyDescent="0.3">
      <c r="A112" t="s">
        <v>29</v>
      </c>
      <c r="B112">
        <v>72.599999999999994</v>
      </c>
      <c r="C112">
        <v>2001</v>
      </c>
      <c r="D112">
        <f t="shared" si="1"/>
        <v>0</v>
      </c>
      <c r="E112">
        <v>141</v>
      </c>
      <c r="F112">
        <v>1</v>
      </c>
      <c r="G112">
        <v>2.86</v>
      </c>
      <c r="H112">
        <v>53.193730119999998</v>
      </c>
      <c r="I112">
        <v>69</v>
      </c>
      <c r="J112">
        <v>69</v>
      </c>
      <c r="K112">
        <v>47.4</v>
      </c>
      <c r="L112">
        <v>1</v>
      </c>
      <c r="M112">
        <v>97</v>
      </c>
      <c r="N112">
        <v>5.94</v>
      </c>
      <c r="O112">
        <v>94</v>
      </c>
      <c r="P112">
        <v>0.1</v>
      </c>
      <c r="Q112">
        <v>694.43511899999999</v>
      </c>
      <c r="R112">
        <v>35655</v>
      </c>
      <c r="S112">
        <v>2.1</v>
      </c>
      <c r="T112">
        <v>2.1</v>
      </c>
      <c r="U112">
        <v>0.64400000000000002</v>
      </c>
      <c r="V112">
        <v>11.1</v>
      </c>
      <c r="X112" t="s">
        <v>23</v>
      </c>
    </row>
    <row r="113" spans="1:24" x14ac:dyDescent="0.3">
      <c r="A113" t="s">
        <v>29</v>
      </c>
      <c r="B113">
        <v>72</v>
      </c>
      <c r="C113">
        <v>2000</v>
      </c>
      <c r="D113">
        <f t="shared" si="1"/>
        <v>0</v>
      </c>
      <c r="E113">
        <v>142</v>
      </c>
      <c r="F113">
        <v>1</v>
      </c>
      <c r="G113">
        <v>2.9</v>
      </c>
      <c r="H113">
        <v>32.75626853</v>
      </c>
      <c r="I113">
        <v>55</v>
      </c>
      <c r="J113">
        <v>15</v>
      </c>
      <c r="K113">
        <v>47.1</v>
      </c>
      <c r="L113">
        <v>1</v>
      </c>
      <c r="M113">
        <v>96</v>
      </c>
      <c r="N113">
        <v>6.25</v>
      </c>
      <c r="O113">
        <v>93</v>
      </c>
      <c r="P113">
        <v>0.1</v>
      </c>
      <c r="Q113">
        <v>622.7427477</v>
      </c>
      <c r="R113">
        <v>369588</v>
      </c>
      <c r="S113">
        <v>2.1</v>
      </c>
      <c r="T113">
        <v>2.2000000000000002</v>
      </c>
      <c r="U113">
        <v>0.63900000000000001</v>
      </c>
      <c r="V113">
        <v>11.2</v>
      </c>
      <c r="X113" t="s">
        <v>23</v>
      </c>
    </row>
    <row r="114" spans="1:24" x14ac:dyDescent="0.3">
      <c r="A114" t="s">
        <v>30</v>
      </c>
      <c r="B114">
        <v>82.8</v>
      </c>
      <c r="C114">
        <v>2015</v>
      </c>
      <c r="D114">
        <f t="shared" si="1"/>
        <v>1</v>
      </c>
      <c r="E114">
        <v>59</v>
      </c>
      <c r="F114">
        <v>1</v>
      </c>
      <c r="G114">
        <v>0</v>
      </c>
      <c r="H114">
        <v>0</v>
      </c>
      <c r="I114">
        <v>93</v>
      </c>
      <c r="J114">
        <v>74</v>
      </c>
      <c r="K114">
        <v>66.599999999999994</v>
      </c>
      <c r="L114">
        <v>1</v>
      </c>
      <c r="M114">
        <v>93</v>
      </c>
      <c r="N114">
        <v>0</v>
      </c>
      <c r="O114">
        <v>93</v>
      </c>
      <c r="P114">
        <v>0.1</v>
      </c>
      <c r="Q114">
        <v>56554.387600000002</v>
      </c>
      <c r="R114">
        <v>23789338</v>
      </c>
      <c r="S114">
        <v>0.6</v>
      </c>
      <c r="T114">
        <v>0.6</v>
      </c>
      <c r="U114">
        <v>0.93700000000000006</v>
      </c>
      <c r="V114">
        <v>20.399999999999999</v>
      </c>
      <c r="X114" t="s">
        <v>31</v>
      </c>
    </row>
    <row r="115" spans="1:24" x14ac:dyDescent="0.3">
      <c r="A115" t="s">
        <v>30</v>
      </c>
      <c r="B115">
        <v>82.7</v>
      </c>
      <c r="C115">
        <v>2014</v>
      </c>
      <c r="D115">
        <f t="shared" si="1"/>
        <v>1</v>
      </c>
      <c r="E115">
        <v>6</v>
      </c>
      <c r="F115">
        <v>1</v>
      </c>
      <c r="G115">
        <v>9.7100000000000009</v>
      </c>
      <c r="H115">
        <v>10769.36305</v>
      </c>
      <c r="I115">
        <v>91</v>
      </c>
      <c r="J115">
        <v>340</v>
      </c>
      <c r="K115">
        <v>66.099999999999994</v>
      </c>
      <c r="L115">
        <v>1</v>
      </c>
      <c r="M115">
        <v>92</v>
      </c>
      <c r="N115">
        <v>9.42</v>
      </c>
      <c r="O115">
        <v>92</v>
      </c>
      <c r="P115">
        <v>0.1</v>
      </c>
      <c r="Q115">
        <v>62214.691200000001</v>
      </c>
      <c r="R115">
        <v>2346694</v>
      </c>
      <c r="S115">
        <v>0.6</v>
      </c>
      <c r="T115">
        <v>0.6</v>
      </c>
      <c r="U115">
        <v>0.93600000000000005</v>
      </c>
      <c r="V115">
        <v>20.399999999999999</v>
      </c>
      <c r="X115" t="s">
        <v>31</v>
      </c>
    </row>
    <row r="116" spans="1:24" x14ac:dyDescent="0.3">
      <c r="A116" t="s">
        <v>30</v>
      </c>
      <c r="B116">
        <v>82.5</v>
      </c>
      <c r="C116">
        <v>2013</v>
      </c>
      <c r="D116">
        <f t="shared" si="1"/>
        <v>1</v>
      </c>
      <c r="E116">
        <v>61</v>
      </c>
      <c r="F116">
        <v>1</v>
      </c>
      <c r="G116">
        <v>9.8699999999999992</v>
      </c>
      <c r="H116">
        <v>11734.853810000001</v>
      </c>
      <c r="I116">
        <v>91</v>
      </c>
      <c r="J116">
        <v>158</v>
      </c>
      <c r="K116">
        <v>65.5</v>
      </c>
      <c r="L116">
        <v>1</v>
      </c>
      <c r="M116">
        <v>91</v>
      </c>
      <c r="N116">
        <v>9.36</v>
      </c>
      <c r="O116">
        <v>91</v>
      </c>
      <c r="P116">
        <v>0.1</v>
      </c>
      <c r="Q116">
        <v>67792.338600000003</v>
      </c>
      <c r="R116">
        <v>23117353</v>
      </c>
      <c r="S116">
        <v>0.6</v>
      </c>
      <c r="T116">
        <v>0.6</v>
      </c>
      <c r="U116">
        <v>0.93300000000000005</v>
      </c>
      <c r="V116">
        <v>20.3</v>
      </c>
      <c r="X116" t="s">
        <v>31</v>
      </c>
    </row>
    <row r="117" spans="1:24" x14ac:dyDescent="0.3">
      <c r="A117" t="s">
        <v>30</v>
      </c>
      <c r="B117">
        <v>82.3</v>
      </c>
      <c r="C117">
        <v>2012</v>
      </c>
      <c r="D117">
        <f t="shared" si="1"/>
        <v>1</v>
      </c>
      <c r="E117">
        <v>61</v>
      </c>
      <c r="F117">
        <v>1</v>
      </c>
      <c r="G117">
        <v>10.029999999999999</v>
      </c>
      <c r="H117">
        <v>11714.998579999999</v>
      </c>
      <c r="I117">
        <v>91</v>
      </c>
      <c r="J117">
        <v>199</v>
      </c>
      <c r="K117">
        <v>65</v>
      </c>
      <c r="L117">
        <v>1</v>
      </c>
      <c r="M117">
        <v>92</v>
      </c>
      <c r="N117">
        <v>9.36</v>
      </c>
      <c r="O117">
        <v>92</v>
      </c>
      <c r="P117">
        <v>0.1</v>
      </c>
      <c r="Q117">
        <v>67677.634770000004</v>
      </c>
      <c r="R117">
        <v>22728254</v>
      </c>
      <c r="S117">
        <v>0.6</v>
      </c>
      <c r="T117">
        <v>0.6</v>
      </c>
      <c r="U117">
        <v>0.93</v>
      </c>
      <c r="V117">
        <v>20.100000000000001</v>
      </c>
      <c r="X117" t="s">
        <v>31</v>
      </c>
    </row>
    <row r="118" spans="1:24" x14ac:dyDescent="0.3">
      <c r="A118" t="s">
        <v>30</v>
      </c>
      <c r="B118">
        <v>82</v>
      </c>
      <c r="C118">
        <v>2011</v>
      </c>
      <c r="D118">
        <f t="shared" si="1"/>
        <v>1</v>
      </c>
      <c r="E118">
        <v>63</v>
      </c>
      <c r="F118">
        <v>1</v>
      </c>
      <c r="G118">
        <v>10.3</v>
      </c>
      <c r="H118">
        <v>10986.26527</v>
      </c>
      <c r="I118">
        <v>92</v>
      </c>
      <c r="J118">
        <v>190</v>
      </c>
      <c r="K118">
        <v>64.400000000000006</v>
      </c>
      <c r="L118">
        <v>1</v>
      </c>
      <c r="M118">
        <v>92</v>
      </c>
      <c r="N118">
        <v>9.1999999999999993</v>
      </c>
      <c r="O118">
        <v>92</v>
      </c>
      <c r="P118">
        <v>0.1</v>
      </c>
      <c r="Q118">
        <v>62245.129000000001</v>
      </c>
      <c r="R118">
        <v>223424</v>
      </c>
      <c r="S118">
        <v>0.6</v>
      </c>
      <c r="T118">
        <v>0.6</v>
      </c>
      <c r="U118">
        <v>0.92700000000000005</v>
      </c>
      <c r="V118">
        <v>19.8</v>
      </c>
      <c r="X118" t="s">
        <v>31</v>
      </c>
    </row>
    <row r="119" spans="1:24" x14ac:dyDescent="0.3">
      <c r="A119" t="s">
        <v>30</v>
      </c>
      <c r="B119">
        <v>81.900000000000006</v>
      </c>
      <c r="C119">
        <v>2010</v>
      </c>
      <c r="D119">
        <f t="shared" si="1"/>
        <v>1</v>
      </c>
      <c r="E119">
        <v>64</v>
      </c>
      <c r="F119">
        <v>1</v>
      </c>
      <c r="G119">
        <v>10.52</v>
      </c>
      <c r="H119">
        <v>8875.7864929999996</v>
      </c>
      <c r="I119">
        <v>92</v>
      </c>
      <c r="J119">
        <v>70</v>
      </c>
      <c r="K119">
        <v>63.9</v>
      </c>
      <c r="L119">
        <v>1</v>
      </c>
      <c r="M119">
        <v>92</v>
      </c>
      <c r="N119">
        <v>9.1999999999999993</v>
      </c>
      <c r="O119">
        <v>92</v>
      </c>
      <c r="P119">
        <v>0.1</v>
      </c>
      <c r="Q119">
        <v>51874.847999999998</v>
      </c>
      <c r="R119">
        <v>223175</v>
      </c>
      <c r="S119">
        <v>0.7</v>
      </c>
      <c r="T119">
        <v>0.6</v>
      </c>
      <c r="U119">
        <v>0.92700000000000005</v>
      </c>
      <c r="V119">
        <v>19.5</v>
      </c>
      <c r="X119" t="s">
        <v>31</v>
      </c>
    </row>
    <row r="120" spans="1:24" x14ac:dyDescent="0.3">
      <c r="A120" t="s">
        <v>30</v>
      </c>
      <c r="B120">
        <v>81.7</v>
      </c>
      <c r="C120">
        <v>2009</v>
      </c>
      <c r="D120">
        <f t="shared" si="1"/>
        <v>1</v>
      </c>
      <c r="E120">
        <v>66</v>
      </c>
      <c r="F120">
        <v>1</v>
      </c>
      <c r="G120">
        <v>10.62</v>
      </c>
      <c r="H120">
        <v>7172.2752289999999</v>
      </c>
      <c r="I120">
        <v>94</v>
      </c>
      <c r="J120">
        <v>104</v>
      </c>
      <c r="K120">
        <v>63.4</v>
      </c>
      <c r="L120">
        <v>1</v>
      </c>
      <c r="M120">
        <v>92</v>
      </c>
      <c r="N120">
        <v>9.5</v>
      </c>
      <c r="O120">
        <v>92</v>
      </c>
      <c r="P120">
        <v>0.1</v>
      </c>
      <c r="Q120">
        <v>42742.998979999997</v>
      </c>
      <c r="R120">
        <v>216917</v>
      </c>
      <c r="S120">
        <v>0.7</v>
      </c>
      <c r="T120">
        <v>0.6</v>
      </c>
      <c r="U120">
        <v>0.92500000000000004</v>
      </c>
      <c r="V120">
        <v>19.100000000000001</v>
      </c>
      <c r="X120" t="s">
        <v>31</v>
      </c>
    </row>
    <row r="121" spans="1:24" x14ac:dyDescent="0.3">
      <c r="A121" t="s">
        <v>30</v>
      </c>
      <c r="B121">
        <v>81.3</v>
      </c>
      <c r="C121">
        <v>2008</v>
      </c>
      <c r="D121">
        <f t="shared" si="1"/>
        <v>1</v>
      </c>
      <c r="E121">
        <v>66</v>
      </c>
      <c r="F121">
        <v>1</v>
      </c>
      <c r="G121">
        <v>10.76</v>
      </c>
      <c r="H121">
        <v>8547.2923570000003</v>
      </c>
      <c r="I121">
        <v>94</v>
      </c>
      <c r="J121">
        <v>65</v>
      </c>
      <c r="K121">
        <v>62.9</v>
      </c>
      <c r="L121">
        <v>1</v>
      </c>
      <c r="M121">
        <v>92</v>
      </c>
      <c r="N121">
        <v>8.7799999999999994</v>
      </c>
      <c r="O121">
        <v>92</v>
      </c>
      <c r="P121">
        <v>0.1</v>
      </c>
      <c r="Q121">
        <v>49664.685400000002</v>
      </c>
      <c r="R121">
        <v>212492</v>
      </c>
      <c r="S121">
        <v>0.7</v>
      </c>
      <c r="T121">
        <v>0.6</v>
      </c>
      <c r="U121">
        <v>0.92100000000000004</v>
      </c>
      <c r="V121">
        <v>19.100000000000001</v>
      </c>
      <c r="X121" t="s">
        <v>31</v>
      </c>
    </row>
    <row r="122" spans="1:24" x14ac:dyDescent="0.3">
      <c r="A122" t="s">
        <v>30</v>
      </c>
      <c r="B122">
        <v>81.3</v>
      </c>
      <c r="C122">
        <v>2007</v>
      </c>
      <c r="D122">
        <f t="shared" si="1"/>
        <v>1</v>
      </c>
      <c r="E122">
        <v>66</v>
      </c>
      <c r="F122">
        <v>1</v>
      </c>
      <c r="G122">
        <v>10.56</v>
      </c>
      <c r="H122">
        <v>872.59860920000006</v>
      </c>
      <c r="I122">
        <v>94</v>
      </c>
      <c r="J122">
        <v>11</v>
      </c>
      <c r="K122">
        <v>62.5</v>
      </c>
      <c r="L122">
        <v>2</v>
      </c>
      <c r="M122">
        <v>92</v>
      </c>
      <c r="N122">
        <v>8.5299999999999994</v>
      </c>
      <c r="O122">
        <v>92</v>
      </c>
      <c r="P122">
        <v>0.1</v>
      </c>
      <c r="Q122">
        <v>4991.9828900000002</v>
      </c>
      <c r="R122">
        <v>28276</v>
      </c>
      <c r="S122">
        <v>0.7</v>
      </c>
      <c r="T122">
        <v>0.6</v>
      </c>
      <c r="U122">
        <v>0.91800000000000004</v>
      </c>
      <c r="V122">
        <v>19</v>
      </c>
      <c r="X122" t="s">
        <v>31</v>
      </c>
    </row>
    <row r="123" spans="1:24" x14ac:dyDescent="0.3">
      <c r="A123" t="s">
        <v>30</v>
      </c>
      <c r="B123">
        <v>81.2</v>
      </c>
      <c r="C123">
        <v>2006</v>
      </c>
      <c r="D123">
        <f t="shared" si="1"/>
        <v>1</v>
      </c>
      <c r="E123">
        <v>66</v>
      </c>
      <c r="F123">
        <v>1</v>
      </c>
      <c r="G123">
        <v>10.31</v>
      </c>
      <c r="H123">
        <v>6187.0620170000002</v>
      </c>
      <c r="I123">
        <v>95</v>
      </c>
      <c r="J123">
        <v>0</v>
      </c>
      <c r="K123">
        <v>62</v>
      </c>
      <c r="L123">
        <v>2</v>
      </c>
      <c r="M123">
        <v>92</v>
      </c>
      <c r="N123">
        <v>8.49</v>
      </c>
      <c r="O123">
        <v>92</v>
      </c>
      <c r="P123">
        <v>0.1</v>
      </c>
      <c r="Q123">
        <v>36118.283810000001</v>
      </c>
      <c r="R123">
        <v>26979</v>
      </c>
      <c r="S123">
        <v>0.7</v>
      </c>
      <c r="T123">
        <v>0.6</v>
      </c>
      <c r="U123">
        <v>0.91500000000000004</v>
      </c>
      <c r="V123">
        <v>20.3</v>
      </c>
      <c r="X123" t="s">
        <v>31</v>
      </c>
    </row>
    <row r="124" spans="1:24" x14ac:dyDescent="0.3">
      <c r="A124" t="s">
        <v>30</v>
      </c>
      <c r="B124">
        <v>81</v>
      </c>
      <c r="C124">
        <v>2005</v>
      </c>
      <c r="D124">
        <f t="shared" si="1"/>
        <v>1</v>
      </c>
      <c r="E124">
        <v>67</v>
      </c>
      <c r="F124">
        <v>1</v>
      </c>
      <c r="G124">
        <v>10.3</v>
      </c>
      <c r="H124">
        <v>579.13316369999995</v>
      </c>
      <c r="I124">
        <v>95</v>
      </c>
      <c r="J124">
        <v>10</v>
      </c>
      <c r="K124">
        <v>61.5</v>
      </c>
      <c r="L124">
        <v>2</v>
      </c>
      <c r="M124">
        <v>92</v>
      </c>
      <c r="N124">
        <v>8.4499999999999993</v>
      </c>
      <c r="O124">
        <v>92</v>
      </c>
      <c r="P124">
        <v>0.1</v>
      </c>
      <c r="Q124">
        <v>3416.7148299999999</v>
      </c>
      <c r="R124">
        <v>23948</v>
      </c>
      <c r="S124">
        <v>0.7</v>
      </c>
      <c r="T124">
        <v>0.6</v>
      </c>
      <c r="U124">
        <v>0.91</v>
      </c>
      <c r="V124">
        <v>20.3</v>
      </c>
      <c r="X124" t="s">
        <v>31</v>
      </c>
    </row>
    <row r="125" spans="1:24" x14ac:dyDescent="0.3">
      <c r="A125" t="s">
        <v>30</v>
      </c>
      <c r="B125">
        <v>86</v>
      </c>
      <c r="C125">
        <v>2004</v>
      </c>
      <c r="D125">
        <f t="shared" si="1"/>
        <v>1</v>
      </c>
      <c r="E125">
        <v>69</v>
      </c>
      <c r="F125">
        <v>1</v>
      </c>
      <c r="G125">
        <v>9.84</v>
      </c>
      <c r="H125">
        <v>588.56837099999996</v>
      </c>
      <c r="I125">
        <v>95</v>
      </c>
      <c r="J125">
        <v>70</v>
      </c>
      <c r="K125">
        <v>6.9</v>
      </c>
      <c r="L125">
        <v>1</v>
      </c>
      <c r="M125">
        <v>92</v>
      </c>
      <c r="N125">
        <v>8.57</v>
      </c>
      <c r="O125">
        <v>92</v>
      </c>
      <c r="P125">
        <v>0.1</v>
      </c>
      <c r="Q125">
        <v>3472.37977</v>
      </c>
      <c r="R125">
        <v>21274</v>
      </c>
      <c r="S125">
        <v>0.7</v>
      </c>
      <c r="T125">
        <v>0.6</v>
      </c>
      <c r="U125">
        <v>0.90800000000000003</v>
      </c>
      <c r="V125">
        <v>20.7</v>
      </c>
      <c r="X125" t="s">
        <v>31</v>
      </c>
    </row>
    <row r="126" spans="1:24" x14ac:dyDescent="0.3">
      <c r="A126" t="s">
        <v>30</v>
      </c>
      <c r="B126">
        <v>83</v>
      </c>
      <c r="C126">
        <v>2003</v>
      </c>
      <c r="D126">
        <f t="shared" si="1"/>
        <v>1</v>
      </c>
      <c r="E126">
        <v>71</v>
      </c>
      <c r="F126">
        <v>1</v>
      </c>
      <c r="G126">
        <v>9.9700000000000006</v>
      </c>
      <c r="H126">
        <v>3829.5509280000001</v>
      </c>
      <c r="I126">
        <v>95</v>
      </c>
      <c r="J126">
        <v>91</v>
      </c>
      <c r="K126">
        <v>6.3</v>
      </c>
      <c r="L126">
        <v>1</v>
      </c>
      <c r="M126">
        <v>92</v>
      </c>
      <c r="N126">
        <v>8.32</v>
      </c>
      <c r="O126">
        <v>93</v>
      </c>
      <c r="P126">
        <v>0.1</v>
      </c>
      <c r="Q126">
        <v>23465.385590000002</v>
      </c>
      <c r="R126">
        <v>198954</v>
      </c>
      <c r="S126">
        <v>0.7</v>
      </c>
      <c r="T126">
        <v>0.7</v>
      </c>
      <c r="U126">
        <v>0.90500000000000003</v>
      </c>
      <c r="V126">
        <v>20.6</v>
      </c>
      <c r="X126" t="s">
        <v>31</v>
      </c>
    </row>
    <row r="127" spans="1:24" x14ac:dyDescent="0.3">
      <c r="A127" t="s">
        <v>30</v>
      </c>
      <c r="B127">
        <v>79.900000000000006</v>
      </c>
      <c r="C127">
        <v>2002</v>
      </c>
      <c r="D127">
        <f t="shared" si="1"/>
        <v>1</v>
      </c>
      <c r="E127">
        <v>73</v>
      </c>
      <c r="F127">
        <v>1</v>
      </c>
      <c r="G127">
        <v>9.84</v>
      </c>
      <c r="H127">
        <v>46.387181900000002</v>
      </c>
      <c r="I127">
        <v>95</v>
      </c>
      <c r="J127">
        <v>32</v>
      </c>
      <c r="K127">
        <v>59.6</v>
      </c>
      <c r="L127">
        <v>2</v>
      </c>
      <c r="M127">
        <v>92</v>
      </c>
      <c r="N127">
        <v>8.39</v>
      </c>
      <c r="O127">
        <v>92</v>
      </c>
      <c r="P127">
        <v>0.1</v>
      </c>
      <c r="Q127">
        <v>281.81763000000001</v>
      </c>
      <c r="R127">
        <v>196514</v>
      </c>
      <c r="S127">
        <v>0.7</v>
      </c>
      <c r="T127">
        <v>0.7</v>
      </c>
      <c r="U127">
        <v>0.90200000000000002</v>
      </c>
      <c r="V127">
        <v>20.100000000000001</v>
      </c>
      <c r="X127" t="s">
        <v>31</v>
      </c>
    </row>
    <row r="128" spans="1:24" x14ac:dyDescent="0.3">
      <c r="A128" t="s">
        <v>30</v>
      </c>
      <c r="B128">
        <v>79.900000000000006</v>
      </c>
      <c r="C128">
        <v>2001</v>
      </c>
      <c r="D128">
        <f t="shared" si="1"/>
        <v>1</v>
      </c>
      <c r="E128">
        <v>75</v>
      </c>
      <c r="F128">
        <v>1</v>
      </c>
      <c r="G128">
        <v>9.5299999999999994</v>
      </c>
      <c r="H128">
        <v>3064.301144</v>
      </c>
      <c r="I128">
        <v>94</v>
      </c>
      <c r="J128">
        <v>141</v>
      </c>
      <c r="K128">
        <v>59</v>
      </c>
      <c r="L128">
        <v>2</v>
      </c>
      <c r="M128">
        <v>91</v>
      </c>
      <c r="N128">
        <v>8.18</v>
      </c>
      <c r="O128">
        <v>92</v>
      </c>
      <c r="P128">
        <v>0.1</v>
      </c>
      <c r="Q128">
        <v>19517.841680000001</v>
      </c>
      <c r="R128">
        <v>19413</v>
      </c>
      <c r="S128">
        <v>0.7</v>
      </c>
      <c r="T128">
        <v>0.7</v>
      </c>
      <c r="U128">
        <v>0.89900000000000002</v>
      </c>
      <c r="V128">
        <v>20.5</v>
      </c>
      <c r="X128" t="s">
        <v>31</v>
      </c>
    </row>
    <row r="129" spans="1:24" x14ac:dyDescent="0.3">
      <c r="A129" t="s">
        <v>30</v>
      </c>
      <c r="B129">
        <v>79.5</v>
      </c>
      <c r="C129">
        <v>2000</v>
      </c>
      <c r="D129">
        <f t="shared" si="1"/>
        <v>1</v>
      </c>
      <c r="E129">
        <v>78</v>
      </c>
      <c r="F129">
        <v>1</v>
      </c>
      <c r="G129">
        <v>10.17</v>
      </c>
      <c r="H129">
        <v>347.18736000000001</v>
      </c>
      <c r="I129">
        <v>0</v>
      </c>
      <c r="J129">
        <v>108</v>
      </c>
      <c r="K129">
        <v>58.2</v>
      </c>
      <c r="L129">
        <v>2</v>
      </c>
      <c r="M129">
        <v>9</v>
      </c>
      <c r="N129">
        <v>8.8000000000000007</v>
      </c>
      <c r="O129">
        <v>9</v>
      </c>
      <c r="P129">
        <v>0.1</v>
      </c>
      <c r="Q129">
        <v>2169.9209999999998</v>
      </c>
      <c r="R129">
        <v>19153</v>
      </c>
      <c r="S129">
        <v>0.7</v>
      </c>
      <c r="T129">
        <v>0.7</v>
      </c>
      <c r="U129">
        <v>0.89700000000000002</v>
      </c>
      <c r="V129">
        <v>20.399999999999999</v>
      </c>
      <c r="X129" t="s">
        <v>31</v>
      </c>
    </row>
    <row r="130" spans="1:24" x14ac:dyDescent="0.3">
      <c r="A130" t="s">
        <v>32</v>
      </c>
      <c r="B130">
        <v>81.5</v>
      </c>
      <c r="C130">
        <v>2015</v>
      </c>
      <c r="D130">
        <f t="shared" ref="D130:D193" si="2">IF(X130="Developing",0,1)</f>
        <v>1</v>
      </c>
      <c r="E130">
        <v>65</v>
      </c>
      <c r="F130">
        <v>0</v>
      </c>
      <c r="G130">
        <v>0</v>
      </c>
      <c r="H130">
        <v>0</v>
      </c>
      <c r="I130">
        <v>93</v>
      </c>
      <c r="J130">
        <v>309</v>
      </c>
      <c r="K130">
        <v>57.6</v>
      </c>
      <c r="L130">
        <v>0</v>
      </c>
      <c r="M130">
        <v>93</v>
      </c>
      <c r="N130">
        <v>0</v>
      </c>
      <c r="O130">
        <v>93</v>
      </c>
      <c r="P130">
        <v>0.1</v>
      </c>
      <c r="Q130">
        <v>43665.947</v>
      </c>
      <c r="R130">
        <v>8633169</v>
      </c>
      <c r="S130">
        <v>1.9</v>
      </c>
      <c r="T130">
        <v>2.1</v>
      </c>
      <c r="U130">
        <v>0.89200000000000002</v>
      </c>
      <c r="V130">
        <v>15.9</v>
      </c>
      <c r="X130" t="s">
        <v>31</v>
      </c>
    </row>
    <row r="131" spans="1:24" x14ac:dyDescent="0.3">
      <c r="A131" t="s">
        <v>32</v>
      </c>
      <c r="B131">
        <v>81.400000000000006</v>
      </c>
      <c r="C131">
        <v>2014</v>
      </c>
      <c r="D131">
        <f t="shared" si="2"/>
        <v>1</v>
      </c>
      <c r="E131">
        <v>66</v>
      </c>
      <c r="F131">
        <v>0</v>
      </c>
      <c r="G131">
        <v>12.32</v>
      </c>
      <c r="H131">
        <v>8350.1935229999999</v>
      </c>
      <c r="I131">
        <v>98</v>
      </c>
      <c r="J131">
        <v>117</v>
      </c>
      <c r="K131">
        <v>57.1</v>
      </c>
      <c r="L131">
        <v>0</v>
      </c>
      <c r="M131">
        <v>98</v>
      </c>
      <c r="N131">
        <v>11.21</v>
      </c>
      <c r="O131">
        <v>98</v>
      </c>
      <c r="P131">
        <v>0.1</v>
      </c>
      <c r="Q131">
        <v>51322.639969999997</v>
      </c>
      <c r="R131">
        <v>8541575</v>
      </c>
      <c r="S131">
        <v>1.8</v>
      </c>
      <c r="T131">
        <v>2</v>
      </c>
      <c r="U131">
        <v>0.89200000000000002</v>
      </c>
      <c r="V131">
        <v>15.9</v>
      </c>
      <c r="X131" t="s">
        <v>31</v>
      </c>
    </row>
    <row r="132" spans="1:24" x14ac:dyDescent="0.3">
      <c r="A132" t="s">
        <v>32</v>
      </c>
      <c r="B132">
        <v>81.099999999999994</v>
      </c>
      <c r="C132">
        <v>2013</v>
      </c>
      <c r="D132">
        <f t="shared" si="2"/>
        <v>1</v>
      </c>
      <c r="E132">
        <v>68</v>
      </c>
      <c r="F132">
        <v>0</v>
      </c>
      <c r="G132">
        <v>11.82</v>
      </c>
      <c r="H132">
        <v>90.58501176</v>
      </c>
      <c r="I132">
        <v>95</v>
      </c>
      <c r="J132">
        <v>0</v>
      </c>
      <c r="K132">
        <v>56.6</v>
      </c>
      <c r="L132">
        <v>0</v>
      </c>
      <c r="M132">
        <v>95</v>
      </c>
      <c r="N132">
        <v>11.14</v>
      </c>
      <c r="O132">
        <v>95</v>
      </c>
      <c r="P132">
        <v>0.1</v>
      </c>
      <c r="Q132">
        <v>554.71532000000002</v>
      </c>
      <c r="R132">
        <v>8479375</v>
      </c>
      <c r="S132">
        <v>1.8</v>
      </c>
      <c r="T132">
        <v>2</v>
      </c>
      <c r="U132">
        <v>0.88700000000000001</v>
      </c>
      <c r="V132">
        <v>15.7</v>
      </c>
      <c r="X132" t="s">
        <v>31</v>
      </c>
    </row>
    <row r="133" spans="1:24" x14ac:dyDescent="0.3">
      <c r="A133" t="s">
        <v>32</v>
      </c>
      <c r="B133">
        <v>88</v>
      </c>
      <c r="C133">
        <v>2012</v>
      </c>
      <c r="D133">
        <f t="shared" si="2"/>
        <v>1</v>
      </c>
      <c r="E133">
        <v>7</v>
      </c>
      <c r="F133">
        <v>0</v>
      </c>
      <c r="G133">
        <v>12.26</v>
      </c>
      <c r="H133">
        <v>7878.3723550000004</v>
      </c>
      <c r="I133">
        <v>92</v>
      </c>
      <c r="J133">
        <v>36</v>
      </c>
      <c r="K133">
        <v>56.1</v>
      </c>
      <c r="L133">
        <v>0</v>
      </c>
      <c r="M133">
        <v>92</v>
      </c>
      <c r="N133">
        <v>11.17</v>
      </c>
      <c r="O133">
        <v>92</v>
      </c>
      <c r="P133">
        <v>0.1</v>
      </c>
      <c r="Q133">
        <v>48333.57273</v>
      </c>
      <c r="R133">
        <v>8429991</v>
      </c>
      <c r="S133">
        <v>1.8</v>
      </c>
      <c r="T133">
        <v>2</v>
      </c>
      <c r="U133">
        <v>0.88400000000000001</v>
      </c>
      <c r="V133">
        <v>15.7</v>
      </c>
      <c r="X133" t="s">
        <v>31</v>
      </c>
    </row>
    <row r="134" spans="1:24" x14ac:dyDescent="0.3">
      <c r="A134" t="s">
        <v>32</v>
      </c>
      <c r="B134">
        <v>88</v>
      </c>
      <c r="C134">
        <v>2011</v>
      </c>
      <c r="D134">
        <f t="shared" si="2"/>
        <v>1</v>
      </c>
      <c r="E134">
        <v>73</v>
      </c>
      <c r="F134">
        <v>0</v>
      </c>
      <c r="G134">
        <v>12.04</v>
      </c>
      <c r="H134">
        <v>8272.3067570000003</v>
      </c>
      <c r="I134">
        <v>89</v>
      </c>
      <c r="J134">
        <v>68</v>
      </c>
      <c r="K134">
        <v>55.7</v>
      </c>
      <c r="L134">
        <v>0</v>
      </c>
      <c r="M134">
        <v>89</v>
      </c>
      <c r="N134">
        <v>1.94</v>
      </c>
      <c r="O134">
        <v>89</v>
      </c>
      <c r="P134">
        <v>0.1</v>
      </c>
      <c r="Q134">
        <v>51126.741390000003</v>
      </c>
      <c r="R134">
        <v>8391643</v>
      </c>
      <c r="S134">
        <v>1.7</v>
      </c>
      <c r="T134">
        <v>2</v>
      </c>
      <c r="U134">
        <v>0.88</v>
      </c>
      <c r="V134">
        <v>15.7</v>
      </c>
      <c r="X134" t="s">
        <v>31</v>
      </c>
    </row>
    <row r="135" spans="1:24" x14ac:dyDescent="0.3">
      <c r="A135" t="s">
        <v>32</v>
      </c>
      <c r="B135">
        <v>84</v>
      </c>
      <c r="C135">
        <v>2010</v>
      </c>
      <c r="D135">
        <f t="shared" si="2"/>
        <v>1</v>
      </c>
      <c r="E135">
        <v>75</v>
      </c>
      <c r="F135">
        <v>0</v>
      </c>
      <c r="G135">
        <v>12.1</v>
      </c>
      <c r="H135">
        <v>7423.2287740000002</v>
      </c>
      <c r="I135">
        <v>86</v>
      </c>
      <c r="J135">
        <v>52</v>
      </c>
      <c r="K135">
        <v>55.2</v>
      </c>
      <c r="L135">
        <v>0</v>
      </c>
      <c r="M135">
        <v>86</v>
      </c>
      <c r="N135">
        <v>11.17</v>
      </c>
      <c r="O135">
        <v>86</v>
      </c>
      <c r="P135">
        <v>0.1</v>
      </c>
      <c r="Q135">
        <v>46657.629000000001</v>
      </c>
      <c r="R135">
        <v>836344</v>
      </c>
      <c r="S135">
        <v>1.7</v>
      </c>
      <c r="T135">
        <v>1.9</v>
      </c>
      <c r="U135">
        <v>0.872</v>
      </c>
      <c r="V135">
        <v>15.4</v>
      </c>
      <c r="X135" t="s">
        <v>31</v>
      </c>
    </row>
    <row r="136" spans="1:24" x14ac:dyDescent="0.3">
      <c r="A136" t="s">
        <v>32</v>
      </c>
      <c r="B136">
        <v>82</v>
      </c>
      <c r="C136">
        <v>2009</v>
      </c>
      <c r="D136">
        <f t="shared" si="2"/>
        <v>1</v>
      </c>
      <c r="E136">
        <v>77</v>
      </c>
      <c r="F136">
        <v>0</v>
      </c>
      <c r="G136">
        <v>11.3</v>
      </c>
      <c r="H136">
        <v>8053.5576380000002</v>
      </c>
      <c r="I136">
        <v>83</v>
      </c>
      <c r="J136">
        <v>49</v>
      </c>
      <c r="K136">
        <v>54.7</v>
      </c>
      <c r="L136">
        <v>0</v>
      </c>
      <c r="M136">
        <v>83</v>
      </c>
      <c r="N136">
        <v>11.19</v>
      </c>
      <c r="O136">
        <v>83</v>
      </c>
      <c r="P136">
        <v>0.1</v>
      </c>
      <c r="Q136">
        <v>47654.187209999996</v>
      </c>
      <c r="R136">
        <v>8343323</v>
      </c>
      <c r="S136">
        <v>1.7</v>
      </c>
      <c r="T136">
        <v>1.9</v>
      </c>
      <c r="U136">
        <v>0.87</v>
      </c>
      <c r="V136">
        <v>15.3</v>
      </c>
      <c r="X136" t="s">
        <v>31</v>
      </c>
    </row>
    <row r="137" spans="1:24" x14ac:dyDescent="0.3">
      <c r="A137" t="s">
        <v>32</v>
      </c>
      <c r="B137">
        <v>84</v>
      </c>
      <c r="C137">
        <v>2008</v>
      </c>
      <c r="D137">
        <f t="shared" si="2"/>
        <v>1</v>
      </c>
      <c r="E137">
        <v>76</v>
      </c>
      <c r="F137">
        <v>0</v>
      </c>
      <c r="G137">
        <v>12</v>
      </c>
      <c r="H137">
        <v>8329.7316549999996</v>
      </c>
      <c r="I137">
        <v>83</v>
      </c>
      <c r="J137">
        <v>448</v>
      </c>
      <c r="K137">
        <v>54.2</v>
      </c>
      <c r="L137">
        <v>0</v>
      </c>
      <c r="M137">
        <v>83</v>
      </c>
      <c r="N137">
        <v>1.6</v>
      </c>
      <c r="O137">
        <v>83</v>
      </c>
      <c r="P137">
        <v>0.1</v>
      </c>
      <c r="Q137">
        <v>51386.376649999998</v>
      </c>
      <c r="R137">
        <v>8321496</v>
      </c>
      <c r="S137">
        <v>1.7</v>
      </c>
      <c r="T137">
        <v>1.9</v>
      </c>
      <c r="U137">
        <v>0.86399999999999999</v>
      </c>
      <c r="V137">
        <v>15.1</v>
      </c>
      <c r="X137" t="s">
        <v>31</v>
      </c>
    </row>
    <row r="138" spans="1:24" x14ac:dyDescent="0.3">
      <c r="A138" t="s">
        <v>32</v>
      </c>
      <c r="B138">
        <v>81</v>
      </c>
      <c r="C138">
        <v>2007</v>
      </c>
      <c r="D138">
        <f t="shared" si="2"/>
        <v>1</v>
      </c>
      <c r="E138">
        <v>8</v>
      </c>
      <c r="F138">
        <v>0</v>
      </c>
      <c r="G138">
        <v>12.5</v>
      </c>
      <c r="H138">
        <v>7453.8644000000004</v>
      </c>
      <c r="I138">
        <v>85</v>
      </c>
      <c r="J138">
        <v>20</v>
      </c>
      <c r="K138">
        <v>53.7</v>
      </c>
      <c r="L138">
        <v>0</v>
      </c>
      <c r="M138">
        <v>85</v>
      </c>
      <c r="N138">
        <v>1.4</v>
      </c>
      <c r="O138">
        <v>85</v>
      </c>
      <c r="P138">
        <v>0.1</v>
      </c>
      <c r="Q138">
        <v>46586.652499999997</v>
      </c>
      <c r="R138">
        <v>8295487</v>
      </c>
      <c r="S138">
        <v>1.7</v>
      </c>
      <c r="T138">
        <v>1.9</v>
      </c>
      <c r="U138">
        <v>0.86</v>
      </c>
      <c r="V138">
        <v>15.2</v>
      </c>
      <c r="X138" t="s">
        <v>31</v>
      </c>
    </row>
    <row r="139" spans="1:24" x14ac:dyDescent="0.3">
      <c r="A139" t="s">
        <v>32</v>
      </c>
      <c r="B139">
        <v>79.8</v>
      </c>
      <c r="C139">
        <v>2006</v>
      </c>
      <c r="D139">
        <f t="shared" si="2"/>
        <v>1</v>
      </c>
      <c r="E139">
        <v>81</v>
      </c>
      <c r="F139">
        <v>0</v>
      </c>
      <c r="G139">
        <v>12.4</v>
      </c>
      <c r="H139">
        <v>69.928993579999997</v>
      </c>
      <c r="I139">
        <v>83</v>
      </c>
      <c r="J139">
        <v>23</v>
      </c>
      <c r="K139">
        <v>53.2</v>
      </c>
      <c r="L139">
        <v>0</v>
      </c>
      <c r="M139">
        <v>83</v>
      </c>
      <c r="N139">
        <v>1.35</v>
      </c>
      <c r="O139">
        <v>83</v>
      </c>
      <c r="P139">
        <v>0.1</v>
      </c>
      <c r="Q139">
        <v>443.99360999999999</v>
      </c>
      <c r="R139">
        <v>8268641</v>
      </c>
      <c r="S139">
        <v>1.7</v>
      </c>
      <c r="T139">
        <v>1.9</v>
      </c>
      <c r="U139">
        <v>0.85399999999999998</v>
      </c>
      <c r="V139">
        <v>15</v>
      </c>
      <c r="X139" t="s">
        <v>31</v>
      </c>
    </row>
    <row r="140" spans="1:24" x14ac:dyDescent="0.3">
      <c r="A140" t="s">
        <v>32</v>
      </c>
      <c r="B140">
        <v>79.400000000000006</v>
      </c>
      <c r="C140">
        <v>2005</v>
      </c>
      <c r="D140">
        <f t="shared" si="2"/>
        <v>1</v>
      </c>
      <c r="E140">
        <v>85</v>
      </c>
      <c r="F140">
        <v>0</v>
      </c>
      <c r="G140">
        <v>12.4</v>
      </c>
      <c r="H140">
        <v>5992.5880289999996</v>
      </c>
      <c r="I140">
        <v>86</v>
      </c>
      <c r="J140">
        <v>9</v>
      </c>
      <c r="K140">
        <v>52.7</v>
      </c>
      <c r="L140">
        <v>0</v>
      </c>
      <c r="M140">
        <v>86</v>
      </c>
      <c r="N140">
        <v>1.53</v>
      </c>
      <c r="O140">
        <v>86</v>
      </c>
      <c r="P140">
        <v>0.1</v>
      </c>
      <c r="Q140">
        <v>38242.425199999998</v>
      </c>
      <c r="R140">
        <v>8227829</v>
      </c>
      <c r="S140">
        <v>1.7</v>
      </c>
      <c r="T140">
        <v>1.9</v>
      </c>
      <c r="U140">
        <v>0.84799999999999998</v>
      </c>
      <c r="V140">
        <v>14.9</v>
      </c>
      <c r="X140" t="s">
        <v>31</v>
      </c>
    </row>
    <row r="141" spans="1:24" x14ac:dyDescent="0.3">
      <c r="A141" t="s">
        <v>32</v>
      </c>
      <c r="B141">
        <v>79.3</v>
      </c>
      <c r="C141">
        <v>2004</v>
      </c>
      <c r="D141">
        <f t="shared" si="2"/>
        <v>1</v>
      </c>
      <c r="E141">
        <v>86</v>
      </c>
      <c r="F141">
        <v>0</v>
      </c>
      <c r="G141">
        <v>12.1</v>
      </c>
      <c r="H141">
        <v>5316.8774560000002</v>
      </c>
      <c r="I141">
        <v>83</v>
      </c>
      <c r="J141">
        <v>15</v>
      </c>
      <c r="K141">
        <v>52.2</v>
      </c>
      <c r="L141">
        <v>0</v>
      </c>
      <c r="M141">
        <v>83</v>
      </c>
      <c r="N141">
        <v>1.56</v>
      </c>
      <c r="O141">
        <v>83</v>
      </c>
      <c r="P141">
        <v>0.1</v>
      </c>
      <c r="Q141">
        <v>36693.426200000002</v>
      </c>
      <c r="R141">
        <v>8171966</v>
      </c>
      <c r="S141">
        <v>1.7</v>
      </c>
      <c r="T141">
        <v>1.9</v>
      </c>
      <c r="U141">
        <v>0.84099999999999997</v>
      </c>
      <c r="V141">
        <v>14.7</v>
      </c>
      <c r="X141" t="s">
        <v>31</v>
      </c>
    </row>
    <row r="142" spans="1:24" x14ac:dyDescent="0.3">
      <c r="A142" t="s">
        <v>32</v>
      </c>
      <c r="B142">
        <v>78.8</v>
      </c>
      <c r="C142">
        <v>2003</v>
      </c>
      <c r="D142">
        <f t="shared" si="2"/>
        <v>1</v>
      </c>
      <c r="E142">
        <v>88</v>
      </c>
      <c r="F142">
        <v>0</v>
      </c>
      <c r="G142">
        <v>12.2</v>
      </c>
      <c r="H142">
        <v>504.43087350000002</v>
      </c>
      <c r="I142">
        <v>83</v>
      </c>
      <c r="J142">
        <v>90</v>
      </c>
      <c r="K142">
        <v>51.7</v>
      </c>
      <c r="L142">
        <v>0</v>
      </c>
      <c r="M142">
        <v>84</v>
      </c>
      <c r="N142">
        <v>1.48</v>
      </c>
      <c r="O142">
        <v>84</v>
      </c>
      <c r="P142">
        <v>0.1</v>
      </c>
      <c r="Q142">
        <v>3212.9355</v>
      </c>
      <c r="R142">
        <v>8121423</v>
      </c>
      <c r="S142">
        <v>1.7</v>
      </c>
      <c r="T142">
        <v>1.9</v>
      </c>
      <c r="U142">
        <v>0.83699999999999997</v>
      </c>
      <c r="V142">
        <v>14.7</v>
      </c>
      <c r="X142" t="s">
        <v>31</v>
      </c>
    </row>
    <row r="143" spans="1:24" x14ac:dyDescent="0.3">
      <c r="A143" t="s">
        <v>32</v>
      </c>
      <c r="B143">
        <v>78.7</v>
      </c>
      <c r="C143">
        <v>2002</v>
      </c>
      <c r="D143">
        <f t="shared" si="2"/>
        <v>1</v>
      </c>
      <c r="E143">
        <v>9</v>
      </c>
      <c r="F143">
        <v>0</v>
      </c>
      <c r="G143">
        <v>12.5</v>
      </c>
      <c r="H143">
        <v>3979.0577280000002</v>
      </c>
      <c r="I143">
        <v>81</v>
      </c>
      <c r="J143">
        <v>0</v>
      </c>
      <c r="K143">
        <v>51.2</v>
      </c>
      <c r="L143">
        <v>0</v>
      </c>
      <c r="M143">
        <v>82</v>
      </c>
      <c r="N143">
        <v>1.27</v>
      </c>
      <c r="O143">
        <v>83</v>
      </c>
      <c r="P143">
        <v>0.1</v>
      </c>
      <c r="Q143">
        <v>26351.375680000001</v>
      </c>
      <c r="R143">
        <v>881957</v>
      </c>
      <c r="S143">
        <v>1.7</v>
      </c>
      <c r="T143">
        <v>1.9</v>
      </c>
      <c r="U143">
        <v>0.84699999999999998</v>
      </c>
      <c r="V143">
        <v>16.100000000000001</v>
      </c>
      <c r="X143" t="s">
        <v>31</v>
      </c>
    </row>
    <row r="144" spans="1:24" x14ac:dyDescent="0.3">
      <c r="A144" t="s">
        <v>32</v>
      </c>
      <c r="B144">
        <v>78.599999999999994</v>
      </c>
      <c r="C144">
        <v>2001</v>
      </c>
      <c r="D144">
        <f t="shared" si="2"/>
        <v>1</v>
      </c>
      <c r="E144">
        <v>92</v>
      </c>
      <c r="F144">
        <v>0</v>
      </c>
      <c r="G144">
        <v>12.4</v>
      </c>
      <c r="H144">
        <v>3582.8483080000001</v>
      </c>
      <c r="I144">
        <v>44</v>
      </c>
      <c r="J144">
        <v>0</v>
      </c>
      <c r="K144">
        <v>5.6</v>
      </c>
      <c r="L144">
        <v>0</v>
      </c>
      <c r="M144">
        <v>83</v>
      </c>
      <c r="N144">
        <v>1.1200000000000001</v>
      </c>
      <c r="O144">
        <v>84</v>
      </c>
      <c r="P144">
        <v>0.1</v>
      </c>
      <c r="Q144">
        <v>24489.735530000002</v>
      </c>
      <c r="R144">
        <v>842293</v>
      </c>
      <c r="S144">
        <v>1.7</v>
      </c>
      <c r="T144">
        <v>1.9</v>
      </c>
      <c r="U144">
        <v>0.83699999999999997</v>
      </c>
      <c r="V144">
        <v>15.5</v>
      </c>
      <c r="X144" t="s">
        <v>31</v>
      </c>
    </row>
    <row r="145" spans="1:24" x14ac:dyDescent="0.3">
      <c r="A145" t="s">
        <v>32</v>
      </c>
      <c r="B145">
        <v>78.099999999999994</v>
      </c>
      <c r="C145">
        <v>2000</v>
      </c>
      <c r="D145">
        <f t="shared" si="2"/>
        <v>1</v>
      </c>
      <c r="E145">
        <v>96</v>
      </c>
      <c r="F145">
        <v>0</v>
      </c>
      <c r="G145">
        <v>13.2</v>
      </c>
      <c r="H145">
        <v>3557.4555070000001</v>
      </c>
      <c r="I145">
        <v>33</v>
      </c>
      <c r="J145">
        <v>0</v>
      </c>
      <c r="K145">
        <v>5.0999999999999996</v>
      </c>
      <c r="L145">
        <v>0</v>
      </c>
      <c r="M145">
        <v>71</v>
      </c>
      <c r="N145">
        <v>1.6</v>
      </c>
      <c r="O145">
        <v>81</v>
      </c>
      <c r="P145">
        <v>0.1</v>
      </c>
      <c r="Q145">
        <v>24517.267449999999</v>
      </c>
      <c r="R145">
        <v>811566</v>
      </c>
      <c r="S145">
        <v>1.7</v>
      </c>
      <c r="T145">
        <v>1.9</v>
      </c>
      <c r="U145">
        <v>0.83299999999999996</v>
      </c>
      <c r="V145">
        <v>15.4</v>
      </c>
      <c r="X145" t="s">
        <v>31</v>
      </c>
    </row>
    <row r="146" spans="1:24" x14ac:dyDescent="0.3">
      <c r="A146" t="s">
        <v>33</v>
      </c>
      <c r="B146">
        <v>72.7</v>
      </c>
      <c r="C146">
        <v>2015</v>
      </c>
      <c r="D146">
        <f t="shared" si="2"/>
        <v>0</v>
      </c>
      <c r="E146">
        <v>118</v>
      </c>
      <c r="F146">
        <v>5</v>
      </c>
      <c r="G146">
        <v>0</v>
      </c>
      <c r="H146">
        <v>0</v>
      </c>
      <c r="I146">
        <v>96</v>
      </c>
      <c r="J146">
        <v>0</v>
      </c>
      <c r="K146">
        <v>52.5</v>
      </c>
      <c r="L146">
        <v>6</v>
      </c>
      <c r="M146">
        <v>98</v>
      </c>
      <c r="N146">
        <v>0</v>
      </c>
      <c r="O146">
        <v>96</v>
      </c>
      <c r="P146">
        <v>0.1</v>
      </c>
      <c r="Q146">
        <v>55.31382</v>
      </c>
      <c r="R146">
        <v>9649341</v>
      </c>
      <c r="S146">
        <v>2.8</v>
      </c>
      <c r="T146">
        <v>2.9</v>
      </c>
      <c r="U146">
        <v>0.75800000000000001</v>
      </c>
      <c r="V146">
        <v>12.7</v>
      </c>
      <c r="X146" t="s">
        <v>23</v>
      </c>
    </row>
    <row r="147" spans="1:24" x14ac:dyDescent="0.3">
      <c r="A147" t="s">
        <v>33</v>
      </c>
      <c r="B147">
        <v>72.5</v>
      </c>
      <c r="C147">
        <v>2014</v>
      </c>
      <c r="D147">
        <f t="shared" si="2"/>
        <v>0</v>
      </c>
      <c r="E147">
        <v>119</v>
      </c>
      <c r="F147">
        <v>5</v>
      </c>
      <c r="G147">
        <v>0.01</v>
      </c>
      <c r="H147">
        <v>306.18243130000002</v>
      </c>
      <c r="I147">
        <v>94</v>
      </c>
      <c r="J147">
        <v>0</v>
      </c>
      <c r="K147">
        <v>51.5</v>
      </c>
      <c r="L147">
        <v>6</v>
      </c>
      <c r="M147">
        <v>97</v>
      </c>
      <c r="N147">
        <v>6.4</v>
      </c>
      <c r="O147">
        <v>94</v>
      </c>
      <c r="P147">
        <v>0.1</v>
      </c>
      <c r="Q147">
        <v>7891.2997759999998</v>
      </c>
      <c r="R147">
        <v>953579</v>
      </c>
      <c r="S147">
        <v>2.8</v>
      </c>
      <c r="T147">
        <v>2.9</v>
      </c>
      <c r="U147">
        <v>0.752</v>
      </c>
      <c r="V147">
        <v>12.2</v>
      </c>
      <c r="X147" t="s">
        <v>23</v>
      </c>
    </row>
    <row r="148" spans="1:24" x14ac:dyDescent="0.3">
      <c r="A148" t="s">
        <v>33</v>
      </c>
      <c r="B148">
        <v>72.2</v>
      </c>
      <c r="C148">
        <v>2013</v>
      </c>
      <c r="D148">
        <f t="shared" si="2"/>
        <v>0</v>
      </c>
      <c r="E148">
        <v>121</v>
      </c>
      <c r="F148">
        <v>5</v>
      </c>
      <c r="G148">
        <v>2.14</v>
      </c>
      <c r="H148">
        <v>275.65149339999999</v>
      </c>
      <c r="I148">
        <v>93</v>
      </c>
      <c r="J148">
        <v>164</v>
      </c>
      <c r="K148">
        <v>5.6</v>
      </c>
      <c r="L148">
        <v>6</v>
      </c>
      <c r="M148">
        <v>96</v>
      </c>
      <c r="N148">
        <v>5.54</v>
      </c>
      <c r="O148">
        <v>93</v>
      </c>
      <c r="P148">
        <v>0.1</v>
      </c>
      <c r="Q148">
        <v>7875.7569530000001</v>
      </c>
      <c r="R148">
        <v>941681</v>
      </c>
      <c r="S148">
        <v>2.8</v>
      </c>
      <c r="T148">
        <v>2.8</v>
      </c>
      <c r="U148">
        <v>0.745</v>
      </c>
      <c r="V148">
        <v>11.9</v>
      </c>
      <c r="X148" t="s">
        <v>23</v>
      </c>
    </row>
    <row r="149" spans="1:24" x14ac:dyDescent="0.3">
      <c r="A149" t="s">
        <v>33</v>
      </c>
      <c r="B149">
        <v>71.900000000000006</v>
      </c>
      <c r="C149">
        <v>2012</v>
      </c>
      <c r="D149">
        <f t="shared" si="2"/>
        <v>0</v>
      </c>
      <c r="E149">
        <v>123</v>
      </c>
      <c r="F149">
        <v>5</v>
      </c>
      <c r="G149">
        <v>0.01</v>
      </c>
      <c r="H149">
        <v>285.61039119999998</v>
      </c>
      <c r="I149">
        <v>88</v>
      </c>
      <c r="J149">
        <v>0</v>
      </c>
      <c r="K149">
        <v>49.7</v>
      </c>
      <c r="L149">
        <v>6</v>
      </c>
      <c r="M149">
        <v>92</v>
      </c>
      <c r="N149">
        <v>5.37</v>
      </c>
      <c r="O149">
        <v>89</v>
      </c>
      <c r="P149">
        <v>0.1</v>
      </c>
      <c r="Q149">
        <v>7496.335728</v>
      </c>
      <c r="R149">
        <v>9295784</v>
      </c>
      <c r="S149">
        <v>2.8</v>
      </c>
      <c r="T149">
        <v>2.8</v>
      </c>
      <c r="U149">
        <v>0.74199999999999999</v>
      </c>
      <c r="V149">
        <v>11.8</v>
      </c>
      <c r="X149" t="s">
        <v>23</v>
      </c>
    </row>
    <row r="150" spans="1:24" x14ac:dyDescent="0.3">
      <c r="A150" t="s">
        <v>33</v>
      </c>
      <c r="B150">
        <v>71.599999999999994</v>
      </c>
      <c r="C150">
        <v>2011</v>
      </c>
      <c r="D150">
        <f t="shared" si="2"/>
        <v>0</v>
      </c>
      <c r="E150">
        <v>125</v>
      </c>
      <c r="F150">
        <v>5</v>
      </c>
      <c r="G150">
        <v>1.98</v>
      </c>
      <c r="H150">
        <v>263.14269899999999</v>
      </c>
      <c r="I150">
        <v>84</v>
      </c>
      <c r="J150">
        <v>0</v>
      </c>
      <c r="K150">
        <v>48.8</v>
      </c>
      <c r="L150">
        <v>6</v>
      </c>
      <c r="M150">
        <v>91</v>
      </c>
      <c r="N150">
        <v>5.0999999999999996</v>
      </c>
      <c r="O150">
        <v>87</v>
      </c>
      <c r="P150">
        <v>0.1</v>
      </c>
      <c r="Q150">
        <v>7189.691229</v>
      </c>
      <c r="R150">
        <v>917382</v>
      </c>
      <c r="S150">
        <v>2.8</v>
      </c>
      <c r="T150">
        <v>2.9</v>
      </c>
      <c r="U150">
        <v>0.74099999999999999</v>
      </c>
      <c r="V150">
        <v>11.7</v>
      </c>
      <c r="X150" t="s">
        <v>23</v>
      </c>
    </row>
    <row r="151" spans="1:24" x14ac:dyDescent="0.3">
      <c r="A151" t="s">
        <v>33</v>
      </c>
      <c r="B151">
        <v>71.099999999999994</v>
      </c>
      <c r="C151">
        <v>2010</v>
      </c>
      <c r="D151">
        <f t="shared" si="2"/>
        <v>0</v>
      </c>
      <c r="E151">
        <v>13</v>
      </c>
      <c r="F151">
        <v>5</v>
      </c>
      <c r="G151">
        <v>1.98</v>
      </c>
      <c r="H151">
        <v>246.56860080000001</v>
      </c>
      <c r="I151">
        <v>8</v>
      </c>
      <c r="J151">
        <v>0</v>
      </c>
      <c r="K151">
        <v>48</v>
      </c>
      <c r="L151">
        <v>6</v>
      </c>
      <c r="M151">
        <v>85</v>
      </c>
      <c r="N151">
        <v>5.33</v>
      </c>
      <c r="O151">
        <v>81</v>
      </c>
      <c r="P151">
        <v>0.1</v>
      </c>
      <c r="Q151">
        <v>5842.8578399999997</v>
      </c>
      <c r="R151">
        <v>954332</v>
      </c>
      <c r="S151">
        <v>2.8</v>
      </c>
      <c r="T151">
        <v>2.9</v>
      </c>
      <c r="U151">
        <v>0.73699999999999999</v>
      </c>
      <c r="V151">
        <v>11.7</v>
      </c>
      <c r="X151" t="s">
        <v>23</v>
      </c>
    </row>
    <row r="152" spans="1:24" x14ac:dyDescent="0.3">
      <c r="A152" t="s">
        <v>33</v>
      </c>
      <c r="B152">
        <v>78</v>
      </c>
      <c r="C152">
        <v>2009</v>
      </c>
      <c r="D152">
        <f t="shared" si="2"/>
        <v>0</v>
      </c>
      <c r="E152">
        <v>132</v>
      </c>
      <c r="F152">
        <v>6</v>
      </c>
      <c r="G152">
        <v>2.1</v>
      </c>
      <c r="H152">
        <v>22.48638351</v>
      </c>
      <c r="I152">
        <v>74</v>
      </c>
      <c r="J152">
        <v>0</v>
      </c>
      <c r="K152">
        <v>47.3</v>
      </c>
      <c r="L152">
        <v>6</v>
      </c>
      <c r="M152">
        <v>84</v>
      </c>
      <c r="N152">
        <v>5.85</v>
      </c>
      <c r="O152">
        <v>81</v>
      </c>
      <c r="P152">
        <v>0.1</v>
      </c>
      <c r="Q152">
        <v>495.29479099999998</v>
      </c>
      <c r="R152">
        <v>8947243</v>
      </c>
      <c r="S152">
        <v>2.8</v>
      </c>
      <c r="T152">
        <v>2.9</v>
      </c>
      <c r="U152">
        <v>0.72799999999999998</v>
      </c>
      <c r="V152">
        <v>11.6</v>
      </c>
      <c r="X152" t="s">
        <v>23</v>
      </c>
    </row>
    <row r="153" spans="1:24" x14ac:dyDescent="0.3">
      <c r="A153" t="s">
        <v>33</v>
      </c>
      <c r="B153">
        <v>73</v>
      </c>
      <c r="C153">
        <v>2008</v>
      </c>
      <c r="D153">
        <f t="shared" si="2"/>
        <v>0</v>
      </c>
      <c r="E153">
        <v>141</v>
      </c>
      <c r="F153">
        <v>6</v>
      </c>
      <c r="G153">
        <v>1.18</v>
      </c>
      <c r="H153">
        <v>206.26161339999999</v>
      </c>
      <c r="I153">
        <v>68</v>
      </c>
      <c r="J153">
        <v>5</v>
      </c>
      <c r="K153">
        <v>46.6</v>
      </c>
      <c r="L153">
        <v>6</v>
      </c>
      <c r="M153">
        <v>85</v>
      </c>
      <c r="N153">
        <v>4.37</v>
      </c>
      <c r="O153">
        <v>81</v>
      </c>
      <c r="P153">
        <v>0.1</v>
      </c>
      <c r="Q153">
        <v>5574.6382000000003</v>
      </c>
      <c r="R153">
        <v>87634</v>
      </c>
      <c r="S153">
        <v>2.8</v>
      </c>
      <c r="T153">
        <v>2.9</v>
      </c>
      <c r="U153">
        <v>0.71899999999999997</v>
      </c>
      <c r="V153">
        <v>11.6</v>
      </c>
      <c r="X153" t="s">
        <v>23</v>
      </c>
    </row>
    <row r="154" spans="1:24" x14ac:dyDescent="0.3">
      <c r="A154" t="s">
        <v>33</v>
      </c>
      <c r="B154">
        <v>73</v>
      </c>
      <c r="C154">
        <v>2007</v>
      </c>
      <c r="D154">
        <f t="shared" si="2"/>
        <v>0</v>
      </c>
      <c r="E154">
        <v>14</v>
      </c>
      <c r="F154">
        <v>6</v>
      </c>
      <c r="G154">
        <v>1.02</v>
      </c>
      <c r="H154">
        <v>176.01071060000001</v>
      </c>
      <c r="I154">
        <v>62</v>
      </c>
      <c r="J154">
        <v>0</v>
      </c>
      <c r="K154">
        <v>45.9</v>
      </c>
      <c r="L154">
        <v>7</v>
      </c>
      <c r="M154">
        <v>81</v>
      </c>
      <c r="N154">
        <v>5.0999999999999996</v>
      </c>
      <c r="O154">
        <v>79</v>
      </c>
      <c r="P154">
        <v>0.1</v>
      </c>
      <c r="Q154">
        <v>3851.4378689999999</v>
      </c>
      <c r="R154">
        <v>85813</v>
      </c>
      <c r="S154">
        <v>2.8</v>
      </c>
      <c r="T154">
        <v>2.9</v>
      </c>
      <c r="U154">
        <v>0.70799999999999996</v>
      </c>
      <c r="V154">
        <v>11.6</v>
      </c>
      <c r="X154" t="s">
        <v>23</v>
      </c>
    </row>
    <row r="155" spans="1:24" x14ac:dyDescent="0.3">
      <c r="A155" t="s">
        <v>33</v>
      </c>
      <c r="B155">
        <v>69.2</v>
      </c>
      <c r="C155">
        <v>2006</v>
      </c>
      <c r="D155">
        <f t="shared" si="2"/>
        <v>0</v>
      </c>
      <c r="E155">
        <v>154</v>
      </c>
      <c r="F155">
        <v>6</v>
      </c>
      <c r="G155">
        <v>0.85</v>
      </c>
      <c r="H155">
        <v>105.6337264</v>
      </c>
      <c r="I155">
        <v>52</v>
      </c>
      <c r="J155">
        <v>222</v>
      </c>
      <c r="K155">
        <v>45.3</v>
      </c>
      <c r="L155">
        <v>7</v>
      </c>
      <c r="M155">
        <v>8</v>
      </c>
      <c r="N155">
        <v>6.17</v>
      </c>
      <c r="O155">
        <v>78</v>
      </c>
      <c r="P155">
        <v>0.1</v>
      </c>
      <c r="Q155">
        <v>2473.8577599999999</v>
      </c>
      <c r="R155">
        <v>848455</v>
      </c>
      <c r="S155">
        <v>2.9</v>
      </c>
      <c r="T155">
        <v>2.9</v>
      </c>
      <c r="U155">
        <v>0.68200000000000005</v>
      </c>
      <c r="V155">
        <v>10.7</v>
      </c>
      <c r="X155" t="s">
        <v>23</v>
      </c>
    </row>
    <row r="156" spans="1:24" x14ac:dyDescent="0.3">
      <c r="A156" t="s">
        <v>33</v>
      </c>
      <c r="B156">
        <v>68.400000000000006</v>
      </c>
      <c r="C156">
        <v>2005</v>
      </c>
      <c r="D156">
        <f t="shared" si="2"/>
        <v>0</v>
      </c>
      <c r="E156">
        <v>162</v>
      </c>
      <c r="F156">
        <v>6</v>
      </c>
      <c r="G156">
        <v>0.73</v>
      </c>
      <c r="H156">
        <v>81.288830849999997</v>
      </c>
      <c r="I156">
        <v>49</v>
      </c>
      <c r="J156">
        <v>1238</v>
      </c>
      <c r="K156">
        <v>44.7</v>
      </c>
      <c r="L156">
        <v>7</v>
      </c>
      <c r="M156">
        <v>79</v>
      </c>
      <c r="N156">
        <v>7.86</v>
      </c>
      <c r="O156">
        <v>75</v>
      </c>
      <c r="P156">
        <v>0.1</v>
      </c>
      <c r="Q156">
        <v>1578.4239</v>
      </c>
      <c r="R156">
        <v>839185</v>
      </c>
      <c r="S156">
        <v>2.9</v>
      </c>
      <c r="T156">
        <v>3</v>
      </c>
      <c r="U156">
        <v>0.67500000000000004</v>
      </c>
      <c r="V156">
        <v>11.2</v>
      </c>
      <c r="X156" t="s">
        <v>23</v>
      </c>
    </row>
    <row r="157" spans="1:24" x14ac:dyDescent="0.3">
      <c r="A157" t="s">
        <v>33</v>
      </c>
      <c r="B157">
        <v>68.400000000000006</v>
      </c>
      <c r="C157">
        <v>2004</v>
      </c>
      <c r="D157">
        <f t="shared" si="2"/>
        <v>0</v>
      </c>
      <c r="E157">
        <v>154</v>
      </c>
      <c r="F157">
        <v>6</v>
      </c>
      <c r="G157">
        <v>0.62</v>
      </c>
      <c r="H157">
        <v>8.5968049600000001</v>
      </c>
      <c r="I157">
        <v>5</v>
      </c>
      <c r="J157">
        <v>827</v>
      </c>
      <c r="K157">
        <v>44.2</v>
      </c>
      <c r="L157">
        <v>8</v>
      </c>
      <c r="M157">
        <v>78</v>
      </c>
      <c r="N157">
        <v>7.92</v>
      </c>
      <c r="O157">
        <v>77</v>
      </c>
      <c r="P157">
        <v>0.1</v>
      </c>
      <c r="Q157">
        <v>145.21629999999999</v>
      </c>
      <c r="R157">
        <v>8365</v>
      </c>
      <c r="S157">
        <v>3</v>
      </c>
      <c r="T157">
        <v>3</v>
      </c>
      <c r="U157">
        <v>0.66800000000000004</v>
      </c>
      <c r="V157">
        <v>11</v>
      </c>
      <c r="X157" t="s">
        <v>23</v>
      </c>
    </row>
    <row r="158" spans="1:24" x14ac:dyDescent="0.3">
      <c r="A158" t="s">
        <v>33</v>
      </c>
      <c r="B158">
        <v>67.8</v>
      </c>
      <c r="C158">
        <v>2003</v>
      </c>
      <c r="D158">
        <f t="shared" si="2"/>
        <v>0</v>
      </c>
      <c r="E158">
        <v>154</v>
      </c>
      <c r="F158">
        <v>7</v>
      </c>
      <c r="G158">
        <v>0.55000000000000004</v>
      </c>
      <c r="H158">
        <v>42.414911830000001</v>
      </c>
      <c r="I158">
        <v>51</v>
      </c>
      <c r="J158">
        <v>1978</v>
      </c>
      <c r="K158">
        <v>43.6</v>
      </c>
      <c r="L158">
        <v>8</v>
      </c>
      <c r="M158">
        <v>79</v>
      </c>
      <c r="N158">
        <v>6.56</v>
      </c>
      <c r="O158">
        <v>77</v>
      </c>
      <c r="P158">
        <v>0.1</v>
      </c>
      <c r="Q158">
        <v>883.64399649999996</v>
      </c>
      <c r="R158">
        <v>82341</v>
      </c>
      <c r="S158">
        <v>3</v>
      </c>
      <c r="T158">
        <v>3</v>
      </c>
      <c r="U158">
        <v>0.65900000000000003</v>
      </c>
      <c r="V158">
        <v>10.8</v>
      </c>
      <c r="X158" t="s">
        <v>23</v>
      </c>
    </row>
    <row r="159" spans="1:24" x14ac:dyDescent="0.3">
      <c r="A159" t="s">
        <v>33</v>
      </c>
      <c r="B159">
        <v>67.8</v>
      </c>
      <c r="C159">
        <v>2002</v>
      </c>
      <c r="D159">
        <f t="shared" si="2"/>
        <v>0</v>
      </c>
      <c r="E159">
        <v>146</v>
      </c>
      <c r="F159">
        <v>7</v>
      </c>
      <c r="G159">
        <v>0.55000000000000004</v>
      </c>
      <c r="H159">
        <v>39.332536869999998</v>
      </c>
      <c r="I159">
        <v>5</v>
      </c>
      <c r="J159">
        <v>4353</v>
      </c>
      <c r="K159">
        <v>43.1</v>
      </c>
      <c r="L159">
        <v>9</v>
      </c>
      <c r="M159">
        <v>8</v>
      </c>
      <c r="N159">
        <v>4.47</v>
      </c>
      <c r="O159">
        <v>76</v>
      </c>
      <c r="P159">
        <v>0.1</v>
      </c>
      <c r="Q159">
        <v>763.73857999999996</v>
      </c>
      <c r="R159">
        <v>817195</v>
      </c>
      <c r="S159">
        <v>3.1</v>
      </c>
      <c r="T159">
        <v>3.1</v>
      </c>
      <c r="U159">
        <v>0.65100000000000002</v>
      </c>
      <c r="V159">
        <v>10.6</v>
      </c>
      <c r="X159" t="s">
        <v>23</v>
      </c>
    </row>
    <row r="160" spans="1:24" x14ac:dyDescent="0.3">
      <c r="A160" t="s">
        <v>33</v>
      </c>
      <c r="B160">
        <v>67.5</v>
      </c>
      <c r="C160">
        <v>2001</v>
      </c>
      <c r="D160">
        <f t="shared" si="2"/>
        <v>0</v>
      </c>
      <c r="E160">
        <v>151</v>
      </c>
      <c r="F160">
        <v>8</v>
      </c>
      <c r="G160">
        <v>0.51</v>
      </c>
      <c r="H160">
        <v>4.1041900770000002</v>
      </c>
      <c r="I160">
        <v>0</v>
      </c>
      <c r="J160">
        <v>574</v>
      </c>
      <c r="K160">
        <v>42.6</v>
      </c>
      <c r="L160">
        <v>10</v>
      </c>
      <c r="M160">
        <v>77</v>
      </c>
      <c r="N160">
        <v>4.4800000000000004</v>
      </c>
      <c r="O160">
        <v>77</v>
      </c>
      <c r="P160">
        <v>0.1</v>
      </c>
      <c r="Q160">
        <v>73.683843400000001</v>
      </c>
      <c r="R160">
        <v>81112</v>
      </c>
      <c r="S160">
        <v>3.1</v>
      </c>
      <c r="T160">
        <v>3.1</v>
      </c>
      <c r="U160">
        <v>0.64200000000000002</v>
      </c>
      <c r="V160">
        <v>10.4</v>
      </c>
      <c r="X160" t="s">
        <v>23</v>
      </c>
    </row>
    <row r="161" spans="1:24" x14ac:dyDescent="0.3">
      <c r="A161" t="s">
        <v>33</v>
      </c>
      <c r="B161">
        <v>66.599999999999994</v>
      </c>
      <c r="C161">
        <v>2000</v>
      </c>
      <c r="D161">
        <f t="shared" si="2"/>
        <v>0</v>
      </c>
      <c r="E161">
        <v>16</v>
      </c>
      <c r="F161">
        <v>9</v>
      </c>
      <c r="G161">
        <v>0.65</v>
      </c>
      <c r="H161">
        <v>35.094626439999999</v>
      </c>
      <c r="I161">
        <v>0</v>
      </c>
      <c r="J161">
        <v>210</v>
      </c>
      <c r="K161">
        <v>42.1</v>
      </c>
      <c r="L161">
        <v>11</v>
      </c>
      <c r="M161">
        <v>75</v>
      </c>
      <c r="N161">
        <v>4.67</v>
      </c>
      <c r="O161">
        <v>76</v>
      </c>
      <c r="P161">
        <v>0.1</v>
      </c>
      <c r="Q161">
        <v>655.97432600000002</v>
      </c>
      <c r="R161">
        <v>8486</v>
      </c>
      <c r="S161">
        <v>3.2</v>
      </c>
      <c r="T161">
        <v>3.1</v>
      </c>
      <c r="U161">
        <v>0.63600000000000001</v>
      </c>
      <c r="V161">
        <v>10.1</v>
      </c>
      <c r="X161" t="s">
        <v>23</v>
      </c>
    </row>
    <row r="162" spans="1:24" x14ac:dyDescent="0.3">
      <c r="A162" t="s">
        <v>34</v>
      </c>
      <c r="B162">
        <v>76.099999999999994</v>
      </c>
      <c r="C162">
        <v>2015</v>
      </c>
      <c r="D162">
        <f t="shared" si="2"/>
        <v>0</v>
      </c>
      <c r="E162">
        <v>147</v>
      </c>
      <c r="F162">
        <v>0</v>
      </c>
      <c r="G162">
        <v>0</v>
      </c>
      <c r="H162">
        <v>0</v>
      </c>
      <c r="I162">
        <v>95</v>
      </c>
      <c r="J162">
        <v>0</v>
      </c>
      <c r="K162">
        <v>64.5</v>
      </c>
      <c r="L162">
        <v>0</v>
      </c>
      <c r="M162">
        <v>95</v>
      </c>
      <c r="N162">
        <v>0</v>
      </c>
      <c r="O162">
        <v>95</v>
      </c>
      <c r="P162">
        <v>0.1</v>
      </c>
      <c r="Q162">
        <v>0</v>
      </c>
      <c r="R162">
        <v>0</v>
      </c>
      <c r="S162">
        <v>2.5</v>
      </c>
      <c r="T162">
        <v>2.5</v>
      </c>
      <c r="U162">
        <v>0.79</v>
      </c>
      <c r="V162">
        <v>12.6</v>
      </c>
      <c r="X162" t="s">
        <v>23</v>
      </c>
    </row>
    <row r="163" spans="1:24" x14ac:dyDescent="0.3">
      <c r="A163" t="s">
        <v>34</v>
      </c>
      <c r="B163">
        <v>75.400000000000006</v>
      </c>
      <c r="C163">
        <v>2014</v>
      </c>
      <c r="D163">
        <f t="shared" si="2"/>
        <v>0</v>
      </c>
      <c r="E163">
        <v>16</v>
      </c>
      <c r="F163">
        <v>0</v>
      </c>
      <c r="G163">
        <v>9.4499999999999993</v>
      </c>
      <c r="H163">
        <v>0</v>
      </c>
      <c r="I163">
        <v>96</v>
      </c>
      <c r="J163">
        <v>0</v>
      </c>
      <c r="K163">
        <v>63.8</v>
      </c>
      <c r="L163">
        <v>0</v>
      </c>
      <c r="M163">
        <v>96</v>
      </c>
      <c r="N163">
        <v>7.74</v>
      </c>
      <c r="O163">
        <v>96</v>
      </c>
      <c r="P163">
        <v>0.1</v>
      </c>
      <c r="Q163">
        <v>0</v>
      </c>
      <c r="R163">
        <v>0</v>
      </c>
      <c r="S163">
        <v>2.5</v>
      </c>
      <c r="T163">
        <v>2.5</v>
      </c>
      <c r="U163">
        <v>0.78900000000000003</v>
      </c>
      <c r="V163">
        <v>12.6</v>
      </c>
      <c r="X163" t="s">
        <v>23</v>
      </c>
    </row>
    <row r="164" spans="1:24" x14ac:dyDescent="0.3">
      <c r="A164" t="s">
        <v>34</v>
      </c>
      <c r="B164">
        <v>74.8</v>
      </c>
      <c r="C164">
        <v>2013</v>
      </c>
      <c r="D164">
        <f t="shared" si="2"/>
        <v>0</v>
      </c>
      <c r="E164">
        <v>172</v>
      </c>
      <c r="F164">
        <v>0</v>
      </c>
      <c r="G164">
        <v>9.42</v>
      </c>
      <c r="H164">
        <v>0</v>
      </c>
      <c r="I164">
        <v>97</v>
      </c>
      <c r="J164">
        <v>0</v>
      </c>
      <c r="K164">
        <v>63.2</v>
      </c>
      <c r="L164">
        <v>0</v>
      </c>
      <c r="M164">
        <v>97</v>
      </c>
      <c r="N164">
        <v>7.5</v>
      </c>
      <c r="O164">
        <v>97</v>
      </c>
      <c r="P164">
        <v>0.1</v>
      </c>
      <c r="Q164">
        <v>0</v>
      </c>
      <c r="R164">
        <v>0</v>
      </c>
      <c r="S164">
        <v>2.5</v>
      </c>
      <c r="T164">
        <v>2.5</v>
      </c>
      <c r="U164">
        <v>0.79</v>
      </c>
      <c r="V164">
        <v>12.6</v>
      </c>
      <c r="X164" t="s">
        <v>23</v>
      </c>
    </row>
    <row r="165" spans="1:24" x14ac:dyDescent="0.3">
      <c r="A165" t="s">
        <v>34</v>
      </c>
      <c r="B165">
        <v>74.900000000000006</v>
      </c>
      <c r="C165">
        <v>2012</v>
      </c>
      <c r="D165">
        <f t="shared" si="2"/>
        <v>0</v>
      </c>
      <c r="E165">
        <v>167</v>
      </c>
      <c r="F165">
        <v>0</v>
      </c>
      <c r="G165">
        <v>9.5</v>
      </c>
      <c r="H165">
        <v>0</v>
      </c>
      <c r="I165">
        <v>96</v>
      </c>
      <c r="J165">
        <v>0</v>
      </c>
      <c r="K165">
        <v>62.6</v>
      </c>
      <c r="L165">
        <v>0</v>
      </c>
      <c r="M165">
        <v>99</v>
      </c>
      <c r="N165">
        <v>7.43</v>
      </c>
      <c r="O165">
        <v>98</v>
      </c>
      <c r="P165">
        <v>0.2</v>
      </c>
      <c r="Q165">
        <v>0</v>
      </c>
      <c r="R165">
        <v>0</v>
      </c>
      <c r="S165">
        <v>2.5</v>
      </c>
      <c r="T165">
        <v>2.5</v>
      </c>
      <c r="U165">
        <v>0.78900000000000003</v>
      </c>
      <c r="V165">
        <v>12.6</v>
      </c>
      <c r="X165" t="s">
        <v>23</v>
      </c>
    </row>
    <row r="166" spans="1:24" x14ac:dyDescent="0.3">
      <c r="A166" t="s">
        <v>34</v>
      </c>
      <c r="B166">
        <v>75</v>
      </c>
      <c r="C166">
        <v>2011</v>
      </c>
      <c r="D166">
        <f t="shared" si="2"/>
        <v>0</v>
      </c>
      <c r="E166">
        <v>162</v>
      </c>
      <c r="F166">
        <v>0</v>
      </c>
      <c r="G166">
        <v>9.34</v>
      </c>
      <c r="H166">
        <v>0</v>
      </c>
      <c r="I166">
        <v>95</v>
      </c>
      <c r="J166">
        <v>0</v>
      </c>
      <c r="K166">
        <v>62</v>
      </c>
      <c r="L166">
        <v>0</v>
      </c>
      <c r="M166">
        <v>97</v>
      </c>
      <c r="N166">
        <v>7.63</v>
      </c>
      <c r="O166">
        <v>98</v>
      </c>
      <c r="P166">
        <v>0.1</v>
      </c>
      <c r="Q166">
        <v>0</v>
      </c>
      <c r="R166">
        <v>0</v>
      </c>
      <c r="S166">
        <v>2.5</v>
      </c>
      <c r="T166">
        <v>2.5</v>
      </c>
      <c r="U166">
        <v>0.78800000000000003</v>
      </c>
      <c r="V166">
        <v>12.6</v>
      </c>
      <c r="X166" t="s">
        <v>23</v>
      </c>
    </row>
    <row r="167" spans="1:24" x14ac:dyDescent="0.3">
      <c r="A167" t="s">
        <v>34</v>
      </c>
      <c r="B167">
        <v>75</v>
      </c>
      <c r="C167">
        <v>2010</v>
      </c>
      <c r="D167">
        <f t="shared" si="2"/>
        <v>0</v>
      </c>
      <c r="E167">
        <v>161</v>
      </c>
      <c r="F167">
        <v>0</v>
      </c>
      <c r="G167">
        <v>9.19</v>
      </c>
      <c r="H167">
        <v>0</v>
      </c>
      <c r="I167">
        <v>98</v>
      </c>
      <c r="J167">
        <v>0</v>
      </c>
      <c r="K167">
        <v>61.3</v>
      </c>
      <c r="L167">
        <v>0</v>
      </c>
      <c r="M167">
        <v>97</v>
      </c>
      <c r="N167">
        <v>7.44</v>
      </c>
      <c r="O167">
        <v>99</v>
      </c>
      <c r="P167">
        <v>0.2</v>
      </c>
      <c r="Q167">
        <v>0</v>
      </c>
      <c r="R167">
        <v>0</v>
      </c>
      <c r="S167">
        <v>2.5</v>
      </c>
      <c r="T167">
        <v>2.5</v>
      </c>
      <c r="U167">
        <v>0.78800000000000003</v>
      </c>
      <c r="V167">
        <v>12.6</v>
      </c>
      <c r="X167" t="s">
        <v>23</v>
      </c>
    </row>
    <row r="168" spans="1:24" x14ac:dyDescent="0.3">
      <c r="A168" t="s">
        <v>34</v>
      </c>
      <c r="B168">
        <v>74.599999999999994</v>
      </c>
      <c r="C168">
        <v>2009</v>
      </c>
      <c r="D168">
        <f t="shared" si="2"/>
        <v>0</v>
      </c>
      <c r="E168">
        <v>168</v>
      </c>
      <c r="F168">
        <v>0</v>
      </c>
      <c r="G168">
        <v>9.2899999999999991</v>
      </c>
      <c r="H168">
        <v>0</v>
      </c>
      <c r="I168">
        <v>95</v>
      </c>
      <c r="J168">
        <v>0</v>
      </c>
      <c r="K168">
        <v>6.7</v>
      </c>
      <c r="L168">
        <v>0</v>
      </c>
      <c r="M168">
        <v>97</v>
      </c>
      <c r="N168">
        <v>7.43</v>
      </c>
      <c r="O168">
        <v>96</v>
      </c>
      <c r="P168">
        <v>0.1</v>
      </c>
      <c r="Q168">
        <v>0</v>
      </c>
      <c r="R168">
        <v>0</v>
      </c>
      <c r="S168">
        <v>2.5</v>
      </c>
      <c r="T168">
        <v>2.5</v>
      </c>
      <c r="U168">
        <v>0.79100000000000004</v>
      </c>
      <c r="V168">
        <v>12.6</v>
      </c>
      <c r="X168" t="s">
        <v>23</v>
      </c>
    </row>
    <row r="169" spans="1:24" x14ac:dyDescent="0.3">
      <c r="A169" t="s">
        <v>34</v>
      </c>
      <c r="B169">
        <v>74.5</v>
      </c>
      <c r="C169">
        <v>2008</v>
      </c>
      <c r="D169">
        <f t="shared" si="2"/>
        <v>0</v>
      </c>
      <c r="E169">
        <v>167</v>
      </c>
      <c r="F169">
        <v>0</v>
      </c>
      <c r="G169">
        <v>10.15</v>
      </c>
      <c r="H169">
        <v>0</v>
      </c>
      <c r="I169">
        <v>9</v>
      </c>
      <c r="J169">
        <v>0</v>
      </c>
      <c r="K169">
        <v>6.1</v>
      </c>
      <c r="L169">
        <v>0</v>
      </c>
      <c r="M169">
        <v>93</v>
      </c>
      <c r="N169">
        <v>7.3</v>
      </c>
      <c r="O169">
        <v>93</v>
      </c>
      <c r="P169">
        <v>0.1</v>
      </c>
      <c r="Q169">
        <v>0</v>
      </c>
      <c r="R169">
        <v>0</v>
      </c>
      <c r="S169">
        <v>2.5</v>
      </c>
      <c r="T169">
        <v>2.5</v>
      </c>
      <c r="U169">
        <v>0.79100000000000004</v>
      </c>
      <c r="V169">
        <v>12.6</v>
      </c>
      <c r="X169" t="s">
        <v>23</v>
      </c>
    </row>
    <row r="170" spans="1:24" x14ac:dyDescent="0.3">
      <c r="A170" t="s">
        <v>34</v>
      </c>
      <c r="B170">
        <v>74.400000000000006</v>
      </c>
      <c r="C170">
        <v>2007</v>
      </c>
      <c r="D170">
        <f t="shared" si="2"/>
        <v>0</v>
      </c>
      <c r="E170">
        <v>167</v>
      </c>
      <c r="F170">
        <v>0</v>
      </c>
      <c r="G170">
        <v>10.75</v>
      </c>
      <c r="H170">
        <v>0</v>
      </c>
      <c r="I170">
        <v>93</v>
      </c>
      <c r="J170">
        <v>0</v>
      </c>
      <c r="K170">
        <v>59.4</v>
      </c>
      <c r="L170">
        <v>0</v>
      </c>
      <c r="M170">
        <v>95</v>
      </c>
      <c r="N170">
        <v>7.8</v>
      </c>
      <c r="O170">
        <v>95</v>
      </c>
      <c r="P170">
        <v>0.1</v>
      </c>
      <c r="Q170">
        <v>0</v>
      </c>
      <c r="R170">
        <v>0</v>
      </c>
      <c r="S170">
        <v>2.5</v>
      </c>
      <c r="T170">
        <v>2.5</v>
      </c>
      <c r="U170">
        <v>0.79</v>
      </c>
      <c r="V170">
        <v>12.5</v>
      </c>
      <c r="X170" t="s">
        <v>23</v>
      </c>
    </row>
    <row r="171" spans="1:24" x14ac:dyDescent="0.3">
      <c r="A171" t="s">
        <v>34</v>
      </c>
      <c r="B171">
        <v>74.2</v>
      </c>
      <c r="C171">
        <v>2006</v>
      </c>
      <c r="D171">
        <f t="shared" si="2"/>
        <v>0</v>
      </c>
      <c r="E171">
        <v>171</v>
      </c>
      <c r="F171">
        <v>0</v>
      </c>
      <c r="G171">
        <v>11.07</v>
      </c>
      <c r="H171">
        <v>0</v>
      </c>
      <c r="I171">
        <v>96</v>
      </c>
      <c r="J171">
        <v>0</v>
      </c>
      <c r="K171">
        <v>58.7</v>
      </c>
      <c r="L171">
        <v>0</v>
      </c>
      <c r="M171">
        <v>94</v>
      </c>
      <c r="N171">
        <v>6.93</v>
      </c>
      <c r="O171">
        <v>95</v>
      </c>
      <c r="P171">
        <v>0.1</v>
      </c>
      <c r="Q171">
        <v>0</v>
      </c>
      <c r="R171">
        <v>0</v>
      </c>
      <c r="S171">
        <v>2.5</v>
      </c>
      <c r="T171">
        <v>2.5</v>
      </c>
      <c r="U171">
        <v>0.78800000000000003</v>
      </c>
      <c r="V171">
        <v>12.4</v>
      </c>
      <c r="X171" t="s">
        <v>23</v>
      </c>
    </row>
    <row r="172" spans="1:24" x14ac:dyDescent="0.3">
      <c r="A172" t="s">
        <v>34</v>
      </c>
      <c r="B172">
        <v>74.099999999999994</v>
      </c>
      <c r="C172">
        <v>2005</v>
      </c>
      <c r="D172">
        <f t="shared" si="2"/>
        <v>0</v>
      </c>
      <c r="E172">
        <v>172</v>
      </c>
      <c r="F172">
        <v>0</v>
      </c>
      <c r="G172">
        <v>10.49</v>
      </c>
      <c r="H172">
        <v>0</v>
      </c>
      <c r="I172">
        <v>93</v>
      </c>
      <c r="J172">
        <v>0</v>
      </c>
      <c r="K172">
        <v>58.1</v>
      </c>
      <c r="L172">
        <v>0</v>
      </c>
      <c r="M172">
        <v>93</v>
      </c>
      <c r="N172">
        <v>5.95</v>
      </c>
      <c r="O172">
        <v>93</v>
      </c>
      <c r="P172">
        <v>0.1</v>
      </c>
      <c r="Q172">
        <v>0</v>
      </c>
      <c r="R172">
        <v>0</v>
      </c>
      <c r="S172">
        <v>2.6</v>
      </c>
      <c r="T172">
        <v>2.5</v>
      </c>
      <c r="U172">
        <v>0.78600000000000003</v>
      </c>
      <c r="V172">
        <v>12.4</v>
      </c>
      <c r="X172" t="s">
        <v>23</v>
      </c>
    </row>
    <row r="173" spans="1:24" x14ac:dyDescent="0.3">
      <c r="A173" t="s">
        <v>34</v>
      </c>
      <c r="B173">
        <v>73.8</v>
      </c>
      <c r="C173">
        <v>2004</v>
      </c>
      <c r="D173">
        <f t="shared" si="2"/>
        <v>0</v>
      </c>
      <c r="E173">
        <v>174</v>
      </c>
      <c r="F173">
        <v>0</v>
      </c>
      <c r="G173">
        <v>10.1</v>
      </c>
      <c r="H173">
        <v>0</v>
      </c>
      <c r="I173">
        <v>93</v>
      </c>
      <c r="J173">
        <v>0</v>
      </c>
      <c r="K173">
        <v>57.4</v>
      </c>
      <c r="L173">
        <v>0</v>
      </c>
      <c r="M173">
        <v>92</v>
      </c>
      <c r="N173">
        <v>6.2</v>
      </c>
      <c r="O173">
        <v>93</v>
      </c>
      <c r="P173">
        <v>0.1</v>
      </c>
      <c r="Q173">
        <v>0</v>
      </c>
      <c r="R173">
        <v>0</v>
      </c>
      <c r="S173">
        <v>2.6</v>
      </c>
      <c r="T173">
        <v>2.5</v>
      </c>
      <c r="U173">
        <v>0.78400000000000003</v>
      </c>
      <c r="V173">
        <v>12.3</v>
      </c>
      <c r="X173" t="s">
        <v>23</v>
      </c>
    </row>
    <row r="174" spans="1:24" x14ac:dyDescent="0.3">
      <c r="A174" t="s">
        <v>34</v>
      </c>
      <c r="B174">
        <v>73.2</v>
      </c>
      <c r="C174">
        <v>2003</v>
      </c>
      <c r="D174">
        <f t="shared" si="2"/>
        <v>0</v>
      </c>
      <c r="E174">
        <v>189</v>
      </c>
      <c r="F174">
        <v>0</v>
      </c>
      <c r="G174">
        <v>10.68</v>
      </c>
      <c r="H174">
        <v>0</v>
      </c>
      <c r="I174">
        <v>88</v>
      </c>
      <c r="J174">
        <v>0</v>
      </c>
      <c r="K174">
        <v>56.7</v>
      </c>
      <c r="L174">
        <v>0</v>
      </c>
      <c r="M174">
        <v>93</v>
      </c>
      <c r="N174">
        <v>5.62</v>
      </c>
      <c r="O174">
        <v>92</v>
      </c>
      <c r="P174">
        <v>0.1</v>
      </c>
      <c r="Q174">
        <v>0</v>
      </c>
      <c r="R174">
        <v>0</v>
      </c>
      <c r="S174">
        <v>2.6</v>
      </c>
      <c r="T174">
        <v>2.5</v>
      </c>
      <c r="U174">
        <v>0.78300000000000003</v>
      </c>
      <c r="V174">
        <v>12.2</v>
      </c>
      <c r="X174" t="s">
        <v>23</v>
      </c>
    </row>
    <row r="175" spans="1:24" x14ac:dyDescent="0.3">
      <c r="A175" t="s">
        <v>34</v>
      </c>
      <c r="B175">
        <v>73.099999999999994</v>
      </c>
      <c r="C175">
        <v>2002</v>
      </c>
      <c r="D175">
        <f t="shared" si="2"/>
        <v>0</v>
      </c>
      <c r="E175">
        <v>19</v>
      </c>
      <c r="F175">
        <v>0</v>
      </c>
      <c r="G175">
        <v>10.85</v>
      </c>
      <c r="H175">
        <v>0</v>
      </c>
      <c r="I175">
        <v>89</v>
      </c>
      <c r="J175">
        <v>0</v>
      </c>
      <c r="K175">
        <v>56</v>
      </c>
      <c r="L175">
        <v>0</v>
      </c>
      <c r="M175">
        <v>93</v>
      </c>
      <c r="N175">
        <v>5.26</v>
      </c>
      <c r="O175">
        <v>94</v>
      </c>
      <c r="P175">
        <v>0.1</v>
      </c>
      <c r="Q175">
        <v>0</v>
      </c>
      <c r="R175">
        <v>0</v>
      </c>
      <c r="S175">
        <v>2.6</v>
      </c>
      <c r="T175">
        <v>2.6</v>
      </c>
      <c r="U175">
        <v>0.78100000000000003</v>
      </c>
      <c r="V175">
        <v>12.1</v>
      </c>
      <c r="X175" t="s">
        <v>23</v>
      </c>
    </row>
    <row r="176" spans="1:24" x14ac:dyDescent="0.3">
      <c r="A176" t="s">
        <v>34</v>
      </c>
      <c r="B176">
        <v>72.900000000000006</v>
      </c>
      <c r="C176">
        <v>2001</v>
      </c>
      <c r="D176">
        <f t="shared" si="2"/>
        <v>0</v>
      </c>
      <c r="E176">
        <v>189</v>
      </c>
      <c r="F176">
        <v>0</v>
      </c>
      <c r="G176">
        <v>11.64</v>
      </c>
      <c r="H176">
        <v>0</v>
      </c>
      <c r="I176">
        <v>21</v>
      </c>
      <c r="J176">
        <v>0</v>
      </c>
      <c r="K176">
        <v>55.2</v>
      </c>
      <c r="L176">
        <v>0</v>
      </c>
      <c r="M176">
        <v>98</v>
      </c>
      <c r="N176">
        <v>5.15</v>
      </c>
      <c r="O176">
        <v>99</v>
      </c>
      <c r="P176">
        <v>0.2</v>
      </c>
      <c r="Q176">
        <v>0</v>
      </c>
      <c r="R176">
        <v>0</v>
      </c>
      <c r="S176">
        <v>2.7</v>
      </c>
      <c r="T176">
        <v>2.6</v>
      </c>
      <c r="U176">
        <v>0.77900000000000003</v>
      </c>
      <c r="V176">
        <v>12.1</v>
      </c>
      <c r="X176" t="s">
        <v>23</v>
      </c>
    </row>
    <row r="177" spans="1:24" x14ac:dyDescent="0.3">
      <c r="A177" t="s">
        <v>34</v>
      </c>
      <c r="B177">
        <v>72.599999999999994</v>
      </c>
      <c r="C177">
        <v>2000</v>
      </c>
      <c r="D177">
        <f t="shared" si="2"/>
        <v>0</v>
      </c>
      <c r="E177">
        <v>192</v>
      </c>
      <c r="F177">
        <v>0</v>
      </c>
      <c r="G177">
        <v>12.15</v>
      </c>
      <c r="H177">
        <v>0</v>
      </c>
      <c r="I177">
        <v>0</v>
      </c>
      <c r="J177">
        <v>0</v>
      </c>
      <c r="K177">
        <v>54.4</v>
      </c>
      <c r="L177">
        <v>0</v>
      </c>
      <c r="M177">
        <v>91</v>
      </c>
      <c r="N177">
        <v>5.21</v>
      </c>
      <c r="O177">
        <v>99</v>
      </c>
      <c r="P177">
        <v>0.1</v>
      </c>
      <c r="Q177">
        <v>0</v>
      </c>
      <c r="R177">
        <v>0</v>
      </c>
      <c r="S177">
        <v>2.7</v>
      </c>
      <c r="T177">
        <v>2.6</v>
      </c>
      <c r="U177">
        <v>0</v>
      </c>
      <c r="V177">
        <v>12</v>
      </c>
      <c r="X177" t="s">
        <v>23</v>
      </c>
    </row>
    <row r="178" spans="1:24" x14ac:dyDescent="0.3">
      <c r="A178" t="s">
        <v>35</v>
      </c>
      <c r="B178">
        <v>76.900000000000006</v>
      </c>
      <c r="C178">
        <v>2015</v>
      </c>
      <c r="D178">
        <f t="shared" si="2"/>
        <v>0</v>
      </c>
      <c r="E178">
        <v>69</v>
      </c>
      <c r="F178">
        <v>0</v>
      </c>
      <c r="G178">
        <v>0</v>
      </c>
      <c r="H178">
        <v>0</v>
      </c>
      <c r="I178">
        <v>98</v>
      </c>
      <c r="J178">
        <v>0</v>
      </c>
      <c r="K178">
        <v>63.6</v>
      </c>
      <c r="L178">
        <v>0</v>
      </c>
      <c r="M178">
        <v>98</v>
      </c>
      <c r="N178">
        <v>0</v>
      </c>
      <c r="O178">
        <v>98</v>
      </c>
      <c r="P178">
        <v>0.1</v>
      </c>
      <c r="Q178">
        <v>22688.878239999998</v>
      </c>
      <c r="R178">
        <v>0</v>
      </c>
      <c r="S178">
        <v>6.2</v>
      </c>
      <c r="T178">
        <v>6.1</v>
      </c>
      <c r="U178">
        <v>0.82299999999999995</v>
      </c>
      <c r="V178">
        <v>14.5</v>
      </c>
      <c r="X178" t="s">
        <v>23</v>
      </c>
    </row>
    <row r="179" spans="1:24" x14ac:dyDescent="0.3">
      <c r="A179" t="s">
        <v>35</v>
      </c>
      <c r="B179">
        <v>76.8</v>
      </c>
      <c r="C179">
        <v>2014</v>
      </c>
      <c r="D179">
        <f t="shared" si="2"/>
        <v>0</v>
      </c>
      <c r="E179">
        <v>7</v>
      </c>
      <c r="F179">
        <v>0</v>
      </c>
      <c r="G179">
        <v>1.57</v>
      </c>
      <c r="H179">
        <v>367.25567419999999</v>
      </c>
      <c r="I179">
        <v>98</v>
      </c>
      <c r="J179">
        <v>46</v>
      </c>
      <c r="K179">
        <v>62.9</v>
      </c>
      <c r="L179">
        <v>0</v>
      </c>
      <c r="M179">
        <v>98</v>
      </c>
      <c r="N179">
        <v>4.9800000000000004</v>
      </c>
      <c r="O179">
        <v>98</v>
      </c>
      <c r="P179">
        <v>0.1</v>
      </c>
      <c r="Q179">
        <v>24983.379199999999</v>
      </c>
      <c r="R179">
        <v>0</v>
      </c>
      <c r="S179">
        <v>6.1</v>
      </c>
      <c r="T179">
        <v>6</v>
      </c>
      <c r="U179">
        <v>0.82</v>
      </c>
      <c r="V179">
        <v>14.5</v>
      </c>
      <c r="X179" t="s">
        <v>23</v>
      </c>
    </row>
    <row r="180" spans="1:24" x14ac:dyDescent="0.3">
      <c r="A180" t="s">
        <v>35</v>
      </c>
      <c r="B180">
        <v>76.7</v>
      </c>
      <c r="C180">
        <v>2013</v>
      </c>
      <c r="D180">
        <f t="shared" si="2"/>
        <v>0</v>
      </c>
      <c r="E180">
        <v>7</v>
      </c>
      <c r="F180">
        <v>0</v>
      </c>
      <c r="G180">
        <v>1.65</v>
      </c>
      <c r="H180">
        <v>3.9686959819999998</v>
      </c>
      <c r="I180">
        <v>99</v>
      </c>
      <c r="J180">
        <v>0</v>
      </c>
      <c r="K180">
        <v>62.2</v>
      </c>
      <c r="L180">
        <v>0</v>
      </c>
      <c r="M180">
        <v>99</v>
      </c>
      <c r="N180">
        <v>4.6900000000000004</v>
      </c>
      <c r="O180">
        <v>99</v>
      </c>
      <c r="P180">
        <v>0.1</v>
      </c>
      <c r="Q180">
        <v>251.18329</v>
      </c>
      <c r="R180">
        <v>0</v>
      </c>
      <c r="S180">
        <v>6.1</v>
      </c>
      <c r="T180">
        <v>6</v>
      </c>
      <c r="U180">
        <v>0.81499999999999995</v>
      </c>
      <c r="V180">
        <v>14.5</v>
      </c>
      <c r="X180" t="s">
        <v>23</v>
      </c>
    </row>
    <row r="181" spans="1:24" x14ac:dyDescent="0.3">
      <c r="A181" t="s">
        <v>35</v>
      </c>
      <c r="B181">
        <v>76.5</v>
      </c>
      <c r="C181">
        <v>2012</v>
      </c>
      <c r="D181">
        <f t="shared" si="2"/>
        <v>0</v>
      </c>
      <c r="E181">
        <v>71</v>
      </c>
      <c r="F181">
        <v>0</v>
      </c>
      <c r="G181">
        <v>1.7</v>
      </c>
      <c r="H181">
        <v>2211.2157779999998</v>
      </c>
      <c r="I181">
        <v>99</v>
      </c>
      <c r="J181">
        <v>0</v>
      </c>
      <c r="K181">
        <v>61.5</v>
      </c>
      <c r="L181">
        <v>0</v>
      </c>
      <c r="M181">
        <v>99</v>
      </c>
      <c r="N181">
        <v>4.37</v>
      </c>
      <c r="O181">
        <v>99</v>
      </c>
      <c r="P181">
        <v>0.1</v>
      </c>
      <c r="Q181">
        <v>23649.366610000001</v>
      </c>
      <c r="R181">
        <v>0</v>
      </c>
      <c r="S181">
        <v>6.1</v>
      </c>
      <c r="T181">
        <v>6</v>
      </c>
      <c r="U181">
        <v>0.81200000000000006</v>
      </c>
      <c r="V181">
        <v>14.5</v>
      </c>
      <c r="X181" t="s">
        <v>23</v>
      </c>
    </row>
    <row r="182" spans="1:24" x14ac:dyDescent="0.3">
      <c r="A182" t="s">
        <v>35</v>
      </c>
      <c r="B182">
        <v>76.099999999999994</v>
      </c>
      <c r="C182">
        <v>2011</v>
      </c>
      <c r="D182">
        <f t="shared" si="2"/>
        <v>0</v>
      </c>
      <c r="E182">
        <v>76</v>
      </c>
      <c r="F182">
        <v>0</v>
      </c>
      <c r="G182">
        <v>1.66</v>
      </c>
      <c r="H182">
        <v>197.7734681</v>
      </c>
      <c r="I182">
        <v>99</v>
      </c>
      <c r="J182">
        <v>0</v>
      </c>
      <c r="K182">
        <v>6.8</v>
      </c>
      <c r="L182">
        <v>0</v>
      </c>
      <c r="M182">
        <v>99</v>
      </c>
      <c r="N182">
        <v>3.4</v>
      </c>
      <c r="O182">
        <v>99</v>
      </c>
      <c r="P182">
        <v>0.1</v>
      </c>
      <c r="Q182">
        <v>2281.1242000000002</v>
      </c>
      <c r="R182">
        <v>0</v>
      </c>
      <c r="S182">
        <v>6.1</v>
      </c>
      <c r="T182">
        <v>6</v>
      </c>
      <c r="U182">
        <v>0.81200000000000006</v>
      </c>
      <c r="V182">
        <v>14.4</v>
      </c>
      <c r="X182" t="s">
        <v>23</v>
      </c>
    </row>
    <row r="183" spans="1:24" x14ac:dyDescent="0.3">
      <c r="A183" t="s">
        <v>35</v>
      </c>
      <c r="B183">
        <v>76.099999999999994</v>
      </c>
      <c r="C183">
        <v>2010</v>
      </c>
      <c r="D183">
        <f t="shared" si="2"/>
        <v>0</v>
      </c>
      <c r="E183">
        <v>73</v>
      </c>
      <c r="F183">
        <v>0</v>
      </c>
      <c r="G183">
        <v>1.93</v>
      </c>
      <c r="H183">
        <v>266.76961219999998</v>
      </c>
      <c r="I183">
        <v>99</v>
      </c>
      <c r="J183">
        <v>0</v>
      </c>
      <c r="K183">
        <v>6.1</v>
      </c>
      <c r="L183">
        <v>0</v>
      </c>
      <c r="M183">
        <v>99</v>
      </c>
      <c r="N183">
        <v>3.64</v>
      </c>
      <c r="O183">
        <v>99</v>
      </c>
      <c r="P183">
        <v>0.1</v>
      </c>
      <c r="Q183">
        <v>2722.1388999999999</v>
      </c>
      <c r="R183">
        <v>0</v>
      </c>
      <c r="S183">
        <v>6</v>
      </c>
      <c r="T183">
        <v>5.9</v>
      </c>
      <c r="U183">
        <v>0.81</v>
      </c>
      <c r="V183">
        <v>14.4</v>
      </c>
      <c r="X183" t="s">
        <v>23</v>
      </c>
    </row>
    <row r="184" spans="1:24" x14ac:dyDescent="0.3">
      <c r="A184" t="s">
        <v>35</v>
      </c>
      <c r="B184">
        <v>76</v>
      </c>
      <c r="C184">
        <v>2009</v>
      </c>
      <c r="D184">
        <f t="shared" si="2"/>
        <v>0</v>
      </c>
      <c r="E184">
        <v>74</v>
      </c>
      <c r="F184">
        <v>0</v>
      </c>
      <c r="G184">
        <v>1.95</v>
      </c>
      <c r="H184">
        <v>332.93476459999999</v>
      </c>
      <c r="I184">
        <v>98</v>
      </c>
      <c r="J184">
        <v>3</v>
      </c>
      <c r="K184">
        <v>59.3</v>
      </c>
      <c r="L184">
        <v>0</v>
      </c>
      <c r="M184">
        <v>97</v>
      </c>
      <c r="N184">
        <v>3.79</v>
      </c>
      <c r="O184">
        <v>98</v>
      </c>
      <c r="P184">
        <v>0.1</v>
      </c>
      <c r="Q184">
        <v>19356.67236</v>
      </c>
      <c r="R184">
        <v>0</v>
      </c>
      <c r="S184">
        <v>6</v>
      </c>
      <c r="T184">
        <v>5.9</v>
      </c>
      <c r="U184">
        <v>0.81399999999999995</v>
      </c>
      <c r="V184">
        <v>14.4</v>
      </c>
      <c r="X184" t="s">
        <v>23</v>
      </c>
    </row>
    <row r="185" spans="1:24" x14ac:dyDescent="0.3">
      <c r="A185" t="s">
        <v>35</v>
      </c>
      <c r="B185">
        <v>75.8</v>
      </c>
      <c r="C185">
        <v>2008</v>
      </c>
      <c r="D185">
        <f t="shared" si="2"/>
        <v>0</v>
      </c>
      <c r="E185">
        <v>76</v>
      </c>
      <c r="F185">
        <v>0</v>
      </c>
      <c r="G185">
        <v>2</v>
      </c>
      <c r="H185">
        <v>231.54789120000001</v>
      </c>
      <c r="I185">
        <v>97</v>
      </c>
      <c r="J185">
        <v>2</v>
      </c>
      <c r="K185">
        <v>58.5</v>
      </c>
      <c r="L185">
        <v>0</v>
      </c>
      <c r="M185">
        <v>97</v>
      </c>
      <c r="N185">
        <v>3.17</v>
      </c>
      <c r="O185">
        <v>97</v>
      </c>
      <c r="P185">
        <v>0.1</v>
      </c>
      <c r="Q185">
        <v>2367.5653499999999</v>
      </c>
      <c r="R185">
        <v>0</v>
      </c>
      <c r="S185">
        <v>6</v>
      </c>
      <c r="T185">
        <v>5.9</v>
      </c>
      <c r="U185">
        <v>0.81499999999999995</v>
      </c>
      <c r="V185">
        <v>14.4</v>
      </c>
      <c r="X185" t="s">
        <v>23</v>
      </c>
    </row>
    <row r="186" spans="1:24" x14ac:dyDescent="0.3">
      <c r="A186" t="s">
        <v>35</v>
      </c>
      <c r="B186">
        <v>75.599999999999994</v>
      </c>
      <c r="C186">
        <v>2007</v>
      </c>
      <c r="D186">
        <f t="shared" si="2"/>
        <v>0</v>
      </c>
      <c r="E186">
        <v>77</v>
      </c>
      <c r="F186">
        <v>0</v>
      </c>
      <c r="G186">
        <v>2</v>
      </c>
      <c r="H186">
        <v>278.36028060000001</v>
      </c>
      <c r="I186">
        <v>97</v>
      </c>
      <c r="J186">
        <v>7</v>
      </c>
      <c r="K186">
        <v>57.6</v>
      </c>
      <c r="L186">
        <v>0</v>
      </c>
      <c r="M186">
        <v>97</v>
      </c>
      <c r="N186">
        <v>3.8</v>
      </c>
      <c r="O186">
        <v>97</v>
      </c>
      <c r="P186">
        <v>0.1</v>
      </c>
      <c r="Q186">
        <v>2977.1152999999999</v>
      </c>
      <c r="R186">
        <v>0</v>
      </c>
      <c r="S186">
        <v>6.1</v>
      </c>
      <c r="T186">
        <v>5.9</v>
      </c>
      <c r="U186">
        <v>0.81299999999999994</v>
      </c>
      <c r="V186">
        <v>14.4</v>
      </c>
      <c r="X186" t="s">
        <v>23</v>
      </c>
    </row>
    <row r="187" spans="1:24" x14ac:dyDescent="0.3">
      <c r="A187" t="s">
        <v>35</v>
      </c>
      <c r="B187">
        <v>75.5</v>
      </c>
      <c r="C187">
        <v>2006</v>
      </c>
      <c r="D187">
        <f t="shared" si="2"/>
        <v>0</v>
      </c>
      <c r="E187">
        <v>79</v>
      </c>
      <c r="F187">
        <v>0</v>
      </c>
      <c r="G187">
        <v>2.1</v>
      </c>
      <c r="H187">
        <v>170.73740269999999</v>
      </c>
      <c r="I187">
        <v>98</v>
      </c>
      <c r="J187">
        <v>3</v>
      </c>
      <c r="K187">
        <v>56.8</v>
      </c>
      <c r="L187">
        <v>0</v>
      </c>
      <c r="M187">
        <v>98</v>
      </c>
      <c r="N187">
        <v>3.8</v>
      </c>
      <c r="O187">
        <v>98</v>
      </c>
      <c r="P187">
        <v>0.1</v>
      </c>
      <c r="Q187">
        <v>1937.99549</v>
      </c>
      <c r="R187">
        <v>0</v>
      </c>
      <c r="S187">
        <v>6.1</v>
      </c>
      <c r="T187">
        <v>5.9</v>
      </c>
      <c r="U187">
        <v>0.81</v>
      </c>
      <c r="V187">
        <v>14.2</v>
      </c>
      <c r="X187" t="s">
        <v>23</v>
      </c>
    </row>
    <row r="188" spans="1:24" x14ac:dyDescent="0.3">
      <c r="A188" t="s">
        <v>35</v>
      </c>
      <c r="B188">
        <v>75.3</v>
      </c>
      <c r="C188">
        <v>2005</v>
      </c>
      <c r="D188">
        <f t="shared" si="2"/>
        <v>0</v>
      </c>
      <c r="E188">
        <v>81</v>
      </c>
      <c r="F188">
        <v>0</v>
      </c>
      <c r="G188">
        <v>2.0499999999999998</v>
      </c>
      <c r="H188">
        <v>1553.468944</v>
      </c>
      <c r="I188">
        <v>98</v>
      </c>
      <c r="J188">
        <v>4</v>
      </c>
      <c r="K188">
        <v>56.1</v>
      </c>
      <c r="L188">
        <v>0</v>
      </c>
      <c r="M188">
        <v>98</v>
      </c>
      <c r="N188">
        <v>3.16</v>
      </c>
      <c r="O188">
        <v>98</v>
      </c>
      <c r="P188">
        <v>0.1</v>
      </c>
      <c r="Q188">
        <v>17959.178540000001</v>
      </c>
      <c r="R188">
        <v>0</v>
      </c>
      <c r="S188">
        <v>6.1</v>
      </c>
      <c r="T188">
        <v>5.9</v>
      </c>
      <c r="U188">
        <v>0.80600000000000005</v>
      </c>
      <c r="V188">
        <v>14</v>
      </c>
      <c r="X188" t="s">
        <v>23</v>
      </c>
    </row>
    <row r="189" spans="1:24" x14ac:dyDescent="0.3">
      <c r="A189" t="s">
        <v>35</v>
      </c>
      <c r="B189">
        <v>75.2</v>
      </c>
      <c r="C189">
        <v>2004</v>
      </c>
      <c r="D189">
        <f t="shared" si="2"/>
        <v>0</v>
      </c>
      <c r="E189">
        <v>83</v>
      </c>
      <c r="F189">
        <v>0</v>
      </c>
      <c r="G189">
        <v>2.16</v>
      </c>
      <c r="H189">
        <v>1380.2280949999999</v>
      </c>
      <c r="I189">
        <v>98</v>
      </c>
      <c r="J189">
        <v>11</v>
      </c>
      <c r="K189">
        <v>55.6</v>
      </c>
      <c r="L189">
        <v>0</v>
      </c>
      <c r="M189">
        <v>98</v>
      </c>
      <c r="N189">
        <v>3.37</v>
      </c>
      <c r="O189">
        <v>98</v>
      </c>
      <c r="P189">
        <v>0.1</v>
      </c>
      <c r="Q189">
        <v>15846.476409999999</v>
      </c>
      <c r="R189">
        <v>0</v>
      </c>
      <c r="S189">
        <v>6.1</v>
      </c>
      <c r="T189">
        <v>5.9</v>
      </c>
      <c r="U189">
        <v>0.80300000000000005</v>
      </c>
      <c r="V189">
        <v>13.9</v>
      </c>
      <c r="X189" t="s">
        <v>23</v>
      </c>
    </row>
    <row r="190" spans="1:24" x14ac:dyDescent="0.3">
      <c r="A190" t="s">
        <v>35</v>
      </c>
      <c r="B190">
        <v>75</v>
      </c>
      <c r="C190">
        <v>2003</v>
      </c>
      <c r="D190">
        <f t="shared" si="2"/>
        <v>0</v>
      </c>
      <c r="E190">
        <v>85</v>
      </c>
      <c r="F190">
        <v>0</v>
      </c>
      <c r="G190">
        <v>2.16</v>
      </c>
      <c r="H190">
        <v>1214.5581669999999</v>
      </c>
      <c r="I190">
        <v>98</v>
      </c>
      <c r="J190">
        <v>12</v>
      </c>
      <c r="K190">
        <v>55.2</v>
      </c>
      <c r="L190">
        <v>0</v>
      </c>
      <c r="M190">
        <v>97</v>
      </c>
      <c r="N190">
        <v>3.74</v>
      </c>
      <c r="O190">
        <v>97</v>
      </c>
      <c r="P190">
        <v>0.1</v>
      </c>
      <c r="Q190">
        <v>14221.99259</v>
      </c>
      <c r="R190">
        <v>0</v>
      </c>
      <c r="S190">
        <v>6.1</v>
      </c>
      <c r="T190">
        <v>5.9</v>
      </c>
      <c r="U190">
        <v>0.79800000000000004</v>
      </c>
      <c r="V190">
        <v>13.7</v>
      </c>
      <c r="X190" t="s">
        <v>23</v>
      </c>
    </row>
    <row r="191" spans="1:24" x14ac:dyDescent="0.3">
      <c r="A191" t="s">
        <v>35</v>
      </c>
      <c r="B191">
        <v>74.900000000000006</v>
      </c>
      <c r="C191">
        <v>2002</v>
      </c>
      <c r="D191">
        <f t="shared" si="2"/>
        <v>0</v>
      </c>
      <c r="E191">
        <v>87</v>
      </c>
      <c r="F191">
        <v>0</v>
      </c>
      <c r="G191">
        <v>1.99</v>
      </c>
      <c r="H191">
        <v>106.4303336</v>
      </c>
      <c r="I191">
        <v>98</v>
      </c>
      <c r="J191">
        <v>8</v>
      </c>
      <c r="K191">
        <v>55</v>
      </c>
      <c r="L191">
        <v>0</v>
      </c>
      <c r="M191">
        <v>98</v>
      </c>
      <c r="N191">
        <v>3.89</v>
      </c>
      <c r="O191">
        <v>98</v>
      </c>
      <c r="P191">
        <v>0.1</v>
      </c>
      <c r="Q191">
        <v>1312.33457</v>
      </c>
      <c r="R191">
        <v>0</v>
      </c>
      <c r="S191">
        <v>6.2</v>
      </c>
      <c r="T191">
        <v>5.9</v>
      </c>
      <c r="U191">
        <v>0.79600000000000004</v>
      </c>
      <c r="V191">
        <v>13.5</v>
      </c>
      <c r="X191" t="s">
        <v>23</v>
      </c>
    </row>
    <row r="192" spans="1:24" x14ac:dyDescent="0.3">
      <c r="A192" t="s">
        <v>35</v>
      </c>
      <c r="B192">
        <v>74.7</v>
      </c>
      <c r="C192">
        <v>2001</v>
      </c>
      <c r="D192">
        <f t="shared" si="2"/>
        <v>0</v>
      </c>
      <c r="E192">
        <v>9</v>
      </c>
      <c r="F192">
        <v>0</v>
      </c>
      <c r="G192">
        <v>1.95</v>
      </c>
      <c r="H192">
        <v>1150.4180630000001</v>
      </c>
      <c r="I192">
        <v>99</v>
      </c>
      <c r="J192">
        <v>5</v>
      </c>
      <c r="K192">
        <v>54.8</v>
      </c>
      <c r="L192">
        <v>0</v>
      </c>
      <c r="M192">
        <v>99</v>
      </c>
      <c r="N192">
        <v>3.8</v>
      </c>
      <c r="O192">
        <v>99</v>
      </c>
      <c r="P192">
        <v>0.1</v>
      </c>
      <c r="Q192">
        <v>12868.210999999999</v>
      </c>
      <c r="R192">
        <v>0</v>
      </c>
      <c r="S192">
        <v>6.2</v>
      </c>
      <c r="T192">
        <v>6</v>
      </c>
      <c r="U192">
        <v>0.79400000000000004</v>
      </c>
      <c r="V192">
        <v>13.3</v>
      </c>
      <c r="X192" t="s">
        <v>23</v>
      </c>
    </row>
    <row r="193" spans="1:24" x14ac:dyDescent="0.3">
      <c r="A193" t="s">
        <v>35</v>
      </c>
      <c r="B193">
        <v>74.5</v>
      </c>
      <c r="C193">
        <v>2000</v>
      </c>
      <c r="D193">
        <f t="shared" si="2"/>
        <v>0</v>
      </c>
      <c r="E193">
        <v>92</v>
      </c>
      <c r="F193">
        <v>0</v>
      </c>
      <c r="G193">
        <v>2.15</v>
      </c>
      <c r="H193">
        <v>167.7270642</v>
      </c>
      <c r="I193">
        <v>97</v>
      </c>
      <c r="J193">
        <v>6</v>
      </c>
      <c r="K193">
        <v>54.5</v>
      </c>
      <c r="L193">
        <v>0</v>
      </c>
      <c r="M193">
        <v>97</v>
      </c>
      <c r="N193">
        <v>3.51</v>
      </c>
      <c r="O193">
        <v>97</v>
      </c>
      <c r="P193">
        <v>0.1</v>
      </c>
      <c r="Q193">
        <v>13636.346680000001</v>
      </c>
      <c r="R193">
        <v>0</v>
      </c>
      <c r="S193">
        <v>6.2</v>
      </c>
      <c r="T193">
        <v>6</v>
      </c>
      <c r="U193">
        <v>0.78600000000000003</v>
      </c>
      <c r="V193">
        <v>13.2</v>
      </c>
      <c r="X193" t="s">
        <v>23</v>
      </c>
    </row>
    <row r="194" spans="1:24" x14ac:dyDescent="0.3">
      <c r="A194" t="s">
        <v>36</v>
      </c>
      <c r="B194">
        <v>71.8</v>
      </c>
      <c r="C194">
        <v>2015</v>
      </c>
      <c r="D194">
        <f t="shared" ref="D194:D257" si="3">IF(X194="Developing",0,1)</f>
        <v>0</v>
      </c>
      <c r="E194">
        <v>129</v>
      </c>
      <c r="F194">
        <v>92</v>
      </c>
      <c r="G194">
        <v>0</v>
      </c>
      <c r="H194">
        <v>0</v>
      </c>
      <c r="I194">
        <v>97</v>
      </c>
      <c r="J194">
        <v>240</v>
      </c>
      <c r="K194">
        <v>18.3</v>
      </c>
      <c r="L194">
        <v>113</v>
      </c>
      <c r="M194">
        <v>97</v>
      </c>
      <c r="N194">
        <v>0</v>
      </c>
      <c r="O194">
        <v>97</v>
      </c>
      <c r="P194">
        <v>0.1</v>
      </c>
      <c r="Q194">
        <v>121.15812</v>
      </c>
      <c r="R194">
        <v>1612886</v>
      </c>
      <c r="S194">
        <v>17.899999999999999</v>
      </c>
      <c r="T194">
        <v>18.3</v>
      </c>
      <c r="U194">
        <v>0.57499999999999996</v>
      </c>
      <c r="V194">
        <v>10.199999999999999</v>
      </c>
      <c r="X194" t="s">
        <v>23</v>
      </c>
    </row>
    <row r="195" spans="1:24" x14ac:dyDescent="0.3">
      <c r="A195" t="s">
        <v>36</v>
      </c>
      <c r="B195">
        <v>71.400000000000006</v>
      </c>
      <c r="C195">
        <v>2014</v>
      </c>
      <c r="D195">
        <f t="shared" si="3"/>
        <v>0</v>
      </c>
      <c r="E195">
        <v>132</v>
      </c>
      <c r="F195">
        <v>98</v>
      </c>
      <c r="G195">
        <v>0.01</v>
      </c>
      <c r="H195">
        <v>10.44640334</v>
      </c>
      <c r="I195">
        <v>97</v>
      </c>
      <c r="J195">
        <v>289</v>
      </c>
      <c r="K195">
        <v>17.7</v>
      </c>
      <c r="L195">
        <v>121</v>
      </c>
      <c r="M195">
        <v>97</v>
      </c>
      <c r="N195">
        <v>2.82</v>
      </c>
      <c r="O195">
        <v>97</v>
      </c>
      <c r="P195">
        <v>0.1</v>
      </c>
      <c r="Q195">
        <v>184.56542999999999</v>
      </c>
      <c r="R195">
        <v>15945279</v>
      </c>
      <c r="S195">
        <v>18.100000000000001</v>
      </c>
      <c r="T195">
        <v>18.600000000000001</v>
      </c>
      <c r="U195">
        <v>0.56999999999999995</v>
      </c>
      <c r="V195">
        <v>10</v>
      </c>
      <c r="X195" t="s">
        <v>23</v>
      </c>
    </row>
    <row r="196" spans="1:24" x14ac:dyDescent="0.3">
      <c r="A196" t="s">
        <v>36</v>
      </c>
      <c r="B196">
        <v>71</v>
      </c>
      <c r="C196">
        <v>2013</v>
      </c>
      <c r="D196">
        <f t="shared" si="3"/>
        <v>0</v>
      </c>
      <c r="E196">
        <v>135</v>
      </c>
      <c r="F196">
        <v>104</v>
      </c>
      <c r="G196">
        <v>0.01</v>
      </c>
      <c r="H196">
        <v>52.829864669999999</v>
      </c>
      <c r="I196">
        <v>96</v>
      </c>
      <c r="J196">
        <v>237</v>
      </c>
      <c r="K196">
        <v>17</v>
      </c>
      <c r="L196">
        <v>130</v>
      </c>
      <c r="M196">
        <v>96</v>
      </c>
      <c r="N196">
        <v>2.88</v>
      </c>
      <c r="O196">
        <v>96</v>
      </c>
      <c r="P196">
        <v>0.1</v>
      </c>
      <c r="Q196">
        <v>951.88945349999995</v>
      </c>
      <c r="R196">
        <v>157571292</v>
      </c>
      <c r="S196">
        <v>18.3</v>
      </c>
      <c r="T196">
        <v>18.8</v>
      </c>
      <c r="U196">
        <v>0.56499999999999995</v>
      </c>
      <c r="V196">
        <v>10</v>
      </c>
      <c r="X196" t="s">
        <v>23</v>
      </c>
    </row>
    <row r="197" spans="1:24" x14ac:dyDescent="0.3">
      <c r="A197" t="s">
        <v>36</v>
      </c>
      <c r="B197">
        <v>77</v>
      </c>
      <c r="C197">
        <v>2012</v>
      </c>
      <c r="D197">
        <f t="shared" si="3"/>
        <v>0</v>
      </c>
      <c r="E197">
        <v>137</v>
      </c>
      <c r="F197">
        <v>111</v>
      </c>
      <c r="G197">
        <v>0.01</v>
      </c>
      <c r="H197">
        <v>59.258925699999999</v>
      </c>
      <c r="I197">
        <v>94</v>
      </c>
      <c r="J197">
        <v>1986</v>
      </c>
      <c r="K197">
        <v>16.399999999999999</v>
      </c>
      <c r="L197">
        <v>139</v>
      </c>
      <c r="M197">
        <v>94</v>
      </c>
      <c r="N197">
        <v>3.8</v>
      </c>
      <c r="O197">
        <v>94</v>
      </c>
      <c r="P197">
        <v>0.1</v>
      </c>
      <c r="Q197">
        <v>856.34285699999998</v>
      </c>
      <c r="R197">
        <v>15572753</v>
      </c>
      <c r="S197">
        <v>18.5</v>
      </c>
      <c r="T197">
        <v>19</v>
      </c>
      <c r="U197">
        <v>0.55700000000000005</v>
      </c>
      <c r="V197">
        <v>9.9</v>
      </c>
      <c r="X197" t="s">
        <v>23</v>
      </c>
    </row>
    <row r="198" spans="1:24" x14ac:dyDescent="0.3">
      <c r="A198" t="s">
        <v>36</v>
      </c>
      <c r="B198">
        <v>73</v>
      </c>
      <c r="C198">
        <v>2011</v>
      </c>
      <c r="D198">
        <f t="shared" si="3"/>
        <v>0</v>
      </c>
      <c r="E198">
        <v>14</v>
      </c>
      <c r="F198">
        <v>118</v>
      </c>
      <c r="G198">
        <v>0.01</v>
      </c>
      <c r="H198">
        <v>62.349884840000001</v>
      </c>
      <c r="I198">
        <v>96</v>
      </c>
      <c r="J198">
        <v>5625</v>
      </c>
      <c r="K198">
        <v>15.8</v>
      </c>
      <c r="L198">
        <v>150</v>
      </c>
      <c r="M198">
        <v>96</v>
      </c>
      <c r="N198">
        <v>3.16</v>
      </c>
      <c r="O198">
        <v>96</v>
      </c>
      <c r="P198">
        <v>0.1</v>
      </c>
      <c r="Q198">
        <v>835.78934100000004</v>
      </c>
      <c r="R198">
        <v>153911916</v>
      </c>
      <c r="S198">
        <v>18.7</v>
      </c>
      <c r="T198">
        <v>19.2</v>
      </c>
      <c r="U198">
        <v>0.54500000000000004</v>
      </c>
      <c r="V198">
        <v>9.4</v>
      </c>
      <c r="X198" t="s">
        <v>23</v>
      </c>
    </row>
    <row r="199" spans="1:24" x14ac:dyDescent="0.3">
      <c r="A199" t="s">
        <v>36</v>
      </c>
      <c r="B199">
        <v>69.900000000000006</v>
      </c>
      <c r="C199">
        <v>2010</v>
      </c>
      <c r="D199">
        <f t="shared" si="3"/>
        <v>0</v>
      </c>
      <c r="E199">
        <v>142</v>
      </c>
      <c r="F199">
        <v>126</v>
      </c>
      <c r="G199">
        <v>0.01</v>
      </c>
      <c r="H199">
        <v>62.659454320000002</v>
      </c>
      <c r="I199">
        <v>94</v>
      </c>
      <c r="J199">
        <v>788</v>
      </c>
      <c r="K199">
        <v>15.2</v>
      </c>
      <c r="L199">
        <v>161</v>
      </c>
      <c r="M199">
        <v>94</v>
      </c>
      <c r="N199">
        <v>3.6</v>
      </c>
      <c r="O199">
        <v>94</v>
      </c>
      <c r="P199">
        <v>0.1</v>
      </c>
      <c r="Q199">
        <v>757.6717572</v>
      </c>
      <c r="R199">
        <v>15214912</v>
      </c>
      <c r="S199">
        <v>18.899999999999999</v>
      </c>
      <c r="T199">
        <v>19.399999999999999</v>
      </c>
      <c r="U199">
        <v>0.53500000000000003</v>
      </c>
      <c r="V199">
        <v>8.9</v>
      </c>
      <c r="X199" t="s">
        <v>23</v>
      </c>
    </row>
    <row r="200" spans="1:24" x14ac:dyDescent="0.3">
      <c r="A200" t="s">
        <v>36</v>
      </c>
      <c r="B200">
        <v>69.5</v>
      </c>
      <c r="C200">
        <v>2009</v>
      </c>
      <c r="D200">
        <f t="shared" si="3"/>
        <v>0</v>
      </c>
      <c r="E200">
        <v>144</v>
      </c>
      <c r="F200">
        <v>135</v>
      </c>
      <c r="G200">
        <v>0.01</v>
      </c>
      <c r="H200">
        <v>53.264003780000003</v>
      </c>
      <c r="I200">
        <v>97</v>
      </c>
      <c r="J200">
        <v>718</v>
      </c>
      <c r="K200">
        <v>14.6</v>
      </c>
      <c r="L200">
        <v>173</v>
      </c>
      <c r="M200">
        <v>97</v>
      </c>
      <c r="N200">
        <v>2.91</v>
      </c>
      <c r="O200">
        <v>97</v>
      </c>
      <c r="P200">
        <v>0.1</v>
      </c>
      <c r="Q200">
        <v>681.12536799999998</v>
      </c>
      <c r="R200">
        <v>1545478</v>
      </c>
      <c r="S200">
        <v>19.100000000000001</v>
      </c>
      <c r="T200">
        <v>19.7</v>
      </c>
      <c r="U200">
        <v>0.52300000000000002</v>
      </c>
      <c r="V200">
        <v>8.4</v>
      </c>
      <c r="X200" t="s">
        <v>23</v>
      </c>
    </row>
    <row r="201" spans="1:24" x14ac:dyDescent="0.3">
      <c r="A201" t="s">
        <v>36</v>
      </c>
      <c r="B201">
        <v>69.099999999999994</v>
      </c>
      <c r="C201">
        <v>2008</v>
      </c>
      <c r="D201">
        <f t="shared" si="3"/>
        <v>0</v>
      </c>
      <c r="E201">
        <v>147</v>
      </c>
      <c r="F201">
        <v>144</v>
      </c>
      <c r="G201">
        <v>0.01</v>
      </c>
      <c r="H201">
        <v>42.48865034</v>
      </c>
      <c r="I201">
        <v>96</v>
      </c>
      <c r="J201">
        <v>2660</v>
      </c>
      <c r="K201">
        <v>14</v>
      </c>
      <c r="L201">
        <v>186</v>
      </c>
      <c r="M201">
        <v>96</v>
      </c>
      <c r="N201">
        <v>2.85</v>
      </c>
      <c r="O201">
        <v>96</v>
      </c>
      <c r="P201">
        <v>0.1</v>
      </c>
      <c r="Q201">
        <v>615.77754110000001</v>
      </c>
      <c r="R201">
        <v>14885814</v>
      </c>
      <c r="S201">
        <v>19.3</v>
      </c>
      <c r="T201">
        <v>19.899999999999999</v>
      </c>
      <c r="U201">
        <v>0.52</v>
      </c>
      <c r="V201">
        <v>8.6</v>
      </c>
      <c r="X201" t="s">
        <v>23</v>
      </c>
    </row>
    <row r="202" spans="1:24" x14ac:dyDescent="0.3">
      <c r="A202" t="s">
        <v>36</v>
      </c>
      <c r="B202">
        <v>68.599999999999994</v>
      </c>
      <c r="C202">
        <v>2007</v>
      </c>
      <c r="D202">
        <f t="shared" si="3"/>
        <v>0</v>
      </c>
      <c r="E202">
        <v>151</v>
      </c>
      <c r="F202">
        <v>154</v>
      </c>
      <c r="G202">
        <v>0.01</v>
      </c>
      <c r="H202">
        <v>46.365367030000002</v>
      </c>
      <c r="I202">
        <v>95</v>
      </c>
      <c r="J202">
        <v>2924</v>
      </c>
      <c r="K202">
        <v>13.5</v>
      </c>
      <c r="L202">
        <v>201</v>
      </c>
      <c r="M202">
        <v>96</v>
      </c>
      <c r="N202">
        <v>2.8</v>
      </c>
      <c r="O202">
        <v>94</v>
      </c>
      <c r="P202">
        <v>0.1</v>
      </c>
      <c r="Q202">
        <v>541.65148399999998</v>
      </c>
      <c r="R202">
        <v>147139191</v>
      </c>
      <c r="S202">
        <v>19.5</v>
      </c>
      <c r="T202">
        <v>2.1</v>
      </c>
      <c r="U202">
        <v>0.51300000000000001</v>
      </c>
      <c r="V202">
        <v>8.6</v>
      </c>
      <c r="X202" t="s">
        <v>23</v>
      </c>
    </row>
    <row r="203" spans="1:24" x14ac:dyDescent="0.3">
      <c r="A203" t="s">
        <v>36</v>
      </c>
      <c r="B203">
        <v>68.2</v>
      </c>
      <c r="C203">
        <v>2006</v>
      </c>
      <c r="D203">
        <f t="shared" si="3"/>
        <v>0</v>
      </c>
      <c r="E203">
        <v>152</v>
      </c>
      <c r="F203">
        <v>164</v>
      </c>
      <c r="G203">
        <v>0.01</v>
      </c>
      <c r="H203">
        <v>42.330454899999999</v>
      </c>
      <c r="I203">
        <v>86</v>
      </c>
      <c r="J203">
        <v>6192</v>
      </c>
      <c r="K203">
        <v>13</v>
      </c>
      <c r="L203">
        <v>215</v>
      </c>
      <c r="M203">
        <v>95</v>
      </c>
      <c r="N203">
        <v>2.8</v>
      </c>
      <c r="O203">
        <v>94</v>
      </c>
      <c r="P203">
        <v>0.1</v>
      </c>
      <c r="Q203">
        <v>494.51465999999999</v>
      </c>
      <c r="R203">
        <v>1453684</v>
      </c>
      <c r="S203">
        <v>19.7</v>
      </c>
      <c r="T203">
        <v>2.2999999999999998</v>
      </c>
      <c r="U203">
        <v>0.50600000000000001</v>
      </c>
      <c r="V203">
        <v>8.4</v>
      </c>
      <c r="X203" t="s">
        <v>23</v>
      </c>
    </row>
    <row r="204" spans="1:24" x14ac:dyDescent="0.3">
      <c r="A204" t="s">
        <v>36</v>
      </c>
      <c r="B204">
        <v>67.8</v>
      </c>
      <c r="C204">
        <v>2005</v>
      </c>
      <c r="D204">
        <f t="shared" si="3"/>
        <v>0</v>
      </c>
      <c r="E204">
        <v>155</v>
      </c>
      <c r="F204">
        <v>174</v>
      </c>
      <c r="G204">
        <v>0.01</v>
      </c>
      <c r="H204">
        <v>38.054620020000002</v>
      </c>
      <c r="I204">
        <v>45</v>
      </c>
      <c r="J204">
        <v>25934</v>
      </c>
      <c r="K204">
        <v>12.5</v>
      </c>
      <c r="L204">
        <v>231</v>
      </c>
      <c r="M204">
        <v>94</v>
      </c>
      <c r="N204">
        <v>2.68</v>
      </c>
      <c r="O204">
        <v>93</v>
      </c>
      <c r="P204">
        <v>0.1</v>
      </c>
      <c r="Q204">
        <v>484.15547099999998</v>
      </c>
      <c r="R204">
        <v>14343111</v>
      </c>
      <c r="S204">
        <v>19.899999999999999</v>
      </c>
      <c r="T204">
        <v>2.5</v>
      </c>
      <c r="U204">
        <v>0.499</v>
      </c>
      <c r="V204">
        <v>8.1999999999999993</v>
      </c>
      <c r="X204" t="s">
        <v>23</v>
      </c>
    </row>
    <row r="205" spans="1:24" x14ac:dyDescent="0.3">
      <c r="A205" t="s">
        <v>36</v>
      </c>
      <c r="B205">
        <v>67.3</v>
      </c>
      <c r="C205">
        <v>2004</v>
      </c>
      <c r="D205">
        <f t="shared" si="3"/>
        <v>0</v>
      </c>
      <c r="E205">
        <v>158</v>
      </c>
      <c r="F205">
        <v>185</v>
      </c>
      <c r="G205">
        <v>0.01</v>
      </c>
      <c r="H205">
        <v>4.1146966699999998</v>
      </c>
      <c r="I205">
        <v>11</v>
      </c>
      <c r="J205">
        <v>9743</v>
      </c>
      <c r="K205">
        <v>12</v>
      </c>
      <c r="L205">
        <v>247</v>
      </c>
      <c r="M205">
        <v>88</v>
      </c>
      <c r="N205">
        <v>2.62</v>
      </c>
      <c r="O205">
        <v>99</v>
      </c>
      <c r="P205">
        <v>0.1</v>
      </c>
      <c r="Q205">
        <v>46.757916700000003</v>
      </c>
      <c r="R205">
        <v>14137489</v>
      </c>
      <c r="S205">
        <v>2.1</v>
      </c>
      <c r="T205">
        <v>2.7</v>
      </c>
      <c r="U205">
        <v>0.49099999999999999</v>
      </c>
      <c r="V205">
        <v>8.1</v>
      </c>
      <c r="X205" t="s">
        <v>23</v>
      </c>
    </row>
    <row r="206" spans="1:24" x14ac:dyDescent="0.3">
      <c r="A206" t="s">
        <v>36</v>
      </c>
      <c r="B206">
        <v>66.8</v>
      </c>
      <c r="C206">
        <v>2003</v>
      </c>
      <c r="D206">
        <f t="shared" si="3"/>
        <v>0</v>
      </c>
      <c r="E206">
        <v>161</v>
      </c>
      <c r="F206">
        <v>196</v>
      </c>
      <c r="G206">
        <v>0.01</v>
      </c>
      <c r="H206">
        <v>35.484589569999997</v>
      </c>
      <c r="I206">
        <v>5</v>
      </c>
      <c r="J206">
        <v>4067</v>
      </c>
      <c r="K206">
        <v>11.6</v>
      </c>
      <c r="L206">
        <v>264</v>
      </c>
      <c r="M206">
        <v>9</v>
      </c>
      <c r="N206">
        <v>2.5099999999999998</v>
      </c>
      <c r="O206">
        <v>87</v>
      </c>
      <c r="P206">
        <v>0.1</v>
      </c>
      <c r="Q206">
        <v>432.7388972</v>
      </c>
      <c r="R206">
        <v>139191</v>
      </c>
      <c r="S206">
        <v>2.2999999999999998</v>
      </c>
      <c r="T206">
        <v>2.9</v>
      </c>
      <c r="U206">
        <v>0.48399999999999999</v>
      </c>
      <c r="V206">
        <v>7.9</v>
      </c>
      <c r="X206" t="s">
        <v>23</v>
      </c>
    </row>
    <row r="207" spans="1:24" x14ac:dyDescent="0.3">
      <c r="A207" t="s">
        <v>36</v>
      </c>
      <c r="B207">
        <v>66.3</v>
      </c>
      <c r="C207">
        <v>2002</v>
      </c>
      <c r="D207">
        <f t="shared" si="3"/>
        <v>0</v>
      </c>
      <c r="E207">
        <v>164</v>
      </c>
      <c r="F207">
        <v>207</v>
      </c>
      <c r="G207">
        <v>0.01</v>
      </c>
      <c r="H207">
        <v>0.39722876400000001</v>
      </c>
      <c r="I207">
        <v>0</v>
      </c>
      <c r="J207">
        <v>3484</v>
      </c>
      <c r="K207">
        <v>11.2</v>
      </c>
      <c r="L207">
        <v>280</v>
      </c>
      <c r="M207">
        <v>83</v>
      </c>
      <c r="N207">
        <v>2.59</v>
      </c>
      <c r="O207">
        <v>83</v>
      </c>
      <c r="P207">
        <v>0.1</v>
      </c>
      <c r="Q207">
        <v>4.6135745000000004</v>
      </c>
      <c r="R207">
        <v>1366667</v>
      </c>
      <c r="S207">
        <v>2.5</v>
      </c>
      <c r="T207">
        <v>21.1</v>
      </c>
      <c r="U207">
        <v>0.47599999999999998</v>
      </c>
      <c r="V207">
        <v>7.7</v>
      </c>
      <c r="X207" t="s">
        <v>23</v>
      </c>
    </row>
    <row r="208" spans="1:24" x14ac:dyDescent="0.3">
      <c r="A208" t="s">
        <v>36</v>
      </c>
      <c r="B208">
        <v>65.8</v>
      </c>
      <c r="C208">
        <v>2001</v>
      </c>
      <c r="D208">
        <f t="shared" si="3"/>
        <v>0</v>
      </c>
      <c r="E208">
        <v>168</v>
      </c>
      <c r="F208">
        <v>219</v>
      </c>
      <c r="G208">
        <v>0.01</v>
      </c>
      <c r="H208">
        <v>3.3950697810000001</v>
      </c>
      <c r="I208">
        <v>0</v>
      </c>
      <c r="J208">
        <v>4414</v>
      </c>
      <c r="K208">
        <v>1.8</v>
      </c>
      <c r="L208">
        <v>298</v>
      </c>
      <c r="M208">
        <v>85</v>
      </c>
      <c r="N208">
        <v>2.4700000000000002</v>
      </c>
      <c r="O208">
        <v>85</v>
      </c>
      <c r="P208">
        <v>0.1</v>
      </c>
      <c r="Q208">
        <v>42.598115200000002</v>
      </c>
      <c r="R208">
        <v>1341716</v>
      </c>
      <c r="S208">
        <v>2.7</v>
      </c>
      <c r="T208">
        <v>21.3</v>
      </c>
      <c r="U208">
        <v>0.46800000000000003</v>
      </c>
      <c r="V208">
        <v>7.5</v>
      </c>
      <c r="X208" t="s">
        <v>23</v>
      </c>
    </row>
    <row r="209" spans="1:24" x14ac:dyDescent="0.3">
      <c r="A209" t="s">
        <v>36</v>
      </c>
      <c r="B209">
        <v>65.3</v>
      </c>
      <c r="C209">
        <v>2000</v>
      </c>
      <c r="D209">
        <f t="shared" si="3"/>
        <v>0</v>
      </c>
      <c r="E209">
        <v>173</v>
      </c>
      <c r="F209">
        <v>231</v>
      </c>
      <c r="G209">
        <v>0.01</v>
      </c>
      <c r="H209">
        <v>3.6963305100000001</v>
      </c>
      <c r="I209">
        <v>0</v>
      </c>
      <c r="J209">
        <v>5098</v>
      </c>
      <c r="K209">
        <v>1.4</v>
      </c>
      <c r="L209">
        <v>316</v>
      </c>
      <c r="M209">
        <v>83</v>
      </c>
      <c r="N209">
        <v>2.33</v>
      </c>
      <c r="O209">
        <v>82</v>
      </c>
      <c r="P209">
        <v>0.1</v>
      </c>
      <c r="Q209">
        <v>45.633710000000001</v>
      </c>
      <c r="R209">
        <v>131581243</v>
      </c>
      <c r="S209">
        <v>2.9</v>
      </c>
      <c r="T209">
        <v>21.5</v>
      </c>
      <c r="U209">
        <v>0.45900000000000002</v>
      </c>
      <c r="V209">
        <v>7.3</v>
      </c>
      <c r="X209" t="s">
        <v>23</v>
      </c>
    </row>
    <row r="210" spans="1:24" x14ac:dyDescent="0.3">
      <c r="A210" t="s">
        <v>37</v>
      </c>
      <c r="B210">
        <v>75.5</v>
      </c>
      <c r="C210">
        <v>2015</v>
      </c>
      <c r="D210">
        <f t="shared" si="3"/>
        <v>0</v>
      </c>
      <c r="E210">
        <v>98</v>
      </c>
      <c r="F210">
        <v>0</v>
      </c>
      <c r="G210">
        <v>0</v>
      </c>
      <c r="H210">
        <v>0</v>
      </c>
      <c r="I210">
        <v>97</v>
      </c>
      <c r="J210">
        <v>0</v>
      </c>
      <c r="K210">
        <v>54.5</v>
      </c>
      <c r="L210">
        <v>0</v>
      </c>
      <c r="M210">
        <v>97</v>
      </c>
      <c r="N210">
        <v>0</v>
      </c>
      <c r="O210">
        <v>97</v>
      </c>
      <c r="P210">
        <v>0.1</v>
      </c>
      <c r="Q210">
        <v>15557.838100000001</v>
      </c>
      <c r="R210">
        <v>0</v>
      </c>
      <c r="S210">
        <v>3.8</v>
      </c>
      <c r="T210">
        <v>3.7</v>
      </c>
      <c r="U210">
        <v>0.79400000000000004</v>
      </c>
      <c r="V210">
        <v>15.3</v>
      </c>
      <c r="X210" t="s">
        <v>23</v>
      </c>
    </row>
    <row r="211" spans="1:24" x14ac:dyDescent="0.3">
      <c r="A211" t="s">
        <v>37</v>
      </c>
      <c r="B211">
        <v>75.400000000000006</v>
      </c>
      <c r="C211">
        <v>2014</v>
      </c>
      <c r="D211">
        <f t="shared" si="3"/>
        <v>0</v>
      </c>
      <c r="E211">
        <v>1</v>
      </c>
      <c r="F211">
        <v>0</v>
      </c>
      <c r="G211">
        <v>8.82</v>
      </c>
      <c r="H211">
        <v>294.90565839999999</v>
      </c>
      <c r="I211">
        <v>94</v>
      </c>
      <c r="J211">
        <v>0</v>
      </c>
      <c r="K211">
        <v>53.7</v>
      </c>
      <c r="L211">
        <v>0</v>
      </c>
      <c r="M211">
        <v>95</v>
      </c>
      <c r="N211">
        <v>7.47</v>
      </c>
      <c r="O211">
        <v>94</v>
      </c>
      <c r="P211">
        <v>0.1</v>
      </c>
      <c r="Q211">
        <v>15359.66971</v>
      </c>
      <c r="R211">
        <v>0</v>
      </c>
      <c r="S211">
        <v>3.8</v>
      </c>
      <c r="T211">
        <v>3.7</v>
      </c>
      <c r="U211">
        <v>0.79300000000000004</v>
      </c>
      <c r="V211">
        <v>15.3</v>
      </c>
      <c r="X211" t="s">
        <v>23</v>
      </c>
    </row>
    <row r="212" spans="1:24" x14ac:dyDescent="0.3">
      <c r="A212" t="s">
        <v>37</v>
      </c>
      <c r="B212">
        <v>75.2</v>
      </c>
      <c r="C212">
        <v>2013</v>
      </c>
      <c r="D212">
        <f t="shared" si="3"/>
        <v>0</v>
      </c>
      <c r="E212">
        <v>11</v>
      </c>
      <c r="F212">
        <v>0</v>
      </c>
      <c r="G212">
        <v>8.74</v>
      </c>
      <c r="H212">
        <v>263.03728380000001</v>
      </c>
      <c r="I212">
        <v>91</v>
      </c>
      <c r="J212">
        <v>0</v>
      </c>
      <c r="K212">
        <v>53</v>
      </c>
      <c r="L212">
        <v>0</v>
      </c>
      <c r="M212">
        <v>91</v>
      </c>
      <c r="N212">
        <v>7.57</v>
      </c>
      <c r="O212">
        <v>91</v>
      </c>
      <c r="P212">
        <v>0.1</v>
      </c>
      <c r="Q212">
        <v>15472.7814</v>
      </c>
      <c r="R212">
        <v>0</v>
      </c>
      <c r="S212">
        <v>3.8</v>
      </c>
      <c r="T212">
        <v>3.8</v>
      </c>
      <c r="U212">
        <v>0.79200000000000004</v>
      </c>
      <c r="V212">
        <v>15.3</v>
      </c>
      <c r="X212" t="s">
        <v>23</v>
      </c>
    </row>
    <row r="213" spans="1:24" x14ac:dyDescent="0.3">
      <c r="A213" t="s">
        <v>37</v>
      </c>
      <c r="B213">
        <v>75.099999999999994</v>
      </c>
      <c r="C213">
        <v>2012</v>
      </c>
      <c r="D213">
        <f t="shared" si="3"/>
        <v>0</v>
      </c>
      <c r="E213">
        <v>12</v>
      </c>
      <c r="F213">
        <v>0</v>
      </c>
      <c r="G213">
        <v>8.61</v>
      </c>
      <c r="H213">
        <v>260.00438580000002</v>
      </c>
      <c r="I213">
        <v>87</v>
      </c>
      <c r="J213">
        <v>0</v>
      </c>
      <c r="K213">
        <v>52.2</v>
      </c>
      <c r="L213">
        <v>0</v>
      </c>
      <c r="M213">
        <v>88</v>
      </c>
      <c r="N213">
        <v>7.43</v>
      </c>
      <c r="O213">
        <v>87</v>
      </c>
      <c r="P213">
        <v>0.1</v>
      </c>
      <c r="Q213">
        <v>15384.874900000001</v>
      </c>
      <c r="R213">
        <v>0</v>
      </c>
      <c r="S213">
        <v>3.8</v>
      </c>
      <c r="T213">
        <v>3.8</v>
      </c>
      <c r="U213">
        <v>0.78500000000000003</v>
      </c>
      <c r="V213">
        <v>15.3</v>
      </c>
      <c r="X213" t="s">
        <v>23</v>
      </c>
    </row>
    <row r="214" spans="1:24" x14ac:dyDescent="0.3">
      <c r="A214" t="s">
        <v>37</v>
      </c>
      <c r="B214">
        <v>74.900000000000006</v>
      </c>
      <c r="C214">
        <v>2011</v>
      </c>
      <c r="D214">
        <f t="shared" si="3"/>
        <v>0</v>
      </c>
      <c r="E214">
        <v>14</v>
      </c>
      <c r="F214">
        <v>0</v>
      </c>
      <c r="G214">
        <v>8.51</v>
      </c>
      <c r="H214">
        <v>173.9825629</v>
      </c>
      <c r="I214">
        <v>91</v>
      </c>
      <c r="J214">
        <v>0</v>
      </c>
      <c r="K214">
        <v>51.4</v>
      </c>
      <c r="L214">
        <v>0</v>
      </c>
      <c r="M214">
        <v>91</v>
      </c>
      <c r="N214">
        <v>6.67</v>
      </c>
      <c r="O214">
        <v>91</v>
      </c>
      <c r="P214">
        <v>0.1</v>
      </c>
      <c r="Q214">
        <v>15534.1574</v>
      </c>
      <c r="R214">
        <v>0</v>
      </c>
      <c r="S214">
        <v>3.8</v>
      </c>
      <c r="T214">
        <v>3.8</v>
      </c>
      <c r="U214">
        <v>0.78</v>
      </c>
      <c r="V214">
        <v>15.5</v>
      </c>
      <c r="X214" t="s">
        <v>23</v>
      </c>
    </row>
    <row r="215" spans="1:24" x14ac:dyDescent="0.3">
      <c r="A215" t="s">
        <v>37</v>
      </c>
      <c r="B215">
        <v>74.7</v>
      </c>
      <c r="C215">
        <v>2010</v>
      </c>
      <c r="D215">
        <f t="shared" si="3"/>
        <v>0</v>
      </c>
      <c r="E215">
        <v>16</v>
      </c>
      <c r="F215">
        <v>0</v>
      </c>
      <c r="G215">
        <v>8.41</v>
      </c>
      <c r="H215">
        <v>154.96308629999999</v>
      </c>
      <c r="I215">
        <v>86</v>
      </c>
      <c r="J215">
        <v>0</v>
      </c>
      <c r="K215">
        <v>5.7</v>
      </c>
      <c r="L215">
        <v>0</v>
      </c>
      <c r="M215">
        <v>9</v>
      </c>
      <c r="N215">
        <v>6.17</v>
      </c>
      <c r="O215">
        <v>86</v>
      </c>
      <c r="P215">
        <v>0.1</v>
      </c>
      <c r="Q215">
        <v>1595.9123199999999</v>
      </c>
      <c r="R215">
        <v>0</v>
      </c>
      <c r="S215">
        <v>3.8</v>
      </c>
      <c r="T215">
        <v>3.8</v>
      </c>
      <c r="U215">
        <v>0.78100000000000003</v>
      </c>
      <c r="V215">
        <v>15.8</v>
      </c>
      <c r="X215" t="s">
        <v>23</v>
      </c>
    </row>
    <row r="216" spans="1:24" x14ac:dyDescent="0.3">
      <c r="A216" t="s">
        <v>37</v>
      </c>
      <c r="B216">
        <v>74.599999999999994</v>
      </c>
      <c r="C216">
        <v>2009</v>
      </c>
      <c r="D216">
        <f t="shared" si="3"/>
        <v>0</v>
      </c>
      <c r="E216">
        <v>19</v>
      </c>
      <c r="F216">
        <v>0</v>
      </c>
      <c r="G216">
        <v>8.4600000000000009</v>
      </c>
      <c r="H216">
        <v>327.16181280000001</v>
      </c>
      <c r="I216">
        <v>93</v>
      </c>
      <c r="J216">
        <v>0</v>
      </c>
      <c r="K216">
        <v>49.9</v>
      </c>
      <c r="L216">
        <v>0</v>
      </c>
      <c r="M216">
        <v>93</v>
      </c>
      <c r="N216">
        <v>6.21</v>
      </c>
      <c r="O216">
        <v>93</v>
      </c>
      <c r="P216">
        <v>0.1</v>
      </c>
      <c r="Q216">
        <v>16523.32388</v>
      </c>
      <c r="R216">
        <v>0</v>
      </c>
      <c r="S216">
        <v>3.8</v>
      </c>
      <c r="T216">
        <v>3.8</v>
      </c>
      <c r="U216">
        <v>0.77900000000000003</v>
      </c>
      <c r="V216">
        <v>15.5</v>
      </c>
      <c r="X216" t="s">
        <v>23</v>
      </c>
    </row>
    <row r="217" spans="1:24" x14ac:dyDescent="0.3">
      <c r="A217" t="s">
        <v>37</v>
      </c>
      <c r="B217">
        <v>74.400000000000006</v>
      </c>
      <c r="C217">
        <v>2008</v>
      </c>
      <c r="D217">
        <f t="shared" si="3"/>
        <v>0</v>
      </c>
      <c r="E217">
        <v>111</v>
      </c>
      <c r="F217">
        <v>0</v>
      </c>
      <c r="G217">
        <v>8.9499999999999993</v>
      </c>
      <c r="H217">
        <v>25.522771120000002</v>
      </c>
      <c r="I217">
        <v>85</v>
      </c>
      <c r="J217">
        <v>0</v>
      </c>
      <c r="K217">
        <v>49.2</v>
      </c>
      <c r="L217">
        <v>0</v>
      </c>
      <c r="M217">
        <v>85</v>
      </c>
      <c r="N217">
        <v>6.1</v>
      </c>
      <c r="O217">
        <v>85</v>
      </c>
      <c r="P217">
        <v>0.1</v>
      </c>
      <c r="Q217">
        <v>1657.3227999999999</v>
      </c>
      <c r="R217">
        <v>0</v>
      </c>
      <c r="S217">
        <v>3.9</v>
      </c>
      <c r="T217">
        <v>3.9</v>
      </c>
      <c r="U217">
        <v>0.77500000000000002</v>
      </c>
      <c r="V217">
        <v>15.3</v>
      </c>
      <c r="X217" t="s">
        <v>23</v>
      </c>
    </row>
    <row r="218" spans="1:24" x14ac:dyDescent="0.3">
      <c r="A218" t="s">
        <v>37</v>
      </c>
      <c r="B218">
        <v>74.2</v>
      </c>
      <c r="C218">
        <v>2007</v>
      </c>
      <c r="D218">
        <f t="shared" si="3"/>
        <v>0</v>
      </c>
      <c r="E218">
        <v>113</v>
      </c>
      <c r="F218">
        <v>0</v>
      </c>
      <c r="G218">
        <v>8.4700000000000006</v>
      </c>
      <c r="H218">
        <v>1641.30981</v>
      </c>
      <c r="I218">
        <v>93</v>
      </c>
      <c r="J218">
        <v>0</v>
      </c>
      <c r="K218">
        <v>48.4</v>
      </c>
      <c r="L218">
        <v>0</v>
      </c>
      <c r="M218">
        <v>93</v>
      </c>
      <c r="N218">
        <v>5.64</v>
      </c>
      <c r="O218">
        <v>93</v>
      </c>
      <c r="P218">
        <v>0.1</v>
      </c>
      <c r="Q218">
        <v>16462.485560000001</v>
      </c>
      <c r="R218">
        <v>0</v>
      </c>
      <c r="S218">
        <v>3.9</v>
      </c>
      <c r="T218">
        <v>3.9</v>
      </c>
      <c r="U218">
        <v>0.77100000000000002</v>
      </c>
      <c r="V218">
        <v>15</v>
      </c>
      <c r="X218" t="s">
        <v>23</v>
      </c>
    </row>
    <row r="219" spans="1:24" x14ac:dyDescent="0.3">
      <c r="A219" t="s">
        <v>37</v>
      </c>
      <c r="B219">
        <v>74.099999999999994</v>
      </c>
      <c r="C219">
        <v>2006</v>
      </c>
      <c r="D219">
        <f t="shared" si="3"/>
        <v>0</v>
      </c>
      <c r="E219">
        <v>115</v>
      </c>
      <c r="F219">
        <v>0</v>
      </c>
      <c r="G219">
        <v>8.39</v>
      </c>
      <c r="H219">
        <v>181.50008560000001</v>
      </c>
      <c r="I219">
        <v>84</v>
      </c>
      <c r="J219">
        <v>0</v>
      </c>
      <c r="K219">
        <v>47.7</v>
      </c>
      <c r="L219">
        <v>0</v>
      </c>
      <c r="M219">
        <v>85</v>
      </c>
      <c r="N219">
        <v>5.27</v>
      </c>
      <c r="O219">
        <v>84</v>
      </c>
      <c r="P219">
        <v>0.1</v>
      </c>
      <c r="Q219">
        <v>15646.5591</v>
      </c>
      <c r="R219">
        <v>0</v>
      </c>
      <c r="S219">
        <v>4</v>
      </c>
      <c r="T219">
        <v>3.9</v>
      </c>
      <c r="U219">
        <v>0.76600000000000001</v>
      </c>
      <c r="V219">
        <v>14.8</v>
      </c>
      <c r="X219" t="s">
        <v>23</v>
      </c>
    </row>
    <row r="220" spans="1:24" x14ac:dyDescent="0.3">
      <c r="A220" t="s">
        <v>37</v>
      </c>
      <c r="B220">
        <v>73.900000000000006</v>
      </c>
      <c r="C220">
        <v>2005</v>
      </c>
      <c r="D220">
        <f t="shared" si="3"/>
        <v>0</v>
      </c>
      <c r="E220">
        <v>117</v>
      </c>
      <c r="F220">
        <v>0</v>
      </c>
      <c r="G220">
        <v>8.01</v>
      </c>
      <c r="H220">
        <v>1311.440423</v>
      </c>
      <c r="I220">
        <v>92</v>
      </c>
      <c r="J220">
        <v>0</v>
      </c>
      <c r="K220">
        <v>46.9</v>
      </c>
      <c r="L220">
        <v>0</v>
      </c>
      <c r="M220">
        <v>91</v>
      </c>
      <c r="N220">
        <v>5.38</v>
      </c>
      <c r="O220">
        <v>92</v>
      </c>
      <c r="P220">
        <v>0.1</v>
      </c>
      <c r="Q220">
        <v>14223.865760000001</v>
      </c>
      <c r="R220">
        <v>0</v>
      </c>
      <c r="S220">
        <v>4</v>
      </c>
      <c r="T220">
        <v>4</v>
      </c>
      <c r="U220">
        <v>0.76100000000000001</v>
      </c>
      <c r="V220">
        <v>14.6</v>
      </c>
      <c r="X220" t="s">
        <v>23</v>
      </c>
    </row>
    <row r="221" spans="1:24" x14ac:dyDescent="0.3">
      <c r="A221" t="s">
        <v>37</v>
      </c>
      <c r="B221">
        <v>73.8</v>
      </c>
      <c r="C221">
        <v>2004</v>
      </c>
      <c r="D221">
        <f t="shared" si="3"/>
        <v>0</v>
      </c>
      <c r="E221">
        <v>119</v>
      </c>
      <c r="F221">
        <v>0</v>
      </c>
      <c r="G221">
        <v>7.68</v>
      </c>
      <c r="H221">
        <v>166.0083443</v>
      </c>
      <c r="I221">
        <v>93</v>
      </c>
      <c r="J221">
        <v>0</v>
      </c>
      <c r="K221">
        <v>46.2</v>
      </c>
      <c r="L221">
        <v>0</v>
      </c>
      <c r="M221">
        <v>93</v>
      </c>
      <c r="N221">
        <v>5.71</v>
      </c>
      <c r="O221">
        <v>93</v>
      </c>
      <c r="P221">
        <v>0.2</v>
      </c>
      <c r="Q221">
        <v>12868.8639</v>
      </c>
      <c r="R221">
        <v>0</v>
      </c>
      <c r="S221">
        <v>4.0999999999999996</v>
      </c>
      <c r="T221">
        <v>4</v>
      </c>
      <c r="U221">
        <v>0.75700000000000001</v>
      </c>
      <c r="V221">
        <v>14.4</v>
      </c>
      <c r="X221" t="s">
        <v>23</v>
      </c>
    </row>
    <row r="222" spans="1:24" x14ac:dyDescent="0.3">
      <c r="A222" t="s">
        <v>37</v>
      </c>
      <c r="B222">
        <v>73.7</v>
      </c>
      <c r="C222">
        <v>2003</v>
      </c>
      <c r="D222">
        <f t="shared" si="3"/>
        <v>0</v>
      </c>
      <c r="E222">
        <v>121</v>
      </c>
      <c r="F222">
        <v>0</v>
      </c>
      <c r="G222">
        <v>7.65</v>
      </c>
      <c r="H222">
        <v>13.5139917</v>
      </c>
      <c r="I222">
        <v>91</v>
      </c>
      <c r="J222">
        <v>0</v>
      </c>
      <c r="K222">
        <v>45.4</v>
      </c>
      <c r="L222">
        <v>0</v>
      </c>
      <c r="M222">
        <v>9</v>
      </c>
      <c r="N222">
        <v>5.82</v>
      </c>
      <c r="O222">
        <v>89</v>
      </c>
      <c r="P222">
        <v>0.4</v>
      </c>
      <c r="Q222">
        <v>1228.5446999999999</v>
      </c>
      <c r="R222">
        <v>0</v>
      </c>
      <c r="S222">
        <v>4.0999999999999996</v>
      </c>
      <c r="T222">
        <v>4.0999999999999996</v>
      </c>
      <c r="U222">
        <v>0.753</v>
      </c>
      <c r="V222">
        <v>14.2</v>
      </c>
      <c r="X222" t="s">
        <v>23</v>
      </c>
    </row>
    <row r="223" spans="1:24" x14ac:dyDescent="0.3">
      <c r="A223" t="s">
        <v>37</v>
      </c>
      <c r="B223">
        <v>73.5</v>
      </c>
      <c r="C223">
        <v>2002</v>
      </c>
      <c r="D223">
        <f t="shared" si="3"/>
        <v>0</v>
      </c>
      <c r="E223">
        <v>123</v>
      </c>
      <c r="F223">
        <v>0</v>
      </c>
      <c r="G223">
        <v>7.59</v>
      </c>
      <c r="H223">
        <v>133.099491</v>
      </c>
      <c r="I223">
        <v>66</v>
      </c>
      <c r="J223">
        <v>0</v>
      </c>
      <c r="K223">
        <v>44.6</v>
      </c>
      <c r="L223">
        <v>0</v>
      </c>
      <c r="M223">
        <v>86</v>
      </c>
      <c r="N223">
        <v>5.76</v>
      </c>
      <c r="O223">
        <v>87</v>
      </c>
      <c r="P223">
        <v>0.8</v>
      </c>
      <c r="Q223">
        <v>11675.39395</v>
      </c>
      <c r="R223">
        <v>0</v>
      </c>
      <c r="S223">
        <v>4.2</v>
      </c>
      <c r="T223">
        <v>4.0999999999999996</v>
      </c>
      <c r="U223">
        <v>0.749</v>
      </c>
      <c r="V223">
        <v>14</v>
      </c>
      <c r="X223" t="s">
        <v>23</v>
      </c>
    </row>
    <row r="224" spans="1:24" x14ac:dyDescent="0.3">
      <c r="A224" t="s">
        <v>37</v>
      </c>
      <c r="B224">
        <v>73.400000000000006</v>
      </c>
      <c r="C224">
        <v>2001</v>
      </c>
      <c r="D224">
        <f t="shared" si="3"/>
        <v>0</v>
      </c>
      <c r="E224">
        <v>125</v>
      </c>
      <c r="F224">
        <v>0</v>
      </c>
      <c r="G224">
        <v>7.38</v>
      </c>
      <c r="H224">
        <v>138.16646270000001</v>
      </c>
      <c r="I224">
        <v>18</v>
      </c>
      <c r="J224">
        <v>0</v>
      </c>
      <c r="K224">
        <v>43.8</v>
      </c>
      <c r="L224">
        <v>0</v>
      </c>
      <c r="M224">
        <v>93</v>
      </c>
      <c r="N224">
        <v>5.47</v>
      </c>
      <c r="O224">
        <v>84</v>
      </c>
      <c r="P224">
        <v>0.7</v>
      </c>
      <c r="Q224">
        <v>11513.87189</v>
      </c>
      <c r="R224">
        <v>0</v>
      </c>
      <c r="S224">
        <v>4.2</v>
      </c>
      <c r="T224">
        <v>4.2</v>
      </c>
      <c r="U224">
        <v>0.75</v>
      </c>
      <c r="V224">
        <v>14</v>
      </c>
      <c r="X224" t="s">
        <v>23</v>
      </c>
    </row>
    <row r="225" spans="1:24" x14ac:dyDescent="0.3">
      <c r="A225" t="s">
        <v>37</v>
      </c>
      <c r="B225">
        <v>73.3</v>
      </c>
      <c r="C225">
        <v>2000</v>
      </c>
      <c r="D225">
        <f t="shared" si="3"/>
        <v>0</v>
      </c>
      <c r="E225">
        <v>127</v>
      </c>
      <c r="F225">
        <v>0</v>
      </c>
      <c r="G225">
        <v>7.43</v>
      </c>
      <c r="H225">
        <v>1140.6157539999999</v>
      </c>
      <c r="I225">
        <v>0</v>
      </c>
      <c r="J225">
        <v>0</v>
      </c>
      <c r="K225">
        <v>43</v>
      </c>
      <c r="L225">
        <v>0</v>
      </c>
      <c r="M225">
        <v>86</v>
      </c>
      <c r="N225">
        <v>5.16</v>
      </c>
      <c r="O225">
        <v>93</v>
      </c>
      <c r="P225">
        <v>0.9</v>
      </c>
      <c r="Q225">
        <v>11568.1111</v>
      </c>
      <c r="R225">
        <v>0</v>
      </c>
      <c r="S225">
        <v>4.3</v>
      </c>
      <c r="T225">
        <v>4.2</v>
      </c>
      <c r="U225">
        <v>0.74099999999999999</v>
      </c>
      <c r="V225">
        <v>14</v>
      </c>
      <c r="X225" t="s">
        <v>23</v>
      </c>
    </row>
    <row r="226" spans="1:24" x14ac:dyDescent="0.3">
      <c r="A226" t="s">
        <v>38</v>
      </c>
      <c r="B226">
        <v>72.3</v>
      </c>
      <c r="C226">
        <v>2015</v>
      </c>
      <c r="D226">
        <f t="shared" si="3"/>
        <v>0</v>
      </c>
      <c r="E226">
        <v>196</v>
      </c>
      <c r="F226">
        <v>0</v>
      </c>
      <c r="G226">
        <v>0</v>
      </c>
      <c r="H226">
        <v>0</v>
      </c>
      <c r="I226">
        <v>99</v>
      </c>
      <c r="J226">
        <v>2</v>
      </c>
      <c r="K226">
        <v>62.3</v>
      </c>
      <c r="L226">
        <v>0</v>
      </c>
      <c r="M226">
        <v>99</v>
      </c>
      <c r="N226">
        <v>0</v>
      </c>
      <c r="O226">
        <v>99</v>
      </c>
      <c r="P226">
        <v>0.1</v>
      </c>
      <c r="Q226">
        <v>5949.1167699999996</v>
      </c>
      <c r="R226">
        <v>9489616</v>
      </c>
      <c r="S226">
        <v>1.9</v>
      </c>
      <c r="T226">
        <v>2</v>
      </c>
      <c r="U226">
        <v>0.79800000000000004</v>
      </c>
      <c r="V226">
        <v>15.6</v>
      </c>
      <c r="X226" t="s">
        <v>23</v>
      </c>
    </row>
    <row r="227" spans="1:24" x14ac:dyDescent="0.3">
      <c r="A227" t="s">
        <v>38</v>
      </c>
      <c r="B227">
        <v>72</v>
      </c>
      <c r="C227">
        <v>2014</v>
      </c>
      <c r="D227">
        <f t="shared" si="3"/>
        <v>0</v>
      </c>
      <c r="E227">
        <v>199</v>
      </c>
      <c r="F227">
        <v>0</v>
      </c>
      <c r="G227">
        <v>13.94</v>
      </c>
      <c r="H227">
        <v>1147.1114</v>
      </c>
      <c r="I227">
        <v>97</v>
      </c>
      <c r="J227">
        <v>64</v>
      </c>
      <c r="K227">
        <v>61.7</v>
      </c>
      <c r="L227">
        <v>0</v>
      </c>
      <c r="M227">
        <v>97</v>
      </c>
      <c r="N227">
        <v>5.69</v>
      </c>
      <c r="O227">
        <v>97</v>
      </c>
      <c r="P227">
        <v>0.1</v>
      </c>
      <c r="Q227">
        <v>8318.4292939999996</v>
      </c>
      <c r="R227">
        <v>9474511</v>
      </c>
      <c r="S227">
        <v>1.9</v>
      </c>
      <c r="T227">
        <v>2</v>
      </c>
      <c r="U227">
        <v>0.79600000000000004</v>
      </c>
      <c r="V227">
        <v>15.7</v>
      </c>
      <c r="X227" t="s">
        <v>23</v>
      </c>
    </row>
    <row r="228" spans="1:24" x14ac:dyDescent="0.3">
      <c r="A228" t="s">
        <v>38</v>
      </c>
      <c r="B228">
        <v>71.7</v>
      </c>
      <c r="C228">
        <v>2013</v>
      </c>
      <c r="D228">
        <f t="shared" si="3"/>
        <v>0</v>
      </c>
      <c r="E228">
        <v>23</v>
      </c>
      <c r="F228">
        <v>0</v>
      </c>
      <c r="G228">
        <v>14.66</v>
      </c>
      <c r="H228">
        <v>1109.854619</v>
      </c>
      <c r="I228">
        <v>98</v>
      </c>
      <c r="J228">
        <v>16</v>
      </c>
      <c r="K228">
        <v>61.1</v>
      </c>
      <c r="L228">
        <v>1</v>
      </c>
      <c r="M228">
        <v>98</v>
      </c>
      <c r="N228">
        <v>6.7</v>
      </c>
      <c r="O228">
        <v>98</v>
      </c>
      <c r="P228">
        <v>0.1</v>
      </c>
      <c r="Q228">
        <v>7978.8254429999997</v>
      </c>
      <c r="R228">
        <v>9465997</v>
      </c>
      <c r="S228">
        <v>2</v>
      </c>
      <c r="T228">
        <v>2</v>
      </c>
      <c r="U228">
        <v>0.79600000000000004</v>
      </c>
      <c r="V228">
        <v>15.7</v>
      </c>
      <c r="X228" t="s">
        <v>23</v>
      </c>
    </row>
    <row r="229" spans="1:24" x14ac:dyDescent="0.3">
      <c r="A229" t="s">
        <v>38</v>
      </c>
      <c r="B229">
        <v>71.900000000000006</v>
      </c>
      <c r="C229">
        <v>2012</v>
      </c>
      <c r="D229">
        <f t="shared" si="3"/>
        <v>0</v>
      </c>
      <c r="E229">
        <v>194</v>
      </c>
      <c r="F229">
        <v>0</v>
      </c>
      <c r="G229">
        <v>16.350000000000001</v>
      </c>
      <c r="H229">
        <v>91.709621170000005</v>
      </c>
      <c r="I229">
        <v>97</v>
      </c>
      <c r="J229">
        <v>10</v>
      </c>
      <c r="K229">
        <v>6.5</v>
      </c>
      <c r="L229">
        <v>1</v>
      </c>
      <c r="M229">
        <v>98</v>
      </c>
      <c r="N229">
        <v>5.0999999999999996</v>
      </c>
      <c r="O229">
        <v>98</v>
      </c>
      <c r="P229">
        <v>0.1</v>
      </c>
      <c r="Q229">
        <v>694.24391500000002</v>
      </c>
      <c r="R229">
        <v>9464495</v>
      </c>
      <c r="S229">
        <v>2</v>
      </c>
      <c r="T229">
        <v>2.1</v>
      </c>
      <c r="U229">
        <v>0.79300000000000004</v>
      </c>
      <c r="V229">
        <v>15.6</v>
      </c>
      <c r="X229" t="s">
        <v>23</v>
      </c>
    </row>
    <row r="230" spans="1:24" x14ac:dyDescent="0.3">
      <c r="A230" t="s">
        <v>38</v>
      </c>
      <c r="B230">
        <v>72</v>
      </c>
      <c r="C230">
        <v>2011</v>
      </c>
      <c r="D230">
        <f t="shared" si="3"/>
        <v>0</v>
      </c>
      <c r="E230">
        <v>232</v>
      </c>
      <c r="F230">
        <v>0</v>
      </c>
      <c r="G230">
        <v>17.309999999999999</v>
      </c>
      <c r="H230">
        <v>846.91130710000004</v>
      </c>
      <c r="I230">
        <v>98</v>
      </c>
      <c r="J230">
        <v>50</v>
      </c>
      <c r="K230">
        <v>59.9</v>
      </c>
      <c r="L230">
        <v>1</v>
      </c>
      <c r="M230">
        <v>98</v>
      </c>
      <c r="N230">
        <v>4.92</v>
      </c>
      <c r="O230">
        <v>98</v>
      </c>
      <c r="P230">
        <v>0.1</v>
      </c>
      <c r="Q230">
        <v>6519.7175299999999</v>
      </c>
      <c r="R230">
        <v>9473172</v>
      </c>
      <c r="S230">
        <v>2</v>
      </c>
      <c r="T230">
        <v>2.1</v>
      </c>
      <c r="U230">
        <v>0.78700000000000003</v>
      </c>
      <c r="V230">
        <v>15.5</v>
      </c>
      <c r="X230" t="s">
        <v>23</v>
      </c>
    </row>
    <row r="231" spans="1:24" x14ac:dyDescent="0.3">
      <c r="A231" t="s">
        <v>38</v>
      </c>
      <c r="B231">
        <v>73</v>
      </c>
      <c r="C231">
        <v>2010</v>
      </c>
      <c r="D231">
        <f t="shared" si="3"/>
        <v>0</v>
      </c>
      <c r="E231">
        <v>222</v>
      </c>
      <c r="F231">
        <v>0</v>
      </c>
      <c r="G231">
        <v>14.44</v>
      </c>
      <c r="H231">
        <v>8.4940951800000004</v>
      </c>
      <c r="I231">
        <v>96</v>
      </c>
      <c r="J231">
        <v>1</v>
      </c>
      <c r="K231">
        <v>59.3</v>
      </c>
      <c r="L231">
        <v>1</v>
      </c>
      <c r="M231">
        <v>99</v>
      </c>
      <c r="N231">
        <v>5.55</v>
      </c>
      <c r="O231">
        <v>98</v>
      </c>
      <c r="P231">
        <v>0.1</v>
      </c>
      <c r="Q231">
        <v>63.388770000000001</v>
      </c>
      <c r="R231">
        <v>949583</v>
      </c>
      <c r="S231">
        <v>2</v>
      </c>
      <c r="T231">
        <v>2.2000000000000002</v>
      </c>
      <c r="U231">
        <v>0.78</v>
      </c>
      <c r="V231">
        <v>15.5</v>
      </c>
      <c r="X231" t="s">
        <v>23</v>
      </c>
    </row>
    <row r="232" spans="1:24" x14ac:dyDescent="0.3">
      <c r="A232" t="s">
        <v>38</v>
      </c>
      <c r="B232">
        <v>70</v>
      </c>
      <c r="C232">
        <v>2009</v>
      </c>
      <c r="D232">
        <f t="shared" si="3"/>
        <v>0</v>
      </c>
      <c r="E232">
        <v>226</v>
      </c>
      <c r="F232">
        <v>0</v>
      </c>
      <c r="G232">
        <v>14.09</v>
      </c>
      <c r="H232">
        <v>434.79850249999998</v>
      </c>
      <c r="I232">
        <v>98</v>
      </c>
      <c r="J232">
        <v>0</v>
      </c>
      <c r="K232">
        <v>58.7</v>
      </c>
      <c r="L232">
        <v>1</v>
      </c>
      <c r="M232">
        <v>98</v>
      </c>
      <c r="N232">
        <v>6.9</v>
      </c>
      <c r="O232">
        <v>96</v>
      </c>
      <c r="P232">
        <v>0.1</v>
      </c>
      <c r="Q232">
        <v>5176.1726490000001</v>
      </c>
      <c r="R232">
        <v>956765</v>
      </c>
      <c r="S232">
        <v>2.1</v>
      </c>
      <c r="T232">
        <v>2.2000000000000002</v>
      </c>
      <c r="U232">
        <v>0.77100000000000002</v>
      </c>
      <c r="V232">
        <v>15.4</v>
      </c>
      <c r="X232" t="s">
        <v>23</v>
      </c>
    </row>
    <row r="233" spans="1:24" x14ac:dyDescent="0.3">
      <c r="A233" t="s">
        <v>38</v>
      </c>
      <c r="B233">
        <v>70</v>
      </c>
      <c r="C233">
        <v>2008</v>
      </c>
      <c r="D233">
        <f t="shared" si="3"/>
        <v>0</v>
      </c>
      <c r="E233">
        <v>224</v>
      </c>
      <c r="F233">
        <v>1</v>
      </c>
      <c r="G233">
        <v>14.67</v>
      </c>
      <c r="H233">
        <v>501.80561410000001</v>
      </c>
      <c r="I233">
        <v>98</v>
      </c>
      <c r="J233">
        <v>0</v>
      </c>
      <c r="K233">
        <v>58.2</v>
      </c>
      <c r="L233">
        <v>1</v>
      </c>
      <c r="M233">
        <v>98</v>
      </c>
      <c r="N233">
        <v>5.95</v>
      </c>
      <c r="O233">
        <v>97</v>
      </c>
      <c r="P233">
        <v>0.1</v>
      </c>
      <c r="Q233">
        <v>6376.1831529999999</v>
      </c>
      <c r="R233">
        <v>9527985</v>
      </c>
      <c r="S233">
        <v>2.1</v>
      </c>
      <c r="T233">
        <v>2.2999999999999998</v>
      </c>
      <c r="U233">
        <v>0.755</v>
      </c>
      <c r="V233">
        <v>15.1</v>
      </c>
      <c r="X233" t="s">
        <v>23</v>
      </c>
    </row>
    <row r="234" spans="1:24" x14ac:dyDescent="0.3">
      <c r="A234" t="s">
        <v>38</v>
      </c>
      <c r="B234">
        <v>69.8</v>
      </c>
      <c r="C234">
        <v>2007</v>
      </c>
      <c r="D234">
        <f t="shared" si="3"/>
        <v>0</v>
      </c>
      <c r="E234">
        <v>226</v>
      </c>
      <c r="F234">
        <v>1</v>
      </c>
      <c r="G234">
        <v>14.22</v>
      </c>
      <c r="H234">
        <v>464.07751300000001</v>
      </c>
      <c r="I234">
        <v>91</v>
      </c>
      <c r="J234">
        <v>1</v>
      </c>
      <c r="K234">
        <v>57.7</v>
      </c>
      <c r="L234">
        <v>1</v>
      </c>
      <c r="M234">
        <v>9</v>
      </c>
      <c r="N234">
        <v>6.44</v>
      </c>
      <c r="O234">
        <v>95</v>
      </c>
      <c r="P234">
        <v>0.1</v>
      </c>
      <c r="Q234">
        <v>4735.4848270000002</v>
      </c>
      <c r="R234">
        <v>956953</v>
      </c>
      <c r="S234">
        <v>2.2000000000000002</v>
      </c>
      <c r="T234">
        <v>2.2999999999999998</v>
      </c>
      <c r="U234">
        <v>0.73899999999999999</v>
      </c>
      <c r="V234">
        <v>14.9</v>
      </c>
      <c r="X234" t="s">
        <v>23</v>
      </c>
    </row>
    <row r="235" spans="1:24" x14ac:dyDescent="0.3">
      <c r="A235" t="s">
        <v>38</v>
      </c>
      <c r="B235">
        <v>68.900000000000006</v>
      </c>
      <c r="C235">
        <v>2006</v>
      </c>
      <c r="D235">
        <f t="shared" si="3"/>
        <v>0</v>
      </c>
      <c r="E235">
        <v>243</v>
      </c>
      <c r="F235">
        <v>1</v>
      </c>
      <c r="G235">
        <v>12.6</v>
      </c>
      <c r="H235">
        <v>364.42605200000003</v>
      </c>
      <c r="I235">
        <v>98</v>
      </c>
      <c r="J235">
        <v>149</v>
      </c>
      <c r="K235">
        <v>57.2</v>
      </c>
      <c r="L235">
        <v>1</v>
      </c>
      <c r="M235">
        <v>97</v>
      </c>
      <c r="N235">
        <v>6.34</v>
      </c>
      <c r="O235">
        <v>99</v>
      </c>
      <c r="P235">
        <v>0.1</v>
      </c>
      <c r="Q235">
        <v>3848.2159660000002</v>
      </c>
      <c r="R235">
        <v>964924</v>
      </c>
      <c r="S235">
        <v>2.2000000000000002</v>
      </c>
      <c r="T235">
        <v>2.4</v>
      </c>
      <c r="U235">
        <v>0.72299999999999998</v>
      </c>
      <c r="V235">
        <v>14.6</v>
      </c>
      <c r="X235" t="s">
        <v>23</v>
      </c>
    </row>
    <row r="236" spans="1:24" x14ac:dyDescent="0.3">
      <c r="A236" t="s">
        <v>38</v>
      </c>
      <c r="B236">
        <v>68.099999999999994</v>
      </c>
      <c r="C236">
        <v>2005</v>
      </c>
      <c r="D236">
        <f t="shared" si="3"/>
        <v>0</v>
      </c>
      <c r="E236">
        <v>252</v>
      </c>
      <c r="F236">
        <v>1</v>
      </c>
      <c r="G236">
        <v>11.01</v>
      </c>
      <c r="H236">
        <v>45.650077979999999</v>
      </c>
      <c r="I236">
        <v>99</v>
      </c>
      <c r="J236">
        <v>1</v>
      </c>
      <c r="K236">
        <v>56.7</v>
      </c>
      <c r="L236">
        <v>1</v>
      </c>
      <c r="M236">
        <v>98</v>
      </c>
      <c r="N236">
        <v>6.89</v>
      </c>
      <c r="O236">
        <v>99</v>
      </c>
      <c r="P236">
        <v>0.1</v>
      </c>
      <c r="Q236">
        <v>3126.71767</v>
      </c>
      <c r="R236">
        <v>9663915</v>
      </c>
      <c r="S236">
        <v>2.2999999999999998</v>
      </c>
      <c r="T236">
        <v>2.5</v>
      </c>
      <c r="U236">
        <v>0.71299999999999997</v>
      </c>
      <c r="V236">
        <v>14.4</v>
      </c>
      <c r="X236" t="s">
        <v>23</v>
      </c>
    </row>
    <row r="237" spans="1:24" x14ac:dyDescent="0.3">
      <c r="A237" t="s">
        <v>38</v>
      </c>
      <c r="B237">
        <v>68.2</v>
      </c>
      <c r="C237">
        <v>2004</v>
      </c>
      <c r="D237">
        <f t="shared" si="3"/>
        <v>0</v>
      </c>
      <c r="E237">
        <v>247</v>
      </c>
      <c r="F237">
        <v>1</v>
      </c>
      <c r="G237">
        <v>12.05</v>
      </c>
      <c r="H237">
        <v>42.334439009999997</v>
      </c>
      <c r="I237">
        <v>99</v>
      </c>
      <c r="J237">
        <v>2</v>
      </c>
      <c r="K237">
        <v>56.2</v>
      </c>
      <c r="L237">
        <v>1</v>
      </c>
      <c r="M237">
        <v>99</v>
      </c>
      <c r="N237">
        <v>6.59</v>
      </c>
      <c r="O237">
        <v>99</v>
      </c>
      <c r="P237">
        <v>0.1</v>
      </c>
      <c r="Q237">
        <v>2378.3392699999999</v>
      </c>
      <c r="R237">
        <v>973146</v>
      </c>
      <c r="S237">
        <v>2.4</v>
      </c>
      <c r="T237">
        <v>2.5</v>
      </c>
      <c r="U237">
        <v>0.70299999999999996</v>
      </c>
      <c r="V237">
        <v>14.1</v>
      </c>
      <c r="X237" t="s">
        <v>23</v>
      </c>
    </row>
    <row r="238" spans="1:24" x14ac:dyDescent="0.3">
      <c r="A238" t="s">
        <v>38</v>
      </c>
      <c r="B238">
        <v>67.7</v>
      </c>
      <c r="C238">
        <v>2003</v>
      </c>
      <c r="D238">
        <f t="shared" si="3"/>
        <v>0</v>
      </c>
      <c r="E238">
        <v>253</v>
      </c>
      <c r="F238">
        <v>1</v>
      </c>
      <c r="G238">
        <v>11.17</v>
      </c>
      <c r="H238">
        <v>23.835785940000001</v>
      </c>
      <c r="I238">
        <v>56</v>
      </c>
      <c r="J238">
        <v>21</v>
      </c>
      <c r="K238">
        <v>55.8</v>
      </c>
      <c r="L238">
        <v>1</v>
      </c>
      <c r="M238">
        <v>53</v>
      </c>
      <c r="N238">
        <v>6.59</v>
      </c>
      <c r="O238">
        <v>5</v>
      </c>
      <c r="P238">
        <v>0.1</v>
      </c>
      <c r="Q238">
        <v>1819.5256440000001</v>
      </c>
      <c r="R238">
        <v>9796749</v>
      </c>
      <c r="S238">
        <v>2.5</v>
      </c>
      <c r="T238">
        <v>2.6</v>
      </c>
      <c r="U238">
        <v>0.69499999999999995</v>
      </c>
      <c r="V238">
        <v>13.9</v>
      </c>
      <c r="X238" t="s">
        <v>23</v>
      </c>
    </row>
    <row r="239" spans="1:24" x14ac:dyDescent="0.3">
      <c r="A239" t="s">
        <v>38</v>
      </c>
      <c r="B239">
        <v>67.2</v>
      </c>
      <c r="C239">
        <v>2002</v>
      </c>
      <c r="D239">
        <f t="shared" si="3"/>
        <v>0</v>
      </c>
      <c r="E239">
        <v>262</v>
      </c>
      <c r="F239">
        <v>1</v>
      </c>
      <c r="G239">
        <v>12.23</v>
      </c>
      <c r="H239">
        <v>145.4233629</v>
      </c>
      <c r="I239">
        <v>99</v>
      </c>
      <c r="J239">
        <v>14</v>
      </c>
      <c r="K239">
        <v>55.3</v>
      </c>
      <c r="L239">
        <v>1</v>
      </c>
      <c r="M239">
        <v>99</v>
      </c>
      <c r="N239">
        <v>6.47</v>
      </c>
      <c r="O239">
        <v>99</v>
      </c>
      <c r="P239">
        <v>0.1</v>
      </c>
      <c r="Q239">
        <v>1479.3831419999999</v>
      </c>
      <c r="R239">
        <v>9865548</v>
      </c>
      <c r="S239">
        <v>2.5</v>
      </c>
      <c r="T239">
        <v>2.7</v>
      </c>
      <c r="U239">
        <v>0.68700000000000006</v>
      </c>
      <c r="V239">
        <v>13.6</v>
      </c>
      <c r="X239" t="s">
        <v>23</v>
      </c>
    </row>
    <row r="240" spans="1:24" x14ac:dyDescent="0.3">
      <c r="A240" t="s">
        <v>38</v>
      </c>
      <c r="B240">
        <v>67.7</v>
      </c>
      <c r="C240">
        <v>2001</v>
      </c>
      <c r="D240">
        <f t="shared" si="3"/>
        <v>0</v>
      </c>
      <c r="E240">
        <v>254</v>
      </c>
      <c r="F240">
        <v>1</v>
      </c>
      <c r="G240">
        <v>10.74</v>
      </c>
      <c r="H240">
        <v>14.06141699</v>
      </c>
      <c r="I240">
        <v>93</v>
      </c>
      <c r="J240">
        <v>45</v>
      </c>
      <c r="K240">
        <v>54.9</v>
      </c>
      <c r="L240">
        <v>1</v>
      </c>
      <c r="M240">
        <v>99</v>
      </c>
      <c r="N240">
        <v>6.62</v>
      </c>
      <c r="O240">
        <v>99</v>
      </c>
      <c r="P240">
        <v>0.1</v>
      </c>
      <c r="Q240">
        <v>1244.3731849999999</v>
      </c>
      <c r="R240">
        <v>9928549</v>
      </c>
      <c r="S240">
        <v>2.6</v>
      </c>
      <c r="T240">
        <v>2.7</v>
      </c>
      <c r="U240">
        <v>0.68100000000000005</v>
      </c>
      <c r="V240">
        <v>13.3</v>
      </c>
      <c r="X240" t="s">
        <v>23</v>
      </c>
    </row>
    <row r="241" spans="1:24" x14ac:dyDescent="0.3">
      <c r="A241" t="s">
        <v>38</v>
      </c>
      <c r="B241">
        <v>68</v>
      </c>
      <c r="C241">
        <v>2000</v>
      </c>
      <c r="D241">
        <f t="shared" si="3"/>
        <v>0</v>
      </c>
      <c r="E241">
        <v>247</v>
      </c>
      <c r="F241">
        <v>1</v>
      </c>
      <c r="G241">
        <v>12.98</v>
      </c>
      <c r="H241">
        <v>24.249478459999999</v>
      </c>
      <c r="I241">
        <v>7</v>
      </c>
      <c r="J241">
        <v>21</v>
      </c>
      <c r="K241">
        <v>54.4</v>
      </c>
      <c r="L241">
        <v>1</v>
      </c>
      <c r="M241">
        <v>99</v>
      </c>
      <c r="N241">
        <v>6.13</v>
      </c>
      <c r="O241">
        <v>99</v>
      </c>
      <c r="P241">
        <v>0.1</v>
      </c>
      <c r="Q241">
        <v>1276.2883400000001</v>
      </c>
      <c r="R241">
        <v>997961</v>
      </c>
      <c r="S241">
        <v>2.7</v>
      </c>
      <c r="T241">
        <v>2.8</v>
      </c>
      <c r="U241">
        <v>0.67500000000000004</v>
      </c>
      <c r="V241">
        <v>13.1</v>
      </c>
      <c r="X241" t="s">
        <v>23</v>
      </c>
    </row>
    <row r="242" spans="1:24" x14ac:dyDescent="0.3">
      <c r="A242" t="s">
        <v>39</v>
      </c>
      <c r="B242">
        <v>81.099999999999994</v>
      </c>
      <c r="C242">
        <v>2015</v>
      </c>
      <c r="D242">
        <f t="shared" si="3"/>
        <v>1</v>
      </c>
      <c r="E242">
        <v>74</v>
      </c>
      <c r="F242">
        <v>0</v>
      </c>
      <c r="G242">
        <v>0</v>
      </c>
      <c r="H242">
        <v>0</v>
      </c>
      <c r="I242">
        <v>98</v>
      </c>
      <c r="J242">
        <v>47</v>
      </c>
      <c r="K242">
        <v>63.7</v>
      </c>
      <c r="L242">
        <v>1</v>
      </c>
      <c r="M242">
        <v>99</v>
      </c>
      <c r="N242">
        <v>0</v>
      </c>
      <c r="O242">
        <v>99</v>
      </c>
      <c r="P242">
        <v>0.1</v>
      </c>
      <c r="Q242">
        <v>4356.875</v>
      </c>
      <c r="R242">
        <v>11274196</v>
      </c>
      <c r="S242">
        <v>1</v>
      </c>
      <c r="T242">
        <v>1</v>
      </c>
      <c r="U242">
        <v>0.89500000000000002</v>
      </c>
      <c r="V242">
        <v>16.600000000000001</v>
      </c>
      <c r="X242" t="s">
        <v>31</v>
      </c>
    </row>
    <row r="243" spans="1:24" x14ac:dyDescent="0.3">
      <c r="A243" t="s">
        <v>39</v>
      </c>
      <c r="B243">
        <v>89</v>
      </c>
      <c r="C243">
        <v>2014</v>
      </c>
      <c r="D243">
        <f t="shared" si="3"/>
        <v>1</v>
      </c>
      <c r="E243">
        <v>76</v>
      </c>
      <c r="F243">
        <v>0</v>
      </c>
      <c r="G243">
        <v>12.6</v>
      </c>
      <c r="H243">
        <v>7163.3489229999996</v>
      </c>
      <c r="I243">
        <v>98</v>
      </c>
      <c r="J243">
        <v>70</v>
      </c>
      <c r="K243">
        <v>63.4</v>
      </c>
      <c r="L243">
        <v>1</v>
      </c>
      <c r="M243">
        <v>99</v>
      </c>
      <c r="N243">
        <v>1.59</v>
      </c>
      <c r="O243">
        <v>99</v>
      </c>
      <c r="P243">
        <v>0.1</v>
      </c>
      <c r="Q243">
        <v>47439.396840000001</v>
      </c>
      <c r="R243">
        <v>112957</v>
      </c>
      <c r="S243">
        <v>1</v>
      </c>
      <c r="T243">
        <v>1</v>
      </c>
      <c r="U243">
        <v>0.89</v>
      </c>
      <c r="V243">
        <v>16.3</v>
      </c>
      <c r="X243" t="s">
        <v>31</v>
      </c>
    </row>
    <row r="244" spans="1:24" x14ac:dyDescent="0.3">
      <c r="A244" t="s">
        <v>39</v>
      </c>
      <c r="B244">
        <v>87</v>
      </c>
      <c r="C244">
        <v>2013</v>
      </c>
      <c r="D244">
        <f t="shared" si="3"/>
        <v>1</v>
      </c>
      <c r="E244">
        <v>77</v>
      </c>
      <c r="F244">
        <v>0</v>
      </c>
      <c r="G244">
        <v>11.77</v>
      </c>
      <c r="H244">
        <v>702.35935700000005</v>
      </c>
      <c r="I244">
        <v>98</v>
      </c>
      <c r="J244">
        <v>39</v>
      </c>
      <c r="K244">
        <v>63</v>
      </c>
      <c r="L244">
        <v>1</v>
      </c>
      <c r="M244">
        <v>99</v>
      </c>
      <c r="N244">
        <v>1.57</v>
      </c>
      <c r="O244">
        <v>99</v>
      </c>
      <c r="P244">
        <v>0.1</v>
      </c>
      <c r="Q244">
        <v>4651.3864700000004</v>
      </c>
      <c r="R244">
        <v>11182817</v>
      </c>
      <c r="S244">
        <v>1</v>
      </c>
      <c r="T244">
        <v>0.9</v>
      </c>
      <c r="U244">
        <v>0.88900000000000001</v>
      </c>
      <c r="V244">
        <v>16.3</v>
      </c>
      <c r="X244" t="s">
        <v>31</v>
      </c>
    </row>
    <row r="245" spans="1:24" x14ac:dyDescent="0.3">
      <c r="A245" t="s">
        <v>39</v>
      </c>
      <c r="B245">
        <v>83</v>
      </c>
      <c r="C245">
        <v>2012</v>
      </c>
      <c r="D245">
        <f t="shared" si="3"/>
        <v>1</v>
      </c>
      <c r="E245">
        <v>78</v>
      </c>
      <c r="F245">
        <v>0</v>
      </c>
      <c r="G245">
        <v>10.08</v>
      </c>
      <c r="H245">
        <v>664.47389750000002</v>
      </c>
      <c r="I245">
        <v>98</v>
      </c>
      <c r="J245">
        <v>109</v>
      </c>
      <c r="K245">
        <v>62.6</v>
      </c>
      <c r="L245">
        <v>1</v>
      </c>
      <c r="M245">
        <v>99</v>
      </c>
      <c r="N245">
        <v>1.54</v>
      </c>
      <c r="O245">
        <v>99</v>
      </c>
      <c r="P245">
        <v>0.1</v>
      </c>
      <c r="Q245">
        <v>4474.5717000000004</v>
      </c>
      <c r="R245">
        <v>11128246</v>
      </c>
      <c r="S245">
        <v>0.9</v>
      </c>
      <c r="T245">
        <v>0.9</v>
      </c>
      <c r="U245">
        <v>0.88600000000000001</v>
      </c>
      <c r="V245">
        <v>16.2</v>
      </c>
      <c r="X245" t="s">
        <v>31</v>
      </c>
    </row>
    <row r="246" spans="1:24" x14ac:dyDescent="0.3">
      <c r="A246" t="s">
        <v>39</v>
      </c>
      <c r="B246">
        <v>83</v>
      </c>
      <c r="C246">
        <v>2011</v>
      </c>
      <c r="D246">
        <f t="shared" si="3"/>
        <v>1</v>
      </c>
      <c r="E246">
        <v>8</v>
      </c>
      <c r="F246">
        <v>0</v>
      </c>
      <c r="G246">
        <v>10.11</v>
      </c>
      <c r="H246">
        <v>713.52973540000005</v>
      </c>
      <c r="I246">
        <v>97</v>
      </c>
      <c r="J246">
        <v>576</v>
      </c>
      <c r="K246">
        <v>62.3</v>
      </c>
      <c r="L246">
        <v>1</v>
      </c>
      <c r="M246">
        <v>98</v>
      </c>
      <c r="N246">
        <v>1.42</v>
      </c>
      <c r="O246">
        <v>98</v>
      </c>
      <c r="P246">
        <v>0.1</v>
      </c>
      <c r="Q246">
        <v>4772.7741500000002</v>
      </c>
      <c r="R246">
        <v>1147744</v>
      </c>
      <c r="S246">
        <v>0.9</v>
      </c>
      <c r="T246">
        <v>0.9</v>
      </c>
      <c r="U246">
        <v>0.88400000000000001</v>
      </c>
      <c r="V246">
        <v>16.100000000000001</v>
      </c>
      <c r="X246" t="s">
        <v>31</v>
      </c>
    </row>
    <row r="247" spans="1:24" x14ac:dyDescent="0.3">
      <c r="A247" t="s">
        <v>39</v>
      </c>
      <c r="B247">
        <v>80</v>
      </c>
      <c r="C247">
        <v>2010</v>
      </c>
      <c r="D247">
        <f t="shared" si="3"/>
        <v>1</v>
      </c>
      <c r="E247">
        <v>81</v>
      </c>
      <c r="F247">
        <v>0</v>
      </c>
      <c r="G247">
        <v>10.220000000000001</v>
      </c>
      <c r="H247">
        <v>665.7356115</v>
      </c>
      <c r="I247">
        <v>97</v>
      </c>
      <c r="J247">
        <v>40</v>
      </c>
      <c r="K247">
        <v>61.9</v>
      </c>
      <c r="L247">
        <v>1</v>
      </c>
      <c r="M247">
        <v>98</v>
      </c>
      <c r="N247">
        <v>1.17</v>
      </c>
      <c r="O247">
        <v>98</v>
      </c>
      <c r="P247">
        <v>0.1</v>
      </c>
      <c r="Q247">
        <v>4438.2374099999997</v>
      </c>
      <c r="R247">
        <v>1895586</v>
      </c>
      <c r="S247">
        <v>0.9</v>
      </c>
      <c r="T247">
        <v>0.9</v>
      </c>
      <c r="U247">
        <v>0.878</v>
      </c>
      <c r="V247">
        <v>15.9</v>
      </c>
      <c r="X247" t="s">
        <v>31</v>
      </c>
    </row>
    <row r="248" spans="1:24" x14ac:dyDescent="0.3">
      <c r="A248" t="s">
        <v>39</v>
      </c>
      <c r="B248">
        <v>79.8</v>
      </c>
      <c r="C248">
        <v>2009</v>
      </c>
      <c r="D248">
        <f t="shared" si="3"/>
        <v>1</v>
      </c>
      <c r="E248">
        <v>85</v>
      </c>
      <c r="F248">
        <v>0</v>
      </c>
      <c r="G248">
        <v>10.050000000000001</v>
      </c>
      <c r="H248">
        <v>671.93765659999997</v>
      </c>
      <c r="I248">
        <v>97</v>
      </c>
      <c r="J248">
        <v>33</v>
      </c>
      <c r="K248">
        <v>61.6</v>
      </c>
      <c r="L248">
        <v>1</v>
      </c>
      <c r="M248">
        <v>98</v>
      </c>
      <c r="N248">
        <v>1.39</v>
      </c>
      <c r="O248">
        <v>98</v>
      </c>
      <c r="P248">
        <v>0.1</v>
      </c>
      <c r="Q248">
        <v>4488.5614999999998</v>
      </c>
      <c r="R248">
        <v>1796493</v>
      </c>
      <c r="S248">
        <v>0.9</v>
      </c>
      <c r="T248">
        <v>0.9</v>
      </c>
      <c r="U248">
        <v>0.876</v>
      </c>
      <c r="V248">
        <v>15.8</v>
      </c>
      <c r="X248" t="s">
        <v>31</v>
      </c>
    </row>
    <row r="249" spans="1:24" x14ac:dyDescent="0.3">
      <c r="A249" t="s">
        <v>39</v>
      </c>
      <c r="B249">
        <v>79.5</v>
      </c>
      <c r="C249">
        <v>2008</v>
      </c>
      <c r="D249">
        <f t="shared" si="3"/>
        <v>1</v>
      </c>
      <c r="E249">
        <v>87</v>
      </c>
      <c r="F249">
        <v>0</v>
      </c>
      <c r="G249">
        <v>10.47</v>
      </c>
      <c r="H249">
        <v>7191.0515070000001</v>
      </c>
      <c r="I249">
        <v>98</v>
      </c>
      <c r="J249">
        <v>98</v>
      </c>
      <c r="K249">
        <v>61.3</v>
      </c>
      <c r="L249">
        <v>1</v>
      </c>
      <c r="M249">
        <v>99</v>
      </c>
      <c r="N249">
        <v>9.6</v>
      </c>
      <c r="O249">
        <v>99</v>
      </c>
      <c r="P249">
        <v>0.1</v>
      </c>
      <c r="Q249">
        <v>48424.589269999997</v>
      </c>
      <c r="R249">
        <v>179973</v>
      </c>
      <c r="S249">
        <v>0.8</v>
      </c>
      <c r="T249">
        <v>0.8</v>
      </c>
      <c r="U249">
        <v>0.874</v>
      </c>
      <c r="V249">
        <v>15.8</v>
      </c>
      <c r="X249" t="s">
        <v>31</v>
      </c>
    </row>
    <row r="250" spans="1:24" x14ac:dyDescent="0.3">
      <c r="A250" t="s">
        <v>39</v>
      </c>
      <c r="B250">
        <v>79.5</v>
      </c>
      <c r="C250">
        <v>2007</v>
      </c>
      <c r="D250">
        <f t="shared" si="3"/>
        <v>1</v>
      </c>
      <c r="E250">
        <v>86</v>
      </c>
      <c r="F250">
        <v>0</v>
      </c>
      <c r="G250">
        <v>10.25</v>
      </c>
      <c r="H250">
        <v>640.35609179999994</v>
      </c>
      <c r="I250">
        <v>94</v>
      </c>
      <c r="J250">
        <v>64</v>
      </c>
      <c r="K250">
        <v>6.9</v>
      </c>
      <c r="L250">
        <v>1</v>
      </c>
      <c r="M250">
        <v>99</v>
      </c>
      <c r="N250">
        <v>9.25</v>
      </c>
      <c r="O250">
        <v>98</v>
      </c>
      <c r="P250">
        <v>0.1</v>
      </c>
      <c r="Q250">
        <v>4443.8313099999996</v>
      </c>
      <c r="R250">
        <v>16257</v>
      </c>
      <c r="S250">
        <v>0.8</v>
      </c>
      <c r="T250">
        <v>0.8</v>
      </c>
      <c r="U250">
        <v>0.871</v>
      </c>
      <c r="V250">
        <v>15.8</v>
      </c>
      <c r="X250" t="s">
        <v>31</v>
      </c>
    </row>
    <row r="251" spans="1:24" x14ac:dyDescent="0.3">
      <c r="A251" t="s">
        <v>39</v>
      </c>
      <c r="B251">
        <v>79.400000000000006</v>
      </c>
      <c r="C251">
        <v>2006</v>
      </c>
      <c r="D251">
        <f t="shared" si="3"/>
        <v>1</v>
      </c>
      <c r="E251">
        <v>85</v>
      </c>
      <c r="F251">
        <v>0</v>
      </c>
      <c r="G251">
        <v>10.98</v>
      </c>
      <c r="H251">
        <v>5579.1990830000004</v>
      </c>
      <c r="I251">
        <v>94</v>
      </c>
      <c r="J251">
        <v>15</v>
      </c>
      <c r="K251">
        <v>6.6</v>
      </c>
      <c r="L251">
        <v>1</v>
      </c>
      <c r="M251">
        <v>99</v>
      </c>
      <c r="N251">
        <v>9.17</v>
      </c>
      <c r="O251">
        <v>98</v>
      </c>
      <c r="P251">
        <v>0.1</v>
      </c>
      <c r="Q251">
        <v>38852.361299999997</v>
      </c>
      <c r="R251">
        <v>1547958</v>
      </c>
      <c r="S251">
        <v>0.8</v>
      </c>
      <c r="T251">
        <v>0.8</v>
      </c>
      <c r="U251">
        <v>0.86499999999999999</v>
      </c>
      <c r="V251">
        <v>15.7</v>
      </c>
      <c r="X251" t="s">
        <v>31</v>
      </c>
    </row>
    <row r="252" spans="1:24" x14ac:dyDescent="0.3">
      <c r="A252" t="s">
        <v>39</v>
      </c>
      <c r="B252">
        <v>78.900000000000006</v>
      </c>
      <c r="C252">
        <v>2005</v>
      </c>
      <c r="D252">
        <f t="shared" si="3"/>
        <v>1</v>
      </c>
      <c r="E252">
        <v>89</v>
      </c>
      <c r="F252">
        <v>0</v>
      </c>
      <c r="G252">
        <v>12.27</v>
      </c>
      <c r="H252">
        <v>5068.2144879999996</v>
      </c>
      <c r="I252">
        <v>77</v>
      </c>
      <c r="J252">
        <v>26</v>
      </c>
      <c r="K252">
        <v>6.2</v>
      </c>
      <c r="L252">
        <v>1</v>
      </c>
      <c r="M252">
        <v>97</v>
      </c>
      <c r="N252">
        <v>9.24</v>
      </c>
      <c r="O252">
        <v>97</v>
      </c>
      <c r="P252">
        <v>0.1</v>
      </c>
      <c r="Q252">
        <v>36967.282919999998</v>
      </c>
      <c r="R252">
        <v>1478617</v>
      </c>
      <c r="S252">
        <v>0.8</v>
      </c>
      <c r="T252">
        <v>0.8</v>
      </c>
      <c r="U252">
        <v>0.86099999999999999</v>
      </c>
      <c r="V252">
        <v>15.7</v>
      </c>
      <c r="X252" t="s">
        <v>31</v>
      </c>
    </row>
    <row r="253" spans="1:24" x14ac:dyDescent="0.3">
      <c r="A253" t="s">
        <v>39</v>
      </c>
      <c r="B253">
        <v>78.8</v>
      </c>
      <c r="C253">
        <v>2004</v>
      </c>
      <c r="D253">
        <f t="shared" si="3"/>
        <v>1</v>
      </c>
      <c r="E253">
        <v>91</v>
      </c>
      <c r="F253">
        <v>1</v>
      </c>
      <c r="G253">
        <v>12.05</v>
      </c>
      <c r="H253">
        <v>5160.5083780000004</v>
      </c>
      <c r="I253">
        <v>64</v>
      </c>
      <c r="J253">
        <v>61</v>
      </c>
      <c r="K253">
        <v>59.8</v>
      </c>
      <c r="L253">
        <v>1</v>
      </c>
      <c r="M253">
        <v>96</v>
      </c>
      <c r="N253">
        <v>9.32</v>
      </c>
      <c r="O253">
        <v>95</v>
      </c>
      <c r="P253">
        <v>0.1</v>
      </c>
      <c r="Q253">
        <v>35589.712950000001</v>
      </c>
      <c r="R253">
        <v>1421137</v>
      </c>
      <c r="S253">
        <v>0.8</v>
      </c>
      <c r="T253">
        <v>0.8</v>
      </c>
      <c r="U253">
        <v>0.88</v>
      </c>
      <c r="V253">
        <v>18.8</v>
      </c>
      <c r="X253" t="s">
        <v>31</v>
      </c>
    </row>
    <row r="254" spans="1:24" x14ac:dyDescent="0.3">
      <c r="A254" t="s">
        <v>39</v>
      </c>
      <c r="B254">
        <v>78.3</v>
      </c>
      <c r="C254">
        <v>2003</v>
      </c>
      <c r="D254">
        <f t="shared" si="3"/>
        <v>1</v>
      </c>
      <c r="E254">
        <v>95</v>
      </c>
      <c r="F254">
        <v>0</v>
      </c>
      <c r="G254">
        <v>11.28</v>
      </c>
      <c r="H254">
        <v>507.30616400000002</v>
      </c>
      <c r="I254">
        <v>64</v>
      </c>
      <c r="J254">
        <v>44</v>
      </c>
      <c r="K254">
        <v>59.4</v>
      </c>
      <c r="L254">
        <v>1</v>
      </c>
      <c r="M254">
        <v>96</v>
      </c>
      <c r="N254">
        <v>9.3000000000000007</v>
      </c>
      <c r="O254">
        <v>95</v>
      </c>
      <c r="P254">
        <v>0.1</v>
      </c>
      <c r="Q254">
        <v>3743.9569299999998</v>
      </c>
      <c r="R254">
        <v>1376133</v>
      </c>
      <c r="S254">
        <v>0.8</v>
      </c>
      <c r="T254">
        <v>0.8</v>
      </c>
      <c r="U254">
        <v>0.878</v>
      </c>
      <c r="V254">
        <v>18.600000000000001</v>
      </c>
      <c r="X254" t="s">
        <v>31</v>
      </c>
    </row>
    <row r="255" spans="1:24" x14ac:dyDescent="0.3">
      <c r="A255" t="s">
        <v>39</v>
      </c>
      <c r="B255">
        <v>78</v>
      </c>
      <c r="C255">
        <v>2002</v>
      </c>
      <c r="D255">
        <f t="shared" si="3"/>
        <v>1</v>
      </c>
      <c r="E255">
        <v>99</v>
      </c>
      <c r="F255">
        <v>1</v>
      </c>
      <c r="G255">
        <v>11.29</v>
      </c>
      <c r="H255">
        <v>320.31776639999998</v>
      </c>
      <c r="I255">
        <v>6</v>
      </c>
      <c r="J255">
        <v>0</v>
      </c>
      <c r="K255">
        <v>59</v>
      </c>
      <c r="L255">
        <v>1</v>
      </c>
      <c r="M255">
        <v>96</v>
      </c>
      <c r="N255">
        <v>8.4600000000000009</v>
      </c>
      <c r="O255">
        <v>95</v>
      </c>
      <c r="P255">
        <v>0.1</v>
      </c>
      <c r="Q255">
        <v>2552.3328000000001</v>
      </c>
      <c r="R255">
        <v>1332785</v>
      </c>
      <c r="S255">
        <v>0.8</v>
      </c>
      <c r="T255">
        <v>0.8</v>
      </c>
      <c r="U255">
        <v>0.875</v>
      </c>
      <c r="V255">
        <v>18.8</v>
      </c>
      <c r="X255" t="s">
        <v>31</v>
      </c>
    </row>
    <row r="256" spans="1:24" x14ac:dyDescent="0.3">
      <c r="A256" t="s">
        <v>39</v>
      </c>
      <c r="B256">
        <v>78</v>
      </c>
      <c r="C256">
        <v>2001</v>
      </c>
      <c r="D256">
        <f t="shared" si="3"/>
        <v>1</v>
      </c>
      <c r="E256">
        <v>1</v>
      </c>
      <c r="F256">
        <v>1</v>
      </c>
      <c r="G256">
        <v>11.01</v>
      </c>
      <c r="H256">
        <v>2943.3753959999999</v>
      </c>
      <c r="I256">
        <v>6</v>
      </c>
      <c r="J256">
        <v>83</v>
      </c>
      <c r="K256">
        <v>58.5</v>
      </c>
      <c r="L256">
        <v>1</v>
      </c>
      <c r="M256">
        <v>96</v>
      </c>
      <c r="N256">
        <v>8.2899999999999991</v>
      </c>
      <c r="O256">
        <v>95</v>
      </c>
      <c r="P256">
        <v>0.1</v>
      </c>
      <c r="Q256">
        <v>23121.566350000001</v>
      </c>
      <c r="R256">
        <v>128657</v>
      </c>
      <c r="S256">
        <v>0.8</v>
      </c>
      <c r="T256">
        <v>0.8</v>
      </c>
      <c r="U256">
        <v>0.873</v>
      </c>
      <c r="V256">
        <v>18.2</v>
      </c>
      <c r="X256" t="s">
        <v>31</v>
      </c>
    </row>
    <row r="257" spans="1:24" x14ac:dyDescent="0.3">
      <c r="A257" t="s">
        <v>39</v>
      </c>
      <c r="B257">
        <v>77.599999999999994</v>
      </c>
      <c r="C257">
        <v>2000</v>
      </c>
      <c r="D257">
        <f t="shared" si="3"/>
        <v>1</v>
      </c>
      <c r="E257">
        <v>11</v>
      </c>
      <c r="F257">
        <v>1</v>
      </c>
      <c r="G257">
        <v>11.21</v>
      </c>
      <c r="H257">
        <v>287.2084529</v>
      </c>
      <c r="I257">
        <v>6</v>
      </c>
      <c r="J257">
        <v>0</v>
      </c>
      <c r="K257">
        <v>58.1</v>
      </c>
      <c r="L257">
        <v>1</v>
      </c>
      <c r="M257">
        <v>96</v>
      </c>
      <c r="N257">
        <v>8.1199999999999992</v>
      </c>
      <c r="O257">
        <v>95</v>
      </c>
      <c r="P257">
        <v>0.1</v>
      </c>
      <c r="Q257">
        <v>2327.4591</v>
      </c>
      <c r="R257">
        <v>125125</v>
      </c>
      <c r="S257">
        <v>0.8</v>
      </c>
      <c r="T257">
        <v>0.8</v>
      </c>
      <c r="U257">
        <v>0.86899999999999999</v>
      </c>
      <c r="V257">
        <v>18</v>
      </c>
      <c r="X257" t="s">
        <v>31</v>
      </c>
    </row>
    <row r="258" spans="1:24" x14ac:dyDescent="0.3">
      <c r="A258" t="s">
        <v>40</v>
      </c>
      <c r="B258">
        <v>71</v>
      </c>
      <c r="C258">
        <v>2015</v>
      </c>
      <c r="D258">
        <f t="shared" ref="D258:D321" si="4">IF(X258="Developing",0,1)</f>
        <v>0</v>
      </c>
      <c r="E258">
        <v>175</v>
      </c>
      <c r="F258">
        <v>0</v>
      </c>
      <c r="G258">
        <v>0</v>
      </c>
      <c r="H258">
        <v>0</v>
      </c>
      <c r="I258">
        <v>94</v>
      </c>
      <c r="J258">
        <v>0</v>
      </c>
      <c r="K258">
        <v>5.9</v>
      </c>
      <c r="L258">
        <v>0</v>
      </c>
      <c r="M258">
        <v>94</v>
      </c>
      <c r="N258">
        <v>0</v>
      </c>
      <c r="O258">
        <v>94</v>
      </c>
      <c r="P258">
        <v>0.2</v>
      </c>
      <c r="Q258">
        <v>4849.9974949999996</v>
      </c>
      <c r="R258">
        <v>359288</v>
      </c>
      <c r="S258">
        <v>3.5</v>
      </c>
      <c r="T258">
        <v>3.4</v>
      </c>
      <c r="U258">
        <v>0.70599999999999996</v>
      </c>
      <c r="V258">
        <v>12.8</v>
      </c>
      <c r="X258" t="s">
        <v>23</v>
      </c>
    </row>
    <row r="259" spans="1:24" x14ac:dyDescent="0.3">
      <c r="A259" t="s">
        <v>40</v>
      </c>
      <c r="B259">
        <v>70</v>
      </c>
      <c r="C259">
        <v>2014</v>
      </c>
      <c r="D259">
        <f t="shared" si="4"/>
        <v>0</v>
      </c>
      <c r="E259">
        <v>177</v>
      </c>
      <c r="F259">
        <v>0</v>
      </c>
      <c r="G259">
        <v>6.58</v>
      </c>
      <c r="H259">
        <v>670.0920883</v>
      </c>
      <c r="I259">
        <v>95</v>
      </c>
      <c r="J259">
        <v>0</v>
      </c>
      <c r="K259">
        <v>5.0999999999999996</v>
      </c>
      <c r="L259">
        <v>0</v>
      </c>
      <c r="M259">
        <v>95</v>
      </c>
      <c r="N259">
        <v>5.79</v>
      </c>
      <c r="O259">
        <v>95</v>
      </c>
      <c r="P259">
        <v>0.2</v>
      </c>
      <c r="Q259">
        <v>4852.2236659999999</v>
      </c>
      <c r="R259">
        <v>351694</v>
      </c>
      <c r="S259">
        <v>3.4</v>
      </c>
      <c r="T259">
        <v>3.4</v>
      </c>
      <c r="U259">
        <v>0.70499999999999996</v>
      </c>
      <c r="V259">
        <v>12.8</v>
      </c>
      <c r="X259" t="s">
        <v>23</v>
      </c>
    </row>
    <row r="260" spans="1:24" x14ac:dyDescent="0.3">
      <c r="A260" t="s">
        <v>40</v>
      </c>
      <c r="B260">
        <v>69.8</v>
      </c>
      <c r="C260">
        <v>2013</v>
      </c>
      <c r="D260">
        <f t="shared" si="4"/>
        <v>0</v>
      </c>
      <c r="E260">
        <v>18</v>
      </c>
      <c r="F260">
        <v>0</v>
      </c>
      <c r="G260">
        <v>6.56</v>
      </c>
      <c r="H260">
        <v>629.20185909999998</v>
      </c>
      <c r="I260">
        <v>95</v>
      </c>
      <c r="J260">
        <v>0</v>
      </c>
      <c r="K260">
        <v>49.3</v>
      </c>
      <c r="L260">
        <v>0</v>
      </c>
      <c r="M260">
        <v>95</v>
      </c>
      <c r="N260">
        <v>5.79</v>
      </c>
      <c r="O260">
        <v>95</v>
      </c>
      <c r="P260">
        <v>0.2</v>
      </c>
      <c r="Q260">
        <v>4688.5384430000004</v>
      </c>
      <c r="R260">
        <v>344181</v>
      </c>
      <c r="S260">
        <v>3.4</v>
      </c>
      <c r="T260">
        <v>3.4</v>
      </c>
      <c r="U260">
        <v>0.70599999999999996</v>
      </c>
      <c r="V260">
        <v>12.9</v>
      </c>
      <c r="X260" t="s">
        <v>23</v>
      </c>
    </row>
    <row r="261" spans="1:24" x14ac:dyDescent="0.3">
      <c r="A261" t="s">
        <v>40</v>
      </c>
      <c r="B261">
        <v>69.400000000000006</v>
      </c>
      <c r="C261">
        <v>2012</v>
      </c>
      <c r="D261">
        <f t="shared" si="4"/>
        <v>0</v>
      </c>
      <c r="E261">
        <v>189</v>
      </c>
      <c r="F261">
        <v>0</v>
      </c>
      <c r="G261">
        <v>6.66</v>
      </c>
      <c r="H261">
        <v>582.80271849999997</v>
      </c>
      <c r="I261">
        <v>98</v>
      </c>
      <c r="J261">
        <v>0</v>
      </c>
      <c r="K261">
        <v>48.5</v>
      </c>
      <c r="L261">
        <v>0</v>
      </c>
      <c r="M261">
        <v>98</v>
      </c>
      <c r="N261">
        <v>5.45</v>
      </c>
      <c r="O261">
        <v>98</v>
      </c>
      <c r="P261">
        <v>0.1</v>
      </c>
      <c r="Q261">
        <v>4673.6384799999996</v>
      </c>
      <c r="R261">
        <v>33671</v>
      </c>
      <c r="S261">
        <v>3.5</v>
      </c>
      <c r="T261">
        <v>3.4</v>
      </c>
      <c r="U261">
        <v>0.70199999999999996</v>
      </c>
      <c r="V261">
        <v>12.5</v>
      </c>
      <c r="X261" t="s">
        <v>23</v>
      </c>
    </row>
    <row r="262" spans="1:24" x14ac:dyDescent="0.3">
      <c r="A262" t="s">
        <v>40</v>
      </c>
      <c r="B262">
        <v>69.400000000000006</v>
      </c>
      <c r="C262">
        <v>2011</v>
      </c>
      <c r="D262">
        <f t="shared" si="4"/>
        <v>0</v>
      </c>
      <c r="E262">
        <v>188</v>
      </c>
      <c r="F262">
        <v>0</v>
      </c>
      <c r="G262">
        <v>6.64</v>
      </c>
      <c r="H262">
        <v>605.62868920000005</v>
      </c>
      <c r="I262">
        <v>95</v>
      </c>
      <c r="J262">
        <v>0</v>
      </c>
      <c r="K262">
        <v>47.8</v>
      </c>
      <c r="L262">
        <v>0</v>
      </c>
      <c r="M262">
        <v>95</v>
      </c>
      <c r="N262">
        <v>5.61</v>
      </c>
      <c r="O262">
        <v>95</v>
      </c>
      <c r="P262">
        <v>0.5</v>
      </c>
      <c r="Q262">
        <v>4516.2467500000002</v>
      </c>
      <c r="R262">
        <v>329192</v>
      </c>
      <c r="S262">
        <v>3.5</v>
      </c>
      <c r="T262">
        <v>3.4</v>
      </c>
      <c r="U262">
        <v>0.7</v>
      </c>
      <c r="V262">
        <v>12.4</v>
      </c>
      <c r="X262" t="s">
        <v>23</v>
      </c>
    </row>
    <row r="263" spans="1:24" x14ac:dyDescent="0.3">
      <c r="A263" t="s">
        <v>40</v>
      </c>
      <c r="B263">
        <v>69.5</v>
      </c>
      <c r="C263">
        <v>2010</v>
      </c>
      <c r="D263">
        <f t="shared" si="4"/>
        <v>0</v>
      </c>
      <c r="E263">
        <v>186</v>
      </c>
      <c r="F263">
        <v>0</v>
      </c>
      <c r="G263">
        <v>6.76</v>
      </c>
      <c r="H263">
        <v>569.95271219999995</v>
      </c>
      <c r="I263">
        <v>96</v>
      </c>
      <c r="J263">
        <v>0</v>
      </c>
      <c r="K263">
        <v>47</v>
      </c>
      <c r="L263">
        <v>0</v>
      </c>
      <c r="M263">
        <v>96</v>
      </c>
      <c r="N263">
        <v>5.85</v>
      </c>
      <c r="O263">
        <v>96</v>
      </c>
      <c r="P263">
        <v>0.2</v>
      </c>
      <c r="Q263">
        <v>4344.1517700000004</v>
      </c>
      <c r="R263">
        <v>32168</v>
      </c>
      <c r="S263">
        <v>3.5</v>
      </c>
      <c r="T263">
        <v>3.4</v>
      </c>
      <c r="U263">
        <v>0.7</v>
      </c>
      <c r="V263">
        <v>12.4</v>
      </c>
      <c r="X263" t="s">
        <v>23</v>
      </c>
    </row>
    <row r="264" spans="1:24" x14ac:dyDescent="0.3">
      <c r="A264" t="s">
        <v>40</v>
      </c>
      <c r="B264">
        <v>69.5</v>
      </c>
      <c r="C264">
        <v>2009</v>
      </c>
      <c r="D264">
        <f t="shared" si="4"/>
        <v>0</v>
      </c>
      <c r="E264">
        <v>184</v>
      </c>
      <c r="F264">
        <v>0</v>
      </c>
      <c r="G264">
        <v>6.85</v>
      </c>
      <c r="H264">
        <v>549.80960970000001</v>
      </c>
      <c r="I264">
        <v>97</v>
      </c>
      <c r="J264">
        <v>0</v>
      </c>
      <c r="K264">
        <v>46.3</v>
      </c>
      <c r="L264">
        <v>0</v>
      </c>
      <c r="M264">
        <v>98</v>
      </c>
      <c r="N264">
        <v>5.81</v>
      </c>
      <c r="O264">
        <v>97</v>
      </c>
      <c r="P264">
        <v>0.3</v>
      </c>
      <c r="Q264">
        <v>4258.7886109999999</v>
      </c>
      <c r="R264">
        <v>313929</v>
      </c>
      <c r="S264">
        <v>3.5</v>
      </c>
      <c r="T264">
        <v>3.4</v>
      </c>
      <c r="U264">
        <v>0.7</v>
      </c>
      <c r="V264">
        <v>12.7</v>
      </c>
      <c r="X264" t="s">
        <v>23</v>
      </c>
    </row>
    <row r="265" spans="1:24" x14ac:dyDescent="0.3">
      <c r="A265" t="s">
        <v>40</v>
      </c>
      <c r="B265">
        <v>69.599999999999994</v>
      </c>
      <c r="C265">
        <v>2008</v>
      </c>
      <c r="D265">
        <f t="shared" si="4"/>
        <v>0</v>
      </c>
      <c r="E265">
        <v>181</v>
      </c>
      <c r="F265">
        <v>0</v>
      </c>
      <c r="G265">
        <v>7.22</v>
      </c>
      <c r="H265">
        <v>51.252324219999998</v>
      </c>
      <c r="I265">
        <v>94</v>
      </c>
      <c r="J265">
        <v>0</v>
      </c>
      <c r="K265">
        <v>45.7</v>
      </c>
      <c r="L265">
        <v>0</v>
      </c>
      <c r="M265">
        <v>94</v>
      </c>
      <c r="N265">
        <v>5.9</v>
      </c>
      <c r="O265">
        <v>94</v>
      </c>
      <c r="P265">
        <v>0.1</v>
      </c>
      <c r="Q265">
        <v>447.22796</v>
      </c>
      <c r="R265">
        <v>36165</v>
      </c>
      <c r="S265">
        <v>3.5</v>
      </c>
      <c r="T265">
        <v>3.4</v>
      </c>
      <c r="U265">
        <v>0.69899999999999995</v>
      </c>
      <c r="V265">
        <v>12.8</v>
      </c>
      <c r="X265" t="s">
        <v>23</v>
      </c>
    </row>
    <row r="266" spans="1:24" x14ac:dyDescent="0.3">
      <c r="A266" t="s">
        <v>40</v>
      </c>
      <c r="B266">
        <v>69.599999999999994</v>
      </c>
      <c r="C266">
        <v>2007</v>
      </c>
      <c r="D266">
        <f t="shared" si="4"/>
        <v>0</v>
      </c>
      <c r="E266">
        <v>181</v>
      </c>
      <c r="F266">
        <v>0</v>
      </c>
      <c r="G266">
        <v>7.24</v>
      </c>
      <c r="H266">
        <v>69.630510470000004</v>
      </c>
      <c r="I266">
        <v>96</v>
      </c>
      <c r="J266">
        <v>0</v>
      </c>
      <c r="K266">
        <v>45</v>
      </c>
      <c r="L266">
        <v>0</v>
      </c>
      <c r="M266">
        <v>97</v>
      </c>
      <c r="N266">
        <v>4.76</v>
      </c>
      <c r="O266">
        <v>96</v>
      </c>
      <c r="P266">
        <v>0.6</v>
      </c>
      <c r="Q266">
        <v>4324.8764270000001</v>
      </c>
      <c r="R266">
        <v>29847</v>
      </c>
      <c r="S266">
        <v>3.5</v>
      </c>
      <c r="T266">
        <v>3.5</v>
      </c>
      <c r="U266">
        <v>0.7</v>
      </c>
      <c r="V266">
        <v>12.8</v>
      </c>
      <c r="X266" t="s">
        <v>23</v>
      </c>
    </row>
    <row r="267" spans="1:24" x14ac:dyDescent="0.3">
      <c r="A267" t="s">
        <v>40</v>
      </c>
      <c r="B267">
        <v>69.400000000000006</v>
      </c>
      <c r="C267">
        <v>2006</v>
      </c>
      <c r="D267">
        <f t="shared" si="4"/>
        <v>0</v>
      </c>
      <c r="E267">
        <v>184</v>
      </c>
      <c r="F267">
        <v>0</v>
      </c>
      <c r="G267">
        <v>6.48</v>
      </c>
      <c r="H267">
        <v>387.33249280000001</v>
      </c>
      <c r="I267">
        <v>98</v>
      </c>
      <c r="J267">
        <v>0</v>
      </c>
      <c r="K267">
        <v>44.4</v>
      </c>
      <c r="L267">
        <v>0</v>
      </c>
      <c r="M267">
        <v>98</v>
      </c>
      <c r="N267">
        <v>4.4000000000000004</v>
      </c>
      <c r="O267">
        <v>98</v>
      </c>
      <c r="P267">
        <v>0.6</v>
      </c>
      <c r="Q267">
        <v>4187.3783000000003</v>
      </c>
      <c r="R267">
        <v>29747</v>
      </c>
      <c r="S267">
        <v>3.6</v>
      </c>
      <c r="T267">
        <v>3.5</v>
      </c>
      <c r="U267">
        <v>0.69199999999999995</v>
      </c>
      <c r="V267">
        <v>12.3</v>
      </c>
      <c r="X267" t="s">
        <v>23</v>
      </c>
    </row>
    <row r="268" spans="1:24" x14ac:dyDescent="0.3">
      <c r="A268" t="s">
        <v>40</v>
      </c>
      <c r="B268">
        <v>69</v>
      </c>
      <c r="C268">
        <v>2005</v>
      </c>
      <c r="D268">
        <f t="shared" si="4"/>
        <v>0</v>
      </c>
      <c r="E268">
        <v>191</v>
      </c>
      <c r="F268">
        <v>0</v>
      </c>
      <c r="G268">
        <v>6.25</v>
      </c>
      <c r="H268">
        <v>365.79989599999999</v>
      </c>
      <c r="I268">
        <v>96</v>
      </c>
      <c r="J268">
        <v>0</v>
      </c>
      <c r="K268">
        <v>43.8</v>
      </c>
      <c r="L268">
        <v>0</v>
      </c>
      <c r="M268">
        <v>96</v>
      </c>
      <c r="N268">
        <v>4.45</v>
      </c>
      <c r="O268">
        <v>96</v>
      </c>
      <c r="P268">
        <v>0.8</v>
      </c>
      <c r="Q268">
        <v>3933.3322149999999</v>
      </c>
      <c r="R268">
        <v>283277</v>
      </c>
      <c r="S268">
        <v>3.6</v>
      </c>
      <c r="T268">
        <v>3.5</v>
      </c>
      <c r="U268">
        <v>0.69499999999999995</v>
      </c>
      <c r="V268">
        <v>12.8</v>
      </c>
      <c r="X268" t="s">
        <v>23</v>
      </c>
    </row>
    <row r="269" spans="1:24" x14ac:dyDescent="0.3">
      <c r="A269" t="s">
        <v>40</v>
      </c>
      <c r="B269">
        <v>68.7</v>
      </c>
      <c r="C269">
        <v>2004</v>
      </c>
      <c r="D269">
        <f t="shared" si="4"/>
        <v>0</v>
      </c>
      <c r="E269">
        <v>197</v>
      </c>
      <c r="F269">
        <v>0</v>
      </c>
      <c r="G269">
        <v>6.2</v>
      </c>
      <c r="H269">
        <v>325.68074619999999</v>
      </c>
      <c r="I269">
        <v>97</v>
      </c>
      <c r="J269">
        <v>0</v>
      </c>
      <c r="K269">
        <v>43.2</v>
      </c>
      <c r="L269">
        <v>0</v>
      </c>
      <c r="M269">
        <v>97</v>
      </c>
      <c r="N269">
        <v>4.3899999999999997</v>
      </c>
      <c r="O269">
        <v>97</v>
      </c>
      <c r="P269">
        <v>0.8</v>
      </c>
      <c r="Q269">
        <v>3831.5381900000002</v>
      </c>
      <c r="R269">
        <v>27689</v>
      </c>
      <c r="S269">
        <v>3.6</v>
      </c>
      <c r="T269">
        <v>3.5</v>
      </c>
      <c r="U269">
        <v>0.69099999999999995</v>
      </c>
      <c r="V269">
        <v>12.5</v>
      </c>
      <c r="X269" t="s">
        <v>23</v>
      </c>
    </row>
    <row r="270" spans="1:24" x14ac:dyDescent="0.3">
      <c r="A270" t="s">
        <v>40</v>
      </c>
      <c r="B270">
        <v>68.400000000000006</v>
      </c>
      <c r="C270">
        <v>2003</v>
      </c>
      <c r="D270">
        <f t="shared" si="4"/>
        <v>0</v>
      </c>
      <c r="E270">
        <v>21</v>
      </c>
      <c r="F270">
        <v>0</v>
      </c>
      <c r="G270">
        <v>5.67</v>
      </c>
      <c r="H270">
        <v>312.79959459999998</v>
      </c>
      <c r="I270">
        <v>96</v>
      </c>
      <c r="J270">
        <v>0</v>
      </c>
      <c r="K270">
        <v>42.6</v>
      </c>
      <c r="L270">
        <v>0</v>
      </c>
      <c r="M270">
        <v>95</v>
      </c>
      <c r="N270">
        <v>4.53</v>
      </c>
      <c r="O270">
        <v>96</v>
      </c>
      <c r="P270">
        <v>1.5</v>
      </c>
      <c r="Q270">
        <v>3679.99523</v>
      </c>
      <c r="R270">
        <v>26913</v>
      </c>
      <c r="S270">
        <v>3.6</v>
      </c>
      <c r="T270">
        <v>3.6</v>
      </c>
      <c r="U270">
        <v>0.68400000000000005</v>
      </c>
      <c r="V270">
        <v>12.2</v>
      </c>
      <c r="X270" t="s">
        <v>23</v>
      </c>
    </row>
    <row r="271" spans="1:24" x14ac:dyDescent="0.3">
      <c r="A271" t="s">
        <v>40</v>
      </c>
      <c r="B271">
        <v>68.5</v>
      </c>
      <c r="C271">
        <v>2002</v>
      </c>
      <c r="D271">
        <f t="shared" si="4"/>
        <v>0</v>
      </c>
      <c r="E271">
        <v>199</v>
      </c>
      <c r="F271">
        <v>0</v>
      </c>
      <c r="G271">
        <v>4.99</v>
      </c>
      <c r="H271">
        <v>262.8299189</v>
      </c>
      <c r="I271">
        <v>97</v>
      </c>
      <c r="J271">
        <v>0</v>
      </c>
      <c r="K271">
        <v>42</v>
      </c>
      <c r="L271">
        <v>0</v>
      </c>
      <c r="M271">
        <v>93</v>
      </c>
      <c r="N271">
        <v>4.38</v>
      </c>
      <c r="O271">
        <v>89</v>
      </c>
      <c r="P271">
        <v>0.1</v>
      </c>
      <c r="Q271">
        <v>3556.5618250000002</v>
      </c>
      <c r="R271">
        <v>26226</v>
      </c>
      <c r="S271">
        <v>3.7</v>
      </c>
      <c r="T271">
        <v>3.6</v>
      </c>
      <c r="U271">
        <v>0.67800000000000005</v>
      </c>
      <c r="V271">
        <v>11.9</v>
      </c>
      <c r="X271" t="s">
        <v>23</v>
      </c>
    </row>
    <row r="272" spans="1:24" x14ac:dyDescent="0.3">
      <c r="A272" t="s">
        <v>40</v>
      </c>
      <c r="B272">
        <v>68.2</v>
      </c>
      <c r="C272">
        <v>2001</v>
      </c>
      <c r="D272">
        <f t="shared" si="4"/>
        <v>0</v>
      </c>
      <c r="E272">
        <v>21</v>
      </c>
      <c r="F272">
        <v>0</v>
      </c>
      <c r="G272">
        <v>4.9000000000000004</v>
      </c>
      <c r="H272">
        <v>251.65869290000001</v>
      </c>
      <c r="I272">
        <v>96</v>
      </c>
      <c r="J272">
        <v>0</v>
      </c>
      <c r="K272">
        <v>41.4</v>
      </c>
      <c r="L272">
        <v>0</v>
      </c>
      <c r="M272">
        <v>96</v>
      </c>
      <c r="N272">
        <v>4.5</v>
      </c>
      <c r="O272">
        <v>96</v>
      </c>
      <c r="P272">
        <v>0.4</v>
      </c>
      <c r="Q272">
        <v>3419.2757190000002</v>
      </c>
      <c r="R272">
        <v>254984</v>
      </c>
      <c r="S272">
        <v>3.7</v>
      </c>
      <c r="T272">
        <v>3.7</v>
      </c>
      <c r="U272">
        <v>0.67700000000000005</v>
      </c>
      <c r="V272">
        <v>11.8</v>
      </c>
      <c r="X272" t="s">
        <v>23</v>
      </c>
    </row>
    <row r="273" spans="1:24" x14ac:dyDescent="0.3">
      <c r="A273" t="s">
        <v>40</v>
      </c>
      <c r="B273">
        <v>68.3</v>
      </c>
      <c r="C273">
        <v>2000</v>
      </c>
      <c r="D273">
        <f t="shared" si="4"/>
        <v>0</v>
      </c>
      <c r="E273">
        <v>196</v>
      </c>
      <c r="F273">
        <v>0</v>
      </c>
      <c r="G273">
        <v>4.79</v>
      </c>
      <c r="H273">
        <v>219.02398360000001</v>
      </c>
      <c r="I273">
        <v>76</v>
      </c>
      <c r="J273">
        <v>0</v>
      </c>
      <c r="K273">
        <v>4.8</v>
      </c>
      <c r="L273">
        <v>0</v>
      </c>
      <c r="M273">
        <v>91</v>
      </c>
      <c r="N273">
        <v>3.98</v>
      </c>
      <c r="O273">
        <v>91</v>
      </c>
      <c r="P273">
        <v>0.3</v>
      </c>
      <c r="Q273">
        <v>3364.4237109999999</v>
      </c>
      <c r="R273">
        <v>247315</v>
      </c>
      <c r="S273">
        <v>3.8</v>
      </c>
      <c r="T273">
        <v>3.7</v>
      </c>
      <c r="U273">
        <v>0.66800000000000004</v>
      </c>
      <c r="V273">
        <v>11.7</v>
      </c>
      <c r="X273" t="s">
        <v>23</v>
      </c>
    </row>
    <row r="274" spans="1:24" x14ac:dyDescent="0.3">
      <c r="A274" t="s">
        <v>41</v>
      </c>
      <c r="B274">
        <v>60</v>
      </c>
      <c r="C274">
        <v>2015</v>
      </c>
      <c r="D274">
        <f t="shared" si="4"/>
        <v>0</v>
      </c>
      <c r="E274">
        <v>249</v>
      </c>
      <c r="F274">
        <v>25</v>
      </c>
      <c r="G274">
        <v>0</v>
      </c>
      <c r="H274">
        <v>0</v>
      </c>
      <c r="I274">
        <v>82</v>
      </c>
      <c r="J274">
        <v>55</v>
      </c>
      <c r="K274">
        <v>25.7</v>
      </c>
      <c r="L274">
        <v>39</v>
      </c>
      <c r="M274">
        <v>78</v>
      </c>
      <c r="N274">
        <v>0</v>
      </c>
      <c r="O274">
        <v>82</v>
      </c>
      <c r="P274">
        <v>1</v>
      </c>
      <c r="Q274">
        <v>783.94790999999998</v>
      </c>
      <c r="R274">
        <v>1575952</v>
      </c>
      <c r="S274">
        <v>6.9</v>
      </c>
      <c r="T274">
        <v>6.8</v>
      </c>
      <c r="U274">
        <v>0.48099999999999998</v>
      </c>
      <c r="V274">
        <v>10.7</v>
      </c>
      <c r="X274" t="s">
        <v>23</v>
      </c>
    </row>
    <row r="275" spans="1:24" x14ac:dyDescent="0.3">
      <c r="A275" t="s">
        <v>41</v>
      </c>
      <c r="B275">
        <v>59.7</v>
      </c>
      <c r="C275">
        <v>2014</v>
      </c>
      <c r="D275">
        <f t="shared" si="4"/>
        <v>0</v>
      </c>
      <c r="E275">
        <v>252</v>
      </c>
      <c r="F275">
        <v>25</v>
      </c>
      <c r="G275">
        <v>0.01</v>
      </c>
      <c r="H275">
        <v>90.122067909999998</v>
      </c>
      <c r="I275">
        <v>78</v>
      </c>
      <c r="J275">
        <v>786</v>
      </c>
      <c r="K275">
        <v>25.2</v>
      </c>
      <c r="L275">
        <v>39</v>
      </c>
      <c r="M275">
        <v>74</v>
      </c>
      <c r="N275">
        <v>4.59</v>
      </c>
      <c r="O275">
        <v>78</v>
      </c>
      <c r="P275">
        <v>1.1000000000000001</v>
      </c>
      <c r="Q275">
        <v>943.68657499999995</v>
      </c>
      <c r="R275">
        <v>1286712</v>
      </c>
      <c r="S275">
        <v>7.1</v>
      </c>
      <c r="T275">
        <v>6.9</v>
      </c>
      <c r="U275">
        <v>0.47499999999999998</v>
      </c>
      <c r="V275">
        <v>10.7</v>
      </c>
      <c r="X275" t="s">
        <v>23</v>
      </c>
    </row>
    <row r="276" spans="1:24" x14ac:dyDescent="0.3">
      <c r="A276" t="s">
        <v>41</v>
      </c>
      <c r="B276">
        <v>59.5</v>
      </c>
      <c r="C276">
        <v>2013</v>
      </c>
      <c r="D276">
        <f t="shared" si="4"/>
        <v>0</v>
      </c>
      <c r="E276">
        <v>251</v>
      </c>
      <c r="F276">
        <v>25</v>
      </c>
      <c r="G276">
        <v>0.01</v>
      </c>
      <c r="H276">
        <v>87.408042300000005</v>
      </c>
      <c r="I276">
        <v>77</v>
      </c>
      <c r="J276">
        <v>637</v>
      </c>
      <c r="K276">
        <v>24.6</v>
      </c>
      <c r="L276">
        <v>39</v>
      </c>
      <c r="M276">
        <v>73</v>
      </c>
      <c r="N276">
        <v>4.59</v>
      </c>
      <c r="O276">
        <v>77</v>
      </c>
      <c r="P276">
        <v>1.2</v>
      </c>
      <c r="Q276">
        <v>915.26745860000005</v>
      </c>
      <c r="R276">
        <v>14451</v>
      </c>
      <c r="S276">
        <v>7.2</v>
      </c>
      <c r="T276">
        <v>7.1</v>
      </c>
      <c r="U276">
        <v>0.46600000000000003</v>
      </c>
      <c r="V276">
        <v>10.3</v>
      </c>
      <c r="X276" t="s">
        <v>23</v>
      </c>
    </row>
    <row r="277" spans="1:24" x14ac:dyDescent="0.3">
      <c r="A277" t="s">
        <v>41</v>
      </c>
      <c r="B277">
        <v>59.3</v>
      </c>
      <c r="C277">
        <v>2012</v>
      </c>
      <c r="D277">
        <f t="shared" si="4"/>
        <v>0</v>
      </c>
      <c r="E277">
        <v>251</v>
      </c>
      <c r="F277">
        <v>25</v>
      </c>
      <c r="G277">
        <v>0.01</v>
      </c>
      <c r="H277">
        <v>9.8040746700000003</v>
      </c>
      <c r="I277">
        <v>8</v>
      </c>
      <c r="J277">
        <v>288</v>
      </c>
      <c r="K277">
        <v>24.1</v>
      </c>
      <c r="L277">
        <v>39</v>
      </c>
      <c r="M277">
        <v>8</v>
      </c>
      <c r="N277">
        <v>4.8600000000000003</v>
      </c>
      <c r="O277">
        <v>8</v>
      </c>
      <c r="P277">
        <v>1.3</v>
      </c>
      <c r="Q277">
        <v>837.95510000000002</v>
      </c>
      <c r="R277">
        <v>972916</v>
      </c>
      <c r="S277">
        <v>7.4</v>
      </c>
      <c r="T277">
        <v>7.3</v>
      </c>
      <c r="U277">
        <v>0.45800000000000002</v>
      </c>
      <c r="V277">
        <v>10</v>
      </c>
      <c r="X277" t="s">
        <v>23</v>
      </c>
    </row>
    <row r="278" spans="1:24" x14ac:dyDescent="0.3">
      <c r="A278" t="s">
        <v>41</v>
      </c>
      <c r="B278">
        <v>59.1</v>
      </c>
      <c r="C278">
        <v>2011</v>
      </c>
      <c r="D278">
        <f t="shared" si="4"/>
        <v>0</v>
      </c>
      <c r="E278">
        <v>251</v>
      </c>
      <c r="F278">
        <v>25</v>
      </c>
      <c r="G278">
        <v>1.4</v>
      </c>
      <c r="H278">
        <v>110.26336190000001</v>
      </c>
      <c r="I278">
        <v>75</v>
      </c>
      <c r="J278">
        <v>426</v>
      </c>
      <c r="K278">
        <v>23.5</v>
      </c>
      <c r="L278">
        <v>39</v>
      </c>
      <c r="M278">
        <v>77</v>
      </c>
      <c r="N278">
        <v>5.37</v>
      </c>
      <c r="O278">
        <v>75</v>
      </c>
      <c r="P278">
        <v>1.4</v>
      </c>
      <c r="Q278">
        <v>825.94278540000005</v>
      </c>
      <c r="R278">
        <v>94682</v>
      </c>
      <c r="S278">
        <v>7.6</v>
      </c>
      <c r="T278">
        <v>7.5</v>
      </c>
      <c r="U278">
        <v>0.45400000000000001</v>
      </c>
      <c r="V278">
        <v>9.8000000000000007</v>
      </c>
      <c r="X278" t="s">
        <v>23</v>
      </c>
    </row>
    <row r="279" spans="1:24" x14ac:dyDescent="0.3">
      <c r="A279" t="s">
        <v>41</v>
      </c>
      <c r="B279">
        <v>58.7</v>
      </c>
      <c r="C279">
        <v>2010</v>
      </c>
      <c r="D279">
        <f t="shared" si="4"/>
        <v>0</v>
      </c>
      <c r="E279">
        <v>254</v>
      </c>
      <c r="F279">
        <v>25</v>
      </c>
      <c r="G279">
        <v>1.33</v>
      </c>
      <c r="H279">
        <v>94.257379169999993</v>
      </c>
      <c r="I279">
        <v>76</v>
      </c>
      <c r="J279">
        <v>392</v>
      </c>
      <c r="K279">
        <v>23</v>
      </c>
      <c r="L279">
        <v>39</v>
      </c>
      <c r="M279">
        <v>77</v>
      </c>
      <c r="N279">
        <v>4.95</v>
      </c>
      <c r="O279">
        <v>76</v>
      </c>
      <c r="P279">
        <v>1.4</v>
      </c>
      <c r="Q279">
        <v>757.69597399999998</v>
      </c>
      <c r="R279">
        <v>9199259</v>
      </c>
      <c r="S279">
        <v>7.8</v>
      </c>
      <c r="T279">
        <v>7.6</v>
      </c>
      <c r="U279">
        <v>0.45100000000000001</v>
      </c>
      <c r="V279">
        <v>9.5</v>
      </c>
      <c r="X279" t="s">
        <v>23</v>
      </c>
    </row>
    <row r="280" spans="1:24" x14ac:dyDescent="0.3">
      <c r="A280" t="s">
        <v>41</v>
      </c>
      <c r="B280">
        <v>58.4</v>
      </c>
      <c r="C280">
        <v>2009</v>
      </c>
      <c r="D280">
        <f t="shared" si="4"/>
        <v>0</v>
      </c>
      <c r="E280">
        <v>259</v>
      </c>
      <c r="F280">
        <v>25</v>
      </c>
      <c r="G280">
        <v>1.1599999999999999</v>
      </c>
      <c r="H280">
        <v>71.013992490000007</v>
      </c>
      <c r="I280">
        <v>79</v>
      </c>
      <c r="J280">
        <v>1461</v>
      </c>
      <c r="K280">
        <v>22.5</v>
      </c>
      <c r="L280">
        <v>39</v>
      </c>
      <c r="M280">
        <v>8</v>
      </c>
      <c r="N280">
        <v>4.46</v>
      </c>
      <c r="O280">
        <v>79</v>
      </c>
      <c r="P280">
        <v>1.6</v>
      </c>
      <c r="Q280">
        <v>793.45243000000005</v>
      </c>
      <c r="R280">
        <v>894476</v>
      </c>
      <c r="S280">
        <v>7.9</v>
      </c>
      <c r="T280">
        <v>7.8</v>
      </c>
      <c r="U280">
        <v>0.44800000000000001</v>
      </c>
      <c r="V280">
        <v>9.3000000000000007</v>
      </c>
      <c r="X280" t="s">
        <v>23</v>
      </c>
    </row>
    <row r="281" spans="1:24" x14ac:dyDescent="0.3">
      <c r="A281" t="s">
        <v>41</v>
      </c>
      <c r="B281">
        <v>57.6</v>
      </c>
      <c r="C281">
        <v>2008</v>
      </c>
      <c r="D281">
        <f t="shared" si="4"/>
        <v>0</v>
      </c>
      <c r="E281">
        <v>278</v>
      </c>
      <c r="F281">
        <v>25</v>
      </c>
      <c r="G281">
        <v>1.28</v>
      </c>
      <c r="H281">
        <v>7.6154301259999997</v>
      </c>
      <c r="I281">
        <v>75</v>
      </c>
      <c r="J281">
        <v>928</v>
      </c>
      <c r="K281">
        <v>22</v>
      </c>
      <c r="L281">
        <v>39</v>
      </c>
      <c r="M281">
        <v>77</v>
      </c>
      <c r="N281">
        <v>4.2</v>
      </c>
      <c r="O281">
        <v>75</v>
      </c>
      <c r="P281">
        <v>1.8</v>
      </c>
      <c r="Q281">
        <v>82.151349800000006</v>
      </c>
      <c r="R281">
        <v>8696916</v>
      </c>
      <c r="S281">
        <v>8.1</v>
      </c>
      <c r="T281">
        <v>8</v>
      </c>
      <c r="U281">
        <v>0.44400000000000001</v>
      </c>
      <c r="V281">
        <v>9.1</v>
      </c>
      <c r="X281" t="s">
        <v>23</v>
      </c>
    </row>
    <row r="282" spans="1:24" x14ac:dyDescent="0.3">
      <c r="A282" t="s">
        <v>41</v>
      </c>
      <c r="B282">
        <v>57.1</v>
      </c>
      <c r="C282">
        <v>2007</v>
      </c>
      <c r="D282">
        <f t="shared" si="4"/>
        <v>0</v>
      </c>
      <c r="E282">
        <v>283</v>
      </c>
      <c r="F282">
        <v>25</v>
      </c>
      <c r="G282">
        <v>1.1200000000000001</v>
      </c>
      <c r="H282">
        <v>7.49281752</v>
      </c>
      <c r="I282">
        <v>82</v>
      </c>
      <c r="J282">
        <v>341</v>
      </c>
      <c r="K282">
        <v>21.5</v>
      </c>
      <c r="L282">
        <v>39</v>
      </c>
      <c r="M282">
        <v>82</v>
      </c>
      <c r="N282">
        <v>4.55</v>
      </c>
      <c r="O282">
        <v>82</v>
      </c>
      <c r="P282">
        <v>2</v>
      </c>
      <c r="Q282">
        <v>76.535419000000005</v>
      </c>
      <c r="R282">
        <v>8454791</v>
      </c>
      <c r="S282">
        <v>8.3000000000000007</v>
      </c>
      <c r="T282">
        <v>8.1999999999999993</v>
      </c>
      <c r="U282">
        <v>0.438</v>
      </c>
      <c r="V282">
        <v>8.9</v>
      </c>
      <c r="X282" t="s">
        <v>23</v>
      </c>
    </row>
    <row r="283" spans="1:24" x14ac:dyDescent="0.3">
      <c r="A283" t="s">
        <v>41</v>
      </c>
      <c r="B283">
        <v>56.8</v>
      </c>
      <c r="C283">
        <v>2006</v>
      </c>
      <c r="D283">
        <f t="shared" si="4"/>
        <v>0</v>
      </c>
      <c r="E283">
        <v>284</v>
      </c>
      <c r="F283">
        <v>25</v>
      </c>
      <c r="G283">
        <v>1.19</v>
      </c>
      <c r="H283">
        <v>75.914294960000007</v>
      </c>
      <c r="I283">
        <v>74</v>
      </c>
      <c r="J283">
        <v>176</v>
      </c>
      <c r="K283">
        <v>21</v>
      </c>
      <c r="L283">
        <v>39</v>
      </c>
      <c r="M283">
        <v>76</v>
      </c>
      <c r="N283">
        <v>4.75</v>
      </c>
      <c r="O283">
        <v>74</v>
      </c>
      <c r="P283">
        <v>2</v>
      </c>
      <c r="Q283">
        <v>625.83920000000001</v>
      </c>
      <c r="R283">
        <v>8216896</v>
      </c>
      <c r="S283">
        <v>8.5</v>
      </c>
      <c r="T283">
        <v>8.4</v>
      </c>
      <c r="U283">
        <v>0.434</v>
      </c>
      <c r="V283">
        <v>8.6999999999999993</v>
      </c>
      <c r="X283" t="s">
        <v>23</v>
      </c>
    </row>
    <row r="284" spans="1:24" x14ac:dyDescent="0.3">
      <c r="A284" t="s">
        <v>41</v>
      </c>
      <c r="B284">
        <v>56.5</v>
      </c>
      <c r="C284">
        <v>2005</v>
      </c>
      <c r="D284">
        <f t="shared" si="4"/>
        <v>0</v>
      </c>
      <c r="E284">
        <v>285</v>
      </c>
      <c r="F284">
        <v>25</v>
      </c>
      <c r="G284">
        <v>1.1299999999999999</v>
      </c>
      <c r="H284">
        <v>7.1069973549999998</v>
      </c>
      <c r="I284">
        <v>7</v>
      </c>
      <c r="J284">
        <v>210</v>
      </c>
      <c r="K284">
        <v>2.5</v>
      </c>
      <c r="L284">
        <v>39</v>
      </c>
      <c r="M284">
        <v>73</v>
      </c>
      <c r="N284">
        <v>4.7300000000000004</v>
      </c>
      <c r="O284">
        <v>7</v>
      </c>
      <c r="P284">
        <v>2.1</v>
      </c>
      <c r="Q284">
        <v>61.799976999999998</v>
      </c>
      <c r="R284">
        <v>7982225</v>
      </c>
      <c r="S284">
        <v>8.6999999999999993</v>
      </c>
      <c r="T284">
        <v>8.6</v>
      </c>
      <c r="U284">
        <v>0.43</v>
      </c>
      <c r="V284">
        <v>8.5</v>
      </c>
      <c r="X284" t="s">
        <v>23</v>
      </c>
    </row>
    <row r="285" spans="1:24" x14ac:dyDescent="0.3">
      <c r="A285" t="s">
        <v>41</v>
      </c>
      <c r="B285">
        <v>56.1</v>
      </c>
      <c r="C285">
        <v>2004</v>
      </c>
      <c r="D285">
        <f t="shared" si="4"/>
        <v>0</v>
      </c>
      <c r="E285">
        <v>285</v>
      </c>
      <c r="F285">
        <v>25</v>
      </c>
      <c r="G285">
        <v>1.1499999999999999</v>
      </c>
      <c r="H285">
        <v>10.73628066</v>
      </c>
      <c r="I285">
        <v>75</v>
      </c>
      <c r="J285">
        <v>262</v>
      </c>
      <c r="K285">
        <v>2.1</v>
      </c>
      <c r="L285">
        <v>39</v>
      </c>
      <c r="M285">
        <v>74</v>
      </c>
      <c r="N285">
        <v>4.5599999999999996</v>
      </c>
      <c r="O285">
        <v>72</v>
      </c>
      <c r="P285">
        <v>2.1</v>
      </c>
      <c r="Q285">
        <v>583.493514</v>
      </c>
      <c r="R285">
        <v>7754</v>
      </c>
      <c r="S285">
        <v>8.9</v>
      </c>
      <c r="T285">
        <v>8.8000000000000007</v>
      </c>
      <c r="U285">
        <v>0.42299999999999999</v>
      </c>
      <c r="V285">
        <v>8.1</v>
      </c>
      <c r="X285" t="s">
        <v>23</v>
      </c>
    </row>
    <row r="286" spans="1:24" x14ac:dyDescent="0.3">
      <c r="A286" t="s">
        <v>41</v>
      </c>
      <c r="B286">
        <v>55.8</v>
      </c>
      <c r="C286">
        <v>2003</v>
      </c>
      <c r="D286">
        <f t="shared" si="4"/>
        <v>0</v>
      </c>
      <c r="E286">
        <v>285</v>
      </c>
      <c r="F286">
        <v>25</v>
      </c>
      <c r="G286">
        <v>1.35</v>
      </c>
      <c r="H286">
        <v>8.9318272969999999</v>
      </c>
      <c r="I286">
        <v>73</v>
      </c>
      <c r="J286">
        <v>217</v>
      </c>
      <c r="K286">
        <v>19.7</v>
      </c>
      <c r="L286">
        <v>40</v>
      </c>
      <c r="M286">
        <v>75</v>
      </c>
      <c r="N286">
        <v>4.63</v>
      </c>
      <c r="O286">
        <v>73</v>
      </c>
      <c r="P286">
        <v>2.1</v>
      </c>
      <c r="Q286">
        <v>519.29228469999998</v>
      </c>
      <c r="R286">
        <v>752555</v>
      </c>
      <c r="S286">
        <v>9.1</v>
      </c>
      <c r="T286">
        <v>9</v>
      </c>
      <c r="U286">
        <v>0.41599999999999998</v>
      </c>
      <c r="V286">
        <v>7.7</v>
      </c>
      <c r="X286" t="s">
        <v>23</v>
      </c>
    </row>
    <row r="287" spans="1:24" x14ac:dyDescent="0.3">
      <c r="A287" t="s">
        <v>41</v>
      </c>
      <c r="B287">
        <v>55.6</v>
      </c>
      <c r="C287">
        <v>2002</v>
      </c>
      <c r="D287">
        <f t="shared" si="4"/>
        <v>0</v>
      </c>
      <c r="E287">
        <v>283</v>
      </c>
      <c r="F287">
        <v>25</v>
      </c>
      <c r="G287">
        <v>1.23</v>
      </c>
      <c r="H287">
        <v>40.488152329999998</v>
      </c>
      <c r="I287">
        <v>15</v>
      </c>
      <c r="J287">
        <v>1588</v>
      </c>
      <c r="K287">
        <v>19.2</v>
      </c>
      <c r="L287">
        <v>40</v>
      </c>
      <c r="M287">
        <v>76</v>
      </c>
      <c r="N287">
        <v>4.2699999999999996</v>
      </c>
      <c r="O287">
        <v>75</v>
      </c>
      <c r="P287">
        <v>2.1</v>
      </c>
      <c r="Q287">
        <v>418.69857630000001</v>
      </c>
      <c r="R287">
        <v>7295394</v>
      </c>
      <c r="S287">
        <v>9.3000000000000007</v>
      </c>
      <c r="T287">
        <v>9.1999999999999993</v>
      </c>
      <c r="U287">
        <v>0.40699999999999997</v>
      </c>
      <c r="V287">
        <v>7.3</v>
      </c>
      <c r="X287" t="s">
        <v>23</v>
      </c>
    </row>
    <row r="288" spans="1:24" x14ac:dyDescent="0.3">
      <c r="A288" t="s">
        <v>41</v>
      </c>
      <c r="B288">
        <v>55.5</v>
      </c>
      <c r="C288">
        <v>2001</v>
      </c>
      <c r="D288">
        <f t="shared" si="4"/>
        <v>0</v>
      </c>
      <c r="E288">
        <v>281</v>
      </c>
      <c r="F288">
        <v>25</v>
      </c>
      <c r="G288">
        <v>1.29</v>
      </c>
      <c r="H288">
        <v>45.334763840000001</v>
      </c>
      <c r="I288">
        <v>0</v>
      </c>
      <c r="J288">
        <v>5859</v>
      </c>
      <c r="K288">
        <v>18.8</v>
      </c>
      <c r="L288">
        <v>40</v>
      </c>
      <c r="M288">
        <v>77</v>
      </c>
      <c r="N288">
        <v>4.6900000000000004</v>
      </c>
      <c r="O288">
        <v>76</v>
      </c>
      <c r="P288">
        <v>2.1</v>
      </c>
      <c r="Q288">
        <v>378.73653999999999</v>
      </c>
      <c r="R288">
        <v>776733</v>
      </c>
      <c r="S288">
        <v>9.5</v>
      </c>
      <c r="T288">
        <v>9.4</v>
      </c>
      <c r="U288">
        <v>0.39500000000000002</v>
      </c>
      <c r="V288">
        <v>6.6</v>
      </c>
      <c r="X288" t="s">
        <v>23</v>
      </c>
    </row>
    <row r="289" spans="1:24" x14ac:dyDescent="0.3">
      <c r="A289" t="s">
        <v>41</v>
      </c>
      <c r="B289">
        <v>55.4</v>
      </c>
      <c r="C289">
        <v>2000</v>
      </c>
      <c r="D289">
        <f t="shared" si="4"/>
        <v>0</v>
      </c>
      <c r="E289">
        <v>279</v>
      </c>
      <c r="F289">
        <v>25</v>
      </c>
      <c r="G289">
        <v>1.34</v>
      </c>
      <c r="H289">
        <v>37.381820179999998</v>
      </c>
      <c r="I289">
        <v>0</v>
      </c>
      <c r="J289">
        <v>4244</v>
      </c>
      <c r="K289">
        <v>18.399999999999999</v>
      </c>
      <c r="L289">
        <v>40</v>
      </c>
      <c r="M289">
        <v>78</v>
      </c>
      <c r="N289">
        <v>4.34</v>
      </c>
      <c r="O289">
        <v>78</v>
      </c>
      <c r="P289">
        <v>2</v>
      </c>
      <c r="Q289">
        <v>374.19239420000002</v>
      </c>
      <c r="R289">
        <v>6865951</v>
      </c>
      <c r="S289">
        <v>9.6999999999999993</v>
      </c>
      <c r="T289">
        <v>9.6</v>
      </c>
      <c r="U289">
        <v>0.38900000000000001</v>
      </c>
      <c r="V289">
        <v>6.4</v>
      </c>
      <c r="X289" t="s">
        <v>23</v>
      </c>
    </row>
    <row r="290" spans="1:24" x14ac:dyDescent="0.3">
      <c r="A290" t="s">
        <v>42</v>
      </c>
      <c r="B290">
        <v>69.8</v>
      </c>
      <c r="C290">
        <v>2015</v>
      </c>
      <c r="D290">
        <f t="shared" si="4"/>
        <v>0</v>
      </c>
      <c r="E290">
        <v>211</v>
      </c>
      <c r="F290">
        <v>0</v>
      </c>
      <c r="G290">
        <v>0</v>
      </c>
      <c r="H290">
        <v>0</v>
      </c>
      <c r="I290">
        <v>99</v>
      </c>
      <c r="J290">
        <v>11</v>
      </c>
      <c r="K290">
        <v>24.5</v>
      </c>
      <c r="L290">
        <v>0</v>
      </c>
      <c r="M290">
        <v>98</v>
      </c>
      <c r="N290">
        <v>0</v>
      </c>
      <c r="O290">
        <v>99</v>
      </c>
      <c r="P290">
        <v>0.5</v>
      </c>
      <c r="Q290">
        <v>2613.6451769999999</v>
      </c>
      <c r="R290">
        <v>787386</v>
      </c>
      <c r="S290">
        <v>15.4</v>
      </c>
      <c r="T290">
        <v>16</v>
      </c>
      <c r="U290">
        <v>0.60399999999999998</v>
      </c>
      <c r="V290">
        <v>12.5</v>
      </c>
      <c r="X290" t="s">
        <v>23</v>
      </c>
    </row>
    <row r="291" spans="1:24" x14ac:dyDescent="0.3">
      <c r="A291" t="s">
        <v>42</v>
      </c>
      <c r="B291">
        <v>69.400000000000006</v>
      </c>
      <c r="C291">
        <v>2014</v>
      </c>
      <c r="D291">
        <f t="shared" si="4"/>
        <v>0</v>
      </c>
      <c r="E291">
        <v>216</v>
      </c>
      <c r="F291">
        <v>0</v>
      </c>
      <c r="G291">
        <v>0.01</v>
      </c>
      <c r="H291">
        <v>209.3921344</v>
      </c>
      <c r="I291">
        <v>99</v>
      </c>
      <c r="J291">
        <v>0</v>
      </c>
      <c r="K291">
        <v>23.6</v>
      </c>
      <c r="L291">
        <v>1</v>
      </c>
      <c r="M291">
        <v>98</v>
      </c>
      <c r="N291">
        <v>3.57</v>
      </c>
      <c r="O291">
        <v>99</v>
      </c>
      <c r="P291">
        <v>0.5</v>
      </c>
      <c r="Q291">
        <v>2522.7968000000001</v>
      </c>
      <c r="R291">
        <v>776448</v>
      </c>
      <c r="S291">
        <v>15.7</v>
      </c>
      <c r="T291">
        <v>16.2</v>
      </c>
      <c r="U291">
        <v>0.59599999999999997</v>
      </c>
      <c r="V291">
        <v>12.5</v>
      </c>
      <c r="X291" t="s">
        <v>23</v>
      </c>
    </row>
    <row r="292" spans="1:24" x14ac:dyDescent="0.3">
      <c r="A292" t="s">
        <v>42</v>
      </c>
      <c r="B292">
        <v>69.099999999999994</v>
      </c>
      <c r="C292">
        <v>2013</v>
      </c>
      <c r="D292">
        <f t="shared" si="4"/>
        <v>0</v>
      </c>
      <c r="E292">
        <v>219</v>
      </c>
      <c r="F292">
        <v>0</v>
      </c>
      <c r="G292">
        <v>0.01</v>
      </c>
      <c r="H292">
        <v>19.79057439</v>
      </c>
      <c r="I292">
        <v>97</v>
      </c>
      <c r="J292">
        <v>0</v>
      </c>
      <c r="K292">
        <v>22.7</v>
      </c>
      <c r="L292">
        <v>1</v>
      </c>
      <c r="M292">
        <v>97</v>
      </c>
      <c r="N292">
        <v>3.83</v>
      </c>
      <c r="O292">
        <v>97</v>
      </c>
      <c r="P292">
        <v>0.6</v>
      </c>
      <c r="Q292">
        <v>235.88288900000001</v>
      </c>
      <c r="R292">
        <v>764961</v>
      </c>
      <c r="S292">
        <v>15.9</v>
      </c>
      <c r="T292">
        <v>16.5</v>
      </c>
      <c r="U292">
        <v>0.58899999999999997</v>
      </c>
      <c r="V292">
        <v>12.6</v>
      </c>
      <c r="X292" t="s">
        <v>23</v>
      </c>
    </row>
    <row r="293" spans="1:24" x14ac:dyDescent="0.3">
      <c r="A293" t="s">
        <v>42</v>
      </c>
      <c r="B293">
        <v>68.7</v>
      </c>
      <c r="C293">
        <v>2012</v>
      </c>
      <c r="D293">
        <f t="shared" si="4"/>
        <v>0</v>
      </c>
      <c r="E293">
        <v>223</v>
      </c>
      <c r="F293">
        <v>0</v>
      </c>
      <c r="G293">
        <v>0.01</v>
      </c>
      <c r="H293">
        <v>188.73736640000001</v>
      </c>
      <c r="I293">
        <v>97</v>
      </c>
      <c r="J293">
        <v>1</v>
      </c>
      <c r="K293">
        <v>21.9</v>
      </c>
      <c r="L293">
        <v>1</v>
      </c>
      <c r="M293">
        <v>97</v>
      </c>
      <c r="N293">
        <v>3.7</v>
      </c>
      <c r="O293">
        <v>97</v>
      </c>
      <c r="P293">
        <v>0.6</v>
      </c>
      <c r="Q293">
        <v>2422.8159999999998</v>
      </c>
      <c r="R293">
        <v>752967</v>
      </c>
      <c r="S293">
        <v>16.100000000000001</v>
      </c>
      <c r="T293">
        <v>16.7</v>
      </c>
      <c r="U293">
        <v>0.58099999999999996</v>
      </c>
      <c r="V293">
        <v>12.3</v>
      </c>
      <c r="X293" t="s">
        <v>23</v>
      </c>
    </row>
    <row r="294" spans="1:24" x14ac:dyDescent="0.3">
      <c r="A294" t="s">
        <v>42</v>
      </c>
      <c r="B294">
        <v>68.3</v>
      </c>
      <c r="C294">
        <v>2011</v>
      </c>
      <c r="D294">
        <f t="shared" si="4"/>
        <v>0</v>
      </c>
      <c r="E294">
        <v>225</v>
      </c>
      <c r="F294">
        <v>0</v>
      </c>
      <c r="G294">
        <v>0.23</v>
      </c>
      <c r="H294">
        <v>289.85240570000002</v>
      </c>
      <c r="I294">
        <v>95</v>
      </c>
      <c r="J294">
        <v>10</v>
      </c>
      <c r="K294">
        <v>21.1</v>
      </c>
      <c r="L294">
        <v>1</v>
      </c>
      <c r="M294">
        <v>95</v>
      </c>
      <c r="N294">
        <v>4.7300000000000004</v>
      </c>
      <c r="O294">
        <v>95</v>
      </c>
      <c r="P294">
        <v>0.5</v>
      </c>
      <c r="Q294">
        <v>2458.4597600000002</v>
      </c>
      <c r="R294">
        <v>7451</v>
      </c>
      <c r="S294">
        <v>16.3</v>
      </c>
      <c r="T294">
        <v>17</v>
      </c>
      <c r="U294">
        <v>0.57199999999999995</v>
      </c>
      <c r="V294">
        <v>11.9</v>
      </c>
      <c r="X294" t="s">
        <v>23</v>
      </c>
    </row>
    <row r="295" spans="1:24" x14ac:dyDescent="0.3">
      <c r="A295" t="s">
        <v>42</v>
      </c>
      <c r="B295">
        <v>67.900000000000006</v>
      </c>
      <c r="C295">
        <v>2010</v>
      </c>
      <c r="D295">
        <f t="shared" si="4"/>
        <v>0</v>
      </c>
      <c r="E295">
        <v>228</v>
      </c>
      <c r="F295">
        <v>1</v>
      </c>
      <c r="G295">
        <v>0.28000000000000003</v>
      </c>
      <c r="H295">
        <v>244.03919490000001</v>
      </c>
      <c r="I295">
        <v>91</v>
      </c>
      <c r="J295">
        <v>21</v>
      </c>
      <c r="K295">
        <v>2.2999999999999998</v>
      </c>
      <c r="L295">
        <v>1</v>
      </c>
      <c r="M295">
        <v>92</v>
      </c>
      <c r="N295">
        <v>5.17</v>
      </c>
      <c r="O295">
        <v>91</v>
      </c>
      <c r="P295">
        <v>0.5</v>
      </c>
      <c r="Q295">
        <v>2178.9213829999999</v>
      </c>
      <c r="R295">
        <v>727641</v>
      </c>
      <c r="S295">
        <v>16.600000000000001</v>
      </c>
      <c r="T295">
        <v>17.3</v>
      </c>
      <c r="U295">
        <v>0</v>
      </c>
      <c r="V295">
        <v>11.4</v>
      </c>
      <c r="X295" t="s">
        <v>23</v>
      </c>
    </row>
    <row r="296" spans="1:24" x14ac:dyDescent="0.3">
      <c r="A296" t="s">
        <v>42</v>
      </c>
      <c r="B296">
        <v>67.400000000000006</v>
      </c>
      <c r="C296">
        <v>2009</v>
      </c>
      <c r="D296">
        <f t="shared" si="4"/>
        <v>0</v>
      </c>
      <c r="E296">
        <v>232</v>
      </c>
      <c r="F296">
        <v>1</v>
      </c>
      <c r="G296">
        <v>0.17</v>
      </c>
      <c r="H296">
        <v>27.489070479999999</v>
      </c>
      <c r="I296">
        <v>93</v>
      </c>
      <c r="J296">
        <v>6</v>
      </c>
      <c r="K296">
        <v>19.5</v>
      </c>
      <c r="L296">
        <v>1</v>
      </c>
      <c r="M296">
        <v>93</v>
      </c>
      <c r="N296">
        <v>6.3</v>
      </c>
      <c r="O296">
        <v>93</v>
      </c>
      <c r="P296">
        <v>0.4</v>
      </c>
      <c r="Q296">
        <v>177.234497</v>
      </c>
      <c r="R296">
        <v>714458</v>
      </c>
      <c r="S296">
        <v>16.8</v>
      </c>
      <c r="T296">
        <v>17.5</v>
      </c>
      <c r="U296">
        <v>0</v>
      </c>
      <c r="V296">
        <v>10.9</v>
      </c>
      <c r="X296" t="s">
        <v>23</v>
      </c>
    </row>
    <row r="297" spans="1:24" x14ac:dyDescent="0.3">
      <c r="A297" t="s">
        <v>42</v>
      </c>
      <c r="B297">
        <v>67</v>
      </c>
      <c r="C297">
        <v>2008</v>
      </c>
      <c r="D297">
        <f t="shared" si="4"/>
        <v>0</v>
      </c>
      <c r="E297">
        <v>234</v>
      </c>
      <c r="F297">
        <v>1</v>
      </c>
      <c r="G297">
        <v>0.21</v>
      </c>
      <c r="H297">
        <v>302.66757899999999</v>
      </c>
      <c r="I297">
        <v>96</v>
      </c>
      <c r="J297">
        <v>7</v>
      </c>
      <c r="K297">
        <v>18.8</v>
      </c>
      <c r="L297">
        <v>1</v>
      </c>
      <c r="M297">
        <v>96</v>
      </c>
      <c r="N297">
        <v>6.58</v>
      </c>
      <c r="O297">
        <v>96</v>
      </c>
      <c r="P297">
        <v>0.4</v>
      </c>
      <c r="Q297">
        <v>1795.18137</v>
      </c>
      <c r="R297">
        <v>795</v>
      </c>
      <c r="S297">
        <v>17.100000000000001</v>
      </c>
      <c r="T297">
        <v>17.8</v>
      </c>
      <c r="U297">
        <v>0</v>
      </c>
      <c r="V297">
        <v>10.5</v>
      </c>
      <c r="X297" t="s">
        <v>23</v>
      </c>
    </row>
    <row r="298" spans="1:24" x14ac:dyDescent="0.3">
      <c r="A298" t="s">
        <v>42</v>
      </c>
      <c r="B298">
        <v>66.5</v>
      </c>
      <c r="C298">
        <v>2007</v>
      </c>
      <c r="D298">
        <f t="shared" si="4"/>
        <v>0</v>
      </c>
      <c r="E298">
        <v>238</v>
      </c>
      <c r="F298">
        <v>1</v>
      </c>
      <c r="G298">
        <v>0.16</v>
      </c>
      <c r="H298">
        <v>283.80623600000001</v>
      </c>
      <c r="I298">
        <v>95</v>
      </c>
      <c r="J298">
        <v>11</v>
      </c>
      <c r="K298">
        <v>18</v>
      </c>
      <c r="L298">
        <v>1</v>
      </c>
      <c r="M298">
        <v>93</v>
      </c>
      <c r="N298">
        <v>5.88</v>
      </c>
      <c r="O298">
        <v>95</v>
      </c>
      <c r="P298">
        <v>0.3</v>
      </c>
      <c r="Q298">
        <v>1741.142552</v>
      </c>
      <c r="R298">
        <v>686958</v>
      </c>
      <c r="S298">
        <v>17.3</v>
      </c>
      <c r="T298">
        <v>18.100000000000001</v>
      </c>
      <c r="U298">
        <v>0</v>
      </c>
      <c r="V298">
        <v>10.1</v>
      </c>
      <c r="X298" t="s">
        <v>23</v>
      </c>
    </row>
    <row r="299" spans="1:24" x14ac:dyDescent="0.3">
      <c r="A299" t="s">
        <v>42</v>
      </c>
      <c r="B299">
        <v>65.8</v>
      </c>
      <c r="C299">
        <v>2006</v>
      </c>
      <c r="D299">
        <f t="shared" si="4"/>
        <v>0</v>
      </c>
      <c r="E299">
        <v>245</v>
      </c>
      <c r="F299">
        <v>1</v>
      </c>
      <c r="G299">
        <v>0.28999999999999998</v>
      </c>
      <c r="H299">
        <v>169.2023968</v>
      </c>
      <c r="I299">
        <v>95</v>
      </c>
      <c r="J299">
        <v>2</v>
      </c>
      <c r="K299">
        <v>17.399999999999999</v>
      </c>
      <c r="L299">
        <v>1</v>
      </c>
      <c r="M299">
        <v>96</v>
      </c>
      <c r="N299">
        <v>5.27</v>
      </c>
      <c r="O299">
        <v>95</v>
      </c>
      <c r="P299">
        <v>0.3</v>
      </c>
      <c r="Q299">
        <v>1335.45696</v>
      </c>
      <c r="R299">
        <v>672228</v>
      </c>
      <c r="S299">
        <v>17.5</v>
      </c>
      <c r="T299">
        <v>18.3</v>
      </c>
      <c r="U299">
        <v>0</v>
      </c>
      <c r="V299">
        <v>9.6</v>
      </c>
      <c r="X299" t="s">
        <v>23</v>
      </c>
    </row>
    <row r="300" spans="1:24" x14ac:dyDescent="0.3">
      <c r="A300" t="s">
        <v>42</v>
      </c>
      <c r="B300">
        <v>65</v>
      </c>
      <c r="C300">
        <v>2005</v>
      </c>
      <c r="D300">
        <f t="shared" si="4"/>
        <v>0</v>
      </c>
      <c r="E300">
        <v>254</v>
      </c>
      <c r="F300">
        <v>1</v>
      </c>
      <c r="G300">
        <v>0.73</v>
      </c>
      <c r="H300">
        <v>145.59654449999999</v>
      </c>
      <c r="I300">
        <v>95</v>
      </c>
      <c r="J300">
        <v>11</v>
      </c>
      <c r="K300">
        <v>16.7</v>
      </c>
      <c r="L300">
        <v>1</v>
      </c>
      <c r="M300">
        <v>95</v>
      </c>
      <c r="N300">
        <v>5.28</v>
      </c>
      <c r="O300">
        <v>95</v>
      </c>
      <c r="P300">
        <v>0.3</v>
      </c>
      <c r="Q300">
        <v>1247.61392</v>
      </c>
      <c r="R300">
        <v>656639</v>
      </c>
      <c r="S300">
        <v>17.8</v>
      </c>
      <c r="T300">
        <v>18.600000000000001</v>
      </c>
      <c r="U300">
        <v>0</v>
      </c>
      <c r="V300">
        <v>9.1999999999999993</v>
      </c>
      <c r="X300" t="s">
        <v>23</v>
      </c>
    </row>
    <row r="301" spans="1:24" x14ac:dyDescent="0.3">
      <c r="A301" t="s">
        <v>42</v>
      </c>
      <c r="B301">
        <v>64.2</v>
      </c>
      <c r="C301">
        <v>2004</v>
      </c>
      <c r="D301">
        <f t="shared" si="4"/>
        <v>0</v>
      </c>
      <c r="E301">
        <v>263</v>
      </c>
      <c r="F301">
        <v>1</v>
      </c>
      <c r="G301">
        <v>0.96</v>
      </c>
      <c r="H301">
        <v>2.5866982279999999</v>
      </c>
      <c r="I301">
        <v>89</v>
      </c>
      <c r="J301">
        <v>3</v>
      </c>
      <c r="K301">
        <v>16.100000000000001</v>
      </c>
      <c r="L301">
        <v>1</v>
      </c>
      <c r="M301">
        <v>9</v>
      </c>
      <c r="N301">
        <v>4.41</v>
      </c>
      <c r="O301">
        <v>89</v>
      </c>
      <c r="P301">
        <v>0.3</v>
      </c>
      <c r="Q301">
        <v>197.45787999999999</v>
      </c>
      <c r="R301">
        <v>64282</v>
      </c>
      <c r="S301">
        <v>18</v>
      </c>
      <c r="T301">
        <v>18.8</v>
      </c>
      <c r="U301">
        <v>0</v>
      </c>
      <c r="V301">
        <v>8.8000000000000007</v>
      </c>
      <c r="X301" t="s">
        <v>23</v>
      </c>
    </row>
    <row r="302" spans="1:24" x14ac:dyDescent="0.3">
      <c r="A302" t="s">
        <v>42</v>
      </c>
      <c r="B302">
        <v>63.3</v>
      </c>
      <c r="C302">
        <v>2003</v>
      </c>
      <c r="D302">
        <f t="shared" si="4"/>
        <v>0</v>
      </c>
      <c r="E302">
        <v>273</v>
      </c>
      <c r="F302">
        <v>1</v>
      </c>
      <c r="G302">
        <v>0.52</v>
      </c>
      <c r="H302">
        <v>19.15664091</v>
      </c>
      <c r="I302">
        <v>95</v>
      </c>
      <c r="J302">
        <v>0</v>
      </c>
      <c r="K302">
        <v>15.5</v>
      </c>
      <c r="L302">
        <v>1</v>
      </c>
      <c r="M302">
        <v>96</v>
      </c>
      <c r="N302">
        <v>4.9000000000000004</v>
      </c>
      <c r="O302">
        <v>95</v>
      </c>
      <c r="P302">
        <v>0.2</v>
      </c>
      <c r="Q302">
        <v>997.74171409999997</v>
      </c>
      <c r="R302">
        <v>623434</v>
      </c>
      <c r="S302">
        <v>18.3</v>
      </c>
      <c r="T302">
        <v>19.100000000000001</v>
      </c>
      <c r="U302">
        <v>0</v>
      </c>
      <c r="V302">
        <v>8.4</v>
      </c>
      <c r="X302" t="s">
        <v>23</v>
      </c>
    </row>
    <row r="303" spans="1:24" x14ac:dyDescent="0.3">
      <c r="A303" t="s">
        <v>42</v>
      </c>
      <c r="B303">
        <v>62.5</v>
      </c>
      <c r="C303">
        <v>2002</v>
      </c>
      <c r="D303">
        <f t="shared" si="4"/>
        <v>0</v>
      </c>
      <c r="E303">
        <v>282</v>
      </c>
      <c r="F303">
        <v>1</v>
      </c>
      <c r="G303">
        <v>0.28999999999999998</v>
      </c>
      <c r="H303">
        <v>151.9755193</v>
      </c>
      <c r="I303">
        <v>83</v>
      </c>
      <c r="J303">
        <v>27</v>
      </c>
      <c r="K303">
        <v>14.9</v>
      </c>
      <c r="L303">
        <v>1</v>
      </c>
      <c r="M303">
        <v>89</v>
      </c>
      <c r="N303">
        <v>7.75</v>
      </c>
      <c r="O303">
        <v>86</v>
      </c>
      <c r="P303">
        <v>0.1</v>
      </c>
      <c r="Q303">
        <v>885.63822449999998</v>
      </c>
      <c r="R303">
        <v>66399</v>
      </c>
      <c r="S303">
        <v>18.600000000000001</v>
      </c>
      <c r="T303">
        <v>19.399999999999999</v>
      </c>
      <c r="U303">
        <v>0</v>
      </c>
      <c r="V303">
        <v>8</v>
      </c>
      <c r="X303" t="s">
        <v>23</v>
      </c>
    </row>
    <row r="304" spans="1:24" x14ac:dyDescent="0.3">
      <c r="A304" t="s">
        <v>42</v>
      </c>
      <c r="B304">
        <v>61.7</v>
      </c>
      <c r="C304">
        <v>2001</v>
      </c>
      <c r="D304">
        <f t="shared" si="4"/>
        <v>0</v>
      </c>
      <c r="E304">
        <v>29</v>
      </c>
      <c r="F304">
        <v>1</v>
      </c>
      <c r="G304">
        <v>0.14000000000000001</v>
      </c>
      <c r="H304">
        <v>8.5740298119999991</v>
      </c>
      <c r="I304">
        <v>89</v>
      </c>
      <c r="J304">
        <v>756</v>
      </c>
      <c r="K304">
        <v>14.4</v>
      </c>
      <c r="L304">
        <v>1</v>
      </c>
      <c r="M304">
        <v>88</v>
      </c>
      <c r="N304">
        <v>5.91</v>
      </c>
      <c r="O304">
        <v>88</v>
      </c>
      <c r="P304">
        <v>0.1</v>
      </c>
      <c r="Q304">
        <v>87.938767299999995</v>
      </c>
      <c r="R304">
        <v>5896</v>
      </c>
      <c r="S304">
        <v>18.899999999999999</v>
      </c>
      <c r="T304">
        <v>19.600000000000001</v>
      </c>
      <c r="U304">
        <v>0</v>
      </c>
      <c r="V304">
        <v>7.6</v>
      </c>
      <c r="X304" t="s">
        <v>23</v>
      </c>
    </row>
    <row r="305" spans="1:24" x14ac:dyDescent="0.3">
      <c r="A305" t="s">
        <v>42</v>
      </c>
      <c r="B305">
        <v>62</v>
      </c>
      <c r="C305">
        <v>2000</v>
      </c>
      <c r="D305">
        <f t="shared" si="4"/>
        <v>0</v>
      </c>
      <c r="E305">
        <v>312</v>
      </c>
      <c r="F305">
        <v>1</v>
      </c>
      <c r="G305">
        <v>0.17</v>
      </c>
      <c r="H305">
        <v>93.358728439999993</v>
      </c>
      <c r="I305">
        <v>98</v>
      </c>
      <c r="J305">
        <v>418</v>
      </c>
      <c r="K305">
        <v>13.9</v>
      </c>
      <c r="L305">
        <v>1</v>
      </c>
      <c r="M305">
        <v>98</v>
      </c>
      <c r="N305">
        <v>6.91</v>
      </c>
      <c r="O305">
        <v>92</v>
      </c>
      <c r="P305">
        <v>0.1</v>
      </c>
      <c r="Q305">
        <v>765.86323579999998</v>
      </c>
      <c r="R305">
        <v>573416</v>
      </c>
      <c r="S305">
        <v>19.2</v>
      </c>
      <c r="T305">
        <v>19.899999999999999</v>
      </c>
      <c r="U305">
        <v>0</v>
      </c>
      <c r="V305">
        <v>7.3</v>
      </c>
      <c r="X305" t="s">
        <v>23</v>
      </c>
    </row>
    <row r="306" spans="1:24" x14ac:dyDescent="0.3">
      <c r="A306" t="s">
        <v>43</v>
      </c>
      <c r="B306">
        <v>77</v>
      </c>
      <c r="C306">
        <v>2015</v>
      </c>
      <c r="D306">
        <f t="shared" si="4"/>
        <v>0</v>
      </c>
      <c r="E306">
        <v>186</v>
      </c>
      <c r="F306">
        <v>8</v>
      </c>
      <c r="G306">
        <v>0</v>
      </c>
      <c r="H306">
        <v>0</v>
      </c>
      <c r="I306">
        <v>99</v>
      </c>
      <c r="J306">
        <v>0</v>
      </c>
      <c r="K306">
        <v>52.6</v>
      </c>
      <c r="L306">
        <v>10</v>
      </c>
      <c r="M306">
        <v>99</v>
      </c>
      <c r="N306">
        <v>0</v>
      </c>
      <c r="O306">
        <v>99</v>
      </c>
      <c r="P306">
        <v>0.1</v>
      </c>
      <c r="Q306">
        <v>0</v>
      </c>
      <c r="R306">
        <v>0</v>
      </c>
      <c r="S306">
        <v>1.2</v>
      </c>
      <c r="T306">
        <v>1.1000000000000001</v>
      </c>
      <c r="U306">
        <v>0.67100000000000004</v>
      </c>
      <c r="V306">
        <v>13.8</v>
      </c>
      <c r="X306" t="s">
        <v>23</v>
      </c>
    </row>
    <row r="307" spans="1:24" x14ac:dyDescent="0.3">
      <c r="A307" t="s">
        <v>43</v>
      </c>
      <c r="B307">
        <v>74</v>
      </c>
      <c r="C307">
        <v>2014</v>
      </c>
      <c r="D307">
        <f t="shared" si="4"/>
        <v>0</v>
      </c>
      <c r="E307">
        <v>189</v>
      </c>
      <c r="F307">
        <v>8</v>
      </c>
      <c r="G307">
        <v>3.62</v>
      </c>
      <c r="H307">
        <v>0</v>
      </c>
      <c r="I307">
        <v>98</v>
      </c>
      <c r="J307">
        <v>0</v>
      </c>
      <c r="K307">
        <v>51.9</v>
      </c>
      <c r="L307">
        <v>10</v>
      </c>
      <c r="M307">
        <v>99</v>
      </c>
      <c r="N307">
        <v>6.33</v>
      </c>
      <c r="O307">
        <v>98</v>
      </c>
      <c r="P307">
        <v>0.1</v>
      </c>
      <c r="Q307">
        <v>0</v>
      </c>
      <c r="R307">
        <v>0</v>
      </c>
      <c r="S307">
        <v>1.2</v>
      </c>
      <c r="T307">
        <v>1.1000000000000001</v>
      </c>
      <c r="U307">
        <v>0.66600000000000004</v>
      </c>
      <c r="V307">
        <v>13.8</v>
      </c>
      <c r="X307" t="s">
        <v>23</v>
      </c>
    </row>
    <row r="308" spans="1:24" x14ac:dyDescent="0.3">
      <c r="A308" t="s">
        <v>43</v>
      </c>
      <c r="B308">
        <v>71</v>
      </c>
      <c r="C308">
        <v>2013</v>
      </c>
      <c r="D308">
        <f t="shared" si="4"/>
        <v>0</v>
      </c>
      <c r="E308">
        <v>192</v>
      </c>
      <c r="F308">
        <v>8</v>
      </c>
      <c r="G308">
        <v>3.78</v>
      </c>
      <c r="H308">
        <v>0</v>
      </c>
      <c r="I308">
        <v>94</v>
      </c>
      <c r="J308">
        <v>0</v>
      </c>
      <c r="K308">
        <v>51.2</v>
      </c>
      <c r="L308">
        <v>10</v>
      </c>
      <c r="M308">
        <v>95</v>
      </c>
      <c r="N308">
        <v>5.96</v>
      </c>
      <c r="O308">
        <v>94</v>
      </c>
      <c r="P308">
        <v>0.1</v>
      </c>
      <c r="Q308">
        <v>0</v>
      </c>
      <c r="R308">
        <v>0</v>
      </c>
      <c r="S308">
        <v>1.2</v>
      </c>
      <c r="T308">
        <v>1.1000000000000001</v>
      </c>
      <c r="U308">
        <v>0.66100000000000003</v>
      </c>
      <c r="V308">
        <v>13.8</v>
      </c>
      <c r="X308" t="s">
        <v>23</v>
      </c>
    </row>
    <row r="309" spans="1:24" x14ac:dyDescent="0.3">
      <c r="A309" t="s">
        <v>43</v>
      </c>
      <c r="B309">
        <v>69.8</v>
      </c>
      <c r="C309">
        <v>2012</v>
      </c>
      <c r="D309">
        <f t="shared" si="4"/>
        <v>0</v>
      </c>
      <c r="E309">
        <v>194</v>
      </c>
      <c r="F309">
        <v>8</v>
      </c>
      <c r="G309">
        <v>3.89</v>
      </c>
      <c r="H309">
        <v>0</v>
      </c>
      <c r="I309">
        <v>93</v>
      </c>
      <c r="J309">
        <v>0</v>
      </c>
      <c r="K309">
        <v>5.6</v>
      </c>
      <c r="L309">
        <v>11</v>
      </c>
      <c r="M309">
        <v>93</v>
      </c>
      <c r="N309">
        <v>5.56</v>
      </c>
      <c r="O309">
        <v>93</v>
      </c>
      <c r="P309">
        <v>0.1</v>
      </c>
      <c r="Q309">
        <v>0</v>
      </c>
      <c r="R309">
        <v>0</v>
      </c>
      <c r="S309">
        <v>1.2</v>
      </c>
      <c r="T309">
        <v>1.1000000000000001</v>
      </c>
      <c r="U309">
        <v>0.65500000000000003</v>
      </c>
      <c r="V309">
        <v>13.8</v>
      </c>
      <c r="X309" t="s">
        <v>23</v>
      </c>
    </row>
    <row r="310" spans="1:24" x14ac:dyDescent="0.3">
      <c r="A310" t="s">
        <v>43</v>
      </c>
      <c r="B310">
        <v>69.3</v>
      </c>
      <c r="C310">
        <v>2011</v>
      </c>
      <c r="D310">
        <f t="shared" si="4"/>
        <v>0</v>
      </c>
      <c r="E310">
        <v>198</v>
      </c>
      <c r="F310">
        <v>9</v>
      </c>
      <c r="G310">
        <v>3.93</v>
      </c>
      <c r="H310">
        <v>0</v>
      </c>
      <c r="I310">
        <v>95</v>
      </c>
      <c r="J310">
        <v>0</v>
      </c>
      <c r="K310">
        <v>49.9</v>
      </c>
      <c r="L310">
        <v>11</v>
      </c>
      <c r="M310">
        <v>95</v>
      </c>
      <c r="N310">
        <v>5.49</v>
      </c>
      <c r="O310">
        <v>95</v>
      </c>
      <c r="P310">
        <v>0.2</v>
      </c>
      <c r="Q310">
        <v>0</v>
      </c>
      <c r="R310">
        <v>0</v>
      </c>
      <c r="S310">
        <v>1.2</v>
      </c>
      <c r="T310">
        <v>1.1000000000000001</v>
      </c>
      <c r="U310">
        <v>0.64900000000000002</v>
      </c>
      <c r="V310">
        <v>13.8</v>
      </c>
      <c r="X310" t="s">
        <v>23</v>
      </c>
    </row>
    <row r="311" spans="1:24" x14ac:dyDescent="0.3">
      <c r="A311" t="s">
        <v>43</v>
      </c>
      <c r="B311">
        <v>68.7</v>
      </c>
      <c r="C311">
        <v>2010</v>
      </c>
      <c r="D311">
        <f t="shared" si="4"/>
        <v>0</v>
      </c>
      <c r="E311">
        <v>22</v>
      </c>
      <c r="F311">
        <v>9</v>
      </c>
      <c r="G311">
        <v>3.95</v>
      </c>
      <c r="H311">
        <v>0</v>
      </c>
      <c r="I311">
        <v>91</v>
      </c>
      <c r="J311">
        <v>0</v>
      </c>
      <c r="K311">
        <v>49.3</v>
      </c>
      <c r="L311">
        <v>12</v>
      </c>
      <c r="M311">
        <v>9</v>
      </c>
      <c r="N311">
        <v>5.44</v>
      </c>
      <c r="O311">
        <v>91</v>
      </c>
      <c r="P311">
        <v>0.2</v>
      </c>
      <c r="Q311">
        <v>0</v>
      </c>
      <c r="R311">
        <v>0</v>
      </c>
      <c r="S311">
        <v>1.2</v>
      </c>
      <c r="T311">
        <v>1.1000000000000001</v>
      </c>
      <c r="U311">
        <v>0.64300000000000002</v>
      </c>
      <c r="V311">
        <v>13.8</v>
      </c>
      <c r="X311" t="s">
        <v>23</v>
      </c>
    </row>
    <row r="312" spans="1:24" x14ac:dyDescent="0.3">
      <c r="A312" t="s">
        <v>43</v>
      </c>
      <c r="B312">
        <v>68</v>
      </c>
      <c r="C312">
        <v>2009</v>
      </c>
      <c r="D312">
        <f t="shared" si="4"/>
        <v>0</v>
      </c>
      <c r="E312">
        <v>27</v>
      </c>
      <c r="F312">
        <v>10</v>
      </c>
      <c r="G312">
        <v>3.87</v>
      </c>
      <c r="H312">
        <v>0</v>
      </c>
      <c r="I312">
        <v>93</v>
      </c>
      <c r="J312">
        <v>0</v>
      </c>
      <c r="K312">
        <v>48.6</v>
      </c>
      <c r="L312">
        <v>12</v>
      </c>
      <c r="M312">
        <v>92</v>
      </c>
      <c r="N312">
        <v>5.76</v>
      </c>
      <c r="O312">
        <v>93</v>
      </c>
      <c r="P312">
        <v>0.2</v>
      </c>
      <c r="Q312">
        <v>0</v>
      </c>
      <c r="R312">
        <v>0</v>
      </c>
      <c r="S312">
        <v>1.2</v>
      </c>
      <c r="T312">
        <v>1.1000000000000001</v>
      </c>
      <c r="U312">
        <v>0.63600000000000001</v>
      </c>
      <c r="V312">
        <v>13.8</v>
      </c>
      <c r="X312" t="s">
        <v>23</v>
      </c>
    </row>
    <row r="313" spans="1:24" x14ac:dyDescent="0.3">
      <c r="A313" t="s">
        <v>43</v>
      </c>
      <c r="B313">
        <v>67.400000000000006</v>
      </c>
      <c r="C313">
        <v>2008</v>
      </c>
      <c r="D313">
        <f t="shared" si="4"/>
        <v>0</v>
      </c>
      <c r="E313">
        <v>211</v>
      </c>
      <c r="F313">
        <v>10</v>
      </c>
      <c r="G313">
        <v>3.77</v>
      </c>
      <c r="H313">
        <v>0</v>
      </c>
      <c r="I313">
        <v>88</v>
      </c>
      <c r="J313">
        <v>0</v>
      </c>
      <c r="K313">
        <v>48</v>
      </c>
      <c r="L313">
        <v>13</v>
      </c>
      <c r="M313">
        <v>87</v>
      </c>
      <c r="N313">
        <v>5</v>
      </c>
      <c r="O313">
        <v>88</v>
      </c>
      <c r="P313">
        <v>0.2</v>
      </c>
      <c r="Q313">
        <v>0</v>
      </c>
      <c r="R313">
        <v>0</v>
      </c>
      <c r="S313">
        <v>1.3</v>
      </c>
      <c r="T313">
        <v>1.1000000000000001</v>
      </c>
      <c r="U313">
        <v>0.63200000000000001</v>
      </c>
      <c r="V313">
        <v>14</v>
      </c>
      <c r="X313" t="s">
        <v>23</v>
      </c>
    </row>
    <row r="314" spans="1:24" x14ac:dyDescent="0.3">
      <c r="A314" t="s">
        <v>43</v>
      </c>
      <c r="B314">
        <v>66.8</v>
      </c>
      <c r="C314">
        <v>2007</v>
      </c>
      <c r="D314">
        <f t="shared" si="4"/>
        <v>0</v>
      </c>
      <c r="E314">
        <v>216</v>
      </c>
      <c r="F314">
        <v>11</v>
      </c>
      <c r="G314">
        <v>3.47</v>
      </c>
      <c r="H314">
        <v>0</v>
      </c>
      <c r="I314">
        <v>84</v>
      </c>
      <c r="J314">
        <v>0</v>
      </c>
      <c r="K314">
        <v>47.3</v>
      </c>
      <c r="L314">
        <v>14</v>
      </c>
      <c r="M314">
        <v>85</v>
      </c>
      <c r="N314">
        <v>4.96</v>
      </c>
      <c r="O314">
        <v>84</v>
      </c>
      <c r="P314">
        <v>0.2</v>
      </c>
      <c r="Q314">
        <v>0</v>
      </c>
      <c r="R314">
        <v>0</v>
      </c>
      <c r="S314">
        <v>1.3</v>
      </c>
      <c r="T314">
        <v>1.2</v>
      </c>
      <c r="U314">
        <v>0.626</v>
      </c>
      <c r="V314">
        <v>14.1</v>
      </c>
      <c r="X314" t="s">
        <v>23</v>
      </c>
    </row>
    <row r="315" spans="1:24" x14ac:dyDescent="0.3">
      <c r="A315" t="s">
        <v>43</v>
      </c>
      <c r="B315">
        <v>66.2</v>
      </c>
      <c r="C315">
        <v>2006</v>
      </c>
      <c r="D315">
        <f t="shared" si="4"/>
        <v>0</v>
      </c>
      <c r="E315">
        <v>219</v>
      </c>
      <c r="F315">
        <v>11</v>
      </c>
      <c r="G315">
        <v>3.23</v>
      </c>
      <c r="H315">
        <v>0</v>
      </c>
      <c r="I315">
        <v>83</v>
      </c>
      <c r="J315">
        <v>0</v>
      </c>
      <c r="K315">
        <v>46.7</v>
      </c>
      <c r="L315">
        <v>15</v>
      </c>
      <c r="M315">
        <v>82</v>
      </c>
      <c r="N315">
        <v>5.19</v>
      </c>
      <c r="O315">
        <v>83</v>
      </c>
      <c r="P315">
        <v>0.2</v>
      </c>
      <c r="Q315">
        <v>0</v>
      </c>
      <c r="R315">
        <v>0</v>
      </c>
      <c r="S315">
        <v>1.3</v>
      </c>
      <c r="T315">
        <v>1.2</v>
      </c>
      <c r="U315">
        <v>0.625</v>
      </c>
      <c r="V315">
        <v>14.3</v>
      </c>
      <c r="X315" t="s">
        <v>23</v>
      </c>
    </row>
    <row r="316" spans="1:24" x14ac:dyDescent="0.3">
      <c r="A316" t="s">
        <v>43</v>
      </c>
      <c r="B316">
        <v>65.7</v>
      </c>
      <c r="C316">
        <v>2005</v>
      </c>
      <c r="D316">
        <f t="shared" si="4"/>
        <v>0</v>
      </c>
      <c r="E316">
        <v>222</v>
      </c>
      <c r="F316">
        <v>12</v>
      </c>
      <c r="G316">
        <v>2.86</v>
      </c>
      <c r="H316">
        <v>0</v>
      </c>
      <c r="I316">
        <v>85</v>
      </c>
      <c r="J316">
        <v>0</v>
      </c>
      <c r="K316">
        <v>46</v>
      </c>
      <c r="L316">
        <v>16</v>
      </c>
      <c r="M316">
        <v>84</v>
      </c>
      <c r="N316">
        <v>5.67</v>
      </c>
      <c r="O316">
        <v>85</v>
      </c>
      <c r="P316">
        <v>0.2</v>
      </c>
      <c r="Q316">
        <v>0</v>
      </c>
      <c r="R316">
        <v>0</v>
      </c>
      <c r="S316">
        <v>1.3</v>
      </c>
      <c r="T316">
        <v>1.2</v>
      </c>
      <c r="U316">
        <v>0.622</v>
      </c>
      <c r="V316">
        <v>14.4</v>
      </c>
      <c r="X316" t="s">
        <v>23</v>
      </c>
    </row>
    <row r="317" spans="1:24" x14ac:dyDescent="0.3">
      <c r="A317" t="s">
        <v>43</v>
      </c>
      <c r="B317">
        <v>65.099999999999994</v>
      </c>
      <c r="C317">
        <v>2004</v>
      </c>
      <c r="D317">
        <f t="shared" si="4"/>
        <v>0</v>
      </c>
      <c r="E317">
        <v>226</v>
      </c>
      <c r="F317">
        <v>12</v>
      </c>
      <c r="G317">
        <v>2.66</v>
      </c>
      <c r="H317">
        <v>0</v>
      </c>
      <c r="I317">
        <v>84</v>
      </c>
      <c r="J317">
        <v>0</v>
      </c>
      <c r="K317">
        <v>45.4</v>
      </c>
      <c r="L317">
        <v>16</v>
      </c>
      <c r="M317">
        <v>84</v>
      </c>
      <c r="N317">
        <v>5.22</v>
      </c>
      <c r="O317">
        <v>84</v>
      </c>
      <c r="P317">
        <v>0.2</v>
      </c>
      <c r="Q317">
        <v>0</v>
      </c>
      <c r="R317">
        <v>0</v>
      </c>
      <c r="S317">
        <v>1.4</v>
      </c>
      <c r="T317">
        <v>1.2</v>
      </c>
      <c r="U317">
        <v>0.62</v>
      </c>
      <c r="V317">
        <v>14.6</v>
      </c>
      <c r="X317" t="s">
        <v>23</v>
      </c>
    </row>
    <row r="318" spans="1:24" x14ac:dyDescent="0.3">
      <c r="A318" t="s">
        <v>43</v>
      </c>
      <c r="B318">
        <v>64.5</v>
      </c>
      <c r="C318">
        <v>2003</v>
      </c>
      <c r="D318">
        <f t="shared" si="4"/>
        <v>0</v>
      </c>
      <c r="E318">
        <v>23</v>
      </c>
      <c r="F318">
        <v>13</v>
      </c>
      <c r="G318">
        <v>2.37</v>
      </c>
      <c r="H318">
        <v>0</v>
      </c>
      <c r="I318">
        <v>8</v>
      </c>
      <c r="J318">
        <v>0</v>
      </c>
      <c r="K318">
        <v>44.7</v>
      </c>
      <c r="L318">
        <v>17</v>
      </c>
      <c r="M318">
        <v>82</v>
      </c>
      <c r="N318">
        <v>5.3</v>
      </c>
      <c r="O318">
        <v>88</v>
      </c>
      <c r="P318">
        <v>0.2</v>
      </c>
      <c r="Q318">
        <v>0</v>
      </c>
      <c r="R318">
        <v>0</v>
      </c>
      <c r="S318">
        <v>1.4</v>
      </c>
      <c r="T318">
        <v>1.3</v>
      </c>
      <c r="U318">
        <v>0.61699999999999999</v>
      </c>
      <c r="V318">
        <v>14.4</v>
      </c>
      <c r="X318" t="s">
        <v>23</v>
      </c>
    </row>
    <row r="319" spans="1:24" x14ac:dyDescent="0.3">
      <c r="A319" t="s">
        <v>43</v>
      </c>
      <c r="B319">
        <v>63.9</v>
      </c>
      <c r="C319">
        <v>2002</v>
      </c>
      <c r="D319">
        <f t="shared" si="4"/>
        <v>0</v>
      </c>
      <c r="E319">
        <v>234</v>
      </c>
      <c r="F319">
        <v>14</v>
      </c>
      <c r="G319">
        <v>2.2599999999999998</v>
      </c>
      <c r="H319">
        <v>0</v>
      </c>
      <c r="I319">
        <v>77</v>
      </c>
      <c r="J319">
        <v>0</v>
      </c>
      <c r="K319">
        <v>44</v>
      </c>
      <c r="L319">
        <v>18</v>
      </c>
      <c r="M319">
        <v>76</v>
      </c>
      <c r="N319">
        <v>6.53</v>
      </c>
      <c r="O319">
        <v>77</v>
      </c>
      <c r="P319">
        <v>0.1</v>
      </c>
      <c r="Q319">
        <v>0</v>
      </c>
      <c r="R319">
        <v>0</v>
      </c>
      <c r="S319">
        <v>1.4</v>
      </c>
      <c r="T319">
        <v>1.3</v>
      </c>
      <c r="U319">
        <v>0.61</v>
      </c>
      <c r="V319">
        <v>14</v>
      </c>
      <c r="X319" t="s">
        <v>23</v>
      </c>
    </row>
    <row r="320" spans="1:24" x14ac:dyDescent="0.3">
      <c r="A320" t="s">
        <v>43</v>
      </c>
      <c r="B320">
        <v>63.3</v>
      </c>
      <c r="C320">
        <v>2001</v>
      </c>
      <c r="D320">
        <f t="shared" si="4"/>
        <v>0</v>
      </c>
      <c r="E320">
        <v>238</v>
      </c>
      <c r="F320">
        <v>14</v>
      </c>
      <c r="G320">
        <v>2.2000000000000002</v>
      </c>
      <c r="H320">
        <v>0</v>
      </c>
      <c r="I320">
        <v>77</v>
      </c>
      <c r="J320">
        <v>0</v>
      </c>
      <c r="K320">
        <v>43.3</v>
      </c>
      <c r="L320">
        <v>19</v>
      </c>
      <c r="M320">
        <v>71</v>
      </c>
      <c r="N320">
        <v>6.31</v>
      </c>
      <c r="O320">
        <v>71</v>
      </c>
      <c r="P320">
        <v>0.1</v>
      </c>
      <c r="Q320">
        <v>0</v>
      </c>
      <c r="R320">
        <v>0</v>
      </c>
      <c r="S320">
        <v>1.5</v>
      </c>
      <c r="T320">
        <v>1.4</v>
      </c>
      <c r="U320">
        <v>0.60699999999999998</v>
      </c>
      <c r="V320">
        <v>13.7</v>
      </c>
      <c r="X320" t="s">
        <v>23</v>
      </c>
    </row>
    <row r="321" spans="1:24" x14ac:dyDescent="0.3">
      <c r="A321" t="s">
        <v>43</v>
      </c>
      <c r="B321">
        <v>62.6</v>
      </c>
      <c r="C321">
        <v>2000</v>
      </c>
      <c r="D321">
        <f t="shared" si="4"/>
        <v>0</v>
      </c>
      <c r="E321">
        <v>243</v>
      </c>
      <c r="F321">
        <v>15</v>
      </c>
      <c r="G321">
        <v>2.3199999999999998</v>
      </c>
      <c r="H321">
        <v>0</v>
      </c>
      <c r="I321">
        <v>77</v>
      </c>
      <c r="J321">
        <v>122</v>
      </c>
      <c r="K321">
        <v>42.6</v>
      </c>
      <c r="L321">
        <v>20</v>
      </c>
      <c r="M321">
        <v>74</v>
      </c>
      <c r="N321">
        <v>5.67</v>
      </c>
      <c r="O321">
        <v>75</v>
      </c>
      <c r="P321">
        <v>0.1</v>
      </c>
      <c r="Q321">
        <v>0</v>
      </c>
      <c r="R321">
        <v>0</v>
      </c>
      <c r="S321">
        <v>1.5</v>
      </c>
      <c r="T321">
        <v>1.4</v>
      </c>
      <c r="U321">
        <v>0.6</v>
      </c>
      <c r="V321">
        <v>13.3</v>
      </c>
      <c r="X321" t="s">
        <v>23</v>
      </c>
    </row>
    <row r="322" spans="1:24" x14ac:dyDescent="0.3">
      <c r="A322" t="s">
        <v>44</v>
      </c>
      <c r="B322">
        <v>77.400000000000006</v>
      </c>
      <c r="C322">
        <v>2015</v>
      </c>
      <c r="D322">
        <f t="shared" ref="D322:D385" si="5">IF(X322="Developing",0,1)</f>
        <v>0</v>
      </c>
      <c r="E322">
        <v>88</v>
      </c>
      <c r="F322">
        <v>0</v>
      </c>
      <c r="G322">
        <v>0</v>
      </c>
      <c r="H322">
        <v>0</v>
      </c>
      <c r="I322">
        <v>82</v>
      </c>
      <c r="J322">
        <v>1677</v>
      </c>
      <c r="K322">
        <v>55.8</v>
      </c>
      <c r="L322">
        <v>0</v>
      </c>
      <c r="M322">
        <v>74</v>
      </c>
      <c r="N322">
        <v>0</v>
      </c>
      <c r="O322">
        <v>82</v>
      </c>
      <c r="P322">
        <v>0.1</v>
      </c>
      <c r="Q322">
        <v>4574.9786999999997</v>
      </c>
      <c r="R322">
        <v>3535961</v>
      </c>
      <c r="S322">
        <v>2.2999999999999998</v>
      </c>
      <c r="T322">
        <v>2.2999999999999998</v>
      </c>
      <c r="U322">
        <v>0.747</v>
      </c>
      <c r="V322">
        <v>14.2</v>
      </c>
      <c r="X322" t="s">
        <v>23</v>
      </c>
    </row>
    <row r="323" spans="1:24" x14ac:dyDescent="0.3">
      <c r="A323" t="s">
        <v>44</v>
      </c>
      <c r="B323">
        <v>77.2</v>
      </c>
      <c r="C323">
        <v>2014</v>
      </c>
      <c r="D323">
        <f t="shared" si="5"/>
        <v>0</v>
      </c>
      <c r="E323">
        <v>89</v>
      </c>
      <c r="F323">
        <v>0</v>
      </c>
      <c r="G323">
        <v>4.03</v>
      </c>
      <c r="H323">
        <v>732.8662491</v>
      </c>
      <c r="I323">
        <v>89</v>
      </c>
      <c r="J323">
        <v>3000</v>
      </c>
      <c r="K323">
        <v>55.3</v>
      </c>
      <c r="L323">
        <v>0</v>
      </c>
      <c r="M323">
        <v>86</v>
      </c>
      <c r="N323">
        <v>9.57</v>
      </c>
      <c r="O323">
        <v>86</v>
      </c>
      <c r="P323">
        <v>0.1</v>
      </c>
      <c r="Q323">
        <v>5193.9493199999997</v>
      </c>
      <c r="R323">
        <v>35662</v>
      </c>
      <c r="S323">
        <v>2.4</v>
      </c>
      <c r="T323">
        <v>2.4</v>
      </c>
      <c r="U323">
        <v>0.74199999999999999</v>
      </c>
      <c r="V323">
        <v>14.2</v>
      </c>
      <c r="X323" t="s">
        <v>23</v>
      </c>
    </row>
    <row r="324" spans="1:24" x14ac:dyDescent="0.3">
      <c r="A324" t="s">
        <v>44</v>
      </c>
      <c r="B324">
        <v>77</v>
      </c>
      <c r="C324">
        <v>2013</v>
      </c>
      <c r="D324">
        <f t="shared" si="5"/>
        <v>0</v>
      </c>
      <c r="E324">
        <v>9</v>
      </c>
      <c r="F324">
        <v>0</v>
      </c>
      <c r="G324">
        <v>4.12</v>
      </c>
      <c r="H324">
        <v>75.610629110000005</v>
      </c>
      <c r="I324">
        <v>91</v>
      </c>
      <c r="J324">
        <v>0</v>
      </c>
      <c r="K324">
        <v>54.7</v>
      </c>
      <c r="L324">
        <v>0</v>
      </c>
      <c r="M324">
        <v>87</v>
      </c>
      <c r="N324">
        <v>9.4600000000000009</v>
      </c>
      <c r="O324">
        <v>89</v>
      </c>
      <c r="P324">
        <v>0.1</v>
      </c>
      <c r="Q324">
        <v>535.86554999999998</v>
      </c>
      <c r="R324">
        <v>364999</v>
      </c>
      <c r="S324">
        <v>2.4</v>
      </c>
      <c r="T324">
        <v>2.4</v>
      </c>
      <c r="U324">
        <v>0.73499999999999999</v>
      </c>
      <c r="V324">
        <v>14.2</v>
      </c>
      <c r="X324" t="s">
        <v>23</v>
      </c>
    </row>
    <row r="325" spans="1:24" x14ac:dyDescent="0.3">
      <c r="A325" t="s">
        <v>44</v>
      </c>
      <c r="B325">
        <v>76.8</v>
      </c>
      <c r="C325">
        <v>2012</v>
      </c>
      <c r="D325">
        <f t="shared" si="5"/>
        <v>0</v>
      </c>
      <c r="E325">
        <v>92</v>
      </c>
      <c r="F325">
        <v>0</v>
      </c>
      <c r="G325">
        <v>4.6100000000000003</v>
      </c>
      <c r="H325">
        <v>693.82264610000004</v>
      </c>
      <c r="I325">
        <v>92</v>
      </c>
      <c r="J325">
        <v>22</v>
      </c>
      <c r="K325">
        <v>54.2</v>
      </c>
      <c r="L325">
        <v>0</v>
      </c>
      <c r="M325">
        <v>87</v>
      </c>
      <c r="N325">
        <v>9.94</v>
      </c>
      <c r="O325">
        <v>92</v>
      </c>
      <c r="P325">
        <v>0.1</v>
      </c>
      <c r="Q325">
        <v>4716.6733249999997</v>
      </c>
      <c r="R325">
        <v>36482</v>
      </c>
      <c r="S325">
        <v>2.5</v>
      </c>
      <c r="T325">
        <v>2.5</v>
      </c>
      <c r="U325">
        <v>0.72799999999999998</v>
      </c>
      <c r="V325">
        <v>13.9</v>
      </c>
      <c r="X325" t="s">
        <v>23</v>
      </c>
    </row>
    <row r="326" spans="1:24" x14ac:dyDescent="0.3">
      <c r="A326" t="s">
        <v>44</v>
      </c>
      <c r="B326">
        <v>76.900000000000006</v>
      </c>
      <c r="C326">
        <v>2011</v>
      </c>
      <c r="D326">
        <f t="shared" si="5"/>
        <v>0</v>
      </c>
      <c r="E326">
        <v>92</v>
      </c>
      <c r="F326">
        <v>0</v>
      </c>
      <c r="G326">
        <v>4.6399999999999997</v>
      </c>
      <c r="H326">
        <v>7.9591311459999998</v>
      </c>
      <c r="I326">
        <v>88</v>
      </c>
      <c r="J326">
        <v>10</v>
      </c>
      <c r="K326">
        <v>53.7</v>
      </c>
      <c r="L326">
        <v>0</v>
      </c>
      <c r="M326">
        <v>89</v>
      </c>
      <c r="N326">
        <v>9.7100000000000009</v>
      </c>
      <c r="O326">
        <v>88</v>
      </c>
      <c r="P326">
        <v>0.1</v>
      </c>
      <c r="Q326">
        <v>55.156834000000003</v>
      </c>
      <c r="R326">
        <v>3688865</v>
      </c>
      <c r="S326">
        <v>2.6</v>
      </c>
      <c r="T326">
        <v>2.5</v>
      </c>
      <c r="U326">
        <v>0.71099999999999997</v>
      </c>
      <c r="V326">
        <v>13.4</v>
      </c>
      <c r="X326" t="s">
        <v>23</v>
      </c>
    </row>
    <row r="327" spans="1:24" x14ac:dyDescent="0.3">
      <c r="A327" t="s">
        <v>44</v>
      </c>
      <c r="B327">
        <v>76.400000000000006</v>
      </c>
      <c r="C327">
        <v>2010</v>
      </c>
      <c r="D327">
        <f t="shared" si="5"/>
        <v>0</v>
      </c>
      <c r="E327">
        <v>94</v>
      </c>
      <c r="F327">
        <v>0</v>
      </c>
      <c r="G327">
        <v>4.54</v>
      </c>
      <c r="H327">
        <v>630.38835640000002</v>
      </c>
      <c r="I327">
        <v>89</v>
      </c>
      <c r="J327">
        <v>45</v>
      </c>
      <c r="K327">
        <v>53.1</v>
      </c>
      <c r="L327">
        <v>0</v>
      </c>
      <c r="M327">
        <v>9</v>
      </c>
      <c r="N327">
        <v>9.58</v>
      </c>
      <c r="O327">
        <v>89</v>
      </c>
      <c r="P327">
        <v>0.1</v>
      </c>
      <c r="Q327">
        <v>4611.4729799999996</v>
      </c>
      <c r="R327">
        <v>372284</v>
      </c>
      <c r="S327">
        <v>2.6</v>
      </c>
      <c r="T327">
        <v>2.6</v>
      </c>
      <c r="U327">
        <v>0.71699999999999997</v>
      </c>
      <c r="V327">
        <v>13.3</v>
      </c>
      <c r="X327" t="s">
        <v>23</v>
      </c>
    </row>
    <row r="328" spans="1:24" x14ac:dyDescent="0.3">
      <c r="A328" t="s">
        <v>44</v>
      </c>
      <c r="B328">
        <v>76.099999999999994</v>
      </c>
      <c r="C328">
        <v>2009</v>
      </c>
      <c r="D328">
        <f t="shared" si="5"/>
        <v>0</v>
      </c>
      <c r="E328">
        <v>97</v>
      </c>
      <c r="F328">
        <v>0</v>
      </c>
      <c r="G328">
        <v>4.75</v>
      </c>
      <c r="H328">
        <v>645.02130199999999</v>
      </c>
      <c r="I328">
        <v>9</v>
      </c>
      <c r="J328">
        <v>22</v>
      </c>
      <c r="K328">
        <v>52.6</v>
      </c>
      <c r="L328">
        <v>0</v>
      </c>
      <c r="M328">
        <v>9</v>
      </c>
      <c r="N328">
        <v>9.64</v>
      </c>
      <c r="O328">
        <v>9</v>
      </c>
      <c r="P328">
        <v>0.1</v>
      </c>
      <c r="Q328">
        <v>4697.89732</v>
      </c>
      <c r="R328">
        <v>3746561</v>
      </c>
      <c r="S328">
        <v>2.7</v>
      </c>
      <c r="T328">
        <v>2.7</v>
      </c>
      <c r="U328">
        <v>0.71599999999999997</v>
      </c>
      <c r="V328">
        <v>13.3</v>
      </c>
      <c r="X328" t="s">
        <v>23</v>
      </c>
    </row>
    <row r="329" spans="1:24" x14ac:dyDescent="0.3">
      <c r="A329" t="s">
        <v>44</v>
      </c>
      <c r="B329">
        <v>76</v>
      </c>
      <c r="C329">
        <v>2008</v>
      </c>
      <c r="D329">
        <f t="shared" si="5"/>
        <v>0</v>
      </c>
      <c r="E329">
        <v>98</v>
      </c>
      <c r="F329">
        <v>0</v>
      </c>
      <c r="G329">
        <v>5.13</v>
      </c>
      <c r="H329">
        <v>66.046350270000005</v>
      </c>
      <c r="I329">
        <v>88</v>
      </c>
      <c r="J329">
        <v>8</v>
      </c>
      <c r="K329">
        <v>52.1</v>
      </c>
      <c r="L329">
        <v>0</v>
      </c>
      <c r="M329">
        <v>92</v>
      </c>
      <c r="N329">
        <v>8.58</v>
      </c>
      <c r="O329">
        <v>91</v>
      </c>
      <c r="P329">
        <v>0.1</v>
      </c>
      <c r="Q329">
        <v>575.31664000000001</v>
      </c>
      <c r="R329">
        <v>3763599</v>
      </c>
      <c r="S329">
        <v>2.8</v>
      </c>
      <c r="T329">
        <v>2.7</v>
      </c>
      <c r="U329">
        <v>0.71</v>
      </c>
      <c r="V329">
        <v>13.1</v>
      </c>
      <c r="X329" t="s">
        <v>23</v>
      </c>
    </row>
    <row r="330" spans="1:24" x14ac:dyDescent="0.3">
      <c r="A330" t="s">
        <v>44</v>
      </c>
      <c r="B330">
        <v>75.400000000000006</v>
      </c>
      <c r="C330">
        <v>2007</v>
      </c>
      <c r="D330">
        <f t="shared" si="5"/>
        <v>0</v>
      </c>
      <c r="E330">
        <v>16</v>
      </c>
      <c r="F330">
        <v>0</v>
      </c>
      <c r="G330">
        <v>5.16</v>
      </c>
      <c r="H330">
        <v>8.2403558669999999</v>
      </c>
      <c r="I330">
        <v>94</v>
      </c>
      <c r="J330">
        <v>166</v>
      </c>
      <c r="K330">
        <v>51.5</v>
      </c>
      <c r="L330">
        <v>0</v>
      </c>
      <c r="M330">
        <v>95</v>
      </c>
      <c r="N330">
        <v>8.3699999999999992</v>
      </c>
      <c r="O330">
        <v>95</v>
      </c>
      <c r="P330">
        <v>0.1</v>
      </c>
      <c r="Q330">
        <v>418.29217599999998</v>
      </c>
      <c r="R330">
        <v>3774</v>
      </c>
      <c r="S330">
        <v>2.8</v>
      </c>
      <c r="T330">
        <v>2.8</v>
      </c>
      <c r="U330">
        <v>0.70299999999999996</v>
      </c>
      <c r="V330">
        <v>12.9</v>
      </c>
      <c r="X330" t="s">
        <v>23</v>
      </c>
    </row>
    <row r="331" spans="1:24" x14ac:dyDescent="0.3">
      <c r="A331" t="s">
        <v>44</v>
      </c>
      <c r="B331">
        <v>75.7</v>
      </c>
      <c r="C331">
        <v>2006</v>
      </c>
      <c r="D331">
        <f t="shared" si="5"/>
        <v>0</v>
      </c>
      <c r="E331">
        <v>1</v>
      </c>
      <c r="F331">
        <v>0</v>
      </c>
      <c r="G331">
        <v>4.82</v>
      </c>
      <c r="H331">
        <v>38.254140649999997</v>
      </c>
      <c r="I331">
        <v>9</v>
      </c>
      <c r="J331">
        <v>17</v>
      </c>
      <c r="K331">
        <v>51</v>
      </c>
      <c r="L331">
        <v>0</v>
      </c>
      <c r="M331">
        <v>91</v>
      </c>
      <c r="N331">
        <v>8.2799999999999994</v>
      </c>
      <c r="O331">
        <v>87</v>
      </c>
      <c r="P331">
        <v>0.1</v>
      </c>
      <c r="Q331">
        <v>344.32169800000003</v>
      </c>
      <c r="R331">
        <v>3779468</v>
      </c>
      <c r="S331">
        <v>2.9</v>
      </c>
      <c r="T331">
        <v>2.8</v>
      </c>
      <c r="U331">
        <v>0.69699999999999995</v>
      </c>
      <c r="V331">
        <v>12.7</v>
      </c>
      <c r="X331" t="s">
        <v>23</v>
      </c>
    </row>
    <row r="332" spans="1:24" x14ac:dyDescent="0.3">
      <c r="A332" t="s">
        <v>44</v>
      </c>
      <c r="B332">
        <v>75</v>
      </c>
      <c r="C332">
        <v>2005</v>
      </c>
      <c r="D332">
        <f t="shared" si="5"/>
        <v>0</v>
      </c>
      <c r="E332">
        <v>12</v>
      </c>
      <c r="F332">
        <v>0</v>
      </c>
      <c r="G332">
        <v>4.5599999999999996</v>
      </c>
      <c r="H332">
        <v>45.71354264</v>
      </c>
      <c r="I332">
        <v>93</v>
      </c>
      <c r="J332">
        <v>23</v>
      </c>
      <c r="K332">
        <v>5.5</v>
      </c>
      <c r="L332">
        <v>0</v>
      </c>
      <c r="M332">
        <v>95</v>
      </c>
      <c r="N332">
        <v>8.5</v>
      </c>
      <c r="O332">
        <v>93</v>
      </c>
      <c r="P332">
        <v>0.1</v>
      </c>
      <c r="Q332">
        <v>2968.4118600000002</v>
      </c>
      <c r="R332">
        <v>378153</v>
      </c>
      <c r="S332">
        <v>2.9</v>
      </c>
      <c r="T332">
        <v>2.9</v>
      </c>
      <c r="U332">
        <v>0</v>
      </c>
      <c r="V332">
        <v>12.5</v>
      </c>
      <c r="X332" t="s">
        <v>23</v>
      </c>
    </row>
    <row r="333" spans="1:24" x14ac:dyDescent="0.3">
      <c r="A333" t="s">
        <v>44</v>
      </c>
      <c r="B333">
        <v>75.5</v>
      </c>
      <c r="C333">
        <v>2004</v>
      </c>
      <c r="D333">
        <f t="shared" si="5"/>
        <v>0</v>
      </c>
      <c r="E333">
        <v>99</v>
      </c>
      <c r="F333">
        <v>0</v>
      </c>
      <c r="G333">
        <v>4.25</v>
      </c>
      <c r="H333">
        <v>3.4799188590000001</v>
      </c>
      <c r="I333">
        <v>36</v>
      </c>
      <c r="J333">
        <v>28</v>
      </c>
      <c r="K333">
        <v>49.9</v>
      </c>
      <c r="L333">
        <v>0</v>
      </c>
      <c r="M333">
        <v>87</v>
      </c>
      <c r="N333">
        <v>9.4</v>
      </c>
      <c r="O333">
        <v>84</v>
      </c>
      <c r="P333">
        <v>0.1</v>
      </c>
      <c r="Q333">
        <v>265.64266099999998</v>
      </c>
      <c r="R333">
        <v>3781287</v>
      </c>
      <c r="S333">
        <v>3</v>
      </c>
      <c r="T333">
        <v>3</v>
      </c>
      <c r="U333">
        <v>0</v>
      </c>
      <c r="V333">
        <v>12.3</v>
      </c>
      <c r="X333" t="s">
        <v>23</v>
      </c>
    </row>
    <row r="334" spans="1:24" x14ac:dyDescent="0.3">
      <c r="A334" t="s">
        <v>44</v>
      </c>
      <c r="B334">
        <v>75.2</v>
      </c>
      <c r="C334">
        <v>2003</v>
      </c>
      <c r="D334">
        <f t="shared" si="5"/>
        <v>0</v>
      </c>
      <c r="E334">
        <v>12</v>
      </c>
      <c r="F334">
        <v>0</v>
      </c>
      <c r="G334">
        <v>4.1399999999999997</v>
      </c>
      <c r="H334">
        <v>39.865180430000002</v>
      </c>
      <c r="I334">
        <v>0</v>
      </c>
      <c r="J334">
        <v>18</v>
      </c>
      <c r="K334">
        <v>49.4</v>
      </c>
      <c r="L334">
        <v>0</v>
      </c>
      <c r="M334">
        <v>87</v>
      </c>
      <c r="N334">
        <v>7.94</v>
      </c>
      <c r="O334">
        <v>87</v>
      </c>
      <c r="P334">
        <v>0.1</v>
      </c>
      <c r="Q334">
        <v>2214.732246</v>
      </c>
      <c r="R334">
        <v>3779247</v>
      </c>
      <c r="S334">
        <v>3</v>
      </c>
      <c r="T334">
        <v>3</v>
      </c>
      <c r="U334">
        <v>0</v>
      </c>
      <c r="V334">
        <v>12.1</v>
      </c>
      <c r="X334" t="s">
        <v>23</v>
      </c>
    </row>
    <row r="335" spans="1:24" x14ac:dyDescent="0.3">
      <c r="A335" t="s">
        <v>44</v>
      </c>
      <c r="B335">
        <v>75.400000000000006</v>
      </c>
      <c r="C335">
        <v>2002</v>
      </c>
      <c r="D335">
        <f t="shared" si="5"/>
        <v>0</v>
      </c>
      <c r="E335">
        <v>11</v>
      </c>
      <c r="F335">
        <v>0</v>
      </c>
      <c r="G335">
        <v>3.84</v>
      </c>
      <c r="H335">
        <v>151.13993009999999</v>
      </c>
      <c r="I335">
        <v>0</v>
      </c>
      <c r="J335">
        <v>28</v>
      </c>
      <c r="K335">
        <v>48.8</v>
      </c>
      <c r="L335">
        <v>0</v>
      </c>
      <c r="M335">
        <v>86</v>
      </c>
      <c r="N335">
        <v>7.1</v>
      </c>
      <c r="O335">
        <v>8</v>
      </c>
      <c r="P335">
        <v>0.1</v>
      </c>
      <c r="Q335">
        <v>1761.5376470000001</v>
      </c>
      <c r="R335">
        <v>377587</v>
      </c>
      <c r="S335">
        <v>3.1</v>
      </c>
      <c r="T335">
        <v>3.1</v>
      </c>
      <c r="U335">
        <v>0</v>
      </c>
      <c r="V335">
        <v>11.9</v>
      </c>
      <c r="X335" t="s">
        <v>23</v>
      </c>
    </row>
    <row r="336" spans="1:24" x14ac:dyDescent="0.3">
      <c r="A336" t="s">
        <v>44</v>
      </c>
      <c r="B336">
        <v>74.900000000000006</v>
      </c>
      <c r="C336">
        <v>2001</v>
      </c>
      <c r="D336">
        <f t="shared" si="5"/>
        <v>0</v>
      </c>
      <c r="E336">
        <v>113</v>
      </c>
      <c r="F336">
        <v>0</v>
      </c>
      <c r="G336">
        <v>3.85</v>
      </c>
      <c r="H336">
        <v>143.29474870000001</v>
      </c>
      <c r="I336">
        <v>0</v>
      </c>
      <c r="J336">
        <v>0</v>
      </c>
      <c r="K336">
        <v>48.2</v>
      </c>
      <c r="L336">
        <v>0</v>
      </c>
      <c r="M336">
        <v>92</v>
      </c>
      <c r="N336">
        <v>7.16</v>
      </c>
      <c r="O336">
        <v>91</v>
      </c>
      <c r="P336">
        <v>0.1</v>
      </c>
      <c r="Q336">
        <v>1524.4122199999999</v>
      </c>
      <c r="R336">
        <v>3771284</v>
      </c>
      <c r="S336">
        <v>3.2</v>
      </c>
      <c r="T336">
        <v>3.2</v>
      </c>
      <c r="U336">
        <v>0</v>
      </c>
      <c r="V336">
        <v>11.6</v>
      </c>
      <c r="X336" t="s">
        <v>23</v>
      </c>
    </row>
    <row r="337" spans="1:24" x14ac:dyDescent="0.3">
      <c r="A337" t="s">
        <v>44</v>
      </c>
      <c r="B337">
        <v>74.599999999999994</v>
      </c>
      <c r="C337">
        <v>2000</v>
      </c>
      <c r="D337">
        <f t="shared" si="5"/>
        <v>0</v>
      </c>
      <c r="E337">
        <v>116</v>
      </c>
      <c r="F337">
        <v>0</v>
      </c>
      <c r="G337">
        <v>3.64</v>
      </c>
      <c r="H337">
        <v>165.61686420000001</v>
      </c>
      <c r="I337">
        <v>0</v>
      </c>
      <c r="J337">
        <v>43</v>
      </c>
      <c r="K337">
        <v>47.6</v>
      </c>
      <c r="L337">
        <v>0</v>
      </c>
      <c r="M337">
        <v>87</v>
      </c>
      <c r="N337">
        <v>7.9</v>
      </c>
      <c r="O337">
        <v>85</v>
      </c>
      <c r="P337">
        <v>0.1</v>
      </c>
      <c r="Q337">
        <v>1461.7552000000001</v>
      </c>
      <c r="R337">
        <v>376676</v>
      </c>
      <c r="S337">
        <v>3.3</v>
      </c>
      <c r="T337">
        <v>3.2</v>
      </c>
      <c r="U337">
        <v>0</v>
      </c>
      <c r="V337">
        <v>0</v>
      </c>
      <c r="X337" t="s">
        <v>23</v>
      </c>
    </row>
    <row r="338" spans="1:24" x14ac:dyDescent="0.3">
      <c r="A338" t="s">
        <v>45</v>
      </c>
      <c r="B338">
        <v>65.7</v>
      </c>
      <c r="C338">
        <v>2015</v>
      </c>
      <c r="D338">
        <f t="shared" si="5"/>
        <v>0</v>
      </c>
      <c r="E338">
        <v>256</v>
      </c>
      <c r="F338">
        <v>2</v>
      </c>
      <c r="G338">
        <v>0</v>
      </c>
      <c r="H338">
        <v>0</v>
      </c>
      <c r="I338">
        <v>95</v>
      </c>
      <c r="J338">
        <v>0</v>
      </c>
      <c r="K338">
        <v>37.9</v>
      </c>
      <c r="L338">
        <v>2</v>
      </c>
      <c r="M338">
        <v>96</v>
      </c>
      <c r="N338">
        <v>0</v>
      </c>
      <c r="O338">
        <v>95</v>
      </c>
      <c r="P338">
        <v>2.2000000000000002</v>
      </c>
      <c r="Q338">
        <v>6532.6509999999998</v>
      </c>
      <c r="R338">
        <v>229197</v>
      </c>
      <c r="S338">
        <v>6.4</v>
      </c>
      <c r="T338">
        <v>6.1</v>
      </c>
      <c r="U338">
        <v>0.69799999999999995</v>
      </c>
      <c r="V338">
        <v>12.6</v>
      </c>
      <c r="X338" t="s">
        <v>23</v>
      </c>
    </row>
    <row r="339" spans="1:24" x14ac:dyDescent="0.3">
      <c r="A339" t="s">
        <v>45</v>
      </c>
      <c r="B339">
        <v>65.099999999999994</v>
      </c>
      <c r="C339">
        <v>2014</v>
      </c>
      <c r="D339">
        <f t="shared" si="5"/>
        <v>0</v>
      </c>
      <c r="E339">
        <v>268</v>
      </c>
      <c r="F339">
        <v>2</v>
      </c>
      <c r="G339">
        <v>0.01</v>
      </c>
      <c r="H339">
        <v>662.80219399999999</v>
      </c>
      <c r="I339">
        <v>95</v>
      </c>
      <c r="J339">
        <v>1</v>
      </c>
      <c r="K339">
        <v>37.299999999999997</v>
      </c>
      <c r="L339">
        <v>2</v>
      </c>
      <c r="M339">
        <v>96</v>
      </c>
      <c r="N339">
        <v>5.41</v>
      </c>
      <c r="O339">
        <v>95</v>
      </c>
      <c r="P339">
        <v>2.2999999999999998</v>
      </c>
      <c r="Q339">
        <v>7497.7623759999997</v>
      </c>
      <c r="R339">
        <v>2168573</v>
      </c>
      <c r="S339">
        <v>6.7</v>
      </c>
      <c r="T339">
        <v>6.4</v>
      </c>
      <c r="U339">
        <v>0.69699999999999995</v>
      </c>
      <c r="V339">
        <v>12.6</v>
      </c>
      <c r="X339" t="s">
        <v>23</v>
      </c>
    </row>
    <row r="340" spans="1:24" x14ac:dyDescent="0.3">
      <c r="A340" t="s">
        <v>45</v>
      </c>
      <c r="B340">
        <v>64.2</v>
      </c>
      <c r="C340">
        <v>2013</v>
      </c>
      <c r="D340">
        <f t="shared" si="5"/>
        <v>0</v>
      </c>
      <c r="E340">
        <v>286</v>
      </c>
      <c r="F340">
        <v>2</v>
      </c>
      <c r="G340">
        <v>0.01</v>
      </c>
      <c r="H340">
        <v>1.117811275</v>
      </c>
      <c r="I340">
        <v>95</v>
      </c>
      <c r="J340">
        <v>1</v>
      </c>
      <c r="K340">
        <v>36.799999999999997</v>
      </c>
      <c r="L340">
        <v>2</v>
      </c>
      <c r="M340">
        <v>96</v>
      </c>
      <c r="N340">
        <v>5.84</v>
      </c>
      <c r="O340">
        <v>95</v>
      </c>
      <c r="P340">
        <v>2.8</v>
      </c>
      <c r="Q340">
        <v>77.625782999999998</v>
      </c>
      <c r="R340">
        <v>212857</v>
      </c>
      <c r="S340">
        <v>7</v>
      </c>
      <c r="T340">
        <v>6.7</v>
      </c>
      <c r="U340">
        <v>0.69299999999999995</v>
      </c>
      <c r="V340">
        <v>12.6</v>
      </c>
      <c r="X340" t="s">
        <v>23</v>
      </c>
    </row>
    <row r="341" spans="1:24" x14ac:dyDescent="0.3">
      <c r="A341" t="s">
        <v>45</v>
      </c>
      <c r="B341">
        <v>63.4</v>
      </c>
      <c r="C341">
        <v>2012</v>
      </c>
      <c r="D341">
        <f t="shared" si="5"/>
        <v>0</v>
      </c>
      <c r="E341">
        <v>3</v>
      </c>
      <c r="F341">
        <v>2</v>
      </c>
      <c r="G341">
        <v>0.01</v>
      </c>
      <c r="H341">
        <v>12.83447357</v>
      </c>
      <c r="I341">
        <v>95</v>
      </c>
      <c r="J341">
        <v>7</v>
      </c>
      <c r="K341">
        <v>36.200000000000003</v>
      </c>
      <c r="L341">
        <v>3</v>
      </c>
      <c r="M341">
        <v>96</v>
      </c>
      <c r="N341">
        <v>6.27</v>
      </c>
      <c r="O341">
        <v>95</v>
      </c>
      <c r="P341">
        <v>4.4000000000000004</v>
      </c>
      <c r="Q341">
        <v>729.23145299999999</v>
      </c>
      <c r="R341">
        <v>289315</v>
      </c>
      <c r="S341">
        <v>7.3</v>
      </c>
      <c r="T341">
        <v>7</v>
      </c>
      <c r="U341">
        <v>0.68700000000000006</v>
      </c>
      <c r="V341">
        <v>12.5</v>
      </c>
      <c r="X341" t="s">
        <v>23</v>
      </c>
    </row>
    <row r="342" spans="1:24" x14ac:dyDescent="0.3">
      <c r="A342" t="s">
        <v>45</v>
      </c>
      <c r="B342">
        <v>62.2</v>
      </c>
      <c r="C342">
        <v>2011</v>
      </c>
      <c r="D342">
        <f t="shared" si="5"/>
        <v>0</v>
      </c>
      <c r="E342">
        <v>325</v>
      </c>
      <c r="F342">
        <v>2</v>
      </c>
      <c r="G342">
        <v>5.76</v>
      </c>
      <c r="H342">
        <v>668.95628539999996</v>
      </c>
      <c r="I342">
        <v>95</v>
      </c>
      <c r="J342">
        <v>8</v>
      </c>
      <c r="K342">
        <v>35.700000000000003</v>
      </c>
      <c r="L342">
        <v>3</v>
      </c>
      <c r="M342">
        <v>96</v>
      </c>
      <c r="N342">
        <v>5.25</v>
      </c>
      <c r="O342">
        <v>95</v>
      </c>
      <c r="P342">
        <v>5.5</v>
      </c>
      <c r="Q342">
        <v>7645.2146899999998</v>
      </c>
      <c r="R342">
        <v>251339</v>
      </c>
      <c r="S342">
        <v>7.7</v>
      </c>
      <c r="T342">
        <v>7.4</v>
      </c>
      <c r="U342">
        <v>0.67800000000000005</v>
      </c>
      <c r="V342">
        <v>12.4</v>
      </c>
      <c r="X342" t="s">
        <v>23</v>
      </c>
    </row>
    <row r="343" spans="1:24" x14ac:dyDescent="0.3">
      <c r="A343" t="s">
        <v>45</v>
      </c>
      <c r="B343">
        <v>61.1</v>
      </c>
      <c r="C343">
        <v>2010</v>
      </c>
      <c r="D343">
        <f t="shared" si="5"/>
        <v>0</v>
      </c>
      <c r="E343">
        <v>349</v>
      </c>
      <c r="F343">
        <v>2</v>
      </c>
      <c r="G343">
        <v>5.99</v>
      </c>
      <c r="H343">
        <v>547.03866789999995</v>
      </c>
      <c r="I343">
        <v>95</v>
      </c>
      <c r="J343">
        <v>853</v>
      </c>
      <c r="K343">
        <v>35.200000000000003</v>
      </c>
      <c r="L343">
        <v>3</v>
      </c>
      <c r="M343">
        <v>96</v>
      </c>
      <c r="N343">
        <v>5.64</v>
      </c>
      <c r="O343">
        <v>95</v>
      </c>
      <c r="P343">
        <v>6.2</v>
      </c>
      <c r="Q343">
        <v>6346.1562400000003</v>
      </c>
      <c r="R343">
        <v>214866</v>
      </c>
      <c r="S343">
        <v>8</v>
      </c>
      <c r="T343">
        <v>7.8</v>
      </c>
      <c r="U343">
        <v>0.66900000000000004</v>
      </c>
      <c r="V343">
        <v>12.3</v>
      </c>
      <c r="X343" t="s">
        <v>23</v>
      </c>
    </row>
    <row r="344" spans="1:24" x14ac:dyDescent="0.3">
      <c r="A344" t="s">
        <v>45</v>
      </c>
      <c r="B344">
        <v>59.2</v>
      </c>
      <c r="C344">
        <v>2009</v>
      </c>
      <c r="D344">
        <f t="shared" si="5"/>
        <v>0</v>
      </c>
      <c r="E344">
        <v>393</v>
      </c>
      <c r="F344">
        <v>2</v>
      </c>
      <c r="G344">
        <v>5.01</v>
      </c>
      <c r="H344">
        <v>426.78556620000001</v>
      </c>
      <c r="I344">
        <v>94</v>
      </c>
      <c r="J344">
        <v>184</v>
      </c>
      <c r="K344">
        <v>34.700000000000003</v>
      </c>
      <c r="L344">
        <v>3</v>
      </c>
      <c r="M344">
        <v>96</v>
      </c>
      <c r="N344">
        <v>6.39</v>
      </c>
      <c r="O344">
        <v>96</v>
      </c>
      <c r="P344">
        <v>9</v>
      </c>
      <c r="Q344">
        <v>5185.7298449999998</v>
      </c>
      <c r="R344">
        <v>1979882</v>
      </c>
      <c r="S344">
        <v>8.4</v>
      </c>
      <c r="T344">
        <v>8.1999999999999993</v>
      </c>
      <c r="U344">
        <v>0.66100000000000003</v>
      </c>
      <c r="V344">
        <v>12.2</v>
      </c>
      <c r="X344" t="s">
        <v>23</v>
      </c>
    </row>
    <row r="345" spans="1:24" x14ac:dyDescent="0.3">
      <c r="A345" t="s">
        <v>45</v>
      </c>
      <c r="B345">
        <v>57.5</v>
      </c>
      <c r="C345">
        <v>2008</v>
      </c>
      <c r="D345">
        <f t="shared" si="5"/>
        <v>0</v>
      </c>
      <c r="E345">
        <v>427</v>
      </c>
      <c r="F345">
        <v>2</v>
      </c>
      <c r="G345">
        <v>6.56</v>
      </c>
      <c r="H345">
        <v>476.86258720000001</v>
      </c>
      <c r="I345">
        <v>94</v>
      </c>
      <c r="J345">
        <v>0</v>
      </c>
      <c r="K345">
        <v>34.200000000000003</v>
      </c>
      <c r="L345">
        <v>3</v>
      </c>
      <c r="M345">
        <v>96</v>
      </c>
      <c r="N345">
        <v>5.55</v>
      </c>
      <c r="O345">
        <v>96</v>
      </c>
      <c r="P345">
        <v>12.7</v>
      </c>
      <c r="Q345">
        <v>5623.3795659999996</v>
      </c>
      <c r="R345">
        <v>1946351</v>
      </c>
      <c r="S345">
        <v>8.8000000000000007</v>
      </c>
      <c r="T345">
        <v>8.6</v>
      </c>
      <c r="U345">
        <v>0.64600000000000002</v>
      </c>
      <c r="V345">
        <v>12.1</v>
      </c>
      <c r="X345" t="s">
        <v>23</v>
      </c>
    </row>
    <row r="346" spans="1:24" x14ac:dyDescent="0.3">
      <c r="A346" t="s">
        <v>45</v>
      </c>
      <c r="B346">
        <v>56.9</v>
      </c>
      <c r="C346">
        <v>2007</v>
      </c>
      <c r="D346">
        <f t="shared" si="5"/>
        <v>0</v>
      </c>
      <c r="E346">
        <v>436</v>
      </c>
      <c r="F346">
        <v>2</v>
      </c>
      <c r="G346">
        <v>6.21</v>
      </c>
      <c r="H346">
        <v>512.58879950000005</v>
      </c>
      <c r="I346">
        <v>93</v>
      </c>
      <c r="J346">
        <v>1</v>
      </c>
      <c r="K346">
        <v>33.700000000000003</v>
      </c>
      <c r="L346">
        <v>3</v>
      </c>
      <c r="M346">
        <v>96</v>
      </c>
      <c r="N346">
        <v>4.71</v>
      </c>
      <c r="O346">
        <v>96</v>
      </c>
      <c r="P346">
        <v>13.4</v>
      </c>
      <c r="Q346">
        <v>5714.47937</v>
      </c>
      <c r="R346">
        <v>1914414</v>
      </c>
      <c r="S346">
        <v>9.1999999999999993</v>
      </c>
      <c r="T346">
        <v>9</v>
      </c>
      <c r="U346">
        <v>0.63</v>
      </c>
      <c r="V346">
        <v>12.1</v>
      </c>
      <c r="X346" t="s">
        <v>23</v>
      </c>
    </row>
    <row r="347" spans="1:24" x14ac:dyDescent="0.3">
      <c r="A347" t="s">
        <v>45</v>
      </c>
      <c r="B347">
        <v>54.8</v>
      </c>
      <c r="C347">
        <v>2006</v>
      </c>
      <c r="D347">
        <f t="shared" si="5"/>
        <v>0</v>
      </c>
      <c r="E347">
        <v>491</v>
      </c>
      <c r="F347">
        <v>2</v>
      </c>
      <c r="G347">
        <v>6.45</v>
      </c>
      <c r="H347">
        <v>76.318679110000005</v>
      </c>
      <c r="I347">
        <v>93</v>
      </c>
      <c r="J347">
        <v>6</v>
      </c>
      <c r="K347">
        <v>33.200000000000003</v>
      </c>
      <c r="L347">
        <v>3</v>
      </c>
      <c r="M347">
        <v>96</v>
      </c>
      <c r="N347">
        <v>4.93</v>
      </c>
      <c r="O347">
        <v>96</v>
      </c>
      <c r="P347">
        <v>14.4</v>
      </c>
      <c r="Q347">
        <v>5374.5548669999998</v>
      </c>
      <c r="R347">
        <v>1884238</v>
      </c>
      <c r="S347">
        <v>9.6</v>
      </c>
      <c r="T347">
        <v>9.4</v>
      </c>
      <c r="U347">
        <v>0.61</v>
      </c>
      <c r="V347">
        <v>11.9</v>
      </c>
      <c r="X347" t="s">
        <v>23</v>
      </c>
    </row>
    <row r="348" spans="1:24" x14ac:dyDescent="0.3">
      <c r="A348" t="s">
        <v>45</v>
      </c>
      <c r="B348">
        <v>51.7</v>
      </c>
      <c r="C348">
        <v>2005</v>
      </c>
      <c r="D348">
        <f t="shared" si="5"/>
        <v>0</v>
      </c>
      <c r="E348">
        <v>566</v>
      </c>
      <c r="F348">
        <v>2</v>
      </c>
      <c r="G348">
        <v>6.37</v>
      </c>
      <c r="H348">
        <v>629.84256430000005</v>
      </c>
      <c r="I348">
        <v>92</v>
      </c>
      <c r="J348">
        <v>5</v>
      </c>
      <c r="K348">
        <v>32.700000000000003</v>
      </c>
      <c r="L348">
        <v>3</v>
      </c>
      <c r="M348">
        <v>96</v>
      </c>
      <c r="N348">
        <v>5.62</v>
      </c>
      <c r="O348">
        <v>96</v>
      </c>
      <c r="P348">
        <v>20.6</v>
      </c>
      <c r="Q348">
        <v>5351.2537320000001</v>
      </c>
      <c r="R348">
        <v>1855852</v>
      </c>
      <c r="S348">
        <v>1</v>
      </c>
      <c r="T348">
        <v>9.9</v>
      </c>
      <c r="U348">
        <v>0.59299999999999997</v>
      </c>
      <c r="V348">
        <v>11.9</v>
      </c>
      <c r="X348" t="s">
        <v>23</v>
      </c>
    </row>
    <row r="349" spans="1:24" x14ac:dyDescent="0.3">
      <c r="A349" t="s">
        <v>45</v>
      </c>
      <c r="B349">
        <v>48.1</v>
      </c>
      <c r="C349">
        <v>2004</v>
      </c>
      <c r="D349">
        <f t="shared" si="5"/>
        <v>0</v>
      </c>
      <c r="E349">
        <v>652</v>
      </c>
      <c r="F349">
        <v>2</v>
      </c>
      <c r="G349">
        <v>4.9000000000000004</v>
      </c>
      <c r="H349">
        <v>469.58238979999999</v>
      </c>
      <c r="I349">
        <v>91</v>
      </c>
      <c r="J349">
        <v>1</v>
      </c>
      <c r="K349">
        <v>32.200000000000003</v>
      </c>
      <c r="L349">
        <v>4</v>
      </c>
      <c r="M349">
        <v>96</v>
      </c>
      <c r="N349">
        <v>5.56</v>
      </c>
      <c r="O349">
        <v>96</v>
      </c>
      <c r="P349">
        <v>28.4</v>
      </c>
      <c r="Q349">
        <v>4896.5838350000004</v>
      </c>
      <c r="R349">
        <v>182933</v>
      </c>
      <c r="S349">
        <v>1.5</v>
      </c>
      <c r="T349">
        <v>1.4</v>
      </c>
      <c r="U349">
        <v>0.57999999999999996</v>
      </c>
      <c r="V349">
        <v>11.8</v>
      </c>
      <c r="X349" t="s">
        <v>23</v>
      </c>
    </row>
    <row r="350" spans="1:24" x14ac:dyDescent="0.3">
      <c r="A350" t="s">
        <v>45</v>
      </c>
      <c r="B350">
        <v>46.4</v>
      </c>
      <c r="C350">
        <v>2003</v>
      </c>
      <c r="D350">
        <f t="shared" si="5"/>
        <v>0</v>
      </c>
      <c r="E350">
        <v>693</v>
      </c>
      <c r="F350">
        <v>2</v>
      </c>
      <c r="G350">
        <v>5.51</v>
      </c>
      <c r="H350">
        <v>299.36712519999998</v>
      </c>
      <c r="I350">
        <v>9</v>
      </c>
      <c r="J350">
        <v>59</v>
      </c>
      <c r="K350">
        <v>31.6</v>
      </c>
      <c r="L350">
        <v>4</v>
      </c>
      <c r="M350">
        <v>96</v>
      </c>
      <c r="N350">
        <v>4.6500000000000004</v>
      </c>
      <c r="O350">
        <v>96</v>
      </c>
      <c r="P350">
        <v>31.9</v>
      </c>
      <c r="Q350">
        <v>4163.6596</v>
      </c>
      <c r="R350">
        <v>184339</v>
      </c>
      <c r="S350">
        <v>1.9</v>
      </c>
      <c r="T350">
        <v>1.8</v>
      </c>
      <c r="U350">
        <v>0.56699999999999995</v>
      </c>
      <c r="V350">
        <v>11.8</v>
      </c>
      <c r="X350" t="s">
        <v>23</v>
      </c>
    </row>
    <row r="351" spans="1:24" x14ac:dyDescent="0.3">
      <c r="A351" t="s">
        <v>45</v>
      </c>
      <c r="B351">
        <v>46</v>
      </c>
      <c r="C351">
        <v>2002</v>
      </c>
      <c r="D351">
        <f t="shared" si="5"/>
        <v>0</v>
      </c>
      <c r="E351">
        <v>699</v>
      </c>
      <c r="F351">
        <v>2</v>
      </c>
      <c r="G351">
        <v>6.41</v>
      </c>
      <c r="H351">
        <v>6.3300071999999998</v>
      </c>
      <c r="I351">
        <v>88</v>
      </c>
      <c r="J351">
        <v>7</v>
      </c>
      <c r="K351">
        <v>31.1</v>
      </c>
      <c r="L351">
        <v>4</v>
      </c>
      <c r="M351">
        <v>97</v>
      </c>
      <c r="N351">
        <v>6.47</v>
      </c>
      <c r="O351">
        <v>97</v>
      </c>
      <c r="P351">
        <v>34.6</v>
      </c>
      <c r="Q351">
        <v>355.618382</v>
      </c>
      <c r="R351">
        <v>1779953</v>
      </c>
      <c r="S351">
        <v>11.4</v>
      </c>
      <c r="T351">
        <v>11.3</v>
      </c>
      <c r="U351">
        <v>0.55800000000000005</v>
      </c>
      <c r="V351">
        <v>11.9</v>
      </c>
      <c r="X351" t="s">
        <v>23</v>
      </c>
    </row>
    <row r="352" spans="1:24" x14ac:dyDescent="0.3">
      <c r="A352" t="s">
        <v>45</v>
      </c>
      <c r="B352">
        <v>46.7</v>
      </c>
      <c r="C352">
        <v>2001</v>
      </c>
      <c r="D352">
        <f t="shared" si="5"/>
        <v>0</v>
      </c>
      <c r="E352">
        <v>679</v>
      </c>
      <c r="F352">
        <v>2</v>
      </c>
      <c r="G352">
        <v>5.48</v>
      </c>
      <c r="H352">
        <v>306.9527349</v>
      </c>
      <c r="I352">
        <v>87</v>
      </c>
      <c r="J352">
        <v>1</v>
      </c>
      <c r="K352">
        <v>3.5</v>
      </c>
      <c r="L352">
        <v>4</v>
      </c>
      <c r="M352">
        <v>97</v>
      </c>
      <c r="N352">
        <v>5.73</v>
      </c>
      <c r="O352">
        <v>97</v>
      </c>
      <c r="P352">
        <v>37.200000000000003</v>
      </c>
      <c r="Q352">
        <v>3128.97793</v>
      </c>
      <c r="R352">
        <v>1754935</v>
      </c>
      <c r="S352">
        <v>11.8</v>
      </c>
      <c r="T352">
        <v>11.8</v>
      </c>
      <c r="U352">
        <v>0.56000000000000005</v>
      </c>
      <c r="V352">
        <v>11.8</v>
      </c>
      <c r="X352" t="s">
        <v>23</v>
      </c>
    </row>
    <row r="353" spans="1:24" x14ac:dyDescent="0.3">
      <c r="A353" t="s">
        <v>45</v>
      </c>
      <c r="B353">
        <v>47.8</v>
      </c>
      <c r="C353">
        <v>2000</v>
      </c>
      <c r="D353">
        <f t="shared" si="5"/>
        <v>0</v>
      </c>
      <c r="E353">
        <v>647</v>
      </c>
      <c r="F353">
        <v>2</v>
      </c>
      <c r="G353">
        <v>5.37</v>
      </c>
      <c r="H353">
        <v>250.89164840000001</v>
      </c>
      <c r="I353">
        <v>86</v>
      </c>
      <c r="J353">
        <v>2672</v>
      </c>
      <c r="K353">
        <v>29.9</v>
      </c>
      <c r="L353">
        <v>4</v>
      </c>
      <c r="M353">
        <v>97</v>
      </c>
      <c r="N353">
        <v>4.6399999999999997</v>
      </c>
      <c r="O353">
        <v>97</v>
      </c>
      <c r="P353">
        <v>38.799999999999997</v>
      </c>
      <c r="Q353">
        <v>3349.6882300000002</v>
      </c>
      <c r="R353">
        <v>172834</v>
      </c>
      <c r="S353">
        <v>12.3</v>
      </c>
      <c r="T353">
        <v>12.2</v>
      </c>
      <c r="U353">
        <v>0.55900000000000005</v>
      </c>
      <c r="V353">
        <v>11.7</v>
      </c>
      <c r="X353" t="s">
        <v>23</v>
      </c>
    </row>
    <row r="354" spans="1:24" x14ac:dyDescent="0.3">
      <c r="A354" t="s">
        <v>46</v>
      </c>
      <c r="B354">
        <v>75</v>
      </c>
      <c r="C354">
        <v>2015</v>
      </c>
      <c r="D354">
        <f t="shared" si="5"/>
        <v>0</v>
      </c>
      <c r="E354">
        <v>142</v>
      </c>
      <c r="F354">
        <v>42</v>
      </c>
      <c r="G354">
        <v>0</v>
      </c>
      <c r="H354">
        <v>0</v>
      </c>
      <c r="I354">
        <v>96</v>
      </c>
      <c r="J354">
        <v>214</v>
      </c>
      <c r="K354">
        <v>56.1</v>
      </c>
      <c r="L354">
        <v>47</v>
      </c>
      <c r="M354">
        <v>98</v>
      </c>
      <c r="N354">
        <v>0</v>
      </c>
      <c r="O354">
        <v>96</v>
      </c>
      <c r="P354">
        <v>0.1</v>
      </c>
      <c r="Q354">
        <v>8757.2621999999992</v>
      </c>
      <c r="R354">
        <v>2596218</v>
      </c>
      <c r="S354">
        <v>2.7</v>
      </c>
      <c r="T354">
        <v>2.6</v>
      </c>
      <c r="U354">
        <v>0.754</v>
      </c>
      <c r="V354">
        <v>15.2</v>
      </c>
      <c r="X354" t="s">
        <v>23</v>
      </c>
    </row>
    <row r="355" spans="1:24" x14ac:dyDescent="0.3">
      <c r="A355" t="s">
        <v>46</v>
      </c>
      <c r="B355">
        <v>74.8</v>
      </c>
      <c r="C355">
        <v>2014</v>
      </c>
      <c r="D355">
        <f t="shared" si="5"/>
        <v>0</v>
      </c>
      <c r="E355">
        <v>144</v>
      </c>
      <c r="F355">
        <v>44</v>
      </c>
      <c r="G355">
        <v>7.32</v>
      </c>
      <c r="H355">
        <v>83.164653619999996</v>
      </c>
      <c r="I355">
        <v>96</v>
      </c>
      <c r="J355">
        <v>876</v>
      </c>
      <c r="K355">
        <v>55.3</v>
      </c>
      <c r="L355">
        <v>49</v>
      </c>
      <c r="M355">
        <v>96</v>
      </c>
      <c r="N355">
        <v>8.32</v>
      </c>
      <c r="O355">
        <v>93</v>
      </c>
      <c r="P355">
        <v>0.1</v>
      </c>
      <c r="Q355">
        <v>1226.6173100000001</v>
      </c>
      <c r="R355">
        <v>24213133</v>
      </c>
      <c r="S355">
        <v>2.7</v>
      </c>
      <c r="T355">
        <v>2.7</v>
      </c>
      <c r="U355">
        <v>0.747</v>
      </c>
      <c r="V355">
        <v>15.2</v>
      </c>
      <c r="X355" t="s">
        <v>23</v>
      </c>
    </row>
    <row r="356" spans="1:24" x14ac:dyDescent="0.3">
      <c r="A356" t="s">
        <v>46</v>
      </c>
      <c r="B356">
        <v>74.7</v>
      </c>
      <c r="C356">
        <v>2013</v>
      </c>
      <c r="D356">
        <f t="shared" si="5"/>
        <v>0</v>
      </c>
      <c r="E356">
        <v>146</v>
      </c>
      <c r="F356">
        <v>46</v>
      </c>
      <c r="G356">
        <v>7.24</v>
      </c>
      <c r="H356">
        <v>916.27084500000001</v>
      </c>
      <c r="I356">
        <v>96</v>
      </c>
      <c r="J356">
        <v>220</v>
      </c>
      <c r="K356">
        <v>54.5</v>
      </c>
      <c r="L356">
        <v>52</v>
      </c>
      <c r="M356">
        <v>96</v>
      </c>
      <c r="N356">
        <v>8.48</v>
      </c>
      <c r="O356">
        <v>97</v>
      </c>
      <c r="P356">
        <v>0.1</v>
      </c>
      <c r="Q356">
        <v>12216.944600000001</v>
      </c>
      <c r="R356">
        <v>2248632</v>
      </c>
      <c r="S356">
        <v>2.8</v>
      </c>
      <c r="T356">
        <v>2.7</v>
      </c>
      <c r="U356">
        <v>0.73399999999999999</v>
      </c>
      <c r="V356">
        <v>14.2</v>
      </c>
      <c r="X356" t="s">
        <v>23</v>
      </c>
    </row>
    <row r="357" spans="1:24" x14ac:dyDescent="0.3">
      <c r="A357" t="s">
        <v>46</v>
      </c>
      <c r="B357">
        <v>74.5</v>
      </c>
      <c r="C357">
        <v>2012</v>
      </c>
      <c r="D357">
        <f t="shared" si="5"/>
        <v>0</v>
      </c>
      <c r="E357">
        <v>148</v>
      </c>
      <c r="F357">
        <v>49</v>
      </c>
      <c r="G357">
        <v>7.55</v>
      </c>
      <c r="H357">
        <v>843.19462590000001</v>
      </c>
      <c r="I357">
        <v>96</v>
      </c>
      <c r="J357">
        <v>2</v>
      </c>
      <c r="K357">
        <v>53.6</v>
      </c>
      <c r="L357">
        <v>54</v>
      </c>
      <c r="M357">
        <v>96</v>
      </c>
      <c r="N357">
        <v>8.26</v>
      </c>
      <c r="O357">
        <v>95</v>
      </c>
      <c r="P357">
        <v>0.1</v>
      </c>
      <c r="Q357">
        <v>12291.466850000001</v>
      </c>
      <c r="R357">
        <v>256983</v>
      </c>
      <c r="S357">
        <v>2.8</v>
      </c>
      <c r="T357">
        <v>2.8</v>
      </c>
      <c r="U357">
        <v>0.73</v>
      </c>
      <c r="V357">
        <v>14.2</v>
      </c>
      <c r="X357" t="s">
        <v>23</v>
      </c>
    </row>
    <row r="358" spans="1:24" x14ac:dyDescent="0.3">
      <c r="A358" t="s">
        <v>46</v>
      </c>
      <c r="B358">
        <v>74.099999999999994</v>
      </c>
      <c r="C358">
        <v>2011</v>
      </c>
      <c r="D358">
        <f t="shared" si="5"/>
        <v>0</v>
      </c>
      <c r="E358">
        <v>152</v>
      </c>
      <c r="F358">
        <v>51</v>
      </c>
      <c r="G358">
        <v>7.58</v>
      </c>
      <c r="H358">
        <v>1084.9997659999999</v>
      </c>
      <c r="I358">
        <v>98</v>
      </c>
      <c r="J358">
        <v>43</v>
      </c>
      <c r="K358">
        <v>52.8</v>
      </c>
      <c r="L358">
        <v>57</v>
      </c>
      <c r="M358">
        <v>98</v>
      </c>
      <c r="N358">
        <v>8.9</v>
      </c>
      <c r="O358">
        <v>99</v>
      </c>
      <c r="P358">
        <v>0.1</v>
      </c>
      <c r="Q358">
        <v>13167.472889999999</v>
      </c>
      <c r="R358">
        <v>198686688</v>
      </c>
      <c r="S358">
        <v>2.9</v>
      </c>
      <c r="T358">
        <v>2.8</v>
      </c>
      <c r="U358">
        <v>0.72399999999999998</v>
      </c>
      <c r="V358">
        <v>14</v>
      </c>
      <c r="X358" t="s">
        <v>23</v>
      </c>
    </row>
    <row r="359" spans="1:24" x14ac:dyDescent="0.3">
      <c r="A359" t="s">
        <v>46</v>
      </c>
      <c r="B359">
        <v>73.8</v>
      </c>
      <c r="C359">
        <v>2010</v>
      </c>
      <c r="D359">
        <f t="shared" si="5"/>
        <v>0</v>
      </c>
      <c r="E359">
        <v>154</v>
      </c>
      <c r="F359">
        <v>54</v>
      </c>
      <c r="G359">
        <v>7.52</v>
      </c>
      <c r="H359">
        <v>1111.191325</v>
      </c>
      <c r="I359">
        <v>96</v>
      </c>
      <c r="J359">
        <v>68</v>
      </c>
      <c r="K359">
        <v>52</v>
      </c>
      <c r="L359">
        <v>61</v>
      </c>
      <c r="M359">
        <v>99</v>
      </c>
      <c r="N359">
        <v>8.27</v>
      </c>
      <c r="O359">
        <v>99</v>
      </c>
      <c r="P359">
        <v>0.1</v>
      </c>
      <c r="Q359">
        <v>11224.1548</v>
      </c>
      <c r="R359">
        <v>196796269</v>
      </c>
      <c r="S359">
        <v>2.9</v>
      </c>
      <c r="T359">
        <v>2.9</v>
      </c>
      <c r="U359">
        <v>0.71599999999999997</v>
      </c>
      <c r="V359">
        <v>13.8</v>
      </c>
      <c r="X359" t="s">
        <v>23</v>
      </c>
    </row>
    <row r="360" spans="1:24" x14ac:dyDescent="0.3">
      <c r="A360" t="s">
        <v>46</v>
      </c>
      <c r="B360">
        <v>73.599999999999994</v>
      </c>
      <c r="C360">
        <v>2009</v>
      </c>
      <c r="D360">
        <f t="shared" si="5"/>
        <v>0</v>
      </c>
      <c r="E360">
        <v>157</v>
      </c>
      <c r="F360">
        <v>57</v>
      </c>
      <c r="G360">
        <v>7.33</v>
      </c>
      <c r="H360">
        <v>564.52339019999999</v>
      </c>
      <c r="I360">
        <v>99</v>
      </c>
      <c r="J360">
        <v>0</v>
      </c>
      <c r="K360">
        <v>51.1</v>
      </c>
      <c r="L360">
        <v>64</v>
      </c>
      <c r="M360">
        <v>99</v>
      </c>
      <c r="N360">
        <v>8.65</v>
      </c>
      <c r="O360">
        <v>99</v>
      </c>
      <c r="P360">
        <v>0.1</v>
      </c>
      <c r="Q360">
        <v>8553.3847000000005</v>
      </c>
      <c r="R360">
        <v>194895996</v>
      </c>
      <c r="S360">
        <v>3</v>
      </c>
      <c r="T360">
        <v>2.9</v>
      </c>
      <c r="U360">
        <v>0.71399999999999997</v>
      </c>
      <c r="V360">
        <v>13.8</v>
      </c>
      <c r="X360" t="s">
        <v>23</v>
      </c>
    </row>
    <row r="361" spans="1:24" x14ac:dyDescent="0.3">
      <c r="A361" t="s">
        <v>46</v>
      </c>
      <c r="B361">
        <v>73.400000000000006</v>
      </c>
      <c r="C361">
        <v>2008</v>
      </c>
      <c r="D361">
        <f t="shared" si="5"/>
        <v>0</v>
      </c>
      <c r="E361">
        <v>158</v>
      </c>
      <c r="F361">
        <v>61</v>
      </c>
      <c r="G361">
        <v>7.21</v>
      </c>
      <c r="H361">
        <v>526.37806360000002</v>
      </c>
      <c r="I361">
        <v>96</v>
      </c>
      <c r="J361">
        <v>0</v>
      </c>
      <c r="K361">
        <v>5.3</v>
      </c>
      <c r="L361">
        <v>68</v>
      </c>
      <c r="M361">
        <v>99</v>
      </c>
      <c r="N361">
        <v>8.24</v>
      </c>
      <c r="O361">
        <v>99</v>
      </c>
      <c r="P361">
        <v>0.1</v>
      </c>
      <c r="Q361">
        <v>8787.6137500000004</v>
      </c>
      <c r="R361">
        <v>19297929</v>
      </c>
      <c r="S361">
        <v>3</v>
      </c>
      <c r="T361">
        <v>3</v>
      </c>
      <c r="U361">
        <v>0.70399999999999996</v>
      </c>
      <c r="V361">
        <v>13.3</v>
      </c>
      <c r="X361" t="s">
        <v>23</v>
      </c>
    </row>
    <row r="362" spans="1:24" x14ac:dyDescent="0.3">
      <c r="A362" t="s">
        <v>46</v>
      </c>
      <c r="B362">
        <v>73.3</v>
      </c>
      <c r="C362">
        <v>2007</v>
      </c>
      <c r="D362">
        <f t="shared" si="5"/>
        <v>0</v>
      </c>
      <c r="E362">
        <v>159</v>
      </c>
      <c r="F362">
        <v>65</v>
      </c>
      <c r="G362">
        <v>7.19</v>
      </c>
      <c r="H362">
        <v>394.93212990000001</v>
      </c>
      <c r="I362">
        <v>99</v>
      </c>
      <c r="J362">
        <v>0</v>
      </c>
      <c r="K362">
        <v>49.4</v>
      </c>
      <c r="L362">
        <v>73</v>
      </c>
      <c r="M362">
        <v>99</v>
      </c>
      <c r="N362">
        <v>8.2799999999999994</v>
      </c>
      <c r="O362">
        <v>99</v>
      </c>
      <c r="P362">
        <v>0.1</v>
      </c>
      <c r="Q362">
        <v>7313.5579619999999</v>
      </c>
      <c r="R362">
        <v>19126637</v>
      </c>
      <c r="S362">
        <v>3.1</v>
      </c>
      <c r="T362">
        <v>3</v>
      </c>
      <c r="U362">
        <v>0.7</v>
      </c>
      <c r="V362">
        <v>13.5</v>
      </c>
      <c r="X362" t="s">
        <v>23</v>
      </c>
    </row>
    <row r="363" spans="1:24" x14ac:dyDescent="0.3">
      <c r="A363" t="s">
        <v>46</v>
      </c>
      <c r="B363">
        <v>73</v>
      </c>
      <c r="C363">
        <v>2006</v>
      </c>
      <c r="D363">
        <f t="shared" si="5"/>
        <v>0</v>
      </c>
      <c r="E363">
        <v>161</v>
      </c>
      <c r="F363">
        <v>70</v>
      </c>
      <c r="G363">
        <v>7.1</v>
      </c>
      <c r="H363">
        <v>30.303746910000001</v>
      </c>
      <c r="I363">
        <v>99</v>
      </c>
      <c r="J363">
        <v>57</v>
      </c>
      <c r="K363">
        <v>48.6</v>
      </c>
      <c r="L363">
        <v>79</v>
      </c>
      <c r="M363">
        <v>99</v>
      </c>
      <c r="N363">
        <v>8.36</v>
      </c>
      <c r="O363">
        <v>99</v>
      </c>
      <c r="P363">
        <v>0.1</v>
      </c>
      <c r="Q363">
        <v>586.14597500000002</v>
      </c>
      <c r="R363">
        <v>18912412</v>
      </c>
      <c r="S363">
        <v>3.1</v>
      </c>
      <c r="T363">
        <v>3.1</v>
      </c>
      <c r="U363">
        <v>0.69799999999999995</v>
      </c>
      <c r="V363">
        <v>13.8</v>
      </c>
      <c r="X363" t="s">
        <v>23</v>
      </c>
    </row>
    <row r="364" spans="1:24" x14ac:dyDescent="0.3">
      <c r="A364" t="s">
        <v>46</v>
      </c>
      <c r="B364">
        <v>72.7</v>
      </c>
      <c r="C364">
        <v>2005</v>
      </c>
      <c r="D364">
        <f t="shared" si="5"/>
        <v>0</v>
      </c>
      <c r="E364">
        <v>163</v>
      </c>
      <c r="F364">
        <v>75</v>
      </c>
      <c r="G364">
        <v>6.97</v>
      </c>
      <c r="H364">
        <v>23.763700750000002</v>
      </c>
      <c r="I364">
        <v>98</v>
      </c>
      <c r="J364">
        <v>6</v>
      </c>
      <c r="K364">
        <v>47.8</v>
      </c>
      <c r="L364">
        <v>85</v>
      </c>
      <c r="M364">
        <v>99</v>
      </c>
      <c r="N364">
        <v>8.27</v>
      </c>
      <c r="O364">
        <v>99</v>
      </c>
      <c r="P364">
        <v>0.1</v>
      </c>
      <c r="Q364">
        <v>477.18274600000001</v>
      </c>
      <c r="R364">
        <v>186917361</v>
      </c>
      <c r="S364">
        <v>3.2</v>
      </c>
      <c r="T364">
        <v>3.1</v>
      </c>
      <c r="U364">
        <v>0.69399999999999995</v>
      </c>
      <c r="V364">
        <v>13.8</v>
      </c>
      <c r="X364" t="s">
        <v>23</v>
      </c>
    </row>
    <row r="365" spans="1:24" x14ac:dyDescent="0.3">
      <c r="A365" t="s">
        <v>46</v>
      </c>
      <c r="B365">
        <v>72</v>
      </c>
      <c r="C365">
        <v>2004</v>
      </c>
      <c r="D365">
        <f t="shared" si="5"/>
        <v>0</v>
      </c>
      <c r="E365">
        <v>17</v>
      </c>
      <c r="F365">
        <v>81</v>
      </c>
      <c r="G365">
        <v>6.85</v>
      </c>
      <c r="H365">
        <v>186.6090485</v>
      </c>
      <c r="I365">
        <v>96</v>
      </c>
      <c r="J365">
        <v>0</v>
      </c>
      <c r="K365">
        <v>46.9</v>
      </c>
      <c r="L365">
        <v>93</v>
      </c>
      <c r="M365">
        <v>99</v>
      </c>
      <c r="N365">
        <v>7.7</v>
      </c>
      <c r="O365">
        <v>99</v>
      </c>
      <c r="P365">
        <v>0.1</v>
      </c>
      <c r="Q365">
        <v>3623.47667</v>
      </c>
      <c r="R365">
        <v>184738458</v>
      </c>
      <c r="S365">
        <v>3.2</v>
      </c>
      <c r="T365">
        <v>3.2</v>
      </c>
      <c r="U365">
        <v>0.69499999999999995</v>
      </c>
      <c r="V365">
        <v>14</v>
      </c>
      <c r="X365" t="s">
        <v>23</v>
      </c>
    </row>
    <row r="366" spans="1:24" x14ac:dyDescent="0.3">
      <c r="A366" t="s">
        <v>46</v>
      </c>
      <c r="B366">
        <v>71.8</v>
      </c>
      <c r="C366">
        <v>2003</v>
      </c>
      <c r="D366">
        <f t="shared" si="5"/>
        <v>0</v>
      </c>
      <c r="E366">
        <v>172</v>
      </c>
      <c r="F366">
        <v>88</v>
      </c>
      <c r="G366">
        <v>6.95</v>
      </c>
      <c r="H366">
        <v>15.85781237</v>
      </c>
      <c r="I366">
        <v>97</v>
      </c>
      <c r="J366">
        <v>2</v>
      </c>
      <c r="K366">
        <v>46.1</v>
      </c>
      <c r="L366">
        <v>100</v>
      </c>
      <c r="M366">
        <v>99</v>
      </c>
      <c r="N366">
        <v>6.94</v>
      </c>
      <c r="O366">
        <v>99</v>
      </c>
      <c r="P366">
        <v>0.1</v>
      </c>
      <c r="Q366">
        <v>359.587582</v>
      </c>
      <c r="R366">
        <v>182482149</v>
      </c>
      <c r="S366">
        <v>3.3</v>
      </c>
      <c r="T366">
        <v>3.3</v>
      </c>
      <c r="U366">
        <v>0.69899999999999995</v>
      </c>
      <c r="V366">
        <v>14.8</v>
      </c>
      <c r="X366" t="s">
        <v>23</v>
      </c>
    </row>
    <row r="367" spans="1:24" x14ac:dyDescent="0.3">
      <c r="A367" t="s">
        <v>46</v>
      </c>
      <c r="B367">
        <v>71.400000000000006</v>
      </c>
      <c r="C367">
        <v>2002</v>
      </c>
      <c r="D367">
        <f t="shared" si="5"/>
        <v>0</v>
      </c>
      <c r="E367">
        <v>176</v>
      </c>
      <c r="F367">
        <v>95</v>
      </c>
      <c r="G367">
        <v>7</v>
      </c>
      <c r="H367">
        <v>140.98247660000001</v>
      </c>
      <c r="I367">
        <v>92</v>
      </c>
      <c r="J367">
        <v>1</v>
      </c>
      <c r="K367">
        <v>45.3</v>
      </c>
      <c r="L367">
        <v>109</v>
      </c>
      <c r="M367">
        <v>99</v>
      </c>
      <c r="N367">
        <v>7.13</v>
      </c>
      <c r="O367">
        <v>99</v>
      </c>
      <c r="P367">
        <v>0.1</v>
      </c>
      <c r="Q367">
        <v>2819.649531</v>
      </c>
      <c r="R367">
        <v>1815121</v>
      </c>
      <c r="S367">
        <v>3.3</v>
      </c>
      <c r="T367">
        <v>3.3</v>
      </c>
      <c r="U367">
        <v>0.69199999999999995</v>
      </c>
      <c r="V367">
        <v>14.6</v>
      </c>
      <c r="X367" t="s">
        <v>23</v>
      </c>
    </row>
    <row r="368" spans="1:24" x14ac:dyDescent="0.3">
      <c r="A368" t="s">
        <v>46</v>
      </c>
      <c r="B368">
        <v>71</v>
      </c>
      <c r="C368">
        <v>2001</v>
      </c>
      <c r="D368">
        <f t="shared" si="5"/>
        <v>0</v>
      </c>
      <c r="E368">
        <v>179</v>
      </c>
      <c r="F368">
        <v>103</v>
      </c>
      <c r="G368">
        <v>7.13</v>
      </c>
      <c r="H368">
        <v>149.4802091</v>
      </c>
      <c r="I368">
        <v>91</v>
      </c>
      <c r="J368">
        <v>1</v>
      </c>
      <c r="K368">
        <v>44.5</v>
      </c>
      <c r="L368">
        <v>118</v>
      </c>
      <c r="M368">
        <v>99</v>
      </c>
      <c r="N368">
        <v>7.19</v>
      </c>
      <c r="O368">
        <v>98</v>
      </c>
      <c r="P368">
        <v>0.1</v>
      </c>
      <c r="Q368">
        <v>3146.9517700000001</v>
      </c>
      <c r="R368">
        <v>1777567</v>
      </c>
      <c r="S368">
        <v>3.4</v>
      </c>
      <c r="T368">
        <v>3.4</v>
      </c>
      <c r="U368">
        <v>0.68500000000000005</v>
      </c>
      <c r="V368">
        <v>14.3</v>
      </c>
      <c r="X368" t="s">
        <v>23</v>
      </c>
    </row>
    <row r="369" spans="1:24" x14ac:dyDescent="0.3">
      <c r="A369" t="s">
        <v>46</v>
      </c>
      <c r="B369">
        <v>75</v>
      </c>
      <c r="C369">
        <v>2000</v>
      </c>
      <c r="D369">
        <f t="shared" si="5"/>
        <v>0</v>
      </c>
      <c r="E369">
        <v>183</v>
      </c>
      <c r="F369">
        <v>111</v>
      </c>
      <c r="G369">
        <v>7.26</v>
      </c>
      <c r="H369">
        <v>179.47772929999999</v>
      </c>
      <c r="I369">
        <v>94</v>
      </c>
      <c r="J369">
        <v>36</v>
      </c>
      <c r="K369">
        <v>43.7</v>
      </c>
      <c r="L369">
        <v>127</v>
      </c>
      <c r="M369">
        <v>99</v>
      </c>
      <c r="N369">
        <v>7.3</v>
      </c>
      <c r="O369">
        <v>98</v>
      </c>
      <c r="P369">
        <v>0.1</v>
      </c>
      <c r="Q369">
        <v>3739.1193600000001</v>
      </c>
      <c r="R369">
        <v>175287587</v>
      </c>
      <c r="S369">
        <v>3.4</v>
      </c>
      <c r="T369">
        <v>3.4</v>
      </c>
      <c r="U369">
        <v>0.67700000000000005</v>
      </c>
      <c r="V369">
        <v>14.1</v>
      </c>
      <c r="X369" t="s">
        <v>23</v>
      </c>
    </row>
    <row r="370" spans="1:24" x14ac:dyDescent="0.3">
      <c r="A370" t="s">
        <v>47</v>
      </c>
      <c r="B370">
        <v>77.7</v>
      </c>
      <c r="C370">
        <v>2015</v>
      </c>
      <c r="D370">
        <f t="shared" si="5"/>
        <v>0</v>
      </c>
      <c r="E370">
        <v>78</v>
      </c>
      <c r="F370">
        <v>0</v>
      </c>
      <c r="G370">
        <v>0</v>
      </c>
      <c r="H370">
        <v>0</v>
      </c>
      <c r="I370">
        <v>99</v>
      </c>
      <c r="J370">
        <v>4</v>
      </c>
      <c r="K370">
        <v>41.2</v>
      </c>
      <c r="L370">
        <v>0</v>
      </c>
      <c r="M370">
        <v>99</v>
      </c>
      <c r="N370">
        <v>0</v>
      </c>
      <c r="O370">
        <v>99</v>
      </c>
      <c r="P370">
        <v>0.1</v>
      </c>
      <c r="Q370">
        <v>3967.8951000000002</v>
      </c>
      <c r="R370">
        <v>0</v>
      </c>
      <c r="S370">
        <v>5.7</v>
      </c>
      <c r="T370">
        <v>5.0999999999999996</v>
      </c>
      <c r="U370">
        <v>0.86399999999999999</v>
      </c>
      <c r="V370">
        <v>14.9</v>
      </c>
      <c r="X370" t="s">
        <v>23</v>
      </c>
    </row>
    <row r="371" spans="1:24" x14ac:dyDescent="0.3">
      <c r="A371" t="s">
        <v>47</v>
      </c>
      <c r="B371">
        <v>77.599999999999994</v>
      </c>
      <c r="C371">
        <v>2014</v>
      </c>
      <c r="D371">
        <f t="shared" si="5"/>
        <v>0</v>
      </c>
      <c r="E371">
        <v>8</v>
      </c>
      <c r="F371">
        <v>0</v>
      </c>
      <c r="G371">
        <v>0.01</v>
      </c>
      <c r="H371">
        <v>269.14327839999999</v>
      </c>
      <c r="I371">
        <v>99</v>
      </c>
      <c r="J371">
        <v>1</v>
      </c>
      <c r="K371">
        <v>4.2</v>
      </c>
      <c r="L371">
        <v>0</v>
      </c>
      <c r="M371">
        <v>99</v>
      </c>
      <c r="N371">
        <v>2.65</v>
      </c>
      <c r="O371">
        <v>99</v>
      </c>
      <c r="P371">
        <v>0.1</v>
      </c>
      <c r="Q371">
        <v>4159.8652000000002</v>
      </c>
      <c r="R371">
        <v>0</v>
      </c>
      <c r="S371">
        <v>5.7</v>
      </c>
      <c r="T371">
        <v>5.2</v>
      </c>
      <c r="U371">
        <v>0.86299999999999999</v>
      </c>
      <c r="V371">
        <v>15</v>
      </c>
      <c r="X371" t="s">
        <v>23</v>
      </c>
    </row>
    <row r="372" spans="1:24" x14ac:dyDescent="0.3">
      <c r="A372" t="s">
        <v>47</v>
      </c>
      <c r="B372">
        <v>77.099999999999994</v>
      </c>
      <c r="C372">
        <v>2013</v>
      </c>
      <c r="D372">
        <f t="shared" si="5"/>
        <v>0</v>
      </c>
      <c r="E372">
        <v>84</v>
      </c>
      <c r="F372">
        <v>0</v>
      </c>
      <c r="G372">
        <v>0.01</v>
      </c>
      <c r="H372">
        <v>2845.3064439999998</v>
      </c>
      <c r="I372">
        <v>98</v>
      </c>
      <c r="J372">
        <v>0</v>
      </c>
      <c r="K372">
        <v>39.200000000000003</v>
      </c>
      <c r="L372">
        <v>0</v>
      </c>
      <c r="M372">
        <v>99</v>
      </c>
      <c r="N372">
        <v>2.61</v>
      </c>
      <c r="O372">
        <v>99</v>
      </c>
      <c r="P372">
        <v>0.1</v>
      </c>
      <c r="Q372">
        <v>44597.27968</v>
      </c>
      <c r="R372">
        <v>0</v>
      </c>
      <c r="S372">
        <v>5.8</v>
      </c>
      <c r="T372">
        <v>5.2</v>
      </c>
      <c r="U372">
        <v>0.86</v>
      </c>
      <c r="V372">
        <v>14.9</v>
      </c>
      <c r="X372" t="s">
        <v>23</v>
      </c>
    </row>
    <row r="373" spans="1:24" x14ac:dyDescent="0.3">
      <c r="A373" t="s">
        <v>47</v>
      </c>
      <c r="B373">
        <v>78.3</v>
      </c>
      <c r="C373">
        <v>2012</v>
      </c>
      <c r="D373">
        <f t="shared" si="5"/>
        <v>0</v>
      </c>
      <c r="E373">
        <v>79</v>
      </c>
      <c r="F373">
        <v>0</v>
      </c>
      <c r="G373">
        <v>0.01</v>
      </c>
      <c r="H373">
        <v>3192.6344130000002</v>
      </c>
      <c r="I373">
        <v>99</v>
      </c>
      <c r="J373">
        <v>1</v>
      </c>
      <c r="K373">
        <v>38.200000000000003</v>
      </c>
      <c r="L373">
        <v>0</v>
      </c>
      <c r="M373">
        <v>99</v>
      </c>
      <c r="N373">
        <v>2.2999999999999998</v>
      </c>
      <c r="O373">
        <v>99</v>
      </c>
      <c r="P373">
        <v>0.1</v>
      </c>
      <c r="Q373">
        <v>47651.259899999997</v>
      </c>
      <c r="R373">
        <v>0</v>
      </c>
      <c r="S373">
        <v>5.8</v>
      </c>
      <c r="T373">
        <v>5.3</v>
      </c>
      <c r="U373">
        <v>0.85199999999999998</v>
      </c>
      <c r="V373">
        <v>14.4</v>
      </c>
      <c r="X373" t="s">
        <v>23</v>
      </c>
    </row>
    <row r="374" spans="1:24" x14ac:dyDescent="0.3">
      <c r="A374" t="s">
        <v>47</v>
      </c>
      <c r="B374">
        <v>77.400000000000006</v>
      </c>
      <c r="C374">
        <v>2011</v>
      </c>
      <c r="D374">
        <f t="shared" si="5"/>
        <v>0</v>
      </c>
      <c r="E374">
        <v>79</v>
      </c>
      <c r="F374">
        <v>0</v>
      </c>
      <c r="G374">
        <v>0.97</v>
      </c>
      <c r="H374">
        <v>295.7730171</v>
      </c>
      <c r="I374">
        <v>93</v>
      </c>
      <c r="J374">
        <v>4</v>
      </c>
      <c r="K374">
        <v>37.200000000000003</v>
      </c>
      <c r="L374">
        <v>0</v>
      </c>
      <c r="M374">
        <v>99</v>
      </c>
      <c r="N374">
        <v>2.25</v>
      </c>
      <c r="O374">
        <v>97</v>
      </c>
      <c r="P374">
        <v>0.1</v>
      </c>
      <c r="Q374">
        <v>4717.2730000000001</v>
      </c>
      <c r="R374">
        <v>0</v>
      </c>
      <c r="S374">
        <v>5.9</v>
      </c>
      <c r="T374">
        <v>5.4</v>
      </c>
      <c r="U374">
        <v>0.84599999999999997</v>
      </c>
      <c r="V374">
        <v>14.1</v>
      </c>
      <c r="X374" t="s">
        <v>23</v>
      </c>
    </row>
    <row r="375" spans="1:24" x14ac:dyDescent="0.3">
      <c r="A375" t="s">
        <v>47</v>
      </c>
      <c r="B375">
        <v>76.900000000000006</v>
      </c>
      <c r="C375">
        <v>2010</v>
      </c>
      <c r="D375">
        <f t="shared" si="5"/>
        <v>0</v>
      </c>
      <c r="E375">
        <v>79</v>
      </c>
      <c r="F375">
        <v>0</v>
      </c>
      <c r="G375">
        <v>0.88</v>
      </c>
      <c r="H375">
        <v>2218.3642260000001</v>
      </c>
      <c r="I375">
        <v>96</v>
      </c>
      <c r="J375">
        <v>0</v>
      </c>
      <c r="K375">
        <v>36.200000000000003</v>
      </c>
      <c r="L375">
        <v>0</v>
      </c>
      <c r="M375">
        <v>99</v>
      </c>
      <c r="N375">
        <v>2.73</v>
      </c>
      <c r="O375">
        <v>95</v>
      </c>
      <c r="P375">
        <v>0.1</v>
      </c>
      <c r="Q375">
        <v>35268.111700000001</v>
      </c>
      <c r="R375">
        <v>0</v>
      </c>
      <c r="S375">
        <v>5.9</v>
      </c>
      <c r="T375">
        <v>5.4</v>
      </c>
      <c r="U375">
        <v>0.84499999999999997</v>
      </c>
      <c r="V375">
        <v>14.2</v>
      </c>
      <c r="X375" t="s">
        <v>23</v>
      </c>
    </row>
    <row r="376" spans="1:24" x14ac:dyDescent="0.3">
      <c r="A376" t="s">
        <v>47</v>
      </c>
      <c r="B376">
        <v>76.8</v>
      </c>
      <c r="C376">
        <v>2009</v>
      </c>
      <c r="D376">
        <f t="shared" si="5"/>
        <v>0</v>
      </c>
      <c r="E376">
        <v>88</v>
      </c>
      <c r="F376">
        <v>0</v>
      </c>
      <c r="G376">
        <v>0.25</v>
      </c>
      <c r="H376">
        <v>1873.686852</v>
      </c>
      <c r="I376">
        <v>96</v>
      </c>
      <c r="J376">
        <v>2</v>
      </c>
      <c r="K376">
        <v>35.200000000000003</v>
      </c>
      <c r="L376">
        <v>0</v>
      </c>
      <c r="M376">
        <v>99</v>
      </c>
      <c r="N376">
        <v>2.85</v>
      </c>
      <c r="O376">
        <v>99</v>
      </c>
      <c r="P376">
        <v>0.1</v>
      </c>
      <c r="Q376">
        <v>27965.475399999999</v>
      </c>
      <c r="R376">
        <v>0</v>
      </c>
      <c r="S376">
        <v>6</v>
      </c>
      <c r="T376">
        <v>5.5</v>
      </c>
      <c r="U376">
        <v>0.84099999999999997</v>
      </c>
      <c r="V376">
        <v>14.1</v>
      </c>
      <c r="X376" t="s">
        <v>23</v>
      </c>
    </row>
    <row r="377" spans="1:24" x14ac:dyDescent="0.3">
      <c r="A377" t="s">
        <v>47</v>
      </c>
      <c r="B377">
        <v>77.2</v>
      </c>
      <c r="C377">
        <v>2008</v>
      </c>
      <c r="D377">
        <f t="shared" si="5"/>
        <v>0</v>
      </c>
      <c r="E377">
        <v>84</v>
      </c>
      <c r="F377">
        <v>0</v>
      </c>
      <c r="G377">
        <v>0.67</v>
      </c>
      <c r="H377">
        <v>2538.9410330000001</v>
      </c>
      <c r="I377">
        <v>96</v>
      </c>
      <c r="J377">
        <v>3</v>
      </c>
      <c r="K377">
        <v>34.200000000000003</v>
      </c>
      <c r="L377">
        <v>0</v>
      </c>
      <c r="M377">
        <v>97</v>
      </c>
      <c r="N377">
        <v>2.23</v>
      </c>
      <c r="O377">
        <v>98</v>
      </c>
      <c r="P377">
        <v>0.1</v>
      </c>
      <c r="Q377">
        <v>37951.286</v>
      </c>
      <c r="R377">
        <v>0</v>
      </c>
      <c r="S377">
        <v>6.1</v>
      </c>
      <c r="T377">
        <v>5.6</v>
      </c>
      <c r="U377">
        <v>0.84</v>
      </c>
      <c r="V377">
        <v>14.2</v>
      </c>
      <c r="X377" t="s">
        <v>23</v>
      </c>
    </row>
    <row r="378" spans="1:24" x14ac:dyDescent="0.3">
      <c r="A378" t="s">
        <v>47</v>
      </c>
      <c r="B378">
        <v>76</v>
      </c>
      <c r="C378">
        <v>2007</v>
      </c>
      <c r="D378">
        <f t="shared" si="5"/>
        <v>0</v>
      </c>
      <c r="E378">
        <v>1</v>
      </c>
      <c r="F378">
        <v>0</v>
      </c>
      <c r="G378">
        <v>0.85</v>
      </c>
      <c r="H378">
        <v>2048.5574219999999</v>
      </c>
      <c r="I378">
        <v>97</v>
      </c>
      <c r="J378">
        <v>0</v>
      </c>
      <c r="K378">
        <v>33.200000000000003</v>
      </c>
      <c r="L378">
        <v>0</v>
      </c>
      <c r="M378">
        <v>95</v>
      </c>
      <c r="N378">
        <v>2.3199999999999998</v>
      </c>
      <c r="O378">
        <v>99</v>
      </c>
      <c r="P378">
        <v>0.1</v>
      </c>
      <c r="Q378">
        <v>32672.367170000001</v>
      </c>
      <c r="R378">
        <v>0</v>
      </c>
      <c r="S378">
        <v>6.2</v>
      </c>
      <c r="T378">
        <v>5.7</v>
      </c>
      <c r="U378">
        <v>0.84</v>
      </c>
      <c r="V378">
        <v>14.3</v>
      </c>
      <c r="X378" t="s">
        <v>23</v>
      </c>
    </row>
    <row r="379" spans="1:24" x14ac:dyDescent="0.3">
      <c r="A379" t="s">
        <v>47</v>
      </c>
      <c r="B379">
        <v>76.3</v>
      </c>
      <c r="C379">
        <v>2006</v>
      </c>
      <c r="D379">
        <f t="shared" si="5"/>
        <v>0</v>
      </c>
      <c r="E379">
        <v>93</v>
      </c>
      <c r="F379">
        <v>0</v>
      </c>
      <c r="G379">
        <v>0.67</v>
      </c>
      <c r="H379">
        <v>24.97532919</v>
      </c>
      <c r="I379">
        <v>99</v>
      </c>
      <c r="J379">
        <v>0</v>
      </c>
      <c r="K379">
        <v>32.200000000000003</v>
      </c>
      <c r="L379">
        <v>0</v>
      </c>
      <c r="M379">
        <v>94</v>
      </c>
      <c r="N379">
        <v>2.2400000000000002</v>
      </c>
      <c r="O379">
        <v>97</v>
      </c>
      <c r="P379">
        <v>0.1</v>
      </c>
      <c r="Q379">
        <v>398.96692000000002</v>
      </c>
      <c r="R379">
        <v>0</v>
      </c>
      <c r="S379">
        <v>6.3</v>
      </c>
      <c r="T379">
        <v>5.8</v>
      </c>
      <c r="U379">
        <v>0.83699999999999997</v>
      </c>
      <c r="V379">
        <v>14.3</v>
      </c>
      <c r="X379" t="s">
        <v>23</v>
      </c>
    </row>
    <row r="380" spans="1:24" x14ac:dyDescent="0.3">
      <c r="A380" t="s">
        <v>47</v>
      </c>
      <c r="B380">
        <v>76.2</v>
      </c>
      <c r="C380">
        <v>2005</v>
      </c>
      <c r="D380">
        <f t="shared" si="5"/>
        <v>0</v>
      </c>
      <c r="E380">
        <v>92</v>
      </c>
      <c r="F380">
        <v>0</v>
      </c>
      <c r="G380">
        <v>0.16</v>
      </c>
      <c r="H380">
        <v>179.71478139999999</v>
      </c>
      <c r="I380">
        <v>99</v>
      </c>
      <c r="J380">
        <v>9</v>
      </c>
      <c r="K380">
        <v>31.2</v>
      </c>
      <c r="L380">
        <v>0</v>
      </c>
      <c r="M380">
        <v>93</v>
      </c>
      <c r="N380">
        <v>2.62</v>
      </c>
      <c r="O380">
        <v>94</v>
      </c>
      <c r="P380">
        <v>0.1</v>
      </c>
      <c r="Q380">
        <v>2612.1334499999998</v>
      </c>
      <c r="R380">
        <v>0</v>
      </c>
      <c r="S380">
        <v>6.4</v>
      </c>
      <c r="T380">
        <v>5.9</v>
      </c>
      <c r="U380">
        <v>0.83399999999999996</v>
      </c>
      <c r="V380">
        <v>14.1</v>
      </c>
      <c r="X380" t="s">
        <v>23</v>
      </c>
    </row>
    <row r="381" spans="1:24" x14ac:dyDescent="0.3">
      <c r="A381" t="s">
        <v>47</v>
      </c>
      <c r="B381">
        <v>76.400000000000006</v>
      </c>
      <c r="C381">
        <v>2004</v>
      </c>
      <c r="D381">
        <f t="shared" si="5"/>
        <v>0</v>
      </c>
      <c r="E381">
        <v>89</v>
      </c>
      <c r="F381">
        <v>0</v>
      </c>
      <c r="G381">
        <v>0.11</v>
      </c>
      <c r="H381">
        <v>1504.3000400000001</v>
      </c>
      <c r="I381">
        <v>99</v>
      </c>
      <c r="J381">
        <v>16</v>
      </c>
      <c r="K381">
        <v>3.1</v>
      </c>
      <c r="L381">
        <v>0</v>
      </c>
      <c r="M381">
        <v>92</v>
      </c>
      <c r="N381">
        <v>3.1</v>
      </c>
      <c r="O381">
        <v>92</v>
      </c>
      <c r="P381">
        <v>0.1</v>
      </c>
      <c r="Q381">
        <v>21896.652699999999</v>
      </c>
      <c r="R381">
        <v>0</v>
      </c>
      <c r="S381">
        <v>6.5</v>
      </c>
      <c r="T381">
        <v>6</v>
      </c>
      <c r="U381">
        <v>0.82799999999999996</v>
      </c>
      <c r="V381">
        <v>13.7</v>
      </c>
      <c r="X381" t="s">
        <v>23</v>
      </c>
    </row>
    <row r="382" spans="1:24" x14ac:dyDescent="0.3">
      <c r="A382" t="s">
        <v>47</v>
      </c>
      <c r="B382">
        <v>76</v>
      </c>
      <c r="C382">
        <v>2003</v>
      </c>
      <c r="D382">
        <f t="shared" si="5"/>
        <v>0</v>
      </c>
      <c r="E382">
        <v>89</v>
      </c>
      <c r="F382">
        <v>0</v>
      </c>
      <c r="G382">
        <v>0.12</v>
      </c>
      <c r="H382">
        <v>1406.5119400000001</v>
      </c>
      <c r="I382">
        <v>99</v>
      </c>
      <c r="J382">
        <v>24</v>
      </c>
      <c r="K382">
        <v>29.1</v>
      </c>
      <c r="L382">
        <v>0</v>
      </c>
      <c r="M382">
        <v>99</v>
      </c>
      <c r="N382">
        <v>3.9</v>
      </c>
      <c r="O382">
        <v>92</v>
      </c>
      <c r="P382">
        <v>0.1</v>
      </c>
      <c r="Q382">
        <v>18555.566490000001</v>
      </c>
      <c r="R382">
        <v>0</v>
      </c>
      <c r="S382">
        <v>6.6</v>
      </c>
      <c r="T382">
        <v>6.1</v>
      </c>
      <c r="U382">
        <v>0.82299999999999995</v>
      </c>
      <c r="V382">
        <v>13.4</v>
      </c>
      <c r="X382" t="s">
        <v>23</v>
      </c>
    </row>
    <row r="383" spans="1:24" x14ac:dyDescent="0.3">
      <c r="A383" t="s">
        <v>47</v>
      </c>
      <c r="B383">
        <v>74.8</v>
      </c>
      <c r="C383">
        <v>2002</v>
      </c>
      <c r="D383">
        <f t="shared" si="5"/>
        <v>0</v>
      </c>
      <c r="E383">
        <v>95</v>
      </c>
      <c r="F383">
        <v>0</v>
      </c>
      <c r="G383">
        <v>0.13</v>
      </c>
      <c r="H383">
        <v>941.70368680000001</v>
      </c>
      <c r="I383">
        <v>99</v>
      </c>
      <c r="J383">
        <v>0</v>
      </c>
      <c r="K383">
        <v>28</v>
      </c>
      <c r="L383">
        <v>0</v>
      </c>
      <c r="M383">
        <v>99</v>
      </c>
      <c r="N383">
        <v>3.4</v>
      </c>
      <c r="O383">
        <v>94</v>
      </c>
      <c r="P383">
        <v>0.1</v>
      </c>
      <c r="Q383">
        <v>16846.219799999999</v>
      </c>
      <c r="R383">
        <v>0</v>
      </c>
      <c r="S383">
        <v>6.7</v>
      </c>
      <c r="T383">
        <v>6.1</v>
      </c>
      <c r="U383">
        <v>0.82</v>
      </c>
      <c r="V383">
        <v>13.3</v>
      </c>
      <c r="X383" t="s">
        <v>23</v>
      </c>
    </row>
    <row r="384" spans="1:24" x14ac:dyDescent="0.3">
      <c r="A384" t="s">
        <v>47</v>
      </c>
      <c r="B384">
        <v>74.7</v>
      </c>
      <c r="C384">
        <v>2001</v>
      </c>
      <c r="D384">
        <f t="shared" si="5"/>
        <v>0</v>
      </c>
      <c r="E384">
        <v>19</v>
      </c>
      <c r="F384">
        <v>0</v>
      </c>
      <c r="G384">
        <v>0.47</v>
      </c>
      <c r="H384">
        <v>1078.6624400000001</v>
      </c>
      <c r="I384">
        <v>99</v>
      </c>
      <c r="J384">
        <v>11</v>
      </c>
      <c r="K384">
        <v>27</v>
      </c>
      <c r="L384">
        <v>0</v>
      </c>
      <c r="M384">
        <v>99</v>
      </c>
      <c r="N384">
        <v>3.6</v>
      </c>
      <c r="O384">
        <v>97</v>
      </c>
      <c r="P384">
        <v>0.1</v>
      </c>
      <c r="Q384">
        <v>16468.128860000001</v>
      </c>
      <c r="R384">
        <v>0</v>
      </c>
      <c r="S384">
        <v>6.8</v>
      </c>
      <c r="T384">
        <v>6.2</v>
      </c>
      <c r="U384">
        <v>0.81899999999999995</v>
      </c>
      <c r="V384">
        <v>13.4</v>
      </c>
      <c r="X384" t="s">
        <v>23</v>
      </c>
    </row>
    <row r="385" spans="1:24" x14ac:dyDescent="0.3">
      <c r="A385" t="s">
        <v>47</v>
      </c>
      <c r="B385">
        <v>74.400000000000006</v>
      </c>
      <c r="C385">
        <v>2000</v>
      </c>
      <c r="D385">
        <f t="shared" si="5"/>
        <v>0</v>
      </c>
      <c r="E385">
        <v>16</v>
      </c>
      <c r="F385">
        <v>0</v>
      </c>
      <c r="G385">
        <v>0.37</v>
      </c>
      <c r="H385">
        <v>11.796861079999999</v>
      </c>
      <c r="I385">
        <v>99</v>
      </c>
      <c r="J385">
        <v>42</v>
      </c>
      <c r="K385">
        <v>26.1</v>
      </c>
      <c r="L385">
        <v>0</v>
      </c>
      <c r="M385">
        <v>99</v>
      </c>
      <c r="N385">
        <v>3.5</v>
      </c>
      <c r="O385">
        <v>99</v>
      </c>
      <c r="P385">
        <v>0.1</v>
      </c>
      <c r="Q385">
        <v>188.44826</v>
      </c>
      <c r="R385">
        <v>0</v>
      </c>
      <c r="S385">
        <v>6.8</v>
      </c>
      <c r="T385">
        <v>6.3</v>
      </c>
      <c r="U385">
        <v>0.81799999999999995</v>
      </c>
      <c r="V385">
        <v>13.4</v>
      </c>
      <c r="X385" t="s">
        <v>23</v>
      </c>
    </row>
    <row r="386" spans="1:24" x14ac:dyDescent="0.3">
      <c r="A386" t="s">
        <v>48</v>
      </c>
      <c r="B386">
        <v>74.5</v>
      </c>
      <c r="C386">
        <v>2015</v>
      </c>
      <c r="D386">
        <f t="shared" ref="D386:D449" si="6">IF(X386="Developing",0,1)</f>
        <v>1</v>
      </c>
      <c r="E386">
        <v>137</v>
      </c>
      <c r="F386">
        <v>0</v>
      </c>
      <c r="G386">
        <v>0</v>
      </c>
      <c r="H386">
        <v>0</v>
      </c>
      <c r="I386">
        <v>92</v>
      </c>
      <c r="J386">
        <v>0</v>
      </c>
      <c r="K386">
        <v>65.7</v>
      </c>
      <c r="L386">
        <v>1</v>
      </c>
      <c r="M386">
        <v>91</v>
      </c>
      <c r="N386">
        <v>0</v>
      </c>
      <c r="O386">
        <v>91</v>
      </c>
      <c r="P386">
        <v>0.1</v>
      </c>
      <c r="Q386">
        <v>6993.4773599999999</v>
      </c>
      <c r="R386">
        <v>7177991</v>
      </c>
      <c r="S386">
        <v>1.9</v>
      </c>
      <c r="T386">
        <v>1.8</v>
      </c>
      <c r="U386">
        <v>0.79200000000000004</v>
      </c>
      <c r="V386">
        <v>15</v>
      </c>
      <c r="X386" t="s">
        <v>31</v>
      </c>
    </row>
    <row r="387" spans="1:24" x14ac:dyDescent="0.3">
      <c r="A387" t="s">
        <v>48</v>
      </c>
      <c r="B387">
        <v>74.3</v>
      </c>
      <c r="C387">
        <v>2014</v>
      </c>
      <c r="D387">
        <f t="shared" si="6"/>
        <v>1</v>
      </c>
      <c r="E387">
        <v>138</v>
      </c>
      <c r="F387">
        <v>1</v>
      </c>
      <c r="G387">
        <v>12.03</v>
      </c>
      <c r="H387">
        <v>153.1400362</v>
      </c>
      <c r="I387">
        <v>95</v>
      </c>
      <c r="J387">
        <v>0</v>
      </c>
      <c r="K387">
        <v>65.099999999999994</v>
      </c>
      <c r="L387">
        <v>1</v>
      </c>
      <c r="M387">
        <v>88</v>
      </c>
      <c r="N387">
        <v>8.44</v>
      </c>
      <c r="O387">
        <v>88</v>
      </c>
      <c r="P387">
        <v>0.1</v>
      </c>
      <c r="Q387">
        <v>7853.3351910000001</v>
      </c>
      <c r="R387">
        <v>7223938</v>
      </c>
      <c r="S387">
        <v>1.9</v>
      </c>
      <c r="T387">
        <v>1.9</v>
      </c>
      <c r="U387">
        <v>0.78700000000000003</v>
      </c>
      <c r="V387">
        <v>14.8</v>
      </c>
      <c r="X387" t="s">
        <v>31</v>
      </c>
    </row>
    <row r="388" spans="1:24" x14ac:dyDescent="0.3">
      <c r="A388" t="s">
        <v>48</v>
      </c>
      <c r="B388">
        <v>74.099999999999994</v>
      </c>
      <c r="C388">
        <v>2013</v>
      </c>
      <c r="D388">
        <f t="shared" si="6"/>
        <v>1</v>
      </c>
      <c r="E388">
        <v>14</v>
      </c>
      <c r="F388">
        <v>1</v>
      </c>
      <c r="G388">
        <v>12.06</v>
      </c>
      <c r="H388">
        <v>149.65987899999999</v>
      </c>
      <c r="I388">
        <v>95</v>
      </c>
      <c r="J388">
        <v>14</v>
      </c>
      <c r="K388">
        <v>64.5</v>
      </c>
      <c r="L388">
        <v>1</v>
      </c>
      <c r="M388">
        <v>95</v>
      </c>
      <c r="N388">
        <v>7.93</v>
      </c>
      <c r="O388">
        <v>95</v>
      </c>
      <c r="P388">
        <v>0.1</v>
      </c>
      <c r="Q388">
        <v>7674.8655900000003</v>
      </c>
      <c r="R388">
        <v>7265115</v>
      </c>
      <c r="S388">
        <v>1.9</v>
      </c>
      <c r="T388">
        <v>1.9</v>
      </c>
      <c r="U388">
        <v>0.78100000000000003</v>
      </c>
      <c r="V388">
        <v>14.4</v>
      </c>
      <c r="X388" t="s">
        <v>31</v>
      </c>
    </row>
    <row r="389" spans="1:24" x14ac:dyDescent="0.3">
      <c r="A389" t="s">
        <v>48</v>
      </c>
      <c r="B389">
        <v>73.900000000000006</v>
      </c>
      <c r="C389">
        <v>2012</v>
      </c>
      <c r="D389">
        <f t="shared" si="6"/>
        <v>1</v>
      </c>
      <c r="E389">
        <v>139</v>
      </c>
      <c r="F389">
        <v>1</v>
      </c>
      <c r="G389">
        <v>10.99</v>
      </c>
      <c r="H389">
        <v>851.45067200000005</v>
      </c>
      <c r="I389">
        <v>95</v>
      </c>
      <c r="J389">
        <v>1</v>
      </c>
      <c r="K389">
        <v>63.9</v>
      </c>
      <c r="L389">
        <v>1</v>
      </c>
      <c r="M389">
        <v>95</v>
      </c>
      <c r="N389">
        <v>7.11</v>
      </c>
      <c r="O389">
        <v>95</v>
      </c>
      <c r="P389">
        <v>0.1</v>
      </c>
      <c r="Q389">
        <v>7378.2553900000003</v>
      </c>
      <c r="R389">
        <v>735888</v>
      </c>
      <c r="S389">
        <v>1.9</v>
      </c>
      <c r="T389">
        <v>1.9</v>
      </c>
      <c r="U389">
        <v>0.77800000000000002</v>
      </c>
      <c r="V389">
        <v>14.3</v>
      </c>
      <c r="X389" t="s">
        <v>31</v>
      </c>
    </row>
    <row r="390" spans="1:24" x14ac:dyDescent="0.3">
      <c r="A390" t="s">
        <v>48</v>
      </c>
      <c r="B390">
        <v>73.7</v>
      </c>
      <c r="C390">
        <v>2011</v>
      </c>
      <c r="D390">
        <f t="shared" si="6"/>
        <v>1</v>
      </c>
      <c r="E390">
        <v>144</v>
      </c>
      <c r="F390">
        <v>1</v>
      </c>
      <c r="G390">
        <v>10.67</v>
      </c>
      <c r="H390">
        <v>875.14951889999998</v>
      </c>
      <c r="I390">
        <v>96</v>
      </c>
      <c r="J390">
        <v>157</v>
      </c>
      <c r="K390">
        <v>63.3</v>
      </c>
      <c r="L390">
        <v>1</v>
      </c>
      <c r="M390">
        <v>95</v>
      </c>
      <c r="N390">
        <v>6.88</v>
      </c>
      <c r="O390">
        <v>95</v>
      </c>
      <c r="P390">
        <v>0.1</v>
      </c>
      <c r="Q390">
        <v>7813.8349900000003</v>
      </c>
      <c r="R390">
        <v>7348328</v>
      </c>
      <c r="S390">
        <v>2</v>
      </c>
      <c r="T390">
        <v>2</v>
      </c>
      <c r="U390">
        <v>0.77500000000000002</v>
      </c>
      <c r="V390">
        <v>14.2</v>
      </c>
      <c r="X390" t="s">
        <v>31</v>
      </c>
    </row>
    <row r="391" spans="1:24" x14ac:dyDescent="0.3">
      <c r="A391" t="s">
        <v>48</v>
      </c>
      <c r="B391">
        <v>73.400000000000006</v>
      </c>
      <c r="C391">
        <v>2010</v>
      </c>
      <c r="D391">
        <f t="shared" si="6"/>
        <v>1</v>
      </c>
      <c r="E391">
        <v>147</v>
      </c>
      <c r="F391">
        <v>1</v>
      </c>
      <c r="G391">
        <v>10.8</v>
      </c>
      <c r="H391">
        <v>766.44548840000004</v>
      </c>
      <c r="I391">
        <v>95</v>
      </c>
      <c r="J391">
        <v>22004</v>
      </c>
      <c r="K391">
        <v>62.7</v>
      </c>
      <c r="L391">
        <v>1</v>
      </c>
      <c r="M391">
        <v>94</v>
      </c>
      <c r="N391">
        <v>7.24</v>
      </c>
      <c r="O391">
        <v>94</v>
      </c>
      <c r="P391">
        <v>0.1</v>
      </c>
      <c r="Q391">
        <v>6843.2632890000004</v>
      </c>
      <c r="R391">
        <v>7395599</v>
      </c>
      <c r="S391">
        <v>2</v>
      </c>
      <c r="T391">
        <v>2</v>
      </c>
      <c r="U391">
        <v>0.77</v>
      </c>
      <c r="V391">
        <v>13.9</v>
      </c>
      <c r="X391" t="s">
        <v>31</v>
      </c>
    </row>
    <row r="392" spans="1:24" x14ac:dyDescent="0.3">
      <c r="A392" t="s">
        <v>48</v>
      </c>
      <c r="B392">
        <v>73.2</v>
      </c>
      <c r="C392">
        <v>2009</v>
      </c>
      <c r="D392">
        <f t="shared" si="6"/>
        <v>1</v>
      </c>
      <c r="E392">
        <v>152</v>
      </c>
      <c r="F392">
        <v>1</v>
      </c>
      <c r="G392">
        <v>10.93</v>
      </c>
      <c r="H392">
        <v>661.51443340000003</v>
      </c>
      <c r="I392">
        <v>96</v>
      </c>
      <c r="J392">
        <v>2249</v>
      </c>
      <c r="K392">
        <v>62.1</v>
      </c>
      <c r="L392">
        <v>1</v>
      </c>
      <c r="M392">
        <v>94</v>
      </c>
      <c r="N392">
        <v>6.78</v>
      </c>
      <c r="O392">
        <v>94</v>
      </c>
      <c r="P392">
        <v>0.1</v>
      </c>
      <c r="Q392">
        <v>6955.9877329999999</v>
      </c>
      <c r="R392">
        <v>7444443</v>
      </c>
      <c r="S392">
        <v>2</v>
      </c>
      <c r="T392">
        <v>2.1</v>
      </c>
      <c r="U392">
        <v>0.76800000000000002</v>
      </c>
      <c r="V392">
        <v>13.8</v>
      </c>
      <c r="X392" t="s">
        <v>31</v>
      </c>
    </row>
    <row r="393" spans="1:24" x14ac:dyDescent="0.3">
      <c r="A393" t="s">
        <v>48</v>
      </c>
      <c r="B393">
        <v>72.900000000000006</v>
      </c>
      <c r="C393">
        <v>2008</v>
      </c>
      <c r="D393">
        <f t="shared" si="6"/>
        <v>1</v>
      </c>
      <c r="E393">
        <v>155</v>
      </c>
      <c r="F393">
        <v>1</v>
      </c>
      <c r="G393">
        <v>10.98</v>
      </c>
      <c r="H393">
        <v>107.9826127</v>
      </c>
      <c r="I393">
        <v>96</v>
      </c>
      <c r="J393">
        <v>1</v>
      </c>
      <c r="K393">
        <v>61.5</v>
      </c>
      <c r="L393">
        <v>1</v>
      </c>
      <c r="M393">
        <v>96</v>
      </c>
      <c r="N393">
        <v>6.61</v>
      </c>
      <c r="O393">
        <v>95</v>
      </c>
      <c r="P393">
        <v>0.1</v>
      </c>
      <c r="Q393">
        <v>7296.1224789999997</v>
      </c>
      <c r="R393">
        <v>7492561</v>
      </c>
      <c r="S393">
        <v>2.1</v>
      </c>
      <c r="T393">
        <v>2.1</v>
      </c>
      <c r="U393">
        <v>0.76100000000000001</v>
      </c>
      <c r="V393">
        <v>13.8</v>
      </c>
      <c r="X393" t="s">
        <v>31</v>
      </c>
    </row>
    <row r="394" spans="1:24" x14ac:dyDescent="0.3">
      <c r="A394" t="s">
        <v>48</v>
      </c>
      <c r="B394">
        <v>72.599999999999994</v>
      </c>
      <c r="C394">
        <v>2007</v>
      </c>
      <c r="D394">
        <f t="shared" si="6"/>
        <v>1</v>
      </c>
      <c r="E394">
        <v>157</v>
      </c>
      <c r="F394">
        <v>1</v>
      </c>
      <c r="G394">
        <v>10.89</v>
      </c>
      <c r="H394">
        <v>591.51009780000004</v>
      </c>
      <c r="I394">
        <v>95</v>
      </c>
      <c r="J394">
        <v>1</v>
      </c>
      <c r="K394">
        <v>6.9</v>
      </c>
      <c r="L394">
        <v>1</v>
      </c>
      <c r="M394">
        <v>95</v>
      </c>
      <c r="N394">
        <v>6.41</v>
      </c>
      <c r="O394">
        <v>95</v>
      </c>
      <c r="P394">
        <v>0.1</v>
      </c>
      <c r="Q394">
        <v>5932.8996770000003</v>
      </c>
      <c r="R394">
        <v>7545338</v>
      </c>
      <c r="S394">
        <v>2.1</v>
      </c>
      <c r="T394">
        <v>2.2000000000000002</v>
      </c>
      <c r="U394">
        <v>0.755</v>
      </c>
      <c r="V394">
        <v>13.5</v>
      </c>
      <c r="X394" t="s">
        <v>31</v>
      </c>
    </row>
    <row r="395" spans="1:24" x14ac:dyDescent="0.3">
      <c r="A395" t="s">
        <v>48</v>
      </c>
      <c r="B395">
        <v>72.2</v>
      </c>
      <c r="C395">
        <v>2006</v>
      </c>
      <c r="D395">
        <f t="shared" si="6"/>
        <v>1</v>
      </c>
      <c r="E395">
        <v>161</v>
      </c>
      <c r="F395">
        <v>1</v>
      </c>
      <c r="G395">
        <v>10.39</v>
      </c>
      <c r="H395">
        <v>508.63045879999999</v>
      </c>
      <c r="I395">
        <v>96</v>
      </c>
      <c r="J395">
        <v>1</v>
      </c>
      <c r="K395">
        <v>6.3</v>
      </c>
      <c r="L395">
        <v>1</v>
      </c>
      <c r="M395">
        <v>96</v>
      </c>
      <c r="N395">
        <v>6.67</v>
      </c>
      <c r="O395">
        <v>95</v>
      </c>
      <c r="P395">
        <v>0.1</v>
      </c>
      <c r="Q395">
        <v>4513.1362799999997</v>
      </c>
      <c r="R395">
        <v>76122</v>
      </c>
      <c r="S395">
        <v>2.2000000000000002</v>
      </c>
      <c r="T395">
        <v>2.2000000000000002</v>
      </c>
      <c r="U395">
        <v>0.75</v>
      </c>
      <c r="V395">
        <v>13.5</v>
      </c>
      <c r="X395" t="s">
        <v>31</v>
      </c>
    </row>
    <row r="396" spans="1:24" x14ac:dyDescent="0.3">
      <c r="A396" t="s">
        <v>48</v>
      </c>
      <c r="B396">
        <v>72.099999999999994</v>
      </c>
      <c r="C396">
        <v>2005</v>
      </c>
      <c r="D396">
        <f t="shared" si="6"/>
        <v>1</v>
      </c>
      <c r="E396">
        <v>16</v>
      </c>
      <c r="F396">
        <v>1</v>
      </c>
      <c r="G396">
        <v>10.48</v>
      </c>
      <c r="H396">
        <v>456.34046569999998</v>
      </c>
      <c r="I396">
        <v>96</v>
      </c>
      <c r="J396">
        <v>3</v>
      </c>
      <c r="K396">
        <v>59.7</v>
      </c>
      <c r="L396">
        <v>1</v>
      </c>
      <c r="M396">
        <v>97</v>
      </c>
      <c r="N396">
        <v>7.8</v>
      </c>
      <c r="O396">
        <v>96</v>
      </c>
      <c r="P396">
        <v>0.1</v>
      </c>
      <c r="Q396">
        <v>3893.6899800000001</v>
      </c>
      <c r="R396">
        <v>7658972</v>
      </c>
      <c r="S396">
        <v>2.2000000000000002</v>
      </c>
      <c r="T396">
        <v>2.2999999999999998</v>
      </c>
      <c r="U396">
        <v>0.745</v>
      </c>
      <c r="V396">
        <v>13.5</v>
      </c>
      <c r="X396" t="s">
        <v>31</v>
      </c>
    </row>
    <row r="397" spans="1:24" x14ac:dyDescent="0.3">
      <c r="A397" t="s">
        <v>48</v>
      </c>
      <c r="B397">
        <v>72.2</v>
      </c>
      <c r="C397">
        <v>2004</v>
      </c>
      <c r="D397">
        <f t="shared" si="6"/>
        <v>1</v>
      </c>
      <c r="E397">
        <v>157</v>
      </c>
      <c r="F397">
        <v>1</v>
      </c>
      <c r="G397">
        <v>10.96</v>
      </c>
      <c r="H397">
        <v>384.14730279999998</v>
      </c>
      <c r="I397">
        <v>94</v>
      </c>
      <c r="J397">
        <v>0</v>
      </c>
      <c r="K397">
        <v>59.1</v>
      </c>
      <c r="L397">
        <v>1</v>
      </c>
      <c r="M397">
        <v>94</v>
      </c>
      <c r="N397">
        <v>7.9</v>
      </c>
      <c r="O397">
        <v>95</v>
      </c>
      <c r="P397">
        <v>0.1</v>
      </c>
      <c r="Q397">
        <v>3381.5783700000002</v>
      </c>
      <c r="R397">
        <v>771686</v>
      </c>
      <c r="S397">
        <v>2.2999999999999998</v>
      </c>
      <c r="T397">
        <v>2.2999999999999998</v>
      </c>
      <c r="U397">
        <v>0.73799999999999999</v>
      </c>
      <c r="V397">
        <v>13.3</v>
      </c>
      <c r="X397" t="s">
        <v>31</v>
      </c>
    </row>
    <row r="398" spans="1:24" x14ac:dyDescent="0.3">
      <c r="A398" t="s">
        <v>48</v>
      </c>
      <c r="B398">
        <v>72</v>
      </c>
      <c r="C398">
        <v>2003</v>
      </c>
      <c r="D398">
        <f t="shared" si="6"/>
        <v>1</v>
      </c>
      <c r="E398">
        <v>155</v>
      </c>
      <c r="F398">
        <v>1</v>
      </c>
      <c r="G398">
        <v>11.19</v>
      </c>
      <c r="H398">
        <v>32.386161029999997</v>
      </c>
      <c r="I398">
        <v>96</v>
      </c>
      <c r="J398">
        <v>0</v>
      </c>
      <c r="K398">
        <v>58.6</v>
      </c>
      <c r="L398">
        <v>1</v>
      </c>
      <c r="M398">
        <v>96</v>
      </c>
      <c r="N398">
        <v>7.43</v>
      </c>
      <c r="O398">
        <v>96</v>
      </c>
      <c r="P398">
        <v>0.1</v>
      </c>
      <c r="Q398">
        <v>271.46823999999998</v>
      </c>
      <c r="R398">
        <v>7775327</v>
      </c>
      <c r="S398">
        <v>2.2999999999999998</v>
      </c>
      <c r="T398">
        <v>2.4</v>
      </c>
      <c r="U398">
        <v>0.72899999999999998</v>
      </c>
      <c r="V398">
        <v>12.9</v>
      </c>
      <c r="X398" t="s">
        <v>31</v>
      </c>
    </row>
    <row r="399" spans="1:24" x14ac:dyDescent="0.3">
      <c r="A399" t="s">
        <v>48</v>
      </c>
      <c r="B399">
        <v>71.8</v>
      </c>
      <c r="C399">
        <v>2002</v>
      </c>
      <c r="D399">
        <f t="shared" si="6"/>
        <v>1</v>
      </c>
      <c r="E399">
        <v>157</v>
      </c>
      <c r="F399">
        <v>1</v>
      </c>
      <c r="G399">
        <v>10.199999999999999</v>
      </c>
      <c r="H399">
        <v>33.267781339999999</v>
      </c>
      <c r="I399">
        <v>88</v>
      </c>
      <c r="J399">
        <v>0</v>
      </c>
      <c r="K399">
        <v>58.1</v>
      </c>
      <c r="L399">
        <v>1</v>
      </c>
      <c r="M399">
        <v>94</v>
      </c>
      <c r="N399">
        <v>7.41</v>
      </c>
      <c r="O399">
        <v>93</v>
      </c>
      <c r="P399">
        <v>0.1</v>
      </c>
      <c r="Q399">
        <v>287.53484300000002</v>
      </c>
      <c r="R399">
        <v>7837161</v>
      </c>
      <c r="S399">
        <v>2.4</v>
      </c>
      <c r="T399">
        <v>2.4</v>
      </c>
      <c r="U399">
        <v>0.72299999999999998</v>
      </c>
      <c r="V399">
        <v>12.9</v>
      </c>
      <c r="X399" t="s">
        <v>31</v>
      </c>
    </row>
    <row r="400" spans="1:24" x14ac:dyDescent="0.3">
      <c r="A400" t="s">
        <v>48</v>
      </c>
      <c r="B400">
        <v>71.599999999999994</v>
      </c>
      <c r="C400">
        <v>2001</v>
      </c>
      <c r="D400">
        <f t="shared" si="6"/>
        <v>1</v>
      </c>
      <c r="E400">
        <v>16</v>
      </c>
      <c r="F400">
        <v>1</v>
      </c>
      <c r="G400">
        <v>10.72</v>
      </c>
      <c r="H400">
        <v>25.062628950000001</v>
      </c>
      <c r="I400">
        <v>93</v>
      </c>
      <c r="J400">
        <v>8</v>
      </c>
      <c r="K400">
        <v>57.5</v>
      </c>
      <c r="L400">
        <v>1</v>
      </c>
      <c r="M400">
        <v>94</v>
      </c>
      <c r="N400">
        <v>7.23</v>
      </c>
      <c r="O400">
        <v>94</v>
      </c>
      <c r="P400">
        <v>0.1</v>
      </c>
      <c r="Q400">
        <v>1764.97387</v>
      </c>
      <c r="R400">
        <v>89142</v>
      </c>
      <c r="S400">
        <v>2.4</v>
      </c>
      <c r="T400">
        <v>2.5</v>
      </c>
      <c r="U400">
        <v>0.71299999999999997</v>
      </c>
      <c r="V400">
        <v>12.9</v>
      </c>
      <c r="X400" t="s">
        <v>31</v>
      </c>
    </row>
    <row r="401" spans="1:24" x14ac:dyDescent="0.3">
      <c r="A401" t="s">
        <v>48</v>
      </c>
      <c r="B401">
        <v>71.099999999999994</v>
      </c>
      <c r="C401">
        <v>2000</v>
      </c>
      <c r="D401">
        <f t="shared" si="6"/>
        <v>1</v>
      </c>
      <c r="E401">
        <v>163</v>
      </c>
      <c r="F401">
        <v>1</v>
      </c>
      <c r="G401">
        <v>9.69</v>
      </c>
      <c r="H401">
        <v>15.2357274</v>
      </c>
      <c r="I401">
        <v>94</v>
      </c>
      <c r="J401">
        <v>46</v>
      </c>
      <c r="K401">
        <v>57</v>
      </c>
      <c r="L401">
        <v>1</v>
      </c>
      <c r="M401">
        <v>94</v>
      </c>
      <c r="N401">
        <v>6.7</v>
      </c>
      <c r="O401">
        <v>93</v>
      </c>
      <c r="P401">
        <v>0.1</v>
      </c>
      <c r="Q401">
        <v>169.28586000000001</v>
      </c>
      <c r="R401">
        <v>817172</v>
      </c>
      <c r="S401">
        <v>2.5</v>
      </c>
      <c r="T401">
        <v>2.5</v>
      </c>
      <c r="U401">
        <v>0.70899999999999996</v>
      </c>
      <c r="V401">
        <v>12.9</v>
      </c>
      <c r="X401" t="s">
        <v>31</v>
      </c>
    </row>
    <row r="402" spans="1:24" x14ac:dyDescent="0.3">
      <c r="A402" t="s">
        <v>49</v>
      </c>
      <c r="B402">
        <v>59.9</v>
      </c>
      <c r="C402">
        <v>2015</v>
      </c>
      <c r="D402">
        <f t="shared" si="6"/>
        <v>0</v>
      </c>
      <c r="E402">
        <v>26</v>
      </c>
      <c r="F402">
        <v>38</v>
      </c>
      <c r="G402">
        <v>0</v>
      </c>
      <c r="H402">
        <v>0</v>
      </c>
      <c r="I402">
        <v>91</v>
      </c>
      <c r="J402">
        <v>99</v>
      </c>
      <c r="K402">
        <v>19.399999999999999</v>
      </c>
      <c r="L402">
        <v>61</v>
      </c>
      <c r="M402">
        <v>91</v>
      </c>
      <c r="N402">
        <v>0</v>
      </c>
      <c r="O402">
        <v>91</v>
      </c>
      <c r="P402">
        <v>0.6</v>
      </c>
      <c r="Q402">
        <v>615.59222499999998</v>
      </c>
      <c r="R402">
        <v>1811624</v>
      </c>
      <c r="S402">
        <v>8</v>
      </c>
      <c r="T402">
        <v>7.5</v>
      </c>
      <c r="U402">
        <v>0.39900000000000002</v>
      </c>
      <c r="V402">
        <v>7.7</v>
      </c>
      <c r="X402" t="s">
        <v>23</v>
      </c>
    </row>
    <row r="403" spans="1:24" x14ac:dyDescent="0.3">
      <c r="A403" t="s">
        <v>49</v>
      </c>
      <c r="B403">
        <v>59.3</v>
      </c>
      <c r="C403">
        <v>2014</v>
      </c>
      <c r="D403">
        <f t="shared" si="6"/>
        <v>0</v>
      </c>
      <c r="E403">
        <v>268</v>
      </c>
      <c r="F403">
        <v>39</v>
      </c>
      <c r="G403">
        <v>0.01</v>
      </c>
      <c r="H403">
        <v>8.3863395010000001</v>
      </c>
      <c r="I403">
        <v>91</v>
      </c>
      <c r="J403">
        <v>343</v>
      </c>
      <c r="K403">
        <v>18.8</v>
      </c>
      <c r="L403">
        <v>63</v>
      </c>
      <c r="M403">
        <v>91</v>
      </c>
      <c r="N403">
        <v>4.96</v>
      </c>
      <c r="O403">
        <v>91</v>
      </c>
      <c r="P403">
        <v>0.6</v>
      </c>
      <c r="Q403">
        <v>75.146411299999997</v>
      </c>
      <c r="R403">
        <v>17585977</v>
      </c>
      <c r="S403">
        <v>8.1999999999999993</v>
      </c>
      <c r="T403">
        <v>7.7</v>
      </c>
      <c r="U403">
        <v>0.39800000000000002</v>
      </c>
      <c r="V403">
        <v>7.7</v>
      </c>
      <c r="X403" t="s">
        <v>23</v>
      </c>
    </row>
    <row r="404" spans="1:24" x14ac:dyDescent="0.3">
      <c r="A404" t="s">
        <v>49</v>
      </c>
      <c r="B404">
        <v>59</v>
      </c>
      <c r="C404">
        <v>2013</v>
      </c>
      <c r="D404">
        <f t="shared" si="6"/>
        <v>0</v>
      </c>
      <c r="E404">
        <v>27</v>
      </c>
      <c r="F404">
        <v>40</v>
      </c>
      <c r="G404">
        <v>4.6399999999999997</v>
      </c>
      <c r="H404">
        <v>88.970402140000004</v>
      </c>
      <c r="I404">
        <v>88</v>
      </c>
      <c r="J404">
        <v>375</v>
      </c>
      <c r="K404">
        <v>18.2</v>
      </c>
      <c r="L404">
        <v>66</v>
      </c>
      <c r="M404">
        <v>89</v>
      </c>
      <c r="N404">
        <v>5.91</v>
      </c>
      <c r="O404">
        <v>88</v>
      </c>
      <c r="P404">
        <v>0.7</v>
      </c>
      <c r="Q404">
        <v>699.45284700000002</v>
      </c>
      <c r="R404">
        <v>1772723</v>
      </c>
      <c r="S404">
        <v>8.4</v>
      </c>
      <c r="T404">
        <v>7.9</v>
      </c>
      <c r="U404">
        <v>0.39200000000000002</v>
      </c>
      <c r="V404">
        <v>7.5</v>
      </c>
      <c r="X404" t="s">
        <v>23</v>
      </c>
    </row>
    <row r="405" spans="1:24" x14ac:dyDescent="0.3">
      <c r="A405" t="s">
        <v>49</v>
      </c>
      <c r="B405">
        <v>58.6</v>
      </c>
      <c r="C405">
        <v>2012</v>
      </c>
      <c r="D405">
        <f t="shared" si="6"/>
        <v>0</v>
      </c>
      <c r="E405">
        <v>271</v>
      </c>
      <c r="F405">
        <v>41</v>
      </c>
      <c r="G405">
        <v>4.75</v>
      </c>
      <c r="H405">
        <v>78.769873630000006</v>
      </c>
      <c r="I405">
        <v>9</v>
      </c>
      <c r="J405">
        <v>7362</v>
      </c>
      <c r="K405">
        <v>17.7</v>
      </c>
      <c r="L405">
        <v>68</v>
      </c>
      <c r="M405">
        <v>9</v>
      </c>
      <c r="N405">
        <v>5.33</v>
      </c>
      <c r="O405">
        <v>9</v>
      </c>
      <c r="P405">
        <v>0.8</v>
      </c>
      <c r="Q405">
        <v>673.82270000000005</v>
      </c>
      <c r="R405">
        <v>16571216</v>
      </c>
      <c r="S405">
        <v>8.6</v>
      </c>
      <c r="T405">
        <v>8.1</v>
      </c>
      <c r="U405">
        <v>0.38400000000000001</v>
      </c>
      <c r="V405">
        <v>7.2</v>
      </c>
      <c r="X405" t="s">
        <v>23</v>
      </c>
    </row>
    <row r="406" spans="1:24" x14ac:dyDescent="0.3">
      <c r="A406" t="s">
        <v>49</v>
      </c>
      <c r="B406">
        <v>58.1</v>
      </c>
      <c r="C406">
        <v>2011</v>
      </c>
      <c r="D406">
        <f t="shared" si="6"/>
        <v>0</v>
      </c>
      <c r="E406">
        <v>275</v>
      </c>
      <c r="F406">
        <v>42</v>
      </c>
      <c r="G406">
        <v>4.51</v>
      </c>
      <c r="H406">
        <v>85.555929059999997</v>
      </c>
      <c r="I406">
        <v>91</v>
      </c>
      <c r="J406">
        <v>860</v>
      </c>
      <c r="K406">
        <v>17.100000000000001</v>
      </c>
      <c r="L406">
        <v>71</v>
      </c>
      <c r="M406">
        <v>9</v>
      </c>
      <c r="N406">
        <v>5.17</v>
      </c>
      <c r="O406">
        <v>91</v>
      </c>
      <c r="P406">
        <v>0.9</v>
      </c>
      <c r="Q406">
        <v>666.84278300000005</v>
      </c>
      <c r="R406">
        <v>168194</v>
      </c>
      <c r="S406">
        <v>8.8000000000000007</v>
      </c>
      <c r="T406">
        <v>8.4</v>
      </c>
      <c r="U406">
        <v>0.377</v>
      </c>
      <c r="V406">
        <v>6.7</v>
      </c>
      <c r="X406" t="s">
        <v>23</v>
      </c>
    </row>
    <row r="407" spans="1:24" x14ac:dyDescent="0.3">
      <c r="A407" t="s">
        <v>49</v>
      </c>
      <c r="B407">
        <v>57.5</v>
      </c>
      <c r="C407">
        <v>2010</v>
      </c>
      <c r="D407">
        <f t="shared" si="6"/>
        <v>0</v>
      </c>
      <c r="E407">
        <v>279</v>
      </c>
      <c r="F407">
        <v>43</v>
      </c>
      <c r="G407">
        <v>4.55</v>
      </c>
      <c r="H407">
        <v>90.460182360000005</v>
      </c>
      <c r="I407">
        <v>91</v>
      </c>
      <c r="J407">
        <v>2511</v>
      </c>
      <c r="K407">
        <v>16.600000000000001</v>
      </c>
      <c r="L407">
        <v>74</v>
      </c>
      <c r="M407">
        <v>9</v>
      </c>
      <c r="N407">
        <v>7.17</v>
      </c>
      <c r="O407">
        <v>91</v>
      </c>
      <c r="P407">
        <v>1</v>
      </c>
      <c r="Q407">
        <v>575.44645270000001</v>
      </c>
      <c r="R407">
        <v>1565217</v>
      </c>
      <c r="S407">
        <v>9</v>
      </c>
      <c r="T407">
        <v>8.6</v>
      </c>
      <c r="U407">
        <v>0.36499999999999999</v>
      </c>
      <c r="V407">
        <v>6.3</v>
      </c>
      <c r="X407" t="s">
        <v>23</v>
      </c>
    </row>
    <row r="408" spans="1:24" x14ac:dyDescent="0.3">
      <c r="A408" t="s">
        <v>49</v>
      </c>
      <c r="B408">
        <v>56.9</v>
      </c>
      <c r="C408">
        <v>2009</v>
      </c>
      <c r="D408">
        <f t="shared" si="6"/>
        <v>0</v>
      </c>
      <c r="E408">
        <v>283</v>
      </c>
      <c r="F408">
        <v>44</v>
      </c>
      <c r="G408">
        <v>4.55</v>
      </c>
      <c r="H408">
        <v>81.143047050000007</v>
      </c>
      <c r="I408">
        <v>92</v>
      </c>
      <c r="J408">
        <v>54118</v>
      </c>
      <c r="K408">
        <v>16.100000000000001</v>
      </c>
      <c r="L408">
        <v>77</v>
      </c>
      <c r="M408">
        <v>91</v>
      </c>
      <c r="N408">
        <v>7.41</v>
      </c>
      <c r="O408">
        <v>92</v>
      </c>
      <c r="P408">
        <v>1.1000000000000001</v>
      </c>
      <c r="Q408">
        <v>552.74555210000005</v>
      </c>
      <c r="R408">
        <v>1514199</v>
      </c>
      <c r="S408">
        <v>9.3000000000000007</v>
      </c>
      <c r="T408">
        <v>8.8000000000000007</v>
      </c>
      <c r="U408">
        <v>0.35599999999999998</v>
      </c>
      <c r="V408">
        <v>5.9</v>
      </c>
      <c r="X408" t="s">
        <v>23</v>
      </c>
    </row>
    <row r="409" spans="1:24" x14ac:dyDescent="0.3">
      <c r="A409" t="s">
        <v>49</v>
      </c>
      <c r="B409">
        <v>56.1</v>
      </c>
      <c r="C409">
        <v>2008</v>
      </c>
      <c r="D409">
        <f t="shared" si="6"/>
        <v>0</v>
      </c>
      <c r="E409">
        <v>288</v>
      </c>
      <c r="F409">
        <v>45</v>
      </c>
      <c r="G409">
        <v>4.5</v>
      </c>
      <c r="H409">
        <v>107.79883390000001</v>
      </c>
      <c r="I409">
        <v>93</v>
      </c>
      <c r="J409">
        <v>395</v>
      </c>
      <c r="K409">
        <v>15.6</v>
      </c>
      <c r="L409">
        <v>80</v>
      </c>
      <c r="M409">
        <v>92</v>
      </c>
      <c r="N409">
        <v>6.77</v>
      </c>
      <c r="O409">
        <v>93</v>
      </c>
      <c r="P409">
        <v>1.5</v>
      </c>
      <c r="Q409">
        <v>569.76127840000004</v>
      </c>
      <c r="R409">
        <v>14689726</v>
      </c>
      <c r="S409">
        <v>9.5</v>
      </c>
      <c r="T409">
        <v>9.1</v>
      </c>
      <c r="U409">
        <v>0.34499999999999997</v>
      </c>
      <c r="V409">
        <v>5.4</v>
      </c>
      <c r="X409" t="s">
        <v>23</v>
      </c>
    </row>
    <row r="410" spans="1:24" x14ac:dyDescent="0.3">
      <c r="A410" t="s">
        <v>49</v>
      </c>
      <c r="B410">
        <v>55.3</v>
      </c>
      <c r="C410">
        <v>2007</v>
      </c>
      <c r="D410">
        <f t="shared" si="6"/>
        <v>0</v>
      </c>
      <c r="E410">
        <v>293</v>
      </c>
      <c r="F410">
        <v>46</v>
      </c>
      <c r="G410">
        <v>4.58</v>
      </c>
      <c r="H410">
        <v>73.927305829999995</v>
      </c>
      <c r="I410">
        <v>89</v>
      </c>
      <c r="J410">
        <v>12</v>
      </c>
      <c r="K410">
        <v>15.1</v>
      </c>
      <c r="L410">
        <v>83</v>
      </c>
      <c r="M410">
        <v>93</v>
      </c>
      <c r="N410">
        <v>6.63</v>
      </c>
      <c r="O410">
        <v>89</v>
      </c>
      <c r="P410">
        <v>1.7</v>
      </c>
      <c r="Q410">
        <v>475.11122</v>
      </c>
      <c r="R410">
        <v>1425221</v>
      </c>
      <c r="S410">
        <v>9.8000000000000007</v>
      </c>
      <c r="T410">
        <v>9.3000000000000007</v>
      </c>
      <c r="U410">
        <v>0.33400000000000002</v>
      </c>
      <c r="V410">
        <v>4.9000000000000004</v>
      </c>
      <c r="X410" t="s">
        <v>23</v>
      </c>
    </row>
    <row r="411" spans="1:24" x14ac:dyDescent="0.3">
      <c r="A411" t="s">
        <v>49</v>
      </c>
      <c r="B411">
        <v>54.3</v>
      </c>
      <c r="C411">
        <v>2006</v>
      </c>
      <c r="D411">
        <f t="shared" si="6"/>
        <v>0</v>
      </c>
      <c r="E411">
        <v>32</v>
      </c>
      <c r="F411">
        <v>47</v>
      </c>
      <c r="G411">
        <v>4.7300000000000004</v>
      </c>
      <c r="H411">
        <v>64.240252080000005</v>
      </c>
      <c r="I411">
        <v>76</v>
      </c>
      <c r="J411">
        <v>125</v>
      </c>
      <c r="K411">
        <v>14.6</v>
      </c>
      <c r="L411">
        <v>86</v>
      </c>
      <c r="M411">
        <v>94</v>
      </c>
      <c r="N411">
        <v>6.58</v>
      </c>
      <c r="O411">
        <v>86</v>
      </c>
      <c r="P411">
        <v>2</v>
      </c>
      <c r="Q411">
        <v>422.63323739999998</v>
      </c>
      <c r="R411">
        <v>13829177</v>
      </c>
      <c r="S411">
        <v>1</v>
      </c>
      <c r="T411">
        <v>9.6</v>
      </c>
      <c r="U411">
        <v>0.32500000000000001</v>
      </c>
      <c r="V411">
        <v>4.7</v>
      </c>
      <c r="X411" t="s">
        <v>23</v>
      </c>
    </row>
    <row r="412" spans="1:24" x14ac:dyDescent="0.3">
      <c r="A412" t="s">
        <v>49</v>
      </c>
      <c r="B412">
        <v>53.3</v>
      </c>
      <c r="C412">
        <v>2005</v>
      </c>
      <c r="D412">
        <f t="shared" si="6"/>
        <v>0</v>
      </c>
      <c r="E412">
        <v>313</v>
      </c>
      <c r="F412">
        <v>48</v>
      </c>
      <c r="G412">
        <v>4.88</v>
      </c>
      <c r="H412">
        <v>8.7699893289999995</v>
      </c>
      <c r="I412">
        <v>0</v>
      </c>
      <c r="J412">
        <v>253</v>
      </c>
      <c r="K412">
        <v>14.2</v>
      </c>
      <c r="L412">
        <v>89</v>
      </c>
      <c r="M412">
        <v>94</v>
      </c>
      <c r="N412">
        <v>6.87</v>
      </c>
      <c r="O412">
        <v>82</v>
      </c>
      <c r="P412">
        <v>2.2999999999999998</v>
      </c>
      <c r="Q412">
        <v>46.998871000000001</v>
      </c>
      <c r="R412">
        <v>1342193</v>
      </c>
      <c r="S412">
        <v>1.3</v>
      </c>
      <c r="T412">
        <v>9.8000000000000007</v>
      </c>
      <c r="U412">
        <v>0</v>
      </c>
      <c r="V412">
        <v>4.3</v>
      </c>
      <c r="X412" t="s">
        <v>23</v>
      </c>
    </row>
    <row r="413" spans="1:24" x14ac:dyDescent="0.3">
      <c r="A413" t="s">
        <v>49</v>
      </c>
      <c r="B413">
        <v>52.4</v>
      </c>
      <c r="C413">
        <v>2004</v>
      </c>
      <c r="D413">
        <f t="shared" si="6"/>
        <v>0</v>
      </c>
      <c r="E413">
        <v>323</v>
      </c>
      <c r="F413">
        <v>49</v>
      </c>
      <c r="G413">
        <v>4.54</v>
      </c>
      <c r="H413">
        <v>56.961080889999998</v>
      </c>
      <c r="I413">
        <v>0</v>
      </c>
      <c r="J413">
        <v>77</v>
      </c>
      <c r="K413">
        <v>13.7</v>
      </c>
      <c r="L413">
        <v>91</v>
      </c>
      <c r="M413">
        <v>83</v>
      </c>
      <c r="N413">
        <v>6.45</v>
      </c>
      <c r="O413">
        <v>79</v>
      </c>
      <c r="P413">
        <v>2.5</v>
      </c>
      <c r="Q413">
        <v>371.32386500000001</v>
      </c>
      <c r="R413">
        <v>133569</v>
      </c>
      <c r="S413">
        <v>1.5</v>
      </c>
      <c r="T413">
        <v>1.1000000000000001</v>
      </c>
      <c r="U413">
        <v>0</v>
      </c>
      <c r="V413">
        <v>3.9</v>
      </c>
      <c r="X413" t="s">
        <v>23</v>
      </c>
    </row>
    <row r="414" spans="1:24" x14ac:dyDescent="0.3">
      <c r="A414" t="s">
        <v>49</v>
      </c>
      <c r="B414">
        <v>51.6</v>
      </c>
      <c r="C414">
        <v>2003</v>
      </c>
      <c r="D414">
        <f t="shared" si="6"/>
        <v>0</v>
      </c>
      <c r="E414">
        <v>332</v>
      </c>
      <c r="F414">
        <v>49</v>
      </c>
      <c r="G414">
        <v>4.58</v>
      </c>
      <c r="H414">
        <v>41.60951275</v>
      </c>
      <c r="I414">
        <v>0</v>
      </c>
      <c r="J414">
        <v>2946</v>
      </c>
      <c r="K414">
        <v>13.3</v>
      </c>
      <c r="L414">
        <v>92</v>
      </c>
      <c r="M414">
        <v>83</v>
      </c>
      <c r="N414">
        <v>5.61</v>
      </c>
      <c r="O414">
        <v>79</v>
      </c>
      <c r="P414">
        <v>2.9</v>
      </c>
      <c r="Q414">
        <v>332.34435100000002</v>
      </c>
      <c r="R414">
        <v>12654621</v>
      </c>
      <c r="S414">
        <v>1.7</v>
      </c>
      <c r="T414">
        <v>1.3</v>
      </c>
      <c r="U414">
        <v>0</v>
      </c>
      <c r="V414">
        <v>3.8</v>
      </c>
      <c r="X414" t="s">
        <v>23</v>
      </c>
    </row>
    <row r="415" spans="1:24" x14ac:dyDescent="0.3">
      <c r="A415" t="s">
        <v>49</v>
      </c>
      <c r="B415">
        <v>51</v>
      </c>
      <c r="C415">
        <v>2002</v>
      </c>
      <c r="D415">
        <f t="shared" si="6"/>
        <v>0</v>
      </c>
      <c r="E415">
        <v>338</v>
      </c>
      <c r="F415">
        <v>49</v>
      </c>
      <c r="G415">
        <v>4.53</v>
      </c>
      <c r="H415">
        <v>3.1955668309999998</v>
      </c>
      <c r="I415">
        <v>0</v>
      </c>
      <c r="J415">
        <v>1744</v>
      </c>
      <c r="K415">
        <v>12.9</v>
      </c>
      <c r="L415">
        <v>93</v>
      </c>
      <c r="M415">
        <v>69</v>
      </c>
      <c r="N415">
        <v>5.26</v>
      </c>
      <c r="O415">
        <v>69</v>
      </c>
      <c r="P415">
        <v>3.2</v>
      </c>
      <c r="Q415">
        <v>26.7635413</v>
      </c>
      <c r="R415">
        <v>122931</v>
      </c>
      <c r="S415">
        <v>11</v>
      </c>
      <c r="T415">
        <v>1.6</v>
      </c>
      <c r="U415">
        <v>0</v>
      </c>
      <c r="V415">
        <v>3.6</v>
      </c>
      <c r="X415" t="s">
        <v>23</v>
      </c>
    </row>
    <row r="416" spans="1:24" x14ac:dyDescent="0.3">
      <c r="A416" t="s">
        <v>49</v>
      </c>
      <c r="B416">
        <v>56</v>
      </c>
      <c r="C416">
        <v>2001</v>
      </c>
      <c r="D416">
        <f t="shared" si="6"/>
        <v>0</v>
      </c>
      <c r="E416">
        <v>344</v>
      </c>
      <c r="F416">
        <v>48</v>
      </c>
      <c r="G416">
        <v>4.5599999999999996</v>
      </c>
      <c r="H416">
        <v>23.1016899</v>
      </c>
      <c r="I416">
        <v>0</v>
      </c>
      <c r="J416">
        <v>4174</v>
      </c>
      <c r="K416">
        <v>12.5</v>
      </c>
      <c r="L416">
        <v>93</v>
      </c>
      <c r="M416">
        <v>62</v>
      </c>
      <c r="N416">
        <v>4.8499999999999996</v>
      </c>
      <c r="O416">
        <v>62</v>
      </c>
      <c r="P416">
        <v>3.6</v>
      </c>
      <c r="Q416">
        <v>235.4912324</v>
      </c>
      <c r="R416">
        <v>11944587</v>
      </c>
      <c r="S416">
        <v>11.2</v>
      </c>
      <c r="T416">
        <v>1.8</v>
      </c>
      <c r="U416">
        <v>0</v>
      </c>
      <c r="V416">
        <v>3.5</v>
      </c>
      <c r="X416" t="s">
        <v>23</v>
      </c>
    </row>
    <row r="417" spans="1:24" x14ac:dyDescent="0.3">
      <c r="A417" t="s">
        <v>49</v>
      </c>
      <c r="B417">
        <v>51</v>
      </c>
      <c r="C417">
        <v>2000</v>
      </c>
      <c r="D417">
        <f t="shared" si="6"/>
        <v>0</v>
      </c>
      <c r="E417">
        <v>348</v>
      </c>
      <c r="F417">
        <v>48</v>
      </c>
      <c r="G417">
        <v>3.71</v>
      </c>
      <c r="H417">
        <v>19.839295969999998</v>
      </c>
      <c r="I417">
        <v>0</v>
      </c>
      <c r="J417">
        <v>6074</v>
      </c>
      <c r="K417">
        <v>12.2</v>
      </c>
      <c r="L417">
        <v>92</v>
      </c>
      <c r="M417">
        <v>45</v>
      </c>
      <c r="N417">
        <v>5.6</v>
      </c>
      <c r="O417">
        <v>45</v>
      </c>
      <c r="P417">
        <v>4</v>
      </c>
      <c r="Q417">
        <v>226.47598139999999</v>
      </c>
      <c r="R417">
        <v>1167942</v>
      </c>
      <c r="S417">
        <v>11.4</v>
      </c>
      <c r="T417">
        <v>11.1</v>
      </c>
      <c r="U417">
        <v>0</v>
      </c>
      <c r="V417">
        <v>3.4</v>
      </c>
      <c r="X417" t="s">
        <v>23</v>
      </c>
    </row>
    <row r="418" spans="1:24" x14ac:dyDescent="0.3">
      <c r="A418" t="s">
        <v>50</v>
      </c>
      <c r="B418">
        <v>59.6</v>
      </c>
      <c r="C418">
        <v>2015</v>
      </c>
      <c r="D418">
        <f t="shared" si="6"/>
        <v>0</v>
      </c>
      <c r="E418">
        <v>288</v>
      </c>
      <c r="F418">
        <v>21</v>
      </c>
      <c r="G418">
        <v>0</v>
      </c>
      <c r="H418">
        <v>0</v>
      </c>
      <c r="I418">
        <v>94</v>
      </c>
      <c r="J418">
        <v>9</v>
      </c>
      <c r="K418">
        <v>18.7</v>
      </c>
      <c r="L418">
        <v>31</v>
      </c>
      <c r="M418">
        <v>94</v>
      </c>
      <c r="N418">
        <v>0</v>
      </c>
      <c r="O418">
        <v>94</v>
      </c>
      <c r="P418">
        <v>0.7</v>
      </c>
      <c r="Q418">
        <v>33.681223000000003</v>
      </c>
      <c r="R418">
        <v>119927</v>
      </c>
      <c r="S418">
        <v>7.3</v>
      </c>
      <c r="T418">
        <v>7.2</v>
      </c>
      <c r="U418">
        <v>0.40600000000000003</v>
      </c>
      <c r="V418">
        <v>10.6</v>
      </c>
      <c r="X418" t="s">
        <v>23</v>
      </c>
    </row>
    <row r="419" spans="1:24" x14ac:dyDescent="0.3">
      <c r="A419" t="s">
        <v>50</v>
      </c>
      <c r="B419">
        <v>59.1</v>
      </c>
      <c r="C419">
        <v>2014</v>
      </c>
      <c r="D419">
        <f t="shared" si="6"/>
        <v>0</v>
      </c>
      <c r="E419">
        <v>297</v>
      </c>
      <c r="F419">
        <v>22</v>
      </c>
      <c r="G419">
        <v>0.01</v>
      </c>
      <c r="H419">
        <v>41.251590380000003</v>
      </c>
      <c r="I419">
        <v>95</v>
      </c>
      <c r="J419">
        <v>0</v>
      </c>
      <c r="K419">
        <v>18.2</v>
      </c>
      <c r="L419">
        <v>32</v>
      </c>
      <c r="M419">
        <v>95</v>
      </c>
      <c r="N419">
        <v>7.54</v>
      </c>
      <c r="O419">
        <v>95</v>
      </c>
      <c r="P419">
        <v>0.7</v>
      </c>
      <c r="Q419">
        <v>312.7489794</v>
      </c>
      <c r="R419">
        <v>989179</v>
      </c>
      <c r="S419">
        <v>7.4</v>
      </c>
      <c r="T419">
        <v>7.3</v>
      </c>
      <c r="U419">
        <v>0.40400000000000003</v>
      </c>
      <c r="V419">
        <v>10.6</v>
      </c>
      <c r="X419" t="s">
        <v>23</v>
      </c>
    </row>
    <row r="420" spans="1:24" x14ac:dyDescent="0.3">
      <c r="A420" t="s">
        <v>50</v>
      </c>
      <c r="B420">
        <v>58.6</v>
      </c>
      <c r="C420">
        <v>2013</v>
      </c>
      <c r="D420">
        <f t="shared" si="6"/>
        <v>0</v>
      </c>
      <c r="E420">
        <v>33</v>
      </c>
      <c r="F420">
        <v>22</v>
      </c>
      <c r="G420">
        <v>0.01</v>
      </c>
      <c r="H420">
        <v>40.151284580000002</v>
      </c>
      <c r="I420">
        <v>96</v>
      </c>
      <c r="J420">
        <v>0</v>
      </c>
      <c r="K420">
        <v>17.600000000000001</v>
      </c>
      <c r="L420">
        <v>32</v>
      </c>
      <c r="M420">
        <v>96</v>
      </c>
      <c r="N420">
        <v>8.3000000000000007</v>
      </c>
      <c r="O420">
        <v>96</v>
      </c>
      <c r="P420">
        <v>1</v>
      </c>
      <c r="Q420">
        <v>282.75552520000002</v>
      </c>
      <c r="R420">
        <v>96186</v>
      </c>
      <c r="S420">
        <v>7.4</v>
      </c>
      <c r="T420">
        <v>7.4</v>
      </c>
      <c r="U420">
        <v>0.39800000000000002</v>
      </c>
      <c r="V420">
        <v>10.5</v>
      </c>
      <c r="X420" t="s">
        <v>23</v>
      </c>
    </row>
    <row r="421" spans="1:24" x14ac:dyDescent="0.3">
      <c r="A421" t="s">
        <v>50</v>
      </c>
      <c r="B421">
        <v>58</v>
      </c>
      <c r="C421">
        <v>2012</v>
      </c>
      <c r="D421">
        <f t="shared" si="6"/>
        <v>0</v>
      </c>
      <c r="E421">
        <v>312</v>
      </c>
      <c r="F421">
        <v>22</v>
      </c>
      <c r="G421">
        <v>0.01</v>
      </c>
      <c r="H421">
        <v>38.731705050000002</v>
      </c>
      <c r="I421">
        <v>96</v>
      </c>
      <c r="J421">
        <v>49</v>
      </c>
      <c r="K421">
        <v>17.100000000000001</v>
      </c>
      <c r="L421">
        <v>33</v>
      </c>
      <c r="M421">
        <v>96</v>
      </c>
      <c r="N421">
        <v>8.2100000000000009</v>
      </c>
      <c r="O421">
        <v>96</v>
      </c>
      <c r="P421">
        <v>1.2</v>
      </c>
      <c r="Q421">
        <v>265.28565099999997</v>
      </c>
      <c r="R421">
        <v>931971</v>
      </c>
      <c r="S421">
        <v>7.5</v>
      </c>
      <c r="T421">
        <v>7.5</v>
      </c>
      <c r="U421">
        <v>0.39300000000000002</v>
      </c>
      <c r="V421">
        <v>10.3</v>
      </c>
      <c r="X421" t="s">
        <v>23</v>
      </c>
    </row>
    <row r="422" spans="1:24" x14ac:dyDescent="0.3">
      <c r="A422" t="s">
        <v>50</v>
      </c>
      <c r="B422">
        <v>57.4</v>
      </c>
      <c r="C422">
        <v>2011</v>
      </c>
      <c r="D422">
        <f t="shared" si="6"/>
        <v>0</v>
      </c>
      <c r="E422">
        <v>321</v>
      </c>
      <c r="F422">
        <v>22</v>
      </c>
      <c r="G422">
        <v>4.16</v>
      </c>
      <c r="H422">
        <v>3.595980333</v>
      </c>
      <c r="I422">
        <v>96</v>
      </c>
      <c r="J422">
        <v>129</v>
      </c>
      <c r="K422">
        <v>16.600000000000001</v>
      </c>
      <c r="L422">
        <v>33</v>
      </c>
      <c r="M422">
        <v>95</v>
      </c>
      <c r="N422">
        <v>8.58</v>
      </c>
      <c r="O422">
        <v>96</v>
      </c>
      <c r="P422">
        <v>1.5</v>
      </c>
      <c r="Q422">
        <v>26.479973000000001</v>
      </c>
      <c r="R422">
        <v>94358</v>
      </c>
      <c r="S422">
        <v>7.6</v>
      </c>
      <c r="T422">
        <v>7.6</v>
      </c>
      <c r="U422">
        <v>0.38500000000000001</v>
      </c>
      <c r="V422">
        <v>9.9</v>
      </c>
      <c r="X422" t="s">
        <v>23</v>
      </c>
    </row>
    <row r="423" spans="1:24" x14ac:dyDescent="0.3">
      <c r="A423" t="s">
        <v>50</v>
      </c>
      <c r="B423">
        <v>56.8</v>
      </c>
      <c r="C423">
        <v>2010</v>
      </c>
      <c r="D423">
        <f t="shared" si="6"/>
        <v>0</v>
      </c>
      <c r="E423">
        <v>33</v>
      </c>
      <c r="F423">
        <v>23</v>
      </c>
      <c r="G423">
        <v>4.16</v>
      </c>
      <c r="H423">
        <v>31.14187566</v>
      </c>
      <c r="I423">
        <v>96</v>
      </c>
      <c r="J423">
        <v>495</v>
      </c>
      <c r="K423">
        <v>16.100000000000001</v>
      </c>
      <c r="L423">
        <v>34</v>
      </c>
      <c r="M423">
        <v>94</v>
      </c>
      <c r="N423">
        <v>8.82</v>
      </c>
      <c r="O423">
        <v>96</v>
      </c>
      <c r="P423">
        <v>1.9</v>
      </c>
      <c r="Q423">
        <v>231.19432560000001</v>
      </c>
      <c r="R423">
        <v>876693</v>
      </c>
      <c r="S423">
        <v>7.7</v>
      </c>
      <c r="T423">
        <v>7.7</v>
      </c>
      <c r="U423">
        <v>0.36099999999999999</v>
      </c>
      <c r="V423">
        <v>9.3000000000000007</v>
      </c>
      <c r="X423" t="s">
        <v>23</v>
      </c>
    </row>
    <row r="424" spans="1:24" x14ac:dyDescent="0.3">
      <c r="A424" t="s">
        <v>50</v>
      </c>
      <c r="B424">
        <v>56.2</v>
      </c>
      <c r="C424">
        <v>2009</v>
      </c>
      <c r="D424">
        <f t="shared" si="6"/>
        <v>0</v>
      </c>
      <c r="E424">
        <v>338</v>
      </c>
      <c r="F424">
        <v>23</v>
      </c>
      <c r="G424">
        <v>4.05</v>
      </c>
      <c r="H424">
        <v>2.0304946730000002</v>
      </c>
      <c r="I424">
        <v>94</v>
      </c>
      <c r="J424">
        <v>305</v>
      </c>
      <c r="K424">
        <v>15.7</v>
      </c>
      <c r="L424">
        <v>34</v>
      </c>
      <c r="M424">
        <v>96</v>
      </c>
      <c r="N424">
        <v>6.96</v>
      </c>
      <c r="O424">
        <v>94</v>
      </c>
      <c r="P424">
        <v>2.4</v>
      </c>
      <c r="Q424">
        <v>24.944652000000001</v>
      </c>
      <c r="R424">
        <v>848931</v>
      </c>
      <c r="S424">
        <v>7.8</v>
      </c>
      <c r="T424">
        <v>7.8</v>
      </c>
      <c r="U424">
        <v>0.33600000000000002</v>
      </c>
      <c r="V424">
        <v>8.6</v>
      </c>
      <c r="X424" t="s">
        <v>23</v>
      </c>
    </row>
    <row r="425" spans="1:24" x14ac:dyDescent="0.3">
      <c r="A425" t="s">
        <v>50</v>
      </c>
      <c r="B425">
        <v>55.3</v>
      </c>
      <c r="C425">
        <v>2008</v>
      </c>
      <c r="D425">
        <f t="shared" si="6"/>
        <v>0</v>
      </c>
      <c r="E425">
        <v>35</v>
      </c>
      <c r="F425">
        <v>23</v>
      </c>
      <c r="G425">
        <v>4.33</v>
      </c>
      <c r="H425">
        <v>15.99415192</v>
      </c>
      <c r="I425">
        <v>92</v>
      </c>
      <c r="J425">
        <v>173</v>
      </c>
      <c r="K425">
        <v>15.2</v>
      </c>
      <c r="L425">
        <v>35</v>
      </c>
      <c r="M425">
        <v>89</v>
      </c>
      <c r="N425">
        <v>7.86</v>
      </c>
      <c r="O425">
        <v>92</v>
      </c>
      <c r="P425">
        <v>2.9</v>
      </c>
      <c r="Q425">
        <v>196.24726279999999</v>
      </c>
      <c r="R425">
        <v>8212264</v>
      </c>
      <c r="S425">
        <v>7.9</v>
      </c>
      <c r="T425">
        <v>7.9</v>
      </c>
      <c r="U425">
        <v>0.31900000000000001</v>
      </c>
      <c r="V425">
        <v>7.9</v>
      </c>
      <c r="X425" t="s">
        <v>23</v>
      </c>
    </row>
    <row r="426" spans="1:24" x14ac:dyDescent="0.3">
      <c r="A426" t="s">
        <v>50</v>
      </c>
      <c r="B426">
        <v>54.8</v>
      </c>
      <c r="C426">
        <v>2007</v>
      </c>
      <c r="D426">
        <f t="shared" si="6"/>
        <v>0</v>
      </c>
      <c r="E426">
        <v>355</v>
      </c>
      <c r="F426">
        <v>24</v>
      </c>
      <c r="G426">
        <v>4.54</v>
      </c>
      <c r="H426">
        <v>1.7265951500000001</v>
      </c>
      <c r="I426">
        <v>99</v>
      </c>
      <c r="J426">
        <v>43</v>
      </c>
      <c r="K426">
        <v>14.8</v>
      </c>
      <c r="L426">
        <v>36</v>
      </c>
      <c r="M426">
        <v>93</v>
      </c>
      <c r="N426">
        <v>1.3</v>
      </c>
      <c r="O426">
        <v>99</v>
      </c>
      <c r="P426">
        <v>3.4</v>
      </c>
      <c r="Q426">
        <v>17.799949999999999</v>
      </c>
      <c r="R426">
        <v>7939573</v>
      </c>
      <c r="S426">
        <v>8</v>
      </c>
      <c r="T426">
        <v>8</v>
      </c>
      <c r="U426">
        <v>0.309</v>
      </c>
      <c r="V426">
        <v>7.2</v>
      </c>
      <c r="X426" t="s">
        <v>23</v>
      </c>
    </row>
    <row r="427" spans="1:24" x14ac:dyDescent="0.3">
      <c r="A427" t="s">
        <v>50</v>
      </c>
      <c r="B427">
        <v>54.1</v>
      </c>
      <c r="C427">
        <v>2006</v>
      </c>
      <c r="D427">
        <f t="shared" si="6"/>
        <v>0</v>
      </c>
      <c r="E427">
        <v>361</v>
      </c>
      <c r="F427">
        <v>24</v>
      </c>
      <c r="G427">
        <v>4.5</v>
      </c>
      <c r="H427">
        <v>21.24915339</v>
      </c>
      <c r="I427">
        <v>92</v>
      </c>
      <c r="J427">
        <v>784</v>
      </c>
      <c r="K427">
        <v>14.5</v>
      </c>
      <c r="L427">
        <v>36</v>
      </c>
      <c r="M427">
        <v>88</v>
      </c>
      <c r="N427">
        <v>11.49</v>
      </c>
      <c r="O427">
        <v>92</v>
      </c>
      <c r="P427">
        <v>3.8</v>
      </c>
      <c r="Q427">
        <v>165.87941760000001</v>
      </c>
      <c r="R427">
        <v>7675338</v>
      </c>
      <c r="S427">
        <v>8.1</v>
      </c>
      <c r="T427">
        <v>8.1999999999999993</v>
      </c>
      <c r="U427">
        <v>0.28999999999999998</v>
      </c>
      <c r="V427">
        <v>5.9</v>
      </c>
      <c r="X427" t="s">
        <v>23</v>
      </c>
    </row>
    <row r="428" spans="1:24" x14ac:dyDescent="0.3">
      <c r="A428" t="s">
        <v>50</v>
      </c>
      <c r="B428">
        <v>53.4</v>
      </c>
      <c r="C428">
        <v>2005</v>
      </c>
      <c r="D428">
        <f t="shared" si="6"/>
        <v>0</v>
      </c>
      <c r="E428">
        <v>369</v>
      </c>
      <c r="F428">
        <v>24</v>
      </c>
      <c r="G428">
        <v>5.54</v>
      </c>
      <c r="H428">
        <v>1.7474409479999999</v>
      </c>
      <c r="I428">
        <v>87</v>
      </c>
      <c r="J428">
        <v>0</v>
      </c>
      <c r="K428">
        <v>14.1</v>
      </c>
      <c r="L428">
        <v>37</v>
      </c>
      <c r="M428">
        <v>82</v>
      </c>
      <c r="N428">
        <v>9.84</v>
      </c>
      <c r="O428">
        <v>87</v>
      </c>
      <c r="P428">
        <v>4.3</v>
      </c>
      <c r="Q428">
        <v>15.574339999999999</v>
      </c>
      <c r="R428">
        <v>7423289</v>
      </c>
      <c r="S428">
        <v>8.1999999999999993</v>
      </c>
      <c r="T428">
        <v>8.3000000000000007</v>
      </c>
      <c r="U428">
        <v>0.28599999999999998</v>
      </c>
      <c r="V428">
        <v>5.6</v>
      </c>
      <c r="X428" t="s">
        <v>23</v>
      </c>
    </row>
    <row r="429" spans="1:24" x14ac:dyDescent="0.3">
      <c r="A429" t="s">
        <v>50</v>
      </c>
      <c r="B429">
        <v>52.6</v>
      </c>
      <c r="C429">
        <v>2004</v>
      </c>
      <c r="D429">
        <f t="shared" si="6"/>
        <v>0</v>
      </c>
      <c r="E429">
        <v>378</v>
      </c>
      <c r="F429">
        <v>24</v>
      </c>
      <c r="G429">
        <v>5.72</v>
      </c>
      <c r="H429">
        <v>11.226553470000001</v>
      </c>
      <c r="I429">
        <v>83</v>
      </c>
      <c r="J429">
        <v>2</v>
      </c>
      <c r="K429">
        <v>13.8</v>
      </c>
      <c r="L429">
        <v>38</v>
      </c>
      <c r="M429">
        <v>76</v>
      </c>
      <c r="N429">
        <v>7.1</v>
      </c>
      <c r="O429">
        <v>83</v>
      </c>
      <c r="P429">
        <v>4.8</v>
      </c>
      <c r="Q429">
        <v>127.4296648</v>
      </c>
      <c r="R429">
        <v>7182451</v>
      </c>
      <c r="S429">
        <v>8.4</v>
      </c>
      <c r="T429">
        <v>8.4</v>
      </c>
      <c r="U429">
        <v>0.27900000000000003</v>
      </c>
      <c r="V429">
        <v>5.2</v>
      </c>
      <c r="X429" t="s">
        <v>23</v>
      </c>
    </row>
    <row r="430" spans="1:24" x14ac:dyDescent="0.3">
      <c r="A430" t="s">
        <v>50</v>
      </c>
      <c r="B430">
        <v>51.9</v>
      </c>
      <c r="C430">
        <v>2003</v>
      </c>
      <c r="D430">
        <f t="shared" si="6"/>
        <v>0</v>
      </c>
      <c r="E430">
        <v>387</v>
      </c>
      <c r="F430">
        <v>24</v>
      </c>
      <c r="G430">
        <v>5.84</v>
      </c>
      <c r="H430">
        <v>6.5452636340000003</v>
      </c>
      <c r="I430">
        <v>0</v>
      </c>
      <c r="J430">
        <v>224</v>
      </c>
      <c r="K430">
        <v>13.5</v>
      </c>
      <c r="L430">
        <v>38</v>
      </c>
      <c r="M430">
        <v>75</v>
      </c>
      <c r="N430">
        <v>5.25</v>
      </c>
      <c r="O430">
        <v>82</v>
      </c>
      <c r="P430">
        <v>5.0999999999999996</v>
      </c>
      <c r="Q430">
        <v>112.849373</v>
      </c>
      <c r="R430">
        <v>6953113</v>
      </c>
      <c r="S430">
        <v>8.5</v>
      </c>
      <c r="T430">
        <v>8.5</v>
      </c>
      <c r="U430">
        <v>0.27600000000000002</v>
      </c>
      <c r="V430">
        <v>4.7</v>
      </c>
      <c r="X430" t="s">
        <v>23</v>
      </c>
    </row>
    <row r="431" spans="1:24" x14ac:dyDescent="0.3">
      <c r="A431" t="s">
        <v>50</v>
      </c>
      <c r="B431">
        <v>51.5</v>
      </c>
      <c r="C431">
        <v>2002</v>
      </c>
      <c r="D431">
        <f t="shared" si="6"/>
        <v>0</v>
      </c>
      <c r="E431">
        <v>387</v>
      </c>
      <c r="F431">
        <v>24</v>
      </c>
      <c r="G431">
        <v>5.98</v>
      </c>
      <c r="H431">
        <v>9.660010196</v>
      </c>
      <c r="I431">
        <v>0</v>
      </c>
      <c r="J431">
        <v>1016</v>
      </c>
      <c r="K431">
        <v>13.3</v>
      </c>
      <c r="L431">
        <v>39</v>
      </c>
      <c r="M431">
        <v>74</v>
      </c>
      <c r="N431">
        <v>5.15</v>
      </c>
      <c r="O431">
        <v>81</v>
      </c>
      <c r="P431">
        <v>5.2</v>
      </c>
      <c r="Q431">
        <v>122.43358929999999</v>
      </c>
      <c r="R431">
        <v>6741569</v>
      </c>
      <c r="S431">
        <v>8.6999999999999993</v>
      </c>
      <c r="T431">
        <v>8.6999999999999993</v>
      </c>
      <c r="U431">
        <v>0.26800000000000002</v>
      </c>
      <c r="V431">
        <v>4.4000000000000004</v>
      </c>
      <c r="X431" t="s">
        <v>23</v>
      </c>
    </row>
    <row r="432" spans="1:24" x14ac:dyDescent="0.3">
      <c r="A432" t="s">
        <v>50</v>
      </c>
      <c r="B432">
        <v>51.3</v>
      </c>
      <c r="C432">
        <v>2001</v>
      </c>
      <c r="D432">
        <f t="shared" si="6"/>
        <v>0</v>
      </c>
      <c r="E432">
        <v>385</v>
      </c>
      <c r="F432">
        <v>25</v>
      </c>
      <c r="G432">
        <v>6.09</v>
      </c>
      <c r="H432">
        <v>10.61917585</v>
      </c>
      <c r="I432">
        <v>0</v>
      </c>
      <c r="J432">
        <v>0</v>
      </c>
      <c r="K432">
        <v>13</v>
      </c>
      <c r="L432">
        <v>40</v>
      </c>
      <c r="M432">
        <v>72</v>
      </c>
      <c r="N432">
        <v>4.96</v>
      </c>
      <c r="O432">
        <v>81</v>
      </c>
      <c r="P432">
        <v>5.3</v>
      </c>
      <c r="Q432">
        <v>133.74276889999999</v>
      </c>
      <c r="R432">
        <v>6555829</v>
      </c>
      <c r="S432">
        <v>8.8000000000000007</v>
      </c>
      <c r="T432">
        <v>8.8000000000000007</v>
      </c>
      <c r="U432">
        <v>0.26800000000000002</v>
      </c>
      <c r="V432">
        <v>4.5</v>
      </c>
      <c r="X432" t="s">
        <v>23</v>
      </c>
    </row>
    <row r="433" spans="1:24" x14ac:dyDescent="0.3">
      <c r="A433" t="s">
        <v>50</v>
      </c>
      <c r="B433">
        <v>58</v>
      </c>
      <c r="C433">
        <v>2000</v>
      </c>
      <c r="D433">
        <f t="shared" si="6"/>
        <v>0</v>
      </c>
      <c r="E433">
        <v>386</v>
      </c>
      <c r="F433">
        <v>25</v>
      </c>
      <c r="G433">
        <v>6.61</v>
      </c>
      <c r="H433">
        <v>9.6966891640000004</v>
      </c>
      <c r="I433">
        <v>0</v>
      </c>
      <c r="J433">
        <v>18363</v>
      </c>
      <c r="K433">
        <v>12.8</v>
      </c>
      <c r="L433">
        <v>41</v>
      </c>
      <c r="M433">
        <v>71</v>
      </c>
      <c r="N433">
        <v>4.9800000000000004</v>
      </c>
      <c r="O433">
        <v>8</v>
      </c>
      <c r="P433">
        <v>5.2</v>
      </c>
      <c r="Q433">
        <v>135.9984455</v>
      </c>
      <c r="R433">
        <v>6476</v>
      </c>
      <c r="S433">
        <v>9</v>
      </c>
      <c r="T433">
        <v>8.9</v>
      </c>
      <c r="U433">
        <v>0.26800000000000002</v>
      </c>
      <c r="V433">
        <v>4.5</v>
      </c>
      <c r="X433" t="s">
        <v>23</v>
      </c>
    </row>
    <row r="434" spans="1:24" x14ac:dyDescent="0.3">
      <c r="A434" t="s">
        <v>51</v>
      </c>
      <c r="B434">
        <v>53.3</v>
      </c>
      <c r="C434">
        <v>2015</v>
      </c>
      <c r="D434">
        <f t="shared" si="6"/>
        <v>0</v>
      </c>
      <c r="E434">
        <v>397</v>
      </c>
      <c r="F434">
        <v>57</v>
      </c>
      <c r="G434">
        <v>0</v>
      </c>
      <c r="H434">
        <v>0</v>
      </c>
      <c r="I434">
        <v>83</v>
      </c>
      <c r="J434">
        <v>65</v>
      </c>
      <c r="K434">
        <v>28</v>
      </c>
      <c r="L434">
        <v>79</v>
      </c>
      <c r="M434">
        <v>81</v>
      </c>
      <c r="N434">
        <v>0</v>
      </c>
      <c r="O434">
        <v>83</v>
      </c>
      <c r="P434">
        <v>1.9</v>
      </c>
      <c r="Q434">
        <v>0</v>
      </c>
      <c r="R434">
        <v>0</v>
      </c>
      <c r="S434">
        <v>5.5</v>
      </c>
      <c r="T434">
        <v>5.5</v>
      </c>
      <c r="U434">
        <v>0</v>
      </c>
      <c r="V434">
        <v>0</v>
      </c>
      <c r="X434" t="s">
        <v>23</v>
      </c>
    </row>
    <row r="435" spans="1:24" x14ac:dyDescent="0.3">
      <c r="A435" t="s">
        <v>51</v>
      </c>
      <c r="B435">
        <v>52.8</v>
      </c>
      <c r="C435">
        <v>2014</v>
      </c>
      <c r="D435">
        <f t="shared" si="6"/>
        <v>0</v>
      </c>
      <c r="E435">
        <v>47</v>
      </c>
      <c r="F435">
        <v>58</v>
      </c>
      <c r="G435">
        <v>0.01</v>
      </c>
      <c r="H435">
        <v>0</v>
      </c>
      <c r="I435">
        <v>76</v>
      </c>
      <c r="J435">
        <v>50</v>
      </c>
      <c r="K435">
        <v>27.4</v>
      </c>
      <c r="L435">
        <v>80</v>
      </c>
      <c r="M435">
        <v>76</v>
      </c>
      <c r="N435">
        <v>5.72</v>
      </c>
      <c r="O435">
        <v>76</v>
      </c>
      <c r="P435">
        <v>2</v>
      </c>
      <c r="Q435">
        <v>0</v>
      </c>
      <c r="R435">
        <v>0</v>
      </c>
      <c r="S435">
        <v>5.6</v>
      </c>
      <c r="T435">
        <v>5.6</v>
      </c>
      <c r="U435">
        <v>0</v>
      </c>
      <c r="V435">
        <v>0</v>
      </c>
      <c r="X435" t="s">
        <v>23</v>
      </c>
    </row>
    <row r="436" spans="1:24" x14ac:dyDescent="0.3">
      <c r="A436" t="s">
        <v>51</v>
      </c>
      <c r="B436">
        <v>52.3</v>
      </c>
      <c r="C436">
        <v>2013</v>
      </c>
      <c r="D436">
        <f t="shared" si="6"/>
        <v>0</v>
      </c>
      <c r="E436">
        <v>412</v>
      </c>
      <c r="F436">
        <v>59</v>
      </c>
      <c r="G436">
        <v>3.15</v>
      </c>
      <c r="H436">
        <v>0</v>
      </c>
      <c r="I436">
        <v>8</v>
      </c>
      <c r="J436">
        <v>48</v>
      </c>
      <c r="K436">
        <v>26.8</v>
      </c>
      <c r="L436">
        <v>81</v>
      </c>
      <c r="M436">
        <v>79</v>
      </c>
      <c r="N436">
        <v>5.81</v>
      </c>
      <c r="O436">
        <v>8</v>
      </c>
      <c r="P436">
        <v>2.4</v>
      </c>
      <c r="Q436">
        <v>0</v>
      </c>
      <c r="R436">
        <v>0</v>
      </c>
      <c r="S436">
        <v>5.8</v>
      </c>
      <c r="T436">
        <v>5.7</v>
      </c>
      <c r="U436">
        <v>0</v>
      </c>
      <c r="V436">
        <v>0</v>
      </c>
      <c r="X436" t="s">
        <v>23</v>
      </c>
    </row>
    <row r="437" spans="1:24" x14ac:dyDescent="0.3">
      <c r="A437" t="s">
        <v>51</v>
      </c>
      <c r="B437">
        <v>52</v>
      </c>
      <c r="C437">
        <v>2012</v>
      </c>
      <c r="D437">
        <f t="shared" si="6"/>
        <v>0</v>
      </c>
      <c r="E437">
        <v>415</v>
      </c>
      <c r="F437">
        <v>59</v>
      </c>
      <c r="G437">
        <v>3.24</v>
      </c>
      <c r="H437">
        <v>0</v>
      </c>
      <c r="I437">
        <v>82</v>
      </c>
      <c r="J437">
        <v>137</v>
      </c>
      <c r="K437">
        <v>26.2</v>
      </c>
      <c r="L437">
        <v>82</v>
      </c>
      <c r="M437">
        <v>83</v>
      </c>
      <c r="N437">
        <v>6.14</v>
      </c>
      <c r="O437">
        <v>82</v>
      </c>
      <c r="P437">
        <v>2.9</v>
      </c>
      <c r="Q437">
        <v>0</v>
      </c>
      <c r="R437">
        <v>0</v>
      </c>
      <c r="S437">
        <v>5.9</v>
      </c>
      <c r="T437">
        <v>5.9</v>
      </c>
      <c r="U437">
        <v>0</v>
      </c>
      <c r="V437">
        <v>0</v>
      </c>
      <c r="X437" t="s">
        <v>23</v>
      </c>
    </row>
    <row r="438" spans="1:24" x14ac:dyDescent="0.3">
      <c r="A438" t="s">
        <v>51</v>
      </c>
      <c r="B438">
        <v>51.7</v>
      </c>
      <c r="C438">
        <v>2011</v>
      </c>
      <c r="D438">
        <f t="shared" si="6"/>
        <v>0</v>
      </c>
      <c r="E438">
        <v>419</v>
      </c>
      <c r="F438">
        <v>60</v>
      </c>
      <c r="G438">
        <v>3.13</v>
      </c>
      <c r="H438">
        <v>0</v>
      </c>
      <c r="I438">
        <v>62</v>
      </c>
      <c r="J438">
        <v>628</v>
      </c>
      <c r="K438">
        <v>25.6</v>
      </c>
      <c r="L438">
        <v>83</v>
      </c>
      <c r="M438">
        <v>58</v>
      </c>
      <c r="N438">
        <v>6.42</v>
      </c>
      <c r="O438">
        <v>62</v>
      </c>
      <c r="P438">
        <v>3.3</v>
      </c>
      <c r="Q438">
        <v>0</v>
      </c>
      <c r="R438">
        <v>0</v>
      </c>
      <c r="S438">
        <v>6.1</v>
      </c>
      <c r="T438">
        <v>6</v>
      </c>
      <c r="U438">
        <v>0</v>
      </c>
      <c r="V438">
        <v>0</v>
      </c>
      <c r="X438" t="s">
        <v>23</v>
      </c>
    </row>
    <row r="439" spans="1:24" x14ac:dyDescent="0.3">
      <c r="A439" t="s">
        <v>51</v>
      </c>
      <c r="B439">
        <v>51.5</v>
      </c>
      <c r="C439">
        <v>2010</v>
      </c>
      <c r="D439">
        <f t="shared" si="6"/>
        <v>0</v>
      </c>
      <c r="E439">
        <v>417</v>
      </c>
      <c r="F439">
        <v>60</v>
      </c>
      <c r="G439">
        <v>3.15</v>
      </c>
      <c r="H439">
        <v>0</v>
      </c>
      <c r="I439">
        <v>85</v>
      </c>
      <c r="J439">
        <v>441</v>
      </c>
      <c r="K439">
        <v>25</v>
      </c>
      <c r="L439">
        <v>84</v>
      </c>
      <c r="M439">
        <v>81</v>
      </c>
      <c r="N439">
        <v>6.32</v>
      </c>
      <c r="O439">
        <v>85</v>
      </c>
      <c r="P439">
        <v>3.3</v>
      </c>
      <c r="Q439">
        <v>0</v>
      </c>
      <c r="R439">
        <v>0</v>
      </c>
      <c r="S439">
        <v>6.3</v>
      </c>
      <c r="T439">
        <v>6.2</v>
      </c>
      <c r="U439">
        <v>0</v>
      </c>
      <c r="V439">
        <v>0</v>
      </c>
      <c r="X439" t="s">
        <v>23</v>
      </c>
    </row>
    <row r="440" spans="1:24" x14ac:dyDescent="0.3">
      <c r="A440" t="s">
        <v>51</v>
      </c>
      <c r="B440">
        <v>51</v>
      </c>
      <c r="C440">
        <v>2009</v>
      </c>
      <c r="D440">
        <f t="shared" si="6"/>
        <v>0</v>
      </c>
      <c r="E440">
        <v>426</v>
      </c>
      <c r="F440">
        <v>60</v>
      </c>
      <c r="G440">
        <v>2.92</v>
      </c>
      <c r="H440">
        <v>0</v>
      </c>
      <c r="I440">
        <v>81</v>
      </c>
      <c r="J440">
        <v>183</v>
      </c>
      <c r="K440">
        <v>24.4</v>
      </c>
      <c r="L440">
        <v>84</v>
      </c>
      <c r="M440">
        <v>77</v>
      </c>
      <c r="N440">
        <v>6.41</v>
      </c>
      <c r="O440">
        <v>81</v>
      </c>
      <c r="P440">
        <v>3.7</v>
      </c>
      <c r="Q440">
        <v>0</v>
      </c>
      <c r="R440">
        <v>0</v>
      </c>
      <c r="S440">
        <v>6.5</v>
      </c>
      <c r="T440">
        <v>6.4</v>
      </c>
      <c r="U440">
        <v>0</v>
      </c>
      <c r="V440">
        <v>0</v>
      </c>
      <c r="X440" t="s">
        <v>23</v>
      </c>
    </row>
    <row r="441" spans="1:24" x14ac:dyDescent="0.3">
      <c r="A441" t="s">
        <v>51</v>
      </c>
      <c r="B441">
        <v>54</v>
      </c>
      <c r="C441">
        <v>2008</v>
      </c>
      <c r="D441">
        <f t="shared" si="6"/>
        <v>0</v>
      </c>
      <c r="E441">
        <v>437</v>
      </c>
      <c r="F441">
        <v>60</v>
      </c>
      <c r="G441">
        <v>2.69</v>
      </c>
      <c r="H441">
        <v>0</v>
      </c>
      <c r="I441">
        <v>74</v>
      </c>
      <c r="J441">
        <v>12</v>
      </c>
      <c r="K441">
        <v>23.8</v>
      </c>
      <c r="L441">
        <v>85</v>
      </c>
      <c r="M441">
        <v>58</v>
      </c>
      <c r="N441">
        <v>6.21</v>
      </c>
      <c r="O441">
        <v>74</v>
      </c>
      <c r="P441">
        <v>4.0999999999999996</v>
      </c>
      <c r="Q441">
        <v>0</v>
      </c>
      <c r="R441">
        <v>0</v>
      </c>
      <c r="S441">
        <v>6.6</v>
      </c>
      <c r="T441">
        <v>6.6</v>
      </c>
      <c r="U441">
        <v>0</v>
      </c>
      <c r="V441">
        <v>0</v>
      </c>
      <c r="X441" t="s">
        <v>23</v>
      </c>
    </row>
    <row r="442" spans="1:24" x14ac:dyDescent="0.3">
      <c r="A442" t="s">
        <v>51</v>
      </c>
      <c r="B442">
        <v>49.9</v>
      </c>
      <c r="C442">
        <v>2007</v>
      </c>
      <c r="D442">
        <f t="shared" si="6"/>
        <v>0</v>
      </c>
      <c r="E442">
        <v>443</v>
      </c>
      <c r="F442">
        <v>61</v>
      </c>
      <c r="G442">
        <v>2.58</v>
      </c>
      <c r="H442">
        <v>0</v>
      </c>
      <c r="I442">
        <v>76</v>
      </c>
      <c r="J442">
        <v>5</v>
      </c>
      <c r="K442">
        <v>23.2</v>
      </c>
      <c r="L442">
        <v>87</v>
      </c>
      <c r="M442">
        <v>75</v>
      </c>
      <c r="N442">
        <v>6.35</v>
      </c>
      <c r="O442">
        <v>76</v>
      </c>
      <c r="P442">
        <v>5.3</v>
      </c>
      <c r="Q442">
        <v>0</v>
      </c>
      <c r="R442">
        <v>0</v>
      </c>
      <c r="S442">
        <v>6.8</v>
      </c>
      <c r="T442">
        <v>6.7</v>
      </c>
      <c r="U442">
        <v>0</v>
      </c>
      <c r="V442">
        <v>0</v>
      </c>
      <c r="X442" t="s">
        <v>23</v>
      </c>
    </row>
    <row r="443" spans="1:24" x14ac:dyDescent="0.3">
      <c r="A443" t="s">
        <v>51</v>
      </c>
      <c r="B443">
        <v>49.4</v>
      </c>
      <c r="C443">
        <v>2006</v>
      </c>
      <c r="D443">
        <f t="shared" si="6"/>
        <v>0</v>
      </c>
      <c r="E443">
        <v>452</v>
      </c>
      <c r="F443">
        <v>62</v>
      </c>
      <c r="G443">
        <v>2.65</v>
      </c>
      <c r="H443">
        <v>0</v>
      </c>
      <c r="I443">
        <v>77</v>
      </c>
      <c r="J443">
        <v>11</v>
      </c>
      <c r="K443">
        <v>22.6</v>
      </c>
      <c r="L443">
        <v>89</v>
      </c>
      <c r="M443">
        <v>76</v>
      </c>
      <c r="N443">
        <v>5.87</v>
      </c>
      <c r="O443">
        <v>77</v>
      </c>
      <c r="P443">
        <v>5.8</v>
      </c>
      <c r="Q443">
        <v>0</v>
      </c>
      <c r="R443">
        <v>0</v>
      </c>
      <c r="S443">
        <v>7</v>
      </c>
      <c r="T443">
        <v>6.9</v>
      </c>
      <c r="U443">
        <v>0</v>
      </c>
      <c r="V443">
        <v>0</v>
      </c>
      <c r="X443" t="s">
        <v>23</v>
      </c>
    </row>
    <row r="444" spans="1:24" x14ac:dyDescent="0.3">
      <c r="A444" t="s">
        <v>51</v>
      </c>
      <c r="B444">
        <v>48.7</v>
      </c>
      <c r="C444">
        <v>2005</v>
      </c>
      <c r="D444">
        <f t="shared" si="6"/>
        <v>0</v>
      </c>
      <c r="E444">
        <v>466</v>
      </c>
      <c r="F444">
        <v>63</v>
      </c>
      <c r="G444">
        <v>3.11</v>
      </c>
      <c r="H444">
        <v>0</v>
      </c>
      <c r="I444">
        <v>76</v>
      </c>
      <c r="J444">
        <v>115</v>
      </c>
      <c r="K444">
        <v>22.1</v>
      </c>
      <c r="L444">
        <v>90</v>
      </c>
      <c r="M444">
        <v>87</v>
      </c>
      <c r="N444">
        <v>5.39</v>
      </c>
      <c r="O444">
        <v>76</v>
      </c>
      <c r="P444">
        <v>6.1</v>
      </c>
      <c r="Q444">
        <v>0</v>
      </c>
      <c r="R444">
        <v>0</v>
      </c>
      <c r="S444">
        <v>7.2</v>
      </c>
      <c r="T444">
        <v>7.1</v>
      </c>
      <c r="U444">
        <v>0</v>
      </c>
      <c r="V444">
        <v>0</v>
      </c>
      <c r="X444" t="s">
        <v>23</v>
      </c>
    </row>
    <row r="445" spans="1:24" x14ac:dyDescent="0.3">
      <c r="A445" t="s">
        <v>51</v>
      </c>
      <c r="B445">
        <v>48.2</v>
      </c>
      <c r="C445">
        <v>2004</v>
      </c>
      <c r="D445">
        <f t="shared" si="6"/>
        <v>0</v>
      </c>
      <c r="E445">
        <v>472</v>
      </c>
      <c r="F445">
        <v>64</v>
      </c>
      <c r="G445">
        <v>3.08</v>
      </c>
      <c r="H445">
        <v>0</v>
      </c>
      <c r="I445">
        <v>67</v>
      </c>
      <c r="J445">
        <v>3466</v>
      </c>
      <c r="K445">
        <v>21.5</v>
      </c>
      <c r="L445">
        <v>91</v>
      </c>
      <c r="M445">
        <v>76</v>
      </c>
      <c r="N445">
        <v>5.24</v>
      </c>
      <c r="O445">
        <v>67</v>
      </c>
      <c r="P445">
        <v>6.5</v>
      </c>
      <c r="Q445">
        <v>0</v>
      </c>
      <c r="R445">
        <v>0</v>
      </c>
      <c r="S445">
        <v>7.3</v>
      </c>
      <c r="T445">
        <v>7.3</v>
      </c>
      <c r="U445">
        <v>0</v>
      </c>
      <c r="V445">
        <v>0</v>
      </c>
      <c r="X445" t="s">
        <v>23</v>
      </c>
    </row>
    <row r="446" spans="1:24" x14ac:dyDescent="0.3">
      <c r="A446" t="s">
        <v>51</v>
      </c>
      <c r="B446">
        <v>48</v>
      </c>
      <c r="C446">
        <v>2003</v>
      </c>
      <c r="D446">
        <f t="shared" si="6"/>
        <v>0</v>
      </c>
      <c r="E446">
        <v>473</v>
      </c>
      <c r="F446">
        <v>64</v>
      </c>
      <c r="G446">
        <v>3.12</v>
      </c>
      <c r="H446">
        <v>0</v>
      </c>
      <c r="I446">
        <v>63</v>
      </c>
      <c r="J446">
        <v>4770</v>
      </c>
      <c r="K446">
        <v>2.9</v>
      </c>
      <c r="L446">
        <v>92</v>
      </c>
      <c r="M446">
        <v>68</v>
      </c>
      <c r="N446">
        <v>4.6500000000000004</v>
      </c>
      <c r="O446">
        <v>61</v>
      </c>
      <c r="P446">
        <v>6.7</v>
      </c>
      <c r="Q446">
        <v>0</v>
      </c>
      <c r="R446">
        <v>0</v>
      </c>
      <c r="S446">
        <v>7.5</v>
      </c>
      <c r="T446">
        <v>7.5</v>
      </c>
      <c r="U446">
        <v>0</v>
      </c>
      <c r="V446">
        <v>0</v>
      </c>
      <c r="X446" t="s">
        <v>23</v>
      </c>
    </row>
    <row r="447" spans="1:24" x14ac:dyDescent="0.3">
      <c r="A447" t="s">
        <v>51</v>
      </c>
      <c r="B447">
        <v>47.7</v>
      </c>
      <c r="C447">
        <v>2002</v>
      </c>
      <c r="D447">
        <f t="shared" si="6"/>
        <v>0</v>
      </c>
      <c r="E447">
        <v>473</v>
      </c>
      <c r="F447">
        <v>65</v>
      </c>
      <c r="G447">
        <v>3.13</v>
      </c>
      <c r="H447">
        <v>0</v>
      </c>
      <c r="I447">
        <v>48</v>
      </c>
      <c r="J447">
        <v>5882</v>
      </c>
      <c r="K447">
        <v>2.4</v>
      </c>
      <c r="L447">
        <v>93</v>
      </c>
      <c r="M447">
        <v>7</v>
      </c>
      <c r="N447">
        <v>4.47</v>
      </c>
      <c r="O447">
        <v>64</v>
      </c>
      <c r="P447">
        <v>6.9</v>
      </c>
      <c r="Q447">
        <v>0</v>
      </c>
      <c r="R447">
        <v>0</v>
      </c>
      <c r="S447">
        <v>7.7</v>
      </c>
      <c r="T447">
        <v>7.7</v>
      </c>
      <c r="U447">
        <v>0</v>
      </c>
      <c r="V447">
        <v>0</v>
      </c>
      <c r="X447" t="s">
        <v>23</v>
      </c>
    </row>
    <row r="448" spans="1:24" x14ac:dyDescent="0.3">
      <c r="A448" t="s">
        <v>51</v>
      </c>
      <c r="B448">
        <v>47.8</v>
      </c>
      <c r="C448">
        <v>2001</v>
      </c>
      <c r="D448">
        <f t="shared" si="6"/>
        <v>0</v>
      </c>
      <c r="E448">
        <v>467</v>
      </c>
      <c r="F448">
        <v>65</v>
      </c>
      <c r="G448">
        <v>3.15</v>
      </c>
      <c r="H448">
        <v>0</v>
      </c>
      <c r="I448">
        <v>1</v>
      </c>
      <c r="J448">
        <v>5790</v>
      </c>
      <c r="K448">
        <v>19.899999999999999</v>
      </c>
      <c r="L448">
        <v>94</v>
      </c>
      <c r="M448">
        <v>7</v>
      </c>
      <c r="N448">
        <v>4.8499999999999996</v>
      </c>
      <c r="O448">
        <v>66</v>
      </c>
      <c r="P448">
        <v>7</v>
      </c>
      <c r="Q448">
        <v>0</v>
      </c>
      <c r="R448">
        <v>0</v>
      </c>
      <c r="S448">
        <v>7.9</v>
      </c>
      <c r="T448">
        <v>7.9</v>
      </c>
      <c r="U448">
        <v>0</v>
      </c>
      <c r="V448">
        <v>0</v>
      </c>
      <c r="X448" t="s">
        <v>23</v>
      </c>
    </row>
    <row r="449" spans="1:24" x14ac:dyDescent="0.3">
      <c r="A449" t="s">
        <v>51</v>
      </c>
      <c r="B449">
        <v>47.9</v>
      </c>
      <c r="C449">
        <v>2000</v>
      </c>
      <c r="D449">
        <f t="shared" si="6"/>
        <v>0</v>
      </c>
      <c r="E449">
        <v>461</v>
      </c>
      <c r="F449">
        <v>67</v>
      </c>
      <c r="G449">
        <v>3.45</v>
      </c>
      <c r="H449">
        <v>0</v>
      </c>
      <c r="I449">
        <v>0</v>
      </c>
      <c r="J449">
        <v>5729</v>
      </c>
      <c r="K449">
        <v>19.399999999999999</v>
      </c>
      <c r="L449">
        <v>95</v>
      </c>
      <c r="M449">
        <v>66</v>
      </c>
      <c r="N449">
        <v>6</v>
      </c>
      <c r="O449">
        <v>65</v>
      </c>
      <c r="P449">
        <v>7.1</v>
      </c>
      <c r="Q449">
        <v>0</v>
      </c>
      <c r="R449">
        <v>0</v>
      </c>
      <c r="S449">
        <v>8.1</v>
      </c>
      <c r="T449">
        <v>8.1</v>
      </c>
      <c r="U449">
        <v>0</v>
      </c>
      <c r="V449">
        <v>0</v>
      </c>
      <c r="X449" t="s">
        <v>23</v>
      </c>
    </row>
    <row r="450" spans="1:24" x14ac:dyDescent="0.3">
      <c r="A450" t="s">
        <v>52</v>
      </c>
      <c r="B450">
        <v>73.3</v>
      </c>
      <c r="C450">
        <v>2015</v>
      </c>
      <c r="D450">
        <f t="shared" ref="D450:D513" si="7">IF(X450="Developing",0,1)</f>
        <v>0</v>
      </c>
      <c r="E450">
        <v>114</v>
      </c>
      <c r="F450">
        <v>0</v>
      </c>
      <c r="G450">
        <v>0</v>
      </c>
      <c r="H450">
        <v>0</v>
      </c>
      <c r="I450">
        <v>96</v>
      </c>
      <c r="J450">
        <v>0</v>
      </c>
      <c r="K450">
        <v>31.3</v>
      </c>
      <c r="L450">
        <v>0</v>
      </c>
      <c r="M450">
        <v>93</v>
      </c>
      <c r="N450">
        <v>0</v>
      </c>
      <c r="O450">
        <v>93</v>
      </c>
      <c r="P450">
        <v>0.2</v>
      </c>
      <c r="Q450">
        <v>2954.119467</v>
      </c>
      <c r="R450">
        <v>532913</v>
      </c>
      <c r="S450">
        <v>6.6</v>
      </c>
      <c r="T450">
        <v>6.6</v>
      </c>
      <c r="U450">
        <v>0.64600000000000002</v>
      </c>
      <c r="V450">
        <v>13.5</v>
      </c>
      <c r="X450" t="s">
        <v>23</v>
      </c>
    </row>
    <row r="451" spans="1:24" x14ac:dyDescent="0.3">
      <c r="A451" t="s">
        <v>52</v>
      </c>
      <c r="B451">
        <v>73</v>
      </c>
      <c r="C451">
        <v>2014</v>
      </c>
      <c r="D451">
        <f t="shared" si="7"/>
        <v>0</v>
      </c>
      <c r="E451">
        <v>117</v>
      </c>
      <c r="F451">
        <v>0</v>
      </c>
      <c r="G451">
        <v>0.01</v>
      </c>
      <c r="H451">
        <v>414.02424180000003</v>
      </c>
      <c r="I451">
        <v>97</v>
      </c>
      <c r="J451">
        <v>0</v>
      </c>
      <c r="K451">
        <v>3.5</v>
      </c>
      <c r="L451">
        <v>0</v>
      </c>
      <c r="M451">
        <v>95</v>
      </c>
      <c r="N451">
        <v>4.76</v>
      </c>
      <c r="O451">
        <v>95</v>
      </c>
      <c r="P451">
        <v>0.2</v>
      </c>
      <c r="Q451">
        <v>3529.61843</v>
      </c>
      <c r="R451">
        <v>526437</v>
      </c>
      <c r="S451">
        <v>6.8</v>
      </c>
      <c r="T451">
        <v>6.7</v>
      </c>
      <c r="U451">
        <v>0.64300000000000002</v>
      </c>
      <c r="V451">
        <v>13.5</v>
      </c>
      <c r="X451" t="s">
        <v>23</v>
      </c>
    </row>
    <row r="452" spans="1:24" x14ac:dyDescent="0.3">
      <c r="A452" t="s">
        <v>52</v>
      </c>
      <c r="B452">
        <v>72.8</v>
      </c>
      <c r="C452">
        <v>2013</v>
      </c>
      <c r="D452">
        <f t="shared" si="7"/>
        <v>0</v>
      </c>
      <c r="E452">
        <v>12</v>
      </c>
      <c r="F452">
        <v>0</v>
      </c>
      <c r="G452">
        <v>0.01</v>
      </c>
      <c r="H452">
        <v>325.62986269999999</v>
      </c>
      <c r="I452">
        <v>94</v>
      </c>
      <c r="J452">
        <v>0</v>
      </c>
      <c r="K452">
        <v>29.7</v>
      </c>
      <c r="L452">
        <v>0</v>
      </c>
      <c r="M452">
        <v>93</v>
      </c>
      <c r="N452">
        <v>4.29</v>
      </c>
      <c r="O452">
        <v>93</v>
      </c>
      <c r="P452">
        <v>0.2</v>
      </c>
      <c r="Q452">
        <v>3558.7963140000002</v>
      </c>
      <c r="R452">
        <v>5216</v>
      </c>
      <c r="S452">
        <v>6.9</v>
      </c>
      <c r="T452">
        <v>6.9</v>
      </c>
      <c r="U452">
        <v>0.64300000000000002</v>
      </c>
      <c r="V452">
        <v>13.6</v>
      </c>
      <c r="X452" t="s">
        <v>23</v>
      </c>
    </row>
    <row r="453" spans="1:24" x14ac:dyDescent="0.3">
      <c r="A453" t="s">
        <v>52</v>
      </c>
      <c r="B453">
        <v>72.7</v>
      </c>
      <c r="C453">
        <v>2012</v>
      </c>
      <c r="D453">
        <f t="shared" si="7"/>
        <v>0</v>
      </c>
      <c r="E453">
        <v>121</v>
      </c>
      <c r="F453">
        <v>0</v>
      </c>
      <c r="G453">
        <v>0.01</v>
      </c>
      <c r="H453">
        <v>33.558889979999996</v>
      </c>
      <c r="I453">
        <v>94</v>
      </c>
      <c r="J453">
        <v>0</v>
      </c>
      <c r="K453">
        <v>29</v>
      </c>
      <c r="L453">
        <v>0</v>
      </c>
      <c r="M453">
        <v>94</v>
      </c>
      <c r="N453">
        <v>4.6100000000000003</v>
      </c>
      <c r="O453">
        <v>94</v>
      </c>
      <c r="P453">
        <v>0.3</v>
      </c>
      <c r="Q453">
        <v>348.48276199999998</v>
      </c>
      <c r="R453">
        <v>513979</v>
      </c>
      <c r="S453">
        <v>7.1</v>
      </c>
      <c r="T453">
        <v>7.1</v>
      </c>
      <c r="U453">
        <v>0.63600000000000001</v>
      </c>
      <c r="V453">
        <v>13.2</v>
      </c>
      <c r="X453" t="s">
        <v>23</v>
      </c>
    </row>
    <row r="454" spans="1:24" x14ac:dyDescent="0.3">
      <c r="A454" t="s">
        <v>52</v>
      </c>
      <c r="B454">
        <v>72.599999999999994</v>
      </c>
      <c r="C454">
        <v>2011</v>
      </c>
      <c r="D454">
        <f t="shared" si="7"/>
        <v>0</v>
      </c>
      <c r="E454">
        <v>122</v>
      </c>
      <c r="F454">
        <v>0</v>
      </c>
      <c r="G454">
        <v>5.07</v>
      </c>
      <c r="H454">
        <v>4.4091534360000004</v>
      </c>
      <c r="I454">
        <v>9</v>
      </c>
      <c r="J454">
        <v>0</v>
      </c>
      <c r="K454">
        <v>28.2</v>
      </c>
      <c r="L454">
        <v>0</v>
      </c>
      <c r="M454">
        <v>9</v>
      </c>
      <c r="N454">
        <v>4.5999999999999996</v>
      </c>
      <c r="O454">
        <v>9</v>
      </c>
      <c r="P454">
        <v>0.3</v>
      </c>
      <c r="Q454">
        <v>367.42945300000002</v>
      </c>
      <c r="R454">
        <v>5867</v>
      </c>
      <c r="S454">
        <v>7.3</v>
      </c>
      <c r="T454">
        <v>7.2</v>
      </c>
      <c r="U454">
        <v>0.63200000000000001</v>
      </c>
      <c r="V454">
        <v>13.1</v>
      </c>
      <c r="X454" t="s">
        <v>23</v>
      </c>
    </row>
    <row r="455" spans="1:24" x14ac:dyDescent="0.3">
      <c r="A455" t="s">
        <v>52</v>
      </c>
      <c r="B455">
        <v>72.5</v>
      </c>
      <c r="C455">
        <v>2010</v>
      </c>
      <c r="D455">
        <f t="shared" si="7"/>
        <v>0</v>
      </c>
      <c r="E455">
        <v>123</v>
      </c>
      <c r="F455">
        <v>0</v>
      </c>
      <c r="G455">
        <v>4.75</v>
      </c>
      <c r="H455">
        <v>286.89073029999997</v>
      </c>
      <c r="I455">
        <v>98</v>
      </c>
      <c r="J455">
        <v>0</v>
      </c>
      <c r="K455">
        <v>27.5</v>
      </c>
      <c r="L455">
        <v>0</v>
      </c>
      <c r="M455">
        <v>99</v>
      </c>
      <c r="N455">
        <v>4.83</v>
      </c>
      <c r="O455">
        <v>99</v>
      </c>
      <c r="P455">
        <v>0.4</v>
      </c>
      <c r="Q455">
        <v>3312.8259849999999</v>
      </c>
      <c r="R455">
        <v>52384</v>
      </c>
      <c r="S455">
        <v>7.4</v>
      </c>
      <c r="T455">
        <v>7.4</v>
      </c>
      <c r="U455">
        <v>0.627</v>
      </c>
      <c r="V455">
        <v>12.7</v>
      </c>
      <c r="X455" t="s">
        <v>23</v>
      </c>
    </row>
    <row r="456" spans="1:24" x14ac:dyDescent="0.3">
      <c r="A456" t="s">
        <v>52</v>
      </c>
      <c r="B456">
        <v>72.400000000000006</v>
      </c>
      <c r="C456">
        <v>2009</v>
      </c>
      <c r="D456">
        <f t="shared" si="7"/>
        <v>0</v>
      </c>
      <c r="E456">
        <v>124</v>
      </c>
      <c r="F456">
        <v>0</v>
      </c>
      <c r="G456">
        <v>4.45</v>
      </c>
      <c r="H456">
        <v>339.97773640000003</v>
      </c>
      <c r="I456">
        <v>98</v>
      </c>
      <c r="J456">
        <v>0</v>
      </c>
      <c r="K456">
        <v>26.8</v>
      </c>
      <c r="L456">
        <v>0</v>
      </c>
      <c r="M456">
        <v>99</v>
      </c>
      <c r="N456">
        <v>4.24</v>
      </c>
      <c r="O456">
        <v>99</v>
      </c>
      <c r="P456">
        <v>0.4</v>
      </c>
      <c r="Q456">
        <v>3444.5565999999999</v>
      </c>
      <c r="R456">
        <v>496963</v>
      </c>
      <c r="S456">
        <v>7.6</v>
      </c>
      <c r="T456">
        <v>7.6</v>
      </c>
      <c r="U456">
        <v>0.621</v>
      </c>
      <c r="V456">
        <v>12.4</v>
      </c>
      <c r="X456" t="s">
        <v>23</v>
      </c>
    </row>
    <row r="457" spans="1:24" x14ac:dyDescent="0.3">
      <c r="A457" t="s">
        <v>52</v>
      </c>
      <c r="B457">
        <v>72.400000000000006</v>
      </c>
      <c r="C457">
        <v>2008</v>
      </c>
      <c r="D457">
        <f t="shared" si="7"/>
        <v>0</v>
      </c>
      <c r="E457">
        <v>124</v>
      </c>
      <c r="F457">
        <v>0</v>
      </c>
      <c r="G457">
        <v>4.16</v>
      </c>
      <c r="H457">
        <v>360.62088249999999</v>
      </c>
      <c r="I457">
        <v>98</v>
      </c>
      <c r="J457">
        <v>0</v>
      </c>
      <c r="K457">
        <v>26.2</v>
      </c>
      <c r="L457">
        <v>0</v>
      </c>
      <c r="M457">
        <v>99</v>
      </c>
      <c r="N457">
        <v>3.96</v>
      </c>
      <c r="O457">
        <v>99</v>
      </c>
      <c r="P457">
        <v>0.4</v>
      </c>
      <c r="Q457">
        <v>3638.95946</v>
      </c>
      <c r="R457">
        <v>491723</v>
      </c>
      <c r="S457">
        <v>7.8</v>
      </c>
      <c r="T457">
        <v>7.8</v>
      </c>
      <c r="U457">
        <v>0.61499999999999999</v>
      </c>
      <c r="V457">
        <v>12.2</v>
      </c>
      <c r="X457" t="s">
        <v>23</v>
      </c>
    </row>
    <row r="458" spans="1:24" x14ac:dyDescent="0.3">
      <c r="A458" t="s">
        <v>52</v>
      </c>
      <c r="B458">
        <v>72.3</v>
      </c>
      <c r="C458">
        <v>2007</v>
      </c>
      <c r="D458">
        <f t="shared" si="7"/>
        <v>0</v>
      </c>
      <c r="E458">
        <v>126</v>
      </c>
      <c r="F458">
        <v>0</v>
      </c>
      <c r="G458">
        <v>5.28</v>
      </c>
      <c r="H458">
        <v>345.46371399999998</v>
      </c>
      <c r="I458">
        <v>96</v>
      </c>
      <c r="J458">
        <v>0</v>
      </c>
      <c r="K458">
        <v>25.5</v>
      </c>
      <c r="L458">
        <v>0</v>
      </c>
      <c r="M458">
        <v>98</v>
      </c>
      <c r="N458">
        <v>4.3</v>
      </c>
      <c r="O458">
        <v>98</v>
      </c>
      <c r="P458">
        <v>0.6</v>
      </c>
      <c r="Q458">
        <v>3112.2857119999999</v>
      </c>
      <c r="R458">
        <v>486438</v>
      </c>
      <c r="S458">
        <v>8.1</v>
      </c>
      <c r="T458">
        <v>8</v>
      </c>
      <c r="U458">
        <v>0.60199999999999998</v>
      </c>
      <c r="V458">
        <v>11.9</v>
      </c>
      <c r="X458" t="s">
        <v>23</v>
      </c>
    </row>
    <row r="459" spans="1:24" x14ac:dyDescent="0.3">
      <c r="A459" t="s">
        <v>52</v>
      </c>
      <c r="B459">
        <v>72.099999999999994</v>
      </c>
      <c r="C459">
        <v>2006</v>
      </c>
      <c r="D459">
        <f t="shared" si="7"/>
        <v>0</v>
      </c>
      <c r="E459">
        <v>129</v>
      </c>
      <c r="F459">
        <v>0</v>
      </c>
      <c r="G459">
        <v>4.25</v>
      </c>
      <c r="H459">
        <v>26.451331969999998</v>
      </c>
      <c r="I459">
        <v>95</v>
      </c>
      <c r="J459">
        <v>0</v>
      </c>
      <c r="K459">
        <v>24.9</v>
      </c>
      <c r="L459">
        <v>0</v>
      </c>
      <c r="M459">
        <v>97</v>
      </c>
      <c r="N459">
        <v>5.1100000000000003</v>
      </c>
      <c r="O459">
        <v>96</v>
      </c>
      <c r="P459">
        <v>0.6</v>
      </c>
      <c r="Q459">
        <v>234.28992</v>
      </c>
      <c r="R459">
        <v>48795</v>
      </c>
      <c r="S459">
        <v>8.3000000000000007</v>
      </c>
      <c r="T459">
        <v>8.3000000000000007</v>
      </c>
      <c r="U459">
        <v>0.59599999999999997</v>
      </c>
      <c r="V459">
        <v>11.9</v>
      </c>
      <c r="X459" t="s">
        <v>23</v>
      </c>
    </row>
    <row r="460" spans="1:24" x14ac:dyDescent="0.3">
      <c r="A460" t="s">
        <v>52</v>
      </c>
      <c r="B460">
        <v>71.8</v>
      </c>
      <c r="C460">
        <v>2005</v>
      </c>
      <c r="D460">
        <f t="shared" si="7"/>
        <v>0</v>
      </c>
      <c r="E460">
        <v>134</v>
      </c>
      <c r="F460">
        <v>0</v>
      </c>
      <c r="G460">
        <v>4.26</v>
      </c>
      <c r="H460">
        <v>3.349816965</v>
      </c>
      <c r="I460">
        <v>93</v>
      </c>
      <c r="J460">
        <v>0</v>
      </c>
      <c r="K460">
        <v>24.3</v>
      </c>
      <c r="L460">
        <v>0</v>
      </c>
      <c r="M460">
        <v>95</v>
      </c>
      <c r="N460">
        <v>4.8600000000000003</v>
      </c>
      <c r="O460">
        <v>95</v>
      </c>
      <c r="P460">
        <v>0.8</v>
      </c>
      <c r="Q460">
        <v>248.13459</v>
      </c>
      <c r="R460">
        <v>474567</v>
      </c>
      <c r="S460">
        <v>8.5</v>
      </c>
      <c r="T460">
        <v>8.5</v>
      </c>
      <c r="U460">
        <v>0.58199999999999996</v>
      </c>
      <c r="V460">
        <v>11.2</v>
      </c>
      <c r="X460" t="s">
        <v>23</v>
      </c>
    </row>
    <row r="461" spans="1:24" x14ac:dyDescent="0.3">
      <c r="A461" t="s">
        <v>52</v>
      </c>
      <c r="B461">
        <v>71.400000000000006</v>
      </c>
      <c r="C461">
        <v>2004</v>
      </c>
      <c r="D461">
        <f t="shared" si="7"/>
        <v>0</v>
      </c>
      <c r="E461">
        <v>14</v>
      </c>
      <c r="F461">
        <v>0</v>
      </c>
      <c r="G461">
        <v>4.1900000000000004</v>
      </c>
      <c r="H461">
        <v>240.139715</v>
      </c>
      <c r="I461">
        <v>91</v>
      </c>
      <c r="J461">
        <v>0</v>
      </c>
      <c r="K461">
        <v>23.7</v>
      </c>
      <c r="L461">
        <v>0</v>
      </c>
      <c r="M461">
        <v>94</v>
      </c>
      <c r="N461">
        <v>5.6</v>
      </c>
      <c r="O461">
        <v>93</v>
      </c>
      <c r="P461">
        <v>0.8</v>
      </c>
      <c r="Q461">
        <v>1976.45856</v>
      </c>
      <c r="R461">
        <v>467664</v>
      </c>
      <c r="S461">
        <v>8.6999999999999993</v>
      </c>
      <c r="T461">
        <v>8.6999999999999993</v>
      </c>
      <c r="U461">
        <v>0.57399999999999995</v>
      </c>
      <c r="V461">
        <v>11.1</v>
      </c>
      <c r="X461" t="s">
        <v>23</v>
      </c>
    </row>
    <row r="462" spans="1:24" x14ac:dyDescent="0.3">
      <c r="A462" t="s">
        <v>52</v>
      </c>
      <c r="B462">
        <v>71.099999999999994</v>
      </c>
      <c r="C462">
        <v>2003</v>
      </c>
      <c r="D462">
        <f t="shared" si="7"/>
        <v>0</v>
      </c>
      <c r="E462">
        <v>144</v>
      </c>
      <c r="F462">
        <v>0</v>
      </c>
      <c r="G462">
        <v>4.16</v>
      </c>
      <c r="H462">
        <v>209.0865</v>
      </c>
      <c r="I462">
        <v>66</v>
      </c>
      <c r="J462">
        <v>0</v>
      </c>
      <c r="K462">
        <v>23.2</v>
      </c>
      <c r="L462">
        <v>0</v>
      </c>
      <c r="M462">
        <v>93</v>
      </c>
      <c r="N462">
        <v>5</v>
      </c>
      <c r="O462">
        <v>92</v>
      </c>
      <c r="P462">
        <v>0.9</v>
      </c>
      <c r="Q462">
        <v>1768.9213199999999</v>
      </c>
      <c r="R462">
        <v>46147</v>
      </c>
      <c r="S462">
        <v>8.9</v>
      </c>
      <c r="T462">
        <v>8.9</v>
      </c>
      <c r="U462">
        <v>0.57199999999999995</v>
      </c>
      <c r="V462">
        <v>11.3</v>
      </c>
      <c r="X462" t="s">
        <v>23</v>
      </c>
    </row>
    <row r="463" spans="1:24" x14ac:dyDescent="0.3">
      <c r="A463" t="s">
        <v>52</v>
      </c>
      <c r="B463">
        <v>77</v>
      </c>
      <c r="C463">
        <v>2002</v>
      </c>
      <c r="D463">
        <f t="shared" si="7"/>
        <v>0</v>
      </c>
      <c r="E463">
        <v>148</v>
      </c>
      <c r="F463">
        <v>0</v>
      </c>
      <c r="G463">
        <v>3.82</v>
      </c>
      <c r="H463">
        <v>155.20726690000001</v>
      </c>
      <c r="I463">
        <v>4</v>
      </c>
      <c r="J463">
        <v>0</v>
      </c>
      <c r="K463">
        <v>22.6</v>
      </c>
      <c r="L463">
        <v>0</v>
      </c>
      <c r="M463">
        <v>92</v>
      </c>
      <c r="N463">
        <v>5.17</v>
      </c>
      <c r="O463">
        <v>91</v>
      </c>
      <c r="P463">
        <v>0.8</v>
      </c>
      <c r="Q463">
        <v>1373.5156360000001</v>
      </c>
      <c r="R463">
        <v>45216</v>
      </c>
      <c r="S463">
        <v>9.1999999999999993</v>
      </c>
      <c r="T463">
        <v>9.1</v>
      </c>
      <c r="U463">
        <v>0.56899999999999995</v>
      </c>
      <c r="V463">
        <v>11.3</v>
      </c>
      <c r="X463" t="s">
        <v>23</v>
      </c>
    </row>
    <row r="464" spans="1:24" x14ac:dyDescent="0.3">
      <c r="A464" t="s">
        <v>52</v>
      </c>
      <c r="B464">
        <v>73</v>
      </c>
      <c r="C464">
        <v>2001</v>
      </c>
      <c r="D464">
        <f t="shared" si="7"/>
        <v>0</v>
      </c>
      <c r="E464">
        <v>152</v>
      </c>
      <c r="F464">
        <v>0</v>
      </c>
      <c r="G464">
        <v>3.81</v>
      </c>
      <c r="H464">
        <v>150.74348620000001</v>
      </c>
      <c r="I464">
        <v>0</v>
      </c>
      <c r="J464">
        <v>0</v>
      </c>
      <c r="K464">
        <v>22.1</v>
      </c>
      <c r="L464">
        <v>0</v>
      </c>
      <c r="M464">
        <v>91</v>
      </c>
      <c r="N464">
        <v>5.19</v>
      </c>
      <c r="O464">
        <v>9</v>
      </c>
      <c r="P464">
        <v>0.8</v>
      </c>
      <c r="Q464">
        <v>1268.884564</v>
      </c>
      <c r="R464">
        <v>443716</v>
      </c>
      <c r="S464">
        <v>9.4</v>
      </c>
      <c r="T464">
        <v>9.3000000000000007</v>
      </c>
      <c r="U464">
        <v>0.56200000000000006</v>
      </c>
      <c r="V464">
        <v>11</v>
      </c>
      <c r="X464" t="s">
        <v>23</v>
      </c>
    </row>
    <row r="465" spans="1:24" x14ac:dyDescent="0.3">
      <c r="A465" t="s">
        <v>52</v>
      </c>
      <c r="B465">
        <v>69.900000000000006</v>
      </c>
      <c r="C465">
        <v>2000</v>
      </c>
      <c r="D465">
        <f t="shared" si="7"/>
        <v>0</v>
      </c>
      <c r="E465">
        <v>155</v>
      </c>
      <c r="F465">
        <v>0</v>
      </c>
      <c r="G465">
        <v>3.49</v>
      </c>
      <c r="H465">
        <v>122.5744699</v>
      </c>
      <c r="I465">
        <v>0</v>
      </c>
      <c r="J465">
        <v>2</v>
      </c>
      <c r="K465">
        <v>21.5</v>
      </c>
      <c r="L465">
        <v>0</v>
      </c>
      <c r="M465">
        <v>9</v>
      </c>
      <c r="N465">
        <v>4.8099999999999996</v>
      </c>
      <c r="O465">
        <v>9</v>
      </c>
      <c r="P465">
        <v>0.8</v>
      </c>
      <c r="Q465">
        <v>1239.377855</v>
      </c>
      <c r="R465">
        <v>43579</v>
      </c>
      <c r="S465">
        <v>9.6</v>
      </c>
      <c r="T465">
        <v>9.5</v>
      </c>
      <c r="U465">
        <v>0</v>
      </c>
      <c r="V465">
        <v>11.3</v>
      </c>
      <c r="X465" t="s">
        <v>23</v>
      </c>
    </row>
    <row r="466" spans="1:24" x14ac:dyDescent="0.3">
      <c r="A466" t="s">
        <v>53</v>
      </c>
      <c r="B466">
        <v>68.7</v>
      </c>
      <c r="C466">
        <v>2015</v>
      </c>
      <c r="D466">
        <f t="shared" si="7"/>
        <v>0</v>
      </c>
      <c r="E466">
        <v>174</v>
      </c>
      <c r="F466">
        <v>10</v>
      </c>
      <c r="G466">
        <v>0</v>
      </c>
      <c r="H466">
        <v>0</v>
      </c>
      <c r="I466">
        <v>89</v>
      </c>
      <c r="J466">
        <v>0</v>
      </c>
      <c r="K466">
        <v>19.600000000000001</v>
      </c>
      <c r="L466">
        <v>12</v>
      </c>
      <c r="M466">
        <v>87</v>
      </c>
      <c r="N466">
        <v>0</v>
      </c>
      <c r="O466">
        <v>89</v>
      </c>
      <c r="P466">
        <v>0.2</v>
      </c>
      <c r="Q466">
        <v>1163.18977</v>
      </c>
      <c r="R466">
        <v>15517635</v>
      </c>
      <c r="S466">
        <v>1.9</v>
      </c>
      <c r="T466">
        <v>1.9</v>
      </c>
      <c r="U466">
        <v>0.55800000000000005</v>
      </c>
      <c r="V466">
        <v>10.9</v>
      </c>
      <c r="X466" t="s">
        <v>23</v>
      </c>
    </row>
    <row r="467" spans="1:24" x14ac:dyDescent="0.3">
      <c r="A467" t="s">
        <v>53</v>
      </c>
      <c r="B467">
        <v>68.3</v>
      </c>
      <c r="C467">
        <v>2014</v>
      </c>
      <c r="D467">
        <f t="shared" si="7"/>
        <v>0</v>
      </c>
      <c r="E467">
        <v>179</v>
      </c>
      <c r="F467">
        <v>11</v>
      </c>
      <c r="G467">
        <v>0.01</v>
      </c>
      <c r="H467">
        <v>12.17952064</v>
      </c>
      <c r="I467">
        <v>88</v>
      </c>
      <c r="J467">
        <v>0</v>
      </c>
      <c r="K467">
        <v>18.899999999999999</v>
      </c>
      <c r="L467">
        <v>12</v>
      </c>
      <c r="M467">
        <v>87</v>
      </c>
      <c r="N467">
        <v>5.68</v>
      </c>
      <c r="O467">
        <v>88</v>
      </c>
      <c r="P467">
        <v>0.2</v>
      </c>
      <c r="Q467">
        <v>198.68712300000001</v>
      </c>
      <c r="R467">
        <v>152779</v>
      </c>
      <c r="S467">
        <v>1.9</v>
      </c>
      <c r="T467">
        <v>11</v>
      </c>
      <c r="U467">
        <v>0.55300000000000005</v>
      </c>
      <c r="V467">
        <v>10.9</v>
      </c>
      <c r="X467" t="s">
        <v>23</v>
      </c>
    </row>
    <row r="468" spans="1:24" x14ac:dyDescent="0.3">
      <c r="A468" t="s">
        <v>53</v>
      </c>
      <c r="B468">
        <v>67.8</v>
      </c>
      <c r="C468">
        <v>2013</v>
      </c>
      <c r="D468">
        <f t="shared" si="7"/>
        <v>0</v>
      </c>
      <c r="E468">
        <v>183</v>
      </c>
      <c r="F468">
        <v>11</v>
      </c>
      <c r="G468">
        <v>0.01</v>
      </c>
      <c r="H468">
        <v>8.7582145380000007</v>
      </c>
      <c r="I468">
        <v>83</v>
      </c>
      <c r="J468">
        <v>0</v>
      </c>
      <c r="K468">
        <v>18.2</v>
      </c>
      <c r="L468">
        <v>13</v>
      </c>
      <c r="M468">
        <v>66</v>
      </c>
      <c r="N468">
        <v>5.93</v>
      </c>
      <c r="O468">
        <v>83</v>
      </c>
      <c r="P468">
        <v>0.2</v>
      </c>
      <c r="Q468">
        <v>128.419568</v>
      </c>
      <c r="R468">
        <v>1522692</v>
      </c>
      <c r="S468">
        <v>11</v>
      </c>
      <c r="T468">
        <v>11.1</v>
      </c>
      <c r="U468">
        <v>0.54600000000000004</v>
      </c>
      <c r="V468">
        <v>10.8</v>
      </c>
      <c r="X468" t="s">
        <v>23</v>
      </c>
    </row>
    <row r="469" spans="1:24" x14ac:dyDescent="0.3">
      <c r="A469" t="s">
        <v>53</v>
      </c>
      <c r="B469">
        <v>67.400000000000006</v>
      </c>
      <c r="C469">
        <v>2012</v>
      </c>
      <c r="D469">
        <f t="shared" si="7"/>
        <v>0</v>
      </c>
      <c r="E469">
        <v>186</v>
      </c>
      <c r="F469">
        <v>12</v>
      </c>
      <c r="G469">
        <v>0.01</v>
      </c>
      <c r="H469">
        <v>6.914723983</v>
      </c>
      <c r="I469">
        <v>86</v>
      </c>
      <c r="J469">
        <v>15</v>
      </c>
      <c r="K469">
        <v>17.600000000000001</v>
      </c>
      <c r="L469">
        <v>14</v>
      </c>
      <c r="M469">
        <v>84</v>
      </c>
      <c r="N469">
        <v>6.24</v>
      </c>
      <c r="O469">
        <v>86</v>
      </c>
      <c r="P469">
        <v>0.3</v>
      </c>
      <c r="Q469">
        <v>95.244131999999993</v>
      </c>
      <c r="R469">
        <v>14776866</v>
      </c>
      <c r="S469">
        <v>11</v>
      </c>
      <c r="T469">
        <v>11.2</v>
      </c>
      <c r="U469">
        <v>0.54</v>
      </c>
      <c r="V469">
        <v>10.7</v>
      </c>
      <c r="X469" t="s">
        <v>23</v>
      </c>
    </row>
    <row r="470" spans="1:24" x14ac:dyDescent="0.3">
      <c r="A470" t="s">
        <v>53</v>
      </c>
      <c r="B470">
        <v>67</v>
      </c>
      <c r="C470">
        <v>2011</v>
      </c>
      <c r="D470">
        <f t="shared" si="7"/>
        <v>0</v>
      </c>
      <c r="E470">
        <v>19</v>
      </c>
      <c r="F470">
        <v>13</v>
      </c>
      <c r="G470">
        <v>2.12</v>
      </c>
      <c r="H470">
        <v>60.185917709999998</v>
      </c>
      <c r="I470">
        <v>88</v>
      </c>
      <c r="J470">
        <v>722</v>
      </c>
      <c r="K470">
        <v>17</v>
      </c>
      <c r="L470">
        <v>15</v>
      </c>
      <c r="M470">
        <v>87</v>
      </c>
      <c r="N470">
        <v>5.64</v>
      </c>
      <c r="O470">
        <v>88</v>
      </c>
      <c r="P470">
        <v>0.3</v>
      </c>
      <c r="Q470">
        <v>882.49146199999996</v>
      </c>
      <c r="R470">
        <v>14537886</v>
      </c>
      <c r="S470">
        <v>11</v>
      </c>
      <c r="T470">
        <v>11.2</v>
      </c>
      <c r="U470">
        <v>0.53300000000000003</v>
      </c>
      <c r="V470">
        <v>10.7</v>
      </c>
      <c r="X470" t="s">
        <v>23</v>
      </c>
    </row>
    <row r="471" spans="1:24" x14ac:dyDescent="0.3">
      <c r="A471" t="s">
        <v>53</v>
      </c>
      <c r="B471">
        <v>66.599999999999994</v>
      </c>
      <c r="C471">
        <v>2010</v>
      </c>
      <c r="D471">
        <f t="shared" si="7"/>
        <v>0</v>
      </c>
      <c r="E471">
        <v>192</v>
      </c>
      <c r="F471">
        <v>14</v>
      </c>
      <c r="G471">
        <v>2.2000000000000002</v>
      </c>
      <c r="H471">
        <v>56.884164810000001</v>
      </c>
      <c r="I471">
        <v>89</v>
      </c>
      <c r="J471">
        <v>1156</v>
      </c>
      <c r="K471">
        <v>16.399999999999999</v>
      </c>
      <c r="L471">
        <v>16</v>
      </c>
      <c r="M471">
        <v>88</v>
      </c>
      <c r="N471">
        <v>5.95</v>
      </c>
      <c r="O471">
        <v>89</v>
      </c>
      <c r="P471">
        <v>0.5</v>
      </c>
      <c r="Q471">
        <v>785.69288410000001</v>
      </c>
      <c r="R471">
        <v>143874</v>
      </c>
      <c r="S471">
        <v>11</v>
      </c>
      <c r="T471">
        <v>11.3</v>
      </c>
      <c r="U471">
        <v>0.51900000000000002</v>
      </c>
      <c r="V471">
        <v>10.6</v>
      </c>
      <c r="X471" t="s">
        <v>23</v>
      </c>
    </row>
    <row r="472" spans="1:24" x14ac:dyDescent="0.3">
      <c r="A472" t="s">
        <v>53</v>
      </c>
      <c r="B472">
        <v>66.099999999999994</v>
      </c>
      <c r="C472">
        <v>2009</v>
      </c>
      <c r="D472">
        <f t="shared" si="7"/>
        <v>0</v>
      </c>
      <c r="E472">
        <v>195</v>
      </c>
      <c r="F472">
        <v>15</v>
      </c>
      <c r="G472">
        <v>2.13</v>
      </c>
      <c r="H472">
        <v>48.35423978</v>
      </c>
      <c r="I472">
        <v>92</v>
      </c>
      <c r="J472">
        <v>4779</v>
      </c>
      <c r="K472">
        <v>15.9</v>
      </c>
      <c r="L472">
        <v>17</v>
      </c>
      <c r="M472">
        <v>95</v>
      </c>
      <c r="N472">
        <v>6.36</v>
      </c>
      <c r="O472">
        <v>94</v>
      </c>
      <c r="P472">
        <v>0.6</v>
      </c>
      <c r="Q472">
        <v>738.23266839999997</v>
      </c>
      <c r="R472">
        <v>14928</v>
      </c>
      <c r="S472">
        <v>11.1</v>
      </c>
      <c r="T472">
        <v>11.4</v>
      </c>
      <c r="U472">
        <v>0.52</v>
      </c>
      <c r="V472">
        <v>10.5</v>
      </c>
      <c r="X472" t="s">
        <v>23</v>
      </c>
    </row>
    <row r="473" spans="1:24" x14ac:dyDescent="0.3">
      <c r="A473" t="s">
        <v>53</v>
      </c>
      <c r="B473">
        <v>65.599999999999994</v>
      </c>
      <c r="C473">
        <v>2008</v>
      </c>
      <c r="D473">
        <f t="shared" si="7"/>
        <v>0</v>
      </c>
      <c r="E473">
        <v>199</v>
      </c>
      <c r="F473">
        <v>16</v>
      </c>
      <c r="G473">
        <v>2.2400000000000002</v>
      </c>
      <c r="H473">
        <v>53.100090459999997</v>
      </c>
      <c r="I473">
        <v>91</v>
      </c>
      <c r="J473">
        <v>4211</v>
      </c>
      <c r="K473">
        <v>15.3</v>
      </c>
      <c r="L473">
        <v>18</v>
      </c>
      <c r="M473">
        <v>91</v>
      </c>
      <c r="N473">
        <v>5.55</v>
      </c>
      <c r="O473">
        <v>91</v>
      </c>
      <c r="P473">
        <v>0.7</v>
      </c>
      <c r="Q473">
        <v>745.78778729999999</v>
      </c>
      <c r="R473">
        <v>138859</v>
      </c>
      <c r="S473">
        <v>11.2</v>
      </c>
      <c r="T473">
        <v>11.4</v>
      </c>
      <c r="U473">
        <v>0.51100000000000001</v>
      </c>
      <c r="V473">
        <v>10.5</v>
      </c>
      <c r="X473" t="s">
        <v>23</v>
      </c>
    </row>
    <row r="474" spans="1:24" x14ac:dyDescent="0.3">
      <c r="A474" t="s">
        <v>53</v>
      </c>
      <c r="B474">
        <v>65</v>
      </c>
      <c r="C474">
        <v>2007</v>
      </c>
      <c r="D474">
        <f t="shared" si="7"/>
        <v>0</v>
      </c>
      <c r="E474">
        <v>24</v>
      </c>
      <c r="F474">
        <v>16</v>
      </c>
      <c r="G474">
        <v>2.08</v>
      </c>
      <c r="H474">
        <v>57.735167109999999</v>
      </c>
      <c r="I474">
        <v>82</v>
      </c>
      <c r="J474">
        <v>394</v>
      </c>
      <c r="K474">
        <v>14.8</v>
      </c>
      <c r="L474">
        <v>20</v>
      </c>
      <c r="M474">
        <v>82</v>
      </c>
      <c r="N474">
        <v>3.75</v>
      </c>
      <c r="O474">
        <v>82</v>
      </c>
      <c r="P474">
        <v>0.9</v>
      </c>
      <c r="Q474">
        <v>631.67578900000001</v>
      </c>
      <c r="R474">
        <v>13676693</v>
      </c>
      <c r="S474">
        <v>11.3</v>
      </c>
      <c r="T474">
        <v>11.5</v>
      </c>
      <c r="U474">
        <v>0.495</v>
      </c>
      <c r="V474">
        <v>10.3</v>
      </c>
      <c r="X474" t="s">
        <v>23</v>
      </c>
    </row>
    <row r="475" spans="1:24" x14ac:dyDescent="0.3">
      <c r="A475" t="s">
        <v>53</v>
      </c>
      <c r="B475">
        <v>64.099999999999994</v>
      </c>
      <c r="C475">
        <v>2006</v>
      </c>
      <c r="D475">
        <f t="shared" si="7"/>
        <v>0</v>
      </c>
      <c r="E475">
        <v>216</v>
      </c>
      <c r="F475">
        <v>17</v>
      </c>
      <c r="G475">
        <v>2.0299999999999998</v>
      </c>
      <c r="H475">
        <v>51.504471189999997</v>
      </c>
      <c r="I475">
        <v>8</v>
      </c>
      <c r="J475">
        <v>188</v>
      </c>
      <c r="K475">
        <v>14.3</v>
      </c>
      <c r="L475">
        <v>21</v>
      </c>
      <c r="M475">
        <v>8</v>
      </c>
      <c r="N475">
        <v>4.4800000000000004</v>
      </c>
      <c r="O475">
        <v>8</v>
      </c>
      <c r="P475">
        <v>1.1000000000000001</v>
      </c>
      <c r="Q475">
        <v>539.87915290000001</v>
      </c>
      <c r="R475">
        <v>13474489</v>
      </c>
      <c r="S475">
        <v>11.4</v>
      </c>
      <c r="T475">
        <v>11.6</v>
      </c>
      <c r="U475">
        <v>0.48299999999999998</v>
      </c>
      <c r="V475">
        <v>10.1</v>
      </c>
      <c r="X475" t="s">
        <v>23</v>
      </c>
    </row>
    <row r="476" spans="1:24" x14ac:dyDescent="0.3">
      <c r="A476" t="s">
        <v>53</v>
      </c>
      <c r="B476">
        <v>62.9</v>
      </c>
      <c r="C476">
        <v>2005</v>
      </c>
      <c r="D476">
        <f t="shared" si="7"/>
        <v>0</v>
      </c>
      <c r="E476">
        <v>234</v>
      </c>
      <c r="F476">
        <v>18</v>
      </c>
      <c r="G476">
        <v>1.99</v>
      </c>
      <c r="H476">
        <v>62.218172610000003</v>
      </c>
      <c r="I476">
        <v>0</v>
      </c>
      <c r="J476">
        <v>264</v>
      </c>
      <c r="K476">
        <v>13.9</v>
      </c>
      <c r="L476">
        <v>22</v>
      </c>
      <c r="M476">
        <v>82</v>
      </c>
      <c r="N476">
        <v>5.84</v>
      </c>
      <c r="O476">
        <v>82</v>
      </c>
      <c r="P476">
        <v>1.4</v>
      </c>
      <c r="Q476">
        <v>474.22387659999998</v>
      </c>
      <c r="R476">
        <v>132721</v>
      </c>
      <c r="S476">
        <v>11.5</v>
      </c>
      <c r="T476">
        <v>11.6</v>
      </c>
      <c r="U476">
        <v>0.47</v>
      </c>
      <c r="V476">
        <v>10</v>
      </c>
      <c r="X476" t="s">
        <v>23</v>
      </c>
    </row>
    <row r="477" spans="1:24" x14ac:dyDescent="0.3">
      <c r="A477" t="s">
        <v>53</v>
      </c>
      <c r="B477">
        <v>61.5</v>
      </c>
      <c r="C477">
        <v>2004</v>
      </c>
      <c r="D477">
        <f t="shared" si="7"/>
        <v>0</v>
      </c>
      <c r="E477">
        <v>253</v>
      </c>
      <c r="F477">
        <v>19</v>
      </c>
      <c r="G477">
        <v>1.38</v>
      </c>
      <c r="H477">
        <v>8.3861192399999993</v>
      </c>
      <c r="I477">
        <v>0</v>
      </c>
      <c r="J477">
        <v>352</v>
      </c>
      <c r="K477">
        <v>13.5</v>
      </c>
      <c r="L477">
        <v>24</v>
      </c>
      <c r="M477">
        <v>86</v>
      </c>
      <c r="N477">
        <v>6.43</v>
      </c>
      <c r="O477">
        <v>85</v>
      </c>
      <c r="P477">
        <v>1.7</v>
      </c>
      <c r="Q477">
        <v>48.615183999999999</v>
      </c>
      <c r="R477">
        <v>1363377</v>
      </c>
      <c r="S477">
        <v>11.6</v>
      </c>
      <c r="T477">
        <v>11.7</v>
      </c>
      <c r="U477">
        <v>0.45800000000000002</v>
      </c>
      <c r="V477">
        <v>9.6999999999999993</v>
      </c>
      <c r="X477" t="s">
        <v>23</v>
      </c>
    </row>
    <row r="478" spans="1:24" x14ac:dyDescent="0.3">
      <c r="A478" t="s">
        <v>53</v>
      </c>
      <c r="B478">
        <v>63</v>
      </c>
      <c r="C478">
        <v>2003</v>
      </c>
      <c r="D478">
        <f t="shared" si="7"/>
        <v>0</v>
      </c>
      <c r="E478">
        <v>268</v>
      </c>
      <c r="F478">
        <v>21</v>
      </c>
      <c r="G478">
        <v>1.44</v>
      </c>
      <c r="H478">
        <v>55.595439460000001</v>
      </c>
      <c r="I478">
        <v>0</v>
      </c>
      <c r="J478">
        <v>653</v>
      </c>
      <c r="K478">
        <v>13.1</v>
      </c>
      <c r="L478">
        <v>26</v>
      </c>
      <c r="M478">
        <v>69</v>
      </c>
      <c r="N478">
        <v>6.74</v>
      </c>
      <c r="O478">
        <v>69</v>
      </c>
      <c r="P478">
        <v>1.9</v>
      </c>
      <c r="Q478">
        <v>362.4213785</v>
      </c>
      <c r="R478">
        <v>12853124</v>
      </c>
      <c r="S478">
        <v>11.6</v>
      </c>
      <c r="T478">
        <v>11.7</v>
      </c>
      <c r="U478">
        <v>0.44500000000000001</v>
      </c>
      <c r="V478">
        <v>9.3000000000000007</v>
      </c>
      <c r="X478" t="s">
        <v>23</v>
      </c>
    </row>
    <row r="479" spans="1:24" x14ac:dyDescent="0.3">
      <c r="A479" t="s">
        <v>53</v>
      </c>
      <c r="B479">
        <v>59.3</v>
      </c>
      <c r="C479">
        <v>2002</v>
      </c>
      <c r="D479">
        <f t="shared" si="7"/>
        <v>0</v>
      </c>
      <c r="E479">
        <v>273</v>
      </c>
      <c r="F479">
        <v>23</v>
      </c>
      <c r="G479">
        <v>1.43</v>
      </c>
      <c r="H479">
        <v>30.910605539999999</v>
      </c>
      <c r="I479">
        <v>0</v>
      </c>
      <c r="J479">
        <v>1361</v>
      </c>
      <c r="K479">
        <v>12.8</v>
      </c>
      <c r="L479">
        <v>29</v>
      </c>
      <c r="M479">
        <v>54</v>
      </c>
      <c r="N479">
        <v>5.95</v>
      </c>
      <c r="O479">
        <v>54</v>
      </c>
      <c r="P479">
        <v>2.1</v>
      </c>
      <c r="Q479">
        <v>339.676984</v>
      </c>
      <c r="R479">
        <v>12634729</v>
      </c>
      <c r="S479">
        <v>11.6</v>
      </c>
      <c r="T479">
        <v>11.8</v>
      </c>
      <c r="U479">
        <v>0.42699999999999999</v>
      </c>
      <c r="V479">
        <v>8.1999999999999993</v>
      </c>
      <c r="X479" t="s">
        <v>23</v>
      </c>
    </row>
    <row r="480" spans="1:24" x14ac:dyDescent="0.3">
      <c r="A480" t="s">
        <v>53</v>
      </c>
      <c r="B480">
        <v>58.5</v>
      </c>
      <c r="C480">
        <v>2001</v>
      </c>
      <c r="D480">
        <f t="shared" si="7"/>
        <v>0</v>
      </c>
      <c r="E480">
        <v>273</v>
      </c>
      <c r="F480">
        <v>25</v>
      </c>
      <c r="G480">
        <v>1.71</v>
      </c>
      <c r="H480">
        <v>27.689710510000001</v>
      </c>
      <c r="I480">
        <v>0</v>
      </c>
      <c r="J480">
        <v>3761</v>
      </c>
      <c r="K480">
        <v>12.4</v>
      </c>
      <c r="L480">
        <v>33</v>
      </c>
      <c r="M480">
        <v>59</v>
      </c>
      <c r="N480">
        <v>5.7</v>
      </c>
      <c r="O480">
        <v>6</v>
      </c>
      <c r="P480">
        <v>2.2000000000000002</v>
      </c>
      <c r="Q480">
        <v>321.22633999999999</v>
      </c>
      <c r="R480">
        <v>1242473</v>
      </c>
      <c r="S480">
        <v>11.6</v>
      </c>
      <c r="T480">
        <v>11.8</v>
      </c>
      <c r="U480">
        <v>0.41199999999999998</v>
      </c>
      <c r="V480">
        <v>7.6</v>
      </c>
      <c r="X480" t="s">
        <v>23</v>
      </c>
    </row>
    <row r="481" spans="1:24" x14ac:dyDescent="0.3">
      <c r="A481" t="s">
        <v>53</v>
      </c>
      <c r="B481">
        <v>57.7</v>
      </c>
      <c r="C481">
        <v>2000</v>
      </c>
      <c r="D481">
        <f t="shared" si="7"/>
        <v>0</v>
      </c>
      <c r="E481">
        <v>274</v>
      </c>
      <c r="F481">
        <v>27</v>
      </c>
      <c r="G481">
        <v>1.51</v>
      </c>
      <c r="H481">
        <v>0.32841805600000001</v>
      </c>
      <c r="I481">
        <v>0</v>
      </c>
      <c r="J481">
        <v>12237</v>
      </c>
      <c r="K481">
        <v>12.1</v>
      </c>
      <c r="L481">
        <v>36</v>
      </c>
      <c r="M481">
        <v>62</v>
      </c>
      <c r="N481">
        <v>5.87</v>
      </c>
      <c r="O481">
        <v>59</v>
      </c>
      <c r="P481">
        <v>2.1</v>
      </c>
      <c r="Q481">
        <v>3.6859489999999999</v>
      </c>
      <c r="R481">
        <v>12152354</v>
      </c>
      <c r="S481">
        <v>11.6</v>
      </c>
      <c r="T481">
        <v>11.9</v>
      </c>
      <c r="U481">
        <v>0.40100000000000002</v>
      </c>
      <c r="V481">
        <v>7.2</v>
      </c>
      <c r="X481" t="s">
        <v>23</v>
      </c>
    </row>
    <row r="482" spans="1:24" x14ac:dyDescent="0.3">
      <c r="A482" t="s">
        <v>54</v>
      </c>
      <c r="B482">
        <v>57.3</v>
      </c>
      <c r="C482">
        <v>2015</v>
      </c>
      <c r="D482">
        <f t="shared" si="7"/>
        <v>0</v>
      </c>
      <c r="E482">
        <v>357</v>
      </c>
      <c r="F482">
        <v>45</v>
      </c>
      <c r="G482">
        <v>0</v>
      </c>
      <c r="H482">
        <v>0</v>
      </c>
      <c r="I482">
        <v>84</v>
      </c>
      <c r="J482">
        <v>1809</v>
      </c>
      <c r="K482">
        <v>29</v>
      </c>
      <c r="L482">
        <v>68</v>
      </c>
      <c r="M482">
        <v>83</v>
      </c>
      <c r="N482">
        <v>0</v>
      </c>
      <c r="O482">
        <v>84</v>
      </c>
      <c r="P482">
        <v>3.5</v>
      </c>
      <c r="Q482">
        <v>1244.429421</v>
      </c>
      <c r="R482">
        <v>22834522</v>
      </c>
      <c r="S482">
        <v>5.6</v>
      </c>
      <c r="T482">
        <v>5.5</v>
      </c>
      <c r="U482">
        <v>0.51400000000000001</v>
      </c>
      <c r="V482">
        <v>10.4</v>
      </c>
      <c r="X482" t="s">
        <v>23</v>
      </c>
    </row>
    <row r="483" spans="1:24" x14ac:dyDescent="0.3">
      <c r="A483" t="s">
        <v>54</v>
      </c>
      <c r="B483">
        <v>56.7</v>
      </c>
      <c r="C483">
        <v>2014</v>
      </c>
      <c r="D483">
        <f t="shared" si="7"/>
        <v>0</v>
      </c>
      <c r="E483">
        <v>366</v>
      </c>
      <c r="F483">
        <v>47</v>
      </c>
      <c r="G483">
        <v>0.01</v>
      </c>
      <c r="H483">
        <v>61.392636420000002</v>
      </c>
      <c r="I483">
        <v>87</v>
      </c>
      <c r="J483">
        <v>831</v>
      </c>
      <c r="K483">
        <v>28.4</v>
      </c>
      <c r="L483">
        <v>71</v>
      </c>
      <c r="M483">
        <v>86</v>
      </c>
      <c r="N483">
        <v>4.0999999999999996</v>
      </c>
      <c r="O483">
        <v>87</v>
      </c>
      <c r="P483">
        <v>3.7</v>
      </c>
      <c r="Q483">
        <v>1441.1416999999999</v>
      </c>
      <c r="R483">
        <v>2223994</v>
      </c>
      <c r="S483">
        <v>5.7</v>
      </c>
      <c r="T483">
        <v>5.7</v>
      </c>
      <c r="U483">
        <v>0.50700000000000001</v>
      </c>
      <c r="V483">
        <v>10.4</v>
      </c>
      <c r="X483" t="s">
        <v>23</v>
      </c>
    </row>
    <row r="484" spans="1:24" x14ac:dyDescent="0.3">
      <c r="A484" t="s">
        <v>54</v>
      </c>
      <c r="B484">
        <v>56.4</v>
      </c>
      <c r="C484">
        <v>2013</v>
      </c>
      <c r="D484">
        <f t="shared" si="7"/>
        <v>0</v>
      </c>
      <c r="E484">
        <v>364</v>
      </c>
      <c r="F484">
        <v>48</v>
      </c>
      <c r="G484">
        <v>0.01</v>
      </c>
      <c r="H484">
        <v>63.07890158</v>
      </c>
      <c r="I484">
        <v>89</v>
      </c>
      <c r="J484">
        <v>760</v>
      </c>
      <c r="K484">
        <v>27.8</v>
      </c>
      <c r="L484">
        <v>73</v>
      </c>
      <c r="M484">
        <v>88</v>
      </c>
      <c r="N484">
        <v>4.29</v>
      </c>
      <c r="O484">
        <v>89</v>
      </c>
      <c r="P484">
        <v>4</v>
      </c>
      <c r="Q484">
        <v>1365.34419</v>
      </c>
      <c r="R484">
        <v>21655715</v>
      </c>
      <c r="S484">
        <v>5.8</v>
      </c>
      <c r="T484">
        <v>5.8</v>
      </c>
      <c r="U484">
        <v>0.501</v>
      </c>
      <c r="V484">
        <v>10.4</v>
      </c>
      <c r="X484" t="s">
        <v>23</v>
      </c>
    </row>
    <row r="485" spans="1:24" x14ac:dyDescent="0.3">
      <c r="A485" t="s">
        <v>54</v>
      </c>
      <c r="B485">
        <v>55.9</v>
      </c>
      <c r="C485">
        <v>2012</v>
      </c>
      <c r="D485">
        <f t="shared" si="7"/>
        <v>0</v>
      </c>
      <c r="E485">
        <v>369</v>
      </c>
      <c r="F485">
        <v>50</v>
      </c>
      <c r="G485">
        <v>0.01</v>
      </c>
      <c r="H485">
        <v>68.558391119999996</v>
      </c>
      <c r="I485">
        <v>85</v>
      </c>
      <c r="J485">
        <v>609</v>
      </c>
      <c r="K485">
        <v>27.2</v>
      </c>
      <c r="L485">
        <v>76</v>
      </c>
      <c r="M485">
        <v>85</v>
      </c>
      <c r="N485">
        <v>4.34</v>
      </c>
      <c r="O485">
        <v>85</v>
      </c>
      <c r="P485">
        <v>4.5999999999999996</v>
      </c>
      <c r="Q485">
        <v>1255.648189</v>
      </c>
      <c r="R485">
        <v>2182383</v>
      </c>
      <c r="S485">
        <v>5.9</v>
      </c>
      <c r="T485">
        <v>5.9</v>
      </c>
      <c r="U485">
        <v>0.496</v>
      </c>
      <c r="V485">
        <v>10.4</v>
      </c>
      <c r="X485" t="s">
        <v>23</v>
      </c>
    </row>
    <row r="486" spans="1:24" x14ac:dyDescent="0.3">
      <c r="A486" t="s">
        <v>54</v>
      </c>
      <c r="B486">
        <v>55.6</v>
      </c>
      <c r="C486">
        <v>2011</v>
      </c>
      <c r="D486">
        <f t="shared" si="7"/>
        <v>0</v>
      </c>
      <c r="E486">
        <v>371</v>
      </c>
      <c r="F486">
        <v>51</v>
      </c>
      <c r="G486">
        <v>6.19</v>
      </c>
      <c r="H486">
        <v>83.180712409999998</v>
      </c>
      <c r="I486">
        <v>82</v>
      </c>
      <c r="J486">
        <v>504</v>
      </c>
      <c r="K486">
        <v>26.6</v>
      </c>
      <c r="L486">
        <v>79</v>
      </c>
      <c r="M486">
        <v>8</v>
      </c>
      <c r="N486">
        <v>3.96</v>
      </c>
      <c r="O486">
        <v>82</v>
      </c>
      <c r="P486">
        <v>4.9000000000000004</v>
      </c>
      <c r="Q486">
        <v>1295.6497260000001</v>
      </c>
      <c r="R486">
        <v>252447</v>
      </c>
      <c r="S486">
        <v>6</v>
      </c>
      <c r="T486">
        <v>6</v>
      </c>
      <c r="U486">
        <v>0.48599999999999999</v>
      </c>
      <c r="V486">
        <v>10</v>
      </c>
      <c r="X486" t="s">
        <v>23</v>
      </c>
    </row>
    <row r="487" spans="1:24" x14ac:dyDescent="0.3">
      <c r="A487" t="s">
        <v>54</v>
      </c>
      <c r="B487">
        <v>55.3</v>
      </c>
      <c r="C487">
        <v>2010</v>
      </c>
      <c r="D487">
        <f t="shared" si="7"/>
        <v>0</v>
      </c>
      <c r="E487">
        <v>37</v>
      </c>
      <c r="F487">
        <v>53</v>
      </c>
      <c r="G487">
        <v>6.15</v>
      </c>
      <c r="H487">
        <v>100.8987451</v>
      </c>
      <c r="I487">
        <v>84</v>
      </c>
      <c r="J487">
        <v>240</v>
      </c>
      <c r="K487">
        <v>26</v>
      </c>
      <c r="L487">
        <v>82</v>
      </c>
      <c r="M487">
        <v>83</v>
      </c>
      <c r="N487">
        <v>5.28</v>
      </c>
      <c r="O487">
        <v>84</v>
      </c>
      <c r="P487">
        <v>5.5</v>
      </c>
      <c r="Q487">
        <v>1182.8692269999999</v>
      </c>
      <c r="R487">
        <v>1997495</v>
      </c>
      <c r="S487">
        <v>6.1</v>
      </c>
      <c r="T487">
        <v>6.2</v>
      </c>
      <c r="U487">
        <v>0.48</v>
      </c>
      <c r="V487">
        <v>9.6999999999999993</v>
      </c>
      <c r="X487" t="s">
        <v>23</v>
      </c>
    </row>
    <row r="488" spans="1:24" x14ac:dyDescent="0.3">
      <c r="A488" t="s">
        <v>54</v>
      </c>
      <c r="B488">
        <v>54.8</v>
      </c>
      <c r="C488">
        <v>2009</v>
      </c>
      <c r="D488">
        <f t="shared" si="7"/>
        <v>0</v>
      </c>
      <c r="E488">
        <v>373</v>
      </c>
      <c r="F488">
        <v>54</v>
      </c>
      <c r="G488">
        <v>5.89</v>
      </c>
      <c r="H488">
        <v>9.0425408919999999</v>
      </c>
      <c r="I488">
        <v>8</v>
      </c>
      <c r="J488">
        <v>251</v>
      </c>
      <c r="K488">
        <v>25.4</v>
      </c>
      <c r="L488">
        <v>85</v>
      </c>
      <c r="M488">
        <v>79</v>
      </c>
      <c r="N488">
        <v>5.7</v>
      </c>
      <c r="O488">
        <v>8</v>
      </c>
      <c r="P488">
        <v>6.3</v>
      </c>
      <c r="Q488">
        <v>123.19538</v>
      </c>
      <c r="R488">
        <v>19432541</v>
      </c>
      <c r="S488">
        <v>6.3</v>
      </c>
      <c r="T488">
        <v>6.3</v>
      </c>
      <c r="U488">
        <v>0.47299999999999998</v>
      </c>
      <c r="V488">
        <v>9.1999999999999993</v>
      </c>
      <c r="X488" t="s">
        <v>23</v>
      </c>
    </row>
    <row r="489" spans="1:24" x14ac:dyDescent="0.3">
      <c r="A489" t="s">
        <v>54</v>
      </c>
      <c r="B489">
        <v>54.2</v>
      </c>
      <c r="C489">
        <v>2008</v>
      </c>
      <c r="D489">
        <f t="shared" si="7"/>
        <v>0</v>
      </c>
      <c r="E489">
        <v>382</v>
      </c>
      <c r="F489">
        <v>56</v>
      </c>
      <c r="G489">
        <v>5.9</v>
      </c>
      <c r="H489">
        <v>68.707304399999998</v>
      </c>
      <c r="I489">
        <v>84</v>
      </c>
      <c r="J489">
        <v>495</v>
      </c>
      <c r="K489">
        <v>24.9</v>
      </c>
      <c r="L489">
        <v>87</v>
      </c>
      <c r="M489">
        <v>82</v>
      </c>
      <c r="N489">
        <v>5.18</v>
      </c>
      <c r="O489">
        <v>84</v>
      </c>
      <c r="P489">
        <v>6.7</v>
      </c>
      <c r="Q489">
        <v>1233.524316</v>
      </c>
      <c r="R489">
        <v>18978</v>
      </c>
      <c r="S489">
        <v>6.4</v>
      </c>
      <c r="T489">
        <v>6.5</v>
      </c>
      <c r="U489">
        <v>0.46600000000000003</v>
      </c>
      <c r="V489">
        <v>8.8000000000000007</v>
      </c>
      <c r="X489" t="s">
        <v>23</v>
      </c>
    </row>
    <row r="490" spans="1:24" x14ac:dyDescent="0.3">
      <c r="A490" t="s">
        <v>54</v>
      </c>
      <c r="B490">
        <v>53.6</v>
      </c>
      <c r="C490">
        <v>2007</v>
      </c>
      <c r="D490">
        <f t="shared" si="7"/>
        <v>0</v>
      </c>
      <c r="E490">
        <v>395</v>
      </c>
      <c r="F490">
        <v>57</v>
      </c>
      <c r="G490">
        <v>5.44</v>
      </c>
      <c r="H490">
        <v>7.5628929219999996</v>
      </c>
      <c r="I490">
        <v>82</v>
      </c>
      <c r="J490">
        <v>100</v>
      </c>
      <c r="K490">
        <v>24.4</v>
      </c>
      <c r="L490">
        <v>89</v>
      </c>
      <c r="M490">
        <v>81</v>
      </c>
      <c r="N490">
        <v>4.76</v>
      </c>
      <c r="O490">
        <v>82</v>
      </c>
      <c r="P490">
        <v>7</v>
      </c>
      <c r="Q490">
        <v>111.71186</v>
      </c>
      <c r="R490">
        <v>18395389</v>
      </c>
      <c r="S490">
        <v>6.6</v>
      </c>
      <c r="T490">
        <v>6.6</v>
      </c>
      <c r="U490">
        <v>0.45600000000000002</v>
      </c>
      <c r="V490">
        <v>8</v>
      </c>
      <c r="X490" t="s">
        <v>23</v>
      </c>
    </row>
    <row r="491" spans="1:24" x14ac:dyDescent="0.3">
      <c r="A491" t="s">
        <v>54</v>
      </c>
      <c r="B491">
        <v>53.3</v>
      </c>
      <c r="C491">
        <v>2006</v>
      </c>
      <c r="D491">
        <f t="shared" si="7"/>
        <v>0</v>
      </c>
      <c r="E491">
        <v>394</v>
      </c>
      <c r="F491">
        <v>58</v>
      </c>
      <c r="G491">
        <v>5.22</v>
      </c>
      <c r="H491">
        <v>0.96249705200000002</v>
      </c>
      <c r="I491">
        <v>81</v>
      </c>
      <c r="J491">
        <v>196</v>
      </c>
      <c r="K491">
        <v>23.8</v>
      </c>
      <c r="L491">
        <v>91</v>
      </c>
      <c r="M491">
        <v>78</v>
      </c>
      <c r="N491">
        <v>4.6900000000000004</v>
      </c>
      <c r="O491">
        <v>81</v>
      </c>
      <c r="P491">
        <v>7.2</v>
      </c>
      <c r="Q491">
        <v>12.989164000000001</v>
      </c>
      <c r="R491">
        <v>17899562</v>
      </c>
      <c r="S491">
        <v>6.7</v>
      </c>
      <c r="T491">
        <v>6.8</v>
      </c>
      <c r="U491">
        <v>0.45600000000000002</v>
      </c>
      <c r="V491">
        <v>8.1999999999999993</v>
      </c>
      <c r="X491" t="s">
        <v>23</v>
      </c>
    </row>
    <row r="492" spans="1:24" x14ac:dyDescent="0.3">
      <c r="A492" t="s">
        <v>54</v>
      </c>
      <c r="B492">
        <v>52.8</v>
      </c>
      <c r="C492">
        <v>2005</v>
      </c>
      <c r="D492">
        <f t="shared" si="7"/>
        <v>0</v>
      </c>
      <c r="E492">
        <v>4</v>
      </c>
      <c r="F492">
        <v>58</v>
      </c>
      <c r="G492">
        <v>5.03</v>
      </c>
      <c r="H492">
        <v>73.032761949999994</v>
      </c>
      <c r="I492">
        <v>79</v>
      </c>
      <c r="J492">
        <v>605</v>
      </c>
      <c r="K492">
        <v>23.3</v>
      </c>
      <c r="L492">
        <v>93</v>
      </c>
      <c r="M492">
        <v>79</v>
      </c>
      <c r="N492">
        <v>4.75</v>
      </c>
      <c r="O492">
        <v>8</v>
      </c>
      <c r="P492">
        <v>7.4</v>
      </c>
      <c r="Q492">
        <v>952.18724840000004</v>
      </c>
      <c r="R492">
        <v>1742795</v>
      </c>
      <c r="S492">
        <v>6.9</v>
      </c>
      <c r="T492">
        <v>7</v>
      </c>
      <c r="U492">
        <v>0.45600000000000002</v>
      </c>
      <c r="V492">
        <v>8.3000000000000007</v>
      </c>
      <c r="X492" t="s">
        <v>23</v>
      </c>
    </row>
    <row r="493" spans="1:24" x14ac:dyDescent="0.3">
      <c r="A493" t="s">
        <v>54</v>
      </c>
      <c r="B493">
        <v>52.1</v>
      </c>
      <c r="C493">
        <v>2004</v>
      </c>
      <c r="D493">
        <f t="shared" si="7"/>
        <v>0</v>
      </c>
      <c r="E493">
        <v>412</v>
      </c>
      <c r="F493">
        <v>59</v>
      </c>
      <c r="G493">
        <v>4.71</v>
      </c>
      <c r="H493">
        <v>7.1773021320000003</v>
      </c>
      <c r="I493">
        <v>0</v>
      </c>
      <c r="J493">
        <v>358</v>
      </c>
      <c r="K493">
        <v>22.8</v>
      </c>
      <c r="L493">
        <v>94</v>
      </c>
      <c r="M493">
        <v>72</v>
      </c>
      <c r="N493">
        <v>4.7300000000000004</v>
      </c>
      <c r="O493">
        <v>73</v>
      </c>
      <c r="P493">
        <v>7.5</v>
      </c>
      <c r="Q493">
        <v>93.211715999999996</v>
      </c>
      <c r="R493">
        <v>1695981</v>
      </c>
      <c r="S493">
        <v>7</v>
      </c>
      <c r="T493">
        <v>7.1</v>
      </c>
      <c r="U493">
        <v>0.45500000000000002</v>
      </c>
      <c r="V493">
        <v>8.1999999999999993</v>
      </c>
      <c r="X493" t="s">
        <v>23</v>
      </c>
    </row>
    <row r="494" spans="1:24" x14ac:dyDescent="0.3">
      <c r="A494" t="s">
        <v>54</v>
      </c>
      <c r="B494">
        <v>51.8</v>
      </c>
      <c r="C494">
        <v>2003</v>
      </c>
      <c r="D494">
        <f t="shared" si="7"/>
        <v>0</v>
      </c>
      <c r="E494">
        <v>412</v>
      </c>
      <c r="F494">
        <v>60</v>
      </c>
      <c r="G494">
        <v>4.6399999999999997</v>
      </c>
      <c r="H494">
        <v>67.639253019999998</v>
      </c>
      <c r="I494">
        <v>0</v>
      </c>
      <c r="J494">
        <v>899</v>
      </c>
      <c r="K494">
        <v>22.3</v>
      </c>
      <c r="L494">
        <v>95</v>
      </c>
      <c r="M494">
        <v>72</v>
      </c>
      <c r="N494">
        <v>4.97</v>
      </c>
      <c r="O494">
        <v>73</v>
      </c>
      <c r="P494">
        <v>7.7</v>
      </c>
      <c r="Q494">
        <v>824.86893929999997</v>
      </c>
      <c r="R494">
        <v>16513822</v>
      </c>
      <c r="S494">
        <v>7.2</v>
      </c>
      <c r="T494">
        <v>7.3</v>
      </c>
      <c r="U494">
        <v>0.45200000000000001</v>
      </c>
      <c r="V494">
        <v>8.1</v>
      </c>
      <c r="X494" t="s">
        <v>23</v>
      </c>
    </row>
    <row r="495" spans="1:24" x14ac:dyDescent="0.3">
      <c r="A495" t="s">
        <v>54</v>
      </c>
      <c r="B495">
        <v>51.6</v>
      </c>
      <c r="C495">
        <v>2002</v>
      </c>
      <c r="D495">
        <f t="shared" si="7"/>
        <v>0</v>
      </c>
      <c r="E495">
        <v>47</v>
      </c>
      <c r="F495">
        <v>60</v>
      </c>
      <c r="G495">
        <v>4.58</v>
      </c>
      <c r="H495">
        <v>53.70597428</v>
      </c>
      <c r="I495">
        <v>0</v>
      </c>
      <c r="J495">
        <v>1448</v>
      </c>
      <c r="K495">
        <v>21.8</v>
      </c>
      <c r="L495">
        <v>97</v>
      </c>
      <c r="M495">
        <v>66</v>
      </c>
      <c r="N495">
        <v>4.8600000000000003</v>
      </c>
      <c r="O495">
        <v>66</v>
      </c>
      <c r="P495">
        <v>7.8</v>
      </c>
      <c r="Q495">
        <v>676.39766099999997</v>
      </c>
      <c r="R495">
        <v>1684886</v>
      </c>
      <c r="S495">
        <v>7.4</v>
      </c>
      <c r="T495">
        <v>7.5</v>
      </c>
      <c r="U495">
        <v>0.45200000000000001</v>
      </c>
      <c r="V495">
        <v>8.4</v>
      </c>
      <c r="X495" t="s">
        <v>23</v>
      </c>
    </row>
    <row r="496" spans="1:24" x14ac:dyDescent="0.3">
      <c r="A496" t="s">
        <v>54</v>
      </c>
      <c r="B496">
        <v>51.5</v>
      </c>
      <c r="C496">
        <v>2001</v>
      </c>
      <c r="D496">
        <f t="shared" si="7"/>
        <v>0</v>
      </c>
      <c r="E496">
        <v>41</v>
      </c>
      <c r="F496">
        <v>61</v>
      </c>
      <c r="G496">
        <v>4.43</v>
      </c>
      <c r="H496">
        <v>41.736292210000002</v>
      </c>
      <c r="I496">
        <v>0</v>
      </c>
      <c r="J496">
        <v>23934</v>
      </c>
      <c r="K496">
        <v>21.3</v>
      </c>
      <c r="L496">
        <v>99</v>
      </c>
      <c r="M496">
        <v>61</v>
      </c>
      <c r="N496">
        <v>4.7</v>
      </c>
      <c r="O496">
        <v>63</v>
      </c>
      <c r="P496">
        <v>7.9</v>
      </c>
      <c r="Q496">
        <v>614.67293389999998</v>
      </c>
      <c r="R496">
        <v>15671927</v>
      </c>
      <c r="S496">
        <v>7.5</v>
      </c>
      <c r="T496">
        <v>7.7</v>
      </c>
      <c r="U496">
        <v>0.437</v>
      </c>
      <c r="V496">
        <v>7.1</v>
      </c>
      <c r="X496" t="s">
        <v>23</v>
      </c>
    </row>
    <row r="497" spans="1:24" x14ac:dyDescent="0.3">
      <c r="A497" t="s">
        <v>54</v>
      </c>
      <c r="B497">
        <v>51.4</v>
      </c>
      <c r="C497">
        <v>2000</v>
      </c>
      <c r="D497">
        <f t="shared" si="7"/>
        <v>0</v>
      </c>
      <c r="E497">
        <v>394</v>
      </c>
      <c r="F497">
        <v>62</v>
      </c>
      <c r="G497">
        <v>3.91</v>
      </c>
      <c r="H497">
        <v>4.7205935309999996</v>
      </c>
      <c r="I497">
        <v>0</v>
      </c>
      <c r="J497">
        <v>14629</v>
      </c>
      <c r="K497">
        <v>2.9</v>
      </c>
      <c r="L497">
        <v>100</v>
      </c>
      <c r="M497">
        <v>57</v>
      </c>
      <c r="N497">
        <v>4.4800000000000004</v>
      </c>
      <c r="O497">
        <v>62</v>
      </c>
      <c r="P497">
        <v>7.7</v>
      </c>
      <c r="Q497">
        <v>68.414399000000003</v>
      </c>
      <c r="R497">
        <v>15274234</v>
      </c>
      <c r="S497">
        <v>7.7</v>
      </c>
      <c r="T497">
        <v>7.8</v>
      </c>
      <c r="U497">
        <v>0.433</v>
      </c>
      <c r="V497">
        <v>6.9</v>
      </c>
      <c r="X497" t="s">
        <v>23</v>
      </c>
    </row>
    <row r="498" spans="1:24" x14ac:dyDescent="0.3">
      <c r="A498" t="s">
        <v>55</v>
      </c>
      <c r="B498">
        <v>82.2</v>
      </c>
      <c r="C498">
        <v>2015</v>
      </c>
      <c r="D498">
        <f t="shared" si="7"/>
        <v>0</v>
      </c>
      <c r="E498">
        <v>64</v>
      </c>
      <c r="F498">
        <v>2</v>
      </c>
      <c r="G498">
        <v>0</v>
      </c>
      <c r="H498">
        <v>0</v>
      </c>
      <c r="I498">
        <v>55</v>
      </c>
      <c r="J498">
        <v>195</v>
      </c>
      <c r="K498">
        <v>67</v>
      </c>
      <c r="L498">
        <v>2</v>
      </c>
      <c r="M498">
        <v>91</v>
      </c>
      <c r="N498">
        <v>0</v>
      </c>
      <c r="O498">
        <v>91</v>
      </c>
      <c r="P498">
        <v>0.1</v>
      </c>
      <c r="Q498">
        <v>43315.743999999999</v>
      </c>
      <c r="R498">
        <v>3584861</v>
      </c>
      <c r="S498">
        <v>0.6</v>
      </c>
      <c r="T498">
        <v>0.5</v>
      </c>
      <c r="U498">
        <v>0.91900000000000004</v>
      </c>
      <c r="V498">
        <v>16.3</v>
      </c>
      <c r="X498" t="s">
        <v>23</v>
      </c>
    </row>
    <row r="499" spans="1:24" x14ac:dyDescent="0.3">
      <c r="A499" t="s">
        <v>55</v>
      </c>
      <c r="B499">
        <v>82</v>
      </c>
      <c r="C499">
        <v>2014</v>
      </c>
      <c r="D499">
        <f t="shared" si="7"/>
        <v>0</v>
      </c>
      <c r="E499">
        <v>65</v>
      </c>
      <c r="F499">
        <v>2</v>
      </c>
      <c r="G499">
        <v>8.1</v>
      </c>
      <c r="H499">
        <v>102.1902168</v>
      </c>
      <c r="I499">
        <v>55</v>
      </c>
      <c r="J499">
        <v>418</v>
      </c>
      <c r="K499">
        <v>66.400000000000006</v>
      </c>
      <c r="L499">
        <v>2</v>
      </c>
      <c r="M499">
        <v>91</v>
      </c>
      <c r="N499">
        <v>1.45</v>
      </c>
      <c r="O499">
        <v>91</v>
      </c>
      <c r="P499">
        <v>0.1</v>
      </c>
      <c r="Q499">
        <v>544.43376000000001</v>
      </c>
      <c r="R499">
        <v>35544564</v>
      </c>
      <c r="S499">
        <v>0.5</v>
      </c>
      <c r="T499">
        <v>0.5</v>
      </c>
      <c r="U499">
        <v>0.91200000000000003</v>
      </c>
      <c r="V499">
        <v>15.9</v>
      </c>
      <c r="X499" t="s">
        <v>23</v>
      </c>
    </row>
    <row r="500" spans="1:24" x14ac:dyDescent="0.3">
      <c r="A500" t="s">
        <v>55</v>
      </c>
      <c r="B500">
        <v>81.8</v>
      </c>
      <c r="C500">
        <v>2013</v>
      </c>
      <c r="D500">
        <f t="shared" si="7"/>
        <v>0</v>
      </c>
      <c r="E500">
        <v>67</v>
      </c>
      <c r="F500">
        <v>2</v>
      </c>
      <c r="G500">
        <v>8.1999999999999993</v>
      </c>
      <c r="H500">
        <v>9733.2280190000001</v>
      </c>
      <c r="I500">
        <v>55</v>
      </c>
      <c r="J500">
        <v>83</v>
      </c>
      <c r="K500">
        <v>65.8</v>
      </c>
      <c r="L500">
        <v>2</v>
      </c>
      <c r="M500">
        <v>91</v>
      </c>
      <c r="N500">
        <v>1.67</v>
      </c>
      <c r="O500">
        <v>91</v>
      </c>
      <c r="P500">
        <v>0.1</v>
      </c>
      <c r="Q500">
        <v>52413.721160000001</v>
      </c>
      <c r="R500">
        <v>35155451</v>
      </c>
      <c r="S500">
        <v>0.5</v>
      </c>
      <c r="T500">
        <v>0.5</v>
      </c>
      <c r="U500">
        <v>0.90900000000000003</v>
      </c>
      <c r="V500">
        <v>15.9</v>
      </c>
      <c r="X500" t="s">
        <v>23</v>
      </c>
    </row>
    <row r="501" spans="1:24" x14ac:dyDescent="0.3">
      <c r="A501" t="s">
        <v>55</v>
      </c>
      <c r="B501">
        <v>81.599999999999994</v>
      </c>
      <c r="C501">
        <v>2012</v>
      </c>
      <c r="D501">
        <f t="shared" si="7"/>
        <v>0</v>
      </c>
      <c r="E501">
        <v>68</v>
      </c>
      <c r="F501">
        <v>2</v>
      </c>
      <c r="G501">
        <v>8.3000000000000007</v>
      </c>
      <c r="H501">
        <v>9748.6362370000006</v>
      </c>
      <c r="I501">
        <v>7</v>
      </c>
      <c r="J501">
        <v>10</v>
      </c>
      <c r="K501">
        <v>65.3</v>
      </c>
      <c r="L501">
        <v>2</v>
      </c>
      <c r="M501">
        <v>99</v>
      </c>
      <c r="N501">
        <v>1.78</v>
      </c>
      <c r="O501">
        <v>95</v>
      </c>
      <c r="P501">
        <v>0.1</v>
      </c>
      <c r="Q501">
        <v>52496.694869999999</v>
      </c>
      <c r="R501">
        <v>3475545</v>
      </c>
      <c r="S501">
        <v>0.5</v>
      </c>
      <c r="T501">
        <v>0.5</v>
      </c>
      <c r="U501">
        <v>0.90700000000000003</v>
      </c>
      <c r="V501">
        <v>15.9</v>
      </c>
      <c r="X501" t="s">
        <v>23</v>
      </c>
    </row>
    <row r="502" spans="1:24" x14ac:dyDescent="0.3">
      <c r="A502" t="s">
        <v>55</v>
      </c>
      <c r="B502">
        <v>81.5</v>
      </c>
      <c r="C502">
        <v>2011</v>
      </c>
      <c r="D502">
        <f t="shared" si="7"/>
        <v>0</v>
      </c>
      <c r="E502">
        <v>68</v>
      </c>
      <c r="F502">
        <v>2</v>
      </c>
      <c r="G502">
        <v>8.1999999999999993</v>
      </c>
      <c r="H502">
        <v>971.92803839999999</v>
      </c>
      <c r="I502">
        <v>7</v>
      </c>
      <c r="J502">
        <v>803</v>
      </c>
      <c r="K502">
        <v>64.7</v>
      </c>
      <c r="L502">
        <v>2</v>
      </c>
      <c r="M502">
        <v>87</v>
      </c>
      <c r="N502">
        <v>1.82</v>
      </c>
      <c r="O502">
        <v>87</v>
      </c>
      <c r="P502">
        <v>0.1</v>
      </c>
      <c r="Q502">
        <v>5282.2175999999999</v>
      </c>
      <c r="R502">
        <v>3434278</v>
      </c>
      <c r="S502">
        <v>0.5</v>
      </c>
      <c r="T502">
        <v>0.5</v>
      </c>
      <c r="U502">
        <v>0.90300000000000002</v>
      </c>
      <c r="V502">
        <v>15.9</v>
      </c>
      <c r="X502" t="s">
        <v>23</v>
      </c>
    </row>
    <row r="503" spans="1:24" x14ac:dyDescent="0.3">
      <c r="A503" t="s">
        <v>55</v>
      </c>
      <c r="B503">
        <v>81.2</v>
      </c>
      <c r="C503">
        <v>2010</v>
      </c>
      <c r="D503">
        <f t="shared" si="7"/>
        <v>0</v>
      </c>
      <c r="E503">
        <v>7</v>
      </c>
      <c r="F503">
        <v>2</v>
      </c>
      <c r="G503">
        <v>8.4</v>
      </c>
      <c r="H503">
        <v>8649.6749110000001</v>
      </c>
      <c r="I503">
        <v>56</v>
      </c>
      <c r="J503">
        <v>99</v>
      </c>
      <c r="K503">
        <v>64.099999999999994</v>
      </c>
      <c r="L503">
        <v>2</v>
      </c>
      <c r="M503">
        <v>88</v>
      </c>
      <c r="N503">
        <v>11.2</v>
      </c>
      <c r="O503">
        <v>89</v>
      </c>
      <c r="P503">
        <v>0.1</v>
      </c>
      <c r="Q503">
        <v>47447.476199999997</v>
      </c>
      <c r="R503">
        <v>345274</v>
      </c>
      <c r="S503">
        <v>0.5</v>
      </c>
      <c r="T503">
        <v>0.4</v>
      </c>
      <c r="U503">
        <v>0.89800000000000002</v>
      </c>
      <c r="V503">
        <v>15.9</v>
      </c>
      <c r="X503" t="s">
        <v>23</v>
      </c>
    </row>
    <row r="504" spans="1:24" x14ac:dyDescent="0.3">
      <c r="A504" t="s">
        <v>55</v>
      </c>
      <c r="B504">
        <v>81</v>
      </c>
      <c r="C504">
        <v>2009</v>
      </c>
      <c r="D504">
        <f t="shared" si="7"/>
        <v>0</v>
      </c>
      <c r="E504">
        <v>72</v>
      </c>
      <c r="F504">
        <v>2</v>
      </c>
      <c r="G504">
        <v>8.4</v>
      </c>
      <c r="H504">
        <v>864.94992999999999</v>
      </c>
      <c r="I504">
        <v>42</v>
      </c>
      <c r="J504">
        <v>14</v>
      </c>
      <c r="K504">
        <v>63.6</v>
      </c>
      <c r="L504">
        <v>2</v>
      </c>
      <c r="M504">
        <v>89</v>
      </c>
      <c r="N504">
        <v>11.17</v>
      </c>
      <c r="O504">
        <v>91</v>
      </c>
      <c r="P504">
        <v>0.1</v>
      </c>
      <c r="Q504">
        <v>4773.4543599999997</v>
      </c>
      <c r="R504">
        <v>33628571</v>
      </c>
      <c r="S504">
        <v>0.5</v>
      </c>
      <c r="T504">
        <v>0.4</v>
      </c>
      <c r="U504">
        <v>0.89800000000000002</v>
      </c>
      <c r="V504">
        <v>15.9</v>
      </c>
      <c r="X504" t="s">
        <v>23</v>
      </c>
    </row>
    <row r="505" spans="1:24" x14ac:dyDescent="0.3">
      <c r="A505" t="s">
        <v>55</v>
      </c>
      <c r="B505">
        <v>87</v>
      </c>
      <c r="C505">
        <v>2008</v>
      </c>
      <c r="D505">
        <f t="shared" si="7"/>
        <v>0</v>
      </c>
      <c r="E505">
        <v>74</v>
      </c>
      <c r="F505">
        <v>2</v>
      </c>
      <c r="G505">
        <v>8.3000000000000007</v>
      </c>
      <c r="H505">
        <v>8433.9368140000006</v>
      </c>
      <c r="I505">
        <v>28</v>
      </c>
      <c r="J505">
        <v>62</v>
      </c>
      <c r="K505">
        <v>63</v>
      </c>
      <c r="L505">
        <v>2</v>
      </c>
      <c r="M505">
        <v>89</v>
      </c>
      <c r="N505">
        <v>1.3</v>
      </c>
      <c r="O505">
        <v>92</v>
      </c>
      <c r="P505">
        <v>0.1</v>
      </c>
      <c r="Q505">
        <v>46596.33599</v>
      </c>
      <c r="R505">
        <v>33245773</v>
      </c>
      <c r="S505">
        <v>0.5</v>
      </c>
      <c r="T505">
        <v>0.4</v>
      </c>
      <c r="U505">
        <v>0.89700000000000002</v>
      </c>
      <c r="V505">
        <v>15.8</v>
      </c>
      <c r="X505" t="s">
        <v>23</v>
      </c>
    </row>
    <row r="506" spans="1:24" x14ac:dyDescent="0.3">
      <c r="A506" t="s">
        <v>55</v>
      </c>
      <c r="B506">
        <v>85</v>
      </c>
      <c r="C506">
        <v>2007</v>
      </c>
      <c r="D506">
        <f t="shared" si="7"/>
        <v>0</v>
      </c>
      <c r="E506">
        <v>74</v>
      </c>
      <c r="F506">
        <v>2</v>
      </c>
      <c r="G506">
        <v>8.3000000000000007</v>
      </c>
      <c r="H506">
        <v>7946.7435809999997</v>
      </c>
      <c r="I506">
        <v>14</v>
      </c>
      <c r="J506">
        <v>101</v>
      </c>
      <c r="K506">
        <v>62.5</v>
      </c>
      <c r="L506">
        <v>2</v>
      </c>
      <c r="M506">
        <v>9</v>
      </c>
      <c r="N506">
        <v>9.83</v>
      </c>
      <c r="O506">
        <v>94</v>
      </c>
      <c r="P506">
        <v>0.1</v>
      </c>
      <c r="Q506">
        <v>44544.5268</v>
      </c>
      <c r="R506">
        <v>32887928</v>
      </c>
      <c r="S506">
        <v>0.5</v>
      </c>
      <c r="T506">
        <v>0.4</v>
      </c>
      <c r="U506">
        <v>0.89400000000000002</v>
      </c>
      <c r="V506">
        <v>15.8</v>
      </c>
      <c r="X506" t="s">
        <v>23</v>
      </c>
    </row>
    <row r="507" spans="1:24" x14ac:dyDescent="0.3">
      <c r="A507" t="s">
        <v>55</v>
      </c>
      <c r="B507">
        <v>85</v>
      </c>
      <c r="C507">
        <v>2006</v>
      </c>
      <c r="D507">
        <f t="shared" si="7"/>
        <v>0</v>
      </c>
      <c r="E507">
        <v>75</v>
      </c>
      <c r="F507">
        <v>2</v>
      </c>
      <c r="G507">
        <v>8.1999999999999993</v>
      </c>
      <c r="H507">
        <v>771.18176860000005</v>
      </c>
      <c r="I507">
        <v>14</v>
      </c>
      <c r="J507">
        <v>13</v>
      </c>
      <c r="K507">
        <v>61.9</v>
      </c>
      <c r="L507">
        <v>2</v>
      </c>
      <c r="M507">
        <v>95</v>
      </c>
      <c r="N507">
        <v>9.75</v>
      </c>
      <c r="O507">
        <v>95</v>
      </c>
      <c r="P507">
        <v>0.1</v>
      </c>
      <c r="Q507">
        <v>4386.6994800000002</v>
      </c>
      <c r="R507">
        <v>325755</v>
      </c>
      <c r="S507">
        <v>0.5</v>
      </c>
      <c r="T507">
        <v>0.4</v>
      </c>
      <c r="U507">
        <v>0.89100000000000001</v>
      </c>
      <c r="V507">
        <v>15.8</v>
      </c>
      <c r="X507" t="s">
        <v>23</v>
      </c>
    </row>
    <row r="508" spans="1:24" x14ac:dyDescent="0.3">
      <c r="A508" t="s">
        <v>55</v>
      </c>
      <c r="B508">
        <v>81</v>
      </c>
      <c r="C508">
        <v>2005</v>
      </c>
      <c r="D508">
        <f t="shared" si="7"/>
        <v>0</v>
      </c>
      <c r="E508">
        <v>76</v>
      </c>
      <c r="F508">
        <v>2</v>
      </c>
      <c r="G508">
        <v>8</v>
      </c>
      <c r="H508">
        <v>6333.1779669999996</v>
      </c>
      <c r="I508">
        <v>14</v>
      </c>
      <c r="J508">
        <v>6</v>
      </c>
      <c r="K508">
        <v>61.3</v>
      </c>
      <c r="L508">
        <v>2</v>
      </c>
      <c r="M508">
        <v>93</v>
      </c>
      <c r="N508">
        <v>9.57</v>
      </c>
      <c r="O508">
        <v>93</v>
      </c>
      <c r="P508">
        <v>0.1</v>
      </c>
      <c r="Q508">
        <v>36189.588380000001</v>
      </c>
      <c r="R508">
        <v>32312</v>
      </c>
      <c r="S508">
        <v>0.5</v>
      </c>
      <c r="T508">
        <v>0.4</v>
      </c>
      <c r="U508">
        <v>0.88600000000000001</v>
      </c>
      <c r="V508">
        <v>15.8</v>
      </c>
      <c r="X508" t="s">
        <v>23</v>
      </c>
    </row>
    <row r="509" spans="1:24" x14ac:dyDescent="0.3">
      <c r="A509" t="s">
        <v>55</v>
      </c>
      <c r="B509">
        <v>80</v>
      </c>
      <c r="C509">
        <v>2004</v>
      </c>
      <c r="D509">
        <f t="shared" si="7"/>
        <v>0</v>
      </c>
      <c r="E509">
        <v>77</v>
      </c>
      <c r="F509">
        <v>2</v>
      </c>
      <c r="G509">
        <v>7.8</v>
      </c>
      <c r="H509">
        <v>5513.3299239999997</v>
      </c>
      <c r="I509">
        <v>14</v>
      </c>
      <c r="J509">
        <v>7</v>
      </c>
      <c r="K509">
        <v>6.6</v>
      </c>
      <c r="L509">
        <v>2</v>
      </c>
      <c r="M509">
        <v>91</v>
      </c>
      <c r="N509">
        <v>9.56</v>
      </c>
      <c r="O509">
        <v>91</v>
      </c>
      <c r="P509">
        <v>0.1</v>
      </c>
      <c r="Q509">
        <v>31979.871950000001</v>
      </c>
      <c r="R509">
        <v>31995</v>
      </c>
      <c r="S509">
        <v>0.5</v>
      </c>
      <c r="T509">
        <v>0.4</v>
      </c>
      <c r="U509">
        <v>0.88100000000000001</v>
      </c>
      <c r="V509">
        <v>15.8</v>
      </c>
      <c r="X509" t="s">
        <v>23</v>
      </c>
    </row>
    <row r="510" spans="1:24" x14ac:dyDescent="0.3">
      <c r="A510" t="s">
        <v>55</v>
      </c>
      <c r="B510">
        <v>79.7</v>
      </c>
      <c r="C510">
        <v>2003</v>
      </c>
      <c r="D510">
        <f t="shared" si="7"/>
        <v>0</v>
      </c>
      <c r="E510">
        <v>78</v>
      </c>
      <c r="F510">
        <v>2</v>
      </c>
      <c r="G510">
        <v>7.7</v>
      </c>
      <c r="H510">
        <v>4687.8455649999996</v>
      </c>
      <c r="I510">
        <v>14</v>
      </c>
      <c r="J510">
        <v>15</v>
      </c>
      <c r="K510">
        <v>6</v>
      </c>
      <c r="L510">
        <v>2</v>
      </c>
      <c r="M510">
        <v>88</v>
      </c>
      <c r="N510">
        <v>9.5399999999999991</v>
      </c>
      <c r="O510">
        <v>91</v>
      </c>
      <c r="P510">
        <v>0.1</v>
      </c>
      <c r="Q510">
        <v>28172.148829999998</v>
      </c>
      <c r="R510">
        <v>31676</v>
      </c>
      <c r="S510">
        <v>0.5</v>
      </c>
      <c r="T510">
        <v>0.4</v>
      </c>
      <c r="U510">
        <v>0.877</v>
      </c>
      <c r="V510">
        <v>15.8</v>
      </c>
      <c r="X510" t="s">
        <v>23</v>
      </c>
    </row>
    <row r="511" spans="1:24" x14ac:dyDescent="0.3">
      <c r="A511" t="s">
        <v>55</v>
      </c>
      <c r="B511">
        <v>79.5</v>
      </c>
      <c r="C511">
        <v>2002</v>
      </c>
      <c r="D511">
        <f t="shared" si="7"/>
        <v>0</v>
      </c>
      <c r="E511">
        <v>79</v>
      </c>
      <c r="F511">
        <v>2</v>
      </c>
      <c r="G511">
        <v>7.7</v>
      </c>
      <c r="H511">
        <v>3895.8563079999999</v>
      </c>
      <c r="I511">
        <v>0</v>
      </c>
      <c r="J511">
        <v>6</v>
      </c>
      <c r="K511">
        <v>59.3</v>
      </c>
      <c r="L511">
        <v>2</v>
      </c>
      <c r="M511">
        <v>88</v>
      </c>
      <c r="N511">
        <v>9.3699999999999992</v>
      </c>
      <c r="O511">
        <v>88</v>
      </c>
      <c r="P511">
        <v>0.1</v>
      </c>
      <c r="Q511">
        <v>24167.843099999998</v>
      </c>
      <c r="R511">
        <v>31362</v>
      </c>
      <c r="S511">
        <v>0.5</v>
      </c>
      <c r="T511">
        <v>0.4</v>
      </c>
      <c r="U511">
        <v>0.872</v>
      </c>
      <c r="V511">
        <v>15.8</v>
      </c>
      <c r="X511" t="s">
        <v>23</v>
      </c>
    </row>
    <row r="512" spans="1:24" x14ac:dyDescent="0.3">
      <c r="A512" t="s">
        <v>55</v>
      </c>
      <c r="B512">
        <v>79.400000000000006</v>
      </c>
      <c r="C512">
        <v>2001</v>
      </c>
      <c r="D512">
        <f t="shared" si="7"/>
        <v>0</v>
      </c>
      <c r="E512">
        <v>8</v>
      </c>
      <c r="F512">
        <v>2</v>
      </c>
      <c r="G512">
        <v>7.6</v>
      </c>
      <c r="H512">
        <v>3665.0897030000001</v>
      </c>
      <c r="I512">
        <v>0</v>
      </c>
      <c r="J512">
        <v>34</v>
      </c>
      <c r="K512">
        <v>58.5</v>
      </c>
      <c r="L512">
        <v>2</v>
      </c>
      <c r="M512">
        <v>88</v>
      </c>
      <c r="N512">
        <v>9.1</v>
      </c>
      <c r="O512">
        <v>89</v>
      </c>
      <c r="P512">
        <v>0.1</v>
      </c>
      <c r="Q512">
        <v>23691.594720000001</v>
      </c>
      <c r="R512">
        <v>31819</v>
      </c>
      <c r="S512">
        <v>0.5</v>
      </c>
      <c r="T512">
        <v>0.4</v>
      </c>
      <c r="U512">
        <v>0.86699999999999999</v>
      </c>
      <c r="V512">
        <v>15.8</v>
      </c>
      <c r="X512" t="s">
        <v>23</v>
      </c>
    </row>
    <row r="513" spans="1:24" x14ac:dyDescent="0.3">
      <c r="A513" t="s">
        <v>55</v>
      </c>
      <c r="B513">
        <v>79.099999999999994</v>
      </c>
      <c r="C513">
        <v>2000</v>
      </c>
      <c r="D513">
        <f t="shared" si="7"/>
        <v>0</v>
      </c>
      <c r="E513">
        <v>82</v>
      </c>
      <c r="F513">
        <v>2</v>
      </c>
      <c r="G513">
        <v>7.6</v>
      </c>
      <c r="H513">
        <v>3787.4945600000001</v>
      </c>
      <c r="I513">
        <v>0</v>
      </c>
      <c r="J513">
        <v>206</v>
      </c>
      <c r="K513">
        <v>57.8</v>
      </c>
      <c r="L513">
        <v>2</v>
      </c>
      <c r="M513">
        <v>88</v>
      </c>
      <c r="N513">
        <v>8.67</v>
      </c>
      <c r="O513">
        <v>89</v>
      </c>
      <c r="P513">
        <v>0.1</v>
      </c>
      <c r="Q513">
        <v>24124.169170000001</v>
      </c>
      <c r="R513">
        <v>37697</v>
      </c>
      <c r="S513">
        <v>0.5</v>
      </c>
      <c r="T513">
        <v>0.5</v>
      </c>
      <c r="U513">
        <v>0.86399999999999999</v>
      </c>
      <c r="V513">
        <v>15.9</v>
      </c>
      <c r="X513" t="s">
        <v>23</v>
      </c>
    </row>
    <row r="514" spans="1:24" x14ac:dyDescent="0.3">
      <c r="A514" t="s">
        <v>56</v>
      </c>
      <c r="B514">
        <v>52.5</v>
      </c>
      <c r="C514">
        <v>2015</v>
      </c>
      <c r="D514">
        <f t="shared" ref="D514:D577" si="8">IF(X514="Developing",0,1)</f>
        <v>0</v>
      </c>
      <c r="E514">
        <v>397</v>
      </c>
      <c r="F514">
        <v>15</v>
      </c>
      <c r="G514">
        <v>0</v>
      </c>
      <c r="H514">
        <v>0</v>
      </c>
      <c r="I514">
        <v>47</v>
      </c>
      <c r="J514">
        <v>150</v>
      </c>
      <c r="K514">
        <v>22.7</v>
      </c>
      <c r="L514">
        <v>21</v>
      </c>
      <c r="M514">
        <v>47</v>
      </c>
      <c r="N514">
        <v>0</v>
      </c>
      <c r="O514">
        <v>47</v>
      </c>
      <c r="P514">
        <v>4.4000000000000004</v>
      </c>
      <c r="Q514">
        <v>348.381417</v>
      </c>
      <c r="R514">
        <v>45461</v>
      </c>
      <c r="S514">
        <v>8.1999999999999993</v>
      </c>
      <c r="T514">
        <v>8.1999999999999993</v>
      </c>
      <c r="U514">
        <v>0.34699999999999998</v>
      </c>
      <c r="V514">
        <v>7.1</v>
      </c>
      <c r="X514" t="s">
        <v>23</v>
      </c>
    </row>
    <row r="515" spans="1:24" x14ac:dyDescent="0.3">
      <c r="A515" t="s">
        <v>56</v>
      </c>
      <c r="B515">
        <v>58</v>
      </c>
      <c r="C515">
        <v>2014</v>
      </c>
      <c r="D515">
        <f t="shared" si="8"/>
        <v>0</v>
      </c>
      <c r="E515">
        <v>437</v>
      </c>
      <c r="F515">
        <v>15</v>
      </c>
      <c r="G515">
        <v>0.01</v>
      </c>
      <c r="H515">
        <v>53.439643230000001</v>
      </c>
      <c r="I515">
        <v>47</v>
      </c>
      <c r="J515">
        <v>210</v>
      </c>
      <c r="K515">
        <v>22.1</v>
      </c>
      <c r="L515">
        <v>22</v>
      </c>
      <c r="M515">
        <v>47</v>
      </c>
      <c r="N515">
        <v>4.2</v>
      </c>
      <c r="O515">
        <v>47</v>
      </c>
      <c r="P515">
        <v>4.5</v>
      </c>
      <c r="Q515">
        <v>377.132274</v>
      </c>
      <c r="R515">
        <v>4515392</v>
      </c>
      <c r="S515">
        <v>8.4</v>
      </c>
      <c r="T515">
        <v>8.3000000000000007</v>
      </c>
      <c r="U515">
        <v>0.34499999999999997</v>
      </c>
      <c r="V515">
        <v>7.1</v>
      </c>
      <c r="X515" t="s">
        <v>23</v>
      </c>
    </row>
    <row r="516" spans="1:24" x14ac:dyDescent="0.3">
      <c r="A516" t="s">
        <v>56</v>
      </c>
      <c r="B516">
        <v>49.9</v>
      </c>
      <c r="C516">
        <v>2013</v>
      </c>
      <c r="D516">
        <f t="shared" si="8"/>
        <v>0</v>
      </c>
      <c r="E516">
        <v>451</v>
      </c>
      <c r="F516">
        <v>16</v>
      </c>
      <c r="G516">
        <v>0.01</v>
      </c>
      <c r="H516">
        <v>52.377666009999999</v>
      </c>
      <c r="I516">
        <v>23</v>
      </c>
      <c r="J516">
        <v>596</v>
      </c>
      <c r="K516">
        <v>21.6</v>
      </c>
      <c r="L516">
        <v>23</v>
      </c>
      <c r="M516">
        <v>23</v>
      </c>
      <c r="N516">
        <v>3.82</v>
      </c>
      <c r="O516">
        <v>23</v>
      </c>
      <c r="P516">
        <v>5.0999999999999996</v>
      </c>
      <c r="Q516">
        <v>337.48496139999997</v>
      </c>
      <c r="R516">
        <v>4499653</v>
      </c>
      <c r="S516">
        <v>8.5</v>
      </c>
      <c r="T516">
        <v>8.5</v>
      </c>
      <c r="U516">
        <v>0.37</v>
      </c>
      <c r="V516">
        <v>7.1</v>
      </c>
      <c r="X516" t="s">
        <v>23</v>
      </c>
    </row>
    <row r="517" spans="1:24" x14ac:dyDescent="0.3">
      <c r="A517" t="s">
        <v>56</v>
      </c>
      <c r="B517">
        <v>53</v>
      </c>
      <c r="C517">
        <v>2012</v>
      </c>
      <c r="D517">
        <f t="shared" si="8"/>
        <v>0</v>
      </c>
      <c r="E517">
        <v>439</v>
      </c>
      <c r="F517">
        <v>16</v>
      </c>
      <c r="G517">
        <v>0.01</v>
      </c>
      <c r="H517">
        <v>7.3448082140000004</v>
      </c>
      <c r="I517">
        <v>47</v>
      </c>
      <c r="J517">
        <v>141</v>
      </c>
      <c r="K517">
        <v>21.2</v>
      </c>
      <c r="L517">
        <v>23</v>
      </c>
      <c r="M517">
        <v>47</v>
      </c>
      <c r="N517">
        <v>3.62</v>
      </c>
      <c r="O517">
        <v>47</v>
      </c>
      <c r="P517">
        <v>5.0999999999999996</v>
      </c>
      <c r="Q517">
        <v>486.41113999999999</v>
      </c>
      <c r="R517">
        <v>449416</v>
      </c>
      <c r="S517">
        <v>8.6999999999999993</v>
      </c>
      <c r="T517">
        <v>8.6</v>
      </c>
      <c r="U517">
        <v>0.36599999999999999</v>
      </c>
      <c r="V517">
        <v>7.1</v>
      </c>
      <c r="X517" t="s">
        <v>23</v>
      </c>
    </row>
    <row r="518" spans="1:24" x14ac:dyDescent="0.3">
      <c r="A518" t="s">
        <v>56</v>
      </c>
      <c r="B518">
        <v>49.8</v>
      </c>
      <c r="C518">
        <v>2011</v>
      </c>
      <c r="D518">
        <f t="shared" si="8"/>
        <v>0</v>
      </c>
      <c r="E518">
        <v>443</v>
      </c>
      <c r="F518">
        <v>16</v>
      </c>
      <c r="G518">
        <v>1.66</v>
      </c>
      <c r="H518">
        <v>58.529474630000003</v>
      </c>
      <c r="I518">
        <v>47</v>
      </c>
      <c r="J518">
        <v>679</v>
      </c>
      <c r="K518">
        <v>2.7</v>
      </c>
      <c r="L518">
        <v>24</v>
      </c>
      <c r="M518">
        <v>47</v>
      </c>
      <c r="N518">
        <v>3.73</v>
      </c>
      <c r="O518">
        <v>47</v>
      </c>
      <c r="P518">
        <v>5.8</v>
      </c>
      <c r="Q518">
        <v>494.33677899999998</v>
      </c>
      <c r="R518">
        <v>4476153</v>
      </c>
      <c r="S518">
        <v>8.8000000000000007</v>
      </c>
      <c r="T518">
        <v>8.8000000000000007</v>
      </c>
      <c r="U518">
        <v>0.36099999999999999</v>
      </c>
      <c r="V518">
        <v>6.8</v>
      </c>
      <c r="X518" t="s">
        <v>23</v>
      </c>
    </row>
    <row r="519" spans="1:24" x14ac:dyDescent="0.3">
      <c r="A519" t="s">
        <v>56</v>
      </c>
      <c r="B519">
        <v>49.2</v>
      </c>
      <c r="C519">
        <v>2010</v>
      </c>
      <c r="D519">
        <f t="shared" si="8"/>
        <v>0</v>
      </c>
      <c r="E519">
        <v>446</v>
      </c>
      <c r="F519">
        <v>17</v>
      </c>
      <c r="G519">
        <v>1.67</v>
      </c>
      <c r="H519">
        <v>43.483591969999999</v>
      </c>
      <c r="I519">
        <v>45</v>
      </c>
      <c r="J519">
        <v>2</v>
      </c>
      <c r="K519">
        <v>2.2000000000000002</v>
      </c>
      <c r="L519">
        <v>24</v>
      </c>
      <c r="M519">
        <v>46</v>
      </c>
      <c r="N519">
        <v>3.9</v>
      </c>
      <c r="O519">
        <v>45</v>
      </c>
      <c r="P519">
        <v>6.6</v>
      </c>
      <c r="Q519">
        <v>446.44344940000002</v>
      </c>
      <c r="R519">
        <v>4448525</v>
      </c>
      <c r="S519">
        <v>9</v>
      </c>
      <c r="T519">
        <v>8.9</v>
      </c>
      <c r="U519">
        <v>0.35199999999999998</v>
      </c>
      <c r="V519">
        <v>6.6</v>
      </c>
      <c r="X519" t="s">
        <v>23</v>
      </c>
    </row>
    <row r="520" spans="1:24" x14ac:dyDescent="0.3">
      <c r="A520" t="s">
        <v>56</v>
      </c>
      <c r="B520">
        <v>48.6</v>
      </c>
      <c r="C520">
        <v>2009</v>
      </c>
      <c r="D520">
        <f t="shared" si="8"/>
        <v>0</v>
      </c>
      <c r="E520">
        <v>453</v>
      </c>
      <c r="F520">
        <v>17</v>
      </c>
      <c r="G520">
        <v>1.56</v>
      </c>
      <c r="H520">
        <v>40.451569329999998</v>
      </c>
      <c r="I520">
        <v>42</v>
      </c>
      <c r="J520">
        <v>11</v>
      </c>
      <c r="K520">
        <v>19.8</v>
      </c>
      <c r="L520">
        <v>25</v>
      </c>
      <c r="M520">
        <v>45</v>
      </c>
      <c r="N520">
        <v>3.58</v>
      </c>
      <c r="O520">
        <v>42</v>
      </c>
      <c r="P520">
        <v>7.3</v>
      </c>
      <c r="Q520">
        <v>449.961839</v>
      </c>
      <c r="R520">
        <v>44423</v>
      </c>
      <c r="S520">
        <v>9.1</v>
      </c>
      <c r="T520">
        <v>9.1</v>
      </c>
      <c r="U520">
        <v>0.34499999999999997</v>
      </c>
      <c r="V520">
        <v>6.4</v>
      </c>
      <c r="X520" t="s">
        <v>23</v>
      </c>
    </row>
    <row r="521" spans="1:24" x14ac:dyDescent="0.3">
      <c r="A521" t="s">
        <v>56</v>
      </c>
      <c r="B521">
        <v>47.6</v>
      </c>
      <c r="C521">
        <v>2008</v>
      </c>
      <c r="D521">
        <f t="shared" si="8"/>
        <v>0</v>
      </c>
      <c r="E521">
        <v>477</v>
      </c>
      <c r="F521">
        <v>17</v>
      </c>
      <c r="G521">
        <v>1.52</v>
      </c>
      <c r="H521">
        <v>67.341375279999994</v>
      </c>
      <c r="I521">
        <v>0</v>
      </c>
      <c r="J521">
        <v>12</v>
      </c>
      <c r="K521">
        <v>19.399999999999999</v>
      </c>
      <c r="L521">
        <v>25</v>
      </c>
      <c r="M521">
        <v>46</v>
      </c>
      <c r="N521">
        <v>4.3</v>
      </c>
      <c r="O521">
        <v>45</v>
      </c>
      <c r="P521">
        <v>8.3000000000000007</v>
      </c>
      <c r="Q521">
        <v>456.86143340000001</v>
      </c>
      <c r="R521">
        <v>4345386</v>
      </c>
      <c r="S521">
        <v>9.3000000000000007</v>
      </c>
      <c r="T521">
        <v>9.1999999999999993</v>
      </c>
      <c r="U521">
        <v>0.33800000000000002</v>
      </c>
      <c r="V521">
        <v>6.3</v>
      </c>
      <c r="X521" t="s">
        <v>23</v>
      </c>
    </row>
    <row r="522" spans="1:24" x14ac:dyDescent="0.3">
      <c r="A522" t="s">
        <v>56</v>
      </c>
      <c r="B522">
        <v>46.8</v>
      </c>
      <c r="C522">
        <v>2007</v>
      </c>
      <c r="D522">
        <f t="shared" si="8"/>
        <v>0</v>
      </c>
      <c r="E522">
        <v>495</v>
      </c>
      <c r="F522">
        <v>17</v>
      </c>
      <c r="G522">
        <v>1.5</v>
      </c>
      <c r="H522">
        <v>60.048848210000003</v>
      </c>
      <c r="I522">
        <v>0</v>
      </c>
      <c r="J522">
        <v>49</v>
      </c>
      <c r="K522">
        <v>19</v>
      </c>
      <c r="L522">
        <v>26</v>
      </c>
      <c r="M522">
        <v>46</v>
      </c>
      <c r="N522">
        <v>4.4000000000000004</v>
      </c>
      <c r="O522">
        <v>48</v>
      </c>
      <c r="P522">
        <v>9</v>
      </c>
      <c r="Q522">
        <v>397.14846699999998</v>
      </c>
      <c r="R522">
        <v>42758</v>
      </c>
      <c r="S522">
        <v>9.4</v>
      </c>
      <c r="T522">
        <v>9.4</v>
      </c>
      <c r="U522">
        <v>0.33</v>
      </c>
      <c r="V522">
        <v>6.2</v>
      </c>
      <c r="X522" t="s">
        <v>23</v>
      </c>
    </row>
    <row r="523" spans="1:24" x14ac:dyDescent="0.3">
      <c r="A523" t="s">
        <v>56</v>
      </c>
      <c r="B523">
        <v>46.3</v>
      </c>
      <c r="C523">
        <v>2006</v>
      </c>
      <c r="D523">
        <f t="shared" si="8"/>
        <v>0</v>
      </c>
      <c r="E523">
        <v>56</v>
      </c>
      <c r="F523">
        <v>17</v>
      </c>
      <c r="G523">
        <v>1.54</v>
      </c>
      <c r="H523">
        <v>46.901179159999998</v>
      </c>
      <c r="I523">
        <v>0</v>
      </c>
      <c r="J523">
        <v>3</v>
      </c>
      <c r="K523">
        <v>18.600000000000001</v>
      </c>
      <c r="L523">
        <v>26</v>
      </c>
      <c r="M523">
        <v>47</v>
      </c>
      <c r="N523">
        <v>3.99</v>
      </c>
      <c r="O523">
        <v>51</v>
      </c>
      <c r="P523">
        <v>10</v>
      </c>
      <c r="Q523">
        <v>347.673678</v>
      </c>
      <c r="R523">
        <v>421758</v>
      </c>
      <c r="S523">
        <v>9.6</v>
      </c>
      <c r="T523">
        <v>9.6</v>
      </c>
      <c r="U523">
        <v>0.32300000000000001</v>
      </c>
      <c r="V523">
        <v>6</v>
      </c>
      <c r="X523" t="s">
        <v>23</v>
      </c>
    </row>
    <row r="524" spans="1:24" x14ac:dyDescent="0.3">
      <c r="A524" t="s">
        <v>56</v>
      </c>
      <c r="B524">
        <v>45.9</v>
      </c>
      <c r="C524">
        <v>2005</v>
      </c>
      <c r="D524">
        <f t="shared" si="8"/>
        <v>0</v>
      </c>
      <c r="E524">
        <v>511</v>
      </c>
      <c r="F524">
        <v>17</v>
      </c>
      <c r="G524">
        <v>1.5</v>
      </c>
      <c r="H524">
        <v>40.922079760000003</v>
      </c>
      <c r="I524">
        <v>0</v>
      </c>
      <c r="J524">
        <v>471</v>
      </c>
      <c r="K524">
        <v>18.2</v>
      </c>
      <c r="L524">
        <v>26</v>
      </c>
      <c r="M524">
        <v>47</v>
      </c>
      <c r="N524">
        <v>4.29</v>
      </c>
      <c r="O524">
        <v>54</v>
      </c>
      <c r="P524">
        <v>11.2</v>
      </c>
      <c r="Q524">
        <v>327.1149461</v>
      </c>
      <c r="R524">
        <v>412791</v>
      </c>
      <c r="S524">
        <v>9.6999999999999993</v>
      </c>
      <c r="T524">
        <v>9.6999999999999993</v>
      </c>
      <c r="U524">
        <v>0.31900000000000001</v>
      </c>
      <c r="V524">
        <v>5.9</v>
      </c>
      <c r="X524" t="s">
        <v>23</v>
      </c>
    </row>
    <row r="525" spans="1:24" x14ac:dyDescent="0.3">
      <c r="A525" t="s">
        <v>56</v>
      </c>
      <c r="B525">
        <v>45.7</v>
      </c>
      <c r="C525">
        <v>2004</v>
      </c>
      <c r="D525">
        <f t="shared" si="8"/>
        <v>0</v>
      </c>
      <c r="E525">
        <v>512</v>
      </c>
      <c r="F525">
        <v>17</v>
      </c>
      <c r="G525">
        <v>1.5</v>
      </c>
      <c r="H525">
        <v>41.501117350000001</v>
      </c>
      <c r="I525">
        <v>0</v>
      </c>
      <c r="J525">
        <v>1233</v>
      </c>
      <c r="K525">
        <v>17.899999999999999</v>
      </c>
      <c r="L525">
        <v>26</v>
      </c>
      <c r="M525">
        <v>45</v>
      </c>
      <c r="N525">
        <v>4.0999999999999996</v>
      </c>
      <c r="O525">
        <v>51</v>
      </c>
      <c r="P525">
        <v>12</v>
      </c>
      <c r="Q525">
        <v>313.21598</v>
      </c>
      <c r="R525">
        <v>45536</v>
      </c>
      <c r="S525">
        <v>9.9</v>
      </c>
      <c r="T525">
        <v>9.9</v>
      </c>
      <c r="U525">
        <v>0.315</v>
      </c>
      <c r="V525">
        <v>5.7</v>
      </c>
      <c r="X525" t="s">
        <v>23</v>
      </c>
    </row>
    <row r="526" spans="1:24" x14ac:dyDescent="0.3">
      <c r="A526" t="s">
        <v>56</v>
      </c>
      <c r="B526">
        <v>45.7</v>
      </c>
      <c r="C526">
        <v>2003</v>
      </c>
      <c r="D526">
        <f t="shared" si="8"/>
        <v>0</v>
      </c>
      <c r="E526">
        <v>51</v>
      </c>
      <c r="F526">
        <v>17</v>
      </c>
      <c r="G526">
        <v>1.49</v>
      </c>
      <c r="H526">
        <v>46.116194409999999</v>
      </c>
      <c r="I526">
        <v>0</v>
      </c>
      <c r="J526">
        <v>652</v>
      </c>
      <c r="K526">
        <v>17.5</v>
      </c>
      <c r="L526">
        <v>26</v>
      </c>
      <c r="M526">
        <v>44</v>
      </c>
      <c r="N526">
        <v>4.3099999999999996</v>
      </c>
      <c r="O526">
        <v>47</v>
      </c>
      <c r="P526">
        <v>12.8</v>
      </c>
      <c r="Q526">
        <v>286.25819000000001</v>
      </c>
      <c r="R526">
        <v>3981665</v>
      </c>
      <c r="S526">
        <v>1</v>
      </c>
      <c r="T526">
        <v>1.1000000000000001</v>
      </c>
      <c r="U526">
        <v>0.316</v>
      </c>
      <c r="V526">
        <v>5.6</v>
      </c>
      <c r="X526" t="s">
        <v>23</v>
      </c>
    </row>
    <row r="527" spans="1:24" x14ac:dyDescent="0.3">
      <c r="A527" t="s">
        <v>56</v>
      </c>
      <c r="B527">
        <v>45.6</v>
      </c>
      <c r="C527">
        <v>2002</v>
      </c>
      <c r="D527">
        <f t="shared" si="8"/>
        <v>0</v>
      </c>
      <c r="E527">
        <v>58</v>
      </c>
      <c r="F527">
        <v>17</v>
      </c>
      <c r="G527">
        <v>1.47</v>
      </c>
      <c r="H527">
        <v>31.594158700000001</v>
      </c>
      <c r="I527">
        <v>0</v>
      </c>
      <c r="J527">
        <v>938</v>
      </c>
      <c r="K527">
        <v>17.2</v>
      </c>
      <c r="L527">
        <v>25</v>
      </c>
      <c r="M527">
        <v>42</v>
      </c>
      <c r="N527">
        <v>4.16</v>
      </c>
      <c r="O527">
        <v>44</v>
      </c>
      <c r="P527">
        <v>13.4</v>
      </c>
      <c r="Q527">
        <v>253.76834299999999</v>
      </c>
      <c r="R527">
        <v>397612</v>
      </c>
      <c r="S527">
        <v>1.2</v>
      </c>
      <c r="T527">
        <v>1.2</v>
      </c>
      <c r="U527">
        <v>0.315</v>
      </c>
      <c r="V527">
        <v>5.4</v>
      </c>
      <c r="X527" t="s">
        <v>23</v>
      </c>
    </row>
    <row r="528" spans="1:24" x14ac:dyDescent="0.3">
      <c r="A528" t="s">
        <v>56</v>
      </c>
      <c r="B528">
        <v>45.6</v>
      </c>
      <c r="C528">
        <v>2001</v>
      </c>
      <c r="D528">
        <f t="shared" si="8"/>
        <v>0</v>
      </c>
      <c r="E528">
        <v>54</v>
      </c>
      <c r="F528">
        <v>17</v>
      </c>
      <c r="G528">
        <v>1.52</v>
      </c>
      <c r="H528">
        <v>33.653156969999998</v>
      </c>
      <c r="I528">
        <v>0</v>
      </c>
      <c r="J528">
        <v>2837</v>
      </c>
      <c r="K528">
        <v>16.8</v>
      </c>
      <c r="L528">
        <v>25</v>
      </c>
      <c r="M528">
        <v>4</v>
      </c>
      <c r="N528">
        <v>3.95</v>
      </c>
      <c r="O528">
        <v>4</v>
      </c>
      <c r="P528">
        <v>13.9</v>
      </c>
      <c r="Q528">
        <v>243.15864859999999</v>
      </c>
      <c r="R528">
        <v>383223</v>
      </c>
      <c r="S528">
        <v>1.4</v>
      </c>
      <c r="T528">
        <v>1.4</v>
      </c>
      <c r="U528">
        <v>0.314</v>
      </c>
      <c r="V528">
        <v>5.3</v>
      </c>
      <c r="X528" t="s">
        <v>23</v>
      </c>
    </row>
    <row r="529" spans="1:24" x14ac:dyDescent="0.3">
      <c r="A529" t="s">
        <v>56</v>
      </c>
      <c r="B529">
        <v>46</v>
      </c>
      <c r="C529">
        <v>2000</v>
      </c>
      <c r="D529">
        <f t="shared" si="8"/>
        <v>0</v>
      </c>
      <c r="E529">
        <v>49</v>
      </c>
      <c r="F529">
        <v>16</v>
      </c>
      <c r="G529">
        <v>1.51</v>
      </c>
      <c r="H529">
        <v>30.783826569999999</v>
      </c>
      <c r="I529">
        <v>0</v>
      </c>
      <c r="J529">
        <v>3207</v>
      </c>
      <c r="K529">
        <v>16.5</v>
      </c>
      <c r="L529">
        <v>25</v>
      </c>
      <c r="M529">
        <v>38</v>
      </c>
      <c r="N529">
        <v>4.24</v>
      </c>
      <c r="O529">
        <v>37</v>
      </c>
      <c r="P529">
        <v>14.3</v>
      </c>
      <c r="Q529">
        <v>243.5429317</v>
      </c>
      <c r="R529">
        <v>3754986</v>
      </c>
      <c r="S529">
        <v>1.5</v>
      </c>
      <c r="T529">
        <v>1.5</v>
      </c>
      <c r="U529">
        <v>0.312</v>
      </c>
      <c r="V529">
        <v>5.2</v>
      </c>
      <c r="X529" t="s">
        <v>23</v>
      </c>
    </row>
    <row r="530" spans="1:24" x14ac:dyDescent="0.3">
      <c r="A530" t="s">
        <v>57</v>
      </c>
      <c r="B530">
        <v>53.1</v>
      </c>
      <c r="C530">
        <v>2015</v>
      </c>
      <c r="D530">
        <f t="shared" si="8"/>
        <v>0</v>
      </c>
      <c r="E530">
        <v>356</v>
      </c>
      <c r="F530">
        <v>46</v>
      </c>
      <c r="G530">
        <v>0</v>
      </c>
      <c r="H530">
        <v>0</v>
      </c>
      <c r="I530">
        <v>46</v>
      </c>
      <c r="J530">
        <v>418</v>
      </c>
      <c r="K530">
        <v>19.100000000000001</v>
      </c>
      <c r="L530">
        <v>77</v>
      </c>
      <c r="M530">
        <v>52</v>
      </c>
      <c r="N530">
        <v>0</v>
      </c>
      <c r="O530">
        <v>46</v>
      </c>
      <c r="P530">
        <v>2.8</v>
      </c>
      <c r="Q530">
        <v>777.24875099999997</v>
      </c>
      <c r="R530">
        <v>149413</v>
      </c>
      <c r="S530">
        <v>8.5</v>
      </c>
      <c r="T530">
        <v>8.4</v>
      </c>
      <c r="U530">
        <v>0.39400000000000002</v>
      </c>
      <c r="V530">
        <v>7.3</v>
      </c>
      <c r="X530" t="s">
        <v>23</v>
      </c>
    </row>
    <row r="531" spans="1:24" x14ac:dyDescent="0.3">
      <c r="A531" t="s">
        <v>57</v>
      </c>
      <c r="B531">
        <v>52.6</v>
      </c>
      <c r="C531">
        <v>2014</v>
      </c>
      <c r="D531">
        <f t="shared" si="8"/>
        <v>0</v>
      </c>
      <c r="E531">
        <v>362</v>
      </c>
      <c r="F531">
        <v>46</v>
      </c>
      <c r="G531">
        <v>0.01</v>
      </c>
      <c r="H531">
        <v>11.3020668</v>
      </c>
      <c r="I531">
        <v>37</v>
      </c>
      <c r="J531">
        <v>1275</v>
      </c>
      <c r="K531">
        <v>18.7</v>
      </c>
      <c r="L531">
        <v>78</v>
      </c>
      <c r="M531">
        <v>44</v>
      </c>
      <c r="N531">
        <v>3.62</v>
      </c>
      <c r="O531">
        <v>37</v>
      </c>
      <c r="P531">
        <v>2.9</v>
      </c>
      <c r="Q531">
        <v>125.998515</v>
      </c>
      <c r="R531">
        <v>13569438</v>
      </c>
      <c r="S531">
        <v>8.6999999999999993</v>
      </c>
      <c r="T531">
        <v>8.5</v>
      </c>
      <c r="U531">
        <v>0.39</v>
      </c>
      <c r="V531">
        <v>7.3</v>
      </c>
      <c r="X531" t="s">
        <v>23</v>
      </c>
    </row>
    <row r="532" spans="1:24" x14ac:dyDescent="0.3">
      <c r="A532" t="s">
        <v>57</v>
      </c>
      <c r="B532">
        <v>52.2</v>
      </c>
      <c r="C532">
        <v>2013</v>
      </c>
      <c r="D532">
        <f t="shared" si="8"/>
        <v>0</v>
      </c>
      <c r="E532">
        <v>366</v>
      </c>
      <c r="F532">
        <v>46</v>
      </c>
      <c r="G532">
        <v>0.64</v>
      </c>
      <c r="H532">
        <v>76.523825349999996</v>
      </c>
      <c r="I532">
        <v>39</v>
      </c>
      <c r="J532">
        <v>226</v>
      </c>
      <c r="K532">
        <v>18.2</v>
      </c>
      <c r="L532">
        <v>78</v>
      </c>
      <c r="M532">
        <v>46</v>
      </c>
      <c r="N532">
        <v>3.42</v>
      </c>
      <c r="O532">
        <v>39</v>
      </c>
      <c r="P532">
        <v>3.1</v>
      </c>
      <c r="Q532">
        <v>986.13176999999996</v>
      </c>
      <c r="R532">
        <v>13133589</v>
      </c>
      <c r="S532">
        <v>8.8000000000000007</v>
      </c>
      <c r="T532">
        <v>8.6999999999999993</v>
      </c>
      <c r="U532">
        <v>0.38700000000000001</v>
      </c>
      <c r="V532">
        <v>7.3</v>
      </c>
      <c r="X532" t="s">
        <v>23</v>
      </c>
    </row>
    <row r="533" spans="1:24" x14ac:dyDescent="0.3">
      <c r="A533" t="s">
        <v>57</v>
      </c>
      <c r="B533">
        <v>51.8</v>
      </c>
      <c r="C533">
        <v>2012</v>
      </c>
      <c r="D533">
        <f t="shared" si="8"/>
        <v>0</v>
      </c>
      <c r="E533">
        <v>367</v>
      </c>
      <c r="F533">
        <v>46</v>
      </c>
      <c r="G533">
        <v>0.62</v>
      </c>
      <c r="H533">
        <v>57.824270900000002</v>
      </c>
      <c r="I533">
        <v>4</v>
      </c>
      <c r="J533">
        <v>120</v>
      </c>
      <c r="K533">
        <v>17.899999999999999</v>
      </c>
      <c r="L533">
        <v>79</v>
      </c>
      <c r="M533">
        <v>51</v>
      </c>
      <c r="N533">
        <v>3</v>
      </c>
      <c r="O533">
        <v>4</v>
      </c>
      <c r="P533">
        <v>3.6</v>
      </c>
      <c r="Q533">
        <v>973.47257400000001</v>
      </c>
      <c r="R533">
        <v>1275135</v>
      </c>
      <c r="S533">
        <v>9</v>
      </c>
      <c r="T533">
        <v>8.9</v>
      </c>
      <c r="U533">
        <v>0.38100000000000001</v>
      </c>
      <c r="V533">
        <v>7.3</v>
      </c>
      <c r="X533" t="s">
        <v>23</v>
      </c>
    </row>
    <row r="534" spans="1:24" x14ac:dyDescent="0.3">
      <c r="A534" t="s">
        <v>57</v>
      </c>
      <c r="B534">
        <v>51.6</v>
      </c>
      <c r="C534">
        <v>2011</v>
      </c>
      <c r="D534">
        <f t="shared" si="8"/>
        <v>0</v>
      </c>
      <c r="E534">
        <v>365</v>
      </c>
      <c r="F534">
        <v>46</v>
      </c>
      <c r="G534">
        <v>0.56000000000000005</v>
      </c>
      <c r="H534">
        <v>67.762690890000002</v>
      </c>
      <c r="I534">
        <v>33</v>
      </c>
      <c r="J534">
        <v>8650</v>
      </c>
      <c r="K534">
        <v>17.5</v>
      </c>
      <c r="L534">
        <v>79</v>
      </c>
      <c r="M534">
        <v>4</v>
      </c>
      <c r="N534">
        <v>3.17</v>
      </c>
      <c r="O534">
        <v>33</v>
      </c>
      <c r="P534">
        <v>3.9</v>
      </c>
      <c r="Q534">
        <v>989.23636329999999</v>
      </c>
      <c r="R534">
        <v>12288651</v>
      </c>
      <c r="S534">
        <v>9.1999999999999993</v>
      </c>
      <c r="T534">
        <v>9.1</v>
      </c>
      <c r="U534">
        <v>0.37</v>
      </c>
      <c r="V534">
        <v>6.7</v>
      </c>
      <c r="X534" t="s">
        <v>23</v>
      </c>
    </row>
    <row r="535" spans="1:24" x14ac:dyDescent="0.3">
      <c r="A535" t="s">
        <v>57</v>
      </c>
      <c r="B535">
        <v>51.2</v>
      </c>
      <c r="C535">
        <v>2010</v>
      </c>
      <c r="D535">
        <f t="shared" si="8"/>
        <v>0</v>
      </c>
      <c r="E535">
        <v>364</v>
      </c>
      <c r="F535">
        <v>46</v>
      </c>
      <c r="G535">
        <v>0.5</v>
      </c>
      <c r="H535">
        <v>43.573289080000002</v>
      </c>
      <c r="I535">
        <v>39</v>
      </c>
      <c r="J535">
        <v>194</v>
      </c>
      <c r="K535">
        <v>17.100000000000001</v>
      </c>
      <c r="L535">
        <v>80</v>
      </c>
      <c r="M535">
        <v>43</v>
      </c>
      <c r="N535">
        <v>2.95</v>
      </c>
      <c r="O535">
        <v>39</v>
      </c>
      <c r="P535">
        <v>4.0999999999999996</v>
      </c>
      <c r="Q535">
        <v>896.56973410000001</v>
      </c>
      <c r="R535">
        <v>1188722</v>
      </c>
      <c r="S535">
        <v>9.4</v>
      </c>
      <c r="T535">
        <v>9.3000000000000007</v>
      </c>
      <c r="U535">
        <v>0.36</v>
      </c>
      <c r="V535">
        <v>6.7</v>
      </c>
      <c r="X535" t="s">
        <v>23</v>
      </c>
    </row>
    <row r="536" spans="1:24" x14ac:dyDescent="0.3">
      <c r="A536" t="s">
        <v>57</v>
      </c>
      <c r="B536">
        <v>57</v>
      </c>
      <c r="C536">
        <v>2009</v>
      </c>
      <c r="D536">
        <f t="shared" si="8"/>
        <v>0</v>
      </c>
      <c r="E536">
        <v>37</v>
      </c>
      <c r="F536">
        <v>46</v>
      </c>
      <c r="G536">
        <v>0.47</v>
      </c>
      <c r="H536">
        <v>4.9829004010000002</v>
      </c>
      <c r="I536">
        <v>24</v>
      </c>
      <c r="J536">
        <v>165</v>
      </c>
      <c r="K536">
        <v>16.7</v>
      </c>
      <c r="L536">
        <v>80</v>
      </c>
      <c r="M536">
        <v>32</v>
      </c>
      <c r="N536">
        <v>3.31</v>
      </c>
      <c r="O536">
        <v>24</v>
      </c>
      <c r="P536">
        <v>4.4000000000000004</v>
      </c>
      <c r="Q536">
        <v>84.455939000000001</v>
      </c>
      <c r="R536">
        <v>1152786</v>
      </c>
      <c r="S536">
        <v>9.6</v>
      </c>
      <c r="T536">
        <v>9.5</v>
      </c>
      <c r="U536">
        <v>0.34300000000000003</v>
      </c>
      <c r="V536">
        <v>6.3</v>
      </c>
      <c r="X536" t="s">
        <v>23</v>
      </c>
    </row>
    <row r="537" spans="1:24" x14ac:dyDescent="0.3">
      <c r="A537" t="s">
        <v>57</v>
      </c>
      <c r="B537">
        <v>49.6</v>
      </c>
      <c r="C537">
        <v>2008</v>
      </c>
      <c r="D537">
        <f t="shared" si="8"/>
        <v>0</v>
      </c>
      <c r="E537">
        <v>394</v>
      </c>
      <c r="F537">
        <v>46</v>
      </c>
      <c r="G537">
        <v>0.45</v>
      </c>
      <c r="H537">
        <v>49.09198224</v>
      </c>
      <c r="I537">
        <v>17</v>
      </c>
      <c r="J537">
        <v>63</v>
      </c>
      <c r="K537">
        <v>16.399999999999999</v>
      </c>
      <c r="L537">
        <v>80</v>
      </c>
      <c r="M537">
        <v>3</v>
      </c>
      <c r="N537">
        <v>2.92</v>
      </c>
      <c r="O537">
        <v>19</v>
      </c>
      <c r="P537">
        <v>4.7</v>
      </c>
      <c r="Q537">
        <v>929.77239099999997</v>
      </c>
      <c r="R537">
        <v>11133861</v>
      </c>
      <c r="S537">
        <v>9.8000000000000007</v>
      </c>
      <c r="T537">
        <v>9.6999999999999993</v>
      </c>
      <c r="U537">
        <v>0.33800000000000002</v>
      </c>
      <c r="V537">
        <v>6</v>
      </c>
      <c r="X537" t="s">
        <v>23</v>
      </c>
    </row>
    <row r="538" spans="1:24" x14ac:dyDescent="0.3">
      <c r="A538" t="s">
        <v>57</v>
      </c>
      <c r="B538">
        <v>49.4</v>
      </c>
      <c r="C538">
        <v>2007</v>
      </c>
      <c r="D538">
        <f t="shared" si="8"/>
        <v>0</v>
      </c>
      <c r="E538">
        <v>394</v>
      </c>
      <c r="F538">
        <v>46</v>
      </c>
      <c r="G538">
        <v>0.42</v>
      </c>
      <c r="H538">
        <v>5.9629235319999996</v>
      </c>
      <c r="I538">
        <v>0</v>
      </c>
      <c r="J538">
        <v>441</v>
      </c>
      <c r="K538">
        <v>16.100000000000001</v>
      </c>
      <c r="L538">
        <v>80</v>
      </c>
      <c r="M538">
        <v>38</v>
      </c>
      <c r="N538">
        <v>3.35</v>
      </c>
      <c r="O538">
        <v>28</v>
      </c>
      <c r="P538">
        <v>4.9000000000000004</v>
      </c>
      <c r="Q538">
        <v>81.683884000000006</v>
      </c>
      <c r="R538">
        <v>177578</v>
      </c>
      <c r="S538">
        <v>1</v>
      </c>
      <c r="T538">
        <v>1</v>
      </c>
      <c r="U538">
        <v>0.30599999999999999</v>
      </c>
      <c r="V538">
        <v>5.7</v>
      </c>
      <c r="X538" t="s">
        <v>23</v>
      </c>
    </row>
    <row r="539" spans="1:24" x14ac:dyDescent="0.3">
      <c r="A539" t="s">
        <v>57</v>
      </c>
      <c r="B539">
        <v>48.5</v>
      </c>
      <c r="C539">
        <v>2006</v>
      </c>
      <c r="D539">
        <f t="shared" si="8"/>
        <v>0</v>
      </c>
      <c r="E539">
        <v>414</v>
      </c>
      <c r="F539">
        <v>45</v>
      </c>
      <c r="G539">
        <v>0.41</v>
      </c>
      <c r="H539">
        <v>62.672259709999999</v>
      </c>
      <c r="I539">
        <v>0</v>
      </c>
      <c r="J539">
        <v>1594</v>
      </c>
      <c r="K539">
        <v>15.7</v>
      </c>
      <c r="L539">
        <v>80</v>
      </c>
      <c r="M539">
        <v>49</v>
      </c>
      <c r="N539">
        <v>3.32</v>
      </c>
      <c r="O539">
        <v>4</v>
      </c>
      <c r="P539">
        <v>5.0999999999999996</v>
      </c>
      <c r="Q539">
        <v>712.18476940000005</v>
      </c>
      <c r="R539">
        <v>1421597</v>
      </c>
      <c r="S539">
        <v>1.3</v>
      </c>
      <c r="T539">
        <v>1.2</v>
      </c>
      <c r="U539">
        <v>0.30299999999999999</v>
      </c>
      <c r="V539">
        <v>5.5</v>
      </c>
      <c r="X539" t="s">
        <v>23</v>
      </c>
    </row>
    <row r="540" spans="1:24" x14ac:dyDescent="0.3">
      <c r="A540" t="s">
        <v>57</v>
      </c>
      <c r="B540">
        <v>48.6</v>
      </c>
      <c r="C540">
        <v>2005</v>
      </c>
      <c r="D540">
        <f t="shared" si="8"/>
        <v>0</v>
      </c>
      <c r="E540">
        <v>46</v>
      </c>
      <c r="F540">
        <v>45</v>
      </c>
      <c r="G540">
        <v>0.42</v>
      </c>
      <c r="H540">
        <v>8.9360646320000008</v>
      </c>
      <c r="I540">
        <v>0</v>
      </c>
      <c r="J540">
        <v>2</v>
      </c>
      <c r="K540">
        <v>15.4</v>
      </c>
      <c r="L540">
        <v>79</v>
      </c>
      <c r="M540">
        <v>37</v>
      </c>
      <c r="N540">
        <v>3.91</v>
      </c>
      <c r="O540">
        <v>25</v>
      </c>
      <c r="P540">
        <v>5.2</v>
      </c>
      <c r="Q540">
        <v>66.242139600000002</v>
      </c>
      <c r="R540">
        <v>1679</v>
      </c>
      <c r="S540">
        <v>1.5</v>
      </c>
      <c r="T540">
        <v>1.4</v>
      </c>
      <c r="U540">
        <v>0.30599999999999999</v>
      </c>
      <c r="V540">
        <v>5.6</v>
      </c>
      <c r="X540" t="s">
        <v>23</v>
      </c>
    </row>
    <row r="541" spans="1:24" x14ac:dyDescent="0.3">
      <c r="A541" t="s">
        <v>57</v>
      </c>
      <c r="B541">
        <v>48.5</v>
      </c>
      <c r="C541">
        <v>2004</v>
      </c>
      <c r="D541">
        <f t="shared" si="8"/>
        <v>0</v>
      </c>
      <c r="E541">
        <v>45</v>
      </c>
      <c r="F541">
        <v>44</v>
      </c>
      <c r="G541">
        <v>0.34</v>
      </c>
      <c r="H541">
        <v>72.384512790000002</v>
      </c>
      <c r="I541">
        <v>0</v>
      </c>
      <c r="J541">
        <v>10324</v>
      </c>
      <c r="K541">
        <v>15.1</v>
      </c>
      <c r="L541">
        <v>78</v>
      </c>
      <c r="M541">
        <v>31</v>
      </c>
      <c r="N541">
        <v>5.72</v>
      </c>
      <c r="O541">
        <v>21</v>
      </c>
      <c r="P541">
        <v>5.2</v>
      </c>
      <c r="Q541">
        <v>454.67658790000002</v>
      </c>
      <c r="R541">
        <v>97143</v>
      </c>
      <c r="S541">
        <v>1.7</v>
      </c>
      <c r="T541">
        <v>1.6</v>
      </c>
      <c r="U541">
        <v>0.30099999999999999</v>
      </c>
      <c r="V541">
        <v>5.6</v>
      </c>
      <c r="X541" t="s">
        <v>23</v>
      </c>
    </row>
    <row r="542" spans="1:24" x14ac:dyDescent="0.3">
      <c r="A542" t="s">
        <v>57</v>
      </c>
      <c r="B542">
        <v>48.4</v>
      </c>
      <c r="C542">
        <v>2003</v>
      </c>
      <c r="D542">
        <f t="shared" si="8"/>
        <v>0</v>
      </c>
      <c r="E542">
        <v>43</v>
      </c>
      <c r="F542">
        <v>44</v>
      </c>
      <c r="G542">
        <v>0.42</v>
      </c>
      <c r="H542">
        <v>3.9792435350000002</v>
      </c>
      <c r="I542">
        <v>0</v>
      </c>
      <c r="J542">
        <v>15801</v>
      </c>
      <c r="K542">
        <v>14.8</v>
      </c>
      <c r="L542">
        <v>77</v>
      </c>
      <c r="M542">
        <v>36</v>
      </c>
      <c r="N542">
        <v>5.49</v>
      </c>
      <c r="O542">
        <v>23</v>
      </c>
      <c r="P542">
        <v>5.0999999999999996</v>
      </c>
      <c r="Q542">
        <v>292.59143640000002</v>
      </c>
      <c r="R542">
        <v>935321</v>
      </c>
      <c r="S542">
        <v>1.9</v>
      </c>
      <c r="T542">
        <v>1.8</v>
      </c>
      <c r="U542">
        <v>0.28399999999999997</v>
      </c>
      <c r="V542">
        <v>5.4</v>
      </c>
      <c r="X542" t="s">
        <v>23</v>
      </c>
    </row>
    <row r="543" spans="1:24" x14ac:dyDescent="0.3">
      <c r="A543" t="s">
        <v>57</v>
      </c>
      <c r="B543">
        <v>48.1</v>
      </c>
      <c r="C543">
        <v>2002</v>
      </c>
      <c r="D543">
        <f t="shared" si="8"/>
        <v>0</v>
      </c>
      <c r="E543">
        <v>43</v>
      </c>
      <c r="F543">
        <v>43</v>
      </c>
      <c r="G543">
        <v>0.36</v>
      </c>
      <c r="H543">
        <v>3.0396911929999999</v>
      </c>
      <c r="I543">
        <v>0</v>
      </c>
      <c r="J543">
        <v>7277</v>
      </c>
      <c r="K543">
        <v>14.4</v>
      </c>
      <c r="L543">
        <v>76</v>
      </c>
      <c r="M543">
        <v>31</v>
      </c>
      <c r="N543">
        <v>8.33</v>
      </c>
      <c r="O543">
        <v>25</v>
      </c>
      <c r="P543">
        <v>5</v>
      </c>
      <c r="Q543">
        <v>22.854821000000001</v>
      </c>
      <c r="R543">
        <v>91689</v>
      </c>
      <c r="S543">
        <v>11.1</v>
      </c>
      <c r="T543">
        <v>11</v>
      </c>
      <c r="U543">
        <v>0.30299999999999999</v>
      </c>
      <c r="V543">
        <v>5.0999999999999996</v>
      </c>
      <c r="X543" t="s">
        <v>23</v>
      </c>
    </row>
    <row r="544" spans="1:24" x14ac:dyDescent="0.3">
      <c r="A544" t="s">
        <v>57</v>
      </c>
      <c r="B544">
        <v>48</v>
      </c>
      <c r="C544">
        <v>2001</v>
      </c>
      <c r="D544">
        <f t="shared" si="8"/>
        <v>0</v>
      </c>
      <c r="E544">
        <v>4</v>
      </c>
      <c r="F544">
        <v>42</v>
      </c>
      <c r="G544">
        <v>0.3</v>
      </c>
      <c r="H544">
        <v>26.874390739999999</v>
      </c>
      <c r="I544">
        <v>0</v>
      </c>
      <c r="J544">
        <v>24908</v>
      </c>
      <c r="K544">
        <v>14.1</v>
      </c>
      <c r="L544">
        <v>75</v>
      </c>
      <c r="M544">
        <v>26</v>
      </c>
      <c r="N544">
        <v>6.9</v>
      </c>
      <c r="O544">
        <v>26</v>
      </c>
      <c r="P544">
        <v>4.8</v>
      </c>
      <c r="Q544">
        <v>197.31564420000001</v>
      </c>
      <c r="R544">
        <v>866312</v>
      </c>
      <c r="S544">
        <v>11.3</v>
      </c>
      <c r="T544">
        <v>11.2</v>
      </c>
      <c r="U544">
        <v>0.3</v>
      </c>
      <c r="V544">
        <v>4.9000000000000004</v>
      </c>
      <c r="X544" t="s">
        <v>23</v>
      </c>
    </row>
    <row r="545" spans="1:24" x14ac:dyDescent="0.3">
      <c r="A545" t="s">
        <v>57</v>
      </c>
      <c r="B545">
        <v>47.6</v>
      </c>
      <c r="C545">
        <v>2000</v>
      </c>
      <c r="D545">
        <f t="shared" si="8"/>
        <v>0</v>
      </c>
      <c r="E545">
        <v>44</v>
      </c>
      <c r="F545">
        <v>41</v>
      </c>
      <c r="G545">
        <v>0.25</v>
      </c>
      <c r="H545">
        <v>21.527016159999999</v>
      </c>
      <c r="I545">
        <v>0</v>
      </c>
      <c r="J545">
        <v>3546</v>
      </c>
      <c r="K545">
        <v>13.9</v>
      </c>
      <c r="L545">
        <v>74</v>
      </c>
      <c r="M545">
        <v>3</v>
      </c>
      <c r="N545">
        <v>6.28</v>
      </c>
      <c r="O545">
        <v>36</v>
      </c>
      <c r="P545">
        <v>4.5999999999999996</v>
      </c>
      <c r="Q545">
        <v>166.231785</v>
      </c>
      <c r="R545">
        <v>8342559</v>
      </c>
      <c r="S545">
        <v>11.5</v>
      </c>
      <c r="T545">
        <v>11.4</v>
      </c>
      <c r="U545">
        <v>0</v>
      </c>
      <c r="V545">
        <v>4.7</v>
      </c>
      <c r="X545" t="s">
        <v>23</v>
      </c>
    </row>
    <row r="546" spans="1:24" x14ac:dyDescent="0.3">
      <c r="A546" t="s">
        <v>58</v>
      </c>
      <c r="B546">
        <v>85</v>
      </c>
      <c r="C546">
        <v>2015</v>
      </c>
      <c r="D546">
        <f t="shared" si="8"/>
        <v>0</v>
      </c>
      <c r="E546">
        <v>82</v>
      </c>
      <c r="F546">
        <v>2</v>
      </c>
      <c r="G546">
        <v>0</v>
      </c>
      <c r="H546">
        <v>0</v>
      </c>
      <c r="I546">
        <v>97</v>
      </c>
      <c r="J546">
        <v>9</v>
      </c>
      <c r="K546">
        <v>63.8</v>
      </c>
      <c r="L546">
        <v>2</v>
      </c>
      <c r="M546">
        <v>96</v>
      </c>
      <c r="N546">
        <v>0</v>
      </c>
      <c r="O546">
        <v>96</v>
      </c>
      <c r="P546">
        <v>0.1</v>
      </c>
      <c r="Q546">
        <v>13653.2264</v>
      </c>
      <c r="R546">
        <v>17762681</v>
      </c>
      <c r="S546">
        <v>0.8</v>
      </c>
      <c r="T546">
        <v>0.8</v>
      </c>
      <c r="U546">
        <v>0.84499999999999997</v>
      </c>
      <c r="V546">
        <v>16.3</v>
      </c>
      <c r="X546" t="s">
        <v>23</v>
      </c>
    </row>
    <row r="547" spans="1:24" x14ac:dyDescent="0.3">
      <c r="A547" t="s">
        <v>58</v>
      </c>
      <c r="B547">
        <v>83</v>
      </c>
      <c r="C547">
        <v>2014</v>
      </c>
      <c r="D547">
        <f t="shared" si="8"/>
        <v>0</v>
      </c>
      <c r="E547">
        <v>83</v>
      </c>
      <c r="F547">
        <v>2</v>
      </c>
      <c r="G547">
        <v>7.16</v>
      </c>
      <c r="H547">
        <v>2352.9995909999998</v>
      </c>
      <c r="I547">
        <v>95</v>
      </c>
      <c r="J547">
        <v>0</v>
      </c>
      <c r="K547">
        <v>63.1</v>
      </c>
      <c r="L547">
        <v>2</v>
      </c>
      <c r="M547">
        <v>95</v>
      </c>
      <c r="N547">
        <v>7.79</v>
      </c>
      <c r="O547">
        <v>95</v>
      </c>
      <c r="P547">
        <v>0.1</v>
      </c>
      <c r="Q547">
        <v>14817.377780000001</v>
      </c>
      <c r="R547">
        <v>17613798</v>
      </c>
      <c r="S547">
        <v>0.8</v>
      </c>
      <c r="T547">
        <v>0.8</v>
      </c>
      <c r="U547">
        <v>0.84099999999999997</v>
      </c>
      <c r="V547">
        <v>16.2</v>
      </c>
      <c r="X547" t="s">
        <v>23</v>
      </c>
    </row>
    <row r="548" spans="1:24" x14ac:dyDescent="0.3">
      <c r="A548" t="s">
        <v>58</v>
      </c>
      <c r="B548">
        <v>81</v>
      </c>
      <c r="C548">
        <v>2013</v>
      </c>
      <c r="D548">
        <f t="shared" si="8"/>
        <v>0</v>
      </c>
      <c r="E548">
        <v>84</v>
      </c>
      <c r="F548">
        <v>2</v>
      </c>
      <c r="G548">
        <v>7.2</v>
      </c>
      <c r="H548">
        <v>2442.2220539999998</v>
      </c>
      <c r="I548">
        <v>9</v>
      </c>
      <c r="J548">
        <v>0</v>
      </c>
      <c r="K548">
        <v>62.5</v>
      </c>
      <c r="L548">
        <v>2</v>
      </c>
      <c r="M548">
        <v>9</v>
      </c>
      <c r="N548">
        <v>7.53</v>
      </c>
      <c r="O548">
        <v>91</v>
      </c>
      <c r="P548">
        <v>0.1</v>
      </c>
      <c r="Q548">
        <v>15941.397220000001</v>
      </c>
      <c r="R548">
        <v>17462982</v>
      </c>
      <c r="S548">
        <v>0.8</v>
      </c>
      <c r="T548">
        <v>0.8</v>
      </c>
      <c r="U548">
        <v>0.83099999999999996</v>
      </c>
      <c r="V548">
        <v>15.6</v>
      </c>
      <c r="X548" t="s">
        <v>23</v>
      </c>
    </row>
    <row r="549" spans="1:24" x14ac:dyDescent="0.3">
      <c r="A549" t="s">
        <v>58</v>
      </c>
      <c r="B549">
        <v>79.900000000000006</v>
      </c>
      <c r="C549">
        <v>2012</v>
      </c>
      <c r="D549">
        <f t="shared" si="8"/>
        <v>0</v>
      </c>
      <c r="E549">
        <v>84</v>
      </c>
      <c r="F549">
        <v>2</v>
      </c>
      <c r="G549">
        <v>6.76</v>
      </c>
      <c r="H549">
        <v>2260.777642</v>
      </c>
      <c r="I549">
        <v>9</v>
      </c>
      <c r="J549">
        <v>0</v>
      </c>
      <c r="K549">
        <v>61.8</v>
      </c>
      <c r="L549">
        <v>2</v>
      </c>
      <c r="M549">
        <v>9</v>
      </c>
      <c r="N549">
        <v>7.24</v>
      </c>
      <c r="O549">
        <v>9</v>
      </c>
      <c r="P549">
        <v>0.1</v>
      </c>
      <c r="Q549">
        <v>15431.9293</v>
      </c>
      <c r="R549">
        <v>1739746</v>
      </c>
      <c r="S549">
        <v>0.8</v>
      </c>
      <c r="T549">
        <v>0.8</v>
      </c>
      <c r="U549">
        <v>0.82599999999999996</v>
      </c>
      <c r="V549">
        <v>15.5</v>
      </c>
      <c r="X549" t="s">
        <v>23</v>
      </c>
    </row>
    <row r="550" spans="1:24" x14ac:dyDescent="0.3">
      <c r="A550" t="s">
        <v>58</v>
      </c>
      <c r="B550">
        <v>79.8</v>
      </c>
      <c r="C550">
        <v>2011</v>
      </c>
      <c r="D550">
        <f t="shared" si="8"/>
        <v>0</v>
      </c>
      <c r="E550">
        <v>86</v>
      </c>
      <c r="F550">
        <v>2</v>
      </c>
      <c r="G550">
        <v>7.26</v>
      </c>
      <c r="H550">
        <v>211.614293</v>
      </c>
      <c r="I550">
        <v>94</v>
      </c>
      <c r="J550">
        <v>6</v>
      </c>
      <c r="K550">
        <v>61.2</v>
      </c>
      <c r="L550">
        <v>2</v>
      </c>
      <c r="M550">
        <v>93</v>
      </c>
      <c r="N550">
        <v>7</v>
      </c>
      <c r="O550">
        <v>94</v>
      </c>
      <c r="P550">
        <v>0.1</v>
      </c>
      <c r="Q550">
        <v>1475.6924200000001</v>
      </c>
      <c r="R550">
        <v>17153357</v>
      </c>
      <c r="S550">
        <v>0.8</v>
      </c>
      <c r="T550">
        <v>0.8</v>
      </c>
      <c r="U550">
        <v>0.82</v>
      </c>
      <c r="V550">
        <v>15.4</v>
      </c>
      <c r="X550" t="s">
        <v>23</v>
      </c>
    </row>
    <row r="551" spans="1:24" x14ac:dyDescent="0.3">
      <c r="A551" t="s">
        <v>58</v>
      </c>
      <c r="B551">
        <v>79.099999999999994</v>
      </c>
      <c r="C551">
        <v>2010</v>
      </c>
      <c r="D551">
        <f t="shared" si="8"/>
        <v>0</v>
      </c>
      <c r="E551">
        <v>89</v>
      </c>
      <c r="F551">
        <v>2</v>
      </c>
      <c r="G551">
        <v>7.93</v>
      </c>
      <c r="H551">
        <v>177.49251430000001</v>
      </c>
      <c r="I551">
        <v>92</v>
      </c>
      <c r="J551">
        <v>0</v>
      </c>
      <c r="K551">
        <v>6.6</v>
      </c>
      <c r="L551">
        <v>2</v>
      </c>
      <c r="M551">
        <v>92</v>
      </c>
      <c r="N551">
        <v>6.97</v>
      </c>
      <c r="O551">
        <v>92</v>
      </c>
      <c r="P551">
        <v>0.1</v>
      </c>
      <c r="Q551">
        <v>1286.1776400000001</v>
      </c>
      <c r="R551">
        <v>16993354</v>
      </c>
      <c r="S551">
        <v>0.8</v>
      </c>
      <c r="T551">
        <v>0.9</v>
      </c>
      <c r="U551">
        <v>0.81499999999999995</v>
      </c>
      <c r="V551">
        <v>15.2</v>
      </c>
      <c r="X551" t="s">
        <v>23</v>
      </c>
    </row>
    <row r="552" spans="1:24" x14ac:dyDescent="0.3">
      <c r="A552" t="s">
        <v>58</v>
      </c>
      <c r="B552">
        <v>79.3</v>
      </c>
      <c r="C552">
        <v>2009</v>
      </c>
      <c r="D552">
        <f t="shared" si="8"/>
        <v>0</v>
      </c>
      <c r="E552">
        <v>91</v>
      </c>
      <c r="F552">
        <v>2</v>
      </c>
      <c r="G552">
        <v>7.67</v>
      </c>
      <c r="H552">
        <v>181.52592300000001</v>
      </c>
      <c r="I552">
        <v>94</v>
      </c>
      <c r="J552">
        <v>1</v>
      </c>
      <c r="K552">
        <v>59.9</v>
      </c>
      <c r="L552">
        <v>2</v>
      </c>
      <c r="M552">
        <v>94</v>
      </c>
      <c r="N552">
        <v>7.39</v>
      </c>
      <c r="O552">
        <v>94</v>
      </c>
      <c r="P552">
        <v>0.1</v>
      </c>
      <c r="Q552">
        <v>1243.3282400000001</v>
      </c>
      <c r="R552">
        <v>16829442</v>
      </c>
      <c r="S552">
        <v>0.8</v>
      </c>
      <c r="T552">
        <v>0.9</v>
      </c>
      <c r="U552">
        <v>0.81599999999999995</v>
      </c>
      <c r="V552">
        <v>15.3</v>
      </c>
      <c r="X552" t="s">
        <v>23</v>
      </c>
    </row>
    <row r="553" spans="1:24" x14ac:dyDescent="0.3">
      <c r="A553" t="s">
        <v>58</v>
      </c>
      <c r="B553">
        <v>79.599999999999994</v>
      </c>
      <c r="C553">
        <v>2008</v>
      </c>
      <c r="D553">
        <f t="shared" si="8"/>
        <v>0</v>
      </c>
      <c r="E553">
        <v>88</v>
      </c>
      <c r="F553">
        <v>2</v>
      </c>
      <c r="G553">
        <v>7.31</v>
      </c>
      <c r="H553">
        <v>241.55333809999999</v>
      </c>
      <c r="I553">
        <v>95</v>
      </c>
      <c r="J553">
        <v>0</v>
      </c>
      <c r="K553">
        <v>59.3</v>
      </c>
      <c r="L553">
        <v>2</v>
      </c>
      <c r="M553">
        <v>95</v>
      </c>
      <c r="N553">
        <v>6.87</v>
      </c>
      <c r="O553">
        <v>95</v>
      </c>
      <c r="P553">
        <v>0.1</v>
      </c>
      <c r="Q553">
        <v>1781.3668</v>
      </c>
      <c r="R553">
        <v>16661942</v>
      </c>
      <c r="S553">
        <v>0.9</v>
      </c>
      <c r="T553">
        <v>0.9</v>
      </c>
      <c r="U553">
        <v>0.80400000000000005</v>
      </c>
      <c r="V553">
        <v>15.2</v>
      </c>
      <c r="X553" t="s">
        <v>23</v>
      </c>
    </row>
    <row r="554" spans="1:24" x14ac:dyDescent="0.3">
      <c r="A554" t="s">
        <v>58</v>
      </c>
      <c r="B554">
        <v>78.900000000000006</v>
      </c>
      <c r="C554">
        <v>2007</v>
      </c>
      <c r="D554">
        <f t="shared" si="8"/>
        <v>0</v>
      </c>
      <c r="E554">
        <v>9</v>
      </c>
      <c r="F554">
        <v>2</v>
      </c>
      <c r="G554">
        <v>7.39</v>
      </c>
      <c r="H554">
        <v>209.48758749999999</v>
      </c>
      <c r="I554">
        <v>92</v>
      </c>
      <c r="J554">
        <v>0</v>
      </c>
      <c r="K554">
        <v>58.7</v>
      </c>
      <c r="L554">
        <v>2</v>
      </c>
      <c r="M554">
        <v>95</v>
      </c>
      <c r="N554">
        <v>6.35</v>
      </c>
      <c r="O554">
        <v>96</v>
      </c>
      <c r="P554">
        <v>0.1</v>
      </c>
      <c r="Q554">
        <v>1526.8774599999999</v>
      </c>
      <c r="R554">
        <v>16491687</v>
      </c>
      <c r="S554">
        <v>0.9</v>
      </c>
      <c r="T554">
        <v>0.9</v>
      </c>
      <c r="U554">
        <v>0.79700000000000004</v>
      </c>
      <c r="V554">
        <v>14.8</v>
      </c>
      <c r="X554" t="s">
        <v>23</v>
      </c>
    </row>
    <row r="555" spans="1:24" x14ac:dyDescent="0.3">
      <c r="A555" t="s">
        <v>58</v>
      </c>
      <c r="B555">
        <v>78.900000000000006</v>
      </c>
      <c r="C555">
        <v>2006</v>
      </c>
      <c r="D555">
        <f t="shared" si="8"/>
        <v>0</v>
      </c>
      <c r="E555">
        <v>91</v>
      </c>
      <c r="F555">
        <v>2</v>
      </c>
      <c r="G555">
        <v>7.33</v>
      </c>
      <c r="H555">
        <v>1275.689625</v>
      </c>
      <c r="I555">
        <v>95</v>
      </c>
      <c r="J555">
        <v>0</v>
      </c>
      <c r="K555">
        <v>58.1</v>
      </c>
      <c r="L555">
        <v>2</v>
      </c>
      <c r="M555">
        <v>94</v>
      </c>
      <c r="N555">
        <v>6.18</v>
      </c>
      <c r="O555">
        <v>94</v>
      </c>
      <c r="P555">
        <v>0.1</v>
      </c>
      <c r="Q555">
        <v>9484.6812269999991</v>
      </c>
      <c r="R555">
        <v>16319792</v>
      </c>
      <c r="S555">
        <v>0.9</v>
      </c>
      <c r="T555">
        <v>0.9</v>
      </c>
      <c r="U555">
        <v>0.79600000000000004</v>
      </c>
      <c r="V555">
        <v>14.9</v>
      </c>
      <c r="X555" t="s">
        <v>23</v>
      </c>
    </row>
    <row r="556" spans="1:24" x14ac:dyDescent="0.3">
      <c r="A556" t="s">
        <v>58</v>
      </c>
      <c r="B556">
        <v>78.400000000000006</v>
      </c>
      <c r="C556">
        <v>2005</v>
      </c>
      <c r="D556">
        <f t="shared" si="8"/>
        <v>0</v>
      </c>
      <c r="E556">
        <v>93</v>
      </c>
      <c r="F556">
        <v>2</v>
      </c>
      <c r="G556">
        <v>7.57</v>
      </c>
      <c r="H556">
        <v>954.96448869999995</v>
      </c>
      <c r="I556">
        <v>0</v>
      </c>
      <c r="J556">
        <v>0</v>
      </c>
      <c r="K556">
        <v>57.4</v>
      </c>
      <c r="L556">
        <v>2</v>
      </c>
      <c r="M556">
        <v>92</v>
      </c>
      <c r="N556">
        <v>6.69</v>
      </c>
      <c r="O556">
        <v>91</v>
      </c>
      <c r="P556">
        <v>0.1</v>
      </c>
      <c r="Q556">
        <v>7615.3468000000003</v>
      </c>
      <c r="R556">
        <v>1614764</v>
      </c>
      <c r="S556">
        <v>0.9</v>
      </c>
      <c r="T556">
        <v>1</v>
      </c>
      <c r="U556">
        <v>0.79</v>
      </c>
      <c r="V556">
        <v>14.6</v>
      </c>
      <c r="X556" t="s">
        <v>23</v>
      </c>
    </row>
    <row r="557" spans="1:24" x14ac:dyDescent="0.3">
      <c r="A557" t="s">
        <v>58</v>
      </c>
      <c r="B557">
        <v>78</v>
      </c>
      <c r="C557">
        <v>2004</v>
      </c>
      <c r="D557">
        <f t="shared" si="8"/>
        <v>0</v>
      </c>
      <c r="E557">
        <v>97</v>
      </c>
      <c r="F557">
        <v>2</v>
      </c>
      <c r="G557">
        <v>6.32</v>
      </c>
      <c r="H557">
        <v>78.785648780000002</v>
      </c>
      <c r="I557">
        <v>0</v>
      </c>
      <c r="J557">
        <v>0</v>
      </c>
      <c r="K557">
        <v>56.8</v>
      </c>
      <c r="L557">
        <v>2</v>
      </c>
      <c r="M557">
        <v>94</v>
      </c>
      <c r="N557">
        <v>6.93</v>
      </c>
      <c r="O557">
        <v>93</v>
      </c>
      <c r="P557">
        <v>0.1</v>
      </c>
      <c r="Q557">
        <v>621.82832499999995</v>
      </c>
      <c r="R557">
        <v>15973778</v>
      </c>
      <c r="S557">
        <v>0.9</v>
      </c>
      <c r="T557">
        <v>1</v>
      </c>
      <c r="U557">
        <v>0.78100000000000003</v>
      </c>
      <c r="V557">
        <v>14.3</v>
      </c>
      <c r="X557" t="s">
        <v>23</v>
      </c>
    </row>
    <row r="558" spans="1:24" x14ac:dyDescent="0.3">
      <c r="A558" t="s">
        <v>58</v>
      </c>
      <c r="B558">
        <v>77.900000000000006</v>
      </c>
      <c r="C558">
        <v>2003</v>
      </c>
      <c r="D558">
        <f t="shared" si="8"/>
        <v>0</v>
      </c>
      <c r="E558">
        <v>1</v>
      </c>
      <c r="F558">
        <v>2</v>
      </c>
      <c r="G558">
        <v>6.37</v>
      </c>
      <c r="H558">
        <v>584.09934290000001</v>
      </c>
      <c r="I558">
        <v>0</v>
      </c>
      <c r="J558">
        <v>1</v>
      </c>
      <c r="K558">
        <v>56.1</v>
      </c>
      <c r="L558">
        <v>2</v>
      </c>
      <c r="M558">
        <v>96</v>
      </c>
      <c r="N558">
        <v>7.34</v>
      </c>
      <c r="O558">
        <v>96</v>
      </c>
      <c r="P558">
        <v>0.1</v>
      </c>
      <c r="Q558">
        <v>4787.6995319999996</v>
      </c>
      <c r="R558">
        <v>15799542</v>
      </c>
      <c r="S558">
        <v>1</v>
      </c>
      <c r="T558">
        <v>1</v>
      </c>
      <c r="U558">
        <v>0.77500000000000002</v>
      </c>
      <c r="V558">
        <v>14</v>
      </c>
      <c r="X558" t="s">
        <v>23</v>
      </c>
    </row>
    <row r="559" spans="1:24" x14ac:dyDescent="0.3">
      <c r="A559" t="s">
        <v>58</v>
      </c>
      <c r="B559">
        <v>77.8</v>
      </c>
      <c r="C559">
        <v>2002</v>
      </c>
      <c r="D559">
        <f t="shared" si="8"/>
        <v>0</v>
      </c>
      <c r="E559">
        <v>11</v>
      </c>
      <c r="F559">
        <v>2</v>
      </c>
      <c r="G559">
        <v>6.06</v>
      </c>
      <c r="H559">
        <v>675.78084430000001</v>
      </c>
      <c r="I559">
        <v>0</v>
      </c>
      <c r="J559">
        <v>0</v>
      </c>
      <c r="K559">
        <v>55.4</v>
      </c>
      <c r="L559">
        <v>3</v>
      </c>
      <c r="M559">
        <v>97</v>
      </c>
      <c r="N559">
        <v>6.48</v>
      </c>
      <c r="O559">
        <v>97</v>
      </c>
      <c r="P559">
        <v>0.1</v>
      </c>
      <c r="Q559">
        <v>4463.5458669999998</v>
      </c>
      <c r="R559">
        <v>15623635</v>
      </c>
      <c r="S559">
        <v>1</v>
      </c>
      <c r="T559">
        <v>1</v>
      </c>
      <c r="U559">
        <v>0.76800000000000002</v>
      </c>
      <c r="V559">
        <v>13.9</v>
      </c>
      <c r="X559" t="s">
        <v>23</v>
      </c>
    </row>
    <row r="560" spans="1:24" x14ac:dyDescent="0.3">
      <c r="A560" t="s">
        <v>58</v>
      </c>
      <c r="B560">
        <v>77.3</v>
      </c>
      <c r="C560">
        <v>2001</v>
      </c>
      <c r="D560">
        <f t="shared" si="8"/>
        <v>0</v>
      </c>
      <c r="E560">
        <v>16</v>
      </c>
      <c r="F560">
        <v>2</v>
      </c>
      <c r="G560">
        <v>6.1</v>
      </c>
      <c r="H560">
        <v>687.51168250000001</v>
      </c>
      <c r="I560">
        <v>0</v>
      </c>
      <c r="J560">
        <v>0</v>
      </c>
      <c r="K560">
        <v>54.7</v>
      </c>
      <c r="L560">
        <v>3</v>
      </c>
      <c r="M560">
        <v>96</v>
      </c>
      <c r="N560">
        <v>6.51</v>
      </c>
      <c r="O560">
        <v>97</v>
      </c>
      <c r="P560">
        <v>0.1</v>
      </c>
      <c r="Q560">
        <v>4595.6663269999999</v>
      </c>
      <c r="R560">
        <v>15444969</v>
      </c>
      <c r="S560">
        <v>1</v>
      </c>
      <c r="T560">
        <v>1</v>
      </c>
      <c r="U560">
        <v>0.76100000000000001</v>
      </c>
      <c r="V560">
        <v>13.7</v>
      </c>
      <c r="X560" t="s">
        <v>23</v>
      </c>
    </row>
    <row r="561" spans="1:24" x14ac:dyDescent="0.3">
      <c r="A561" t="s">
        <v>58</v>
      </c>
      <c r="B561">
        <v>77.3</v>
      </c>
      <c r="C561">
        <v>2000</v>
      </c>
      <c r="D561">
        <f t="shared" si="8"/>
        <v>0</v>
      </c>
      <c r="E561">
        <v>13</v>
      </c>
      <c r="F561">
        <v>2</v>
      </c>
      <c r="G561">
        <v>6.24</v>
      </c>
      <c r="H561">
        <v>74.148429460000003</v>
      </c>
      <c r="I561">
        <v>0</v>
      </c>
      <c r="J561">
        <v>0</v>
      </c>
      <c r="K561">
        <v>54</v>
      </c>
      <c r="L561">
        <v>3</v>
      </c>
      <c r="M561">
        <v>91</v>
      </c>
      <c r="N561">
        <v>6.4</v>
      </c>
      <c r="O561">
        <v>91</v>
      </c>
      <c r="P561">
        <v>0.1</v>
      </c>
      <c r="Q561">
        <v>511.36847899999998</v>
      </c>
      <c r="R561">
        <v>15262754</v>
      </c>
      <c r="S561">
        <v>1.1000000000000001</v>
      </c>
      <c r="T561">
        <v>1.1000000000000001</v>
      </c>
      <c r="U561">
        <v>0.755</v>
      </c>
      <c r="V561">
        <v>13.5</v>
      </c>
      <c r="X561" t="s">
        <v>23</v>
      </c>
    </row>
    <row r="562" spans="1:24" x14ac:dyDescent="0.3">
      <c r="A562" t="s">
        <v>59</v>
      </c>
      <c r="B562">
        <v>76.099999999999994</v>
      </c>
      <c r="C562">
        <v>2015</v>
      </c>
      <c r="D562">
        <f t="shared" si="8"/>
        <v>0</v>
      </c>
      <c r="E562">
        <v>85</v>
      </c>
      <c r="F562">
        <v>157</v>
      </c>
      <c r="G562">
        <v>0</v>
      </c>
      <c r="H562">
        <v>0</v>
      </c>
      <c r="I562">
        <v>99</v>
      </c>
      <c r="J562">
        <v>42361</v>
      </c>
      <c r="K562">
        <v>32.9</v>
      </c>
      <c r="L562">
        <v>183</v>
      </c>
      <c r="M562">
        <v>99</v>
      </c>
      <c r="N562">
        <v>0</v>
      </c>
      <c r="O562">
        <v>99</v>
      </c>
      <c r="P562">
        <v>0.1</v>
      </c>
      <c r="Q562">
        <v>869.21193800000003</v>
      </c>
      <c r="R562">
        <v>137122</v>
      </c>
      <c r="S562">
        <v>3.6</v>
      </c>
      <c r="T562">
        <v>2.9</v>
      </c>
      <c r="U562">
        <v>0.73399999999999999</v>
      </c>
      <c r="V562">
        <v>13.5</v>
      </c>
      <c r="X562" t="s">
        <v>23</v>
      </c>
    </row>
    <row r="563" spans="1:24" x14ac:dyDescent="0.3">
      <c r="A563" t="s">
        <v>59</v>
      </c>
      <c r="B563">
        <v>75.8</v>
      </c>
      <c r="C563">
        <v>2014</v>
      </c>
      <c r="D563">
        <f t="shared" si="8"/>
        <v>0</v>
      </c>
      <c r="E563">
        <v>86</v>
      </c>
      <c r="F563">
        <v>171</v>
      </c>
      <c r="G563">
        <v>5.78</v>
      </c>
      <c r="H563">
        <v>109.8743903</v>
      </c>
      <c r="I563">
        <v>99</v>
      </c>
      <c r="J563">
        <v>52628</v>
      </c>
      <c r="K563">
        <v>31.9</v>
      </c>
      <c r="L563">
        <v>198</v>
      </c>
      <c r="M563">
        <v>99</v>
      </c>
      <c r="N563">
        <v>5.55</v>
      </c>
      <c r="O563">
        <v>99</v>
      </c>
      <c r="P563">
        <v>0.1</v>
      </c>
      <c r="Q563">
        <v>7683.5237999999999</v>
      </c>
      <c r="R563">
        <v>136427</v>
      </c>
      <c r="S563">
        <v>3.7</v>
      </c>
      <c r="T563">
        <v>3</v>
      </c>
      <c r="U563">
        <v>0.72299999999999998</v>
      </c>
      <c r="V563">
        <v>13.1</v>
      </c>
      <c r="X563" t="s">
        <v>23</v>
      </c>
    </row>
    <row r="564" spans="1:24" x14ac:dyDescent="0.3">
      <c r="A564" t="s">
        <v>59</v>
      </c>
      <c r="B564">
        <v>75.599999999999994</v>
      </c>
      <c r="C564">
        <v>2013</v>
      </c>
      <c r="D564">
        <f t="shared" si="8"/>
        <v>0</v>
      </c>
      <c r="E564">
        <v>88</v>
      </c>
      <c r="F564">
        <v>185</v>
      </c>
      <c r="G564">
        <v>5.79</v>
      </c>
      <c r="H564">
        <v>9.9555320320000007</v>
      </c>
      <c r="I564">
        <v>99</v>
      </c>
      <c r="J564">
        <v>26883</v>
      </c>
      <c r="K564">
        <v>3.9</v>
      </c>
      <c r="L564">
        <v>216</v>
      </c>
      <c r="M564">
        <v>99</v>
      </c>
      <c r="N564">
        <v>5.39</v>
      </c>
      <c r="O564">
        <v>99</v>
      </c>
      <c r="P564">
        <v>0.1</v>
      </c>
      <c r="Q564">
        <v>777.77593999999999</v>
      </c>
      <c r="R564">
        <v>135738</v>
      </c>
      <c r="S564">
        <v>3.8</v>
      </c>
      <c r="T564">
        <v>3.2</v>
      </c>
      <c r="U564">
        <v>0.71299999999999997</v>
      </c>
      <c r="V564">
        <v>12.7</v>
      </c>
      <c r="X564" t="s">
        <v>23</v>
      </c>
    </row>
    <row r="565" spans="1:24" x14ac:dyDescent="0.3">
      <c r="A565" t="s">
        <v>59</v>
      </c>
      <c r="B565">
        <v>75.400000000000006</v>
      </c>
      <c r="C565">
        <v>2012</v>
      </c>
      <c r="D565">
        <f t="shared" si="8"/>
        <v>0</v>
      </c>
      <c r="E565">
        <v>89</v>
      </c>
      <c r="F565">
        <v>201</v>
      </c>
      <c r="G565">
        <v>5.74</v>
      </c>
      <c r="H565">
        <v>94.434456600000004</v>
      </c>
      <c r="I565">
        <v>99</v>
      </c>
      <c r="J565">
        <v>6183</v>
      </c>
      <c r="K565">
        <v>3</v>
      </c>
      <c r="L565">
        <v>233</v>
      </c>
      <c r="M565">
        <v>99</v>
      </c>
      <c r="N565">
        <v>5.26</v>
      </c>
      <c r="O565">
        <v>99</v>
      </c>
      <c r="P565">
        <v>0.1</v>
      </c>
      <c r="Q565">
        <v>6337.8829930000002</v>
      </c>
      <c r="R565">
        <v>135695</v>
      </c>
      <c r="S565">
        <v>3.9</v>
      </c>
      <c r="T565">
        <v>3.3</v>
      </c>
      <c r="U565">
        <v>0.70299999999999996</v>
      </c>
      <c r="V565">
        <v>12.4</v>
      </c>
      <c r="X565" t="s">
        <v>23</v>
      </c>
    </row>
    <row r="566" spans="1:24" x14ac:dyDescent="0.3">
      <c r="A566" t="s">
        <v>59</v>
      </c>
      <c r="B566">
        <v>75.2</v>
      </c>
      <c r="C566">
        <v>2011</v>
      </c>
      <c r="D566">
        <f t="shared" si="8"/>
        <v>0</v>
      </c>
      <c r="E566">
        <v>91</v>
      </c>
      <c r="F566">
        <v>215</v>
      </c>
      <c r="G566">
        <v>5.63</v>
      </c>
      <c r="H566">
        <v>91.267497789999993</v>
      </c>
      <c r="I566">
        <v>99</v>
      </c>
      <c r="J566">
        <v>9943</v>
      </c>
      <c r="K566">
        <v>29</v>
      </c>
      <c r="L566">
        <v>251</v>
      </c>
      <c r="M566">
        <v>99</v>
      </c>
      <c r="N566">
        <v>5.3</v>
      </c>
      <c r="O566">
        <v>99</v>
      </c>
      <c r="P566">
        <v>0.1</v>
      </c>
      <c r="Q566">
        <v>5633.7961599999999</v>
      </c>
      <c r="R566">
        <v>134413</v>
      </c>
      <c r="S566">
        <v>4.0999999999999996</v>
      </c>
      <c r="T566">
        <v>3.5</v>
      </c>
      <c r="U566">
        <v>0.7</v>
      </c>
      <c r="V566">
        <v>12.8</v>
      </c>
      <c r="X566" t="s">
        <v>23</v>
      </c>
    </row>
    <row r="567" spans="1:24" x14ac:dyDescent="0.3">
      <c r="A567" t="s">
        <v>59</v>
      </c>
      <c r="B567">
        <v>75</v>
      </c>
      <c r="C567">
        <v>2010</v>
      </c>
      <c r="D567">
        <f t="shared" si="8"/>
        <v>0</v>
      </c>
      <c r="E567">
        <v>92</v>
      </c>
      <c r="F567">
        <v>231</v>
      </c>
      <c r="G567">
        <v>5.75</v>
      </c>
      <c r="H567">
        <v>5.660754839</v>
      </c>
      <c r="I567">
        <v>99</v>
      </c>
      <c r="J567">
        <v>38159</v>
      </c>
      <c r="K567">
        <v>28.1</v>
      </c>
      <c r="L567">
        <v>268</v>
      </c>
      <c r="M567">
        <v>99</v>
      </c>
      <c r="N567">
        <v>4.8899999999999997</v>
      </c>
      <c r="O567">
        <v>99</v>
      </c>
      <c r="P567">
        <v>0.1</v>
      </c>
      <c r="Q567">
        <v>456.51248700000002</v>
      </c>
      <c r="R567">
        <v>133775</v>
      </c>
      <c r="S567">
        <v>4.2</v>
      </c>
      <c r="T567">
        <v>3.6</v>
      </c>
      <c r="U567">
        <v>0.69099999999999995</v>
      </c>
      <c r="V567">
        <v>12.5</v>
      </c>
      <c r="X567" t="s">
        <v>23</v>
      </c>
    </row>
    <row r="568" spans="1:24" x14ac:dyDescent="0.3">
      <c r="A568" t="s">
        <v>59</v>
      </c>
      <c r="B568">
        <v>74.900000000000006</v>
      </c>
      <c r="C568">
        <v>2009</v>
      </c>
      <c r="D568">
        <f t="shared" si="8"/>
        <v>0</v>
      </c>
      <c r="E568">
        <v>93</v>
      </c>
      <c r="F568">
        <v>248</v>
      </c>
      <c r="G568">
        <v>4.88</v>
      </c>
      <c r="H568">
        <v>50.283489230000001</v>
      </c>
      <c r="I568">
        <v>99</v>
      </c>
      <c r="J568">
        <v>52461</v>
      </c>
      <c r="K568">
        <v>27.3</v>
      </c>
      <c r="L568">
        <v>288</v>
      </c>
      <c r="M568">
        <v>99</v>
      </c>
      <c r="N568">
        <v>5.8</v>
      </c>
      <c r="O568">
        <v>99</v>
      </c>
      <c r="P568">
        <v>0.1</v>
      </c>
      <c r="Q568">
        <v>3838.4342919999999</v>
      </c>
      <c r="R568">
        <v>133126</v>
      </c>
      <c r="S568">
        <v>4.4000000000000004</v>
      </c>
      <c r="T568">
        <v>3.8</v>
      </c>
      <c r="U568">
        <v>0.68200000000000005</v>
      </c>
      <c r="V568">
        <v>12.2</v>
      </c>
      <c r="X568" t="s">
        <v>23</v>
      </c>
    </row>
    <row r="569" spans="1:24" x14ac:dyDescent="0.3">
      <c r="A569" t="s">
        <v>59</v>
      </c>
      <c r="B569">
        <v>74.5</v>
      </c>
      <c r="C569">
        <v>2008</v>
      </c>
      <c r="D569">
        <f t="shared" si="8"/>
        <v>0</v>
      </c>
      <c r="E569">
        <v>97</v>
      </c>
      <c r="F569">
        <v>266</v>
      </c>
      <c r="G569">
        <v>4.2699999999999996</v>
      </c>
      <c r="H569">
        <v>39.22509728</v>
      </c>
      <c r="I569">
        <v>95</v>
      </c>
      <c r="J569">
        <v>131441</v>
      </c>
      <c r="K569">
        <v>26.5</v>
      </c>
      <c r="L569">
        <v>308</v>
      </c>
      <c r="M569">
        <v>99</v>
      </c>
      <c r="N569">
        <v>4.59</v>
      </c>
      <c r="O569">
        <v>97</v>
      </c>
      <c r="P569">
        <v>0.1</v>
      </c>
      <c r="Q569">
        <v>3471.2475469999999</v>
      </c>
      <c r="R569">
        <v>1324655</v>
      </c>
      <c r="S569">
        <v>4.5</v>
      </c>
      <c r="T569">
        <v>4</v>
      </c>
      <c r="U569">
        <v>0.67200000000000004</v>
      </c>
      <c r="V569">
        <v>11.9</v>
      </c>
      <c r="X569" t="s">
        <v>23</v>
      </c>
    </row>
    <row r="570" spans="1:24" x14ac:dyDescent="0.3">
      <c r="A570" t="s">
        <v>59</v>
      </c>
      <c r="B570">
        <v>74.400000000000006</v>
      </c>
      <c r="C570">
        <v>2007</v>
      </c>
      <c r="D570">
        <f t="shared" si="8"/>
        <v>0</v>
      </c>
      <c r="E570">
        <v>96</v>
      </c>
      <c r="F570">
        <v>285</v>
      </c>
      <c r="G570">
        <v>3.88</v>
      </c>
      <c r="H570">
        <v>312.66248189999999</v>
      </c>
      <c r="I570">
        <v>92</v>
      </c>
      <c r="J570">
        <v>109023</v>
      </c>
      <c r="K570">
        <v>25.7</v>
      </c>
      <c r="L570">
        <v>332</v>
      </c>
      <c r="M570">
        <v>94</v>
      </c>
      <c r="N570">
        <v>4.32</v>
      </c>
      <c r="O570">
        <v>93</v>
      </c>
      <c r="P570">
        <v>0.1</v>
      </c>
      <c r="Q570">
        <v>2695.366223</v>
      </c>
      <c r="R570">
        <v>1317885</v>
      </c>
      <c r="S570">
        <v>4.7</v>
      </c>
      <c r="T570">
        <v>4.0999999999999996</v>
      </c>
      <c r="U570">
        <v>0.65900000000000003</v>
      </c>
      <c r="V570">
        <v>11.4</v>
      </c>
      <c r="X570" t="s">
        <v>23</v>
      </c>
    </row>
    <row r="571" spans="1:24" x14ac:dyDescent="0.3">
      <c r="A571" t="s">
        <v>59</v>
      </c>
      <c r="B571">
        <v>74.2</v>
      </c>
      <c r="C571">
        <v>2006</v>
      </c>
      <c r="D571">
        <f t="shared" si="8"/>
        <v>0</v>
      </c>
      <c r="E571">
        <v>98</v>
      </c>
      <c r="F571">
        <v>307</v>
      </c>
      <c r="G571">
        <v>3.28</v>
      </c>
      <c r="H571">
        <v>29.74342979</v>
      </c>
      <c r="I571">
        <v>91</v>
      </c>
      <c r="J571">
        <v>99602</v>
      </c>
      <c r="K571">
        <v>24.9</v>
      </c>
      <c r="L571">
        <v>360</v>
      </c>
      <c r="M571">
        <v>94</v>
      </c>
      <c r="N571">
        <v>4.5199999999999996</v>
      </c>
      <c r="O571">
        <v>93</v>
      </c>
      <c r="P571">
        <v>0.1</v>
      </c>
      <c r="Q571">
        <v>299.22967599999998</v>
      </c>
      <c r="R571">
        <v>13112</v>
      </c>
      <c r="S571">
        <v>4.8</v>
      </c>
      <c r="T571">
        <v>4.3</v>
      </c>
      <c r="U571">
        <v>0.64600000000000002</v>
      </c>
      <c r="V571">
        <v>11</v>
      </c>
      <c r="X571" t="s">
        <v>23</v>
      </c>
    </row>
    <row r="572" spans="1:24" x14ac:dyDescent="0.3">
      <c r="A572" t="s">
        <v>59</v>
      </c>
      <c r="B572">
        <v>73.900000000000006</v>
      </c>
      <c r="C572">
        <v>2005</v>
      </c>
      <c r="D572">
        <f t="shared" si="8"/>
        <v>0</v>
      </c>
      <c r="E572">
        <v>99</v>
      </c>
      <c r="F572">
        <v>332</v>
      </c>
      <c r="G572">
        <v>2.92</v>
      </c>
      <c r="H572">
        <v>171.6596026</v>
      </c>
      <c r="I572">
        <v>84</v>
      </c>
      <c r="J572">
        <v>124219</v>
      </c>
      <c r="K572">
        <v>24.1</v>
      </c>
      <c r="L572">
        <v>392</v>
      </c>
      <c r="M572">
        <v>87</v>
      </c>
      <c r="N572">
        <v>4.66</v>
      </c>
      <c r="O572">
        <v>87</v>
      </c>
      <c r="P572">
        <v>0.1</v>
      </c>
      <c r="Q572">
        <v>1753.4177999999999</v>
      </c>
      <c r="R572">
        <v>13372</v>
      </c>
      <c r="S572">
        <v>5</v>
      </c>
      <c r="T572">
        <v>4.4000000000000004</v>
      </c>
      <c r="U572">
        <v>0.63400000000000001</v>
      </c>
      <c r="V572">
        <v>10.6</v>
      </c>
      <c r="X572" t="s">
        <v>23</v>
      </c>
    </row>
    <row r="573" spans="1:24" x14ac:dyDescent="0.3">
      <c r="A573" t="s">
        <v>59</v>
      </c>
      <c r="B573">
        <v>73.5</v>
      </c>
      <c r="C573">
        <v>2004</v>
      </c>
      <c r="D573">
        <f t="shared" si="8"/>
        <v>0</v>
      </c>
      <c r="E573">
        <v>11</v>
      </c>
      <c r="F573">
        <v>360</v>
      </c>
      <c r="G573">
        <v>3.04</v>
      </c>
      <c r="H573">
        <v>1.58668462</v>
      </c>
      <c r="I573">
        <v>79</v>
      </c>
      <c r="J573">
        <v>70549</v>
      </c>
      <c r="K573">
        <v>23.4</v>
      </c>
      <c r="L573">
        <v>427</v>
      </c>
      <c r="M573">
        <v>87</v>
      </c>
      <c r="N573">
        <v>4.72</v>
      </c>
      <c r="O573">
        <v>87</v>
      </c>
      <c r="P573">
        <v>0.1</v>
      </c>
      <c r="Q573">
        <v>158.66846200000001</v>
      </c>
      <c r="R573">
        <v>129675</v>
      </c>
      <c r="S573">
        <v>5.0999999999999996</v>
      </c>
      <c r="T573">
        <v>4.5999999999999996</v>
      </c>
      <c r="U573">
        <v>0.622</v>
      </c>
      <c r="V573">
        <v>10.199999999999999</v>
      </c>
      <c r="X573" t="s">
        <v>23</v>
      </c>
    </row>
    <row r="574" spans="1:24" x14ac:dyDescent="0.3">
      <c r="A574" t="s">
        <v>59</v>
      </c>
      <c r="B574">
        <v>73.099999999999994</v>
      </c>
      <c r="C574">
        <v>2003</v>
      </c>
      <c r="D574">
        <f t="shared" si="8"/>
        <v>0</v>
      </c>
      <c r="E574">
        <v>13</v>
      </c>
      <c r="F574">
        <v>391</v>
      </c>
      <c r="G574">
        <v>2.96</v>
      </c>
      <c r="H574">
        <v>122.9365349</v>
      </c>
      <c r="I574">
        <v>75</v>
      </c>
      <c r="J574">
        <v>71879</v>
      </c>
      <c r="K574">
        <v>22.6</v>
      </c>
      <c r="L574">
        <v>467</v>
      </c>
      <c r="M574">
        <v>87</v>
      </c>
      <c r="N574">
        <v>4.82</v>
      </c>
      <c r="O574">
        <v>86</v>
      </c>
      <c r="P574">
        <v>0.1</v>
      </c>
      <c r="Q574">
        <v>1288.642924</v>
      </c>
      <c r="R574">
        <v>12884</v>
      </c>
      <c r="S574">
        <v>5.3</v>
      </c>
      <c r="T574">
        <v>4.7</v>
      </c>
      <c r="U574">
        <v>0.61</v>
      </c>
      <c r="V574">
        <v>9.9</v>
      </c>
      <c r="X574" t="s">
        <v>23</v>
      </c>
    </row>
    <row r="575" spans="1:24" x14ac:dyDescent="0.3">
      <c r="A575" t="s">
        <v>59</v>
      </c>
      <c r="B575">
        <v>72.7</v>
      </c>
      <c r="C575">
        <v>2002</v>
      </c>
      <c r="D575">
        <f t="shared" si="8"/>
        <v>0</v>
      </c>
      <c r="E575">
        <v>16</v>
      </c>
      <c r="F575">
        <v>422</v>
      </c>
      <c r="G575">
        <v>2.91</v>
      </c>
      <c r="H575">
        <v>106.3590358</v>
      </c>
      <c r="I575">
        <v>7</v>
      </c>
      <c r="J575">
        <v>58341</v>
      </c>
      <c r="K575">
        <v>21.9</v>
      </c>
      <c r="L575">
        <v>511</v>
      </c>
      <c r="M575">
        <v>86</v>
      </c>
      <c r="N575">
        <v>4.79</v>
      </c>
      <c r="O575">
        <v>86</v>
      </c>
      <c r="P575">
        <v>0.1</v>
      </c>
      <c r="Q575">
        <v>1148.5857000000001</v>
      </c>
      <c r="R575">
        <v>1284</v>
      </c>
      <c r="S575">
        <v>5.5</v>
      </c>
      <c r="T575">
        <v>4.9000000000000004</v>
      </c>
      <c r="U575">
        <v>0.6</v>
      </c>
      <c r="V575">
        <v>9.6999999999999993</v>
      </c>
      <c r="X575" t="s">
        <v>23</v>
      </c>
    </row>
    <row r="576" spans="1:24" x14ac:dyDescent="0.3">
      <c r="A576" t="s">
        <v>59</v>
      </c>
      <c r="B576">
        <v>72.2</v>
      </c>
      <c r="C576">
        <v>2001</v>
      </c>
      <c r="D576">
        <f t="shared" si="8"/>
        <v>0</v>
      </c>
      <c r="E576">
        <v>11</v>
      </c>
      <c r="F576">
        <v>457</v>
      </c>
      <c r="G576">
        <v>2.84</v>
      </c>
      <c r="H576">
        <v>14.230644959999999</v>
      </c>
      <c r="I576">
        <v>65</v>
      </c>
      <c r="J576">
        <v>88962</v>
      </c>
      <c r="K576">
        <v>21.2</v>
      </c>
      <c r="L576">
        <v>558</v>
      </c>
      <c r="M576">
        <v>86</v>
      </c>
      <c r="N576">
        <v>4.5599999999999996</v>
      </c>
      <c r="O576">
        <v>86</v>
      </c>
      <c r="P576">
        <v>0.1</v>
      </c>
      <c r="Q576">
        <v>153.1824</v>
      </c>
      <c r="R576">
        <v>127185</v>
      </c>
      <c r="S576">
        <v>5.7</v>
      </c>
      <c r="T576">
        <v>5</v>
      </c>
      <c r="U576">
        <v>0.59199999999999997</v>
      </c>
      <c r="V576">
        <v>9.6</v>
      </c>
      <c r="X576" t="s">
        <v>23</v>
      </c>
    </row>
    <row r="577" spans="1:24" x14ac:dyDescent="0.3">
      <c r="A577" t="s">
        <v>59</v>
      </c>
      <c r="B577">
        <v>71.7</v>
      </c>
      <c r="C577">
        <v>2000</v>
      </c>
      <c r="D577">
        <f t="shared" si="8"/>
        <v>0</v>
      </c>
      <c r="E577">
        <v>115</v>
      </c>
      <c r="F577">
        <v>490</v>
      </c>
      <c r="G577">
        <v>3.06</v>
      </c>
      <c r="H577">
        <v>17.46057369</v>
      </c>
      <c r="I577">
        <v>6</v>
      </c>
      <c r="J577">
        <v>71093</v>
      </c>
      <c r="K577">
        <v>2.5</v>
      </c>
      <c r="L577">
        <v>608</v>
      </c>
      <c r="M577">
        <v>86</v>
      </c>
      <c r="N577">
        <v>4.5999999999999996</v>
      </c>
      <c r="O577">
        <v>85</v>
      </c>
      <c r="P577">
        <v>0.1</v>
      </c>
      <c r="Q577">
        <v>959.37218099999996</v>
      </c>
      <c r="R577">
        <v>1262645</v>
      </c>
      <c r="S577">
        <v>5.9</v>
      </c>
      <c r="T577">
        <v>5.0999999999999996</v>
      </c>
      <c r="U577">
        <v>0.58299999999999996</v>
      </c>
      <c r="V577">
        <v>9.5</v>
      </c>
      <c r="X577" t="s">
        <v>23</v>
      </c>
    </row>
    <row r="578" spans="1:24" x14ac:dyDescent="0.3">
      <c r="A578" t="s">
        <v>60</v>
      </c>
      <c r="B578">
        <v>74.8</v>
      </c>
      <c r="C578">
        <v>2015</v>
      </c>
      <c r="D578">
        <f t="shared" ref="D578:D641" si="9">IF(X578="Developing",0,1)</f>
        <v>0</v>
      </c>
      <c r="E578">
        <v>143</v>
      </c>
      <c r="F578">
        <v>10</v>
      </c>
      <c r="G578">
        <v>0</v>
      </c>
      <c r="H578">
        <v>0</v>
      </c>
      <c r="I578">
        <v>91</v>
      </c>
      <c r="J578">
        <v>1</v>
      </c>
      <c r="K578">
        <v>57.9</v>
      </c>
      <c r="L578">
        <v>12</v>
      </c>
      <c r="M578">
        <v>91</v>
      </c>
      <c r="N578">
        <v>0</v>
      </c>
      <c r="O578">
        <v>91</v>
      </c>
      <c r="P578">
        <v>0.1</v>
      </c>
      <c r="Q578">
        <v>644.52555600000005</v>
      </c>
      <c r="R578">
        <v>48228697</v>
      </c>
      <c r="S578">
        <v>2.1</v>
      </c>
      <c r="T578">
        <v>1.9</v>
      </c>
      <c r="U578">
        <v>0.72399999999999998</v>
      </c>
      <c r="V578">
        <v>13.6</v>
      </c>
      <c r="X578" t="s">
        <v>23</v>
      </c>
    </row>
    <row r="579" spans="1:24" x14ac:dyDescent="0.3">
      <c r="A579" t="s">
        <v>60</v>
      </c>
      <c r="B579">
        <v>74.599999999999994</v>
      </c>
      <c r="C579">
        <v>2014</v>
      </c>
      <c r="D579">
        <f t="shared" si="9"/>
        <v>0</v>
      </c>
      <c r="E579">
        <v>144</v>
      </c>
      <c r="F579">
        <v>11</v>
      </c>
      <c r="G579">
        <v>4.38</v>
      </c>
      <c r="H579">
        <v>1435.4877550000001</v>
      </c>
      <c r="I579">
        <v>9</v>
      </c>
      <c r="J579">
        <v>0</v>
      </c>
      <c r="K579">
        <v>57.2</v>
      </c>
      <c r="L579">
        <v>12</v>
      </c>
      <c r="M579">
        <v>9</v>
      </c>
      <c r="N579">
        <v>7.2</v>
      </c>
      <c r="O579">
        <v>9</v>
      </c>
      <c r="P579">
        <v>0.1</v>
      </c>
      <c r="Q579">
        <v>7913.3834319999996</v>
      </c>
      <c r="R579">
        <v>47791911</v>
      </c>
      <c r="S579">
        <v>2.1</v>
      </c>
      <c r="T579">
        <v>1.9</v>
      </c>
      <c r="U579">
        <v>0.72</v>
      </c>
      <c r="V579">
        <v>13.6</v>
      </c>
      <c r="X579" t="s">
        <v>23</v>
      </c>
    </row>
    <row r="580" spans="1:24" x14ac:dyDescent="0.3">
      <c r="A580" t="s">
        <v>60</v>
      </c>
      <c r="B580">
        <v>74.400000000000006</v>
      </c>
      <c r="C580">
        <v>2013</v>
      </c>
      <c r="D580">
        <f t="shared" si="9"/>
        <v>0</v>
      </c>
      <c r="E580">
        <v>145</v>
      </c>
      <c r="F580">
        <v>11</v>
      </c>
      <c r="G580">
        <v>4.41</v>
      </c>
      <c r="H580">
        <v>15.16255482</v>
      </c>
      <c r="I580">
        <v>91</v>
      </c>
      <c r="J580">
        <v>1</v>
      </c>
      <c r="K580">
        <v>56.4</v>
      </c>
      <c r="L580">
        <v>13</v>
      </c>
      <c r="M580">
        <v>91</v>
      </c>
      <c r="N580">
        <v>6.84</v>
      </c>
      <c r="O580">
        <v>91</v>
      </c>
      <c r="P580">
        <v>0.1</v>
      </c>
      <c r="Q580">
        <v>83.586299999999994</v>
      </c>
      <c r="R580">
        <v>47342981</v>
      </c>
      <c r="S580">
        <v>2.1</v>
      </c>
      <c r="T580">
        <v>1.9</v>
      </c>
      <c r="U580">
        <v>0.71199999999999997</v>
      </c>
      <c r="V580">
        <v>13.3</v>
      </c>
      <c r="X580" t="s">
        <v>23</v>
      </c>
    </row>
    <row r="581" spans="1:24" x14ac:dyDescent="0.3">
      <c r="A581" t="s">
        <v>60</v>
      </c>
      <c r="B581">
        <v>74.3</v>
      </c>
      <c r="C581">
        <v>2012</v>
      </c>
      <c r="D581">
        <f t="shared" si="9"/>
        <v>0</v>
      </c>
      <c r="E581">
        <v>143</v>
      </c>
      <c r="F581">
        <v>11</v>
      </c>
      <c r="G581">
        <v>4.4400000000000004</v>
      </c>
      <c r="H581">
        <v>1487.8965619999999</v>
      </c>
      <c r="I581">
        <v>92</v>
      </c>
      <c r="J581">
        <v>1</v>
      </c>
      <c r="K581">
        <v>55.7</v>
      </c>
      <c r="L581">
        <v>13</v>
      </c>
      <c r="M581">
        <v>91</v>
      </c>
      <c r="N581">
        <v>6.93</v>
      </c>
      <c r="O581">
        <v>91</v>
      </c>
      <c r="P581">
        <v>0.1</v>
      </c>
      <c r="Q581">
        <v>7884.9844290000001</v>
      </c>
      <c r="R581">
        <v>46881475</v>
      </c>
      <c r="S581">
        <v>2.1</v>
      </c>
      <c r="T581">
        <v>1.9</v>
      </c>
      <c r="U581">
        <v>0.70699999999999996</v>
      </c>
      <c r="V581">
        <v>13.2</v>
      </c>
      <c r="X581" t="s">
        <v>23</v>
      </c>
    </row>
    <row r="582" spans="1:24" x14ac:dyDescent="0.3">
      <c r="A582" t="s">
        <v>60</v>
      </c>
      <c r="B582">
        <v>74.2</v>
      </c>
      <c r="C582">
        <v>2011</v>
      </c>
      <c r="D582">
        <f t="shared" si="9"/>
        <v>0</v>
      </c>
      <c r="E582">
        <v>144</v>
      </c>
      <c r="F582">
        <v>12</v>
      </c>
      <c r="G582">
        <v>4.37</v>
      </c>
      <c r="H582">
        <v>184.3073618</v>
      </c>
      <c r="I582">
        <v>85</v>
      </c>
      <c r="J582">
        <v>6</v>
      </c>
      <c r="K582">
        <v>55</v>
      </c>
      <c r="L582">
        <v>14</v>
      </c>
      <c r="M582">
        <v>85</v>
      </c>
      <c r="N582">
        <v>6.64</v>
      </c>
      <c r="O582">
        <v>85</v>
      </c>
      <c r="P582">
        <v>0.1</v>
      </c>
      <c r="Q582">
        <v>7227.7396799999997</v>
      </c>
      <c r="R582">
        <v>4646646</v>
      </c>
      <c r="S582">
        <v>2.2000000000000002</v>
      </c>
      <c r="T582">
        <v>2</v>
      </c>
      <c r="U582">
        <v>0.7</v>
      </c>
      <c r="V582">
        <v>13</v>
      </c>
      <c r="X582" t="s">
        <v>23</v>
      </c>
    </row>
    <row r="583" spans="1:24" x14ac:dyDescent="0.3">
      <c r="A583" t="s">
        <v>60</v>
      </c>
      <c r="B583">
        <v>73.599999999999994</v>
      </c>
      <c r="C583">
        <v>2010</v>
      </c>
      <c r="D583">
        <f t="shared" si="9"/>
        <v>0</v>
      </c>
      <c r="E583">
        <v>15</v>
      </c>
      <c r="F583">
        <v>12</v>
      </c>
      <c r="G583">
        <v>4.28</v>
      </c>
      <c r="H583">
        <v>113.24363459999999</v>
      </c>
      <c r="I583">
        <v>88</v>
      </c>
      <c r="J583">
        <v>0</v>
      </c>
      <c r="K583">
        <v>54.2</v>
      </c>
      <c r="L583">
        <v>15</v>
      </c>
      <c r="M583">
        <v>88</v>
      </c>
      <c r="N583">
        <v>6.76</v>
      </c>
      <c r="O583">
        <v>88</v>
      </c>
      <c r="P583">
        <v>0.1</v>
      </c>
      <c r="Q583">
        <v>625.65544</v>
      </c>
      <c r="R583">
        <v>4591897</v>
      </c>
      <c r="S583">
        <v>2.2000000000000002</v>
      </c>
      <c r="T583">
        <v>2</v>
      </c>
      <c r="U583">
        <v>0.69499999999999995</v>
      </c>
      <c r="V583">
        <v>12.8</v>
      </c>
      <c r="X583" t="s">
        <v>23</v>
      </c>
    </row>
    <row r="584" spans="1:24" x14ac:dyDescent="0.3">
      <c r="A584" t="s">
        <v>60</v>
      </c>
      <c r="B584">
        <v>73.599999999999994</v>
      </c>
      <c r="C584">
        <v>2009</v>
      </c>
      <c r="D584">
        <f t="shared" si="9"/>
        <v>0</v>
      </c>
      <c r="E584">
        <v>15</v>
      </c>
      <c r="F584">
        <v>13</v>
      </c>
      <c r="G584">
        <v>4.34</v>
      </c>
      <c r="H584">
        <v>941.64640450000002</v>
      </c>
      <c r="I584">
        <v>92</v>
      </c>
      <c r="J584">
        <v>0</v>
      </c>
      <c r="K584">
        <v>53.5</v>
      </c>
      <c r="L584">
        <v>15</v>
      </c>
      <c r="M584">
        <v>92</v>
      </c>
      <c r="N584">
        <v>7.1</v>
      </c>
      <c r="O584">
        <v>92</v>
      </c>
      <c r="P584">
        <v>0.1</v>
      </c>
      <c r="Q584">
        <v>5148.4221129999996</v>
      </c>
      <c r="R584">
        <v>45416181</v>
      </c>
      <c r="S584">
        <v>2.2000000000000002</v>
      </c>
      <c r="T584">
        <v>2</v>
      </c>
      <c r="U584">
        <v>0.69099999999999995</v>
      </c>
      <c r="V584">
        <v>12.4</v>
      </c>
      <c r="X584" t="s">
        <v>23</v>
      </c>
    </row>
    <row r="585" spans="1:24" x14ac:dyDescent="0.3">
      <c r="A585" t="s">
        <v>60</v>
      </c>
      <c r="B585">
        <v>73.5</v>
      </c>
      <c r="C585">
        <v>2008</v>
      </c>
      <c r="D585">
        <f t="shared" si="9"/>
        <v>0</v>
      </c>
      <c r="E585">
        <v>146</v>
      </c>
      <c r="F585">
        <v>14</v>
      </c>
      <c r="G585">
        <v>4.45</v>
      </c>
      <c r="H585">
        <v>978.07041000000004</v>
      </c>
      <c r="I585">
        <v>92</v>
      </c>
      <c r="J585">
        <v>0</v>
      </c>
      <c r="K585">
        <v>52.8</v>
      </c>
      <c r="L585">
        <v>16</v>
      </c>
      <c r="M585">
        <v>92</v>
      </c>
      <c r="N585">
        <v>6.62</v>
      </c>
      <c r="O585">
        <v>92</v>
      </c>
      <c r="P585">
        <v>0.1</v>
      </c>
      <c r="Q585">
        <v>5433.7245000000003</v>
      </c>
      <c r="R585">
        <v>4491544</v>
      </c>
      <c r="S585">
        <v>2.2999999999999998</v>
      </c>
      <c r="T585">
        <v>2</v>
      </c>
      <c r="U585">
        <v>0.68300000000000005</v>
      </c>
      <c r="V585">
        <v>12.2</v>
      </c>
      <c r="X585" t="s">
        <v>23</v>
      </c>
    </row>
    <row r="586" spans="1:24" x14ac:dyDescent="0.3">
      <c r="A586" t="s">
        <v>60</v>
      </c>
      <c r="B586">
        <v>73.5</v>
      </c>
      <c r="C586">
        <v>2007</v>
      </c>
      <c r="D586">
        <f t="shared" si="9"/>
        <v>0</v>
      </c>
      <c r="E586">
        <v>144</v>
      </c>
      <c r="F586">
        <v>14</v>
      </c>
      <c r="G586">
        <v>4.66</v>
      </c>
      <c r="H586">
        <v>780.59467489999997</v>
      </c>
      <c r="I586">
        <v>93</v>
      </c>
      <c r="J586">
        <v>0</v>
      </c>
      <c r="K586">
        <v>52</v>
      </c>
      <c r="L586">
        <v>17</v>
      </c>
      <c r="M586">
        <v>93</v>
      </c>
      <c r="N586">
        <v>6.25</v>
      </c>
      <c r="O586">
        <v>93</v>
      </c>
      <c r="P586">
        <v>0.1</v>
      </c>
      <c r="Q586">
        <v>4674.2196100000001</v>
      </c>
      <c r="R586">
        <v>44374572</v>
      </c>
      <c r="S586">
        <v>2.2999999999999998</v>
      </c>
      <c r="T586">
        <v>2.1</v>
      </c>
      <c r="U586">
        <v>0.67500000000000004</v>
      </c>
      <c r="V586">
        <v>11.9</v>
      </c>
      <c r="X586" t="s">
        <v>23</v>
      </c>
    </row>
    <row r="587" spans="1:24" x14ac:dyDescent="0.3">
      <c r="A587" t="s">
        <v>60</v>
      </c>
      <c r="B587">
        <v>73.099999999999994</v>
      </c>
      <c r="C587">
        <v>2006</v>
      </c>
      <c r="D587">
        <f t="shared" si="9"/>
        <v>0</v>
      </c>
      <c r="E587">
        <v>147</v>
      </c>
      <c r="F587">
        <v>15</v>
      </c>
      <c r="G587">
        <v>4.53</v>
      </c>
      <c r="H587">
        <v>62.437107740000002</v>
      </c>
      <c r="I587">
        <v>93</v>
      </c>
      <c r="J587">
        <v>0</v>
      </c>
      <c r="K587">
        <v>51.3</v>
      </c>
      <c r="L587">
        <v>17</v>
      </c>
      <c r="M587">
        <v>94</v>
      </c>
      <c r="N587">
        <v>6.11</v>
      </c>
      <c r="O587">
        <v>93</v>
      </c>
      <c r="P587">
        <v>0.1</v>
      </c>
      <c r="Q587">
        <v>379.78775999999999</v>
      </c>
      <c r="R587">
        <v>43835722</v>
      </c>
      <c r="S587">
        <v>2.2999999999999998</v>
      </c>
      <c r="T587">
        <v>2.1</v>
      </c>
      <c r="U587">
        <v>0.66900000000000004</v>
      </c>
      <c r="V587">
        <v>11.5</v>
      </c>
      <c r="X587" t="s">
        <v>23</v>
      </c>
    </row>
    <row r="588" spans="1:24" x14ac:dyDescent="0.3">
      <c r="A588" t="s">
        <v>60</v>
      </c>
      <c r="B588">
        <v>73.099999999999994</v>
      </c>
      <c r="C588">
        <v>2005</v>
      </c>
      <c r="D588">
        <f t="shared" si="9"/>
        <v>0</v>
      </c>
      <c r="E588">
        <v>144</v>
      </c>
      <c r="F588">
        <v>15</v>
      </c>
      <c r="G588">
        <v>4.38</v>
      </c>
      <c r="H588">
        <v>531.98081760000002</v>
      </c>
      <c r="I588">
        <v>93</v>
      </c>
      <c r="J588">
        <v>0</v>
      </c>
      <c r="K588">
        <v>5.5</v>
      </c>
      <c r="L588">
        <v>18</v>
      </c>
      <c r="M588">
        <v>93</v>
      </c>
      <c r="N588">
        <v>5.82</v>
      </c>
      <c r="O588">
        <v>93</v>
      </c>
      <c r="P588">
        <v>0.1</v>
      </c>
      <c r="Q588">
        <v>3386.2559999999999</v>
      </c>
      <c r="R588">
        <v>43285634</v>
      </c>
      <c r="S588">
        <v>2.4</v>
      </c>
      <c r="T588">
        <v>2.1</v>
      </c>
      <c r="U588">
        <v>0.65800000000000003</v>
      </c>
      <c r="V588">
        <v>11.1</v>
      </c>
      <c r="X588" t="s">
        <v>23</v>
      </c>
    </row>
    <row r="589" spans="1:24" x14ac:dyDescent="0.3">
      <c r="A589" t="s">
        <v>60</v>
      </c>
      <c r="B589">
        <v>72.8</v>
      </c>
      <c r="C589">
        <v>2004</v>
      </c>
      <c r="D589">
        <f t="shared" si="9"/>
        <v>0</v>
      </c>
      <c r="E589">
        <v>148</v>
      </c>
      <c r="F589">
        <v>16</v>
      </c>
      <c r="G589">
        <v>4.26</v>
      </c>
      <c r="H589">
        <v>42.17956418</v>
      </c>
      <c r="I589">
        <v>89</v>
      </c>
      <c r="J589">
        <v>0</v>
      </c>
      <c r="K589">
        <v>49.8</v>
      </c>
      <c r="L589">
        <v>19</v>
      </c>
      <c r="M589">
        <v>89</v>
      </c>
      <c r="N589">
        <v>5.37</v>
      </c>
      <c r="O589">
        <v>89</v>
      </c>
      <c r="P589">
        <v>0.1</v>
      </c>
      <c r="Q589">
        <v>274.24944199999999</v>
      </c>
      <c r="R589">
        <v>42724163</v>
      </c>
      <c r="S589">
        <v>2.4</v>
      </c>
      <c r="T589">
        <v>2.2000000000000002</v>
      </c>
      <c r="U589">
        <v>0.65800000000000003</v>
      </c>
      <c r="V589">
        <v>11.3</v>
      </c>
      <c r="X589" t="s">
        <v>23</v>
      </c>
    </row>
    <row r="590" spans="1:24" x14ac:dyDescent="0.3">
      <c r="A590" t="s">
        <v>60</v>
      </c>
      <c r="B590">
        <v>72.400000000000006</v>
      </c>
      <c r="C590">
        <v>2003</v>
      </c>
      <c r="D590">
        <f t="shared" si="9"/>
        <v>0</v>
      </c>
      <c r="E590">
        <v>15</v>
      </c>
      <c r="F590">
        <v>16</v>
      </c>
      <c r="G590">
        <v>4.25</v>
      </c>
      <c r="H590">
        <v>417.80388979999998</v>
      </c>
      <c r="I590">
        <v>92</v>
      </c>
      <c r="J590">
        <v>0</v>
      </c>
      <c r="K590">
        <v>49</v>
      </c>
      <c r="L590">
        <v>19</v>
      </c>
      <c r="M590">
        <v>92</v>
      </c>
      <c r="N590">
        <v>5.92</v>
      </c>
      <c r="O590">
        <v>92</v>
      </c>
      <c r="P590">
        <v>0.1</v>
      </c>
      <c r="Q590">
        <v>2246.2574719999998</v>
      </c>
      <c r="R590">
        <v>42152151</v>
      </c>
      <c r="S590">
        <v>2.5</v>
      </c>
      <c r="T590">
        <v>2.2000000000000002</v>
      </c>
      <c r="U590">
        <v>0.65900000000000003</v>
      </c>
      <c r="V590">
        <v>11.6</v>
      </c>
      <c r="X590" t="s">
        <v>23</v>
      </c>
    </row>
    <row r="591" spans="1:24" x14ac:dyDescent="0.3">
      <c r="A591" t="s">
        <v>60</v>
      </c>
      <c r="B591">
        <v>71.8</v>
      </c>
      <c r="C591">
        <v>2002</v>
      </c>
      <c r="D591">
        <f t="shared" si="9"/>
        <v>0</v>
      </c>
      <c r="E591">
        <v>163</v>
      </c>
      <c r="F591">
        <v>17</v>
      </c>
      <c r="G591">
        <v>4.45</v>
      </c>
      <c r="H591">
        <v>393.87736330000001</v>
      </c>
      <c r="I591">
        <v>78</v>
      </c>
      <c r="J591">
        <v>139</v>
      </c>
      <c r="K591">
        <v>48.2</v>
      </c>
      <c r="L591">
        <v>20</v>
      </c>
      <c r="M591">
        <v>83</v>
      </c>
      <c r="N591">
        <v>5.67</v>
      </c>
      <c r="O591">
        <v>81</v>
      </c>
      <c r="P591">
        <v>0.1</v>
      </c>
      <c r="Q591">
        <v>2355.7258569999999</v>
      </c>
      <c r="R591">
        <v>41572491</v>
      </c>
      <c r="S591">
        <v>2.5</v>
      </c>
      <c r="T591">
        <v>2.2999999999999998</v>
      </c>
      <c r="U591">
        <v>0.65600000000000003</v>
      </c>
      <c r="V591">
        <v>11.5</v>
      </c>
      <c r="X591" t="s">
        <v>23</v>
      </c>
    </row>
    <row r="592" spans="1:24" x14ac:dyDescent="0.3">
      <c r="A592" t="s">
        <v>60</v>
      </c>
      <c r="B592">
        <v>71.5</v>
      </c>
      <c r="C592">
        <v>2001</v>
      </c>
      <c r="D592">
        <f t="shared" si="9"/>
        <v>0</v>
      </c>
      <c r="E592">
        <v>165</v>
      </c>
      <c r="F592">
        <v>17</v>
      </c>
      <c r="G592">
        <v>4.43</v>
      </c>
      <c r="H592">
        <v>404.42058580000003</v>
      </c>
      <c r="I592">
        <v>8</v>
      </c>
      <c r="J592">
        <v>3</v>
      </c>
      <c r="K592">
        <v>47.5</v>
      </c>
      <c r="L592">
        <v>21</v>
      </c>
      <c r="M592">
        <v>83</v>
      </c>
      <c r="N592">
        <v>5.96</v>
      </c>
      <c r="O592">
        <v>8</v>
      </c>
      <c r="P592">
        <v>0.1</v>
      </c>
      <c r="Q592">
        <v>2395.8565509999999</v>
      </c>
      <c r="R592">
        <v>498899</v>
      </c>
      <c r="S592">
        <v>2.5</v>
      </c>
      <c r="T592">
        <v>2.2999999999999998</v>
      </c>
      <c r="U592">
        <v>0.65300000000000002</v>
      </c>
      <c r="V592">
        <v>11.4</v>
      </c>
      <c r="X592" t="s">
        <v>23</v>
      </c>
    </row>
    <row r="593" spans="1:24" x14ac:dyDescent="0.3">
      <c r="A593" t="s">
        <v>60</v>
      </c>
      <c r="B593">
        <v>71.400000000000006</v>
      </c>
      <c r="C593">
        <v>2000</v>
      </c>
      <c r="D593">
        <f t="shared" si="9"/>
        <v>0</v>
      </c>
      <c r="E593">
        <v>167</v>
      </c>
      <c r="F593">
        <v>18</v>
      </c>
      <c r="G593">
        <v>4.66</v>
      </c>
      <c r="H593">
        <v>477.13418139999999</v>
      </c>
      <c r="I593">
        <v>78</v>
      </c>
      <c r="J593">
        <v>1</v>
      </c>
      <c r="K593">
        <v>46.7</v>
      </c>
      <c r="L593">
        <v>21</v>
      </c>
      <c r="M593">
        <v>82</v>
      </c>
      <c r="N593">
        <v>5.91</v>
      </c>
      <c r="O593">
        <v>79</v>
      </c>
      <c r="P593">
        <v>0.1</v>
      </c>
      <c r="Q593">
        <v>2472.197831</v>
      </c>
      <c r="R593">
        <v>443958</v>
      </c>
      <c r="S593">
        <v>2.6</v>
      </c>
      <c r="T593">
        <v>2.2999999999999998</v>
      </c>
      <c r="U593">
        <v>0.65</v>
      </c>
      <c r="V593">
        <v>11.3</v>
      </c>
      <c r="X593" t="s">
        <v>23</v>
      </c>
    </row>
    <row r="594" spans="1:24" x14ac:dyDescent="0.3">
      <c r="A594" t="s">
        <v>61</v>
      </c>
      <c r="B594">
        <v>63.5</v>
      </c>
      <c r="C594">
        <v>2015</v>
      </c>
      <c r="D594">
        <f t="shared" si="9"/>
        <v>0</v>
      </c>
      <c r="E594">
        <v>227</v>
      </c>
      <c r="F594">
        <v>1</v>
      </c>
      <c r="G594">
        <v>0</v>
      </c>
      <c r="H594">
        <v>0</v>
      </c>
      <c r="I594">
        <v>91</v>
      </c>
      <c r="J594">
        <v>0</v>
      </c>
      <c r="K594">
        <v>24.2</v>
      </c>
      <c r="L594">
        <v>2</v>
      </c>
      <c r="M594">
        <v>92</v>
      </c>
      <c r="N594">
        <v>0</v>
      </c>
      <c r="O594">
        <v>91</v>
      </c>
      <c r="P594">
        <v>0.8</v>
      </c>
      <c r="Q594">
        <v>727.64638679999996</v>
      </c>
      <c r="R594">
        <v>777424</v>
      </c>
      <c r="S594">
        <v>6.7</v>
      </c>
      <c r="T594">
        <v>6.5</v>
      </c>
      <c r="U594">
        <v>0.498</v>
      </c>
      <c r="V594">
        <v>11.1</v>
      </c>
      <c r="X594" t="s">
        <v>23</v>
      </c>
    </row>
    <row r="595" spans="1:24" x14ac:dyDescent="0.3">
      <c r="A595" t="s">
        <v>61</v>
      </c>
      <c r="B595">
        <v>63.2</v>
      </c>
      <c r="C595">
        <v>2014</v>
      </c>
      <c r="D595">
        <f t="shared" si="9"/>
        <v>0</v>
      </c>
      <c r="E595">
        <v>23</v>
      </c>
      <c r="F595">
        <v>1</v>
      </c>
      <c r="G595">
        <v>0.01</v>
      </c>
      <c r="H595">
        <v>73.865849220000001</v>
      </c>
      <c r="I595">
        <v>88</v>
      </c>
      <c r="J595">
        <v>0</v>
      </c>
      <c r="K595">
        <v>23.7</v>
      </c>
      <c r="L595">
        <v>2</v>
      </c>
      <c r="M595">
        <v>87</v>
      </c>
      <c r="N595">
        <v>6.75</v>
      </c>
      <c r="O595">
        <v>87</v>
      </c>
      <c r="P595">
        <v>0.8</v>
      </c>
      <c r="Q595">
        <v>852.95437900000002</v>
      </c>
      <c r="R595">
        <v>759385</v>
      </c>
      <c r="S595">
        <v>6.8</v>
      </c>
      <c r="T595">
        <v>6.6</v>
      </c>
      <c r="U595">
        <v>0.497</v>
      </c>
      <c r="V595">
        <v>11.1</v>
      </c>
      <c r="X595" t="s">
        <v>23</v>
      </c>
    </row>
    <row r="596" spans="1:24" x14ac:dyDescent="0.3">
      <c r="A596" t="s">
        <v>61</v>
      </c>
      <c r="B596">
        <v>62.9</v>
      </c>
      <c r="C596">
        <v>2013</v>
      </c>
      <c r="D596">
        <f t="shared" si="9"/>
        <v>0</v>
      </c>
      <c r="E596">
        <v>233</v>
      </c>
      <c r="F596">
        <v>1</v>
      </c>
      <c r="G596">
        <v>0.01</v>
      </c>
      <c r="H596">
        <v>61.57443584</v>
      </c>
      <c r="I596">
        <v>88</v>
      </c>
      <c r="J596">
        <v>0</v>
      </c>
      <c r="K596">
        <v>23.2</v>
      </c>
      <c r="L596">
        <v>2</v>
      </c>
      <c r="M596">
        <v>85</v>
      </c>
      <c r="N596">
        <v>6.51</v>
      </c>
      <c r="O596">
        <v>87</v>
      </c>
      <c r="P596">
        <v>0.8</v>
      </c>
      <c r="Q596">
        <v>834.341949</v>
      </c>
      <c r="R596">
        <v>7415</v>
      </c>
      <c r="S596">
        <v>6.8</v>
      </c>
      <c r="T596">
        <v>6.6</v>
      </c>
      <c r="U596">
        <v>0.49</v>
      </c>
      <c r="V596">
        <v>10.9</v>
      </c>
      <c r="X596" t="s">
        <v>23</v>
      </c>
    </row>
    <row r="597" spans="1:24" x14ac:dyDescent="0.3">
      <c r="A597" t="s">
        <v>61</v>
      </c>
      <c r="B597">
        <v>62.5</v>
      </c>
      <c r="C597">
        <v>2012</v>
      </c>
      <c r="D597">
        <f t="shared" si="9"/>
        <v>0</v>
      </c>
      <c r="E597">
        <v>237</v>
      </c>
      <c r="F597">
        <v>2</v>
      </c>
      <c r="G597">
        <v>0.01</v>
      </c>
      <c r="H597">
        <v>78.390085709999994</v>
      </c>
      <c r="I597">
        <v>89</v>
      </c>
      <c r="J597">
        <v>1</v>
      </c>
      <c r="K597">
        <v>22.6</v>
      </c>
      <c r="L597">
        <v>2</v>
      </c>
      <c r="M597">
        <v>85</v>
      </c>
      <c r="N597">
        <v>7.11</v>
      </c>
      <c r="O597">
        <v>86</v>
      </c>
      <c r="P597">
        <v>0.8</v>
      </c>
      <c r="Q597">
        <v>788.632653</v>
      </c>
      <c r="R597">
        <v>723868</v>
      </c>
      <c r="S597">
        <v>6.9</v>
      </c>
      <c r="T597">
        <v>6.7</v>
      </c>
      <c r="U597">
        <v>0.48399999999999999</v>
      </c>
      <c r="V597">
        <v>10.8</v>
      </c>
      <c r="X597" t="s">
        <v>23</v>
      </c>
    </row>
    <row r="598" spans="1:24" x14ac:dyDescent="0.3">
      <c r="A598" t="s">
        <v>61</v>
      </c>
      <c r="B598">
        <v>62.2</v>
      </c>
      <c r="C598">
        <v>2011</v>
      </c>
      <c r="D598">
        <f t="shared" si="9"/>
        <v>0</v>
      </c>
      <c r="E598">
        <v>241</v>
      </c>
      <c r="F598">
        <v>2</v>
      </c>
      <c r="G598">
        <v>0.12</v>
      </c>
      <c r="H598">
        <v>59.659649700000003</v>
      </c>
      <c r="I598">
        <v>83</v>
      </c>
      <c r="J598">
        <v>3</v>
      </c>
      <c r="K598">
        <v>22.1</v>
      </c>
      <c r="L598">
        <v>2</v>
      </c>
      <c r="M598">
        <v>85</v>
      </c>
      <c r="N598">
        <v>6.1</v>
      </c>
      <c r="O598">
        <v>83</v>
      </c>
      <c r="P598">
        <v>0.2</v>
      </c>
      <c r="Q598">
        <v>829.75868849999995</v>
      </c>
      <c r="R598">
        <v>76569</v>
      </c>
      <c r="S598">
        <v>7</v>
      </c>
      <c r="T598">
        <v>6.8</v>
      </c>
      <c r="U598">
        <v>0.47899999999999998</v>
      </c>
      <c r="V598">
        <v>10.6</v>
      </c>
      <c r="X598" t="s">
        <v>23</v>
      </c>
    </row>
    <row r="599" spans="1:24" x14ac:dyDescent="0.3">
      <c r="A599" t="s">
        <v>61</v>
      </c>
      <c r="B599">
        <v>61.8</v>
      </c>
      <c r="C599">
        <v>2010</v>
      </c>
      <c r="D599">
        <f t="shared" si="9"/>
        <v>0</v>
      </c>
      <c r="E599">
        <v>246</v>
      </c>
      <c r="F599">
        <v>2</v>
      </c>
      <c r="G599">
        <v>0.15</v>
      </c>
      <c r="H599">
        <v>47.304218730000002</v>
      </c>
      <c r="I599">
        <v>74</v>
      </c>
      <c r="J599">
        <v>0</v>
      </c>
      <c r="K599">
        <v>21.6</v>
      </c>
      <c r="L599">
        <v>2</v>
      </c>
      <c r="M599">
        <v>82</v>
      </c>
      <c r="N599">
        <v>5.82</v>
      </c>
      <c r="O599">
        <v>74</v>
      </c>
      <c r="P599">
        <v>0.1</v>
      </c>
      <c r="Q599">
        <v>769.17428829999994</v>
      </c>
      <c r="R599">
        <v>689692</v>
      </c>
      <c r="S599">
        <v>7.1</v>
      </c>
      <c r="T599">
        <v>6.9</v>
      </c>
      <c r="U599">
        <v>0.47599999999999998</v>
      </c>
      <c r="V599">
        <v>10.5</v>
      </c>
      <c r="X599" t="s">
        <v>23</v>
      </c>
    </row>
    <row r="600" spans="1:24" x14ac:dyDescent="0.3">
      <c r="A600" t="s">
        <v>61</v>
      </c>
      <c r="B600">
        <v>61.3</v>
      </c>
      <c r="C600">
        <v>2009</v>
      </c>
      <c r="D600">
        <f t="shared" si="9"/>
        <v>0</v>
      </c>
      <c r="E600">
        <v>251</v>
      </c>
      <c r="F600">
        <v>2</v>
      </c>
      <c r="G600">
        <v>0.17</v>
      </c>
      <c r="H600">
        <v>56.98952474</v>
      </c>
      <c r="I600">
        <v>83</v>
      </c>
      <c r="J600">
        <v>1</v>
      </c>
      <c r="K600">
        <v>21.1</v>
      </c>
      <c r="L600">
        <v>2</v>
      </c>
      <c r="M600">
        <v>84</v>
      </c>
      <c r="N600">
        <v>3.82</v>
      </c>
      <c r="O600">
        <v>83</v>
      </c>
      <c r="P600">
        <v>0.1</v>
      </c>
      <c r="Q600">
        <v>778.54541989999996</v>
      </c>
      <c r="R600">
        <v>673252</v>
      </c>
      <c r="S600">
        <v>7.2</v>
      </c>
      <c r="T600">
        <v>7</v>
      </c>
      <c r="U600">
        <v>0.46500000000000002</v>
      </c>
      <c r="V600">
        <v>10.3</v>
      </c>
      <c r="X600" t="s">
        <v>23</v>
      </c>
    </row>
    <row r="601" spans="1:24" x14ac:dyDescent="0.3">
      <c r="A601" t="s">
        <v>61</v>
      </c>
      <c r="B601">
        <v>61</v>
      </c>
      <c r="C601">
        <v>2008</v>
      </c>
      <c r="D601">
        <f t="shared" si="9"/>
        <v>0</v>
      </c>
      <c r="E601">
        <v>255</v>
      </c>
      <c r="F601">
        <v>2</v>
      </c>
      <c r="G601">
        <v>0.12</v>
      </c>
      <c r="H601">
        <v>93.367889790000007</v>
      </c>
      <c r="I601">
        <v>81</v>
      </c>
      <c r="J601">
        <v>0</v>
      </c>
      <c r="K601">
        <v>2.6</v>
      </c>
      <c r="L601">
        <v>2</v>
      </c>
      <c r="M601">
        <v>81</v>
      </c>
      <c r="N601">
        <v>5.13</v>
      </c>
      <c r="O601">
        <v>81</v>
      </c>
      <c r="P601">
        <v>0.1</v>
      </c>
      <c r="Q601">
        <v>795.97519</v>
      </c>
      <c r="R601">
        <v>657229</v>
      </c>
      <c r="S601">
        <v>7.2</v>
      </c>
      <c r="T601">
        <v>7.1</v>
      </c>
      <c r="U601">
        <v>0.46100000000000002</v>
      </c>
      <c r="V601">
        <v>10.199999999999999</v>
      </c>
      <c r="X601" t="s">
        <v>23</v>
      </c>
    </row>
    <row r="602" spans="1:24" x14ac:dyDescent="0.3">
      <c r="A602" t="s">
        <v>61</v>
      </c>
      <c r="B602">
        <v>66</v>
      </c>
      <c r="C602">
        <v>2007</v>
      </c>
      <c r="D602">
        <f t="shared" si="9"/>
        <v>0</v>
      </c>
      <c r="E602">
        <v>259</v>
      </c>
      <c r="F602">
        <v>2</v>
      </c>
      <c r="G602">
        <v>0.16</v>
      </c>
      <c r="H602">
        <v>9.0876381940000002</v>
      </c>
      <c r="I602">
        <v>75</v>
      </c>
      <c r="J602">
        <v>0</v>
      </c>
      <c r="K602">
        <v>2.1</v>
      </c>
      <c r="L602">
        <v>2</v>
      </c>
      <c r="M602">
        <v>75</v>
      </c>
      <c r="N602">
        <v>4.93</v>
      </c>
      <c r="O602">
        <v>75</v>
      </c>
      <c r="P602">
        <v>0.1</v>
      </c>
      <c r="Q602">
        <v>72.759313000000006</v>
      </c>
      <c r="R602">
        <v>64162</v>
      </c>
      <c r="S602">
        <v>7.3</v>
      </c>
      <c r="T602">
        <v>7.2</v>
      </c>
      <c r="U602">
        <v>0.45900000000000002</v>
      </c>
      <c r="V602">
        <v>10</v>
      </c>
      <c r="X602" t="s">
        <v>23</v>
      </c>
    </row>
    <row r="603" spans="1:24" x14ac:dyDescent="0.3">
      <c r="A603" t="s">
        <v>61</v>
      </c>
      <c r="B603">
        <v>63</v>
      </c>
      <c r="C603">
        <v>2006</v>
      </c>
      <c r="D603">
        <f t="shared" si="9"/>
        <v>0</v>
      </c>
      <c r="E603">
        <v>262</v>
      </c>
      <c r="F603">
        <v>2</v>
      </c>
      <c r="G603">
        <v>0.25</v>
      </c>
      <c r="H603">
        <v>77.028395799999998</v>
      </c>
      <c r="I603">
        <v>69</v>
      </c>
      <c r="J603">
        <v>85</v>
      </c>
      <c r="K603">
        <v>19.600000000000001</v>
      </c>
      <c r="L603">
        <v>2</v>
      </c>
      <c r="M603">
        <v>69</v>
      </c>
      <c r="N603">
        <v>4.57</v>
      </c>
      <c r="O603">
        <v>69</v>
      </c>
      <c r="P603">
        <v>0.1</v>
      </c>
      <c r="Q603">
        <v>648.38716999999997</v>
      </c>
      <c r="R603">
        <v>626425</v>
      </c>
      <c r="S603">
        <v>7.4</v>
      </c>
      <c r="T603">
        <v>7.3</v>
      </c>
      <c r="U603">
        <v>0.45100000000000001</v>
      </c>
      <c r="V603">
        <v>9.9</v>
      </c>
      <c r="X603" t="s">
        <v>23</v>
      </c>
    </row>
    <row r="604" spans="1:24" x14ac:dyDescent="0.3">
      <c r="A604" t="s">
        <v>61</v>
      </c>
      <c r="B604">
        <v>60</v>
      </c>
      <c r="C604">
        <v>2005</v>
      </c>
      <c r="D604">
        <f t="shared" si="9"/>
        <v>0</v>
      </c>
      <c r="E604">
        <v>266</v>
      </c>
      <c r="F604">
        <v>2</v>
      </c>
      <c r="G604">
        <v>0.24</v>
      </c>
      <c r="H604">
        <v>69.967543500000005</v>
      </c>
      <c r="I604">
        <v>68</v>
      </c>
      <c r="J604">
        <v>912</v>
      </c>
      <c r="K604">
        <v>19.2</v>
      </c>
      <c r="L604">
        <v>2</v>
      </c>
      <c r="M604">
        <v>67</v>
      </c>
      <c r="N604">
        <v>4.32</v>
      </c>
      <c r="O604">
        <v>68</v>
      </c>
      <c r="P604">
        <v>0.1</v>
      </c>
      <c r="Q604">
        <v>621.93371999999999</v>
      </c>
      <c r="R604">
        <v>611627</v>
      </c>
      <c r="S604">
        <v>7.5</v>
      </c>
      <c r="T604">
        <v>7.4</v>
      </c>
      <c r="U604">
        <v>0.434</v>
      </c>
      <c r="V604">
        <v>9.6999999999999993</v>
      </c>
      <c r="X604" t="s">
        <v>23</v>
      </c>
    </row>
    <row r="605" spans="1:24" x14ac:dyDescent="0.3">
      <c r="A605" t="s">
        <v>61</v>
      </c>
      <c r="B605">
        <v>59.8</v>
      </c>
      <c r="C605">
        <v>2004</v>
      </c>
      <c r="D605">
        <f t="shared" si="9"/>
        <v>0</v>
      </c>
      <c r="E605">
        <v>269</v>
      </c>
      <c r="F605">
        <v>2</v>
      </c>
      <c r="G605">
        <v>0.27</v>
      </c>
      <c r="H605">
        <v>7.2121107660000003</v>
      </c>
      <c r="I605">
        <v>77</v>
      </c>
      <c r="J605">
        <v>0</v>
      </c>
      <c r="K605">
        <v>18.8</v>
      </c>
      <c r="L605">
        <v>2</v>
      </c>
      <c r="M605">
        <v>73</v>
      </c>
      <c r="N605">
        <v>3.96</v>
      </c>
      <c r="O605">
        <v>76</v>
      </c>
      <c r="P605">
        <v>0.1</v>
      </c>
      <c r="Q605">
        <v>616.4197236</v>
      </c>
      <c r="R605">
        <v>597228</v>
      </c>
      <c r="S605">
        <v>7.5</v>
      </c>
      <c r="T605">
        <v>7.5</v>
      </c>
      <c r="U605">
        <v>0</v>
      </c>
      <c r="V605">
        <v>9.5</v>
      </c>
      <c r="X605" t="s">
        <v>23</v>
      </c>
    </row>
    <row r="606" spans="1:24" x14ac:dyDescent="0.3">
      <c r="A606" t="s">
        <v>61</v>
      </c>
      <c r="B606">
        <v>59.6</v>
      </c>
      <c r="C606">
        <v>2003</v>
      </c>
      <c r="D606">
        <f t="shared" si="9"/>
        <v>0</v>
      </c>
      <c r="E606">
        <v>271</v>
      </c>
      <c r="F606">
        <v>2</v>
      </c>
      <c r="G606">
        <v>0.26</v>
      </c>
      <c r="H606">
        <v>45.090108350000001</v>
      </c>
      <c r="I606">
        <v>28</v>
      </c>
      <c r="J606">
        <v>0</v>
      </c>
      <c r="K606">
        <v>18.399999999999999</v>
      </c>
      <c r="L606">
        <v>2</v>
      </c>
      <c r="M606">
        <v>8</v>
      </c>
      <c r="N606">
        <v>3.65</v>
      </c>
      <c r="O606">
        <v>8</v>
      </c>
      <c r="P606">
        <v>0.1</v>
      </c>
      <c r="Q606">
        <v>544.56652599999995</v>
      </c>
      <c r="R606">
        <v>583211</v>
      </c>
      <c r="S606">
        <v>7.6</v>
      </c>
      <c r="T606">
        <v>7.6</v>
      </c>
      <c r="U606">
        <v>0</v>
      </c>
      <c r="V606">
        <v>9.1999999999999993</v>
      </c>
      <c r="X606" t="s">
        <v>23</v>
      </c>
    </row>
    <row r="607" spans="1:24" x14ac:dyDescent="0.3">
      <c r="A607" t="s">
        <v>61</v>
      </c>
      <c r="B607">
        <v>59.5</v>
      </c>
      <c r="C607">
        <v>2002</v>
      </c>
      <c r="D607">
        <f t="shared" si="9"/>
        <v>0</v>
      </c>
      <c r="E607">
        <v>271</v>
      </c>
      <c r="F607">
        <v>2</v>
      </c>
      <c r="G607">
        <v>0.08</v>
      </c>
      <c r="H607">
        <v>29.418974949999999</v>
      </c>
      <c r="I607">
        <v>0</v>
      </c>
      <c r="J607">
        <v>0</v>
      </c>
      <c r="K607">
        <v>18</v>
      </c>
      <c r="L607">
        <v>2</v>
      </c>
      <c r="M607">
        <v>98</v>
      </c>
      <c r="N607">
        <v>3.39</v>
      </c>
      <c r="O607">
        <v>89</v>
      </c>
      <c r="P607">
        <v>0.1</v>
      </c>
      <c r="Q607">
        <v>433.2691451</v>
      </c>
      <c r="R607">
        <v>569479</v>
      </c>
      <c r="S607">
        <v>7.7</v>
      </c>
      <c r="T607">
        <v>7.7</v>
      </c>
      <c r="U607">
        <v>0</v>
      </c>
      <c r="V607">
        <v>8.8000000000000007</v>
      </c>
      <c r="X607" t="s">
        <v>23</v>
      </c>
    </row>
    <row r="608" spans="1:24" x14ac:dyDescent="0.3">
      <c r="A608" t="s">
        <v>61</v>
      </c>
      <c r="B608">
        <v>59.5</v>
      </c>
      <c r="C608">
        <v>2001</v>
      </c>
      <c r="D608">
        <f t="shared" si="9"/>
        <v>0</v>
      </c>
      <c r="E608">
        <v>272</v>
      </c>
      <c r="F608">
        <v>1</v>
      </c>
      <c r="G608">
        <v>0.08</v>
      </c>
      <c r="H608">
        <v>19.717410430000001</v>
      </c>
      <c r="I608">
        <v>0</v>
      </c>
      <c r="J608">
        <v>0</v>
      </c>
      <c r="K608">
        <v>17.600000000000001</v>
      </c>
      <c r="L608">
        <v>2</v>
      </c>
      <c r="M608">
        <v>7</v>
      </c>
      <c r="N608">
        <v>2.86</v>
      </c>
      <c r="O608">
        <v>7</v>
      </c>
      <c r="P608">
        <v>0.1</v>
      </c>
      <c r="Q608">
        <v>395.93193630000002</v>
      </c>
      <c r="R608">
        <v>555888</v>
      </c>
      <c r="S608">
        <v>7.8</v>
      </c>
      <c r="T608">
        <v>7.8</v>
      </c>
      <c r="U608">
        <v>0</v>
      </c>
      <c r="V608">
        <v>8.5</v>
      </c>
      <c r="X608" t="s">
        <v>23</v>
      </c>
    </row>
    <row r="609" spans="1:24" x14ac:dyDescent="0.3">
      <c r="A609" t="s">
        <v>61</v>
      </c>
      <c r="B609">
        <v>59.5</v>
      </c>
      <c r="C609">
        <v>2000</v>
      </c>
      <c r="D609">
        <f t="shared" si="9"/>
        <v>0</v>
      </c>
      <c r="E609">
        <v>272</v>
      </c>
      <c r="F609">
        <v>1</v>
      </c>
      <c r="G609">
        <v>0.09</v>
      </c>
      <c r="H609">
        <v>35.029486239999997</v>
      </c>
      <c r="I609">
        <v>0</v>
      </c>
      <c r="J609">
        <v>0</v>
      </c>
      <c r="K609">
        <v>17.3</v>
      </c>
      <c r="L609">
        <v>2</v>
      </c>
      <c r="M609">
        <v>7</v>
      </c>
      <c r="N609">
        <v>3.56</v>
      </c>
      <c r="O609">
        <v>7</v>
      </c>
      <c r="P609">
        <v>0.1</v>
      </c>
      <c r="Q609">
        <v>375.8528566</v>
      </c>
      <c r="R609">
        <v>542357</v>
      </c>
      <c r="S609">
        <v>7.9</v>
      </c>
      <c r="T609">
        <v>7.9</v>
      </c>
      <c r="U609">
        <v>0</v>
      </c>
      <c r="V609">
        <v>8.1999999999999993</v>
      </c>
      <c r="X609" t="s">
        <v>23</v>
      </c>
    </row>
    <row r="610" spans="1:24" x14ac:dyDescent="0.3">
      <c r="A610" t="s">
        <v>62</v>
      </c>
      <c r="B610">
        <v>64.7</v>
      </c>
      <c r="C610">
        <v>2015</v>
      </c>
      <c r="D610">
        <f t="shared" si="9"/>
        <v>0</v>
      </c>
      <c r="E610">
        <v>267</v>
      </c>
      <c r="F610">
        <v>7</v>
      </c>
      <c r="G610">
        <v>0</v>
      </c>
      <c r="H610">
        <v>0</v>
      </c>
      <c r="I610">
        <v>8</v>
      </c>
      <c r="J610">
        <v>1359</v>
      </c>
      <c r="K610">
        <v>27.4</v>
      </c>
      <c r="L610">
        <v>10</v>
      </c>
      <c r="M610">
        <v>8</v>
      </c>
      <c r="N610">
        <v>0</v>
      </c>
      <c r="O610">
        <v>8</v>
      </c>
      <c r="P610">
        <v>2.8</v>
      </c>
      <c r="Q610">
        <v>0</v>
      </c>
      <c r="R610">
        <v>0</v>
      </c>
      <c r="S610">
        <v>7.5</v>
      </c>
      <c r="T610">
        <v>7.1</v>
      </c>
      <c r="U610">
        <v>0.59</v>
      </c>
      <c r="V610">
        <v>11.1</v>
      </c>
      <c r="X610" t="s">
        <v>23</v>
      </c>
    </row>
    <row r="611" spans="1:24" x14ac:dyDescent="0.3">
      <c r="A611" t="s">
        <v>62</v>
      </c>
      <c r="B611">
        <v>64.2</v>
      </c>
      <c r="C611">
        <v>2014</v>
      </c>
      <c r="D611">
        <f t="shared" si="9"/>
        <v>0</v>
      </c>
      <c r="E611">
        <v>275</v>
      </c>
      <c r="F611">
        <v>7</v>
      </c>
      <c r="G611">
        <v>0.01</v>
      </c>
      <c r="H611">
        <v>0</v>
      </c>
      <c r="I611">
        <v>9</v>
      </c>
      <c r="J611">
        <v>71</v>
      </c>
      <c r="K611">
        <v>26.8</v>
      </c>
      <c r="L611">
        <v>10</v>
      </c>
      <c r="M611">
        <v>9</v>
      </c>
      <c r="N611">
        <v>5.15</v>
      </c>
      <c r="O611">
        <v>9</v>
      </c>
      <c r="P611">
        <v>3</v>
      </c>
      <c r="Q611">
        <v>0</v>
      </c>
      <c r="R611">
        <v>0</v>
      </c>
      <c r="S611">
        <v>7.6</v>
      </c>
      <c r="T611">
        <v>7.3</v>
      </c>
      <c r="U611">
        <v>0.58099999999999996</v>
      </c>
      <c r="V611">
        <v>11.1</v>
      </c>
      <c r="X611" t="s">
        <v>23</v>
      </c>
    </row>
    <row r="612" spans="1:24" x14ac:dyDescent="0.3">
      <c r="A612" t="s">
        <v>62</v>
      </c>
      <c r="B612">
        <v>63.9</v>
      </c>
      <c r="C612">
        <v>2013</v>
      </c>
      <c r="D612">
        <f t="shared" si="9"/>
        <v>0</v>
      </c>
      <c r="E612">
        <v>274</v>
      </c>
      <c r="F612">
        <v>7</v>
      </c>
      <c r="G612">
        <v>0.01</v>
      </c>
      <c r="H612">
        <v>0</v>
      </c>
      <c r="I612">
        <v>85</v>
      </c>
      <c r="J612">
        <v>124</v>
      </c>
      <c r="K612">
        <v>26.2</v>
      </c>
      <c r="L612">
        <v>10</v>
      </c>
      <c r="M612">
        <v>85</v>
      </c>
      <c r="N612">
        <v>5.9</v>
      </c>
      <c r="O612">
        <v>85</v>
      </c>
      <c r="P612">
        <v>3</v>
      </c>
      <c r="Q612">
        <v>0</v>
      </c>
      <c r="R612">
        <v>0</v>
      </c>
      <c r="S612">
        <v>7.7</v>
      </c>
      <c r="T612">
        <v>7.4</v>
      </c>
      <c r="U612">
        <v>0.57599999999999996</v>
      </c>
      <c r="V612">
        <v>11.1</v>
      </c>
      <c r="X612" t="s">
        <v>23</v>
      </c>
    </row>
    <row r="613" spans="1:24" x14ac:dyDescent="0.3">
      <c r="A613" t="s">
        <v>62</v>
      </c>
      <c r="B613">
        <v>63.7</v>
      </c>
      <c r="C613">
        <v>2012</v>
      </c>
      <c r="D613">
        <f t="shared" si="9"/>
        <v>0</v>
      </c>
      <c r="E613">
        <v>273</v>
      </c>
      <c r="F613">
        <v>7</v>
      </c>
      <c r="G613">
        <v>0.01</v>
      </c>
      <c r="H613">
        <v>0</v>
      </c>
      <c r="I613">
        <v>62</v>
      </c>
      <c r="J613">
        <v>260</v>
      </c>
      <c r="K613">
        <v>25.6</v>
      </c>
      <c r="L613">
        <v>10</v>
      </c>
      <c r="M613">
        <v>61</v>
      </c>
      <c r="N613">
        <v>3.98</v>
      </c>
      <c r="O613">
        <v>85</v>
      </c>
      <c r="P613">
        <v>3.3</v>
      </c>
      <c r="Q613">
        <v>0</v>
      </c>
      <c r="R613">
        <v>0</v>
      </c>
      <c r="S613">
        <v>7.9</v>
      </c>
      <c r="T613">
        <v>7.5</v>
      </c>
      <c r="U613">
        <v>0.55700000000000005</v>
      </c>
      <c r="V613">
        <v>10.199999999999999</v>
      </c>
      <c r="X613" t="s">
        <v>23</v>
      </c>
    </row>
    <row r="614" spans="1:24" x14ac:dyDescent="0.3">
      <c r="A614" t="s">
        <v>62</v>
      </c>
      <c r="B614">
        <v>62.9</v>
      </c>
      <c r="C614">
        <v>2011</v>
      </c>
      <c r="D614">
        <f t="shared" si="9"/>
        <v>0</v>
      </c>
      <c r="E614">
        <v>285</v>
      </c>
      <c r="F614">
        <v>7</v>
      </c>
      <c r="G614">
        <v>3.82</v>
      </c>
      <c r="H614">
        <v>0</v>
      </c>
      <c r="I614">
        <v>7</v>
      </c>
      <c r="J614">
        <v>315</v>
      </c>
      <c r="K614">
        <v>25</v>
      </c>
      <c r="L614">
        <v>10</v>
      </c>
      <c r="M614">
        <v>69</v>
      </c>
      <c r="N614">
        <v>2.79</v>
      </c>
      <c r="O614">
        <v>82</v>
      </c>
      <c r="P614">
        <v>3.5</v>
      </c>
      <c r="Q614">
        <v>0</v>
      </c>
      <c r="R614">
        <v>0</v>
      </c>
      <c r="S614">
        <v>8</v>
      </c>
      <c r="T614">
        <v>7.6</v>
      </c>
      <c r="U614">
        <v>0.55800000000000005</v>
      </c>
      <c r="V614">
        <v>10.7</v>
      </c>
      <c r="X614" t="s">
        <v>23</v>
      </c>
    </row>
    <row r="615" spans="1:24" x14ac:dyDescent="0.3">
      <c r="A615" t="s">
        <v>62</v>
      </c>
      <c r="B615">
        <v>62</v>
      </c>
      <c r="C615">
        <v>2010</v>
      </c>
      <c r="D615">
        <f t="shared" si="9"/>
        <v>0</v>
      </c>
      <c r="E615">
        <v>298</v>
      </c>
      <c r="F615">
        <v>7</v>
      </c>
      <c r="G615">
        <v>3.53</v>
      </c>
      <c r="H615">
        <v>0</v>
      </c>
      <c r="I615">
        <v>74</v>
      </c>
      <c r="J615">
        <v>4</v>
      </c>
      <c r="K615">
        <v>24.5</v>
      </c>
      <c r="L615">
        <v>10</v>
      </c>
      <c r="M615">
        <v>72</v>
      </c>
      <c r="N615">
        <v>2.29</v>
      </c>
      <c r="O615">
        <v>74</v>
      </c>
      <c r="P615">
        <v>3.8</v>
      </c>
      <c r="Q615">
        <v>0</v>
      </c>
      <c r="R615">
        <v>0</v>
      </c>
      <c r="S615">
        <v>8.1</v>
      </c>
      <c r="T615">
        <v>7.7</v>
      </c>
      <c r="U615">
        <v>0.54800000000000004</v>
      </c>
      <c r="V615">
        <v>10.5</v>
      </c>
      <c r="X615" t="s">
        <v>23</v>
      </c>
    </row>
    <row r="616" spans="1:24" x14ac:dyDescent="0.3">
      <c r="A616" t="s">
        <v>62</v>
      </c>
      <c r="B616">
        <v>68</v>
      </c>
      <c r="C616">
        <v>2009</v>
      </c>
      <c r="D616">
        <f t="shared" si="9"/>
        <v>0</v>
      </c>
      <c r="E616">
        <v>314</v>
      </c>
      <c r="F616">
        <v>7</v>
      </c>
      <c r="G616">
        <v>3.47</v>
      </c>
      <c r="H616">
        <v>0</v>
      </c>
      <c r="I616">
        <v>75</v>
      </c>
      <c r="J616">
        <v>1</v>
      </c>
      <c r="K616">
        <v>23.9</v>
      </c>
      <c r="L616">
        <v>11</v>
      </c>
      <c r="M616">
        <v>76</v>
      </c>
      <c r="N616">
        <v>2.27</v>
      </c>
      <c r="O616">
        <v>78</v>
      </c>
      <c r="P616">
        <v>4</v>
      </c>
      <c r="Q616">
        <v>0</v>
      </c>
      <c r="R616">
        <v>0</v>
      </c>
      <c r="S616">
        <v>8.3000000000000007</v>
      </c>
      <c r="T616">
        <v>7.9</v>
      </c>
      <c r="U616">
        <v>0.54500000000000004</v>
      </c>
      <c r="V616">
        <v>10.3</v>
      </c>
      <c r="X616" t="s">
        <v>23</v>
      </c>
    </row>
    <row r="617" spans="1:24" x14ac:dyDescent="0.3">
      <c r="A617" t="s">
        <v>62</v>
      </c>
      <c r="B617">
        <v>59.4</v>
      </c>
      <c r="C617">
        <v>2008</v>
      </c>
      <c r="D617">
        <f t="shared" si="9"/>
        <v>0</v>
      </c>
      <c r="E617">
        <v>338</v>
      </c>
      <c r="F617">
        <v>8</v>
      </c>
      <c r="G617">
        <v>2.58</v>
      </c>
      <c r="H617">
        <v>0</v>
      </c>
      <c r="I617">
        <v>73</v>
      </c>
      <c r="J617">
        <v>2</v>
      </c>
      <c r="K617">
        <v>23.3</v>
      </c>
      <c r="L617">
        <v>11</v>
      </c>
      <c r="M617">
        <v>77</v>
      </c>
      <c r="N617">
        <v>2.9</v>
      </c>
      <c r="O617">
        <v>79</v>
      </c>
      <c r="P617">
        <v>4.3</v>
      </c>
      <c r="Q617">
        <v>0</v>
      </c>
      <c r="R617">
        <v>0</v>
      </c>
      <c r="S617">
        <v>8.4</v>
      </c>
      <c r="T617">
        <v>8</v>
      </c>
      <c r="U617">
        <v>0.52700000000000002</v>
      </c>
      <c r="V617">
        <v>10</v>
      </c>
      <c r="X617" t="s">
        <v>23</v>
      </c>
    </row>
    <row r="618" spans="1:24" x14ac:dyDescent="0.3">
      <c r="A618" t="s">
        <v>62</v>
      </c>
      <c r="B618">
        <v>58.2</v>
      </c>
      <c r="C618">
        <v>2007</v>
      </c>
      <c r="D618">
        <f t="shared" si="9"/>
        <v>0</v>
      </c>
      <c r="E618">
        <v>354</v>
      </c>
      <c r="F618">
        <v>8</v>
      </c>
      <c r="G618">
        <v>2.75</v>
      </c>
      <c r="H618">
        <v>0</v>
      </c>
      <c r="I618">
        <v>64</v>
      </c>
      <c r="J618">
        <v>84</v>
      </c>
      <c r="K618">
        <v>22.8</v>
      </c>
      <c r="L618">
        <v>11</v>
      </c>
      <c r="M618">
        <v>71</v>
      </c>
      <c r="N618">
        <v>2.54</v>
      </c>
      <c r="O618">
        <v>72</v>
      </c>
      <c r="P618">
        <v>5</v>
      </c>
      <c r="Q618">
        <v>0</v>
      </c>
      <c r="R618">
        <v>0</v>
      </c>
      <c r="S618">
        <v>8.5</v>
      </c>
      <c r="T618">
        <v>8.1999999999999993</v>
      </c>
      <c r="U618">
        <v>0.51700000000000002</v>
      </c>
      <c r="V618">
        <v>9.8000000000000007</v>
      </c>
      <c r="X618" t="s">
        <v>23</v>
      </c>
    </row>
    <row r="619" spans="1:24" x14ac:dyDescent="0.3">
      <c r="A619" t="s">
        <v>62</v>
      </c>
      <c r="B619">
        <v>56.9</v>
      </c>
      <c r="C619">
        <v>2006</v>
      </c>
      <c r="D619">
        <f t="shared" si="9"/>
        <v>0</v>
      </c>
      <c r="E619">
        <v>368</v>
      </c>
      <c r="F619">
        <v>8</v>
      </c>
      <c r="G619">
        <v>2.25</v>
      </c>
      <c r="H619">
        <v>0</v>
      </c>
      <c r="I619">
        <v>0</v>
      </c>
      <c r="J619">
        <v>126</v>
      </c>
      <c r="K619">
        <v>22.3</v>
      </c>
      <c r="L619">
        <v>12</v>
      </c>
      <c r="M619">
        <v>73</v>
      </c>
      <c r="N619">
        <v>2.37</v>
      </c>
      <c r="O619">
        <v>73</v>
      </c>
      <c r="P619">
        <v>5.5</v>
      </c>
      <c r="Q619">
        <v>0</v>
      </c>
      <c r="R619">
        <v>0</v>
      </c>
      <c r="S619">
        <v>8.6999999999999993</v>
      </c>
      <c r="T619">
        <v>8.3000000000000007</v>
      </c>
      <c r="U619">
        <v>0.50700000000000001</v>
      </c>
      <c r="V619">
        <v>9.6</v>
      </c>
      <c r="X619" t="s">
        <v>23</v>
      </c>
    </row>
    <row r="620" spans="1:24" x14ac:dyDescent="0.3">
      <c r="A620" t="s">
        <v>62</v>
      </c>
      <c r="B620">
        <v>55.3</v>
      </c>
      <c r="C620">
        <v>2005</v>
      </c>
      <c r="D620">
        <f t="shared" si="9"/>
        <v>0</v>
      </c>
      <c r="E620">
        <v>394</v>
      </c>
      <c r="F620">
        <v>8</v>
      </c>
      <c r="G620">
        <v>2.0299999999999998</v>
      </c>
      <c r="H620">
        <v>0</v>
      </c>
      <c r="I620">
        <v>0</v>
      </c>
      <c r="J620">
        <v>146</v>
      </c>
      <c r="K620">
        <v>21.7</v>
      </c>
      <c r="L620">
        <v>13</v>
      </c>
      <c r="M620">
        <v>62</v>
      </c>
      <c r="N620">
        <v>2.42</v>
      </c>
      <c r="O620">
        <v>62</v>
      </c>
      <c r="P620">
        <v>5.9</v>
      </c>
      <c r="Q620">
        <v>0</v>
      </c>
      <c r="R620">
        <v>0</v>
      </c>
      <c r="S620">
        <v>8.8000000000000007</v>
      </c>
      <c r="T620">
        <v>8.5</v>
      </c>
      <c r="U620">
        <v>0.496</v>
      </c>
      <c r="V620">
        <v>9.4</v>
      </c>
      <c r="X620" t="s">
        <v>23</v>
      </c>
    </row>
    <row r="621" spans="1:24" x14ac:dyDescent="0.3">
      <c r="A621" t="s">
        <v>62</v>
      </c>
      <c r="B621">
        <v>54.1</v>
      </c>
      <c r="C621">
        <v>2004</v>
      </c>
      <c r="D621">
        <f t="shared" si="9"/>
        <v>0</v>
      </c>
      <c r="E621">
        <v>48</v>
      </c>
      <c r="F621">
        <v>9</v>
      </c>
      <c r="G621">
        <v>2.58</v>
      </c>
      <c r="H621">
        <v>0</v>
      </c>
      <c r="I621">
        <v>0</v>
      </c>
      <c r="J621">
        <v>3524</v>
      </c>
      <c r="K621">
        <v>21.2</v>
      </c>
      <c r="L621">
        <v>13</v>
      </c>
      <c r="M621">
        <v>67</v>
      </c>
      <c r="N621">
        <v>2.56</v>
      </c>
      <c r="O621">
        <v>67</v>
      </c>
      <c r="P621">
        <v>6.3</v>
      </c>
      <c r="Q621">
        <v>0</v>
      </c>
      <c r="R621">
        <v>0</v>
      </c>
      <c r="S621">
        <v>9</v>
      </c>
      <c r="T621">
        <v>8.6</v>
      </c>
      <c r="U621">
        <v>0.497</v>
      </c>
      <c r="V621">
        <v>9.1999999999999993</v>
      </c>
      <c r="X621" t="s">
        <v>23</v>
      </c>
    </row>
    <row r="622" spans="1:24" x14ac:dyDescent="0.3">
      <c r="A622" t="s">
        <v>62</v>
      </c>
      <c r="B622">
        <v>53.2</v>
      </c>
      <c r="C622">
        <v>2003</v>
      </c>
      <c r="D622">
        <f t="shared" si="9"/>
        <v>0</v>
      </c>
      <c r="E622">
        <v>417</v>
      </c>
      <c r="F622">
        <v>9</v>
      </c>
      <c r="G622">
        <v>2.4500000000000002</v>
      </c>
      <c r="H622">
        <v>0</v>
      </c>
      <c r="I622">
        <v>0</v>
      </c>
      <c r="J622">
        <v>3712</v>
      </c>
      <c r="K622">
        <v>2.7</v>
      </c>
      <c r="L622">
        <v>14</v>
      </c>
      <c r="M622">
        <v>5</v>
      </c>
      <c r="N622">
        <v>2.61</v>
      </c>
      <c r="O622">
        <v>5</v>
      </c>
      <c r="P622">
        <v>6.8</v>
      </c>
      <c r="Q622">
        <v>0</v>
      </c>
      <c r="R622">
        <v>0</v>
      </c>
      <c r="S622">
        <v>9.1</v>
      </c>
      <c r="T622">
        <v>8.8000000000000007</v>
      </c>
      <c r="U622">
        <v>0.49199999999999999</v>
      </c>
      <c r="V622">
        <v>9.4</v>
      </c>
      <c r="X622" t="s">
        <v>23</v>
      </c>
    </row>
    <row r="623" spans="1:24" x14ac:dyDescent="0.3">
      <c r="A623" t="s">
        <v>62</v>
      </c>
      <c r="B623">
        <v>52.6</v>
      </c>
      <c r="C623">
        <v>2002</v>
      </c>
      <c r="D623">
        <f t="shared" si="9"/>
        <v>0</v>
      </c>
      <c r="E623">
        <v>424</v>
      </c>
      <c r="F623">
        <v>9</v>
      </c>
      <c r="G623">
        <v>2.5499999999999998</v>
      </c>
      <c r="H623">
        <v>0</v>
      </c>
      <c r="I623">
        <v>0</v>
      </c>
      <c r="J623">
        <v>2788</v>
      </c>
      <c r="K623">
        <v>2.2999999999999998</v>
      </c>
      <c r="L623">
        <v>14</v>
      </c>
      <c r="M623">
        <v>41</v>
      </c>
      <c r="N623">
        <v>2.4500000000000002</v>
      </c>
      <c r="O623">
        <v>41</v>
      </c>
      <c r="P623">
        <v>7.2</v>
      </c>
      <c r="Q623">
        <v>0</v>
      </c>
      <c r="R623">
        <v>0</v>
      </c>
      <c r="S623">
        <v>9.3000000000000007</v>
      </c>
      <c r="T623">
        <v>8.9</v>
      </c>
      <c r="U623">
        <v>0.48799999999999999</v>
      </c>
      <c r="V623">
        <v>9.5</v>
      </c>
      <c r="X623" t="s">
        <v>23</v>
      </c>
    </row>
    <row r="624" spans="1:24" x14ac:dyDescent="0.3">
      <c r="A624" t="s">
        <v>62</v>
      </c>
      <c r="B624">
        <v>52.7</v>
      </c>
      <c r="C624">
        <v>2001</v>
      </c>
      <c r="D624">
        <f t="shared" si="9"/>
        <v>0</v>
      </c>
      <c r="E624">
        <v>419</v>
      </c>
      <c r="F624">
        <v>9</v>
      </c>
      <c r="G624">
        <v>2.2999999999999998</v>
      </c>
      <c r="H624">
        <v>0</v>
      </c>
      <c r="I624">
        <v>0</v>
      </c>
      <c r="J624">
        <v>2152</v>
      </c>
      <c r="K624">
        <v>19.8</v>
      </c>
      <c r="L624">
        <v>14</v>
      </c>
      <c r="M624">
        <v>32</v>
      </c>
      <c r="N624">
        <v>2.44</v>
      </c>
      <c r="O624">
        <v>31</v>
      </c>
      <c r="P624">
        <v>7.6</v>
      </c>
      <c r="Q624">
        <v>0</v>
      </c>
      <c r="R624">
        <v>0</v>
      </c>
      <c r="S624">
        <v>9.4</v>
      </c>
      <c r="T624">
        <v>9</v>
      </c>
      <c r="U624">
        <v>0.48699999999999999</v>
      </c>
      <c r="V624">
        <v>9.6999999999999993</v>
      </c>
      <c r="X624" t="s">
        <v>23</v>
      </c>
    </row>
    <row r="625" spans="1:24" x14ac:dyDescent="0.3">
      <c r="A625" t="s">
        <v>62</v>
      </c>
      <c r="B625">
        <v>52.9</v>
      </c>
      <c r="C625">
        <v>2000</v>
      </c>
      <c r="D625">
        <f t="shared" si="9"/>
        <v>0</v>
      </c>
      <c r="E625">
        <v>416</v>
      </c>
      <c r="F625">
        <v>9</v>
      </c>
      <c r="G625">
        <v>2.2599999999999998</v>
      </c>
      <c r="H625">
        <v>0</v>
      </c>
      <c r="I625">
        <v>0</v>
      </c>
      <c r="J625">
        <v>1678</v>
      </c>
      <c r="K625">
        <v>19.3</v>
      </c>
      <c r="L625">
        <v>14</v>
      </c>
      <c r="M625">
        <v>31</v>
      </c>
      <c r="N625">
        <v>2.13</v>
      </c>
      <c r="O625">
        <v>33</v>
      </c>
      <c r="P625">
        <v>7.8</v>
      </c>
      <c r="Q625">
        <v>0</v>
      </c>
      <c r="R625">
        <v>0</v>
      </c>
      <c r="S625">
        <v>9.5</v>
      </c>
      <c r="T625">
        <v>9.1999999999999993</v>
      </c>
      <c r="U625">
        <v>0.48699999999999999</v>
      </c>
      <c r="V625">
        <v>9.8000000000000007</v>
      </c>
      <c r="X625" t="s">
        <v>23</v>
      </c>
    </row>
    <row r="626" spans="1:24" x14ac:dyDescent="0.3">
      <c r="A626" t="s">
        <v>63</v>
      </c>
      <c r="B626">
        <v>0</v>
      </c>
      <c r="C626">
        <v>2013</v>
      </c>
      <c r="D626">
        <f t="shared" si="9"/>
        <v>0</v>
      </c>
      <c r="E626">
        <v>0</v>
      </c>
      <c r="F626">
        <v>0</v>
      </c>
      <c r="G626">
        <v>0.01</v>
      </c>
      <c r="H626">
        <v>0</v>
      </c>
      <c r="I626">
        <v>98</v>
      </c>
      <c r="J626">
        <v>0</v>
      </c>
      <c r="K626">
        <v>82.8</v>
      </c>
      <c r="L626">
        <v>0</v>
      </c>
      <c r="M626">
        <v>98</v>
      </c>
      <c r="N626">
        <v>3.58</v>
      </c>
      <c r="O626">
        <v>98</v>
      </c>
      <c r="P626">
        <v>0.1</v>
      </c>
      <c r="Q626">
        <v>0</v>
      </c>
      <c r="R626">
        <v>0</v>
      </c>
      <c r="S626">
        <v>0.1</v>
      </c>
      <c r="T626">
        <v>0.1</v>
      </c>
      <c r="U626">
        <v>0</v>
      </c>
      <c r="V626">
        <v>0</v>
      </c>
      <c r="X626" t="s">
        <v>23</v>
      </c>
    </row>
    <row r="627" spans="1:24" x14ac:dyDescent="0.3">
      <c r="A627" t="s">
        <v>64</v>
      </c>
      <c r="B627">
        <v>79.599999999999994</v>
      </c>
      <c r="C627">
        <v>2015</v>
      </c>
      <c r="D627">
        <f t="shared" si="9"/>
        <v>0</v>
      </c>
      <c r="E627">
        <v>95</v>
      </c>
      <c r="F627">
        <v>1</v>
      </c>
      <c r="G627">
        <v>0</v>
      </c>
      <c r="H627">
        <v>0</v>
      </c>
      <c r="I627">
        <v>92</v>
      </c>
      <c r="J627">
        <v>0</v>
      </c>
      <c r="K627">
        <v>6.5</v>
      </c>
      <c r="L627">
        <v>1</v>
      </c>
      <c r="M627">
        <v>92</v>
      </c>
      <c r="N627">
        <v>0</v>
      </c>
      <c r="O627">
        <v>92</v>
      </c>
      <c r="P627">
        <v>0.1</v>
      </c>
      <c r="Q627">
        <v>1146.3627300000001</v>
      </c>
      <c r="R627">
        <v>487852</v>
      </c>
      <c r="S627">
        <v>1.7</v>
      </c>
      <c r="T627">
        <v>1.7</v>
      </c>
      <c r="U627">
        <v>0.77500000000000002</v>
      </c>
      <c r="V627">
        <v>14.2</v>
      </c>
      <c r="X627" t="s">
        <v>23</v>
      </c>
    </row>
    <row r="628" spans="1:24" x14ac:dyDescent="0.3">
      <c r="A628" t="s">
        <v>64</v>
      </c>
      <c r="B628">
        <v>79.5</v>
      </c>
      <c r="C628">
        <v>2014</v>
      </c>
      <c r="D628">
        <f t="shared" si="9"/>
        <v>0</v>
      </c>
      <c r="E628">
        <v>96</v>
      </c>
      <c r="F628">
        <v>1</v>
      </c>
      <c r="G628">
        <v>3.45</v>
      </c>
      <c r="H628">
        <v>384.51291379999998</v>
      </c>
      <c r="I628">
        <v>91</v>
      </c>
      <c r="J628">
        <v>1</v>
      </c>
      <c r="K628">
        <v>59.5</v>
      </c>
      <c r="L628">
        <v>1</v>
      </c>
      <c r="M628">
        <v>91</v>
      </c>
      <c r="N628">
        <v>9.31</v>
      </c>
      <c r="O628">
        <v>91</v>
      </c>
      <c r="P628">
        <v>0.1</v>
      </c>
      <c r="Q628">
        <v>1647.4417900000001</v>
      </c>
      <c r="R628">
        <v>4757575</v>
      </c>
      <c r="S628">
        <v>1.7</v>
      </c>
      <c r="T628">
        <v>1.7</v>
      </c>
      <c r="U628">
        <v>0.76800000000000002</v>
      </c>
      <c r="V628">
        <v>13.9</v>
      </c>
      <c r="X628" t="s">
        <v>23</v>
      </c>
    </row>
    <row r="629" spans="1:24" x14ac:dyDescent="0.3">
      <c r="A629" t="s">
        <v>64</v>
      </c>
      <c r="B629">
        <v>79.400000000000006</v>
      </c>
      <c r="C629">
        <v>2013</v>
      </c>
      <c r="D629">
        <f t="shared" si="9"/>
        <v>0</v>
      </c>
      <c r="E629">
        <v>96</v>
      </c>
      <c r="F629">
        <v>1</v>
      </c>
      <c r="G629">
        <v>3.42</v>
      </c>
      <c r="H629">
        <v>386.13791229999998</v>
      </c>
      <c r="I629">
        <v>94</v>
      </c>
      <c r="J629">
        <v>0</v>
      </c>
      <c r="K629">
        <v>58.5</v>
      </c>
      <c r="L629">
        <v>1</v>
      </c>
      <c r="M629">
        <v>95</v>
      </c>
      <c r="N629">
        <v>9.4700000000000006</v>
      </c>
      <c r="O629">
        <v>95</v>
      </c>
      <c r="P629">
        <v>0.1</v>
      </c>
      <c r="Q629">
        <v>1569.6663100000001</v>
      </c>
      <c r="R629">
        <v>47641</v>
      </c>
      <c r="S629">
        <v>1.7</v>
      </c>
      <c r="T629">
        <v>1.7</v>
      </c>
      <c r="U629">
        <v>0.76200000000000001</v>
      </c>
      <c r="V629">
        <v>13.7</v>
      </c>
      <c r="X629" t="s">
        <v>23</v>
      </c>
    </row>
    <row r="630" spans="1:24" x14ac:dyDescent="0.3">
      <c r="A630" t="s">
        <v>64</v>
      </c>
      <c r="B630">
        <v>79.2</v>
      </c>
      <c r="C630">
        <v>2012</v>
      </c>
      <c r="D630">
        <f t="shared" si="9"/>
        <v>0</v>
      </c>
      <c r="E630">
        <v>97</v>
      </c>
      <c r="F630">
        <v>1</v>
      </c>
      <c r="G630">
        <v>3.34</v>
      </c>
      <c r="H630">
        <v>2568.237059</v>
      </c>
      <c r="I630">
        <v>91</v>
      </c>
      <c r="J630">
        <v>0</v>
      </c>
      <c r="K630">
        <v>57.5</v>
      </c>
      <c r="L630">
        <v>1</v>
      </c>
      <c r="M630">
        <v>9</v>
      </c>
      <c r="N630">
        <v>9.56</v>
      </c>
      <c r="O630">
        <v>91</v>
      </c>
      <c r="P630">
        <v>0.1</v>
      </c>
      <c r="Q630">
        <v>9985.3695900000002</v>
      </c>
      <c r="R630">
        <v>4654122</v>
      </c>
      <c r="S630">
        <v>1.8</v>
      </c>
      <c r="T630">
        <v>1.7</v>
      </c>
      <c r="U630">
        <v>0.75800000000000001</v>
      </c>
      <c r="V630">
        <v>13.6</v>
      </c>
      <c r="X630" t="s">
        <v>23</v>
      </c>
    </row>
    <row r="631" spans="1:24" x14ac:dyDescent="0.3">
      <c r="A631" t="s">
        <v>64</v>
      </c>
      <c r="B631">
        <v>79</v>
      </c>
      <c r="C631">
        <v>2011</v>
      </c>
      <c r="D631">
        <f t="shared" si="9"/>
        <v>0</v>
      </c>
      <c r="E631">
        <v>98</v>
      </c>
      <c r="F631">
        <v>1</v>
      </c>
      <c r="G631">
        <v>3.41</v>
      </c>
      <c r="H631">
        <v>2429.8547450000001</v>
      </c>
      <c r="I631">
        <v>84</v>
      </c>
      <c r="J631">
        <v>0</v>
      </c>
      <c r="K631">
        <v>56.5</v>
      </c>
      <c r="L631">
        <v>1</v>
      </c>
      <c r="M631">
        <v>82</v>
      </c>
      <c r="N631">
        <v>9.73</v>
      </c>
      <c r="O631">
        <v>85</v>
      </c>
      <c r="P631">
        <v>0.1</v>
      </c>
      <c r="Q631">
        <v>9186.5963900000006</v>
      </c>
      <c r="R631">
        <v>46474</v>
      </c>
      <c r="S631">
        <v>1.8</v>
      </c>
      <c r="T631">
        <v>1.7</v>
      </c>
      <c r="U631">
        <v>0.752</v>
      </c>
      <c r="V631">
        <v>13.4</v>
      </c>
      <c r="X631" t="s">
        <v>23</v>
      </c>
    </row>
    <row r="632" spans="1:24" x14ac:dyDescent="0.3">
      <c r="A632" t="s">
        <v>64</v>
      </c>
      <c r="B632">
        <v>78.099999999999994</v>
      </c>
      <c r="C632">
        <v>2010</v>
      </c>
      <c r="D632">
        <f t="shared" si="9"/>
        <v>0</v>
      </c>
      <c r="E632">
        <v>16</v>
      </c>
      <c r="F632">
        <v>1</v>
      </c>
      <c r="G632">
        <v>3.58</v>
      </c>
      <c r="H632">
        <v>2377.010299</v>
      </c>
      <c r="I632">
        <v>89</v>
      </c>
      <c r="J632">
        <v>0</v>
      </c>
      <c r="K632">
        <v>55.5</v>
      </c>
      <c r="L632">
        <v>1</v>
      </c>
      <c r="M632">
        <v>93</v>
      </c>
      <c r="N632">
        <v>9.66</v>
      </c>
      <c r="O632">
        <v>88</v>
      </c>
      <c r="P632">
        <v>0.1</v>
      </c>
      <c r="Q632">
        <v>8199.4146209999999</v>
      </c>
      <c r="R632">
        <v>454528</v>
      </c>
      <c r="S632">
        <v>1.8</v>
      </c>
      <c r="T632">
        <v>1.8</v>
      </c>
      <c r="U632">
        <v>0.749</v>
      </c>
      <c r="V632">
        <v>13.3</v>
      </c>
      <c r="X632" t="s">
        <v>23</v>
      </c>
    </row>
    <row r="633" spans="1:24" x14ac:dyDescent="0.3">
      <c r="A633" t="s">
        <v>64</v>
      </c>
      <c r="B633">
        <v>79.2</v>
      </c>
      <c r="C633">
        <v>2009</v>
      </c>
      <c r="D633">
        <f t="shared" si="9"/>
        <v>0</v>
      </c>
      <c r="E633">
        <v>96</v>
      </c>
      <c r="F633">
        <v>1</v>
      </c>
      <c r="G633">
        <v>4.07</v>
      </c>
      <c r="H633">
        <v>24.88720369</v>
      </c>
      <c r="I633">
        <v>87</v>
      </c>
      <c r="J633">
        <v>0</v>
      </c>
      <c r="K633">
        <v>54.4</v>
      </c>
      <c r="L633">
        <v>1</v>
      </c>
      <c r="M633">
        <v>8</v>
      </c>
      <c r="N633">
        <v>9.69</v>
      </c>
      <c r="O633">
        <v>86</v>
      </c>
      <c r="P633">
        <v>0.1</v>
      </c>
      <c r="Q633">
        <v>689.39622399999996</v>
      </c>
      <c r="R633">
        <v>4488263</v>
      </c>
      <c r="S633">
        <v>1.9</v>
      </c>
      <c r="T633">
        <v>1.8</v>
      </c>
      <c r="U633">
        <v>0.747</v>
      </c>
      <c r="V633">
        <v>13.1</v>
      </c>
      <c r="X633" t="s">
        <v>23</v>
      </c>
    </row>
    <row r="634" spans="1:24" x14ac:dyDescent="0.3">
      <c r="A634" t="s">
        <v>64</v>
      </c>
      <c r="B634">
        <v>78.900000000000006</v>
      </c>
      <c r="C634">
        <v>2008</v>
      </c>
      <c r="D634">
        <f t="shared" si="9"/>
        <v>0</v>
      </c>
      <c r="E634">
        <v>99</v>
      </c>
      <c r="F634">
        <v>1</v>
      </c>
      <c r="G634">
        <v>4.22</v>
      </c>
      <c r="H634">
        <v>1859.0956209999999</v>
      </c>
      <c r="I634">
        <v>89</v>
      </c>
      <c r="J634">
        <v>0</v>
      </c>
      <c r="K634">
        <v>53.4</v>
      </c>
      <c r="L634">
        <v>1</v>
      </c>
      <c r="M634">
        <v>89</v>
      </c>
      <c r="N634">
        <v>9.1</v>
      </c>
      <c r="O634">
        <v>9</v>
      </c>
      <c r="P634">
        <v>0.1</v>
      </c>
      <c r="Q634">
        <v>6911.1361360000001</v>
      </c>
      <c r="R634">
        <v>442958</v>
      </c>
      <c r="S634">
        <v>1.9</v>
      </c>
      <c r="T634">
        <v>1.8</v>
      </c>
      <c r="U634">
        <v>0.74</v>
      </c>
      <c r="V634">
        <v>12.9</v>
      </c>
      <c r="X634" t="s">
        <v>23</v>
      </c>
    </row>
    <row r="635" spans="1:24" x14ac:dyDescent="0.3">
      <c r="A635" t="s">
        <v>64</v>
      </c>
      <c r="B635">
        <v>78.900000000000006</v>
      </c>
      <c r="C635">
        <v>2007</v>
      </c>
      <c r="D635">
        <f t="shared" si="9"/>
        <v>0</v>
      </c>
      <c r="E635">
        <v>93</v>
      </c>
      <c r="F635">
        <v>1</v>
      </c>
      <c r="G635">
        <v>4.2</v>
      </c>
      <c r="H635">
        <v>150.88914790000001</v>
      </c>
      <c r="I635">
        <v>89</v>
      </c>
      <c r="J635">
        <v>0</v>
      </c>
      <c r="K635">
        <v>52.4</v>
      </c>
      <c r="L635">
        <v>1</v>
      </c>
      <c r="M635">
        <v>89</v>
      </c>
      <c r="N635">
        <v>8.3699999999999992</v>
      </c>
      <c r="O635">
        <v>89</v>
      </c>
      <c r="P635">
        <v>0.1</v>
      </c>
      <c r="Q635">
        <v>612.62341800000002</v>
      </c>
      <c r="R635">
        <v>4369469</v>
      </c>
      <c r="S635">
        <v>1.9</v>
      </c>
      <c r="T635">
        <v>1.9</v>
      </c>
      <c r="U635">
        <v>0.73399999999999999</v>
      </c>
      <c r="V635">
        <v>12.8</v>
      </c>
      <c r="X635" t="s">
        <v>23</v>
      </c>
    </row>
    <row r="636" spans="1:24" x14ac:dyDescent="0.3">
      <c r="A636" t="s">
        <v>64</v>
      </c>
      <c r="B636">
        <v>78</v>
      </c>
      <c r="C636">
        <v>2006</v>
      </c>
      <c r="D636">
        <f t="shared" si="9"/>
        <v>0</v>
      </c>
      <c r="E636">
        <v>16</v>
      </c>
      <c r="F636">
        <v>1</v>
      </c>
      <c r="G636">
        <v>4.1500000000000004</v>
      </c>
      <c r="H636">
        <v>1185.4123460000001</v>
      </c>
      <c r="I636">
        <v>88</v>
      </c>
      <c r="J636">
        <v>0</v>
      </c>
      <c r="K636">
        <v>51.4</v>
      </c>
      <c r="L636">
        <v>1</v>
      </c>
      <c r="M636">
        <v>89</v>
      </c>
      <c r="N636">
        <v>7.82</v>
      </c>
      <c r="O636">
        <v>89</v>
      </c>
      <c r="P636">
        <v>0.1</v>
      </c>
      <c r="Q636">
        <v>5245.1873720000003</v>
      </c>
      <c r="R636">
        <v>438794</v>
      </c>
      <c r="S636">
        <v>2</v>
      </c>
      <c r="T636">
        <v>1.9</v>
      </c>
      <c r="U636">
        <v>0.72699999999999998</v>
      </c>
      <c r="V636">
        <v>12.6</v>
      </c>
      <c r="X636" t="s">
        <v>23</v>
      </c>
    </row>
    <row r="637" spans="1:24" x14ac:dyDescent="0.3">
      <c r="A637" t="s">
        <v>64</v>
      </c>
      <c r="B637">
        <v>78.599999999999994</v>
      </c>
      <c r="C637">
        <v>2005</v>
      </c>
      <c r="D637">
        <f t="shared" si="9"/>
        <v>0</v>
      </c>
      <c r="E637">
        <v>97</v>
      </c>
      <c r="F637">
        <v>1</v>
      </c>
      <c r="G637">
        <v>4.0999999999999996</v>
      </c>
      <c r="H637">
        <v>1002.833273</v>
      </c>
      <c r="I637">
        <v>9</v>
      </c>
      <c r="J637">
        <v>1</v>
      </c>
      <c r="K637">
        <v>5.3</v>
      </c>
      <c r="L637">
        <v>1</v>
      </c>
      <c r="M637">
        <v>91</v>
      </c>
      <c r="N637">
        <v>7.74</v>
      </c>
      <c r="O637">
        <v>91</v>
      </c>
      <c r="P637">
        <v>0.1</v>
      </c>
      <c r="Q637">
        <v>4697.1113500000001</v>
      </c>
      <c r="R637">
        <v>4247841</v>
      </c>
      <c r="S637">
        <v>2</v>
      </c>
      <c r="T637">
        <v>2</v>
      </c>
      <c r="U637">
        <v>0.72299999999999998</v>
      </c>
      <c r="V637">
        <v>12.4</v>
      </c>
      <c r="X637" t="s">
        <v>23</v>
      </c>
    </row>
    <row r="638" spans="1:24" x14ac:dyDescent="0.3">
      <c r="A638" t="s">
        <v>64</v>
      </c>
      <c r="B638">
        <v>77.7</v>
      </c>
      <c r="C638">
        <v>2004</v>
      </c>
      <c r="D638">
        <f t="shared" si="9"/>
        <v>0</v>
      </c>
      <c r="E638">
        <v>12</v>
      </c>
      <c r="F638">
        <v>1</v>
      </c>
      <c r="G638">
        <v>4.09</v>
      </c>
      <c r="H638">
        <v>1043.1079500000001</v>
      </c>
      <c r="I638">
        <v>89</v>
      </c>
      <c r="J638">
        <v>0</v>
      </c>
      <c r="K638">
        <v>49.3</v>
      </c>
      <c r="L638">
        <v>1</v>
      </c>
      <c r="M638">
        <v>9</v>
      </c>
      <c r="N638">
        <v>7.8</v>
      </c>
      <c r="O638">
        <v>9</v>
      </c>
      <c r="P638">
        <v>0.1</v>
      </c>
      <c r="Q638">
        <v>4425.57467</v>
      </c>
      <c r="R638">
        <v>418738</v>
      </c>
      <c r="S638">
        <v>2.1</v>
      </c>
      <c r="T638">
        <v>2</v>
      </c>
      <c r="U638">
        <v>0.71899999999999997</v>
      </c>
      <c r="V638">
        <v>12.2</v>
      </c>
      <c r="X638" t="s">
        <v>23</v>
      </c>
    </row>
    <row r="639" spans="1:24" x14ac:dyDescent="0.3">
      <c r="A639" t="s">
        <v>64</v>
      </c>
      <c r="B639">
        <v>78</v>
      </c>
      <c r="C639">
        <v>2003</v>
      </c>
      <c r="D639">
        <f t="shared" si="9"/>
        <v>0</v>
      </c>
      <c r="E639">
        <v>1</v>
      </c>
      <c r="F639">
        <v>1</v>
      </c>
      <c r="G639">
        <v>4.04</v>
      </c>
      <c r="H639">
        <v>1070.2689989999999</v>
      </c>
      <c r="I639">
        <v>86</v>
      </c>
      <c r="J639">
        <v>1</v>
      </c>
      <c r="K639">
        <v>48.3</v>
      </c>
      <c r="L639">
        <v>1</v>
      </c>
      <c r="M639">
        <v>88</v>
      </c>
      <c r="N639">
        <v>8.4499999999999993</v>
      </c>
      <c r="O639">
        <v>88</v>
      </c>
      <c r="P639">
        <v>0.1</v>
      </c>
      <c r="Q639">
        <v>4167.7141700000002</v>
      </c>
      <c r="R639">
        <v>4125971</v>
      </c>
      <c r="S639">
        <v>2.2000000000000002</v>
      </c>
      <c r="T639">
        <v>2.1</v>
      </c>
      <c r="U639">
        <v>0.71499999999999997</v>
      </c>
      <c r="V639">
        <v>12.1</v>
      </c>
      <c r="X639" t="s">
        <v>23</v>
      </c>
    </row>
    <row r="640" spans="1:24" x14ac:dyDescent="0.3">
      <c r="A640" t="s">
        <v>64</v>
      </c>
      <c r="B640">
        <v>78.3</v>
      </c>
      <c r="C640">
        <v>2002</v>
      </c>
      <c r="D640">
        <f t="shared" si="9"/>
        <v>0</v>
      </c>
      <c r="E640">
        <v>99</v>
      </c>
      <c r="F640">
        <v>1</v>
      </c>
      <c r="G640">
        <v>4.17</v>
      </c>
      <c r="H640">
        <v>112.9493745</v>
      </c>
      <c r="I640">
        <v>94</v>
      </c>
      <c r="J640">
        <v>0</v>
      </c>
      <c r="K640">
        <v>47.3</v>
      </c>
      <c r="L640">
        <v>1</v>
      </c>
      <c r="M640">
        <v>94</v>
      </c>
      <c r="N640">
        <v>8.23</v>
      </c>
      <c r="O640">
        <v>94</v>
      </c>
      <c r="P640">
        <v>0.1</v>
      </c>
      <c r="Q640">
        <v>462.14965000000001</v>
      </c>
      <c r="R640">
        <v>46324</v>
      </c>
      <c r="S640">
        <v>2.2000000000000002</v>
      </c>
      <c r="T640">
        <v>2.2000000000000002</v>
      </c>
      <c r="U640">
        <v>0.71199999999999997</v>
      </c>
      <c r="V640">
        <v>11.9</v>
      </c>
      <c r="X640" t="s">
        <v>23</v>
      </c>
    </row>
    <row r="641" spans="1:24" x14ac:dyDescent="0.3">
      <c r="A641" t="s">
        <v>64</v>
      </c>
      <c r="B641">
        <v>77.5</v>
      </c>
      <c r="C641">
        <v>2001</v>
      </c>
      <c r="D641">
        <f t="shared" si="9"/>
        <v>0</v>
      </c>
      <c r="E641">
        <v>1</v>
      </c>
      <c r="F641">
        <v>1</v>
      </c>
      <c r="G641">
        <v>4.29</v>
      </c>
      <c r="H641">
        <v>868.37135929999999</v>
      </c>
      <c r="I641">
        <v>8</v>
      </c>
      <c r="J641">
        <v>0</v>
      </c>
      <c r="K641">
        <v>46.4</v>
      </c>
      <c r="L641">
        <v>1</v>
      </c>
      <c r="M641">
        <v>92</v>
      </c>
      <c r="N641">
        <v>7.25</v>
      </c>
      <c r="O641">
        <v>91</v>
      </c>
      <c r="P641">
        <v>0.1</v>
      </c>
      <c r="Q641">
        <v>3981.5284700000002</v>
      </c>
      <c r="R641">
        <v>3996798</v>
      </c>
      <c r="S641">
        <v>2.2999999999999998</v>
      </c>
      <c r="T641">
        <v>2.2000000000000002</v>
      </c>
      <c r="U641">
        <v>0.70799999999999996</v>
      </c>
      <c r="V641">
        <v>11.7</v>
      </c>
      <c r="X641" t="s">
        <v>23</v>
      </c>
    </row>
    <row r="642" spans="1:24" x14ac:dyDescent="0.3">
      <c r="A642" t="s">
        <v>64</v>
      </c>
      <c r="B642">
        <v>77.599999999999994</v>
      </c>
      <c r="C642">
        <v>2000</v>
      </c>
      <c r="D642">
        <f t="shared" ref="D642:D705" si="10">IF(X642="Developing",0,1)</f>
        <v>0</v>
      </c>
      <c r="E642">
        <v>98</v>
      </c>
      <c r="F642">
        <v>1</v>
      </c>
      <c r="G642">
        <v>4.34</v>
      </c>
      <c r="H642">
        <v>94.178194579999996</v>
      </c>
      <c r="I642">
        <v>89</v>
      </c>
      <c r="J642">
        <v>0</v>
      </c>
      <c r="K642">
        <v>45.4</v>
      </c>
      <c r="L642">
        <v>1</v>
      </c>
      <c r="M642">
        <v>8</v>
      </c>
      <c r="N642">
        <v>7.12</v>
      </c>
      <c r="O642">
        <v>88</v>
      </c>
      <c r="P642">
        <v>0.1</v>
      </c>
      <c r="Q642">
        <v>388.36368900000002</v>
      </c>
      <c r="R642">
        <v>3925443</v>
      </c>
      <c r="S642">
        <v>2.4</v>
      </c>
      <c r="T642">
        <v>2.2999999999999998</v>
      </c>
      <c r="U642">
        <v>0.70199999999999996</v>
      </c>
      <c r="V642">
        <v>11.6</v>
      </c>
      <c r="X642" t="s">
        <v>23</v>
      </c>
    </row>
    <row r="643" spans="1:24" x14ac:dyDescent="0.3">
      <c r="A643" t="s">
        <v>65</v>
      </c>
      <c r="B643">
        <v>78</v>
      </c>
      <c r="C643">
        <v>2015</v>
      </c>
      <c r="D643">
        <f t="shared" si="10"/>
        <v>1</v>
      </c>
      <c r="E643">
        <v>95</v>
      </c>
      <c r="F643">
        <v>0</v>
      </c>
      <c r="G643">
        <v>0</v>
      </c>
      <c r="H643">
        <v>0</v>
      </c>
      <c r="I643">
        <v>94</v>
      </c>
      <c r="J643">
        <v>206</v>
      </c>
      <c r="K643">
        <v>63.7</v>
      </c>
      <c r="L643">
        <v>0</v>
      </c>
      <c r="M643">
        <v>94</v>
      </c>
      <c r="N643">
        <v>0</v>
      </c>
      <c r="O643">
        <v>94</v>
      </c>
      <c r="P643">
        <v>0.1</v>
      </c>
      <c r="Q643">
        <v>11579.6674</v>
      </c>
      <c r="R643">
        <v>42364</v>
      </c>
      <c r="S643">
        <v>1.5</v>
      </c>
      <c r="T643">
        <v>1.4</v>
      </c>
      <c r="U643">
        <v>0.82299999999999995</v>
      </c>
      <c r="V643">
        <v>15.3</v>
      </c>
      <c r="X643" t="s">
        <v>31</v>
      </c>
    </row>
    <row r="644" spans="1:24" x14ac:dyDescent="0.3">
      <c r="A644" t="s">
        <v>65</v>
      </c>
      <c r="B644">
        <v>77.8</v>
      </c>
      <c r="C644">
        <v>2014</v>
      </c>
      <c r="D644">
        <f t="shared" si="10"/>
        <v>1</v>
      </c>
      <c r="E644">
        <v>97</v>
      </c>
      <c r="F644">
        <v>0</v>
      </c>
      <c r="G644">
        <v>12.14</v>
      </c>
      <c r="H644">
        <v>1884.0988110000001</v>
      </c>
      <c r="I644">
        <v>95</v>
      </c>
      <c r="J644">
        <v>0</v>
      </c>
      <c r="K644">
        <v>63.1</v>
      </c>
      <c r="L644">
        <v>0</v>
      </c>
      <c r="M644">
        <v>95</v>
      </c>
      <c r="N644">
        <v>7.8</v>
      </c>
      <c r="O644">
        <v>95</v>
      </c>
      <c r="P644">
        <v>0.1</v>
      </c>
      <c r="Q644">
        <v>13467.468269999999</v>
      </c>
      <c r="R644">
        <v>4238389</v>
      </c>
      <c r="S644">
        <v>1.5</v>
      </c>
      <c r="T644">
        <v>1.5</v>
      </c>
      <c r="U644">
        <v>0.82</v>
      </c>
      <c r="V644">
        <v>15.1</v>
      </c>
      <c r="X644" t="s">
        <v>31</v>
      </c>
    </row>
    <row r="645" spans="1:24" x14ac:dyDescent="0.3">
      <c r="A645" t="s">
        <v>65</v>
      </c>
      <c r="B645">
        <v>77.7</v>
      </c>
      <c r="C645">
        <v>2013</v>
      </c>
      <c r="D645">
        <f t="shared" si="10"/>
        <v>1</v>
      </c>
      <c r="E645">
        <v>97</v>
      </c>
      <c r="F645">
        <v>0</v>
      </c>
      <c r="G645">
        <v>12.39</v>
      </c>
      <c r="H645">
        <v>1899.107385</v>
      </c>
      <c r="I645">
        <v>96</v>
      </c>
      <c r="J645">
        <v>0</v>
      </c>
      <c r="K645">
        <v>62.5</v>
      </c>
      <c r="L645">
        <v>0</v>
      </c>
      <c r="M645">
        <v>96</v>
      </c>
      <c r="N645">
        <v>7.83</v>
      </c>
      <c r="O645">
        <v>96</v>
      </c>
      <c r="P645">
        <v>0.1</v>
      </c>
      <c r="Q645">
        <v>13574.749</v>
      </c>
      <c r="R645">
        <v>4255689</v>
      </c>
      <c r="S645">
        <v>1.5</v>
      </c>
      <c r="T645">
        <v>1.5</v>
      </c>
      <c r="U645">
        <v>0.81699999999999995</v>
      </c>
      <c r="V645">
        <v>14.9</v>
      </c>
      <c r="X645" t="s">
        <v>31</v>
      </c>
    </row>
    <row r="646" spans="1:24" x14ac:dyDescent="0.3">
      <c r="A646" t="s">
        <v>65</v>
      </c>
      <c r="B646">
        <v>77.099999999999994</v>
      </c>
      <c r="C646">
        <v>2012</v>
      </c>
      <c r="D646">
        <f t="shared" si="10"/>
        <v>1</v>
      </c>
      <c r="E646">
        <v>14</v>
      </c>
      <c r="F646">
        <v>0</v>
      </c>
      <c r="G646">
        <v>11.49</v>
      </c>
      <c r="H646">
        <v>1851.713262</v>
      </c>
      <c r="I646">
        <v>98</v>
      </c>
      <c r="J646">
        <v>2</v>
      </c>
      <c r="K646">
        <v>61.9</v>
      </c>
      <c r="L646">
        <v>0</v>
      </c>
      <c r="M646">
        <v>96</v>
      </c>
      <c r="N646">
        <v>7.8</v>
      </c>
      <c r="O646">
        <v>96</v>
      </c>
      <c r="P646">
        <v>0.1</v>
      </c>
      <c r="Q646">
        <v>13235.977569999999</v>
      </c>
      <c r="R646">
        <v>4267558</v>
      </c>
      <c r="S646">
        <v>1.5</v>
      </c>
      <c r="T646">
        <v>1.5</v>
      </c>
      <c r="U646">
        <v>0.81499999999999995</v>
      </c>
      <c r="V646">
        <v>14.6</v>
      </c>
      <c r="X646" t="s">
        <v>31</v>
      </c>
    </row>
    <row r="647" spans="1:24" x14ac:dyDescent="0.3">
      <c r="A647" t="s">
        <v>65</v>
      </c>
      <c r="B647">
        <v>77</v>
      </c>
      <c r="C647">
        <v>2011</v>
      </c>
      <c r="D647">
        <f t="shared" si="10"/>
        <v>1</v>
      </c>
      <c r="E647">
        <v>14</v>
      </c>
      <c r="F647">
        <v>0</v>
      </c>
      <c r="G647">
        <v>12.19</v>
      </c>
      <c r="H647">
        <v>1913.356642</v>
      </c>
      <c r="I647">
        <v>97</v>
      </c>
      <c r="J647">
        <v>12</v>
      </c>
      <c r="K647">
        <v>61.3</v>
      </c>
      <c r="L647">
        <v>0</v>
      </c>
      <c r="M647">
        <v>96</v>
      </c>
      <c r="N647">
        <v>7.8</v>
      </c>
      <c r="O647">
        <v>96</v>
      </c>
      <c r="P647">
        <v>0.1</v>
      </c>
      <c r="Q647">
        <v>14539.184209999999</v>
      </c>
      <c r="R647">
        <v>428622</v>
      </c>
      <c r="S647">
        <v>1.6</v>
      </c>
      <c r="T647">
        <v>1.5</v>
      </c>
      <c r="U647">
        <v>0.80800000000000005</v>
      </c>
      <c r="V647">
        <v>14.5</v>
      </c>
      <c r="X647" t="s">
        <v>31</v>
      </c>
    </row>
    <row r="648" spans="1:24" x14ac:dyDescent="0.3">
      <c r="A648" t="s">
        <v>65</v>
      </c>
      <c r="B648">
        <v>76.599999999999994</v>
      </c>
      <c r="C648">
        <v>2010</v>
      </c>
      <c r="D648">
        <f t="shared" si="10"/>
        <v>1</v>
      </c>
      <c r="E648">
        <v>16</v>
      </c>
      <c r="F648">
        <v>0</v>
      </c>
      <c r="G648">
        <v>12.1</v>
      </c>
      <c r="H648">
        <v>206.88681819999999</v>
      </c>
      <c r="I648">
        <v>97</v>
      </c>
      <c r="J648">
        <v>7</v>
      </c>
      <c r="K648">
        <v>6.6</v>
      </c>
      <c r="L648">
        <v>0</v>
      </c>
      <c r="M648">
        <v>97</v>
      </c>
      <c r="N648">
        <v>8.25</v>
      </c>
      <c r="O648">
        <v>97</v>
      </c>
      <c r="P648">
        <v>0.1</v>
      </c>
      <c r="Q648">
        <v>1355.74586</v>
      </c>
      <c r="R648">
        <v>4417781</v>
      </c>
      <c r="S648">
        <v>1.6</v>
      </c>
      <c r="T648">
        <v>1.6</v>
      </c>
      <c r="U648">
        <v>0.80300000000000005</v>
      </c>
      <c r="V648">
        <v>14.2</v>
      </c>
      <c r="X648" t="s">
        <v>31</v>
      </c>
    </row>
    <row r="649" spans="1:24" x14ac:dyDescent="0.3">
      <c r="A649" t="s">
        <v>65</v>
      </c>
      <c r="B649">
        <v>76.3</v>
      </c>
      <c r="C649">
        <v>2009</v>
      </c>
      <c r="D649">
        <f t="shared" si="10"/>
        <v>1</v>
      </c>
      <c r="E649">
        <v>19</v>
      </c>
      <c r="F649">
        <v>0</v>
      </c>
      <c r="G649">
        <v>12.21</v>
      </c>
      <c r="H649">
        <v>2160.3801990000002</v>
      </c>
      <c r="I649">
        <v>97</v>
      </c>
      <c r="J649">
        <v>2</v>
      </c>
      <c r="K649">
        <v>6</v>
      </c>
      <c r="L649">
        <v>0</v>
      </c>
      <c r="M649">
        <v>96</v>
      </c>
      <c r="N649">
        <v>8.18</v>
      </c>
      <c r="O649">
        <v>96</v>
      </c>
      <c r="P649">
        <v>0.1</v>
      </c>
      <c r="Q649">
        <v>14157.14416</v>
      </c>
      <c r="R649">
        <v>442978</v>
      </c>
      <c r="S649">
        <v>1.7</v>
      </c>
      <c r="T649">
        <v>1.6</v>
      </c>
      <c r="U649">
        <v>0.80300000000000005</v>
      </c>
      <c r="V649">
        <v>14.2</v>
      </c>
      <c r="X649" t="s">
        <v>31</v>
      </c>
    </row>
    <row r="650" spans="1:24" x14ac:dyDescent="0.3">
      <c r="A650" t="s">
        <v>65</v>
      </c>
      <c r="B650">
        <v>76</v>
      </c>
      <c r="C650">
        <v>2008</v>
      </c>
      <c r="D650">
        <f t="shared" si="10"/>
        <v>1</v>
      </c>
      <c r="E650">
        <v>116</v>
      </c>
      <c r="F650">
        <v>0</v>
      </c>
      <c r="G650">
        <v>12.06</v>
      </c>
      <c r="H650">
        <v>2425.4038909999999</v>
      </c>
      <c r="I650">
        <v>97</v>
      </c>
      <c r="J650">
        <v>51</v>
      </c>
      <c r="K650">
        <v>59.4</v>
      </c>
      <c r="L650">
        <v>0</v>
      </c>
      <c r="M650">
        <v>96</v>
      </c>
      <c r="N650">
        <v>7.7</v>
      </c>
      <c r="O650">
        <v>96</v>
      </c>
      <c r="P650">
        <v>0.1</v>
      </c>
      <c r="Q650">
        <v>15893.865599999999</v>
      </c>
      <c r="R650">
        <v>443458</v>
      </c>
      <c r="S650">
        <v>1.7</v>
      </c>
      <c r="T650">
        <v>1.7</v>
      </c>
      <c r="U650">
        <v>0.8</v>
      </c>
      <c r="V650">
        <v>14.3</v>
      </c>
      <c r="X650" t="s">
        <v>31</v>
      </c>
    </row>
    <row r="651" spans="1:24" x14ac:dyDescent="0.3">
      <c r="A651" t="s">
        <v>65</v>
      </c>
      <c r="B651">
        <v>75.8</v>
      </c>
      <c r="C651">
        <v>2007</v>
      </c>
      <c r="D651">
        <f t="shared" si="10"/>
        <v>1</v>
      </c>
      <c r="E651">
        <v>114</v>
      </c>
      <c r="F651">
        <v>0</v>
      </c>
      <c r="G651">
        <v>12.56</v>
      </c>
      <c r="H651">
        <v>2019.8127790000001</v>
      </c>
      <c r="I651">
        <v>95</v>
      </c>
      <c r="J651">
        <v>0</v>
      </c>
      <c r="K651">
        <v>58.7</v>
      </c>
      <c r="L651">
        <v>0</v>
      </c>
      <c r="M651">
        <v>96</v>
      </c>
      <c r="N651">
        <v>7.44</v>
      </c>
      <c r="O651">
        <v>96</v>
      </c>
      <c r="P651">
        <v>0.1</v>
      </c>
      <c r="Q651">
        <v>13546.69872</v>
      </c>
      <c r="R651">
        <v>4436</v>
      </c>
      <c r="S651">
        <v>1.8</v>
      </c>
      <c r="T651">
        <v>1.7</v>
      </c>
      <c r="U651">
        <v>0.79300000000000004</v>
      </c>
      <c r="V651">
        <v>14.3</v>
      </c>
      <c r="X651" t="s">
        <v>31</v>
      </c>
    </row>
    <row r="652" spans="1:24" x14ac:dyDescent="0.3">
      <c r="A652" t="s">
        <v>65</v>
      </c>
      <c r="B652">
        <v>75.900000000000006</v>
      </c>
      <c r="C652">
        <v>2006</v>
      </c>
      <c r="D652">
        <f t="shared" si="10"/>
        <v>1</v>
      </c>
      <c r="E652">
        <v>113</v>
      </c>
      <c r="F652">
        <v>0</v>
      </c>
      <c r="G652">
        <v>11.83</v>
      </c>
      <c r="H652">
        <v>1555.6519860000001</v>
      </c>
      <c r="I652">
        <v>0</v>
      </c>
      <c r="J652">
        <v>1</v>
      </c>
      <c r="K652">
        <v>58.1</v>
      </c>
      <c r="L652">
        <v>0</v>
      </c>
      <c r="M652">
        <v>96</v>
      </c>
      <c r="N652">
        <v>6.95</v>
      </c>
      <c r="O652">
        <v>96</v>
      </c>
      <c r="P652">
        <v>0.1</v>
      </c>
      <c r="Q652">
        <v>11363.418449999999</v>
      </c>
      <c r="R652">
        <v>444</v>
      </c>
      <c r="S652">
        <v>1.8</v>
      </c>
      <c r="T652">
        <v>1.8</v>
      </c>
      <c r="U652">
        <v>0.78300000000000003</v>
      </c>
      <c r="V652">
        <v>13.9</v>
      </c>
      <c r="X652" t="s">
        <v>31</v>
      </c>
    </row>
    <row r="653" spans="1:24" x14ac:dyDescent="0.3">
      <c r="A653" t="s">
        <v>65</v>
      </c>
      <c r="B653">
        <v>75.2</v>
      </c>
      <c r="C653">
        <v>2005</v>
      </c>
      <c r="D653">
        <f t="shared" si="10"/>
        <v>1</v>
      </c>
      <c r="E653">
        <v>116</v>
      </c>
      <c r="F653">
        <v>0</v>
      </c>
      <c r="G653">
        <v>11.59</v>
      </c>
      <c r="H653">
        <v>167.2319899</v>
      </c>
      <c r="I653">
        <v>0</v>
      </c>
      <c r="J653">
        <v>2</v>
      </c>
      <c r="K653">
        <v>57.5</v>
      </c>
      <c r="L653">
        <v>0</v>
      </c>
      <c r="M653">
        <v>96</v>
      </c>
      <c r="N653">
        <v>6.89</v>
      </c>
      <c r="O653">
        <v>96</v>
      </c>
      <c r="P653">
        <v>0.1</v>
      </c>
      <c r="Q653">
        <v>1224.2458999999999</v>
      </c>
      <c r="R653">
        <v>4442</v>
      </c>
      <c r="S653">
        <v>1.8</v>
      </c>
      <c r="T653">
        <v>1.8</v>
      </c>
      <c r="U653">
        <v>0.77700000000000002</v>
      </c>
      <c r="V653">
        <v>13.6</v>
      </c>
      <c r="X653" t="s">
        <v>31</v>
      </c>
    </row>
    <row r="654" spans="1:24" x14ac:dyDescent="0.3">
      <c r="A654" t="s">
        <v>65</v>
      </c>
      <c r="B654">
        <v>75.400000000000006</v>
      </c>
      <c r="C654">
        <v>2004</v>
      </c>
      <c r="D654">
        <f t="shared" si="10"/>
        <v>1</v>
      </c>
      <c r="E654">
        <v>114</v>
      </c>
      <c r="F654">
        <v>0</v>
      </c>
      <c r="G654">
        <v>13.11</v>
      </c>
      <c r="H654">
        <v>1116.3965020000001</v>
      </c>
      <c r="I654">
        <v>0</v>
      </c>
      <c r="J654">
        <v>54</v>
      </c>
      <c r="K654">
        <v>56.9</v>
      </c>
      <c r="L654">
        <v>0</v>
      </c>
      <c r="M654">
        <v>96</v>
      </c>
      <c r="N654">
        <v>6.56</v>
      </c>
      <c r="O654">
        <v>96</v>
      </c>
      <c r="P654">
        <v>0.1</v>
      </c>
      <c r="Q654">
        <v>9365.7424680000004</v>
      </c>
      <c r="R654">
        <v>4439</v>
      </c>
      <c r="S654">
        <v>1.9</v>
      </c>
      <c r="T654">
        <v>1.9</v>
      </c>
      <c r="U654">
        <v>0.77100000000000002</v>
      </c>
      <c r="V654">
        <v>13.3</v>
      </c>
      <c r="X654" t="s">
        <v>31</v>
      </c>
    </row>
    <row r="655" spans="1:24" x14ac:dyDescent="0.3">
      <c r="A655" t="s">
        <v>65</v>
      </c>
      <c r="B655">
        <v>74.7</v>
      </c>
      <c r="C655">
        <v>2003</v>
      </c>
      <c r="D655">
        <f t="shared" si="10"/>
        <v>1</v>
      </c>
      <c r="E655">
        <v>122</v>
      </c>
      <c r="F655">
        <v>0</v>
      </c>
      <c r="G655">
        <v>13.78</v>
      </c>
      <c r="H655">
        <v>93.677065029999994</v>
      </c>
      <c r="I655">
        <v>0</v>
      </c>
      <c r="J655">
        <v>19</v>
      </c>
      <c r="K655">
        <v>56.3</v>
      </c>
      <c r="L655">
        <v>0</v>
      </c>
      <c r="M655">
        <v>95</v>
      </c>
      <c r="N655">
        <v>6.35</v>
      </c>
      <c r="O655">
        <v>94</v>
      </c>
      <c r="P655">
        <v>0.1</v>
      </c>
      <c r="Q655">
        <v>785.88141800000005</v>
      </c>
      <c r="R655">
        <v>444</v>
      </c>
      <c r="S655">
        <v>1.9</v>
      </c>
      <c r="T655">
        <v>1.9</v>
      </c>
      <c r="U655">
        <v>0.76500000000000001</v>
      </c>
      <c r="V655">
        <v>12.9</v>
      </c>
      <c r="X655" t="s">
        <v>31</v>
      </c>
    </row>
    <row r="656" spans="1:24" x14ac:dyDescent="0.3">
      <c r="A656" t="s">
        <v>65</v>
      </c>
      <c r="B656">
        <v>74.8</v>
      </c>
      <c r="C656">
        <v>2002</v>
      </c>
      <c r="D656">
        <f t="shared" si="10"/>
        <v>1</v>
      </c>
      <c r="E656">
        <v>124</v>
      </c>
      <c r="F656">
        <v>0</v>
      </c>
      <c r="G656">
        <v>13.39</v>
      </c>
      <c r="H656">
        <v>11.63615139</v>
      </c>
      <c r="I656">
        <v>0</v>
      </c>
      <c r="J656">
        <v>6</v>
      </c>
      <c r="K656">
        <v>55.8</v>
      </c>
      <c r="L656">
        <v>0</v>
      </c>
      <c r="M656">
        <v>95</v>
      </c>
      <c r="N656">
        <v>6.19</v>
      </c>
      <c r="O656">
        <v>95</v>
      </c>
      <c r="P656">
        <v>0.1</v>
      </c>
      <c r="Q656">
        <v>653.71636999999998</v>
      </c>
      <c r="R656">
        <v>444</v>
      </c>
      <c r="S656">
        <v>2</v>
      </c>
      <c r="T656">
        <v>2</v>
      </c>
      <c r="U656">
        <v>0.75900000000000001</v>
      </c>
      <c r="V656">
        <v>12.6</v>
      </c>
      <c r="X656" t="s">
        <v>31</v>
      </c>
    </row>
    <row r="657" spans="1:24" x14ac:dyDescent="0.3">
      <c r="A657" t="s">
        <v>65</v>
      </c>
      <c r="B657">
        <v>74.900000000000006</v>
      </c>
      <c r="C657">
        <v>2001</v>
      </c>
      <c r="D657">
        <f t="shared" si="10"/>
        <v>1</v>
      </c>
      <c r="E657">
        <v>126</v>
      </c>
      <c r="F657">
        <v>0</v>
      </c>
      <c r="G657">
        <v>13.15</v>
      </c>
      <c r="H657">
        <v>650.95679810000001</v>
      </c>
      <c r="I657">
        <v>0</v>
      </c>
      <c r="J657">
        <v>8</v>
      </c>
      <c r="K657">
        <v>55.2</v>
      </c>
      <c r="L657">
        <v>0</v>
      </c>
      <c r="M657">
        <v>94</v>
      </c>
      <c r="N657">
        <v>7.16</v>
      </c>
      <c r="O657">
        <v>94</v>
      </c>
      <c r="P657">
        <v>0.1</v>
      </c>
      <c r="Q657">
        <v>5245.4214190000002</v>
      </c>
      <c r="R657">
        <v>444</v>
      </c>
      <c r="S657">
        <v>2</v>
      </c>
      <c r="T657">
        <v>2</v>
      </c>
      <c r="U657">
        <v>0.749</v>
      </c>
      <c r="V657">
        <v>12.3</v>
      </c>
      <c r="X657" t="s">
        <v>31</v>
      </c>
    </row>
    <row r="658" spans="1:24" x14ac:dyDescent="0.3">
      <c r="A658" t="s">
        <v>65</v>
      </c>
      <c r="B658">
        <v>74.7</v>
      </c>
      <c r="C658">
        <v>2000</v>
      </c>
      <c r="D658">
        <f t="shared" si="10"/>
        <v>1</v>
      </c>
      <c r="E658">
        <v>127</v>
      </c>
      <c r="F658">
        <v>0</v>
      </c>
      <c r="G658">
        <v>12.73</v>
      </c>
      <c r="H658">
        <v>649.39098709999996</v>
      </c>
      <c r="I658">
        <v>0</v>
      </c>
      <c r="J658">
        <v>9</v>
      </c>
      <c r="K658">
        <v>54.7</v>
      </c>
      <c r="L658">
        <v>0</v>
      </c>
      <c r="M658">
        <v>94</v>
      </c>
      <c r="N658">
        <v>7.66</v>
      </c>
      <c r="O658">
        <v>93</v>
      </c>
      <c r="P658">
        <v>0.1</v>
      </c>
      <c r="Q658">
        <v>4919.6286899999996</v>
      </c>
      <c r="R658">
        <v>4426</v>
      </c>
      <c r="S658">
        <v>2.1</v>
      </c>
      <c r="T658">
        <v>2.1</v>
      </c>
      <c r="U658">
        <v>0.73899999999999999</v>
      </c>
      <c r="V658">
        <v>12.2</v>
      </c>
      <c r="X658" t="s">
        <v>31</v>
      </c>
    </row>
    <row r="659" spans="1:24" x14ac:dyDescent="0.3">
      <c r="A659" t="s">
        <v>66</v>
      </c>
      <c r="B659">
        <v>79.099999999999994</v>
      </c>
      <c r="C659">
        <v>2015</v>
      </c>
      <c r="D659">
        <f t="shared" si="10"/>
        <v>0</v>
      </c>
      <c r="E659">
        <v>92</v>
      </c>
      <c r="F659">
        <v>1</v>
      </c>
      <c r="G659">
        <v>0</v>
      </c>
      <c r="H659">
        <v>0</v>
      </c>
      <c r="I659">
        <v>99</v>
      </c>
      <c r="J659">
        <v>0</v>
      </c>
      <c r="K659">
        <v>61.4</v>
      </c>
      <c r="L659">
        <v>1</v>
      </c>
      <c r="M659">
        <v>99</v>
      </c>
      <c r="N659">
        <v>0</v>
      </c>
      <c r="O659">
        <v>99</v>
      </c>
      <c r="P659">
        <v>0.1</v>
      </c>
      <c r="Q659">
        <v>762.26121799999999</v>
      </c>
      <c r="R659">
        <v>0</v>
      </c>
      <c r="S659">
        <v>3.5</v>
      </c>
      <c r="T659">
        <v>3.3</v>
      </c>
      <c r="U659">
        <v>0.77300000000000002</v>
      </c>
      <c r="V659">
        <v>13.9</v>
      </c>
      <c r="X659" t="s">
        <v>23</v>
      </c>
    </row>
    <row r="660" spans="1:24" x14ac:dyDescent="0.3">
      <c r="A660" t="s">
        <v>66</v>
      </c>
      <c r="B660">
        <v>79</v>
      </c>
      <c r="C660">
        <v>2014</v>
      </c>
      <c r="D660">
        <f t="shared" si="10"/>
        <v>0</v>
      </c>
      <c r="E660">
        <v>93</v>
      </c>
      <c r="F660">
        <v>1</v>
      </c>
      <c r="G660">
        <v>4.37</v>
      </c>
      <c r="H660">
        <v>13.669101899999999</v>
      </c>
      <c r="I660">
        <v>97</v>
      </c>
      <c r="J660">
        <v>0</v>
      </c>
      <c r="K660">
        <v>6.7</v>
      </c>
      <c r="L660">
        <v>1</v>
      </c>
      <c r="M660">
        <v>99</v>
      </c>
      <c r="N660">
        <v>11.6</v>
      </c>
      <c r="O660">
        <v>99</v>
      </c>
      <c r="P660">
        <v>0.1</v>
      </c>
      <c r="Q660">
        <v>75.519900000000007</v>
      </c>
      <c r="R660">
        <v>0</v>
      </c>
      <c r="S660">
        <v>3.4</v>
      </c>
      <c r="T660">
        <v>3.3</v>
      </c>
      <c r="U660">
        <v>0.77200000000000002</v>
      </c>
      <c r="V660">
        <v>14</v>
      </c>
      <c r="X660" t="s">
        <v>23</v>
      </c>
    </row>
    <row r="661" spans="1:24" x14ac:dyDescent="0.3">
      <c r="A661" t="s">
        <v>66</v>
      </c>
      <c r="B661">
        <v>78.7</v>
      </c>
      <c r="C661">
        <v>2013</v>
      </c>
      <c r="D661">
        <f t="shared" si="10"/>
        <v>0</v>
      </c>
      <c r="E661">
        <v>96</v>
      </c>
      <c r="F661">
        <v>1</v>
      </c>
      <c r="G661">
        <v>4.18</v>
      </c>
      <c r="H661">
        <v>95.675711759999999</v>
      </c>
      <c r="I661">
        <v>96</v>
      </c>
      <c r="J661">
        <v>0</v>
      </c>
      <c r="K661">
        <v>59.9</v>
      </c>
      <c r="L661">
        <v>1</v>
      </c>
      <c r="M661">
        <v>99</v>
      </c>
      <c r="N661">
        <v>9.48</v>
      </c>
      <c r="O661">
        <v>99</v>
      </c>
      <c r="P661">
        <v>0.1</v>
      </c>
      <c r="Q661">
        <v>676.15344000000005</v>
      </c>
      <c r="R661">
        <v>0</v>
      </c>
      <c r="S661">
        <v>3.4</v>
      </c>
      <c r="T661">
        <v>3.3</v>
      </c>
      <c r="U661">
        <v>0.77300000000000002</v>
      </c>
      <c r="V661">
        <v>14.7</v>
      </c>
      <c r="X661" t="s">
        <v>23</v>
      </c>
    </row>
    <row r="662" spans="1:24" x14ac:dyDescent="0.3">
      <c r="A662" t="s">
        <v>66</v>
      </c>
      <c r="B662">
        <v>78.7</v>
      </c>
      <c r="C662">
        <v>2012</v>
      </c>
      <c r="D662">
        <f t="shared" si="10"/>
        <v>0</v>
      </c>
      <c r="E662">
        <v>96</v>
      </c>
      <c r="F662">
        <v>1</v>
      </c>
      <c r="G662">
        <v>4.16</v>
      </c>
      <c r="H662">
        <v>742.19619920000002</v>
      </c>
      <c r="I662">
        <v>96</v>
      </c>
      <c r="J662">
        <v>0</v>
      </c>
      <c r="K662">
        <v>59.2</v>
      </c>
      <c r="L662">
        <v>1</v>
      </c>
      <c r="M662">
        <v>98</v>
      </c>
      <c r="N662">
        <v>8.59</v>
      </c>
      <c r="O662">
        <v>99</v>
      </c>
      <c r="P662">
        <v>0.1</v>
      </c>
      <c r="Q662">
        <v>6425.9411190000001</v>
      </c>
      <c r="R662">
        <v>0</v>
      </c>
      <c r="S662">
        <v>3.4</v>
      </c>
      <c r="T662">
        <v>3.2</v>
      </c>
      <c r="U662">
        <v>0.77800000000000002</v>
      </c>
      <c r="V662">
        <v>15.7</v>
      </c>
      <c r="X662" t="s">
        <v>23</v>
      </c>
    </row>
    <row r="663" spans="1:24" x14ac:dyDescent="0.3">
      <c r="A663" t="s">
        <v>66</v>
      </c>
      <c r="B663">
        <v>78.8</v>
      </c>
      <c r="C663">
        <v>2011</v>
      </c>
      <c r="D663">
        <f t="shared" si="10"/>
        <v>0</v>
      </c>
      <c r="E663">
        <v>92</v>
      </c>
      <c r="F663">
        <v>1</v>
      </c>
      <c r="G663">
        <v>4.1399999999999997</v>
      </c>
      <c r="H663">
        <v>102.0645784</v>
      </c>
      <c r="I663">
        <v>96</v>
      </c>
      <c r="J663">
        <v>0</v>
      </c>
      <c r="K663">
        <v>58.4</v>
      </c>
      <c r="L663">
        <v>1</v>
      </c>
      <c r="M663">
        <v>99</v>
      </c>
      <c r="N663">
        <v>1.6</v>
      </c>
      <c r="O663">
        <v>97</v>
      </c>
      <c r="P663">
        <v>0.1</v>
      </c>
      <c r="Q663">
        <v>675.92435999999998</v>
      </c>
      <c r="R663">
        <v>0</v>
      </c>
      <c r="S663">
        <v>3.4</v>
      </c>
      <c r="T663">
        <v>3.2</v>
      </c>
      <c r="U663">
        <v>0.78</v>
      </c>
      <c r="V663">
        <v>16.5</v>
      </c>
      <c r="X663" t="s">
        <v>23</v>
      </c>
    </row>
    <row r="664" spans="1:24" x14ac:dyDescent="0.3">
      <c r="A664" t="s">
        <v>66</v>
      </c>
      <c r="B664">
        <v>78</v>
      </c>
      <c r="C664">
        <v>2010</v>
      </c>
      <c r="D664">
        <f t="shared" si="10"/>
        <v>0</v>
      </c>
      <c r="E664">
        <v>98</v>
      </c>
      <c r="F664">
        <v>1</v>
      </c>
      <c r="G664">
        <v>4.13</v>
      </c>
      <c r="H664">
        <v>787.28081629999997</v>
      </c>
      <c r="I664">
        <v>96</v>
      </c>
      <c r="J664">
        <v>0</v>
      </c>
      <c r="K664">
        <v>57.7</v>
      </c>
      <c r="L664">
        <v>1</v>
      </c>
      <c r="M664">
        <v>99</v>
      </c>
      <c r="N664">
        <v>1.19</v>
      </c>
      <c r="O664">
        <v>96</v>
      </c>
      <c r="P664">
        <v>0.1</v>
      </c>
      <c r="Q664">
        <v>5676.1414299999997</v>
      </c>
      <c r="R664">
        <v>0</v>
      </c>
      <c r="S664">
        <v>3.4</v>
      </c>
      <c r="T664">
        <v>3.2</v>
      </c>
      <c r="U664">
        <v>0.78400000000000003</v>
      </c>
      <c r="V664">
        <v>17.600000000000001</v>
      </c>
      <c r="X664" t="s">
        <v>23</v>
      </c>
    </row>
    <row r="665" spans="1:24" x14ac:dyDescent="0.3">
      <c r="A665" t="s">
        <v>66</v>
      </c>
      <c r="B665">
        <v>78.099999999999994</v>
      </c>
      <c r="C665">
        <v>2009</v>
      </c>
      <c r="D665">
        <f t="shared" si="10"/>
        <v>0</v>
      </c>
      <c r="E665">
        <v>11</v>
      </c>
      <c r="F665">
        <v>1</v>
      </c>
      <c r="G665">
        <v>4.01</v>
      </c>
      <c r="H665">
        <v>818.87710159999995</v>
      </c>
      <c r="I665">
        <v>96</v>
      </c>
      <c r="J665">
        <v>0</v>
      </c>
      <c r="K665">
        <v>56.9</v>
      </c>
      <c r="L665">
        <v>1</v>
      </c>
      <c r="M665">
        <v>99</v>
      </c>
      <c r="N665">
        <v>11.78</v>
      </c>
      <c r="O665">
        <v>96</v>
      </c>
      <c r="P665">
        <v>0.1</v>
      </c>
      <c r="Q665">
        <v>5484.7763000000004</v>
      </c>
      <c r="R665">
        <v>0</v>
      </c>
      <c r="S665">
        <v>3.4</v>
      </c>
      <c r="T665">
        <v>3.2</v>
      </c>
      <c r="U665">
        <v>0.78200000000000003</v>
      </c>
      <c r="V665">
        <v>17.7</v>
      </c>
      <c r="X665" t="s">
        <v>23</v>
      </c>
    </row>
    <row r="666" spans="1:24" x14ac:dyDescent="0.3">
      <c r="A666" t="s">
        <v>66</v>
      </c>
      <c r="B666">
        <v>77.900000000000006</v>
      </c>
      <c r="C666">
        <v>2008</v>
      </c>
      <c r="D666">
        <f t="shared" si="10"/>
        <v>0</v>
      </c>
      <c r="E666">
        <v>12</v>
      </c>
      <c r="F666">
        <v>1</v>
      </c>
      <c r="G666">
        <v>4.26</v>
      </c>
      <c r="H666">
        <v>708.61579659999995</v>
      </c>
      <c r="I666">
        <v>95</v>
      </c>
      <c r="J666">
        <v>0</v>
      </c>
      <c r="K666">
        <v>56.2</v>
      </c>
      <c r="L666">
        <v>1</v>
      </c>
      <c r="M666">
        <v>99</v>
      </c>
      <c r="N666">
        <v>1.79</v>
      </c>
      <c r="O666">
        <v>95</v>
      </c>
      <c r="P666">
        <v>0.1</v>
      </c>
      <c r="Q666">
        <v>5376.4476219999997</v>
      </c>
      <c r="R666">
        <v>0</v>
      </c>
      <c r="S666">
        <v>3.4</v>
      </c>
      <c r="T666">
        <v>3.2</v>
      </c>
      <c r="U666">
        <v>0.77100000000000002</v>
      </c>
      <c r="V666">
        <v>17.100000000000001</v>
      </c>
      <c r="X666" t="s">
        <v>23</v>
      </c>
    </row>
    <row r="667" spans="1:24" x14ac:dyDescent="0.3">
      <c r="A667" t="s">
        <v>66</v>
      </c>
      <c r="B667">
        <v>78.099999999999994</v>
      </c>
      <c r="C667">
        <v>2007</v>
      </c>
      <c r="D667">
        <f t="shared" si="10"/>
        <v>0</v>
      </c>
      <c r="E667">
        <v>14</v>
      </c>
      <c r="F667">
        <v>1</v>
      </c>
      <c r="G667">
        <v>4.13</v>
      </c>
      <c r="H667">
        <v>750.71476410000002</v>
      </c>
      <c r="I667">
        <v>93</v>
      </c>
      <c r="J667">
        <v>0</v>
      </c>
      <c r="K667">
        <v>55.4</v>
      </c>
      <c r="L667">
        <v>1</v>
      </c>
      <c r="M667">
        <v>99</v>
      </c>
      <c r="N667">
        <v>1.42</v>
      </c>
      <c r="O667">
        <v>93</v>
      </c>
      <c r="P667">
        <v>0.1</v>
      </c>
      <c r="Q667">
        <v>5184.4942270000001</v>
      </c>
      <c r="R667">
        <v>0</v>
      </c>
      <c r="S667">
        <v>3.4</v>
      </c>
      <c r="T667">
        <v>3.2</v>
      </c>
      <c r="U667">
        <v>0.754</v>
      </c>
      <c r="V667">
        <v>16</v>
      </c>
      <c r="X667" t="s">
        <v>23</v>
      </c>
    </row>
    <row r="668" spans="1:24" x14ac:dyDescent="0.3">
      <c r="A668" t="s">
        <v>66</v>
      </c>
      <c r="B668">
        <v>78</v>
      </c>
      <c r="C668">
        <v>2006</v>
      </c>
      <c r="D668">
        <f t="shared" si="10"/>
        <v>0</v>
      </c>
      <c r="E668">
        <v>14</v>
      </c>
      <c r="F668">
        <v>1</v>
      </c>
      <c r="G668">
        <v>4.17</v>
      </c>
      <c r="H668">
        <v>523.47242840000001</v>
      </c>
      <c r="I668">
        <v>89</v>
      </c>
      <c r="J668">
        <v>0</v>
      </c>
      <c r="K668">
        <v>54.6</v>
      </c>
      <c r="L668">
        <v>1</v>
      </c>
      <c r="M668">
        <v>99</v>
      </c>
      <c r="N668">
        <v>7.67</v>
      </c>
      <c r="O668">
        <v>89</v>
      </c>
      <c r="P668">
        <v>0.1</v>
      </c>
      <c r="Q668">
        <v>4669.6916000000001</v>
      </c>
      <c r="R668">
        <v>0</v>
      </c>
      <c r="S668">
        <v>3.4</v>
      </c>
      <c r="T668">
        <v>3.2</v>
      </c>
      <c r="U668">
        <v>0.73199999999999998</v>
      </c>
      <c r="V668">
        <v>14.7</v>
      </c>
      <c r="X668" t="s">
        <v>23</v>
      </c>
    </row>
    <row r="669" spans="1:24" x14ac:dyDescent="0.3">
      <c r="A669" t="s">
        <v>66</v>
      </c>
      <c r="B669">
        <v>77.2</v>
      </c>
      <c r="C669">
        <v>2005</v>
      </c>
      <c r="D669">
        <f t="shared" si="10"/>
        <v>0</v>
      </c>
      <c r="E669">
        <v>19</v>
      </c>
      <c r="F669">
        <v>1</v>
      </c>
      <c r="G669">
        <v>4.4800000000000004</v>
      </c>
      <c r="H669">
        <v>518.93592209999997</v>
      </c>
      <c r="I669">
        <v>95</v>
      </c>
      <c r="J669">
        <v>0</v>
      </c>
      <c r="K669">
        <v>53.8</v>
      </c>
      <c r="L669">
        <v>1</v>
      </c>
      <c r="M669">
        <v>99</v>
      </c>
      <c r="N669">
        <v>9.39</v>
      </c>
      <c r="O669">
        <v>89</v>
      </c>
      <c r="P669">
        <v>0.1</v>
      </c>
      <c r="Q669">
        <v>3779.5770000000002</v>
      </c>
      <c r="R669">
        <v>0</v>
      </c>
      <c r="S669">
        <v>3.4</v>
      </c>
      <c r="T669">
        <v>3.3</v>
      </c>
      <c r="U669">
        <v>0.71899999999999997</v>
      </c>
      <c r="V669">
        <v>14.2</v>
      </c>
      <c r="X669" t="s">
        <v>23</v>
      </c>
    </row>
    <row r="670" spans="1:24" x14ac:dyDescent="0.3">
      <c r="A670" t="s">
        <v>66</v>
      </c>
      <c r="B670">
        <v>77.3</v>
      </c>
      <c r="C670">
        <v>2004</v>
      </c>
      <c r="D670">
        <f t="shared" si="10"/>
        <v>0</v>
      </c>
      <c r="E670">
        <v>17</v>
      </c>
      <c r="F670">
        <v>1</v>
      </c>
      <c r="G670">
        <v>4.38</v>
      </c>
      <c r="H670">
        <v>4.4842545789999999</v>
      </c>
      <c r="I670">
        <v>99</v>
      </c>
      <c r="J670">
        <v>0</v>
      </c>
      <c r="K670">
        <v>53</v>
      </c>
      <c r="L670">
        <v>1</v>
      </c>
      <c r="M670">
        <v>98</v>
      </c>
      <c r="N670">
        <v>6.14</v>
      </c>
      <c r="O670">
        <v>88</v>
      </c>
      <c r="P670">
        <v>0.1</v>
      </c>
      <c r="Q670">
        <v>339.71625599999999</v>
      </c>
      <c r="R670">
        <v>0</v>
      </c>
      <c r="S670">
        <v>3.4</v>
      </c>
      <c r="T670">
        <v>3.3</v>
      </c>
      <c r="U670">
        <v>0.70499999999999996</v>
      </c>
      <c r="V670">
        <v>13.2</v>
      </c>
      <c r="X670" t="s">
        <v>23</v>
      </c>
    </row>
    <row r="671" spans="1:24" x14ac:dyDescent="0.3">
      <c r="A671" t="s">
        <v>66</v>
      </c>
      <c r="B671">
        <v>77.400000000000006</v>
      </c>
      <c r="C671">
        <v>2003</v>
      </c>
      <c r="D671">
        <f t="shared" si="10"/>
        <v>0</v>
      </c>
      <c r="E671">
        <v>18</v>
      </c>
      <c r="F671">
        <v>1</v>
      </c>
      <c r="G671">
        <v>4.3899999999999997</v>
      </c>
      <c r="H671">
        <v>60.341451239999998</v>
      </c>
      <c r="I671">
        <v>99</v>
      </c>
      <c r="J671">
        <v>0</v>
      </c>
      <c r="K671">
        <v>52.1</v>
      </c>
      <c r="L671">
        <v>1</v>
      </c>
      <c r="M671">
        <v>98</v>
      </c>
      <c r="N671">
        <v>6.31</v>
      </c>
      <c r="O671">
        <v>72</v>
      </c>
      <c r="P671">
        <v>0.1</v>
      </c>
      <c r="Q671">
        <v>3192.6693780000001</v>
      </c>
      <c r="R671">
        <v>0</v>
      </c>
      <c r="S671">
        <v>3.5</v>
      </c>
      <c r="T671">
        <v>3.3</v>
      </c>
      <c r="U671">
        <v>0.69399999999999995</v>
      </c>
      <c r="V671">
        <v>12.9</v>
      </c>
      <c r="X671" t="s">
        <v>23</v>
      </c>
    </row>
    <row r="672" spans="1:24" x14ac:dyDescent="0.3">
      <c r="A672" t="s">
        <v>66</v>
      </c>
      <c r="B672">
        <v>77.7</v>
      </c>
      <c r="C672">
        <v>2002</v>
      </c>
      <c r="D672">
        <f t="shared" si="10"/>
        <v>0</v>
      </c>
      <c r="E672">
        <v>19</v>
      </c>
      <c r="F672">
        <v>1</v>
      </c>
      <c r="G672">
        <v>4.0999999999999996</v>
      </c>
      <c r="H672">
        <v>334.76721070000002</v>
      </c>
      <c r="I672">
        <v>98</v>
      </c>
      <c r="J672">
        <v>0</v>
      </c>
      <c r="K672">
        <v>51.3</v>
      </c>
      <c r="L672">
        <v>1</v>
      </c>
      <c r="M672">
        <v>98</v>
      </c>
      <c r="N672">
        <v>6.5</v>
      </c>
      <c r="O672">
        <v>99</v>
      </c>
      <c r="P672">
        <v>0.1</v>
      </c>
      <c r="Q672">
        <v>2994.3399880000002</v>
      </c>
      <c r="R672">
        <v>0</v>
      </c>
      <c r="S672">
        <v>3.5</v>
      </c>
      <c r="T672">
        <v>3.3</v>
      </c>
      <c r="U672">
        <v>0.69199999999999995</v>
      </c>
      <c r="V672">
        <v>12.5</v>
      </c>
      <c r="X672" t="s">
        <v>23</v>
      </c>
    </row>
    <row r="673" spans="1:24" x14ac:dyDescent="0.3">
      <c r="A673" t="s">
        <v>66</v>
      </c>
      <c r="B673">
        <v>76.7</v>
      </c>
      <c r="C673">
        <v>2001</v>
      </c>
      <c r="D673">
        <f t="shared" si="10"/>
        <v>0</v>
      </c>
      <c r="E673">
        <v>115</v>
      </c>
      <c r="F673">
        <v>1</v>
      </c>
      <c r="G673">
        <v>4.04</v>
      </c>
      <c r="H673">
        <v>322.58631489999999</v>
      </c>
      <c r="I673">
        <v>98</v>
      </c>
      <c r="J673">
        <v>0</v>
      </c>
      <c r="K673">
        <v>5.4</v>
      </c>
      <c r="L673">
        <v>1</v>
      </c>
      <c r="M673">
        <v>99</v>
      </c>
      <c r="N673">
        <v>6.27</v>
      </c>
      <c r="O673">
        <v>98</v>
      </c>
      <c r="P673">
        <v>0.1</v>
      </c>
      <c r="Q673">
        <v>2832.188893</v>
      </c>
      <c r="R673">
        <v>0</v>
      </c>
      <c r="S673">
        <v>3.6</v>
      </c>
      <c r="T673">
        <v>3.4</v>
      </c>
      <c r="U673">
        <v>0.68600000000000005</v>
      </c>
      <c r="V673">
        <v>12.3</v>
      </c>
      <c r="X673" t="s">
        <v>23</v>
      </c>
    </row>
    <row r="674" spans="1:24" x14ac:dyDescent="0.3">
      <c r="A674" t="s">
        <v>66</v>
      </c>
      <c r="B674">
        <v>76.900000000000006</v>
      </c>
      <c r="C674">
        <v>2000</v>
      </c>
      <c r="D674">
        <f t="shared" si="10"/>
        <v>0</v>
      </c>
      <c r="E674">
        <v>115</v>
      </c>
      <c r="F674">
        <v>1</v>
      </c>
      <c r="G674">
        <v>3.92</v>
      </c>
      <c r="H674">
        <v>49.340077559999997</v>
      </c>
      <c r="I674">
        <v>98</v>
      </c>
      <c r="J674">
        <v>0</v>
      </c>
      <c r="K674">
        <v>49.4</v>
      </c>
      <c r="L674">
        <v>1</v>
      </c>
      <c r="M674">
        <v>98</v>
      </c>
      <c r="N674">
        <v>6.7</v>
      </c>
      <c r="O674">
        <v>95</v>
      </c>
      <c r="P674">
        <v>0.1</v>
      </c>
      <c r="Q674">
        <v>2741.1154200000001</v>
      </c>
      <c r="R674">
        <v>0</v>
      </c>
      <c r="S674">
        <v>3.6</v>
      </c>
      <c r="T674">
        <v>3.4</v>
      </c>
      <c r="U674">
        <v>0.67900000000000005</v>
      </c>
      <c r="V674">
        <v>12.1</v>
      </c>
      <c r="X674" t="s">
        <v>23</v>
      </c>
    </row>
    <row r="675" spans="1:24" x14ac:dyDescent="0.3">
      <c r="A675" t="s">
        <v>67</v>
      </c>
      <c r="B675">
        <v>85</v>
      </c>
      <c r="C675">
        <v>2015</v>
      </c>
      <c r="D675">
        <f t="shared" si="10"/>
        <v>1</v>
      </c>
      <c r="E675">
        <v>52</v>
      </c>
      <c r="F675">
        <v>0</v>
      </c>
      <c r="G675">
        <v>0</v>
      </c>
      <c r="H675">
        <v>0</v>
      </c>
      <c r="I675">
        <v>97</v>
      </c>
      <c r="J675">
        <v>0</v>
      </c>
      <c r="K675">
        <v>6.3</v>
      </c>
      <c r="L675">
        <v>0</v>
      </c>
      <c r="M675">
        <v>97</v>
      </c>
      <c r="N675">
        <v>0</v>
      </c>
      <c r="O675">
        <v>97</v>
      </c>
      <c r="P675">
        <v>0.1</v>
      </c>
      <c r="Q675">
        <v>2375.1127000000001</v>
      </c>
      <c r="R675">
        <v>116985</v>
      </c>
      <c r="S675">
        <v>1</v>
      </c>
      <c r="T675">
        <v>1</v>
      </c>
      <c r="U675">
        <v>0.85399999999999998</v>
      </c>
      <c r="V675">
        <v>14.3</v>
      </c>
      <c r="X675" t="s">
        <v>31</v>
      </c>
    </row>
    <row r="676" spans="1:24" x14ac:dyDescent="0.3">
      <c r="A676" t="s">
        <v>67</v>
      </c>
      <c r="B676">
        <v>83</v>
      </c>
      <c r="C676">
        <v>2014</v>
      </c>
      <c r="D676">
        <f t="shared" si="10"/>
        <v>1</v>
      </c>
      <c r="E676">
        <v>53</v>
      </c>
      <c r="F676">
        <v>0</v>
      </c>
      <c r="G676">
        <v>0.01</v>
      </c>
      <c r="H676">
        <v>207.30419359999999</v>
      </c>
      <c r="I676">
        <v>96</v>
      </c>
      <c r="J676">
        <v>10</v>
      </c>
      <c r="K676">
        <v>59.8</v>
      </c>
      <c r="L676">
        <v>0</v>
      </c>
      <c r="M676">
        <v>99</v>
      </c>
      <c r="N676">
        <v>7.37</v>
      </c>
      <c r="O676">
        <v>99</v>
      </c>
      <c r="P676">
        <v>0.1</v>
      </c>
      <c r="Q676">
        <v>2734.88382</v>
      </c>
      <c r="R676">
        <v>115239</v>
      </c>
      <c r="S676">
        <v>0.9</v>
      </c>
      <c r="T676">
        <v>1</v>
      </c>
      <c r="U676">
        <v>0.85</v>
      </c>
      <c r="V676">
        <v>14</v>
      </c>
      <c r="X676" t="s">
        <v>31</v>
      </c>
    </row>
    <row r="677" spans="1:24" x14ac:dyDescent="0.3">
      <c r="A677" t="s">
        <v>67</v>
      </c>
      <c r="B677">
        <v>81</v>
      </c>
      <c r="C677">
        <v>2013</v>
      </c>
      <c r="D677">
        <f t="shared" si="10"/>
        <v>1</v>
      </c>
      <c r="E677">
        <v>54</v>
      </c>
      <c r="F677">
        <v>0</v>
      </c>
      <c r="G677">
        <v>9.0399999999999991</v>
      </c>
      <c r="H677">
        <v>212.08592590000001</v>
      </c>
      <c r="I677">
        <v>96</v>
      </c>
      <c r="J677">
        <v>0</v>
      </c>
      <c r="K677">
        <v>59.2</v>
      </c>
      <c r="L677">
        <v>0</v>
      </c>
      <c r="M677">
        <v>99</v>
      </c>
      <c r="N677">
        <v>7.46</v>
      </c>
      <c r="O677">
        <v>99</v>
      </c>
      <c r="P677">
        <v>0.1</v>
      </c>
      <c r="Q677">
        <v>2797.9673600000001</v>
      </c>
      <c r="R677">
        <v>1143896</v>
      </c>
      <c r="S677">
        <v>0.9</v>
      </c>
      <c r="T677">
        <v>1</v>
      </c>
      <c r="U677">
        <v>0.85</v>
      </c>
      <c r="V677">
        <v>13.8</v>
      </c>
      <c r="X677" t="s">
        <v>31</v>
      </c>
    </row>
    <row r="678" spans="1:24" x14ac:dyDescent="0.3">
      <c r="A678" t="s">
        <v>67</v>
      </c>
      <c r="B678">
        <v>80</v>
      </c>
      <c r="C678">
        <v>2012</v>
      </c>
      <c r="D678">
        <f t="shared" si="10"/>
        <v>1</v>
      </c>
      <c r="E678">
        <v>56</v>
      </c>
      <c r="F678">
        <v>0</v>
      </c>
      <c r="G678">
        <v>10.55</v>
      </c>
      <c r="H678">
        <v>2159.7562050000001</v>
      </c>
      <c r="I678">
        <v>96</v>
      </c>
      <c r="J678">
        <v>1</v>
      </c>
      <c r="K678">
        <v>58.7</v>
      </c>
      <c r="L678">
        <v>0</v>
      </c>
      <c r="M678">
        <v>99</v>
      </c>
      <c r="N678">
        <v>7.44</v>
      </c>
      <c r="O678">
        <v>99</v>
      </c>
      <c r="P678">
        <v>0.1</v>
      </c>
      <c r="Q678">
        <v>28951.155559999999</v>
      </c>
      <c r="R678">
        <v>113562</v>
      </c>
      <c r="S678">
        <v>0.9</v>
      </c>
      <c r="T678">
        <v>1</v>
      </c>
      <c r="U678">
        <v>0.85</v>
      </c>
      <c r="V678">
        <v>13.8</v>
      </c>
      <c r="X678" t="s">
        <v>31</v>
      </c>
    </row>
    <row r="679" spans="1:24" x14ac:dyDescent="0.3">
      <c r="A679" t="s">
        <v>67</v>
      </c>
      <c r="B679">
        <v>79.7</v>
      </c>
      <c r="C679">
        <v>2011</v>
      </c>
      <c r="D679">
        <f t="shared" si="10"/>
        <v>1</v>
      </c>
      <c r="E679">
        <v>57</v>
      </c>
      <c r="F679">
        <v>0</v>
      </c>
      <c r="G679">
        <v>10.69</v>
      </c>
      <c r="H679">
        <v>2443.3250280000002</v>
      </c>
      <c r="I679">
        <v>96</v>
      </c>
      <c r="J679">
        <v>0</v>
      </c>
      <c r="K679">
        <v>58.3</v>
      </c>
      <c r="L679">
        <v>0</v>
      </c>
      <c r="M679">
        <v>99</v>
      </c>
      <c r="N679">
        <v>7.54</v>
      </c>
      <c r="O679">
        <v>99</v>
      </c>
      <c r="P679">
        <v>0.1</v>
      </c>
      <c r="Q679">
        <v>32233.83942</v>
      </c>
      <c r="R679">
        <v>1124835</v>
      </c>
      <c r="S679">
        <v>0.9</v>
      </c>
      <c r="T679">
        <v>1</v>
      </c>
      <c r="U679">
        <v>0.84699999999999998</v>
      </c>
      <c r="V679">
        <v>13.8</v>
      </c>
      <c r="X679" t="s">
        <v>31</v>
      </c>
    </row>
    <row r="680" spans="1:24" x14ac:dyDescent="0.3">
      <c r="A680" t="s">
        <v>67</v>
      </c>
      <c r="B680">
        <v>79.5</v>
      </c>
      <c r="C680">
        <v>2010</v>
      </c>
      <c r="D680">
        <f t="shared" si="10"/>
        <v>1</v>
      </c>
      <c r="E680">
        <v>59</v>
      </c>
      <c r="F680">
        <v>0</v>
      </c>
      <c r="G680">
        <v>11.32</v>
      </c>
      <c r="H680">
        <v>283.33002579999999</v>
      </c>
      <c r="I680">
        <v>96</v>
      </c>
      <c r="J680">
        <v>18</v>
      </c>
      <c r="K680">
        <v>57.8</v>
      </c>
      <c r="L680">
        <v>0</v>
      </c>
      <c r="M680">
        <v>99</v>
      </c>
      <c r="N680">
        <v>7.23</v>
      </c>
      <c r="O680">
        <v>99</v>
      </c>
      <c r="P680">
        <v>0.1</v>
      </c>
      <c r="Q680">
        <v>3818.46396</v>
      </c>
      <c r="R680">
        <v>111267</v>
      </c>
      <c r="S680">
        <v>0.9</v>
      </c>
      <c r="T680">
        <v>1</v>
      </c>
      <c r="U680">
        <v>0.85299999999999998</v>
      </c>
      <c r="V680">
        <v>14.6</v>
      </c>
      <c r="X680" t="s">
        <v>31</v>
      </c>
    </row>
    <row r="681" spans="1:24" x14ac:dyDescent="0.3">
      <c r="A681" t="s">
        <v>67</v>
      </c>
      <c r="B681">
        <v>79.3</v>
      </c>
      <c r="C681">
        <v>2009</v>
      </c>
      <c r="D681">
        <f t="shared" si="10"/>
        <v>1</v>
      </c>
      <c r="E681">
        <v>6</v>
      </c>
      <c r="F681">
        <v>0</v>
      </c>
      <c r="G681">
        <v>10.8</v>
      </c>
      <c r="H681">
        <v>230.25241840000001</v>
      </c>
      <c r="I681">
        <v>96</v>
      </c>
      <c r="J681">
        <v>0</v>
      </c>
      <c r="K681">
        <v>57.3</v>
      </c>
      <c r="L681">
        <v>0</v>
      </c>
      <c r="M681">
        <v>99</v>
      </c>
      <c r="N681">
        <v>7.4</v>
      </c>
      <c r="O681">
        <v>99</v>
      </c>
      <c r="P681">
        <v>0.1</v>
      </c>
      <c r="Q681">
        <v>3215.8159000000001</v>
      </c>
      <c r="R681">
        <v>19876</v>
      </c>
      <c r="S681">
        <v>0.9</v>
      </c>
      <c r="T681">
        <v>1</v>
      </c>
      <c r="U681">
        <v>0.84899999999999998</v>
      </c>
      <c r="V681">
        <v>14.1</v>
      </c>
      <c r="X681" t="s">
        <v>31</v>
      </c>
    </row>
    <row r="682" spans="1:24" x14ac:dyDescent="0.3">
      <c r="A682" t="s">
        <v>67</v>
      </c>
      <c r="B682">
        <v>79.099999999999994</v>
      </c>
      <c r="C682">
        <v>2008</v>
      </c>
      <c r="D682">
        <f t="shared" si="10"/>
        <v>1</v>
      </c>
      <c r="E682">
        <v>62</v>
      </c>
      <c r="F682">
        <v>0</v>
      </c>
      <c r="G682">
        <v>12.01</v>
      </c>
      <c r="H682">
        <v>239.64099379999999</v>
      </c>
      <c r="I682">
        <v>93</v>
      </c>
      <c r="J682">
        <v>1</v>
      </c>
      <c r="K682">
        <v>56.8</v>
      </c>
      <c r="L682">
        <v>0</v>
      </c>
      <c r="M682">
        <v>97</v>
      </c>
      <c r="N682">
        <v>6.89</v>
      </c>
      <c r="O682">
        <v>97</v>
      </c>
      <c r="P682">
        <v>0.1</v>
      </c>
      <c r="Q682">
        <v>3539.7487999999998</v>
      </c>
      <c r="R682">
        <v>181563</v>
      </c>
      <c r="S682">
        <v>0.9</v>
      </c>
      <c r="T682">
        <v>1</v>
      </c>
      <c r="U682">
        <v>0.84399999999999997</v>
      </c>
      <c r="V682">
        <v>13.7</v>
      </c>
      <c r="X682" t="s">
        <v>31</v>
      </c>
    </row>
    <row r="683" spans="1:24" x14ac:dyDescent="0.3">
      <c r="A683" t="s">
        <v>67</v>
      </c>
      <c r="B683">
        <v>78.900000000000006</v>
      </c>
      <c r="C683">
        <v>2007</v>
      </c>
      <c r="D683">
        <f t="shared" si="10"/>
        <v>1</v>
      </c>
      <c r="E683">
        <v>63</v>
      </c>
      <c r="F683">
        <v>0</v>
      </c>
      <c r="G683">
        <v>11.56</v>
      </c>
      <c r="H683">
        <v>1958.525877</v>
      </c>
      <c r="I683">
        <v>93</v>
      </c>
      <c r="J683">
        <v>0</v>
      </c>
      <c r="K683">
        <v>56.3</v>
      </c>
      <c r="L683">
        <v>0</v>
      </c>
      <c r="M683">
        <v>97</v>
      </c>
      <c r="N683">
        <v>6.5</v>
      </c>
      <c r="O683">
        <v>97</v>
      </c>
      <c r="P683">
        <v>0.1</v>
      </c>
      <c r="Q683">
        <v>31386.63265</v>
      </c>
      <c r="R683">
        <v>163712</v>
      </c>
      <c r="S683">
        <v>0.9</v>
      </c>
      <c r="T683">
        <v>1</v>
      </c>
      <c r="U683">
        <v>0.83599999999999997</v>
      </c>
      <c r="V683">
        <v>13.5</v>
      </c>
      <c r="X683" t="s">
        <v>31</v>
      </c>
    </row>
    <row r="684" spans="1:24" x14ac:dyDescent="0.3">
      <c r="A684" t="s">
        <v>67</v>
      </c>
      <c r="B684">
        <v>78.8</v>
      </c>
      <c r="C684">
        <v>2006</v>
      </c>
      <c r="D684">
        <f t="shared" si="10"/>
        <v>1</v>
      </c>
      <c r="E684">
        <v>64</v>
      </c>
      <c r="F684">
        <v>0</v>
      </c>
      <c r="G684">
        <v>11.47</v>
      </c>
      <c r="H684">
        <v>1700.8415339999999</v>
      </c>
      <c r="I684">
        <v>93</v>
      </c>
      <c r="J684">
        <v>0</v>
      </c>
      <c r="K684">
        <v>55.8</v>
      </c>
      <c r="L684">
        <v>0</v>
      </c>
      <c r="M684">
        <v>97</v>
      </c>
      <c r="N684">
        <v>6.28</v>
      </c>
      <c r="O684">
        <v>97</v>
      </c>
      <c r="P684">
        <v>0.1</v>
      </c>
      <c r="Q684">
        <v>27169.992559999999</v>
      </c>
      <c r="R684">
        <v>14559</v>
      </c>
      <c r="S684">
        <v>0.9</v>
      </c>
      <c r="T684">
        <v>1</v>
      </c>
      <c r="U684">
        <v>0.82899999999999996</v>
      </c>
      <c r="V684">
        <v>13.4</v>
      </c>
      <c r="X684" t="s">
        <v>31</v>
      </c>
    </row>
    <row r="685" spans="1:24" x14ac:dyDescent="0.3">
      <c r="A685" t="s">
        <v>67</v>
      </c>
      <c r="B685">
        <v>78.7</v>
      </c>
      <c r="C685">
        <v>2005</v>
      </c>
      <c r="D685">
        <f t="shared" si="10"/>
        <v>1</v>
      </c>
      <c r="E685">
        <v>65</v>
      </c>
      <c r="F685">
        <v>0</v>
      </c>
      <c r="G685">
        <v>11.41</v>
      </c>
      <c r="H685">
        <v>1562.5208270000001</v>
      </c>
      <c r="I685">
        <v>88</v>
      </c>
      <c r="J685">
        <v>1</v>
      </c>
      <c r="K685">
        <v>55.3</v>
      </c>
      <c r="L685">
        <v>0</v>
      </c>
      <c r="M685">
        <v>98</v>
      </c>
      <c r="N685">
        <v>6.37</v>
      </c>
      <c r="O685">
        <v>98</v>
      </c>
      <c r="P685">
        <v>0.1</v>
      </c>
      <c r="Q685">
        <v>25324.486659999999</v>
      </c>
      <c r="R685">
        <v>127658</v>
      </c>
      <c r="S685">
        <v>0.9</v>
      </c>
      <c r="T685">
        <v>1</v>
      </c>
      <c r="U685">
        <v>0.82599999999999996</v>
      </c>
      <c r="V685">
        <v>13.5</v>
      </c>
      <c r="X685" t="s">
        <v>31</v>
      </c>
    </row>
    <row r="686" spans="1:24" x14ac:dyDescent="0.3">
      <c r="A686" t="s">
        <v>67</v>
      </c>
      <c r="B686">
        <v>78.599999999999994</v>
      </c>
      <c r="C686">
        <v>2004</v>
      </c>
      <c r="D686">
        <f t="shared" si="10"/>
        <v>1</v>
      </c>
      <c r="E686">
        <v>65</v>
      </c>
      <c r="F686">
        <v>0</v>
      </c>
      <c r="G686">
        <v>13.03</v>
      </c>
      <c r="H686">
        <v>1586.724172</v>
      </c>
      <c r="I686">
        <v>88</v>
      </c>
      <c r="J686">
        <v>0</v>
      </c>
      <c r="K686">
        <v>54.8</v>
      </c>
      <c r="L686">
        <v>0</v>
      </c>
      <c r="M686">
        <v>98</v>
      </c>
      <c r="N686">
        <v>6.42</v>
      </c>
      <c r="O686">
        <v>98</v>
      </c>
      <c r="P686">
        <v>0.1</v>
      </c>
      <c r="Q686">
        <v>23932.491279999998</v>
      </c>
      <c r="R686">
        <v>1141</v>
      </c>
      <c r="S686">
        <v>0.9</v>
      </c>
      <c r="T686">
        <v>1</v>
      </c>
      <c r="U686">
        <v>0.82299999999999995</v>
      </c>
      <c r="V686">
        <v>13.4</v>
      </c>
      <c r="X686" t="s">
        <v>31</v>
      </c>
    </row>
    <row r="687" spans="1:24" x14ac:dyDescent="0.3">
      <c r="A687" t="s">
        <v>67</v>
      </c>
      <c r="B687">
        <v>78.5</v>
      </c>
      <c r="C687">
        <v>2003</v>
      </c>
      <c r="D687">
        <f t="shared" si="10"/>
        <v>1</v>
      </c>
      <c r="E687">
        <v>66</v>
      </c>
      <c r="F687">
        <v>0</v>
      </c>
      <c r="G687">
        <v>10.62</v>
      </c>
      <c r="H687">
        <v>158.70873990000001</v>
      </c>
      <c r="I687">
        <v>88</v>
      </c>
      <c r="J687">
        <v>0</v>
      </c>
      <c r="K687">
        <v>54.3</v>
      </c>
      <c r="L687">
        <v>0</v>
      </c>
      <c r="M687">
        <v>98</v>
      </c>
      <c r="N687">
        <v>6.83</v>
      </c>
      <c r="O687">
        <v>98</v>
      </c>
      <c r="P687">
        <v>0.1</v>
      </c>
      <c r="Q687">
        <v>2293.4789000000001</v>
      </c>
      <c r="R687">
        <v>993563</v>
      </c>
      <c r="S687">
        <v>0.9</v>
      </c>
      <c r="T687">
        <v>1</v>
      </c>
      <c r="U687">
        <v>0.81499999999999995</v>
      </c>
      <c r="V687">
        <v>13</v>
      </c>
      <c r="X687" t="s">
        <v>31</v>
      </c>
    </row>
    <row r="688" spans="1:24" x14ac:dyDescent="0.3">
      <c r="A688" t="s">
        <v>67</v>
      </c>
      <c r="B688">
        <v>78.400000000000006</v>
      </c>
      <c r="C688">
        <v>2002</v>
      </c>
      <c r="D688">
        <f t="shared" si="10"/>
        <v>1</v>
      </c>
      <c r="E688">
        <v>68</v>
      </c>
      <c r="F688">
        <v>0</v>
      </c>
      <c r="G688">
        <v>11.68</v>
      </c>
      <c r="H688">
        <v>1128.050886</v>
      </c>
      <c r="I688">
        <v>88</v>
      </c>
      <c r="J688">
        <v>0</v>
      </c>
      <c r="K688">
        <v>53.8</v>
      </c>
      <c r="L688">
        <v>0</v>
      </c>
      <c r="M688">
        <v>98</v>
      </c>
      <c r="N688">
        <v>6.12</v>
      </c>
      <c r="O688">
        <v>98</v>
      </c>
      <c r="P688">
        <v>0.1</v>
      </c>
      <c r="Q688">
        <v>16372.291520000001</v>
      </c>
      <c r="R688">
        <v>976966</v>
      </c>
      <c r="S688">
        <v>0.9</v>
      </c>
      <c r="T688">
        <v>1</v>
      </c>
      <c r="U688">
        <v>0.80500000000000005</v>
      </c>
      <c r="V688">
        <v>12.5</v>
      </c>
      <c r="X688" t="s">
        <v>31</v>
      </c>
    </row>
    <row r="689" spans="1:24" x14ac:dyDescent="0.3">
      <c r="A689" t="s">
        <v>67</v>
      </c>
      <c r="B689">
        <v>78.2</v>
      </c>
      <c r="C689">
        <v>2001</v>
      </c>
      <c r="D689">
        <f t="shared" si="10"/>
        <v>1</v>
      </c>
      <c r="E689">
        <v>69</v>
      </c>
      <c r="F689">
        <v>0</v>
      </c>
      <c r="G689">
        <v>10.16</v>
      </c>
      <c r="H689">
        <v>100.8086193</v>
      </c>
      <c r="I689">
        <v>89</v>
      </c>
      <c r="J689">
        <v>0</v>
      </c>
      <c r="K689">
        <v>53.3</v>
      </c>
      <c r="L689">
        <v>0</v>
      </c>
      <c r="M689">
        <v>97</v>
      </c>
      <c r="N689">
        <v>5.78</v>
      </c>
      <c r="O689">
        <v>97</v>
      </c>
      <c r="P689">
        <v>0.1</v>
      </c>
      <c r="Q689">
        <v>1562.9243300000001</v>
      </c>
      <c r="R689">
        <v>96282</v>
      </c>
      <c r="S689">
        <v>0.9</v>
      </c>
      <c r="T689">
        <v>1</v>
      </c>
      <c r="U689">
        <v>0.8</v>
      </c>
      <c r="V689">
        <v>12.4</v>
      </c>
      <c r="X689" t="s">
        <v>31</v>
      </c>
    </row>
    <row r="690" spans="1:24" x14ac:dyDescent="0.3">
      <c r="A690" t="s">
        <v>67</v>
      </c>
      <c r="B690">
        <v>78.099999999999994</v>
      </c>
      <c r="C690">
        <v>2000</v>
      </c>
      <c r="D690">
        <f t="shared" si="10"/>
        <v>1</v>
      </c>
      <c r="E690">
        <v>7</v>
      </c>
      <c r="F690">
        <v>0</v>
      </c>
      <c r="G690">
        <v>9.56</v>
      </c>
      <c r="H690">
        <v>950.80279250000001</v>
      </c>
      <c r="I690">
        <v>89</v>
      </c>
      <c r="J690">
        <v>0</v>
      </c>
      <c r="K690">
        <v>52.8</v>
      </c>
      <c r="L690">
        <v>0</v>
      </c>
      <c r="M690">
        <v>97</v>
      </c>
      <c r="N690">
        <v>5.77</v>
      </c>
      <c r="O690">
        <v>97</v>
      </c>
      <c r="P690">
        <v>0.1</v>
      </c>
      <c r="Q690">
        <v>14672.882600000001</v>
      </c>
      <c r="R690">
        <v>943286</v>
      </c>
      <c r="S690">
        <v>0.9</v>
      </c>
      <c r="T690">
        <v>1</v>
      </c>
      <c r="U690">
        <v>0.79800000000000004</v>
      </c>
      <c r="V690">
        <v>12.5</v>
      </c>
      <c r="X690" t="s">
        <v>31</v>
      </c>
    </row>
    <row r="691" spans="1:24" x14ac:dyDescent="0.3">
      <c r="A691" t="s">
        <v>68</v>
      </c>
      <c r="B691">
        <v>78.8</v>
      </c>
      <c r="C691">
        <v>2015</v>
      </c>
      <c r="D691">
        <f t="shared" si="10"/>
        <v>1</v>
      </c>
      <c r="E691">
        <v>86</v>
      </c>
      <c r="F691">
        <v>0</v>
      </c>
      <c r="G691">
        <v>0</v>
      </c>
      <c r="H691">
        <v>0</v>
      </c>
      <c r="I691">
        <v>97</v>
      </c>
      <c r="J691">
        <v>9</v>
      </c>
      <c r="K691">
        <v>66.099999999999994</v>
      </c>
      <c r="L691">
        <v>0</v>
      </c>
      <c r="M691">
        <v>97</v>
      </c>
      <c r="N691">
        <v>0</v>
      </c>
      <c r="O691">
        <v>97</v>
      </c>
      <c r="P691">
        <v>0.1</v>
      </c>
      <c r="Q691">
        <v>0</v>
      </c>
      <c r="R691">
        <v>0</v>
      </c>
      <c r="S691">
        <v>1.8</v>
      </c>
      <c r="T691">
        <v>1.8</v>
      </c>
      <c r="U691">
        <v>0</v>
      </c>
      <c r="V691">
        <v>0</v>
      </c>
      <c r="X691" t="s">
        <v>31</v>
      </c>
    </row>
    <row r="692" spans="1:24" x14ac:dyDescent="0.3">
      <c r="A692" t="s">
        <v>68</v>
      </c>
      <c r="B692">
        <v>78.599999999999994</v>
      </c>
      <c r="C692">
        <v>2014</v>
      </c>
      <c r="D692">
        <f t="shared" si="10"/>
        <v>1</v>
      </c>
      <c r="E692">
        <v>88</v>
      </c>
      <c r="F692">
        <v>0</v>
      </c>
      <c r="G692">
        <v>12.68</v>
      </c>
      <c r="H692">
        <v>0</v>
      </c>
      <c r="I692">
        <v>99</v>
      </c>
      <c r="J692">
        <v>222</v>
      </c>
      <c r="K692">
        <v>65.599999999999994</v>
      </c>
      <c r="L692">
        <v>0</v>
      </c>
      <c r="M692">
        <v>99</v>
      </c>
      <c r="N692">
        <v>7.41</v>
      </c>
      <c r="O692">
        <v>97</v>
      </c>
      <c r="P692">
        <v>0.1</v>
      </c>
      <c r="Q692">
        <v>0</v>
      </c>
      <c r="R692">
        <v>0</v>
      </c>
      <c r="S692">
        <v>1.8</v>
      </c>
      <c r="T692">
        <v>1.9</v>
      </c>
      <c r="U692">
        <v>0</v>
      </c>
      <c r="V692">
        <v>0</v>
      </c>
      <c r="X692" t="s">
        <v>31</v>
      </c>
    </row>
    <row r="693" spans="1:24" x14ac:dyDescent="0.3">
      <c r="A693" t="s">
        <v>68</v>
      </c>
      <c r="B693">
        <v>78.2</v>
      </c>
      <c r="C693">
        <v>2013</v>
      </c>
      <c r="D693">
        <f t="shared" si="10"/>
        <v>1</v>
      </c>
      <c r="E693">
        <v>9</v>
      </c>
      <c r="F693">
        <v>0</v>
      </c>
      <c r="G693">
        <v>12.45</v>
      </c>
      <c r="H693">
        <v>0</v>
      </c>
      <c r="I693">
        <v>99</v>
      </c>
      <c r="J693">
        <v>15</v>
      </c>
      <c r="K693">
        <v>65.099999999999994</v>
      </c>
      <c r="L693">
        <v>0</v>
      </c>
      <c r="M693">
        <v>99</v>
      </c>
      <c r="N693">
        <v>7.49</v>
      </c>
      <c r="O693">
        <v>98</v>
      </c>
      <c r="P693">
        <v>0.1</v>
      </c>
      <c r="Q693">
        <v>0</v>
      </c>
      <c r="R693">
        <v>0</v>
      </c>
      <c r="S693">
        <v>1.8</v>
      </c>
      <c r="T693">
        <v>1.9</v>
      </c>
      <c r="U693">
        <v>0</v>
      </c>
      <c r="V693">
        <v>0</v>
      </c>
      <c r="X693" t="s">
        <v>31</v>
      </c>
    </row>
    <row r="694" spans="1:24" x14ac:dyDescent="0.3">
      <c r="A694" t="s">
        <v>68</v>
      </c>
      <c r="B694">
        <v>78</v>
      </c>
      <c r="C694">
        <v>2012</v>
      </c>
      <c r="D694">
        <f t="shared" si="10"/>
        <v>1</v>
      </c>
      <c r="E694">
        <v>93</v>
      </c>
      <c r="F694">
        <v>0</v>
      </c>
      <c r="G694">
        <v>12.71</v>
      </c>
      <c r="H694">
        <v>0</v>
      </c>
      <c r="I694">
        <v>99</v>
      </c>
      <c r="J694">
        <v>22</v>
      </c>
      <c r="K694">
        <v>64.5</v>
      </c>
      <c r="L694">
        <v>0</v>
      </c>
      <c r="M694">
        <v>99</v>
      </c>
      <c r="N694">
        <v>7.55</v>
      </c>
      <c r="O694">
        <v>99</v>
      </c>
      <c r="P694">
        <v>0.1</v>
      </c>
      <c r="Q694">
        <v>0</v>
      </c>
      <c r="R694">
        <v>0</v>
      </c>
      <c r="S694">
        <v>1.8</v>
      </c>
      <c r="T694">
        <v>1.9</v>
      </c>
      <c r="U694">
        <v>0</v>
      </c>
      <c r="V694">
        <v>0</v>
      </c>
      <c r="X694" t="s">
        <v>31</v>
      </c>
    </row>
    <row r="695" spans="1:24" x14ac:dyDescent="0.3">
      <c r="A695" t="s">
        <v>68</v>
      </c>
      <c r="B695">
        <v>77.8</v>
      </c>
      <c r="C695">
        <v>2011</v>
      </c>
      <c r="D695">
        <f t="shared" si="10"/>
        <v>1</v>
      </c>
      <c r="E695">
        <v>97</v>
      </c>
      <c r="F695">
        <v>0</v>
      </c>
      <c r="G695">
        <v>12.43</v>
      </c>
      <c r="H695">
        <v>0</v>
      </c>
      <c r="I695">
        <v>99</v>
      </c>
      <c r="J695">
        <v>17</v>
      </c>
      <c r="K695">
        <v>64</v>
      </c>
      <c r="L695">
        <v>0</v>
      </c>
      <c r="M695">
        <v>99</v>
      </c>
      <c r="N695">
        <v>7.5</v>
      </c>
      <c r="O695">
        <v>99</v>
      </c>
      <c r="P695">
        <v>0.1</v>
      </c>
      <c r="Q695">
        <v>0</v>
      </c>
      <c r="R695">
        <v>0</v>
      </c>
      <c r="S695">
        <v>1.9</v>
      </c>
      <c r="T695">
        <v>1.9</v>
      </c>
      <c r="U695">
        <v>0</v>
      </c>
      <c r="V695">
        <v>0</v>
      </c>
      <c r="X695" t="s">
        <v>31</v>
      </c>
    </row>
    <row r="696" spans="1:24" x14ac:dyDescent="0.3">
      <c r="A696" t="s">
        <v>68</v>
      </c>
      <c r="B696">
        <v>77.5</v>
      </c>
      <c r="C696">
        <v>2010</v>
      </c>
      <c r="D696">
        <f t="shared" si="10"/>
        <v>1</v>
      </c>
      <c r="E696">
        <v>99</v>
      </c>
      <c r="F696">
        <v>0</v>
      </c>
      <c r="G696">
        <v>12.69</v>
      </c>
      <c r="H696">
        <v>0</v>
      </c>
      <c r="I696">
        <v>99</v>
      </c>
      <c r="J696">
        <v>0</v>
      </c>
      <c r="K696">
        <v>63.6</v>
      </c>
      <c r="L696">
        <v>0</v>
      </c>
      <c r="M696">
        <v>99</v>
      </c>
      <c r="N696">
        <v>7.43</v>
      </c>
      <c r="O696">
        <v>99</v>
      </c>
      <c r="P696">
        <v>0.1</v>
      </c>
      <c r="Q696">
        <v>0</v>
      </c>
      <c r="R696">
        <v>0</v>
      </c>
      <c r="S696">
        <v>1.9</v>
      </c>
      <c r="T696">
        <v>2</v>
      </c>
      <c r="U696">
        <v>0</v>
      </c>
      <c r="V696">
        <v>0</v>
      </c>
      <c r="X696" t="s">
        <v>31</v>
      </c>
    </row>
    <row r="697" spans="1:24" x14ac:dyDescent="0.3">
      <c r="A697" t="s">
        <v>68</v>
      </c>
      <c r="B697">
        <v>77.099999999999994</v>
      </c>
      <c r="C697">
        <v>2009</v>
      </c>
      <c r="D697">
        <f t="shared" si="10"/>
        <v>1</v>
      </c>
      <c r="E697">
        <v>12</v>
      </c>
      <c r="F697">
        <v>0</v>
      </c>
      <c r="G697">
        <v>13.23</v>
      </c>
      <c r="H697">
        <v>0</v>
      </c>
      <c r="I697">
        <v>99</v>
      </c>
      <c r="J697">
        <v>5</v>
      </c>
      <c r="K697">
        <v>63.1</v>
      </c>
      <c r="L697">
        <v>0</v>
      </c>
      <c r="M697">
        <v>99</v>
      </c>
      <c r="N697">
        <v>7.85</v>
      </c>
      <c r="O697">
        <v>99</v>
      </c>
      <c r="P697">
        <v>0.1</v>
      </c>
      <c r="Q697">
        <v>0</v>
      </c>
      <c r="R697">
        <v>0</v>
      </c>
      <c r="S697">
        <v>1.9</v>
      </c>
      <c r="T697">
        <v>2</v>
      </c>
      <c r="U697">
        <v>0</v>
      </c>
      <c r="V697">
        <v>0</v>
      </c>
      <c r="X697" t="s">
        <v>31</v>
      </c>
    </row>
    <row r="698" spans="1:24" x14ac:dyDescent="0.3">
      <c r="A698" t="s">
        <v>68</v>
      </c>
      <c r="B698">
        <v>77</v>
      </c>
      <c r="C698">
        <v>2008</v>
      </c>
      <c r="D698">
        <f t="shared" si="10"/>
        <v>1</v>
      </c>
      <c r="E698">
        <v>16</v>
      </c>
      <c r="F698">
        <v>0</v>
      </c>
      <c r="G698">
        <v>13.25</v>
      </c>
      <c r="H698">
        <v>0</v>
      </c>
      <c r="I698">
        <v>99</v>
      </c>
      <c r="J698">
        <v>2</v>
      </c>
      <c r="K698">
        <v>62.6</v>
      </c>
      <c r="L698">
        <v>0</v>
      </c>
      <c r="M698">
        <v>99</v>
      </c>
      <c r="N698">
        <v>6.82</v>
      </c>
      <c r="O698">
        <v>99</v>
      </c>
      <c r="P698">
        <v>0.1</v>
      </c>
      <c r="Q698">
        <v>0</v>
      </c>
      <c r="R698">
        <v>0</v>
      </c>
      <c r="S698">
        <v>1.9</v>
      </c>
      <c r="T698">
        <v>2</v>
      </c>
      <c r="U698">
        <v>0</v>
      </c>
      <c r="V698">
        <v>0</v>
      </c>
      <c r="X698" t="s">
        <v>31</v>
      </c>
    </row>
    <row r="699" spans="1:24" x14ac:dyDescent="0.3">
      <c r="A699" t="s">
        <v>68</v>
      </c>
      <c r="B699">
        <v>76.8</v>
      </c>
      <c r="C699">
        <v>2007</v>
      </c>
      <c r="D699">
        <f t="shared" si="10"/>
        <v>1</v>
      </c>
      <c r="E699">
        <v>17</v>
      </c>
      <c r="F699">
        <v>0</v>
      </c>
      <c r="G699">
        <v>13.43</v>
      </c>
      <c r="H699">
        <v>0</v>
      </c>
      <c r="I699">
        <v>99</v>
      </c>
      <c r="J699">
        <v>2</v>
      </c>
      <c r="K699">
        <v>62.2</v>
      </c>
      <c r="L699">
        <v>0</v>
      </c>
      <c r="M699">
        <v>99</v>
      </c>
      <c r="N699">
        <v>6.52</v>
      </c>
      <c r="O699">
        <v>99</v>
      </c>
      <c r="P699">
        <v>0.1</v>
      </c>
      <c r="Q699">
        <v>0</v>
      </c>
      <c r="R699">
        <v>0</v>
      </c>
      <c r="S699">
        <v>2</v>
      </c>
      <c r="T699">
        <v>2.1</v>
      </c>
      <c r="U699">
        <v>0</v>
      </c>
      <c r="V699">
        <v>0</v>
      </c>
      <c r="X699" t="s">
        <v>31</v>
      </c>
    </row>
    <row r="700" spans="1:24" x14ac:dyDescent="0.3">
      <c r="A700" t="s">
        <v>68</v>
      </c>
      <c r="B700">
        <v>76.5</v>
      </c>
      <c r="C700">
        <v>2006</v>
      </c>
      <c r="D700">
        <f t="shared" si="10"/>
        <v>1</v>
      </c>
      <c r="E700">
        <v>19</v>
      </c>
      <c r="F700">
        <v>0</v>
      </c>
      <c r="G700">
        <v>13.03</v>
      </c>
      <c r="H700">
        <v>0</v>
      </c>
      <c r="I700">
        <v>98</v>
      </c>
      <c r="J700">
        <v>7</v>
      </c>
      <c r="K700">
        <v>61.8</v>
      </c>
      <c r="L700">
        <v>0</v>
      </c>
      <c r="M700">
        <v>98</v>
      </c>
      <c r="N700">
        <v>6.69</v>
      </c>
      <c r="O700">
        <v>98</v>
      </c>
      <c r="P700">
        <v>0.1</v>
      </c>
      <c r="Q700">
        <v>0</v>
      </c>
      <c r="R700">
        <v>0</v>
      </c>
      <c r="S700">
        <v>2</v>
      </c>
      <c r="T700">
        <v>2.1</v>
      </c>
      <c r="U700">
        <v>0</v>
      </c>
      <c r="V700">
        <v>0</v>
      </c>
      <c r="X700" t="s">
        <v>31</v>
      </c>
    </row>
    <row r="701" spans="1:24" x14ac:dyDescent="0.3">
      <c r="A701" t="s">
        <v>68</v>
      </c>
      <c r="B701">
        <v>75.900000000000006</v>
      </c>
      <c r="C701">
        <v>2005</v>
      </c>
      <c r="D701">
        <f t="shared" si="10"/>
        <v>1</v>
      </c>
      <c r="E701">
        <v>114</v>
      </c>
      <c r="F701">
        <v>0</v>
      </c>
      <c r="G701">
        <v>13.19</v>
      </c>
      <c r="H701">
        <v>0</v>
      </c>
      <c r="I701">
        <v>99</v>
      </c>
      <c r="J701">
        <v>0</v>
      </c>
      <c r="K701">
        <v>61.3</v>
      </c>
      <c r="L701">
        <v>0</v>
      </c>
      <c r="M701">
        <v>96</v>
      </c>
      <c r="N701">
        <v>6.93</v>
      </c>
      <c r="O701">
        <v>97</v>
      </c>
      <c r="P701">
        <v>0.1</v>
      </c>
      <c r="Q701">
        <v>0</v>
      </c>
      <c r="R701">
        <v>0</v>
      </c>
      <c r="S701">
        <v>2.1</v>
      </c>
      <c r="T701">
        <v>2.1</v>
      </c>
      <c r="U701">
        <v>0</v>
      </c>
      <c r="V701">
        <v>0</v>
      </c>
      <c r="X701" t="s">
        <v>31</v>
      </c>
    </row>
    <row r="702" spans="1:24" x14ac:dyDescent="0.3">
      <c r="A702" t="s">
        <v>68</v>
      </c>
      <c r="B702">
        <v>75.8</v>
      </c>
      <c r="C702">
        <v>2004</v>
      </c>
      <c r="D702">
        <f t="shared" si="10"/>
        <v>1</v>
      </c>
      <c r="E702">
        <v>116</v>
      </c>
      <c r="F702">
        <v>0</v>
      </c>
      <c r="G702">
        <v>13.24</v>
      </c>
      <c r="H702">
        <v>0</v>
      </c>
      <c r="I702">
        <v>98</v>
      </c>
      <c r="J702">
        <v>17</v>
      </c>
      <c r="K702">
        <v>6.8</v>
      </c>
      <c r="L702">
        <v>0</v>
      </c>
      <c r="M702">
        <v>96</v>
      </c>
      <c r="N702">
        <v>6.9</v>
      </c>
      <c r="O702">
        <v>98</v>
      </c>
      <c r="P702">
        <v>0.1</v>
      </c>
      <c r="Q702">
        <v>0</v>
      </c>
      <c r="R702">
        <v>0</v>
      </c>
      <c r="S702">
        <v>2.1</v>
      </c>
      <c r="T702">
        <v>2.2000000000000002</v>
      </c>
      <c r="U702">
        <v>0</v>
      </c>
      <c r="V702">
        <v>0</v>
      </c>
      <c r="X702" t="s">
        <v>31</v>
      </c>
    </row>
    <row r="703" spans="1:24" x14ac:dyDescent="0.3">
      <c r="A703" t="s">
        <v>68</v>
      </c>
      <c r="B703">
        <v>75.2</v>
      </c>
      <c r="C703">
        <v>2003</v>
      </c>
      <c r="D703">
        <f t="shared" si="10"/>
        <v>1</v>
      </c>
      <c r="E703">
        <v>122</v>
      </c>
      <c r="F703">
        <v>0</v>
      </c>
      <c r="G703">
        <v>13.01</v>
      </c>
      <c r="H703">
        <v>0</v>
      </c>
      <c r="I703">
        <v>92</v>
      </c>
      <c r="J703">
        <v>30</v>
      </c>
      <c r="K703">
        <v>6.4</v>
      </c>
      <c r="L703">
        <v>0</v>
      </c>
      <c r="M703">
        <v>97</v>
      </c>
      <c r="N703">
        <v>7.13</v>
      </c>
      <c r="O703">
        <v>97</v>
      </c>
      <c r="P703">
        <v>0.1</v>
      </c>
      <c r="Q703">
        <v>0</v>
      </c>
      <c r="R703">
        <v>0</v>
      </c>
      <c r="S703">
        <v>2.2000000000000002</v>
      </c>
      <c r="T703">
        <v>2.2000000000000002</v>
      </c>
      <c r="U703">
        <v>0</v>
      </c>
      <c r="V703">
        <v>0</v>
      </c>
      <c r="X703" t="s">
        <v>31</v>
      </c>
    </row>
    <row r="704" spans="1:24" x14ac:dyDescent="0.3">
      <c r="A704" t="s">
        <v>68</v>
      </c>
      <c r="B704">
        <v>75.3</v>
      </c>
      <c r="C704">
        <v>2002</v>
      </c>
      <c r="D704">
        <f t="shared" si="10"/>
        <v>1</v>
      </c>
      <c r="E704">
        <v>12</v>
      </c>
      <c r="F704">
        <v>0</v>
      </c>
      <c r="G704">
        <v>13.47</v>
      </c>
      <c r="H704">
        <v>0</v>
      </c>
      <c r="I704">
        <v>86</v>
      </c>
      <c r="J704">
        <v>4</v>
      </c>
      <c r="K704">
        <v>59.9</v>
      </c>
      <c r="L704">
        <v>0</v>
      </c>
      <c r="M704">
        <v>97</v>
      </c>
      <c r="N704">
        <v>6.8</v>
      </c>
      <c r="O704">
        <v>98</v>
      </c>
      <c r="P704">
        <v>0.1</v>
      </c>
      <c r="Q704">
        <v>0</v>
      </c>
      <c r="R704">
        <v>0</v>
      </c>
      <c r="S704">
        <v>2.2000000000000002</v>
      </c>
      <c r="T704">
        <v>2.2999999999999998</v>
      </c>
      <c r="U704">
        <v>0</v>
      </c>
      <c r="V704">
        <v>0</v>
      </c>
      <c r="X704" t="s">
        <v>31</v>
      </c>
    </row>
    <row r="705" spans="1:24" x14ac:dyDescent="0.3">
      <c r="A705" t="s">
        <v>68</v>
      </c>
      <c r="B705">
        <v>75.099999999999994</v>
      </c>
      <c r="C705">
        <v>2001</v>
      </c>
      <c r="D705">
        <f t="shared" si="10"/>
        <v>1</v>
      </c>
      <c r="E705">
        <v>123</v>
      </c>
      <c r="F705">
        <v>0</v>
      </c>
      <c r="G705">
        <v>13.36</v>
      </c>
      <c r="H705">
        <v>0</v>
      </c>
      <c r="I705">
        <v>0</v>
      </c>
      <c r="J705">
        <v>6</v>
      </c>
      <c r="K705">
        <v>59.4</v>
      </c>
      <c r="L705">
        <v>0</v>
      </c>
      <c r="M705">
        <v>97</v>
      </c>
      <c r="N705">
        <v>6.42</v>
      </c>
      <c r="O705">
        <v>98</v>
      </c>
      <c r="P705">
        <v>0.1</v>
      </c>
      <c r="Q705">
        <v>0</v>
      </c>
      <c r="R705">
        <v>0</v>
      </c>
      <c r="S705">
        <v>2.2000000000000002</v>
      </c>
      <c r="T705">
        <v>2.2999999999999998</v>
      </c>
      <c r="U705">
        <v>0</v>
      </c>
      <c r="V705">
        <v>0</v>
      </c>
      <c r="X705" t="s">
        <v>31</v>
      </c>
    </row>
    <row r="706" spans="1:24" x14ac:dyDescent="0.3">
      <c r="A706" t="s">
        <v>68</v>
      </c>
      <c r="B706">
        <v>74.7</v>
      </c>
      <c r="C706">
        <v>2000</v>
      </c>
      <c r="D706">
        <f t="shared" ref="D706:D769" si="11">IF(X706="Developing",0,1)</f>
        <v>1</v>
      </c>
      <c r="E706">
        <v>126</v>
      </c>
      <c r="F706">
        <v>0</v>
      </c>
      <c r="G706">
        <v>13.22</v>
      </c>
      <c r="H706">
        <v>0</v>
      </c>
      <c r="I706">
        <v>0</v>
      </c>
      <c r="J706">
        <v>9</v>
      </c>
      <c r="K706">
        <v>59</v>
      </c>
      <c r="L706">
        <v>0</v>
      </c>
      <c r="M706">
        <v>98</v>
      </c>
      <c r="N706">
        <v>6.31</v>
      </c>
      <c r="O706">
        <v>98</v>
      </c>
      <c r="P706">
        <v>0.1</v>
      </c>
      <c r="Q706">
        <v>0</v>
      </c>
      <c r="R706">
        <v>0</v>
      </c>
      <c r="S706">
        <v>2.2999999999999998</v>
      </c>
      <c r="T706">
        <v>2.2999999999999998</v>
      </c>
      <c r="U706">
        <v>0</v>
      </c>
      <c r="V706">
        <v>0</v>
      </c>
      <c r="X706" t="s">
        <v>31</v>
      </c>
    </row>
    <row r="707" spans="1:24" x14ac:dyDescent="0.3">
      <c r="A707" t="s">
        <v>69</v>
      </c>
      <c r="B707">
        <v>76</v>
      </c>
      <c r="C707">
        <v>2015</v>
      </c>
      <c r="D707">
        <f t="shared" si="11"/>
        <v>0</v>
      </c>
      <c r="E707">
        <v>139</v>
      </c>
      <c r="F707">
        <v>6</v>
      </c>
      <c r="G707">
        <v>0</v>
      </c>
      <c r="H707">
        <v>0</v>
      </c>
      <c r="I707">
        <v>96</v>
      </c>
      <c r="J707">
        <v>0</v>
      </c>
      <c r="K707">
        <v>32.9</v>
      </c>
      <c r="L707">
        <v>7</v>
      </c>
      <c r="M707">
        <v>99</v>
      </c>
      <c r="N707">
        <v>0</v>
      </c>
      <c r="O707">
        <v>96</v>
      </c>
      <c r="P707">
        <v>0.1</v>
      </c>
      <c r="Q707">
        <v>0</v>
      </c>
      <c r="R707">
        <v>0</v>
      </c>
      <c r="S707">
        <v>4.9000000000000004</v>
      </c>
      <c r="T707">
        <v>4.9000000000000004</v>
      </c>
      <c r="U707">
        <v>0</v>
      </c>
      <c r="V707">
        <v>0</v>
      </c>
      <c r="X707" t="s">
        <v>23</v>
      </c>
    </row>
    <row r="708" spans="1:24" x14ac:dyDescent="0.3">
      <c r="A708" t="s">
        <v>69</v>
      </c>
      <c r="B708">
        <v>73</v>
      </c>
      <c r="C708">
        <v>2014</v>
      </c>
      <c r="D708">
        <f t="shared" si="11"/>
        <v>0</v>
      </c>
      <c r="E708">
        <v>142</v>
      </c>
      <c r="F708">
        <v>6</v>
      </c>
      <c r="G708">
        <v>0.01</v>
      </c>
      <c r="H708">
        <v>0</v>
      </c>
      <c r="I708">
        <v>93</v>
      </c>
      <c r="J708">
        <v>3</v>
      </c>
      <c r="K708">
        <v>32.4</v>
      </c>
      <c r="L708">
        <v>8</v>
      </c>
      <c r="M708">
        <v>99</v>
      </c>
      <c r="N708">
        <v>0</v>
      </c>
      <c r="O708">
        <v>93</v>
      </c>
      <c r="P708">
        <v>0.1</v>
      </c>
      <c r="Q708">
        <v>0</v>
      </c>
      <c r="R708">
        <v>0</v>
      </c>
      <c r="S708">
        <v>4.9000000000000004</v>
      </c>
      <c r="T708">
        <v>4.9000000000000004</v>
      </c>
      <c r="U708">
        <v>0</v>
      </c>
      <c r="V708">
        <v>0</v>
      </c>
      <c r="X708" t="s">
        <v>23</v>
      </c>
    </row>
    <row r="709" spans="1:24" x14ac:dyDescent="0.3">
      <c r="A709" t="s">
        <v>69</v>
      </c>
      <c r="B709">
        <v>71</v>
      </c>
      <c r="C709">
        <v>2013</v>
      </c>
      <c r="D709">
        <f t="shared" si="11"/>
        <v>0</v>
      </c>
      <c r="E709">
        <v>146</v>
      </c>
      <c r="F709">
        <v>6</v>
      </c>
      <c r="G709">
        <v>3.35</v>
      </c>
      <c r="H709">
        <v>0</v>
      </c>
      <c r="I709">
        <v>93</v>
      </c>
      <c r="J709">
        <v>0</v>
      </c>
      <c r="K709">
        <v>31.8</v>
      </c>
      <c r="L709">
        <v>8</v>
      </c>
      <c r="M709">
        <v>99</v>
      </c>
      <c r="N709">
        <v>0</v>
      </c>
      <c r="O709">
        <v>93</v>
      </c>
      <c r="P709">
        <v>0.1</v>
      </c>
      <c r="Q709">
        <v>0</v>
      </c>
      <c r="R709">
        <v>0</v>
      </c>
      <c r="S709">
        <v>5</v>
      </c>
      <c r="T709">
        <v>5</v>
      </c>
      <c r="U709">
        <v>0</v>
      </c>
      <c r="V709">
        <v>0</v>
      </c>
      <c r="X709" t="s">
        <v>23</v>
      </c>
    </row>
    <row r="710" spans="1:24" x14ac:dyDescent="0.3">
      <c r="A710" t="s">
        <v>69</v>
      </c>
      <c r="B710">
        <v>69.8</v>
      </c>
      <c r="C710">
        <v>2012</v>
      </c>
      <c r="D710">
        <f t="shared" si="11"/>
        <v>0</v>
      </c>
      <c r="E710">
        <v>149</v>
      </c>
      <c r="F710">
        <v>7</v>
      </c>
      <c r="G710">
        <v>3.61</v>
      </c>
      <c r="H710">
        <v>0</v>
      </c>
      <c r="I710">
        <v>96</v>
      </c>
      <c r="J710">
        <v>0</v>
      </c>
      <c r="K710">
        <v>31.3</v>
      </c>
      <c r="L710">
        <v>9</v>
      </c>
      <c r="M710">
        <v>99</v>
      </c>
      <c r="N710">
        <v>0</v>
      </c>
      <c r="O710">
        <v>96</v>
      </c>
      <c r="P710">
        <v>0.1</v>
      </c>
      <c r="Q710">
        <v>0</v>
      </c>
      <c r="R710">
        <v>0</v>
      </c>
      <c r="S710">
        <v>5.0999999999999996</v>
      </c>
      <c r="T710">
        <v>5.0999999999999996</v>
      </c>
      <c r="U710">
        <v>0</v>
      </c>
      <c r="V710">
        <v>0</v>
      </c>
      <c r="X710" t="s">
        <v>23</v>
      </c>
    </row>
    <row r="711" spans="1:24" x14ac:dyDescent="0.3">
      <c r="A711" t="s">
        <v>69</v>
      </c>
      <c r="B711">
        <v>69.400000000000006</v>
      </c>
      <c r="C711">
        <v>2011</v>
      </c>
      <c r="D711">
        <f t="shared" si="11"/>
        <v>0</v>
      </c>
      <c r="E711">
        <v>153</v>
      </c>
      <c r="F711">
        <v>8</v>
      </c>
      <c r="G711">
        <v>3.39</v>
      </c>
      <c r="H711">
        <v>0</v>
      </c>
      <c r="I711">
        <v>94</v>
      </c>
      <c r="J711">
        <v>0</v>
      </c>
      <c r="K711">
        <v>3.8</v>
      </c>
      <c r="L711">
        <v>10</v>
      </c>
      <c r="M711">
        <v>99</v>
      </c>
      <c r="N711">
        <v>0</v>
      </c>
      <c r="O711">
        <v>94</v>
      </c>
      <c r="P711">
        <v>0.1</v>
      </c>
      <c r="Q711">
        <v>0</v>
      </c>
      <c r="R711">
        <v>0</v>
      </c>
      <c r="S711">
        <v>5.0999999999999996</v>
      </c>
      <c r="T711">
        <v>5.2</v>
      </c>
      <c r="U711">
        <v>0</v>
      </c>
      <c r="V711">
        <v>0</v>
      </c>
      <c r="X711" t="s">
        <v>23</v>
      </c>
    </row>
    <row r="712" spans="1:24" x14ac:dyDescent="0.3">
      <c r="A712" t="s">
        <v>69</v>
      </c>
      <c r="B712">
        <v>69</v>
      </c>
      <c r="C712">
        <v>2010</v>
      </c>
      <c r="D712">
        <f t="shared" si="11"/>
        <v>0</v>
      </c>
      <c r="E712">
        <v>157</v>
      </c>
      <c r="F712">
        <v>8</v>
      </c>
      <c r="G712">
        <v>3.12</v>
      </c>
      <c r="H712">
        <v>0</v>
      </c>
      <c r="I712">
        <v>93</v>
      </c>
      <c r="J712">
        <v>0</v>
      </c>
      <c r="K712">
        <v>3.3</v>
      </c>
      <c r="L712">
        <v>10</v>
      </c>
      <c r="M712">
        <v>99</v>
      </c>
      <c r="N712">
        <v>0</v>
      </c>
      <c r="O712">
        <v>93</v>
      </c>
      <c r="P712">
        <v>0.1</v>
      </c>
      <c r="Q712">
        <v>0</v>
      </c>
      <c r="R712">
        <v>0</v>
      </c>
      <c r="S712">
        <v>5.2</v>
      </c>
      <c r="T712">
        <v>5.2</v>
      </c>
      <c r="U712">
        <v>0</v>
      </c>
      <c r="V712">
        <v>0</v>
      </c>
      <c r="X712" t="s">
        <v>23</v>
      </c>
    </row>
    <row r="713" spans="1:24" x14ac:dyDescent="0.3">
      <c r="A713" t="s">
        <v>69</v>
      </c>
      <c r="B713">
        <v>68.7</v>
      </c>
      <c r="C713">
        <v>2009</v>
      </c>
      <c r="D713">
        <f t="shared" si="11"/>
        <v>0</v>
      </c>
      <c r="E713">
        <v>161</v>
      </c>
      <c r="F713">
        <v>9</v>
      </c>
      <c r="G713">
        <v>3.35</v>
      </c>
      <c r="H713">
        <v>0</v>
      </c>
      <c r="I713">
        <v>93</v>
      </c>
      <c r="J713">
        <v>0</v>
      </c>
      <c r="K713">
        <v>29.7</v>
      </c>
      <c r="L713">
        <v>11</v>
      </c>
      <c r="M713">
        <v>98</v>
      </c>
      <c r="N713">
        <v>0</v>
      </c>
      <c r="O713">
        <v>93</v>
      </c>
      <c r="P713">
        <v>0.1</v>
      </c>
      <c r="Q713">
        <v>0</v>
      </c>
      <c r="R713">
        <v>0</v>
      </c>
      <c r="S713">
        <v>5.3</v>
      </c>
      <c r="T713">
        <v>5.3</v>
      </c>
      <c r="U713">
        <v>0</v>
      </c>
      <c r="V713">
        <v>0</v>
      </c>
      <c r="X713" t="s">
        <v>23</v>
      </c>
    </row>
    <row r="714" spans="1:24" x14ac:dyDescent="0.3">
      <c r="A714" t="s">
        <v>69</v>
      </c>
      <c r="B714">
        <v>68.599999999999994</v>
      </c>
      <c r="C714">
        <v>2008</v>
      </c>
      <c r="D714">
        <f t="shared" si="11"/>
        <v>0</v>
      </c>
      <c r="E714">
        <v>164</v>
      </c>
      <c r="F714">
        <v>9</v>
      </c>
      <c r="G714">
        <v>3.16</v>
      </c>
      <c r="H714">
        <v>0</v>
      </c>
      <c r="I714">
        <v>92</v>
      </c>
      <c r="J714">
        <v>8</v>
      </c>
      <c r="K714">
        <v>29.2</v>
      </c>
      <c r="L714">
        <v>12</v>
      </c>
      <c r="M714">
        <v>98</v>
      </c>
      <c r="N714">
        <v>0</v>
      </c>
      <c r="O714">
        <v>92</v>
      </c>
      <c r="P714">
        <v>0.1</v>
      </c>
      <c r="Q714">
        <v>0</v>
      </c>
      <c r="R714">
        <v>0</v>
      </c>
      <c r="S714">
        <v>5.4</v>
      </c>
      <c r="T714">
        <v>5.4</v>
      </c>
      <c r="U714">
        <v>0</v>
      </c>
      <c r="V714">
        <v>0</v>
      </c>
      <c r="X714" t="s">
        <v>23</v>
      </c>
    </row>
    <row r="715" spans="1:24" x14ac:dyDescent="0.3">
      <c r="A715" t="s">
        <v>69</v>
      </c>
      <c r="B715">
        <v>68.5</v>
      </c>
      <c r="C715">
        <v>2007</v>
      </c>
      <c r="D715">
        <f t="shared" si="11"/>
        <v>0</v>
      </c>
      <c r="E715">
        <v>166</v>
      </c>
      <c r="F715">
        <v>9</v>
      </c>
      <c r="G715">
        <v>3.13</v>
      </c>
      <c r="H715">
        <v>0</v>
      </c>
      <c r="I715">
        <v>92</v>
      </c>
      <c r="J715">
        <v>3550</v>
      </c>
      <c r="K715">
        <v>28.7</v>
      </c>
      <c r="L715">
        <v>12</v>
      </c>
      <c r="M715">
        <v>99</v>
      </c>
      <c r="N715">
        <v>0</v>
      </c>
      <c r="O715">
        <v>92</v>
      </c>
      <c r="P715">
        <v>0.1</v>
      </c>
      <c r="Q715">
        <v>0</v>
      </c>
      <c r="R715">
        <v>0</v>
      </c>
      <c r="S715">
        <v>5.5</v>
      </c>
      <c r="T715">
        <v>5.5</v>
      </c>
      <c r="U715">
        <v>0</v>
      </c>
      <c r="V715">
        <v>0</v>
      </c>
      <c r="X715" t="s">
        <v>23</v>
      </c>
    </row>
    <row r="716" spans="1:24" x14ac:dyDescent="0.3">
      <c r="A716" t="s">
        <v>69</v>
      </c>
      <c r="B716">
        <v>68.5</v>
      </c>
      <c r="C716">
        <v>2006</v>
      </c>
      <c r="D716">
        <f t="shared" si="11"/>
        <v>0</v>
      </c>
      <c r="E716">
        <v>165</v>
      </c>
      <c r="F716">
        <v>10</v>
      </c>
      <c r="G716">
        <v>3.28</v>
      </c>
      <c r="H716">
        <v>0</v>
      </c>
      <c r="I716">
        <v>96</v>
      </c>
      <c r="J716">
        <v>0</v>
      </c>
      <c r="K716">
        <v>28.2</v>
      </c>
      <c r="L716">
        <v>12</v>
      </c>
      <c r="M716">
        <v>98</v>
      </c>
      <c r="N716">
        <v>0</v>
      </c>
      <c r="O716">
        <v>89</v>
      </c>
      <c r="P716">
        <v>0.1</v>
      </c>
      <c r="Q716">
        <v>0</v>
      </c>
      <c r="R716">
        <v>0</v>
      </c>
      <c r="S716">
        <v>5.6</v>
      </c>
      <c r="T716">
        <v>5.6</v>
      </c>
      <c r="U716">
        <v>0</v>
      </c>
      <c r="V716">
        <v>0</v>
      </c>
      <c r="X716" t="s">
        <v>23</v>
      </c>
    </row>
    <row r="717" spans="1:24" x14ac:dyDescent="0.3">
      <c r="A717" t="s">
        <v>69</v>
      </c>
      <c r="B717">
        <v>68.5</v>
      </c>
      <c r="C717">
        <v>2005</v>
      </c>
      <c r="D717">
        <f t="shared" si="11"/>
        <v>0</v>
      </c>
      <c r="E717">
        <v>165</v>
      </c>
      <c r="F717">
        <v>10</v>
      </c>
      <c r="G717">
        <v>3.21</v>
      </c>
      <c r="H717">
        <v>0</v>
      </c>
      <c r="I717">
        <v>92</v>
      </c>
      <c r="J717">
        <v>0</v>
      </c>
      <c r="K717">
        <v>27.7</v>
      </c>
      <c r="L717">
        <v>13</v>
      </c>
      <c r="M717">
        <v>97</v>
      </c>
      <c r="N717">
        <v>0</v>
      </c>
      <c r="O717">
        <v>79</v>
      </c>
      <c r="P717">
        <v>0.1</v>
      </c>
      <c r="Q717">
        <v>0</v>
      </c>
      <c r="R717">
        <v>0</v>
      </c>
      <c r="S717">
        <v>5.7</v>
      </c>
      <c r="T717">
        <v>5.7</v>
      </c>
      <c r="U717">
        <v>0</v>
      </c>
      <c r="V717">
        <v>0</v>
      </c>
      <c r="X717" t="s">
        <v>23</v>
      </c>
    </row>
    <row r="718" spans="1:24" x14ac:dyDescent="0.3">
      <c r="A718" t="s">
        <v>69</v>
      </c>
      <c r="B718">
        <v>68.400000000000006</v>
      </c>
      <c r="C718">
        <v>2004</v>
      </c>
      <c r="D718">
        <f t="shared" si="11"/>
        <v>0</v>
      </c>
      <c r="E718">
        <v>165</v>
      </c>
      <c r="F718">
        <v>11</v>
      </c>
      <c r="G718">
        <v>3.13</v>
      </c>
      <c r="H718">
        <v>0</v>
      </c>
      <c r="I718">
        <v>98</v>
      </c>
      <c r="J718">
        <v>0</v>
      </c>
      <c r="K718">
        <v>27.2</v>
      </c>
      <c r="L718">
        <v>14</v>
      </c>
      <c r="M718">
        <v>99</v>
      </c>
      <c r="N718">
        <v>0</v>
      </c>
      <c r="O718">
        <v>72</v>
      </c>
      <c r="P718">
        <v>0.1</v>
      </c>
      <c r="Q718">
        <v>0</v>
      </c>
      <c r="R718">
        <v>0</v>
      </c>
      <c r="S718">
        <v>5.7</v>
      </c>
      <c r="T718">
        <v>5.7</v>
      </c>
      <c r="U718">
        <v>0</v>
      </c>
      <c r="V718">
        <v>0</v>
      </c>
      <c r="X718" t="s">
        <v>23</v>
      </c>
    </row>
    <row r="719" spans="1:24" x14ac:dyDescent="0.3">
      <c r="A719" t="s">
        <v>69</v>
      </c>
      <c r="B719">
        <v>68.099999999999994</v>
      </c>
      <c r="C719">
        <v>2003</v>
      </c>
      <c r="D719">
        <f t="shared" si="11"/>
        <v>0</v>
      </c>
      <c r="E719">
        <v>165</v>
      </c>
      <c r="F719">
        <v>12</v>
      </c>
      <c r="G719">
        <v>3.13</v>
      </c>
      <c r="H719">
        <v>0</v>
      </c>
      <c r="I719">
        <v>27</v>
      </c>
      <c r="J719">
        <v>0</v>
      </c>
      <c r="K719">
        <v>26.7</v>
      </c>
      <c r="L719">
        <v>15</v>
      </c>
      <c r="M719">
        <v>99</v>
      </c>
      <c r="N719">
        <v>0</v>
      </c>
      <c r="O719">
        <v>68</v>
      </c>
      <c r="P719">
        <v>0.1</v>
      </c>
      <c r="Q719">
        <v>0</v>
      </c>
      <c r="R719">
        <v>0</v>
      </c>
      <c r="S719">
        <v>5.8</v>
      </c>
      <c r="T719">
        <v>5.8</v>
      </c>
      <c r="U719">
        <v>0</v>
      </c>
      <c r="V719">
        <v>0</v>
      </c>
      <c r="X719" t="s">
        <v>23</v>
      </c>
    </row>
    <row r="720" spans="1:24" x14ac:dyDescent="0.3">
      <c r="A720" t="s">
        <v>69</v>
      </c>
      <c r="B720">
        <v>67.599999999999994</v>
      </c>
      <c r="C720">
        <v>2002</v>
      </c>
      <c r="D720">
        <f t="shared" si="11"/>
        <v>0</v>
      </c>
      <c r="E720">
        <v>167</v>
      </c>
      <c r="F720">
        <v>14</v>
      </c>
      <c r="G720">
        <v>3.08</v>
      </c>
      <c r="H720">
        <v>0</v>
      </c>
      <c r="I720">
        <v>0</v>
      </c>
      <c r="J720">
        <v>0</v>
      </c>
      <c r="K720">
        <v>26.2</v>
      </c>
      <c r="L720">
        <v>18</v>
      </c>
      <c r="M720">
        <v>99</v>
      </c>
      <c r="N720">
        <v>0</v>
      </c>
      <c r="O720">
        <v>64</v>
      </c>
      <c r="P720">
        <v>0.1</v>
      </c>
      <c r="Q720">
        <v>0</v>
      </c>
      <c r="R720">
        <v>0</v>
      </c>
      <c r="S720">
        <v>5.9</v>
      </c>
      <c r="T720">
        <v>5.9</v>
      </c>
      <c r="U720">
        <v>0</v>
      </c>
      <c r="V720">
        <v>0</v>
      </c>
      <c r="X720" t="s">
        <v>23</v>
      </c>
    </row>
    <row r="721" spans="1:24" x14ac:dyDescent="0.3">
      <c r="A721" t="s">
        <v>69</v>
      </c>
      <c r="B721">
        <v>66.599999999999994</v>
      </c>
      <c r="C721">
        <v>2001</v>
      </c>
      <c r="D721">
        <f t="shared" si="11"/>
        <v>0</v>
      </c>
      <c r="E721">
        <v>177</v>
      </c>
      <c r="F721">
        <v>16</v>
      </c>
      <c r="G721">
        <v>2.5299999999999998</v>
      </c>
      <c r="H721">
        <v>0</v>
      </c>
      <c r="I721">
        <v>0</v>
      </c>
      <c r="J721">
        <v>0</v>
      </c>
      <c r="K721">
        <v>25.7</v>
      </c>
      <c r="L721">
        <v>21</v>
      </c>
      <c r="M721">
        <v>98</v>
      </c>
      <c r="N721">
        <v>0</v>
      </c>
      <c r="O721">
        <v>62</v>
      </c>
      <c r="P721">
        <v>0.1</v>
      </c>
      <c r="Q721">
        <v>0</v>
      </c>
      <c r="R721">
        <v>0</v>
      </c>
      <c r="S721">
        <v>5.9</v>
      </c>
      <c r="T721">
        <v>6</v>
      </c>
      <c r="U721">
        <v>0</v>
      </c>
      <c r="V721">
        <v>0</v>
      </c>
      <c r="X721" t="s">
        <v>23</v>
      </c>
    </row>
    <row r="722" spans="1:24" x14ac:dyDescent="0.3">
      <c r="A722" t="s">
        <v>69</v>
      </c>
      <c r="B722">
        <v>65.400000000000006</v>
      </c>
      <c r="C722">
        <v>2000</v>
      </c>
      <c r="D722">
        <f t="shared" si="11"/>
        <v>0</v>
      </c>
      <c r="E722">
        <v>192</v>
      </c>
      <c r="F722">
        <v>18</v>
      </c>
      <c r="G722">
        <v>3.52</v>
      </c>
      <c r="H722">
        <v>0</v>
      </c>
      <c r="I722">
        <v>0</v>
      </c>
      <c r="J722">
        <v>0</v>
      </c>
      <c r="K722">
        <v>25.2</v>
      </c>
      <c r="L722">
        <v>25</v>
      </c>
      <c r="M722">
        <v>93</v>
      </c>
      <c r="N722">
        <v>0</v>
      </c>
      <c r="O722">
        <v>56</v>
      </c>
      <c r="P722">
        <v>0.1</v>
      </c>
      <c r="Q722">
        <v>0</v>
      </c>
      <c r="R722">
        <v>0</v>
      </c>
      <c r="S722">
        <v>6</v>
      </c>
      <c r="T722">
        <v>6</v>
      </c>
      <c r="U722">
        <v>0</v>
      </c>
      <c r="V722">
        <v>0</v>
      </c>
      <c r="X722" t="s">
        <v>23</v>
      </c>
    </row>
    <row r="723" spans="1:24" x14ac:dyDescent="0.3">
      <c r="A723" t="s">
        <v>70</v>
      </c>
      <c r="B723">
        <v>59.8</v>
      </c>
      <c r="C723">
        <v>2015</v>
      </c>
      <c r="D723">
        <f t="shared" si="11"/>
        <v>0</v>
      </c>
      <c r="E723">
        <v>258</v>
      </c>
      <c r="F723">
        <v>236</v>
      </c>
      <c r="G723">
        <v>0</v>
      </c>
      <c r="H723">
        <v>0</v>
      </c>
      <c r="I723">
        <v>81</v>
      </c>
      <c r="J723">
        <v>5020</v>
      </c>
      <c r="K723">
        <v>21.6</v>
      </c>
      <c r="L723">
        <v>308</v>
      </c>
      <c r="M723">
        <v>78</v>
      </c>
      <c r="N723">
        <v>0</v>
      </c>
      <c r="O723">
        <v>81</v>
      </c>
      <c r="P723">
        <v>1.1000000000000001</v>
      </c>
      <c r="Q723">
        <v>0</v>
      </c>
      <c r="R723">
        <v>0</v>
      </c>
      <c r="S723">
        <v>9.5</v>
      </c>
      <c r="T723">
        <v>9.3000000000000007</v>
      </c>
      <c r="U723">
        <v>0</v>
      </c>
      <c r="V723">
        <v>0</v>
      </c>
      <c r="X723" t="s">
        <v>23</v>
      </c>
    </row>
    <row r="724" spans="1:24" x14ac:dyDescent="0.3">
      <c r="A724" t="s">
        <v>70</v>
      </c>
      <c r="B724">
        <v>59.3</v>
      </c>
      <c r="C724">
        <v>2014</v>
      </c>
      <c r="D724">
        <f t="shared" si="11"/>
        <v>0</v>
      </c>
      <c r="E724">
        <v>266</v>
      </c>
      <c r="F724">
        <v>237</v>
      </c>
      <c r="G724">
        <v>0.01</v>
      </c>
      <c r="H724">
        <v>0</v>
      </c>
      <c r="I724">
        <v>8</v>
      </c>
      <c r="J724">
        <v>33711</v>
      </c>
      <c r="K724">
        <v>21.1</v>
      </c>
      <c r="L724">
        <v>312</v>
      </c>
      <c r="M724">
        <v>79</v>
      </c>
      <c r="N724">
        <v>4.33</v>
      </c>
      <c r="O724">
        <v>8</v>
      </c>
      <c r="P724">
        <v>1.1000000000000001</v>
      </c>
      <c r="Q724">
        <v>0</v>
      </c>
      <c r="R724">
        <v>0</v>
      </c>
      <c r="S724">
        <v>9.6999999999999993</v>
      </c>
      <c r="T724">
        <v>9.5</v>
      </c>
      <c r="U724">
        <v>0</v>
      </c>
      <c r="V724">
        <v>0</v>
      </c>
      <c r="X724" t="s">
        <v>23</v>
      </c>
    </row>
    <row r="725" spans="1:24" x14ac:dyDescent="0.3">
      <c r="A725" t="s">
        <v>70</v>
      </c>
      <c r="B725">
        <v>58.8</v>
      </c>
      <c r="C725">
        <v>2013</v>
      </c>
      <c r="D725">
        <f t="shared" si="11"/>
        <v>0</v>
      </c>
      <c r="E725">
        <v>272</v>
      </c>
      <c r="F725">
        <v>238</v>
      </c>
      <c r="G725">
        <v>0.01</v>
      </c>
      <c r="H725">
        <v>0</v>
      </c>
      <c r="I725">
        <v>74</v>
      </c>
      <c r="J725">
        <v>88381</v>
      </c>
      <c r="K725">
        <v>2.6</v>
      </c>
      <c r="L725">
        <v>314</v>
      </c>
      <c r="M725">
        <v>74</v>
      </c>
      <c r="N725">
        <v>3.89</v>
      </c>
      <c r="O725">
        <v>74</v>
      </c>
      <c r="P725">
        <v>1.2</v>
      </c>
      <c r="Q725">
        <v>0</v>
      </c>
      <c r="R725">
        <v>0</v>
      </c>
      <c r="S725">
        <v>9.9</v>
      </c>
      <c r="T725">
        <v>9.6</v>
      </c>
      <c r="U725">
        <v>0</v>
      </c>
      <c r="V725">
        <v>0</v>
      </c>
      <c r="X725" t="s">
        <v>23</v>
      </c>
    </row>
    <row r="726" spans="1:24" x14ac:dyDescent="0.3">
      <c r="A726" t="s">
        <v>70</v>
      </c>
      <c r="B726">
        <v>58.3</v>
      </c>
      <c r="C726">
        <v>2012</v>
      </c>
      <c r="D726">
        <f t="shared" si="11"/>
        <v>0</v>
      </c>
      <c r="E726">
        <v>277</v>
      </c>
      <c r="F726">
        <v>239</v>
      </c>
      <c r="G726">
        <v>0.01</v>
      </c>
      <c r="H726">
        <v>0</v>
      </c>
      <c r="I726">
        <v>75</v>
      </c>
      <c r="J726">
        <v>72029</v>
      </c>
      <c r="K726">
        <v>2.1</v>
      </c>
      <c r="L726">
        <v>317</v>
      </c>
      <c r="M726">
        <v>76</v>
      </c>
      <c r="N726">
        <v>3.77</v>
      </c>
      <c r="O726">
        <v>75</v>
      </c>
      <c r="P726">
        <v>1.5</v>
      </c>
      <c r="Q726">
        <v>0</v>
      </c>
      <c r="R726">
        <v>0</v>
      </c>
      <c r="S726">
        <v>1</v>
      </c>
      <c r="T726">
        <v>9.8000000000000007</v>
      </c>
      <c r="U726">
        <v>0</v>
      </c>
      <c r="V726">
        <v>0</v>
      </c>
      <c r="X726" t="s">
        <v>23</v>
      </c>
    </row>
    <row r="727" spans="1:24" x14ac:dyDescent="0.3">
      <c r="A727" t="s">
        <v>70</v>
      </c>
      <c r="B727">
        <v>57.9</v>
      </c>
      <c r="C727">
        <v>2011</v>
      </c>
      <c r="D727">
        <f t="shared" si="11"/>
        <v>0</v>
      </c>
      <c r="E727">
        <v>278</v>
      </c>
      <c r="F727">
        <v>239</v>
      </c>
      <c r="G727">
        <v>1.82</v>
      </c>
      <c r="H727">
        <v>0</v>
      </c>
      <c r="I727">
        <v>74</v>
      </c>
      <c r="J727">
        <v>133802</v>
      </c>
      <c r="K727">
        <v>19.600000000000001</v>
      </c>
      <c r="L727">
        <v>319</v>
      </c>
      <c r="M727">
        <v>77</v>
      </c>
      <c r="N727">
        <v>3.53</v>
      </c>
      <c r="O727">
        <v>74</v>
      </c>
      <c r="P727">
        <v>1.6</v>
      </c>
      <c r="Q727">
        <v>0</v>
      </c>
      <c r="R727">
        <v>0</v>
      </c>
      <c r="S727">
        <v>1.2</v>
      </c>
      <c r="T727">
        <v>1</v>
      </c>
      <c r="U727">
        <v>0</v>
      </c>
      <c r="V727">
        <v>0</v>
      </c>
      <c r="X727" t="s">
        <v>23</v>
      </c>
    </row>
    <row r="728" spans="1:24" x14ac:dyDescent="0.3">
      <c r="A728" t="s">
        <v>70</v>
      </c>
      <c r="B728">
        <v>57.4</v>
      </c>
      <c r="C728">
        <v>2010</v>
      </c>
      <c r="D728">
        <f t="shared" si="11"/>
        <v>0</v>
      </c>
      <c r="E728">
        <v>283</v>
      </c>
      <c r="F728">
        <v>239</v>
      </c>
      <c r="G728">
        <v>1.81</v>
      </c>
      <c r="H728">
        <v>0</v>
      </c>
      <c r="I728">
        <v>6</v>
      </c>
      <c r="J728">
        <v>5407</v>
      </c>
      <c r="K728">
        <v>19.100000000000001</v>
      </c>
      <c r="L728">
        <v>321</v>
      </c>
      <c r="M728">
        <v>76</v>
      </c>
      <c r="N728">
        <v>4.4000000000000004</v>
      </c>
      <c r="O728">
        <v>6</v>
      </c>
      <c r="P728">
        <v>1.6</v>
      </c>
      <c r="Q728">
        <v>0</v>
      </c>
      <c r="R728">
        <v>0</v>
      </c>
      <c r="S728">
        <v>1.4</v>
      </c>
      <c r="T728">
        <v>1.2</v>
      </c>
      <c r="U728">
        <v>0</v>
      </c>
      <c r="V728">
        <v>0</v>
      </c>
      <c r="X728" t="s">
        <v>23</v>
      </c>
    </row>
    <row r="729" spans="1:24" x14ac:dyDescent="0.3">
      <c r="A729" t="s">
        <v>70</v>
      </c>
      <c r="B729">
        <v>56.7</v>
      </c>
      <c r="C729">
        <v>2009</v>
      </c>
      <c r="D729">
        <f t="shared" si="11"/>
        <v>0</v>
      </c>
      <c r="E729">
        <v>292</v>
      </c>
      <c r="F729">
        <v>238</v>
      </c>
      <c r="G729">
        <v>2.13</v>
      </c>
      <c r="H729">
        <v>0</v>
      </c>
      <c r="I729">
        <v>72</v>
      </c>
      <c r="J729">
        <v>57</v>
      </c>
      <c r="K729">
        <v>18.600000000000001</v>
      </c>
      <c r="L729">
        <v>323</v>
      </c>
      <c r="M729">
        <v>78</v>
      </c>
      <c r="N729">
        <v>5.61</v>
      </c>
      <c r="O729">
        <v>72</v>
      </c>
      <c r="P729">
        <v>1.7</v>
      </c>
      <c r="Q729">
        <v>0</v>
      </c>
      <c r="R729">
        <v>0</v>
      </c>
      <c r="S729">
        <v>1.6</v>
      </c>
      <c r="T729">
        <v>1.4</v>
      </c>
      <c r="U729">
        <v>0</v>
      </c>
      <c r="V729">
        <v>0</v>
      </c>
      <c r="X729" t="s">
        <v>23</v>
      </c>
    </row>
    <row r="730" spans="1:24" x14ac:dyDescent="0.3">
      <c r="A730" t="s">
        <v>70</v>
      </c>
      <c r="B730">
        <v>56.3</v>
      </c>
      <c r="C730">
        <v>2008</v>
      </c>
      <c r="D730">
        <f t="shared" si="11"/>
        <v>0</v>
      </c>
      <c r="E730">
        <v>295</v>
      </c>
      <c r="F730">
        <v>237</v>
      </c>
      <c r="G730">
        <v>2.09</v>
      </c>
      <c r="H730">
        <v>0</v>
      </c>
      <c r="I730">
        <v>65</v>
      </c>
      <c r="J730">
        <v>12461</v>
      </c>
      <c r="K730">
        <v>18.2</v>
      </c>
      <c r="L730">
        <v>324</v>
      </c>
      <c r="M730">
        <v>64</v>
      </c>
      <c r="N730">
        <v>4.46</v>
      </c>
      <c r="O730">
        <v>65</v>
      </c>
      <c r="P730">
        <v>1.8</v>
      </c>
      <c r="Q730">
        <v>0</v>
      </c>
      <c r="R730">
        <v>0</v>
      </c>
      <c r="S730">
        <v>1.8</v>
      </c>
      <c r="T730">
        <v>1.7</v>
      </c>
      <c r="U730">
        <v>0</v>
      </c>
      <c r="V730">
        <v>0</v>
      </c>
      <c r="X730" t="s">
        <v>23</v>
      </c>
    </row>
    <row r="731" spans="1:24" x14ac:dyDescent="0.3">
      <c r="A731" t="s">
        <v>70</v>
      </c>
      <c r="B731">
        <v>55.7</v>
      </c>
      <c r="C731">
        <v>2007</v>
      </c>
      <c r="D731">
        <f t="shared" si="11"/>
        <v>0</v>
      </c>
      <c r="E731">
        <v>299</v>
      </c>
      <c r="F731">
        <v>236</v>
      </c>
      <c r="G731">
        <v>1.52</v>
      </c>
      <c r="H731">
        <v>0</v>
      </c>
      <c r="I731">
        <v>7</v>
      </c>
      <c r="J731">
        <v>55577</v>
      </c>
      <c r="K731">
        <v>17.8</v>
      </c>
      <c r="L731">
        <v>326</v>
      </c>
      <c r="M731">
        <v>72</v>
      </c>
      <c r="N731">
        <v>3.61</v>
      </c>
      <c r="O731">
        <v>7</v>
      </c>
      <c r="P731">
        <v>1.9</v>
      </c>
      <c r="Q731">
        <v>0</v>
      </c>
      <c r="R731">
        <v>0</v>
      </c>
      <c r="S731">
        <v>11.1</v>
      </c>
      <c r="T731">
        <v>1.9</v>
      </c>
      <c r="U731">
        <v>0</v>
      </c>
      <c r="V731">
        <v>0</v>
      </c>
      <c r="X731" t="s">
        <v>23</v>
      </c>
    </row>
    <row r="732" spans="1:24" x14ac:dyDescent="0.3">
      <c r="A732" t="s">
        <v>70</v>
      </c>
      <c r="B732">
        <v>55</v>
      </c>
      <c r="C732">
        <v>2006</v>
      </c>
      <c r="D732">
        <f t="shared" si="11"/>
        <v>0</v>
      </c>
      <c r="E732">
        <v>36</v>
      </c>
      <c r="F732">
        <v>235</v>
      </c>
      <c r="G732">
        <v>1.53</v>
      </c>
      <c r="H732">
        <v>0</v>
      </c>
      <c r="I732">
        <v>0</v>
      </c>
      <c r="J732">
        <v>80123</v>
      </c>
      <c r="K732">
        <v>17.3</v>
      </c>
      <c r="L732">
        <v>327</v>
      </c>
      <c r="M732">
        <v>62</v>
      </c>
      <c r="N732">
        <v>3.39</v>
      </c>
      <c r="O732">
        <v>62</v>
      </c>
      <c r="P732">
        <v>2</v>
      </c>
      <c r="Q732">
        <v>0</v>
      </c>
      <c r="R732">
        <v>0</v>
      </c>
      <c r="S732">
        <v>11.3</v>
      </c>
      <c r="T732">
        <v>11.1</v>
      </c>
      <c r="U732">
        <v>0</v>
      </c>
      <c r="V732">
        <v>0</v>
      </c>
      <c r="X732" t="s">
        <v>23</v>
      </c>
    </row>
    <row r="733" spans="1:24" x14ac:dyDescent="0.3">
      <c r="A733" t="s">
        <v>70</v>
      </c>
      <c r="B733">
        <v>54.3</v>
      </c>
      <c r="C733">
        <v>2005</v>
      </c>
      <c r="D733">
        <f t="shared" si="11"/>
        <v>0</v>
      </c>
      <c r="E733">
        <v>314</v>
      </c>
      <c r="F733">
        <v>233</v>
      </c>
      <c r="G733">
        <v>1.43</v>
      </c>
      <c r="H733">
        <v>0</v>
      </c>
      <c r="I733">
        <v>0</v>
      </c>
      <c r="J733">
        <v>182485</v>
      </c>
      <c r="K733">
        <v>16.899999999999999</v>
      </c>
      <c r="L733">
        <v>329</v>
      </c>
      <c r="M733">
        <v>6</v>
      </c>
      <c r="N733">
        <v>3.14</v>
      </c>
      <c r="O733">
        <v>6</v>
      </c>
      <c r="P733">
        <v>2</v>
      </c>
      <c r="Q733">
        <v>0</v>
      </c>
      <c r="R733">
        <v>0</v>
      </c>
      <c r="S733">
        <v>11.5</v>
      </c>
      <c r="T733">
        <v>11.3</v>
      </c>
      <c r="U733">
        <v>0</v>
      </c>
      <c r="V733">
        <v>0</v>
      </c>
      <c r="X733" t="s">
        <v>23</v>
      </c>
    </row>
    <row r="734" spans="1:24" x14ac:dyDescent="0.3">
      <c r="A734" t="s">
        <v>70</v>
      </c>
      <c r="B734">
        <v>53.5</v>
      </c>
      <c r="C734">
        <v>2004</v>
      </c>
      <c r="D734">
        <f t="shared" si="11"/>
        <v>0</v>
      </c>
      <c r="E734">
        <v>323</v>
      </c>
      <c r="F734">
        <v>232</v>
      </c>
      <c r="G734">
        <v>1.44</v>
      </c>
      <c r="H734">
        <v>0</v>
      </c>
      <c r="I734">
        <v>0</v>
      </c>
      <c r="J734">
        <v>44934</v>
      </c>
      <c r="K734">
        <v>16.5</v>
      </c>
      <c r="L734">
        <v>330</v>
      </c>
      <c r="M734">
        <v>52</v>
      </c>
      <c r="N734">
        <v>3.34</v>
      </c>
      <c r="O734">
        <v>54</v>
      </c>
      <c r="P734">
        <v>2.1</v>
      </c>
      <c r="Q734">
        <v>0</v>
      </c>
      <c r="R734">
        <v>0</v>
      </c>
      <c r="S734">
        <v>11.7</v>
      </c>
      <c r="T734">
        <v>11.5</v>
      </c>
      <c r="U734">
        <v>0</v>
      </c>
      <c r="V734">
        <v>0</v>
      </c>
      <c r="X734" t="s">
        <v>23</v>
      </c>
    </row>
    <row r="735" spans="1:24" x14ac:dyDescent="0.3">
      <c r="A735" t="s">
        <v>70</v>
      </c>
      <c r="B735">
        <v>52.8</v>
      </c>
      <c r="C735">
        <v>2003</v>
      </c>
      <c r="D735">
        <f t="shared" si="11"/>
        <v>0</v>
      </c>
      <c r="E735">
        <v>332</v>
      </c>
      <c r="F735">
        <v>231</v>
      </c>
      <c r="G735">
        <v>1.83</v>
      </c>
      <c r="H735">
        <v>0</v>
      </c>
      <c r="I735">
        <v>0</v>
      </c>
      <c r="J735">
        <v>21956</v>
      </c>
      <c r="K735">
        <v>16.100000000000001</v>
      </c>
      <c r="L735">
        <v>331</v>
      </c>
      <c r="M735">
        <v>47</v>
      </c>
      <c r="N735">
        <v>3.2</v>
      </c>
      <c r="O735">
        <v>41</v>
      </c>
      <c r="P735">
        <v>2.2000000000000002</v>
      </c>
      <c r="Q735">
        <v>0</v>
      </c>
      <c r="R735">
        <v>0</v>
      </c>
      <c r="S735">
        <v>11.9</v>
      </c>
      <c r="T735">
        <v>11.7</v>
      </c>
      <c r="U735">
        <v>0</v>
      </c>
      <c r="V735">
        <v>0</v>
      </c>
      <c r="X735" t="s">
        <v>23</v>
      </c>
    </row>
    <row r="736" spans="1:24" x14ac:dyDescent="0.3">
      <c r="A736" t="s">
        <v>70</v>
      </c>
      <c r="B736">
        <v>52.1</v>
      </c>
      <c r="C736">
        <v>2002</v>
      </c>
      <c r="D736">
        <f t="shared" si="11"/>
        <v>0</v>
      </c>
      <c r="E736">
        <v>341</v>
      </c>
      <c r="F736">
        <v>229</v>
      </c>
      <c r="G736">
        <v>1.85</v>
      </c>
      <c r="H736">
        <v>0</v>
      </c>
      <c r="I736">
        <v>0</v>
      </c>
      <c r="J736">
        <v>30466</v>
      </c>
      <c r="K736">
        <v>15.7</v>
      </c>
      <c r="L736">
        <v>331</v>
      </c>
      <c r="M736">
        <v>4</v>
      </c>
      <c r="N736">
        <v>2.59</v>
      </c>
      <c r="O736">
        <v>38</v>
      </c>
      <c r="P736">
        <v>2.4</v>
      </c>
      <c r="Q736">
        <v>0</v>
      </c>
      <c r="R736">
        <v>0</v>
      </c>
      <c r="S736">
        <v>12.1</v>
      </c>
      <c r="T736">
        <v>11.9</v>
      </c>
      <c r="U736">
        <v>0</v>
      </c>
      <c r="V736">
        <v>0</v>
      </c>
      <c r="X736" t="s">
        <v>23</v>
      </c>
    </row>
    <row r="737" spans="1:24" x14ac:dyDescent="0.3">
      <c r="A737" t="s">
        <v>70</v>
      </c>
      <c r="B737">
        <v>51.8</v>
      </c>
      <c r="C737">
        <v>2001</v>
      </c>
      <c r="D737">
        <f t="shared" si="11"/>
        <v>0</v>
      </c>
      <c r="E737">
        <v>34</v>
      </c>
      <c r="F737">
        <v>227</v>
      </c>
      <c r="G737">
        <v>1.9</v>
      </c>
      <c r="H737">
        <v>0</v>
      </c>
      <c r="I737">
        <v>0</v>
      </c>
      <c r="J737">
        <v>8072</v>
      </c>
      <c r="K737">
        <v>15.3</v>
      </c>
      <c r="L737">
        <v>332</v>
      </c>
      <c r="M737">
        <v>3</v>
      </c>
      <c r="N737">
        <v>2.67</v>
      </c>
      <c r="O737">
        <v>3</v>
      </c>
      <c r="P737">
        <v>2.4</v>
      </c>
      <c r="Q737">
        <v>0</v>
      </c>
      <c r="R737">
        <v>0</v>
      </c>
      <c r="S737">
        <v>12.2</v>
      </c>
      <c r="T737">
        <v>12.1</v>
      </c>
      <c r="U737">
        <v>0</v>
      </c>
      <c r="V737">
        <v>0</v>
      </c>
      <c r="X737" t="s">
        <v>23</v>
      </c>
    </row>
    <row r="738" spans="1:24" x14ac:dyDescent="0.3">
      <c r="A738" t="s">
        <v>70</v>
      </c>
      <c r="B738">
        <v>51.3</v>
      </c>
      <c r="C738">
        <v>2000</v>
      </c>
      <c r="D738">
        <f t="shared" si="11"/>
        <v>0</v>
      </c>
      <c r="E738">
        <v>346</v>
      </c>
      <c r="F738">
        <v>226</v>
      </c>
      <c r="G738">
        <v>1.98</v>
      </c>
      <c r="H738">
        <v>0</v>
      </c>
      <c r="I738">
        <v>0</v>
      </c>
      <c r="J738">
        <v>8282</v>
      </c>
      <c r="K738">
        <v>14.9</v>
      </c>
      <c r="L738">
        <v>332</v>
      </c>
      <c r="M738">
        <v>42</v>
      </c>
      <c r="N738">
        <v>1.45</v>
      </c>
      <c r="O738">
        <v>4</v>
      </c>
      <c r="P738">
        <v>2.5</v>
      </c>
      <c r="Q738">
        <v>0</v>
      </c>
      <c r="R738">
        <v>0</v>
      </c>
      <c r="S738">
        <v>12.4</v>
      </c>
      <c r="T738">
        <v>12.3</v>
      </c>
      <c r="U738">
        <v>0</v>
      </c>
      <c r="V738">
        <v>0</v>
      </c>
      <c r="X738" t="s">
        <v>23</v>
      </c>
    </row>
    <row r="739" spans="1:24" x14ac:dyDescent="0.3">
      <c r="A739" t="s">
        <v>71</v>
      </c>
      <c r="B739">
        <v>86</v>
      </c>
      <c r="C739">
        <v>2015</v>
      </c>
      <c r="D739">
        <f t="shared" si="11"/>
        <v>1</v>
      </c>
      <c r="E739">
        <v>71</v>
      </c>
      <c r="F739">
        <v>0</v>
      </c>
      <c r="G739">
        <v>0</v>
      </c>
      <c r="H739">
        <v>0</v>
      </c>
      <c r="I739">
        <v>0</v>
      </c>
      <c r="J739">
        <v>9</v>
      </c>
      <c r="K739">
        <v>58.8</v>
      </c>
      <c r="L739">
        <v>0</v>
      </c>
      <c r="M739">
        <v>93</v>
      </c>
      <c r="N739">
        <v>0</v>
      </c>
      <c r="O739">
        <v>93</v>
      </c>
      <c r="P739">
        <v>0.1</v>
      </c>
      <c r="Q739">
        <v>5314.6441599999998</v>
      </c>
      <c r="R739">
        <v>5683483</v>
      </c>
      <c r="S739">
        <v>1.1000000000000001</v>
      </c>
      <c r="T739">
        <v>0.9</v>
      </c>
      <c r="U739">
        <v>0.92300000000000004</v>
      </c>
      <c r="V739">
        <v>19.2</v>
      </c>
      <c r="X739" t="s">
        <v>31</v>
      </c>
    </row>
    <row r="740" spans="1:24" x14ac:dyDescent="0.3">
      <c r="A740" t="s">
        <v>71</v>
      </c>
      <c r="B740">
        <v>84</v>
      </c>
      <c r="C740">
        <v>2014</v>
      </c>
      <c r="D740">
        <f t="shared" si="11"/>
        <v>1</v>
      </c>
      <c r="E740">
        <v>73</v>
      </c>
      <c r="F740">
        <v>0</v>
      </c>
      <c r="G740">
        <v>9.64</v>
      </c>
      <c r="H740">
        <v>10468.762919999999</v>
      </c>
      <c r="I740">
        <v>0</v>
      </c>
      <c r="J740">
        <v>27</v>
      </c>
      <c r="K740">
        <v>58.4</v>
      </c>
      <c r="L740">
        <v>0</v>
      </c>
      <c r="M740">
        <v>94</v>
      </c>
      <c r="N740">
        <v>1.8</v>
      </c>
      <c r="O740">
        <v>94</v>
      </c>
      <c r="P740">
        <v>0.1</v>
      </c>
      <c r="Q740">
        <v>62425.539199999999</v>
      </c>
      <c r="R740">
        <v>5643475</v>
      </c>
      <c r="S740">
        <v>1.1000000000000001</v>
      </c>
      <c r="T740">
        <v>0.9</v>
      </c>
      <c r="U740">
        <v>0.92600000000000005</v>
      </c>
      <c r="V740">
        <v>19.2</v>
      </c>
      <c r="X740" t="s">
        <v>31</v>
      </c>
    </row>
    <row r="741" spans="1:24" x14ac:dyDescent="0.3">
      <c r="A741" t="s">
        <v>71</v>
      </c>
      <c r="B741">
        <v>81</v>
      </c>
      <c r="C741">
        <v>2013</v>
      </c>
      <c r="D741">
        <f t="shared" si="11"/>
        <v>1</v>
      </c>
      <c r="E741">
        <v>75</v>
      </c>
      <c r="F741">
        <v>0</v>
      </c>
      <c r="G741">
        <v>9.5</v>
      </c>
      <c r="H741">
        <v>10261.763000000001</v>
      </c>
      <c r="I741">
        <v>0</v>
      </c>
      <c r="J741">
        <v>17</v>
      </c>
      <c r="K741">
        <v>58.1</v>
      </c>
      <c r="L741">
        <v>0</v>
      </c>
      <c r="M741">
        <v>94</v>
      </c>
      <c r="N741">
        <v>11.25</v>
      </c>
      <c r="O741">
        <v>94</v>
      </c>
      <c r="P741">
        <v>0.1</v>
      </c>
      <c r="Q741">
        <v>61191.192629999998</v>
      </c>
      <c r="R741">
        <v>5614932</v>
      </c>
      <c r="S741">
        <v>1.1000000000000001</v>
      </c>
      <c r="T741">
        <v>0.9</v>
      </c>
      <c r="U741">
        <v>0.92400000000000004</v>
      </c>
      <c r="V741">
        <v>18.7</v>
      </c>
      <c r="X741" t="s">
        <v>31</v>
      </c>
    </row>
    <row r="742" spans="1:24" x14ac:dyDescent="0.3">
      <c r="A742" t="s">
        <v>71</v>
      </c>
      <c r="B742">
        <v>80</v>
      </c>
      <c r="C742">
        <v>2012</v>
      </c>
      <c r="D742">
        <f t="shared" si="11"/>
        <v>1</v>
      </c>
      <c r="E742">
        <v>76</v>
      </c>
      <c r="F742">
        <v>0</v>
      </c>
      <c r="G742">
        <v>9.26</v>
      </c>
      <c r="H742">
        <v>928.4170785</v>
      </c>
      <c r="I742">
        <v>0</v>
      </c>
      <c r="J742">
        <v>2</v>
      </c>
      <c r="K742">
        <v>57.7</v>
      </c>
      <c r="L742">
        <v>0</v>
      </c>
      <c r="M742">
        <v>94</v>
      </c>
      <c r="N742">
        <v>1.98</v>
      </c>
      <c r="O742">
        <v>94</v>
      </c>
      <c r="P742">
        <v>0.1</v>
      </c>
      <c r="Q742">
        <v>5857.5209999999997</v>
      </c>
      <c r="R742">
        <v>5591572</v>
      </c>
      <c r="S742">
        <v>1.1000000000000001</v>
      </c>
      <c r="T742">
        <v>0.9</v>
      </c>
      <c r="U742">
        <v>0.92200000000000004</v>
      </c>
      <c r="V742">
        <v>18.399999999999999</v>
      </c>
      <c r="X742" t="s">
        <v>31</v>
      </c>
    </row>
    <row r="743" spans="1:24" x14ac:dyDescent="0.3">
      <c r="A743" t="s">
        <v>71</v>
      </c>
      <c r="B743">
        <v>79.7</v>
      </c>
      <c r="C743">
        <v>2011</v>
      </c>
      <c r="D743">
        <f t="shared" si="11"/>
        <v>1</v>
      </c>
      <c r="E743">
        <v>79</v>
      </c>
      <c r="F743">
        <v>0</v>
      </c>
      <c r="G743">
        <v>10.47</v>
      </c>
      <c r="H743">
        <v>10251.10872</v>
      </c>
      <c r="I743">
        <v>0</v>
      </c>
      <c r="J743">
        <v>84</v>
      </c>
      <c r="K743">
        <v>57.4</v>
      </c>
      <c r="L743">
        <v>0</v>
      </c>
      <c r="M743">
        <v>91</v>
      </c>
      <c r="N743">
        <v>1.87</v>
      </c>
      <c r="O743">
        <v>91</v>
      </c>
      <c r="P743">
        <v>0.1</v>
      </c>
      <c r="Q743">
        <v>61753.667000000001</v>
      </c>
      <c r="R743">
        <v>557572</v>
      </c>
      <c r="S743">
        <v>1.1000000000000001</v>
      </c>
      <c r="T743">
        <v>0.9</v>
      </c>
      <c r="U743">
        <v>0.91</v>
      </c>
      <c r="V743">
        <v>16.899999999999999</v>
      </c>
      <c r="X743" t="s">
        <v>31</v>
      </c>
    </row>
    <row r="744" spans="1:24" x14ac:dyDescent="0.3">
      <c r="A744" t="s">
        <v>71</v>
      </c>
      <c r="B744">
        <v>79.2</v>
      </c>
      <c r="C744">
        <v>2010</v>
      </c>
      <c r="D744">
        <f t="shared" si="11"/>
        <v>1</v>
      </c>
      <c r="E744">
        <v>84</v>
      </c>
      <c r="F744">
        <v>0</v>
      </c>
      <c r="G744">
        <v>10.28</v>
      </c>
      <c r="H744">
        <v>954.48659329999998</v>
      </c>
      <c r="I744">
        <v>0</v>
      </c>
      <c r="J744">
        <v>5</v>
      </c>
      <c r="K744">
        <v>57</v>
      </c>
      <c r="L744">
        <v>0</v>
      </c>
      <c r="M744">
        <v>9</v>
      </c>
      <c r="N744">
        <v>11.8</v>
      </c>
      <c r="O744">
        <v>9</v>
      </c>
      <c r="P744">
        <v>0.1</v>
      </c>
      <c r="Q744">
        <v>5841.41122</v>
      </c>
      <c r="R744">
        <v>5547683</v>
      </c>
      <c r="S744">
        <v>1.1000000000000001</v>
      </c>
      <c r="T744">
        <v>0.9</v>
      </c>
      <c r="U744">
        <v>0.90600000000000003</v>
      </c>
      <c r="V744">
        <v>16.8</v>
      </c>
      <c r="X744" t="s">
        <v>31</v>
      </c>
    </row>
    <row r="745" spans="1:24" x14ac:dyDescent="0.3">
      <c r="A745" t="s">
        <v>71</v>
      </c>
      <c r="B745">
        <v>78.900000000000006</v>
      </c>
      <c r="C745">
        <v>2009</v>
      </c>
      <c r="D745">
        <f t="shared" si="11"/>
        <v>1</v>
      </c>
      <c r="E745">
        <v>86</v>
      </c>
      <c r="F745">
        <v>0</v>
      </c>
      <c r="G745">
        <v>10.08</v>
      </c>
      <c r="H745">
        <v>9765.616994</v>
      </c>
      <c r="I745">
        <v>0</v>
      </c>
      <c r="J745">
        <v>6</v>
      </c>
      <c r="K745">
        <v>56.6</v>
      </c>
      <c r="L745">
        <v>0</v>
      </c>
      <c r="M745">
        <v>89</v>
      </c>
      <c r="N745">
        <v>11.47</v>
      </c>
      <c r="O745">
        <v>89</v>
      </c>
      <c r="P745">
        <v>0.1</v>
      </c>
      <c r="Q745">
        <v>58163.293590000001</v>
      </c>
      <c r="R745">
        <v>552395</v>
      </c>
      <c r="S745">
        <v>1.1000000000000001</v>
      </c>
      <c r="T745">
        <v>0.9</v>
      </c>
      <c r="U745">
        <v>0.90600000000000003</v>
      </c>
      <c r="V745">
        <v>16.8</v>
      </c>
      <c r="X745" t="s">
        <v>31</v>
      </c>
    </row>
    <row r="746" spans="1:24" x14ac:dyDescent="0.3">
      <c r="A746" t="s">
        <v>71</v>
      </c>
      <c r="B746">
        <v>78.8</v>
      </c>
      <c r="C746">
        <v>2008</v>
      </c>
      <c r="D746">
        <f t="shared" si="11"/>
        <v>1</v>
      </c>
      <c r="E746">
        <v>88</v>
      </c>
      <c r="F746">
        <v>0</v>
      </c>
      <c r="G746">
        <v>10.7</v>
      </c>
      <c r="H746">
        <v>10761.18209</v>
      </c>
      <c r="I746">
        <v>0</v>
      </c>
      <c r="J746">
        <v>14</v>
      </c>
      <c r="K746">
        <v>56.3</v>
      </c>
      <c r="L746">
        <v>0</v>
      </c>
      <c r="M746">
        <v>88</v>
      </c>
      <c r="N746">
        <v>1.18</v>
      </c>
      <c r="O746">
        <v>88</v>
      </c>
      <c r="P746">
        <v>0.1</v>
      </c>
      <c r="Q746">
        <v>64322.666400000002</v>
      </c>
      <c r="R746">
        <v>5493621</v>
      </c>
      <c r="S746">
        <v>1.1000000000000001</v>
      </c>
      <c r="T746">
        <v>0.9</v>
      </c>
      <c r="U746">
        <v>0.90600000000000003</v>
      </c>
      <c r="V746">
        <v>16.8</v>
      </c>
      <c r="X746" t="s">
        <v>31</v>
      </c>
    </row>
    <row r="747" spans="1:24" x14ac:dyDescent="0.3">
      <c r="A747" t="s">
        <v>71</v>
      </c>
      <c r="B747">
        <v>78.400000000000006</v>
      </c>
      <c r="C747">
        <v>2007</v>
      </c>
      <c r="D747">
        <f t="shared" si="11"/>
        <v>1</v>
      </c>
      <c r="E747">
        <v>93</v>
      </c>
      <c r="F747">
        <v>0</v>
      </c>
      <c r="G747">
        <v>10.99</v>
      </c>
      <c r="H747">
        <v>9703.0681210000002</v>
      </c>
      <c r="I747">
        <v>0</v>
      </c>
      <c r="J747">
        <v>2</v>
      </c>
      <c r="K747">
        <v>55.9</v>
      </c>
      <c r="L747">
        <v>0</v>
      </c>
      <c r="M747">
        <v>87</v>
      </c>
      <c r="N747">
        <v>9.99</v>
      </c>
      <c r="O747">
        <v>87</v>
      </c>
      <c r="P747">
        <v>0.1</v>
      </c>
      <c r="Q747">
        <v>58487.451000000001</v>
      </c>
      <c r="R747">
        <v>5461438</v>
      </c>
      <c r="S747">
        <v>1.2</v>
      </c>
      <c r="T747">
        <v>0.9</v>
      </c>
      <c r="U747">
        <v>0.90400000000000003</v>
      </c>
      <c r="V747">
        <v>16.7</v>
      </c>
      <c r="X747" t="s">
        <v>31</v>
      </c>
    </row>
    <row r="748" spans="1:24" x14ac:dyDescent="0.3">
      <c r="A748" t="s">
        <v>71</v>
      </c>
      <c r="B748">
        <v>78.099999999999994</v>
      </c>
      <c r="C748">
        <v>2006</v>
      </c>
      <c r="D748">
        <f t="shared" si="11"/>
        <v>1</v>
      </c>
      <c r="E748">
        <v>93</v>
      </c>
      <c r="F748">
        <v>0</v>
      </c>
      <c r="G748">
        <v>11.02</v>
      </c>
      <c r="H748">
        <v>850.95447830000001</v>
      </c>
      <c r="I748">
        <v>0</v>
      </c>
      <c r="J748">
        <v>27</v>
      </c>
      <c r="K748">
        <v>55.4</v>
      </c>
      <c r="L748">
        <v>0</v>
      </c>
      <c r="M748">
        <v>93</v>
      </c>
      <c r="N748">
        <v>9.92</v>
      </c>
      <c r="O748">
        <v>93</v>
      </c>
      <c r="P748">
        <v>0.1</v>
      </c>
      <c r="Q748">
        <v>5226.9931100000003</v>
      </c>
      <c r="R748">
        <v>5437272</v>
      </c>
      <c r="S748">
        <v>1.2</v>
      </c>
      <c r="T748">
        <v>0.9</v>
      </c>
      <c r="U748">
        <v>0.90200000000000002</v>
      </c>
      <c r="V748">
        <v>16.899999999999999</v>
      </c>
      <c r="X748" t="s">
        <v>31</v>
      </c>
    </row>
    <row r="749" spans="1:24" x14ac:dyDescent="0.3">
      <c r="A749" t="s">
        <v>71</v>
      </c>
      <c r="B749">
        <v>78.099999999999994</v>
      </c>
      <c r="C749">
        <v>2005</v>
      </c>
      <c r="D749">
        <f t="shared" si="11"/>
        <v>1</v>
      </c>
      <c r="E749">
        <v>92</v>
      </c>
      <c r="F749">
        <v>0</v>
      </c>
      <c r="G749">
        <v>11.28</v>
      </c>
      <c r="H749">
        <v>7627.4124439999996</v>
      </c>
      <c r="I749">
        <v>0</v>
      </c>
      <c r="J749">
        <v>2</v>
      </c>
      <c r="K749">
        <v>55</v>
      </c>
      <c r="L749">
        <v>0</v>
      </c>
      <c r="M749">
        <v>93</v>
      </c>
      <c r="N749">
        <v>9.77</v>
      </c>
      <c r="O749">
        <v>93</v>
      </c>
      <c r="P749">
        <v>0.1</v>
      </c>
      <c r="Q749">
        <v>48799.823700000001</v>
      </c>
      <c r="R749">
        <v>5419432</v>
      </c>
      <c r="S749">
        <v>1.2</v>
      </c>
      <c r="T749">
        <v>1</v>
      </c>
      <c r="U749">
        <v>0.89700000000000002</v>
      </c>
      <c r="V749">
        <v>16.600000000000001</v>
      </c>
      <c r="X749" t="s">
        <v>31</v>
      </c>
    </row>
    <row r="750" spans="1:24" x14ac:dyDescent="0.3">
      <c r="A750" t="s">
        <v>71</v>
      </c>
      <c r="B750">
        <v>77.7</v>
      </c>
      <c r="C750">
        <v>2004</v>
      </c>
      <c r="D750">
        <f t="shared" si="11"/>
        <v>1</v>
      </c>
      <c r="E750">
        <v>98</v>
      </c>
      <c r="F750">
        <v>0</v>
      </c>
      <c r="G750">
        <v>11.27</v>
      </c>
      <c r="H750">
        <v>6948.839868</v>
      </c>
      <c r="I750">
        <v>0</v>
      </c>
      <c r="J750">
        <v>0</v>
      </c>
      <c r="K750">
        <v>54.4</v>
      </c>
      <c r="L750">
        <v>0</v>
      </c>
      <c r="M750">
        <v>95</v>
      </c>
      <c r="N750">
        <v>9.67</v>
      </c>
      <c r="O750">
        <v>95</v>
      </c>
      <c r="P750">
        <v>0.1</v>
      </c>
      <c r="Q750">
        <v>46511.645700000001</v>
      </c>
      <c r="R750">
        <v>544523</v>
      </c>
      <c r="S750">
        <v>1.2</v>
      </c>
      <c r="T750">
        <v>1</v>
      </c>
      <c r="U750">
        <v>0.89300000000000002</v>
      </c>
      <c r="V750">
        <v>16.5</v>
      </c>
      <c r="X750" t="s">
        <v>31</v>
      </c>
    </row>
    <row r="751" spans="1:24" x14ac:dyDescent="0.3">
      <c r="A751" t="s">
        <v>71</v>
      </c>
      <c r="B751">
        <v>77.3</v>
      </c>
      <c r="C751">
        <v>2003</v>
      </c>
      <c r="D751">
        <f t="shared" si="11"/>
        <v>1</v>
      </c>
      <c r="E751">
        <v>11</v>
      </c>
      <c r="F751">
        <v>0</v>
      </c>
      <c r="G751">
        <v>11.54</v>
      </c>
      <c r="H751">
        <v>650.98135439999999</v>
      </c>
      <c r="I751">
        <v>0</v>
      </c>
      <c r="J751">
        <v>0</v>
      </c>
      <c r="K751">
        <v>53.9</v>
      </c>
      <c r="L751">
        <v>0</v>
      </c>
      <c r="M751">
        <v>96</v>
      </c>
      <c r="N751">
        <v>9.51</v>
      </c>
      <c r="O751">
        <v>96</v>
      </c>
      <c r="P751">
        <v>0.1</v>
      </c>
      <c r="Q751">
        <v>4458.7763999999997</v>
      </c>
      <c r="R751">
        <v>539574</v>
      </c>
      <c r="S751">
        <v>1.2</v>
      </c>
      <c r="T751">
        <v>1</v>
      </c>
      <c r="U751">
        <v>0.88200000000000001</v>
      </c>
      <c r="V751">
        <v>16.3</v>
      </c>
      <c r="X751" t="s">
        <v>31</v>
      </c>
    </row>
    <row r="752" spans="1:24" x14ac:dyDescent="0.3">
      <c r="A752" t="s">
        <v>71</v>
      </c>
      <c r="B752">
        <v>77</v>
      </c>
      <c r="C752">
        <v>2002</v>
      </c>
      <c r="D752">
        <f t="shared" si="11"/>
        <v>1</v>
      </c>
      <c r="E752">
        <v>14</v>
      </c>
      <c r="F752">
        <v>0</v>
      </c>
      <c r="G752">
        <v>11.34</v>
      </c>
      <c r="H752">
        <v>4801.5461249999998</v>
      </c>
      <c r="I752">
        <v>0</v>
      </c>
      <c r="J752">
        <v>32</v>
      </c>
      <c r="K752">
        <v>53.3</v>
      </c>
      <c r="L752">
        <v>0</v>
      </c>
      <c r="M752">
        <v>98</v>
      </c>
      <c r="N752">
        <v>9.33</v>
      </c>
      <c r="O752">
        <v>98</v>
      </c>
      <c r="P752">
        <v>0.1</v>
      </c>
      <c r="Q752">
        <v>33228.692909999998</v>
      </c>
      <c r="R752">
        <v>5375931</v>
      </c>
      <c r="S752">
        <v>1.2</v>
      </c>
      <c r="T752">
        <v>1</v>
      </c>
      <c r="U752">
        <v>0.875</v>
      </c>
      <c r="V752">
        <v>16.600000000000001</v>
      </c>
      <c r="X752" t="s">
        <v>31</v>
      </c>
    </row>
    <row r="753" spans="1:24" x14ac:dyDescent="0.3">
      <c r="A753" t="s">
        <v>71</v>
      </c>
      <c r="B753">
        <v>77</v>
      </c>
      <c r="C753">
        <v>2001</v>
      </c>
      <c r="D753">
        <f t="shared" si="11"/>
        <v>1</v>
      </c>
      <c r="E753">
        <v>12</v>
      </c>
      <c r="F753">
        <v>0</v>
      </c>
      <c r="G753">
        <v>11.56</v>
      </c>
      <c r="H753">
        <v>530.48323359999995</v>
      </c>
      <c r="I753">
        <v>0</v>
      </c>
      <c r="J753">
        <v>11</v>
      </c>
      <c r="K753">
        <v>52.8</v>
      </c>
      <c r="L753">
        <v>0</v>
      </c>
      <c r="M753">
        <v>97</v>
      </c>
      <c r="N753">
        <v>9.1</v>
      </c>
      <c r="O753">
        <v>97</v>
      </c>
      <c r="P753">
        <v>0.1</v>
      </c>
      <c r="Q753">
        <v>3751.6494600000001</v>
      </c>
      <c r="R753">
        <v>5358783</v>
      </c>
      <c r="S753">
        <v>1.3</v>
      </c>
      <c r="T753">
        <v>1</v>
      </c>
      <c r="U753">
        <v>0.86199999999999999</v>
      </c>
      <c r="V753">
        <v>16.2</v>
      </c>
      <c r="X753" t="s">
        <v>31</v>
      </c>
    </row>
    <row r="754" spans="1:24" x14ac:dyDescent="0.3">
      <c r="A754" t="s">
        <v>71</v>
      </c>
      <c r="B754">
        <v>76.900000000000006</v>
      </c>
      <c r="C754">
        <v>2000</v>
      </c>
      <c r="D754">
        <f t="shared" si="11"/>
        <v>1</v>
      </c>
      <c r="E754">
        <v>12</v>
      </c>
      <c r="F754">
        <v>0</v>
      </c>
      <c r="G754">
        <v>11.69</v>
      </c>
      <c r="H754">
        <v>508.74969119999997</v>
      </c>
      <c r="I754">
        <v>0</v>
      </c>
      <c r="J754">
        <v>14</v>
      </c>
      <c r="K754">
        <v>52.2</v>
      </c>
      <c r="L754">
        <v>0</v>
      </c>
      <c r="M754">
        <v>97</v>
      </c>
      <c r="N754">
        <v>8.6999999999999993</v>
      </c>
      <c r="O754">
        <v>97</v>
      </c>
      <c r="P754">
        <v>0.1</v>
      </c>
      <c r="Q754">
        <v>3743.55917</v>
      </c>
      <c r="R754">
        <v>5339616</v>
      </c>
      <c r="S754">
        <v>1.3</v>
      </c>
      <c r="T754">
        <v>1</v>
      </c>
      <c r="U754">
        <v>0.86</v>
      </c>
      <c r="V754">
        <v>16.5</v>
      </c>
      <c r="X754" t="s">
        <v>31</v>
      </c>
    </row>
    <row r="755" spans="1:24" x14ac:dyDescent="0.3">
      <c r="A755" t="s">
        <v>72</v>
      </c>
      <c r="B755">
        <v>63.5</v>
      </c>
      <c r="C755">
        <v>2015</v>
      </c>
      <c r="D755">
        <f t="shared" si="11"/>
        <v>0</v>
      </c>
      <c r="E755">
        <v>241</v>
      </c>
      <c r="F755">
        <v>1</v>
      </c>
      <c r="G755">
        <v>0</v>
      </c>
      <c r="H755">
        <v>0</v>
      </c>
      <c r="I755">
        <v>84</v>
      </c>
      <c r="J755">
        <v>47</v>
      </c>
      <c r="K755">
        <v>35</v>
      </c>
      <c r="L755">
        <v>1</v>
      </c>
      <c r="M755">
        <v>84</v>
      </c>
      <c r="N755">
        <v>0</v>
      </c>
      <c r="O755">
        <v>84</v>
      </c>
      <c r="P755">
        <v>2.1</v>
      </c>
      <c r="Q755">
        <v>1862.1672739999999</v>
      </c>
      <c r="R755">
        <v>927414</v>
      </c>
      <c r="S755">
        <v>5.6</v>
      </c>
      <c r="T755">
        <v>5.4</v>
      </c>
      <c r="U755">
        <v>0.47</v>
      </c>
      <c r="V755">
        <v>6.3</v>
      </c>
      <c r="X755" t="s">
        <v>23</v>
      </c>
    </row>
    <row r="756" spans="1:24" x14ac:dyDescent="0.3">
      <c r="A756" t="s">
        <v>72</v>
      </c>
      <c r="B756">
        <v>63</v>
      </c>
      <c r="C756">
        <v>2014</v>
      </c>
      <c r="D756">
        <f t="shared" si="11"/>
        <v>0</v>
      </c>
      <c r="E756">
        <v>252</v>
      </c>
      <c r="F756">
        <v>1</v>
      </c>
      <c r="G756">
        <v>0.38</v>
      </c>
      <c r="H756">
        <v>24.732996549999999</v>
      </c>
      <c r="I756">
        <v>78</v>
      </c>
      <c r="J756">
        <v>0</v>
      </c>
      <c r="K756">
        <v>34.4</v>
      </c>
      <c r="L756">
        <v>1</v>
      </c>
      <c r="M756">
        <v>78</v>
      </c>
      <c r="N756">
        <v>1.57</v>
      </c>
      <c r="O756">
        <v>78</v>
      </c>
      <c r="P756">
        <v>2.1</v>
      </c>
      <c r="Q756">
        <v>174.91511</v>
      </c>
      <c r="R756">
        <v>912164</v>
      </c>
      <c r="S756">
        <v>5.6</v>
      </c>
      <c r="T756">
        <v>5.4</v>
      </c>
      <c r="U756">
        <v>0.46700000000000003</v>
      </c>
      <c r="V756">
        <v>6.3</v>
      </c>
      <c r="X756" t="s">
        <v>23</v>
      </c>
    </row>
    <row r="757" spans="1:24" x14ac:dyDescent="0.3">
      <c r="A757" t="s">
        <v>72</v>
      </c>
      <c r="B757">
        <v>62.7</v>
      </c>
      <c r="C757">
        <v>2013</v>
      </c>
      <c r="D757">
        <f t="shared" si="11"/>
        <v>0</v>
      </c>
      <c r="E757">
        <v>256</v>
      </c>
      <c r="F757">
        <v>1</v>
      </c>
      <c r="G757">
        <v>0.53</v>
      </c>
      <c r="H757">
        <v>229.44100950000001</v>
      </c>
      <c r="I757">
        <v>82</v>
      </c>
      <c r="J757">
        <v>28</v>
      </c>
      <c r="K757">
        <v>33.799999999999997</v>
      </c>
      <c r="L757">
        <v>2</v>
      </c>
      <c r="M757">
        <v>82</v>
      </c>
      <c r="N757">
        <v>9.14</v>
      </c>
      <c r="O757">
        <v>82</v>
      </c>
      <c r="P757">
        <v>2.1</v>
      </c>
      <c r="Q757">
        <v>1622.637974</v>
      </c>
      <c r="R757">
        <v>896688</v>
      </c>
      <c r="S757">
        <v>5.6</v>
      </c>
      <c r="T757">
        <v>5.4</v>
      </c>
      <c r="U757">
        <v>0.46400000000000002</v>
      </c>
      <c r="V757">
        <v>6.3</v>
      </c>
      <c r="X757" t="s">
        <v>23</v>
      </c>
    </row>
    <row r="758" spans="1:24" x14ac:dyDescent="0.3">
      <c r="A758" t="s">
        <v>72</v>
      </c>
      <c r="B758">
        <v>62.2</v>
      </c>
      <c r="C758">
        <v>2012</v>
      </c>
      <c r="D758">
        <f t="shared" si="11"/>
        <v>0</v>
      </c>
      <c r="E758">
        <v>263</v>
      </c>
      <c r="F758">
        <v>1</v>
      </c>
      <c r="G758">
        <v>0.52</v>
      </c>
      <c r="H758">
        <v>217.2125786</v>
      </c>
      <c r="I758">
        <v>81</v>
      </c>
      <c r="J758">
        <v>709</v>
      </c>
      <c r="K758">
        <v>33.200000000000003</v>
      </c>
      <c r="L758">
        <v>2</v>
      </c>
      <c r="M758">
        <v>81</v>
      </c>
      <c r="N758">
        <v>8.9499999999999993</v>
      </c>
      <c r="O758">
        <v>81</v>
      </c>
      <c r="P758">
        <v>1.9</v>
      </c>
      <c r="Q758">
        <v>1536.1568500000001</v>
      </c>
      <c r="R758">
        <v>881185</v>
      </c>
      <c r="S758">
        <v>5.6</v>
      </c>
      <c r="T758">
        <v>5.5</v>
      </c>
      <c r="U758">
        <v>0.46</v>
      </c>
      <c r="V758">
        <v>6.3</v>
      </c>
      <c r="X758" t="s">
        <v>23</v>
      </c>
    </row>
    <row r="759" spans="1:24" x14ac:dyDescent="0.3">
      <c r="A759" t="s">
        <v>72</v>
      </c>
      <c r="B759">
        <v>61.8</v>
      </c>
      <c r="C759">
        <v>2011</v>
      </c>
      <c r="D759">
        <f t="shared" si="11"/>
        <v>0</v>
      </c>
      <c r="E759">
        <v>268</v>
      </c>
      <c r="F759">
        <v>1</v>
      </c>
      <c r="G759">
        <v>0.39</v>
      </c>
      <c r="H759">
        <v>20.359747380000002</v>
      </c>
      <c r="I759">
        <v>87</v>
      </c>
      <c r="J759">
        <v>49</v>
      </c>
      <c r="K759">
        <v>32.700000000000003</v>
      </c>
      <c r="L759">
        <v>2</v>
      </c>
      <c r="M759">
        <v>87</v>
      </c>
      <c r="N759">
        <v>8.7100000000000009</v>
      </c>
      <c r="O759">
        <v>87</v>
      </c>
      <c r="P759">
        <v>2.7</v>
      </c>
      <c r="Q759">
        <v>143.986898</v>
      </c>
      <c r="R759">
        <v>865937</v>
      </c>
      <c r="S759">
        <v>5.6</v>
      </c>
      <c r="T759">
        <v>5.5</v>
      </c>
      <c r="U759">
        <v>0.45100000000000001</v>
      </c>
      <c r="V759">
        <v>5.9</v>
      </c>
      <c r="X759" t="s">
        <v>23</v>
      </c>
    </row>
    <row r="760" spans="1:24" x14ac:dyDescent="0.3">
      <c r="A760" t="s">
        <v>72</v>
      </c>
      <c r="B760">
        <v>61.3</v>
      </c>
      <c r="C760">
        <v>2010</v>
      </c>
      <c r="D760">
        <f t="shared" si="11"/>
        <v>0</v>
      </c>
      <c r="E760">
        <v>273</v>
      </c>
      <c r="F760">
        <v>1</v>
      </c>
      <c r="G760">
        <v>0.44</v>
      </c>
      <c r="H760">
        <v>187.4960097</v>
      </c>
      <c r="I760">
        <v>88</v>
      </c>
      <c r="J760">
        <v>7</v>
      </c>
      <c r="K760">
        <v>32.200000000000003</v>
      </c>
      <c r="L760">
        <v>2</v>
      </c>
      <c r="M760">
        <v>88</v>
      </c>
      <c r="N760">
        <v>8.84</v>
      </c>
      <c r="O760">
        <v>88</v>
      </c>
      <c r="P760">
        <v>3.1</v>
      </c>
      <c r="Q760">
        <v>1325.9972399999999</v>
      </c>
      <c r="R760">
        <v>851146</v>
      </c>
      <c r="S760">
        <v>5.6</v>
      </c>
      <c r="T760">
        <v>5.6</v>
      </c>
      <c r="U760">
        <v>0.441</v>
      </c>
      <c r="V760">
        <v>5.5</v>
      </c>
      <c r="X760" t="s">
        <v>23</v>
      </c>
    </row>
    <row r="761" spans="1:24" x14ac:dyDescent="0.3">
      <c r="A761" t="s">
        <v>72</v>
      </c>
      <c r="B761">
        <v>69</v>
      </c>
      <c r="C761">
        <v>2009</v>
      </c>
      <c r="D761">
        <f t="shared" si="11"/>
        <v>0</v>
      </c>
      <c r="E761">
        <v>279</v>
      </c>
      <c r="F761">
        <v>1</v>
      </c>
      <c r="G761">
        <v>0.49</v>
      </c>
      <c r="H761">
        <v>177.26716070000001</v>
      </c>
      <c r="I761">
        <v>89</v>
      </c>
      <c r="J761">
        <v>48</v>
      </c>
      <c r="K761">
        <v>31.7</v>
      </c>
      <c r="L761">
        <v>2</v>
      </c>
      <c r="M761">
        <v>89</v>
      </c>
      <c r="N761">
        <v>8.3699999999999992</v>
      </c>
      <c r="O761">
        <v>89</v>
      </c>
      <c r="P761">
        <v>3.2</v>
      </c>
      <c r="Q761">
        <v>1253.6574310000001</v>
      </c>
      <c r="R761">
        <v>83684</v>
      </c>
      <c r="S761">
        <v>5.7</v>
      </c>
      <c r="T761">
        <v>5.6</v>
      </c>
      <c r="U761">
        <v>0.436</v>
      </c>
      <c r="V761">
        <v>5.3</v>
      </c>
      <c r="X761" t="s">
        <v>23</v>
      </c>
    </row>
    <row r="762" spans="1:24" x14ac:dyDescent="0.3">
      <c r="A762" t="s">
        <v>72</v>
      </c>
      <c r="B762">
        <v>62</v>
      </c>
      <c r="C762">
        <v>2008</v>
      </c>
      <c r="D762">
        <f t="shared" si="11"/>
        <v>0</v>
      </c>
      <c r="E762">
        <v>289</v>
      </c>
      <c r="F762">
        <v>1</v>
      </c>
      <c r="G762">
        <v>0.49</v>
      </c>
      <c r="H762">
        <v>171.7686449</v>
      </c>
      <c r="I762">
        <v>88</v>
      </c>
      <c r="J762">
        <v>143</v>
      </c>
      <c r="K762">
        <v>31.3</v>
      </c>
      <c r="L762">
        <v>2</v>
      </c>
      <c r="M762">
        <v>89</v>
      </c>
      <c r="N762">
        <v>8.5</v>
      </c>
      <c r="O762">
        <v>89</v>
      </c>
      <c r="P762">
        <v>3.3</v>
      </c>
      <c r="Q762">
        <v>1214.77118</v>
      </c>
      <c r="R762">
        <v>822934</v>
      </c>
      <c r="S762">
        <v>5.7</v>
      </c>
      <c r="T762">
        <v>5.6</v>
      </c>
      <c r="U762">
        <v>0.42699999999999999</v>
      </c>
      <c r="V762">
        <v>5</v>
      </c>
      <c r="X762" t="s">
        <v>23</v>
      </c>
    </row>
    <row r="763" spans="1:24" x14ac:dyDescent="0.3">
      <c r="A763" t="s">
        <v>72</v>
      </c>
      <c r="B763">
        <v>59.8</v>
      </c>
      <c r="C763">
        <v>2007</v>
      </c>
      <c r="D763">
        <f t="shared" si="11"/>
        <v>0</v>
      </c>
      <c r="E763">
        <v>296</v>
      </c>
      <c r="F763">
        <v>1</v>
      </c>
      <c r="G763">
        <v>0.45</v>
      </c>
      <c r="H763">
        <v>20.868787090000001</v>
      </c>
      <c r="I763">
        <v>25</v>
      </c>
      <c r="J763">
        <v>24</v>
      </c>
      <c r="K763">
        <v>3.9</v>
      </c>
      <c r="L763">
        <v>2</v>
      </c>
      <c r="M763">
        <v>88</v>
      </c>
      <c r="N763">
        <v>7.72</v>
      </c>
      <c r="O763">
        <v>88</v>
      </c>
      <c r="P763">
        <v>3.5</v>
      </c>
      <c r="Q763">
        <v>147.586896</v>
      </c>
      <c r="R763">
        <v>8942</v>
      </c>
      <c r="S763">
        <v>5.8</v>
      </c>
      <c r="T763">
        <v>5.7</v>
      </c>
      <c r="U763">
        <v>0.41599999999999998</v>
      </c>
      <c r="V763">
        <v>4.5</v>
      </c>
      <c r="X763" t="s">
        <v>23</v>
      </c>
    </row>
    <row r="764" spans="1:24" x14ac:dyDescent="0.3">
      <c r="A764" t="s">
        <v>72</v>
      </c>
      <c r="B764">
        <v>59.1</v>
      </c>
      <c r="C764">
        <v>2006</v>
      </c>
      <c r="D764">
        <f t="shared" si="11"/>
        <v>0</v>
      </c>
      <c r="E764">
        <v>39</v>
      </c>
      <c r="F764">
        <v>2</v>
      </c>
      <c r="G764">
        <v>1.02</v>
      </c>
      <c r="H764">
        <v>121.4812077</v>
      </c>
      <c r="I764">
        <v>0</v>
      </c>
      <c r="J764">
        <v>49</v>
      </c>
      <c r="K764">
        <v>3.6</v>
      </c>
      <c r="L764">
        <v>2</v>
      </c>
      <c r="M764">
        <v>72</v>
      </c>
      <c r="N764">
        <v>7.5</v>
      </c>
      <c r="O764">
        <v>72</v>
      </c>
      <c r="P764">
        <v>3.7</v>
      </c>
      <c r="Q764">
        <v>965.66937789999997</v>
      </c>
      <c r="R764">
        <v>79628</v>
      </c>
      <c r="S764">
        <v>5.8</v>
      </c>
      <c r="T764">
        <v>5.7</v>
      </c>
      <c r="U764">
        <v>0.40500000000000003</v>
      </c>
      <c r="V764">
        <v>4.3</v>
      </c>
      <c r="X764" t="s">
        <v>23</v>
      </c>
    </row>
    <row r="765" spans="1:24" x14ac:dyDescent="0.3">
      <c r="A765" t="s">
        <v>72</v>
      </c>
      <c r="B765">
        <v>58.6</v>
      </c>
      <c r="C765">
        <v>2005</v>
      </c>
      <c r="D765">
        <f t="shared" si="11"/>
        <v>0</v>
      </c>
      <c r="E765">
        <v>318</v>
      </c>
      <c r="F765">
        <v>2</v>
      </c>
      <c r="G765">
        <v>1.23</v>
      </c>
      <c r="H765">
        <v>12.70325933</v>
      </c>
      <c r="I765">
        <v>0</v>
      </c>
      <c r="J765">
        <v>298</v>
      </c>
      <c r="K765">
        <v>3.2</v>
      </c>
      <c r="L765">
        <v>2</v>
      </c>
      <c r="M765">
        <v>71</v>
      </c>
      <c r="N765">
        <v>7.21</v>
      </c>
      <c r="O765">
        <v>71</v>
      </c>
      <c r="P765">
        <v>3.9</v>
      </c>
      <c r="Q765">
        <v>94.729748900000004</v>
      </c>
      <c r="R765">
        <v>783254</v>
      </c>
      <c r="S765">
        <v>5.9</v>
      </c>
      <c r="T765">
        <v>5.8</v>
      </c>
      <c r="U765">
        <v>0.39600000000000002</v>
      </c>
      <c r="V765">
        <v>4</v>
      </c>
      <c r="X765" t="s">
        <v>23</v>
      </c>
    </row>
    <row r="766" spans="1:24" x14ac:dyDescent="0.3">
      <c r="A766" t="s">
        <v>72</v>
      </c>
      <c r="B766">
        <v>58.1</v>
      </c>
      <c r="C766">
        <v>2004</v>
      </c>
      <c r="D766">
        <f t="shared" si="11"/>
        <v>0</v>
      </c>
      <c r="E766">
        <v>326</v>
      </c>
      <c r="F766">
        <v>2</v>
      </c>
      <c r="G766">
        <v>1.18</v>
      </c>
      <c r="H766">
        <v>106.03546590000001</v>
      </c>
      <c r="I766">
        <v>0</v>
      </c>
      <c r="J766">
        <v>71</v>
      </c>
      <c r="K766">
        <v>29.8</v>
      </c>
      <c r="L766">
        <v>2</v>
      </c>
      <c r="M766">
        <v>64</v>
      </c>
      <c r="N766">
        <v>6.76</v>
      </c>
      <c r="O766">
        <v>64</v>
      </c>
      <c r="P766">
        <v>4</v>
      </c>
      <c r="Q766">
        <v>864.18472599999996</v>
      </c>
      <c r="R766">
        <v>77752</v>
      </c>
      <c r="S766">
        <v>6</v>
      </c>
      <c r="T766">
        <v>5.9</v>
      </c>
      <c r="U766">
        <v>0.38800000000000001</v>
      </c>
      <c r="V766">
        <v>3.7</v>
      </c>
      <c r="X766" t="s">
        <v>23</v>
      </c>
    </row>
    <row r="767" spans="1:24" x14ac:dyDescent="0.3">
      <c r="A767" t="s">
        <v>72</v>
      </c>
      <c r="B767">
        <v>58</v>
      </c>
      <c r="C767">
        <v>2003</v>
      </c>
      <c r="D767">
        <f t="shared" si="11"/>
        <v>0</v>
      </c>
      <c r="E767">
        <v>325</v>
      </c>
      <c r="F767">
        <v>2</v>
      </c>
      <c r="G767">
        <v>1.02</v>
      </c>
      <c r="H767">
        <v>94.133028749999994</v>
      </c>
      <c r="I767">
        <v>0</v>
      </c>
      <c r="J767">
        <v>37</v>
      </c>
      <c r="K767">
        <v>29.4</v>
      </c>
      <c r="L767">
        <v>2</v>
      </c>
      <c r="M767">
        <v>68</v>
      </c>
      <c r="N767">
        <v>6.22</v>
      </c>
      <c r="O767">
        <v>68</v>
      </c>
      <c r="P767">
        <v>4.2</v>
      </c>
      <c r="Q767">
        <v>819.97411799999998</v>
      </c>
      <c r="R767">
        <v>758615</v>
      </c>
      <c r="S767">
        <v>6.1</v>
      </c>
      <c r="T767">
        <v>5.9</v>
      </c>
      <c r="U767">
        <v>0.378</v>
      </c>
      <c r="V767">
        <v>3.5</v>
      </c>
      <c r="X767" t="s">
        <v>23</v>
      </c>
    </row>
    <row r="768" spans="1:24" x14ac:dyDescent="0.3">
      <c r="A768" t="s">
        <v>72</v>
      </c>
      <c r="B768">
        <v>57.9</v>
      </c>
      <c r="C768">
        <v>2002</v>
      </c>
      <c r="D768">
        <f t="shared" si="11"/>
        <v>0</v>
      </c>
      <c r="E768">
        <v>322</v>
      </c>
      <c r="F768">
        <v>2</v>
      </c>
      <c r="G768">
        <v>1.03</v>
      </c>
      <c r="H768">
        <v>13.46662004</v>
      </c>
      <c r="I768">
        <v>0</v>
      </c>
      <c r="J768">
        <v>50</v>
      </c>
      <c r="K768">
        <v>29</v>
      </c>
      <c r="L768">
        <v>2</v>
      </c>
      <c r="M768">
        <v>62</v>
      </c>
      <c r="N768">
        <v>5.45</v>
      </c>
      <c r="O768">
        <v>62</v>
      </c>
      <c r="P768">
        <v>4.3</v>
      </c>
      <c r="Q768">
        <v>792.15412000000003</v>
      </c>
      <c r="R768">
        <v>746221</v>
      </c>
      <c r="S768">
        <v>6.2</v>
      </c>
      <c r="T768">
        <v>6</v>
      </c>
      <c r="U768">
        <v>0.372</v>
      </c>
      <c r="V768">
        <v>3.3</v>
      </c>
      <c r="X768" t="s">
        <v>23</v>
      </c>
    </row>
    <row r="769" spans="1:24" x14ac:dyDescent="0.3">
      <c r="A769" t="s">
        <v>72</v>
      </c>
      <c r="B769">
        <v>57.7</v>
      </c>
      <c r="C769">
        <v>2001</v>
      </c>
      <c r="D769">
        <f t="shared" si="11"/>
        <v>0</v>
      </c>
      <c r="E769">
        <v>323</v>
      </c>
      <c r="F769">
        <v>2</v>
      </c>
      <c r="G769">
        <v>0.95</v>
      </c>
      <c r="H769">
        <v>92.497894799999997</v>
      </c>
      <c r="I769">
        <v>0</v>
      </c>
      <c r="J769">
        <v>79</v>
      </c>
      <c r="K769">
        <v>28.6</v>
      </c>
      <c r="L769">
        <v>2</v>
      </c>
      <c r="M769">
        <v>49</v>
      </c>
      <c r="N769">
        <v>5.37</v>
      </c>
      <c r="O769">
        <v>53</v>
      </c>
      <c r="P769">
        <v>4.3</v>
      </c>
      <c r="Q769">
        <v>781.23221960000001</v>
      </c>
      <c r="R769">
        <v>732711</v>
      </c>
      <c r="S769">
        <v>6.3</v>
      </c>
      <c r="T769">
        <v>6.1</v>
      </c>
      <c r="U769">
        <v>0.36299999999999999</v>
      </c>
      <c r="V769">
        <v>2.9</v>
      </c>
      <c r="X769" t="s">
        <v>23</v>
      </c>
    </row>
    <row r="770" spans="1:24" x14ac:dyDescent="0.3">
      <c r="A770" t="s">
        <v>72</v>
      </c>
      <c r="B770">
        <v>57.4</v>
      </c>
      <c r="C770">
        <v>2000</v>
      </c>
      <c r="D770">
        <f t="shared" ref="D770:D833" si="12">IF(X770="Developing",0,1)</f>
        <v>0</v>
      </c>
      <c r="E770">
        <v>325</v>
      </c>
      <c r="F770">
        <v>2</v>
      </c>
      <c r="G770">
        <v>1.34</v>
      </c>
      <c r="H770">
        <v>91.950759009999999</v>
      </c>
      <c r="I770">
        <v>0</v>
      </c>
      <c r="J770">
        <v>183</v>
      </c>
      <c r="K770">
        <v>28.2</v>
      </c>
      <c r="L770">
        <v>2</v>
      </c>
      <c r="M770">
        <v>46</v>
      </c>
      <c r="N770">
        <v>5.75</v>
      </c>
      <c r="O770">
        <v>46</v>
      </c>
      <c r="P770">
        <v>4.0999999999999996</v>
      </c>
      <c r="Q770">
        <v>768.17676700000004</v>
      </c>
      <c r="R770">
        <v>717584</v>
      </c>
      <c r="S770">
        <v>6.4</v>
      </c>
      <c r="T770">
        <v>6.1</v>
      </c>
      <c r="U770">
        <v>0.36099999999999999</v>
      </c>
      <c r="V770">
        <v>2.9</v>
      </c>
      <c r="X770" t="s">
        <v>23</v>
      </c>
    </row>
    <row r="771" spans="1:24" x14ac:dyDescent="0.3">
      <c r="A771" t="s">
        <v>73</v>
      </c>
      <c r="B771">
        <v>0</v>
      </c>
      <c r="C771">
        <v>2013</v>
      </c>
      <c r="D771">
        <f t="shared" si="12"/>
        <v>0</v>
      </c>
      <c r="E771">
        <v>0</v>
      </c>
      <c r="F771">
        <v>0</v>
      </c>
      <c r="G771">
        <v>0.01</v>
      </c>
      <c r="H771">
        <v>11.419555069999999</v>
      </c>
      <c r="I771">
        <v>96</v>
      </c>
      <c r="J771">
        <v>0</v>
      </c>
      <c r="K771">
        <v>58.4</v>
      </c>
      <c r="L771">
        <v>0</v>
      </c>
      <c r="M771">
        <v>96</v>
      </c>
      <c r="N771">
        <v>5.58</v>
      </c>
      <c r="O771">
        <v>96</v>
      </c>
      <c r="P771">
        <v>0.1</v>
      </c>
      <c r="Q771">
        <v>722.75665000000004</v>
      </c>
      <c r="R771">
        <v>0</v>
      </c>
      <c r="S771">
        <v>2.7</v>
      </c>
      <c r="T771">
        <v>2.6</v>
      </c>
      <c r="U771">
        <v>0.72099999999999997</v>
      </c>
      <c r="V771">
        <v>12.7</v>
      </c>
      <c r="X771" t="s">
        <v>23</v>
      </c>
    </row>
    <row r="772" spans="1:24" x14ac:dyDescent="0.3">
      <c r="A772" t="s">
        <v>74</v>
      </c>
      <c r="B772">
        <v>73.900000000000006</v>
      </c>
      <c r="C772">
        <v>2015</v>
      </c>
      <c r="D772">
        <f t="shared" si="12"/>
        <v>0</v>
      </c>
      <c r="E772">
        <v>152</v>
      </c>
      <c r="F772">
        <v>6</v>
      </c>
      <c r="G772">
        <v>0</v>
      </c>
      <c r="H772">
        <v>0</v>
      </c>
      <c r="I772">
        <v>81</v>
      </c>
      <c r="J772">
        <v>0</v>
      </c>
      <c r="K772">
        <v>58.9</v>
      </c>
      <c r="L772">
        <v>7</v>
      </c>
      <c r="M772">
        <v>87</v>
      </c>
      <c r="N772">
        <v>0</v>
      </c>
      <c r="O772">
        <v>85</v>
      </c>
      <c r="P772">
        <v>0.3</v>
      </c>
      <c r="Q772">
        <v>6468.4716479999997</v>
      </c>
      <c r="R772">
        <v>1528394</v>
      </c>
      <c r="S772">
        <v>3.3</v>
      </c>
      <c r="T772">
        <v>3.2</v>
      </c>
      <c r="U772">
        <v>0.71799999999999997</v>
      </c>
      <c r="V772">
        <v>13.2</v>
      </c>
      <c r="X772" t="s">
        <v>23</v>
      </c>
    </row>
    <row r="773" spans="1:24" x14ac:dyDescent="0.3">
      <c r="A773" t="s">
        <v>74</v>
      </c>
      <c r="B773">
        <v>73.599999999999994</v>
      </c>
      <c r="C773">
        <v>2014</v>
      </c>
      <c r="D773">
        <f t="shared" si="12"/>
        <v>0</v>
      </c>
      <c r="E773">
        <v>154</v>
      </c>
      <c r="F773">
        <v>6</v>
      </c>
      <c r="G773">
        <v>5.92</v>
      </c>
      <c r="H773">
        <v>1088.244952</v>
      </c>
      <c r="I773">
        <v>89</v>
      </c>
      <c r="J773">
        <v>0</v>
      </c>
      <c r="K773">
        <v>57.9</v>
      </c>
      <c r="L773">
        <v>7</v>
      </c>
      <c r="M773">
        <v>9</v>
      </c>
      <c r="N773">
        <v>4.38</v>
      </c>
      <c r="O773">
        <v>91</v>
      </c>
      <c r="P773">
        <v>0.3</v>
      </c>
      <c r="Q773">
        <v>6268.6921220000004</v>
      </c>
      <c r="R773">
        <v>145844</v>
      </c>
      <c r="S773">
        <v>3.3</v>
      </c>
      <c r="T773">
        <v>3.2</v>
      </c>
      <c r="U773">
        <v>0.71199999999999997</v>
      </c>
      <c r="V773">
        <v>13.2</v>
      </c>
      <c r="X773" t="s">
        <v>23</v>
      </c>
    </row>
    <row r="774" spans="1:24" x14ac:dyDescent="0.3">
      <c r="A774" t="s">
        <v>74</v>
      </c>
      <c r="B774">
        <v>73.400000000000006</v>
      </c>
      <c r="C774">
        <v>2013</v>
      </c>
      <c r="D774">
        <f t="shared" si="12"/>
        <v>0</v>
      </c>
      <c r="E774">
        <v>157</v>
      </c>
      <c r="F774">
        <v>6</v>
      </c>
      <c r="G774">
        <v>5.93</v>
      </c>
      <c r="H774">
        <v>97.522115380000002</v>
      </c>
      <c r="I774">
        <v>8</v>
      </c>
      <c r="J774">
        <v>0</v>
      </c>
      <c r="K774">
        <v>56.8</v>
      </c>
      <c r="L774">
        <v>7</v>
      </c>
      <c r="M774">
        <v>82</v>
      </c>
      <c r="N774">
        <v>4.12</v>
      </c>
      <c r="O774">
        <v>83</v>
      </c>
      <c r="P774">
        <v>0.3</v>
      </c>
      <c r="Q774">
        <v>627.55543999999998</v>
      </c>
      <c r="R774">
        <v>1281296</v>
      </c>
      <c r="S774">
        <v>3.3</v>
      </c>
      <c r="T774">
        <v>3.2</v>
      </c>
      <c r="U774">
        <v>0.70899999999999996</v>
      </c>
      <c r="V774">
        <v>13.2</v>
      </c>
      <c r="X774" t="s">
        <v>23</v>
      </c>
    </row>
    <row r="775" spans="1:24" x14ac:dyDescent="0.3">
      <c r="A775" t="s">
        <v>74</v>
      </c>
      <c r="B775">
        <v>72.099999999999994</v>
      </c>
      <c r="C775">
        <v>2012</v>
      </c>
      <c r="D775">
        <f t="shared" si="12"/>
        <v>0</v>
      </c>
      <c r="E775">
        <v>174</v>
      </c>
      <c r="F775">
        <v>6</v>
      </c>
      <c r="G775">
        <v>5.93</v>
      </c>
      <c r="H775">
        <v>857.13070370000003</v>
      </c>
      <c r="I775">
        <v>74</v>
      </c>
      <c r="J775">
        <v>0</v>
      </c>
      <c r="K775">
        <v>55.8</v>
      </c>
      <c r="L775">
        <v>7</v>
      </c>
      <c r="M775">
        <v>85</v>
      </c>
      <c r="N775">
        <v>4.26</v>
      </c>
      <c r="O775">
        <v>85</v>
      </c>
      <c r="P775">
        <v>0.4</v>
      </c>
      <c r="Q775">
        <v>5968.8767669999997</v>
      </c>
      <c r="R775">
        <v>115495</v>
      </c>
      <c r="S775">
        <v>3.3</v>
      </c>
      <c r="T775">
        <v>3.2</v>
      </c>
      <c r="U775">
        <v>0.70599999999999996</v>
      </c>
      <c r="V775">
        <v>13.1</v>
      </c>
      <c r="X775" t="s">
        <v>23</v>
      </c>
    </row>
    <row r="776" spans="1:24" x14ac:dyDescent="0.3">
      <c r="A776" t="s">
        <v>74</v>
      </c>
      <c r="B776">
        <v>73.099999999999994</v>
      </c>
      <c r="C776">
        <v>2011</v>
      </c>
      <c r="D776">
        <f t="shared" si="12"/>
        <v>0</v>
      </c>
      <c r="E776">
        <v>16</v>
      </c>
      <c r="F776">
        <v>6</v>
      </c>
      <c r="G776">
        <v>5.91</v>
      </c>
      <c r="H776">
        <v>843.78769950000003</v>
      </c>
      <c r="I776">
        <v>8</v>
      </c>
      <c r="J776">
        <v>2</v>
      </c>
      <c r="K776">
        <v>54.7</v>
      </c>
      <c r="L776">
        <v>7</v>
      </c>
      <c r="M776">
        <v>84</v>
      </c>
      <c r="N776">
        <v>4.22</v>
      </c>
      <c r="O776">
        <v>84</v>
      </c>
      <c r="P776">
        <v>0.7</v>
      </c>
      <c r="Q776">
        <v>5759.643</v>
      </c>
      <c r="R776">
        <v>12795</v>
      </c>
      <c r="S776">
        <v>3.3</v>
      </c>
      <c r="T776">
        <v>3.2</v>
      </c>
      <c r="U776">
        <v>0.70299999999999996</v>
      </c>
      <c r="V776">
        <v>13</v>
      </c>
      <c r="X776" t="s">
        <v>23</v>
      </c>
    </row>
    <row r="777" spans="1:24" x14ac:dyDescent="0.3">
      <c r="A777" t="s">
        <v>74</v>
      </c>
      <c r="B777">
        <v>72.7</v>
      </c>
      <c r="C777">
        <v>2010</v>
      </c>
      <c r="D777">
        <f t="shared" si="12"/>
        <v>0</v>
      </c>
      <c r="E777">
        <v>166</v>
      </c>
      <c r="F777">
        <v>6</v>
      </c>
      <c r="G777">
        <v>6.02</v>
      </c>
      <c r="H777">
        <v>664.55852419999997</v>
      </c>
      <c r="I777">
        <v>83</v>
      </c>
      <c r="J777">
        <v>0</v>
      </c>
      <c r="K777">
        <v>53.6</v>
      </c>
      <c r="L777">
        <v>8</v>
      </c>
      <c r="M777">
        <v>85</v>
      </c>
      <c r="N777">
        <v>4.5999999999999996</v>
      </c>
      <c r="O777">
        <v>88</v>
      </c>
      <c r="P777">
        <v>0.9</v>
      </c>
      <c r="Q777">
        <v>5451.6696000000002</v>
      </c>
      <c r="R777">
        <v>9897985</v>
      </c>
      <c r="S777">
        <v>3.3</v>
      </c>
      <c r="T777">
        <v>3.3</v>
      </c>
      <c r="U777">
        <v>0.69699999999999995</v>
      </c>
      <c r="V777">
        <v>12.9</v>
      </c>
      <c r="X777" t="s">
        <v>23</v>
      </c>
    </row>
    <row r="778" spans="1:24" x14ac:dyDescent="0.3">
      <c r="A778" t="s">
        <v>74</v>
      </c>
      <c r="B778">
        <v>73.599999999999994</v>
      </c>
      <c r="C778">
        <v>2009</v>
      </c>
      <c r="D778">
        <f t="shared" si="12"/>
        <v>0</v>
      </c>
      <c r="E778">
        <v>157</v>
      </c>
      <c r="F778">
        <v>6</v>
      </c>
      <c r="G778">
        <v>6.05</v>
      </c>
      <c r="H778">
        <v>587.88282279999999</v>
      </c>
      <c r="I778">
        <v>8</v>
      </c>
      <c r="J778">
        <v>0</v>
      </c>
      <c r="K778">
        <v>52.6</v>
      </c>
      <c r="L778">
        <v>8</v>
      </c>
      <c r="M778">
        <v>85</v>
      </c>
      <c r="N778">
        <v>4.41</v>
      </c>
      <c r="O778">
        <v>82</v>
      </c>
      <c r="P778">
        <v>1.2</v>
      </c>
      <c r="Q778">
        <v>4952.6775299999999</v>
      </c>
      <c r="R778">
        <v>9767758</v>
      </c>
      <c r="S778">
        <v>3.4</v>
      </c>
      <c r="T778">
        <v>3.3</v>
      </c>
      <c r="U778">
        <v>0.69499999999999995</v>
      </c>
      <c r="V778">
        <v>12.9</v>
      </c>
      <c r="X778" t="s">
        <v>23</v>
      </c>
    </row>
    <row r="779" spans="1:24" x14ac:dyDescent="0.3">
      <c r="A779" t="s">
        <v>74</v>
      </c>
      <c r="B779">
        <v>73.3</v>
      </c>
      <c r="C779">
        <v>2008</v>
      </c>
      <c r="D779">
        <f t="shared" si="12"/>
        <v>0</v>
      </c>
      <c r="E779">
        <v>161</v>
      </c>
      <c r="F779">
        <v>6</v>
      </c>
      <c r="G779">
        <v>6.12</v>
      </c>
      <c r="H779">
        <v>49.09241952</v>
      </c>
      <c r="I779">
        <v>81</v>
      </c>
      <c r="J779">
        <v>0</v>
      </c>
      <c r="K779">
        <v>51.5</v>
      </c>
      <c r="L779">
        <v>8</v>
      </c>
      <c r="M779">
        <v>86</v>
      </c>
      <c r="N779">
        <v>4.2</v>
      </c>
      <c r="O779">
        <v>82</v>
      </c>
      <c r="P779">
        <v>1.4</v>
      </c>
      <c r="Q779">
        <v>511.37936999999999</v>
      </c>
      <c r="R779">
        <v>963652</v>
      </c>
      <c r="S779">
        <v>3.4</v>
      </c>
      <c r="T779">
        <v>3.3</v>
      </c>
      <c r="U779">
        <v>0.69199999999999995</v>
      </c>
      <c r="V779">
        <v>12.8</v>
      </c>
      <c r="X779" t="s">
        <v>23</v>
      </c>
    </row>
    <row r="780" spans="1:24" x14ac:dyDescent="0.3">
      <c r="A780" t="s">
        <v>74</v>
      </c>
      <c r="B780">
        <v>72.900000000000006</v>
      </c>
      <c r="C780">
        <v>2007</v>
      </c>
      <c r="D780">
        <f t="shared" si="12"/>
        <v>0</v>
      </c>
      <c r="E780">
        <v>164</v>
      </c>
      <c r="F780">
        <v>6</v>
      </c>
      <c r="G780">
        <v>6.05</v>
      </c>
      <c r="H780">
        <v>74.821748799999995</v>
      </c>
      <c r="I780">
        <v>81</v>
      </c>
      <c r="J780">
        <v>0</v>
      </c>
      <c r="K780">
        <v>5.4</v>
      </c>
      <c r="L780">
        <v>8</v>
      </c>
      <c r="M780">
        <v>86</v>
      </c>
      <c r="N780">
        <v>4.34</v>
      </c>
      <c r="O780">
        <v>85</v>
      </c>
      <c r="P780">
        <v>1.6</v>
      </c>
      <c r="Q780">
        <v>4647.3135899999997</v>
      </c>
      <c r="R780">
        <v>954353</v>
      </c>
      <c r="S780">
        <v>3.4</v>
      </c>
      <c r="T780">
        <v>3.4</v>
      </c>
      <c r="U780">
        <v>0.68500000000000005</v>
      </c>
      <c r="V780">
        <v>12.7</v>
      </c>
      <c r="X780" t="s">
        <v>23</v>
      </c>
    </row>
    <row r="781" spans="1:24" x14ac:dyDescent="0.3">
      <c r="A781" t="s">
        <v>74</v>
      </c>
      <c r="B781">
        <v>72.3</v>
      </c>
      <c r="C781">
        <v>2006</v>
      </c>
      <c r="D781">
        <f t="shared" si="12"/>
        <v>0</v>
      </c>
      <c r="E781">
        <v>178</v>
      </c>
      <c r="F781">
        <v>7</v>
      </c>
      <c r="G781">
        <v>6.2</v>
      </c>
      <c r="H781">
        <v>352.95512689999998</v>
      </c>
      <c r="I781">
        <v>84</v>
      </c>
      <c r="J781">
        <v>0</v>
      </c>
      <c r="K781">
        <v>49.3</v>
      </c>
      <c r="L781">
        <v>8</v>
      </c>
      <c r="M781">
        <v>88</v>
      </c>
      <c r="N781">
        <v>4.34</v>
      </c>
      <c r="O781">
        <v>89</v>
      </c>
      <c r="P781">
        <v>1.8</v>
      </c>
      <c r="Q781">
        <v>3836.4687709999998</v>
      </c>
      <c r="R781">
        <v>9371338</v>
      </c>
      <c r="S781">
        <v>3.5</v>
      </c>
      <c r="T781">
        <v>3.4</v>
      </c>
      <c r="U781">
        <v>0.67700000000000005</v>
      </c>
      <c r="V781">
        <v>12.6</v>
      </c>
      <c r="X781" t="s">
        <v>23</v>
      </c>
    </row>
    <row r="782" spans="1:24" x14ac:dyDescent="0.3">
      <c r="A782" t="s">
        <v>74</v>
      </c>
      <c r="B782">
        <v>69.7</v>
      </c>
      <c r="C782">
        <v>2005</v>
      </c>
      <c r="D782">
        <f t="shared" si="12"/>
        <v>0</v>
      </c>
      <c r="E782">
        <v>28</v>
      </c>
      <c r="F782">
        <v>7</v>
      </c>
      <c r="G782">
        <v>5.71</v>
      </c>
      <c r="H782">
        <v>289.7418649</v>
      </c>
      <c r="I782">
        <v>87</v>
      </c>
      <c r="J782">
        <v>0</v>
      </c>
      <c r="K782">
        <v>48.2</v>
      </c>
      <c r="L782">
        <v>8</v>
      </c>
      <c r="M782">
        <v>86</v>
      </c>
      <c r="N782">
        <v>4.26</v>
      </c>
      <c r="O782">
        <v>87</v>
      </c>
      <c r="P782">
        <v>2</v>
      </c>
      <c r="Q782">
        <v>3681.5992999999999</v>
      </c>
      <c r="R782">
        <v>9237566</v>
      </c>
      <c r="S782">
        <v>3.5</v>
      </c>
      <c r="T782">
        <v>3.4</v>
      </c>
      <c r="U782">
        <v>0.66800000000000004</v>
      </c>
      <c r="V782">
        <v>12.6</v>
      </c>
      <c r="X782" t="s">
        <v>23</v>
      </c>
    </row>
    <row r="783" spans="1:24" x14ac:dyDescent="0.3">
      <c r="A783" t="s">
        <v>74</v>
      </c>
      <c r="B783">
        <v>69.3</v>
      </c>
      <c r="C783">
        <v>2004</v>
      </c>
      <c r="D783">
        <f t="shared" si="12"/>
        <v>0</v>
      </c>
      <c r="E783">
        <v>214</v>
      </c>
      <c r="F783">
        <v>7</v>
      </c>
      <c r="G783">
        <v>5.16</v>
      </c>
      <c r="H783">
        <v>182.6162515</v>
      </c>
      <c r="I783">
        <v>82</v>
      </c>
      <c r="J783">
        <v>0</v>
      </c>
      <c r="K783">
        <v>47.2</v>
      </c>
      <c r="L783">
        <v>8</v>
      </c>
      <c r="M783">
        <v>66</v>
      </c>
      <c r="N783">
        <v>4.28</v>
      </c>
      <c r="O783">
        <v>79</v>
      </c>
      <c r="P783">
        <v>2.1</v>
      </c>
      <c r="Q783">
        <v>2421.9661999999998</v>
      </c>
      <c r="R783">
        <v>912998</v>
      </c>
      <c r="S783">
        <v>3.6</v>
      </c>
      <c r="T783">
        <v>3.5</v>
      </c>
      <c r="U783">
        <v>0.66600000000000004</v>
      </c>
      <c r="V783">
        <v>12.5</v>
      </c>
      <c r="X783" t="s">
        <v>23</v>
      </c>
    </row>
    <row r="784" spans="1:24" x14ac:dyDescent="0.3">
      <c r="A784" t="s">
        <v>74</v>
      </c>
      <c r="B784">
        <v>73</v>
      </c>
      <c r="C784">
        <v>2003</v>
      </c>
      <c r="D784">
        <f t="shared" si="12"/>
        <v>0</v>
      </c>
      <c r="E784">
        <v>22</v>
      </c>
      <c r="F784">
        <v>7</v>
      </c>
      <c r="G784">
        <v>6.32</v>
      </c>
      <c r="H784">
        <v>293.01966010000001</v>
      </c>
      <c r="I784">
        <v>79</v>
      </c>
      <c r="J784">
        <v>0</v>
      </c>
      <c r="K784">
        <v>46.1</v>
      </c>
      <c r="L784">
        <v>8</v>
      </c>
      <c r="M784">
        <v>65</v>
      </c>
      <c r="N784">
        <v>5.53</v>
      </c>
      <c r="O784">
        <v>79</v>
      </c>
      <c r="P784">
        <v>2.2999999999999998</v>
      </c>
      <c r="Q784">
        <v>2372.628827</v>
      </c>
      <c r="R784">
        <v>896776</v>
      </c>
      <c r="S784">
        <v>3.6</v>
      </c>
      <c r="T784">
        <v>3.5</v>
      </c>
      <c r="U784">
        <v>0.66500000000000004</v>
      </c>
      <c r="V784">
        <v>12.4</v>
      </c>
      <c r="X784" t="s">
        <v>23</v>
      </c>
    </row>
    <row r="785" spans="1:24" x14ac:dyDescent="0.3">
      <c r="A785" t="s">
        <v>74</v>
      </c>
      <c r="B785">
        <v>71.400000000000006</v>
      </c>
      <c r="C785">
        <v>2002</v>
      </c>
      <c r="D785">
        <f t="shared" si="12"/>
        <v>0</v>
      </c>
      <c r="E785">
        <v>189</v>
      </c>
      <c r="F785">
        <v>7</v>
      </c>
      <c r="G785">
        <v>6.43</v>
      </c>
      <c r="H785">
        <v>4.6735922700000003</v>
      </c>
      <c r="I785">
        <v>63</v>
      </c>
      <c r="J785">
        <v>0</v>
      </c>
      <c r="K785">
        <v>45.1</v>
      </c>
      <c r="L785">
        <v>8</v>
      </c>
      <c r="M785">
        <v>74</v>
      </c>
      <c r="N785">
        <v>5.79</v>
      </c>
      <c r="O785">
        <v>82</v>
      </c>
      <c r="P785">
        <v>2.4</v>
      </c>
      <c r="Q785">
        <v>38.465780000000002</v>
      </c>
      <c r="R785">
        <v>8832285</v>
      </c>
      <c r="S785">
        <v>3.7</v>
      </c>
      <c r="T785">
        <v>3.6</v>
      </c>
      <c r="U785">
        <v>0.66</v>
      </c>
      <c r="V785">
        <v>12.3</v>
      </c>
      <c r="X785" t="s">
        <v>23</v>
      </c>
    </row>
    <row r="786" spans="1:24" x14ac:dyDescent="0.3">
      <c r="A786" t="s">
        <v>74</v>
      </c>
      <c r="B786">
        <v>71.2</v>
      </c>
      <c r="C786">
        <v>2001</v>
      </c>
      <c r="D786">
        <f t="shared" si="12"/>
        <v>0</v>
      </c>
      <c r="E786">
        <v>188</v>
      </c>
      <c r="F786">
        <v>7</v>
      </c>
      <c r="G786">
        <v>6.13</v>
      </c>
      <c r="H786">
        <v>340.02399450000001</v>
      </c>
      <c r="I786">
        <v>66</v>
      </c>
      <c r="J786">
        <v>113</v>
      </c>
      <c r="K786">
        <v>44.1</v>
      </c>
      <c r="L786">
        <v>9</v>
      </c>
      <c r="M786">
        <v>71</v>
      </c>
      <c r="N786">
        <v>5.59</v>
      </c>
      <c r="O786">
        <v>72</v>
      </c>
      <c r="P786">
        <v>2.5</v>
      </c>
      <c r="Q786">
        <v>2862.1548360000002</v>
      </c>
      <c r="R786">
        <v>8697126</v>
      </c>
      <c r="S786">
        <v>3.8</v>
      </c>
      <c r="T786">
        <v>3.6</v>
      </c>
      <c r="U786">
        <v>0.65600000000000003</v>
      </c>
      <c r="V786">
        <v>12.3</v>
      </c>
      <c r="X786" t="s">
        <v>23</v>
      </c>
    </row>
    <row r="787" spans="1:24" x14ac:dyDescent="0.3">
      <c r="A787" t="s">
        <v>74</v>
      </c>
      <c r="B787">
        <v>72</v>
      </c>
      <c r="C787">
        <v>2000</v>
      </c>
      <c r="D787">
        <f t="shared" si="12"/>
        <v>0</v>
      </c>
      <c r="E787">
        <v>176</v>
      </c>
      <c r="F787">
        <v>7</v>
      </c>
      <c r="G787">
        <v>6.58</v>
      </c>
      <c r="H787">
        <v>44.792478119999998</v>
      </c>
      <c r="I787">
        <v>68</v>
      </c>
      <c r="J787">
        <v>253</v>
      </c>
      <c r="K787">
        <v>43.1</v>
      </c>
      <c r="L787">
        <v>9</v>
      </c>
      <c r="M787">
        <v>71</v>
      </c>
      <c r="N787">
        <v>5.9</v>
      </c>
      <c r="O787">
        <v>78</v>
      </c>
      <c r="P787">
        <v>2.5</v>
      </c>
      <c r="Q787">
        <v>282.42419999999998</v>
      </c>
      <c r="R787">
        <v>8562622</v>
      </c>
      <c r="S787">
        <v>3.8</v>
      </c>
      <c r="T787">
        <v>3.7</v>
      </c>
      <c r="U787">
        <v>0.65100000000000002</v>
      </c>
      <c r="V787">
        <v>12.2</v>
      </c>
      <c r="X787" t="s">
        <v>23</v>
      </c>
    </row>
    <row r="788" spans="1:24" x14ac:dyDescent="0.3">
      <c r="A788" t="s">
        <v>75</v>
      </c>
      <c r="B788">
        <v>76.2</v>
      </c>
      <c r="C788">
        <v>2015</v>
      </c>
      <c r="D788">
        <f t="shared" si="12"/>
        <v>0</v>
      </c>
      <c r="E788">
        <v>118</v>
      </c>
      <c r="F788">
        <v>6</v>
      </c>
      <c r="G788">
        <v>0</v>
      </c>
      <c r="H788">
        <v>0</v>
      </c>
      <c r="I788">
        <v>78</v>
      </c>
      <c r="J788">
        <v>0</v>
      </c>
      <c r="K788">
        <v>54.2</v>
      </c>
      <c r="L788">
        <v>7</v>
      </c>
      <c r="M788">
        <v>84</v>
      </c>
      <c r="N788">
        <v>0</v>
      </c>
      <c r="O788">
        <v>78</v>
      </c>
      <c r="P788">
        <v>0.1</v>
      </c>
      <c r="Q788">
        <v>625.62224000000003</v>
      </c>
      <c r="R788">
        <v>16144368</v>
      </c>
      <c r="S788">
        <v>1.2</v>
      </c>
      <c r="T788">
        <v>1.1000000000000001</v>
      </c>
      <c r="U788">
        <v>0.73899999999999999</v>
      </c>
      <c r="V788">
        <v>14</v>
      </c>
      <c r="X788" t="s">
        <v>23</v>
      </c>
    </row>
    <row r="789" spans="1:24" x14ac:dyDescent="0.3">
      <c r="A789" t="s">
        <v>75</v>
      </c>
      <c r="B789">
        <v>76</v>
      </c>
      <c r="C789">
        <v>2014</v>
      </c>
      <c r="D789">
        <f t="shared" si="12"/>
        <v>0</v>
      </c>
      <c r="E789">
        <v>121</v>
      </c>
      <c r="F789">
        <v>6</v>
      </c>
      <c r="G789">
        <v>3.82</v>
      </c>
      <c r="H789">
        <v>79.116263410000002</v>
      </c>
      <c r="I789">
        <v>83</v>
      </c>
      <c r="J789">
        <v>0</v>
      </c>
      <c r="K789">
        <v>53.5</v>
      </c>
      <c r="L789">
        <v>7</v>
      </c>
      <c r="M789">
        <v>84</v>
      </c>
      <c r="N789">
        <v>9.16</v>
      </c>
      <c r="O789">
        <v>83</v>
      </c>
      <c r="P789">
        <v>0.1</v>
      </c>
      <c r="Q789">
        <v>6432.2165370000002</v>
      </c>
      <c r="R789">
        <v>1593112</v>
      </c>
      <c r="S789">
        <v>1.2</v>
      </c>
      <c r="T789">
        <v>1.1000000000000001</v>
      </c>
      <c r="U789">
        <v>0.73699999999999999</v>
      </c>
      <c r="V789">
        <v>14</v>
      </c>
      <c r="X789" t="s">
        <v>23</v>
      </c>
    </row>
    <row r="790" spans="1:24" x14ac:dyDescent="0.3">
      <c r="A790" t="s">
        <v>75</v>
      </c>
      <c r="B790">
        <v>76</v>
      </c>
      <c r="C790">
        <v>2013</v>
      </c>
      <c r="D790">
        <f t="shared" si="12"/>
        <v>0</v>
      </c>
      <c r="E790">
        <v>121</v>
      </c>
      <c r="F790">
        <v>6</v>
      </c>
      <c r="G790">
        <v>3.77</v>
      </c>
      <c r="H790">
        <v>59.128502040000001</v>
      </c>
      <c r="I790">
        <v>87</v>
      </c>
      <c r="J790">
        <v>0</v>
      </c>
      <c r="K790">
        <v>52.8</v>
      </c>
      <c r="L790">
        <v>8</v>
      </c>
      <c r="M790">
        <v>87</v>
      </c>
      <c r="N790">
        <v>7.29</v>
      </c>
      <c r="O790">
        <v>87</v>
      </c>
      <c r="P790">
        <v>0.1</v>
      </c>
      <c r="Q790">
        <v>674.98289999999997</v>
      </c>
      <c r="R790">
        <v>15661547</v>
      </c>
      <c r="S790">
        <v>1.3</v>
      </c>
      <c r="T790">
        <v>1.1000000000000001</v>
      </c>
      <c r="U790">
        <v>0.72499999999999998</v>
      </c>
      <c r="V790">
        <v>13.4</v>
      </c>
      <c r="X790" t="s">
        <v>23</v>
      </c>
    </row>
    <row r="791" spans="1:24" x14ac:dyDescent="0.3">
      <c r="A791" t="s">
        <v>75</v>
      </c>
      <c r="B791">
        <v>75.5</v>
      </c>
      <c r="C791">
        <v>2012</v>
      </c>
      <c r="D791">
        <f t="shared" si="12"/>
        <v>0</v>
      </c>
      <c r="E791">
        <v>127</v>
      </c>
      <c r="F791">
        <v>7</v>
      </c>
      <c r="G791">
        <v>3.92</v>
      </c>
      <c r="H791">
        <v>41.880877120000001</v>
      </c>
      <c r="I791">
        <v>88</v>
      </c>
      <c r="J791">
        <v>72</v>
      </c>
      <c r="K791">
        <v>52.1</v>
      </c>
      <c r="L791">
        <v>8</v>
      </c>
      <c r="M791">
        <v>85</v>
      </c>
      <c r="N791">
        <v>6.48</v>
      </c>
      <c r="O791">
        <v>87</v>
      </c>
      <c r="P791">
        <v>0.1</v>
      </c>
      <c r="Q791">
        <v>572.14313000000004</v>
      </c>
      <c r="R791">
        <v>15419666</v>
      </c>
      <c r="S791">
        <v>1.3</v>
      </c>
      <c r="T791">
        <v>1.2</v>
      </c>
      <c r="U791">
        <v>0.71699999999999997</v>
      </c>
      <c r="V791">
        <v>13.3</v>
      </c>
      <c r="X791" t="s">
        <v>23</v>
      </c>
    </row>
    <row r="792" spans="1:24" x14ac:dyDescent="0.3">
      <c r="A792" t="s">
        <v>75</v>
      </c>
      <c r="B792">
        <v>75.3</v>
      </c>
      <c r="C792">
        <v>2011</v>
      </c>
      <c r="D792">
        <f t="shared" si="12"/>
        <v>0</v>
      </c>
      <c r="E792">
        <v>131</v>
      </c>
      <c r="F792">
        <v>7</v>
      </c>
      <c r="G792">
        <v>3.99</v>
      </c>
      <c r="H792">
        <v>344.74121639999998</v>
      </c>
      <c r="I792">
        <v>88</v>
      </c>
      <c r="J792">
        <v>257</v>
      </c>
      <c r="K792">
        <v>51.4</v>
      </c>
      <c r="L792">
        <v>8</v>
      </c>
      <c r="M792">
        <v>85</v>
      </c>
      <c r="N792">
        <v>5.92</v>
      </c>
      <c r="O792">
        <v>88</v>
      </c>
      <c r="P792">
        <v>0.1</v>
      </c>
      <c r="Q792">
        <v>5223.3517629999997</v>
      </c>
      <c r="R792">
        <v>15177355</v>
      </c>
      <c r="S792">
        <v>1.3</v>
      </c>
      <c r="T792">
        <v>1.2</v>
      </c>
      <c r="U792">
        <v>0.71</v>
      </c>
      <c r="V792">
        <v>13.2</v>
      </c>
      <c r="X792" t="s">
        <v>23</v>
      </c>
    </row>
    <row r="793" spans="1:24" x14ac:dyDescent="0.3">
      <c r="A793" t="s">
        <v>75</v>
      </c>
      <c r="B793">
        <v>75</v>
      </c>
      <c r="C793">
        <v>2010</v>
      </c>
      <c r="D793">
        <f t="shared" si="12"/>
        <v>0</v>
      </c>
      <c r="E793">
        <v>134</v>
      </c>
      <c r="F793">
        <v>7</v>
      </c>
      <c r="G793">
        <v>3.95</v>
      </c>
      <c r="H793">
        <v>367.92856519999998</v>
      </c>
      <c r="I793">
        <v>9</v>
      </c>
      <c r="J793">
        <v>0</v>
      </c>
      <c r="K793">
        <v>5.7</v>
      </c>
      <c r="L793">
        <v>8</v>
      </c>
      <c r="M793">
        <v>88</v>
      </c>
      <c r="N793">
        <v>5.9</v>
      </c>
      <c r="O793">
        <v>91</v>
      </c>
      <c r="P793">
        <v>0.1</v>
      </c>
      <c r="Q793">
        <v>4657.3236100000004</v>
      </c>
      <c r="R793">
        <v>1493469</v>
      </c>
      <c r="S793">
        <v>1.3</v>
      </c>
      <c r="T793">
        <v>1.2</v>
      </c>
      <c r="U793">
        <v>0.70299999999999996</v>
      </c>
      <c r="V793">
        <v>13.1</v>
      </c>
      <c r="X793" t="s">
        <v>23</v>
      </c>
    </row>
    <row r="794" spans="1:24" x14ac:dyDescent="0.3">
      <c r="A794" t="s">
        <v>75</v>
      </c>
      <c r="B794">
        <v>75.099999999999994</v>
      </c>
      <c r="C794">
        <v>2009</v>
      </c>
      <c r="D794">
        <f t="shared" si="12"/>
        <v>0</v>
      </c>
      <c r="E794">
        <v>137</v>
      </c>
      <c r="F794">
        <v>7</v>
      </c>
      <c r="G794">
        <v>3.87</v>
      </c>
      <c r="H794">
        <v>282.14400660000001</v>
      </c>
      <c r="I794">
        <v>91</v>
      </c>
      <c r="J794">
        <v>0</v>
      </c>
      <c r="K794">
        <v>5</v>
      </c>
      <c r="L794">
        <v>8</v>
      </c>
      <c r="M794">
        <v>91</v>
      </c>
      <c r="N794">
        <v>5.58</v>
      </c>
      <c r="O794">
        <v>94</v>
      </c>
      <c r="P794">
        <v>0.1</v>
      </c>
      <c r="Q794">
        <v>4255.5657099999999</v>
      </c>
      <c r="R794">
        <v>14691275</v>
      </c>
      <c r="S794">
        <v>1.3</v>
      </c>
      <c r="T794">
        <v>1.2</v>
      </c>
      <c r="U794">
        <v>0.70199999999999996</v>
      </c>
      <c r="V794">
        <v>13.1</v>
      </c>
      <c r="X794" t="s">
        <v>23</v>
      </c>
    </row>
    <row r="795" spans="1:24" x14ac:dyDescent="0.3">
      <c r="A795" t="s">
        <v>75</v>
      </c>
      <c r="B795">
        <v>74.599999999999994</v>
      </c>
      <c r="C795">
        <v>2008</v>
      </c>
      <c r="D795">
        <f t="shared" si="12"/>
        <v>0</v>
      </c>
      <c r="E795">
        <v>139</v>
      </c>
      <c r="F795">
        <v>7</v>
      </c>
      <c r="G795">
        <v>3.76</v>
      </c>
      <c r="H795">
        <v>197.93030769999999</v>
      </c>
      <c r="I795">
        <v>93</v>
      </c>
      <c r="J795">
        <v>1</v>
      </c>
      <c r="K795">
        <v>49.3</v>
      </c>
      <c r="L795">
        <v>9</v>
      </c>
      <c r="M795">
        <v>94</v>
      </c>
      <c r="N795">
        <v>5.66</v>
      </c>
      <c r="O795">
        <v>96</v>
      </c>
      <c r="P795">
        <v>0.1</v>
      </c>
      <c r="Q795">
        <v>4274.9526500000002</v>
      </c>
      <c r="R795">
        <v>14447562</v>
      </c>
      <c r="S795">
        <v>1.3</v>
      </c>
      <c r="T795">
        <v>1.2</v>
      </c>
      <c r="U795">
        <v>0.69799999999999995</v>
      </c>
      <c r="V795">
        <v>13</v>
      </c>
      <c r="X795" t="s">
        <v>23</v>
      </c>
    </row>
    <row r="796" spans="1:24" x14ac:dyDescent="0.3">
      <c r="A796" t="s">
        <v>75</v>
      </c>
      <c r="B796">
        <v>74.7</v>
      </c>
      <c r="C796">
        <v>2007</v>
      </c>
      <c r="D796">
        <f t="shared" si="12"/>
        <v>0</v>
      </c>
      <c r="E796">
        <v>14</v>
      </c>
      <c r="F796">
        <v>7</v>
      </c>
      <c r="G796">
        <v>3.63</v>
      </c>
      <c r="H796">
        <v>19.60467787</v>
      </c>
      <c r="I796">
        <v>94</v>
      </c>
      <c r="J796">
        <v>0</v>
      </c>
      <c r="K796">
        <v>48.6</v>
      </c>
      <c r="L796">
        <v>9</v>
      </c>
      <c r="M796">
        <v>95</v>
      </c>
      <c r="N796">
        <v>5.94</v>
      </c>
      <c r="O796">
        <v>96</v>
      </c>
      <c r="P796">
        <v>0.2</v>
      </c>
      <c r="Q796">
        <v>359.71886000000001</v>
      </c>
      <c r="R796">
        <v>1425453</v>
      </c>
      <c r="S796">
        <v>1.4</v>
      </c>
      <c r="T796">
        <v>1.3</v>
      </c>
      <c r="U796">
        <v>0.69599999999999995</v>
      </c>
      <c r="V796">
        <v>12.9</v>
      </c>
      <c r="X796" t="s">
        <v>23</v>
      </c>
    </row>
    <row r="797" spans="1:24" x14ac:dyDescent="0.3">
      <c r="A797" t="s">
        <v>75</v>
      </c>
      <c r="B797">
        <v>74.400000000000006</v>
      </c>
      <c r="C797">
        <v>2006</v>
      </c>
      <c r="D797">
        <f t="shared" si="12"/>
        <v>0</v>
      </c>
      <c r="E797">
        <v>144</v>
      </c>
      <c r="F797">
        <v>8</v>
      </c>
      <c r="G797">
        <v>3.52</v>
      </c>
      <c r="H797">
        <v>19.13983284</v>
      </c>
      <c r="I797">
        <v>96</v>
      </c>
      <c r="J797">
        <v>0</v>
      </c>
      <c r="K797">
        <v>47.9</v>
      </c>
      <c r="L797">
        <v>9</v>
      </c>
      <c r="M797">
        <v>92</v>
      </c>
      <c r="N797">
        <v>5.86</v>
      </c>
      <c r="O797">
        <v>96</v>
      </c>
      <c r="P797">
        <v>0.3</v>
      </c>
      <c r="Q797">
        <v>335.786541</v>
      </c>
      <c r="R797">
        <v>1396748</v>
      </c>
      <c r="S797">
        <v>1.4</v>
      </c>
      <c r="T797">
        <v>1.3</v>
      </c>
      <c r="U797">
        <v>0.69299999999999995</v>
      </c>
      <c r="V797">
        <v>12.8</v>
      </c>
      <c r="X797" t="s">
        <v>23</v>
      </c>
    </row>
    <row r="798" spans="1:24" x14ac:dyDescent="0.3">
      <c r="A798" t="s">
        <v>75</v>
      </c>
      <c r="B798">
        <v>74.2</v>
      </c>
      <c r="C798">
        <v>2005</v>
      </c>
      <c r="D798">
        <f t="shared" si="12"/>
        <v>0</v>
      </c>
      <c r="E798">
        <v>151</v>
      </c>
      <c r="F798">
        <v>8</v>
      </c>
      <c r="G798">
        <v>3.54</v>
      </c>
      <c r="H798">
        <v>18.093171139999999</v>
      </c>
      <c r="I798">
        <v>92</v>
      </c>
      <c r="J798">
        <v>0</v>
      </c>
      <c r="K798">
        <v>47.2</v>
      </c>
      <c r="L798">
        <v>9</v>
      </c>
      <c r="M798">
        <v>89</v>
      </c>
      <c r="N798">
        <v>5.87</v>
      </c>
      <c r="O798">
        <v>92</v>
      </c>
      <c r="P798">
        <v>0.3</v>
      </c>
      <c r="Q798">
        <v>321.94254699999999</v>
      </c>
      <c r="R798">
        <v>13735233</v>
      </c>
      <c r="S798">
        <v>1.4</v>
      </c>
      <c r="T798">
        <v>1.3</v>
      </c>
      <c r="U798">
        <v>0.68799999999999994</v>
      </c>
      <c r="V798">
        <v>12.8</v>
      </c>
      <c r="X798" t="s">
        <v>23</v>
      </c>
    </row>
    <row r="799" spans="1:24" x14ac:dyDescent="0.3">
      <c r="A799" t="s">
        <v>75</v>
      </c>
      <c r="B799">
        <v>74.400000000000006</v>
      </c>
      <c r="C799">
        <v>2004</v>
      </c>
      <c r="D799">
        <f t="shared" si="12"/>
        <v>0</v>
      </c>
      <c r="E799">
        <v>148</v>
      </c>
      <c r="F799">
        <v>8</v>
      </c>
      <c r="G799">
        <v>3.65</v>
      </c>
      <c r="H799">
        <v>16.379204049999998</v>
      </c>
      <c r="I799">
        <v>88</v>
      </c>
      <c r="J799">
        <v>0</v>
      </c>
      <c r="K799">
        <v>46.5</v>
      </c>
      <c r="L799">
        <v>9</v>
      </c>
      <c r="M799">
        <v>9</v>
      </c>
      <c r="N799">
        <v>6.22</v>
      </c>
      <c r="O799">
        <v>88</v>
      </c>
      <c r="P799">
        <v>0.3</v>
      </c>
      <c r="Q799">
        <v>278.55789199999998</v>
      </c>
      <c r="R799">
        <v>1359647</v>
      </c>
      <c r="S799">
        <v>1.5</v>
      </c>
      <c r="T799">
        <v>1.3</v>
      </c>
      <c r="U799">
        <v>0.68200000000000005</v>
      </c>
      <c r="V799">
        <v>12.7</v>
      </c>
      <c r="X799" t="s">
        <v>23</v>
      </c>
    </row>
    <row r="800" spans="1:24" x14ac:dyDescent="0.3">
      <c r="A800" t="s">
        <v>75</v>
      </c>
      <c r="B800">
        <v>74.400000000000006</v>
      </c>
      <c r="C800">
        <v>2003</v>
      </c>
      <c r="D800">
        <f t="shared" si="12"/>
        <v>0</v>
      </c>
      <c r="E800">
        <v>151</v>
      </c>
      <c r="F800">
        <v>8</v>
      </c>
      <c r="G800">
        <v>3.69</v>
      </c>
      <c r="H800">
        <v>18.261832810000001</v>
      </c>
      <c r="I800">
        <v>82</v>
      </c>
      <c r="J800">
        <v>0</v>
      </c>
      <c r="K800">
        <v>45.8</v>
      </c>
      <c r="L800">
        <v>10</v>
      </c>
      <c r="M800">
        <v>97</v>
      </c>
      <c r="N800">
        <v>6.46</v>
      </c>
      <c r="O800">
        <v>87</v>
      </c>
      <c r="P800">
        <v>0.3</v>
      </c>
      <c r="Q800">
        <v>244.46897999999999</v>
      </c>
      <c r="R800">
        <v>1328961</v>
      </c>
      <c r="S800">
        <v>1.5</v>
      </c>
      <c r="T800">
        <v>1.4</v>
      </c>
      <c r="U800">
        <v>0.67900000000000005</v>
      </c>
      <c r="V800">
        <v>12.6</v>
      </c>
      <c r="X800" t="s">
        <v>23</v>
      </c>
    </row>
    <row r="801" spans="1:24" x14ac:dyDescent="0.3">
      <c r="A801" t="s">
        <v>75</v>
      </c>
      <c r="B801">
        <v>73.599999999999994</v>
      </c>
      <c r="C801">
        <v>2002</v>
      </c>
      <c r="D801">
        <f t="shared" si="12"/>
        <v>0</v>
      </c>
      <c r="E801">
        <v>157</v>
      </c>
      <c r="F801">
        <v>8</v>
      </c>
      <c r="G801">
        <v>3.88</v>
      </c>
      <c r="H801">
        <v>187.3843511</v>
      </c>
      <c r="I801">
        <v>75</v>
      </c>
      <c r="J801">
        <v>0</v>
      </c>
      <c r="K801">
        <v>45.1</v>
      </c>
      <c r="L801">
        <v>10</v>
      </c>
      <c r="M801">
        <v>88</v>
      </c>
      <c r="N801">
        <v>4.62</v>
      </c>
      <c r="O801">
        <v>88</v>
      </c>
      <c r="P801">
        <v>0.3</v>
      </c>
      <c r="Q801">
        <v>2183.9667960000002</v>
      </c>
      <c r="R801">
        <v>13726</v>
      </c>
      <c r="S801">
        <v>1.5</v>
      </c>
      <c r="T801">
        <v>1.4</v>
      </c>
      <c r="U801">
        <v>0.67500000000000004</v>
      </c>
      <c r="V801">
        <v>12.5</v>
      </c>
      <c r="X801" t="s">
        <v>23</v>
      </c>
    </row>
    <row r="802" spans="1:24" x14ac:dyDescent="0.3">
      <c r="A802" t="s">
        <v>75</v>
      </c>
      <c r="B802">
        <v>73.400000000000006</v>
      </c>
      <c r="C802">
        <v>2001</v>
      </c>
      <c r="D802">
        <f t="shared" si="12"/>
        <v>0</v>
      </c>
      <c r="E802">
        <v>158</v>
      </c>
      <c r="F802">
        <v>9</v>
      </c>
      <c r="G802">
        <v>4.13</v>
      </c>
      <c r="H802">
        <v>14.5887403</v>
      </c>
      <c r="I802">
        <v>69</v>
      </c>
      <c r="J802">
        <v>2</v>
      </c>
      <c r="K802">
        <v>44.3</v>
      </c>
      <c r="L802">
        <v>10</v>
      </c>
      <c r="M802">
        <v>9</v>
      </c>
      <c r="N802">
        <v>3.86</v>
      </c>
      <c r="O802">
        <v>89</v>
      </c>
      <c r="P802">
        <v>0.3</v>
      </c>
      <c r="Q802">
        <v>193.74157099999999</v>
      </c>
      <c r="R802">
        <v>12852755</v>
      </c>
      <c r="S802">
        <v>1.6</v>
      </c>
      <c r="T802">
        <v>1.5</v>
      </c>
      <c r="U802">
        <v>0.67</v>
      </c>
      <c r="V802">
        <v>12.4</v>
      </c>
      <c r="X802" t="s">
        <v>23</v>
      </c>
    </row>
    <row r="803" spans="1:24" x14ac:dyDescent="0.3">
      <c r="A803" t="s">
        <v>75</v>
      </c>
      <c r="B803">
        <v>72.8</v>
      </c>
      <c r="C803">
        <v>2000</v>
      </c>
      <c r="D803">
        <f t="shared" si="12"/>
        <v>0</v>
      </c>
      <c r="E803">
        <v>163</v>
      </c>
      <c r="F803">
        <v>9</v>
      </c>
      <c r="G803">
        <v>3.99</v>
      </c>
      <c r="H803">
        <v>84.175270080000004</v>
      </c>
      <c r="I803">
        <v>36</v>
      </c>
      <c r="J803">
        <v>0</v>
      </c>
      <c r="K803">
        <v>43.6</v>
      </c>
      <c r="L803">
        <v>11</v>
      </c>
      <c r="M803">
        <v>83</v>
      </c>
      <c r="N803">
        <v>3.38</v>
      </c>
      <c r="O803">
        <v>87</v>
      </c>
      <c r="P803">
        <v>0.3</v>
      </c>
      <c r="Q803">
        <v>1451.2977599999999</v>
      </c>
      <c r="R803">
        <v>12628596</v>
      </c>
      <c r="S803">
        <v>1.6</v>
      </c>
      <c r="T803">
        <v>1.5</v>
      </c>
      <c r="U803">
        <v>0.66800000000000004</v>
      </c>
      <c r="V803">
        <v>12.4</v>
      </c>
      <c r="X803" t="s">
        <v>23</v>
      </c>
    </row>
    <row r="804" spans="1:24" x14ac:dyDescent="0.3">
      <c r="A804" t="s">
        <v>76</v>
      </c>
      <c r="B804">
        <v>79</v>
      </c>
      <c r="C804">
        <v>2015</v>
      </c>
      <c r="D804">
        <f t="shared" si="12"/>
        <v>0</v>
      </c>
      <c r="E804">
        <v>159</v>
      </c>
      <c r="F804">
        <v>51</v>
      </c>
      <c r="G804">
        <v>0</v>
      </c>
      <c r="H804">
        <v>0</v>
      </c>
      <c r="I804">
        <v>93</v>
      </c>
      <c r="J804">
        <v>5432</v>
      </c>
      <c r="K804">
        <v>61.1</v>
      </c>
      <c r="L804">
        <v>60</v>
      </c>
      <c r="M804">
        <v>93</v>
      </c>
      <c r="N804">
        <v>0</v>
      </c>
      <c r="O804">
        <v>93</v>
      </c>
      <c r="P804">
        <v>0.1</v>
      </c>
      <c r="Q804">
        <v>0</v>
      </c>
      <c r="R804">
        <v>0</v>
      </c>
      <c r="S804">
        <v>2.8</v>
      </c>
      <c r="T804">
        <v>2.8</v>
      </c>
      <c r="U804">
        <v>0.68799999999999994</v>
      </c>
      <c r="V804">
        <v>13.1</v>
      </c>
      <c r="X804" t="s">
        <v>23</v>
      </c>
    </row>
    <row r="805" spans="1:24" x14ac:dyDescent="0.3">
      <c r="A805" t="s">
        <v>76</v>
      </c>
      <c r="B805">
        <v>78</v>
      </c>
      <c r="C805">
        <v>2014</v>
      </c>
      <c r="D805">
        <f t="shared" si="12"/>
        <v>0</v>
      </c>
      <c r="E805">
        <v>161</v>
      </c>
      <c r="F805">
        <v>53</v>
      </c>
      <c r="G805">
        <v>0.21</v>
      </c>
      <c r="H805">
        <v>0</v>
      </c>
      <c r="I805">
        <v>94</v>
      </c>
      <c r="J805">
        <v>1314</v>
      </c>
      <c r="K805">
        <v>6.2</v>
      </c>
      <c r="L805">
        <v>62</v>
      </c>
      <c r="M805">
        <v>94</v>
      </c>
      <c r="N805">
        <v>5.64</v>
      </c>
      <c r="O805">
        <v>94</v>
      </c>
      <c r="P805">
        <v>0.1</v>
      </c>
      <c r="Q805">
        <v>0</v>
      </c>
      <c r="R805">
        <v>0</v>
      </c>
      <c r="S805">
        <v>2.8</v>
      </c>
      <c r="T805">
        <v>2.8</v>
      </c>
      <c r="U805">
        <v>0.68600000000000005</v>
      </c>
      <c r="V805">
        <v>13.1</v>
      </c>
      <c r="X805" t="s">
        <v>23</v>
      </c>
    </row>
    <row r="806" spans="1:24" x14ac:dyDescent="0.3">
      <c r="A806" t="s">
        <v>76</v>
      </c>
      <c r="B806">
        <v>79</v>
      </c>
      <c r="C806">
        <v>2013</v>
      </c>
      <c r="D806">
        <f t="shared" si="12"/>
        <v>0</v>
      </c>
      <c r="E806">
        <v>159</v>
      </c>
      <c r="F806">
        <v>54</v>
      </c>
      <c r="G806">
        <v>0.21</v>
      </c>
      <c r="H806">
        <v>0</v>
      </c>
      <c r="I806">
        <v>97</v>
      </c>
      <c r="J806">
        <v>405</v>
      </c>
      <c r="K806">
        <v>59.4</v>
      </c>
      <c r="L806">
        <v>63</v>
      </c>
      <c r="M806">
        <v>97</v>
      </c>
      <c r="N806">
        <v>5.46</v>
      </c>
      <c r="O806">
        <v>97</v>
      </c>
      <c r="P806">
        <v>0.1</v>
      </c>
      <c r="Q806">
        <v>0</v>
      </c>
      <c r="R806">
        <v>0</v>
      </c>
      <c r="S806">
        <v>2.9</v>
      </c>
      <c r="T806">
        <v>2.8</v>
      </c>
      <c r="U806">
        <v>0.68100000000000005</v>
      </c>
      <c r="V806">
        <v>12.8</v>
      </c>
      <c r="X806" t="s">
        <v>23</v>
      </c>
    </row>
    <row r="807" spans="1:24" x14ac:dyDescent="0.3">
      <c r="A807" t="s">
        <v>76</v>
      </c>
      <c r="B807">
        <v>72</v>
      </c>
      <c r="C807">
        <v>2012</v>
      </c>
      <c r="D807">
        <f t="shared" si="12"/>
        <v>0</v>
      </c>
      <c r="E807">
        <v>165</v>
      </c>
      <c r="F807">
        <v>54</v>
      </c>
      <c r="G807">
        <v>0.23</v>
      </c>
      <c r="H807">
        <v>0</v>
      </c>
      <c r="I807">
        <v>93</v>
      </c>
      <c r="J807">
        <v>245</v>
      </c>
      <c r="K807">
        <v>58.6</v>
      </c>
      <c r="L807">
        <v>64</v>
      </c>
      <c r="M807">
        <v>93</v>
      </c>
      <c r="N807">
        <v>5.29</v>
      </c>
      <c r="O807">
        <v>93</v>
      </c>
      <c r="P807">
        <v>0.1</v>
      </c>
      <c r="Q807">
        <v>0</v>
      </c>
      <c r="R807">
        <v>0</v>
      </c>
      <c r="S807">
        <v>2.9</v>
      </c>
      <c r="T807">
        <v>2.8</v>
      </c>
      <c r="U807">
        <v>0.67300000000000004</v>
      </c>
      <c r="V807">
        <v>12.4</v>
      </c>
      <c r="X807" t="s">
        <v>23</v>
      </c>
    </row>
    <row r="808" spans="1:24" x14ac:dyDescent="0.3">
      <c r="A808" t="s">
        <v>76</v>
      </c>
      <c r="B808">
        <v>74</v>
      </c>
      <c r="C808">
        <v>2011</v>
      </c>
      <c r="D808">
        <f t="shared" si="12"/>
        <v>0</v>
      </c>
      <c r="E808">
        <v>168</v>
      </c>
      <c r="F808">
        <v>55</v>
      </c>
      <c r="G808">
        <v>0.22</v>
      </c>
      <c r="H808">
        <v>0</v>
      </c>
      <c r="I808">
        <v>96</v>
      </c>
      <c r="J808">
        <v>26</v>
      </c>
      <c r="K808">
        <v>57.8</v>
      </c>
      <c r="L808">
        <v>64</v>
      </c>
      <c r="M808">
        <v>96</v>
      </c>
      <c r="N808">
        <v>5.4</v>
      </c>
      <c r="O808">
        <v>96</v>
      </c>
      <c r="P808">
        <v>0.1</v>
      </c>
      <c r="Q808">
        <v>0</v>
      </c>
      <c r="R808">
        <v>0</v>
      </c>
      <c r="S808">
        <v>2.9</v>
      </c>
      <c r="T808">
        <v>2.9</v>
      </c>
      <c r="U808">
        <v>0.67100000000000004</v>
      </c>
      <c r="V808">
        <v>12.4</v>
      </c>
      <c r="X808" t="s">
        <v>23</v>
      </c>
    </row>
    <row r="809" spans="1:24" x14ac:dyDescent="0.3">
      <c r="A809" t="s">
        <v>76</v>
      </c>
      <c r="B809">
        <v>70</v>
      </c>
      <c r="C809">
        <v>2010</v>
      </c>
      <c r="D809">
        <f t="shared" si="12"/>
        <v>0</v>
      </c>
      <c r="E809">
        <v>173</v>
      </c>
      <c r="F809">
        <v>54</v>
      </c>
      <c r="G809">
        <v>0.22</v>
      </c>
      <c r="H809">
        <v>0</v>
      </c>
      <c r="I809">
        <v>97</v>
      </c>
      <c r="J809">
        <v>16</v>
      </c>
      <c r="K809">
        <v>57</v>
      </c>
      <c r="L809">
        <v>64</v>
      </c>
      <c r="M809">
        <v>97</v>
      </c>
      <c r="N809">
        <v>4.8</v>
      </c>
      <c r="O809">
        <v>97</v>
      </c>
      <c r="P809">
        <v>0.1</v>
      </c>
      <c r="Q809">
        <v>0</v>
      </c>
      <c r="R809">
        <v>0</v>
      </c>
      <c r="S809">
        <v>3</v>
      </c>
      <c r="T809">
        <v>2.9</v>
      </c>
      <c r="U809">
        <v>0.66500000000000004</v>
      </c>
      <c r="V809">
        <v>12.2</v>
      </c>
      <c r="X809" t="s">
        <v>23</v>
      </c>
    </row>
    <row r="810" spans="1:24" x14ac:dyDescent="0.3">
      <c r="A810" t="s">
        <v>76</v>
      </c>
      <c r="B810">
        <v>69.900000000000006</v>
      </c>
      <c r="C810">
        <v>2009</v>
      </c>
      <c r="D810">
        <f t="shared" si="12"/>
        <v>0</v>
      </c>
      <c r="E810">
        <v>174</v>
      </c>
      <c r="F810">
        <v>54</v>
      </c>
      <c r="G810">
        <v>0.21</v>
      </c>
      <c r="H810">
        <v>0</v>
      </c>
      <c r="I810">
        <v>97</v>
      </c>
      <c r="J810">
        <v>608</v>
      </c>
      <c r="K810">
        <v>56.2</v>
      </c>
      <c r="L810">
        <v>64</v>
      </c>
      <c r="M810">
        <v>97</v>
      </c>
      <c r="N810">
        <v>5.0999999999999996</v>
      </c>
      <c r="O810">
        <v>97</v>
      </c>
      <c r="P810">
        <v>0.1</v>
      </c>
      <c r="Q810">
        <v>0</v>
      </c>
      <c r="R810">
        <v>0</v>
      </c>
      <c r="S810">
        <v>3</v>
      </c>
      <c r="T810">
        <v>3</v>
      </c>
      <c r="U810">
        <v>0.65900000000000003</v>
      </c>
      <c r="V810">
        <v>12</v>
      </c>
      <c r="X810" t="s">
        <v>23</v>
      </c>
    </row>
    <row r="811" spans="1:24" x14ac:dyDescent="0.3">
      <c r="A811" t="s">
        <v>76</v>
      </c>
      <c r="B811">
        <v>69.8</v>
      </c>
      <c r="C811">
        <v>2008</v>
      </c>
      <c r="D811">
        <f t="shared" si="12"/>
        <v>0</v>
      </c>
      <c r="E811">
        <v>172</v>
      </c>
      <c r="F811">
        <v>54</v>
      </c>
      <c r="G811">
        <v>0.24</v>
      </c>
      <c r="H811">
        <v>0</v>
      </c>
      <c r="I811">
        <v>97</v>
      </c>
      <c r="J811">
        <v>668</v>
      </c>
      <c r="K811">
        <v>55.5</v>
      </c>
      <c r="L811">
        <v>65</v>
      </c>
      <c r="M811">
        <v>97</v>
      </c>
      <c r="N811">
        <v>4.82</v>
      </c>
      <c r="O811">
        <v>97</v>
      </c>
      <c r="P811">
        <v>0.1</v>
      </c>
      <c r="Q811">
        <v>0</v>
      </c>
      <c r="R811">
        <v>0</v>
      </c>
      <c r="S811">
        <v>3.1</v>
      </c>
      <c r="T811">
        <v>3</v>
      </c>
      <c r="U811">
        <v>0.65100000000000002</v>
      </c>
      <c r="V811">
        <v>11.9</v>
      </c>
      <c r="X811" t="s">
        <v>23</v>
      </c>
    </row>
    <row r="812" spans="1:24" x14ac:dyDescent="0.3">
      <c r="A812" t="s">
        <v>76</v>
      </c>
      <c r="B812">
        <v>69.7</v>
      </c>
      <c r="C812">
        <v>2007</v>
      </c>
      <c r="D812">
        <f t="shared" si="12"/>
        <v>0</v>
      </c>
      <c r="E812">
        <v>171</v>
      </c>
      <c r="F812">
        <v>55</v>
      </c>
      <c r="G812">
        <v>0.21</v>
      </c>
      <c r="H812">
        <v>0</v>
      </c>
      <c r="I812">
        <v>98</v>
      </c>
      <c r="J812">
        <v>1684</v>
      </c>
      <c r="K812">
        <v>54.8</v>
      </c>
      <c r="L812">
        <v>65</v>
      </c>
      <c r="M812">
        <v>98</v>
      </c>
      <c r="N812">
        <v>4.95</v>
      </c>
      <c r="O812">
        <v>98</v>
      </c>
      <c r="P812">
        <v>0.1</v>
      </c>
      <c r="Q812">
        <v>0</v>
      </c>
      <c r="R812">
        <v>0</v>
      </c>
      <c r="S812">
        <v>3.1</v>
      </c>
      <c r="T812">
        <v>3.1</v>
      </c>
      <c r="U812">
        <v>0.64400000000000002</v>
      </c>
      <c r="V812">
        <v>11.7</v>
      </c>
      <c r="X812" t="s">
        <v>23</v>
      </c>
    </row>
    <row r="813" spans="1:24" x14ac:dyDescent="0.3">
      <c r="A813" t="s">
        <v>76</v>
      </c>
      <c r="B813">
        <v>69.5</v>
      </c>
      <c r="C813">
        <v>2006</v>
      </c>
      <c r="D813">
        <f t="shared" si="12"/>
        <v>0</v>
      </c>
      <c r="E813">
        <v>175</v>
      </c>
      <c r="F813">
        <v>55</v>
      </c>
      <c r="G813">
        <v>0.18</v>
      </c>
      <c r="H813">
        <v>0</v>
      </c>
      <c r="I813">
        <v>98</v>
      </c>
      <c r="J813">
        <v>953</v>
      </c>
      <c r="K813">
        <v>54.2</v>
      </c>
      <c r="L813">
        <v>66</v>
      </c>
      <c r="M813">
        <v>98</v>
      </c>
      <c r="N813">
        <v>5.24</v>
      </c>
      <c r="O813">
        <v>98</v>
      </c>
      <c r="P813">
        <v>0.1</v>
      </c>
      <c r="Q813">
        <v>0</v>
      </c>
      <c r="R813">
        <v>0</v>
      </c>
      <c r="S813">
        <v>3.2</v>
      </c>
      <c r="T813">
        <v>3.1</v>
      </c>
      <c r="U813">
        <v>0.63600000000000001</v>
      </c>
      <c r="V813">
        <v>11.5</v>
      </c>
      <c r="X813" t="s">
        <v>23</v>
      </c>
    </row>
    <row r="814" spans="1:24" x14ac:dyDescent="0.3">
      <c r="A814" t="s">
        <v>76</v>
      </c>
      <c r="B814">
        <v>69.400000000000006</v>
      </c>
      <c r="C814">
        <v>2005</v>
      </c>
      <c r="D814">
        <f t="shared" si="12"/>
        <v>0</v>
      </c>
      <c r="E814">
        <v>174</v>
      </c>
      <c r="F814">
        <v>56</v>
      </c>
      <c r="G814">
        <v>0.16</v>
      </c>
      <c r="H814">
        <v>0</v>
      </c>
      <c r="I814">
        <v>98</v>
      </c>
      <c r="J814">
        <v>77</v>
      </c>
      <c r="K814">
        <v>53.5</v>
      </c>
      <c r="L814">
        <v>68</v>
      </c>
      <c r="M814">
        <v>98</v>
      </c>
      <c r="N814">
        <v>5.6</v>
      </c>
      <c r="O814">
        <v>98</v>
      </c>
      <c r="P814">
        <v>0.1</v>
      </c>
      <c r="Q814">
        <v>0</v>
      </c>
      <c r="R814">
        <v>0</v>
      </c>
      <c r="S814">
        <v>3.2</v>
      </c>
      <c r="T814">
        <v>3.2</v>
      </c>
      <c r="U814">
        <v>0.629</v>
      </c>
      <c r="V814">
        <v>11.4</v>
      </c>
      <c r="X814" t="s">
        <v>23</v>
      </c>
    </row>
    <row r="815" spans="1:24" x14ac:dyDescent="0.3">
      <c r="A815" t="s">
        <v>76</v>
      </c>
      <c r="B815">
        <v>69</v>
      </c>
      <c r="C815">
        <v>2004</v>
      </c>
      <c r="D815">
        <f t="shared" si="12"/>
        <v>0</v>
      </c>
      <c r="E815">
        <v>176</v>
      </c>
      <c r="F815">
        <v>57</v>
      </c>
      <c r="G815">
        <v>0.16</v>
      </c>
      <c r="H815">
        <v>0</v>
      </c>
      <c r="I815">
        <v>97</v>
      </c>
      <c r="J815">
        <v>80</v>
      </c>
      <c r="K815">
        <v>52.9</v>
      </c>
      <c r="L815">
        <v>70</v>
      </c>
      <c r="M815">
        <v>97</v>
      </c>
      <c r="N815">
        <v>5.21</v>
      </c>
      <c r="O815">
        <v>97</v>
      </c>
      <c r="P815">
        <v>0.1</v>
      </c>
      <c r="Q815">
        <v>0</v>
      </c>
      <c r="R815">
        <v>0</v>
      </c>
      <c r="S815">
        <v>3.3</v>
      </c>
      <c r="T815">
        <v>3.2</v>
      </c>
      <c r="U815">
        <v>0.623</v>
      </c>
      <c r="V815">
        <v>11.2</v>
      </c>
      <c r="X815" t="s">
        <v>23</v>
      </c>
    </row>
    <row r="816" spans="1:24" x14ac:dyDescent="0.3">
      <c r="A816" t="s">
        <v>76</v>
      </c>
      <c r="B816">
        <v>68.599999999999994</v>
      </c>
      <c r="C816">
        <v>2003</v>
      </c>
      <c r="D816">
        <f t="shared" si="12"/>
        <v>0</v>
      </c>
      <c r="E816">
        <v>178</v>
      </c>
      <c r="F816">
        <v>59</v>
      </c>
      <c r="G816">
        <v>0.15</v>
      </c>
      <c r="H816">
        <v>0</v>
      </c>
      <c r="I816">
        <v>98</v>
      </c>
      <c r="J816">
        <v>164</v>
      </c>
      <c r="K816">
        <v>52.3</v>
      </c>
      <c r="L816">
        <v>72</v>
      </c>
      <c r="M816">
        <v>98</v>
      </c>
      <c r="N816">
        <v>5.41</v>
      </c>
      <c r="O816">
        <v>98</v>
      </c>
      <c r="P816">
        <v>0.1</v>
      </c>
      <c r="Q816">
        <v>0</v>
      </c>
      <c r="R816">
        <v>0</v>
      </c>
      <c r="S816">
        <v>3.3</v>
      </c>
      <c r="T816">
        <v>3.3</v>
      </c>
      <c r="U816">
        <v>0.621</v>
      </c>
      <c r="V816">
        <v>11.3</v>
      </c>
      <c r="X816" t="s">
        <v>23</v>
      </c>
    </row>
    <row r="817" spans="1:24" x14ac:dyDescent="0.3">
      <c r="A817" t="s">
        <v>76</v>
      </c>
      <c r="B817">
        <v>68.7</v>
      </c>
      <c r="C817">
        <v>2002</v>
      </c>
      <c r="D817">
        <f t="shared" si="12"/>
        <v>0</v>
      </c>
      <c r="E817">
        <v>177</v>
      </c>
      <c r="F817">
        <v>61</v>
      </c>
      <c r="G817">
        <v>0.15</v>
      </c>
      <c r="H817">
        <v>0</v>
      </c>
      <c r="I817">
        <v>97</v>
      </c>
      <c r="J817">
        <v>653</v>
      </c>
      <c r="K817">
        <v>51.8</v>
      </c>
      <c r="L817">
        <v>75</v>
      </c>
      <c r="M817">
        <v>97</v>
      </c>
      <c r="N817">
        <v>5.97</v>
      </c>
      <c r="O817">
        <v>97</v>
      </c>
      <c r="P817">
        <v>0.1</v>
      </c>
      <c r="Q817">
        <v>0</v>
      </c>
      <c r="R817">
        <v>0</v>
      </c>
      <c r="S817">
        <v>3.4</v>
      </c>
      <c r="T817">
        <v>3.4</v>
      </c>
      <c r="U817">
        <v>0.61699999999999999</v>
      </c>
      <c r="V817">
        <v>11.2</v>
      </c>
      <c r="X817" t="s">
        <v>23</v>
      </c>
    </row>
    <row r="818" spans="1:24" x14ac:dyDescent="0.3">
      <c r="A818" t="s">
        <v>76</v>
      </c>
      <c r="B818">
        <v>68.599999999999994</v>
      </c>
      <c r="C818">
        <v>2001</v>
      </c>
      <c r="D818">
        <f t="shared" si="12"/>
        <v>0</v>
      </c>
      <c r="E818">
        <v>177</v>
      </c>
      <c r="F818">
        <v>63</v>
      </c>
      <c r="G818">
        <v>0.14000000000000001</v>
      </c>
      <c r="H818">
        <v>0</v>
      </c>
      <c r="I818">
        <v>99</v>
      </c>
      <c r="J818">
        <v>2150</v>
      </c>
      <c r="K818">
        <v>51.2</v>
      </c>
      <c r="L818">
        <v>78</v>
      </c>
      <c r="M818">
        <v>99</v>
      </c>
      <c r="N818">
        <v>5.75</v>
      </c>
      <c r="O818">
        <v>99</v>
      </c>
      <c r="P818">
        <v>0.1</v>
      </c>
      <c r="Q818">
        <v>0</v>
      </c>
      <c r="R818">
        <v>0</v>
      </c>
      <c r="S818">
        <v>3.5</v>
      </c>
      <c r="T818">
        <v>3.4</v>
      </c>
      <c r="U818">
        <v>0.61199999999999999</v>
      </c>
      <c r="V818">
        <v>11.1</v>
      </c>
      <c r="X818" t="s">
        <v>23</v>
      </c>
    </row>
    <row r="819" spans="1:24" x14ac:dyDescent="0.3">
      <c r="A819" t="s">
        <v>76</v>
      </c>
      <c r="B819">
        <v>68.8</v>
      </c>
      <c r="C819">
        <v>2000</v>
      </c>
      <c r="D819">
        <f t="shared" si="12"/>
        <v>0</v>
      </c>
      <c r="E819">
        <v>171</v>
      </c>
      <c r="F819">
        <v>65</v>
      </c>
      <c r="G819">
        <v>0.14000000000000001</v>
      </c>
      <c r="H819">
        <v>0</v>
      </c>
      <c r="I819">
        <v>98</v>
      </c>
      <c r="J819">
        <v>2633</v>
      </c>
      <c r="K819">
        <v>5.7</v>
      </c>
      <c r="L819">
        <v>82</v>
      </c>
      <c r="M819">
        <v>98</v>
      </c>
      <c r="N819">
        <v>5.55</v>
      </c>
      <c r="O819">
        <v>98</v>
      </c>
      <c r="P819">
        <v>0.1</v>
      </c>
      <c r="Q819">
        <v>0</v>
      </c>
      <c r="R819">
        <v>0</v>
      </c>
      <c r="S819">
        <v>3.6</v>
      </c>
      <c r="T819">
        <v>3.5</v>
      </c>
      <c r="U819">
        <v>0.60599999999999998</v>
      </c>
      <c r="V819">
        <v>11</v>
      </c>
      <c r="X819" t="s">
        <v>23</v>
      </c>
    </row>
    <row r="820" spans="1:24" x14ac:dyDescent="0.3">
      <c r="A820" t="s">
        <v>77</v>
      </c>
      <c r="B820">
        <v>73.5</v>
      </c>
      <c r="C820">
        <v>2015</v>
      </c>
      <c r="D820">
        <f t="shared" si="12"/>
        <v>0</v>
      </c>
      <c r="E820">
        <v>178</v>
      </c>
      <c r="F820">
        <v>2</v>
      </c>
      <c r="G820">
        <v>0</v>
      </c>
      <c r="H820">
        <v>0</v>
      </c>
      <c r="I820">
        <v>91</v>
      </c>
      <c r="J820">
        <v>0</v>
      </c>
      <c r="K820">
        <v>56.1</v>
      </c>
      <c r="L820">
        <v>2</v>
      </c>
      <c r="M820">
        <v>92</v>
      </c>
      <c r="N820">
        <v>0</v>
      </c>
      <c r="O820">
        <v>91</v>
      </c>
      <c r="P820">
        <v>0.2</v>
      </c>
      <c r="Q820">
        <v>4127.1177500000003</v>
      </c>
      <c r="R820">
        <v>6312478</v>
      </c>
      <c r="S820">
        <v>1.6</v>
      </c>
      <c r="T820">
        <v>1.5</v>
      </c>
      <c r="U820">
        <v>0.67800000000000005</v>
      </c>
      <c r="V820">
        <v>13.2</v>
      </c>
      <c r="X820" t="s">
        <v>23</v>
      </c>
    </row>
    <row r="821" spans="1:24" x14ac:dyDescent="0.3">
      <c r="A821" t="s">
        <v>77</v>
      </c>
      <c r="B821">
        <v>73.3</v>
      </c>
      <c r="C821">
        <v>2014</v>
      </c>
      <c r="D821">
        <f t="shared" si="12"/>
        <v>0</v>
      </c>
      <c r="E821">
        <v>181</v>
      </c>
      <c r="F821">
        <v>2</v>
      </c>
      <c r="G821">
        <v>2.52</v>
      </c>
      <c r="H821">
        <v>665.72602529999995</v>
      </c>
      <c r="I821">
        <v>93</v>
      </c>
      <c r="J821">
        <v>0</v>
      </c>
      <c r="K821">
        <v>55.4</v>
      </c>
      <c r="L821">
        <v>2</v>
      </c>
      <c r="M821">
        <v>93</v>
      </c>
      <c r="N821">
        <v>6.77</v>
      </c>
      <c r="O821">
        <v>94</v>
      </c>
      <c r="P821">
        <v>0.2</v>
      </c>
      <c r="Q821">
        <v>3988.7718709999999</v>
      </c>
      <c r="R821">
        <v>6281189</v>
      </c>
      <c r="S821">
        <v>1.6</v>
      </c>
      <c r="T821">
        <v>1.6</v>
      </c>
      <c r="U821">
        <v>0.67600000000000005</v>
      </c>
      <c r="V821">
        <v>13.2</v>
      </c>
      <c r="X821" t="s">
        <v>23</v>
      </c>
    </row>
    <row r="822" spans="1:24" x14ac:dyDescent="0.3">
      <c r="A822" t="s">
        <v>77</v>
      </c>
      <c r="B822">
        <v>73</v>
      </c>
      <c r="C822">
        <v>2013</v>
      </c>
      <c r="D822">
        <f t="shared" si="12"/>
        <v>0</v>
      </c>
      <c r="E822">
        <v>184</v>
      </c>
      <c r="F822">
        <v>2</v>
      </c>
      <c r="G822">
        <v>2.42</v>
      </c>
      <c r="H822">
        <v>653.69250160000001</v>
      </c>
      <c r="I822">
        <v>92</v>
      </c>
      <c r="J822">
        <v>0</v>
      </c>
      <c r="K822">
        <v>54.7</v>
      </c>
      <c r="L822">
        <v>2</v>
      </c>
      <c r="M822">
        <v>92</v>
      </c>
      <c r="N822">
        <v>6.95</v>
      </c>
      <c r="O822">
        <v>92</v>
      </c>
      <c r="P822">
        <v>0.2</v>
      </c>
      <c r="Q822">
        <v>3895.664491</v>
      </c>
      <c r="R822">
        <v>625777</v>
      </c>
      <c r="S822">
        <v>1.6</v>
      </c>
      <c r="T822">
        <v>1.6</v>
      </c>
      <c r="U822">
        <v>0.67500000000000004</v>
      </c>
      <c r="V822">
        <v>13.2</v>
      </c>
      <c r="X822" t="s">
        <v>23</v>
      </c>
    </row>
    <row r="823" spans="1:24" x14ac:dyDescent="0.3">
      <c r="A823" t="s">
        <v>77</v>
      </c>
      <c r="B823">
        <v>73</v>
      </c>
      <c r="C823">
        <v>2012</v>
      </c>
      <c r="D823">
        <f t="shared" si="12"/>
        <v>0</v>
      </c>
      <c r="E823">
        <v>181</v>
      </c>
      <c r="F823">
        <v>2</v>
      </c>
      <c r="G823">
        <v>2.48</v>
      </c>
      <c r="H823">
        <v>591.77575690000003</v>
      </c>
      <c r="I823">
        <v>92</v>
      </c>
      <c r="J823">
        <v>0</v>
      </c>
      <c r="K823">
        <v>54.1</v>
      </c>
      <c r="L823">
        <v>2</v>
      </c>
      <c r="M823">
        <v>93</v>
      </c>
      <c r="N823">
        <v>6.7</v>
      </c>
      <c r="O823">
        <v>92</v>
      </c>
      <c r="P823">
        <v>0.3</v>
      </c>
      <c r="Q823">
        <v>3827.786267</v>
      </c>
      <c r="R823">
        <v>6221246</v>
      </c>
      <c r="S823">
        <v>1.6</v>
      </c>
      <c r="T823">
        <v>1.6</v>
      </c>
      <c r="U823">
        <v>0.67</v>
      </c>
      <c r="V823">
        <v>13.2</v>
      </c>
      <c r="X823" t="s">
        <v>23</v>
      </c>
    </row>
    <row r="824" spans="1:24" x14ac:dyDescent="0.3">
      <c r="A824" t="s">
        <v>77</v>
      </c>
      <c r="B824">
        <v>72</v>
      </c>
      <c r="C824">
        <v>2011</v>
      </c>
      <c r="D824">
        <f t="shared" si="12"/>
        <v>0</v>
      </c>
      <c r="E824">
        <v>197</v>
      </c>
      <c r="F824">
        <v>2</v>
      </c>
      <c r="G824">
        <v>2.37</v>
      </c>
      <c r="H824">
        <v>549.2783081</v>
      </c>
      <c r="I824">
        <v>89</v>
      </c>
      <c r="J824">
        <v>0</v>
      </c>
      <c r="K824">
        <v>53.4</v>
      </c>
      <c r="L824">
        <v>2</v>
      </c>
      <c r="M824">
        <v>9</v>
      </c>
      <c r="N824">
        <v>6.81</v>
      </c>
      <c r="O824">
        <v>89</v>
      </c>
      <c r="P824">
        <v>0.3</v>
      </c>
      <c r="Q824">
        <v>3736.5871299999999</v>
      </c>
      <c r="R824">
        <v>619256</v>
      </c>
      <c r="S824">
        <v>1.7</v>
      </c>
      <c r="T824">
        <v>1.6</v>
      </c>
      <c r="U824">
        <v>0.66600000000000004</v>
      </c>
      <c r="V824">
        <v>13</v>
      </c>
      <c r="X824" t="s">
        <v>23</v>
      </c>
    </row>
    <row r="825" spans="1:24" x14ac:dyDescent="0.3">
      <c r="A825" t="s">
        <v>77</v>
      </c>
      <c r="B825">
        <v>72</v>
      </c>
      <c r="C825">
        <v>2010</v>
      </c>
      <c r="D825">
        <f t="shared" si="12"/>
        <v>0</v>
      </c>
      <c r="E825">
        <v>191</v>
      </c>
      <c r="F825">
        <v>2</v>
      </c>
      <c r="G825">
        <v>2.36</v>
      </c>
      <c r="H825">
        <v>469.39041930000002</v>
      </c>
      <c r="I825">
        <v>89</v>
      </c>
      <c r="J825">
        <v>0</v>
      </c>
      <c r="K825">
        <v>52.8</v>
      </c>
      <c r="L825">
        <v>2</v>
      </c>
      <c r="M825">
        <v>89</v>
      </c>
      <c r="N825">
        <v>6.91</v>
      </c>
      <c r="O825">
        <v>89</v>
      </c>
      <c r="P825">
        <v>0.3</v>
      </c>
      <c r="Q825">
        <v>3474.392445</v>
      </c>
      <c r="R825">
        <v>6164626</v>
      </c>
      <c r="S825">
        <v>1.7</v>
      </c>
      <c r="T825">
        <v>1.6</v>
      </c>
      <c r="U825">
        <v>0.66200000000000003</v>
      </c>
      <c r="V825">
        <v>12.9</v>
      </c>
      <c r="X825" t="s">
        <v>23</v>
      </c>
    </row>
    <row r="826" spans="1:24" x14ac:dyDescent="0.3">
      <c r="A826" t="s">
        <v>77</v>
      </c>
      <c r="B826">
        <v>71.400000000000006</v>
      </c>
      <c r="C826">
        <v>2009</v>
      </c>
      <c r="D826">
        <f t="shared" si="12"/>
        <v>0</v>
      </c>
      <c r="E826">
        <v>23</v>
      </c>
      <c r="F826">
        <v>2</v>
      </c>
      <c r="G826">
        <v>2.5499999999999998</v>
      </c>
      <c r="H826">
        <v>416.43383990000001</v>
      </c>
      <c r="I826">
        <v>91</v>
      </c>
      <c r="J826">
        <v>0</v>
      </c>
      <c r="K826">
        <v>52.1</v>
      </c>
      <c r="L826">
        <v>2</v>
      </c>
      <c r="M826">
        <v>91</v>
      </c>
      <c r="N826">
        <v>6.83</v>
      </c>
      <c r="O826">
        <v>91</v>
      </c>
      <c r="P826">
        <v>0.3</v>
      </c>
      <c r="Q826">
        <v>3366.482133</v>
      </c>
      <c r="R826">
        <v>6137276</v>
      </c>
      <c r="S826">
        <v>1.7</v>
      </c>
      <c r="T826">
        <v>1.6</v>
      </c>
      <c r="U826">
        <v>0.66200000000000003</v>
      </c>
      <c r="V826">
        <v>12.8</v>
      </c>
      <c r="X826" t="s">
        <v>23</v>
      </c>
    </row>
    <row r="827" spans="1:24" x14ac:dyDescent="0.3">
      <c r="A827" t="s">
        <v>77</v>
      </c>
      <c r="B827">
        <v>71.7</v>
      </c>
      <c r="C827">
        <v>2008</v>
      </c>
      <c r="D827">
        <f t="shared" si="12"/>
        <v>0</v>
      </c>
      <c r="E827">
        <v>194</v>
      </c>
      <c r="F827">
        <v>2</v>
      </c>
      <c r="G827">
        <v>2.68</v>
      </c>
      <c r="H827">
        <v>53.959498770000003</v>
      </c>
      <c r="I827">
        <v>98</v>
      </c>
      <c r="J827">
        <v>0</v>
      </c>
      <c r="K827">
        <v>51.4</v>
      </c>
      <c r="L827">
        <v>3</v>
      </c>
      <c r="M827">
        <v>98</v>
      </c>
      <c r="N827">
        <v>6.21</v>
      </c>
      <c r="O827">
        <v>98</v>
      </c>
      <c r="P827">
        <v>0.3</v>
      </c>
      <c r="Q827">
        <v>357.34767399999998</v>
      </c>
      <c r="R827">
        <v>61131</v>
      </c>
      <c r="S827">
        <v>1.8</v>
      </c>
      <c r="T827">
        <v>1.7</v>
      </c>
      <c r="U827">
        <v>0.65900000000000003</v>
      </c>
      <c r="V827">
        <v>13.4</v>
      </c>
      <c r="X827" t="s">
        <v>23</v>
      </c>
    </row>
    <row r="828" spans="1:24" x14ac:dyDescent="0.3">
      <c r="A828" t="s">
        <v>77</v>
      </c>
      <c r="B828">
        <v>71.2</v>
      </c>
      <c r="C828">
        <v>2007</v>
      </c>
      <c r="D828">
        <f t="shared" si="12"/>
        <v>0</v>
      </c>
      <c r="E828">
        <v>23</v>
      </c>
      <c r="F828">
        <v>2</v>
      </c>
      <c r="G828">
        <v>2.83</v>
      </c>
      <c r="H828">
        <v>52.301722150000003</v>
      </c>
      <c r="I828">
        <v>99</v>
      </c>
      <c r="J828">
        <v>0</v>
      </c>
      <c r="K828">
        <v>5.8</v>
      </c>
      <c r="L828">
        <v>3</v>
      </c>
      <c r="M828">
        <v>99</v>
      </c>
      <c r="N828">
        <v>6.32</v>
      </c>
      <c r="O828">
        <v>99</v>
      </c>
      <c r="P828">
        <v>0.3</v>
      </c>
      <c r="Q828">
        <v>334.83816999999999</v>
      </c>
      <c r="R828">
        <v>683475</v>
      </c>
      <c r="S828">
        <v>1.8</v>
      </c>
      <c r="T828">
        <v>1.7</v>
      </c>
      <c r="U828">
        <v>0.65700000000000003</v>
      </c>
      <c r="V828">
        <v>12.9</v>
      </c>
      <c r="X828" t="s">
        <v>23</v>
      </c>
    </row>
    <row r="829" spans="1:24" x14ac:dyDescent="0.3">
      <c r="A829" t="s">
        <v>77</v>
      </c>
      <c r="B829">
        <v>75</v>
      </c>
      <c r="C829">
        <v>2006</v>
      </c>
      <c r="D829">
        <f t="shared" si="12"/>
        <v>0</v>
      </c>
      <c r="E829">
        <v>211</v>
      </c>
      <c r="F829">
        <v>3</v>
      </c>
      <c r="G829">
        <v>2.77</v>
      </c>
      <c r="H829">
        <v>57.745626289999997</v>
      </c>
      <c r="I829">
        <v>96</v>
      </c>
      <c r="J829">
        <v>0</v>
      </c>
      <c r="K829">
        <v>5.0999999999999996</v>
      </c>
      <c r="L829">
        <v>3</v>
      </c>
      <c r="M829">
        <v>96</v>
      </c>
      <c r="N829">
        <v>6.68</v>
      </c>
      <c r="O829">
        <v>96</v>
      </c>
      <c r="P829">
        <v>0.2</v>
      </c>
      <c r="Q829">
        <v>362.95176800000002</v>
      </c>
      <c r="R829">
        <v>656478</v>
      </c>
      <c r="S829">
        <v>1.8</v>
      </c>
      <c r="T829">
        <v>1.7</v>
      </c>
      <c r="U829">
        <v>0.65100000000000002</v>
      </c>
      <c r="V829">
        <v>12.9</v>
      </c>
      <c r="X829" t="s">
        <v>23</v>
      </c>
    </row>
    <row r="830" spans="1:24" x14ac:dyDescent="0.3">
      <c r="A830" t="s">
        <v>77</v>
      </c>
      <c r="B830">
        <v>71</v>
      </c>
      <c r="C830">
        <v>2005</v>
      </c>
      <c r="D830">
        <f t="shared" si="12"/>
        <v>0</v>
      </c>
      <c r="E830">
        <v>213</v>
      </c>
      <c r="F830">
        <v>3</v>
      </c>
      <c r="G830">
        <v>2.77</v>
      </c>
      <c r="H830">
        <v>440.60270420000001</v>
      </c>
      <c r="I830">
        <v>89</v>
      </c>
      <c r="J830">
        <v>0</v>
      </c>
      <c r="K830">
        <v>49.4</v>
      </c>
      <c r="L830">
        <v>3</v>
      </c>
      <c r="M830">
        <v>89</v>
      </c>
      <c r="N830">
        <v>7.19</v>
      </c>
      <c r="O830">
        <v>89</v>
      </c>
      <c r="P830">
        <v>0.2</v>
      </c>
      <c r="Q830">
        <v>2835.2812370000001</v>
      </c>
      <c r="R830">
        <v>628961</v>
      </c>
      <c r="S830">
        <v>1.9</v>
      </c>
      <c r="T830">
        <v>1.8</v>
      </c>
      <c r="U830">
        <v>0.64400000000000002</v>
      </c>
      <c r="V830">
        <v>12.7</v>
      </c>
      <c r="X830" t="s">
        <v>23</v>
      </c>
    </row>
    <row r="831" spans="1:24" x14ac:dyDescent="0.3">
      <c r="A831" t="s">
        <v>77</v>
      </c>
      <c r="B831">
        <v>70</v>
      </c>
      <c r="C831">
        <v>2004</v>
      </c>
      <c r="D831">
        <f t="shared" si="12"/>
        <v>0</v>
      </c>
      <c r="E831">
        <v>215</v>
      </c>
      <c r="F831">
        <v>3</v>
      </c>
      <c r="G831">
        <v>2.9</v>
      </c>
      <c r="H831">
        <v>398.60583220000001</v>
      </c>
      <c r="I831">
        <v>9</v>
      </c>
      <c r="J831">
        <v>0</v>
      </c>
      <c r="K831">
        <v>48.6</v>
      </c>
      <c r="L831">
        <v>3</v>
      </c>
      <c r="M831">
        <v>9</v>
      </c>
      <c r="N831">
        <v>7.3</v>
      </c>
      <c r="O831">
        <v>9</v>
      </c>
      <c r="P831">
        <v>0.3</v>
      </c>
      <c r="Q831">
        <v>2632.7994199999998</v>
      </c>
      <c r="R831">
        <v>6775</v>
      </c>
      <c r="S831">
        <v>1.9</v>
      </c>
      <c r="T831">
        <v>1.8</v>
      </c>
      <c r="U831">
        <v>0.63600000000000001</v>
      </c>
      <c r="V831">
        <v>12.4</v>
      </c>
      <c r="X831" t="s">
        <v>23</v>
      </c>
    </row>
    <row r="832" spans="1:24" x14ac:dyDescent="0.3">
      <c r="A832" t="s">
        <v>77</v>
      </c>
      <c r="B832">
        <v>69.900000000000006</v>
      </c>
      <c r="C832">
        <v>2003</v>
      </c>
      <c r="D832">
        <f t="shared" si="12"/>
        <v>0</v>
      </c>
      <c r="E832">
        <v>29</v>
      </c>
      <c r="F832">
        <v>3</v>
      </c>
      <c r="G832">
        <v>3.1</v>
      </c>
      <c r="H832">
        <v>400.13429710000003</v>
      </c>
      <c r="I832">
        <v>94</v>
      </c>
      <c r="J832">
        <v>0</v>
      </c>
      <c r="K832">
        <v>47.8</v>
      </c>
      <c r="L832">
        <v>4</v>
      </c>
      <c r="M832">
        <v>93</v>
      </c>
      <c r="N832">
        <v>7.61</v>
      </c>
      <c r="O832">
        <v>94</v>
      </c>
      <c r="P832">
        <v>0.3</v>
      </c>
      <c r="Q832">
        <v>2519.7373870000001</v>
      </c>
      <c r="R832">
        <v>5971535</v>
      </c>
      <c r="S832">
        <v>2</v>
      </c>
      <c r="T832">
        <v>1.9</v>
      </c>
      <c r="U832">
        <v>0.628</v>
      </c>
      <c r="V832">
        <v>12</v>
      </c>
      <c r="X832" t="s">
        <v>23</v>
      </c>
    </row>
    <row r="833" spans="1:24" x14ac:dyDescent="0.3">
      <c r="A833" t="s">
        <v>77</v>
      </c>
      <c r="B833">
        <v>73</v>
      </c>
      <c r="C833">
        <v>2002</v>
      </c>
      <c r="D833">
        <f t="shared" si="12"/>
        <v>0</v>
      </c>
      <c r="E833">
        <v>24</v>
      </c>
      <c r="F833">
        <v>3</v>
      </c>
      <c r="G833">
        <v>2.97</v>
      </c>
      <c r="H833">
        <v>29.68529375</v>
      </c>
      <c r="I833">
        <v>81</v>
      </c>
      <c r="J833">
        <v>0</v>
      </c>
      <c r="K833">
        <v>47</v>
      </c>
      <c r="L833">
        <v>4</v>
      </c>
      <c r="M833">
        <v>81</v>
      </c>
      <c r="N833">
        <v>7.9</v>
      </c>
      <c r="O833">
        <v>81</v>
      </c>
      <c r="P833">
        <v>0.4</v>
      </c>
      <c r="Q833">
        <v>248.41249999999999</v>
      </c>
      <c r="R833">
        <v>59433</v>
      </c>
      <c r="S833">
        <v>2</v>
      </c>
      <c r="T833">
        <v>1.9</v>
      </c>
      <c r="U833">
        <v>0.621</v>
      </c>
      <c r="V833">
        <v>11.8</v>
      </c>
      <c r="X833" t="s">
        <v>23</v>
      </c>
    </row>
    <row r="834" spans="1:24" x14ac:dyDescent="0.3">
      <c r="A834" t="s">
        <v>77</v>
      </c>
      <c r="B834">
        <v>68.900000000000006</v>
      </c>
      <c r="C834">
        <v>2001</v>
      </c>
      <c r="D834">
        <f t="shared" ref="D834:D897" si="13">IF(X834="Developing",0,1)</f>
        <v>0</v>
      </c>
      <c r="E834">
        <v>219</v>
      </c>
      <c r="F834">
        <v>4</v>
      </c>
      <c r="G834">
        <v>2.88</v>
      </c>
      <c r="H834">
        <v>332.10565860000003</v>
      </c>
      <c r="I834">
        <v>75</v>
      </c>
      <c r="J834">
        <v>2</v>
      </c>
      <c r="K834">
        <v>46.2</v>
      </c>
      <c r="L834">
        <v>4</v>
      </c>
      <c r="M834">
        <v>94</v>
      </c>
      <c r="N834">
        <v>8.1999999999999993</v>
      </c>
      <c r="O834">
        <v>92</v>
      </c>
      <c r="P834">
        <v>0.4</v>
      </c>
      <c r="Q834">
        <v>2338.7722439999998</v>
      </c>
      <c r="R834">
        <v>595962</v>
      </c>
      <c r="S834">
        <v>2.1</v>
      </c>
      <c r="T834">
        <v>2</v>
      </c>
      <c r="U834">
        <v>0.61499999999999999</v>
      </c>
      <c r="V834">
        <v>11.6</v>
      </c>
      <c r="X834" t="s">
        <v>23</v>
      </c>
    </row>
    <row r="835" spans="1:24" x14ac:dyDescent="0.3">
      <c r="A835" t="s">
        <v>77</v>
      </c>
      <c r="B835">
        <v>69</v>
      </c>
      <c r="C835">
        <v>2000</v>
      </c>
      <c r="D835">
        <f t="shared" si="13"/>
        <v>0</v>
      </c>
      <c r="E835">
        <v>218</v>
      </c>
      <c r="F835">
        <v>4</v>
      </c>
      <c r="G835">
        <v>2.79</v>
      </c>
      <c r="H835">
        <v>353.66903280000002</v>
      </c>
      <c r="I835">
        <v>99</v>
      </c>
      <c r="J835">
        <v>0</v>
      </c>
      <c r="K835">
        <v>45.3</v>
      </c>
      <c r="L835">
        <v>5</v>
      </c>
      <c r="M835">
        <v>98</v>
      </c>
      <c r="N835">
        <v>8.17</v>
      </c>
      <c r="O835">
        <v>99</v>
      </c>
      <c r="P835">
        <v>0.4</v>
      </c>
      <c r="Q835">
        <v>2238.4115999999999</v>
      </c>
      <c r="R835">
        <v>5867626</v>
      </c>
      <c r="S835">
        <v>2.1</v>
      </c>
      <c r="T835">
        <v>2</v>
      </c>
      <c r="U835">
        <v>0.60699999999999998</v>
      </c>
      <c r="V835">
        <v>11.3</v>
      </c>
      <c r="X835" t="s">
        <v>23</v>
      </c>
    </row>
    <row r="836" spans="1:24" x14ac:dyDescent="0.3">
      <c r="A836" t="s">
        <v>78</v>
      </c>
      <c r="B836">
        <v>58.2</v>
      </c>
      <c r="C836">
        <v>2015</v>
      </c>
      <c r="D836">
        <f t="shared" si="13"/>
        <v>0</v>
      </c>
      <c r="E836">
        <v>32</v>
      </c>
      <c r="F836">
        <v>3</v>
      </c>
      <c r="G836">
        <v>0</v>
      </c>
      <c r="H836">
        <v>0</v>
      </c>
      <c r="I836">
        <v>16</v>
      </c>
      <c r="J836">
        <v>1250</v>
      </c>
      <c r="K836">
        <v>24.5</v>
      </c>
      <c r="L836">
        <v>4</v>
      </c>
      <c r="M836">
        <v>17</v>
      </c>
      <c r="N836">
        <v>0</v>
      </c>
      <c r="O836">
        <v>16</v>
      </c>
      <c r="P836">
        <v>4.2</v>
      </c>
      <c r="Q836">
        <v>1347.3125700000001</v>
      </c>
      <c r="R836">
        <v>1175389</v>
      </c>
      <c r="S836">
        <v>8.4</v>
      </c>
      <c r="T836">
        <v>8.3000000000000007</v>
      </c>
      <c r="U836">
        <v>0.58199999999999996</v>
      </c>
      <c r="V836">
        <v>9.1999999999999993</v>
      </c>
      <c r="X836" t="s">
        <v>23</v>
      </c>
    </row>
    <row r="837" spans="1:24" x14ac:dyDescent="0.3">
      <c r="A837" t="s">
        <v>78</v>
      </c>
      <c r="B837">
        <v>57.9</v>
      </c>
      <c r="C837">
        <v>2014</v>
      </c>
      <c r="D837">
        <f t="shared" si="13"/>
        <v>0</v>
      </c>
      <c r="E837">
        <v>32</v>
      </c>
      <c r="F837">
        <v>3</v>
      </c>
      <c r="G837">
        <v>0.01</v>
      </c>
      <c r="H837">
        <v>13.40477417</v>
      </c>
      <c r="I837">
        <v>2</v>
      </c>
      <c r="J837">
        <v>13</v>
      </c>
      <c r="K837">
        <v>24</v>
      </c>
      <c r="L837">
        <v>4</v>
      </c>
      <c r="M837">
        <v>24</v>
      </c>
      <c r="N837">
        <v>3.8</v>
      </c>
      <c r="O837">
        <v>2</v>
      </c>
      <c r="P837">
        <v>4.4000000000000004</v>
      </c>
      <c r="Q837">
        <v>192.59733</v>
      </c>
      <c r="R837">
        <v>1129424</v>
      </c>
      <c r="S837">
        <v>8.5</v>
      </c>
      <c r="T837">
        <v>8.4</v>
      </c>
      <c r="U837">
        <v>0.58199999999999996</v>
      </c>
      <c r="V837">
        <v>9.1999999999999993</v>
      </c>
      <c r="X837" t="s">
        <v>23</v>
      </c>
    </row>
    <row r="838" spans="1:24" x14ac:dyDescent="0.3">
      <c r="A838" t="s">
        <v>78</v>
      </c>
      <c r="B838">
        <v>57.4</v>
      </c>
      <c r="C838">
        <v>2013</v>
      </c>
      <c r="D838">
        <f t="shared" si="13"/>
        <v>0</v>
      </c>
      <c r="E838">
        <v>327</v>
      </c>
      <c r="F838">
        <v>3</v>
      </c>
      <c r="G838">
        <v>10.72</v>
      </c>
      <c r="H838">
        <v>156.39076850000001</v>
      </c>
      <c r="I838">
        <v>0</v>
      </c>
      <c r="J838">
        <v>321</v>
      </c>
      <c r="K838">
        <v>23.5</v>
      </c>
      <c r="L838">
        <v>4</v>
      </c>
      <c r="M838">
        <v>3</v>
      </c>
      <c r="N838">
        <v>3.73</v>
      </c>
      <c r="O838">
        <v>3</v>
      </c>
      <c r="P838">
        <v>5.7</v>
      </c>
      <c r="Q838">
        <v>2246.9938000000002</v>
      </c>
      <c r="R838">
        <v>183746</v>
      </c>
      <c r="S838">
        <v>8.6</v>
      </c>
      <c r="T838">
        <v>8.6</v>
      </c>
      <c r="U838">
        <v>0.58599999999999997</v>
      </c>
      <c r="V838">
        <v>9.1999999999999993</v>
      </c>
      <c r="X838" t="s">
        <v>23</v>
      </c>
    </row>
    <row r="839" spans="1:24" x14ac:dyDescent="0.3">
      <c r="A839" t="s">
        <v>78</v>
      </c>
      <c r="B839">
        <v>56.7</v>
      </c>
      <c r="C839">
        <v>2012</v>
      </c>
      <c r="D839">
        <f t="shared" si="13"/>
        <v>0</v>
      </c>
      <c r="E839">
        <v>337</v>
      </c>
      <c r="F839">
        <v>3</v>
      </c>
      <c r="G839">
        <v>11.89</v>
      </c>
      <c r="H839">
        <v>1500.4126349999999</v>
      </c>
      <c r="I839">
        <v>0</v>
      </c>
      <c r="J839">
        <v>1190</v>
      </c>
      <c r="K839">
        <v>23</v>
      </c>
      <c r="L839">
        <v>4</v>
      </c>
      <c r="M839">
        <v>3</v>
      </c>
      <c r="N839">
        <v>4</v>
      </c>
      <c r="O839">
        <v>24</v>
      </c>
      <c r="P839">
        <v>8.1999999999999993</v>
      </c>
      <c r="Q839">
        <v>21557.6528</v>
      </c>
      <c r="R839">
        <v>138593</v>
      </c>
      <c r="S839">
        <v>8.6999999999999993</v>
      </c>
      <c r="T839">
        <v>8.6999999999999993</v>
      </c>
      <c r="U839">
        <v>0.58299999999999996</v>
      </c>
      <c r="V839">
        <v>9.1999999999999993</v>
      </c>
      <c r="X839" t="s">
        <v>23</v>
      </c>
    </row>
    <row r="840" spans="1:24" x14ac:dyDescent="0.3">
      <c r="A840" t="s">
        <v>78</v>
      </c>
      <c r="B840">
        <v>56.2</v>
      </c>
      <c r="C840">
        <v>2011</v>
      </c>
      <c r="D840">
        <f t="shared" si="13"/>
        <v>0</v>
      </c>
      <c r="E840">
        <v>344</v>
      </c>
      <c r="F840">
        <v>3</v>
      </c>
      <c r="G840">
        <v>10.99</v>
      </c>
      <c r="H840">
        <v>1493.051277</v>
      </c>
      <c r="I840">
        <v>0</v>
      </c>
      <c r="J840">
        <v>0</v>
      </c>
      <c r="K840">
        <v>22.6</v>
      </c>
      <c r="L840">
        <v>4</v>
      </c>
      <c r="M840">
        <v>39</v>
      </c>
      <c r="N840">
        <v>3.29</v>
      </c>
      <c r="O840">
        <v>41</v>
      </c>
      <c r="P840">
        <v>7.7</v>
      </c>
      <c r="Q840">
        <v>21451.886170000002</v>
      </c>
      <c r="R840">
        <v>99429</v>
      </c>
      <c r="S840">
        <v>8.9</v>
      </c>
      <c r="T840">
        <v>8.8000000000000007</v>
      </c>
      <c r="U840">
        <v>0.57999999999999996</v>
      </c>
      <c r="V840">
        <v>9.1999999999999993</v>
      </c>
      <c r="X840" t="s">
        <v>23</v>
      </c>
    </row>
    <row r="841" spans="1:24" x14ac:dyDescent="0.3">
      <c r="A841" t="s">
        <v>78</v>
      </c>
      <c r="B841">
        <v>56.1</v>
      </c>
      <c r="C841">
        <v>2010</v>
      </c>
      <c r="D841">
        <f t="shared" si="13"/>
        <v>0</v>
      </c>
      <c r="E841">
        <v>339</v>
      </c>
      <c r="F841">
        <v>3</v>
      </c>
      <c r="G841">
        <v>9.93</v>
      </c>
      <c r="H841">
        <v>1192.6966190000001</v>
      </c>
      <c r="I841">
        <v>0</v>
      </c>
      <c r="J841">
        <v>0</v>
      </c>
      <c r="K841">
        <v>22.1</v>
      </c>
      <c r="L841">
        <v>4</v>
      </c>
      <c r="M841">
        <v>59</v>
      </c>
      <c r="N841">
        <v>3.84</v>
      </c>
      <c r="O841">
        <v>44</v>
      </c>
      <c r="P841">
        <v>7.2</v>
      </c>
      <c r="Q841">
        <v>17136.445680000001</v>
      </c>
      <c r="R841">
        <v>95114</v>
      </c>
      <c r="S841">
        <v>9</v>
      </c>
      <c r="T841">
        <v>9</v>
      </c>
      <c r="U841">
        <v>0.58899999999999997</v>
      </c>
      <c r="V841">
        <v>9.1999999999999993</v>
      </c>
      <c r="X841" t="s">
        <v>23</v>
      </c>
    </row>
    <row r="842" spans="1:24" x14ac:dyDescent="0.3">
      <c r="A842" t="s">
        <v>78</v>
      </c>
      <c r="B842">
        <v>55.7</v>
      </c>
      <c r="C842">
        <v>2009</v>
      </c>
      <c r="D842">
        <f t="shared" si="13"/>
        <v>0</v>
      </c>
      <c r="E842">
        <v>34</v>
      </c>
      <c r="F842">
        <v>3</v>
      </c>
      <c r="G842">
        <v>7.97</v>
      </c>
      <c r="H842">
        <v>115.0692415</v>
      </c>
      <c r="I842">
        <v>0</v>
      </c>
      <c r="J842">
        <v>78</v>
      </c>
      <c r="K842">
        <v>21.7</v>
      </c>
      <c r="L842">
        <v>4</v>
      </c>
      <c r="M842">
        <v>57</v>
      </c>
      <c r="N842">
        <v>5.32</v>
      </c>
      <c r="O842">
        <v>43</v>
      </c>
      <c r="P842">
        <v>7.3</v>
      </c>
      <c r="Q842">
        <v>1653.2936999999999</v>
      </c>
      <c r="R842">
        <v>99111</v>
      </c>
      <c r="S842">
        <v>9.1999999999999993</v>
      </c>
      <c r="T842">
        <v>9.1999999999999993</v>
      </c>
      <c r="U842">
        <v>0.59</v>
      </c>
      <c r="V842">
        <v>9.1</v>
      </c>
      <c r="X842" t="s">
        <v>23</v>
      </c>
    </row>
    <row r="843" spans="1:24" x14ac:dyDescent="0.3">
      <c r="A843" t="s">
        <v>78</v>
      </c>
      <c r="B843">
        <v>55.4</v>
      </c>
      <c r="C843">
        <v>2008</v>
      </c>
      <c r="D843">
        <f t="shared" si="13"/>
        <v>0</v>
      </c>
      <c r="E843">
        <v>338</v>
      </c>
      <c r="F843">
        <v>3</v>
      </c>
      <c r="G843">
        <v>8.34</v>
      </c>
      <c r="H843">
        <v>1705.678619</v>
      </c>
      <c r="I843">
        <v>0</v>
      </c>
      <c r="J843">
        <v>436</v>
      </c>
      <c r="K843">
        <v>21.3</v>
      </c>
      <c r="L843">
        <v>4</v>
      </c>
      <c r="M843">
        <v>55</v>
      </c>
      <c r="N843">
        <v>2.31</v>
      </c>
      <c r="O843">
        <v>42</v>
      </c>
      <c r="P843">
        <v>6.3</v>
      </c>
      <c r="Q843">
        <v>22742.381590000001</v>
      </c>
      <c r="R843">
        <v>868418</v>
      </c>
      <c r="S843">
        <v>9.3000000000000007</v>
      </c>
      <c r="T843">
        <v>9.3000000000000007</v>
      </c>
      <c r="U843">
        <v>0.59199999999999997</v>
      </c>
      <c r="V843">
        <v>9.1</v>
      </c>
      <c r="X843" t="s">
        <v>23</v>
      </c>
    </row>
    <row r="844" spans="1:24" x14ac:dyDescent="0.3">
      <c r="A844" t="s">
        <v>78</v>
      </c>
      <c r="B844">
        <v>55</v>
      </c>
      <c r="C844">
        <v>2007</v>
      </c>
      <c r="D844">
        <f t="shared" si="13"/>
        <v>0</v>
      </c>
      <c r="E844">
        <v>339</v>
      </c>
      <c r="F844">
        <v>3</v>
      </c>
      <c r="G844">
        <v>6.86</v>
      </c>
      <c r="H844">
        <v>1024.5195430000001</v>
      </c>
      <c r="I844">
        <v>0</v>
      </c>
      <c r="J844">
        <v>5</v>
      </c>
      <c r="K844">
        <v>2.9</v>
      </c>
      <c r="L844">
        <v>4</v>
      </c>
      <c r="M844">
        <v>54</v>
      </c>
      <c r="N844">
        <v>2.25</v>
      </c>
      <c r="O844">
        <v>41</v>
      </c>
      <c r="P844">
        <v>5.9</v>
      </c>
      <c r="Q844">
        <v>15761.83913</v>
      </c>
      <c r="R844">
        <v>829327</v>
      </c>
      <c r="S844">
        <v>9.5</v>
      </c>
      <c r="T844">
        <v>9.5</v>
      </c>
      <c r="U844">
        <v>0.58699999999999997</v>
      </c>
      <c r="V844">
        <v>9</v>
      </c>
      <c r="X844" t="s">
        <v>23</v>
      </c>
    </row>
    <row r="845" spans="1:24" x14ac:dyDescent="0.3">
      <c r="A845" t="s">
        <v>78</v>
      </c>
      <c r="B845">
        <v>54.8</v>
      </c>
      <c r="C845">
        <v>2006</v>
      </c>
      <c r="D845">
        <f t="shared" si="13"/>
        <v>0</v>
      </c>
      <c r="E845">
        <v>337</v>
      </c>
      <c r="F845">
        <v>3</v>
      </c>
      <c r="G845">
        <v>7.28</v>
      </c>
      <c r="H845">
        <v>827.59793349999995</v>
      </c>
      <c r="I845">
        <v>0</v>
      </c>
      <c r="J845">
        <v>0</v>
      </c>
      <c r="K845">
        <v>2.5</v>
      </c>
      <c r="L845">
        <v>4</v>
      </c>
      <c r="M845">
        <v>52</v>
      </c>
      <c r="N845">
        <v>2.13</v>
      </c>
      <c r="O845">
        <v>4</v>
      </c>
      <c r="P845">
        <v>5.3</v>
      </c>
      <c r="Q845">
        <v>12732.275900000001</v>
      </c>
      <c r="R845">
        <v>792217</v>
      </c>
      <c r="S845">
        <v>9.6999999999999993</v>
      </c>
      <c r="T845">
        <v>9.6</v>
      </c>
      <c r="U845">
        <v>0.56899999999999995</v>
      </c>
      <c r="V845">
        <v>9</v>
      </c>
      <c r="X845" t="s">
        <v>23</v>
      </c>
    </row>
    <row r="846" spans="1:24" x14ac:dyDescent="0.3">
      <c r="A846" t="s">
        <v>78</v>
      </c>
      <c r="B846">
        <v>54.4</v>
      </c>
      <c r="C846">
        <v>2005</v>
      </c>
      <c r="D846">
        <f t="shared" si="13"/>
        <v>0</v>
      </c>
      <c r="E846">
        <v>337</v>
      </c>
      <c r="F846">
        <v>3</v>
      </c>
      <c r="G846">
        <v>7.19</v>
      </c>
      <c r="H846">
        <v>12.066167099999999</v>
      </c>
      <c r="I846">
        <v>0</v>
      </c>
      <c r="J846">
        <v>0</v>
      </c>
      <c r="K846">
        <v>2.2000000000000002</v>
      </c>
      <c r="L846">
        <v>4</v>
      </c>
      <c r="M846">
        <v>5</v>
      </c>
      <c r="N846">
        <v>1.63</v>
      </c>
      <c r="O846">
        <v>39</v>
      </c>
      <c r="P846">
        <v>4.9000000000000004</v>
      </c>
      <c r="Q846">
        <v>185.63334</v>
      </c>
      <c r="R846">
        <v>757317</v>
      </c>
      <c r="S846">
        <v>9.8000000000000007</v>
      </c>
      <c r="T846">
        <v>9.8000000000000007</v>
      </c>
      <c r="U846">
        <v>0.56299999999999994</v>
      </c>
      <c r="V846">
        <v>8.6999999999999993</v>
      </c>
      <c r="X846" t="s">
        <v>23</v>
      </c>
    </row>
    <row r="847" spans="1:24" x14ac:dyDescent="0.3">
      <c r="A847" t="s">
        <v>78</v>
      </c>
      <c r="B847">
        <v>54.1</v>
      </c>
      <c r="C847">
        <v>2004</v>
      </c>
      <c r="D847">
        <f t="shared" si="13"/>
        <v>0</v>
      </c>
      <c r="E847">
        <v>336</v>
      </c>
      <c r="F847">
        <v>3</v>
      </c>
      <c r="G847">
        <v>6.28</v>
      </c>
      <c r="H847">
        <v>44.547683050000003</v>
      </c>
      <c r="I847">
        <v>0</v>
      </c>
      <c r="J847">
        <v>38</v>
      </c>
      <c r="K847">
        <v>19.8</v>
      </c>
      <c r="L847">
        <v>4</v>
      </c>
      <c r="M847">
        <v>48</v>
      </c>
      <c r="N847">
        <v>2.4</v>
      </c>
      <c r="O847">
        <v>38</v>
      </c>
      <c r="P847">
        <v>4.4000000000000004</v>
      </c>
      <c r="Q847">
        <v>685.34897000000001</v>
      </c>
      <c r="R847">
        <v>724817</v>
      </c>
      <c r="S847">
        <v>1</v>
      </c>
      <c r="T847">
        <v>1</v>
      </c>
      <c r="U847">
        <v>0.55300000000000005</v>
      </c>
      <c r="V847">
        <v>8.5</v>
      </c>
      <c r="X847" t="s">
        <v>23</v>
      </c>
    </row>
    <row r="848" spans="1:24" x14ac:dyDescent="0.3">
      <c r="A848" t="s">
        <v>78</v>
      </c>
      <c r="B848">
        <v>53.8</v>
      </c>
      <c r="C848">
        <v>2003</v>
      </c>
      <c r="D848">
        <f t="shared" si="13"/>
        <v>0</v>
      </c>
      <c r="E848">
        <v>334</v>
      </c>
      <c r="F848">
        <v>3</v>
      </c>
      <c r="G848">
        <v>7.13</v>
      </c>
      <c r="H848">
        <v>309.78345869999998</v>
      </c>
      <c r="I848">
        <v>0</v>
      </c>
      <c r="J848">
        <v>18</v>
      </c>
      <c r="K848">
        <v>19.5</v>
      </c>
      <c r="L848">
        <v>4</v>
      </c>
      <c r="M848">
        <v>46</v>
      </c>
      <c r="N848">
        <v>2.23</v>
      </c>
      <c r="O848">
        <v>37</v>
      </c>
      <c r="P848">
        <v>3.6</v>
      </c>
      <c r="Q848">
        <v>3577.1761969999998</v>
      </c>
      <c r="R848">
        <v>694611</v>
      </c>
      <c r="S848">
        <v>1.2</v>
      </c>
      <c r="T848">
        <v>1.1000000000000001</v>
      </c>
      <c r="U848">
        <v>0.55400000000000005</v>
      </c>
      <c r="V848">
        <v>8.4</v>
      </c>
      <c r="X848" t="s">
        <v>23</v>
      </c>
    </row>
    <row r="849" spans="1:24" x14ac:dyDescent="0.3">
      <c r="A849" t="s">
        <v>78</v>
      </c>
      <c r="B849">
        <v>53.5</v>
      </c>
      <c r="C849">
        <v>2002</v>
      </c>
      <c r="D849">
        <f t="shared" si="13"/>
        <v>0</v>
      </c>
      <c r="E849">
        <v>334</v>
      </c>
      <c r="F849">
        <v>3</v>
      </c>
      <c r="G849">
        <v>6.01</v>
      </c>
      <c r="H849">
        <v>234.78742070000001</v>
      </c>
      <c r="I849">
        <v>0</v>
      </c>
      <c r="J849">
        <v>24</v>
      </c>
      <c r="K849">
        <v>19.100000000000001</v>
      </c>
      <c r="L849">
        <v>4</v>
      </c>
      <c r="M849">
        <v>44</v>
      </c>
      <c r="N849">
        <v>2.5</v>
      </c>
      <c r="O849">
        <v>36</v>
      </c>
      <c r="P849">
        <v>2.9</v>
      </c>
      <c r="Q849">
        <v>2711.1711399999999</v>
      </c>
      <c r="R849">
        <v>66647</v>
      </c>
      <c r="S849">
        <v>1.4</v>
      </c>
      <c r="T849">
        <v>1.3</v>
      </c>
      <c r="U849">
        <v>0.54200000000000004</v>
      </c>
      <c r="V849">
        <v>8.1999999999999993</v>
      </c>
      <c r="X849" t="s">
        <v>23</v>
      </c>
    </row>
    <row r="850" spans="1:24" x14ac:dyDescent="0.3">
      <c r="A850" t="s">
        <v>78</v>
      </c>
      <c r="B850">
        <v>53.1</v>
      </c>
      <c r="C850">
        <v>2001</v>
      </c>
      <c r="D850">
        <f t="shared" si="13"/>
        <v>0</v>
      </c>
      <c r="E850">
        <v>334</v>
      </c>
      <c r="F850">
        <v>3</v>
      </c>
      <c r="G850">
        <v>5.07</v>
      </c>
      <c r="H850">
        <v>197.78395520000001</v>
      </c>
      <c r="I850">
        <v>0</v>
      </c>
      <c r="J850">
        <v>1339</v>
      </c>
      <c r="K850">
        <v>18.7</v>
      </c>
      <c r="L850">
        <v>4</v>
      </c>
      <c r="M850">
        <v>43</v>
      </c>
      <c r="N850">
        <v>1.78</v>
      </c>
      <c r="O850">
        <v>35</v>
      </c>
      <c r="P850">
        <v>2.2999999999999998</v>
      </c>
      <c r="Q850">
        <v>2283.8793900000001</v>
      </c>
      <c r="R850">
        <v>639762</v>
      </c>
      <c r="S850">
        <v>1.6</v>
      </c>
      <c r="T850">
        <v>1.4</v>
      </c>
      <c r="U850">
        <v>0.52700000000000002</v>
      </c>
      <c r="V850">
        <v>8</v>
      </c>
      <c r="X850" t="s">
        <v>23</v>
      </c>
    </row>
    <row r="851" spans="1:24" x14ac:dyDescent="0.3">
      <c r="A851" t="s">
        <v>78</v>
      </c>
      <c r="B851">
        <v>52.7</v>
      </c>
      <c r="C851">
        <v>2000</v>
      </c>
      <c r="D851">
        <f t="shared" si="13"/>
        <v>0</v>
      </c>
      <c r="E851">
        <v>336</v>
      </c>
      <c r="F851">
        <v>3</v>
      </c>
      <c r="G851">
        <v>4.46</v>
      </c>
      <c r="H851">
        <v>14.95451321</v>
      </c>
      <c r="I851">
        <v>0</v>
      </c>
      <c r="J851">
        <v>0</v>
      </c>
      <c r="K851">
        <v>18.3</v>
      </c>
      <c r="L851">
        <v>4</v>
      </c>
      <c r="M851">
        <v>41</v>
      </c>
      <c r="N851">
        <v>2.73</v>
      </c>
      <c r="O851">
        <v>34</v>
      </c>
      <c r="P851">
        <v>1.9</v>
      </c>
      <c r="Q851">
        <v>172.68491</v>
      </c>
      <c r="R851">
        <v>614323</v>
      </c>
      <c r="S851">
        <v>1.7</v>
      </c>
      <c r="T851">
        <v>1.6</v>
      </c>
      <c r="U851">
        <v>0</v>
      </c>
      <c r="V851">
        <v>0</v>
      </c>
      <c r="X851" t="s">
        <v>23</v>
      </c>
    </row>
    <row r="852" spans="1:24" x14ac:dyDescent="0.3">
      <c r="A852" t="s">
        <v>79</v>
      </c>
      <c r="B852">
        <v>64.7</v>
      </c>
      <c r="C852">
        <v>2015</v>
      </c>
      <c r="D852">
        <f t="shared" si="13"/>
        <v>0</v>
      </c>
      <c r="E852">
        <v>255</v>
      </c>
      <c r="F852">
        <v>5</v>
      </c>
      <c r="G852">
        <v>0</v>
      </c>
      <c r="H852">
        <v>0</v>
      </c>
      <c r="I852">
        <v>95</v>
      </c>
      <c r="J852">
        <v>198</v>
      </c>
      <c r="K852">
        <v>18.600000000000001</v>
      </c>
      <c r="L852">
        <v>7</v>
      </c>
      <c r="M852">
        <v>95</v>
      </c>
      <c r="N852">
        <v>0</v>
      </c>
      <c r="O852">
        <v>95</v>
      </c>
      <c r="P852">
        <v>0.4</v>
      </c>
      <c r="Q852">
        <v>0</v>
      </c>
      <c r="R852">
        <v>0</v>
      </c>
      <c r="S852">
        <v>8.4</v>
      </c>
      <c r="T852">
        <v>8.1999999999999993</v>
      </c>
      <c r="U852">
        <v>0.41799999999999998</v>
      </c>
      <c r="V852">
        <v>5</v>
      </c>
      <c r="X852" t="s">
        <v>23</v>
      </c>
    </row>
    <row r="853" spans="1:24" x14ac:dyDescent="0.3">
      <c r="A853" t="s">
        <v>79</v>
      </c>
      <c r="B853">
        <v>64.400000000000006</v>
      </c>
      <c r="C853">
        <v>2014</v>
      </c>
      <c r="D853">
        <f t="shared" si="13"/>
        <v>0</v>
      </c>
      <c r="E853">
        <v>261</v>
      </c>
      <c r="F853">
        <v>5</v>
      </c>
      <c r="G853">
        <v>0.01</v>
      </c>
      <c r="H853">
        <v>0</v>
      </c>
      <c r="I853">
        <v>94</v>
      </c>
      <c r="J853">
        <v>127</v>
      </c>
      <c r="K853">
        <v>18</v>
      </c>
      <c r="L853">
        <v>8</v>
      </c>
      <c r="M853">
        <v>94</v>
      </c>
      <c r="N853">
        <v>3.34</v>
      </c>
      <c r="O853">
        <v>94</v>
      </c>
      <c r="P853">
        <v>0.4</v>
      </c>
      <c r="Q853">
        <v>0</v>
      </c>
      <c r="R853">
        <v>0</v>
      </c>
      <c r="S853">
        <v>8.5</v>
      </c>
      <c r="T853">
        <v>8.3000000000000007</v>
      </c>
      <c r="U853">
        <v>0.41599999999999998</v>
      </c>
      <c r="V853">
        <v>5</v>
      </c>
      <c r="X853" t="s">
        <v>23</v>
      </c>
    </row>
    <row r="854" spans="1:24" x14ac:dyDescent="0.3">
      <c r="A854" t="s">
        <v>79</v>
      </c>
      <c r="B854">
        <v>64</v>
      </c>
      <c r="C854">
        <v>2013</v>
      </c>
      <c r="D854">
        <f t="shared" si="13"/>
        <v>0</v>
      </c>
      <c r="E854">
        <v>266</v>
      </c>
      <c r="F854">
        <v>6</v>
      </c>
      <c r="G854">
        <v>0.01</v>
      </c>
      <c r="H854">
        <v>0</v>
      </c>
      <c r="I854">
        <v>94</v>
      </c>
      <c r="J854">
        <v>45</v>
      </c>
      <c r="K854">
        <v>17.5</v>
      </c>
      <c r="L854">
        <v>8</v>
      </c>
      <c r="M854">
        <v>94</v>
      </c>
      <c r="N854">
        <v>3.1</v>
      </c>
      <c r="O854">
        <v>94</v>
      </c>
      <c r="P854">
        <v>0.5</v>
      </c>
      <c r="Q854">
        <v>0</v>
      </c>
      <c r="R854">
        <v>0</v>
      </c>
      <c r="S854">
        <v>8.6</v>
      </c>
      <c r="T854">
        <v>8.4</v>
      </c>
      <c r="U854">
        <v>0.41399999999999998</v>
      </c>
      <c r="V854">
        <v>5</v>
      </c>
      <c r="X854" t="s">
        <v>23</v>
      </c>
    </row>
    <row r="855" spans="1:24" x14ac:dyDescent="0.3">
      <c r="A855" t="s">
        <v>79</v>
      </c>
      <c r="B855">
        <v>63.6</v>
      </c>
      <c r="C855">
        <v>2012</v>
      </c>
      <c r="D855">
        <f t="shared" si="13"/>
        <v>0</v>
      </c>
      <c r="E855">
        <v>274</v>
      </c>
      <c r="F855">
        <v>6</v>
      </c>
      <c r="G855">
        <v>0.01</v>
      </c>
      <c r="H855">
        <v>0</v>
      </c>
      <c r="I855">
        <v>94</v>
      </c>
      <c r="J855">
        <v>194</v>
      </c>
      <c r="K855">
        <v>17</v>
      </c>
      <c r="L855">
        <v>8</v>
      </c>
      <c r="M855">
        <v>94</v>
      </c>
      <c r="N855">
        <v>2.98</v>
      </c>
      <c r="O855">
        <v>94</v>
      </c>
      <c r="P855">
        <v>0.6</v>
      </c>
      <c r="Q855">
        <v>0</v>
      </c>
      <c r="R855">
        <v>0</v>
      </c>
      <c r="S855">
        <v>8.6999999999999993</v>
      </c>
      <c r="T855">
        <v>8.6</v>
      </c>
      <c r="U855">
        <v>0.41</v>
      </c>
      <c r="V855">
        <v>5</v>
      </c>
      <c r="X855" t="s">
        <v>23</v>
      </c>
    </row>
    <row r="856" spans="1:24" x14ac:dyDescent="0.3">
      <c r="A856" t="s">
        <v>79</v>
      </c>
      <c r="B856">
        <v>62.9</v>
      </c>
      <c r="C856">
        <v>2011</v>
      </c>
      <c r="D856">
        <f t="shared" si="13"/>
        <v>0</v>
      </c>
      <c r="E856">
        <v>286</v>
      </c>
      <c r="F856">
        <v>6</v>
      </c>
      <c r="G856">
        <v>0.62</v>
      </c>
      <c r="H856">
        <v>20.979919150000001</v>
      </c>
      <c r="I856">
        <v>96</v>
      </c>
      <c r="J856">
        <v>48</v>
      </c>
      <c r="K856">
        <v>16.5</v>
      </c>
      <c r="L856">
        <v>8</v>
      </c>
      <c r="M856">
        <v>96</v>
      </c>
      <c r="N856">
        <v>3.6</v>
      </c>
      <c r="O856">
        <v>96</v>
      </c>
      <c r="P856">
        <v>0.7</v>
      </c>
      <c r="Q856">
        <v>582.775532</v>
      </c>
      <c r="R856">
        <v>447469</v>
      </c>
      <c r="S856">
        <v>8.8000000000000007</v>
      </c>
      <c r="T856">
        <v>8.6999999999999993</v>
      </c>
      <c r="U856">
        <v>0.40500000000000003</v>
      </c>
      <c r="V856">
        <v>5</v>
      </c>
      <c r="X856" t="s">
        <v>23</v>
      </c>
    </row>
    <row r="857" spans="1:24" x14ac:dyDescent="0.3">
      <c r="A857" t="s">
        <v>79</v>
      </c>
      <c r="B857">
        <v>62.1</v>
      </c>
      <c r="C857">
        <v>2010</v>
      </c>
      <c r="D857">
        <f t="shared" si="13"/>
        <v>0</v>
      </c>
      <c r="E857">
        <v>298</v>
      </c>
      <c r="F857">
        <v>6</v>
      </c>
      <c r="G857">
        <v>0.61</v>
      </c>
      <c r="H857">
        <v>17.357397840000001</v>
      </c>
      <c r="I857">
        <v>9</v>
      </c>
      <c r="J857">
        <v>51</v>
      </c>
      <c r="K857">
        <v>16</v>
      </c>
      <c r="L857">
        <v>9</v>
      </c>
      <c r="M857">
        <v>9</v>
      </c>
      <c r="N857">
        <v>3.24</v>
      </c>
      <c r="O857">
        <v>9</v>
      </c>
      <c r="P857">
        <v>0.9</v>
      </c>
      <c r="Q857">
        <v>482.14994000000002</v>
      </c>
      <c r="R857">
        <v>43984</v>
      </c>
      <c r="S857">
        <v>8.9</v>
      </c>
      <c r="T857">
        <v>8.8000000000000007</v>
      </c>
      <c r="U857">
        <v>0.40400000000000003</v>
      </c>
      <c r="V857">
        <v>5.0999999999999996</v>
      </c>
      <c r="X857" t="s">
        <v>23</v>
      </c>
    </row>
    <row r="858" spans="1:24" x14ac:dyDescent="0.3">
      <c r="A858" t="s">
        <v>79</v>
      </c>
      <c r="B858">
        <v>61.4</v>
      </c>
      <c r="C858">
        <v>2009</v>
      </c>
      <c r="D858">
        <f t="shared" si="13"/>
        <v>0</v>
      </c>
      <c r="E858">
        <v>311</v>
      </c>
      <c r="F858">
        <v>6</v>
      </c>
      <c r="G858">
        <v>0.63</v>
      </c>
      <c r="H858">
        <v>1.5751601959999999</v>
      </c>
      <c r="I858">
        <v>92</v>
      </c>
      <c r="J858">
        <v>82</v>
      </c>
      <c r="K858">
        <v>15.5</v>
      </c>
      <c r="L858">
        <v>9</v>
      </c>
      <c r="M858">
        <v>92</v>
      </c>
      <c r="N858">
        <v>3.3</v>
      </c>
      <c r="O858">
        <v>92</v>
      </c>
      <c r="P858">
        <v>1</v>
      </c>
      <c r="Q858">
        <v>43.754449899999997</v>
      </c>
      <c r="R858">
        <v>431334</v>
      </c>
      <c r="S858">
        <v>9</v>
      </c>
      <c r="T858">
        <v>8.9</v>
      </c>
      <c r="U858">
        <v>0.40200000000000002</v>
      </c>
      <c r="V858">
        <v>5.2</v>
      </c>
      <c r="X858" t="s">
        <v>23</v>
      </c>
    </row>
    <row r="859" spans="1:24" x14ac:dyDescent="0.3">
      <c r="A859" t="s">
        <v>79</v>
      </c>
      <c r="B859">
        <v>67</v>
      </c>
      <c r="C859">
        <v>2008</v>
      </c>
      <c r="D859">
        <f t="shared" si="13"/>
        <v>0</v>
      </c>
      <c r="E859">
        <v>322</v>
      </c>
      <c r="F859">
        <v>6</v>
      </c>
      <c r="G859">
        <v>0.49</v>
      </c>
      <c r="H859">
        <v>11.76572311</v>
      </c>
      <c r="I859">
        <v>94</v>
      </c>
      <c r="J859">
        <v>0</v>
      </c>
      <c r="K859">
        <v>15.1</v>
      </c>
      <c r="L859">
        <v>9</v>
      </c>
      <c r="M859">
        <v>94</v>
      </c>
      <c r="N859">
        <v>3.69</v>
      </c>
      <c r="O859">
        <v>94</v>
      </c>
      <c r="P859">
        <v>1.1000000000000001</v>
      </c>
      <c r="Q859">
        <v>326.82564200000002</v>
      </c>
      <c r="R859">
        <v>4232636</v>
      </c>
      <c r="S859">
        <v>9.1</v>
      </c>
      <c r="T859">
        <v>9.1</v>
      </c>
      <c r="U859">
        <v>0.40600000000000003</v>
      </c>
      <c r="V859">
        <v>5.2</v>
      </c>
      <c r="X859" t="s">
        <v>23</v>
      </c>
    </row>
    <row r="860" spans="1:24" x14ac:dyDescent="0.3">
      <c r="A860" t="s">
        <v>79</v>
      </c>
      <c r="B860">
        <v>62</v>
      </c>
      <c r="C860">
        <v>2007</v>
      </c>
      <c r="D860">
        <f t="shared" si="13"/>
        <v>0</v>
      </c>
      <c r="E860">
        <v>329</v>
      </c>
      <c r="F860">
        <v>6</v>
      </c>
      <c r="G860">
        <v>1.23</v>
      </c>
      <c r="H860">
        <v>11.423859609999999</v>
      </c>
      <c r="I860">
        <v>91</v>
      </c>
      <c r="J860">
        <v>55</v>
      </c>
      <c r="K860">
        <v>14.7</v>
      </c>
      <c r="L860">
        <v>9</v>
      </c>
      <c r="M860">
        <v>91</v>
      </c>
      <c r="N860">
        <v>3.29</v>
      </c>
      <c r="O860">
        <v>91</v>
      </c>
      <c r="P860">
        <v>1.3</v>
      </c>
      <c r="Q860">
        <v>317.32943360000002</v>
      </c>
      <c r="R860">
        <v>4153332</v>
      </c>
      <c r="S860">
        <v>9.1999999999999993</v>
      </c>
      <c r="T860">
        <v>9.1999999999999993</v>
      </c>
      <c r="U860">
        <v>0.40500000000000003</v>
      </c>
      <c r="V860">
        <v>5.3</v>
      </c>
      <c r="X860" t="s">
        <v>23</v>
      </c>
    </row>
    <row r="861" spans="1:24" x14ac:dyDescent="0.3">
      <c r="A861" t="s">
        <v>79</v>
      </c>
      <c r="B861">
        <v>59.7</v>
      </c>
      <c r="C861">
        <v>2006</v>
      </c>
      <c r="D861">
        <f t="shared" si="13"/>
        <v>0</v>
      </c>
      <c r="E861">
        <v>336</v>
      </c>
      <c r="F861">
        <v>7</v>
      </c>
      <c r="G861">
        <v>0.97</v>
      </c>
      <c r="H861">
        <v>10.602697729999999</v>
      </c>
      <c r="I861">
        <v>94</v>
      </c>
      <c r="J861">
        <v>128</v>
      </c>
      <c r="K861">
        <v>14.3</v>
      </c>
      <c r="L861">
        <v>9</v>
      </c>
      <c r="M861">
        <v>94</v>
      </c>
      <c r="N861">
        <v>3.3</v>
      </c>
      <c r="O861">
        <v>94</v>
      </c>
      <c r="P861">
        <v>1.4</v>
      </c>
      <c r="Q861">
        <v>297.82858800000002</v>
      </c>
      <c r="R861">
        <v>466648</v>
      </c>
      <c r="S861">
        <v>9.3000000000000007</v>
      </c>
      <c r="T861">
        <v>9.3000000000000007</v>
      </c>
      <c r="U861">
        <v>0.40500000000000003</v>
      </c>
      <c r="V861">
        <v>5.3</v>
      </c>
      <c r="X861" t="s">
        <v>23</v>
      </c>
    </row>
    <row r="862" spans="1:24" x14ac:dyDescent="0.3">
      <c r="A862" t="s">
        <v>79</v>
      </c>
      <c r="B862">
        <v>59.4</v>
      </c>
      <c r="C862">
        <v>2005</v>
      </c>
      <c r="D862">
        <f t="shared" si="13"/>
        <v>0</v>
      </c>
      <c r="E862">
        <v>34</v>
      </c>
      <c r="F862">
        <v>7</v>
      </c>
      <c r="G862">
        <v>1.07</v>
      </c>
      <c r="H862">
        <v>5.0646889679999996</v>
      </c>
      <c r="I862">
        <v>96</v>
      </c>
      <c r="J862">
        <v>19</v>
      </c>
      <c r="K862">
        <v>13.9</v>
      </c>
      <c r="L862">
        <v>9</v>
      </c>
      <c r="M862">
        <v>96</v>
      </c>
      <c r="N862">
        <v>2.97</v>
      </c>
      <c r="O862">
        <v>96</v>
      </c>
      <c r="P862">
        <v>1.6</v>
      </c>
      <c r="Q862">
        <v>276.75896</v>
      </c>
      <c r="R862">
        <v>39697</v>
      </c>
      <c r="S862">
        <v>9.4</v>
      </c>
      <c r="T862">
        <v>9.5</v>
      </c>
      <c r="U862">
        <v>0</v>
      </c>
      <c r="V862">
        <v>5.4</v>
      </c>
      <c r="X862" t="s">
        <v>23</v>
      </c>
    </row>
    <row r="863" spans="1:24" x14ac:dyDescent="0.3">
      <c r="A863" t="s">
        <v>79</v>
      </c>
      <c r="B863">
        <v>59.1</v>
      </c>
      <c r="C863">
        <v>2004</v>
      </c>
      <c r="D863">
        <f t="shared" si="13"/>
        <v>0</v>
      </c>
      <c r="E863">
        <v>342</v>
      </c>
      <c r="F863">
        <v>7</v>
      </c>
      <c r="G863">
        <v>0.64</v>
      </c>
      <c r="H863">
        <v>10.26097341</v>
      </c>
      <c r="I863">
        <v>84</v>
      </c>
      <c r="J863">
        <v>24</v>
      </c>
      <c r="K863">
        <v>13.6</v>
      </c>
      <c r="L863">
        <v>10</v>
      </c>
      <c r="M863">
        <v>98</v>
      </c>
      <c r="N863">
        <v>3.14</v>
      </c>
      <c r="O863">
        <v>98</v>
      </c>
      <c r="P863">
        <v>1.8</v>
      </c>
      <c r="Q863">
        <v>287.42222429999998</v>
      </c>
      <c r="R863">
        <v>3858623</v>
      </c>
      <c r="S863">
        <v>9.6</v>
      </c>
      <c r="T863">
        <v>9.6</v>
      </c>
      <c r="U863">
        <v>0</v>
      </c>
      <c r="V863">
        <v>5</v>
      </c>
      <c r="X863" t="s">
        <v>23</v>
      </c>
    </row>
    <row r="864" spans="1:24" x14ac:dyDescent="0.3">
      <c r="A864" t="s">
        <v>79</v>
      </c>
      <c r="B864">
        <v>58.8</v>
      </c>
      <c r="C864">
        <v>2003</v>
      </c>
      <c r="D864">
        <f t="shared" si="13"/>
        <v>0</v>
      </c>
      <c r="E864">
        <v>343</v>
      </c>
      <c r="F864">
        <v>7</v>
      </c>
      <c r="G864">
        <v>0.56000000000000005</v>
      </c>
      <c r="H864">
        <v>6.9139980129999996</v>
      </c>
      <c r="I864">
        <v>91</v>
      </c>
      <c r="J864">
        <v>376</v>
      </c>
      <c r="K864">
        <v>13.3</v>
      </c>
      <c r="L864">
        <v>10</v>
      </c>
      <c r="M864">
        <v>95</v>
      </c>
      <c r="N864">
        <v>3.5</v>
      </c>
      <c r="O864">
        <v>93</v>
      </c>
      <c r="P864">
        <v>1.9</v>
      </c>
      <c r="Q864">
        <v>232.7945459</v>
      </c>
      <c r="R864">
        <v>3738265</v>
      </c>
      <c r="S864">
        <v>9.6999999999999993</v>
      </c>
      <c r="T864">
        <v>9.6999999999999993</v>
      </c>
      <c r="U864">
        <v>0</v>
      </c>
      <c r="V864">
        <v>4.7</v>
      </c>
      <c r="X864" t="s">
        <v>23</v>
      </c>
    </row>
    <row r="865" spans="1:24" x14ac:dyDescent="0.3">
      <c r="A865" t="s">
        <v>79</v>
      </c>
      <c r="B865">
        <v>58.5</v>
      </c>
      <c r="C865">
        <v>2002</v>
      </c>
      <c r="D865">
        <f t="shared" si="13"/>
        <v>0</v>
      </c>
      <c r="E865">
        <v>343</v>
      </c>
      <c r="F865">
        <v>7</v>
      </c>
      <c r="G865">
        <v>0.83</v>
      </c>
      <c r="H865">
        <v>0.70313217900000002</v>
      </c>
      <c r="I865">
        <v>86</v>
      </c>
      <c r="J865">
        <v>460</v>
      </c>
      <c r="K865">
        <v>13.1</v>
      </c>
      <c r="L865">
        <v>10</v>
      </c>
      <c r="M865">
        <v>92</v>
      </c>
      <c r="N865">
        <v>4.2</v>
      </c>
      <c r="O865">
        <v>9</v>
      </c>
      <c r="P865">
        <v>1.9</v>
      </c>
      <c r="Q865">
        <v>21.768798100000001</v>
      </c>
      <c r="R865">
        <v>3614639</v>
      </c>
      <c r="S865">
        <v>9.9</v>
      </c>
      <c r="T865">
        <v>9.9</v>
      </c>
      <c r="U865">
        <v>0</v>
      </c>
      <c r="V865">
        <v>4.4000000000000004</v>
      </c>
      <c r="X865" t="s">
        <v>23</v>
      </c>
    </row>
    <row r="866" spans="1:24" x14ac:dyDescent="0.3">
      <c r="A866" t="s">
        <v>79</v>
      </c>
      <c r="B866">
        <v>58.1</v>
      </c>
      <c r="C866">
        <v>2001</v>
      </c>
      <c r="D866">
        <f t="shared" si="13"/>
        <v>0</v>
      </c>
      <c r="E866">
        <v>345</v>
      </c>
      <c r="F866">
        <v>7</v>
      </c>
      <c r="G866">
        <v>0.61</v>
      </c>
      <c r="H866">
        <v>5.5936195379999996</v>
      </c>
      <c r="I866">
        <v>0</v>
      </c>
      <c r="J866">
        <v>204</v>
      </c>
      <c r="K866">
        <v>12.8</v>
      </c>
      <c r="L866">
        <v>10</v>
      </c>
      <c r="M866">
        <v>89</v>
      </c>
      <c r="N866">
        <v>3.95</v>
      </c>
      <c r="O866">
        <v>86</v>
      </c>
      <c r="P866">
        <v>2</v>
      </c>
      <c r="Q866">
        <v>215.13921300000001</v>
      </c>
      <c r="R866">
        <v>3497124</v>
      </c>
      <c r="S866">
        <v>1</v>
      </c>
      <c r="T866">
        <v>1</v>
      </c>
      <c r="U866">
        <v>0</v>
      </c>
      <c r="V866">
        <v>4.3</v>
      </c>
      <c r="X866" t="s">
        <v>23</v>
      </c>
    </row>
    <row r="867" spans="1:24" x14ac:dyDescent="0.3">
      <c r="A867" t="s">
        <v>79</v>
      </c>
      <c r="B867">
        <v>45.3</v>
      </c>
      <c r="C867">
        <v>2000</v>
      </c>
      <c r="D867">
        <f t="shared" si="13"/>
        <v>0</v>
      </c>
      <c r="E867">
        <v>593</v>
      </c>
      <c r="F867">
        <v>7</v>
      </c>
      <c r="G867">
        <v>0.83</v>
      </c>
      <c r="H867">
        <v>0.73594036100000004</v>
      </c>
      <c r="I867">
        <v>0</v>
      </c>
      <c r="J867">
        <v>789</v>
      </c>
      <c r="K867">
        <v>12.6</v>
      </c>
      <c r="L867">
        <v>10</v>
      </c>
      <c r="M867">
        <v>82</v>
      </c>
      <c r="N867">
        <v>4.43</v>
      </c>
      <c r="O867">
        <v>81</v>
      </c>
      <c r="P867">
        <v>1.9</v>
      </c>
      <c r="Q867">
        <v>28.1969487</v>
      </c>
      <c r="R867">
        <v>339281</v>
      </c>
      <c r="S867">
        <v>1.2</v>
      </c>
      <c r="T867">
        <v>1.1000000000000001</v>
      </c>
      <c r="U867">
        <v>0</v>
      </c>
      <c r="V867">
        <v>3.9</v>
      </c>
      <c r="X867" t="s">
        <v>23</v>
      </c>
    </row>
    <row r="868" spans="1:24" x14ac:dyDescent="0.3">
      <c r="A868" t="s">
        <v>80</v>
      </c>
      <c r="B868">
        <v>77.599999999999994</v>
      </c>
      <c r="C868">
        <v>2015</v>
      </c>
      <c r="D868">
        <f t="shared" si="13"/>
        <v>0</v>
      </c>
      <c r="E868">
        <v>119</v>
      </c>
      <c r="F868">
        <v>0</v>
      </c>
      <c r="G868">
        <v>0</v>
      </c>
      <c r="H868">
        <v>0</v>
      </c>
      <c r="I868">
        <v>91</v>
      </c>
      <c r="J868">
        <v>4</v>
      </c>
      <c r="K868">
        <v>59.9</v>
      </c>
      <c r="L868">
        <v>0</v>
      </c>
      <c r="M868">
        <v>93</v>
      </c>
      <c r="N868">
        <v>0</v>
      </c>
      <c r="O868">
        <v>93</v>
      </c>
      <c r="P868">
        <v>0.1</v>
      </c>
      <c r="Q868">
        <v>1774.9291000000001</v>
      </c>
      <c r="R868">
        <v>131547</v>
      </c>
      <c r="S868">
        <v>1.9</v>
      </c>
      <c r="T868">
        <v>1.9</v>
      </c>
      <c r="U868">
        <v>0.86299999999999999</v>
      </c>
      <c r="V868">
        <v>16.5</v>
      </c>
      <c r="X868" t="s">
        <v>23</v>
      </c>
    </row>
    <row r="869" spans="1:24" x14ac:dyDescent="0.3">
      <c r="A869" t="s">
        <v>80</v>
      </c>
      <c r="B869">
        <v>77.3</v>
      </c>
      <c r="C869">
        <v>2014</v>
      </c>
      <c r="D869">
        <f t="shared" si="13"/>
        <v>0</v>
      </c>
      <c r="E869">
        <v>122</v>
      </c>
      <c r="F869">
        <v>0</v>
      </c>
      <c r="G869">
        <v>0.01</v>
      </c>
      <c r="H869">
        <v>2700.07305</v>
      </c>
      <c r="I869">
        <v>93</v>
      </c>
      <c r="J869">
        <v>0</v>
      </c>
      <c r="K869">
        <v>59.4</v>
      </c>
      <c r="L869">
        <v>0</v>
      </c>
      <c r="M869">
        <v>93</v>
      </c>
      <c r="N869">
        <v>6.38</v>
      </c>
      <c r="O869">
        <v>93</v>
      </c>
      <c r="P869">
        <v>0.1</v>
      </c>
      <c r="Q869">
        <v>19941.455320000001</v>
      </c>
      <c r="R869">
        <v>1314545</v>
      </c>
      <c r="S869">
        <v>1.9</v>
      </c>
      <c r="T869">
        <v>1.9</v>
      </c>
      <c r="U869">
        <v>0.86</v>
      </c>
      <c r="V869">
        <v>16.5</v>
      </c>
      <c r="X869" t="s">
        <v>23</v>
      </c>
    </row>
    <row r="870" spans="1:24" x14ac:dyDescent="0.3">
      <c r="A870" t="s">
        <v>80</v>
      </c>
      <c r="B870">
        <v>76.900000000000006</v>
      </c>
      <c r="C870">
        <v>2013</v>
      </c>
      <c r="D870">
        <f t="shared" si="13"/>
        <v>0</v>
      </c>
      <c r="E870">
        <v>127</v>
      </c>
      <c r="F870">
        <v>0</v>
      </c>
      <c r="G870">
        <v>0.01</v>
      </c>
      <c r="H870">
        <v>261.29148079999999</v>
      </c>
      <c r="I870">
        <v>93</v>
      </c>
      <c r="J870">
        <v>2</v>
      </c>
      <c r="K870">
        <v>59</v>
      </c>
      <c r="L870">
        <v>0</v>
      </c>
      <c r="M870">
        <v>94</v>
      </c>
      <c r="N870">
        <v>6.48</v>
      </c>
      <c r="O870">
        <v>94</v>
      </c>
      <c r="P870">
        <v>0.1</v>
      </c>
      <c r="Q870">
        <v>1929.7746</v>
      </c>
      <c r="R870">
        <v>1317997</v>
      </c>
      <c r="S870">
        <v>1.9</v>
      </c>
      <c r="T870">
        <v>1.9</v>
      </c>
      <c r="U870">
        <v>0.85599999999999998</v>
      </c>
      <c r="V870">
        <v>16.5</v>
      </c>
      <c r="X870" t="s">
        <v>23</v>
      </c>
    </row>
    <row r="871" spans="1:24" x14ac:dyDescent="0.3">
      <c r="A871" t="s">
        <v>80</v>
      </c>
      <c r="B871">
        <v>76.3</v>
      </c>
      <c r="C871">
        <v>2012</v>
      </c>
      <c r="D871">
        <f t="shared" si="13"/>
        <v>0</v>
      </c>
      <c r="E871">
        <v>135</v>
      </c>
      <c r="F871">
        <v>0</v>
      </c>
      <c r="G871">
        <v>0.01</v>
      </c>
      <c r="H871">
        <v>2263.1037970000002</v>
      </c>
      <c r="I871">
        <v>94</v>
      </c>
      <c r="J871">
        <v>4</v>
      </c>
      <c r="K871">
        <v>58.5</v>
      </c>
      <c r="L871">
        <v>0</v>
      </c>
      <c r="M871">
        <v>94</v>
      </c>
      <c r="N871">
        <v>6.36</v>
      </c>
      <c r="O871">
        <v>94</v>
      </c>
      <c r="P871">
        <v>0.1</v>
      </c>
      <c r="Q871">
        <v>17421.892199999998</v>
      </c>
      <c r="R871">
        <v>1322696</v>
      </c>
      <c r="S871">
        <v>1.9</v>
      </c>
      <c r="T871">
        <v>1.9</v>
      </c>
      <c r="U871">
        <v>0.85</v>
      </c>
      <c r="V871">
        <v>16.5</v>
      </c>
      <c r="X871" t="s">
        <v>23</v>
      </c>
    </row>
    <row r="872" spans="1:24" x14ac:dyDescent="0.3">
      <c r="A872" t="s">
        <v>80</v>
      </c>
      <c r="B872">
        <v>76.099999999999994</v>
      </c>
      <c r="C872">
        <v>2011</v>
      </c>
      <c r="D872">
        <f t="shared" si="13"/>
        <v>0</v>
      </c>
      <c r="E872">
        <v>138</v>
      </c>
      <c r="F872">
        <v>0</v>
      </c>
      <c r="G872">
        <v>0.01</v>
      </c>
      <c r="H872">
        <v>2146.945741</v>
      </c>
      <c r="I872">
        <v>94</v>
      </c>
      <c r="J872">
        <v>7</v>
      </c>
      <c r="K872">
        <v>58</v>
      </c>
      <c r="L872">
        <v>0</v>
      </c>
      <c r="M872">
        <v>93</v>
      </c>
      <c r="N872">
        <v>5.83</v>
      </c>
      <c r="O872">
        <v>93</v>
      </c>
      <c r="P872">
        <v>0.1</v>
      </c>
      <c r="Q872">
        <v>17454.843420000001</v>
      </c>
      <c r="R872">
        <v>1327439</v>
      </c>
      <c r="S872">
        <v>1.9</v>
      </c>
      <c r="T872">
        <v>2</v>
      </c>
      <c r="U872">
        <v>0.83799999999999997</v>
      </c>
      <c r="V872">
        <v>16.399999999999999</v>
      </c>
      <c r="X872" t="s">
        <v>23</v>
      </c>
    </row>
    <row r="873" spans="1:24" x14ac:dyDescent="0.3">
      <c r="A873" t="s">
        <v>80</v>
      </c>
      <c r="B873">
        <v>75.599999999999994</v>
      </c>
      <c r="C873">
        <v>2010</v>
      </c>
      <c r="D873">
        <f t="shared" si="13"/>
        <v>0</v>
      </c>
      <c r="E873">
        <v>137</v>
      </c>
      <c r="F873">
        <v>0</v>
      </c>
      <c r="G873">
        <v>14.97</v>
      </c>
      <c r="H873">
        <v>1802.017593</v>
      </c>
      <c r="I873">
        <v>94</v>
      </c>
      <c r="J873">
        <v>0</v>
      </c>
      <c r="K873">
        <v>57.6</v>
      </c>
      <c r="L873">
        <v>0</v>
      </c>
      <c r="M873">
        <v>94</v>
      </c>
      <c r="N873">
        <v>6.25</v>
      </c>
      <c r="O873">
        <v>94</v>
      </c>
      <c r="P873">
        <v>0.1</v>
      </c>
      <c r="Q873">
        <v>14638.6482</v>
      </c>
      <c r="R873">
        <v>1331475</v>
      </c>
      <c r="S873">
        <v>1.9</v>
      </c>
      <c r="T873">
        <v>2</v>
      </c>
      <c r="U873">
        <v>0.83299999999999996</v>
      </c>
      <c r="V873">
        <v>16.2</v>
      </c>
      <c r="X873" t="s">
        <v>23</v>
      </c>
    </row>
    <row r="874" spans="1:24" x14ac:dyDescent="0.3">
      <c r="A874" t="s">
        <v>80</v>
      </c>
      <c r="B874">
        <v>74.900000000000006</v>
      </c>
      <c r="C874">
        <v>2009</v>
      </c>
      <c r="D874">
        <f t="shared" si="13"/>
        <v>0</v>
      </c>
      <c r="E874">
        <v>156</v>
      </c>
      <c r="F874">
        <v>0</v>
      </c>
      <c r="G874">
        <v>15.04</v>
      </c>
      <c r="H874">
        <v>1717.0887110000001</v>
      </c>
      <c r="I874">
        <v>95</v>
      </c>
      <c r="J874">
        <v>0</v>
      </c>
      <c r="K874">
        <v>57.1</v>
      </c>
      <c r="L874">
        <v>0</v>
      </c>
      <c r="M874">
        <v>95</v>
      </c>
      <c r="N874">
        <v>6.93</v>
      </c>
      <c r="O874">
        <v>95</v>
      </c>
      <c r="P874">
        <v>0.1</v>
      </c>
      <c r="Q874">
        <v>14726.31828</v>
      </c>
      <c r="R874">
        <v>1334515</v>
      </c>
      <c r="S874">
        <v>2</v>
      </c>
      <c r="T874">
        <v>2</v>
      </c>
      <c r="U874">
        <v>0.83599999999999997</v>
      </c>
      <c r="V874">
        <v>16.100000000000001</v>
      </c>
      <c r="X874" t="s">
        <v>23</v>
      </c>
    </row>
    <row r="875" spans="1:24" x14ac:dyDescent="0.3">
      <c r="A875" t="s">
        <v>80</v>
      </c>
      <c r="B875">
        <v>74.2</v>
      </c>
      <c r="C875">
        <v>2008</v>
      </c>
      <c r="D875">
        <f t="shared" si="13"/>
        <v>0</v>
      </c>
      <c r="E875">
        <v>167</v>
      </c>
      <c r="F875">
        <v>0</v>
      </c>
      <c r="G875">
        <v>16.989999999999998</v>
      </c>
      <c r="H875">
        <v>225.07236180000001</v>
      </c>
      <c r="I875">
        <v>94</v>
      </c>
      <c r="J875">
        <v>0</v>
      </c>
      <c r="K875">
        <v>56.7</v>
      </c>
      <c r="L875">
        <v>0</v>
      </c>
      <c r="M875">
        <v>95</v>
      </c>
      <c r="N875">
        <v>6.6</v>
      </c>
      <c r="O875">
        <v>95</v>
      </c>
      <c r="P875">
        <v>0.1</v>
      </c>
      <c r="Q875">
        <v>1894.5485000000001</v>
      </c>
      <c r="R875">
        <v>13379</v>
      </c>
      <c r="S875">
        <v>2</v>
      </c>
      <c r="T875">
        <v>2.1</v>
      </c>
      <c r="U875">
        <v>0.83499999999999996</v>
      </c>
      <c r="V875">
        <v>16.100000000000001</v>
      </c>
      <c r="X875" t="s">
        <v>23</v>
      </c>
    </row>
    <row r="876" spans="1:24" x14ac:dyDescent="0.3">
      <c r="A876" t="s">
        <v>80</v>
      </c>
      <c r="B876">
        <v>73</v>
      </c>
      <c r="C876">
        <v>2007</v>
      </c>
      <c r="D876">
        <f t="shared" si="13"/>
        <v>0</v>
      </c>
      <c r="E876">
        <v>189</v>
      </c>
      <c r="F876">
        <v>0</v>
      </c>
      <c r="G876">
        <v>17.87</v>
      </c>
      <c r="H876">
        <v>1904.1246900000001</v>
      </c>
      <c r="I876">
        <v>95</v>
      </c>
      <c r="J876">
        <v>1</v>
      </c>
      <c r="K876">
        <v>56.3</v>
      </c>
      <c r="L876">
        <v>0</v>
      </c>
      <c r="M876">
        <v>95</v>
      </c>
      <c r="N876">
        <v>5.16</v>
      </c>
      <c r="O876">
        <v>95</v>
      </c>
      <c r="P876">
        <v>0.1</v>
      </c>
      <c r="Q876">
        <v>16586.452000000001</v>
      </c>
      <c r="R876">
        <v>13468</v>
      </c>
      <c r="S876">
        <v>2</v>
      </c>
      <c r="T876">
        <v>2.1</v>
      </c>
      <c r="U876">
        <v>0.82899999999999996</v>
      </c>
      <c r="V876">
        <v>16.100000000000001</v>
      </c>
      <c r="X876" t="s">
        <v>23</v>
      </c>
    </row>
    <row r="877" spans="1:24" x14ac:dyDescent="0.3">
      <c r="A877" t="s">
        <v>80</v>
      </c>
      <c r="B877">
        <v>73</v>
      </c>
      <c r="C877">
        <v>2006</v>
      </c>
      <c r="D877">
        <f t="shared" si="13"/>
        <v>0</v>
      </c>
      <c r="E877">
        <v>188</v>
      </c>
      <c r="F877">
        <v>0</v>
      </c>
      <c r="G877">
        <v>16.579999999999998</v>
      </c>
      <c r="H877">
        <v>244.35108009999999</v>
      </c>
      <c r="I877">
        <v>95</v>
      </c>
      <c r="J877">
        <v>27</v>
      </c>
      <c r="K877">
        <v>55.9</v>
      </c>
      <c r="L877">
        <v>0</v>
      </c>
      <c r="M877">
        <v>95</v>
      </c>
      <c r="N877">
        <v>5.0999999999999996</v>
      </c>
      <c r="O877">
        <v>95</v>
      </c>
      <c r="P877">
        <v>0.1</v>
      </c>
      <c r="Q877">
        <v>12595.416499999999</v>
      </c>
      <c r="R877">
        <v>134681</v>
      </c>
      <c r="S877">
        <v>2.1</v>
      </c>
      <c r="T877">
        <v>2.2000000000000002</v>
      </c>
      <c r="U877">
        <v>0.82199999999999995</v>
      </c>
      <c r="V877">
        <v>16.100000000000001</v>
      </c>
      <c r="X877" t="s">
        <v>23</v>
      </c>
    </row>
    <row r="878" spans="1:24" x14ac:dyDescent="0.3">
      <c r="A878" t="s">
        <v>80</v>
      </c>
      <c r="B878">
        <v>72.8</v>
      </c>
      <c r="C878">
        <v>2005</v>
      </c>
      <c r="D878">
        <f t="shared" si="13"/>
        <v>0</v>
      </c>
      <c r="E878">
        <v>189</v>
      </c>
      <c r="F878">
        <v>0</v>
      </c>
      <c r="G878">
        <v>15.52</v>
      </c>
      <c r="H878">
        <v>153.50452630000001</v>
      </c>
      <c r="I878">
        <v>95</v>
      </c>
      <c r="J878">
        <v>2</v>
      </c>
      <c r="K878">
        <v>55.5</v>
      </c>
      <c r="L878">
        <v>0</v>
      </c>
      <c r="M878">
        <v>96</v>
      </c>
      <c r="N878">
        <v>5.2</v>
      </c>
      <c r="O878">
        <v>96</v>
      </c>
      <c r="P878">
        <v>0.1</v>
      </c>
      <c r="Q878">
        <v>1338.31322</v>
      </c>
      <c r="R878">
        <v>1354775</v>
      </c>
      <c r="S878">
        <v>2.1</v>
      </c>
      <c r="T878">
        <v>2.2000000000000002</v>
      </c>
      <c r="U878">
        <v>0.81200000000000006</v>
      </c>
      <c r="V878">
        <v>15.9</v>
      </c>
      <c r="X878" t="s">
        <v>23</v>
      </c>
    </row>
    <row r="879" spans="1:24" x14ac:dyDescent="0.3">
      <c r="A879" t="s">
        <v>80</v>
      </c>
      <c r="B879">
        <v>72.3</v>
      </c>
      <c r="C879">
        <v>2004</v>
      </c>
      <c r="D879">
        <f t="shared" si="13"/>
        <v>0</v>
      </c>
      <c r="E879">
        <v>195</v>
      </c>
      <c r="F879">
        <v>0</v>
      </c>
      <c r="G879">
        <v>15.07</v>
      </c>
      <c r="H879">
        <v>101.1201161</v>
      </c>
      <c r="I879">
        <v>9</v>
      </c>
      <c r="J879">
        <v>0</v>
      </c>
      <c r="K879">
        <v>55.2</v>
      </c>
      <c r="L879">
        <v>0</v>
      </c>
      <c r="M879">
        <v>95</v>
      </c>
      <c r="N879">
        <v>5.13</v>
      </c>
      <c r="O879">
        <v>94</v>
      </c>
      <c r="P879">
        <v>0.1</v>
      </c>
      <c r="Q879">
        <v>885.46511499999997</v>
      </c>
      <c r="R879">
        <v>136255</v>
      </c>
      <c r="S879">
        <v>2.2000000000000002</v>
      </c>
      <c r="T879">
        <v>2.2999999999999998</v>
      </c>
      <c r="U879">
        <v>0.80500000000000005</v>
      </c>
      <c r="V879">
        <v>15.7</v>
      </c>
      <c r="X879" t="s">
        <v>23</v>
      </c>
    </row>
    <row r="880" spans="1:24" x14ac:dyDescent="0.3">
      <c r="A880" t="s">
        <v>80</v>
      </c>
      <c r="B880">
        <v>71.900000000000006</v>
      </c>
      <c r="C880">
        <v>2003</v>
      </c>
      <c r="D880">
        <f t="shared" si="13"/>
        <v>0</v>
      </c>
      <c r="E880">
        <v>199</v>
      </c>
      <c r="F880">
        <v>0</v>
      </c>
      <c r="G880">
        <v>11.64</v>
      </c>
      <c r="H880">
        <v>132.72339220000001</v>
      </c>
      <c r="I880">
        <v>0</v>
      </c>
      <c r="J880">
        <v>0</v>
      </c>
      <c r="K880">
        <v>54.9</v>
      </c>
      <c r="L880">
        <v>0</v>
      </c>
      <c r="M880">
        <v>95</v>
      </c>
      <c r="N880">
        <v>4.92</v>
      </c>
      <c r="O880">
        <v>94</v>
      </c>
      <c r="P880">
        <v>0.1</v>
      </c>
      <c r="Q880">
        <v>7174.2374149999996</v>
      </c>
      <c r="R880">
        <v>13772</v>
      </c>
      <c r="S880">
        <v>2.2000000000000002</v>
      </c>
      <c r="T880">
        <v>2.2999999999999998</v>
      </c>
      <c r="U880">
        <v>0.79800000000000004</v>
      </c>
      <c r="V880">
        <v>15.6</v>
      </c>
      <c r="X880" t="s">
        <v>23</v>
      </c>
    </row>
    <row r="881" spans="1:24" x14ac:dyDescent="0.3">
      <c r="A881" t="s">
        <v>80</v>
      </c>
      <c r="B881">
        <v>71.2</v>
      </c>
      <c r="C881">
        <v>2002</v>
      </c>
      <c r="D881">
        <f t="shared" si="13"/>
        <v>0</v>
      </c>
      <c r="E881">
        <v>211</v>
      </c>
      <c r="F881">
        <v>0</v>
      </c>
      <c r="G881">
        <v>11.48</v>
      </c>
      <c r="H881">
        <v>7.8060428249999996</v>
      </c>
      <c r="I881">
        <v>0</v>
      </c>
      <c r="J881">
        <v>0</v>
      </c>
      <c r="K881">
        <v>54.6</v>
      </c>
      <c r="L881">
        <v>0</v>
      </c>
      <c r="M881">
        <v>94</v>
      </c>
      <c r="N881">
        <v>4.84</v>
      </c>
      <c r="O881">
        <v>94</v>
      </c>
      <c r="P881">
        <v>0.1</v>
      </c>
      <c r="Q881">
        <v>538.34778100000005</v>
      </c>
      <c r="R881">
        <v>137935</v>
      </c>
      <c r="S881">
        <v>2.2999999999999998</v>
      </c>
      <c r="T881">
        <v>2.4</v>
      </c>
      <c r="U881">
        <v>0.79100000000000004</v>
      </c>
      <c r="V881">
        <v>15.4</v>
      </c>
      <c r="X881" t="s">
        <v>23</v>
      </c>
    </row>
    <row r="882" spans="1:24" x14ac:dyDescent="0.3">
      <c r="A882" t="s">
        <v>80</v>
      </c>
      <c r="B882">
        <v>78</v>
      </c>
      <c r="C882">
        <v>2001</v>
      </c>
      <c r="D882">
        <f t="shared" si="13"/>
        <v>0</v>
      </c>
      <c r="E882">
        <v>225</v>
      </c>
      <c r="F882">
        <v>0</v>
      </c>
      <c r="G882">
        <v>0.01</v>
      </c>
      <c r="H882">
        <v>88.629458220000004</v>
      </c>
      <c r="I882">
        <v>0</v>
      </c>
      <c r="J882">
        <v>0</v>
      </c>
      <c r="K882">
        <v>54.3</v>
      </c>
      <c r="L882">
        <v>0</v>
      </c>
      <c r="M882">
        <v>94</v>
      </c>
      <c r="N882">
        <v>4.8499999999999996</v>
      </c>
      <c r="O882">
        <v>94</v>
      </c>
      <c r="P882">
        <v>0.1</v>
      </c>
      <c r="Q882">
        <v>4498.9572699999999</v>
      </c>
      <c r="R882">
        <v>1388115</v>
      </c>
      <c r="S882">
        <v>2.4</v>
      </c>
      <c r="T882">
        <v>2.5</v>
      </c>
      <c r="U882">
        <v>0.78100000000000003</v>
      </c>
      <c r="V882">
        <v>15</v>
      </c>
      <c r="X882" t="s">
        <v>23</v>
      </c>
    </row>
    <row r="883" spans="1:24" x14ac:dyDescent="0.3">
      <c r="A883" t="s">
        <v>80</v>
      </c>
      <c r="B883">
        <v>78</v>
      </c>
      <c r="C883">
        <v>2000</v>
      </c>
      <c r="D883">
        <f t="shared" si="13"/>
        <v>0</v>
      </c>
      <c r="E883">
        <v>218</v>
      </c>
      <c r="F883">
        <v>0</v>
      </c>
      <c r="G883">
        <v>0.01</v>
      </c>
      <c r="H883">
        <v>5.3480945100000001</v>
      </c>
      <c r="I883">
        <v>0</v>
      </c>
      <c r="J883">
        <v>9</v>
      </c>
      <c r="K883">
        <v>54</v>
      </c>
      <c r="L883">
        <v>0</v>
      </c>
      <c r="M883">
        <v>93</v>
      </c>
      <c r="N883">
        <v>5.28</v>
      </c>
      <c r="O883">
        <v>93</v>
      </c>
      <c r="P883">
        <v>0.1</v>
      </c>
      <c r="Q883">
        <v>47.328270000000003</v>
      </c>
      <c r="R883">
        <v>1396985</v>
      </c>
      <c r="S883">
        <v>2.5</v>
      </c>
      <c r="T883">
        <v>2.5</v>
      </c>
      <c r="U883">
        <v>0.76400000000000001</v>
      </c>
      <c r="V883">
        <v>14.4</v>
      </c>
      <c r="X883" t="s">
        <v>23</v>
      </c>
    </row>
    <row r="884" spans="1:24" x14ac:dyDescent="0.3">
      <c r="A884" t="s">
        <v>81</v>
      </c>
      <c r="B884">
        <v>64.8</v>
      </c>
      <c r="C884">
        <v>2015</v>
      </c>
      <c r="D884">
        <f t="shared" si="13"/>
        <v>0</v>
      </c>
      <c r="E884">
        <v>225</v>
      </c>
      <c r="F884">
        <v>136</v>
      </c>
      <c r="G884">
        <v>0</v>
      </c>
      <c r="H884">
        <v>0</v>
      </c>
      <c r="I884">
        <v>77</v>
      </c>
      <c r="J884">
        <v>17745</v>
      </c>
      <c r="K884">
        <v>17.600000000000001</v>
      </c>
      <c r="L884">
        <v>194</v>
      </c>
      <c r="M884">
        <v>75</v>
      </c>
      <c r="N884">
        <v>0</v>
      </c>
      <c r="O884">
        <v>77</v>
      </c>
      <c r="P884">
        <v>0.6</v>
      </c>
      <c r="Q884">
        <v>645.46376269999996</v>
      </c>
      <c r="R884">
        <v>9987333</v>
      </c>
      <c r="S884">
        <v>1.4</v>
      </c>
      <c r="T884">
        <v>1.2</v>
      </c>
      <c r="U884">
        <v>0.441</v>
      </c>
      <c r="V884">
        <v>8.4</v>
      </c>
      <c r="X884" t="s">
        <v>23</v>
      </c>
    </row>
    <row r="885" spans="1:24" x14ac:dyDescent="0.3">
      <c r="A885" t="s">
        <v>81</v>
      </c>
      <c r="B885">
        <v>64.2</v>
      </c>
      <c r="C885">
        <v>2014</v>
      </c>
      <c r="D885">
        <f t="shared" si="13"/>
        <v>0</v>
      </c>
      <c r="E885">
        <v>234</v>
      </c>
      <c r="F885">
        <v>140</v>
      </c>
      <c r="G885">
        <v>0.01</v>
      </c>
      <c r="H885">
        <v>89.958058449999996</v>
      </c>
      <c r="I885">
        <v>77</v>
      </c>
      <c r="J885">
        <v>12739</v>
      </c>
      <c r="K885">
        <v>17.2</v>
      </c>
      <c r="L885">
        <v>202</v>
      </c>
      <c r="M885">
        <v>75</v>
      </c>
      <c r="N885">
        <v>4.88</v>
      </c>
      <c r="O885">
        <v>77</v>
      </c>
      <c r="P885">
        <v>0.6</v>
      </c>
      <c r="Q885">
        <v>571.16227590000005</v>
      </c>
      <c r="R885">
        <v>97366774</v>
      </c>
      <c r="S885">
        <v>1.5</v>
      </c>
      <c r="T885">
        <v>1.3</v>
      </c>
      <c r="U885">
        <v>0.435</v>
      </c>
      <c r="V885">
        <v>8.4</v>
      </c>
      <c r="X885" t="s">
        <v>23</v>
      </c>
    </row>
    <row r="886" spans="1:24" x14ac:dyDescent="0.3">
      <c r="A886" t="s">
        <v>81</v>
      </c>
      <c r="B886">
        <v>63.7</v>
      </c>
      <c r="C886">
        <v>2013</v>
      </c>
      <c r="D886">
        <f t="shared" si="13"/>
        <v>0</v>
      </c>
      <c r="E886">
        <v>237</v>
      </c>
      <c r="F886">
        <v>145</v>
      </c>
      <c r="G886">
        <v>1.86</v>
      </c>
      <c r="H886">
        <v>8.3132820390000006</v>
      </c>
      <c r="I886">
        <v>72</v>
      </c>
      <c r="J886">
        <v>5253</v>
      </c>
      <c r="K886">
        <v>16.8</v>
      </c>
      <c r="L886">
        <v>211</v>
      </c>
      <c r="M886">
        <v>7</v>
      </c>
      <c r="N886">
        <v>5.19</v>
      </c>
      <c r="O886">
        <v>72</v>
      </c>
      <c r="P886">
        <v>0.9</v>
      </c>
      <c r="Q886">
        <v>52.1535887</v>
      </c>
      <c r="R886">
        <v>94887724</v>
      </c>
      <c r="S886">
        <v>1.6</v>
      </c>
      <c r="T886">
        <v>1.4</v>
      </c>
      <c r="U886">
        <v>0.42699999999999999</v>
      </c>
      <c r="V886">
        <v>8.4</v>
      </c>
      <c r="X886" t="s">
        <v>23</v>
      </c>
    </row>
    <row r="887" spans="1:24" x14ac:dyDescent="0.3">
      <c r="A887" t="s">
        <v>81</v>
      </c>
      <c r="B887">
        <v>63.3</v>
      </c>
      <c r="C887">
        <v>2012</v>
      </c>
      <c r="D887">
        <f t="shared" si="13"/>
        <v>0</v>
      </c>
      <c r="E887">
        <v>241</v>
      </c>
      <c r="F887">
        <v>150</v>
      </c>
      <c r="G887">
        <v>1.84</v>
      </c>
      <c r="H887">
        <v>86.825511239999997</v>
      </c>
      <c r="I887">
        <v>69</v>
      </c>
      <c r="J887">
        <v>4347</v>
      </c>
      <c r="K887">
        <v>16.399999999999999</v>
      </c>
      <c r="L887">
        <v>221</v>
      </c>
      <c r="M887">
        <v>7</v>
      </c>
      <c r="N887">
        <v>5.77</v>
      </c>
      <c r="O887">
        <v>69</v>
      </c>
      <c r="P887">
        <v>1.2</v>
      </c>
      <c r="Q887">
        <v>468.567249</v>
      </c>
      <c r="R887">
        <v>92444183</v>
      </c>
      <c r="S887">
        <v>1.7</v>
      </c>
      <c r="T887">
        <v>1.5</v>
      </c>
      <c r="U887">
        <v>0.42199999999999999</v>
      </c>
      <c r="V887">
        <v>8.4</v>
      </c>
      <c r="X887" t="s">
        <v>23</v>
      </c>
    </row>
    <row r="888" spans="1:24" x14ac:dyDescent="0.3">
      <c r="A888" t="s">
        <v>81</v>
      </c>
      <c r="B888">
        <v>62.6</v>
      </c>
      <c r="C888">
        <v>2011</v>
      </c>
      <c r="D888">
        <f t="shared" si="13"/>
        <v>0</v>
      </c>
      <c r="E888">
        <v>249</v>
      </c>
      <c r="F888">
        <v>156</v>
      </c>
      <c r="G888">
        <v>1.32</v>
      </c>
      <c r="H888">
        <v>67.775653689999999</v>
      </c>
      <c r="I888">
        <v>65</v>
      </c>
      <c r="J888">
        <v>3255</v>
      </c>
      <c r="K888">
        <v>16</v>
      </c>
      <c r="L888">
        <v>231</v>
      </c>
      <c r="M888">
        <v>7</v>
      </c>
      <c r="N888">
        <v>6.55</v>
      </c>
      <c r="O888">
        <v>65</v>
      </c>
      <c r="P888">
        <v>1.4</v>
      </c>
      <c r="Q888">
        <v>354.8463544</v>
      </c>
      <c r="R888">
        <v>946756</v>
      </c>
      <c r="S888">
        <v>1.9</v>
      </c>
      <c r="T888">
        <v>1.6</v>
      </c>
      <c r="U888">
        <v>0.41099999999999998</v>
      </c>
      <c r="V888">
        <v>8.1999999999999993</v>
      </c>
      <c r="X888" t="s">
        <v>23</v>
      </c>
    </row>
    <row r="889" spans="1:24" x14ac:dyDescent="0.3">
      <c r="A889" t="s">
        <v>81</v>
      </c>
      <c r="B889">
        <v>61.8</v>
      </c>
      <c r="C889">
        <v>2010</v>
      </c>
      <c r="D889">
        <f t="shared" si="13"/>
        <v>0</v>
      </c>
      <c r="E889">
        <v>261</v>
      </c>
      <c r="F889">
        <v>162</v>
      </c>
      <c r="G889">
        <v>1.34</v>
      </c>
      <c r="H889">
        <v>67.733744130000005</v>
      </c>
      <c r="I889">
        <v>62</v>
      </c>
      <c r="J889">
        <v>4235</v>
      </c>
      <c r="K889">
        <v>15.6</v>
      </c>
      <c r="L889">
        <v>243</v>
      </c>
      <c r="M889">
        <v>69</v>
      </c>
      <c r="N889">
        <v>6.86</v>
      </c>
      <c r="O889">
        <v>61</v>
      </c>
      <c r="P889">
        <v>1.7</v>
      </c>
      <c r="Q889">
        <v>341.39992000000001</v>
      </c>
      <c r="R889">
        <v>877267</v>
      </c>
      <c r="S889">
        <v>11</v>
      </c>
      <c r="T889">
        <v>1.7</v>
      </c>
      <c r="U889">
        <v>0.40100000000000002</v>
      </c>
      <c r="V889">
        <v>8.1</v>
      </c>
      <c r="X889" t="s">
        <v>23</v>
      </c>
    </row>
    <row r="890" spans="1:24" x14ac:dyDescent="0.3">
      <c r="A890" t="s">
        <v>81</v>
      </c>
      <c r="B890">
        <v>68</v>
      </c>
      <c r="C890">
        <v>2009</v>
      </c>
      <c r="D890">
        <f t="shared" si="13"/>
        <v>0</v>
      </c>
      <c r="E890">
        <v>274</v>
      </c>
      <c r="F890">
        <v>169</v>
      </c>
      <c r="G890">
        <v>1.17</v>
      </c>
      <c r="H890">
        <v>53.773540009999998</v>
      </c>
      <c r="I890">
        <v>56</v>
      </c>
      <c r="J890">
        <v>1176</v>
      </c>
      <c r="K890">
        <v>15.3</v>
      </c>
      <c r="L890">
        <v>256</v>
      </c>
      <c r="M890">
        <v>65</v>
      </c>
      <c r="N890">
        <v>4.41</v>
      </c>
      <c r="O890">
        <v>58</v>
      </c>
      <c r="P890">
        <v>2</v>
      </c>
      <c r="Q890">
        <v>379.75663850000001</v>
      </c>
      <c r="R890">
        <v>85416253</v>
      </c>
      <c r="S890">
        <v>11.1</v>
      </c>
      <c r="T890">
        <v>1.8</v>
      </c>
      <c r="U890">
        <v>0.39300000000000002</v>
      </c>
      <c r="V890">
        <v>8.1</v>
      </c>
      <c r="X890" t="s">
        <v>23</v>
      </c>
    </row>
    <row r="891" spans="1:24" x14ac:dyDescent="0.3">
      <c r="A891" t="s">
        <v>81</v>
      </c>
      <c r="B891">
        <v>59.8</v>
      </c>
      <c r="C891">
        <v>2008</v>
      </c>
      <c r="D891">
        <f t="shared" si="13"/>
        <v>0</v>
      </c>
      <c r="E891">
        <v>289</v>
      </c>
      <c r="F891">
        <v>177</v>
      </c>
      <c r="G891">
        <v>1.1299999999999999</v>
      </c>
      <c r="H891">
        <v>38.557832679999997</v>
      </c>
      <c r="I891">
        <v>52</v>
      </c>
      <c r="J891">
        <v>3511</v>
      </c>
      <c r="K891">
        <v>14.9</v>
      </c>
      <c r="L891">
        <v>270</v>
      </c>
      <c r="M891">
        <v>63</v>
      </c>
      <c r="N891">
        <v>4.28</v>
      </c>
      <c r="O891">
        <v>54</v>
      </c>
      <c r="P891">
        <v>2.4</v>
      </c>
      <c r="Q891">
        <v>325.38255429999998</v>
      </c>
      <c r="R891">
        <v>83184892</v>
      </c>
      <c r="S891">
        <v>11.2</v>
      </c>
      <c r="T891">
        <v>1.9</v>
      </c>
      <c r="U891">
        <v>0.378</v>
      </c>
      <c r="V891">
        <v>7.6</v>
      </c>
      <c r="X891" t="s">
        <v>23</v>
      </c>
    </row>
    <row r="892" spans="1:24" x14ac:dyDescent="0.3">
      <c r="A892" t="s">
        <v>81</v>
      </c>
      <c r="B892">
        <v>58.5</v>
      </c>
      <c r="C892">
        <v>2007</v>
      </c>
      <c r="D892">
        <f t="shared" si="13"/>
        <v>0</v>
      </c>
      <c r="E892">
        <v>39</v>
      </c>
      <c r="F892">
        <v>186</v>
      </c>
      <c r="G892">
        <v>1.06</v>
      </c>
      <c r="H892">
        <v>30.46451811</v>
      </c>
      <c r="I892">
        <v>47</v>
      </c>
      <c r="J892">
        <v>1446</v>
      </c>
      <c r="K892">
        <v>14.5</v>
      </c>
      <c r="L892">
        <v>286</v>
      </c>
      <c r="M892">
        <v>61</v>
      </c>
      <c r="N892">
        <v>4.6900000000000004</v>
      </c>
      <c r="O892">
        <v>5</v>
      </c>
      <c r="P892">
        <v>2.8</v>
      </c>
      <c r="Q892">
        <v>243.32682199999999</v>
      </c>
      <c r="R892">
        <v>8149</v>
      </c>
      <c r="S892">
        <v>11.3</v>
      </c>
      <c r="T892">
        <v>11</v>
      </c>
      <c r="U892">
        <v>0.36199999999999999</v>
      </c>
      <c r="V892">
        <v>7.1</v>
      </c>
      <c r="X892" t="s">
        <v>23</v>
      </c>
    </row>
    <row r="893" spans="1:24" x14ac:dyDescent="0.3">
      <c r="A893" t="s">
        <v>81</v>
      </c>
      <c r="B893">
        <v>57.2</v>
      </c>
      <c r="C893">
        <v>2006</v>
      </c>
      <c r="D893">
        <f t="shared" si="13"/>
        <v>0</v>
      </c>
      <c r="E893">
        <v>328</v>
      </c>
      <c r="F893">
        <v>196</v>
      </c>
      <c r="G893">
        <v>1.22</v>
      </c>
      <c r="H893">
        <v>22.189522459999999</v>
      </c>
      <c r="I893">
        <v>0</v>
      </c>
      <c r="J893">
        <v>1451</v>
      </c>
      <c r="K893">
        <v>14.2</v>
      </c>
      <c r="L893">
        <v>304</v>
      </c>
      <c r="M893">
        <v>59</v>
      </c>
      <c r="N893">
        <v>4.47</v>
      </c>
      <c r="O893">
        <v>46</v>
      </c>
      <c r="P893">
        <v>3.3</v>
      </c>
      <c r="Q893">
        <v>193.79495600000001</v>
      </c>
      <c r="R893">
        <v>7885689</v>
      </c>
      <c r="S893">
        <v>11.4</v>
      </c>
      <c r="T893">
        <v>11.1</v>
      </c>
      <c r="U893">
        <v>0.34599999999999997</v>
      </c>
      <c r="V893">
        <v>6.6</v>
      </c>
      <c r="X893" t="s">
        <v>23</v>
      </c>
    </row>
    <row r="894" spans="1:24" x14ac:dyDescent="0.3">
      <c r="A894" t="s">
        <v>81</v>
      </c>
      <c r="B894">
        <v>56</v>
      </c>
      <c r="C894">
        <v>2005</v>
      </c>
      <c r="D894">
        <f t="shared" si="13"/>
        <v>0</v>
      </c>
      <c r="E894">
        <v>343</v>
      </c>
      <c r="F894">
        <v>206</v>
      </c>
      <c r="G894">
        <v>0.99</v>
      </c>
      <c r="H894">
        <v>18.03753133</v>
      </c>
      <c r="I894">
        <v>0</v>
      </c>
      <c r="J894">
        <v>357</v>
      </c>
      <c r="K894">
        <v>13.8</v>
      </c>
      <c r="L894">
        <v>323</v>
      </c>
      <c r="M894">
        <v>56</v>
      </c>
      <c r="N894">
        <v>4.2</v>
      </c>
      <c r="O894">
        <v>44</v>
      </c>
      <c r="P894">
        <v>3.7</v>
      </c>
      <c r="Q894">
        <v>161.6266248</v>
      </c>
      <c r="R894">
        <v>7672783</v>
      </c>
      <c r="S894">
        <v>11.5</v>
      </c>
      <c r="T894">
        <v>11.2</v>
      </c>
      <c r="U894">
        <v>0.32500000000000001</v>
      </c>
      <c r="V894">
        <v>5.8</v>
      </c>
      <c r="X894" t="s">
        <v>23</v>
      </c>
    </row>
    <row r="895" spans="1:24" x14ac:dyDescent="0.3">
      <c r="A895" t="s">
        <v>81</v>
      </c>
      <c r="B895">
        <v>55</v>
      </c>
      <c r="C895">
        <v>2004</v>
      </c>
      <c r="D895">
        <f t="shared" si="13"/>
        <v>0</v>
      </c>
      <c r="E895">
        <v>354</v>
      </c>
      <c r="F895">
        <v>217</v>
      </c>
      <c r="G895">
        <v>0.86</v>
      </c>
      <c r="H895">
        <v>1.506962482</v>
      </c>
      <c r="I895">
        <v>0</v>
      </c>
      <c r="J895">
        <v>73</v>
      </c>
      <c r="K895">
        <v>13.5</v>
      </c>
      <c r="L895">
        <v>342</v>
      </c>
      <c r="M895">
        <v>54</v>
      </c>
      <c r="N895">
        <v>4.2300000000000004</v>
      </c>
      <c r="O895">
        <v>4</v>
      </c>
      <c r="P895">
        <v>4.0999999999999996</v>
      </c>
      <c r="Q895">
        <v>135.7623858</v>
      </c>
      <c r="R895">
        <v>7462445</v>
      </c>
      <c r="S895">
        <v>11.5</v>
      </c>
      <c r="T895">
        <v>11.3</v>
      </c>
      <c r="U895">
        <v>0.31</v>
      </c>
      <c r="V895">
        <v>5.4</v>
      </c>
      <c r="X895" t="s">
        <v>23</v>
      </c>
    </row>
    <row r="896" spans="1:24" x14ac:dyDescent="0.3">
      <c r="A896" t="s">
        <v>81</v>
      </c>
      <c r="B896">
        <v>54</v>
      </c>
      <c r="C896">
        <v>2003</v>
      </c>
      <c r="D896">
        <f t="shared" si="13"/>
        <v>0</v>
      </c>
      <c r="E896">
        <v>363</v>
      </c>
      <c r="F896">
        <v>228</v>
      </c>
      <c r="G896">
        <v>0.79</v>
      </c>
      <c r="H896">
        <v>10.972019120000001</v>
      </c>
      <c r="I896">
        <v>0</v>
      </c>
      <c r="J896">
        <v>228</v>
      </c>
      <c r="K896">
        <v>13.2</v>
      </c>
      <c r="L896">
        <v>360</v>
      </c>
      <c r="M896">
        <v>55</v>
      </c>
      <c r="N896">
        <v>4.6399999999999997</v>
      </c>
      <c r="O896">
        <v>37</v>
      </c>
      <c r="P896">
        <v>4.4000000000000004</v>
      </c>
      <c r="Q896">
        <v>118.87344659999999</v>
      </c>
      <c r="R896">
        <v>72545144</v>
      </c>
      <c r="S896">
        <v>11.6</v>
      </c>
      <c r="T896">
        <v>11.5</v>
      </c>
      <c r="U896">
        <v>0.30599999999999999</v>
      </c>
      <c r="V896">
        <v>5.2</v>
      </c>
      <c r="X896" t="s">
        <v>23</v>
      </c>
    </row>
    <row r="897" spans="1:24" x14ac:dyDescent="0.3">
      <c r="A897" t="s">
        <v>81</v>
      </c>
      <c r="B897">
        <v>53.2</v>
      </c>
      <c r="C897">
        <v>2002</v>
      </c>
      <c r="D897">
        <f t="shared" si="13"/>
        <v>0</v>
      </c>
      <c r="E897">
        <v>369</v>
      </c>
      <c r="F897">
        <v>237</v>
      </c>
      <c r="G897">
        <v>0.8</v>
      </c>
      <c r="H897">
        <v>10.824525939999999</v>
      </c>
      <c r="I897">
        <v>0</v>
      </c>
      <c r="J897">
        <v>3332</v>
      </c>
      <c r="K897">
        <v>12.9</v>
      </c>
      <c r="L897">
        <v>377</v>
      </c>
      <c r="M897">
        <v>55</v>
      </c>
      <c r="N897">
        <v>4.7300000000000004</v>
      </c>
      <c r="O897">
        <v>35</v>
      </c>
      <c r="P897">
        <v>4.5999999999999996</v>
      </c>
      <c r="Q897">
        <v>111.3634356</v>
      </c>
      <c r="R897">
        <v>7497192</v>
      </c>
      <c r="S897">
        <v>11.7</v>
      </c>
      <c r="T897">
        <v>11.6</v>
      </c>
      <c r="U897">
        <v>0.29799999999999999</v>
      </c>
      <c r="V897">
        <v>4.9000000000000004</v>
      </c>
      <c r="X897" t="s">
        <v>23</v>
      </c>
    </row>
    <row r="898" spans="1:24" x14ac:dyDescent="0.3">
      <c r="A898" t="s">
        <v>81</v>
      </c>
      <c r="B898">
        <v>52.5</v>
      </c>
      <c r="C898">
        <v>2001</v>
      </c>
      <c r="D898">
        <f t="shared" ref="D898:D961" si="14">IF(X898="Developing",0,1)</f>
        <v>0</v>
      </c>
      <c r="E898">
        <v>372</v>
      </c>
      <c r="F898">
        <v>246</v>
      </c>
      <c r="G898">
        <v>0.85</v>
      </c>
      <c r="H898">
        <v>1.1862275769999999</v>
      </c>
      <c r="I898">
        <v>0</v>
      </c>
      <c r="J898">
        <v>2366</v>
      </c>
      <c r="K898">
        <v>12.6</v>
      </c>
      <c r="L898">
        <v>392</v>
      </c>
      <c r="M898">
        <v>55</v>
      </c>
      <c r="N898">
        <v>4.26</v>
      </c>
      <c r="O898">
        <v>32</v>
      </c>
      <c r="P898">
        <v>4.9000000000000004</v>
      </c>
      <c r="Q898">
        <v>12.1789279</v>
      </c>
      <c r="R898">
        <v>68492257</v>
      </c>
      <c r="S898">
        <v>11.8</v>
      </c>
      <c r="T898">
        <v>11.7</v>
      </c>
      <c r="U898">
        <v>0.28299999999999997</v>
      </c>
      <c r="V898">
        <v>4.3</v>
      </c>
      <c r="X898" t="s">
        <v>23</v>
      </c>
    </row>
    <row r="899" spans="1:24" x14ac:dyDescent="0.3">
      <c r="A899" t="s">
        <v>81</v>
      </c>
      <c r="B899">
        <v>51.2</v>
      </c>
      <c r="C899">
        <v>2000</v>
      </c>
      <c r="D899">
        <f t="shared" si="14"/>
        <v>0</v>
      </c>
      <c r="E899">
        <v>391</v>
      </c>
      <c r="F899">
        <v>253</v>
      </c>
      <c r="G899">
        <v>0.88</v>
      </c>
      <c r="H899">
        <v>11.59481766</v>
      </c>
      <c r="I899">
        <v>0</v>
      </c>
      <c r="J899">
        <v>1660</v>
      </c>
      <c r="K899">
        <v>12.3</v>
      </c>
      <c r="L899">
        <v>404</v>
      </c>
      <c r="M899">
        <v>55</v>
      </c>
      <c r="N899">
        <v>4.3600000000000003</v>
      </c>
      <c r="O899">
        <v>3</v>
      </c>
      <c r="P899">
        <v>5</v>
      </c>
      <c r="Q899">
        <v>123.876257</v>
      </c>
      <c r="R899">
        <v>66537331</v>
      </c>
      <c r="S899">
        <v>11.9</v>
      </c>
      <c r="T899">
        <v>11.8</v>
      </c>
      <c r="U899">
        <v>0</v>
      </c>
      <c r="V899">
        <v>3.9</v>
      </c>
      <c r="X899" t="s">
        <v>23</v>
      </c>
    </row>
    <row r="900" spans="1:24" x14ac:dyDescent="0.3">
      <c r="A900" t="s">
        <v>82</v>
      </c>
      <c r="B900">
        <v>69.900000000000006</v>
      </c>
      <c r="C900">
        <v>2015</v>
      </c>
      <c r="D900">
        <f t="shared" si="14"/>
        <v>0</v>
      </c>
      <c r="E900">
        <v>188</v>
      </c>
      <c r="F900">
        <v>0</v>
      </c>
      <c r="G900">
        <v>0</v>
      </c>
      <c r="H900">
        <v>0</v>
      </c>
      <c r="I900">
        <v>99</v>
      </c>
      <c r="J900">
        <v>0</v>
      </c>
      <c r="K900">
        <v>62.7</v>
      </c>
      <c r="L900">
        <v>0</v>
      </c>
      <c r="M900">
        <v>99</v>
      </c>
      <c r="N900">
        <v>0</v>
      </c>
      <c r="O900">
        <v>99</v>
      </c>
      <c r="P900">
        <v>0.1</v>
      </c>
      <c r="Q900">
        <v>4921.8962899999997</v>
      </c>
      <c r="R900">
        <v>892149</v>
      </c>
      <c r="S900">
        <v>4</v>
      </c>
      <c r="T900">
        <v>3.7</v>
      </c>
      <c r="U900">
        <v>0.73399999999999999</v>
      </c>
      <c r="V900">
        <v>15.3</v>
      </c>
      <c r="X900" t="s">
        <v>23</v>
      </c>
    </row>
    <row r="901" spans="1:24" x14ac:dyDescent="0.3">
      <c r="A901" t="s">
        <v>82</v>
      </c>
      <c r="B901">
        <v>69.7</v>
      </c>
      <c r="C901">
        <v>2014</v>
      </c>
      <c r="D901">
        <f t="shared" si="14"/>
        <v>0</v>
      </c>
      <c r="E901">
        <v>19</v>
      </c>
      <c r="F901">
        <v>0</v>
      </c>
      <c r="G901">
        <v>0.01</v>
      </c>
      <c r="H901">
        <v>50.539484000000002</v>
      </c>
      <c r="I901">
        <v>99</v>
      </c>
      <c r="J901">
        <v>0</v>
      </c>
      <c r="K901">
        <v>61.9</v>
      </c>
      <c r="L901">
        <v>0</v>
      </c>
      <c r="M901">
        <v>99</v>
      </c>
      <c r="N901">
        <v>4.49</v>
      </c>
      <c r="O901">
        <v>99</v>
      </c>
      <c r="P901">
        <v>0.1</v>
      </c>
      <c r="Q901">
        <v>546.37279999999998</v>
      </c>
      <c r="R901">
        <v>88586</v>
      </c>
      <c r="S901">
        <v>4</v>
      </c>
      <c r="T901">
        <v>3.7</v>
      </c>
      <c r="U901">
        <v>0.72699999999999998</v>
      </c>
      <c r="V901">
        <v>15.2</v>
      </c>
      <c r="X901" t="s">
        <v>23</v>
      </c>
    </row>
    <row r="902" spans="1:24" x14ac:dyDescent="0.3">
      <c r="A902" t="s">
        <v>82</v>
      </c>
      <c r="B902">
        <v>69.599999999999994</v>
      </c>
      <c r="C902">
        <v>2013</v>
      </c>
      <c r="D902">
        <f t="shared" si="14"/>
        <v>0</v>
      </c>
      <c r="E902">
        <v>192</v>
      </c>
      <c r="F902">
        <v>0</v>
      </c>
      <c r="G902">
        <v>0.01</v>
      </c>
      <c r="H902">
        <v>460.64878049999999</v>
      </c>
      <c r="I902">
        <v>99</v>
      </c>
      <c r="J902">
        <v>0</v>
      </c>
      <c r="K902">
        <v>61.1</v>
      </c>
      <c r="L902">
        <v>0</v>
      </c>
      <c r="M902">
        <v>99</v>
      </c>
      <c r="N902">
        <v>4.26</v>
      </c>
      <c r="O902">
        <v>99</v>
      </c>
      <c r="P902">
        <v>0.1</v>
      </c>
      <c r="Q902">
        <v>4763.6895599999998</v>
      </c>
      <c r="R902">
        <v>879715</v>
      </c>
      <c r="S902">
        <v>4</v>
      </c>
      <c r="T902">
        <v>3.7</v>
      </c>
      <c r="U902">
        <v>0.71899999999999997</v>
      </c>
      <c r="V902">
        <v>15</v>
      </c>
      <c r="X902" t="s">
        <v>23</v>
      </c>
    </row>
    <row r="903" spans="1:24" x14ac:dyDescent="0.3">
      <c r="A903" t="s">
        <v>82</v>
      </c>
      <c r="B903">
        <v>69.400000000000006</v>
      </c>
      <c r="C903">
        <v>2012</v>
      </c>
      <c r="D903">
        <f t="shared" si="14"/>
        <v>0</v>
      </c>
      <c r="E903">
        <v>195</v>
      </c>
      <c r="F903">
        <v>0</v>
      </c>
      <c r="G903">
        <v>0.01</v>
      </c>
      <c r="H903">
        <v>431.48548740000001</v>
      </c>
      <c r="I903">
        <v>99</v>
      </c>
      <c r="J903">
        <v>0</v>
      </c>
      <c r="K903">
        <v>6.2</v>
      </c>
      <c r="L903">
        <v>0</v>
      </c>
      <c r="M903">
        <v>99</v>
      </c>
      <c r="N903">
        <v>4.16</v>
      </c>
      <c r="O903">
        <v>99</v>
      </c>
      <c r="P903">
        <v>0.1</v>
      </c>
      <c r="Q903">
        <v>4546.7385400000003</v>
      </c>
      <c r="R903">
        <v>873596</v>
      </c>
      <c r="S903">
        <v>4</v>
      </c>
      <c r="T903">
        <v>3.7</v>
      </c>
      <c r="U903">
        <v>0.71399999999999997</v>
      </c>
      <c r="V903">
        <v>14.9</v>
      </c>
      <c r="X903" t="s">
        <v>23</v>
      </c>
    </row>
    <row r="904" spans="1:24" x14ac:dyDescent="0.3">
      <c r="A904" t="s">
        <v>82</v>
      </c>
      <c r="B904">
        <v>69.2</v>
      </c>
      <c r="C904">
        <v>2011</v>
      </c>
      <c r="D904">
        <f t="shared" si="14"/>
        <v>0</v>
      </c>
      <c r="E904">
        <v>197</v>
      </c>
      <c r="F904">
        <v>0</v>
      </c>
      <c r="G904">
        <v>0.01</v>
      </c>
      <c r="H904">
        <v>401.79310450000003</v>
      </c>
      <c r="I904">
        <v>99</v>
      </c>
      <c r="J904">
        <v>0</v>
      </c>
      <c r="K904">
        <v>59.5</v>
      </c>
      <c r="L904">
        <v>0</v>
      </c>
      <c r="M904">
        <v>99</v>
      </c>
      <c r="N904">
        <v>4.5999999999999996</v>
      </c>
      <c r="O904">
        <v>99</v>
      </c>
      <c r="P904">
        <v>0.1</v>
      </c>
      <c r="Q904">
        <v>4353.121392</v>
      </c>
      <c r="R904">
        <v>86786</v>
      </c>
      <c r="S904">
        <v>4</v>
      </c>
      <c r="T904">
        <v>3.7</v>
      </c>
      <c r="U904">
        <v>0.70899999999999996</v>
      </c>
      <c r="V904">
        <v>14.7</v>
      </c>
      <c r="X904" t="s">
        <v>23</v>
      </c>
    </row>
    <row r="905" spans="1:24" x14ac:dyDescent="0.3">
      <c r="A905" t="s">
        <v>82</v>
      </c>
      <c r="B905">
        <v>69.099999999999994</v>
      </c>
      <c r="C905">
        <v>2010</v>
      </c>
      <c r="D905">
        <f t="shared" si="14"/>
        <v>0</v>
      </c>
      <c r="E905">
        <v>2</v>
      </c>
      <c r="F905">
        <v>0</v>
      </c>
      <c r="G905">
        <v>2.25</v>
      </c>
      <c r="H905">
        <v>62.08343533</v>
      </c>
      <c r="I905">
        <v>99</v>
      </c>
      <c r="J905">
        <v>0</v>
      </c>
      <c r="K905">
        <v>58.7</v>
      </c>
      <c r="L905">
        <v>0</v>
      </c>
      <c r="M905">
        <v>99</v>
      </c>
      <c r="N905">
        <v>4.2300000000000004</v>
      </c>
      <c r="O905">
        <v>99</v>
      </c>
      <c r="P905">
        <v>0.1</v>
      </c>
      <c r="Q905">
        <v>3651.9667840000002</v>
      </c>
      <c r="R905">
        <v>85995</v>
      </c>
      <c r="S905">
        <v>4</v>
      </c>
      <c r="T905">
        <v>3.7</v>
      </c>
      <c r="U905">
        <v>0.70599999999999996</v>
      </c>
      <c r="V905">
        <v>14.6</v>
      </c>
      <c r="X905" t="s">
        <v>23</v>
      </c>
    </row>
    <row r="906" spans="1:24" x14ac:dyDescent="0.3">
      <c r="A906" t="s">
        <v>82</v>
      </c>
      <c r="B906">
        <v>68.900000000000006</v>
      </c>
      <c r="C906">
        <v>2009</v>
      </c>
      <c r="D906">
        <f t="shared" si="14"/>
        <v>0</v>
      </c>
      <c r="E906">
        <v>23</v>
      </c>
      <c r="F906">
        <v>0</v>
      </c>
      <c r="G906">
        <v>2.31</v>
      </c>
      <c r="H906">
        <v>60.650684460000001</v>
      </c>
      <c r="I906">
        <v>99</v>
      </c>
      <c r="J906">
        <v>1</v>
      </c>
      <c r="K906">
        <v>58</v>
      </c>
      <c r="L906">
        <v>0</v>
      </c>
      <c r="M906">
        <v>99</v>
      </c>
      <c r="N906">
        <v>4.26</v>
      </c>
      <c r="O906">
        <v>99</v>
      </c>
      <c r="P906">
        <v>0.1</v>
      </c>
      <c r="Q906">
        <v>3369.4824699999999</v>
      </c>
      <c r="R906">
        <v>851967</v>
      </c>
      <c r="S906">
        <v>4</v>
      </c>
      <c r="T906">
        <v>3.7</v>
      </c>
      <c r="U906">
        <v>0.70399999999999996</v>
      </c>
      <c r="V906">
        <v>14.5</v>
      </c>
      <c r="X906" t="s">
        <v>23</v>
      </c>
    </row>
    <row r="907" spans="1:24" x14ac:dyDescent="0.3">
      <c r="A907" t="s">
        <v>82</v>
      </c>
      <c r="B907">
        <v>68.7</v>
      </c>
      <c r="C907">
        <v>2008</v>
      </c>
      <c r="D907">
        <f t="shared" si="14"/>
        <v>0</v>
      </c>
      <c r="E907">
        <v>26</v>
      </c>
      <c r="F907">
        <v>0</v>
      </c>
      <c r="G907">
        <v>1.95</v>
      </c>
      <c r="H907">
        <v>81.046561109999999</v>
      </c>
      <c r="I907">
        <v>99</v>
      </c>
      <c r="J907">
        <v>0</v>
      </c>
      <c r="K907">
        <v>57.3</v>
      </c>
      <c r="L907">
        <v>0</v>
      </c>
      <c r="M907">
        <v>99</v>
      </c>
      <c r="N907">
        <v>3.68</v>
      </c>
      <c r="O907">
        <v>99</v>
      </c>
      <c r="P907">
        <v>0.1</v>
      </c>
      <c r="Q907">
        <v>4177.6577889999999</v>
      </c>
      <c r="R907">
        <v>84334</v>
      </c>
      <c r="S907">
        <v>4</v>
      </c>
      <c r="T907">
        <v>3.7</v>
      </c>
      <c r="U907">
        <v>0.7</v>
      </c>
      <c r="V907">
        <v>14.3</v>
      </c>
      <c r="X907" t="s">
        <v>23</v>
      </c>
    </row>
    <row r="908" spans="1:24" x14ac:dyDescent="0.3">
      <c r="A908" t="s">
        <v>82</v>
      </c>
      <c r="B908">
        <v>68.599999999999994</v>
      </c>
      <c r="C908">
        <v>2007</v>
      </c>
      <c r="D908">
        <f t="shared" si="14"/>
        <v>0</v>
      </c>
      <c r="E908">
        <v>29</v>
      </c>
      <c r="F908">
        <v>0</v>
      </c>
      <c r="G908">
        <v>2.09</v>
      </c>
      <c r="H908">
        <v>5.8895262209999997</v>
      </c>
      <c r="I908">
        <v>99</v>
      </c>
      <c r="J908">
        <v>0</v>
      </c>
      <c r="K908">
        <v>56.6</v>
      </c>
      <c r="L908">
        <v>0</v>
      </c>
      <c r="M908">
        <v>99</v>
      </c>
      <c r="N908">
        <v>3.74</v>
      </c>
      <c r="O908">
        <v>99</v>
      </c>
      <c r="P908">
        <v>0.1</v>
      </c>
      <c r="Q908">
        <v>478.82326999999998</v>
      </c>
      <c r="R908">
        <v>834812</v>
      </c>
      <c r="S908">
        <v>4.0999999999999996</v>
      </c>
      <c r="T908">
        <v>3.8</v>
      </c>
      <c r="U908">
        <v>0.69799999999999995</v>
      </c>
      <c r="V908">
        <v>14.2</v>
      </c>
      <c r="X908" t="s">
        <v>23</v>
      </c>
    </row>
    <row r="909" spans="1:24" x14ac:dyDescent="0.3">
      <c r="A909" t="s">
        <v>82</v>
      </c>
      <c r="B909">
        <v>68.5</v>
      </c>
      <c r="C909">
        <v>2006</v>
      </c>
      <c r="D909">
        <f t="shared" si="14"/>
        <v>0</v>
      </c>
      <c r="E909">
        <v>211</v>
      </c>
      <c r="F909">
        <v>0</v>
      </c>
      <c r="G909">
        <v>2.06</v>
      </c>
      <c r="H909">
        <v>52.1241634</v>
      </c>
      <c r="I909">
        <v>99</v>
      </c>
      <c r="J909">
        <v>136</v>
      </c>
      <c r="K909">
        <v>55.9</v>
      </c>
      <c r="L909">
        <v>0</v>
      </c>
      <c r="M909">
        <v>98</v>
      </c>
      <c r="N909">
        <v>3.84</v>
      </c>
      <c r="O909">
        <v>98</v>
      </c>
      <c r="P909">
        <v>0.1</v>
      </c>
      <c r="Q909">
        <v>3749.939813</v>
      </c>
      <c r="R909">
        <v>827411</v>
      </c>
      <c r="S909">
        <v>4.0999999999999996</v>
      </c>
      <c r="T909">
        <v>3.8</v>
      </c>
      <c r="U909">
        <v>0.69499999999999995</v>
      </c>
      <c r="V909">
        <v>14</v>
      </c>
      <c r="X909" t="s">
        <v>23</v>
      </c>
    </row>
    <row r="910" spans="1:24" x14ac:dyDescent="0.3">
      <c r="A910" t="s">
        <v>82</v>
      </c>
      <c r="B910">
        <v>68.3</v>
      </c>
      <c r="C910">
        <v>2005</v>
      </c>
      <c r="D910">
        <f t="shared" si="14"/>
        <v>0</v>
      </c>
      <c r="E910">
        <v>214</v>
      </c>
      <c r="F910">
        <v>0</v>
      </c>
      <c r="G910">
        <v>2.02</v>
      </c>
      <c r="H910">
        <v>64.392034429999995</v>
      </c>
      <c r="I910">
        <v>99</v>
      </c>
      <c r="J910">
        <v>0</v>
      </c>
      <c r="K910">
        <v>55.1</v>
      </c>
      <c r="L910">
        <v>0</v>
      </c>
      <c r="M910">
        <v>97</v>
      </c>
      <c r="N910">
        <v>3.61</v>
      </c>
      <c r="O910">
        <v>96</v>
      </c>
      <c r="P910">
        <v>0.1</v>
      </c>
      <c r="Q910">
        <v>3658.63832</v>
      </c>
      <c r="R910">
        <v>821817</v>
      </c>
      <c r="S910">
        <v>4.0999999999999996</v>
      </c>
      <c r="T910">
        <v>3.8</v>
      </c>
      <c r="U910">
        <v>0.69899999999999995</v>
      </c>
      <c r="V910">
        <v>13.9</v>
      </c>
      <c r="X910" t="s">
        <v>23</v>
      </c>
    </row>
    <row r="911" spans="1:24" x14ac:dyDescent="0.3">
      <c r="A911" t="s">
        <v>82</v>
      </c>
      <c r="B911">
        <v>68.099999999999994</v>
      </c>
      <c r="C911">
        <v>2004</v>
      </c>
      <c r="D911">
        <f t="shared" si="14"/>
        <v>0</v>
      </c>
      <c r="E911">
        <v>218</v>
      </c>
      <c r="F911">
        <v>0</v>
      </c>
      <c r="G911">
        <v>1.63</v>
      </c>
      <c r="H911">
        <v>43.994524640000002</v>
      </c>
      <c r="I911">
        <v>99</v>
      </c>
      <c r="J911">
        <v>37</v>
      </c>
      <c r="K911">
        <v>54.2</v>
      </c>
      <c r="L911">
        <v>0</v>
      </c>
      <c r="M911">
        <v>96</v>
      </c>
      <c r="N911">
        <v>3.61</v>
      </c>
      <c r="O911">
        <v>95</v>
      </c>
      <c r="P911">
        <v>0.1</v>
      </c>
      <c r="Q911">
        <v>3332.918533</v>
      </c>
      <c r="R911">
        <v>818354</v>
      </c>
      <c r="S911">
        <v>4.2</v>
      </c>
      <c r="T911">
        <v>3.9</v>
      </c>
      <c r="U911">
        <v>0.69099999999999995</v>
      </c>
      <c r="V911">
        <v>13.4</v>
      </c>
      <c r="X911" t="s">
        <v>23</v>
      </c>
    </row>
    <row r="912" spans="1:24" x14ac:dyDescent="0.3">
      <c r="A912" t="s">
        <v>82</v>
      </c>
      <c r="B912">
        <v>68</v>
      </c>
      <c r="C912">
        <v>2003</v>
      </c>
      <c r="D912">
        <f t="shared" si="14"/>
        <v>0</v>
      </c>
      <c r="E912">
        <v>22</v>
      </c>
      <c r="F912">
        <v>0</v>
      </c>
      <c r="G912">
        <v>1.76</v>
      </c>
      <c r="H912">
        <v>253.8196705</v>
      </c>
      <c r="I912">
        <v>99</v>
      </c>
      <c r="J912">
        <v>305</v>
      </c>
      <c r="K912">
        <v>53.2</v>
      </c>
      <c r="L912">
        <v>0</v>
      </c>
      <c r="M912">
        <v>95</v>
      </c>
      <c r="N912">
        <v>3.35</v>
      </c>
      <c r="O912">
        <v>94</v>
      </c>
      <c r="P912">
        <v>0.1</v>
      </c>
      <c r="Q912">
        <v>2835.9739719999998</v>
      </c>
      <c r="R912">
        <v>816628</v>
      </c>
      <c r="S912">
        <v>4.2</v>
      </c>
      <c r="T912">
        <v>3.9</v>
      </c>
      <c r="U912">
        <v>0.68899999999999995</v>
      </c>
      <c r="V912">
        <v>13.3</v>
      </c>
      <c r="X912" t="s">
        <v>23</v>
      </c>
    </row>
    <row r="913" spans="1:24" x14ac:dyDescent="0.3">
      <c r="A913" t="s">
        <v>82</v>
      </c>
      <c r="B913">
        <v>67.900000000000006</v>
      </c>
      <c r="C913">
        <v>2002</v>
      </c>
      <c r="D913">
        <f t="shared" si="14"/>
        <v>0</v>
      </c>
      <c r="E913">
        <v>22</v>
      </c>
      <c r="F913">
        <v>0</v>
      </c>
      <c r="G913">
        <v>1.85</v>
      </c>
      <c r="H913">
        <v>206.071686</v>
      </c>
      <c r="I913">
        <v>99</v>
      </c>
      <c r="J913">
        <v>304</v>
      </c>
      <c r="K913">
        <v>52.2</v>
      </c>
      <c r="L913">
        <v>0</v>
      </c>
      <c r="M913">
        <v>94</v>
      </c>
      <c r="N913">
        <v>3.48</v>
      </c>
      <c r="O913">
        <v>93</v>
      </c>
      <c r="P913">
        <v>0.1</v>
      </c>
      <c r="Q913">
        <v>2259.5579600000001</v>
      </c>
      <c r="R913">
        <v>815691</v>
      </c>
      <c r="S913">
        <v>4.2</v>
      </c>
      <c r="T913">
        <v>3.9</v>
      </c>
      <c r="U913">
        <v>0.68700000000000006</v>
      </c>
      <c r="V913">
        <v>13.3</v>
      </c>
      <c r="X913" t="s">
        <v>23</v>
      </c>
    </row>
    <row r="914" spans="1:24" x14ac:dyDescent="0.3">
      <c r="A914" t="s">
        <v>82</v>
      </c>
      <c r="B914">
        <v>67.8</v>
      </c>
      <c r="C914">
        <v>2001</v>
      </c>
      <c r="D914">
        <f t="shared" si="14"/>
        <v>0</v>
      </c>
      <c r="E914">
        <v>221</v>
      </c>
      <c r="F914">
        <v>0</v>
      </c>
      <c r="G914">
        <v>1.93</v>
      </c>
      <c r="H914">
        <v>20.711912900000002</v>
      </c>
      <c r="I914">
        <v>98</v>
      </c>
      <c r="J914">
        <v>17</v>
      </c>
      <c r="K914">
        <v>51.2</v>
      </c>
      <c r="L914">
        <v>0</v>
      </c>
      <c r="M914">
        <v>92</v>
      </c>
      <c r="N914">
        <v>3.28</v>
      </c>
      <c r="O914">
        <v>91</v>
      </c>
      <c r="P914">
        <v>0.1</v>
      </c>
      <c r="Q914">
        <v>238.891729</v>
      </c>
      <c r="R914">
        <v>814218</v>
      </c>
      <c r="S914">
        <v>4.3</v>
      </c>
      <c r="T914">
        <v>4</v>
      </c>
      <c r="U914">
        <v>0.68300000000000005</v>
      </c>
      <c r="V914">
        <v>13.2</v>
      </c>
      <c r="X914" t="s">
        <v>23</v>
      </c>
    </row>
    <row r="915" spans="1:24" x14ac:dyDescent="0.3">
      <c r="A915" t="s">
        <v>82</v>
      </c>
      <c r="B915">
        <v>67.7</v>
      </c>
      <c r="C915">
        <v>2000</v>
      </c>
      <c r="D915">
        <f t="shared" si="14"/>
        <v>0</v>
      </c>
      <c r="E915">
        <v>221</v>
      </c>
      <c r="F915">
        <v>0</v>
      </c>
      <c r="G915">
        <v>2.0499999999999998</v>
      </c>
      <c r="H915">
        <v>31.258346159999999</v>
      </c>
      <c r="I915">
        <v>98</v>
      </c>
      <c r="J915">
        <v>0</v>
      </c>
      <c r="K915">
        <v>5.2</v>
      </c>
      <c r="L915">
        <v>0</v>
      </c>
      <c r="M915">
        <v>91</v>
      </c>
      <c r="N915">
        <v>3.87</v>
      </c>
      <c r="O915">
        <v>9</v>
      </c>
      <c r="P915">
        <v>0.1</v>
      </c>
      <c r="Q915">
        <v>276.13380000000001</v>
      </c>
      <c r="R915">
        <v>811223</v>
      </c>
      <c r="S915">
        <v>4.3</v>
      </c>
      <c r="T915">
        <v>4</v>
      </c>
      <c r="U915">
        <v>0.68100000000000005</v>
      </c>
      <c r="V915">
        <v>13.1</v>
      </c>
      <c r="X915" t="s">
        <v>23</v>
      </c>
    </row>
    <row r="916" spans="1:24" x14ac:dyDescent="0.3">
      <c r="A916" t="s">
        <v>83</v>
      </c>
      <c r="B916">
        <v>81.099999999999994</v>
      </c>
      <c r="C916">
        <v>2015</v>
      </c>
      <c r="D916">
        <f t="shared" si="14"/>
        <v>0</v>
      </c>
      <c r="E916">
        <v>76</v>
      </c>
      <c r="F916">
        <v>0</v>
      </c>
      <c r="G916">
        <v>0</v>
      </c>
      <c r="H916">
        <v>0</v>
      </c>
      <c r="I916">
        <v>0</v>
      </c>
      <c r="J916">
        <v>2</v>
      </c>
      <c r="K916">
        <v>62.1</v>
      </c>
      <c r="L916">
        <v>0</v>
      </c>
      <c r="M916">
        <v>97</v>
      </c>
      <c r="N916">
        <v>0</v>
      </c>
      <c r="O916">
        <v>97</v>
      </c>
      <c r="P916">
        <v>0.1</v>
      </c>
      <c r="Q916">
        <v>4245.3974399999997</v>
      </c>
      <c r="R916">
        <v>5479531</v>
      </c>
      <c r="S916">
        <v>0.9</v>
      </c>
      <c r="T916">
        <v>0.8</v>
      </c>
      <c r="U916">
        <v>0.89300000000000002</v>
      </c>
      <c r="V916">
        <v>17</v>
      </c>
      <c r="X916" t="s">
        <v>23</v>
      </c>
    </row>
    <row r="917" spans="1:24" x14ac:dyDescent="0.3">
      <c r="A917" t="s">
        <v>83</v>
      </c>
      <c r="B917">
        <v>89</v>
      </c>
      <c r="C917">
        <v>2014</v>
      </c>
      <c r="D917">
        <f t="shared" si="14"/>
        <v>0</v>
      </c>
      <c r="E917">
        <v>78</v>
      </c>
      <c r="F917">
        <v>0</v>
      </c>
      <c r="G917">
        <v>8.8000000000000007</v>
      </c>
      <c r="H917">
        <v>6164.4554019999996</v>
      </c>
      <c r="I917">
        <v>0</v>
      </c>
      <c r="J917">
        <v>0</v>
      </c>
      <c r="K917">
        <v>61.7</v>
      </c>
      <c r="L917">
        <v>0</v>
      </c>
      <c r="M917">
        <v>98</v>
      </c>
      <c r="N917">
        <v>9.68</v>
      </c>
      <c r="O917">
        <v>98</v>
      </c>
      <c r="P917">
        <v>0.1</v>
      </c>
      <c r="Q917">
        <v>49914.618640000001</v>
      </c>
      <c r="R917">
        <v>5461512</v>
      </c>
      <c r="S917">
        <v>0.9</v>
      </c>
      <c r="T917">
        <v>0.8</v>
      </c>
      <c r="U917">
        <v>0.89</v>
      </c>
      <c r="V917">
        <v>17</v>
      </c>
      <c r="X917" t="s">
        <v>23</v>
      </c>
    </row>
    <row r="918" spans="1:24" x14ac:dyDescent="0.3">
      <c r="A918" t="s">
        <v>83</v>
      </c>
      <c r="B918">
        <v>87</v>
      </c>
      <c r="C918">
        <v>2013</v>
      </c>
      <c r="D918">
        <f t="shared" si="14"/>
        <v>0</v>
      </c>
      <c r="E918">
        <v>79</v>
      </c>
      <c r="F918">
        <v>0</v>
      </c>
      <c r="G918">
        <v>8.9700000000000006</v>
      </c>
      <c r="H918">
        <v>6115.4966240000003</v>
      </c>
      <c r="I918">
        <v>0</v>
      </c>
      <c r="J918">
        <v>2</v>
      </c>
      <c r="K918">
        <v>61.4</v>
      </c>
      <c r="L918">
        <v>0</v>
      </c>
      <c r="M918">
        <v>98</v>
      </c>
      <c r="N918">
        <v>9.5500000000000007</v>
      </c>
      <c r="O918">
        <v>98</v>
      </c>
      <c r="P918">
        <v>0.1</v>
      </c>
      <c r="Q918">
        <v>49638.7713</v>
      </c>
      <c r="R918">
        <v>5438972</v>
      </c>
      <c r="S918">
        <v>0.9</v>
      </c>
      <c r="T918">
        <v>0.8</v>
      </c>
      <c r="U918">
        <v>0.88700000000000001</v>
      </c>
      <c r="V918">
        <v>17</v>
      </c>
      <c r="X918" t="s">
        <v>23</v>
      </c>
    </row>
    <row r="919" spans="1:24" x14ac:dyDescent="0.3">
      <c r="A919" t="s">
        <v>83</v>
      </c>
      <c r="B919">
        <v>84</v>
      </c>
      <c r="C919">
        <v>2012</v>
      </c>
      <c r="D919">
        <f t="shared" si="14"/>
        <v>0</v>
      </c>
      <c r="E919">
        <v>82</v>
      </c>
      <c r="F919">
        <v>0</v>
      </c>
      <c r="G919">
        <v>9.24</v>
      </c>
      <c r="H919">
        <v>5889.0125360000002</v>
      </c>
      <c r="I919">
        <v>0</v>
      </c>
      <c r="J919">
        <v>0</v>
      </c>
      <c r="K919">
        <v>61</v>
      </c>
      <c r="L919">
        <v>0</v>
      </c>
      <c r="M919">
        <v>99</v>
      </c>
      <c r="N919">
        <v>9.3000000000000007</v>
      </c>
      <c r="O919">
        <v>99</v>
      </c>
      <c r="P919">
        <v>0.1</v>
      </c>
      <c r="Q919">
        <v>47415.559869999997</v>
      </c>
      <c r="R919">
        <v>5413971</v>
      </c>
      <c r="S919">
        <v>0.9</v>
      </c>
      <c r="T919">
        <v>0.8</v>
      </c>
      <c r="U919">
        <v>0.88400000000000001</v>
      </c>
      <c r="V919">
        <v>17</v>
      </c>
      <c r="X919" t="s">
        <v>23</v>
      </c>
    </row>
    <row r="920" spans="1:24" x14ac:dyDescent="0.3">
      <c r="A920" t="s">
        <v>83</v>
      </c>
      <c r="B920">
        <v>83</v>
      </c>
      <c r="C920">
        <v>2011</v>
      </c>
      <c r="D920">
        <f t="shared" si="14"/>
        <v>0</v>
      </c>
      <c r="E920">
        <v>86</v>
      </c>
      <c r="F920">
        <v>0</v>
      </c>
      <c r="G920">
        <v>9.81</v>
      </c>
      <c r="H920">
        <v>71.016208379999995</v>
      </c>
      <c r="I920">
        <v>0</v>
      </c>
      <c r="J920">
        <v>27</v>
      </c>
      <c r="K920">
        <v>6.6</v>
      </c>
      <c r="L920">
        <v>0</v>
      </c>
      <c r="M920">
        <v>99</v>
      </c>
      <c r="N920">
        <v>9.1</v>
      </c>
      <c r="O920">
        <v>99</v>
      </c>
      <c r="P920">
        <v>0.1</v>
      </c>
      <c r="Q920">
        <v>579.72415000000001</v>
      </c>
      <c r="R920">
        <v>5388272</v>
      </c>
      <c r="S920">
        <v>0.9</v>
      </c>
      <c r="T920">
        <v>0.8</v>
      </c>
      <c r="U920">
        <v>0.878</v>
      </c>
      <c r="V920">
        <v>16.899999999999999</v>
      </c>
      <c r="X920" t="s">
        <v>23</v>
      </c>
    </row>
    <row r="921" spans="1:24" x14ac:dyDescent="0.3">
      <c r="A921" t="s">
        <v>83</v>
      </c>
      <c r="B921">
        <v>79.900000000000006</v>
      </c>
      <c r="C921">
        <v>2010</v>
      </c>
      <c r="D921">
        <f t="shared" si="14"/>
        <v>0</v>
      </c>
      <c r="E921">
        <v>89</v>
      </c>
      <c r="F921">
        <v>0</v>
      </c>
      <c r="G921">
        <v>9.7200000000000006</v>
      </c>
      <c r="H921">
        <v>591.66914050000003</v>
      </c>
      <c r="I921">
        <v>0</v>
      </c>
      <c r="J921">
        <v>5</v>
      </c>
      <c r="K921">
        <v>6.2</v>
      </c>
      <c r="L921">
        <v>0</v>
      </c>
      <c r="M921">
        <v>99</v>
      </c>
      <c r="N921">
        <v>9.5</v>
      </c>
      <c r="O921">
        <v>99</v>
      </c>
      <c r="P921">
        <v>0.1</v>
      </c>
      <c r="Q921">
        <v>4622.4151599999996</v>
      </c>
      <c r="R921">
        <v>5363352</v>
      </c>
      <c r="S921">
        <v>0.9</v>
      </c>
      <c r="T921">
        <v>0.8</v>
      </c>
      <c r="U921">
        <v>0.874</v>
      </c>
      <c r="V921">
        <v>16.8</v>
      </c>
      <c r="X921" t="s">
        <v>23</v>
      </c>
    </row>
    <row r="922" spans="1:24" x14ac:dyDescent="0.3">
      <c r="A922" t="s">
        <v>83</v>
      </c>
      <c r="B922">
        <v>79.7</v>
      </c>
      <c r="C922">
        <v>2009</v>
      </c>
      <c r="D922">
        <f t="shared" si="14"/>
        <v>0</v>
      </c>
      <c r="E922">
        <v>91</v>
      </c>
      <c r="F922">
        <v>0</v>
      </c>
      <c r="G922">
        <v>9.9600000000000009</v>
      </c>
      <c r="H922">
        <v>579.73843680000004</v>
      </c>
      <c r="I922">
        <v>0</v>
      </c>
      <c r="J922">
        <v>2</v>
      </c>
      <c r="K922">
        <v>59.8</v>
      </c>
      <c r="L922">
        <v>0</v>
      </c>
      <c r="M922">
        <v>99</v>
      </c>
      <c r="N922">
        <v>9.1999999999999993</v>
      </c>
      <c r="O922">
        <v>99</v>
      </c>
      <c r="P922">
        <v>0.1</v>
      </c>
      <c r="Q922">
        <v>4717.15571</v>
      </c>
      <c r="R922">
        <v>5338871</v>
      </c>
      <c r="S922">
        <v>0.9</v>
      </c>
      <c r="T922">
        <v>0.8</v>
      </c>
      <c r="U922">
        <v>0.878</v>
      </c>
      <c r="V922">
        <v>17</v>
      </c>
      <c r="X922" t="s">
        <v>23</v>
      </c>
    </row>
    <row r="923" spans="1:24" x14ac:dyDescent="0.3">
      <c r="A923" t="s">
        <v>83</v>
      </c>
      <c r="B923">
        <v>79.599999999999994</v>
      </c>
      <c r="C923">
        <v>2008</v>
      </c>
      <c r="D923">
        <f t="shared" si="14"/>
        <v>0</v>
      </c>
      <c r="E923">
        <v>94</v>
      </c>
      <c r="F923">
        <v>0</v>
      </c>
      <c r="G923">
        <v>10.26</v>
      </c>
      <c r="H923">
        <v>678.88112000000001</v>
      </c>
      <c r="I923">
        <v>0</v>
      </c>
      <c r="J923">
        <v>5</v>
      </c>
      <c r="K923">
        <v>59.4</v>
      </c>
      <c r="L923">
        <v>0</v>
      </c>
      <c r="M923">
        <v>97</v>
      </c>
      <c r="N923">
        <v>8.35</v>
      </c>
      <c r="O923">
        <v>99</v>
      </c>
      <c r="P923">
        <v>0.1</v>
      </c>
      <c r="Q923">
        <v>5341.3148700000002</v>
      </c>
      <c r="R923">
        <v>5313399</v>
      </c>
      <c r="S923">
        <v>0.9</v>
      </c>
      <c r="T923">
        <v>0.8</v>
      </c>
      <c r="U923">
        <v>0.876</v>
      </c>
      <c r="V923">
        <v>17.100000000000001</v>
      </c>
      <c r="X923" t="s">
        <v>23</v>
      </c>
    </row>
    <row r="924" spans="1:24" x14ac:dyDescent="0.3">
      <c r="A924" t="s">
        <v>83</v>
      </c>
      <c r="B924">
        <v>79.3</v>
      </c>
      <c r="C924">
        <v>2007</v>
      </c>
      <c r="D924">
        <f t="shared" si="14"/>
        <v>0</v>
      </c>
      <c r="E924">
        <v>96</v>
      </c>
      <c r="F924">
        <v>0</v>
      </c>
      <c r="G924">
        <v>10.45</v>
      </c>
      <c r="H924">
        <v>6147.1323000000002</v>
      </c>
      <c r="I924">
        <v>0</v>
      </c>
      <c r="J924">
        <v>0</v>
      </c>
      <c r="K924">
        <v>59</v>
      </c>
      <c r="L924">
        <v>0</v>
      </c>
      <c r="M924">
        <v>97</v>
      </c>
      <c r="N924">
        <v>8.9</v>
      </c>
      <c r="O924">
        <v>99</v>
      </c>
      <c r="P924">
        <v>0.1</v>
      </c>
      <c r="Q924">
        <v>48288.549099999997</v>
      </c>
      <c r="R924">
        <v>528872</v>
      </c>
      <c r="S924">
        <v>0.9</v>
      </c>
      <c r="T924">
        <v>0.8</v>
      </c>
      <c r="U924">
        <v>0.873</v>
      </c>
      <c r="V924">
        <v>17.2</v>
      </c>
      <c r="X924" t="s">
        <v>23</v>
      </c>
    </row>
    <row r="925" spans="1:24" x14ac:dyDescent="0.3">
      <c r="A925" t="s">
        <v>83</v>
      </c>
      <c r="B925">
        <v>79.2</v>
      </c>
      <c r="C925">
        <v>2006</v>
      </c>
      <c r="D925">
        <f t="shared" si="14"/>
        <v>0</v>
      </c>
      <c r="E925">
        <v>96</v>
      </c>
      <c r="F925">
        <v>0</v>
      </c>
      <c r="G925">
        <v>10.15</v>
      </c>
      <c r="H925">
        <v>524.77752269999996</v>
      </c>
      <c r="I925">
        <v>0</v>
      </c>
      <c r="J925">
        <v>0</v>
      </c>
      <c r="K925">
        <v>58.6</v>
      </c>
      <c r="L925">
        <v>0</v>
      </c>
      <c r="M925">
        <v>97</v>
      </c>
      <c r="N925">
        <v>8.3800000000000008</v>
      </c>
      <c r="O925">
        <v>97</v>
      </c>
      <c r="P925">
        <v>0.1</v>
      </c>
      <c r="Q925">
        <v>4112.6765100000002</v>
      </c>
      <c r="R925">
        <v>5266268</v>
      </c>
      <c r="S925">
        <v>0.9</v>
      </c>
      <c r="T925">
        <v>0.8</v>
      </c>
      <c r="U925">
        <v>0.86899999999999999</v>
      </c>
      <c r="V925">
        <v>17.2</v>
      </c>
      <c r="X925" t="s">
        <v>23</v>
      </c>
    </row>
    <row r="926" spans="1:24" x14ac:dyDescent="0.3">
      <c r="A926" t="s">
        <v>83</v>
      </c>
      <c r="B926">
        <v>78.900000000000006</v>
      </c>
      <c r="C926">
        <v>2005</v>
      </c>
      <c r="D926">
        <f t="shared" si="14"/>
        <v>0</v>
      </c>
      <c r="E926">
        <v>11</v>
      </c>
      <c r="F926">
        <v>0</v>
      </c>
      <c r="G926">
        <v>9.9499999999999993</v>
      </c>
      <c r="H926">
        <v>4816.5896130000001</v>
      </c>
      <c r="I926">
        <v>0</v>
      </c>
      <c r="J926">
        <v>1</v>
      </c>
      <c r="K926">
        <v>58.1</v>
      </c>
      <c r="L926">
        <v>0</v>
      </c>
      <c r="M926">
        <v>97</v>
      </c>
      <c r="N926">
        <v>8.43</v>
      </c>
      <c r="O926">
        <v>97</v>
      </c>
      <c r="P926">
        <v>0.1</v>
      </c>
      <c r="Q926">
        <v>38969.171629999997</v>
      </c>
      <c r="R926">
        <v>524696</v>
      </c>
      <c r="S926">
        <v>0.9</v>
      </c>
      <c r="T926">
        <v>0.8</v>
      </c>
      <c r="U926">
        <v>0.86399999999999999</v>
      </c>
      <c r="V926">
        <v>17.100000000000001</v>
      </c>
      <c r="X926" t="s">
        <v>23</v>
      </c>
    </row>
    <row r="927" spans="1:24" x14ac:dyDescent="0.3">
      <c r="A927" t="s">
        <v>83</v>
      </c>
      <c r="B927">
        <v>78.7</v>
      </c>
      <c r="C927">
        <v>2004</v>
      </c>
      <c r="D927">
        <f t="shared" si="14"/>
        <v>0</v>
      </c>
      <c r="E927">
        <v>12</v>
      </c>
      <c r="F927">
        <v>0</v>
      </c>
      <c r="G927">
        <v>9.89</v>
      </c>
      <c r="H927">
        <v>4508.8061850000004</v>
      </c>
      <c r="I927">
        <v>0</v>
      </c>
      <c r="J927">
        <v>0</v>
      </c>
      <c r="K927">
        <v>57.6</v>
      </c>
      <c r="L927">
        <v>0</v>
      </c>
      <c r="M927">
        <v>96</v>
      </c>
      <c r="N927">
        <v>8.2100000000000009</v>
      </c>
      <c r="O927">
        <v>98</v>
      </c>
      <c r="P927">
        <v>0.1</v>
      </c>
      <c r="Q927">
        <v>37636.111729999997</v>
      </c>
      <c r="R927">
        <v>5228172</v>
      </c>
      <c r="S927">
        <v>0.9</v>
      </c>
      <c r="T927">
        <v>0.8</v>
      </c>
      <c r="U927">
        <v>0.86899999999999999</v>
      </c>
      <c r="V927">
        <v>18.3</v>
      </c>
      <c r="X927" t="s">
        <v>23</v>
      </c>
    </row>
    <row r="928" spans="1:24" x14ac:dyDescent="0.3">
      <c r="A928" t="s">
        <v>83</v>
      </c>
      <c r="B928">
        <v>78.400000000000006</v>
      </c>
      <c r="C928">
        <v>2003</v>
      </c>
      <c r="D928">
        <f t="shared" si="14"/>
        <v>0</v>
      </c>
      <c r="E928">
        <v>98</v>
      </c>
      <c r="F928">
        <v>0</v>
      </c>
      <c r="G928">
        <v>9.31</v>
      </c>
      <c r="H928">
        <v>3869.0263020000002</v>
      </c>
      <c r="I928">
        <v>0</v>
      </c>
      <c r="J928">
        <v>0</v>
      </c>
      <c r="K928">
        <v>57.1</v>
      </c>
      <c r="L928">
        <v>0</v>
      </c>
      <c r="M928">
        <v>96</v>
      </c>
      <c r="N928">
        <v>8.15</v>
      </c>
      <c r="O928">
        <v>98</v>
      </c>
      <c r="P928">
        <v>0.1</v>
      </c>
      <c r="Q928">
        <v>32816.168799999999</v>
      </c>
      <c r="R928">
        <v>521314</v>
      </c>
      <c r="S928">
        <v>0.9</v>
      </c>
      <c r="T928">
        <v>0.8</v>
      </c>
      <c r="U928">
        <v>0.86599999999999999</v>
      </c>
      <c r="V928">
        <v>18.100000000000001</v>
      </c>
      <c r="X928" t="s">
        <v>23</v>
      </c>
    </row>
    <row r="929" spans="1:24" x14ac:dyDescent="0.3">
      <c r="A929" t="s">
        <v>83</v>
      </c>
      <c r="B929">
        <v>78.099999999999994</v>
      </c>
      <c r="C929">
        <v>2002</v>
      </c>
      <c r="D929">
        <f t="shared" si="14"/>
        <v>0</v>
      </c>
      <c r="E929">
        <v>98</v>
      </c>
      <c r="F929">
        <v>0</v>
      </c>
      <c r="G929">
        <v>9.25</v>
      </c>
      <c r="H929">
        <v>3099.3573190000002</v>
      </c>
      <c r="I929">
        <v>0</v>
      </c>
      <c r="J929">
        <v>0</v>
      </c>
      <c r="K929">
        <v>56.6</v>
      </c>
      <c r="L929">
        <v>0</v>
      </c>
      <c r="M929">
        <v>95</v>
      </c>
      <c r="N929">
        <v>7.81</v>
      </c>
      <c r="O929">
        <v>98</v>
      </c>
      <c r="P929">
        <v>0.1</v>
      </c>
      <c r="Q929">
        <v>26834.262500000001</v>
      </c>
      <c r="R929">
        <v>52598</v>
      </c>
      <c r="S929">
        <v>0.9</v>
      </c>
      <c r="T929">
        <v>0.8</v>
      </c>
      <c r="U929">
        <v>0.86299999999999999</v>
      </c>
      <c r="V929">
        <v>18</v>
      </c>
      <c r="X929" t="s">
        <v>23</v>
      </c>
    </row>
    <row r="930" spans="1:24" x14ac:dyDescent="0.3">
      <c r="A930" t="s">
        <v>83</v>
      </c>
      <c r="B930">
        <v>78</v>
      </c>
      <c r="C930">
        <v>2001</v>
      </c>
      <c r="D930">
        <f t="shared" si="14"/>
        <v>0</v>
      </c>
      <c r="E930">
        <v>1</v>
      </c>
      <c r="F930">
        <v>0</v>
      </c>
      <c r="G930">
        <v>8.94</v>
      </c>
      <c r="H930">
        <v>2775.3354399999998</v>
      </c>
      <c r="I930">
        <v>0</v>
      </c>
      <c r="J930">
        <v>1</v>
      </c>
      <c r="K930">
        <v>56.1</v>
      </c>
      <c r="L930">
        <v>0</v>
      </c>
      <c r="M930">
        <v>95</v>
      </c>
      <c r="N930">
        <v>7.43</v>
      </c>
      <c r="O930">
        <v>98</v>
      </c>
      <c r="P930">
        <v>0.1</v>
      </c>
      <c r="Q930">
        <v>24913.24452</v>
      </c>
      <c r="R930">
        <v>51888</v>
      </c>
      <c r="S930">
        <v>0.9</v>
      </c>
      <c r="T930">
        <v>0.8</v>
      </c>
      <c r="U930">
        <v>0.85599999999999998</v>
      </c>
      <c r="V930">
        <v>17.7</v>
      </c>
      <c r="X930" t="s">
        <v>23</v>
      </c>
    </row>
    <row r="931" spans="1:24" x14ac:dyDescent="0.3">
      <c r="A931" t="s">
        <v>83</v>
      </c>
      <c r="B931">
        <v>77.5</v>
      </c>
      <c r="C931">
        <v>2000</v>
      </c>
      <c r="D931">
        <f t="shared" si="14"/>
        <v>0</v>
      </c>
      <c r="E931">
        <v>15</v>
      </c>
      <c r="F931">
        <v>0</v>
      </c>
      <c r="G931">
        <v>8.59</v>
      </c>
      <c r="H931">
        <v>397.7533689</v>
      </c>
      <c r="I931">
        <v>0</v>
      </c>
      <c r="J931">
        <v>0</v>
      </c>
      <c r="K931">
        <v>55.5</v>
      </c>
      <c r="L931">
        <v>0</v>
      </c>
      <c r="M931">
        <v>96</v>
      </c>
      <c r="N931">
        <v>7.22</v>
      </c>
      <c r="O931">
        <v>99</v>
      </c>
      <c r="P931">
        <v>0.1</v>
      </c>
      <c r="Q931">
        <v>24253.254199999999</v>
      </c>
      <c r="R931">
        <v>517629</v>
      </c>
      <c r="S931">
        <v>0.9</v>
      </c>
      <c r="T931">
        <v>0.9</v>
      </c>
      <c r="U931">
        <v>0.84699999999999998</v>
      </c>
      <c r="V931">
        <v>17.3</v>
      </c>
      <c r="X931" t="s">
        <v>23</v>
      </c>
    </row>
    <row r="932" spans="1:24" x14ac:dyDescent="0.3">
      <c r="A932" t="s">
        <v>84</v>
      </c>
      <c r="B932">
        <v>82.4</v>
      </c>
      <c r="C932">
        <v>2015</v>
      </c>
      <c r="D932">
        <f t="shared" si="14"/>
        <v>0</v>
      </c>
      <c r="E932">
        <v>78</v>
      </c>
      <c r="F932">
        <v>2</v>
      </c>
      <c r="G932">
        <v>0</v>
      </c>
      <c r="H932">
        <v>0</v>
      </c>
      <c r="I932">
        <v>86</v>
      </c>
      <c r="J932">
        <v>157</v>
      </c>
      <c r="K932">
        <v>62.5</v>
      </c>
      <c r="L932">
        <v>3</v>
      </c>
      <c r="M932">
        <v>98</v>
      </c>
      <c r="N932">
        <v>0</v>
      </c>
      <c r="O932">
        <v>98</v>
      </c>
      <c r="P932">
        <v>0.1</v>
      </c>
      <c r="Q932">
        <v>36526.771099999998</v>
      </c>
      <c r="R932">
        <v>6662468</v>
      </c>
      <c r="S932">
        <v>0.7</v>
      </c>
      <c r="T932">
        <v>0.6</v>
      </c>
      <c r="U932">
        <v>0.89400000000000002</v>
      </c>
      <c r="V932">
        <v>16.3</v>
      </c>
      <c r="X932" t="s">
        <v>23</v>
      </c>
    </row>
    <row r="933" spans="1:24" x14ac:dyDescent="0.3">
      <c r="A933" t="s">
        <v>84</v>
      </c>
      <c r="B933">
        <v>82.2</v>
      </c>
      <c r="C933">
        <v>2014</v>
      </c>
      <c r="D933">
        <f t="shared" si="14"/>
        <v>0</v>
      </c>
      <c r="E933">
        <v>79</v>
      </c>
      <c r="F933">
        <v>3</v>
      </c>
      <c r="G933">
        <v>11.5</v>
      </c>
      <c r="H933">
        <v>6739.6776060000002</v>
      </c>
      <c r="I933">
        <v>83</v>
      </c>
      <c r="J933">
        <v>267</v>
      </c>
      <c r="K933">
        <v>62</v>
      </c>
      <c r="L933">
        <v>3</v>
      </c>
      <c r="M933">
        <v>98</v>
      </c>
      <c r="N933">
        <v>11.54</v>
      </c>
      <c r="O933">
        <v>98</v>
      </c>
      <c r="P933">
        <v>0.1</v>
      </c>
      <c r="Q933">
        <v>42955.242870000002</v>
      </c>
      <c r="R933">
        <v>66331957</v>
      </c>
      <c r="S933">
        <v>0.6</v>
      </c>
      <c r="T933">
        <v>0.6</v>
      </c>
      <c r="U933">
        <v>0.89</v>
      </c>
      <c r="V933">
        <v>16.2</v>
      </c>
      <c r="X933" t="s">
        <v>23</v>
      </c>
    </row>
    <row r="934" spans="1:24" x14ac:dyDescent="0.3">
      <c r="A934" t="s">
        <v>84</v>
      </c>
      <c r="B934">
        <v>82</v>
      </c>
      <c r="C934">
        <v>2013</v>
      </c>
      <c r="D934">
        <f t="shared" si="14"/>
        <v>0</v>
      </c>
      <c r="E934">
        <v>81</v>
      </c>
      <c r="F934">
        <v>3</v>
      </c>
      <c r="G934">
        <v>11.1</v>
      </c>
      <c r="H934">
        <v>6646.9539349999995</v>
      </c>
      <c r="I934">
        <v>74</v>
      </c>
      <c r="J934">
        <v>272</v>
      </c>
      <c r="K934">
        <v>61.6</v>
      </c>
      <c r="L934">
        <v>3</v>
      </c>
      <c r="M934">
        <v>99</v>
      </c>
      <c r="N934">
        <v>11.56</v>
      </c>
      <c r="O934">
        <v>99</v>
      </c>
      <c r="P934">
        <v>0.1</v>
      </c>
      <c r="Q934">
        <v>42554.122499999998</v>
      </c>
      <c r="R934">
        <v>6599857</v>
      </c>
      <c r="S934">
        <v>0.6</v>
      </c>
      <c r="T934">
        <v>0.6</v>
      </c>
      <c r="U934">
        <v>0.88700000000000001</v>
      </c>
      <c r="V934">
        <v>16.2</v>
      </c>
      <c r="X934" t="s">
        <v>23</v>
      </c>
    </row>
    <row r="935" spans="1:24" x14ac:dyDescent="0.3">
      <c r="A935" t="s">
        <v>84</v>
      </c>
      <c r="B935">
        <v>81.5</v>
      </c>
      <c r="C935">
        <v>2012</v>
      </c>
      <c r="D935">
        <f t="shared" si="14"/>
        <v>0</v>
      </c>
      <c r="E935">
        <v>83</v>
      </c>
      <c r="F935">
        <v>3</v>
      </c>
      <c r="G935">
        <v>11.5</v>
      </c>
      <c r="H935">
        <v>751.37935530000004</v>
      </c>
      <c r="I935">
        <v>78</v>
      </c>
      <c r="J935">
        <v>0</v>
      </c>
      <c r="K935">
        <v>61.1</v>
      </c>
      <c r="L935">
        <v>3</v>
      </c>
      <c r="M935">
        <v>99</v>
      </c>
      <c r="N935">
        <v>11.44</v>
      </c>
      <c r="O935">
        <v>99</v>
      </c>
      <c r="P935">
        <v>0.1</v>
      </c>
      <c r="Q935">
        <v>4838.2443999999996</v>
      </c>
      <c r="R935">
        <v>6565979</v>
      </c>
      <c r="S935">
        <v>0.6</v>
      </c>
      <c r="T935">
        <v>0.6</v>
      </c>
      <c r="U935">
        <v>0.88500000000000001</v>
      </c>
      <c r="V935">
        <v>16.100000000000001</v>
      </c>
      <c r="X935" t="s">
        <v>23</v>
      </c>
    </row>
    <row r="936" spans="1:24" x14ac:dyDescent="0.3">
      <c r="A936" t="s">
        <v>84</v>
      </c>
      <c r="B936">
        <v>81.7</v>
      </c>
      <c r="C936">
        <v>2011</v>
      </c>
      <c r="D936">
        <f t="shared" si="14"/>
        <v>0</v>
      </c>
      <c r="E936">
        <v>83</v>
      </c>
      <c r="F936">
        <v>3</v>
      </c>
      <c r="G936">
        <v>11.8</v>
      </c>
      <c r="H936">
        <v>683.91905680000002</v>
      </c>
      <c r="I936">
        <v>74</v>
      </c>
      <c r="J936">
        <v>14949</v>
      </c>
      <c r="K936">
        <v>6.6</v>
      </c>
      <c r="L936">
        <v>3</v>
      </c>
      <c r="M936">
        <v>99</v>
      </c>
      <c r="N936">
        <v>11.33</v>
      </c>
      <c r="O936">
        <v>99</v>
      </c>
      <c r="P936">
        <v>0.1</v>
      </c>
      <c r="Q936">
        <v>4381.2879999999996</v>
      </c>
      <c r="R936">
        <v>65342776</v>
      </c>
      <c r="S936">
        <v>0.6</v>
      </c>
      <c r="T936">
        <v>0.6</v>
      </c>
      <c r="U936">
        <v>0.88200000000000001</v>
      </c>
      <c r="V936">
        <v>16.100000000000001</v>
      </c>
      <c r="X936" t="s">
        <v>23</v>
      </c>
    </row>
    <row r="937" spans="1:24" x14ac:dyDescent="0.3">
      <c r="A937" t="s">
        <v>84</v>
      </c>
      <c r="B937">
        <v>81.3</v>
      </c>
      <c r="C937">
        <v>2010</v>
      </c>
      <c r="D937">
        <f t="shared" si="14"/>
        <v>0</v>
      </c>
      <c r="E937">
        <v>86</v>
      </c>
      <c r="F937">
        <v>3</v>
      </c>
      <c r="G937">
        <v>11.7</v>
      </c>
      <c r="H937">
        <v>72.800121099999998</v>
      </c>
      <c r="I937">
        <v>65</v>
      </c>
      <c r="J937">
        <v>5048</v>
      </c>
      <c r="K937">
        <v>6.1</v>
      </c>
      <c r="L937">
        <v>3</v>
      </c>
      <c r="M937">
        <v>99</v>
      </c>
      <c r="N937">
        <v>11.2</v>
      </c>
      <c r="O937">
        <v>99</v>
      </c>
      <c r="P937">
        <v>0.1</v>
      </c>
      <c r="Q937">
        <v>473.34278999999998</v>
      </c>
      <c r="R937">
        <v>6527512</v>
      </c>
      <c r="S937">
        <v>0.6</v>
      </c>
      <c r="T937">
        <v>0.6</v>
      </c>
      <c r="U937">
        <v>0.879</v>
      </c>
      <c r="V937">
        <v>16</v>
      </c>
      <c r="X937" t="s">
        <v>23</v>
      </c>
    </row>
    <row r="938" spans="1:24" x14ac:dyDescent="0.3">
      <c r="A938" t="s">
        <v>84</v>
      </c>
      <c r="B938">
        <v>81.099999999999994</v>
      </c>
      <c r="C938">
        <v>2009</v>
      </c>
      <c r="D938">
        <f t="shared" si="14"/>
        <v>0</v>
      </c>
      <c r="E938">
        <v>88</v>
      </c>
      <c r="F938">
        <v>3</v>
      </c>
      <c r="G938">
        <v>11.8</v>
      </c>
      <c r="H938">
        <v>6415.3573500000002</v>
      </c>
      <c r="I938">
        <v>51</v>
      </c>
      <c r="J938">
        <v>1541</v>
      </c>
      <c r="K938">
        <v>59.6</v>
      </c>
      <c r="L938">
        <v>3</v>
      </c>
      <c r="M938">
        <v>98</v>
      </c>
      <c r="N938">
        <v>11.28</v>
      </c>
      <c r="O938">
        <v>98</v>
      </c>
      <c r="P938">
        <v>0.1</v>
      </c>
      <c r="Q938">
        <v>41631.131410000002</v>
      </c>
      <c r="R938">
        <v>647744</v>
      </c>
      <c r="S938">
        <v>0.6</v>
      </c>
      <c r="T938">
        <v>0.6</v>
      </c>
      <c r="U938">
        <v>0.879</v>
      </c>
      <c r="V938">
        <v>16</v>
      </c>
      <c r="X938" t="s">
        <v>23</v>
      </c>
    </row>
    <row r="939" spans="1:24" x14ac:dyDescent="0.3">
      <c r="A939" t="s">
        <v>84</v>
      </c>
      <c r="B939">
        <v>89</v>
      </c>
      <c r="C939">
        <v>2008</v>
      </c>
      <c r="D939">
        <f t="shared" si="14"/>
        <v>0</v>
      </c>
      <c r="E939">
        <v>88</v>
      </c>
      <c r="F939">
        <v>3</v>
      </c>
      <c r="G939">
        <v>11.9</v>
      </c>
      <c r="H939">
        <v>7002.7859250000001</v>
      </c>
      <c r="I939">
        <v>47</v>
      </c>
      <c r="J939">
        <v>604</v>
      </c>
      <c r="K939">
        <v>59.1</v>
      </c>
      <c r="L939">
        <v>3</v>
      </c>
      <c r="M939">
        <v>98</v>
      </c>
      <c r="N939">
        <v>1.57</v>
      </c>
      <c r="O939">
        <v>98</v>
      </c>
      <c r="P939">
        <v>0.1</v>
      </c>
      <c r="Q939">
        <v>45413.657099999997</v>
      </c>
      <c r="R939">
        <v>6437499</v>
      </c>
      <c r="S939">
        <v>0.6</v>
      </c>
      <c r="T939">
        <v>0.6</v>
      </c>
      <c r="U939">
        <v>0.877</v>
      </c>
      <c r="V939">
        <v>16.100000000000001</v>
      </c>
      <c r="X939" t="s">
        <v>23</v>
      </c>
    </row>
    <row r="940" spans="1:24" x14ac:dyDescent="0.3">
      <c r="A940" t="s">
        <v>84</v>
      </c>
      <c r="B940">
        <v>89</v>
      </c>
      <c r="C940">
        <v>2007</v>
      </c>
      <c r="D940">
        <f t="shared" si="14"/>
        <v>0</v>
      </c>
      <c r="E940">
        <v>89</v>
      </c>
      <c r="F940">
        <v>3</v>
      </c>
      <c r="G940">
        <v>12.2</v>
      </c>
      <c r="H940">
        <v>64.737148939999997</v>
      </c>
      <c r="I940">
        <v>42</v>
      </c>
      <c r="J940">
        <v>39</v>
      </c>
      <c r="K940">
        <v>58.6</v>
      </c>
      <c r="L940">
        <v>3</v>
      </c>
      <c r="M940">
        <v>99</v>
      </c>
      <c r="N940">
        <v>1.45</v>
      </c>
      <c r="O940">
        <v>98</v>
      </c>
      <c r="P940">
        <v>0.1</v>
      </c>
      <c r="Q940">
        <v>416.58397000000002</v>
      </c>
      <c r="R940">
        <v>6416229</v>
      </c>
      <c r="S940">
        <v>0.6</v>
      </c>
      <c r="T940">
        <v>0.6</v>
      </c>
      <c r="U940">
        <v>0.873</v>
      </c>
      <c r="V940">
        <v>16.100000000000001</v>
      </c>
      <c r="X940" t="s">
        <v>23</v>
      </c>
    </row>
    <row r="941" spans="1:24" x14ac:dyDescent="0.3">
      <c r="A941" t="s">
        <v>84</v>
      </c>
      <c r="B941">
        <v>86</v>
      </c>
      <c r="C941">
        <v>2006</v>
      </c>
      <c r="D941">
        <f t="shared" si="14"/>
        <v>0</v>
      </c>
      <c r="E941">
        <v>92</v>
      </c>
      <c r="F941">
        <v>3</v>
      </c>
      <c r="G941">
        <v>12.4</v>
      </c>
      <c r="H941">
        <v>5689.9919309999996</v>
      </c>
      <c r="I941">
        <v>39</v>
      </c>
      <c r="J941">
        <v>40</v>
      </c>
      <c r="K941">
        <v>58</v>
      </c>
      <c r="L941">
        <v>4</v>
      </c>
      <c r="M941">
        <v>99</v>
      </c>
      <c r="N941">
        <v>1.53</v>
      </c>
      <c r="O941">
        <v>99</v>
      </c>
      <c r="P941">
        <v>0.1</v>
      </c>
      <c r="Q941">
        <v>36544.585299999999</v>
      </c>
      <c r="R941">
        <v>63621376</v>
      </c>
      <c r="S941">
        <v>0.6</v>
      </c>
      <c r="T941">
        <v>0.6</v>
      </c>
      <c r="U941">
        <v>0.87</v>
      </c>
      <c r="V941">
        <v>16.100000000000001</v>
      </c>
      <c r="X941" t="s">
        <v>23</v>
      </c>
    </row>
    <row r="942" spans="1:24" x14ac:dyDescent="0.3">
      <c r="A942" t="s">
        <v>84</v>
      </c>
      <c r="B942">
        <v>81</v>
      </c>
      <c r="C942">
        <v>2005</v>
      </c>
      <c r="D942">
        <f t="shared" si="14"/>
        <v>0</v>
      </c>
      <c r="E942">
        <v>93</v>
      </c>
      <c r="F942">
        <v>3</v>
      </c>
      <c r="G942">
        <v>12.2</v>
      </c>
      <c r="H942">
        <v>5451.7012249999998</v>
      </c>
      <c r="I942">
        <v>35</v>
      </c>
      <c r="J942">
        <v>36</v>
      </c>
      <c r="K942">
        <v>57.5</v>
      </c>
      <c r="L942">
        <v>4</v>
      </c>
      <c r="M942">
        <v>98</v>
      </c>
      <c r="N942">
        <v>1.6</v>
      </c>
      <c r="O942">
        <v>98</v>
      </c>
      <c r="P942">
        <v>0.1</v>
      </c>
      <c r="Q942">
        <v>34879.726329999998</v>
      </c>
      <c r="R942">
        <v>63179356</v>
      </c>
      <c r="S942">
        <v>0.6</v>
      </c>
      <c r="T942">
        <v>0.6</v>
      </c>
      <c r="U942">
        <v>0.86</v>
      </c>
      <c r="V942">
        <v>15.5</v>
      </c>
      <c r="X942" t="s">
        <v>23</v>
      </c>
    </row>
    <row r="943" spans="1:24" x14ac:dyDescent="0.3">
      <c r="A943" t="s">
        <v>84</v>
      </c>
      <c r="B943">
        <v>82</v>
      </c>
      <c r="C943">
        <v>2004</v>
      </c>
      <c r="D943">
        <f t="shared" si="14"/>
        <v>0</v>
      </c>
      <c r="E943">
        <v>94</v>
      </c>
      <c r="F943">
        <v>3</v>
      </c>
      <c r="G943">
        <v>13.18</v>
      </c>
      <c r="H943">
        <v>5291.234786</v>
      </c>
      <c r="I943">
        <v>35</v>
      </c>
      <c r="J943">
        <v>4448</v>
      </c>
      <c r="K943">
        <v>57</v>
      </c>
      <c r="L943">
        <v>4</v>
      </c>
      <c r="M943">
        <v>99</v>
      </c>
      <c r="N943">
        <v>1.53</v>
      </c>
      <c r="O943">
        <v>98</v>
      </c>
      <c r="P943">
        <v>0.1</v>
      </c>
      <c r="Q943">
        <v>33874.742550000003</v>
      </c>
      <c r="R943">
        <v>6274897</v>
      </c>
      <c r="S943">
        <v>0.6</v>
      </c>
      <c r="T943">
        <v>0.6</v>
      </c>
      <c r="U943">
        <v>0.85699999999999998</v>
      </c>
      <c r="V943">
        <v>15.5</v>
      </c>
      <c r="X943" t="s">
        <v>23</v>
      </c>
    </row>
    <row r="944" spans="1:24" x14ac:dyDescent="0.3">
      <c r="A944" t="s">
        <v>84</v>
      </c>
      <c r="B944">
        <v>79.3</v>
      </c>
      <c r="C944">
        <v>2003</v>
      </c>
      <c r="D944">
        <f t="shared" si="14"/>
        <v>0</v>
      </c>
      <c r="E944">
        <v>99</v>
      </c>
      <c r="F944">
        <v>3</v>
      </c>
      <c r="G944">
        <v>13.49</v>
      </c>
      <c r="H944">
        <v>4572.4419630000002</v>
      </c>
      <c r="I944">
        <v>28</v>
      </c>
      <c r="J944">
        <v>0</v>
      </c>
      <c r="K944">
        <v>56.4</v>
      </c>
      <c r="L944">
        <v>4</v>
      </c>
      <c r="M944">
        <v>96</v>
      </c>
      <c r="N944">
        <v>1.43</v>
      </c>
      <c r="O944">
        <v>97</v>
      </c>
      <c r="P944">
        <v>0.1</v>
      </c>
      <c r="Q944">
        <v>29691.18158</v>
      </c>
      <c r="R944">
        <v>62244884</v>
      </c>
      <c r="S944">
        <v>0.6</v>
      </c>
      <c r="T944">
        <v>0.6</v>
      </c>
      <c r="U944">
        <v>0.85199999999999998</v>
      </c>
      <c r="V944">
        <v>15.4</v>
      </c>
      <c r="X944" t="s">
        <v>23</v>
      </c>
    </row>
    <row r="945" spans="1:24" x14ac:dyDescent="0.3">
      <c r="A945" t="s">
        <v>84</v>
      </c>
      <c r="B945">
        <v>79.2</v>
      </c>
      <c r="C945">
        <v>2002</v>
      </c>
      <c r="D945">
        <f t="shared" si="14"/>
        <v>0</v>
      </c>
      <c r="E945">
        <v>11</v>
      </c>
      <c r="F945">
        <v>3</v>
      </c>
      <c r="G945">
        <v>13.78</v>
      </c>
      <c r="H945">
        <v>3779.6552729999999</v>
      </c>
      <c r="I945">
        <v>29</v>
      </c>
      <c r="J945">
        <v>5185</v>
      </c>
      <c r="K945">
        <v>55.8</v>
      </c>
      <c r="L945">
        <v>4</v>
      </c>
      <c r="M945">
        <v>97</v>
      </c>
      <c r="N945">
        <v>1.22</v>
      </c>
      <c r="O945">
        <v>97</v>
      </c>
      <c r="P945">
        <v>0.1</v>
      </c>
      <c r="Q945">
        <v>24275.242600000001</v>
      </c>
      <c r="R945">
        <v>6185267</v>
      </c>
      <c r="S945">
        <v>0.7</v>
      </c>
      <c r="T945">
        <v>0.6</v>
      </c>
      <c r="U945">
        <v>0.85099999999999998</v>
      </c>
      <c r="V945">
        <v>15.5</v>
      </c>
      <c r="X945" t="s">
        <v>23</v>
      </c>
    </row>
    <row r="946" spans="1:24" x14ac:dyDescent="0.3">
      <c r="A946" t="s">
        <v>84</v>
      </c>
      <c r="B946">
        <v>79</v>
      </c>
      <c r="C946">
        <v>2001</v>
      </c>
      <c r="D946">
        <f t="shared" si="14"/>
        <v>0</v>
      </c>
      <c r="E946">
        <v>13</v>
      </c>
      <c r="F946">
        <v>3</v>
      </c>
      <c r="G946">
        <v>13.89</v>
      </c>
      <c r="H946">
        <v>3451.1850789999999</v>
      </c>
      <c r="I946">
        <v>28</v>
      </c>
      <c r="J946">
        <v>0</v>
      </c>
      <c r="K946">
        <v>55.2</v>
      </c>
      <c r="L946">
        <v>4</v>
      </c>
      <c r="M946">
        <v>98</v>
      </c>
      <c r="N946">
        <v>9.89</v>
      </c>
      <c r="O946">
        <v>97</v>
      </c>
      <c r="P946">
        <v>0.1</v>
      </c>
      <c r="Q946">
        <v>22527.317749999998</v>
      </c>
      <c r="R946">
        <v>61357431</v>
      </c>
      <c r="S946">
        <v>0.7</v>
      </c>
      <c r="T946">
        <v>0.6</v>
      </c>
      <c r="U946">
        <v>0.84899999999999998</v>
      </c>
      <c r="V946">
        <v>15.6</v>
      </c>
      <c r="X946" t="s">
        <v>23</v>
      </c>
    </row>
    <row r="947" spans="1:24" x14ac:dyDescent="0.3">
      <c r="A947" t="s">
        <v>84</v>
      </c>
      <c r="B947">
        <v>78.8</v>
      </c>
      <c r="C947">
        <v>2000</v>
      </c>
      <c r="D947">
        <f t="shared" si="14"/>
        <v>0</v>
      </c>
      <c r="E947">
        <v>13</v>
      </c>
      <c r="F947">
        <v>3</v>
      </c>
      <c r="G947">
        <v>13.63</v>
      </c>
      <c r="H947">
        <v>3410.284431</v>
      </c>
      <c r="I947">
        <v>26</v>
      </c>
      <c r="J947">
        <v>10000</v>
      </c>
      <c r="K947">
        <v>54.6</v>
      </c>
      <c r="L947">
        <v>4</v>
      </c>
      <c r="M947">
        <v>98</v>
      </c>
      <c r="N947">
        <v>9.77</v>
      </c>
      <c r="O947">
        <v>97</v>
      </c>
      <c r="P947">
        <v>0.1</v>
      </c>
      <c r="Q947">
        <v>22465.64184</v>
      </c>
      <c r="R947">
        <v>6912498</v>
      </c>
      <c r="S947">
        <v>0.7</v>
      </c>
      <c r="T947">
        <v>0.6</v>
      </c>
      <c r="U947">
        <v>0.84399999999999997</v>
      </c>
      <c r="V947">
        <v>15.7</v>
      </c>
      <c r="X947" t="s">
        <v>23</v>
      </c>
    </row>
    <row r="948" spans="1:24" x14ac:dyDescent="0.3">
      <c r="A948" t="s">
        <v>85</v>
      </c>
      <c r="B948">
        <v>66</v>
      </c>
      <c r="C948">
        <v>2015</v>
      </c>
      <c r="D948">
        <f t="shared" si="14"/>
        <v>0</v>
      </c>
      <c r="E948">
        <v>229</v>
      </c>
      <c r="F948">
        <v>2</v>
      </c>
      <c r="G948">
        <v>0</v>
      </c>
      <c r="H948">
        <v>0</v>
      </c>
      <c r="I948">
        <v>8</v>
      </c>
      <c r="J948">
        <v>27</v>
      </c>
      <c r="K948">
        <v>36.299999999999997</v>
      </c>
      <c r="L948">
        <v>3</v>
      </c>
      <c r="M948">
        <v>79</v>
      </c>
      <c r="N948">
        <v>0</v>
      </c>
      <c r="O948">
        <v>8</v>
      </c>
      <c r="P948">
        <v>2.7</v>
      </c>
      <c r="Q948">
        <v>7388.984144</v>
      </c>
      <c r="R948">
        <v>193175</v>
      </c>
      <c r="S948">
        <v>6.1</v>
      </c>
      <c r="T948">
        <v>5.9</v>
      </c>
      <c r="U948">
        <v>0.69399999999999995</v>
      </c>
      <c r="V948">
        <v>12.6</v>
      </c>
      <c r="X948" t="s">
        <v>23</v>
      </c>
    </row>
    <row r="949" spans="1:24" x14ac:dyDescent="0.3">
      <c r="A949" t="s">
        <v>85</v>
      </c>
      <c r="B949">
        <v>65.5</v>
      </c>
      <c r="C949">
        <v>2014</v>
      </c>
      <c r="D949">
        <f t="shared" si="14"/>
        <v>0</v>
      </c>
      <c r="E949">
        <v>237</v>
      </c>
      <c r="F949">
        <v>2</v>
      </c>
      <c r="G949">
        <v>0.01</v>
      </c>
      <c r="H949">
        <v>715.28169390000005</v>
      </c>
      <c r="I949">
        <v>7</v>
      </c>
      <c r="J949">
        <v>33</v>
      </c>
      <c r="K949">
        <v>35.799999999999997</v>
      </c>
      <c r="L949">
        <v>3</v>
      </c>
      <c r="M949">
        <v>68</v>
      </c>
      <c r="N949">
        <v>3.44</v>
      </c>
      <c r="O949">
        <v>7</v>
      </c>
      <c r="P949">
        <v>2.8</v>
      </c>
      <c r="Q949">
        <v>9692.1638739999999</v>
      </c>
      <c r="R949">
        <v>1875713</v>
      </c>
      <c r="S949">
        <v>6.1</v>
      </c>
      <c r="T949">
        <v>6</v>
      </c>
      <c r="U949">
        <v>0.68700000000000006</v>
      </c>
      <c r="V949">
        <v>12.6</v>
      </c>
      <c r="X949" t="s">
        <v>23</v>
      </c>
    </row>
    <row r="950" spans="1:24" x14ac:dyDescent="0.3">
      <c r="A950" t="s">
        <v>85</v>
      </c>
      <c r="B950">
        <v>64.599999999999994</v>
      </c>
      <c r="C950">
        <v>2013</v>
      </c>
      <c r="D950">
        <f t="shared" si="14"/>
        <v>0</v>
      </c>
      <c r="E950">
        <v>255</v>
      </c>
      <c r="F950">
        <v>2</v>
      </c>
      <c r="G950">
        <v>8.86</v>
      </c>
      <c r="H950">
        <v>154.87588790000001</v>
      </c>
      <c r="I950">
        <v>79</v>
      </c>
      <c r="J950">
        <v>122</v>
      </c>
      <c r="K950">
        <v>35.200000000000003</v>
      </c>
      <c r="L950">
        <v>3</v>
      </c>
      <c r="M950">
        <v>77</v>
      </c>
      <c r="N950">
        <v>3.98</v>
      </c>
      <c r="O950">
        <v>79</v>
      </c>
      <c r="P950">
        <v>3.7</v>
      </c>
      <c r="Q950">
        <v>9679.7429950000005</v>
      </c>
      <c r="R950">
        <v>1817271</v>
      </c>
      <c r="S950">
        <v>6.2</v>
      </c>
      <c r="T950">
        <v>6.1</v>
      </c>
      <c r="U950">
        <v>0.67800000000000005</v>
      </c>
      <c r="V950">
        <v>12.5</v>
      </c>
      <c r="X950" t="s">
        <v>23</v>
      </c>
    </row>
    <row r="951" spans="1:24" x14ac:dyDescent="0.3">
      <c r="A951" t="s">
        <v>85</v>
      </c>
      <c r="B951">
        <v>63.5</v>
      </c>
      <c r="C951">
        <v>2012</v>
      </c>
      <c r="D951">
        <f t="shared" si="14"/>
        <v>0</v>
      </c>
      <c r="E951">
        <v>276</v>
      </c>
      <c r="F951">
        <v>2</v>
      </c>
      <c r="G951">
        <v>8.3000000000000007</v>
      </c>
      <c r="H951">
        <v>805.39252839999995</v>
      </c>
      <c r="I951">
        <v>82</v>
      </c>
      <c r="J951">
        <v>2</v>
      </c>
      <c r="K951">
        <v>34.6</v>
      </c>
      <c r="L951">
        <v>3</v>
      </c>
      <c r="M951">
        <v>8</v>
      </c>
      <c r="N951">
        <v>3.13</v>
      </c>
      <c r="O951">
        <v>82</v>
      </c>
      <c r="P951">
        <v>4.9000000000000004</v>
      </c>
      <c r="Q951">
        <v>9774.1811699999998</v>
      </c>
      <c r="R951">
        <v>1756817</v>
      </c>
      <c r="S951">
        <v>6.3</v>
      </c>
      <c r="T951">
        <v>6.2</v>
      </c>
      <c r="U951">
        <v>0.66900000000000004</v>
      </c>
      <c r="V951">
        <v>12.5</v>
      </c>
      <c r="X951" t="s">
        <v>23</v>
      </c>
    </row>
    <row r="952" spans="1:24" x14ac:dyDescent="0.3">
      <c r="A952" t="s">
        <v>85</v>
      </c>
      <c r="B952">
        <v>62.8</v>
      </c>
      <c r="C952">
        <v>2011</v>
      </c>
      <c r="D952">
        <f t="shared" si="14"/>
        <v>0</v>
      </c>
      <c r="E952">
        <v>289</v>
      </c>
      <c r="F952">
        <v>2</v>
      </c>
      <c r="G952">
        <v>8.9</v>
      </c>
      <c r="H952">
        <v>133.52236719999999</v>
      </c>
      <c r="I952">
        <v>75</v>
      </c>
      <c r="J952">
        <v>2</v>
      </c>
      <c r="K952">
        <v>34.1</v>
      </c>
      <c r="L952">
        <v>3</v>
      </c>
      <c r="M952">
        <v>75</v>
      </c>
      <c r="N952">
        <v>3.12</v>
      </c>
      <c r="O952">
        <v>75</v>
      </c>
      <c r="P952">
        <v>6</v>
      </c>
      <c r="Q952">
        <v>1716.2257999999999</v>
      </c>
      <c r="R952">
        <v>169711</v>
      </c>
      <c r="S952">
        <v>6.4</v>
      </c>
      <c r="T952">
        <v>6.3</v>
      </c>
      <c r="U952">
        <v>0.66400000000000003</v>
      </c>
      <c r="V952">
        <v>12.5</v>
      </c>
      <c r="X952" t="s">
        <v>23</v>
      </c>
    </row>
    <row r="953" spans="1:24" x14ac:dyDescent="0.3">
      <c r="A953" t="s">
        <v>85</v>
      </c>
      <c r="B953">
        <v>62.3</v>
      </c>
      <c r="C953">
        <v>2010</v>
      </c>
      <c r="D953">
        <f t="shared" si="14"/>
        <v>0</v>
      </c>
      <c r="E953">
        <v>294</v>
      </c>
      <c r="F953">
        <v>2</v>
      </c>
      <c r="G953">
        <v>8.85</v>
      </c>
      <c r="H953">
        <v>145.31828200000001</v>
      </c>
      <c r="I953">
        <v>67</v>
      </c>
      <c r="J953">
        <v>1</v>
      </c>
      <c r="K953">
        <v>33.5</v>
      </c>
      <c r="L953">
        <v>3</v>
      </c>
      <c r="M953">
        <v>68</v>
      </c>
      <c r="N953">
        <v>3.41</v>
      </c>
      <c r="O953">
        <v>67</v>
      </c>
      <c r="P953">
        <v>7</v>
      </c>
      <c r="Q953">
        <v>8754.1133759999993</v>
      </c>
      <c r="R953">
        <v>16421</v>
      </c>
      <c r="S953">
        <v>6.5</v>
      </c>
      <c r="T953">
        <v>6.4</v>
      </c>
      <c r="U953">
        <v>0.66</v>
      </c>
      <c r="V953">
        <v>12.5</v>
      </c>
      <c r="X953" t="s">
        <v>23</v>
      </c>
    </row>
    <row r="954" spans="1:24" x14ac:dyDescent="0.3">
      <c r="A954" t="s">
        <v>85</v>
      </c>
      <c r="B954">
        <v>61.7</v>
      </c>
      <c r="C954">
        <v>2009</v>
      </c>
      <c r="D954">
        <f t="shared" si="14"/>
        <v>0</v>
      </c>
      <c r="E954">
        <v>31</v>
      </c>
      <c r="F954">
        <v>2</v>
      </c>
      <c r="G954">
        <v>8.64</v>
      </c>
      <c r="H954">
        <v>52.310862759999999</v>
      </c>
      <c r="I954">
        <v>79</v>
      </c>
      <c r="J954">
        <v>0</v>
      </c>
      <c r="K954">
        <v>33</v>
      </c>
      <c r="L954">
        <v>3</v>
      </c>
      <c r="M954">
        <v>74</v>
      </c>
      <c r="N954">
        <v>3.43</v>
      </c>
      <c r="O954">
        <v>76</v>
      </c>
      <c r="P954">
        <v>8</v>
      </c>
      <c r="Q954">
        <v>763.66223000000002</v>
      </c>
      <c r="R954">
        <v>1586754</v>
      </c>
      <c r="S954">
        <v>6.7</v>
      </c>
      <c r="T954">
        <v>6.5</v>
      </c>
      <c r="U954">
        <v>0.65200000000000002</v>
      </c>
      <c r="V954">
        <v>12.4</v>
      </c>
      <c r="X954" t="s">
        <v>23</v>
      </c>
    </row>
    <row r="955" spans="1:24" x14ac:dyDescent="0.3">
      <c r="A955" t="s">
        <v>85</v>
      </c>
      <c r="B955">
        <v>61.6</v>
      </c>
      <c r="C955">
        <v>2008</v>
      </c>
      <c r="D955">
        <f t="shared" si="14"/>
        <v>0</v>
      </c>
      <c r="E955">
        <v>298</v>
      </c>
      <c r="F955">
        <v>2</v>
      </c>
      <c r="G955">
        <v>8.75</v>
      </c>
      <c r="H955">
        <v>11.05422474</v>
      </c>
      <c r="I955">
        <v>82</v>
      </c>
      <c r="J955">
        <v>3</v>
      </c>
      <c r="K955">
        <v>32.4</v>
      </c>
      <c r="L955">
        <v>3</v>
      </c>
      <c r="M955">
        <v>81</v>
      </c>
      <c r="N955">
        <v>2.54</v>
      </c>
      <c r="O955">
        <v>82</v>
      </c>
      <c r="P955">
        <v>8.9</v>
      </c>
      <c r="Q955">
        <v>194.27459999999999</v>
      </c>
      <c r="R955">
        <v>1536411</v>
      </c>
      <c r="S955">
        <v>6.8</v>
      </c>
      <c r="T955">
        <v>6.6</v>
      </c>
      <c r="U955">
        <v>0.65100000000000002</v>
      </c>
      <c r="V955">
        <v>12.4</v>
      </c>
      <c r="X955" t="s">
        <v>23</v>
      </c>
    </row>
    <row r="956" spans="1:24" x14ac:dyDescent="0.3">
      <c r="A956" t="s">
        <v>85</v>
      </c>
      <c r="B956">
        <v>61.6</v>
      </c>
      <c r="C956">
        <v>2007</v>
      </c>
      <c r="D956">
        <f t="shared" si="14"/>
        <v>0</v>
      </c>
      <c r="E956">
        <v>291</v>
      </c>
      <c r="F956">
        <v>2</v>
      </c>
      <c r="G956">
        <v>9.02</v>
      </c>
      <c r="H956">
        <v>545.43895729999997</v>
      </c>
      <c r="I956">
        <v>75</v>
      </c>
      <c r="J956">
        <v>0</v>
      </c>
      <c r="K956">
        <v>31.9</v>
      </c>
      <c r="L956">
        <v>3</v>
      </c>
      <c r="M956">
        <v>78</v>
      </c>
      <c r="N956">
        <v>2.86</v>
      </c>
      <c r="O956">
        <v>81</v>
      </c>
      <c r="P956">
        <v>10</v>
      </c>
      <c r="Q956">
        <v>8352.81711</v>
      </c>
      <c r="R956">
        <v>1489193</v>
      </c>
      <c r="S956">
        <v>6.9</v>
      </c>
      <c r="T956">
        <v>6.8</v>
      </c>
      <c r="U956">
        <v>0.64500000000000002</v>
      </c>
      <c r="V956">
        <v>12.4</v>
      </c>
      <c r="X956" t="s">
        <v>23</v>
      </c>
    </row>
    <row r="957" spans="1:24" x14ac:dyDescent="0.3">
      <c r="A957" t="s">
        <v>85</v>
      </c>
      <c r="B957">
        <v>61.4</v>
      </c>
      <c r="C957">
        <v>2006</v>
      </c>
      <c r="D957">
        <f t="shared" si="14"/>
        <v>0</v>
      </c>
      <c r="E957">
        <v>288</v>
      </c>
      <c r="F957">
        <v>2</v>
      </c>
      <c r="G957">
        <v>8.01</v>
      </c>
      <c r="H957">
        <v>40.537198119999999</v>
      </c>
      <c r="I957">
        <v>52</v>
      </c>
      <c r="J957">
        <v>90</v>
      </c>
      <c r="K957">
        <v>31.4</v>
      </c>
      <c r="L957">
        <v>3</v>
      </c>
      <c r="M957">
        <v>44</v>
      </c>
      <c r="N957">
        <v>2.88</v>
      </c>
      <c r="O957">
        <v>45</v>
      </c>
      <c r="P957">
        <v>10.7</v>
      </c>
      <c r="Q957">
        <v>727.77734499999997</v>
      </c>
      <c r="R957">
        <v>1444844</v>
      </c>
      <c r="S957">
        <v>7.1</v>
      </c>
      <c r="T957">
        <v>6.9</v>
      </c>
      <c r="U957">
        <v>0.64600000000000002</v>
      </c>
      <c r="V957">
        <v>12.4</v>
      </c>
      <c r="X957" t="s">
        <v>23</v>
      </c>
    </row>
    <row r="958" spans="1:24" x14ac:dyDescent="0.3">
      <c r="A958" t="s">
        <v>85</v>
      </c>
      <c r="B958">
        <v>65</v>
      </c>
      <c r="C958">
        <v>2005</v>
      </c>
      <c r="D958">
        <f t="shared" si="14"/>
        <v>0</v>
      </c>
      <c r="E958">
        <v>37</v>
      </c>
      <c r="F958">
        <v>2</v>
      </c>
      <c r="G958">
        <v>7.72</v>
      </c>
      <c r="H958">
        <v>353.24380289999999</v>
      </c>
      <c r="I958">
        <v>28</v>
      </c>
      <c r="J958">
        <v>0</v>
      </c>
      <c r="K958">
        <v>3.8</v>
      </c>
      <c r="L958">
        <v>3</v>
      </c>
      <c r="M958">
        <v>44</v>
      </c>
      <c r="N958">
        <v>2.76</v>
      </c>
      <c r="O958">
        <v>45</v>
      </c>
      <c r="P958">
        <v>10.9</v>
      </c>
      <c r="Q958">
        <v>6741.2939480000005</v>
      </c>
      <c r="R958">
        <v>143126</v>
      </c>
      <c r="S958">
        <v>7.2</v>
      </c>
      <c r="T958">
        <v>7.1</v>
      </c>
      <c r="U958">
        <v>0.64</v>
      </c>
      <c r="V958">
        <v>12.4</v>
      </c>
      <c r="X958" t="s">
        <v>23</v>
      </c>
    </row>
    <row r="959" spans="1:24" x14ac:dyDescent="0.3">
      <c r="A959" t="s">
        <v>85</v>
      </c>
      <c r="B959">
        <v>59.7</v>
      </c>
      <c r="C959">
        <v>2004</v>
      </c>
      <c r="D959">
        <f t="shared" si="14"/>
        <v>0</v>
      </c>
      <c r="E959">
        <v>322</v>
      </c>
      <c r="F959">
        <v>2</v>
      </c>
      <c r="G959">
        <v>8.1300000000000008</v>
      </c>
      <c r="H959">
        <v>443.47506340000001</v>
      </c>
      <c r="I959">
        <v>0</v>
      </c>
      <c r="J959">
        <v>63</v>
      </c>
      <c r="K959">
        <v>3.3</v>
      </c>
      <c r="L959">
        <v>3</v>
      </c>
      <c r="M959">
        <v>44</v>
      </c>
      <c r="N959">
        <v>3.26</v>
      </c>
      <c r="O959">
        <v>45</v>
      </c>
      <c r="P959">
        <v>11.1</v>
      </c>
      <c r="Q959">
        <v>5685.5777360000002</v>
      </c>
      <c r="R959">
        <v>136425</v>
      </c>
      <c r="S959">
        <v>7.4</v>
      </c>
      <c r="T959">
        <v>7.2</v>
      </c>
      <c r="U959">
        <v>0.64</v>
      </c>
      <c r="V959">
        <v>12.3</v>
      </c>
      <c r="X959" t="s">
        <v>23</v>
      </c>
    </row>
    <row r="960" spans="1:24" x14ac:dyDescent="0.3">
      <c r="A960" t="s">
        <v>85</v>
      </c>
      <c r="B960">
        <v>59.7</v>
      </c>
      <c r="C960">
        <v>2003</v>
      </c>
      <c r="D960">
        <f t="shared" si="14"/>
        <v>0</v>
      </c>
      <c r="E960">
        <v>32</v>
      </c>
      <c r="F960">
        <v>2</v>
      </c>
      <c r="G960">
        <v>6.47</v>
      </c>
      <c r="H960">
        <v>352.23236500000002</v>
      </c>
      <c r="I960">
        <v>0</v>
      </c>
      <c r="J960">
        <v>0</v>
      </c>
      <c r="K960">
        <v>29.8</v>
      </c>
      <c r="L960">
        <v>3</v>
      </c>
      <c r="M960">
        <v>44</v>
      </c>
      <c r="N960">
        <v>3.48</v>
      </c>
      <c r="O960">
        <v>45</v>
      </c>
      <c r="P960">
        <v>11</v>
      </c>
      <c r="Q960">
        <v>4892.11618</v>
      </c>
      <c r="R960">
        <v>1328146</v>
      </c>
      <c r="S960">
        <v>7.5</v>
      </c>
      <c r="T960">
        <v>7.4</v>
      </c>
      <c r="U960">
        <v>0.63800000000000001</v>
      </c>
      <c r="V960">
        <v>12.3</v>
      </c>
      <c r="X960" t="s">
        <v>23</v>
      </c>
    </row>
    <row r="961" spans="1:24" x14ac:dyDescent="0.3">
      <c r="A961" t="s">
        <v>85</v>
      </c>
      <c r="B961">
        <v>59.7</v>
      </c>
      <c r="C961">
        <v>2002</v>
      </c>
      <c r="D961">
        <f t="shared" si="14"/>
        <v>0</v>
      </c>
      <c r="E961">
        <v>315</v>
      </c>
      <c r="F961">
        <v>2</v>
      </c>
      <c r="G961">
        <v>8.34</v>
      </c>
      <c r="H961">
        <v>22.69039905</v>
      </c>
      <c r="I961">
        <v>0</v>
      </c>
      <c r="J961">
        <v>110</v>
      </c>
      <c r="K961">
        <v>29.2</v>
      </c>
      <c r="L961">
        <v>3</v>
      </c>
      <c r="M961">
        <v>44</v>
      </c>
      <c r="N961">
        <v>3.22</v>
      </c>
      <c r="O961">
        <v>45</v>
      </c>
      <c r="P961">
        <v>10.7</v>
      </c>
      <c r="Q961">
        <v>412.55270999999999</v>
      </c>
      <c r="R961">
        <v>129449</v>
      </c>
      <c r="S961">
        <v>7.7</v>
      </c>
      <c r="T961">
        <v>7.5</v>
      </c>
      <c r="U961">
        <v>0.63600000000000001</v>
      </c>
      <c r="V961">
        <v>12.3</v>
      </c>
      <c r="X961" t="s">
        <v>23</v>
      </c>
    </row>
    <row r="962" spans="1:24" x14ac:dyDescent="0.3">
      <c r="A962" t="s">
        <v>85</v>
      </c>
      <c r="B962">
        <v>59.8</v>
      </c>
      <c r="C962">
        <v>2001</v>
      </c>
      <c r="D962">
        <f t="shared" ref="D962:D1025" si="15">IF(X962="Developing",0,1)</f>
        <v>0</v>
      </c>
      <c r="E962">
        <v>37</v>
      </c>
      <c r="F962">
        <v>2</v>
      </c>
      <c r="G962">
        <v>9.2899999999999991</v>
      </c>
      <c r="H962">
        <v>183.69807779999999</v>
      </c>
      <c r="I962">
        <v>0</v>
      </c>
      <c r="J962">
        <v>5129</v>
      </c>
      <c r="K962">
        <v>28.7</v>
      </c>
      <c r="L962">
        <v>3</v>
      </c>
      <c r="M962">
        <v>44</v>
      </c>
      <c r="N962">
        <v>3.23</v>
      </c>
      <c r="O962">
        <v>45</v>
      </c>
      <c r="P962">
        <v>10.1</v>
      </c>
      <c r="Q962">
        <v>3976.14887</v>
      </c>
      <c r="R962">
        <v>1262259</v>
      </c>
      <c r="S962">
        <v>7.8</v>
      </c>
      <c r="T962">
        <v>7.7</v>
      </c>
      <c r="U962">
        <v>0.63300000000000001</v>
      </c>
      <c r="V962">
        <v>12.3</v>
      </c>
      <c r="X962" t="s">
        <v>23</v>
      </c>
    </row>
    <row r="963" spans="1:24" x14ac:dyDescent="0.3">
      <c r="A963" t="s">
        <v>85</v>
      </c>
      <c r="B963">
        <v>61</v>
      </c>
      <c r="C963">
        <v>2000</v>
      </c>
      <c r="D963">
        <f t="shared" si="15"/>
        <v>0</v>
      </c>
      <c r="E963">
        <v>296</v>
      </c>
      <c r="F963">
        <v>2</v>
      </c>
      <c r="G963">
        <v>8.8699999999999992</v>
      </c>
      <c r="H963">
        <v>218.1727473</v>
      </c>
      <c r="I963">
        <v>0</v>
      </c>
      <c r="J963">
        <v>15</v>
      </c>
      <c r="K963">
        <v>28.1</v>
      </c>
      <c r="L963">
        <v>3</v>
      </c>
      <c r="M963">
        <v>44</v>
      </c>
      <c r="N963">
        <v>2.89</v>
      </c>
      <c r="O963">
        <v>45</v>
      </c>
      <c r="P963">
        <v>9.5</v>
      </c>
      <c r="Q963">
        <v>4116.4669299999996</v>
      </c>
      <c r="R963">
        <v>1231122</v>
      </c>
      <c r="S963">
        <v>8</v>
      </c>
      <c r="T963">
        <v>7.8</v>
      </c>
      <c r="U963">
        <v>0.63700000000000001</v>
      </c>
      <c r="V963">
        <v>12.2</v>
      </c>
      <c r="X963" t="s">
        <v>23</v>
      </c>
    </row>
    <row r="964" spans="1:24" x14ac:dyDescent="0.3">
      <c r="A964" t="s">
        <v>86</v>
      </c>
      <c r="B964">
        <v>61.1</v>
      </c>
      <c r="C964">
        <v>2015</v>
      </c>
      <c r="D964">
        <f t="shared" si="15"/>
        <v>0</v>
      </c>
      <c r="E964">
        <v>262</v>
      </c>
      <c r="F964">
        <v>3</v>
      </c>
      <c r="G964">
        <v>0</v>
      </c>
      <c r="H964">
        <v>0</v>
      </c>
      <c r="I964">
        <v>97</v>
      </c>
      <c r="J964">
        <v>71</v>
      </c>
      <c r="K964">
        <v>27.3</v>
      </c>
      <c r="L964">
        <v>5</v>
      </c>
      <c r="M964">
        <v>96</v>
      </c>
      <c r="N964">
        <v>0</v>
      </c>
      <c r="O964">
        <v>97</v>
      </c>
      <c r="P964">
        <v>1.7</v>
      </c>
      <c r="Q964">
        <v>0</v>
      </c>
      <c r="R964">
        <v>0</v>
      </c>
      <c r="S964">
        <v>7.3</v>
      </c>
      <c r="T964">
        <v>7.2</v>
      </c>
      <c r="U964">
        <v>0.45</v>
      </c>
      <c r="V964">
        <v>8.9</v>
      </c>
      <c r="X964" t="s">
        <v>23</v>
      </c>
    </row>
    <row r="965" spans="1:24" x14ac:dyDescent="0.3">
      <c r="A965" t="s">
        <v>86</v>
      </c>
      <c r="B965">
        <v>68</v>
      </c>
      <c r="C965">
        <v>2014</v>
      </c>
      <c r="D965">
        <f t="shared" si="15"/>
        <v>0</v>
      </c>
      <c r="E965">
        <v>266</v>
      </c>
      <c r="F965">
        <v>3</v>
      </c>
      <c r="G965">
        <v>0.01</v>
      </c>
      <c r="H965">
        <v>0</v>
      </c>
      <c r="I965">
        <v>96</v>
      </c>
      <c r="J965">
        <v>1</v>
      </c>
      <c r="K965">
        <v>26.7</v>
      </c>
      <c r="L965">
        <v>5</v>
      </c>
      <c r="M965">
        <v>97</v>
      </c>
      <c r="N965">
        <v>7.34</v>
      </c>
      <c r="O965">
        <v>96</v>
      </c>
      <c r="P965">
        <v>1.7</v>
      </c>
      <c r="Q965">
        <v>0</v>
      </c>
      <c r="R965">
        <v>0</v>
      </c>
      <c r="S965">
        <v>7.5</v>
      </c>
      <c r="T965">
        <v>7.3</v>
      </c>
      <c r="U965">
        <v>0.44900000000000001</v>
      </c>
      <c r="V965">
        <v>8.9</v>
      </c>
      <c r="X965" t="s">
        <v>23</v>
      </c>
    </row>
    <row r="966" spans="1:24" x14ac:dyDescent="0.3">
      <c r="A966" t="s">
        <v>86</v>
      </c>
      <c r="B966">
        <v>66</v>
      </c>
      <c r="C966">
        <v>2013</v>
      </c>
      <c r="D966">
        <f t="shared" si="15"/>
        <v>0</v>
      </c>
      <c r="E966">
        <v>266</v>
      </c>
      <c r="F966">
        <v>3</v>
      </c>
      <c r="G966">
        <v>0.01</v>
      </c>
      <c r="H966">
        <v>0</v>
      </c>
      <c r="I966">
        <v>97</v>
      </c>
      <c r="J966">
        <v>0</v>
      </c>
      <c r="K966">
        <v>26</v>
      </c>
      <c r="L966">
        <v>5</v>
      </c>
      <c r="M966">
        <v>96</v>
      </c>
      <c r="N966">
        <v>6.49</v>
      </c>
      <c r="O966">
        <v>97</v>
      </c>
      <c r="P966">
        <v>1.6</v>
      </c>
      <c r="Q966">
        <v>0</v>
      </c>
      <c r="R966">
        <v>0</v>
      </c>
      <c r="S966">
        <v>7.6</v>
      </c>
      <c r="T966">
        <v>7.5</v>
      </c>
      <c r="U966">
        <v>0.44500000000000001</v>
      </c>
      <c r="V966">
        <v>8.9</v>
      </c>
      <c r="X966" t="s">
        <v>23</v>
      </c>
    </row>
    <row r="967" spans="1:24" x14ac:dyDescent="0.3">
      <c r="A967" t="s">
        <v>86</v>
      </c>
      <c r="B967">
        <v>62</v>
      </c>
      <c r="C967">
        <v>2012</v>
      </c>
      <c r="D967">
        <f t="shared" si="15"/>
        <v>0</v>
      </c>
      <c r="E967">
        <v>269</v>
      </c>
      <c r="F967">
        <v>3</v>
      </c>
      <c r="G967">
        <v>0.01</v>
      </c>
      <c r="H967">
        <v>0</v>
      </c>
      <c r="I967">
        <v>98</v>
      </c>
      <c r="J967">
        <v>0</v>
      </c>
      <c r="K967">
        <v>25.4</v>
      </c>
      <c r="L967">
        <v>5</v>
      </c>
      <c r="M967">
        <v>98</v>
      </c>
      <c r="N967">
        <v>6.12</v>
      </c>
      <c r="O967">
        <v>98</v>
      </c>
      <c r="P967">
        <v>1.4</v>
      </c>
      <c r="Q967">
        <v>0</v>
      </c>
      <c r="R967">
        <v>0</v>
      </c>
      <c r="S967">
        <v>7.8</v>
      </c>
      <c r="T967">
        <v>7.7</v>
      </c>
      <c r="U967">
        <v>0.44</v>
      </c>
      <c r="V967">
        <v>8.8000000000000007</v>
      </c>
      <c r="X967" t="s">
        <v>23</v>
      </c>
    </row>
    <row r="968" spans="1:24" x14ac:dyDescent="0.3">
      <c r="A968" t="s">
        <v>86</v>
      </c>
      <c r="B968">
        <v>59.8</v>
      </c>
      <c r="C968">
        <v>2011</v>
      </c>
      <c r="D968">
        <f t="shared" si="15"/>
        <v>0</v>
      </c>
      <c r="E968">
        <v>277</v>
      </c>
      <c r="F968">
        <v>3</v>
      </c>
      <c r="G968">
        <v>3.41</v>
      </c>
      <c r="H968">
        <v>0</v>
      </c>
      <c r="I968">
        <v>96</v>
      </c>
      <c r="J968">
        <v>0</v>
      </c>
      <c r="K968">
        <v>24.8</v>
      </c>
      <c r="L968">
        <v>5</v>
      </c>
      <c r="M968">
        <v>95</v>
      </c>
      <c r="N968">
        <v>6.24</v>
      </c>
      <c r="O968">
        <v>96</v>
      </c>
      <c r="P968">
        <v>1.8</v>
      </c>
      <c r="Q968">
        <v>0</v>
      </c>
      <c r="R968">
        <v>0</v>
      </c>
      <c r="S968">
        <v>8</v>
      </c>
      <c r="T968">
        <v>7.9</v>
      </c>
      <c r="U968">
        <v>0.441</v>
      </c>
      <c r="V968">
        <v>8.6999999999999993</v>
      </c>
      <c r="X968" t="s">
        <v>23</v>
      </c>
    </row>
    <row r="969" spans="1:24" x14ac:dyDescent="0.3">
      <c r="A969" t="s">
        <v>86</v>
      </c>
      <c r="B969">
        <v>59.3</v>
      </c>
      <c r="C969">
        <v>2010</v>
      </c>
      <c r="D969">
        <f t="shared" si="15"/>
        <v>0</v>
      </c>
      <c r="E969">
        <v>284</v>
      </c>
      <c r="F969">
        <v>3</v>
      </c>
      <c r="G969">
        <v>3.48</v>
      </c>
      <c r="H969">
        <v>0</v>
      </c>
      <c r="I969">
        <v>97</v>
      </c>
      <c r="J969">
        <v>2</v>
      </c>
      <c r="K969">
        <v>24.1</v>
      </c>
      <c r="L969">
        <v>6</v>
      </c>
      <c r="M969">
        <v>97</v>
      </c>
      <c r="N969">
        <v>5.75</v>
      </c>
      <c r="O969">
        <v>97</v>
      </c>
      <c r="P969">
        <v>2.1</v>
      </c>
      <c r="Q969">
        <v>0</v>
      </c>
      <c r="R969">
        <v>0</v>
      </c>
      <c r="S969">
        <v>8.1999999999999993</v>
      </c>
      <c r="T969">
        <v>8.1</v>
      </c>
      <c r="U969">
        <v>0.439</v>
      </c>
      <c r="V969">
        <v>8.8000000000000007</v>
      </c>
      <c r="X969" t="s">
        <v>23</v>
      </c>
    </row>
    <row r="970" spans="1:24" x14ac:dyDescent="0.3">
      <c r="A970" t="s">
        <v>86</v>
      </c>
      <c r="B970">
        <v>59</v>
      </c>
      <c r="C970">
        <v>2009</v>
      </c>
      <c r="D970">
        <f t="shared" si="15"/>
        <v>0</v>
      </c>
      <c r="E970">
        <v>286</v>
      </c>
      <c r="F970">
        <v>3</v>
      </c>
      <c r="G970">
        <v>2.99</v>
      </c>
      <c r="H970">
        <v>0</v>
      </c>
      <c r="I970">
        <v>97</v>
      </c>
      <c r="J970">
        <v>0</v>
      </c>
      <c r="K970">
        <v>23.5</v>
      </c>
      <c r="L970">
        <v>6</v>
      </c>
      <c r="M970">
        <v>97</v>
      </c>
      <c r="N970">
        <v>5.85</v>
      </c>
      <c r="O970">
        <v>98</v>
      </c>
      <c r="P970">
        <v>2.7</v>
      </c>
      <c r="Q970">
        <v>0</v>
      </c>
      <c r="R970">
        <v>0</v>
      </c>
      <c r="S970">
        <v>8.4</v>
      </c>
      <c r="T970">
        <v>8.3000000000000007</v>
      </c>
      <c r="U970">
        <v>0.434</v>
      </c>
      <c r="V970">
        <v>8.9</v>
      </c>
      <c r="X970" t="s">
        <v>23</v>
      </c>
    </row>
    <row r="971" spans="1:24" x14ac:dyDescent="0.3">
      <c r="A971" t="s">
        <v>86</v>
      </c>
      <c r="B971">
        <v>58.7</v>
      </c>
      <c r="C971">
        <v>2008</v>
      </c>
      <c r="D971">
        <f t="shared" si="15"/>
        <v>0</v>
      </c>
      <c r="E971">
        <v>287</v>
      </c>
      <c r="F971">
        <v>3</v>
      </c>
      <c r="G971">
        <v>2.79</v>
      </c>
      <c r="H971">
        <v>0</v>
      </c>
      <c r="I971">
        <v>98</v>
      </c>
      <c r="J971">
        <v>0</v>
      </c>
      <c r="K971">
        <v>22.8</v>
      </c>
      <c r="L971">
        <v>6</v>
      </c>
      <c r="M971">
        <v>96</v>
      </c>
      <c r="N971">
        <v>5.95</v>
      </c>
      <c r="O971">
        <v>96</v>
      </c>
      <c r="P971">
        <v>3</v>
      </c>
      <c r="Q971">
        <v>0</v>
      </c>
      <c r="R971">
        <v>0</v>
      </c>
      <c r="S971">
        <v>8.6</v>
      </c>
      <c r="T971">
        <v>8.5</v>
      </c>
      <c r="U971">
        <v>0.42599999999999999</v>
      </c>
      <c r="V971">
        <v>8.6</v>
      </c>
      <c r="X971" t="s">
        <v>23</v>
      </c>
    </row>
    <row r="972" spans="1:24" x14ac:dyDescent="0.3">
      <c r="A972" t="s">
        <v>86</v>
      </c>
      <c r="B972">
        <v>58.5</v>
      </c>
      <c r="C972">
        <v>2007</v>
      </c>
      <c r="D972">
        <f t="shared" si="15"/>
        <v>0</v>
      </c>
      <c r="E972">
        <v>288</v>
      </c>
      <c r="F972">
        <v>3</v>
      </c>
      <c r="G972">
        <v>2.64</v>
      </c>
      <c r="H972">
        <v>0</v>
      </c>
      <c r="I972">
        <v>97</v>
      </c>
      <c r="J972">
        <v>0</v>
      </c>
      <c r="K972">
        <v>22.2</v>
      </c>
      <c r="L972">
        <v>6</v>
      </c>
      <c r="M972">
        <v>94</v>
      </c>
      <c r="N972">
        <v>5.76</v>
      </c>
      <c r="O972">
        <v>95</v>
      </c>
      <c r="P972">
        <v>3.1</v>
      </c>
      <c r="Q972">
        <v>0</v>
      </c>
      <c r="R972">
        <v>0</v>
      </c>
      <c r="S972">
        <v>8.8000000000000007</v>
      </c>
      <c r="T972">
        <v>8.6999999999999993</v>
      </c>
      <c r="U972">
        <v>0.42</v>
      </c>
      <c r="V972">
        <v>8.4</v>
      </c>
      <c r="X972" t="s">
        <v>23</v>
      </c>
    </row>
    <row r="973" spans="1:24" x14ac:dyDescent="0.3">
      <c r="A973" t="s">
        <v>86</v>
      </c>
      <c r="B973">
        <v>58.2</v>
      </c>
      <c r="C973">
        <v>2006</v>
      </c>
      <c r="D973">
        <f t="shared" si="15"/>
        <v>0</v>
      </c>
      <c r="E973">
        <v>288</v>
      </c>
      <c r="F973">
        <v>3</v>
      </c>
      <c r="G973">
        <v>2.93</v>
      </c>
      <c r="H973">
        <v>0</v>
      </c>
      <c r="I973">
        <v>95</v>
      </c>
      <c r="J973">
        <v>0</v>
      </c>
      <c r="K973">
        <v>21.5</v>
      </c>
      <c r="L973">
        <v>6</v>
      </c>
      <c r="M973">
        <v>94</v>
      </c>
      <c r="N973">
        <v>5.52</v>
      </c>
      <c r="O973">
        <v>95</v>
      </c>
      <c r="P973">
        <v>3</v>
      </c>
      <c r="Q973">
        <v>0</v>
      </c>
      <c r="R973">
        <v>0</v>
      </c>
      <c r="S973">
        <v>9</v>
      </c>
      <c r="T973">
        <v>8.9</v>
      </c>
      <c r="U973">
        <v>0.41499999999999998</v>
      </c>
      <c r="V973">
        <v>8.1</v>
      </c>
      <c r="X973" t="s">
        <v>23</v>
      </c>
    </row>
    <row r="974" spans="1:24" x14ac:dyDescent="0.3">
      <c r="A974" t="s">
        <v>86</v>
      </c>
      <c r="B974">
        <v>57.7</v>
      </c>
      <c r="C974">
        <v>2005</v>
      </c>
      <c r="D974">
        <f t="shared" si="15"/>
        <v>0</v>
      </c>
      <c r="E974">
        <v>294</v>
      </c>
      <c r="F974">
        <v>3</v>
      </c>
      <c r="G974">
        <v>2.2599999999999998</v>
      </c>
      <c r="H974">
        <v>0</v>
      </c>
      <c r="I974">
        <v>95</v>
      </c>
      <c r="J974">
        <v>0</v>
      </c>
      <c r="K974">
        <v>2.9</v>
      </c>
      <c r="L974">
        <v>6</v>
      </c>
      <c r="M974">
        <v>94</v>
      </c>
      <c r="N974">
        <v>4.97</v>
      </c>
      <c r="O974">
        <v>95</v>
      </c>
      <c r="P974">
        <v>3</v>
      </c>
      <c r="Q974">
        <v>0</v>
      </c>
      <c r="R974">
        <v>0</v>
      </c>
      <c r="S974">
        <v>9.1999999999999993</v>
      </c>
      <c r="T974">
        <v>9.1</v>
      </c>
      <c r="U974">
        <v>0.41199999999999998</v>
      </c>
      <c r="V974">
        <v>7.8</v>
      </c>
      <c r="X974" t="s">
        <v>23</v>
      </c>
    </row>
    <row r="975" spans="1:24" x14ac:dyDescent="0.3">
      <c r="A975" t="s">
        <v>86</v>
      </c>
      <c r="B975">
        <v>57.3</v>
      </c>
      <c r="C975">
        <v>2004</v>
      </c>
      <c r="D975">
        <f t="shared" si="15"/>
        <v>0</v>
      </c>
      <c r="E975">
        <v>296</v>
      </c>
      <c r="F975">
        <v>3</v>
      </c>
      <c r="G975">
        <v>2.5099999999999998</v>
      </c>
      <c r="H975">
        <v>0</v>
      </c>
      <c r="I975">
        <v>95</v>
      </c>
      <c r="J975">
        <v>0</v>
      </c>
      <c r="K975">
        <v>2.2999999999999998</v>
      </c>
      <c r="L975">
        <v>6</v>
      </c>
      <c r="M975">
        <v>88</v>
      </c>
      <c r="N975">
        <v>4.3499999999999996</v>
      </c>
      <c r="O975">
        <v>87</v>
      </c>
      <c r="P975">
        <v>2.9</v>
      </c>
      <c r="Q975">
        <v>0</v>
      </c>
      <c r="R975">
        <v>0</v>
      </c>
      <c r="S975">
        <v>9.4</v>
      </c>
      <c r="T975">
        <v>9.3000000000000007</v>
      </c>
      <c r="U975">
        <v>0.40400000000000003</v>
      </c>
      <c r="V975">
        <v>7.6</v>
      </c>
      <c r="X975" t="s">
        <v>23</v>
      </c>
    </row>
    <row r="976" spans="1:24" x14ac:dyDescent="0.3">
      <c r="A976" t="s">
        <v>86</v>
      </c>
      <c r="B976">
        <v>57</v>
      </c>
      <c r="C976">
        <v>2003</v>
      </c>
      <c r="D976">
        <f t="shared" si="15"/>
        <v>0</v>
      </c>
      <c r="E976">
        <v>297</v>
      </c>
      <c r="F976">
        <v>3</v>
      </c>
      <c r="G976">
        <v>2.4700000000000002</v>
      </c>
      <c r="H976">
        <v>0</v>
      </c>
      <c r="I976">
        <v>94</v>
      </c>
      <c r="J976">
        <v>119</v>
      </c>
      <c r="K976">
        <v>19.7</v>
      </c>
      <c r="L976">
        <v>6</v>
      </c>
      <c r="M976">
        <v>87</v>
      </c>
      <c r="N976">
        <v>4.22</v>
      </c>
      <c r="O976">
        <v>87</v>
      </c>
      <c r="P976">
        <v>2.7</v>
      </c>
      <c r="Q976">
        <v>0</v>
      </c>
      <c r="R976">
        <v>0</v>
      </c>
      <c r="S976">
        <v>9.6</v>
      </c>
      <c r="T976">
        <v>9.6</v>
      </c>
      <c r="U976">
        <v>0.39500000000000002</v>
      </c>
      <c r="V976">
        <v>7.3</v>
      </c>
      <c r="X976" t="s">
        <v>23</v>
      </c>
    </row>
    <row r="977" spans="1:24" x14ac:dyDescent="0.3">
      <c r="A977" t="s">
        <v>86</v>
      </c>
      <c r="B977">
        <v>56.6</v>
      </c>
      <c r="C977">
        <v>2002</v>
      </c>
      <c r="D977">
        <f t="shared" si="15"/>
        <v>0</v>
      </c>
      <c r="E977">
        <v>298</v>
      </c>
      <c r="F977">
        <v>3</v>
      </c>
      <c r="G977">
        <v>2.08</v>
      </c>
      <c r="H977">
        <v>0</v>
      </c>
      <c r="I977">
        <v>92</v>
      </c>
      <c r="J977">
        <v>32</v>
      </c>
      <c r="K977">
        <v>19.100000000000001</v>
      </c>
      <c r="L977">
        <v>6</v>
      </c>
      <c r="M977">
        <v>86</v>
      </c>
      <c r="N977">
        <v>3.75</v>
      </c>
      <c r="O977">
        <v>87</v>
      </c>
      <c r="P977">
        <v>2.5</v>
      </c>
      <c r="Q977">
        <v>0</v>
      </c>
      <c r="R977">
        <v>0</v>
      </c>
      <c r="S977">
        <v>9.8000000000000007</v>
      </c>
      <c r="T977">
        <v>9.8000000000000007</v>
      </c>
      <c r="U977">
        <v>0.39200000000000002</v>
      </c>
      <c r="V977">
        <v>7</v>
      </c>
      <c r="X977" t="s">
        <v>23</v>
      </c>
    </row>
    <row r="978" spans="1:24" x14ac:dyDescent="0.3">
      <c r="A978" t="s">
        <v>86</v>
      </c>
      <c r="B978">
        <v>56.3</v>
      </c>
      <c r="C978">
        <v>2001</v>
      </c>
      <c r="D978">
        <f t="shared" si="15"/>
        <v>0</v>
      </c>
      <c r="E978">
        <v>3</v>
      </c>
      <c r="F978">
        <v>3</v>
      </c>
      <c r="G978">
        <v>2.25</v>
      </c>
      <c r="H978">
        <v>0</v>
      </c>
      <c r="I978">
        <v>91</v>
      </c>
      <c r="J978">
        <v>99</v>
      </c>
      <c r="K978">
        <v>18.5</v>
      </c>
      <c r="L978">
        <v>6</v>
      </c>
      <c r="M978">
        <v>85</v>
      </c>
      <c r="N978">
        <v>3.71</v>
      </c>
      <c r="O978">
        <v>87</v>
      </c>
      <c r="P978">
        <v>2.2999999999999998</v>
      </c>
      <c r="Q978">
        <v>0</v>
      </c>
      <c r="R978">
        <v>0</v>
      </c>
      <c r="S978">
        <v>1</v>
      </c>
      <c r="T978">
        <v>1</v>
      </c>
      <c r="U978">
        <v>0.38400000000000001</v>
      </c>
      <c r="V978">
        <v>6.8</v>
      </c>
      <c r="X978" t="s">
        <v>23</v>
      </c>
    </row>
    <row r="979" spans="1:24" x14ac:dyDescent="0.3">
      <c r="A979" t="s">
        <v>86</v>
      </c>
      <c r="B979">
        <v>55.9</v>
      </c>
      <c r="C979">
        <v>2000</v>
      </c>
      <c r="D979">
        <f t="shared" si="15"/>
        <v>0</v>
      </c>
      <c r="E979">
        <v>33</v>
      </c>
      <c r="F979">
        <v>3</v>
      </c>
      <c r="G979">
        <v>2.1800000000000002</v>
      </c>
      <c r="H979">
        <v>0</v>
      </c>
      <c r="I979">
        <v>91</v>
      </c>
      <c r="J979">
        <v>336</v>
      </c>
      <c r="K979">
        <v>18</v>
      </c>
      <c r="L979">
        <v>6</v>
      </c>
      <c r="M979">
        <v>84</v>
      </c>
      <c r="N979">
        <v>3.61</v>
      </c>
      <c r="O979">
        <v>8</v>
      </c>
      <c r="P979">
        <v>2</v>
      </c>
      <c r="Q979">
        <v>0</v>
      </c>
      <c r="R979">
        <v>0</v>
      </c>
      <c r="S979">
        <v>1.2</v>
      </c>
      <c r="T979">
        <v>1.2</v>
      </c>
      <c r="U979">
        <v>0.377</v>
      </c>
      <c r="V979">
        <v>6.5</v>
      </c>
      <c r="X979" t="s">
        <v>23</v>
      </c>
    </row>
    <row r="980" spans="1:24" x14ac:dyDescent="0.3">
      <c r="A980" t="s">
        <v>87</v>
      </c>
      <c r="B980">
        <v>74.400000000000006</v>
      </c>
      <c r="C980">
        <v>2015</v>
      </c>
      <c r="D980">
        <f t="shared" si="15"/>
        <v>0</v>
      </c>
      <c r="E980">
        <v>129</v>
      </c>
      <c r="F980">
        <v>1</v>
      </c>
      <c r="G980">
        <v>0</v>
      </c>
      <c r="H980">
        <v>0</v>
      </c>
      <c r="I980">
        <v>94</v>
      </c>
      <c r="J980">
        <v>431</v>
      </c>
      <c r="K980">
        <v>56.2</v>
      </c>
      <c r="L980">
        <v>1</v>
      </c>
      <c r="M980">
        <v>91</v>
      </c>
      <c r="N980">
        <v>0</v>
      </c>
      <c r="O980">
        <v>94</v>
      </c>
      <c r="P980">
        <v>0.1</v>
      </c>
      <c r="Q980">
        <v>3764.64912</v>
      </c>
      <c r="R980">
        <v>37171</v>
      </c>
      <c r="S980">
        <v>2.7</v>
      </c>
      <c r="T980">
        <v>2.8</v>
      </c>
      <c r="U980">
        <v>0.76800000000000002</v>
      </c>
      <c r="V980">
        <v>13.9</v>
      </c>
      <c r="X980" t="s">
        <v>23</v>
      </c>
    </row>
    <row r="981" spans="1:24" x14ac:dyDescent="0.3">
      <c r="A981" t="s">
        <v>87</v>
      </c>
      <c r="B981">
        <v>74.5</v>
      </c>
      <c r="C981">
        <v>2014</v>
      </c>
      <c r="D981">
        <f t="shared" si="15"/>
        <v>0</v>
      </c>
      <c r="E981">
        <v>125</v>
      </c>
      <c r="F981">
        <v>1</v>
      </c>
      <c r="G981">
        <v>6.13</v>
      </c>
      <c r="H981">
        <v>221.48287500000001</v>
      </c>
      <c r="I981">
        <v>91</v>
      </c>
      <c r="J981">
        <v>3188</v>
      </c>
      <c r="K981">
        <v>55.3</v>
      </c>
      <c r="L981">
        <v>1</v>
      </c>
      <c r="M981">
        <v>91</v>
      </c>
      <c r="N981">
        <v>7.42</v>
      </c>
      <c r="O981">
        <v>91</v>
      </c>
      <c r="P981">
        <v>0.1</v>
      </c>
      <c r="Q981">
        <v>4429.6575000000003</v>
      </c>
      <c r="R981">
        <v>3727</v>
      </c>
      <c r="S981">
        <v>2.7</v>
      </c>
      <c r="T981">
        <v>2.8</v>
      </c>
      <c r="U981">
        <v>0.75900000000000001</v>
      </c>
      <c r="V981">
        <v>13.5</v>
      </c>
      <c r="X981" t="s">
        <v>23</v>
      </c>
    </row>
    <row r="982" spans="1:24" x14ac:dyDescent="0.3">
      <c r="A982" t="s">
        <v>87</v>
      </c>
      <c r="B982">
        <v>74.5</v>
      </c>
      <c r="C982">
        <v>2013</v>
      </c>
      <c r="D982">
        <f t="shared" si="15"/>
        <v>0</v>
      </c>
      <c r="E982">
        <v>128</v>
      </c>
      <c r="F982">
        <v>1</v>
      </c>
      <c r="G982">
        <v>5.91</v>
      </c>
      <c r="H982">
        <v>180.37870340000001</v>
      </c>
      <c r="I982">
        <v>96</v>
      </c>
      <c r="J982">
        <v>7872</v>
      </c>
      <c r="K982">
        <v>54.4</v>
      </c>
      <c r="L982">
        <v>1</v>
      </c>
      <c r="M982">
        <v>94</v>
      </c>
      <c r="N982">
        <v>7.25</v>
      </c>
      <c r="O982">
        <v>93</v>
      </c>
      <c r="P982">
        <v>0.1</v>
      </c>
      <c r="Q982">
        <v>4274.3768570000002</v>
      </c>
      <c r="R982">
        <v>3776</v>
      </c>
      <c r="S982">
        <v>2.7</v>
      </c>
      <c r="T982">
        <v>2.8</v>
      </c>
      <c r="U982">
        <v>0.755</v>
      </c>
      <c r="V982">
        <v>13.5</v>
      </c>
      <c r="X982" t="s">
        <v>23</v>
      </c>
    </row>
    <row r="983" spans="1:24" x14ac:dyDescent="0.3">
      <c r="A983" t="s">
        <v>87</v>
      </c>
      <c r="B983">
        <v>74.2</v>
      </c>
      <c r="C983">
        <v>2012</v>
      </c>
      <c r="D983">
        <f t="shared" si="15"/>
        <v>0</v>
      </c>
      <c r="E983">
        <v>13</v>
      </c>
      <c r="F983">
        <v>1</v>
      </c>
      <c r="G983">
        <v>7.71</v>
      </c>
      <c r="H983">
        <v>158.25760249999999</v>
      </c>
      <c r="I983">
        <v>92</v>
      </c>
      <c r="J983">
        <v>31</v>
      </c>
      <c r="K983">
        <v>53.6</v>
      </c>
      <c r="L983">
        <v>1</v>
      </c>
      <c r="M983">
        <v>93</v>
      </c>
      <c r="N983">
        <v>8.57</v>
      </c>
      <c r="O983">
        <v>92</v>
      </c>
      <c r="P983">
        <v>0.1</v>
      </c>
      <c r="Q983">
        <v>4142.8691749999998</v>
      </c>
      <c r="R983">
        <v>3825</v>
      </c>
      <c r="S983">
        <v>2.6</v>
      </c>
      <c r="T983">
        <v>2.8</v>
      </c>
      <c r="U983">
        <v>0.749</v>
      </c>
      <c r="V983">
        <v>13.4</v>
      </c>
      <c r="X983" t="s">
        <v>23</v>
      </c>
    </row>
    <row r="984" spans="1:24" x14ac:dyDescent="0.3">
      <c r="A984" t="s">
        <v>87</v>
      </c>
      <c r="B984">
        <v>73.900000000000006</v>
      </c>
      <c r="C984">
        <v>2011</v>
      </c>
      <c r="D984">
        <f t="shared" si="15"/>
        <v>0</v>
      </c>
      <c r="E984">
        <v>127</v>
      </c>
      <c r="F984">
        <v>1</v>
      </c>
      <c r="G984">
        <v>8.14</v>
      </c>
      <c r="H984">
        <v>198.94875999999999</v>
      </c>
      <c r="I984">
        <v>89</v>
      </c>
      <c r="J984">
        <v>64</v>
      </c>
      <c r="K984">
        <v>52.8</v>
      </c>
      <c r="L984">
        <v>1</v>
      </c>
      <c r="M984">
        <v>88</v>
      </c>
      <c r="N984">
        <v>9.3800000000000008</v>
      </c>
      <c r="O984">
        <v>94</v>
      </c>
      <c r="P984">
        <v>0.1</v>
      </c>
      <c r="Q984">
        <v>3725.6322100000002</v>
      </c>
      <c r="R984">
        <v>3875</v>
      </c>
      <c r="S984">
        <v>2.6</v>
      </c>
      <c r="T984">
        <v>2.8</v>
      </c>
      <c r="U984">
        <v>0.74199999999999999</v>
      </c>
      <c r="V984">
        <v>13.3</v>
      </c>
      <c r="X984" t="s">
        <v>23</v>
      </c>
    </row>
    <row r="985" spans="1:24" x14ac:dyDescent="0.3">
      <c r="A985" t="s">
        <v>87</v>
      </c>
      <c r="B985">
        <v>73.8</v>
      </c>
      <c r="C985">
        <v>2010</v>
      </c>
      <c r="D985">
        <f t="shared" si="15"/>
        <v>0</v>
      </c>
      <c r="E985">
        <v>132</v>
      </c>
      <c r="F985">
        <v>1</v>
      </c>
      <c r="G985">
        <v>7.24</v>
      </c>
      <c r="H985">
        <v>194.1732658</v>
      </c>
      <c r="I985">
        <v>95</v>
      </c>
      <c r="J985">
        <v>22</v>
      </c>
      <c r="K985">
        <v>52</v>
      </c>
      <c r="L985">
        <v>1</v>
      </c>
      <c r="M985">
        <v>88</v>
      </c>
      <c r="N985">
        <v>1.5</v>
      </c>
      <c r="O985">
        <v>92</v>
      </c>
      <c r="P985">
        <v>0.1</v>
      </c>
      <c r="Q985">
        <v>2964.4773399999999</v>
      </c>
      <c r="R985">
        <v>3926</v>
      </c>
      <c r="S985">
        <v>2.6</v>
      </c>
      <c r="T985">
        <v>2.8</v>
      </c>
      <c r="U985">
        <v>0.73799999999999999</v>
      </c>
      <c r="V985">
        <v>13.3</v>
      </c>
      <c r="X985" t="s">
        <v>23</v>
      </c>
    </row>
    <row r="986" spans="1:24" x14ac:dyDescent="0.3">
      <c r="A986" t="s">
        <v>87</v>
      </c>
      <c r="B986">
        <v>73.2</v>
      </c>
      <c r="C986">
        <v>2009</v>
      </c>
      <c r="D986">
        <f t="shared" si="15"/>
        <v>0</v>
      </c>
      <c r="E986">
        <v>133</v>
      </c>
      <c r="F986">
        <v>1</v>
      </c>
      <c r="G986">
        <v>6.66</v>
      </c>
      <c r="H986">
        <v>18.5314303</v>
      </c>
      <c r="I986">
        <v>54</v>
      </c>
      <c r="J986">
        <v>23</v>
      </c>
      <c r="K986">
        <v>51.3</v>
      </c>
      <c r="L986">
        <v>1</v>
      </c>
      <c r="M986">
        <v>93</v>
      </c>
      <c r="N986">
        <v>1.19</v>
      </c>
      <c r="O986">
        <v>88</v>
      </c>
      <c r="P986">
        <v>0.1</v>
      </c>
      <c r="Q986">
        <v>276.58851199999998</v>
      </c>
      <c r="R986">
        <v>3978</v>
      </c>
      <c r="S986">
        <v>2.6</v>
      </c>
      <c r="T986">
        <v>2.8</v>
      </c>
      <c r="U986">
        <v>0.73399999999999999</v>
      </c>
      <c r="V986">
        <v>12.8</v>
      </c>
      <c r="X986" t="s">
        <v>23</v>
      </c>
    </row>
    <row r="987" spans="1:24" x14ac:dyDescent="0.3">
      <c r="A987" t="s">
        <v>87</v>
      </c>
      <c r="B987">
        <v>73.900000000000006</v>
      </c>
      <c r="C987">
        <v>2008</v>
      </c>
      <c r="D987">
        <f t="shared" si="15"/>
        <v>0</v>
      </c>
      <c r="E987">
        <v>128</v>
      </c>
      <c r="F987">
        <v>1</v>
      </c>
      <c r="G987">
        <v>7.17</v>
      </c>
      <c r="H987">
        <v>151.76256699999999</v>
      </c>
      <c r="I987">
        <v>89</v>
      </c>
      <c r="J987">
        <v>56</v>
      </c>
      <c r="K987">
        <v>5.5</v>
      </c>
      <c r="L987">
        <v>1</v>
      </c>
      <c r="M987">
        <v>9</v>
      </c>
      <c r="N987">
        <v>8.99</v>
      </c>
      <c r="O987">
        <v>92</v>
      </c>
      <c r="P987">
        <v>0.1</v>
      </c>
      <c r="Q987">
        <v>3174.9490999999998</v>
      </c>
      <c r="R987">
        <v>43</v>
      </c>
      <c r="S987">
        <v>2.6</v>
      </c>
      <c r="T987">
        <v>2.8</v>
      </c>
      <c r="U987">
        <v>0.73499999999999999</v>
      </c>
      <c r="V987">
        <v>13.1</v>
      </c>
      <c r="X987" t="s">
        <v>23</v>
      </c>
    </row>
    <row r="988" spans="1:24" x14ac:dyDescent="0.3">
      <c r="A988" t="s">
        <v>87</v>
      </c>
      <c r="B988">
        <v>74.400000000000006</v>
      </c>
      <c r="C988">
        <v>2007</v>
      </c>
      <c r="D988">
        <f t="shared" si="15"/>
        <v>0</v>
      </c>
      <c r="E988">
        <v>12</v>
      </c>
      <c r="F988">
        <v>1</v>
      </c>
      <c r="G988">
        <v>8.65</v>
      </c>
      <c r="H988">
        <v>106.164686</v>
      </c>
      <c r="I988">
        <v>94</v>
      </c>
      <c r="J988">
        <v>44</v>
      </c>
      <c r="K988">
        <v>49.9</v>
      </c>
      <c r="L988">
        <v>1</v>
      </c>
      <c r="M988">
        <v>88</v>
      </c>
      <c r="N988">
        <v>8.17</v>
      </c>
      <c r="O988">
        <v>98</v>
      </c>
      <c r="P988">
        <v>0.1</v>
      </c>
      <c r="Q988">
        <v>2492.12878</v>
      </c>
      <c r="R988">
        <v>482</v>
      </c>
      <c r="S988">
        <v>2.7</v>
      </c>
      <c r="T988">
        <v>2.9</v>
      </c>
      <c r="U988">
        <v>0.72199999999999998</v>
      </c>
      <c r="V988">
        <v>12.5</v>
      </c>
      <c r="X988" t="s">
        <v>23</v>
      </c>
    </row>
    <row r="989" spans="1:24" x14ac:dyDescent="0.3">
      <c r="A989" t="s">
        <v>87</v>
      </c>
      <c r="B989">
        <v>73.900000000000006</v>
      </c>
      <c r="C989">
        <v>2006</v>
      </c>
      <c r="D989">
        <f t="shared" si="15"/>
        <v>0</v>
      </c>
      <c r="E989">
        <v>126</v>
      </c>
      <c r="F989">
        <v>1</v>
      </c>
      <c r="G989">
        <v>6.18</v>
      </c>
      <c r="H989">
        <v>110.11382860000001</v>
      </c>
      <c r="I989">
        <v>84</v>
      </c>
      <c r="J989">
        <v>334</v>
      </c>
      <c r="K989">
        <v>49.2</v>
      </c>
      <c r="L989">
        <v>1</v>
      </c>
      <c r="M989">
        <v>89</v>
      </c>
      <c r="N989">
        <v>8.39</v>
      </c>
      <c r="O989">
        <v>88</v>
      </c>
      <c r="P989">
        <v>0.1</v>
      </c>
      <c r="Q989">
        <v>1872.68416</v>
      </c>
      <c r="R989">
        <v>4136</v>
      </c>
      <c r="S989">
        <v>2.7</v>
      </c>
      <c r="T989">
        <v>2.9</v>
      </c>
      <c r="U989">
        <v>0.71399999999999997</v>
      </c>
      <c r="V989">
        <v>12.6</v>
      </c>
      <c r="X989" t="s">
        <v>23</v>
      </c>
    </row>
    <row r="990" spans="1:24" x14ac:dyDescent="0.3">
      <c r="A990" t="s">
        <v>87</v>
      </c>
      <c r="B990">
        <v>73.900000000000006</v>
      </c>
      <c r="C990">
        <v>2005</v>
      </c>
      <c r="D990">
        <f t="shared" si="15"/>
        <v>0</v>
      </c>
      <c r="E990">
        <v>128</v>
      </c>
      <c r="F990">
        <v>1</v>
      </c>
      <c r="G990">
        <v>4.7</v>
      </c>
      <c r="H990">
        <v>9.4448754150000003</v>
      </c>
      <c r="I990">
        <v>79</v>
      </c>
      <c r="J990">
        <v>1356</v>
      </c>
      <c r="K990">
        <v>48.6</v>
      </c>
      <c r="L990">
        <v>1</v>
      </c>
      <c r="M990">
        <v>82</v>
      </c>
      <c r="N990">
        <v>8.6</v>
      </c>
      <c r="O990">
        <v>82</v>
      </c>
      <c r="P990">
        <v>0.1</v>
      </c>
      <c r="Q990">
        <v>153.57521</v>
      </c>
      <c r="R990">
        <v>419</v>
      </c>
      <c r="S990">
        <v>2.8</v>
      </c>
      <c r="T990">
        <v>2.9</v>
      </c>
      <c r="U990">
        <v>0.70299999999999996</v>
      </c>
      <c r="V990">
        <v>12.2</v>
      </c>
      <c r="X990" t="s">
        <v>23</v>
      </c>
    </row>
    <row r="991" spans="1:24" x14ac:dyDescent="0.3">
      <c r="A991" t="s">
        <v>87</v>
      </c>
      <c r="B991">
        <v>72.3</v>
      </c>
      <c r="C991">
        <v>2004</v>
      </c>
      <c r="D991">
        <f t="shared" si="15"/>
        <v>0</v>
      </c>
      <c r="E991">
        <v>134</v>
      </c>
      <c r="F991">
        <v>1</v>
      </c>
      <c r="G991">
        <v>3.74</v>
      </c>
      <c r="H991">
        <v>7.1325647679999999</v>
      </c>
      <c r="I991">
        <v>64</v>
      </c>
      <c r="J991">
        <v>6847</v>
      </c>
      <c r="K991">
        <v>48.1</v>
      </c>
      <c r="L991">
        <v>1</v>
      </c>
      <c r="M991">
        <v>66</v>
      </c>
      <c r="N991">
        <v>8.5299999999999994</v>
      </c>
      <c r="O991">
        <v>78</v>
      </c>
      <c r="P991">
        <v>0.1</v>
      </c>
      <c r="Q991">
        <v>127.367228</v>
      </c>
      <c r="R991">
        <v>4245</v>
      </c>
      <c r="S991">
        <v>2.8</v>
      </c>
      <c r="T991">
        <v>3</v>
      </c>
      <c r="U991">
        <v>0.69399999999999995</v>
      </c>
      <c r="V991">
        <v>12</v>
      </c>
      <c r="X991" t="s">
        <v>23</v>
      </c>
    </row>
    <row r="992" spans="1:24" x14ac:dyDescent="0.3">
      <c r="A992" t="s">
        <v>87</v>
      </c>
      <c r="B992">
        <v>72.7</v>
      </c>
      <c r="C992">
        <v>2003</v>
      </c>
      <c r="D992">
        <f t="shared" si="15"/>
        <v>0</v>
      </c>
      <c r="E992">
        <v>132</v>
      </c>
      <c r="F992">
        <v>1</v>
      </c>
      <c r="G992">
        <v>3.36</v>
      </c>
      <c r="H992">
        <v>70.541852520000006</v>
      </c>
      <c r="I992">
        <v>48</v>
      </c>
      <c r="J992">
        <v>216</v>
      </c>
      <c r="K992">
        <v>47.5</v>
      </c>
      <c r="L992">
        <v>2</v>
      </c>
      <c r="M992">
        <v>74</v>
      </c>
      <c r="N992">
        <v>8.49</v>
      </c>
      <c r="O992">
        <v>75</v>
      </c>
      <c r="P992">
        <v>0.1</v>
      </c>
      <c r="Q992">
        <v>928.18227000000002</v>
      </c>
      <c r="R992">
        <v>431</v>
      </c>
      <c r="S992">
        <v>2.9</v>
      </c>
      <c r="T992">
        <v>3</v>
      </c>
      <c r="U992">
        <v>0.68400000000000005</v>
      </c>
      <c r="V992">
        <v>11.8</v>
      </c>
      <c r="X992" t="s">
        <v>23</v>
      </c>
    </row>
    <row r="993" spans="1:24" x14ac:dyDescent="0.3">
      <c r="A993" t="s">
        <v>87</v>
      </c>
      <c r="B993">
        <v>71.7</v>
      </c>
      <c r="C993">
        <v>2002</v>
      </c>
      <c r="D993">
        <f t="shared" si="15"/>
        <v>0</v>
      </c>
      <c r="E993">
        <v>142</v>
      </c>
      <c r="F993">
        <v>2</v>
      </c>
      <c r="G993">
        <v>2.72</v>
      </c>
      <c r="H993">
        <v>60.558182909999999</v>
      </c>
      <c r="I993">
        <v>51</v>
      </c>
      <c r="J993">
        <v>199</v>
      </c>
      <c r="K993">
        <v>47</v>
      </c>
      <c r="L993">
        <v>2</v>
      </c>
      <c r="M993">
        <v>89</v>
      </c>
      <c r="N993">
        <v>8.7200000000000006</v>
      </c>
      <c r="O993">
        <v>84</v>
      </c>
      <c r="P993">
        <v>0.1</v>
      </c>
      <c r="Q993">
        <v>779.38459350000005</v>
      </c>
      <c r="R993">
        <v>4357</v>
      </c>
      <c r="S993">
        <v>2.9</v>
      </c>
      <c r="T993">
        <v>3</v>
      </c>
      <c r="U993">
        <v>0.67700000000000005</v>
      </c>
      <c r="V993">
        <v>11.8</v>
      </c>
      <c r="X993" t="s">
        <v>23</v>
      </c>
    </row>
    <row r="994" spans="1:24" x14ac:dyDescent="0.3">
      <c r="A994" t="s">
        <v>87</v>
      </c>
      <c r="B994">
        <v>73</v>
      </c>
      <c r="C994">
        <v>2001</v>
      </c>
      <c r="D994">
        <f t="shared" si="15"/>
        <v>0</v>
      </c>
      <c r="E994">
        <v>121</v>
      </c>
      <c r="F994">
        <v>2</v>
      </c>
      <c r="G994">
        <v>2.76</v>
      </c>
      <c r="H994">
        <v>57.103188250000002</v>
      </c>
      <c r="I994">
        <v>61</v>
      </c>
      <c r="J994">
        <v>35</v>
      </c>
      <c r="K994">
        <v>46.5</v>
      </c>
      <c r="L994">
        <v>2</v>
      </c>
      <c r="M994">
        <v>83</v>
      </c>
      <c r="N994">
        <v>7.82</v>
      </c>
      <c r="O994">
        <v>87</v>
      </c>
      <c r="P994">
        <v>0.1</v>
      </c>
      <c r="Q994">
        <v>733.97414200000003</v>
      </c>
      <c r="R994">
        <v>43864</v>
      </c>
      <c r="S994">
        <v>3</v>
      </c>
      <c r="T994">
        <v>3.1</v>
      </c>
      <c r="U994">
        <v>0.67300000000000004</v>
      </c>
      <c r="V994">
        <v>11.7</v>
      </c>
      <c r="X994" t="s">
        <v>23</v>
      </c>
    </row>
    <row r="995" spans="1:24" x14ac:dyDescent="0.3">
      <c r="A995" t="s">
        <v>87</v>
      </c>
      <c r="B995">
        <v>71.8</v>
      </c>
      <c r="C995">
        <v>2000</v>
      </c>
      <c r="D995">
        <f t="shared" si="15"/>
        <v>0</v>
      </c>
      <c r="E995">
        <v>129</v>
      </c>
      <c r="F995">
        <v>2</v>
      </c>
      <c r="G995">
        <v>3.28</v>
      </c>
      <c r="H995">
        <v>47.817041830000001</v>
      </c>
      <c r="I995">
        <v>55</v>
      </c>
      <c r="J995">
        <v>50</v>
      </c>
      <c r="K995">
        <v>46</v>
      </c>
      <c r="L995">
        <v>2</v>
      </c>
      <c r="M995">
        <v>81</v>
      </c>
      <c r="N995">
        <v>6.94</v>
      </c>
      <c r="O995">
        <v>8</v>
      </c>
      <c r="P995">
        <v>0.1</v>
      </c>
      <c r="Q995">
        <v>691.99771099999998</v>
      </c>
      <c r="R995">
        <v>44183</v>
      </c>
      <c r="S995">
        <v>3.1</v>
      </c>
      <c r="T995">
        <v>3.1</v>
      </c>
      <c r="U995">
        <v>0</v>
      </c>
      <c r="V995">
        <v>11.4</v>
      </c>
      <c r="X995" t="s">
        <v>23</v>
      </c>
    </row>
    <row r="996" spans="1:24" x14ac:dyDescent="0.3">
      <c r="A996" t="s">
        <v>88</v>
      </c>
      <c r="B996">
        <v>81</v>
      </c>
      <c r="C996">
        <v>2015</v>
      </c>
      <c r="D996">
        <f t="shared" si="15"/>
        <v>1</v>
      </c>
      <c r="E996">
        <v>68</v>
      </c>
      <c r="F996">
        <v>2</v>
      </c>
      <c r="G996">
        <v>0</v>
      </c>
      <c r="H996">
        <v>0</v>
      </c>
      <c r="I996">
        <v>88</v>
      </c>
      <c r="J996">
        <v>2464</v>
      </c>
      <c r="K996">
        <v>62.3</v>
      </c>
      <c r="L996">
        <v>3</v>
      </c>
      <c r="M996">
        <v>94</v>
      </c>
      <c r="N996">
        <v>0</v>
      </c>
      <c r="O996">
        <v>95</v>
      </c>
      <c r="P996">
        <v>0.1</v>
      </c>
      <c r="Q996">
        <v>41176.881580000001</v>
      </c>
      <c r="R996">
        <v>81686611</v>
      </c>
      <c r="S996">
        <v>1.1000000000000001</v>
      </c>
      <c r="T996">
        <v>1.1000000000000001</v>
      </c>
      <c r="U996">
        <v>0.92400000000000004</v>
      </c>
      <c r="V996">
        <v>17.100000000000001</v>
      </c>
      <c r="X996" t="s">
        <v>31</v>
      </c>
    </row>
    <row r="997" spans="1:24" x14ac:dyDescent="0.3">
      <c r="A997" t="s">
        <v>88</v>
      </c>
      <c r="B997">
        <v>89</v>
      </c>
      <c r="C997">
        <v>2014</v>
      </c>
      <c r="D997">
        <f t="shared" si="15"/>
        <v>1</v>
      </c>
      <c r="E997">
        <v>69</v>
      </c>
      <c r="F997">
        <v>2</v>
      </c>
      <c r="G997">
        <v>11.03</v>
      </c>
      <c r="H997">
        <v>941.75629089999995</v>
      </c>
      <c r="I997">
        <v>88</v>
      </c>
      <c r="J997">
        <v>443</v>
      </c>
      <c r="K997">
        <v>61.9</v>
      </c>
      <c r="L997">
        <v>3</v>
      </c>
      <c r="M997">
        <v>94</v>
      </c>
      <c r="N997">
        <v>11.3</v>
      </c>
      <c r="O997">
        <v>95</v>
      </c>
      <c r="P997">
        <v>0.1</v>
      </c>
      <c r="Q997">
        <v>4792.6528799999996</v>
      </c>
      <c r="R997">
        <v>89825</v>
      </c>
      <c r="S997">
        <v>1.1000000000000001</v>
      </c>
      <c r="T997">
        <v>1.1000000000000001</v>
      </c>
      <c r="U997">
        <v>0.92</v>
      </c>
      <c r="V997">
        <v>17</v>
      </c>
      <c r="X997" t="s">
        <v>31</v>
      </c>
    </row>
    <row r="998" spans="1:24" x14ac:dyDescent="0.3">
      <c r="A998" t="s">
        <v>88</v>
      </c>
      <c r="B998">
        <v>86</v>
      </c>
      <c r="C998">
        <v>2013</v>
      </c>
      <c r="D998">
        <f t="shared" si="15"/>
        <v>1</v>
      </c>
      <c r="E998">
        <v>71</v>
      </c>
      <c r="F998">
        <v>2</v>
      </c>
      <c r="G998">
        <v>10.94</v>
      </c>
      <c r="H998">
        <v>895.87795029999995</v>
      </c>
      <c r="I998">
        <v>88</v>
      </c>
      <c r="J998">
        <v>1771</v>
      </c>
      <c r="K998">
        <v>61.4</v>
      </c>
      <c r="L998">
        <v>3</v>
      </c>
      <c r="M998">
        <v>94</v>
      </c>
      <c r="N998">
        <v>11.16</v>
      </c>
      <c r="O998">
        <v>95</v>
      </c>
      <c r="P998">
        <v>0.1</v>
      </c>
      <c r="Q998">
        <v>4653.9114300000001</v>
      </c>
      <c r="R998">
        <v>864565</v>
      </c>
      <c r="S998">
        <v>1.1000000000000001</v>
      </c>
      <c r="T998">
        <v>1.1000000000000001</v>
      </c>
      <c r="U998">
        <v>0.91900000000000004</v>
      </c>
      <c r="V998">
        <v>16.899999999999999</v>
      </c>
      <c r="X998" t="s">
        <v>31</v>
      </c>
    </row>
    <row r="999" spans="1:24" x14ac:dyDescent="0.3">
      <c r="A999" t="s">
        <v>88</v>
      </c>
      <c r="B999">
        <v>86</v>
      </c>
      <c r="C999">
        <v>2012</v>
      </c>
      <c r="D999">
        <f t="shared" si="15"/>
        <v>1</v>
      </c>
      <c r="E999">
        <v>71</v>
      </c>
      <c r="F999">
        <v>2</v>
      </c>
      <c r="G999">
        <v>11.18</v>
      </c>
      <c r="H999">
        <v>839.91332</v>
      </c>
      <c r="I999">
        <v>88</v>
      </c>
      <c r="J999">
        <v>166</v>
      </c>
      <c r="K999">
        <v>6.9</v>
      </c>
      <c r="L999">
        <v>3</v>
      </c>
      <c r="M999">
        <v>94</v>
      </c>
      <c r="N999">
        <v>1.99</v>
      </c>
      <c r="O999">
        <v>95</v>
      </c>
      <c r="P999">
        <v>0.1</v>
      </c>
      <c r="Q999">
        <v>4465.2489100000003</v>
      </c>
      <c r="R999">
        <v>8425823</v>
      </c>
      <c r="S999">
        <v>1.1000000000000001</v>
      </c>
      <c r="T999">
        <v>1.1000000000000001</v>
      </c>
      <c r="U999">
        <v>0.91600000000000004</v>
      </c>
      <c r="V999">
        <v>16.899999999999999</v>
      </c>
      <c r="X999" t="s">
        <v>31</v>
      </c>
    </row>
    <row r="1000" spans="1:24" x14ac:dyDescent="0.3">
      <c r="A1000" t="s">
        <v>88</v>
      </c>
      <c r="B1000">
        <v>85</v>
      </c>
      <c r="C1000">
        <v>2011</v>
      </c>
      <c r="D1000">
        <f t="shared" si="15"/>
        <v>1</v>
      </c>
      <c r="E1000">
        <v>74</v>
      </c>
      <c r="F1000">
        <v>2</v>
      </c>
      <c r="G1000">
        <v>11.2</v>
      </c>
      <c r="H1000">
        <v>869.79073500000004</v>
      </c>
      <c r="I1000">
        <v>88</v>
      </c>
      <c r="J1000">
        <v>1607</v>
      </c>
      <c r="K1000">
        <v>6.4</v>
      </c>
      <c r="L1000">
        <v>3</v>
      </c>
      <c r="M1000">
        <v>94</v>
      </c>
      <c r="N1000">
        <v>1.93</v>
      </c>
      <c r="O1000">
        <v>95</v>
      </c>
      <c r="P1000">
        <v>0.1</v>
      </c>
      <c r="Q1000">
        <v>4681.3279599999996</v>
      </c>
      <c r="R1000">
        <v>8274983</v>
      </c>
      <c r="S1000">
        <v>1.1000000000000001</v>
      </c>
      <c r="T1000">
        <v>1.1000000000000001</v>
      </c>
      <c r="U1000">
        <v>0.91200000000000003</v>
      </c>
      <c r="V1000">
        <v>16.8</v>
      </c>
      <c r="X1000" t="s">
        <v>31</v>
      </c>
    </row>
    <row r="1001" spans="1:24" x14ac:dyDescent="0.3">
      <c r="A1001" t="s">
        <v>88</v>
      </c>
      <c r="B1001">
        <v>81</v>
      </c>
      <c r="C1001">
        <v>2010</v>
      </c>
      <c r="D1001">
        <f t="shared" si="15"/>
        <v>1</v>
      </c>
      <c r="E1001">
        <v>76</v>
      </c>
      <c r="F1001">
        <v>2</v>
      </c>
      <c r="G1001">
        <v>11.2</v>
      </c>
      <c r="H1001">
        <v>7584.078579</v>
      </c>
      <c r="I1001">
        <v>88</v>
      </c>
      <c r="J1001">
        <v>780</v>
      </c>
      <c r="K1001">
        <v>59.9</v>
      </c>
      <c r="L1001">
        <v>3</v>
      </c>
      <c r="M1001">
        <v>94</v>
      </c>
      <c r="N1001">
        <v>11.25</v>
      </c>
      <c r="O1001">
        <v>95</v>
      </c>
      <c r="P1001">
        <v>0.1</v>
      </c>
      <c r="Q1001">
        <v>41785.556909999999</v>
      </c>
      <c r="R1001">
        <v>8177693</v>
      </c>
      <c r="S1001">
        <v>1.1000000000000001</v>
      </c>
      <c r="T1001">
        <v>1.1000000000000001</v>
      </c>
      <c r="U1001">
        <v>0.90700000000000003</v>
      </c>
      <c r="V1001">
        <v>16.7</v>
      </c>
      <c r="X1001" t="s">
        <v>31</v>
      </c>
    </row>
    <row r="1002" spans="1:24" x14ac:dyDescent="0.3">
      <c r="A1002" t="s">
        <v>88</v>
      </c>
      <c r="B1002">
        <v>80</v>
      </c>
      <c r="C1002">
        <v>2009</v>
      </c>
      <c r="D1002">
        <f t="shared" si="15"/>
        <v>1</v>
      </c>
      <c r="E1002">
        <v>79</v>
      </c>
      <c r="F1002">
        <v>2</v>
      </c>
      <c r="G1002">
        <v>11.22</v>
      </c>
      <c r="H1002">
        <v>7641.2706449999996</v>
      </c>
      <c r="I1002">
        <v>88</v>
      </c>
      <c r="J1002">
        <v>574</v>
      </c>
      <c r="K1002">
        <v>59.5</v>
      </c>
      <c r="L1002">
        <v>3</v>
      </c>
      <c r="M1002">
        <v>95</v>
      </c>
      <c r="N1002">
        <v>11.4</v>
      </c>
      <c r="O1002">
        <v>96</v>
      </c>
      <c r="P1002">
        <v>0.1</v>
      </c>
      <c r="Q1002">
        <v>41732.772499999999</v>
      </c>
      <c r="R1002">
        <v>819237</v>
      </c>
      <c r="S1002">
        <v>1.1000000000000001</v>
      </c>
      <c r="T1002">
        <v>1.1000000000000001</v>
      </c>
      <c r="U1002">
        <v>0.90600000000000003</v>
      </c>
      <c r="V1002">
        <v>16.7</v>
      </c>
      <c r="X1002" t="s">
        <v>31</v>
      </c>
    </row>
    <row r="1003" spans="1:24" x14ac:dyDescent="0.3">
      <c r="A1003" t="s">
        <v>88</v>
      </c>
      <c r="B1003">
        <v>79.900000000000006</v>
      </c>
      <c r="C1003">
        <v>2008</v>
      </c>
      <c r="D1003">
        <f t="shared" si="15"/>
        <v>1</v>
      </c>
      <c r="E1003">
        <v>8</v>
      </c>
      <c r="F1003">
        <v>2</v>
      </c>
      <c r="G1003">
        <v>11.36</v>
      </c>
      <c r="H1003">
        <v>8285.2646550000009</v>
      </c>
      <c r="I1003">
        <v>87</v>
      </c>
      <c r="J1003">
        <v>917</v>
      </c>
      <c r="K1003">
        <v>59</v>
      </c>
      <c r="L1003">
        <v>3</v>
      </c>
      <c r="M1003">
        <v>95</v>
      </c>
      <c r="N1003">
        <v>1.39</v>
      </c>
      <c r="O1003">
        <v>96</v>
      </c>
      <c r="P1003">
        <v>0.1</v>
      </c>
      <c r="Q1003">
        <v>45699.198320000003</v>
      </c>
      <c r="R1003">
        <v>821197</v>
      </c>
      <c r="S1003">
        <v>1.1000000000000001</v>
      </c>
      <c r="T1003">
        <v>1.1000000000000001</v>
      </c>
      <c r="U1003">
        <v>0.90300000000000002</v>
      </c>
      <c r="V1003">
        <v>16.600000000000001</v>
      </c>
      <c r="X1003" t="s">
        <v>31</v>
      </c>
    </row>
    <row r="1004" spans="1:24" x14ac:dyDescent="0.3">
      <c r="A1004" t="s">
        <v>88</v>
      </c>
      <c r="B1004">
        <v>79.8</v>
      </c>
      <c r="C1004">
        <v>2007</v>
      </c>
      <c r="D1004">
        <f t="shared" si="15"/>
        <v>1</v>
      </c>
      <c r="E1004">
        <v>82</v>
      </c>
      <c r="F1004">
        <v>3</v>
      </c>
      <c r="G1004">
        <v>11.5</v>
      </c>
      <c r="H1004">
        <v>7777.5563529999999</v>
      </c>
      <c r="I1004">
        <v>86</v>
      </c>
      <c r="J1004">
        <v>567</v>
      </c>
      <c r="K1004">
        <v>58.5</v>
      </c>
      <c r="L1004">
        <v>3</v>
      </c>
      <c r="M1004">
        <v>95</v>
      </c>
      <c r="N1004">
        <v>1.18</v>
      </c>
      <c r="O1004">
        <v>96</v>
      </c>
      <c r="P1004">
        <v>0.1</v>
      </c>
      <c r="Q1004">
        <v>41814.819100000001</v>
      </c>
      <c r="R1004">
        <v>82266372</v>
      </c>
      <c r="S1004">
        <v>1.1000000000000001</v>
      </c>
      <c r="T1004">
        <v>1.1000000000000001</v>
      </c>
      <c r="U1004">
        <v>0.89800000000000002</v>
      </c>
      <c r="V1004">
        <v>16.600000000000001</v>
      </c>
      <c r="X1004" t="s">
        <v>31</v>
      </c>
    </row>
    <row r="1005" spans="1:24" x14ac:dyDescent="0.3">
      <c r="A1005" t="s">
        <v>88</v>
      </c>
      <c r="B1005">
        <v>79.599999999999994</v>
      </c>
      <c r="C1005">
        <v>2006</v>
      </c>
      <c r="D1005">
        <f t="shared" si="15"/>
        <v>1</v>
      </c>
      <c r="E1005">
        <v>84</v>
      </c>
      <c r="F1005">
        <v>3</v>
      </c>
      <c r="G1005">
        <v>11.76</v>
      </c>
      <c r="H1005">
        <v>6407.5359539999999</v>
      </c>
      <c r="I1005">
        <v>87</v>
      </c>
      <c r="J1005">
        <v>2307</v>
      </c>
      <c r="K1005">
        <v>58</v>
      </c>
      <c r="L1005">
        <v>3</v>
      </c>
      <c r="M1005">
        <v>94</v>
      </c>
      <c r="N1005">
        <v>1.34</v>
      </c>
      <c r="O1005">
        <v>96</v>
      </c>
      <c r="P1005">
        <v>0.1</v>
      </c>
      <c r="Q1005">
        <v>36447.872320000002</v>
      </c>
      <c r="R1005">
        <v>82376451</v>
      </c>
      <c r="S1005">
        <v>1.1000000000000001</v>
      </c>
      <c r="T1005">
        <v>1.1000000000000001</v>
      </c>
      <c r="U1005">
        <v>0.89200000000000002</v>
      </c>
      <c r="V1005">
        <v>16.5</v>
      </c>
      <c r="X1005" t="s">
        <v>31</v>
      </c>
    </row>
    <row r="1006" spans="1:24" x14ac:dyDescent="0.3">
      <c r="A1006" t="s">
        <v>88</v>
      </c>
      <c r="B1006">
        <v>79.2</v>
      </c>
      <c r="C1006">
        <v>2005</v>
      </c>
      <c r="D1006">
        <f t="shared" si="15"/>
        <v>1</v>
      </c>
      <c r="E1006">
        <v>85</v>
      </c>
      <c r="F1006">
        <v>3</v>
      </c>
      <c r="G1006">
        <v>11.67</v>
      </c>
      <c r="H1006">
        <v>6012.9258399999999</v>
      </c>
      <c r="I1006">
        <v>9</v>
      </c>
      <c r="J1006">
        <v>778</v>
      </c>
      <c r="K1006">
        <v>57.6</v>
      </c>
      <c r="L1006">
        <v>3</v>
      </c>
      <c r="M1006">
        <v>95</v>
      </c>
      <c r="N1006">
        <v>1.52</v>
      </c>
      <c r="O1006">
        <v>96</v>
      </c>
      <c r="P1006">
        <v>0.1</v>
      </c>
      <c r="Q1006">
        <v>34696.629200000003</v>
      </c>
      <c r="R1006">
        <v>82469422</v>
      </c>
      <c r="S1006">
        <v>1.1000000000000001</v>
      </c>
      <c r="T1006">
        <v>1.1000000000000001</v>
      </c>
      <c r="U1006">
        <v>0.88400000000000001</v>
      </c>
      <c r="V1006">
        <v>16.399999999999999</v>
      </c>
      <c r="X1006" t="s">
        <v>31</v>
      </c>
    </row>
    <row r="1007" spans="1:24" x14ac:dyDescent="0.3">
      <c r="A1007" t="s">
        <v>88</v>
      </c>
      <c r="B1007">
        <v>79.099999999999994</v>
      </c>
      <c r="C1007">
        <v>2004</v>
      </c>
      <c r="D1007">
        <f t="shared" si="15"/>
        <v>1</v>
      </c>
      <c r="E1007">
        <v>86</v>
      </c>
      <c r="F1007">
        <v>3</v>
      </c>
      <c r="G1007">
        <v>11.83</v>
      </c>
      <c r="H1007">
        <v>5842.3747649999996</v>
      </c>
      <c r="I1007">
        <v>88</v>
      </c>
      <c r="J1007">
        <v>121</v>
      </c>
      <c r="K1007">
        <v>57.1</v>
      </c>
      <c r="L1007">
        <v>3</v>
      </c>
      <c r="M1007">
        <v>96</v>
      </c>
      <c r="N1007">
        <v>1.37</v>
      </c>
      <c r="O1007">
        <v>96</v>
      </c>
      <c r="P1007">
        <v>0.1</v>
      </c>
      <c r="Q1007">
        <v>34165.934300000001</v>
      </c>
      <c r="R1007">
        <v>8251626</v>
      </c>
      <c r="S1007">
        <v>1.1000000000000001</v>
      </c>
      <c r="T1007">
        <v>1.1000000000000001</v>
      </c>
      <c r="U1007">
        <v>0.877</v>
      </c>
      <c r="V1007">
        <v>16.399999999999999</v>
      </c>
      <c r="X1007" t="s">
        <v>31</v>
      </c>
    </row>
    <row r="1008" spans="1:24" x14ac:dyDescent="0.3">
      <c r="A1008" t="s">
        <v>88</v>
      </c>
      <c r="B1008">
        <v>78.5</v>
      </c>
      <c r="C1008">
        <v>2003</v>
      </c>
      <c r="D1008">
        <f t="shared" si="15"/>
        <v>1</v>
      </c>
      <c r="E1008">
        <v>9</v>
      </c>
      <c r="F1008">
        <v>3</v>
      </c>
      <c r="G1008">
        <v>11.92</v>
      </c>
      <c r="H1008">
        <v>582.61570280000001</v>
      </c>
      <c r="I1008">
        <v>9</v>
      </c>
      <c r="J1008">
        <v>779</v>
      </c>
      <c r="K1008">
        <v>56.6</v>
      </c>
      <c r="L1008">
        <v>4</v>
      </c>
      <c r="M1008">
        <v>96</v>
      </c>
      <c r="N1008">
        <v>1.62</v>
      </c>
      <c r="O1008">
        <v>97</v>
      </c>
      <c r="P1008">
        <v>0.1</v>
      </c>
      <c r="Q1008">
        <v>3359.9521500000001</v>
      </c>
      <c r="R1008">
        <v>82534176</v>
      </c>
      <c r="S1008">
        <v>1.1000000000000001</v>
      </c>
      <c r="T1008">
        <v>1.1000000000000001</v>
      </c>
      <c r="U1008">
        <v>0.872</v>
      </c>
      <c r="V1008">
        <v>16.3</v>
      </c>
      <c r="X1008" t="s">
        <v>31</v>
      </c>
    </row>
    <row r="1009" spans="1:24" x14ac:dyDescent="0.3">
      <c r="A1009" t="s">
        <v>88</v>
      </c>
      <c r="B1009">
        <v>78.400000000000006</v>
      </c>
      <c r="C1009">
        <v>2002</v>
      </c>
      <c r="D1009">
        <f t="shared" si="15"/>
        <v>1</v>
      </c>
      <c r="E1009">
        <v>91</v>
      </c>
      <c r="F1009">
        <v>3</v>
      </c>
      <c r="G1009">
        <v>12.25</v>
      </c>
      <c r="H1009">
        <v>437.10596629999998</v>
      </c>
      <c r="I1009">
        <v>87</v>
      </c>
      <c r="J1009">
        <v>4657</v>
      </c>
      <c r="K1009">
        <v>56.1</v>
      </c>
      <c r="L1009">
        <v>4</v>
      </c>
      <c r="M1009">
        <v>97</v>
      </c>
      <c r="N1009">
        <v>1.4</v>
      </c>
      <c r="O1009">
        <v>93</v>
      </c>
      <c r="P1009">
        <v>0.1</v>
      </c>
      <c r="Q1009">
        <v>2525.1644500000002</v>
      </c>
      <c r="R1009">
        <v>82488495</v>
      </c>
      <c r="S1009">
        <v>1.2</v>
      </c>
      <c r="T1009">
        <v>1.1000000000000001</v>
      </c>
      <c r="U1009">
        <v>0.86699999999999999</v>
      </c>
      <c r="V1009">
        <v>16.3</v>
      </c>
      <c r="X1009" t="s">
        <v>31</v>
      </c>
    </row>
    <row r="1010" spans="1:24" x14ac:dyDescent="0.3">
      <c r="A1010" t="s">
        <v>88</v>
      </c>
      <c r="B1010">
        <v>78.3</v>
      </c>
      <c r="C1010">
        <v>2001</v>
      </c>
      <c r="D1010">
        <f t="shared" si="15"/>
        <v>1</v>
      </c>
      <c r="E1010">
        <v>92</v>
      </c>
      <c r="F1010">
        <v>3</v>
      </c>
      <c r="G1010">
        <v>12.46</v>
      </c>
      <c r="H1010">
        <v>4057.6373830000002</v>
      </c>
      <c r="I1010">
        <v>86</v>
      </c>
      <c r="J1010">
        <v>6024</v>
      </c>
      <c r="K1010">
        <v>55.6</v>
      </c>
      <c r="L1010">
        <v>4</v>
      </c>
      <c r="M1010">
        <v>96</v>
      </c>
      <c r="N1010">
        <v>1.1499999999999999</v>
      </c>
      <c r="O1010">
        <v>93</v>
      </c>
      <c r="P1010">
        <v>0.1</v>
      </c>
      <c r="Q1010">
        <v>23687.316889999998</v>
      </c>
      <c r="R1010">
        <v>82349925</v>
      </c>
      <c r="S1010">
        <v>1.2</v>
      </c>
      <c r="T1010">
        <v>1.1000000000000001</v>
      </c>
      <c r="U1010">
        <v>0.86</v>
      </c>
      <c r="V1010">
        <v>16.2</v>
      </c>
      <c r="X1010" t="s">
        <v>31</v>
      </c>
    </row>
    <row r="1011" spans="1:24" x14ac:dyDescent="0.3">
      <c r="A1011" t="s">
        <v>88</v>
      </c>
      <c r="B1011">
        <v>78</v>
      </c>
      <c r="C1011">
        <v>2000</v>
      </c>
      <c r="D1011">
        <f t="shared" si="15"/>
        <v>1</v>
      </c>
      <c r="E1011">
        <v>95</v>
      </c>
      <c r="F1011">
        <v>3</v>
      </c>
      <c r="G1011">
        <v>12.91</v>
      </c>
      <c r="H1011">
        <v>4238.540035</v>
      </c>
      <c r="I1011">
        <v>84</v>
      </c>
      <c r="J1011">
        <v>0</v>
      </c>
      <c r="K1011">
        <v>55.1</v>
      </c>
      <c r="L1011">
        <v>4</v>
      </c>
      <c r="M1011">
        <v>94</v>
      </c>
      <c r="N1011">
        <v>1.1000000000000001</v>
      </c>
      <c r="O1011">
        <v>9</v>
      </c>
      <c r="P1011">
        <v>0.1</v>
      </c>
      <c r="Q1011">
        <v>23718.7467</v>
      </c>
      <c r="R1011">
        <v>8221158</v>
      </c>
      <c r="S1011">
        <v>1.2</v>
      </c>
      <c r="T1011">
        <v>1.2</v>
      </c>
      <c r="U1011">
        <v>0.85499999999999998</v>
      </c>
      <c r="V1011">
        <v>16.2</v>
      </c>
      <c r="X1011" t="s">
        <v>31</v>
      </c>
    </row>
    <row r="1012" spans="1:24" x14ac:dyDescent="0.3">
      <c r="A1012" t="s">
        <v>89</v>
      </c>
      <c r="B1012">
        <v>62.4</v>
      </c>
      <c r="C1012">
        <v>2015</v>
      </c>
      <c r="D1012">
        <f t="shared" si="15"/>
        <v>0</v>
      </c>
      <c r="E1012">
        <v>249</v>
      </c>
      <c r="F1012">
        <v>37</v>
      </c>
      <c r="G1012">
        <v>0</v>
      </c>
      <c r="H1012">
        <v>0</v>
      </c>
      <c r="I1012">
        <v>88</v>
      </c>
      <c r="J1012">
        <v>23</v>
      </c>
      <c r="K1012">
        <v>28.6</v>
      </c>
      <c r="L1012">
        <v>52</v>
      </c>
      <c r="M1012">
        <v>88</v>
      </c>
      <c r="N1012">
        <v>0</v>
      </c>
      <c r="O1012">
        <v>88</v>
      </c>
      <c r="P1012">
        <v>0.7</v>
      </c>
      <c r="Q1012">
        <v>1361.1139499999999</v>
      </c>
      <c r="R1012">
        <v>27582821</v>
      </c>
      <c r="S1012">
        <v>6.2</v>
      </c>
      <c r="T1012">
        <v>6.1</v>
      </c>
      <c r="U1012">
        <v>0.57499999999999996</v>
      </c>
      <c r="V1012">
        <v>11.4</v>
      </c>
      <c r="X1012" t="s">
        <v>23</v>
      </c>
    </row>
    <row r="1013" spans="1:24" x14ac:dyDescent="0.3">
      <c r="A1013" t="s">
        <v>89</v>
      </c>
      <c r="B1013">
        <v>62.1</v>
      </c>
      <c r="C1013">
        <v>2014</v>
      </c>
      <c r="D1013">
        <f t="shared" si="15"/>
        <v>0</v>
      </c>
      <c r="E1013">
        <v>253</v>
      </c>
      <c r="F1013">
        <v>37</v>
      </c>
      <c r="G1013">
        <v>0.01</v>
      </c>
      <c r="H1013">
        <v>97.677945710000003</v>
      </c>
      <c r="I1013">
        <v>98</v>
      </c>
      <c r="J1013">
        <v>124</v>
      </c>
      <c r="K1013">
        <v>28</v>
      </c>
      <c r="L1013">
        <v>54</v>
      </c>
      <c r="M1013">
        <v>93</v>
      </c>
      <c r="N1013">
        <v>3.56</v>
      </c>
      <c r="O1013">
        <v>98</v>
      </c>
      <c r="P1013">
        <v>0.8</v>
      </c>
      <c r="Q1013">
        <v>1432.2279430000001</v>
      </c>
      <c r="R1013">
        <v>26962563</v>
      </c>
      <c r="S1013">
        <v>6.4</v>
      </c>
      <c r="T1013">
        <v>6.3</v>
      </c>
      <c r="U1013">
        <v>0.57599999999999996</v>
      </c>
      <c r="V1013">
        <v>11.7</v>
      </c>
      <c r="X1013" t="s">
        <v>23</v>
      </c>
    </row>
    <row r="1014" spans="1:24" x14ac:dyDescent="0.3">
      <c r="A1014" t="s">
        <v>89</v>
      </c>
      <c r="B1014">
        <v>61.9</v>
      </c>
      <c r="C1014">
        <v>2013</v>
      </c>
      <c r="D1014">
        <f t="shared" si="15"/>
        <v>0</v>
      </c>
      <c r="E1014">
        <v>254</v>
      </c>
      <c r="F1014">
        <v>38</v>
      </c>
      <c r="G1014">
        <v>0.01</v>
      </c>
      <c r="H1014">
        <v>28.668978289999998</v>
      </c>
      <c r="I1014">
        <v>9</v>
      </c>
      <c r="J1014">
        <v>319</v>
      </c>
      <c r="K1014">
        <v>27.3</v>
      </c>
      <c r="L1014">
        <v>55</v>
      </c>
      <c r="M1014">
        <v>91</v>
      </c>
      <c r="N1014">
        <v>4.63</v>
      </c>
      <c r="O1014">
        <v>9</v>
      </c>
      <c r="P1014">
        <v>0.9</v>
      </c>
      <c r="Q1014">
        <v>1814.492297</v>
      </c>
      <c r="R1014">
        <v>26346251</v>
      </c>
      <c r="S1014">
        <v>6.6</v>
      </c>
      <c r="T1014">
        <v>6.4</v>
      </c>
      <c r="U1014">
        <v>0.56999999999999995</v>
      </c>
      <c r="V1014">
        <v>11.5</v>
      </c>
      <c r="X1014" t="s">
        <v>23</v>
      </c>
    </row>
    <row r="1015" spans="1:24" x14ac:dyDescent="0.3">
      <c r="A1015" t="s">
        <v>89</v>
      </c>
      <c r="B1015">
        <v>61.6</v>
      </c>
      <c r="C1015">
        <v>2012</v>
      </c>
      <c r="D1015">
        <f t="shared" si="15"/>
        <v>0</v>
      </c>
      <c r="E1015">
        <v>257</v>
      </c>
      <c r="F1015">
        <v>39</v>
      </c>
      <c r="G1015">
        <v>0.01</v>
      </c>
      <c r="H1015">
        <v>151.899429</v>
      </c>
      <c r="I1015">
        <v>92</v>
      </c>
      <c r="J1015">
        <v>1613</v>
      </c>
      <c r="K1015">
        <v>26.7</v>
      </c>
      <c r="L1015">
        <v>56</v>
      </c>
      <c r="M1015">
        <v>91</v>
      </c>
      <c r="N1015">
        <v>4.79</v>
      </c>
      <c r="O1015">
        <v>92</v>
      </c>
      <c r="P1015">
        <v>0.9</v>
      </c>
      <c r="Q1015">
        <v>1629.8222000000001</v>
      </c>
      <c r="R1015">
        <v>2573349</v>
      </c>
      <c r="S1015">
        <v>6.7</v>
      </c>
      <c r="T1015">
        <v>6.6</v>
      </c>
      <c r="U1015">
        <v>0.56299999999999994</v>
      </c>
      <c r="V1015">
        <v>11.2</v>
      </c>
      <c r="X1015" t="s">
        <v>23</v>
      </c>
    </row>
    <row r="1016" spans="1:24" x14ac:dyDescent="0.3">
      <c r="A1016" t="s">
        <v>89</v>
      </c>
      <c r="B1016">
        <v>61.2</v>
      </c>
      <c r="C1016">
        <v>2011</v>
      </c>
      <c r="D1016">
        <f t="shared" si="15"/>
        <v>0</v>
      </c>
      <c r="E1016">
        <v>263</v>
      </c>
      <c r="F1016">
        <v>40</v>
      </c>
      <c r="G1016">
        <v>1.64</v>
      </c>
      <c r="H1016">
        <v>225.2219474</v>
      </c>
      <c r="I1016">
        <v>91</v>
      </c>
      <c r="J1016">
        <v>120</v>
      </c>
      <c r="K1016">
        <v>26.1</v>
      </c>
      <c r="L1016">
        <v>58</v>
      </c>
      <c r="M1016">
        <v>91</v>
      </c>
      <c r="N1016">
        <v>4.8099999999999996</v>
      </c>
      <c r="O1016">
        <v>91</v>
      </c>
      <c r="P1016">
        <v>1.3</v>
      </c>
      <c r="Q1016">
        <v>1574.9786529999999</v>
      </c>
      <c r="R1016">
        <v>25121796</v>
      </c>
      <c r="S1016">
        <v>6.9</v>
      </c>
      <c r="T1016">
        <v>6.8</v>
      </c>
      <c r="U1016">
        <v>0.55400000000000005</v>
      </c>
      <c r="V1016">
        <v>10.9</v>
      </c>
      <c r="X1016" t="s">
        <v>23</v>
      </c>
    </row>
    <row r="1017" spans="1:24" x14ac:dyDescent="0.3">
      <c r="A1017" t="s">
        <v>89</v>
      </c>
      <c r="B1017">
        <v>69</v>
      </c>
      <c r="C1017">
        <v>2010</v>
      </c>
      <c r="D1017">
        <f t="shared" si="15"/>
        <v>0</v>
      </c>
      <c r="E1017">
        <v>267</v>
      </c>
      <c r="F1017">
        <v>40</v>
      </c>
      <c r="G1017">
        <v>1.69</v>
      </c>
      <c r="H1017">
        <v>195.98246259999999</v>
      </c>
      <c r="I1017">
        <v>94</v>
      </c>
      <c r="J1017">
        <v>641</v>
      </c>
      <c r="K1017">
        <v>25.5</v>
      </c>
      <c r="L1017">
        <v>59</v>
      </c>
      <c r="M1017">
        <v>94</v>
      </c>
      <c r="N1017">
        <v>5.33</v>
      </c>
      <c r="O1017">
        <v>94</v>
      </c>
      <c r="P1017">
        <v>1.9</v>
      </c>
      <c r="Q1017">
        <v>1312.6755700000001</v>
      </c>
      <c r="R1017">
        <v>2451214</v>
      </c>
      <c r="S1017">
        <v>7.1</v>
      </c>
      <c r="T1017">
        <v>7</v>
      </c>
      <c r="U1017">
        <v>0.54700000000000004</v>
      </c>
      <c r="V1017">
        <v>10.5</v>
      </c>
      <c r="X1017" t="s">
        <v>23</v>
      </c>
    </row>
    <row r="1018" spans="1:24" x14ac:dyDescent="0.3">
      <c r="A1018" t="s">
        <v>89</v>
      </c>
      <c r="B1018">
        <v>66</v>
      </c>
      <c r="C1018">
        <v>2009</v>
      </c>
      <c r="D1018">
        <f t="shared" si="15"/>
        <v>0</v>
      </c>
      <c r="E1018">
        <v>271</v>
      </c>
      <c r="F1018">
        <v>41</v>
      </c>
      <c r="G1018">
        <v>1.76</v>
      </c>
      <c r="H1018">
        <v>30.722905010000002</v>
      </c>
      <c r="I1018">
        <v>94</v>
      </c>
      <c r="J1018">
        <v>101</v>
      </c>
      <c r="K1018">
        <v>24.9</v>
      </c>
      <c r="L1018">
        <v>60</v>
      </c>
      <c r="M1018">
        <v>94</v>
      </c>
      <c r="N1018">
        <v>5.17</v>
      </c>
      <c r="O1018">
        <v>94</v>
      </c>
      <c r="P1018">
        <v>2.1</v>
      </c>
      <c r="Q1018">
        <v>186.76537999999999</v>
      </c>
      <c r="R1018">
        <v>2393831</v>
      </c>
      <c r="S1018">
        <v>7.3</v>
      </c>
      <c r="T1018">
        <v>7.2</v>
      </c>
      <c r="U1018">
        <v>0.54200000000000004</v>
      </c>
      <c r="V1018">
        <v>10.4</v>
      </c>
      <c r="X1018" t="s">
        <v>23</v>
      </c>
    </row>
    <row r="1019" spans="1:24" x14ac:dyDescent="0.3">
      <c r="A1019" t="s">
        <v>89</v>
      </c>
      <c r="B1019">
        <v>63</v>
      </c>
      <c r="C1019">
        <v>2008</v>
      </c>
      <c r="D1019">
        <f t="shared" si="15"/>
        <v>0</v>
      </c>
      <c r="E1019">
        <v>275</v>
      </c>
      <c r="F1019">
        <v>41</v>
      </c>
      <c r="G1019">
        <v>1.78</v>
      </c>
      <c r="H1019">
        <v>161.01064349999999</v>
      </c>
      <c r="I1019">
        <v>93</v>
      </c>
      <c r="J1019">
        <v>82</v>
      </c>
      <c r="K1019">
        <v>24.2</v>
      </c>
      <c r="L1019">
        <v>61</v>
      </c>
      <c r="M1019">
        <v>92</v>
      </c>
      <c r="N1019">
        <v>4.8499999999999996</v>
      </c>
      <c r="O1019">
        <v>93</v>
      </c>
      <c r="P1019">
        <v>2.2000000000000002</v>
      </c>
      <c r="Q1019">
        <v>1224.41554</v>
      </c>
      <c r="R1019">
        <v>2329864</v>
      </c>
      <c r="S1019">
        <v>7.5</v>
      </c>
      <c r="T1019">
        <v>7.4</v>
      </c>
      <c r="U1019">
        <v>0.53</v>
      </c>
      <c r="V1019">
        <v>9.8000000000000007</v>
      </c>
      <c r="X1019" t="s">
        <v>23</v>
      </c>
    </row>
    <row r="1020" spans="1:24" x14ac:dyDescent="0.3">
      <c r="A1020" t="s">
        <v>89</v>
      </c>
      <c r="B1020">
        <v>59.9</v>
      </c>
      <c r="C1020">
        <v>2007</v>
      </c>
      <c r="D1020">
        <f t="shared" si="15"/>
        <v>0</v>
      </c>
      <c r="E1020">
        <v>28</v>
      </c>
      <c r="F1020">
        <v>41</v>
      </c>
      <c r="G1020">
        <v>1.25</v>
      </c>
      <c r="H1020">
        <v>3.1813736289999999</v>
      </c>
      <c r="I1020">
        <v>94</v>
      </c>
      <c r="J1020">
        <v>6</v>
      </c>
      <c r="K1020">
        <v>23.6</v>
      </c>
      <c r="L1020">
        <v>61</v>
      </c>
      <c r="M1020">
        <v>94</v>
      </c>
      <c r="N1020">
        <v>5.3</v>
      </c>
      <c r="O1020">
        <v>94</v>
      </c>
      <c r="P1020">
        <v>2.6</v>
      </c>
      <c r="Q1020">
        <v>19.686717999999999</v>
      </c>
      <c r="R1020">
        <v>227212</v>
      </c>
      <c r="S1020">
        <v>7.7</v>
      </c>
      <c r="T1020">
        <v>7.6</v>
      </c>
      <c r="U1020">
        <v>0.51900000000000002</v>
      </c>
      <c r="V1020">
        <v>9.1</v>
      </c>
      <c r="X1020" t="s">
        <v>23</v>
      </c>
    </row>
    <row r="1021" spans="1:24" x14ac:dyDescent="0.3">
      <c r="A1021" t="s">
        <v>89</v>
      </c>
      <c r="B1021">
        <v>59.4</v>
      </c>
      <c r="C1021">
        <v>2006</v>
      </c>
      <c r="D1021">
        <f t="shared" si="15"/>
        <v>0</v>
      </c>
      <c r="E1021">
        <v>288</v>
      </c>
      <c r="F1021">
        <v>41</v>
      </c>
      <c r="G1021">
        <v>1.7</v>
      </c>
      <c r="H1021">
        <v>129.02633639999999</v>
      </c>
      <c r="I1021">
        <v>84</v>
      </c>
      <c r="J1021">
        <v>420</v>
      </c>
      <c r="K1021">
        <v>23</v>
      </c>
      <c r="L1021">
        <v>62</v>
      </c>
      <c r="M1021">
        <v>84</v>
      </c>
      <c r="N1021">
        <v>4.6399999999999997</v>
      </c>
      <c r="O1021">
        <v>84</v>
      </c>
      <c r="P1021">
        <v>2.9</v>
      </c>
      <c r="Q1021">
        <v>922.93516769999997</v>
      </c>
      <c r="R1021">
        <v>22113425</v>
      </c>
      <c r="S1021">
        <v>7.9</v>
      </c>
      <c r="T1021">
        <v>7.9</v>
      </c>
      <c r="U1021">
        <v>0.51</v>
      </c>
      <c r="V1021">
        <v>8.6999999999999993</v>
      </c>
      <c r="X1021" t="s">
        <v>23</v>
      </c>
    </row>
    <row r="1022" spans="1:24" x14ac:dyDescent="0.3">
      <c r="A1022" t="s">
        <v>89</v>
      </c>
      <c r="B1022">
        <v>58.9</v>
      </c>
      <c r="C1022">
        <v>2005</v>
      </c>
      <c r="D1022">
        <f t="shared" si="15"/>
        <v>0</v>
      </c>
      <c r="E1022">
        <v>296</v>
      </c>
      <c r="F1022">
        <v>41</v>
      </c>
      <c r="G1022">
        <v>1.5</v>
      </c>
      <c r="H1022">
        <v>78.711238249999994</v>
      </c>
      <c r="I1022">
        <v>84</v>
      </c>
      <c r="J1022">
        <v>435</v>
      </c>
      <c r="K1022">
        <v>22.4</v>
      </c>
      <c r="L1022">
        <v>62</v>
      </c>
      <c r="M1022">
        <v>85</v>
      </c>
      <c r="N1022">
        <v>4.51</v>
      </c>
      <c r="O1022">
        <v>84</v>
      </c>
      <c r="P1022">
        <v>3.1</v>
      </c>
      <c r="Q1022">
        <v>498.172394</v>
      </c>
      <c r="R1022">
        <v>215429</v>
      </c>
      <c r="S1022">
        <v>8.1</v>
      </c>
      <c r="T1022">
        <v>8.1</v>
      </c>
      <c r="U1022">
        <v>0.499</v>
      </c>
      <c r="V1022">
        <v>8.1</v>
      </c>
      <c r="X1022" t="s">
        <v>23</v>
      </c>
    </row>
    <row r="1023" spans="1:24" x14ac:dyDescent="0.3">
      <c r="A1023" t="s">
        <v>89</v>
      </c>
      <c r="B1023">
        <v>58.3</v>
      </c>
      <c r="C1023">
        <v>2004</v>
      </c>
      <c r="D1023">
        <f t="shared" si="15"/>
        <v>0</v>
      </c>
      <c r="E1023">
        <v>34</v>
      </c>
      <c r="F1023">
        <v>41</v>
      </c>
      <c r="G1023">
        <v>1.46</v>
      </c>
      <c r="H1023">
        <v>53.237759769999997</v>
      </c>
      <c r="I1023">
        <v>8</v>
      </c>
      <c r="J1023">
        <v>60</v>
      </c>
      <c r="K1023">
        <v>21.8</v>
      </c>
      <c r="L1023">
        <v>62</v>
      </c>
      <c r="M1023">
        <v>81</v>
      </c>
      <c r="N1023">
        <v>3.96</v>
      </c>
      <c r="O1023">
        <v>8</v>
      </c>
      <c r="P1023">
        <v>3.2</v>
      </c>
      <c r="Q1023">
        <v>423.1936389</v>
      </c>
      <c r="R1023">
        <v>2986536</v>
      </c>
      <c r="S1023">
        <v>8.4</v>
      </c>
      <c r="T1023">
        <v>8.3000000000000007</v>
      </c>
      <c r="U1023">
        <v>0.49099999999999999</v>
      </c>
      <c r="V1023">
        <v>7.7</v>
      </c>
      <c r="X1023" t="s">
        <v>23</v>
      </c>
    </row>
    <row r="1024" spans="1:24" x14ac:dyDescent="0.3">
      <c r="A1024" t="s">
        <v>89</v>
      </c>
      <c r="B1024">
        <v>57.9</v>
      </c>
      <c r="C1024">
        <v>2003</v>
      </c>
      <c r="D1024">
        <f t="shared" si="15"/>
        <v>0</v>
      </c>
      <c r="E1024">
        <v>38</v>
      </c>
      <c r="F1024">
        <v>41</v>
      </c>
      <c r="G1024">
        <v>1.53</v>
      </c>
      <c r="H1024">
        <v>31.094353420000001</v>
      </c>
      <c r="I1024">
        <v>8</v>
      </c>
      <c r="J1024">
        <v>1939</v>
      </c>
      <c r="K1024">
        <v>21.2</v>
      </c>
      <c r="L1024">
        <v>63</v>
      </c>
      <c r="M1024">
        <v>8</v>
      </c>
      <c r="N1024">
        <v>3.12</v>
      </c>
      <c r="O1024">
        <v>8</v>
      </c>
      <c r="P1024">
        <v>3.4</v>
      </c>
      <c r="Q1024">
        <v>373.28155370000002</v>
      </c>
      <c r="R1024">
        <v>2446782</v>
      </c>
      <c r="S1024">
        <v>8.6</v>
      </c>
      <c r="T1024">
        <v>8.5</v>
      </c>
      <c r="U1024">
        <v>0.48899999999999999</v>
      </c>
      <c r="V1024">
        <v>7.9</v>
      </c>
      <c r="X1024" t="s">
        <v>23</v>
      </c>
    </row>
    <row r="1025" spans="1:24" x14ac:dyDescent="0.3">
      <c r="A1025" t="s">
        <v>89</v>
      </c>
      <c r="B1025">
        <v>57.6</v>
      </c>
      <c r="C1025">
        <v>2002</v>
      </c>
      <c r="D1025">
        <f t="shared" si="15"/>
        <v>0</v>
      </c>
      <c r="E1025">
        <v>31</v>
      </c>
      <c r="F1025">
        <v>42</v>
      </c>
      <c r="G1025">
        <v>1.6</v>
      </c>
      <c r="H1025">
        <v>3.3364379689999999</v>
      </c>
      <c r="I1025">
        <v>8</v>
      </c>
      <c r="J1025">
        <v>12289</v>
      </c>
      <c r="K1025">
        <v>2.7</v>
      </c>
      <c r="L1025">
        <v>63</v>
      </c>
      <c r="M1025">
        <v>8</v>
      </c>
      <c r="N1025">
        <v>3.7</v>
      </c>
      <c r="O1025">
        <v>78</v>
      </c>
      <c r="P1025">
        <v>3.5</v>
      </c>
      <c r="Q1025">
        <v>39.484473000000001</v>
      </c>
      <c r="R1025">
        <v>19924522</v>
      </c>
      <c r="S1025">
        <v>8.8000000000000007</v>
      </c>
      <c r="T1025">
        <v>8.8000000000000007</v>
      </c>
      <c r="U1025">
        <v>0.48399999999999999</v>
      </c>
      <c r="V1025">
        <v>7.6</v>
      </c>
      <c r="X1025" t="s">
        <v>23</v>
      </c>
    </row>
    <row r="1026" spans="1:24" x14ac:dyDescent="0.3">
      <c r="A1026" t="s">
        <v>89</v>
      </c>
      <c r="B1026">
        <v>57.4</v>
      </c>
      <c r="C1026">
        <v>2001</v>
      </c>
      <c r="D1026">
        <f t="shared" ref="D1026:D1089" si="16">IF(X1026="Developing",0,1)</f>
        <v>0</v>
      </c>
      <c r="E1026">
        <v>39</v>
      </c>
      <c r="F1026">
        <v>42</v>
      </c>
      <c r="G1026">
        <v>1.49</v>
      </c>
      <c r="H1026">
        <v>25.559812879999999</v>
      </c>
      <c r="I1026">
        <v>0</v>
      </c>
      <c r="J1026">
        <v>13476</v>
      </c>
      <c r="K1026">
        <v>2.1</v>
      </c>
      <c r="L1026">
        <v>64</v>
      </c>
      <c r="M1026">
        <v>81</v>
      </c>
      <c r="N1026">
        <v>3.56</v>
      </c>
      <c r="O1026">
        <v>79</v>
      </c>
      <c r="P1026">
        <v>3.5</v>
      </c>
      <c r="Q1026">
        <v>273.65966680000002</v>
      </c>
      <c r="R1026">
        <v>1942165</v>
      </c>
      <c r="S1026">
        <v>9</v>
      </c>
      <c r="T1026">
        <v>9</v>
      </c>
      <c r="U1026">
        <v>0.48499999999999999</v>
      </c>
      <c r="V1026">
        <v>8</v>
      </c>
      <c r="X1026" t="s">
        <v>23</v>
      </c>
    </row>
    <row r="1027" spans="1:24" x14ac:dyDescent="0.3">
      <c r="A1027" t="s">
        <v>89</v>
      </c>
      <c r="B1027">
        <v>57.2</v>
      </c>
      <c r="C1027">
        <v>2000</v>
      </c>
      <c r="D1027">
        <f t="shared" si="16"/>
        <v>0</v>
      </c>
      <c r="E1027">
        <v>38</v>
      </c>
      <c r="F1027">
        <v>43</v>
      </c>
      <c r="G1027">
        <v>1.6</v>
      </c>
      <c r="H1027">
        <v>20.65432873</v>
      </c>
      <c r="I1027">
        <v>0</v>
      </c>
      <c r="J1027">
        <v>23068</v>
      </c>
      <c r="K1027">
        <v>19.5</v>
      </c>
      <c r="L1027">
        <v>65</v>
      </c>
      <c r="M1027">
        <v>88</v>
      </c>
      <c r="N1027">
        <v>3</v>
      </c>
      <c r="O1027">
        <v>88</v>
      </c>
      <c r="P1027">
        <v>3.6</v>
      </c>
      <c r="Q1027">
        <v>263.11246790000001</v>
      </c>
      <c r="R1027">
        <v>18938762</v>
      </c>
      <c r="S1027">
        <v>9.1999999999999993</v>
      </c>
      <c r="T1027">
        <v>9.1999999999999993</v>
      </c>
      <c r="U1027">
        <v>0.48</v>
      </c>
      <c r="V1027">
        <v>7.7</v>
      </c>
      <c r="X1027" t="s">
        <v>23</v>
      </c>
    </row>
    <row r="1028" spans="1:24" x14ac:dyDescent="0.3">
      <c r="A1028" t="s">
        <v>90</v>
      </c>
      <c r="B1028">
        <v>81</v>
      </c>
      <c r="C1028">
        <v>2015</v>
      </c>
      <c r="D1028">
        <f t="shared" si="16"/>
        <v>0</v>
      </c>
      <c r="E1028">
        <v>72</v>
      </c>
      <c r="F1028">
        <v>0</v>
      </c>
      <c r="G1028">
        <v>0</v>
      </c>
      <c r="H1028">
        <v>0</v>
      </c>
      <c r="I1028">
        <v>96</v>
      </c>
      <c r="J1028">
        <v>1</v>
      </c>
      <c r="K1028">
        <v>66.5</v>
      </c>
      <c r="L1028">
        <v>0</v>
      </c>
      <c r="M1028">
        <v>99</v>
      </c>
      <c r="N1028">
        <v>0</v>
      </c>
      <c r="O1028">
        <v>99</v>
      </c>
      <c r="P1028">
        <v>0.1</v>
      </c>
      <c r="Q1028">
        <v>187.78990999999999</v>
      </c>
      <c r="R1028">
        <v>182883</v>
      </c>
      <c r="S1028">
        <v>0.8</v>
      </c>
      <c r="T1028">
        <v>0.7</v>
      </c>
      <c r="U1028">
        <v>0.86499999999999999</v>
      </c>
      <c r="V1028">
        <v>17.2</v>
      </c>
      <c r="X1028" t="s">
        <v>23</v>
      </c>
    </row>
    <row r="1029" spans="1:24" x14ac:dyDescent="0.3">
      <c r="A1029" t="s">
        <v>90</v>
      </c>
      <c r="B1029">
        <v>88</v>
      </c>
      <c r="C1029">
        <v>2014</v>
      </c>
      <c r="D1029">
        <f t="shared" si="16"/>
        <v>0</v>
      </c>
      <c r="E1029">
        <v>73</v>
      </c>
      <c r="F1029">
        <v>0</v>
      </c>
      <c r="G1029">
        <v>7.53</v>
      </c>
      <c r="H1029">
        <v>2163.0434140000002</v>
      </c>
      <c r="I1029">
        <v>96</v>
      </c>
      <c r="J1029">
        <v>1</v>
      </c>
      <c r="K1029">
        <v>66</v>
      </c>
      <c r="L1029">
        <v>0</v>
      </c>
      <c r="M1029">
        <v>99</v>
      </c>
      <c r="N1029">
        <v>8.8000000000000007</v>
      </c>
      <c r="O1029">
        <v>99</v>
      </c>
      <c r="P1029">
        <v>0.1</v>
      </c>
      <c r="Q1029">
        <v>21673.7817</v>
      </c>
      <c r="R1029">
        <v>1892413</v>
      </c>
      <c r="S1029">
        <v>0.8</v>
      </c>
      <c r="T1029">
        <v>0.7</v>
      </c>
      <c r="U1029">
        <v>0.86199999999999999</v>
      </c>
      <c r="V1029">
        <v>17.2</v>
      </c>
      <c r="X1029" t="s">
        <v>23</v>
      </c>
    </row>
    <row r="1030" spans="1:24" x14ac:dyDescent="0.3">
      <c r="A1030" t="s">
        <v>90</v>
      </c>
      <c r="B1030">
        <v>86</v>
      </c>
      <c r="C1030">
        <v>2013</v>
      </c>
      <c r="D1030">
        <f t="shared" si="16"/>
        <v>0</v>
      </c>
      <c r="E1030">
        <v>74</v>
      </c>
      <c r="F1030">
        <v>0</v>
      </c>
      <c r="G1030">
        <v>7.46</v>
      </c>
      <c r="H1030">
        <v>2183.1069859999998</v>
      </c>
      <c r="I1030">
        <v>98</v>
      </c>
      <c r="J1030">
        <v>3</v>
      </c>
      <c r="K1030">
        <v>65.400000000000006</v>
      </c>
      <c r="L1030">
        <v>0</v>
      </c>
      <c r="M1030">
        <v>99</v>
      </c>
      <c r="N1030">
        <v>9.26</v>
      </c>
      <c r="O1030">
        <v>99</v>
      </c>
      <c r="P1030">
        <v>0.1</v>
      </c>
      <c r="Q1030">
        <v>21874.819500000001</v>
      </c>
      <c r="R1030">
        <v>1965211</v>
      </c>
      <c r="S1030">
        <v>0.8</v>
      </c>
      <c r="T1030">
        <v>0.7</v>
      </c>
      <c r="U1030">
        <v>0.86</v>
      </c>
      <c r="V1030">
        <v>17.100000000000001</v>
      </c>
      <c r="X1030" t="s">
        <v>23</v>
      </c>
    </row>
    <row r="1031" spans="1:24" x14ac:dyDescent="0.3">
      <c r="A1031" t="s">
        <v>90</v>
      </c>
      <c r="B1031">
        <v>84</v>
      </c>
      <c r="C1031">
        <v>2012</v>
      </c>
      <c r="D1031">
        <f t="shared" si="16"/>
        <v>0</v>
      </c>
      <c r="E1031">
        <v>76</v>
      </c>
      <c r="F1031">
        <v>0</v>
      </c>
      <c r="G1031">
        <v>8.1999999999999993</v>
      </c>
      <c r="H1031">
        <v>2528.9929350000002</v>
      </c>
      <c r="I1031">
        <v>98</v>
      </c>
      <c r="J1031">
        <v>3</v>
      </c>
      <c r="K1031">
        <v>64.900000000000006</v>
      </c>
      <c r="L1031">
        <v>0</v>
      </c>
      <c r="M1031">
        <v>99</v>
      </c>
      <c r="N1031">
        <v>9.24</v>
      </c>
      <c r="O1031">
        <v>99</v>
      </c>
      <c r="P1031">
        <v>0.1</v>
      </c>
      <c r="Q1031">
        <v>22242.681929999999</v>
      </c>
      <c r="R1031">
        <v>114511</v>
      </c>
      <c r="S1031">
        <v>0.8</v>
      </c>
      <c r="T1031">
        <v>0.7</v>
      </c>
      <c r="U1031">
        <v>0.85799999999999998</v>
      </c>
      <c r="V1031">
        <v>16.8</v>
      </c>
      <c r="X1031" t="s">
        <v>23</v>
      </c>
    </row>
    <row r="1032" spans="1:24" x14ac:dyDescent="0.3">
      <c r="A1032" t="s">
        <v>90</v>
      </c>
      <c r="B1032">
        <v>85</v>
      </c>
      <c r="C1032">
        <v>2011</v>
      </c>
      <c r="D1032">
        <f t="shared" si="16"/>
        <v>0</v>
      </c>
      <c r="E1032">
        <v>76</v>
      </c>
      <c r="F1032">
        <v>0</v>
      </c>
      <c r="G1032">
        <v>8.02</v>
      </c>
      <c r="H1032">
        <v>3192.8873629999998</v>
      </c>
      <c r="I1032">
        <v>95</v>
      </c>
      <c r="J1032">
        <v>40</v>
      </c>
      <c r="K1032">
        <v>64.3</v>
      </c>
      <c r="L1032">
        <v>0</v>
      </c>
      <c r="M1032">
        <v>99</v>
      </c>
      <c r="N1032">
        <v>9.77</v>
      </c>
      <c r="O1032">
        <v>99</v>
      </c>
      <c r="P1032">
        <v>0.1</v>
      </c>
      <c r="Q1032">
        <v>25916.293529999999</v>
      </c>
      <c r="R1032">
        <v>1114899</v>
      </c>
      <c r="S1032">
        <v>0.8</v>
      </c>
      <c r="T1032">
        <v>0.7</v>
      </c>
      <c r="U1032">
        <v>0.86</v>
      </c>
      <c r="V1032">
        <v>16.7</v>
      </c>
      <c r="X1032" t="s">
        <v>23</v>
      </c>
    </row>
    <row r="1033" spans="1:24" x14ac:dyDescent="0.3">
      <c r="A1033" t="s">
        <v>90</v>
      </c>
      <c r="B1033">
        <v>83</v>
      </c>
      <c r="C1033">
        <v>2010</v>
      </c>
      <c r="D1033">
        <f t="shared" si="16"/>
        <v>0</v>
      </c>
      <c r="E1033">
        <v>76</v>
      </c>
      <c r="F1033">
        <v>0</v>
      </c>
      <c r="G1033">
        <v>9</v>
      </c>
      <c r="H1033">
        <v>3189.7544389999998</v>
      </c>
      <c r="I1033">
        <v>95</v>
      </c>
      <c r="J1033">
        <v>149</v>
      </c>
      <c r="K1033">
        <v>63.7</v>
      </c>
      <c r="L1033">
        <v>0</v>
      </c>
      <c r="M1033">
        <v>99</v>
      </c>
      <c r="N1033">
        <v>9.18</v>
      </c>
      <c r="O1033">
        <v>99</v>
      </c>
      <c r="P1033">
        <v>0.1</v>
      </c>
      <c r="Q1033">
        <v>26917.758979999999</v>
      </c>
      <c r="R1033">
        <v>11121341</v>
      </c>
      <c r="S1033">
        <v>0.8</v>
      </c>
      <c r="T1033">
        <v>0.7</v>
      </c>
      <c r="U1033">
        <v>0.85899999999999999</v>
      </c>
      <c r="V1033">
        <v>16.399999999999999</v>
      </c>
      <c r="X1033" t="s">
        <v>23</v>
      </c>
    </row>
    <row r="1034" spans="1:24" x14ac:dyDescent="0.3">
      <c r="A1034" t="s">
        <v>90</v>
      </c>
      <c r="B1034">
        <v>80</v>
      </c>
      <c r="C1034">
        <v>2009</v>
      </c>
      <c r="D1034">
        <f t="shared" si="16"/>
        <v>0</v>
      </c>
      <c r="E1034">
        <v>78</v>
      </c>
      <c r="F1034">
        <v>0</v>
      </c>
      <c r="G1034">
        <v>9.08</v>
      </c>
      <c r="H1034">
        <v>372.68541420000003</v>
      </c>
      <c r="I1034">
        <v>95</v>
      </c>
      <c r="J1034">
        <v>2</v>
      </c>
      <c r="K1034">
        <v>63.1</v>
      </c>
      <c r="L1034">
        <v>0</v>
      </c>
      <c r="M1034">
        <v>99</v>
      </c>
      <c r="N1034">
        <v>9.76</v>
      </c>
      <c r="O1034">
        <v>99</v>
      </c>
      <c r="P1034">
        <v>0.1</v>
      </c>
      <c r="Q1034">
        <v>2971.973</v>
      </c>
      <c r="R1034">
        <v>111717</v>
      </c>
      <c r="S1034">
        <v>0.8</v>
      </c>
      <c r="T1034">
        <v>0.7</v>
      </c>
      <c r="U1034">
        <v>0.85699999999999998</v>
      </c>
      <c r="V1034">
        <v>16.2</v>
      </c>
      <c r="X1034" t="s">
        <v>23</v>
      </c>
    </row>
    <row r="1035" spans="1:24" x14ac:dyDescent="0.3">
      <c r="A1035" t="s">
        <v>90</v>
      </c>
      <c r="B1035">
        <v>79.900000000000006</v>
      </c>
      <c r="C1035">
        <v>2008</v>
      </c>
      <c r="D1035">
        <f t="shared" si="16"/>
        <v>0</v>
      </c>
      <c r="E1035">
        <v>77</v>
      </c>
      <c r="F1035">
        <v>0</v>
      </c>
      <c r="G1035">
        <v>9.51</v>
      </c>
      <c r="H1035">
        <v>3682.88717</v>
      </c>
      <c r="I1035">
        <v>95</v>
      </c>
      <c r="J1035">
        <v>1</v>
      </c>
      <c r="K1035">
        <v>62.4</v>
      </c>
      <c r="L1035">
        <v>0</v>
      </c>
      <c r="M1035">
        <v>99</v>
      </c>
      <c r="N1035">
        <v>9.76</v>
      </c>
      <c r="O1035">
        <v>99</v>
      </c>
      <c r="P1035">
        <v>0.1</v>
      </c>
      <c r="Q1035">
        <v>31997.2821</v>
      </c>
      <c r="R1035">
        <v>1177841</v>
      </c>
      <c r="S1035">
        <v>0.8</v>
      </c>
      <c r="T1035">
        <v>0.7</v>
      </c>
      <c r="U1035">
        <v>0.85299999999999998</v>
      </c>
      <c r="V1035">
        <v>15.9</v>
      </c>
      <c r="X1035" t="s">
        <v>23</v>
      </c>
    </row>
    <row r="1036" spans="1:24" x14ac:dyDescent="0.3">
      <c r="A1036" t="s">
        <v>90</v>
      </c>
      <c r="B1036">
        <v>79.400000000000006</v>
      </c>
      <c r="C1036">
        <v>2007</v>
      </c>
      <c r="D1036">
        <f t="shared" si="16"/>
        <v>0</v>
      </c>
      <c r="E1036">
        <v>8</v>
      </c>
      <c r="F1036">
        <v>0</v>
      </c>
      <c r="G1036">
        <v>9.67</v>
      </c>
      <c r="H1036">
        <v>3632.243121</v>
      </c>
      <c r="I1036">
        <v>95</v>
      </c>
      <c r="J1036">
        <v>2</v>
      </c>
      <c r="K1036">
        <v>61.8</v>
      </c>
      <c r="L1036">
        <v>0</v>
      </c>
      <c r="M1036">
        <v>99</v>
      </c>
      <c r="N1036">
        <v>9.41</v>
      </c>
      <c r="O1036">
        <v>99</v>
      </c>
      <c r="P1036">
        <v>0.1</v>
      </c>
      <c r="Q1036">
        <v>28827.326359999999</v>
      </c>
      <c r="R1036">
        <v>1148473</v>
      </c>
      <c r="S1036">
        <v>0.8</v>
      </c>
      <c r="T1036">
        <v>0.7</v>
      </c>
      <c r="U1036">
        <v>0.85499999999999998</v>
      </c>
      <c r="V1036">
        <v>16.399999999999999</v>
      </c>
      <c r="X1036" t="s">
        <v>23</v>
      </c>
    </row>
    <row r="1037" spans="1:24" x14ac:dyDescent="0.3">
      <c r="A1037" t="s">
        <v>90</v>
      </c>
      <c r="B1037">
        <v>79.7</v>
      </c>
      <c r="C1037">
        <v>2006</v>
      </c>
      <c r="D1037">
        <f t="shared" si="16"/>
        <v>0</v>
      </c>
      <c r="E1037">
        <v>77</v>
      </c>
      <c r="F1037">
        <v>0</v>
      </c>
      <c r="G1037">
        <v>9.42</v>
      </c>
      <c r="H1037">
        <v>318.58066280000003</v>
      </c>
      <c r="I1037">
        <v>94</v>
      </c>
      <c r="J1037">
        <v>0</v>
      </c>
      <c r="K1037">
        <v>61.2</v>
      </c>
      <c r="L1037">
        <v>1</v>
      </c>
      <c r="M1037">
        <v>98</v>
      </c>
      <c r="N1037">
        <v>9.34</v>
      </c>
      <c r="O1037">
        <v>98</v>
      </c>
      <c r="P1037">
        <v>0.1</v>
      </c>
      <c r="Q1037">
        <v>2481.1578100000002</v>
      </c>
      <c r="R1037">
        <v>112362</v>
      </c>
      <c r="S1037">
        <v>0.8</v>
      </c>
      <c r="T1037">
        <v>0.7</v>
      </c>
      <c r="U1037">
        <v>0.85</v>
      </c>
      <c r="V1037">
        <v>16.3</v>
      </c>
      <c r="X1037" t="s">
        <v>23</v>
      </c>
    </row>
    <row r="1038" spans="1:24" x14ac:dyDescent="0.3">
      <c r="A1038" t="s">
        <v>90</v>
      </c>
      <c r="B1038">
        <v>79.3</v>
      </c>
      <c r="C1038">
        <v>2005</v>
      </c>
      <c r="D1038">
        <f t="shared" si="16"/>
        <v>0</v>
      </c>
      <c r="E1038">
        <v>81</v>
      </c>
      <c r="F1038">
        <v>0</v>
      </c>
      <c r="G1038">
        <v>9.9499999999999993</v>
      </c>
      <c r="H1038">
        <v>2785.1393640000001</v>
      </c>
      <c r="I1038">
        <v>93</v>
      </c>
      <c r="J1038">
        <v>122</v>
      </c>
      <c r="K1038">
        <v>6.5</v>
      </c>
      <c r="L1038">
        <v>1</v>
      </c>
      <c r="M1038">
        <v>96</v>
      </c>
      <c r="N1038">
        <v>9.36</v>
      </c>
      <c r="O1038">
        <v>96</v>
      </c>
      <c r="P1038">
        <v>0.1</v>
      </c>
      <c r="Q1038">
        <v>22551.73574</v>
      </c>
      <c r="R1038">
        <v>1987314</v>
      </c>
      <c r="S1038">
        <v>0.8</v>
      </c>
      <c r="T1038">
        <v>0.7</v>
      </c>
      <c r="U1038">
        <v>0.83899999999999997</v>
      </c>
      <c r="V1038">
        <v>15.6</v>
      </c>
      <c r="X1038" t="s">
        <v>23</v>
      </c>
    </row>
    <row r="1039" spans="1:24" x14ac:dyDescent="0.3">
      <c r="A1039" t="s">
        <v>90</v>
      </c>
      <c r="B1039">
        <v>79.2</v>
      </c>
      <c r="C1039">
        <v>2004</v>
      </c>
      <c r="D1039">
        <f t="shared" si="16"/>
        <v>0</v>
      </c>
      <c r="E1039">
        <v>81</v>
      </c>
      <c r="F1039">
        <v>0</v>
      </c>
      <c r="G1039">
        <v>9.56</v>
      </c>
      <c r="H1039">
        <v>287.6124519</v>
      </c>
      <c r="I1039">
        <v>92</v>
      </c>
      <c r="J1039">
        <v>1</v>
      </c>
      <c r="K1039">
        <v>59.9</v>
      </c>
      <c r="L1039">
        <v>1</v>
      </c>
      <c r="M1039">
        <v>95</v>
      </c>
      <c r="N1039">
        <v>8.3000000000000007</v>
      </c>
      <c r="O1039">
        <v>95</v>
      </c>
      <c r="P1039">
        <v>0.1</v>
      </c>
      <c r="Q1039">
        <v>21955.149000000001</v>
      </c>
      <c r="R1039">
        <v>1955141</v>
      </c>
      <c r="S1039">
        <v>0.8</v>
      </c>
      <c r="T1039">
        <v>0.8</v>
      </c>
      <c r="U1039">
        <v>0.83</v>
      </c>
      <c r="V1039">
        <v>15.3</v>
      </c>
      <c r="X1039" t="s">
        <v>23</v>
      </c>
    </row>
    <row r="1040" spans="1:24" x14ac:dyDescent="0.3">
      <c r="A1040" t="s">
        <v>90</v>
      </c>
      <c r="B1040">
        <v>79.099999999999994</v>
      </c>
      <c r="C1040">
        <v>2003</v>
      </c>
      <c r="D1040">
        <f t="shared" si="16"/>
        <v>0</v>
      </c>
      <c r="E1040">
        <v>81</v>
      </c>
      <c r="F1040">
        <v>0</v>
      </c>
      <c r="G1040">
        <v>9.4600000000000009</v>
      </c>
      <c r="H1040">
        <v>2124.9215170000002</v>
      </c>
      <c r="I1040">
        <v>92</v>
      </c>
      <c r="J1040">
        <v>0</v>
      </c>
      <c r="K1040">
        <v>59.2</v>
      </c>
      <c r="L1040">
        <v>1</v>
      </c>
      <c r="M1040">
        <v>93</v>
      </c>
      <c r="N1040">
        <v>8.61</v>
      </c>
      <c r="O1040">
        <v>94</v>
      </c>
      <c r="P1040">
        <v>0.1</v>
      </c>
      <c r="Q1040">
        <v>18477.578409999998</v>
      </c>
      <c r="R1040">
        <v>19287</v>
      </c>
      <c r="S1040">
        <v>0.8</v>
      </c>
      <c r="T1040">
        <v>0.8</v>
      </c>
      <c r="U1040">
        <v>0.82299999999999995</v>
      </c>
      <c r="V1040">
        <v>15.2</v>
      </c>
      <c r="X1040" t="s">
        <v>23</v>
      </c>
    </row>
    <row r="1041" spans="1:24" x14ac:dyDescent="0.3">
      <c r="A1041" t="s">
        <v>90</v>
      </c>
      <c r="B1041">
        <v>79</v>
      </c>
      <c r="C1041">
        <v>2002</v>
      </c>
      <c r="D1041">
        <f t="shared" si="16"/>
        <v>0</v>
      </c>
      <c r="E1041">
        <v>81</v>
      </c>
      <c r="F1041">
        <v>1</v>
      </c>
      <c r="G1041">
        <v>8.09</v>
      </c>
      <c r="H1041">
        <v>160.88972649999999</v>
      </c>
      <c r="I1041">
        <v>91</v>
      </c>
      <c r="J1041">
        <v>5</v>
      </c>
      <c r="K1041">
        <v>58.6</v>
      </c>
      <c r="L1041">
        <v>1</v>
      </c>
      <c r="M1041">
        <v>92</v>
      </c>
      <c r="N1041">
        <v>8.7200000000000006</v>
      </c>
      <c r="O1041">
        <v>92</v>
      </c>
      <c r="P1041">
        <v>0.1</v>
      </c>
      <c r="Q1041">
        <v>1411.31339</v>
      </c>
      <c r="R1041">
        <v>19222</v>
      </c>
      <c r="S1041">
        <v>0.8</v>
      </c>
      <c r="T1041">
        <v>0.8</v>
      </c>
      <c r="U1041">
        <v>0.81100000000000005</v>
      </c>
      <c r="V1041">
        <v>14.6</v>
      </c>
      <c r="X1041" t="s">
        <v>23</v>
      </c>
    </row>
    <row r="1042" spans="1:24" x14ac:dyDescent="0.3">
      <c r="A1042" t="s">
        <v>90</v>
      </c>
      <c r="B1042">
        <v>78.7</v>
      </c>
      <c r="C1042">
        <v>2001</v>
      </c>
      <c r="D1042">
        <f t="shared" si="16"/>
        <v>0</v>
      </c>
      <c r="E1042">
        <v>83</v>
      </c>
      <c r="F1042">
        <v>1</v>
      </c>
      <c r="G1042">
        <v>8.6199999999999992</v>
      </c>
      <c r="H1042">
        <v>1403.022211</v>
      </c>
      <c r="I1042">
        <v>9</v>
      </c>
      <c r="J1042">
        <v>12</v>
      </c>
      <c r="K1042">
        <v>58</v>
      </c>
      <c r="L1042">
        <v>1</v>
      </c>
      <c r="M1042">
        <v>9</v>
      </c>
      <c r="N1042">
        <v>8.4700000000000006</v>
      </c>
      <c r="O1042">
        <v>91</v>
      </c>
      <c r="P1042">
        <v>0.1</v>
      </c>
      <c r="Q1042">
        <v>12538.178830000001</v>
      </c>
      <c r="R1042">
        <v>1862132</v>
      </c>
      <c r="S1042">
        <v>0.9</v>
      </c>
      <c r="T1042">
        <v>0.8</v>
      </c>
      <c r="U1042">
        <v>0.80100000000000005</v>
      </c>
      <c r="V1042">
        <v>14.2</v>
      </c>
      <c r="X1042" t="s">
        <v>23</v>
      </c>
    </row>
    <row r="1043" spans="1:24" x14ac:dyDescent="0.3">
      <c r="A1043" t="s">
        <v>90</v>
      </c>
      <c r="B1043">
        <v>78.2</v>
      </c>
      <c r="C1043">
        <v>2000</v>
      </c>
      <c r="D1043">
        <f t="shared" si="16"/>
        <v>0</v>
      </c>
      <c r="E1043">
        <v>84</v>
      </c>
      <c r="F1043">
        <v>1</v>
      </c>
      <c r="G1043">
        <v>8.48</v>
      </c>
      <c r="H1043">
        <v>122.1823517</v>
      </c>
      <c r="I1043">
        <v>89</v>
      </c>
      <c r="J1043">
        <v>56</v>
      </c>
      <c r="K1043">
        <v>57.4</v>
      </c>
      <c r="L1043">
        <v>1</v>
      </c>
      <c r="M1043">
        <v>89</v>
      </c>
      <c r="N1043">
        <v>7.6</v>
      </c>
      <c r="O1043">
        <v>89</v>
      </c>
      <c r="P1043">
        <v>0.1</v>
      </c>
      <c r="Q1043">
        <v>1242.95373</v>
      </c>
      <c r="R1043">
        <v>18588</v>
      </c>
      <c r="S1043">
        <v>0.9</v>
      </c>
      <c r="T1043">
        <v>0.8</v>
      </c>
      <c r="U1043">
        <v>0.79400000000000004</v>
      </c>
      <c r="V1043">
        <v>13.9</v>
      </c>
      <c r="X1043" t="s">
        <v>23</v>
      </c>
    </row>
    <row r="1044" spans="1:24" x14ac:dyDescent="0.3">
      <c r="A1044" t="s">
        <v>91</v>
      </c>
      <c r="B1044">
        <v>73.599999999999994</v>
      </c>
      <c r="C1044">
        <v>2015</v>
      </c>
      <c r="D1044">
        <f t="shared" si="16"/>
        <v>0</v>
      </c>
      <c r="E1044">
        <v>142</v>
      </c>
      <c r="F1044">
        <v>0</v>
      </c>
      <c r="G1044">
        <v>0</v>
      </c>
      <c r="H1044">
        <v>0</v>
      </c>
      <c r="I1044">
        <v>92</v>
      </c>
      <c r="J1044">
        <v>0</v>
      </c>
      <c r="K1044">
        <v>48.4</v>
      </c>
      <c r="L1044">
        <v>0</v>
      </c>
      <c r="M1044">
        <v>99</v>
      </c>
      <c r="N1044">
        <v>0</v>
      </c>
      <c r="O1044">
        <v>92</v>
      </c>
      <c r="P1044">
        <v>0.1</v>
      </c>
      <c r="Q1044">
        <v>9212.1928239999997</v>
      </c>
      <c r="R1044">
        <v>0</v>
      </c>
      <c r="S1044">
        <v>3.8</v>
      </c>
      <c r="T1044">
        <v>3.8</v>
      </c>
      <c r="U1044">
        <v>0.751</v>
      </c>
      <c r="V1044">
        <v>15.8</v>
      </c>
      <c r="X1044" t="s">
        <v>23</v>
      </c>
    </row>
    <row r="1045" spans="1:24" x14ac:dyDescent="0.3">
      <c r="A1045" t="s">
        <v>91</v>
      </c>
      <c r="B1045">
        <v>73.5</v>
      </c>
      <c r="C1045">
        <v>2014</v>
      </c>
      <c r="D1045">
        <f t="shared" si="16"/>
        <v>0</v>
      </c>
      <c r="E1045">
        <v>143</v>
      </c>
      <c r="F1045">
        <v>0</v>
      </c>
      <c r="G1045">
        <v>8.42</v>
      </c>
      <c r="H1045">
        <v>789.27646149999998</v>
      </c>
      <c r="I1045">
        <v>97</v>
      </c>
      <c r="J1045">
        <v>0</v>
      </c>
      <c r="K1045">
        <v>47.4</v>
      </c>
      <c r="L1045">
        <v>0</v>
      </c>
      <c r="M1045">
        <v>81</v>
      </c>
      <c r="N1045">
        <v>6.1</v>
      </c>
      <c r="O1045">
        <v>97</v>
      </c>
      <c r="P1045">
        <v>0.1</v>
      </c>
      <c r="Q1045">
        <v>8569.7769979999994</v>
      </c>
      <c r="R1045">
        <v>0</v>
      </c>
      <c r="S1045">
        <v>3.8</v>
      </c>
      <c r="T1045">
        <v>3.8</v>
      </c>
      <c r="U1045">
        <v>0.749</v>
      </c>
      <c r="V1045">
        <v>15.8</v>
      </c>
      <c r="X1045" t="s">
        <v>23</v>
      </c>
    </row>
    <row r="1046" spans="1:24" x14ac:dyDescent="0.3">
      <c r="A1046" t="s">
        <v>91</v>
      </c>
      <c r="B1046">
        <v>73.3</v>
      </c>
      <c r="C1046">
        <v>2013</v>
      </c>
      <c r="D1046">
        <f t="shared" si="16"/>
        <v>0</v>
      </c>
      <c r="E1046">
        <v>144</v>
      </c>
      <c r="F1046">
        <v>0</v>
      </c>
      <c r="G1046">
        <v>8.25</v>
      </c>
      <c r="H1046">
        <v>780.44592809999995</v>
      </c>
      <c r="I1046">
        <v>97</v>
      </c>
      <c r="J1046">
        <v>0</v>
      </c>
      <c r="K1046">
        <v>46.5</v>
      </c>
      <c r="L1046">
        <v>0</v>
      </c>
      <c r="M1046">
        <v>98</v>
      </c>
      <c r="N1046">
        <v>6.15</v>
      </c>
      <c r="O1046">
        <v>97</v>
      </c>
      <c r="P1046">
        <v>0.1</v>
      </c>
      <c r="Q1046">
        <v>7955.6159850000004</v>
      </c>
      <c r="R1046">
        <v>0</v>
      </c>
      <c r="S1046">
        <v>3.8</v>
      </c>
      <c r="T1046">
        <v>3.8</v>
      </c>
      <c r="U1046">
        <v>0.746</v>
      </c>
      <c r="V1046">
        <v>15.8</v>
      </c>
      <c r="X1046" t="s">
        <v>23</v>
      </c>
    </row>
    <row r="1047" spans="1:24" x14ac:dyDescent="0.3">
      <c r="A1047" t="s">
        <v>91</v>
      </c>
      <c r="B1047">
        <v>73.099999999999994</v>
      </c>
      <c r="C1047">
        <v>2012</v>
      </c>
      <c r="D1047">
        <f t="shared" si="16"/>
        <v>0</v>
      </c>
      <c r="E1047">
        <v>146</v>
      </c>
      <c r="F1047">
        <v>0</v>
      </c>
      <c r="G1047">
        <v>8.07</v>
      </c>
      <c r="H1047">
        <v>865.99997819999999</v>
      </c>
      <c r="I1047">
        <v>97</v>
      </c>
      <c r="J1047">
        <v>0</v>
      </c>
      <c r="K1047">
        <v>45.6</v>
      </c>
      <c r="L1047">
        <v>0</v>
      </c>
      <c r="M1047">
        <v>98</v>
      </c>
      <c r="N1047">
        <v>6.36</v>
      </c>
      <c r="O1047">
        <v>97</v>
      </c>
      <c r="P1047">
        <v>0.1</v>
      </c>
      <c r="Q1047">
        <v>7583.1872000000003</v>
      </c>
      <c r="R1047">
        <v>0</v>
      </c>
      <c r="S1047">
        <v>3.8</v>
      </c>
      <c r="T1047">
        <v>3.8</v>
      </c>
      <c r="U1047">
        <v>0.74399999999999999</v>
      </c>
      <c r="V1047">
        <v>15.8</v>
      </c>
      <c r="X1047" t="s">
        <v>23</v>
      </c>
    </row>
    <row r="1048" spans="1:24" x14ac:dyDescent="0.3">
      <c r="A1048" t="s">
        <v>91</v>
      </c>
      <c r="B1048">
        <v>72.900000000000006</v>
      </c>
      <c r="C1048">
        <v>2011</v>
      </c>
      <c r="D1048">
        <f t="shared" si="16"/>
        <v>0</v>
      </c>
      <c r="E1048">
        <v>15</v>
      </c>
      <c r="F1048">
        <v>0</v>
      </c>
      <c r="G1048">
        <v>7.84</v>
      </c>
      <c r="H1048">
        <v>11.56715633</v>
      </c>
      <c r="I1048">
        <v>94</v>
      </c>
      <c r="J1048">
        <v>0</v>
      </c>
      <c r="K1048">
        <v>44.7</v>
      </c>
      <c r="L1048">
        <v>0</v>
      </c>
      <c r="M1048">
        <v>95</v>
      </c>
      <c r="N1048">
        <v>6.35</v>
      </c>
      <c r="O1048">
        <v>95</v>
      </c>
      <c r="P1048">
        <v>0.1</v>
      </c>
      <c r="Q1048">
        <v>741.48437999999999</v>
      </c>
      <c r="R1048">
        <v>0</v>
      </c>
      <c r="S1048">
        <v>3.8</v>
      </c>
      <c r="T1048">
        <v>3.8</v>
      </c>
      <c r="U1048">
        <v>0.74099999999999999</v>
      </c>
      <c r="V1048">
        <v>15.8</v>
      </c>
      <c r="X1048" t="s">
        <v>23</v>
      </c>
    </row>
    <row r="1049" spans="1:24" x14ac:dyDescent="0.3">
      <c r="A1049" t="s">
        <v>91</v>
      </c>
      <c r="B1049">
        <v>72.599999999999994</v>
      </c>
      <c r="C1049">
        <v>2010</v>
      </c>
      <c r="D1049">
        <f t="shared" si="16"/>
        <v>0</v>
      </c>
      <c r="E1049">
        <v>154</v>
      </c>
      <c r="F1049">
        <v>0</v>
      </c>
      <c r="G1049">
        <v>7.91</v>
      </c>
      <c r="H1049">
        <v>145.84019979999999</v>
      </c>
      <c r="I1049">
        <v>97</v>
      </c>
      <c r="J1049">
        <v>0</v>
      </c>
      <c r="K1049">
        <v>43.9</v>
      </c>
      <c r="L1049">
        <v>0</v>
      </c>
      <c r="M1049">
        <v>94</v>
      </c>
      <c r="N1049">
        <v>6.41</v>
      </c>
      <c r="O1049">
        <v>97</v>
      </c>
      <c r="P1049">
        <v>0.1</v>
      </c>
      <c r="Q1049">
        <v>7365.6666590000004</v>
      </c>
      <c r="R1049">
        <v>0</v>
      </c>
      <c r="S1049">
        <v>3.8</v>
      </c>
      <c r="T1049">
        <v>3.8</v>
      </c>
      <c r="U1049">
        <v>0</v>
      </c>
      <c r="V1049">
        <v>15.8</v>
      </c>
      <c r="X1049" t="s">
        <v>23</v>
      </c>
    </row>
    <row r="1050" spans="1:24" x14ac:dyDescent="0.3">
      <c r="A1050" t="s">
        <v>91</v>
      </c>
      <c r="B1050">
        <v>72.400000000000006</v>
      </c>
      <c r="C1050">
        <v>2009</v>
      </c>
      <c r="D1050">
        <f t="shared" si="16"/>
        <v>0</v>
      </c>
      <c r="E1050">
        <v>158</v>
      </c>
      <c r="F1050">
        <v>0</v>
      </c>
      <c r="G1050">
        <v>8.42</v>
      </c>
      <c r="H1050">
        <v>146.4384488</v>
      </c>
      <c r="I1050">
        <v>99</v>
      </c>
      <c r="J1050">
        <v>0</v>
      </c>
      <c r="K1050">
        <v>43.1</v>
      </c>
      <c r="L1050">
        <v>0</v>
      </c>
      <c r="M1050">
        <v>99</v>
      </c>
      <c r="N1050">
        <v>6.24</v>
      </c>
      <c r="O1050">
        <v>99</v>
      </c>
      <c r="P1050">
        <v>0.1</v>
      </c>
      <c r="Q1050">
        <v>7395.8812500000004</v>
      </c>
      <c r="R1050">
        <v>0</v>
      </c>
      <c r="S1050">
        <v>3.8</v>
      </c>
      <c r="T1050">
        <v>3.8</v>
      </c>
      <c r="U1050">
        <v>0</v>
      </c>
      <c r="V1050">
        <v>15.6</v>
      </c>
      <c r="X1050" t="s">
        <v>23</v>
      </c>
    </row>
    <row r="1051" spans="1:24" x14ac:dyDescent="0.3">
      <c r="A1051" t="s">
        <v>91</v>
      </c>
      <c r="B1051">
        <v>72.099999999999994</v>
      </c>
      <c r="C1051">
        <v>2008</v>
      </c>
      <c r="D1051">
        <f t="shared" si="16"/>
        <v>0</v>
      </c>
      <c r="E1051">
        <v>162</v>
      </c>
      <c r="F1051">
        <v>0</v>
      </c>
      <c r="G1051">
        <v>8.92</v>
      </c>
      <c r="H1051">
        <v>754.9597129</v>
      </c>
      <c r="I1051">
        <v>99</v>
      </c>
      <c r="J1051">
        <v>0</v>
      </c>
      <c r="K1051">
        <v>42.4</v>
      </c>
      <c r="L1051">
        <v>0</v>
      </c>
      <c r="M1051">
        <v>99</v>
      </c>
      <c r="N1051">
        <v>5.76</v>
      </c>
      <c r="O1051">
        <v>99</v>
      </c>
      <c r="P1051">
        <v>0.1</v>
      </c>
      <c r="Q1051">
        <v>7946.9443460000002</v>
      </c>
      <c r="R1051">
        <v>0</v>
      </c>
      <c r="S1051">
        <v>3.8</v>
      </c>
      <c r="T1051">
        <v>3.9</v>
      </c>
      <c r="U1051">
        <v>0</v>
      </c>
      <c r="V1051">
        <v>15.4</v>
      </c>
      <c r="X1051" t="s">
        <v>23</v>
      </c>
    </row>
    <row r="1052" spans="1:24" x14ac:dyDescent="0.3">
      <c r="A1052" t="s">
        <v>91</v>
      </c>
      <c r="B1052">
        <v>71.900000000000006</v>
      </c>
      <c r="C1052">
        <v>2007</v>
      </c>
      <c r="D1052">
        <f t="shared" si="16"/>
        <v>0</v>
      </c>
      <c r="E1052">
        <v>164</v>
      </c>
      <c r="F1052">
        <v>0</v>
      </c>
      <c r="G1052">
        <v>9.06</v>
      </c>
      <c r="H1052">
        <v>95.193759209999996</v>
      </c>
      <c r="I1052">
        <v>96</v>
      </c>
      <c r="J1052">
        <v>0</v>
      </c>
      <c r="K1052">
        <v>41.8</v>
      </c>
      <c r="L1052">
        <v>0</v>
      </c>
      <c r="M1052">
        <v>96</v>
      </c>
      <c r="N1052">
        <v>5.88</v>
      </c>
      <c r="O1052">
        <v>96</v>
      </c>
      <c r="P1052">
        <v>0.1</v>
      </c>
      <c r="Q1052">
        <v>7322.5968620000003</v>
      </c>
      <c r="R1052">
        <v>0</v>
      </c>
      <c r="S1052">
        <v>3.9</v>
      </c>
      <c r="T1052">
        <v>3.9</v>
      </c>
      <c r="U1052">
        <v>0</v>
      </c>
      <c r="V1052">
        <v>15.3</v>
      </c>
      <c r="X1052" t="s">
        <v>23</v>
      </c>
    </row>
    <row r="1053" spans="1:24" x14ac:dyDescent="0.3">
      <c r="A1053" t="s">
        <v>91</v>
      </c>
      <c r="B1053">
        <v>71.7</v>
      </c>
      <c r="C1053">
        <v>2006</v>
      </c>
      <c r="D1053">
        <f t="shared" si="16"/>
        <v>0</v>
      </c>
      <c r="E1053">
        <v>167</v>
      </c>
      <c r="F1053">
        <v>0</v>
      </c>
      <c r="G1053">
        <v>9.06</v>
      </c>
      <c r="H1053">
        <v>662.26636870000004</v>
      </c>
      <c r="I1053">
        <v>91</v>
      </c>
      <c r="J1053">
        <v>0</v>
      </c>
      <c r="K1053">
        <v>41.1</v>
      </c>
      <c r="L1053">
        <v>0</v>
      </c>
      <c r="M1053">
        <v>91</v>
      </c>
      <c r="N1053">
        <v>5.99</v>
      </c>
      <c r="O1053">
        <v>91</v>
      </c>
      <c r="P1053">
        <v>0.1</v>
      </c>
      <c r="Q1053">
        <v>6764.7228670000004</v>
      </c>
      <c r="R1053">
        <v>0</v>
      </c>
      <c r="S1053">
        <v>3.9</v>
      </c>
      <c r="T1053">
        <v>3.9</v>
      </c>
      <c r="U1053">
        <v>0</v>
      </c>
      <c r="V1053">
        <v>15.1</v>
      </c>
      <c r="X1053" t="s">
        <v>23</v>
      </c>
    </row>
    <row r="1054" spans="1:24" x14ac:dyDescent="0.3">
      <c r="A1054" t="s">
        <v>91</v>
      </c>
      <c r="B1054">
        <v>71.5</v>
      </c>
      <c r="C1054">
        <v>2005</v>
      </c>
      <c r="D1054">
        <f t="shared" si="16"/>
        <v>0</v>
      </c>
      <c r="E1054">
        <v>169</v>
      </c>
      <c r="F1054">
        <v>0</v>
      </c>
      <c r="G1054">
        <v>8.8000000000000007</v>
      </c>
      <c r="H1054">
        <v>119.5548694</v>
      </c>
      <c r="I1054">
        <v>99</v>
      </c>
      <c r="J1054">
        <v>0</v>
      </c>
      <c r="K1054">
        <v>4.5</v>
      </c>
      <c r="L1054">
        <v>0</v>
      </c>
      <c r="M1054">
        <v>99</v>
      </c>
      <c r="N1054">
        <v>5.5</v>
      </c>
      <c r="O1054">
        <v>99</v>
      </c>
      <c r="P1054">
        <v>0.1</v>
      </c>
      <c r="Q1054">
        <v>6754.512393</v>
      </c>
      <c r="R1054">
        <v>0</v>
      </c>
      <c r="S1054">
        <v>3.9</v>
      </c>
      <c r="T1054">
        <v>4</v>
      </c>
      <c r="U1054">
        <v>0</v>
      </c>
      <c r="V1054">
        <v>14.9</v>
      </c>
      <c r="X1054" t="s">
        <v>23</v>
      </c>
    </row>
    <row r="1055" spans="1:24" x14ac:dyDescent="0.3">
      <c r="A1055" t="s">
        <v>91</v>
      </c>
      <c r="B1055">
        <v>73</v>
      </c>
      <c r="C1055">
        <v>2004</v>
      </c>
      <c r="D1055">
        <f t="shared" si="16"/>
        <v>0</v>
      </c>
      <c r="E1055">
        <v>187</v>
      </c>
      <c r="F1055">
        <v>0</v>
      </c>
      <c r="G1055">
        <v>8.43</v>
      </c>
      <c r="H1055">
        <v>100.965873</v>
      </c>
      <c r="I1055">
        <v>83</v>
      </c>
      <c r="J1055">
        <v>0</v>
      </c>
      <c r="K1055">
        <v>39.9</v>
      </c>
      <c r="L1055">
        <v>0</v>
      </c>
      <c r="M1055">
        <v>84</v>
      </c>
      <c r="N1055">
        <v>5.24</v>
      </c>
      <c r="O1055">
        <v>83</v>
      </c>
      <c r="P1055">
        <v>0.1</v>
      </c>
      <c r="Q1055">
        <v>5836.1776300000001</v>
      </c>
      <c r="R1055">
        <v>0</v>
      </c>
      <c r="S1055">
        <v>4</v>
      </c>
      <c r="T1055">
        <v>4</v>
      </c>
      <c r="U1055">
        <v>0</v>
      </c>
      <c r="V1055">
        <v>14.8</v>
      </c>
      <c r="X1055" t="s">
        <v>23</v>
      </c>
    </row>
    <row r="1056" spans="1:24" x14ac:dyDescent="0.3">
      <c r="A1056" t="s">
        <v>91</v>
      </c>
      <c r="B1056">
        <v>71.099999999999994</v>
      </c>
      <c r="C1056">
        <v>2003</v>
      </c>
      <c r="D1056">
        <f t="shared" si="16"/>
        <v>0</v>
      </c>
      <c r="E1056">
        <v>173</v>
      </c>
      <c r="F1056">
        <v>0</v>
      </c>
      <c r="G1056">
        <v>9.75</v>
      </c>
      <c r="H1056">
        <v>77.9454329</v>
      </c>
      <c r="I1056">
        <v>97</v>
      </c>
      <c r="J1056">
        <v>0</v>
      </c>
      <c r="K1056">
        <v>39.4</v>
      </c>
      <c r="L1056">
        <v>0</v>
      </c>
      <c r="M1056">
        <v>98</v>
      </c>
      <c r="N1056">
        <v>5.89</v>
      </c>
      <c r="O1056">
        <v>97</v>
      </c>
      <c r="P1056">
        <v>0.1</v>
      </c>
      <c r="Q1056">
        <v>5773.7357700000002</v>
      </c>
      <c r="R1056">
        <v>0</v>
      </c>
      <c r="S1056">
        <v>4</v>
      </c>
      <c r="T1056">
        <v>4.0999999999999996</v>
      </c>
      <c r="U1056">
        <v>0</v>
      </c>
      <c r="V1056">
        <v>14.6</v>
      </c>
      <c r="X1056" t="s">
        <v>23</v>
      </c>
    </row>
    <row r="1057" spans="1:24" x14ac:dyDescent="0.3">
      <c r="A1057" t="s">
        <v>91</v>
      </c>
      <c r="B1057">
        <v>79</v>
      </c>
      <c r="C1057">
        <v>2002</v>
      </c>
      <c r="D1057">
        <f t="shared" si="16"/>
        <v>0</v>
      </c>
      <c r="E1057">
        <v>176</v>
      </c>
      <c r="F1057">
        <v>0</v>
      </c>
      <c r="G1057">
        <v>10.71</v>
      </c>
      <c r="H1057">
        <v>513.34654079999996</v>
      </c>
      <c r="I1057">
        <v>98</v>
      </c>
      <c r="J1057">
        <v>0</v>
      </c>
      <c r="K1057">
        <v>38.799999999999997</v>
      </c>
      <c r="L1057">
        <v>0</v>
      </c>
      <c r="M1057">
        <v>98</v>
      </c>
      <c r="N1057">
        <v>6.67</v>
      </c>
      <c r="O1057">
        <v>98</v>
      </c>
      <c r="P1057">
        <v>0.1</v>
      </c>
      <c r="Q1057">
        <v>5292.232379</v>
      </c>
      <c r="R1057">
        <v>0</v>
      </c>
      <c r="S1057">
        <v>4.0999999999999996</v>
      </c>
      <c r="T1057">
        <v>4.0999999999999996</v>
      </c>
      <c r="U1057">
        <v>0</v>
      </c>
      <c r="V1057">
        <v>14.4</v>
      </c>
      <c r="X1057" t="s">
        <v>23</v>
      </c>
    </row>
    <row r="1058" spans="1:24" x14ac:dyDescent="0.3">
      <c r="A1058" t="s">
        <v>91</v>
      </c>
      <c r="B1058">
        <v>77</v>
      </c>
      <c r="C1058">
        <v>2001</v>
      </c>
      <c r="D1058">
        <f t="shared" si="16"/>
        <v>0</v>
      </c>
      <c r="E1058">
        <v>178</v>
      </c>
      <c r="F1058">
        <v>0</v>
      </c>
      <c r="G1058">
        <v>9.61</v>
      </c>
      <c r="H1058">
        <v>81.113559539999997</v>
      </c>
      <c r="I1058">
        <v>96</v>
      </c>
      <c r="J1058">
        <v>0</v>
      </c>
      <c r="K1058">
        <v>38.200000000000003</v>
      </c>
      <c r="L1058">
        <v>0</v>
      </c>
      <c r="M1058">
        <v>96</v>
      </c>
      <c r="N1058">
        <v>7.67</v>
      </c>
      <c r="O1058">
        <v>96</v>
      </c>
      <c r="P1058">
        <v>0.1</v>
      </c>
      <c r="Q1058">
        <v>519.95871499999998</v>
      </c>
      <c r="R1058">
        <v>0</v>
      </c>
      <c r="S1058">
        <v>4.2</v>
      </c>
      <c r="T1058">
        <v>4.2</v>
      </c>
      <c r="U1058">
        <v>0</v>
      </c>
      <c r="V1058">
        <v>14.3</v>
      </c>
      <c r="X1058" t="s">
        <v>23</v>
      </c>
    </row>
    <row r="1059" spans="1:24" x14ac:dyDescent="0.3">
      <c r="A1059" t="s">
        <v>91</v>
      </c>
      <c r="B1059">
        <v>74</v>
      </c>
      <c r="C1059">
        <v>2000</v>
      </c>
      <c r="D1059">
        <f t="shared" si="16"/>
        <v>0</v>
      </c>
      <c r="E1059">
        <v>182</v>
      </c>
      <c r="F1059">
        <v>0</v>
      </c>
      <c r="G1059">
        <v>9.4</v>
      </c>
      <c r="H1059">
        <v>676.54538779999996</v>
      </c>
      <c r="I1059">
        <v>0</v>
      </c>
      <c r="J1059">
        <v>0</v>
      </c>
      <c r="K1059">
        <v>37.700000000000003</v>
      </c>
      <c r="L1059">
        <v>0</v>
      </c>
      <c r="M1059">
        <v>97</v>
      </c>
      <c r="N1059">
        <v>6.62</v>
      </c>
      <c r="O1059">
        <v>97</v>
      </c>
      <c r="P1059">
        <v>0.1</v>
      </c>
      <c r="Q1059">
        <v>5117.5899230000005</v>
      </c>
      <c r="R1059">
        <v>0</v>
      </c>
      <c r="S1059">
        <v>4.3</v>
      </c>
      <c r="T1059">
        <v>4.2</v>
      </c>
      <c r="U1059">
        <v>0</v>
      </c>
      <c r="V1059">
        <v>14.1</v>
      </c>
      <c r="X1059" t="s">
        <v>23</v>
      </c>
    </row>
    <row r="1060" spans="1:24" x14ac:dyDescent="0.3">
      <c r="A1060" t="s">
        <v>92</v>
      </c>
      <c r="B1060">
        <v>71.900000000000006</v>
      </c>
      <c r="C1060">
        <v>2015</v>
      </c>
      <c r="D1060">
        <f t="shared" si="16"/>
        <v>0</v>
      </c>
      <c r="E1060">
        <v>186</v>
      </c>
      <c r="F1060">
        <v>10</v>
      </c>
      <c r="G1060">
        <v>0</v>
      </c>
      <c r="H1060">
        <v>0</v>
      </c>
      <c r="I1060">
        <v>74</v>
      </c>
      <c r="J1060">
        <v>0</v>
      </c>
      <c r="K1060">
        <v>5.6</v>
      </c>
      <c r="L1060">
        <v>12</v>
      </c>
      <c r="M1060">
        <v>9</v>
      </c>
      <c r="N1060">
        <v>0</v>
      </c>
      <c r="O1060">
        <v>74</v>
      </c>
      <c r="P1060">
        <v>0.4</v>
      </c>
      <c r="Q1060">
        <v>3923.5733439999999</v>
      </c>
      <c r="R1060">
        <v>16252429</v>
      </c>
      <c r="S1060">
        <v>1.2</v>
      </c>
      <c r="T1060">
        <v>1.2</v>
      </c>
      <c r="U1060">
        <v>0.63700000000000001</v>
      </c>
      <c r="V1060">
        <v>10.7</v>
      </c>
      <c r="X1060" t="s">
        <v>23</v>
      </c>
    </row>
    <row r="1061" spans="1:24" x14ac:dyDescent="0.3">
      <c r="A1061" t="s">
        <v>92</v>
      </c>
      <c r="B1061">
        <v>71.7</v>
      </c>
      <c r="C1061">
        <v>2014</v>
      </c>
      <c r="D1061">
        <f t="shared" si="16"/>
        <v>0</v>
      </c>
      <c r="E1061">
        <v>187</v>
      </c>
      <c r="F1061">
        <v>10</v>
      </c>
      <c r="G1061">
        <v>1.88</v>
      </c>
      <c r="H1061">
        <v>657.52827969999998</v>
      </c>
      <c r="I1061">
        <v>73</v>
      </c>
      <c r="J1061">
        <v>0</v>
      </c>
      <c r="K1061">
        <v>49.9</v>
      </c>
      <c r="L1061">
        <v>13</v>
      </c>
      <c r="M1061">
        <v>65</v>
      </c>
      <c r="N1061">
        <v>6.2</v>
      </c>
      <c r="O1061">
        <v>73</v>
      </c>
      <c r="P1061">
        <v>0.4</v>
      </c>
      <c r="Q1061">
        <v>3687.7637669999999</v>
      </c>
      <c r="R1061">
        <v>15923559</v>
      </c>
      <c r="S1061">
        <v>1.2</v>
      </c>
      <c r="T1061">
        <v>1.2</v>
      </c>
      <c r="U1061">
        <v>0.61399999999999999</v>
      </c>
      <c r="V1061">
        <v>10.7</v>
      </c>
      <c r="X1061" t="s">
        <v>23</v>
      </c>
    </row>
    <row r="1062" spans="1:24" x14ac:dyDescent="0.3">
      <c r="A1062" t="s">
        <v>92</v>
      </c>
      <c r="B1062">
        <v>71.400000000000006</v>
      </c>
      <c r="C1062">
        <v>2013</v>
      </c>
      <c r="D1062">
        <f t="shared" si="16"/>
        <v>0</v>
      </c>
      <c r="E1062">
        <v>189</v>
      </c>
      <c r="F1062">
        <v>11</v>
      </c>
      <c r="G1062">
        <v>1.93</v>
      </c>
      <c r="H1062">
        <v>582.14695830000005</v>
      </c>
      <c r="I1062">
        <v>85</v>
      </c>
      <c r="J1062">
        <v>0</v>
      </c>
      <c r="K1062">
        <v>49.3</v>
      </c>
      <c r="L1062">
        <v>13</v>
      </c>
      <c r="M1062">
        <v>84</v>
      </c>
      <c r="N1062">
        <v>6.3</v>
      </c>
      <c r="O1062">
        <v>85</v>
      </c>
      <c r="P1062">
        <v>0.4</v>
      </c>
      <c r="Q1062">
        <v>3452.8289340000001</v>
      </c>
      <c r="R1062">
        <v>15596214</v>
      </c>
      <c r="S1062">
        <v>1.2</v>
      </c>
      <c r="T1062">
        <v>1.2</v>
      </c>
      <c r="U1062">
        <v>0.61099999999999999</v>
      </c>
      <c r="V1062">
        <v>10.7</v>
      </c>
      <c r="X1062" t="s">
        <v>23</v>
      </c>
    </row>
    <row r="1063" spans="1:24" x14ac:dyDescent="0.3">
      <c r="A1063" t="s">
        <v>92</v>
      </c>
      <c r="B1063">
        <v>71.3</v>
      </c>
      <c r="C1063">
        <v>2012</v>
      </c>
      <c r="D1063">
        <f t="shared" si="16"/>
        <v>0</v>
      </c>
      <c r="E1063">
        <v>189</v>
      </c>
      <c r="F1063">
        <v>11</v>
      </c>
      <c r="G1063">
        <v>2.02</v>
      </c>
      <c r="H1063">
        <v>484.7187892</v>
      </c>
      <c r="I1063">
        <v>96</v>
      </c>
      <c r="J1063">
        <v>0</v>
      </c>
      <c r="K1063">
        <v>48.6</v>
      </c>
      <c r="L1063">
        <v>13</v>
      </c>
      <c r="M1063">
        <v>94</v>
      </c>
      <c r="N1063">
        <v>6.33</v>
      </c>
      <c r="O1063">
        <v>96</v>
      </c>
      <c r="P1063">
        <v>0.4</v>
      </c>
      <c r="Q1063">
        <v>3299.65139</v>
      </c>
      <c r="R1063">
        <v>1527156</v>
      </c>
      <c r="S1063">
        <v>1.2</v>
      </c>
      <c r="T1063">
        <v>1.2</v>
      </c>
      <c r="U1063">
        <v>0.61599999999999999</v>
      </c>
      <c r="V1063">
        <v>10.6</v>
      </c>
      <c r="X1063" t="s">
        <v>23</v>
      </c>
    </row>
    <row r="1064" spans="1:24" x14ac:dyDescent="0.3">
      <c r="A1064" t="s">
        <v>92</v>
      </c>
      <c r="B1064">
        <v>71.099999999999994</v>
      </c>
      <c r="C1064">
        <v>2011</v>
      </c>
      <c r="D1064">
        <f t="shared" si="16"/>
        <v>0</v>
      </c>
      <c r="E1064">
        <v>193</v>
      </c>
      <c r="F1064">
        <v>11</v>
      </c>
      <c r="G1064">
        <v>2.16</v>
      </c>
      <c r="H1064">
        <v>457.7745845</v>
      </c>
      <c r="I1064">
        <v>88</v>
      </c>
      <c r="J1064">
        <v>0</v>
      </c>
      <c r="K1064">
        <v>47.9</v>
      </c>
      <c r="L1064">
        <v>14</v>
      </c>
      <c r="M1064">
        <v>88</v>
      </c>
      <c r="N1064">
        <v>6.28</v>
      </c>
      <c r="O1064">
        <v>88</v>
      </c>
      <c r="P1064">
        <v>0.4</v>
      </c>
      <c r="Q1064">
        <v>3187.845296</v>
      </c>
      <c r="R1064">
        <v>14948919</v>
      </c>
      <c r="S1064">
        <v>1.2</v>
      </c>
      <c r="T1064">
        <v>1.2</v>
      </c>
      <c r="U1064">
        <v>0.60899999999999999</v>
      </c>
      <c r="V1064">
        <v>10.5</v>
      </c>
      <c r="X1064" t="s">
        <v>23</v>
      </c>
    </row>
    <row r="1065" spans="1:24" x14ac:dyDescent="0.3">
      <c r="A1065" t="s">
        <v>92</v>
      </c>
      <c r="B1065">
        <v>77</v>
      </c>
      <c r="C1065">
        <v>2010</v>
      </c>
      <c r="D1065">
        <f t="shared" si="16"/>
        <v>0</v>
      </c>
      <c r="E1065">
        <v>196</v>
      </c>
      <c r="F1065">
        <v>12</v>
      </c>
      <c r="G1065">
        <v>2.14</v>
      </c>
      <c r="H1065">
        <v>443.32482540000001</v>
      </c>
      <c r="I1065">
        <v>94</v>
      </c>
      <c r="J1065">
        <v>0</v>
      </c>
      <c r="K1065">
        <v>47.2</v>
      </c>
      <c r="L1065">
        <v>14</v>
      </c>
      <c r="M1065">
        <v>94</v>
      </c>
      <c r="N1065">
        <v>6.64</v>
      </c>
      <c r="O1065">
        <v>94</v>
      </c>
      <c r="P1065">
        <v>0.4</v>
      </c>
      <c r="Q1065">
        <v>2825.5246999999999</v>
      </c>
      <c r="R1065">
        <v>1463417</v>
      </c>
      <c r="S1065">
        <v>1.3</v>
      </c>
      <c r="T1065">
        <v>1.3</v>
      </c>
      <c r="U1065">
        <v>0.60199999999999998</v>
      </c>
      <c r="V1065">
        <v>10.5</v>
      </c>
      <c r="X1065" t="s">
        <v>23</v>
      </c>
    </row>
    <row r="1066" spans="1:24" x14ac:dyDescent="0.3">
      <c r="A1066" t="s">
        <v>92</v>
      </c>
      <c r="B1066">
        <v>76</v>
      </c>
      <c r="C1066">
        <v>2009</v>
      </c>
      <c r="D1066">
        <f t="shared" si="16"/>
        <v>0</v>
      </c>
      <c r="E1066">
        <v>198</v>
      </c>
      <c r="F1066">
        <v>12</v>
      </c>
      <c r="G1066">
        <v>2.14</v>
      </c>
      <c r="H1066">
        <v>445.44233709999997</v>
      </c>
      <c r="I1066">
        <v>92</v>
      </c>
      <c r="J1066">
        <v>0</v>
      </c>
      <c r="K1066">
        <v>46.5</v>
      </c>
      <c r="L1066">
        <v>15</v>
      </c>
      <c r="M1066">
        <v>92</v>
      </c>
      <c r="N1066">
        <v>6.79</v>
      </c>
      <c r="O1066">
        <v>92</v>
      </c>
      <c r="P1066">
        <v>0.4</v>
      </c>
      <c r="Q1066">
        <v>2635.7534740000001</v>
      </c>
      <c r="R1066">
        <v>1431628</v>
      </c>
      <c r="S1066">
        <v>1.3</v>
      </c>
      <c r="T1066">
        <v>1.3</v>
      </c>
      <c r="U1066">
        <v>0.59599999999999997</v>
      </c>
      <c r="V1066">
        <v>10.4</v>
      </c>
      <c r="X1066" t="s">
        <v>23</v>
      </c>
    </row>
    <row r="1067" spans="1:24" x14ac:dyDescent="0.3">
      <c r="A1067" t="s">
        <v>92</v>
      </c>
      <c r="B1067">
        <v>79</v>
      </c>
      <c r="C1067">
        <v>2008</v>
      </c>
      <c r="D1067">
        <f t="shared" si="16"/>
        <v>0</v>
      </c>
      <c r="E1067">
        <v>19</v>
      </c>
      <c r="F1067">
        <v>13</v>
      </c>
      <c r="G1067">
        <v>2.21</v>
      </c>
      <c r="H1067">
        <v>472.22349939999998</v>
      </c>
      <c r="I1067">
        <v>95</v>
      </c>
      <c r="J1067">
        <v>0</v>
      </c>
      <c r="K1067">
        <v>45.9</v>
      </c>
      <c r="L1067">
        <v>15</v>
      </c>
      <c r="M1067">
        <v>96</v>
      </c>
      <c r="N1067">
        <v>6.65</v>
      </c>
      <c r="O1067">
        <v>95</v>
      </c>
      <c r="P1067">
        <v>0.4</v>
      </c>
      <c r="Q1067">
        <v>2794.2218899999998</v>
      </c>
      <c r="R1067">
        <v>146366</v>
      </c>
      <c r="S1067">
        <v>1.3</v>
      </c>
      <c r="T1067">
        <v>1.3</v>
      </c>
      <c r="U1067">
        <v>0.58899999999999997</v>
      </c>
      <c r="V1067">
        <v>10.4</v>
      </c>
      <c r="X1067" t="s">
        <v>23</v>
      </c>
    </row>
    <row r="1068" spans="1:24" x14ac:dyDescent="0.3">
      <c r="A1068" t="s">
        <v>92</v>
      </c>
      <c r="B1068">
        <v>75</v>
      </c>
      <c r="C1068">
        <v>2007</v>
      </c>
      <c r="D1068">
        <f t="shared" si="16"/>
        <v>0</v>
      </c>
      <c r="E1068">
        <v>192</v>
      </c>
      <c r="F1068">
        <v>13</v>
      </c>
      <c r="G1068">
        <v>2.4</v>
      </c>
      <c r="H1068">
        <v>380.96324290000001</v>
      </c>
      <c r="I1068">
        <v>85</v>
      </c>
      <c r="J1068">
        <v>0</v>
      </c>
      <c r="K1068">
        <v>45.2</v>
      </c>
      <c r="L1068">
        <v>16</v>
      </c>
      <c r="M1068">
        <v>85</v>
      </c>
      <c r="N1068">
        <v>6.86</v>
      </c>
      <c r="O1068">
        <v>85</v>
      </c>
      <c r="P1068">
        <v>0.4</v>
      </c>
      <c r="Q1068">
        <v>2489.9558360000001</v>
      </c>
      <c r="R1068">
        <v>137286</v>
      </c>
      <c r="S1068">
        <v>1.3</v>
      </c>
      <c r="T1068">
        <v>1.3</v>
      </c>
      <c r="U1068">
        <v>0.57799999999999996</v>
      </c>
      <c r="V1068">
        <v>10.1</v>
      </c>
      <c r="X1068" t="s">
        <v>23</v>
      </c>
    </row>
    <row r="1069" spans="1:24" x14ac:dyDescent="0.3">
      <c r="A1069" t="s">
        <v>92</v>
      </c>
      <c r="B1069">
        <v>69.7</v>
      </c>
      <c r="C1069">
        <v>2006</v>
      </c>
      <c r="D1069">
        <f t="shared" si="16"/>
        <v>0</v>
      </c>
      <c r="E1069">
        <v>24</v>
      </c>
      <c r="F1069">
        <v>14</v>
      </c>
      <c r="G1069">
        <v>2.38</v>
      </c>
      <c r="H1069">
        <v>352.02448939999999</v>
      </c>
      <c r="I1069">
        <v>89</v>
      </c>
      <c r="J1069">
        <v>0</v>
      </c>
      <c r="K1069">
        <v>44.5</v>
      </c>
      <c r="L1069">
        <v>17</v>
      </c>
      <c r="M1069">
        <v>9</v>
      </c>
      <c r="N1069">
        <v>7.7</v>
      </c>
      <c r="O1069">
        <v>89</v>
      </c>
      <c r="P1069">
        <v>0.4</v>
      </c>
      <c r="Q1069">
        <v>2256.5672399999999</v>
      </c>
      <c r="R1069">
        <v>133978</v>
      </c>
      <c r="S1069">
        <v>1.4</v>
      </c>
      <c r="T1069">
        <v>1.4</v>
      </c>
      <c r="U1069">
        <v>0.56999999999999995</v>
      </c>
      <c r="V1069">
        <v>9.8000000000000007</v>
      </c>
      <c r="X1069" t="s">
        <v>23</v>
      </c>
    </row>
    <row r="1070" spans="1:24" x14ac:dyDescent="0.3">
      <c r="A1070" t="s">
        <v>92</v>
      </c>
      <c r="B1070">
        <v>69.2</v>
      </c>
      <c r="C1070">
        <v>2005</v>
      </c>
      <c r="D1070">
        <f t="shared" si="16"/>
        <v>0</v>
      </c>
      <c r="E1070">
        <v>28</v>
      </c>
      <c r="F1070">
        <v>14</v>
      </c>
      <c r="G1070">
        <v>2.35</v>
      </c>
      <c r="H1070">
        <v>41.508456369999998</v>
      </c>
      <c r="I1070">
        <v>87</v>
      </c>
      <c r="J1070">
        <v>0</v>
      </c>
      <c r="K1070">
        <v>43.8</v>
      </c>
      <c r="L1070">
        <v>18</v>
      </c>
      <c r="M1070">
        <v>87</v>
      </c>
      <c r="N1070">
        <v>6.79</v>
      </c>
      <c r="O1070">
        <v>87</v>
      </c>
      <c r="P1070">
        <v>0.4</v>
      </c>
      <c r="Q1070">
        <v>277.83438000000001</v>
      </c>
      <c r="R1070">
        <v>139628</v>
      </c>
      <c r="S1070">
        <v>1.4</v>
      </c>
      <c r="T1070">
        <v>1.4</v>
      </c>
      <c r="U1070">
        <v>0.56699999999999995</v>
      </c>
      <c r="V1070">
        <v>9.6</v>
      </c>
      <c r="X1070" t="s">
        <v>23</v>
      </c>
    </row>
    <row r="1071" spans="1:24" x14ac:dyDescent="0.3">
      <c r="A1071" t="s">
        <v>92</v>
      </c>
      <c r="B1071">
        <v>69.599999999999994</v>
      </c>
      <c r="C1071">
        <v>2004</v>
      </c>
      <c r="D1071">
        <f t="shared" si="16"/>
        <v>0</v>
      </c>
      <c r="E1071">
        <v>21</v>
      </c>
      <c r="F1071">
        <v>15</v>
      </c>
      <c r="G1071">
        <v>2.4</v>
      </c>
      <c r="H1071">
        <v>288.40162579999998</v>
      </c>
      <c r="I1071">
        <v>0</v>
      </c>
      <c r="J1071">
        <v>0</v>
      </c>
      <c r="K1071">
        <v>43.1</v>
      </c>
      <c r="L1071">
        <v>18</v>
      </c>
      <c r="M1071">
        <v>88</v>
      </c>
      <c r="N1071">
        <v>6.77</v>
      </c>
      <c r="O1071">
        <v>87</v>
      </c>
      <c r="P1071">
        <v>0.4</v>
      </c>
      <c r="Q1071">
        <v>1872.73783</v>
      </c>
      <c r="R1071">
        <v>12796925</v>
      </c>
      <c r="S1071">
        <v>1.4</v>
      </c>
      <c r="T1071">
        <v>1.4</v>
      </c>
      <c r="U1071">
        <v>0.56399999999999995</v>
      </c>
      <c r="V1071">
        <v>9.3000000000000007</v>
      </c>
      <c r="X1071" t="s">
        <v>23</v>
      </c>
    </row>
    <row r="1072" spans="1:24" x14ac:dyDescent="0.3">
      <c r="A1072" t="s">
        <v>92</v>
      </c>
      <c r="B1072">
        <v>69.400000000000006</v>
      </c>
      <c r="C1072">
        <v>2003</v>
      </c>
      <c r="D1072">
        <f t="shared" si="16"/>
        <v>0</v>
      </c>
      <c r="E1072">
        <v>24</v>
      </c>
      <c r="F1072">
        <v>15</v>
      </c>
      <c r="G1072">
        <v>2.4500000000000002</v>
      </c>
      <c r="H1072">
        <v>249.3262948</v>
      </c>
      <c r="I1072">
        <v>0</v>
      </c>
      <c r="J1072">
        <v>0</v>
      </c>
      <c r="K1072">
        <v>42.4</v>
      </c>
      <c r="L1072">
        <v>19</v>
      </c>
      <c r="M1072">
        <v>84</v>
      </c>
      <c r="N1072">
        <v>6.88</v>
      </c>
      <c r="O1072">
        <v>84</v>
      </c>
      <c r="P1072">
        <v>0.4</v>
      </c>
      <c r="Q1072">
        <v>1753.349471</v>
      </c>
      <c r="R1072">
        <v>125478</v>
      </c>
      <c r="S1072">
        <v>1.4</v>
      </c>
      <c r="T1072">
        <v>1.4</v>
      </c>
      <c r="U1072">
        <v>0.56000000000000005</v>
      </c>
      <c r="V1072">
        <v>9</v>
      </c>
      <c r="X1072" t="s">
        <v>23</v>
      </c>
    </row>
    <row r="1073" spans="1:24" x14ac:dyDescent="0.3">
      <c r="A1073" t="s">
        <v>92</v>
      </c>
      <c r="B1073">
        <v>69.3</v>
      </c>
      <c r="C1073">
        <v>2002</v>
      </c>
      <c r="D1073">
        <f t="shared" si="16"/>
        <v>0</v>
      </c>
      <c r="E1073">
        <v>21</v>
      </c>
      <c r="F1073">
        <v>16</v>
      </c>
      <c r="G1073">
        <v>2.41</v>
      </c>
      <c r="H1073">
        <v>25.250409179999998</v>
      </c>
      <c r="I1073">
        <v>0</v>
      </c>
      <c r="J1073">
        <v>0</v>
      </c>
      <c r="K1073">
        <v>41.7</v>
      </c>
      <c r="L1073">
        <v>20</v>
      </c>
      <c r="M1073">
        <v>82</v>
      </c>
      <c r="N1073">
        <v>6.71</v>
      </c>
      <c r="O1073">
        <v>82</v>
      </c>
      <c r="P1073">
        <v>0.3</v>
      </c>
      <c r="Q1073">
        <v>171.771491</v>
      </c>
      <c r="R1073">
        <v>1228848</v>
      </c>
      <c r="S1073">
        <v>1.5</v>
      </c>
      <c r="T1073">
        <v>1.5</v>
      </c>
      <c r="U1073">
        <v>0.55300000000000005</v>
      </c>
      <c r="V1073">
        <v>8.8000000000000007</v>
      </c>
      <c r="X1073" t="s">
        <v>23</v>
      </c>
    </row>
    <row r="1074" spans="1:24" x14ac:dyDescent="0.3">
      <c r="A1074" t="s">
        <v>92</v>
      </c>
      <c r="B1074">
        <v>68.400000000000006</v>
      </c>
      <c r="C1074">
        <v>2001</v>
      </c>
      <c r="D1074">
        <f t="shared" si="16"/>
        <v>0</v>
      </c>
      <c r="E1074">
        <v>211</v>
      </c>
      <c r="F1074">
        <v>16</v>
      </c>
      <c r="G1074">
        <v>2.5299999999999998</v>
      </c>
      <c r="H1074">
        <v>225.06199559999999</v>
      </c>
      <c r="I1074">
        <v>0</v>
      </c>
      <c r="J1074">
        <v>0</v>
      </c>
      <c r="K1074">
        <v>41.1</v>
      </c>
      <c r="L1074">
        <v>20</v>
      </c>
      <c r="M1074">
        <v>78</v>
      </c>
      <c r="N1074">
        <v>6.76</v>
      </c>
      <c r="O1074">
        <v>77</v>
      </c>
      <c r="P1074">
        <v>0.3</v>
      </c>
      <c r="Q1074">
        <v>1568.376276</v>
      </c>
      <c r="R1074">
        <v>11924946</v>
      </c>
      <c r="S1074">
        <v>1.5</v>
      </c>
      <c r="T1074">
        <v>1.5</v>
      </c>
      <c r="U1074">
        <v>0.54600000000000004</v>
      </c>
      <c r="V1074">
        <v>8.5</v>
      </c>
      <c r="X1074" t="s">
        <v>23</v>
      </c>
    </row>
    <row r="1075" spans="1:24" x14ac:dyDescent="0.3">
      <c r="A1075" t="s">
        <v>92</v>
      </c>
      <c r="B1075">
        <v>67.7</v>
      </c>
      <c r="C1075">
        <v>2000</v>
      </c>
      <c r="D1075">
        <f t="shared" si="16"/>
        <v>0</v>
      </c>
      <c r="E1075">
        <v>221</v>
      </c>
      <c r="F1075">
        <v>17</v>
      </c>
      <c r="G1075">
        <v>2.63</v>
      </c>
      <c r="H1075">
        <v>238.7369808</v>
      </c>
      <c r="I1075">
        <v>0</v>
      </c>
      <c r="J1075">
        <v>0</v>
      </c>
      <c r="K1075">
        <v>4.4000000000000004</v>
      </c>
      <c r="L1075">
        <v>21</v>
      </c>
      <c r="M1075">
        <v>8</v>
      </c>
      <c r="N1075">
        <v>5.25</v>
      </c>
      <c r="O1075">
        <v>81</v>
      </c>
      <c r="P1075">
        <v>0.2</v>
      </c>
      <c r="Q1075">
        <v>1655.5962609999999</v>
      </c>
      <c r="R1075">
        <v>1165743</v>
      </c>
      <c r="S1075">
        <v>1.6</v>
      </c>
      <c r="T1075">
        <v>1.6</v>
      </c>
      <c r="U1075">
        <v>0.53900000000000003</v>
      </c>
      <c r="V1075">
        <v>8.1999999999999993</v>
      </c>
      <c r="X1075" t="s">
        <v>23</v>
      </c>
    </row>
    <row r="1076" spans="1:24" x14ac:dyDescent="0.3">
      <c r="A1076" t="s">
        <v>93</v>
      </c>
      <c r="B1076">
        <v>59</v>
      </c>
      <c r="C1076">
        <v>2015</v>
      </c>
      <c r="D1076">
        <f t="shared" si="16"/>
        <v>0</v>
      </c>
      <c r="E1076">
        <v>284</v>
      </c>
      <c r="F1076">
        <v>26</v>
      </c>
      <c r="G1076">
        <v>0</v>
      </c>
      <c r="H1076">
        <v>0</v>
      </c>
      <c r="I1076">
        <v>54</v>
      </c>
      <c r="J1076">
        <v>243</v>
      </c>
      <c r="K1076">
        <v>23.3</v>
      </c>
      <c r="L1076">
        <v>40</v>
      </c>
      <c r="M1076">
        <v>42</v>
      </c>
      <c r="N1076">
        <v>0</v>
      </c>
      <c r="O1076">
        <v>54</v>
      </c>
      <c r="P1076">
        <v>0.5</v>
      </c>
      <c r="Q1076">
        <v>554.48766000000001</v>
      </c>
      <c r="R1076">
        <v>1291533</v>
      </c>
      <c r="S1076">
        <v>7.3</v>
      </c>
      <c r="T1076">
        <v>7.3</v>
      </c>
      <c r="U1076">
        <v>0.41399999999999998</v>
      </c>
      <c r="V1076">
        <v>8.8000000000000007</v>
      </c>
      <c r="X1076" t="s">
        <v>23</v>
      </c>
    </row>
    <row r="1077" spans="1:24" x14ac:dyDescent="0.3">
      <c r="A1077" t="s">
        <v>93</v>
      </c>
      <c r="B1077">
        <v>58.1</v>
      </c>
      <c r="C1077">
        <v>2014</v>
      </c>
      <c r="D1077">
        <f t="shared" si="16"/>
        <v>0</v>
      </c>
      <c r="E1077">
        <v>299</v>
      </c>
      <c r="F1077">
        <v>27</v>
      </c>
      <c r="G1077">
        <v>0.01</v>
      </c>
      <c r="H1077">
        <v>50.579764830000002</v>
      </c>
      <c r="I1077">
        <v>51</v>
      </c>
      <c r="J1077">
        <v>175</v>
      </c>
      <c r="K1077">
        <v>22.7</v>
      </c>
      <c r="L1077">
        <v>41</v>
      </c>
      <c r="M1077">
        <v>42</v>
      </c>
      <c r="N1077">
        <v>5.64</v>
      </c>
      <c r="O1077">
        <v>51</v>
      </c>
      <c r="P1077">
        <v>0.5</v>
      </c>
      <c r="Q1077">
        <v>561.997387</v>
      </c>
      <c r="R1077">
        <v>118559</v>
      </c>
      <c r="S1077">
        <v>7.5</v>
      </c>
      <c r="T1077">
        <v>7.4</v>
      </c>
      <c r="U1077">
        <v>0.41199999999999998</v>
      </c>
      <c r="V1077">
        <v>8.6</v>
      </c>
      <c r="X1077" t="s">
        <v>23</v>
      </c>
    </row>
    <row r="1078" spans="1:24" x14ac:dyDescent="0.3">
      <c r="A1078" t="s">
        <v>93</v>
      </c>
      <c r="B1078">
        <v>58.8</v>
      </c>
      <c r="C1078">
        <v>2013</v>
      </c>
      <c r="D1078">
        <f t="shared" si="16"/>
        <v>0</v>
      </c>
      <c r="E1078">
        <v>284</v>
      </c>
      <c r="F1078">
        <v>27</v>
      </c>
      <c r="G1078">
        <v>0.01</v>
      </c>
      <c r="H1078">
        <v>5.1406688479999998</v>
      </c>
      <c r="I1078">
        <v>63</v>
      </c>
      <c r="J1078">
        <v>53</v>
      </c>
      <c r="K1078">
        <v>22.2</v>
      </c>
      <c r="L1078">
        <v>41</v>
      </c>
      <c r="M1078">
        <v>63</v>
      </c>
      <c r="N1078">
        <v>5.49</v>
      </c>
      <c r="O1078">
        <v>63</v>
      </c>
      <c r="P1078">
        <v>1</v>
      </c>
      <c r="Q1078">
        <v>54.169324000000003</v>
      </c>
      <c r="R1078">
        <v>11536615</v>
      </c>
      <c r="S1078">
        <v>7.7</v>
      </c>
      <c r="T1078">
        <v>7.6</v>
      </c>
      <c r="U1078">
        <v>0.40600000000000003</v>
      </c>
      <c r="V1078">
        <v>8.5</v>
      </c>
      <c r="X1078" t="s">
        <v>23</v>
      </c>
    </row>
    <row r="1079" spans="1:24" x14ac:dyDescent="0.3">
      <c r="A1079" t="s">
        <v>93</v>
      </c>
      <c r="B1079">
        <v>58.4</v>
      </c>
      <c r="C1079">
        <v>2012</v>
      </c>
      <c r="D1079">
        <f t="shared" si="16"/>
        <v>0</v>
      </c>
      <c r="E1079">
        <v>288</v>
      </c>
      <c r="F1079">
        <v>28</v>
      </c>
      <c r="G1079">
        <v>0.01</v>
      </c>
      <c r="H1079">
        <v>4.344930862</v>
      </c>
      <c r="I1079">
        <v>62</v>
      </c>
      <c r="J1079">
        <v>6</v>
      </c>
      <c r="K1079">
        <v>21.7</v>
      </c>
      <c r="L1079">
        <v>42</v>
      </c>
      <c r="M1079">
        <v>63</v>
      </c>
      <c r="N1079">
        <v>5.39</v>
      </c>
      <c r="O1079">
        <v>62</v>
      </c>
      <c r="P1079">
        <v>1.9</v>
      </c>
      <c r="Q1079">
        <v>52.348564600000003</v>
      </c>
      <c r="R1079">
        <v>11281469</v>
      </c>
      <c r="S1079">
        <v>7.8</v>
      </c>
      <c r="T1079">
        <v>7.8</v>
      </c>
      <c r="U1079">
        <v>0.39600000000000002</v>
      </c>
      <c r="V1079">
        <v>8.5</v>
      </c>
      <c r="X1079" t="s">
        <v>23</v>
      </c>
    </row>
    <row r="1080" spans="1:24" x14ac:dyDescent="0.3">
      <c r="A1080" t="s">
        <v>93</v>
      </c>
      <c r="B1080">
        <v>58.1</v>
      </c>
      <c r="C1080">
        <v>2011</v>
      </c>
      <c r="D1080">
        <f t="shared" si="16"/>
        <v>0</v>
      </c>
      <c r="E1080">
        <v>29</v>
      </c>
      <c r="F1080">
        <v>28</v>
      </c>
      <c r="G1080">
        <v>0.22</v>
      </c>
      <c r="H1080">
        <v>42.254790399999997</v>
      </c>
      <c r="I1080">
        <v>63</v>
      </c>
      <c r="J1080">
        <v>11</v>
      </c>
      <c r="K1080">
        <v>21.2</v>
      </c>
      <c r="L1080">
        <v>43</v>
      </c>
      <c r="M1080">
        <v>63</v>
      </c>
      <c r="N1080">
        <v>4.7300000000000004</v>
      </c>
      <c r="O1080">
        <v>63</v>
      </c>
      <c r="P1080">
        <v>2</v>
      </c>
      <c r="Q1080">
        <v>459.2912</v>
      </c>
      <c r="R1080">
        <v>113517</v>
      </c>
      <c r="S1080">
        <v>8</v>
      </c>
      <c r="T1080">
        <v>8</v>
      </c>
      <c r="U1080">
        <v>0.38500000000000001</v>
      </c>
      <c r="V1080">
        <v>8.4</v>
      </c>
      <c r="X1080" t="s">
        <v>23</v>
      </c>
    </row>
    <row r="1081" spans="1:24" x14ac:dyDescent="0.3">
      <c r="A1081" t="s">
        <v>93</v>
      </c>
      <c r="B1081">
        <v>57.8</v>
      </c>
      <c r="C1081">
        <v>2010</v>
      </c>
      <c r="D1081">
        <f t="shared" si="16"/>
        <v>0</v>
      </c>
      <c r="E1081">
        <v>291</v>
      </c>
      <c r="F1081">
        <v>29</v>
      </c>
      <c r="G1081">
        <v>0.2</v>
      </c>
      <c r="H1081">
        <v>29.747340489999999</v>
      </c>
      <c r="I1081">
        <v>64</v>
      </c>
      <c r="J1081">
        <v>45</v>
      </c>
      <c r="K1081">
        <v>2.8</v>
      </c>
      <c r="L1081">
        <v>44</v>
      </c>
      <c r="M1081">
        <v>62</v>
      </c>
      <c r="N1081">
        <v>4.55</v>
      </c>
      <c r="O1081">
        <v>64</v>
      </c>
      <c r="P1081">
        <v>2.2000000000000002</v>
      </c>
      <c r="Q1081">
        <v>438.75133460000001</v>
      </c>
      <c r="R1081">
        <v>179417</v>
      </c>
      <c r="S1081">
        <v>8.1999999999999993</v>
      </c>
      <c r="T1081">
        <v>8.1999999999999993</v>
      </c>
      <c r="U1081">
        <v>0.38</v>
      </c>
      <c r="V1081">
        <v>8.3000000000000007</v>
      </c>
      <c r="X1081" t="s">
        <v>23</v>
      </c>
    </row>
    <row r="1082" spans="1:24" x14ac:dyDescent="0.3">
      <c r="A1082" t="s">
        <v>93</v>
      </c>
      <c r="B1082">
        <v>57.3</v>
      </c>
      <c r="C1082">
        <v>2009</v>
      </c>
      <c r="D1082">
        <f t="shared" si="16"/>
        <v>0</v>
      </c>
      <c r="E1082">
        <v>297</v>
      </c>
      <c r="F1082">
        <v>29</v>
      </c>
      <c r="G1082">
        <v>0.18</v>
      </c>
      <c r="H1082">
        <v>24.847635619999998</v>
      </c>
      <c r="I1082">
        <v>57</v>
      </c>
      <c r="J1082">
        <v>264</v>
      </c>
      <c r="K1082">
        <v>2.2999999999999998</v>
      </c>
      <c r="L1082">
        <v>46</v>
      </c>
      <c r="M1082">
        <v>6</v>
      </c>
      <c r="N1082">
        <v>3.85</v>
      </c>
      <c r="O1082">
        <v>57</v>
      </c>
      <c r="P1082">
        <v>2.2999999999999998</v>
      </c>
      <c r="Q1082">
        <v>436.68955390000002</v>
      </c>
      <c r="R1082">
        <v>1556524</v>
      </c>
      <c r="S1082">
        <v>8.4</v>
      </c>
      <c r="T1082">
        <v>8.4</v>
      </c>
      <c r="U1082">
        <v>0.376</v>
      </c>
      <c r="V1082">
        <v>8.1</v>
      </c>
      <c r="X1082" t="s">
        <v>23</v>
      </c>
    </row>
    <row r="1083" spans="1:24" x14ac:dyDescent="0.3">
      <c r="A1083" t="s">
        <v>93</v>
      </c>
      <c r="B1083">
        <v>56.8</v>
      </c>
      <c r="C1083">
        <v>2008</v>
      </c>
      <c r="D1083">
        <f t="shared" si="16"/>
        <v>0</v>
      </c>
      <c r="E1083">
        <v>33</v>
      </c>
      <c r="F1083">
        <v>30</v>
      </c>
      <c r="G1083">
        <v>0.21</v>
      </c>
      <c r="H1083">
        <v>19.685102570000002</v>
      </c>
      <c r="I1083">
        <v>57</v>
      </c>
      <c r="J1083">
        <v>89</v>
      </c>
      <c r="K1083">
        <v>19.8</v>
      </c>
      <c r="L1083">
        <v>47</v>
      </c>
      <c r="M1083">
        <v>59</v>
      </c>
      <c r="N1083">
        <v>3.21</v>
      </c>
      <c r="O1083">
        <v>6</v>
      </c>
      <c r="P1083">
        <v>2.2999999999999998</v>
      </c>
      <c r="Q1083">
        <v>437.44672379999997</v>
      </c>
      <c r="R1083">
        <v>1323142</v>
      </c>
      <c r="S1083">
        <v>8.6</v>
      </c>
      <c r="T1083">
        <v>8.6</v>
      </c>
      <c r="U1083">
        <v>0.371</v>
      </c>
      <c r="V1083">
        <v>7.9</v>
      </c>
      <c r="X1083" t="s">
        <v>23</v>
      </c>
    </row>
    <row r="1084" spans="1:24" x14ac:dyDescent="0.3">
      <c r="A1084" t="s">
        <v>93</v>
      </c>
      <c r="B1084">
        <v>56.4</v>
      </c>
      <c r="C1084">
        <v>2007</v>
      </c>
      <c r="D1084">
        <f t="shared" si="16"/>
        <v>0</v>
      </c>
      <c r="E1084">
        <v>36</v>
      </c>
      <c r="F1084">
        <v>31</v>
      </c>
      <c r="G1084">
        <v>0.19</v>
      </c>
      <c r="H1084">
        <v>1.3996267330000001</v>
      </c>
      <c r="I1084">
        <v>57</v>
      </c>
      <c r="J1084">
        <v>3</v>
      </c>
      <c r="K1084">
        <v>19.399999999999999</v>
      </c>
      <c r="L1084">
        <v>48</v>
      </c>
      <c r="M1084">
        <v>46</v>
      </c>
      <c r="N1084">
        <v>3.8</v>
      </c>
      <c r="O1084">
        <v>63</v>
      </c>
      <c r="P1084">
        <v>2.4</v>
      </c>
      <c r="Q1084">
        <v>49.456775</v>
      </c>
      <c r="R1084">
        <v>196727</v>
      </c>
      <c r="S1084">
        <v>8.9</v>
      </c>
      <c r="T1084">
        <v>8.8000000000000007</v>
      </c>
      <c r="U1084">
        <v>0.36399999999999999</v>
      </c>
      <c r="V1084">
        <v>7.6</v>
      </c>
      <c r="X1084" t="s">
        <v>23</v>
      </c>
    </row>
    <row r="1085" spans="1:24" x14ac:dyDescent="0.3">
      <c r="A1085" t="s">
        <v>93</v>
      </c>
      <c r="B1085">
        <v>55.6</v>
      </c>
      <c r="C1085">
        <v>2006</v>
      </c>
      <c r="D1085">
        <f t="shared" si="16"/>
        <v>0</v>
      </c>
      <c r="E1085">
        <v>317</v>
      </c>
      <c r="F1085">
        <v>31</v>
      </c>
      <c r="G1085">
        <v>0.16</v>
      </c>
      <c r="H1085">
        <v>10.3839337</v>
      </c>
      <c r="I1085">
        <v>0</v>
      </c>
      <c r="J1085">
        <v>4</v>
      </c>
      <c r="K1085">
        <v>19</v>
      </c>
      <c r="L1085">
        <v>49</v>
      </c>
      <c r="M1085">
        <v>53</v>
      </c>
      <c r="N1085">
        <v>3.2</v>
      </c>
      <c r="O1085">
        <v>57</v>
      </c>
      <c r="P1085">
        <v>2.6</v>
      </c>
      <c r="Q1085">
        <v>296.68382000000003</v>
      </c>
      <c r="R1085">
        <v>9881428</v>
      </c>
      <c r="S1085">
        <v>9.1</v>
      </c>
      <c r="T1085">
        <v>9.1</v>
      </c>
      <c r="U1085">
        <v>0.35599999999999998</v>
      </c>
      <c r="V1085">
        <v>7.1</v>
      </c>
      <c r="X1085" t="s">
        <v>23</v>
      </c>
    </row>
    <row r="1086" spans="1:24" x14ac:dyDescent="0.3">
      <c r="A1086" t="s">
        <v>93</v>
      </c>
      <c r="B1086">
        <v>54.7</v>
      </c>
      <c r="C1086">
        <v>2005</v>
      </c>
      <c r="D1086">
        <f t="shared" si="16"/>
        <v>0</v>
      </c>
      <c r="E1086">
        <v>327</v>
      </c>
      <c r="F1086">
        <v>32</v>
      </c>
      <c r="G1086">
        <v>0.21</v>
      </c>
      <c r="H1086">
        <v>1.099665984</v>
      </c>
      <c r="I1086">
        <v>0</v>
      </c>
      <c r="J1086">
        <v>99</v>
      </c>
      <c r="K1086">
        <v>18.5</v>
      </c>
      <c r="L1086">
        <v>51</v>
      </c>
      <c r="M1086">
        <v>59</v>
      </c>
      <c r="N1086">
        <v>2.82</v>
      </c>
      <c r="O1086">
        <v>59</v>
      </c>
      <c r="P1086">
        <v>2.7</v>
      </c>
      <c r="Q1086">
        <v>33.424498</v>
      </c>
      <c r="R1086">
        <v>9679745</v>
      </c>
      <c r="S1086">
        <v>9.3000000000000007</v>
      </c>
      <c r="T1086">
        <v>9.3000000000000007</v>
      </c>
      <c r="U1086">
        <v>0.34599999999999997</v>
      </c>
      <c r="V1086">
        <v>6.6</v>
      </c>
      <c r="X1086" t="s">
        <v>23</v>
      </c>
    </row>
    <row r="1087" spans="1:24" x14ac:dyDescent="0.3">
      <c r="A1087" t="s">
        <v>93</v>
      </c>
      <c r="B1087">
        <v>54</v>
      </c>
      <c r="C1087">
        <v>2004</v>
      </c>
      <c r="D1087">
        <f t="shared" si="16"/>
        <v>0</v>
      </c>
      <c r="E1087">
        <v>334</v>
      </c>
      <c r="F1087">
        <v>33</v>
      </c>
      <c r="G1087">
        <v>0.34</v>
      </c>
      <c r="H1087">
        <v>18.93011259</v>
      </c>
      <c r="I1087">
        <v>0</v>
      </c>
      <c r="J1087">
        <v>10</v>
      </c>
      <c r="K1087">
        <v>18.100000000000001</v>
      </c>
      <c r="L1087">
        <v>53</v>
      </c>
      <c r="M1087">
        <v>65</v>
      </c>
      <c r="N1087">
        <v>3.14</v>
      </c>
      <c r="O1087">
        <v>6</v>
      </c>
      <c r="P1087">
        <v>2.8</v>
      </c>
      <c r="Q1087">
        <v>386.3288283</v>
      </c>
      <c r="R1087">
        <v>949229</v>
      </c>
      <c r="S1087">
        <v>9.5</v>
      </c>
      <c r="T1087">
        <v>9.5</v>
      </c>
      <c r="U1087">
        <v>0.32500000000000001</v>
      </c>
      <c r="V1087">
        <v>5.0999999999999996</v>
      </c>
      <c r="X1087" t="s">
        <v>23</v>
      </c>
    </row>
    <row r="1088" spans="1:24" x14ac:dyDescent="0.3">
      <c r="A1088" t="s">
        <v>93</v>
      </c>
      <c r="B1088">
        <v>53.3</v>
      </c>
      <c r="C1088">
        <v>2003</v>
      </c>
      <c r="D1088">
        <f t="shared" si="16"/>
        <v>0</v>
      </c>
      <c r="E1088">
        <v>338</v>
      </c>
      <c r="F1088">
        <v>34</v>
      </c>
      <c r="G1088">
        <v>0.18</v>
      </c>
      <c r="H1088">
        <v>2.3952406700000002</v>
      </c>
      <c r="I1088">
        <v>0</v>
      </c>
      <c r="J1088">
        <v>2497</v>
      </c>
      <c r="K1088">
        <v>17.7</v>
      </c>
      <c r="L1088">
        <v>55</v>
      </c>
      <c r="M1088">
        <v>61</v>
      </c>
      <c r="N1088">
        <v>3.45</v>
      </c>
      <c r="O1088">
        <v>57</v>
      </c>
      <c r="P1088">
        <v>2.9</v>
      </c>
      <c r="Q1088">
        <v>37.193178099999997</v>
      </c>
      <c r="R1088">
        <v>939848</v>
      </c>
      <c r="S1088">
        <v>9.6999999999999993</v>
      </c>
      <c r="T1088">
        <v>9.6999999999999993</v>
      </c>
      <c r="U1088">
        <v>0.33800000000000002</v>
      </c>
      <c r="V1088">
        <v>5.9</v>
      </c>
      <c r="X1088" t="s">
        <v>23</v>
      </c>
    </row>
    <row r="1089" spans="1:24" x14ac:dyDescent="0.3">
      <c r="A1089" t="s">
        <v>93</v>
      </c>
      <c r="B1089">
        <v>52.9</v>
      </c>
      <c r="C1089">
        <v>2002</v>
      </c>
      <c r="D1089">
        <f t="shared" si="16"/>
        <v>0</v>
      </c>
      <c r="E1089">
        <v>337</v>
      </c>
      <c r="F1089">
        <v>35</v>
      </c>
      <c r="G1089">
        <v>0.21</v>
      </c>
      <c r="H1089">
        <v>21.3378184</v>
      </c>
      <c r="I1089">
        <v>0</v>
      </c>
      <c r="J1089">
        <v>2151</v>
      </c>
      <c r="K1089">
        <v>17.3</v>
      </c>
      <c r="L1089">
        <v>56</v>
      </c>
      <c r="M1089">
        <v>56</v>
      </c>
      <c r="N1089">
        <v>3.76</v>
      </c>
      <c r="O1089">
        <v>53</v>
      </c>
      <c r="P1089">
        <v>3</v>
      </c>
      <c r="Q1089">
        <v>322.811171</v>
      </c>
      <c r="R1089">
        <v>9137345</v>
      </c>
      <c r="S1089">
        <v>9.9</v>
      </c>
      <c r="T1089">
        <v>9.9</v>
      </c>
      <c r="U1089">
        <v>0.32900000000000001</v>
      </c>
      <c r="V1089">
        <v>5.5</v>
      </c>
      <c r="X1089" t="s">
        <v>23</v>
      </c>
    </row>
    <row r="1090" spans="1:24" x14ac:dyDescent="0.3">
      <c r="A1090" t="s">
        <v>93</v>
      </c>
      <c r="B1090">
        <v>52.5</v>
      </c>
      <c r="C1090">
        <v>2001</v>
      </c>
      <c r="D1090">
        <f t="shared" ref="D1090:D1153" si="17">IF(X1090="Developing",0,1)</f>
        <v>0</v>
      </c>
      <c r="E1090">
        <v>336</v>
      </c>
      <c r="F1090">
        <v>36</v>
      </c>
      <c r="G1090">
        <v>0.17</v>
      </c>
      <c r="H1090">
        <v>19.897909290000001</v>
      </c>
      <c r="I1090">
        <v>0</v>
      </c>
      <c r="J1090">
        <v>7408</v>
      </c>
      <c r="K1090">
        <v>16.899999999999999</v>
      </c>
      <c r="L1090">
        <v>58</v>
      </c>
      <c r="M1090">
        <v>52</v>
      </c>
      <c r="N1090">
        <v>3.65</v>
      </c>
      <c r="O1090">
        <v>5</v>
      </c>
      <c r="P1090">
        <v>3</v>
      </c>
      <c r="Q1090">
        <v>315.83983000000001</v>
      </c>
      <c r="R1090">
        <v>8971139</v>
      </c>
      <c r="S1090">
        <v>1.1000000000000001</v>
      </c>
      <c r="T1090">
        <v>1.1000000000000001</v>
      </c>
      <c r="U1090">
        <v>0.32200000000000001</v>
      </c>
      <c r="V1090">
        <v>5.0999999999999996</v>
      </c>
      <c r="X1090" t="s">
        <v>23</v>
      </c>
    </row>
    <row r="1091" spans="1:24" x14ac:dyDescent="0.3">
      <c r="A1091" t="s">
        <v>93</v>
      </c>
      <c r="B1091">
        <v>52.5</v>
      </c>
      <c r="C1091">
        <v>2000</v>
      </c>
      <c r="D1091">
        <f t="shared" si="17"/>
        <v>0</v>
      </c>
      <c r="E1091">
        <v>328</v>
      </c>
      <c r="F1091">
        <v>37</v>
      </c>
      <c r="G1091">
        <v>0.17</v>
      </c>
      <c r="H1091">
        <v>2.2159861360000002</v>
      </c>
      <c r="I1091">
        <v>0</v>
      </c>
      <c r="J1091">
        <v>11294</v>
      </c>
      <c r="K1091">
        <v>16.600000000000001</v>
      </c>
      <c r="L1091">
        <v>60</v>
      </c>
      <c r="M1091">
        <v>47</v>
      </c>
      <c r="N1091">
        <v>3.46</v>
      </c>
      <c r="O1091">
        <v>46</v>
      </c>
      <c r="P1091">
        <v>3</v>
      </c>
      <c r="Q1091">
        <v>34.516917999999997</v>
      </c>
      <c r="R1091">
        <v>888546</v>
      </c>
      <c r="S1091">
        <v>1.3</v>
      </c>
      <c r="T1091">
        <v>1.3</v>
      </c>
      <c r="U1091">
        <v>0.316</v>
      </c>
      <c r="V1091">
        <v>4.8</v>
      </c>
      <c r="X1091" t="s">
        <v>23</v>
      </c>
    </row>
    <row r="1092" spans="1:24" x14ac:dyDescent="0.3">
      <c r="A1092" t="s">
        <v>94</v>
      </c>
      <c r="B1092">
        <v>58.9</v>
      </c>
      <c r="C1092">
        <v>2015</v>
      </c>
      <c r="D1092">
        <f t="shared" si="17"/>
        <v>0</v>
      </c>
      <c r="E1092">
        <v>275</v>
      </c>
      <c r="F1092">
        <v>4</v>
      </c>
      <c r="G1092">
        <v>0</v>
      </c>
      <c r="H1092">
        <v>0</v>
      </c>
      <c r="I1092">
        <v>87</v>
      </c>
      <c r="J1092">
        <v>153</v>
      </c>
      <c r="K1092">
        <v>26.3</v>
      </c>
      <c r="L1092">
        <v>6</v>
      </c>
      <c r="M1092">
        <v>87</v>
      </c>
      <c r="N1092">
        <v>0</v>
      </c>
      <c r="O1092">
        <v>87</v>
      </c>
      <c r="P1092">
        <v>3.2</v>
      </c>
      <c r="Q1092">
        <v>596.87171890000002</v>
      </c>
      <c r="R1092">
        <v>177526</v>
      </c>
      <c r="S1092">
        <v>7.1</v>
      </c>
      <c r="T1092">
        <v>7</v>
      </c>
      <c r="U1092">
        <v>0.42099999999999999</v>
      </c>
      <c r="V1092">
        <v>9.1999999999999993</v>
      </c>
      <c r="X1092" t="s">
        <v>23</v>
      </c>
    </row>
    <row r="1093" spans="1:24" x14ac:dyDescent="0.3">
      <c r="A1093" t="s">
        <v>94</v>
      </c>
      <c r="B1093">
        <v>58.4</v>
      </c>
      <c r="C1093">
        <v>2014</v>
      </c>
      <c r="D1093">
        <f t="shared" si="17"/>
        <v>0</v>
      </c>
      <c r="E1093">
        <v>282</v>
      </c>
      <c r="F1093">
        <v>4</v>
      </c>
      <c r="G1093">
        <v>0.01</v>
      </c>
      <c r="H1093">
        <v>50.060535440000002</v>
      </c>
      <c r="I1093">
        <v>87</v>
      </c>
      <c r="J1093">
        <v>1</v>
      </c>
      <c r="K1093">
        <v>25.6</v>
      </c>
      <c r="L1093">
        <v>6</v>
      </c>
      <c r="M1093">
        <v>87</v>
      </c>
      <c r="N1093">
        <v>5.59</v>
      </c>
      <c r="O1093">
        <v>87</v>
      </c>
      <c r="P1093">
        <v>3.4</v>
      </c>
      <c r="Q1093">
        <v>642.62561540000002</v>
      </c>
      <c r="R1093">
        <v>1725744</v>
      </c>
      <c r="S1093">
        <v>7.3</v>
      </c>
      <c r="T1093">
        <v>7.1</v>
      </c>
      <c r="U1093">
        <v>0.41899999999999998</v>
      </c>
      <c r="V1093">
        <v>9.1999999999999993</v>
      </c>
      <c r="X1093" t="s">
        <v>23</v>
      </c>
    </row>
    <row r="1094" spans="1:24" x14ac:dyDescent="0.3">
      <c r="A1094" t="s">
        <v>94</v>
      </c>
      <c r="B1094">
        <v>58.1</v>
      </c>
      <c r="C1094">
        <v>2013</v>
      </c>
      <c r="D1094">
        <f t="shared" si="17"/>
        <v>0</v>
      </c>
      <c r="E1094">
        <v>279</v>
      </c>
      <c r="F1094">
        <v>4</v>
      </c>
      <c r="G1094">
        <v>0.01</v>
      </c>
      <c r="H1094">
        <v>8.2006374199999996</v>
      </c>
      <c r="I1094">
        <v>87</v>
      </c>
      <c r="J1094">
        <v>0</v>
      </c>
      <c r="K1094">
        <v>25</v>
      </c>
      <c r="L1094">
        <v>6</v>
      </c>
      <c r="M1094">
        <v>87</v>
      </c>
      <c r="N1094">
        <v>6.14</v>
      </c>
      <c r="O1094">
        <v>87</v>
      </c>
      <c r="P1094">
        <v>4.5</v>
      </c>
      <c r="Q1094">
        <v>61.566347</v>
      </c>
      <c r="R1094">
        <v>1681495</v>
      </c>
      <c r="S1094">
        <v>7.5</v>
      </c>
      <c r="T1094">
        <v>7.3</v>
      </c>
      <c r="U1094">
        <v>0.41499999999999998</v>
      </c>
      <c r="V1094">
        <v>9.1</v>
      </c>
      <c r="X1094" t="s">
        <v>23</v>
      </c>
    </row>
    <row r="1095" spans="1:24" x14ac:dyDescent="0.3">
      <c r="A1095" t="s">
        <v>94</v>
      </c>
      <c r="B1095">
        <v>57.6</v>
      </c>
      <c r="C1095">
        <v>2012</v>
      </c>
      <c r="D1095">
        <f t="shared" si="17"/>
        <v>0</v>
      </c>
      <c r="E1095">
        <v>285</v>
      </c>
      <c r="F1095">
        <v>4</v>
      </c>
      <c r="G1095">
        <v>0.01</v>
      </c>
      <c r="H1095">
        <v>0.94852636599999995</v>
      </c>
      <c r="I1095">
        <v>87</v>
      </c>
      <c r="J1095">
        <v>0</v>
      </c>
      <c r="K1095">
        <v>24.3</v>
      </c>
      <c r="L1095">
        <v>6</v>
      </c>
      <c r="M1095">
        <v>87</v>
      </c>
      <c r="N1095">
        <v>5.96</v>
      </c>
      <c r="O1095">
        <v>87</v>
      </c>
      <c r="P1095">
        <v>5.3</v>
      </c>
      <c r="Q1095">
        <v>67.751883300000003</v>
      </c>
      <c r="R1095">
        <v>1638139</v>
      </c>
      <c r="S1095">
        <v>7.7</v>
      </c>
      <c r="T1095">
        <v>7.5</v>
      </c>
      <c r="U1095">
        <v>0.41599999999999998</v>
      </c>
      <c r="V1095">
        <v>9.1</v>
      </c>
      <c r="X1095" t="s">
        <v>23</v>
      </c>
    </row>
    <row r="1096" spans="1:24" x14ac:dyDescent="0.3">
      <c r="A1096" t="s">
        <v>94</v>
      </c>
      <c r="B1096">
        <v>57.1</v>
      </c>
      <c r="C1096">
        <v>2011</v>
      </c>
      <c r="D1096">
        <f t="shared" si="17"/>
        <v>0</v>
      </c>
      <c r="E1096">
        <v>289</v>
      </c>
      <c r="F1096">
        <v>4</v>
      </c>
      <c r="G1096">
        <v>3.57</v>
      </c>
      <c r="H1096">
        <v>40.45367358</v>
      </c>
      <c r="I1096">
        <v>86</v>
      </c>
      <c r="J1096">
        <v>0</v>
      </c>
      <c r="K1096">
        <v>23.7</v>
      </c>
      <c r="L1096">
        <v>7</v>
      </c>
      <c r="M1096">
        <v>85</v>
      </c>
      <c r="N1096">
        <v>5.46</v>
      </c>
      <c r="O1096">
        <v>86</v>
      </c>
      <c r="P1096">
        <v>5.7</v>
      </c>
      <c r="Q1096">
        <v>692.69988999999998</v>
      </c>
      <c r="R1096">
        <v>1596154</v>
      </c>
      <c r="S1096">
        <v>7.8</v>
      </c>
      <c r="T1096">
        <v>7.7</v>
      </c>
      <c r="U1096">
        <v>0.41</v>
      </c>
      <c r="V1096">
        <v>9</v>
      </c>
      <c r="X1096" t="s">
        <v>23</v>
      </c>
    </row>
    <row r="1097" spans="1:24" x14ac:dyDescent="0.3">
      <c r="A1097" t="s">
        <v>94</v>
      </c>
      <c r="B1097">
        <v>56.7</v>
      </c>
      <c r="C1097">
        <v>2010</v>
      </c>
      <c r="D1097">
        <f t="shared" si="17"/>
        <v>0</v>
      </c>
      <c r="E1097">
        <v>287</v>
      </c>
      <c r="F1097">
        <v>4</v>
      </c>
      <c r="G1097">
        <v>3.21</v>
      </c>
      <c r="H1097">
        <v>53.30782696</v>
      </c>
      <c r="I1097">
        <v>83</v>
      </c>
      <c r="J1097">
        <v>26</v>
      </c>
      <c r="K1097">
        <v>23.1</v>
      </c>
      <c r="L1097">
        <v>7</v>
      </c>
      <c r="M1097">
        <v>82</v>
      </c>
      <c r="N1097">
        <v>6.7</v>
      </c>
      <c r="O1097">
        <v>83</v>
      </c>
      <c r="P1097">
        <v>5.9</v>
      </c>
      <c r="Q1097">
        <v>543.95741799999996</v>
      </c>
      <c r="R1097">
        <v>155588</v>
      </c>
      <c r="S1097">
        <v>8</v>
      </c>
      <c r="T1097">
        <v>7.9</v>
      </c>
      <c r="U1097">
        <v>0.40500000000000003</v>
      </c>
      <c r="V1097">
        <v>8.9</v>
      </c>
      <c r="X1097" t="s">
        <v>23</v>
      </c>
    </row>
    <row r="1098" spans="1:24" x14ac:dyDescent="0.3">
      <c r="A1098" t="s">
        <v>94</v>
      </c>
      <c r="B1098">
        <v>56.3</v>
      </c>
      <c r="C1098">
        <v>2009</v>
      </c>
      <c r="D1098">
        <f t="shared" si="17"/>
        <v>0</v>
      </c>
      <c r="E1098">
        <v>288</v>
      </c>
      <c r="F1098">
        <v>4</v>
      </c>
      <c r="G1098">
        <v>2.5499999999999998</v>
      </c>
      <c r="H1098">
        <v>47.129692660000003</v>
      </c>
      <c r="I1098">
        <v>8</v>
      </c>
      <c r="J1098">
        <v>0</v>
      </c>
      <c r="K1098">
        <v>22.5</v>
      </c>
      <c r="L1098">
        <v>7</v>
      </c>
      <c r="M1098">
        <v>78</v>
      </c>
      <c r="N1098">
        <v>6.81</v>
      </c>
      <c r="O1098">
        <v>8</v>
      </c>
      <c r="P1098">
        <v>6</v>
      </c>
      <c r="Q1098">
        <v>544.22277899999995</v>
      </c>
      <c r="R1098">
        <v>1517448</v>
      </c>
      <c r="S1098">
        <v>8.3000000000000007</v>
      </c>
      <c r="T1098">
        <v>8.1</v>
      </c>
      <c r="U1098">
        <v>0.40100000000000002</v>
      </c>
      <c r="V1098">
        <v>8.9</v>
      </c>
      <c r="X1098" t="s">
        <v>23</v>
      </c>
    </row>
    <row r="1099" spans="1:24" x14ac:dyDescent="0.3">
      <c r="A1099" t="s">
        <v>94</v>
      </c>
      <c r="B1099">
        <v>55.6</v>
      </c>
      <c r="C1099">
        <v>2008</v>
      </c>
      <c r="D1099">
        <f t="shared" si="17"/>
        <v>0</v>
      </c>
      <c r="E1099">
        <v>297</v>
      </c>
      <c r="F1099">
        <v>5</v>
      </c>
      <c r="G1099">
        <v>2.64</v>
      </c>
      <c r="H1099">
        <v>28.301911270000002</v>
      </c>
      <c r="I1099">
        <v>0</v>
      </c>
      <c r="J1099">
        <v>12</v>
      </c>
      <c r="K1099">
        <v>21.9</v>
      </c>
      <c r="L1099">
        <v>7</v>
      </c>
      <c r="M1099">
        <v>77</v>
      </c>
      <c r="N1099">
        <v>6.5</v>
      </c>
      <c r="O1099">
        <v>77</v>
      </c>
      <c r="P1099">
        <v>6</v>
      </c>
      <c r="Q1099">
        <v>583.54456219999997</v>
      </c>
      <c r="R1099">
        <v>148841</v>
      </c>
      <c r="S1099">
        <v>8.5</v>
      </c>
      <c r="T1099">
        <v>8.4</v>
      </c>
      <c r="U1099">
        <v>0.39800000000000002</v>
      </c>
      <c r="V1099">
        <v>8.8000000000000007</v>
      </c>
      <c r="X1099" t="s">
        <v>23</v>
      </c>
    </row>
    <row r="1100" spans="1:24" x14ac:dyDescent="0.3">
      <c r="A1100" t="s">
        <v>94</v>
      </c>
      <c r="B1100">
        <v>55</v>
      </c>
      <c r="C1100">
        <v>2007</v>
      </c>
      <c r="D1100">
        <f t="shared" si="17"/>
        <v>0</v>
      </c>
      <c r="E1100">
        <v>32</v>
      </c>
      <c r="F1100">
        <v>5</v>
      </c>
      <c r="G1100">
        <v>2.98</v>
      </c>
      <c r="H1100">
        <v>31.06932595</v>
      </c>
      <c r="I1100">
        <v>0</v>
      </c>
      <c r="J1100">
        <v>1</v>
      </c>
      <c r="K1100">
        <v>21.3</v>
      </c>
      <c r="L1100">
        <v>7</v>
      </c>
      <c r="M1100">
        <v>76</v>
      </c>
      <c r="N1100">
        <v>6.1</v>
      </c>
      <c r="O1100">
        <v>74</v>
      </c>
      <c r="P1100">
        <v>5.7</v>
      </c>
      <c r="Q1100">
        <v>481.694976</v>
      </c>
      <c r="R1100">
        <v>1445958</v>
      </c>
      <c r="S1100">
        <v>8.6999999999999993</v>
      </c>
      <c r="T1100">
        <v>8.6</v>
      </c>
      <c r="U1100">
        <v>0.39400000000000002</v>
      </c>
      <c r="V1100">
        <v>8.8000000000000007</v>
      </c>
      <c r="X1100" t="s">
        <v>23</v>
      </c>
    </row>
    <row r="1101" spans="1:24" x14ac:dyDescent="0.3">
      <c r="A1101" t="s">
        <v>94</v>
      </c>
      <c r="B1101">
        <v>54.4</v>
      </c>
      <c r="C1101">
        <v>2006</v>
      </c>
      <c r="D1101">
        <f t="shared" si="17"/>
        <v>0</v>
      </c>
      <c r="E1101">
        <v>36</v>
      </c>
      <c r="F1101">
        <v>5</v>
      </c>
      <c r="G1101">
        <v>3.22</v>
      </c>
      <c r="H1101">
        <v>21.533749360000002</v>
      </c>
      <c r="I1101">
        <v>0</v>
      </c>
      <c r="J1101">
        <v>0</v>
      </c>
      <c r="K1101">
        <v>2.7</v>
      </c>
      <c r="L1101">
        <v>8</v>
      </c>
      <c r="M1101">
        <v>74</v>
      </c>
      <c r="N1101">
        <v>5.87</v>
      </c>
      <c r="O1101">
        <v>71</v>
      </c>
      <c r="P1101">
        <v>5.6</v>
      </c>
      <c r="Q1101">
        <v>418.94454000000002</v>
      </c>
      <c r="R1101">
        <v>1412669</v>
      </c>
      <c r="S1101">
        <v>8.9</v>
      </c>
      <c r="T1101">
        <v>8.8000000000000007</v>
      </c>
      <c r="U1101">
        <v>0.38800000000000001</v>
      </c>
      <c r="V1101">
        <v>8.3000000000000007</v>
      </c>
      <c r="X1101" t="s">
        <v>23</v>
      </c>
    </row>
    <row r="1102" spans="1:24" x14ac:dyDescent="0.3">
      <c r="A1102" t="s">
        <v>94</v>
      </c>
      <c r="B1102">
        <v>53.9</v>
      </c>
      <c r="C1102">
        <v>2005</v>
      </c>
      <c r="D1102">
        <f t="shared" si="17"/>
        <v>0</v>
      </c>
      <c r="E1102">
        <v>37</v>
      </c>
      <c r="F1102">
        <v>5</v>
      </c>
      <c r="G1102">
        <v>3.1</v>
      </c>
      <c r="H1102">
        <v>22.097579840000002</v>
      </c>
      <c r="I1102">
        <v>0</v>
      </c>
      <c r="J1102">
        <v>0</v>
      </c>
      <c r="K1102">
        <v>2.1</v>
      </c>
      <c r="L1102">
        <v>8</v>
      </c>
      <c r="M1102">
        <v>73</v>
      </c>
      <c r="N1102">
        <v>5.72</v>
      </c>
      <c r="O1102">
        <v>68</v>
      </c>
      <c r="P1102">
        <v>5.4</v>
      </c>
      <c r="Q1102">
        <v>424.95345850000001</v>
      </c>
      <c r="R1102">
        <v>138838</v>
      </c>
      <c r="S1102">
        <v>9.1999999999999993</v>
      </c>
      <c r="T1102">
        <v>9</v>
      </c>
      <c r="U1102">
        <v>0</v>
      </c>
      <c r="V1102">
        <v>8</v>
      </c>
      <c r="X1102" t="s">
        <v>23</v>
      </c>
    </row>
    <row r="1103" spans="1:24" x14ac:dyDescent="0.3">
      <c r="A1103" t="s">
        <v>94</v>
      </c>
      <c r="B1103">
        <v>53.5</v>
      </c>
      <c r="C1103">
        <v>2004</v>
      </c>
      <c r="D1103">
        <f t="shared" si="17"/>
        <v>0</v>
      </c>
      <c r="E1103">
        <v>38</v>
      </c>
      <c r="F1103">
        <v>5</v>
      </c>
      <c r="G1103">
        <v>2.58</v>
      </c>
      <c r="H1103">
        <v>13.52999556</v>
      </c>
      <c r="I1103">
        <v>0</v>
      </c>
      <c r="J1103">
        <v>3526</v>
      </c>
      <c r="K1103">
        <v>19.600000000000001</v>
      </c>
      <c r="L1103">
        <v>8</v>
      </c>
      <c r="M1103">
        <v>69</v>
      </c>
      <c r="N1103">
        <v>5.41</v>
      </c>
      <c r="O1103">
        <v>64</v>
      </c>
      <c r="P1103">
        <v>5</v>
      </c>
      <c r="Q1103">
        <v>393.31382439999999</v>
      </c>
      <c r="R1103">
        <v>135345</v>
      </c>
      <c r="S1103">
        <v>9.4</v>
      </c>
      <c r="T1103">
        <v>9.3000000000000007</v>
      </c>
      <c r="U1103">
        <v>0</v>
      </c>
      <c r="V1103">
        <v>7.7</v>
      </c>
      <c r="X1103" t="s">
        <v>23</v>
      </c>
    </row>
    <row r="1104" spans="1:24" x14ac:dyDescent="0.3">
      <c r="A1104" t="s">
        <v>94</v>
      </c>
      <c r="B1104">
        <v>53</v>
      </c>
      <c r="C1104">
        <v>2003</v>
      </c>
      <c r="D1104">
        <f t="shared" si="17"/>
        <v>0</v>
      </c>
      <c r="E1104">
        <v>38</v>
      </c>
      <c r="F1104">
        <v>5</v>
      </c>
      <c r="G1104">
        <v>2.16</v>
      </c>
      <c r="H1104">
        <v>2.5271154220000001</v>
      </c>
      <c r="I1104">
        <v>0</v>
      </c>
      <c r="J1104">
        <v>1158</v>
      </c>
      <c r="K1104">
        <v>19</v>
      </c>
      <c r="L1104">
        <v>8</v>
      </c>
      <c r="M1104">
        <v>65</v>
      </c>
      <c r="N1104">
        <v>5.62</v>
      </c>
      <c r="O1104">
        <v>6</v>
      </c>
      <c r="P1104">
        <v>4.5999999999999996</v>
      </c>
      <c r="Q1104">
        <v>36.571858499999998</v>
      </c>
      <c r="R1104">
        <v>132122</v>
      </c>
      <c r="S1104">
        <v>9.6</v>
      </c>
      <c r="T1104">
        <v>9.5</v>
      </c>
      <c r="U1104">
        <v>0</v>
      </c>
      <c r="V1104">
        <v>7.4</v>
      </c>
      <c r="X1104" t="s">
        <v>23</v>
      </c>
    </row>
    <row r="1105" spans="1:24" x14ac:dyDescent="0.3">
      <c r="A1105" t="s">
        <v>94</v>
      </c>
      <c r="B1105">
        <v>52.8</v>
      </c>
      <c r="C1105">
        <v>2002</v>
      </c>
      <c r="D1105">
        <f t="shared" si="17"/>
        <v>0</v>
      </c>
      <c r="E1105">
        <v>35</v>
      </c>
      <c r="F1105">
        <v>5</v>
      </c>
      <c r="G1105">
        <v>2.4700000000000002</v>
      </c>
      <c r="H1105">
        <v>24.657617550000001</v>
      </c>
      <c r="I1105">
        <v>0</v>
      </c>
      <c r="J1105">
        <v>298</v>
      </c>
      <c r="K1105">
        <v>18.5</v>
      </c>
      <c r="L1105">
        <v>8</v>
      </c>
      <c r="M1105">
        <v>61</v>
      </c>
      <c r="N1105">
        <v>5.84</v>
      </c>
      <c r="O1105">
        <v>57</v>
      </c>
      <c r="P1105">
        <v>4.0999999999999996</v>
      </c>
      <c r="Q1105">
        <v>321.48132399999997</v>
      </c>
      <c r="R1105">
        <v>1293523</v>
      </c>
      <c r="S1105">
        <v>9.8000000000000007</v>
      </c>
      <c r="T1105">
        <v>9.6999999999999993</v>
      </c>
      <c r="U1105">
        <v>0</v>
      </c>
      <c r="V1105">
        <v>7.1</v>
      </c>
      <c r="X1105" t="s">
        <v>23</v>
      </c>
    </row>
    <row r="1106" spans="1:24" x14ac:dyDescent="0.3">
      <c r="A1106" t="s">
        <v>94</v>
      </c>
      <c r="B1106">
        <v>52.5</v>
      </c>
      <c r="C1106">
        <v>2001</v>
      </c>
      <c r="D1106">
        <f t="shared" si="17"/>
        <v>0</v>
      </c>
      <c r="E1106">
        <v>32</v>
      </c>
      <c r="F1106">
        <v>5</v>
      </c>
      <c r="G1106">
        <v>2.5499999999999998</v>
      </c>
      <c r="H1106">
        <v>0.86870847799999995</v>
      </c>
      <c r="I1106">
        <v>0</v>
      </c>
      <c r="J1106">
        <v>126</v>
      </c>
      <c r="K1106">
        <v>17.899999999999999</v>
      </c>
      <c r="L1106">
        <v>9</v>
      </c>
      <c r="M1106">
        <v>56</v>
      </c>
      <c r="N1106">
        <v>5.4</v>
      </c>
      <c r="O1106">
        <v>53</v>
      </c>
      <c r="P1106">
        <v>3.6</v>
      </c>
      <c r="Q1106">
        <v>39.486749000000003</v>
      </c>
      <c r="R1106">
        <v>1267512</v>
      </c>
      <c r="S1106">
        <v>1</v>
      </c>
      <c r="T1106">
        <v>1</v>
      </c>
      <c r="U1106">
        <v>0</v>
      </c>
      <c r="V1106">
        <v>6.7</v>
      </c>
      <c r="X1106" t="s">
        <v>23</v>
      </c>
    </row>
    <row r="1107" spans="1:24" x14ac:dyDescent="0.3">
      <c r="A1107" t="s">
        <v>94</v>
      </c>
      <c r="B1107">
        <v>52.1</v>
      </c>
      <c r="C1107">
        <v>2000</v>
      </c>
      <c r="D1107">
        <f t="shared" si="17"/>
        <v>0</v>
      </c>
      <c r="E1107">
        <v>3</v>
      </c>
      <c r="F1107">
        <v>5</v>
      </c>
      <c r="G1107">
        <v>2.84</v>
      </c>
      <c r="H1107">
        <v>6.6994187470000002</v>
      </c>
      <c r="I1107">
        <v>0</v>
      </c>
      <c r="J1107">
        <v>0</v>
      </c>
      <c r="K1107">
        <v>17.399999999999999</v>
      </c>
      <c r="L1107">
        <v>9</v>
      </c>
      <c r="M1107">
        <v>52</v>
      </c>
      <c r="N1107">
        <v>4.9400000000000004</v>
      </c>
      <c r="O1107">
        <v>49</v>
      </c>
      <c r="P1107">
        <v>3.1</v>
      </c>
      <c r="Q1107">
        <v>297.75194429999999</v>
      </c>
      <c r="R1107">
        <v>1243229</v>
      </c>
      <c r="S1107">
        <v>1.2</v>
      </c>
      <c r="T1107">
        <v>1.2</v>
      </c>
      <c r="U1107">
        <v>0</v>
      </c>
      <c r="V1107">
        <v>6.4</v>
      </c>
      <c r="X1107" t="s">
        <v>23</v>
      </c>
    </row>
    <row r="1108" spans="1:24" x14ac:dyDescent="0.3">
      <c r="A1108" t="s">
        <v>95</v>
      </c>
      <c r="B1108">
        <v>66.2</v>
      </c>
      <c r="C1108">
        <v>2015</v>
      </c>
      <c r="D1108">
        <f t="shared" si="17"/>
        <v>0</v>
      </c>
      <c r="E1108">
        <v>215</v>
      </c>
      <c r="F1108">
        <v>0</v>
      </c>
      <c r="G1108">
        <v>0</v>
      </c>
      <c r="H1108">
        <v>0</v>
      </c>
      <c r="I1108">
        <v>95</v>
      </c>
      <c r="J1108">
        <v>0</v>
      </c>
      <c r="K1108">
        <v>46.7</v>
      </c>
      <c r="L1108">
        <v>1</v>
      </c>
      <c r="M1108">
        <v>92</v>
      </c>
      <c r="N1108">
        <v>0</v>
      </c>
      <c r="O1108">
        <v>95</v>
      </c>
      <c r="P1108">
        <v>0.3</v>
      </c>
      <c r="Q1108">
        <v>4136.6899190000004</v>
      </c>
      <c r="R1108">
        <v>768514</v>
      </c>
      <c r="S1108">
        <v>5.5</v>
      </c>
      <c r="T1108">
        <v>5.3</v>
      </c>
      <c r="U1108">
        <v>0.63800000000000001</v>
      </c>
      <c r="V1108">
        <v>10.3</v>
      </c>
      <c r="X1108" t="s">
        <v>23</v>
      </c>
    </row>
    <row r="1109" spans="1:24" x14ac:dyDescent="0.3">
      <c r="A1109" t="s">
        <v>95</v>
      </c>
      <c r="B1109">
        <v>66</v>
      </c>
      <c r="C1109">
        <v>2014</v>
      </c>
      <c r="D1109">
        <f t="shared" si="17"/>
        <v>0</v>
      </c>
      <c r="E1109">
        <v>217</v>
      </c>
      <c r="F1109">
        <v>0</v>
      </c>
      <c r="G1109">
        <v>7.64</v>
      </c>
      <c r="H1109">
        <v>4.1412933450000002</v>
      </c>
      <c r="I1109">
        <v>98</v>
      </c>
      <c r="J1109">
        <v>0</v>
      </c>
      <c r="K1109">
        <v>45.9</v>
      </c>
      <c r="L1109">
        <v>1</v>
      </c>
      <c r="M1109">
        <v>97</v>
      </c>
      <c r="N1109">
        <v>5.25</v>
      </c>
      <c r="O1109">
        <v>98</v>
      </c>
      <c r="P1109">
        <v>0.3</v>
      </c>
      <c r="Q1109">
        <v>43.823210000000003</v>
      </c>
      <c r="R1109">
        <v>763393</v>
      </c>
      <c r="S1109">
        <v>5.5</v>
      </c>
      <c r="T1109">
        <v>5.3</v>
      </c>
      <c r="U1109">
        <v>0.63600000000000001</v>
      </c>
      <c r="V1109">
        <v>10.3</v>
      </c>
      <c r="X1109" t="s">
        <v>23</v>
      </c>
    </row>
    <row r="1110" spans="1:24" x14ac:dyDescent="0.3">
      <c r="A1110" t="s">
        <v>95</v>
      </c>
      <c r="B1110">
        <v>65.900000000000006</v>
      </c>
      <c r="C1110">
        <v>2013</v>
      </c>
      <c r="D1110">
        <f t="shared" si="17"/>
        <v>0</v>
      </c>
      <c r="E1110">
        <v>218</v>
      </c>
      <c r="F1110">
        <v>0</v>
      </c>
      <c r="G1110">
        <v>7.56</v>
      </c>
      <c r="H1110">
        <v>345.90442580000001</v>
      </c>
      <c r="I1110">
        <v>98</v>
      </c>
      <c r="J1110">
        <v>0</v>
      </c>
      <c r="K1110">
        <v>45</v>
      </c>
      <c r="L1110">
        <v>1</v>
      </c>
      <c r="M1110">
        <v>98</v>
      </c>
      <c r="N1110">
        <v>5.0999999999999996</v>
      </c>
      <c r="O1110">
        <v>98</v>
      </c>
      <c r="P1110">
        <v>0.3</v>
      </c>
      <c r="Q1110">
        <v>3944.1781729999998</v>
      </c>
      <c r="R1110">
        <v>75881</v>
      </c>
      <c r="S1110">
        <v>5.5</v>
      </c>
      <c r="T1110">
        <v>5.3</v>
      </c>
      <c r="U1110">
        <v>0.63300000000000001</v>
      </c>
      <c r="V1110">
        <v>10.3</v>
      </c>
      <c r="X1110" t="s">
        <v>23</v>
      </c>
    </row>
    <row r="1111" spans="1:24" x14ac:dyDescent="0.3">
      <c r="A1111" t="s">
        <v>95</v>
      </c>
      <c r="B1111">
        <v>65.8</v>
      </c>
      <c r="C1111">
        <v>2012</v>
      </c>
      <c r="D1111">
        <f t="shared" si="17"/>
        <v>0</v>
      </c>
      <c r="E1111">
        <v>22</v>
      </c>
      <c r="F1111">
        <v>0</v>
      </c>
      <c r="G1111">
        <v>7.57</v>
      </c>
      <c r="H1111">
        <v>497.47194639999998</v>
      </c>
      <c r="I1111">
        <v>97</v>
      </c>
      <c r="J1111">
        <v>0</v>
      </c>
      <c r="K1111">
        <v>44.1</v>
      </c>
      <c r="L1111">
        <v>1</v>
      </c>
      <c r="M1111">
        <v>97</v>
      </c>
      <c r="N1111">
        <v>6.57</v>
      </c>
      <c r="O1111">
        <v>97</v>
      </c>
      <c r="P1111">
        <v>0.3</v>
      </c>
      <c r="Q1111">
        <v>3785.935665</v>
      </c>
      <c r="R1111">
        <v>75391</v>
      </c>
      <c r="S1111">
        <v>5.6</v>
      </c>
      <c r="T1111">
        <v>5.3</v>
      </c>
      <c r="U1111">
        <v>0.63</v>
      </c>
      <c r="V1111">
        <v>10.6</v>
      </c>
      <c r="X1111" t="s">
        <v>23</v>
      </c>
    </row>
    <row r="1112" spans="1:24" x14ac:dyDescent="0.3">
      <c r="A1112" t="s">
        <v>95</v>
      </c>
      <c r="B1112">
        <v>65.599999999999994</v>
      </c>
      <c r="C1112">
        <v>2011</v>
      </c>
      <c r="D1112">
        <f t="shared" si="17"/>
        <v>0</v>
      </c>
      <c r="E1112">
        <v>229</v>
      </c>
      <c r="F1112">
        <v>0</v>
      </c>
      <c r="G1112">
        <v>7.56</v>
      </c>
      <c r="H1112">
        <v>536.2332523</v>
      </c>
      <c r="I1112">
        <v>93</v>
      </c>
      <c r="J1112">
        <v>0</v>
      </c>
      <c r="K1112">
        <v>43.2</v>
      </c>
      <c r="L1112">
        <v>1</v>
      </c>
      <c r="M1112">
        <v>93</v>
      </c>
      <c r="N1112">
        <v>6.8</v>
      </c>
      <c r="O1112">
        <v>93</v>
      </c>
      <c r="P1112">
        <v>0.4</v>
      </c>
      <c r="Q1112">
        <v>3439.5975130000002</v>
      </c>
      <c r="R1112">
        <v>7491</v>
      </c>
      <c r="S1112">
        <v>5.6</v>
      </c>
      <c r="T1112">
        <v>5.3</v>
      </c>
      <c r="U1112">
        <v>0.624</v>
      </c>
      <c r="V1112">
        <v>10.3</v>
      </c>
      <c r="X1112" t="s">
        <v>23</v>
      </c>
    </row>
    <row r="1113" spans="1:24" x14ac:dyDescent="0.3">
      <c r="A1113" t="s">
        <v>95</v>
      </c>
      <c r="B1113">
        <v>65.900000000000006</v>
      </c>
      <c r="C1113">
        <v>2010</v>
      </c>
      <c r="D1113">
        <f t="shared" si="17"/>
        <v>0</v>
      </c>
      <c r="E1113">
        <v>221</v>
      </c>
      <c r="F1113">
        <v>0</v>
      </c>
      <c r="G1113">
        <v>7.52</v>
      </c>
      <c r="H1113">
        <v>48.028594409999997</v>
      </c>
      <c r="I1113">
        <v>95</v>
      </c>
      <c r="J1113">
        <v>0</v>
      </c>
      <c r="K1113">
        <v>42.4</v>
      </c>
      <c r="L1113">
        <v>1</v>
      </c>
      <c r="M1113">
        <v>95</v>
      </c>
      <c r="N1113">
        <v>6.6</v>
      </c>
      <c r="O1113">
        <v>95</v>
      </c>
      <c r="P1113">
        <v>0.4</v>
      </c>
      <c r="Q1113">
        <v>326.28121199999998</v>
      </c>
      <c r="R1113">
        <v>746556</v>
      </c>
      <c r="S1113">
        <v>5.6</v>
      </c>
      <c r="T1113">
        <v>5.3</v>
      </c>
      <c r="U1113">
        <v>0.61799999999999999</v>
      </c>
      <c r="V1113">
        <v>10.199999999999999</v>
      </c>
      <c r="X1113" t="s">
        <v>23</v>
      </c>
    </row>
    <row r="1114" spans="1:24" x14ac:dyDescent="0.3">
      <c r="A1114" t="s">
        <v>95</v>
      </c>
      <c r="B1114">
        <v>66.099999999999994</v>
      </c>
      <c r="C1114">
        <v>2009</v>
      </c>
      <c r="D1114">
        <f t="shared" si="17"/>
        <v>0</v>
      </c>
      <c r="E1114">
        <v>218</v>
      </c>
      <c r="F1114">
        <v>0</v>
      </c>
      <c r="G1114">
        <v>7.49</v>
      </c>
      <c r="H1114">
        <v>466.66936980000003</v>
      </c>
      <c r="I1114">
        <v>98</v>
      </c>
      <c r="J1114">
        <v>0</v>
      </c>
      <c r="K1114">
        <v>41.6</v>
      </c>
      <c r="L1114">
        <v>1</v>
      </c>
      <c r="M1114">
        <v>97</v>
      </c>
      <c r="N1114">
        <v>7.32</v>
      </c>
      <c r="O1114">
        <v>98</v>
      </c>
      <c r="P1114">
        <v>0.3</v>
      </c>
      <c r="Q1114">
        <v>2716.3525599999998</v>
      </c>
      <c r="R1114">
        <v>745693</v>
      </c>
      <c r="S1114">
        <v>5.6</v>
      </c>
      <c r="T1114">
        <v>5.4</v>
      </c>
      <c r="U1114">
        <v>0.61799999999999999</v>
      </c>
      <c r="V1114">
        <v>10.5</v>
      </c>
      <c r="X1114" t="s">
        <v>23</v>
      </c>
    </row>
    <row r="1115" spans="1:24" x14ac:dyDescent="0.3">
      <c r="A1115" t="s">
        <v>95</v>
      </c>
      <c r="B1115">
        <v>66.3</v>
      </c>
      <c r="C1115">
        <v>2008</v>
      </c>
      <c r="D1115">
        <f t="shared" si="17"/>
        <v>0</v>
      </c>
      <c r="E1115">
        <v>218</v>
      </c>
      <c r="F1115">
        <v>1</v>
      </c>
      <c r="G1115">
        <v>7.32</v>
      </c>
      <c r="H1115">
        <v>493.32792929999999</v>
      </c>
      <c r="I1115">
        <v>93</v>
      </c>
      <c r="J1115">
        <v>0</v>
      </c>
      <c r="K1115">
        <v>4.9000000000000004</v>
      </c>
      <c r="L1115">
        <v>1</v>
      </c>
      <c r="M1115">
        <v>93</v>
      </c>
      <c r="N1115">
        <v>7.46</v>
      </c>
      <c r="O1115">
        <v>93</v>
      </c>
      <c r="P1115">
        <v>0.8</v>
      </c>
      <c r="Q1115">
        <v>2576.124957</v>
      </c>
      <c r="R1115">
        <v>746314</v>
      </c>
      <c r="S1115">
        <v>5.6</v>
      </c>
      <c r="T1115">
        <v>5.4</v>
      </c>
      <c r="U1115">
        <v>0.61799999999999999</v>
      </c>
      <c r="V1115">
        <v>10.7</v>
      </c>
      <c r="X1115" t="s">
        <v>23</v>
      </c>
    </row>
    <row r="1116" spans="1:24" x14ac:dyDescent="0.3">
      <c r="A1116" t="s">
        <v>95</v>
      </c>
      <c r="B1116">
        <v>65.7</v>
      </c>
      <c r="C1116">
        <v>2007</v>
      </c>
      <c r="D1116">
        <f t="shared" si="17"/>
        <v>0</v>
      </c>
      <c r="E1116">
        <v>232</v>
      </c>
      <c r="F1116">
        <v>1</v>
      </c>
      <c r="G1116">
        <v>7.2</v>
      </c>
      <c r="H1116">
        <v>362.87022710000002</v>
      </c>
      <c r="I1116">
        <v>94</v>
      </c>
      <c r="J1116">
        <v>0</v>
      </c>
      <c r="K1116">
        <v>4.3</v>
      </c>
      <c r="L1116">
        <v>1</v>
      </c>
      <c r="M1116">
        <v>94</v>
      </c>
      <c r="N1116">
        <v>6.45</v>
      </c>
      <c r="O1116">
        <v>94</v>
      </c>
      <c r="P1116">
        <v>1.9</v>
      </c>
      <c r="Q1116">
        <v>2327.5832399999999</v>
      </c>
      <c r="R1116">
        <v>747869</v>
      </c>
      <c r="S1116">
        <v>5.7</v>
      </c>
      <c r="T1116">
        <v>5.5</v>
      </c>
      <c r="U1116">
        <v>0.62</v>
      </c>
      <c r="V1116">
        <v>11.2</v>
      </c>
      <c r="X1116" t="s">
        <v>23</v>
      </c>
    </row>
    <row r="1117" spans="1:24" x14ac:dyDescent="0.3">
      <c r="A1117" t="s">
        <v>95</v>
      </c>
      <c r="B1117">
        <v>65.2</v>
      </c>
      <c r="C1117">
        <v>2006</v>
      </c>
      <c r="D1117">
        <f t="shared" si="17"/>
        <v>0</v>
      </c>
      <c r="E1117">
        <v>24</v>
      </c>
      <c r="F1117">
        <v>1</v>
      </c>
      <c r="G1117">
        <v>7.04</v>
      </c>
      <c r="H1117">
        <v>170.6325842</v>
      </c>
      <c r="I1117">
        <v>93</v>
      </c>
      <c r="J1117">
        <v>0</v>
      </c>
      <c r="K1117">
        <v>39.6</v>
      </c>
      <c r="L1117">
        <v>1</v>
      </c>
      <c r="M1117">
        <v>92</v>
      </c>
      <c r="N1117">
        <v>4.67</v>
      </c>
      <c r="O1117">
        <v>93</v>
      </c>
      <c r="P1117">
        <v>1.1000000000000001</v>
      </c>
      <c r="Q1117">
        <v>1945.6395</v>
      </c>
      <c r="R1117">
        <v>74961</v>
      </c>
      <c r="S1117">
        <v>5.7</v>
      </c>
      <c r="T1117">
        <v>5.5</v>
      </c>
      <c r="U1117">
        <v>0.622</v>
      </c>
      <c r="V1117">
        <v>11.7</v>
      </c>
      <c r="X1117" t="s">
        <v>23</v>
      </c>
    </row>
    <row r="1118" spans="1:24" x14ac:dyDescent="0.3">
      <c r="A1118" t="s">
        <v>95</v>
      </c>
      <c r="B1118">
        <v>65</v>
      </c>
      <c r="C1118">
        <v>2005</v>
      </c>
      <c r="D1118">
        <f t="shared" si="17"/>
        <v>0</v>
      </c>
      <c r="E1118">
        <v>238</v>
      </c>
      <c r="F1118">
        <v>1</v>
      </c>
      <c r="G1118">
        <v>7.35</v>
      </c>
      <c r="H1118">
        <v>17.46405901</v>
      </c>
      <c r="I1118">
        <v>93</v>
      </c>
      <c r="J1118">
        <v>0</v>
      </c>
      <c r="K1118">
        <v>39</v>
      </c>
      <c r="L1118">
        <v>1</v>
      </c>
      <c r="M1118">
        <v>93</v>
      </c>
      <c r="N1118">
        <v>5.83</v>
      </c>
      <c r="O1118">
        <v>93</v>
      </c>
      <c r="P1118">
        <v>1.8</v>
      </c>
      <c r="Q1118">
        <v>198.45521600000001</v>
      </c>
      <c r="R1118">
        <v>75946</v>
      </c>
      <c r="S1118">
        <v>5.7</v>
      </c>
      <c r="T1118">
        <v>5.5</v>
      </c>
      <c r="U1118">
        <v>0.61899999999999999</v>
      </c>
      <c r="V1118">
        <v>11.4</v>
      </c>
      <c r="X1118" t="s">
        <v>23</v>
      </c>
    </row>
    <row r="1119" spans="1:24" x14ac:dyDescent="0.3">
      <c r="A1119" t="s">
        <v>95</v>
      </c>
      <c r="B1119">
        <v>65.099999999999994</v>
      </c>
      <c r="C1119">
        <v>2004</v>
      </c>
      <c r="D1119">
        <f t="shared" si="17"/>
        <v>0</v>
      </c>
      <c r="E1119">
        <v>237</v>
      </c>
      <c r="F1119">
        <v>1</v>
      </c>
      <c r="G1119">
        <v>7.84</v>
      </c>
      <c r="H1119">
        <v>1.7761810419999999</v>
      </c>
      <c r="I1119">
        <v>91</v>
      </c>
      <c r="J1119">
        <v>0</v>
      </c>
      <c r="K1119">
        <v>38.4</v>
      </c>
      <c r="L1119">
        <v>1</v>
      </c>
      <c r="M1119">
        <v>91</v>
      </c>
      <c r="N1119">
        <v>5.73</v>
      </c>
      <c r="O1119">
        <v>91</v>
      </c>
      <c r="P1119">
        <v>1.9</v>
      </c>
      <c r="Q1119">
        <v>145.58860999999999</v>
      </c>
      <c r="R1119">
        <v>751652</v>
      </c>
      <c r="S1119">
        <v>5.8</v>
      </c>
      <c r="T1119">
        <v>5.6</v>
      </c>
      <c r="U1119">
        <v>0.61299999999999999</v>
      </c>
      <c r="V1119">
        <v>11.2</v>
      </c>
      <c r="X1119" t="s">
        <v>23</v>
      </c>
    </row>
    <row r="1120" spans="1:24" x14ac:dyDescent="0.3">
      <c r="A1120" t="s">
        <v>95</v>
      </c>
      <c r="B1120">
        <v>65.3</v>
      </c>
      <c r="C1120">
        <v>2003</v>
      </c>
      <c r="D1120">
        <f t="shared" si="17"/>
        <v>0</v>
      </c>
      <c r="E1120">
        <v>237</v>
      </c>
      <c r="F1120">
        <v>1</v>
      </c>
      <c r="G1120">
        <v>7.93</v>
      </c>
      <c r="H1120">
        <v>16.47949015</v>
      </c>
      <c r="I1120">
        <v>9</v>
      </c>
      <c r="J1120">
        <v>0</v>
      </c>
      <c r="K1120">
        <v>37.799999999999997</v>
      </c>
      <c r="L1120">
        <v>1</v>
      </c>
      <c r="M1120">
        <v>91</v>
      </c>
      <c r="N1120">
        <v>5.97</v>
      </c>
      <c r="O1120">
        <v>9</v>
      </c>
      <c r="P1120">
        <v>2.1</v>
      </c>
      <c r="Q1120">
        <v>986.79581729999995</v>
      </c>
      <c r="R1120">
        <v>751857</v>
      </c>
      <c r="S1120">
        <v>5.8</v>
      </c>
      <c r="T1120">
        <v>5.6</v>
      </c>
      <c r="U1120">
        <v>0.61099999999999999</v>
      </c>
      <c r="V1120">
        <v>11.1</v>
      </c>
      <c r="X1120" t="s">
        <v>23</v>
      </c>
    </row>
    <row r="1121" spans="1:24" x14ac:dyDescent="0.3">
      <c r="A1121" t="s">
        <v>95</v>
      </c>
      <c r="B1121">
        <v>65.3</v>
      </c>
      <c r="C1121">
        <v>2002</v>
      </c>
      <c r="D1121">
        <f t="shared" si="17"/>
        <v>0</v>
      </c>
      <c r="E1121">
        <v>244</v>
      </c>
      <c r="F1121">
        <v>1</v>
      </c>
      <c r="G1121">
        <v>7.73</v>
      </c>
      <c r="H1121">
        <v>10.9363388</v>
      </c>
      <c r="I1121">
        <v>91</v>
      </c>
      <c r="J1121">
        <v>0</v>
      </c>
      <c r="K1121">
        <v>37.1</v>
      </c>
      <c r="L1121">
        <v>1</v>
      </c>
      <c r="M1121">
        <v>93</v>
      </c>
      <c r="N1121">
        <v>5.84</v>
      </c>
      <c r="O1121">
        <v>91</v>
      </c>
      <c r="P1121">
        <v>2.2999999999999998</v>
      </c>
      <c r="Q1121">
        <v>96.867482699999996</v>
      </c>
      <c r="R1121">
        <v>751884</v>
      </c>
      <c r="S1121">
        <v>5.9</v>
      </c>
      <c r="T1121">
        <v>5.7</v>
      </c>
      <c r="U1121">
        <v>0.60899999999999999</v>
      </c>
      <c r="V1121">
        <v>11</v>
      </c>
      <c r="X1121" t="s">
        <v>23</v>
      </c>
    </row>
    <row r="1122" spans="1:24" x14ac:dyDescent="0.3">
      <c r="A1122" t="s">
        <v>95</v>
      </c>
      <c r="B1122">
        <v>65.400000000000006</v>
      </c>
      <c r="C1122">
        <v>2001</v>
      </c>
      <c r="D1122">
        <f t="shared" si="17"/>
        <v>0</v>
      </c>
      <c r="E1122">
        <v>247</v>
      </c>
      <c r="F1122">
        <v>1</v>
      </c>
      <c r="G1122">
        <v>6.71</v>
      </c>
      <c r="H1122">
        <v>15.549786770000001</v>
      </c>
      <c r="I1122">
        <v>85</v>
      </c>
      <c r="J1122">
        <v>0</v>
      </c>
      <c r="K1122">
        <v>36.4</v>
      </c>
      <c r="L1122">
        <v>1</v>
      </c>
      <c r="M1122">
        <v>9</v>
      </c>
      <c r="N1122">
        <v>5.82</v>
      </c>
      <c r="O1122">
        <v>85</v>
      </c>
      <c r="P1122">
        <v>1.7</v>
      </c>
      <c r="Q1122">
        <v>925.58254599999998</v>
      </c>
      <c r="R1122">
        <v>752263</v>
      </c>
      <c r="S1122">
        <v>5.9</v>
      </c>
      <c r="T1122">
        <v>5.7</v>
      </c>
      <c r="U1122">
        <v>0.60599999999999998</v>
      </c>
      <c r="V1122">
        <v>10.9</v>
      </c>
      <c r="X1122" t="s">
        <v>23</v>
      </c>
    </row>
    <row r="1123" spans="1:24" x14ac:dyDescent="0.3">
      <c r="A1123" t="s">
        <v>95</v>
      </c>
      <c r="B1123">
        <v>65.400000000000006</v>
      </c>
      <c r="C1123">
        <v>2000</v>
      </c>
      <c r="D1123">
        <f t="shared" si="17"/>
        <v>0</v>
      </c>
      <c r="E1123">
        <v>246</v>
      </c>
      <c r="F1123">
        <v>1</v>
      </c>
      <c r="G1123">
        <v>6.63</v>
      </c>
      <c r="H1123">
        <v>16.754808879999999</v>
      </c>
      <c r="I1123">
        <v>0</v>
      </c>
      <c r="J1123">
        <v>0</v>
      </c>
      <c r="K1123">
        <v>35.700000000000003</v>
      </c>
      <c r="L1123">
        <v>1</v>
      </c>
      <c r="M1123">
        <v>79</v>
      </c>
      <c r="N1123">
        <v>5.85</v>
      </c>
      <c r="O1123">
        <v>88</v>
      </c>
      <c r="P1123">
        <v>1.1000000000000001</v>
      </c>
      <c r="Q1123">
        <v>946.59937200000002</v>
      </c>
      <c r="R1123">
        <v>75331</v>
      </c>
      <c r="S1123">
        <v>5.9</v>
      </c>
      <c r="T1123">
        <v>5.8</v>
      </c>
      <c r="U1123">
        <v>0.60199999999999998</v>
      </c>
      <c r="V1123">
        <v>10.9</v>
      </c>
      <c r="X1123" t="s">
        <v>23</v>
      </c>
    </row>
    <row r="1124" spans="1:24" x14ac:dyDescent="0.3">
      <c r="A1124" t="s">
        <v>96</v>
      </c>
      <c r="B1124">
        <v>63.5</v>
      </c>
      <c r="C1124">
        <v>2015</v>
      </c>
      <c r="D1124">
        <f t="shared" si="17"/>
        <v>0</v>
      </c>
      <c r="E1124">
        <v>24</v>
      </c>
      <c r="F1124">
        <v>14</v>
      </c>
      <c r="G1124">
        <v>0</v>
      </c>
      <c r="H1124">
        <v>0</v>
      </c>
      <c r="I1124">
        <v>6</v>
      </c>
      <c r="J1124">
        <v>0</v>
      </c>
      <c r="K1124">
        <v>49.9</v>
      </c>
      <c r="L1124">
        <v>18</v>
      </c>
      <c r="M1124">
        <v>56</v>
      </c>
      <c r="N1124">
        <v>0</v>
      </c>
      <c r="O1124">
        <v>6</v>
      </c>
      <c r="P1124">
        <v>0.5</v>
      </c>
      <c r="Q1124">
        <v>814.54639520000001</v>
      </c>
      <c r="R1124">
        <v>171161</v>
      </c>
      <c r="S1124">
        <v>3.9</v>
      </c>
      <c r="T1124">
        <v>3.9</v>
      </c>
      <c r="U1124">
        <v>0.49</v>
      </c>
      <c r="V1124">
        <v>9.1</v>
      </c>
      <c r="X1124" t="s">
        <v>23</v>
      </c>
    </row>
    <row r="1125" spans="1:24" x14ac:dyDescent="0.3">
      <c r="A1125" t="s">
        <v>96</v>
      </c>
      <c r="B1125">
        <v>63.1</v>
      </c>
      <c r="C1125">
        <v>2014</v>
      </c>
      <c r="D1125">
        <f t="shared" si="17"/>
        <v>0</v>
      </c>
      <c r="E1125">
        <v>245</v>
      </c>
      <c r="F1125">
        <v>14</v>
      </c>
      <c r="G1125">
        <v>0.01</v>
      </c>
      <c r="H1125">
        <v>5.1032494379999997</v>
      </c>
      <c r="I1125">
        <v>48</v>
      </c>
      <c r="J1125">
        <v>0</v>
      </c>
      <c r="K1125">
        <v>48.8</v>
      </c>
      <c r="L1125">
        <v>19</v>
      </c>
      <c r="M1125">
        <v>55</v>
      </c>
      <c r="N1125">
        <v>7.56</v>
      </c>
      <c r="O1125">
        <v>48</v>
      </c>
      <c r="P1125">
        <v>0.5</v>
      </c>
      <c r="Q1125">
        <v>83.114811700000004</v>
      </c>
      <c r="R1125">
        <v>1572466</v>
      </c>
      <c r="S1125">
        <v>3.9</v>
      </c>
      <c r="T1125">
        <v>3.9</v>
      </c>
      <c r="U1125">
        <v>0.48699999999999999</v>
      </c>
      <c r="V1125">
        <v>9.1</v>
      </c>
      <c r="X1125" t="s">
        <v>23</v>
      </c>
    </row>
    <row r="1126" spans="1:24" x14ac:dyDescent="0.3">
      <c r="A1126" t="s">
        <v>96</v>
      </c>
      <c r="B1126">
        <v>62.7</v>
      </c>
      <c r="C1126">
        <v>2013</v>
      </c>
      <c r="D1126">
        <f t="shared" si="17"/>
        <v>0</v>
      </c>
      <c r="E1126">
        <v>253</v>
      </c>
      <c r="F1126">
        <v>14</v>
      </c>
      <c r="G1126">
        <v>5.68</v>
      </c>
      <c r="H1126">
        <v>4.9897123219999999</v>
      </c>
      <c r="I1126">
        <v>68</v>
      </c>
      <c r="J1126">
        <v>0</v>
      </c>
      <c r="K1126">
        <v>47.7</v>
      </c>
      <c r="L1126">
        <v>19</v>
      </c>
      <c r="M1126">
        <v>67</v>
      </c>
      <c r="N1126">
        <v>8.1</v>
      </c>
      <c r="O1126">
        <v>68</v>
      </c>
      <c r="P1126">
        <v>0.5</v>
      </c>
      <c r="Q1126">
        <v>81.265673000000007</v>
      </c>
      <c r="R1126">
        <v>1431776</v>
      </c>
      <c r="S1126">
        <v>3.9</v>
      </c>
      <c r="T1126">
        <v>3.9</v>
      </c>
      <c r="U1126">
        <v>0.48299999999999998</v>
      </c>
      <c r="V1126">
        <v>9.1</v>
      </c>
      <c r="X1126" t="s">
        <v>23</v>
      </c>
    </row>
    <row r="1127" spans="1:24" x14ac:dyDescent="0.3">
      <c r="A1127" t="s">
        <v>96</v>
      </c>
      <c r="B1127">
        <v>62.3</v>
      </c>
      <c r="C1127">
        <v>2012</v>
      </c>
      <c r="D1127">
        <f t="shared" si="17"/>
        <v>0</v>
      </c>
      <c r="E1127">
        <v>259</v>
      </c>
      <c r="F1127">
        <v>15</v>
      </c>
      <c r="G1127">
        <v>5.68</v>
      </c>
      <c r="H1127">
        <v>26.37942542</v>
      </c>
      <c r="I1127">
        <v>0</v>
      </c>
      <c r="J1127">
        <v>0</v>
      </c>
      <c r="K1127">
        <v>46.5</v>
      </c>
      <c r="L1127">
        <v>20</v>
      </c>
      <c r="M1127">
        <v>67</v>
      </c>
      <c r="N1127">
        <v>9.8800000000000008</v>
      </c>
      <c r="O1127">
        <v>67</v>
      </c>
      <c r="P1127">
        <v>0.8</v>
      </c>
      <c r="Q1127">
        <v>766.84376229999998</v>
      </c>
      <c r="R1127">
        <v>128921</v>
      </c>
      <c r="S1127">
        <v>3.9</v>
      </c>
      <c r="T1127">
        <v>3.9</v>
      </c>
      <c r="U1127">
        <v>0.47699999999999998</v>
      </c>
      <c r="V1127">
        <v>8.9</v>
      </c>
      <c r="X1127" t="s">
        <v>23</v>
      </c>
    </row>
    <row r="1128" spans="1:24" x14ac:dyDescent="0.3">
      <c r="A1128" t="s">
        <v>96</v>
      </c>
      <c r="B1128">
        <v>62.3</v>
      </c>
      <c r="C1128">
        <v>2011</v>
      </c>
      <c r="D1128">
        <f t="shared" si="17"/>
        <v>0</v>
      </c>
      <c r="E1128">
        <v>259</v>
      </c>
      <c r="F1128">
        <v>15</v>
      </c>
      <c r="G1128">
        <v>5.68</v>
      </c>
      <c r="H1128">
        <v>4.1064843169999996</v>
      </c>
      <c r="I1128">
        <v>0</v>
      </c>
      <c r="J1128">
        <v>0</v>
      </c>
      <c r="K1128">
        <v>45.3</v>
      </c>
      <c r="L1128">
        <v>20</v>
      </c>
      <c r="M1128">
        <v>67</v>
      </c>
      <c r="N1128">
        <v>1.41</v>
      </c>
      <c r="O1128">
        <v>68</v>
      </c>
      <c r="P1128">
        <v>1.5</v>
      </c>
      <c r="Q1128">
        <v>74.935845200000003</v>
      </c>
      <c r="R1128">
        <v>114554</v>
      </c>
      <c r="S1128">
        <v>4</v>
      </c>
      <c r="T1128">
        <v>4</v>
      </c>
      <c r="U1128">
        <v>0.47</v>
      </c>
      <c r="V1128">
        <v>8.6999999999999993</v>
      </c>
      <c r="X1128" t="s">
        <v>23</v>
      </c>
    </row>
    <row r="1129" spans="1:24" x14ac:dyDescent="0.3">
      <c r="A1129" t="s">
        <v>96</v>
      </c>
      <c r="B1129">
        <v>36.299999999999997</v>
      </c>
      <c r="C1129">
        <v>2010</v>
      </c>
      <c r="D1129">
        <f t="shared" si="17"/>
        <v>0</v>
      </c>
      <c r="E1129">
        <v>682</v>
      </c>
      <c r="F1129">
        <v>23</v>
      </c>
      <c r="G1129">
        <v>5.76</v>
      </c>
      <c r="H1129">
        <v>36.292917600000003</v>
      </c>
      <c r="I1129">
        <v>0</v>
      </c>
      <c r="J1129">
        <v>0</v>
      </c>
      <c r="K1129">
        <v>44.2</v>
      </c>
      <c r="L1129">
        <v>58</v>
      </c>
      <c r="M1129">
        <v>66</v>
      </c>
      <c r="N1129">
        <v>8.9</v>
      </c>
      <c r="O1129">
        <v>66</v>
      </c>
      <c r="P1129">
        <v>1.9</v>
      </c>
      <c r="Q1129">
        <v>662.27951819999998</v>
      </c>
      <c r="R1129">
        <v>9999617</v>
      </c>
      <c r="S1129">
        <v>4</v>
      </c>
      <c r="T1129">
        <v>4</v>
      </c>
      <c r="U1129">
        <v>0.47</v>
      </c>
      <c r="V1129">
        <v>8.6</v>
      </c>
      <c r="X1129" t="s">
        <v>23</v>
      </c>
    </row>
    <row r="1130" spans="1:24" x14ac:dyDescent="0.3">
      <c r="A1130" t="s">
        <v>96</v>
      </c>
      <c r="B1130">
        <v>62.5</v>
      </c>
      <c r="C1130">
        <v>2009</v>
      </c>
      <c r="D1130">
        <f t="shared" si="17"/>
        <v>0</v>
      </c>
      <c r="E1130">
        <v>251</v>
      </c>
      <c r="F1130">
        <v>16</v>
      </c>
      <c r="G1130">
        <v>5.85</v>
      </c>
      <c r="H1130">
        <v>41.300794519999997</v>
      </c>
      <c r="I1130">
        <v>0</v>
      </c>
      <c r="J1130">
        <v>0</v>
      </c>
      <c r="K1130">
        <v>43</v>
      </c>
      <c r="L1130">
        <v>21</v>
      </c>
      <c r="M1130">
        <v>65</v>
      </c>
      <c r="N1130">
        <v>6.68</v>
      </c>
      <c r="O1130">
        <v>65</v>
      </c>
      <c r="P1130">
        <v>2</v>
      </c>
      <c r="Q1130">
        <v>668.29764599999999</v>
      </c>
      <c r="R1130">
        <v>985287</v>
      </c>
      <c r="S1130">
        <v>4.0999999999999996</v>
      </c>
      <c r="T1130">
        <v>4.0999999999999996</v>
      </c>
      <c r="U1130">
        <v>0.46600000000000003</v>
      </c>
      <c r="V1130">
        <v>8.5</v>
      </c>
      <c r="X1130" t="s">
        <v>23</v>
      </c>
    </row>
    <row r="1131" spans="1:24" x14ac:dyDescent="0.3">
      <c r="A1131" t="s">
        <v>96</v>
      </c>
      <c r="B1131">
        <v>62.1</v>
      </c>
      <c r="C1131">
        <v>2008</v>
      </c>
      <c r="D1131">
        <f t="shared" si="17"/>
        <v>0</v>
      </c>
      <c r="E1131">
        <v>259</v>
      </c>
      <c r="F1131">
        <v>16</v>
      </c>
      <c r="G1131">
        <v>5.95</v>
      </c>
      <c r="H1131">
        <v>63.831956830000003</v>
      </c>
      <c r="I1131">
        <v>0</v>
      </c>
      <c r="J1131">
        <v>0</v>
      </c>
      <c r="K1131">
        <v>41.8</v>
      </c>
      <c r="L1131">
        <v>22</v>
      </c>
      <c r="M1131">
        <v>64</v>
      </c>
      <c r="N1131">
        <v>5.92</v>
      </c>
      <c r="O1131">
        <v>63</v>
      </c>
      <c r="P1131">
        <v>2.4</v>
      </c>
      <c r="Q1131">
        <v>674.75641470000005</v>
      </c>
      <c r="R1131">
        <v>97529</v>
      </c>
      <c r="S1131">
        <v>4.2</v>
      </c>
      <c r="T1131">
        <v>4.2</v>
      </c>
      <c r="U1131">
        <v>0.46200000000000002</v>
      </c>
      <c r="V1131">
        <v>8.4</v>
      </c>
      <c r="X1131" t="s">
        <v>23</v>
      </c>
    </row>
    <row r="1132" spans="1:24" x14ac:dyDescent="0.3">
      <c r="A1132" t="s">
        <v>96</v>
      </c>
      <c r="B1132">
        <v>61.8</v>
      </c>
      <c r="C1132">
        <v>2007</v>
      </c>
      <c r="D1132">
        <f t="shared" si="17"/>
        <v>0</v>
      </c>
      <c r="E1132">
        <v>266</v>
      </c>
      <c r="F1132">
        <v>17</v>
      </c>
      <c r="G1132">
        <v>6.08</v>
      </c>
      <c r="H1132">
        <v>56.778587330000001</v>
      </c>
      <c r="I1132">
        <v>0</v>
      </c>
      <c r="J1132">
        <v>0</v>
      </c>
      <c r="K1132">
        <v>4.7</v>
      </c>
      <c r="L1132">
        <v>23</v>
      </c>
      <c r="M1132">
        <v>62</v>
      </c>
      <c r="N1132">
        <v>5.56</v>
      </c>
      <c r="O1132">
        <v>63</v>
      </c>
      <c r="P1132">
        <v>2.7</v>
      </c>
      <c r="Q1132">
        <v>615.81981919999998</v>
      </c>
      <c r="R1132">
        <v>9556889</v>
      </c>
      <c r="S1132">
        <v>4.2</v>
      </c>
      <c r="T1132">
        <v>4.2</v>
      </c>
      <c r="U1132">
        <v>0.45800000000000002</v>
      </c>
      <c r="V1132">
        <v>8.4</v>
      </c>
      <c r="X1132" t="s">
        <v>23</v>
      </c>
    </row>
    <row r="1133" spans="1:24" x14ac:dyDescent="0.3">
      <c r="A1133" t="s">
        <v>96</v>
      </c>
      <c r="B1133">
        <v>61.1</v>
      </c>
      <c r="C1133">
        <v>2006</v>
      </c>
      <c r="D1133">
        <f t="shared" si="17"/>
        <v>0</v>
      </c>
      <c r="E1133">
        <v>28</v>
      </c>
      <c r="F1133">
        <v>17</v>
      </c>
      <c r="G1133">
        <v>6.18</v>
      </c>
      <c r="H1133">
        <v>6.9955563859999996</v>
      </c>
      <c r="I1133">
        <v>0</v>
      </c>
      <c r="J1133">
        <v>0</v>
      </c>
      <c r="K1133">
        <v>39.6</v>
      </c>
      <c r="L1133">
        <v>23</v>
      </c>
      <c r="M1133">
        <v>61</v>
      </c>
      <c r="N1133">
        <v>5.7</v>
      </c>
      <c r="O1133">
        <v>6</v>
      </c>
      <c r="P1133">
        <v>3.3</v>
      </c>
      <c r="Q1133">
        <v>55.476260000000003</v>
      </c>
      <c r="R1133">
        <v>949457</v>
      </c>
      <c r="S1133">
        <v>4.3</v>
      </c>
      <c r="T1133">
        <v>4.3</v>
      </c>
      <c r="U1133">
        <v>0.45500000000000002</v>
      </c>
      <c r="V1133">
        <v>8.3000000000000007</v>
      </c>
      <c r="X1133" t="s">
        <v>23</v>
      </c>
    </row>
    <row r="1134" spans="1:24" x14ac:dyDescent="0.3">
      <c r="A1134" t="s">
        <v>96</v>
      </c>
      <c r="B1134">
        <v>65</v>
      </c>
      <c r="C1134">
        <v>2005</v>
      </c>
      <c r="D1134">
        <f t="shared" si="17"/>
        <v>0</v>
      </c>
      <c r="E1134">
        <v>29</v>
      </c>
      <c r="F1134">
        <v>17</v>
      </c>
      <c r="G1134">
        <v>5.57</v>
      </c>
      <c r="H1134">
        <v>38.109042639999998</v>
      </c>
      <c r="I1134">
        <v>0</v>
      </c>
      <c r="J1134">
        <v>0</v>
      </c>
      <c r="K1134">
        <v>38.5</v>
      </c>
      <c r="L1134">
        <v>24</v>
      </c>
      <c r="M1134">
        <v>6</v>
      </c>
      <c r="N1134">
        <v>4.41</v>
      </c>
      <c r="O1134">
        <v>6</v>
      </c>
      <c r="P1134">
        <v>3.9</v>
      </c>
      <c r="Q1134">
        <v>465.31187599999998</v>
      </c>
      <c r="R1134">
        <v>926344</v>
      </c>
      <c r="S1134">
        <v>4.4000000000000004</v>
      </c>
      <c r="T1134">
        <v>4.4000000000000004</v>
      </c>
      <c r="U1134">
        <v>0.45200000000000001</v>
      </c>
      <c r="V1134">
        <v>8.1999999999999993</v>
      </c>
      <c r="X1134" t="s">
        <v>23</v>
      </c>
    </row>
    <row r="1135" spans="1:24" x14ac:dyDescent="0.3">
      <c r="A1135" t="s">
        <v>96</v>
      </c>
      <c r="B1135">
        <v>58.7</v>
      </c>
      <c r="C1135">
        <v>2004</v>
      </c>
      <c r="D1135">
        <f t="shared" si="17"/>
        <v>0</v>
      </c>
      <c r="E1135">
        <v>32</v>
      </c>
      <c r="F1135">
        <v>18</v>
      </c>
      <c r="G1135">
        <v>6.1</v>
      </c>
      <c r="H1135">
        <v>64.398533439999994</v>
      </c>
      <c r="I1135">
        <v>0</v>
      </c>
      <c r="J1135">
        <v>0</v>
      </c>
      <c r="K1135">
        <v>37.5</v>
      </c>
      <c r="L1135">
        <v>24</v>
      </c>
      <c r="M1135">
        <v>58</v>
      </c>
      <c r="N1135">
        <v>5.61</v>
      </c>
      <c r="O1135">
        <v>55</v>
      </c>
      <c r="P1135">
        <v>4.3</v>
      </c>
      <c r="Q1135">
        <v>387.9429725</v>
      </c>
      <c r="R1135">
        <v>9119178</v>
      </c>
      <c r="S1135">
        <v>4.5</v>
      </c>
      <c r="T1135">
        <v>4.5</v>
      </c>
      <c r="U1135">
        <v>0.45</v>
      </c>
      <c r="V1135">
        <v>8.1</v>
      </c>
      <c r="X1135" t="s">
        <v>23</v>
      </c>
    </row>
    <row r="1136" spans="1:24" x14ac:dyDescent="0.3">
      <c r="A1136" t="s">
        <v>96</v>
      </c>
      <c r="B1136">
        <v>59.7</v>
      </c>
      <c r="C1136">
        <v>2003</v>
      </c>
      <c r="D1136">
        <f t="shared" si="17"/>
        <v>0</v>
      </c>
      <c r="E1136">
        <v>3</v>
      </c>
      <c r="F1136">
        <v>18</v>
      </c>
      <c r="G1136">
        <v>6.64</v>
      </c>
      <c r="H1136">
        <v>44.256871349999997</v>
      </c>
      <c r="I1136">
        <v>0</v>
      </c>
      <c r="J1136">
        <v>0</v>
      </c>
      <c r="K1136">
        <v>36.5</v>
      </c>
      <c r="L1136">
        <v>25</v>
      </c>
      <c r="M1136">
        <v>56</v>
      </c>
      <c r="N1136">
        <v>5.32</v>
      </c>
      <c r="O1136">
        <v>53</v>
      </c>
      <c r="P1136">
        <v>4.5999999999999996</v>
      </c>
      <c r="Q1136">
        <v>329.78294599999998</v>
      </c>
      <c r="R1136">
        <v>8976552</v>
      </c>
      <c r="S1136">
        <v>4.5</v>
      </c>
      <c r="T1136">
        <v>4.5999999999999996</v>
      </c>
      <c r="U1136">
        <v>0.44700000000000001</v>
      </c>
      <c r="V1136">
        <v>8.1</v>
      </c>
      <c r="X1136" t="s">
        <v>23</v>
      </c>
    </row>
    <row r="1137" spans="1:24" x14ac:dyDescent="0.3">
      <c r="A1137" t="s">
        <v>96</v>
      </c>
      <c r="B1137">
        <v>59.3</v>
      </c>
      <c r="C1137">
        <v>2002</v>
      </c>
      <c r="D1137">
        <f t="shared" si="17"/>
        <v>0</v>
      </c>
      <c r="E1137">
        <v>33</v>
      </c>
      <c r="F1137">
        <v>19</v>
      </c>
      <c r="G1137">
        <v>6.1</v>
      </c>
      <c r="H1137">
        <v>50.285582230000003</v>
      </c>
      <c r="I1137">
        <v>0</v>
      </c>
      <c r="J1137">
        <v>0</v>
      </c>
      <c r="K1137">
        <v>35.6</v>
      </c>
      <c r="L1137">
        <v>26</v>
      </c>
      <c r="M1137">
        <v>54</v>
      </c>
      <c r="N1137">
        <v>5.47</v>
      </c>
      <c r="O1137">
        <v>48</v>
      </c>
      <c r="P1137">
        <v>4.8</v>
      </c>
      <c r="Q1137">
        <v>393.16327000000001</v>
      </c>
      <c r="R1137">
        <v>8834733</v>
      </c>
      <c r="S1137">
        <v>4.5999999999999996</v>
      </c>
      <c r="T1137">
        <v>4.7</v>
      </c>
      <c r="U1137">
        <v>0.44400000000000001</v>
      </c>
      <c r="V1137">
        <v>8</v>
      </c>
      <c r="X1137" t="s">
        <v>23</v>
      </c>
    </row>
    <row r="1138" spans="1:24" x14ac:dyDescent="0.3">
      <c r="A1138" t="s">
        <v>96</v>
      </c>
      <c r="B1138">
        <v>58.9</v>
      </c>
      <c r="C1138">
        <v>2001</v>
      </c>
      <c r="D1138">
        <f t="shared" si="17"/>
        <v>0</v>
      </c>
      <c r="E1138">
        <v>35</v>
      </c>
      <c r="F1138">
        <v>19</v>
      </c>
      <c r="G1138">
        <v>6.22</v>
      </c>
      <c r="H1138">
        <v>60.778158679999997</v>
      </c>
      <c r="I1138">
        <v>0</v>
      </c>
      <c r="J1138">
        <v>159</v>
      </c>
      <c r="K1138">
        <v>34.799999999999997</v>
      </c>
      <c r="L1138">
        <v>27</v>
      </c>
      <c r="M1138">
        <v>52</v>
      </c>
      <c r="N1138">
        <v>5.63</v>
      </c>
      <c r="O1138">
        <v>45</v>
      </c>
      <c r="P1138">
        <v>5</v>
      </c>
      <c r="Q1138">
        <v>413.73831639999997</v>
      </c>
      <c r="R1138">
        <v>8692567</v>
      </c>
      <c r="S1138">
        <v>4.7</v>
      </c>
      <c r="T1138">
        <v>4.7</v>
      </c>
      <c r="U1138">
        <v>0.443</v>
      </c>
      <c r="V1138">
        <v>7.9</v>
      </c>
      <c r="X1138" t="s">
        <v>23</v>
      </c>
    </row>
    <row r="1139" spans="1:24" x14ac:dyDescent="0.3">
      <c r="A1139" t="s">
        <v>96</v>
      </c>
      <c r="B1139">
        <v>58.6</v>
      </c>
      <c r="C1139">
        <v>2000</v>
      </c>
      <c r="D1139">
        <f t="shared" si="17"/>
        <v>0</v>
      </c>
      <c r="E1139">
        <v>35</v>
      </c>
      <c r="F1139">
        <v>20</v>
      </c>
      <c r="G1139">
        <v>4.79</v>
      </c>
      <c r="H1139">
        <v>74.46033036</v>
      </c>
      <c r="I1139">
        <v>0</v>
      </c>
      <c r="J1139">
        <v>992</v>
      </c>
      <c r="K1139">
        <v>34</v>
      </c>
      <c r="L1139">
        <v>28</v>
      </c>
      <c r="M1139">
        <v>5</v>
      </c>
      <c r="N1139">
        <v>6.6</v>
      </c>
      <c r="O1139">
        <v>41</v>
      </c>
      <c r="P1139">
        <v>5.0999999999999996</v>
      </c>
      <c r="Q1139">
        <v>462.48652399999997</v>
      </c>
      <c r="R1139">
        <v>85492</v>
      </c>
      <c r="S1139">
        <v>4.8</v>
      </c>
      <c r="T1139">
        <v>4.8</v>
      </c>
      <c r="U1139">
        <v>0.439</v>
      </c>
      <c r="V1139">
        <v>7.8</v>
      </c>
      <c r="X1139" t="s">
        <v>23</v>
      </c>
    </row>
    <row r="1140" spans="1:24" x14ac:dyDescent="0.3">
      <c r="A1140" t="s">
        <v>97</v>
      </c>
      <c r="B1140">
        <v>74.599999999999994</v>
      </c>
      <c r="C1140">
        <v>2015</v>
      </c>
      <c r="D1140">
        <f t="shared" si="17"/>
        <v>0</v>
      </c>
      <c r="E1140">
        <v>147</v>
      </c>
      <c r="F1140">
        <v>3</v>
      </c>
      <c r="G1140">
        <v>0</v>
      </c>
      <c r="H1140">
        <v>0</v>
      </c>
      <c r="I1140">
        <v>97</v>
      </c>
      <c r="J1140">
        <v>0</v>
      </c>
      <c r="K1140">
        <v>51</v>
      </c>
      <c r="L1140">
        <v>4</v>
      </c>
      <c r="M1140">
        <v>97</v>
      </c>
      <c r="N1140">
        <v>0</v>
      </c>
      <c r="O1140">
        <v>97</v>
      </c>
      <c r="P1140">
        <v>0.3</v>
      </c>
      <c r="Q1140">
        <v>2326.1585599999999</v>
      </c>
      <c r="R1140">
        <v>896829</v>
      </c>
      <c r="S1140">
        <v>2.1</v>
      </c>
      <c r="T1140">
        <v>2.1</v>
      </c>
      <c r="U1140">
        <v>0.623</v>
      </c>
      <c r="V1140">
        <v>11.2</v>
      </c>
      <c r="X1140" t="s">
        <v>23</v>
      </c>
    </row>
    <row r="1141" spans="1:24" x14ac:dyDescent="0.3">
      <c r="A1141" t="s">
        <v>97</v>
      </c>
      <c r="B1141">
        <v>74.5</v>
      </c>
      <c r="C1141">
        <v>2014</v>
      </c>
      <c r="D1141">
        <f t="shared" si="17"/>
        <v>0</v>
      </c>
      <c r="E1141">
        <v>149</v>
      </c>
      <c r="F1141">
        <v>3</v>
      </c>
      <c r="G1141">
        <v>2.87</v>
      </c>
      <c r="H1141">
        <v>345.37763439999998</v>
      </c>
      <c r="I1141">
        <v>97</v>
      </c>
      <c r="J1141">
        <v>0</v>
      </c>
      <c r="K1141">
        <v>5.2</v>
      </c>
      <c r="L1141">
        <v>4</v>
      </c>
      <c r="M1141">
        <v>97</v>
      </c>
      <c r="N1141">
        <v>8.7200000000000006</v>
      </c>
      <c r="O1141">
        <v>97</v>
      </c>
      <c r="P1141">
        <v>0.3</v>
      </c>
      <c r="Q1141">
        <v>2242.7119120000002</v>
      </c>
      <c r="R1141">
        <v>889216</v>
      </c>
      <c r="S1141">
        <v>2.1</v>
      </c>
      <c r="T1141">
        <v>2.1</v>
      </c>
      <c r="U1141">
        <v>0.61799999999999999</v>
      </c>
      <c r="V1141">
        <v>11.4</v>
      </c>
      <c r="X1141" t="s">
        <v>23</v>
      </c>
    </row>
    <row r="1142" spans="1:24" x14ac:dyDescent="0.3">
      <c r="A1142" t="s">
        <v>97</v>
      </c>
      <c r="B1142">
        <v>74.3</v>
      </c>
      <c r="C1142">
        <v>2013</v>
      </c>
      <c r="D1142">
        <f t="shared" si="17"/>
        <v>0</v>
      </c>
      <c r="E1142">
        <v>15</v>
      </c>
      <c r="F1142">
        <v>4</v>
      </c>
      <c r="G1142">
        <v>3.11</v>
      </c>
      <c r="H1142">
        <v>311.7553193</v>
      </c>
      <c r="I1142">
        <v>97</v>
      </c>
      <c r="J1142">
        <v>0</v>
      </c>
      <c r="K1142">
        <v>49.3</v>
      </c>
      <c r="L1142">
        <v>4</v>
      </c>
      <c r="M1142">
        <v>97</v>
      </c>
      <c r="N1142">
        <v>9.15</v>
      </c>
      <c r="O1142">
        <v>97</v>
      </c>
      <c r="P1142">
        <v>0.4</v>
      </c>
      <c r="Q1142">
        <v>2136.7739499999998</v>
      </c>
      <c r="R1142">
        <v>8657785</v>
      </c>
      <c r="S1142">
        <v>2.2000000000000002</v>
      </c>
      <c r="T1142">
        <v>2.1</v>
      </c>
      <c r="U1142">
        <v>0.61399999999999999</v>
      </c>
      <c r="V1142">
        <v>11.6</v>
      </c>
      <c r="X1142" t="s">
        <v>23</v>
      </c>
    </row>
    <row r="1143" spans="1:24" x14ac:dyDescent="0.3">
      <c r="A1143" t="s">
        <v>97</v>
      </c>
      <c r="B1143">
        <v>74.099999999999994</v>
      </c>
      <c r="C1143">
        <v>2012</v>
      </c>
      <c r="D1143">
        <f t="shared" si="17"/>
        <v>0</v>
      </c>
      <c r="E1143">
        <v>151</v>
      </c>
      <c r="F1143">
        <v>4</v>
      </c>
      <c r="G1143">
        <v>3.11</v>
      </c>
      <c r="H1143">
        <v>363.57216440000002</v>
      </c>
      <c r="I1143">
        <v>97</v>
      </c>
      <c r="J1143">
        <v>0</v>
      </c>
      <c r="K1143">
        <v>48.4</v>
      </c>
      <c r="L1143">
        <v>4</v>
      </c>
      <c r="M1143">
        <v>97</v>
      </c>
      <c r="N1143">
        <v>9.7799999999999994</v>
      </c>
      <c r="O1143">
        <v>97</v>
      </c>
      <c r="P1143">
        <v>0.4</v>
      </c>
      <c r="Q1143">
        <v>2178.3832499999999</v>
      </c>
      <c r="R1143">
        <v>855646</v>
      </c>
      <c r="S1143">
        <v>2.2000000000000002</v>
      </c>
      <c r="T1143">
        <v>2.1</v>
      </c>
      <c r="U1143">
        <v>0.61399999999999999</v>
      </c>
      <c r="V1143">
        <v>11.6</v>
      </c>
      <c r="X1143" t="s">
        <v>23</v>
      </c>
    </row>
    <row r="1144" spans="1:24" x14ac:dyDescent="0.3">
      <c r="A1144" t="s">
        <v>97</v>
      </c>
      <c r="B1144">
        <v>73.900000000000006</v>
      </c>
      <c r="C1144">
        <v>2011</v>
      </c>
      <c r="D1144">
        <f t="shared" si="17"/>
        <v>0</v>
      </c>
      <c r="E1144">
        <v>153</v>
      </c>
      <c r="F1144">
        <v>4</v>
      </c>
      <c r="G1144">
        <v>3.1</v>
      </c>
      <c r="H1144">
        <v>32.164079940000001</v>
      </c>
      <c r="I1144">
        <v>97</v>
      </c>
      <c r="J1144">
        <v>0</v>
      </c>
      <c r="K1144">
        <v>47.6</v>
      </c>
      <c r="L1144">
        <v>5</v>
      </c>
      <c r="M1144">
        <v>97</v>
      </c>
      <c r="N1144">
        <v>8.57</v>
      </c>
      <c r="O1144">
        <v>97</v>
      </c>
      <c r="P1144">
        <v>0.4</v>
      </c>
      <c r="Q1144">
        <v>212.58479800000001</v>
      </c>
      <c r="R1144">
        <v>83516</v>
      </c>
      <c r="S1144">
        <v>2.2000000000000002</v>
      </c>
      <c r="T1144">
        <v>2.2000000000000002</v>
      </c>
      <c r="U1144">
        <v>0.61099999999999999</v>
      </c>
      <c r="V1144">
        <v>11.7</v>
      </c>
      <c r="X1144" t="s">
        <v>23</v>
      </c>
    </row>
    <row r="1145" spans="1:24" x14ac:dyDescent="0.3">
      <c r="A1145" t="s">
        <v>97</v>
      </c>
      <c r="B1145">
        <v>73.599999999999994</v>
      </c>
      <c r="C1145">
        <v>2010</v>
      </c>
      <c r="D1145">
        <f t="shared" si="17"/>
        <v>0</v>
      </c>
      <c r="E1145">
        <v>156</v>
      </c>
      <c r="F1145">
        <v>4</v>
      </c>
      <c r="G1145">
        <v>3.1</v>
      </c>
      <c r="H1145">
        <v>302.10575069999999</v>
      </c>
      <c r="I1145">
        <v>97</v>
      </c>
      <c r="J1145">
        <v>0</v>
      </c>
      <c r="K1145">
        <v>46.8</v>
      </c>
      <c r="L1145">
        <v>5</v>
      </c>
      <c r="M1145">
        <v>97</v>
      </c>
      <c r="N1145">
        <v>8.4499999999999993</v>
      </c>
      <c r="O1145">
        <v>97</v>
      </c>
      <c r="P1145">
        <v>0.4</v>
      </c>
      <c r="Q1145">
        <v>1932.8582899999999</v>
      </c>
      <c r="R1145">
        <v>8194778</v>
      </c>
      <c r="S1145">
        <v>2.2999999999999998</v>
      </c>
      <c r="T1145">
        <v>2.2000000000000002</v>
      </c>
      <c r="U1145">
        <v>0.60599999999999998</v>
      </c>
      <c r="V1145">
        <v>11.5</v>
      </c>
      <c r="X1145" t="s">
        <v>23</v>
      </c>
    </row>
    <row r="1146" spans="1:24" x14ac:dyDescent="0.3">
      <c r="A1146" t="s">
        <v>97</v>
      </c>
      <c r="B1146">
        <v>73.400000000000006</v>
      </c>
      <c r="C1146">
        <v>2009</v>
      </c>
      <c r="D1146">
        <f t="shared" si="17"/>
        <v>0</v>
      </c>
      <c r="E1146">
        <v>157</v>
      </c>
      <c r="F1146">
        <v>4</v>
      </c>
      <c r="G1146">
        <v>3.08</v>
      </c>
      <c r="H1146">
        <v>286.12114459999998</v>
      </c>
      <c r="I1146">
        <v>97</v>
      </c>
      <c r="J1146">
        <v>0</v>
      </c>
      <c r="K1146">
        <v>45.9</v>
      </c>
      <c r="L1146">
        <v>5</v>
      </c>
      <c r="M1146">
        <v>97</v>
      </c>
      <c r="N1146">
        <v>8.84</v>
      </c>
      <c r="O1146">
        <v>97</v>
      </c>
      <c r="P1146">
        <v>0.5</v>
      </c>
      <c r="Q1146">
        <v>1815.4894959999999</v>
      </c>
      <c r="R1146">
        <v>83521</v>
      </c>
      <c r="S1146">
        <v>2.2999999999999998</v>
      </c>
      <c r="T1146">
        <v>2.2000000000000002</v>
      </c>
      <c r="U1146">
        <v>0.60299999999999998</v>
      </c>
      <c r="V1146">
        <v>11.3</v>
      </c>
      <c r="X1146" t="s">
        <v>23</v>
      </c>
    </row>
    <row r="1147" spans="1:24" x14ac:dyDescent="0.3">
      <c r="A1147" t="s">
        <v>97</v>
      </c>
      <c r="B1147">
        <v>73.2</v>
      </c>
      <c r="C1147">
        <v>2008</v>
      </c>
      <c r="D1147">
        <f t="shared" si="17"/>
        <v>0</v>
      </c>
      <c r="E1147">
        <v>159</v>
      </c>
      <c r="F1147">
        <v>4</v>
      </c>
      <c r="G1147">
        <v>3.14</v>
      </c>
      <c r="H1147">
        <v>231.9112915</v>
      </c>
      <c r="I1147">
        <v>92</v>
      </c>
      <c r="J1147">
        <v>0</v>
      </c>
      <c r="K1147">
        <v>45.1</v>
      </c>
      <c r="L1147">
        <v>5</v>
      </c>
      <c r="M1147">
        <v>93</v>
      </c>
      <c r="N1147">
        <v>8.4</v>
      </c>
      <c r="O1147">
        <v>93</v>
      </c>
      <c r="P1147">
        <v>0.6</v>
      </c>
      <c r="Q1147">
        <v>1751.595857</v>
      </c>
      <c r="R1147">
        <v>7872658</v>
      </c>
      <c r="S1147">
        <v>2.2999999999999998</v>
      </c>
      <c r="T1147">
        <v>2.2999999999999998</v>
      </c>
      <c r="U1147">
        <v>0.59699999999999998</v>
      </c>
      <c r="V1147">
        <v>11.1</v>
      </c>
      <c r="X1147" t="s">
        <v>23</v>
      </c>
    </row>
    <row r="1148" spans="1:24" x14ac:dyDescent="0.3">
      <c r="A1148" t="s">
        <v>97</v>
      </c>
      <c r="B1148">
        <v>73</v>
      </c>
      <c r="C1148">
        <v>2007</v>
      </c>
      <c r="D1148">
        <f t="shared" si="17"/>
        <v>0</v>
      </c>
      <c r="E1148">
        <v>16</v>
      </c>
      <c r="F1148">
        <v>5</v>
      </c>
      <c r="G1148">
        <v>3.16</v>
      </c>
      <c r="H1148">
        <v>222.48233379999999</v>
      </c>
      <c r="I1148">
        <v>93</v>
      </c>
      <c r="J1148">
        <v>0</v>
      </c>
      <c r="K1148">
        <v>44.3</v>
      </c>
      <c r="L1148">
        <v>6</v>
      </c>
      <c r="M1148">
        <v>94</v>
      </c>
      <c r="N1148">
        <v>7.89</v>
      </c>
      <c r="O1148">
        <v>94</v>
      </c>
      <c r="P1148">
        <v>0.7</v>
      </c>
      <c r="Q1148">
        <v>1592.5721820000001</v>
      </c>
      <c r="R1148">
        <v>777972</v>
      </c>
      <c r="S1148">
        <v>2.4</v>
      </c>
      <c r="T1148">
        <v>2.2999999999999998</v>
      </c>
      <c r="U1148">
        <v>0.59</v>
      </c>
      <c r="V1148">
        <v>10.9</v>
      </c>
      <c r="X1148" t="s">
        <v>23</v>
      </c>
    </row>
    <row r="1149" spans="1:24" x14ac:dyDescent="0.3">
      <c r="A1149" t="s">
        <v>97</v>
      </c>
      <c r="B1149">
        <v>72.8</v>
      </c>
      <c r="C1149">
        <v>2006</v>
      </c>
      <c r="D1149">
        <f t="shared" si="17"/>
        <v>0</v>
      </c>
      <c r="E1149">
        <v>161</v>
      </c>
      <c r="F1149">
        <v>5</v>
      </c>
      <c r="G1149">
        <v>3.23</v>
      </c>
      <c r="H1149">
        <v>192.92978289999999</v>
      </c>
      <c r="I1149">
        <v>94</v>
      </c>
      <c r="J1149">
        <v>0</v>
      </c>
      <c r="K1149">
        <v>43.5</v>
      </c>
      <c r="L1149">
        <v>6</v>
      </c>
      <c r="M1149">
        <v>94</v>
      </c>
      <c r="N1149">
        <v>7.63</v>
      </c>
      <c r="O1149">
        <v>95</v>
      </c>
      <c r="P1149">
        <v>0.8</v>
      </c>
      <c r="Q1149">
        <v>1437.6287850000001</v>
      </c>
      <c r="R1149">
        <v>754146</v>
      </c>
      <c r="S1149">
        <v>2.4</v>
      </c>
      <c r="T1149">
        <v>2.4</v>
      </c>
      <c r="U1149">
        <v>0.58299999999999996</v>
      </c>
      <c r="V1149">
        <v>10.8</v>
      </c>
      <c r="X1149" t="s">
        <v>23</v>
      </c>
    </row>
    <row r="1150" spans="1:24" x14ac:dyDescent="0.3">
      <c r="A1150" t="s">
        <v>97</v>
      </c>
      <c r="B1150">
        <v>72.5</v>
      </c>
      <c r="C1150">
        <v>2005</v>
      </c>
      <c r="D1150">
        <f t="shared" si="17"/>
        <v>0</v>
      </c>
      <c r="E1150">
        <v>163</v>
      </c>
      <c r="F1150">
        <v>5</v>
      </c>
      <c r="G1150">
        <v>3.23</v>
      </c>
      <c r="H1150">
        <v>203.7134882</v>
      </c>
      <c r="I1150">
        <v>97</v>
      </c>
      <c r="J1150">
        <v>0</v>
      </c>
      <c r="K1150">
        <v>42.8</v>
      </c>
      <c r="L1150">
        <v>6</v>
      </c>
      <c r="M1150">
        <v>98</v>
      </c>
      <c r="N1150">
        <v>7.81</v>
      </c>
      <c r="O1150">
        <v>98</v>
      </c>
      <c r="P1150">
        <v>0.9</v>
      </c>
      <c r="Q1150">
        <v>1311.741714</v>
      </c>
      <c r="R1150">
        <v>737343</v>
      </c>
      <c r="S1150">
        <v>2.5</v>
      </c>
      <c r="T1150">
        <v>2.4</v>
      </c>
      <c r="U1150">
        <v>0.57699999999999996</v>
      </c>
      <c r="V1150">
        <v>10.6</v>
      </c>
      <c r="X1150" t="s">
        <v>23</v>
      </c>
    </row>
    <row r="1151" spans="1:24" x14ac:dyDescent="0.3">
      <c r="A1151" t="s">
        <v>97</v>
      </c>
      <c r="B1151">
        <v>72.2</v>
      </c>
      <c r="C1151">
        <v>2004</v>
      </c>
      <c r="D1151">
        <f t="shared" si="17"/>
        <v>0</v>
      </c>
      <c r="E1151">
        <v>165</v>
      </c>
      <c r="F1151">
        <v>5</v>
      </c>
      <c r="G1151">
        <v>3.02</v>
      </c>
      <c r="H1151">
        <v>188.24992080000001</v>
      </c>
      <c r="I1151">
        <v>93</v>
      </c>
      <c r="J1151">
        <v>0</v>
      </c>
      <c r="K1151">
        <v>42</v>
      </c>
      <c r="L1151">
        <v>7</v>
      </c>
      <c r="M1151">
        <v>94</v>
      </c>
      <c r="N1151">
        <v>7.89</v>
      </c>
      <c r="O1151">
        <v>94</v>
      </c>
      <c r="P1151">
        <v>1.2</v>
      </c>
      <c r="Q1151">
        <v>1217.6579609999999</v>
      </c>
      <c r="R1151">
        <v>724153</v>
      </c>
      <c r="S1151">
        <v>2.6</v>
      </c>
      <c r="T1151">
        <v>2.5</v>
      </c>
      <c r="U1151">
        <v>0.57099999999999995</v>
      </c>
      <c r="V1151">
        <v>10.4</v>
      </c>
      <c r="X1151" t="s">
        <v>23</v>
      </c>
    </row>
    <row r="1152" spans="1:24" x14ac:dyDescent="0.3">
      <c r="A1152" t="s">
        <v>97</v>
      </c>
      <c r="B1152">
        <v>71.900000000000006</v>
      </c>
      <c r="C1152">
        <v>2003</v>
      </c>
      <c r="D1152">
        <f t="shared" si="17"/>
        <v>0</v>
      </c>
      <c r="E1152">
        <v>166</v>
      </c>
      <c r="F1152">
        <v>6</v>
      </c>
      <c r="G1152">
        <v>3.04</v>
      </c>
      <c r="H1152">
        <v>194.43357359999999</v>
      </c>
      <c r="I1152">
        <v>91</v>
      </c>
      <c r="J1152">
        <v>0</v>
      </c>
      <c r="K1152">
        <v>41.2</v>
      </c>
      <c r="L1152">
        <v>7</v>
      </c>
      <c r="M1152">
        <v>92</v>
      </c>
      <c r="N1152">
        <v>8.2899999999999991</v>
      </c>
      <c r="O1152">
        <v>92</v>
      </c>
      <c r="P1152">
        <v>1.4</v>
      </c>
      <c r="Q1152">
        <v>1157.3426999999999</v>
      </c>
      <c r="R1152">
        <v>733821</v>
      </c>
      <c r="S1152">
        <v>2.6</v>
      </c>
      <c r="T1152">
        <v>2.5</v>
      </c>
      <c r="U1152">
        <v>0.56599999999999995</v>
      </c>
      <c r="V1152">
        <v>10.3</v>
      </c>
      <c r="X1152" t="s">
        <v>23</v>
      </c>
    </row>
    <row r="1153" spans="1:24" x14ac:dyDescent="0.3">
      <c r="A1153" t="s">
        <v>97</v>
      </c>
      <c r="B1153">
        <v>71.599999999999994</v>
      </c>
      <c r="C1153">
        <v>2002</v>
      </c>
      <c r="D1153">
        <f t="shared" si="17"/>
        <v>0</v>
      </c>
      <c r="E1153">
        <v>169</v>
      </c>
      <c r="F1153">
        <v>6</v>
      </c>
      <c r="G1153">
        <v>3.09</v>
      </c>
      <c r="H1153">
        <v>154.8636161</v>
      </c>
      <c r="I1153">
        <v>94</v>
      </c>
      <c r="J1153">
        <v>0</v>
      </c>
      <c r="K1153">
        <v>4.4000000000000004</v>
      </c>
      <c r="L1153">
        <v>7</v>
      </c>
      <c r="M1153">
        <v>95</v>
      </c>
      <c r="N1153">
        <v>7.28</v>
      </c>
      <c r="O1153">
        <v>95</v>
      </c>
      <c r="P1153">
        <v>1.5</v>
      </c>
      <c r="Q1153">
        <v>1132.8721</v>
      </c>
      <c r="R1153">
        <v>6863157</v>
      </c>
      <c r="S1153">
        <v>2.7</v>
      </c>
      <c r="T1153">
        <v>2.6</v>
      </c>
      <c r="U1153">
        <v>0.56100000000000005</v>
      </c>
      <c r="V1153">
        <v>10.1</v>
      </c>
      <c r="X1153" t="s">
        <v>23</v>
      </c>
    </row>
    <row r="1154" spans="1:24" x14ac:dyDescent="0.3">
      <c r="A1154" t="s">
        <v>97</v>
      </c>
      <c r="B1154">
        <v>71.3</v>
      </c>
      <c r="C1154">
        <v>2001</v>
      </c>
      <c r="D1154">
        <f t="shared" ref="D1154:D1217" si="18">IF(X1154="Developing",0,1)</f>
        <v>0</v>
      </c>
      <c r="E1154">
        <v>171</v>
      </c>
      <c r="F1154">
        <v>6</v>
      </c>
      <c r="G1154">
        <v>2.74</v>
      </c>
      <c r="H1154">
        <v>15.361752839999999</v>
      </c>
      <c r="I1154">
        <v>95</v>
      </c>
      <c r="J1154">
        <v>0</v>
      </c>
      <c r="K1154">
        <v>39.6</v>
      </c>
      <c r="L1154">
        <v>8</v>
      </c>
      <c r="M1154">
        <v>99</v>
      </c>
      <c r="N1154">
        <v>6.88</v>
      </c>
      <c r="O1154">
        <v>96</v>
      </c>
      <c r="P1154">
        <v>1.6</v>
      </c>
      <c r="Q1154">
        <v>113.4546</v>
      </c>
      <c r="R1154">
        <v>669361</v>
      </c>
      <c r="S1154">
        <v>2.7</v>
      </c>
      <c r="T1154">
        <v>2.7</v>
      </c>
      <c r="U1154">
        <v>0.55700000000000005</v>
      </c>
      <c r="V1154">
        <v>9.9</v>
      </c>
      <c r="X1154" t="s">
        <v>23</v>
      </c>
    </row>
    <row r="1155" spans="1:24" x14ac:dyDescent="0.3">
      <c r="A1155" t="s">
        <v>97</v>
      </c>
      <c r="B1155">
        <v>71</v>
      </c>
      <c r="C1155">
        <v>2000</v>
      </c>
      <c r="D1155">
        <f t="shared" si="18"/>
        <v>0</v>
      </c>
      <c r="E1155">
        <v>174</v>
      </c>
      <c r="F1155">
        <v>6</v>
      </c>
      <c r="G1155">
        <v>2.61</v>
      </c>
      <c r="H1155">
        <v>28.808310980000002</v>
      </c>
      <c r="I1155">
        <v>93</v>
      </c>
      <c r="J1155">
        <v>0</v>
      </c>
      <c r="K1155">
        <v>38.799999999999997</v>
      </c>
      <c r="L1155">
        <v>8</v>
      </c>
      <c r="M1155">
        <v>88</v>
      </c>
      <c r="N1155">
        <v>6.63</v>
      </c>
      <c r="O1155">
        <v>94</v>
      </c>
      <c r="P1155">
        <v>1.7</v>
      </c>
      <c r="Q1155">
        <v>188.783165</v>
      </c>
      <c r="R1155">
        <v>6524283</v>
      </c>
      <c r="S1155">
        <v>2.8</v>
      </c>
      <c r="T1155">
        <v>2.7</v>
      </c>
      <c r="U1155">
        <v>0.55100000000000005</v>
      </c>
      <c r="V1155">
        <v>9.8000000000000007</v>
      </c>
      <c r="X1155" t="s">
        <v>23</v>
      </c>
    </row>
    <row r="1156" spans="1:24" x14ac:dyDescent="0.3">
      <c r="A1156" t="s">
        <v>98</v>
      </c>
      <c r="B1156">
        <v>75.8</v>
      </c>
      <c r="C1156">
        <v>2015</v>
      </c>
      <c r="D1156">
        <f t="shared" si="18"/>
        <v>1</v>
      </c>
      <c r="E1156">
        <v>134</v>
      </c>
      <c r="F1156">
        <v>0</v>
      </c>
      <c r="G1156">
        <v>0</v>
      </c>
      <c r="H1156">
        <v>0</v>
      </c>
      <c r="I1156">
        <v>0</v>
      </c>
      <c r="J1156">
        <v>0</v>
      </c>
      <c r="K1156">
        <v>64.8</v>
      </c>
      <c r="L1156">
        <v>0</v>
      </c>
      <c r="M1156">
        <v>99</v>
      </c>
      <c r="N1156">
        <v>0</v>
      </c>
      <c r="O1156">
        <v>99</v>
      </c>
      <c r="P1156">
        <v>0.1</v>
      </c>
      <c r="Q1156">
        <v>12365.6263</v>
      </c>
      <c r="R1156">
        <v>984328</v>
      </c>
      <c r="S1156">
        <v>1.6</v>
      </c>
      <c r="T1156">
        <v>1.6</v>
      </c>
      <c r="U1156">
        <v>0.83399999999999996</v>
      </c>
      <c r="V1156">
        <v>15.6</v>
      </c>
      <c r="X1156" t="s">
        <v>31</v>
      </c>
    </row>
    <row r="1157" spans="1:24" x14ac:dyDescent="0.3">
      <c r="A1157" t="s">
        <v>98</v>
      </c>
      <c r="B1157">
        <v>75.599999999999994</v>
      </c>
      <c r="C1157">
        <v>2014</v>
      </c>
      <c r="D1157">
        <f t="shared" si="18"/>
        <v>1</v>
      </c>
      <c r="E1157">
        <v>137</v>
      </c>
      <c r="F1157">
        <v>0</v>
      </c>
      <c r="G1157">
        <v>0.01</v>
      </c>
      <c r="H1157">
        <v>160.94493420000001</v>
      </c>
      <c r="I1157">
        <v>0</v>
      </c>
      <c r="J1157">
        <v>0</v>
      </c>
      <c r="K1157">
        <v>64.2</v>
      </c>
      <c r="L1157">
        <v>0</v>
      </c>
      <c r="M1157">
        <v>99</v>
      </c>
      <c r="N1157">
        <v>7.4</v>
      </c>
      <c r="O1157">
        <v>99</v>
      </c>
      <c r="P1157">
        <v>0.1</v>
      </c>
      <c r="Q1157">
        <v>14117.97668</v>
      </c>
      <c r="R1157">
        <v>9866468</v>
      </c>
      <c r="S1157">
        <v>1.7</v>
      </c>
      <c r="T1157">
        <v>1.6</v>
      </c>
      <c r="U1157">
        <v>0.83399999999999996</v>
      </c>
      <c r="V1157">
        <v>15.8</v>
      </c>
      <c r="X1157" t="s">
        <v>31</v>
      </c>
    </row>
    <row r="1158" spans="1:24" x14ac:dyDescent="0.3">
      <c r="A1158" t="s">
        <v>98</v>
      </c>
      <c r="B1158">
        <v>75.5</v>
      </c>
      <c r="C1158">
        <v>2013</v>
      </c>
      <c r="D1158">
        <f t="shared" si="18"/>
        <v>1</v>
      </c>
      <c r="E1158">
        <v>139</v>
      </c>
      <c r="F1158">
        <v>0</v>
      </c>
      <c r="G1158">
        <v>10.88</v>
      </c>
      <c r="H1158">
        <v>155.1952076</v>
      </c>
      <c r="I1158">
        <v>0</v>
      </c>
      <c r="J1158">
        <v>1</v>
      </c>
      <c r="K1158">
        <v>63.6</v>
      </c>
      <c r="L1158">
        <v>1</v>
      </c>
      <c r="M1158">
        <v>99</v>
      </c>
      <c r="N1158">
        <v>7.53</v>
      </c>
      <c r="O1158">
        <v>99</v>
      </c>
      <c r="P1158">
        <v>0.1</v>
      </c>
      <c r="Q1158">
        <v>13613.6147</v>
      </c>
      <c r="R1158">
        <v>989382</v>
      </c>
      <c r="S1158">
        <v>1.7</v>
      </c>
      <c r="T1158">
        <v>1.7</v>
      </c>
      <c r="U1158">
        <v>0.82399999999999995</v>
      </c>
      <c r="V1158">
        <v>15.4</v>
      </c>
      <c r="X1158" t="s">
        <v>31</v>
      </c>
    </row>
    <row r="1159" spans="1:24" x14ac:dyDescent="0.3">
      <c r="A1159" t="s">
        <v>98</v>
      </c>
      <c r="B1159">
        <v>75</v>
      </c>
      <c r="C1159">
        <v>2012</v>
      </c>
      <c r="D1159">
        <f t="shared" si="18"/>
        <v>1</v>
      </c>
      <c r="E1159">
        <v>146</v>
      </c>
      <c r="F1159">
        <v>0</v>
      </c>
      <c r="G1159">
        <v>11.27</v>
      </c>
      <c r="H1159">
        <v>164.27934070000001</v>
      </c>
      <c r="I1159">
        <v>0</v>
      </c>
      <c r="J1159">
        <v>2</v>
      </c>
      <c r="K1159">
        <v>63</v>
      </c>
      <c r="L1159">
        <v>1</v>
      </c>
      <c r="M1159">
        <v>99</v>
      </c>
      <c r="N1159">
        <v>7.74</v>
      </c>
      <c r="O1159">
        <v>99</v>
      </c>
      <c r="P1159">
        <v>0.1</v>
      </c>
      <c r="Q1159">
        <v>12834.323490000001</v>
      </c>
      <c r="R1159">
        <v>992362</v>
      </c>
      <c r="S1159">
        <v>1.7</v>
      </c>
      <c r="T1159">
        <v>1.7</v>
      </c>
      <c r="U1159">
        <v>0.82299999999999995</v>
      </c>
      <c r="V1159">
        <v>15.4</v>
      </c>
      <c r="X1159" t="s">
        <v>31</v>
      </c>
    </row>
    <row r="1160" spans="1:24" x14ac:dyDescent="0.3">
      <c r="A1160" t="s">
        <v>98</v>
      </c>
      <c r="B1160">
        <v>74.8</v>
      </c>
      <c r="C1160">
        <v>2011</v>
      </c>
      <c r="D1160">
        <f t="shared" si="18"/>
        <v>1</v>
      </c>
      <c r="E1160">
        <v>15</v>
      </c>
      <c r="F1160">
        <v>0</v>
      </c>
      <c r="G1160">
        <v>11.51</v>
      </c>
      <c r="H1160">
        <v>17.821218829999999</v>
      </c>
      <c r="I1160">
        <v>0</v>
      </c>
      <c r="J1160">
        <v>5</v>
      </c>
      <c r="K1160">
        <v>62.4</v>
      </c>
      <c r="L1160">
        <v>1</v>
      </c>
      <c r="M1160">
        <v>99</v>
      </c>
      <c r="N1160">
        <v>7.84</v>
      </c>
      <c r="O1160">
        <v>99</v>
      </c>
      <c r="P1160">
        <v>0.1</v>
      </c>
      <c r="Q1160">
        <v>1448.87958</v>
      </c>
      <c r="R1160">
        <v>9971727</v>
      </c>
      <c r="S1160">
        <v>1.7</v>
      </c>
      <c r="T1160">
        <v>1.7</v>
      </c>
      <c r="U1160">
        <v>0.82099999999999995</v>
      </c>
      <c r="V1160">
        <v>15.4</v>
      </c>
      <c r="X1160" t="s">
        <v>31</v>
      </c>
    </row>
    <row r="1161" spans="1:24" x14ac:dyDescent="0.3">
      <c r="A1161" t="s">
        <v>98</v>
      </c>
      <c r="B1161">
        <v>74.5</v>
      </c>
      <c r="C1161">
        <v>2010</v>
      </c>
      <c r="D1161">
        <f t="shared" si="18"/>
        <v>1</v>
      </c>
      <c r="E1161">
        <v>156</v>
      </c>
      <c r="F1161">
        <v>0</v>
      </c>
      <c r="G1161">
        <v>10.78</v>
      </c>
      <c r="H1161">
        <v>19.220239960000001</v>
      </c>
      <c r="I1161">
        <v>0</v>
      </c>
      <c r="J1161">
        <v>0</v>
      </c>
      <c r="K1161">
        <v>61.7</v>
      </c>
      <c r="L1161">
        <v>1</v>
      </c>
      <c r="M1161">
        <v>99</v>
      </c>
      <c r="N1161">
        <v>7.85</v>
      </c>
      <c r="O1161">
        <v>99</v>
      </c>
      <c r="P1161">
        <v>0.1</v>
      </c>
      <c r="Q1161">
        <v>1325.53379</v>
      </c>
      <c r="R1161">
        <v>123</v>
      </c>
      <c r="S1161">
        <v>1.8</v>
      </c>
      <c r="T1161">
        <v>1.8</v>
      </c>
      <c r="U1161">
        <v>0.81699999999999995</v>
      </c>
      <c r="V1161">
        <v>15.3</v>
      </c>
      <c r="X1161" t="s">
        <v>31</v>
      </c>
    </row>
    <row r="1162" spans="1:24" x14ac:dyDescent="0.3">
      <c r="A1162" t="s">
        <v>98</v>
      </c>
      <c r="B1162">
        <v>74.2</v>
      </c>
      <c r="C1162">
        <v>2009</v>
      </c>
      <c r="D1162">
        <f t="shared" si="18"/>
        <v>1</v>
      </c>
      <c r="E1162">
        <v>162</v>
      </c>
      <c r="F1162">
        <v>0</v>
      </c>
      <c r="G1162">
        <v>11.46</v>
      </c>
      <c r="H1162">
        <v>1281.1559440000001</v>
      </c>
      <c r="I1162">
        <v>0</v>
      </c>
      <c r="J1162">
        <v>1</v>
      </c>
      <c r="K1162">
        <v>61.1</v>
      </c>
      <c r="L1162">
        <v>1</v>
      </c>
      <c r="M1162">
        <v>99</v>
      </c>
      <c r="N1162">
        <v>7.55</v>
      </c>
      <c r="O1162">
        <v>99</v>
      </c>
      <c r="P1162">
        <v>0.1</v>
      </c>
      <c r="Q1162">
        <v>12967.165429999999</v>
      </c>
      <c r="R1162">
        <v>12265</v>
      </c>
      <c r="S1162">
        <v>1.8</v>
      </c>
      <c r="T1162">
        <v>1.8</v>
      </c>
      <c r="U1162">
        <v>0.81599999999999995</v>
      </c>
      <c r="V1162">
        <v>15.3</v>
      </c>
      <c r="X1162" t="s">
        <v>31</v>
      </c>
    </row>
    <row r="1163" spans="1:24" x14ac:dyDescent="0.3">
      <c r="A1163" t="s">
        <v>98</v>
      </c>
      <c r="B1163">
        <v>74.099999999999994</v>
      </c>
      <c r="C1163">
        <v>2008</v>
      </c>
      <c r="D1163">
        <f t="shared" si="18"/>
        <v>1</v>
      </c>
      <c r="E1163">
        <v>165</v>
      </c>
      <c r="F1163">
        <v>1</v>
      </c>
      <c r="G1163">
        <v>11.64</v>
      </c>
      <c r="H1163">
        <v>181.76340780000001</v>
      </c>
      <c r="I1163">
        <v>0</v>
      </c>
      <c r="J1163">
        <v>0</v>
      </c>
      <c r="K1163">
        <v>6.5</v>
      </c>
      <c r="L1163">
        <v>1</v>
      </c>
      <c r="M1163">
        <v>99</v>
      </c>
      <c r="N1163">
        <v>7.33</v>
      </c>
      <c r="O1163">
        <v>99</v>
      </c>
      <c r="P1163">
        <v>0.1</v>
      </c>
      <c r="Q1163">
        <v>15669.25929</v>
      </c>
      <c r="R1163">
        <v>138188</v>
      </c>
      <c r="S1163">
        <v>1.9</v>
      </c>
      <c r="T1163">
        <v>1.9</v>
      </c>
      <c r="U1163">
        <v>0.81200000000000006</v>
      </c>
      <c r="V1163">
        <v>15.3</v>
      </c>
      <c r="X1163" t="s">
        <v>31</v>
      </c>
    </row>
    <row r="1164" spans="1:24" x14ac:dyDescent="0.3">
      <c r="A1164" t="s">
        <v>98</v>
      </c>
      <c r="B1164">
        <v>73.5</v>
      </c>
      <c r="C1164">
        <v>2007</v>
      </c>
      <c r="D1164">
        <f t="shared" si="18"/>
        <v>1</v>
      </c>
      <c r="E1164">
        <v>176</v>
      </c>
      <c r="F1164">
        <v>1</v>
      </c>
      <c r="G1164">
        <v>12.55</v>
      </c>
      <c r="H1164">
        <v>163.3433278</v>
      </c>
      <c r="I1164">
        <v>0</v>
      </c>
      <c r="J1164">
        <v>0</v>
      </c>
      <c r="K1164">
        <v>59.9</v>
      </c>
      <c r="L1164">
        <v>1</v>
      </c>
      <c r="M1164">
        <v>99</v>
      </c>
      <c r="N1164">
        <v>7.51</v>
      </c>
      <c r="O1164">
        <v>99</v>
      </c>
      <c r="P1164">
        <v>0.1</v>
      </c>
      <c r="Q1164">
        <v>13842.6549</v>
      </c>
      <c r="R1164">
        <v>15578</v>
      </c>
      <c r="S1164">
        <v>1.9</v>
      </c>
      <c r="T1164">
        <v>1.9</v>
      </c>
      <c r="U1164">
        <v>0.80900000000000005</v>
      </c>
      <c r="V1164">
        <v>15.3</v>
      </c>
      <c r="X1164" t="s">
        <v>31</v>
      </c>
    </row>
    <row r="1165" spans="1:24" x14ac:dyDescent="0.3">
      <c r="A1165" t="s">
        <v>98</v>
      </c>
      <c r="B1165">
        <v>73.400000000000006</v>
      </c>
      <c r="C1165">
        <v>2006</v>
      </c>
      <c r="D1165">
        <f t="shared" si="18"/>
        <v>1</v>
      </c>
      <c r="E1165">
        <v>177</v>
      </c>
      <c r="F1165">
        <v>1</v>
      </c>
      <c r="G1165">
        <v>13.16</v>
      </c>
      <c r="H1165">
        <v>1299.459306</v>
      </c>
      <c r="I1165">
        <v>0</v>
      </c>
      <c r="J1165">
        <v>1</v>
      </c>
      <c r="K1165">
        <v>59.3</v>
      </c>
      <c r="L1165">
        <v>1</v>
      </c>
      <c r="M1165">
        <v>99</v>
      </c>
      <c r="N1165">
        <v>8.1</v>
      </c>
      <c r="O1165">
        <v>99</v>
      </c>
      <c r="P1165">
        <v>0.1</v>
      </c>
      <c r="Q1165">
        <v>11398.76584</v>
      </c>
      <c r="R1165">
        <v>17137</v>
      </c>
      <c r="S1165">
        <v>2</v>
      </c>
      <c r="T1165">
        <v>2</v>
      </c>
      <c r="U1165">
        <v>0.80200000000000005</v>
      </c>
      <c r="V1165">
        <v>15.2</v>
      </c>
      <c r="X1165" t="s">
        <v>31</v>
      </c>
    </row>
    <row r="1166" spans="1:24" x14ac:dyDescent="0.3">
      <c r="A1166" t="s">
        <v>98</v>
      </c>
      <c r="B1166">
        <v>72.900000000000006</v>
      </c>
      <c r="C1166">
        <v>2005</v>
      </c>
      <c r="D1166">
        <f t="shared" si="18"/>
        <v>1</v>
      </c>
      <c r="E1166">
        <v>182</v>
      </c>
      <c r="F1166">
        <v>1</v>
      </c>
      <c r="G1166">
        <v>12.94</v>
      </c>
      <c r="H1166">
        <v>1317.08348</v>
      </c>
      <c r="I1166">
        <v>0</v>
      </c>
      <c r="J1166">
        <v>2</v>
      </c>
      <c r="K1166">
        <v>58.8</v>
      </c>
      <c r="L1166">
        <v>1</v>
      </c>
      <c r="M1166">
        <v>99</v>
      </c>
      <c r="N1166">
        <v>8.2799999999999994</v>
      </c>
      <c r="O1166">
        <v>99</v>
      </c>
      <c r="P1166">
        <v>0.1</v>
      </c>
      <c r="Q1166">
        <v>11161.724410000001</v>
      </c>
      <c r="R1166">
        <v>18765</v>
      </c>
      <c r="S1166">
        <v>2</v>
      </c>
      <c r="T1166">
        <v>2</v>
      </c>
      <c r="U1166">
        <v>0.79500000000000004</v>
      </c>
      <c r="V1166">
        <v>15</v>
      </c>
      <c r="X1166" t="s">
        <v>31</v>
      </c>
    </row>
    <row r="1167" spans="1:24" x14ac:dyDescent="0.3">
      <c r="A1167" t="s">
        <v>98</v>
      </c>
      <c r="B1167">
        <v>72.900000000000006</v>
      </c>
      <c r="C1167">
        <v>2004</v>
      </c>
      <c r="D1167">
        <f t="shared" si="18"/>
        <v>1</v>
      </c>
      <c r="E1167">
        <v>18</v>
      </c>
      <c r="F1167">
        <v>1</v>
      </c>
      <c r="G1167">
        <v>13.28</v>
      </c>
      <c r="H1167">
        <v>146.8608016</v>
      </c>
      <c r="I1167">
        <v>0</v>
      </c>
      <c r="J1167">
        <v>0</v>
      </c>
      <c r="K1167">
        <v>58.2</v>
      </c>
      <c r="L1167">
        <v>1</v>
      </c>
      <c r="M1167">
        <v>99</v>
      </c>
      <c r="N1167">
        <v>8.8000000000000007</v>
      </c>
      <c r="O1167">
        <v>99</v>
      </c>
      <c r="P1167">
        <v>0.1</v>
      </c>
      <c r="Q1167">
        <v>1259.5265999999999</v>
      </c>
      <c r="R1167">
        <v>117146</v>
      </c>
      <c r="S1167">
        <v>2.1</v>
      </c>
      <c r="T1167">
        <v>2.1</v>
      </c>
      <c r="U1167">
        <v>0.79300000000000004</v>
      </c>
      <c r="V1167">
        <v>15.3</v>
      </c>
      <c r="X1167" t="s">
        <v>31</v>
      </c>
    </row>
    <row r="1168" spans="1:24" x14ac:dyDescent="0.3">
      <c r="A1168" t="s">
        <v>98</v>
      </c>
      <c r="B1168">
        <v>72.5</v>
      </c>
      <c r="C1168">
        <v>2003</v>
      </c>
      <c r="D1168">
        <f t="shared" si="18"/>
        <v>1</v>
      </c>
      <c r="E1168">
        <v>184</v>
      </c>
      <c r="F1168">
        <v>1</v>
      </c>
      <c r="G1168">
        <v>13.24</v>
      </c>
      <c r="H1168">
        <v>1030.2202709999999</v>
      </c>
      <c r="I1168">
        <v>0</v>
      </c>
      <c r="J1168">
        <v>0</v>
      </c>
      <c r="K1168">
        <v>57.6</v>
      </c>
      <c r="L1168">
        <v>1</v>
      </c>
      <c r="M1168">
        <v>99</v>
      </c>
      <c r="N1168">
        <v>8.42</v>
      </c>
      <c r="O1168">
        <v>99</v>
      </c>
      <c r="P1168">
        <v>0.1</v>
      </c>
      <c r="Q1168">
        <v>8396.2532300000003</v>
      </c>
      <c r="R1168">
        <v>1129552</v>
      </c>
      <c r="S1168">
        <v>2.1</v>
      </c>
      <c r="T1168">
        <v>2.1</v>
      </c>
      <c r="U1168">
        <v>0.78400000000000003</v>
      </c>
      <c r="V1168">
        <v>14.9</v>
      </c>
      <c r="X1168" t="s">
        <v>31</v>
      </c>
    </row>
    <row r="1169" spans="1:24" x14ac:dyDescent="0.3">
      <c r="A1169" t="s">
        <v>98</v>
      </c>
      <c r="B1169">
        <v>72.5</v>
      </c>
      <c r="C1169">
        <v>2002</v>
      </c>
      <c r="D1169">
        <f t="shared" si="18"/>
        <v>1</v>
      </c>
      <c r="E1169">
        <v>184</v>
      </c>
      <c r="F1169">
        <v>1</v>
      </c>
      <c r="G1169">
        <v>13.29</v>
      </c>
      <c r="H1169">
        <v>8.9861980500000005</v>
      </c>
      <c r="I1169">
        <v>0</v>
      </c>
      <c r="J1169">
        <v>0</v>
      </c>
      <c r="K1169">
        <v>57.1</v>
      </c>
      <c r="L1169">
        <v>1</v>
      </c>
      <c r="M1169">
        <v>98</v>
      </c>
      <c r="N1169">
        <v>7.47</v>
      </c>
      <c r="O1169">
        <v>99</v>
      </c>
      <c r="P1169">
        <v>0.1</v>
      </c>
      <c r="Q1169">
        <v>665.64430000000004</v>
      </c>
      <c r="R1169">
        <v>115868</v>
      </c>
      <c r="S1169">
        <v>2.2000000000000002</v>
      </c>
      <c r="T1169">
        <v>2.2000000000000002</v>
      </c>
      <c r="U1169">
        <v>0.77500000000000002</v>
      </c>
      <c r="V1169">
        <v>14.6</v>
      </c>
      <c r="X1169" t="s">
        <v>31</v>
      </c>
    </row>
    <row r="1170" spans="1:24" x14ac:dyDescent="0.3">
      <c r="A1170" t="s">
        <v>98</v>
      </c>
      <c r="B1170">
        <v>72.3</v>
      </c>
      <c r="C1170">
        <v>2001</v>
      </c>
      <c r="D1170">
        <f t="shared" si="18"/>
        <v>1</v>
      </c>
      <c r="E1170">
        <v>185</v>
      </c>
      <c r="F1170">
        <v>1</v>
      </c>
      <c r="G1170">
        <v>13.18</v>
      </c>
      <c r="H1170">
        <v>7.6010924160000002</v>
      </c>
      <c r="I1170">
        <v>0</v>
      </c>
      <c r="J1170">
        <v>20</v>
      </c>
      <c r="K1170">
        <v>56.6</v>
      </c>
      <c r="L1170">
        <v>1</v>
      </c>
      <c r="M1170">
        <v>99</v>
      </c>
      <c r="N1170">
        <v>7.11</v>
      </c>
      <c r="O1170">
        <v>99</v>
      </c>
      <c r="P1170">
        <v>0.1</v>
      </c>
      <c r="Q1170">
        <v>527.85364000000004</v>
      </c>
      <c r="R1170">
        <v>1187576</v>
      </c>
      <c r="S1170">
        <v>2.2000000000000002</v>
      </c>
      <c r="T1170">
        <v>2.2000000000000002</v>
      </c>
      <c r="U1170">
        <v>0.76900000000000002</v>
      </c>
      <c r="V1170">
        <v>14.2</v>
      </c>
      <c r="X1170" t="s">
        <v>31</v>
      </c>
    </row>
    <row r="1171" spans="1:24" x14ac:dyDescent="0.3">
      <c r="A1171" t="s">
        <v>98</v>
      </c>
      <c r="B1171">
        <v>71.7</v>
      </c>
      <c r="C1171">
        <v>2000</v>
      </c>
      <c r="D1171">
        <f t="shared" si="18"/>
        <v>1</v>
      </c>
      <c r="E1171">
        <v>193</v>
      </c>
      <c r="F1171">
        <v>1</v>
      </c>
      <c r="G1171">
        <v>12.22</v>
      </c>
      <c r="H1171">
        <v>75.362514059999995</v>
      </c>
      <c r="I1171">
        <v>0</v>
      </c>
      <c r="J1171">
        <v>1</v>
      </c>
      <c r="K1171">
        <v>56.1</v>
      </c>
      <c r="L1171">
        <v>1</v>
      </c>
      <c r="M1171">
        <v>99</v>
      </c>
      <c r="N1171">
        <v>7.6</v>
      </c>
      <c r="O1171">
        <v>99</v>
      </c>
      <c r="P1171">
        <v>0.1</v>
      </c>
      <c r="Q1171">
        <v>4623.4671200000003</v>
      </c>
      <c r="R1171">
        <v>121971</v>
      </c>
      <c r="S1171">
        <v>2.2999999999999998</v>
      </c>
      <c r="T1171">
        <v>2.2999999999999998</v>
      </c>
      <c r="U1171">
        <v>0.76100000000000001</v>
      </c>
      <c r="V1171">
        <v>13.9</v>
      </c>
      <c r="X1171" t="s">
        <v>31</v>
      </c>
    </row>
    <row r="1172" spans="1:24" x14ac:dyDescent="0.3">
      <c r="A1172" t="s">
        <v>99</v>
      </c>
      <c r="B1172">
        <v>82.7</v>
      </c>
      <c r="C1172">
        <v>2015</v>
      </c>
      <c r="D1172">
        <f t="shared" si="18"/>
        <v>1</v>
      </c>
      <c r="E1172">
        <v>49</v>
      </c>
      <c r="F1172">
        <v>0</v>
      </c>
      <c r="G1172">
        <v>0</v>
      </c>
      <c r="H1172">
        <v>0</v>
      </c>
      <c r="I1172">
        <v>0</v>
      </c>
      <c r="J1172">
        <v>0</v>
      </c>
      <c r="K1172">
        <v>61</v>
      </c>
      <c r="L1172">
        <v>0</v>
      </c>
      <c r="M1172">
        <v>92</v>
      </c>
      <c r="N1172">
        <v>0</v>
      </c>
      <c r="O1172">
        <v>92</v>
      </c>
      <c r="P1172">
        <v>0.1</v>
      </c>
      <c r="Q1172">
        <v>5734.4435999999996</v>
      </c>
      <c r="R1172">
        <v>33815</v>
      </c>
      <c r="S1172">
        <v>1</v>
      </c>
      <c r="T1172">
        <v>0.9</v>
      </c>
      <c r="U1172">
        <v>0.91900000000000004</v>
      </c>
      <c r="V1172">
        <v>19</v>
      </c>
      <c r="X1172" t="s">
        <v>31</v>
      </c>
    </row>
    <row r="1173" spans="1:24" x14ac:dyDescent="0.3">
      <c r="A1173" t="s">
        <v>99</v>
      </c>
      <c r="B1173">
        <v>82.5</v>
      </c>
      <c r="C1173">
        <v>2014</v>
      </c>
      <c r="D1173">
        <f t="shared" si="18"/>
        <v>1</v>
      </c>
      <c r="E1173">
        <v>49</v>
      </c>
      <c r="F1173">
        <v>0</v>
      </c>
      <c r="G1173">
        <v>7.45</v>
      </c>
      <c r="H1173">
        <v>8254.0207630000004</v>
      </c>
      <c r="I1173">
        <v>0</v>
      </c>
      <c r="J1173">
        <v>0</v>
      </c>
      <c r="K1173">
        <v>6.6</v>
      </c>
      <c r="L1173">
        <v>0</v>
      </c>
      <c r="M1173">
        <v>9</v>
      </c>
      <c r="N1173">
        <v>8.86</v>
      </c>
      <c r="O1173">
        <v>9</v>
      </c>
      <c r="P1173">
        <v>0.1</v>
      </c>
      <c r="Q1173">
        <v>52473.113559999998</v>
      </c>
      <c r="R1173">
        <v>327386</v>
      </c>
      <c r="S1173">
        <v>1</v>
      </c>
      <c r="T1173">
        <v>0.9</v>
      </c>
      <c r="U1173">
        <v>0.91500000000000004</v>
      </c>
      <c r="V1173">
        <v>19</v>
      </c>
      <c r="X1173" t="s">
        <v>31</v>
      </c>
    </row>
    <row r="1174" spans="1:24" x14ac:dyDescent="0.3">
      <c r="A1174" t="s">
        <v>99</v>
      </c>
      <c r="B1174">
        <v>82.4</v>
      </c>
      <c r="C1174">
        <v>2013</v>
      </c>
      <c r="D1174">
        <f t="shared" si="18"/>
        <v>1</v>
      </c>
      <c r="E1174">
        <v>5</v>
      </c>
      <c r="F1174">
        <v>0</v>
      </c>
      <c r="G1174">
        <v>7.31</v>
      </c>
      <c r="H1174">
        <v>764.5440691</v>
      </c>
      <c r="I1174">
        <v>0</v>
      </c>
      <c r="J1174">
        <v>0</v>
      </c>
      <c r="K1174">
        <v>6.2</v>
      </c>
      <c r="L1174">
        <v>0</v>
      </c>
      <c r="M1174">
        <v>91</v>
      </c>
      <c r="N1174">
        <v>8.75</v>
      </c>
      <c r="O1174">
        <v>91</v>
      </c>
      <c r="P1174">
        <v>0.1</v>
      </c>
      <c r="Q1174">
        <v>4781.3887999999997</v>
      </c>
      <c r="R1174">
        <v>323764</v>
      </c>
      <c r="S1174">
        <v>1</v>
      </c>
      <c r="T1174">
        <v>0.9</v>
      </c>
      <c r="U1174">
        <v>0.90700000000000003</v>
      </c>
      <c r="V1174">
        <v>19</v>
      </c>
      <c r="X1174" t="s">
        <v>31</v>
      </c>
    </row>
    <row r="1175" spans="1:24" x14ac:dyDescent="0.3">
      <c r="A1175" t="s">
        <v>99</v>
      </c>
      <c r="B1175">
        <v>82.5</v>
      </c>
      <c r="C1175">
        <v>2012</v>
      </c>
      <c r="D1175">
        <f t="shared" si="18"/>
        <v>1</v>
      </c>
      <c r="E1175">
        <v>5</v>
      </c>
      <c r="F1175">
        <v>0</v>
      </c>
      <c r="G1175">
        <v>7.81</v>
      </c>
      <c r="H1175">
        <v>6818.5464069999998</v>
      </c>
      <c r="I1175">
        <v>0</v>
      </c>
      <c r="J1175">
        <v>0</v>
      </c>
      <c r="K1175">
        <v>59.7</v>
      </c>
      <c r="L1175">
        <v>0</v>
      </c>
      <c r="M1175">
        <v>89</v>
      </c>
      <c r="N1175">
        <v>8.68</v>
      </c>
      <c r="O1175">
        <v>89</v>
      </c>
      <c r="P1175">
        <v>0.1</v>
      </c>
      <c r="Q1175">
        <v>44333.851799999997</v>
      </c>
      <c r="R1175">
        <v>32716</v>
      </c>
      <c r="S1175">
        <v>1</v>
      </c>
      <c r="T1175">
        <v>0.9</v>
      </c>
      <c r="U1175">
        <v>0.90100000000000002</v>
      </c>
      <c r="V1175">
        <v>18.7</v>
      </c>
      <c r="X1175" t="s">
        <v>31</v>
      </c>
    </row>
    <row r="1176" spans="1:24" x14ac:dyDescent="0.3">
      <c r="A1176" t="s">
        <v>99</v>
      </c>
      <c r="B1176">
        <v>82.1</v>
      </c>
      <c r="C1176">
        <v>2011</v>
      </c>
      <c r="D1176">
        <f t="shared" si="18"/>
        <v>1</v>
      </c>
      <c r="E1176">
        <v>51</v>
      </c>
      <c r="F1176">
        <v>0</v>
      </c>
      <c r="G1176">
        <v>8.1300000000000008</v>
      </c>
      <c r="H1176">
        <v>7.0480925000000001</v>
      </c>
      <c r="I1176">
        <v>0</v>
      </c>
      <c r="J1176">
        <v>0</v>
      </c>
      <c r="K1176">
        <v>59.3</v>
      </c>
      <c r="L1176">
        <v>0</v>
      </c>
      <c r="M1176">
        <v>95</v>
      </c>
      <c r="N1176">
        <v>8.65</v>
      </c>
      <c r="O1176">
        <v>95</v>
      </c>
      <c r="P1176">
        <v>0.1</v>
      </c>
      <c r="Q1176">
        <v>46.216999999999999</v>
      </c>
      <c r="R1176">
        <v>31914</v>
      </c>
      <c r="S1176">
        <v>0.9</v>
      </c>
      <c r="T1176">
        <v>0.9</v>
      </c>
      <c r="U1176">
        <v>0.89400000000000002</v>
      </c>
      <c r="V1176">
        <v>18.600000000000001</v>
      </c>
      <c r="X1176" t="s">
        <v>31</v>
      </c>
    </row>
    <row r="1177" spans="1:24" x14ac:dyDescent="0.3">
      <c r="A1177" t="s">
        <v>99</v>
      </c>
      <c r="B1177">
        <v>81.8</v>
      </c>
      <c r="C1177">
        <v>2010</v>
      </c>
      <c r="D1177">
        <f t="shared" si="18"/>
        <v>1</v>
      </c>
      <c r="E1177">
        <v>53</v>
      </c>
      <c r="F1177">
        <v>0</v>
      </c>
      <c r="G1177">
        <v>8.25</v>
      </c>
      <c r="H1177">
        <v>6005.5757629999998</v>
      </c>
      <c r="I1177">
        <v>0</v>
      </c>
      <c r="J1177">
        <v>0</v>
      </c>
      <c r="K1177">
        <v>58.9</v>
      </c>
      <c r="L1177">
        <v>0</v>
      </c>
      <c r="M1177">
        <v>96</v>
      </c>
      <c r="N1177">
        <v>8.86</v>
      </c>
      <c r="O1177">
        <v>96</v>
      </c>
      <c r="P1177">
        <v>0.1</v>
      </c>
      <c r="Q1177">
        <v>41676.445269999997</v>
      </c>
      <c r="R1177">
        <v>31841</v>
      </c>
      <c r="S1177">
        <v>0.9</v>
      </c>
      <c r="T1177">
        <v>0.9</v>
      </c>
      <c r="U1177">
        <v>0.89400000000000002</v>
      </c>
      <c r="V1177">
        <v>18.399999999999999</v>
      </c>
      <c r="X1177" t="s">
        <v>31</v>
      </c>
    </row>
    <row r="1178" spans="1:24" x14ac:dyDescent="0.3">
      <c r="A1178" t="s">
        <v>99</v>
      </c>
      <c r="B1178">
        <v>81.599999999999994</v>
      </c>
      <c r="C1178">
        <v>2009</v>
      </c>
      <c r="D1178">
        <f t="shared" si="18"/>
        <v>1</v>
      </c>
      <c r="E1178">
        <v>55</v>
      </c>
      <c r="F1178">
        <v>0</v>
      </c>
      <c r="G1178">
        <v>10.220000000000001</v>
      </c>
      <c r="H1178">
        <v>687.57763580000005</v>
      </c>
      <c r="I1178">
        <v>0</v>
      </c>
      <c r="J1178">
        <v>0</v>
      </c>
      <c r="K1178">
        <v>58.5</v>
      </c>
      <c r="L1178">
        <v>0</v>
      </c>
      <c r="M1178">
        <v>96</v>
      </c>
      <c r="N1178">
        <v>9.1199999999999992</v>
      </c>
      <c r="O1178">
        <v>96</v>
      </c>
      <c r="P1178">
        <v>0.1</v>
      </c>
      <c r="Q1178">
        <v>4461.8925099999997</v>
      </c>
      <c r="R1178">
        <v>318499</v>
      </c>
      <c r="S1178">
        <v>0.9</v>
      </c>
      <c r="T1178">
        <v>0.9</v>
      </c>
      <c r="U1178">
        <v>0.89400000000000002</v>
      </c>
      <c r="V1178">
        <v>18.399999999999999</v>
      </c>
      <c r="X1178" t="s">
        <v>31</v>
      </c>
    </row>
    <row r="1179" spans="1:24" x14ac:dyDescent="0.3">
      <c r="A1179" t="s">
        <v>99</v>
      </c>
      <c r="B1179">
        <v>81.400000000000006</v>
      </c>
      <c r="C1179">
        <v>2008</v>
      </c>
      <c r="D1179">
        <f t="shared" si="18"/>
        <v>1</v>
      </c>
      <c r="E1179">
        <v>58</v>
      </c>
      <c r="F1179">
        <v>0</v>
      </c>
      <c r="G1179">
        <v>8.49</v>
      </c>
      <c r="H1179">
        <v>7613.8149990000002</v>
      </c>
      <c r="I1179">
        <v>0</v>
      </c>
      <c r="J1179">
        <v>0</v>
      </c>
      <c r="K1179">
        <v>58.1</v>
      </c>
      <c r="L1179">
        <v>0</v>
      </c>
      <c r="M1179">
        <v>98</v>
      </c>
      <c r="N1179">
        <v>8.8000000000000007</v>
      </c>
      <c r="O1179">
        <v>98</v>
      </c>
      <c r="P1179">
        <v>0.1</v>
      </c>
      <c r="Q1179">
        <v>55575.291960000002</v>
      </c>
      <c r="R1179">
        <v>317414</v>
      </c>
      <c r="S1179">
        <v>0.9</v>
      </c>
      <c r="T1179">
        <v>0.9</v>
      </c>
      <c r="U1179">
        <v>0.89200000000000002</v>
      </c>
      <c r="V1179">
        <v>18.2</v>
      </c>
      <c r="X1179" t="s">
        <v>31</v>
      </c>
    </row>
    <row r="1180" spans="1:24" x14ac:dyDescent="0.3">
      <c r="A1180" t="s">
        <v>99</v>
      </c>
      <c r="B1180">
        <v>81.3</v>
      </c>
      <c r="C1180">
        <v>2007</v>
      </c>
      <c r="D1180">
        <f t="shared" si="18"/>
        <v>1</v>
      </c>
      <c r="E1180">
        <v>59</v>
      </c>
      <c r="F1180">
        <v>0</v>
      </c>
      <c r="G1180">
        <v>7.53</v>
      </c>
      <c r="H1180">
        <v>12042.97366</v>
      </c>
      <c r="I1180">
        <v>0</v>
      </c>
      <c r="J1180">
        <v>0</v>
      </c>
      <c r="K1180">
        <v>57.8</v>
      </c>
      <c r="L1180">
        <v>0</v>
      </c>
      <c r="M1180">
        <v>97</v>
      </c>
      <c r="N1180">
        <v>8.75</v>
      </c>
      <c r="O1180">
        <v>97</v>
      </c>
      <c r="P1180">
        <v>0.1</v>
      </c>
      <c r="Q1180">
        <v>68348.318169999999</v>
      </c>
      <c r="R1180">
        <v>311566</v>
      </c>
      <c r="S1180">
        <v>0.9</v>
      </c>
      <c r="T1180">
        <v>0.9</v>
      </c>
      <c r="U1180">
        <v>0.88700000000000001</v>
      </c>
      <c r="V1180">
        <v>18.2</v>
      </c>
      <c r="X1180" t="s">
        <v>31</v>
      </c>
    </row>
    <row r="1181" spans="1:24" x14ac:dyDescent="0.3">
      <c r="A1181" t="s">
        <v>99</v>
      </c>
      <c r="B1181">
        <v>81.099999999999994</v>
      </c>
      <c r="C1181">
        <v>2006</v>
      </c>
      <c r="D1181">
        <f t="shared" si="18"/>
        <v>1</v>
      </c>
      <c r="E1181">
        <v>61</v>
      </c>
      <c r="F1181">
        <v>0</v>
      </c>
      <c r="G1181">
        <v>7.2</v>
      </c>
      <c r="H1181">
        <v>1003.139804</v>
      </c>
      <c r="I1181">
        <v>0</v>
      </c>
      <c r="J1181">
        <v>0</v>
      </c>
      <c r="K1181">
        <v>57.4</v>
      </c>
      <c r="L1181">
        <v>0</v>
      </c>
      <c r="M1181">
        <v>97</v>
      </c>
      <c r="N1181">
        <v>8.9600000000000009</v>
      </c>
      <c r="O1181">
        <v>97</v>
      </c>
      <c r="P1181">
        <v>0.1</v>
      </c>
      <c r="Q1181">
        <v>5613.54115</v>
      </c>
      <c r="R1181">
        <v>33782</v>
      </c>
      <c r="S1181">
        <v>0.9</v>
      </c>
      <c r="T1181">
        <v>0.9</v>
      </c>
      <c r="U1181">
        <v>0.88400000000000001</v>
      </c>
      <c r="V1181">
        <v>18.100000000000001</v>
      </c>
      <c r="X1181" t="s">
        <v>31</v>
      </c>
    </row>
    <row r="1182" spans="1:24" x14ac:dyDescent="0.3">
      <c r="A1182" t="s">
        <v>99</v>
      </c>
      <c r="B1182">
        <v>81</v>
      </c>
      <c r="C1182">
        <v>2005</v>
      </c>
      <c r="D1182">
        <f t="shared" si="18"/>
        <v>1</v>
      </c>
      <c r="E1182">
        <v>62</v>
      </c>
      <c r="F1182">
        <v>0</v>
      </c>
      <c r="G1182">
        <v>7.05</v>
      </c>
      <c r="H1182">
        <v>10631.20379</v>
      </c>
      <c r="I1182">
        <v>0</v>
      </c>
      <c r="J1182">
        <v>0</v>
      </c>
      <c r="K1182">
        <v>56.9</v>
      </c>
      <c r="L1182">
        <v>0</v>
      </c>
      <c r="M1182">
        <v>95</v>
      </c>
      <c r="N1182">
        <v>9.2100000000000009</v>
      </c>
      <c r="O1182">
        <v>95</v>
      </c>
      <c r="P1182">
        <v>0.1</v>
      </c>
      <c r="Q1182">
        <v>56249.755499999999</v>
      </c>
      <c r="R1182">
        <v>296734</v>
      </c>
      <c r="S1182">
        <v>0.9</v>
      </c>
      <c r="T1182">
        <v>0.9</v>
      </c>
      <c r="U1182">
        <v>0.879</v>
      </c>
      <c r="V1182">
        <v>17.899999999999999</v>
      </c>
      <c r="X1182" t="s">
        <v>31</v>
      </c>
    </row>
    <row r="1183" spans="1:24" x14ac:dyDescent="0.3">
      <c r="A1183" t="s">
        <v>99</v>
      </c>
      <c r="B1183">
        <v>88</v>
      </c>
      <c r="C1183">
        <v>2004</v>
      </c>
      <c r="D1183">
        <f t="shared" si="18"/>
        <v>1</v>
      </c>
      <c r="E1183">
        <v>65</v>
      </c>
      <c r="F1183">
        <v>0</v>
      </c>
      <c r="G1183">
        <v>6.79</v>
      </c>
      <c r="H1183">
        <v>8506.1014429999996</v>
      </c>
      <c r="I1183">
        <v>0</v>
      </c>
      <c r="J1183">
        <v>0</v>
      </c>
      <c r="K1183">
        <v>56.5</v>
      </c>
      <c r="L1183">
        <v>0</v>
      </c>
      <c r="M1183">
        <v>99</v>
      </c>
      <c r="N1183">
        <v>9.59</v>
      </c>
      <c r="O1183">
        <v>99</v>
      </c>
      <c r="P1183">
        <v>0.1</v>
      </c>
      <c r="Q1183">
        <v>46917.27216</v>
      </c>
      <c r="R1183">
        <v>29274</v>
      </c>
      <c r="S1183">
        <v>1</v>
      </c>
      <c r="T1183">
        <v>0.9</v>
      </c>
      <c r="U1183">
        <v>0.873</v>
      </c>
      <c r="V1183">
        <v>18.3</v>
      </c>
      <c r="X1183" t="s">
        <v>31</v>
      </c>
    </row>
    <row r="1184" spans="1:24" x14ac:dyDescent="0.3">
      <c r="A1184" t="s">
        <v>99</v>
      </c>
      <c r="B1184">
        <v>87</v>
      </c>
      <c r="C1184">
        <v>2003</v>
      </c>
      <c r="D1184">
        <f t="shared" si="18"/>
        <v>1</v>
      </c>
      <c r="E1184">
        <v>65</v>
      </c>
      <c r="F1184">
        <v>0</v>
      </c>
      <c r="G1184">
        <v>6.61</v>
      </c>
      <c r="H1184">
        <v>725.48531609999998</v>
      </c>
      <c r="I1184">
        <v>0</v>
      </c>
      <c r="J1184">
        <v>0</v>
      </c>
      <c r="K1184">
        <v>55.9</v>
      </c>
      <c r="L1184">
        <v>0</v>
      </c>
      <c r="M1184">
        <v>97</v>
      </c>
      <c r="N1184">
        <v>1.7</v>
      </c>
      <c r="O1184">
        <v>97</v>
      </c>
      <c r="P1184">
        <v>0.1</v>
      </c>
      <c r="Q1184">
        <v>3944.9989999999998</v>
      </c>
      <c r="R1184">
        <v>289521</v>
      </c>
      <c r="S1184">
        <v>1</v>
      </c>
      <c r="T1184">
        <v>0.9</v>
      </c>
      <c r="U1184">
        <v>0.86599999999999999</v>
      </c>
      <c r="V1184">
        <v>17.600000000000001</v>
      </c>
      <c r="X1184" t="s">
        <v>31</v>
      </c>
    </row>
    <row r="1185" spans="1:24" x14ac:dyDescent="0.3">
      <c r="A1185" t="s">
        <v>99</v>
      </c>
      <c r="B1185">
        <v>84</v>
      </c>
      <c r="C1185">
        <v>2002</v>
      </c>
      <c r="D1185">
        <f t="shared" si="18"/>
        <v>1</v>
      </c>
      <c r="E1185">
        <v>7</v>
      </c>
      <c r="F1185">
        <v>0</v>
      </c>
      <c r="G1185">
        <v>6.61</v>
      </c>
      <c r="H1185">
        <v>5948.0967769999997</v>
      </c>
      <c r="I1185">
        <v>0</v>
      </c>
      <c r="J1185">
        <v>0</v>
      </c>
      <c r="K1185">
        <v>55.4</v>
      </c>
      <c r="L1185">
        <v>0</v>
      </c>
      <c r="M1185">
        <v>95</v>
      </c>
      <c r="N1185">
        <v>9.86</v>
      </c>
      <c r="O1185">
        <v>95</v>
      </c>
      <c r="P1185">
        <v>0.1</v>
      </c>
      <c r="Q1185">
        <v>31996.217199999999</v>
      </c>
      <c r="R1185">
        <v>287523</v>
      </c>
      <c r="S1185">
        <v>1</v>
      </c>
      <c r="T1185">
        <v>0.9</v>
      </c>
      <c r="U1185">
        <v>0.85899999999999999</v>
      </c>
      <c r="V1185">
        <v>17.2</v>
      </c>
      <c r="X1185" t="s">
        <v>31</v>
      </c>
    </row>
    <row r="1186" spans="1:24" x14ac:dyDescent="0.3">
      <c r="A1186" t="s">
        <v>99</v>
      </c>
      <c r="B1186">
        <v>80</v>
      </c>
      <c r="C1186">
        <v>2001</v>
      </c>
      <c r="D1186">
        <f t="shared" si="18"/>
        <v>1</v>
      </c>
      <c r="E1186">
        <v>72</v>
      </c>
      <c r="F1186">
        <v>0</v>
      </c>
      <c r="G1186">
        <v>6.37</v>
      </c>
      <c r="H1186">
        <v>5048.2744259999999</v>
      </c>
      <c r="I1186">
        <v>0</v>
      </c>
      <c r="J1186">
        <v>0</v>
      </c>
      <c r="K1186">
        <v>54.8</v>
      </c>
      <c r="L1186">
        <v>0</v>
      </c>
      <c r="M1186">
        <v>92</v>
      </c>
      <c r="N1186">
        <v>9.1199999999999992</v>
      </c>
      <c r="O1186">
        <v>92</v>
      </c>
      <c r="P1186">
        <v>0.1</v>
      </c>
      <c r="Q1186">
        <v>28585.9254</v>
      </c>
      <c r="R1186">
        <v>284968</v>
      </c>
      <c r="S1186">
        <v>1</v>
      </c>
      <c r="T1186">
        <v>0.9</v>
      </c>
      <c r="U1186">
        <v>0.85399999999999998</v>
      </c>
      <c r="V1186">
        <v>17.100000000000001</v>
      </c>
      <c r="X1186" t="s">
        <v>31</v>
      </c>
    </row>
    <row r="1187" spans="1:24" x14ac:dyDescent="0.3">
      <c r="A1187" t="s">
        <v>99</v>
      </c>
      <c r="B1187">
        <v>79.7</v>
      </c>
      <c r="C1187">
        <v>2000</v>
      </c>
      <c r="D1187">
        <f t="shared" si="18"/>
        <v>1</v>
      </c>
      <c r="E1187">
        <v>74</v>
      </c>
      <c r="F1187">
        <v>0</v>
      </c>
      <c r="G1187">
        <v>6.17</v>
      </c>
      <c r="H1187">
        <v>5809.1219899999996</v>
      </c>
      <c r="I1187">
        <v>0</v>
      </c>
      <c r="J1187">
        <v>0</v>
      </c>
      <c r="K1187">
        <v>54.2</v>
      </c>
      <c r="L1187">
        <v>0</v>
      </c>
      <c r="M1187">
        <v>98</v>
      </c>
      <c r="N1187">
        <v>9.2799999999999994</v>
      </c>
      <c r="O1187">
        <v>98</v>
      </c>
      <c r="P1187">
        <v>0.1</v>
      </c>
      <c r="Q1187">
        <v>31813.373439999999</v>
      </c>
      <c r="R1187">
        <v>28125</v>
      </c>
      <c r="S1187">
        <v>1</v>
      </c>
      <c r="T1187">
        <v>0.9</v>
      </c>
      <c r="U1187">
        <v>0.84699999999999998</v>
      </c>
      <c r="V1187">
        <v>16.8</v>
      </c>
      <c r="X1187" t="s">
        <v>31</v>
      </c>
    </row>
    <row r="1188" spans="1:24" x14ac:dyDescent="0.3">
      <c r="A1188" t="s">
        <v>100</v>
      </c>
      <c r="B1188">
        <v>68.3</v>
      </c>
      <c r="C1188">
        <v>2015</v>
      </c>
      <c r="D1188">
        <f t="shared" si="18"/>
        <v>0</v>
      </c>
      <c r="E1188">
        <v>181</v>
      </c>
      <c r="F1188">
        <v>910</v>
      </c>
      <c r="G1188">
        <v>0</v>
      </c>
      <c r="H1188">
        <v>0</v>
      </c>
      <c r="I1188">
        <v>87</v>
      </c>
      <c r="J1188">
        <v>90387</v>
      </c>
      <c r="K1188">
        <v>18.7</v>
      </c>
      <c r="L1188">
        <v>1100</v>
      </c>
      <c r="M1188">
        <v>86</v>
      </c>
      <c r="N1188">
        <v>0</v>
      </c>
      <c r="O1188">
        <v>87</v>
      </c>
      <c r="P1188">
        <v>0.2</v>
      </c>
      <c r="Q1188">
        <v>1613.18878</v>
      </c>
      <c r="R1188">
        <v>1395398</v>
      </c>
      <c r="S1188">
        <v>26.7</v>
      </c>
      <c r="T1188">
        <v>27.3</v>
      </c>
      <c r="U1188">
        <v>0.61499999999999999</v>
      </c>
      <c r="V1188">
        <v>11.6</v>
      </c>
      <c r="X1188" t="s">
        <v>23</v>
      </c>
    </row>
    <row r="1189" spans="1:24" x14ac:dyDescent="0.3">
      <c r="A1189" t="s">
        <v>100</v>
      </c>
      <c r="B1189">
        <v>68</v>
      </c>
      <c r="C1189">
        <v>2014</v>
      </c>
      <c r="D1189">
        <f t="shared" si="18"/>
        <v>0</v>
      </c>
      <c r="E1189">
        <v>184</v>
      </c>
      <c r="F1189">
        <v>957</v>
      </c>
      <c r="G1189">
        <v>3.07</v>
      </c>
      <c r="H1189">
        <v>86.521538949999993</v>
      </c>
      <c r="I1189">
        <v>79</v>
      </c>
      <c r="J1189">
        <v>79563</v>
      </c>
      <c r="K1189">
        <v>18.100000000000001</v>
      </c>
      <c r="L1189">
        <v>1200</v>
      </c>
      <c r="M1189">
        <v>84</v>
      </c>
      <c r="N1189">
        <v>4.6900000000000004</v>
      </c>
      <c r="O1189">
        <v>85</v>
      </c>
      <c r="P1189">
        <v>0.2</v>
      </c>
      <c r="Q1189">
        <v>1573.11889</v>
      </c>
      <c r="R1189">
        <v>1293859294</v>
      </c>
      <c r="S1189">
        <v>26.8</v>
      </c>
      <c r="T1189">
        <v>27.4</v>
      </c>
      <c r="U1189">
        <v>0.60699999999999998</v>
      </c>
      <c r="V1189">
        <v>11.6</v>
      </c>
      <c r="X1189" t="s">
        <v>23</v>
      </c>
    </row>
    <row r="1190" spans="1:24" x14ac:dyDescent="0.3">
      <c r="A1190" t="s">
        <v>100</v>
      </c>
      <c r="B1190">
        <v>67.599999999999994</v>
      </c>
      <c r="C1190">
        <v>2013</v>
      </c>
      <c r="D1190">
        <f t="shared" si="18"/>
        <v>0</v>
      </c>
      <c r="E1190">
        <v>187</v>
      </c>
      <c r="F1190">
        <v>1000</v>
      </c>
      <c r="G1190">
        <v>3.11</v>
      </c>
      <c r="H1190">
        <v>67.67230438</v>
      </c>
      <c r="I1190">
        <v>7</v>
      </c>
      <c r="J1190">
        <v>13822</v>
      </c>
      <c r="K1190">
        <v>17.5</v>
      </c>
      <c r="L1190">
        <v>1300</v>
      </c>
      <c r="M1190">
        <v>82</v>
      </c>
      <c r="N1190">
        <v>4.53</v>
      </c>
      <c r="O1190">
        <v>83</v>
      </c>
      <c r="P1190">
        <v>0.2</v>
      </c>
      <c r="Q1190">
        <v>1452.195373</v>
      </c>
      <c r="R1190">
        <v>127856227</v>
      </c>
      <c r="S1190">
        <v>26.8</v>
      </c>
      <c r="T1190">
        <v>27.5</v>
      </c>
      <c r="U1190">
        <v>0.59899999999999998</v>
      </c>
      <c r="V1190">
        <v>11.5</v>
      </c>
      <c r="X1190" t="s">
        <v>23</v>
      </c>
    </row>
    <row r="1191" spans="1:24" x14ac:dyDescent="0.3">
      <c r="A1191" t="s">
        <v>100</v>
      </c>
      <c r="B1191">
        <v>67.3</v>
      </c>
      <c r="C1191">
        <v>2012</v>
      </c>
      <c r="D1191">
        <f t="shared" si="18"/>
        <v>0</v>
      </c>
      <c r="E1191">
        <v>19</v>
      </c>
      <c r="F1191">
        <v>1100</v>
      </c>
      <c r="G1191">
        <v>3.1</v>
      </c>
      <c r="H1191">
        <v>64.96964491</v>
      </c>
      <c r="I1191">
        <v>73</v>
      </c>
      <c r="J1191">
        <v>18668</v>
      </c>
      <c r="K1191">
        <v>17</v>
      </c>
      <c r="L1191">
        <v>1400</v>
      </c>
      <c r="M1191">
        <v>79</v>
      </c>
      <c r="N1191">
        <v>4.3899999999999997</v>
      </c>
      <c r="O1191">
        <v>82</v>
      </c>
      <c r="P1191">
        <v>0.2</v>
      </c>
      <c r="Q1191">
        <v>1446.98541</v>
      </c>
      <c r="R1191">
        <v>126365852</v>
      </c>
      <c r="S1191">
        <v>26.9</v>
      </c>
      <c r="T1191">
        <v>27.6</v>
      </c>
      <c r="U1191">
        <v>0.59</v>
      </c>
      <c r="V1191">
        <v>11.3</v>
      </c>
      <c r="X1191" t="s">
        <v>23</v>
      </c>
    </row>
    <row r="1192" spans="1:24" x14ac:dyDescent="0.3">
      <c r="A1192" t="s">
        <v>100</v>
      </c>
      <c r="B1192">
        <v>66.8</v>
      </c>
      <c r="C1192">
        <v>2011</v>
      </c>
      <c r="D1192">
        <f t="shared" si="18"/>
        <v>0</v>
      </c>
      <c r="E1192">
        <v>193</v>
      </c>
      <c r="F1192">
        <v>1100</v>
      </c>
      <c r="G1192">
        <v>3</v>
      </c>
      <c r="H1192">
        <v>64.605900500000004</v>
      </c>
      <c r="I1192">
        <v>44</v>
      </c>
      <c r="J1192">
        <v>33634</v>
      </c>
      <c r="K1192">
        <v>16.399999999999999</v>
      </c>
      <c r="L1192">
        <v>1500</v>
      </c>
      <c r="M1192">
        <v>79</v>
      </c>
      <c r="N1192">
        <v>4.33</v>
      </c>
      <c r="O1192">
        <v>82</v>
      </c>
      <c r="P1192">
        <v>0.2</v>
      </c>
      <c r="Q1192">
        <v>1461.671957</v>
      </c>
      <c r="R1192">
        <v>124723629</v>
      </c>
      <c r="S1192">
        <v>26.9</v>
      </c>
      <c r="T1192">
        <v>27.7</v>
      </c>
      <c r="U1192">
        <v>0.57999999999999996</v>
      </c>
      <c r="V1192">
        <v>10.8</v>
      </c>
      <c r="X1192" t="s">
        <v>23</v>
      </c>
    </row>
    <row r="1193" spans="1:24" x14ac:dyDescent="0.3">
      <c r="A1193" t="s">
        <v>100</v>
      </c>
      <c r="B1193">
        <v>66.400000000000006</v>
      </c>
      <c r="C1193">
        <v>2010</v>
      </c>
      <c r="D1193">
        <f t="shared" si="18"/>
        <v>0</v>
      </c>
      <c r="E1193">
        <v>196</v>
      </c>
      <c r="F1193">
        <v>1200</v>
      </c>
      <c r="G1193">
        <v>2.77</v>
      </c>
      <c r="H1193">
        <v>57.733598639999997</v>
      </c>
      <c r="I1193">
        <v>38</v>
      </c>
      <c r="J1193">
        <v>31458</v>
      </c>
      <c r="K1193">
        <v>15.9</v>
      </c>
      <c r="L1193">
        <v>1600</v>
      </c>
      <c r="M1193">
        <v>76</v>
      </c>
      <c r="N1193">
        <v>4.28</v>
      </c>
      <c r="O1193">
        <v>79</v>
      </c>
      <c r="P1193">
        <v>0.2</v>
      </c>
      <c r="Q1193">
        <v>1345.77153</v>
      </c>
      <c r="R1193">
        <v>12398691</v>
      </c>
      <c r="S1193">
        <v>27</v>
      </c>
      <c r="T1193">
        <v>27.8</v>
      </c>
      <c r="U1193">
        <v>0.56899999999999995</v>
      </c>
      <c r="V1193">
        <v>10.4</v>
      </c>
      <c r="X1193" t="s">
        <v>23</v>
      </c>
    </row>
    <row r="1194" spans="1:24" x14ac:dyDescent="0.3">
      <c r="A1194" t="s">
        <v>100</v>
      </c>
      <c r="B1194">
        <v>66</v>
      </c>
      <c r="C1194">
        <v>2009</v>
      </c>
      <c r="D1194">
        <f t="shared" si="18"/>
        <v>0</v>
      </c>
      <c r="E1194">
        <v>2</v>
      </c>
      <c r="F1194">
        <v>1300</v>
      </c>
      <c r="G1194">
        <v>2.5</v>
      </c>
      <c r="H1194">
        <v>0.84418633099999996</v>
      </c>
      <c r="I1194">
        <v>37</v>
      </c>
      <c r="J1194">
        <v>56188</v>
      </c>
      <c r="K1194">
        <v>15.4</v>
      </c>
      <c r="L1194">
        <v>1700</v>
      </c>
      <c r="M1194">
        <v>73</v>
      </c>
      <c r="N1194">
        <v>4.38</v>
      </c>
      <c r="O1194">
        <v>74</v>
      </c>
      <c r="P1194">
        <v>0.2</v>
      </c>
      <c r="Q1194">
        <v>19.317765000000001</v>
      </c>
      <c r="R1194">
        <v>121427132</v>
      </c>
      <c r="S1194">
        <v>27</v>
      </c>
      <c r="T1194">
        <v>27.8</v>
      </c>
      <c r="U1194">
        <v>0.56299999999999994</v>
      </c>
      <c r="V1194">
        <v>10.5</v>
      </c>
      <c r="X1194" t="s">
        <v>23</v>
      </c>
    </row>
    <row r="1195" spans="1:24" x14ac:dyDescent="0.3">
      <c r="A1195" t="s">
        <v>100</v>
      </c>
      <c r="B1195">
        <v>65.5</v>
      </c>
      <c r="C1195">
        <v>2008</v>
      </c>
      <c r="D1195">
        <f t="shared" si="18"/>
        <v>0</v>
      </c>
      <c r="E1195">
        <v>23</v>
      </c>
      <c r="F1195">
        <v>1300</v>
      </c>
      <c r="G1195">
        <v>1.93</v>
      </c>
      <c r="H1195">
        <v>43.030433119999998</v>
      </c>
      <c r="I1195">
        <v>29</v>
      </c>
      <c r="J1195">
        <v>44258</v>
      </c>
      <c r="K1195">
        <v>14.9</v>
      </c>
      <c r="L1195">
        <v>1800</v>
      </c>
      <c r="M1195">
        <v>69</v>
      </c>
      <c r="N1195">
        <v>4.34</v>
      </c>
      <c r="O1195">
        <v>7</v>
      </c>
      <c r="P1195">
        <v>0.3</v>
      </c>
      <c r="Q1195">
        <v>991.48463400000003</v>
      </c>
      <c r="R1195">
        <v>119714696</v>
      </c>
      <c r="S1195">
        <v>27</v>
      </c>
      <c r="T1195">
        <v>27.9</v>
      </c>
      <c r="U1195">
        <v>0.55600000000000005</v>
      </c>
      <c r="V1195">
        <v>10.199999999999999</v>
      </c>
      <c r="X1195" t="s">
        <v>23</v>
      </c>
    </row>
    <row r="1196" spans="1:24" x14ac:dyDescent="0.3">
      <c r="A1196" t="s">
        <v>100</v>
      </c>
      <c r="B1196">
        <v>65.2</v>
      </c>
      <c r="C1196">
        <v>2007</v>
      </c>
      <c r="D1196">
        <f t="shared" si="18"/>
        <v>0</v>
      </c>
      <c r="E1196">
        <v>26</v>
      </c>
      <c r="F1196">
        <v>1400</v>
      </c>
      <c r="G1196">
        <v>1.59</v>
      </c>
      <c r="H1196">
        <v>5.2347703240000003</v>
      </c>
      <c r="I1196">
        <v>6</v>
      </c>
      <c r="J1196">
        <v>41144</v>
      </c>
      <c r="K1196">
        <v>14.4</v>
      </c>
      <c r="L1196">
        <v>1900</v>
      </c>
      <c r="M1196">
        <v>67</v>
      </c>
      <c r="N1196">
        <v>4.2300000000000004</v>
      </c>
      <c r="O1196">
        <v>64</v>
      </c>
      <c r="P1196">
        <v>0.3</v>
      </c>
      <c r="Q1196">
        <v>118.16637299999999</v>
      </c>
      <c r="R1196">
        <v>1179681239</v>
      </c>
      <c r="S1196">
        <v>27.1</v>
      </c>
      <c r="T1196">
        <v>28</v>
      </c>
      <c r="U1196">
        <v>0.54600000000000004</v>
      </c>
      <c r="V1196">
        <v>9.9</v>
      </c>
      <c r="X1196" t="s">
        <v>23</v>
      </c>
    </row>
    <row r="1197" spans="1:24" x14ac:dyDescent="0.3">
      <c r="A1197" t="s">
        <v>100</v>
      </c>
      <c r="B1197">
        <v>64.8</v>
      </c>
      <c r="C1197">
        <v>2006</v>
      </c>
      <c r="D1197">
        <f t="shared" si="18"/>
        <v>0</v>
      </c>
      <c r="E1197">
        <v>28</v>
      </c>
      <c r="F1197">
        <v>1500</v>
      </c>
      <c r="G1197">
        <v>1.37</v>
      </c>
      <c r="H1197">
        <v>34.859426710000001</v>
      </c>
      <c r="I1197">
        <v>6</v>
      </c>
      <c r="J1197">
        <v>64185</v>
      </c>
      <c r="K1197">
        <v>13.9</v>
      </c>
      <c r="L1197">
        <v>2000</v>
      </c>
      <c r="M1197">
        <v>66</v>
      </c>
      <c r="N1197">
        <v>4.25</v>
      </c>
      <c r="O1197">
        <v>65</v>
      </c>
      <c r="P1197">
        <v>0.3</v>
      </c>
      <c r="Q1197">
        <v>792.25969799999996</v>
      </c>
      <c r="R1197">
        <v>1161977719</v>
      </c>
      <c r="S1197">
        <v>27.1</v>
      </c>
      <c r="T1197">
        <v>28</v>
      </c>
      <c r="U1197">
        <v>0.53600000000000003</v>
      </c>
      <c r="V1197">
        <v>9.6999999999999993</v>
      </c>
      <c r="X1197" t="s">
        <v>23</v>
      </c>
    </row>
    <row r="1198" spans="1:24" x14ac:dyDescent="0.3">
      <c r="A1198" t="s">
        <v>100</v>
      </c>
      <c r="B1198">
        <v>64.400000000000006</v>
      </c>
      <c r="C1198">
        <v>2005</v>
      </c>
      <c r="D1198">
        <f t="shared" si="18"/>
        <v>0</v>
      </c>
      <c r="E1198">
        <v>211</v>
      </c>
      <c r="F1198">
        <v>1500</v>
      </c>
      <c r="G1198">
        <v>1.27</v>
      </c>
      <c r="H1198">
        <v>3.5096368999999998</v>
      </c>
      <c r="I1198">
        <v>8</v>
      </c>
      <c r="J1198">
        <v>36711</v>
      </c>
      <c r="K1198">
        <v>13.5</v>
      </c>
      <c r="L1198">
        <v>2000</v>
      </c>
      <c r="M1198">
        <v>65</v>
      </c>
      <c r="N1198">
        <v>4.28</v>
      </c>
      <c r="O1198">
        <v>65</v>
      </c>
      <c r="P1198">
        <v>0.3</v>
      </c>
      <c r="Q1198">
        <v>77.819000000000003</v>
      </c>
      <c r="R1198">
        <v>1144118674</v>
      </c>
      <c r="S1198">
        <v>27.2</v>
      </c>
      <c r="T1198">
        <v>28.1</v>
      </c>
      <c r="U1198">
        <v>0.52600000000000002</v>
      </c>
      <c r="V1198">
        <v>9.4</v>
      </c>
      <c r="X1198" t="s">
        <v>23</v>
      </c>
    </row>
    <row r="1199" spans="1:24" x14ac:dyDescent="0.3">
      <c r="A1199" t="s">
        <v>100</v>
      </c>
      <c r="B1199">
        <v>64</v>
      </c>
      <c r="C1199">
        <v>2004</v>
      </c>
      <c r="D1199">
        <f t="shared" si="18"/>
        <v>0</v>
      </c>
      <c r="E1199">
        <v>214</v>
      </c>
      <c r="F1199">
        <v>1600</v>
      </c>
      <c r="G1199">
        <v>1.2</v>
      </c>
      <c r="H1199">
        <v>27.33800857</v>
      </c>
      <c r="I1199">
        <v>6</v>
      </c>
      <c r="J1199">
        <v>55443</v>
      </c>
      <c r="K1199">
        <v>13</v>
      </c>
      <c r="L1199">
        <v>2100</v>
      </c>
      <c r="M1199">
        <v>58</v>
      </c>
      <c r="N1199">
        <v>4.22</v>
      </c>
      <c r="O1199">
        <v>63</v>
      </c>
      <c r="P1199">
        <v>0.3</v>
      </c>
      <c r="Q1199">
        <v>621.31837670000004</v>
      </c>
      <c r="R1199">
        <v>1126135777</v>
      </c>
      <c r="S1199">
        <v>27.2</v>
      </c>
      <c r="T1199">
        <v>28.2</v>
      </c>
      <c r="U1199">
        <v>0.51800000000000002</v>
      </c>
      <c r="V1199">
        <v>9.1999999999999993</v>
      </c>
      <c r="X1199" t="s">
        <v>23</v>
      </c>
    </row>
    <row r="1200" spans="1:24" x14ac:dyDescent="0.3">
      <c r="A1200" t="s">
        <v>100</v>
      </c>
      <c r="B1200">
        <v>63.7</v>
      </c>
      <c r="C1200">
        <v>2003</v>
      </c>
      <c r="D1200">
        <f t="shared" si="18"/>
        <v>0</v>
      </c>
      <c r="E1200">
        <v>216</v>
      </c>
      <c r="F1200">
        <v>1700</v>
      </c>
      <c r="G1200">
        <v>1.19</v>
      </c>
      <c r="H1200">
        <v>19.4808682</v>
      </c>
      <c r="I1200">
        <v>0</v>
      </c>
      <c r="J1200">
        <v>47147</v>
      </c>
      <c r="K1200">
        <v>12.6</v>
      </c>
      <c r="L1200">
        <v>2200</v>
      </c>
      <c r="M1200">
        <v>57</v>
      </c>
      <c r="N1200">
        <v>4.3</v>
      </c>
      <c r="O1200">
        <v>61</v>
      </c>
      <c r="P1200">
        <v>0.3</v>
      </c>
      <c r="Q1200">
        <v>541.13522790000002</v>
      </c>
      <c r="R1200">
        <v>11827848</v>
      </c>
      <c r="S1200">
        <v>27.3</v>
      </c>
      <c r="T1200">
        <v>28.3</v>
      </c>
      <c r="U1200">
        <v>0.505</v>
      </c>
      <c r="V1200">
        <v>8.6</v>
      </c>
      <c r="X1200" t="s">
        <v>23</v>
      </c>
    </row>
    <row r="1201" spans="1:24" x14ac:dyDescent="0.3">
      <c r="A1201" t="s">
        <v>100</v>
      </c>
      <c r="B1201">
        <v>63.3</v>
      </c>
      <c r="C1201">
        <v>2002</v>
      </c>
      <c r="D1201">
        <f t="shared" si="18"/>
        <v>0</v>
      </c>
      <c r="E1201">
        <v>219</v>
      </c>
      <c r="F1201">
        <v>1700</v>
      </c>
      <c r="G1201">
        <v>1.1000000000000001</v>
      </c>
      <c r="H1201">
        <v>17.812056439999999</v>
      </c>
      <c r="I1201">
        <v>0</v>
      </c>
      <c r="J1201">
        <v>40044</v>
      </c>
      <c r="K1201">
        <v>12.2</v>
      </c>
      <c r="L1201">
        <v>2300</v>
      </c>
      <c r="M1201">
        <v>58</v>
      </c>
      <c r="N1201">
        <v>4.4000000000000004</v>
      </c>
      <c r="O1201">
        <v>59</v>
      </c>
      <c r="P1201">
        <v>0.3</v>
      </c>
      <c r="Q1201">
        <v>466.2842</v>
      </c>
      <c r="R1201">
        <v>18987112</v>
      </c>
      <c r="S1201">
        <v>27.4</v>
      </c>
      <c r="T1201">
        <v>28.4</v>
      </c>
      <c r="U1201">
        <v>0.499</v>
      </c>
      <c r="V1201">
        <v>8.4</v>
      </c>
      <c r="X1201" t="s">
        <v>23</v>
      </c>
    </row>
    <row r="1202" spans="1:24" x14ac:dyDescent="0.3">
      <c r="A1202" t="s">
        <v>100</v>
      </c>
      <c r="B1202">
        <v>62.9</v>
      </c>
      <c r="C1202">
        <v>2001</v>
      </c>
      <c r="D1202">
        <f t="shared" si="18"/>
        <v>0</v>
      </c>
      <c r="E1202">
        <v>222</v>
      </c>
      <c r="F1202">
        <v>1800</v>
      </c>
      <c r="G1202">
        <v>1</v>
      </c>
      <c r="H1202">
        <v>19.00340606</v>
      </c>
      <c r="I1202">
        <v>0</v>
      </c>
      <c r="J1202">
        <v>51780</v>
      </c>
      <c r="K1202">
        <v>11.8</v>
      </c>
      <c r="L1202">
        <v>2400</v>
      </c>
      <c r="M1202">
        <v>58</v>
      </c>
      <c r="N1202">
        <v>4.5</v>
      </c>
      <c r="O1202">
        <v>59</v>
      </c>
      <c r="P1202">
        <v>0.3</v>
      </c>
      <c r="Q1202">
        <v>447.13896599999998</v>
      </c>
      <c r="R1202">
        <v>171477855</v>
      </c>
      <c r="S1202">
        <v>27.5</v>
      </c>
      <c r="T1202">
        <v>28.5</v>
      </c>
      <c r="U1202">
        <v>0.49399999999999999</v>
      </c>
      <c r="V1202">
        <v>8.3000000000000007</v>
      </c>
      <c r="X1202" t="s">
        <v>23</v>
      </c>
    </row>
    <row r="1203" spans="1:24" x14ac:dyDescent="0.3">
      <c r="A1203" t="s">
        <v>100</v>
      </c>
      <c r="B1203">
        <v>62.5</v>
      </c>
      <c r="C1203">
        <v>2000</v>
      </c>
      <c r="D1203">
        <f t="shared" si="18"/>
        <v>0</v>
      </c>
      <c r="E1203">
        <v>224</v>
      </c>
      <c r="F1203">
        <v>1800</v>
      </c>
      <c r="G1203">
        <v>0.93</v>
      </c>
      <c r="H1203">
        <v>19.26615743</v>
      </c>
      <c r="I1203">
        <v>0</v>
      </c>
      <c r="J1203">
        <v>38835</v>
      </c>
      <c r="K1203">
        <v>11.4</v>
      </c>
      <c r="L1203">
        <v>2500</v>
      </c>
      <c r="M1203">
        <v>57</v>
      </c>
      <c r="N1203">
        <v>4.26</v>
      </c>
      <c r="O1203">
        <v>58</v>
      </c>
      <c r="P1203">
        <v>0.3</v>
      </c>
      <c r="Q1203">
        <v>438.86463400000002</v>
      </c>
      <c r="R1203">
        <v>1535912</v>
      </c>
      <c r="S1203">
        <v>27.7</v>
      </c>
      <c r="T1203">
        <v>28.6</v>
      </c>
      <c r="U1203">
        <v>0.48899999999999999</v>
      </c>
      <c r="V1203">
        <v>8.3000000000000007</v>
      </c>
      <c r="X1203" t="s">
        <v>23</v>
      </c>
    </row>
    <row r="1204" spans="1:24" x14ac:dyDescent="0.3">
      <c r="A1204" t="s">
        <v>101</v>
      </c>
      <c r="B1204">
        <v>69.099999999999994</v>
      </c>
      <c r="C1204">
        <v>2015</v>
      </c>
      <c r="D1204">
        <f t="shared" si="18"/>
        <v>0</v>
      </c>
      <c r="E1204">
        <v>176</v>
      </c>
      <c r="F1204">
        <v>114</v>
      </c>
      <c r="G1204">
        <v>0</v>
      </c>
      <c r="H1204">
        <v>0</v>
      </c>
      <c r="I1204">
        <v>78</v>
      </c>
      <c r="J1204">
        <v>15099</v>
      </c>
      <c r="K1204">
        <v>27.4</v>
      </c>
      <c r="L1204">
        <v>136</v>
      </c>
      <c r="M1204">
        <v>8</v>
      </c>
      <c r="N1204">
        <v>0</v>
      </c>
      <c r="O1204">
        <v>78</v>
      </c>
      <c r="P1204">
        <v>0.3</v>
      </c>
      <c r="Q1204">
        <v>3336.1668599999998</v>
      </c>
      <c r="R1204">
        <v>258162113</v>
      </c>
      <c r="S1204">
        <v>1.4</v>
      </c>
      <c r="T1204">
        <v>1.2</v>
      </c>
      <c r="U1204">
        <v>0.68600000000000005</v>
      </c>
      <c r="V1204">
        <v>12.9</v>
      </c>
      <c r="X1204" t="s">
        <v>23</v>
      </c>
    </row>
    <row r="1205" spans="1:24" x14ac:dyDescent="0.3">
      <c r="A1205" t="s">
        <v>101</v>
      </c>
      <c r="B1205">
        <v>68.900000000000006</v>
      </c>
      <c r="C1205">
        <v>2014</v>
      </c>
      <c r="D1205">
        <f t="shared" si="18"/>
        <v>0</v>
      </c>
      <c r="E1205">
        <v>179</v>
      </c>
      <c r="F1205">
        <v>119</v>
      </c>
      <c r="G1205">
        <v>0.09</v>
      </c>
      <c r="H1205">
        <v>200.06844430000001</v>
      </c>
      <c r="I1205">
        <v>78</v>
      </c>
      <c r="J1205">
        <v>12943</v>
      </c>
      <c r="K1205">
        <v>26.5</v>
      </c>
      <c r="L1205">
        <v>142</v>
      </c>
      <c r="M1205">
        <v>8</v>
      </c>
      <c r="N1205">
        <v>2.85</v>
      </c>
      <c r="O1205">
        <v>78</v>
      </c>
      <c r="P1205">
        <v>0.3</v>
      </c>
      <c r="Q1205">
        <v>3491.5958869999999</v>
      </c>
      <c r="R1205">
        <v>255131116</v>
      </c>
      <c r="S1205">
        <v>1.4</v>
      </c>
      <c r="T1205">
        <v>1.2</v>
      </c>
      <c r="U1205">
        <v>0.68200000000000005</v>
      </c>
      <c r="V1205">
        <v>12.9</v>
      </c>
      <c r="X1205" t="s">
        <v>23</v>
      </c>
    </row>
    <row r="1206" spans="1:24" x14ac:dyDescent="0.3">
      <c r="A1206" t="s">
        <v>101</v>
      </c>
      <c r="B1206">
        <v>68.7</v>
      </c>
      <c r="C1206">
        <v>2013</v>
      </c>
      <c r="D1206">
        <f t="shared" si="18"/>
        <v>0</v>
      </c>
      <c r="E1206">
        <v>181</v>
      </c>
      <c r="F1206">
        <v>124</v>
      </c>
      <c r="G1206">
        <v>0.09</v>
      </c>
      <c r="H1206">
        <v>22.847830800000001</v>
      </c>
      <c r="I1206">
        <v>85</v>
      </c>
      <c r="J1206">
        <v>8419</v>
      </c>
      <c r="K1206">
        <v>25.6</v>
      </c>
      <c r="L1206">
        <v>148</v>
      </c>
      <c r="M1206">
        <v>86</v>
      </c>
      <c r="N1206">
        <v>2.93</v>
      </c>
      <c r="O1206">
        <v>85</v>
      </c>
      <c r="P1206">
        <v>0.3</v>
      </c>
      <c r="Q1206">
        <v>362.66398099999998</v>
      </c>
      <c r="R1206">
        <v>25232263</v>
      </c>
      <c r="S1206">
        <v>1.5</v>
      </c>
      <c r="T1206">
        <v>1.3</v>
      </c>
      <c r="U1206">
        <v>0.67700000000000005</v>
      </c>
      <c r="V1206">
        <v>12.9</v>
      </c>
      <c r="X1206" t="s">
        <v>23</v>
      </c>
    </row>
    <row r="1207" spans="1:24" x14ac:dyDescent="0.3">
      <c r="A1207" t="s">
        <v>101</v>
      </c>
      <c r="B1207">
        <v>68.5</v>
      </c>
      <c r="C1207">
        <v>2012</v>
      </c>
      <c r="D1207">
        <f t="shared" si="18"/>
        <v>0</v>
      </c>
      <c r="E1207">
        <v>183</v>
      </c>
      <c r="F1207">
        <v>129</v>
      </c>
      <c r="G1207">
        <v>0.08</v>
      </c>
      <c r="H1207">
        <v>254.4688257</v>
      </c>
      <c r="I1207">
        <v>83</v>
      </c>
      <c r="J1207">
        <v>15489</v>
      </c>
      <c r="K1207">
        <v>24.7</v>
      </c>
      <c r="L1207">
        <v>154</v>
      </c>
      <c r="M1207">
        <v>84</v>
      </c>
      <c r="N1207">
        <v>2.9</v>
      </c>
      <c r="O1207">
        <v>83</v>
      </c>
      <c r="P1207">
        <v>0.3</v>
      </c>
      <c r="Q1207">
        <v>3687.9539960000002</v>
      </c>
      <c r="R1207">
        <v>248883232</v>
      </c>
      <c r="S1207">
        <v>1.5</v>
      </c>
      <c r="T1207">
        <v>1.4</v>
      </c>
      <c r="U1207">
        <v>0.66900000000000004</v>
      </c>
      <c r="V1207">
        <v>12.6</v>
      </c>
      <c r="X1207" t="s">
        <v>23</v>
      </c>
    </row>
    <row r="1208" spans="1:24" x14ac:dyDescent="0.3">
      <c r="A1208" t="s">
        <v>101</v>
      </c>
      <c r="B1208">
        <v>68.3</v>
      </c>
      <c r="C1208">
        <v>2011</v>
      </c>
      <c r="D1208">
        <f t="shared" si="18"/>
        <v>0</v>
      </c>
      <c r="E1208">
        <v>185</v>
      </c>
      <c r="F1208">
        <v>134</v>
      </c>
      <c r="G1208">
        <v>0.08</v>
      </c>
      <c r="H1208">
        <v>211.87834040000001</v>
      </c>
      <c r="I1208">
        <v>81</v>
      </c>
      <c r="J1208">
        <v>21893</v>
      </c>
      <c r="K1208">
        <v>23.8</v>
      </c>
      <c r="L1208">
        <v>161</v>
      </c>
      <c r="M1208">
        <v>81</v>
      </c>
      <c r="N1208">
        <v>2.71</v>
      </c>
      <c r="O1208">
        <v>81</v>
      </c>
      <c r="P1208">
        <v>0.3</v>
      </c>
      <c r="Q1208">
        <v>3634.2768500000002</v>
      </c>
      <c r="R1208">
        <v>24577511</v>
      </c>
      <c r="S1208">
        <v>1.6</v>
      </c>
      <c r="T1208">
        <v>1.5</v>
      </c>
      <c r="U1208">
        <v>0.66200000000000003</v>
      </c>
      <c r="V1208">
        <v>12.3</v>
      </c>
      <c r="X1208" t="s">
        <v>23</v>
      </c>
    </row>
    <row r="1209" spans="1:24" x14ac:dyDescent="0.3">
      <c r="A1209" t="s">
        <v>101</v>
      </c>
      <c r="B1209">
        <v>68.099999999999994</v>
      </c>
      <c r="C1209">
        <v>2010</v>
      </c>
      <c r="D1209">
        <f t="shared" si="18"/>
        <v>0</v>
      </c>
      <c r="E1209">
        <v>187</v>
      </c>
      <c r="F1209">
        <v>138</v>
      </c>
      <c r="G1209">
        <v>0.08</v>
      </c>
      <c r="H1209">
        <v>190.5453646</v>
      </c>
      <c r="I1209">
        <v>83</v>
      </c>
      <c r="J1209">
        <v>18869</v>
      </c>
      <c r="K1209">
        <v>22.9</v>
      </c>
      <c r="L1209">
        <v>167</v>
      </c>
      <c r="M1209">
        <v>82</v>
      </c>
      <c r="N1209">
        <v>2.74</v>
      </c>
      <c r="O1209">
        <v>81</v>
      </c>
      <c r="P1209">
        <v>0.3</v>
      </c>
      <c r="Q1209">
        <v>3113.4863500000001</v>
      </c>
      <c r="R1209">
        <v>242524123</v>
      </c>
      <c r="S1209">
        <v>1.6</v>
      </c>
      <c r="T1209">
        <v>1.5</v>
      </c>
      <c r="U1209">
        <v>0.65600000000000003</v>
      </c>
      <c r="V1209">
        <v>12.1</v>
      </c>
      <c r="X1209" t="s">
        <v>23</v>
      </c>
    </row>
    <row r="1210" spans="1:24" x14ac:dyDescent="0.3">
      <c r="A1210" t="s">
        <v>101</v>
      </c>
      <c r="B1210">
        <v>67.900000000000006</v>
      </c>
      <c r="C1210">
        <v>2009</v>
      </c>
      <c r="D1210">
        <f t="shared" si="18"/>
        <v>0</v>
      </c>
      <c r="E1210">
        <v>189</v>
      </c>
      <c r="F1210">
        <v>143</v>
      </c>
      <c r="G1210">
        <v>0.08</v>
      </c>
      <c r="H1210">
        <v>125.7980678</v>
      </c>
      <c r="I1210">
        <v>82</v>
      </c>
      <c r="J1210">
        <v>20818</v>
      </c>
      <c r="K1210">
        <v>22.1</v>
      </c>
      <c r="L1210">
        <v>174</v>
      </c>
      <c r="M1210">
        <v>85</v>
      </c>
      <c r="N1210">
        <v>2.83</v>
      </c>
      <c r="O1210">
        <v>78</v>
      </c>
      <c r="P1210">
        <v>0.3</v>
      </c>
      <c r="Q1210">
        <v>2254.4456599999999</v>
      </c>
      <c r="R1210">
        <v>23934478</v>
      </c>
      <c r="S1210">
        <v>1.7</v>
      </c>
      <c r="T1210">
        <v>1.6</v>
      </c>
      <c r="U1210">
        <v>0.64500000000000002</v>
      </c>
      <c r="V1210">
        <v>11.7</v>
      </c>
      <c r="X1210" t="s">
        <v>23</v>
      </c>
    </row>
    <row r="1211" spans="1:24" x14ac:dyDescent="0.3">
      <c r="A1211" t="s">
        <v>101</v>
      </c>
      <c r="B1211">
        <v>67.7</v>
      </c>
      <c r="C1211">
        <v>2008</v>
      </c>
      <c r="D1211">
        <f t="shared" si="18"/>
        <v>0</v>
      </c>
      <c r="E1211">
        <v>189</v>
      </c>
      <c r="F1211">
        <v>149</v>
      </c>
      <c r="G1211">
        <v>7.0000000000000007E-2</v>
      </c>
      <c r="H1211">
        <v>10.263411079999999</v>
      </c>
      <c r="I1211">
        <v>82</v>
      </c>
      <c r="J1211">
        <v>15369</v>
      </c>
      <c r="K1211">
        <v>21.3</v>
      </c>
      <c r="L1211">
        <v>181</v>
      </c>
      <c r="M1211">
        <v>83</v>
      </c>
      <c r="N1211">
        <v>2.81</v>
      </c>
      <c r="O1211">
        <v>77</v>
      </c>
      <c r="P1211">
        <v>0.2</v>
      </c>
      <c r="Q1211">
        <v>216.52766</v>
      </c>
      <c r="R1211">
        <v>236159276</v>
      </c>
      <c r="S1211">
        <v>1.7</v>
      </c>
      <c r="T1211">
        <v>1.7</v>
      </c>
      <c r="U1211">
        <v>0.64100000000000001</v>
      </c>
      <c r="V1211">
        <v>11.7</v>
      </c>
      <c r="X1211" t="s">
        <v>23</v>
      </c>
    </row>
    <row r="1212" spans="1:24" x14ac:dyDescent="0.3">
      <c r="A1212" t="s">
        <v>101</v>
      </c>
      <c r="B1212">
        <v>67.5</v>
      </c>
      <c r="C1212">
        <v>2007</v>
      </c>
      <c r="D1212">
        <f t="shared" si="18"/>
        <v>0</v>
      </c>
      <c r="E1212">
        <v>19</v>
      </c>
      <c r="F1212">
        <v>154</v>
      </c>
      <c r="G1212">
        <v>0.06</v>
      </c>
      <c r="H1212">
        <v>102.63343500000001</v>
      </c>
      <c r="I1212">
        <v>76</v>
      </c>
      <c r="J1212">
        <v>19456</v>
      </c>
      <c r="K1212">
        <v>2.5</v>
      </c>
      <c r="L1212">
        <v>188</v>
      </c>
      <c r="M1212">
        <v>77</v>
      </c>
      <c r="N1212">
        <v>3.1</v>
      </c>
      <c r="O1212">
        <v>73</v>
      </c>
      <c r="P1212">
        <v>0.2</v>
      </c>
      <c r="Q1212">
        <v>1855.9391499999999</v>
      </c>
      <c r="R1212">
        <v>232989141</v>
      </c>
      <c r="S1212">
        <v>1.8</v>
      </c>
      <c r="T1212">
        <v>1.7</v>
      </c>
      <c r="U1212">
        <v>0.63800000000000001</v>
      </c>
      <c r="V1212">
        <v>11</v>
      </c>
      <c r="X1212" t="s">
        <v>23</v>
      </c>
    </row>
    <row r="1213" spans="1:24" x14ac:dyDescent="0.3">
      <c r="A1213" t="s">
        <v>101</v>
      </c>
      <c r="B1213">
        <v>67.3</v>
      </c>
      <c r="C1213">
        <v>2006</v>
      </c>
      <c r="D1213">
        <f t="shared" si="18"/>
        <v>0</v>
      </c>
      <c r="E1213">
        <v>191</v>
      </c>
      <c r="F1213">
        <v>159</v>
      </c>
      <c r="G1213">
        <v>0.06</v>
      </c>
      <c r="H1213">
        <v>72.015931600000002</v>
      </c>
      <c r="I1213">
        <v>66</v>
      </c>
      <c r="J1213">
        <v>20422</v>
      </c>
      <c r="K1213">
        <v>19.7</v>
      </c>
      <c r="L1213">
        <v>194</v>
      </c>
      <c r="M1213">
        <v>78</v>
      </c>
      <c r="N1213">
        <v>2.91</v>
      </c>
      <c r="O1213">
        <v>72</v>
      </c>
      <c r="P1213">
        <v>0.1</v>
      </c>
      <c r="Q1213">
        <v>1586.2539999999999</v>
      </c>
      <c r="R1213">
        <v>22983822</v>
      </c>
      <c r="S1213">
        <v>1.8</v>
      </c>
      <c r="T1213">
        <v>1.8</v>
      </c>
      <c r="U1213">
        <v>0.63200000000000001</v>
      </c>
      <c r="V1213">
        <v>10.9</v>
      </c>
      <c r="X1213" t="s">
        <v>23</v>
      </c>
    </row>
    <row r="1214" spans="1:24" x14ac:dyDescent="0.3">
      <c r="A1214" t="s">
        <v>101</v>
      </c>
      <c r="B1214">
        <v>67.2</v>
      </c>
      <c r="C1214">
        <v>2005</v>
      </c>
      <c r="D1214">
        <f t="shared" si="18"/>
        <v>0</v>
      </c>
      <c r="E1214">
        <v>19</v>
      </c>
      <c r="F1214">
        <v>163</v>
      </c>
      <c r="G1214">
        <v>0.06</v>
      </c>
      <c r="H1214">
        <v>5.3817825619999997</v>
      </c>
      <c r="I1214">
        <v>65</v>
      </c>
      <c r="J1214">
        <v>15853</v>
      </c>
      <c r="K1214">
        <v>19</v>
      </c>
      <c r="L1214">
        <v>201</v>
      </c>
      <c r="M1214">
        <v>79</v>
      </c>
      <c r="N1214">
        <v>2.79</v>
      </c>
      <c r="O1214">
        <v>72</v>
      </c>
      <c r="P1214">
        <v>0.1</v>
      </c>
      <c r="Q1214">
        <v>126.92883399999999</v>
      </c>
      <c r="R1214">
        <v>22671273</v>
      </c>
      <c r="S1214">
        <v>1.9</v>
      </c>
      <c r="T1214">
        <v>1.9</v>
      </c>
      <c r="U1214">
        <v>0.629</v>
      </c>
      <c r="V1214">
        <v>11.1</v>
      </c>
      <c r="X1214" t="s">
        <v>23</v>
      </c>
    </row>
    <row r="1215" spans="1:24" x14ac:dyDescent="0.3">
      <c r="A1215" t="s">
        <v>101</v>
      </c>
      <c r="B1215">
        <v>65.3</v>
      </c>
      <c r="C1215">
        <v>2004</v>
      </c>
      <c r="D1215">
        <f t="shared" si="18"/>
        <v>0</v>
      </c>
      <c r="E1215">
        <v>213</v>
      </c>
      <c r="F1215">
        <v>174</v>
      </c>
      <c r="G1215">
        <v>0.06</v>
      </c>
      <c r="H1215">
        <v>55.361072069999999</v>
      </c>
      <c r="I1215">
        <v>64</v>
      </c>
      <c r="J1215">
        <v>29171</v>
      </c>
      <c r="K1215">
        <v>18.2</v>
      </c>
      <c r="L1215">
        <v>237</v>
      </c>
      <c r="M1215">
        <v>79</v>
      </c>
      <c r="N1215">
        <v>2.37</v>
      </c>
      <c r="O1215">
        <v>71</v>
      </c>
      <c r="P1215">
        <v>0.1</v>
      </c>
      <c r="Q1215">
        <v>1148.56996</v>
      </c>
      <c r="R1215">
        <v>223614649</v>
      </c>
      <c r="S1215">
        <v>1.9</v>
      </c>
      <c r="T1215">
        <v>1.9</v>
      </c>
      <c r="U1215">
        <v>0.624</v>
      </c>
      <c r="V1215">
        <v>11</v>
      </c>
      <c r="X1215" t="s">
        <v>23</v>
      </c>
    </row>
    <row r="1216" spans="1:24" x14ac:dyDescent="0.3">
      <c r="A1216" t="s">
        <v>101</v>
      </c>
      <c r="B1216">
        <v>66.900000000000006</v>
      </c>
      <c r="C1216">
        <v>2003</v>
      </c>
      <c r="D1216">
        <f t="shared" si="18"/>
        <v>0</v>
      </c>
      <c r="E1216">
        <v>189</v>
      </c>
      <c r="F1216">
        <v>173</v>
      </c>
      <c r="G1216">
        <v>0.05</v>
      </c>
      <c r="H1216">
        <v>8.4601557580000009</v>
      </c>
      <c r="I1216">
        <v>64</v>
      </c>
      <c r="J1216">
        <v>24457</v>
      </c>
      <c r="K1216">
        <v>17.5</v>
      </c>
      <c r="L1216">
        <v>215</v>
      </c>
      <c r="M1216">
        <v>8</v>
      </c>
      <c r="N1216">
        <v>2.5299999999999998</v>
      </c>
      <c r="O1216">
        <v>71</v>
      </c>
      <c r="P1216">
        <v>0.1</v>
      </c>
      <c r="Q1216">
        <v>164.59447</v>
      </c>
      <c r="R1216">
        <v>22545214</v>
      </c>
      <c r="S1216">
        <v>1.9</v>
      </c>
      <c r="T1216">
        <v>11</v>
      </c>
      <c r="U1216">
        <v>0.61299999999999999</v>
      </c>
      <c r="V1216">
        <v>10.8</v>
      </c>
      <c r="X1216" t="s">
        <v>23</v>
      </c>
    </row>
    <row r="1217" spans="1:24" x14ac:dyDescent="0.3">
      <c r="A1217" t="s">
        <v>101</v>
      </c>
      <c r="B1217">
        <v>66.7</v>
      </c>
      <c r="C1217">
        <v>2002</v>
      </c>
      <c r="D1217">
        <f t="shared" si="18"/>
        <v>0</v>
      </c>
      <c r="E1217">
        <v>189</v>
      </c>
      <c r="F1217">
        <v>177</v>
      </c>
      <c r="G1217">
        <v>0.05</v>
      </c>
      <c r="H1217">
        <v>43.178672910000003</v>
      </c>
      <c r="I1217">
        <v>63</v>
      </c>
      <c r="J1217">
        <v>14492</v>
      </c>
      <c r="K1217">
        <v>16.7</v>
      </c>
      <c r="L1217">
        <v>222</v>
      </c>
      <c r="M1217">
        <v>8</v>
      </c>
      <c r="N1217">
        <v>2.27</v>
      </c>
      <c r="O1217">
        <v>7</v>
      </c>
      <c r="P1217">
        <v>0.1</v>
      </c>
      <c r="Q1217">
        <v>899.55568570000003</v>
      </c>
      <c r="R1217">
        <v>2175859</v>
      </c>
      <c r="S1217">
        <v>11</v>
      </c>
      <c r="T1217">
        <v>11.1</v>
      </c>
      <c r="U1217">
        <v>0.60799999999999998</v>
      </c>
      <c r="V1217">
        <v>10.6</v>
      </c>
      <c r="X1217" t="s">
        <v>23</v>
      </c>
    </row>
    <row r="1218" spans="1:24" x14ac:dyDescent="0.3">
      <c r="A1218" t="s">
        <v>101</v>
      </c>
      <c r="B1218">
        <v>66.5</v>
      </c>
      <c r="C1218">
        <v>2001</v>
      </c>
      <c r="D1218">
        <f t="shared" ref="D1218:D1281" si="19">IF(X1218="Developing",0,1)</f>
        <v>0</v>
      </c>
      <c r="E1218">
        <v>188</v>
      </c>
      <c r="F1218">
        <v>182</v>
      </c>
      <c r="G1218">
        <v>0.06</v>
      </c>
      <c r="H1218">
        <v>33.958371249999999</v>
      </c>
      <c r="I1218">
        <v>62</v>
      </c>
      <c r="J1218">
        <v>3825</v>
      </c>
      <c r="K1218">
        <v>16</v>
      </c>
      <c r="L1218">
        <v>229</v>
      </c>
      <c r="M1218">
        <v>77</v>
      </c>
      <c r="N1218">
        <v>2.23</v>
      </c>
      <c r="O1218">
        <v>76</v>
      </c>
      <c r="P1218">
        <v>0.1</v>
      </c>
      <c r="Q1218">
        <v>747.98174549999999</v>
      </c>
      <c r="R1218">
        <v>2145652</v>
      </c>
      <c r="S1218">
        <v>11</v>
      </c>
      <c r="T1218">
        <v>11.1</v>
      </c>
      <c r="U1218">
        <v>0.60399999999999998</v>
      </c>
      <c r="V1218">
        <v>10.6</v>
      </c>
      <c r="X1218" t="s">
        <v>23</v>
      </c>
    </row>
    <row r="1219" spans="1:24" x14ac:dyDescent="0.3">
      <c r="A1219" t="s">
        <v>101</v>
      </c>
      <c r="B1219">
        <v>66.3</v>
      </c>
      <c r="C1219">
        <v>2000</v>
      </c>
      <c r="D1219">
        <f t="shared" si="19"/>
        <v>0</v>
      </c>
      <c r="E1219">
        <v>188</v>
      </c>
      <c r="F1219">
        <v>187</v>
      </c>
      <c r="G1219">
        <v>0.06</v>
      </c>
      <c r="H1219">
        <v>3.4333436399999999</v>
      </c>
      <c r="I1219">
        <v>65</v>
      </c>
      <c r="J1219">
        <v>3344</v>
      </c>
      <c r="K1219">
        <v>15.4</v>
      </c>
      <c r="L1219">
        <v>237</v>
      </c>
      <c r="M1219">
        <v>72</v>
      </c>
      <c r="N1219">
        <v>1.98</v>
      </c>
      <c r="O1219">
        <v>75</v>
      </c>
      <c r="P1219">
        <v>0.1</v>
      </c>
      <c r="Q1219">
        <v>78.927440000000004</v>
      </c>
      <c r="R1219">
        <v>21154429</v>
      </c>
      <c r="S1219">
        <v>11</v>
      </c>
      <c r="T1219">
        <v>11.2</v>
      </c>
      <c r="U1219">
        <v>0.59699999999999998</v>
      </c>
      <c r="V1219">
        <v>10.7</v>
      </c>
      <c r="X1219" t="s">
        <v>23</v>
      </c>
    </row>
    <row r="1220" spans="1:24" x14ac:dyDescent="0.3">
      <c r="A1220" t="s">
        <v>102</v>
      </c>
      <c r="B1220">
        <v>75.5</v>
      </c>
      <c r="C1220">
        <v>2015</v>
      </c>
      <c r="D1220">
        <f t="shared" si="19"/>
        <v>0</v>
      </c>
      <c r="E1220">
        <v>83</v>
      </c>
      <c r="F1220">
        <v>18</v>
      </c>
      <c r="G1220">
        <v>0</v>
      </c>
      <c r="H1220">
        <v>0</v>
      </c>
      <c r="I1220">
        <v>98</v>
      </c>
      <c r="J1220">
        <v>615</v>
      </c>
      <c r="K1220">
        <v>59.7</v>
      </c>
      <c r="L1220">
        <v>21</v>
      </c>
      <c r="M1220">
        <v>98</v>
      </c>
      <c r="N1220">
        <v>0</v>
      </c>
      <c r="O1220">
        <v>98</v>
      </c>
      <c r="P1220">
        <v>0.1</v>
      </c>
      <c r="Q1220">
        <v>0</v>
      </c>
      <c r="R1220">
        <v>0</v>
      </c>
      <c r="S1220">
        <v>8.5</v>
      </c>
      <c r="T1220">
        <v>8.6</v>
      </c>
      <c r="U1220">
        <v>0.77400000000000002</v>
      </c>
      <c r="V1220">
        <v>14.8</v>
      </c>
      <c r="X1220" t="s">
        <v>23</v>
      </c>
    </row>
    <row r="1221" spans="1:24" x14ac:dyDescent="0.3">
      <c r="A1221" t="s">
        <v>102</v>
      </c>
      <c r="B1221">
        <v>75.400000000000006</v>
      </c>
      <c r="C1221">
        <v>2014</v>
      </c>
      <c r="D1221">
        <f t="shared" si="19"/>
        <v>0</v>
      </c>
      <c r="E1221">
        <v>83</v>
      </c>
      <c r="F1221">
        <v>19</v>
      </c>
      <c r="G1221">
        <v>0.01</v>
      </c>
      <c r="H1221">
        <v>0</v>
      </c>
      <c r="I1221">
        <v>99</v>
      </c>
      <c r="J1221">
        <v>99</v>
      </c>
      <c r="K1221">
        <v>58.5</v>
      </c>
      <c r="L1221">
        <v>22</v>
      </c>
      <c r="M1221">
        <v>99</v>
      </c>
      <c r="N1221">
        <v>6.89</v>
      </c>
      <c r="O1221">
        <v>99</v>
      </c>
      <c r="P1221">
        <v>0.1</v>
      </c>
      <c r="Q1221">
        <v>0</v>
      </c>
      <c r="R1221">
        <v>0</v>
      </c>
      <c r="S1221">
        <v>8.3000000000000007</v>
      </c>
      <c r="T1221">
        <v>8.4</v>
      </c>
      <c r="U1221">
        <v>0.77</v>
      </c>
      <c r="V1221">
        <v>14.9</v>
      </c>
      <c r="X1221" t="s">
        <v>23</v>
      </c>
    </row>
    <row r="1222" spans="1:24" x14ac:dyDescent="0.3">
      <c r="A1222" t="s">
        <v>102</v>
      </c>
      <c r="B1222">
        <v>75.3</v>
      </c>
      <c r="C1222">
        <v>2013</v>
      </c>
      <c r="D1222">
        <f t="shared" si="19"/>
        <v>0</v>
      </c>
      <c r="E1222">
        <v>83</v>
      </c>
      <c r="F1222">
        <v>20</v>
      </c>
      <c r="G1222">
        <v>0.01</v>
      </c>
      <c r="H1222">
        <v>0</v>
      </c>
      <c r="I1222">
        <v>99</v>
      </c>
      <c r="J1222">
        <v>189</v>
      </c>
      <c r="K1222">
        <v>57.2</v>
      </c>
      <c r="L1222">
        <v>23</v>
      </c>
      <c r="M1222">
        <v>98</v>
      </c>
      <c r="N1222">
        <v>6.49</v>
      </c>
      <c r="O1222">
        <v>98</v>
      </c>
      <c r="P1222">
        <v>0.1</v>
      </c>
      <c r="Q1222">
        <v>0</v>
      </c>
      <c r="R1222">
        <v>0</v>
      </c>
      <c r="S1222">
        <v>8.1999999999999993</v>
      </c>
      <c r="T1222">
        <v>8.3000000000000007</v>
      </c>
      <c r="U1222">
        <v>0.76900000000000002</v>
      </c>
      <c r="V1222">
        <v>15</v>
      </c>
      <c r="X1222" t="s">
        <v>23</v>
      </c>
    </row>
    <row r="1223" spans="1:24" x14ac:dyDescent="0.3">
      <c r="A1223" t="s">
        <v>102</v>
      </c>
      <c r="B1223">
        <v>75.099999999999994</v>
      </c>
      <c r="C1223">
        <v>2012</v>
      </c>
      <c r="D1223">
        <f t="shared" si="19"/>
        <v>0</v>
      </c>
      <c r="E1223">
        <v>85</v>
      </c>
      <c r="F1223">
        <v>21</v>
      </c>
      <c r="G1223">
        <v>0.01</v>
      </c>
      <c r="H1223">
        <v>0</v>
      </c>
      <c r="I1223">
        <v>98</v>
      </c>
      <c r="J1223">
        <v>332</v>
      </c>
      <c r="K1223">
        <v>56</v>
      </c>
      <c r="L1223">
        <v>24</v>
      </c>
      <c r="M1223">
        <v>99</v>
      </c>
      <c r="N1223">
        <v>6.98</v>
      </c>
      <c r="O1223">
        <v>99</v>
      </c>
      <c r="P1223">
        <v>0.1</v>
      </c>
      <c r="Q1223">
        <v>0</v>
      </c>
      <c r="R1223">
        <v>0</v>
      </c>
      <c r="S1223">
        <v>8</v>
      </c>
      <c r="T1223">
        <v>8.1999999999999993</v>
      </c>
      <c r="U1223">
        <v>0.755</v>
      </c>
      <c r="V1223">
        <v>13.6</v>
      </c>
      <c r="X1223" t="s">
        <v>23</v>
      </c>
    </row>
    <row r="1224" spans="1:24" x14ac:dyDescent="0.3">
      <c r="A1224" t="s">
        <v>102</v>
      </c>
      <c r="B1224">
        <v>74.7</v>
      </c>
      <c r="C1224">
        <v>2011</v>
      </c>
      <c r="D1224">
        <f t="shared" si="19"/>
        <v>0</v>
      </c>
      <c r="E1224">
        <v>93</v>
      </c>
      <c r="F1224">
        <v>22</v>
      </c>
      <c r="G1224">
        <v>0.03</v>
      </c>
      <c r="H1224">
        <v>0</v>
      </c>
      <c r="I1224">
        <v>99</v>
      </c>
      <c r="J1224">
        <v>73</v>
      </c>
      <c r="K1224">
        <v>54.8</v>
      </c>
      <c r="L1224">
        <v>25</v>
      </c>
      <c r="M1224">
        <v>99</v>
      </c>
      <c r="N1224">
        <v>7.12</v>
      </c>
      <c r="O1224">
        <v>99</v>
      </c>
      <c r="P1224">
        <v>0.1</v>
      </c>
      <c r="Q1224">
        <v>0</v>
      </c>
      <c r="R1224">
        <v>0</v>
      </c>
      <c r="S1224">
        <v>7.9</v>
      </c>
      <c r="T1224">
        <v>8.1</v>
      </c>
      <c r="U1224">
        <v>0.745</v>
      </c>
      <c r="V1224">
        <v>13.1</v>
      </c>
      <c r="X1224" t="s">
        <v>23</v>
      </c>
    </row>
    <row r="1225" spans="1:24" x14ac:dyDescent="0.3">
      <c r="A1225" t="s">
        <v>102</v>
      </c>
      <c r="B1225">
        <v>74.099999999999994</v>
      </c>
      <c r="C1225">
        <v>2010</v>
      </c>
      <c r="D1225">
        <f t="shared" si="19"/>
        <v>0</v>
      </c>
      <c r="E1225">
        <v>16</v>
      </c>
      <c r="F1225">
        <v>22</v>
      </c>
      <c r="G1225">
        <v>0.03</v>
      </c>
      <c r="H1225">
        <v>0</v>
      </c>
      <c r="I1225">
        <v>99</v>
      </c>
      <c r="J1225">
        <v>538</v>
      </c>
      <c r="K1225">
        <v>53.6</v>
      </c>
      <c r="L1225">
        <v>26</v>
      </c>
      <c r="M1225">
        <v>99</v>
      </c>
      <c r="N1225">
        <v>8.1999999999999993</v>
      </c>
      <c r="O1225">
        <v>99</v>
      </c>
      <c r="P1225">
        <v>0.1</v>
      </c>
      <c r="Q1225">
        <v>0</v>
      </c>
      <c r="R1225">
        <v>0</v>
      </c>
      <c r="S1225">
        <v>7.8</v>
      </c>
      <c r="T1225">
        <v>8</v>
      </c>
      <c r="U1225">
        <v>0.73499999999999999</v>
      </c>
      <c r="V1225">
        <v>12.9</v>
      </c>
      <c r="X1225" t="s">
        <v>23</v>
      </c>
    </row>
    <row r="1226" spans="1:24" x14ac:dyDescent="0.3">
      <c r="A1226" t="s">
        <v>102</v>
      </c>
      <c r="B1226">
        <v>73.3</v>
      </c>
      <c r="C1226">
        <v>2009</v>
      </c>
      <c r="D1226">
        <f t="shared" si="19"/>
        <v>0</v>
      </c>
      <c r="E1226">
        <v>122</v>
      </c>
      <c r="F1226">
        <v>23</v>
      </c>
      <c r="G1226">
        <v>0.03</v>
      </c>
      <c r="H1226">
        <v>0</v>
      </c>
      <c r="I1226">
        <v>99</v>
      </c>
      <c r="J1226">
        <v>262</v>
      </c>
      <c r="K1226">
        <v>52.5</v>
      </c>
      <c r="L1226">
        <v>27</v>
      </c>
      <c r="M1226">
        <v>99</v>
      </c>
      <c r="N1226">
        <v>7.63</v>
      </c>
      <c r="O1226">
        <v>99</v>
      </c>
      <c r="P1226">
        <v>0.1</v>
      </c>
      <c r="Q1226">
        <v>0</v>
      </c>
      <c r="R1226">
        <v>0</v>
      </c>
      <c r="S1226">
        <v>7.7</v>
      </c>
      <c r="T1226">
        <v>7.9</v>
      </c>
      <c r="U1226">
        <v>0.72799999999999998</v>
      </c>
      <c r="V1226">
        <v>12.8</v>
      </c>
      <c r="X1226" t="s">
        <v>23</v>
      </c>
    </row>
    <row r="1227" spans="1:24" x14ac:dyDescent="0.3">
      <c r="A1227" t="s">
        <v>102</v>
      </c>
      <c r="B1227">
        <v>72.7</v>
      </c>
      <c r="C1227">
        <v>2008</v>
      </c>
      <c r="D1227">
        <f t="shared" si="19"/>
        <v>0</v>
      </c>
      <c r="E1227">
        <v>135</v>
      </c>
      <c r="F1227">
        <v>24</v>
      </c>
      <c r="G1227">
        <v>0.02</v>
      </c>
      <c r="H1227">
        <v>0</v>
      </c>
      <c r="I1227">
        <v>99</v>
      </c>
      <c r="J1227">
        <v>127</v>
      </c>
      <c r="K1227">
        <v>51.4</v>
      </c>
      <c r="L1227">
        <v>28</v>
      </c>
      <c r="M1227">
        <v>99</v>
      </c>
      <c r="N1227">
        <v>6.28</v>
      </c>
      <c r="O1227">
        <v>99</v>
      </c>
      <c r="P1227">
        <v>0.1</v>
      </c>
      <c r="Q1227">
        <v>0</v>
      </c>
      <c r="R1227">
        <v>0</v>
      </c>
      <c r="S1227">
        <v>7.6</v>
      </c>
      <c r="T1227">
        <v>7.8</v>
      </c>
      <c r="U1227">
        <v>0.71599999999999997</v>
      </c>
      <c r="V1227">
        <v>12.1</v>
      </c>
      <c r="X1227" t="s">
        <v>23</v>
      </c>
    </row>
    <row r="1228" spans="1:24" x14ac:dyDescent="0.3">
      <c r="A1228" t="s">
        <v>102</v>
      </c>
      <c r="B1228">
        <v>72.400000000000006</v>
      </c>
      <c r="C1228">
        <v>2007</v>
      </c>
      <c r="D1228">
        <f t="shared" si="19"/>
        <v>0</v>
      </c>
      <c r="E1228">
        <v>138</v>
      </c>
      <c r="F1228">
        <v>25</v>
      </c>
      <c r="G1228">
        <v>0.02</v>
      </c>
      <c r="H1228">
        <v>0</v>
      </c>
      <c r="I1228">
        <v>97</v>
      </c>
      <c r="J1228">
        <v>133</v>
      </c>
      <c r="K1228">
        <v>5.4</v>
      </c>
      <c r="L1228">
        <v>29</v>
      </c>
      <c r="M1228">
        <v>98</v>
      </c>
      <c r="N1228">
        <v>5.84</v>
      </c>
      <c r="O1228">
        <v>99</v>
      </c>
      <c r="P1228">
        <v>0.1</v>
      </c>
      <c r="Q1228">
        <v>0</v>
      </c>
      <c r="R1228">
        <v>0</v>
      </c>
      <c r="S1228">
        <v>7.5</v>
      </c>
      <c r="T1228">
        <v>7.8</v>
      </c>
      <c r="U1228">
        <v>0.70399999999999996</v>
      </c>
      <c r="V1228">
        <v>11.8</v>
      </c>
      <c r="X1228" t="s">
        <v>23</v>
      </c>
    </row>
    <row r="1229" spans="1:24" x14ac:dyDescent="0.3">
      <c r="A1229" t="s">
        <v>102</v>
      </c>
      <c r="B1229">
        <v>72.2</v>
      </c>
      <c r="C1229">
        <v>2006</v>
      </c>
      <c r="D1229">
        <f t="shared" si="19"/>
        <v>0</v>
      </c>
      <c r="E1229">
        <v>139</v>
      </c>
      <c r="F1229">
        <v>26</v>
      </c>
      <c r="G1229">
        <v>0.02</v>
      </c>
      <c r="H1229">
        <v>0</v>
      </c>
      <c r="I1229">
        <v>98</v>
      </c>
      <c r="J1229">
        <v>220</v>
      </c>
      <c r="K1229">
        <v>49.4</v>
      </c>
      <c r="L1229">
        <v>30</v>
      </c>
      <c r="M1229">
        <v>99</v>
      </c>
      <c r="N1229">
        <v>5.95</v>
      </c>
      <c r="O1229">
        <v>98</v>
      </c>
      <c r="P1229">
        <v>0.1</v>
      </c>
      <c r="Q1229">
        <v>0</v>
      </c>
      <c r="R1229">
        <v>0</v>
      </c>
      <c r="S1229">
        <v>7.4</v>
      </c>
      <c r="T1229">
        <v>7.7</v>
      </c>
      <c r="U1229">
        <v>0.69199999999999995</v>
      </c>
      <c r="V1229">
        <v>11.4</v>
      </c>
      <c r="X1229" t="s">
        <v>23</v>
      </c>
    </row>
    <row r="1230" spans="1:24" x14ac:dyDescent="0.3">
      <c r="A1230" t="s">
        <v>102</v>
      </c>
      <c r="B1230">
        <v>72</v>
      </c>
      <c r="C1230">
        <v>2005</v>
      </c>
      <c r="D1230">
        <f t="shared" si="19"/>
        <v>0</v>
      </c>
      <c r="E1230">
        <v>139</v>
      </c>
      <c r="F1230">
        <v>27</v>
      </c>
      <c r="G1230">
        <v>0.01</v>
      </c>
      <c r="H1230">
        <v>0</v>
      </c>
      <c r="I1230">
        <v>94</v>
      </c>
      <c r="J1230">
        <v>7</v>
      </c>
      <c r="K1230">
        <v>48.5</v>
      </c>
      <c r="L1230">
        <v>32</v>
      </c>
      <c r="M1230">
        <v>95</v>
      </c>
      <c r="N1230">
        <v>6.6</v>
      </c>
      <c r="O1230">
        <v>95</v>
      </c>
      <c r="P1230">
        <v>0.1</v>
      </c>
      <c r="Q1230">
        <v>0</v>
      </c>
      <c r="R1230">
        <v>0</v>
      </c>
      <c r="S1230">
        <v>7.4</v>
      </c>
      <c r="T1230">
        <v>7.7</v>
      </c>
      <c r="U1230">
        <v>0.68700000000000006</v>
      </c>
      <c r="V1230">
        <v>11.4</v>
      </c>
      <c r="X1230" t="s">
        <v>23</v>
      </c>
    </row>
    <row r="1231" spans="1:24" x14ac:dyDescent="0.3">
      <c r="A1231" t="s">
        <v>102</v>
      </c>
      <c r="B1231">
        <v>71.8</v>
      </c>
      <c r="C1231">
        <v>2004</v>
      </c>
      <c r="D1231">
        <f t="shared" si="19"/>
        <v>0</v>
      </c>
      <c r="E1231">
        <v>139</v>
      </c>
      <c r="F1231">
        <v>28</v>
      </c>
      <c r="G1231">
        <v>0.01</v>
      </c>
      <c r="H1231">
        <v>0</v>
      </c>
      <c r="I1231">
        <v>95</v>
      </c>
      <c r="J1231">
        <v>3</v>
      </c>
      <c r="K1231">
        <v>47.6</v>
      </c>
      <c r="L1231">
        <v>33</v>
      </c>
      <c r="M1231">
        <v>98</v>
      </c>
      <c r="N1231">
        <v>5.89</v>
      </c>
      <c r="O1231">
        <v>99</v>
      </c>
      <c r="P1231">
        <v>0.1</v>
      </c>
      <c r="Q1231">
        <v>0</v>
      </c>
      <c r="R1231">
        <v>0</v>
      </c>
      <c r="S1231">
        <v>7.4</v>
      </c>
      <c r="T1231">
        <v>7.7</v>
      </c>
      <c r="U1231">
        <v>0.68600000000000005</v>
      </c>
      <c r="V1231">
        <v>11.8</v>
      </c>
      <c r="X1231" t="s">
        <v>23</v>
      </c>
    </row>
    <row r="1232" spans="1:24" x14ac:dyDescent="0.3">
      <c r="A1232" t="s">
        <v>102</v>
      </c>
      <c r="B1232">
        <v>75</v>
      </c>
      <c r="C1232">
        <v>2003</v>
      </c>
      <c r="D1232">
        <f t="shared" si="19"/>
        <v>0</v>
      </c>
      <c r="E1232">
        <v>154</v>
      </c>
      <c r="F1232">
        <v>29</v>
      </c>
      <c r="G1232">
        <v>0.01</v>
      </c>
      <c r="H1232">
        <v>0</v>
      </c>
      <c r="I1232">
        <v>98</v>
      </c>
      <c r="J1232">
        <v>11644</v>
      </c>
      <c r="K1232">
        <v>46.9</v>
      </c>
      <c r="L1232">
        <v>35</v>
      </c>
      <c r="M1232">
        <v>99</v>
      </c>
      <c r="N1232">
        <v>5.42</v>
      </c>
      <c r="O1232">
        <v>99</v>
      </c>
      <c r="P1232">
        <v>0.1</v>
      </c>
      <c r="Q1232">
        <v>0</v>
      </c>
      <c r="R1232">
        <v>0</v>
      </c>
      <c r="S1232">
        <v>7.5</v>
      </c>
      <c r="T1232">
        <v>7.7</v>
      </c>
      <c r="U1232">
        <v>0.67900000000000005</v>
      </c>
      <c r="V1232">
        <v>11.8</v>
      </c>
      <c r="X1232" t="s">
        <v>23</v>
      </c>
    </row>
    <row r="1233" spans="1:24" x14ac:dyDescent="0.3">
      <c r="A1233" t="s">
        <v>102</v>
      </c>
      <c r="B1233">
        <v>71.2</v>
      </c>
      <c r="C1233">
        <v>2002</v>
      </c>
      <c r="D1233">
        <f t="shared" si="19"/>
        <v>0</v>
      </c>
      <c r="E1233">
        <v>142</v>
      </c>
      <c r="F1233">
        <v>31</v>
      </c>
      <c r="G1233">
        <v>0.01</v>
      </c>
      <c r="H1233">
        <v>0</v>
      </c>
      <c r="I1233">
        <v>99</v>
      </c>
      <c r="J1233">
        <v>9554</v>
      </c>
      <c r="K1233">
        <v>46.2</v>
      </c>
      <c r="L1233">
        <v>37</v>
      </c>
      <c r="M1233">
        <v>99</v>
      </c>
      <c r="N1233">
        <v>5.39</v>
      </c>
      <c r="O1233">
        <v>99</v>
      </c>
      <c r="P1233">
        <v>0.1</v>
      </c>
      <c r="Q1233">
        <v>0</v>
      </c>
      <c r="R1233">
        <v>0</v>
      </c>
      <c r="S1233">
        <v>7.6</v>
      </c>
      <c r="T1233">
        <v>7.7</v>
      </c>
      <c r="U1233">
        <v>0.67400000000000004</v>
      </c>
      <c r="V1233">
        <v>11.9</v>
      </c>
      <c r="X1233" t="s">
        <v>23</v>
      </c>
    </row>
    <row r="1234" spans="1:24" x14ac:dyDescent="0.3">
      <c r="A1234" t="s">
        <v>102</v>
      </c>
      <c r="B1234">
        <v>78</v>
      </c>
      <c r="C1234">
        <v>2001</v>
      </c>
      <c r="D1234">
        <f t="shared" si="19"/>
        <v>0</v>
      </c>
      <c r="E1234">
        <v>146</v>
      </c>
      <c r="F1234">
        <v>33</v>
      </c>
      <c r="G1234">
        <v>0.01</v>
      </c>
      <c r="H1234">
        <v>0</v>
      </c>
      <c r="I1234">
        <v>94</v>
      </c>
      <c r="J1234">
        <v>9582</v>
      </c>
      <c r="K1234">
        <v>45.5</v>
      </c>
      <c r="L1234">
        <v>40</v>
      </c>
      <c r="M1234">
        <v>95</v>
      </c>
      <c r="N1234">
        <v>5.2</v>
      </c>
      <c r="O1234">
        <v>96</v>
      </c>
      <c r="P1234">
        <v>0.1</v>
      </c>
      <c r="Q1234">
        <v>0</v>
      </c>
      <c r="R1234">
        <v>0</v>
      </c>
      <c r="S1234">
        <v>7.7</v>
      </c>
      <c r="T1234">
        <v>7.8</v>
      </c>
      <c r="U1234">
        <v>0.66600000000000004</v>
      </c>
      <c r="V1234">
        <v>11.6</v>
      </c>
      <c r="X1234" t="s">
        <v>23</v>
      </c>
    </row>
    <row r="1235" spans="1:24" x14ac:dyDescent="0.3">
      <c r="A1235" t="s">
        <v>102</v>
      </c>
      <c r="B1235">
        <v>73</v>
      </c>
      <c r="C1235">
        <v>2000</v>
      </c>
      <c r="D1235">
        <f t="shared" si="19"/>
        <v>0</v>
      </c>
      <c r="E1235">
        <v>15</v>
      </c>
      <c r="F1235">
        <v>35</v>
      </c>
      <c r="G1235">
        <v>0.01</v>
      </c>
      <c r="H1235">
        <v>0</v>
      </c>
      <c r="I1235">
        <v>99</v>
      </c>
      <c r="J1235">
        <v>11874</v>
      </c>
      <c r="K1235">
        <v>44.9</v>
      </c>
      <c r="L1235">
        <v>43</v>
      </c>
      <c r="M1235">
        <v>99</v>
      </c>
      <c r="N1235">
        <v>4.47</v>
      </c>
      <c r="O1235">
        <v>99</v>
      </c>
      <c r="P1235">
        <v>0.1</v>
      </c>
      <c r="Q1235">
        <v>0</v>
      </c>
      <c r="R1235">
        <v>0</v>
      </c>
      <c r="S1235">
        <v>7.8</v>
      </c>
      <c r="T1235">
        <v>7.9</v>
      </c>
      <c r="U1235">
        <v>0.66</v>
      </c>
      <c r="V1235">
        <v>11.6</v>
      </c>
      <c r="X1235" t="s">
        <v>23</v>
      </c>
    </row>
    <row r="1236" spans="1:24" x14ac:dyDescent="0.3">
      <c r="A1236" t="s">
        <v>103</v>
      </c>
      <c r="B1236">
        <v>68.900000000000006</v>
      </c>
      <c r="C1236">
        <v>2015</v>
      </c>
      <c r="D1236">
        <f t="shared" si="19"/>
        <v>0</v>
      </c>
      <c r="E1236">
        <v>182</v>
      </c>
      <c r="F1236">
        <v>32</v>
      </c>
      <c r="G1236">
        <v>0</v>
      </c>
      <c r="H1236">
        <v>0</v>
      </c>
      <c r="I1236">
        <v>56</v>
      </c>
      <c r="J1236">
        <v>1433</v>
      </c>
      <c r="K1236">
        <v>59.1</v>
      </c>
      <c r="L1236">
        <v>38</v>
      </c>
      <c r="M1236">
        <v>63</v>
      </c>
      <c r="N1236">
        <v>0</v>
      </c>
      <c r="O1236">
        <v>58</v>
      </c>
      <c r="P1236">
        <v>0.1</v>
      </c>
      <c r="Q1236">
        <v>4974.2692999999999</v>
      </c>
      <c r="R1236">
        <v>36115649</v>
      </c>
      <c r="S1236">
        <v>5.3</v>
      </c>
      <c r="T1236">
        <v>5.0999999999999996</v>
      </c>
      <c r="U1236">
        <v>0.64900000000000002</v>
      </c>
      <c r="V1236">
        <v>10.1</v>
      </c>
      <c r="X1236" t="s">
        <v>23</v>
      </c>
    </row>
    <row r="1237" spans="1:24" x14ac:dyDescent="0.3">
      <c r="A1237" t="s">
        <v>103</v>
      </c>
      <c r="B1237">
        <v>67.900000000000006</v>
      </c>
      <c r="C1237">
        <v>2014</v>
      </c>
      <c r="D1237">
        <f t="shared" si="19"/>
        <v>0</v>
      </c>
      <c r="E1237">
        <v>199</v>
      </c>
      <c r="F1237">
        <v>32</v>
      </c>
      <c r="G1237">
        <v>0.01</v>
      </c>
      <c r="H1237">
        <v>43.524080099999999</v>
      </c>
      <c r="I1237">
        <v>62</v>
      </c>
      <c r="J1237">
        <v>1317</v>
      </c>
      <c r="K1237">
        <v>58.5</v>
      </c>
      <c r="L1237">
        <v>39</v>
      </c>
      <c r="M1237">
        <v>67</v>
      </c>
      <c r="N1237">
        <v>5.54</v>
      </c>
      <c r="O1237">
        <v>64</v>
      </c>
      <c r="P1237">
        <v>0.1</v>
      </c>
      <c r="Q1237">
        <v>673.74737000000005</v>
      </c>
      <c r="R1237">
        <v>3568</v>
      </c>
      <c r="S1237">
        <v>5.3</v>
      </c>
      <c r="T1237">
        <v>5.0999999999999996</v>
      </c>
      <c r="U1237">
        <v>0.65800000000000003</v>
      </c>
      <c r="V1237">
        <v>10.1</v>
      </c>
      <c r="X1237" t="s">
        <v>23</v>
      </c>
    </row>
    <row r="1238" spans="1:24" x14ac:dyDescent="0.3">
      <c r="A1238" t="s">
        <v>103</v>
      </c>
      <c r="B1238">
        <v>69.5</v>
      </c>
      <c r="C1238">
        <v>2013</v>
      </c>
      <c r="D1238">
        <f t="shared" si="19"/>
        <v>0</v>
      </c>
      <c r="E1238">
        <v>17</v>
      </c>
      <c r="F1238">
        <v>32</v>
      </c>
      <c r="G1238">
        <v>0.01</v>
      </c>
      <c r="H1238">
        <v>447.36950009999998</v>
      </c>
      <c r="I1238">
        <v>66</v>
      </c>
      <c r="J1238">
        <v>669</v>
      </c>
      <c r="K1238">
        <v>57.8</v>
      </c>
      <c r="L1238">
        <v>39</v>
      </c>
      <c r="M1238">
        <v>7</v>
      </c>
      <c r="N1238">
        <v>5.92</v>
      </c>
      <c r="O1238">
        <v>68</v>
      </c>
      <c r="P1238">
        <v>0.1</v>
      </c>
      <c r="Q1238">
        <v>6925.2244600000004</v>
      </c>
      <c r="R1238">
        <v>33883145</v>
      </c>
      <c r="S1238">
        <v>5.3</v>
      </c>
      <c r="T1238">
        <v>5.0999999999999996</v>
      </c>
      <c r="U1238">
        <v>0.65900000000000003</v>
      </c>
      <c r="V1238">
        <v>10.3</v>
      </c>
      <c r="X1238" t="s">
        <v>23</v>
      </c>
    </row>
    <row r="1239" spans="1:24" x14ac:dyDescent="0.3">
      <c r="A1239" t="s">
        <v>103</v>
      </c>
      <c r="B1239">
        <v>76</v>
      </c>
      <c r="C1239">
        <v>2012</v>
      </c>
      <c r="D1239">
        <f t="shared" si="19"/>
        <v>0</v>
      </c>
      <c r="E1239">
        <v>147</v>
      </c>
      <c r="F1239">
        <v>32</v>
      </c>
      <c r="G1239">
        <v>0.01</v>
      </c>
      <c r="H1239">
        <v>429.66250830000001</v>
      </c>
      <c r="I1239">
        <v>61</v>
      </c>
      <c r="J1239">
        <v>15</v>
      </c>
      <c r="K1239">
        <v>57.2</v>
      </c>
      <c r="L1239">
        <v>39</v>
      </c>
      <c r="M1239">
        <v>7</v>
      </c>
      <c r="N1239">
        <v>5.26</v>
      </c>
      <c r="O1239">
        <v>69</v>
      </c>
      <c r="P1239">
        <v>0.1</v>
      </c>
      <c r="Q1239">
        <v>6651.1224199999997</v>
      </c>
      <c r="R1239">
        <v>32776571</v>
      </c>
      <c r="S1239">
        <v>5.3</v>
      </c>
      <c r="T1239">
        <v>5.0999999999999996</v>
      </c>
      <c r="U1239">
        <v>0.65600000000000003</v>
      </c>
      <c r="V1239">
        <v>10.5</v>
      </c>
      <c r="X1239" t="s">
        <v>23</v>
      </c>
    </row>
    <row r="1240" spans="1:24" x14ac:dyDescent="0.3">
      <c r="A1240" t="s">
        <v>103</v>
      </c>
      <c r="B1240">
        <v>77</v>
      </c>
      <c r="C1240">
        <v>2011</v>
      </c>
      <c r="D1240">
        <f t="shared" si="19"/>
        <v>0</v>
      </c>
      <c r="E1240">
        <v>144</v>
      </c>
      <c r="F1240">
        <v>32</v>
      </c>
      <c r="G1240">
        <v>0.17</v>
      </c>
      <c r="H1240">
        <v>285.11972600000001</v>
      </c>
      <c r="I1240">
        <v>77</v>
      </c>
      <c r="J1240">
        <v>15</v>
      </c>
      <c r="K1240">
        <v>56.5</v>
      </c>
      <c r="L1240">
        <v>39</v>
      </c>
      <c r="M1240">
        <v>8</v>
      </c>
      <c r="N1240">
        <v>3.32</v>
      </c>
      <c r="O1240">
        <v>79</v>
      </c>
      <c r="P1240">
        <v>0.1</v>
      </c>
      <c r="Q1240">
        <v>5854.6144969999996</v>
      </c>
      <c r="R1240">
        <v>3172753</v>
      </c>
      <c r="S1240">
        <v>5.3</v>
      </c>
      <c r="T1240">
        <v>5.0999999999999996</v>
      </c>
      <c r="U1240">
        <v>0.64900000000000002</v>
      </c>
      <c r="V1240">
        <v>10.4</v>
      </c>
      <c r="X1240" t="s">
        <v>23</v>
      </c>
    </row>
    <row r="1241" spans="1:24" x14ac:dyDescent="0.3">
      <c r="A1241" t="s">
        <v>103</v>
      </c>
      <c r="B1241">
        <v>76</v>
      </c>
      <c r="C1241">
        <v>2010</v>
      </c>
      <c r="D1241">
        <f t="shared" si="19"/>
        <v>0</v>
      </c>
      <c r="E1241">
        <v>145</v>
      </c>
      <c r="F1241">
        <v>32</v>
      </c>
      <c r="G1241">
        <v>0.19</v>
      </c>
      <c r="H1241">
        <v>21.822524940000001</v>
      </c>
      <c r="I1241">
        <v>72</v>
      </c>
      <c r="J1241">
        <v>492</v>
      </c>
      <c r="K1241">
        <v>55.8</v>
      </c>
      <c r="L1241">
        <v>39</v>
      </c>
      <c r="M1241">
        <v>74</v>
      </c>
      <c r="N1241">
        <v>3.82</v>
      </c>
      <c r="O1241">
        <v>74</v>
      </c>
      <c r="P1241">
        <v>0.1</v>
      </c>
      <c r="Q1241">
        <v>452.74948000000001</v>
      </c>
      <c r="R1241">
        <v>376271</v>
      </c>
      <c r="S1241">
        <v>5.3</v>
      </c>
      <c r="T1241">
        <v>5.0999999999999996</v>
      </c>
      <c r="U1241">
        <v>0.64600000000000002</v>
      </c>
      <c r="V1241">
        <v>10.4</v>
      </c>
      <c r="X1241" t="s">
        <v>23</v>
      </c>
    </row>
    <row r="1242" spans="1:24" x14ac:dyDescent="0.3">
      <c r="A1242" t="s">
        <v>103</v>
      </c>
      <c r="B1242">
        <v>74</v>
      </c>
      <c r="C1242">
        <v>2009</v>
      </c>
      <c r="D1242">
        <f t="shared" si="19"/>
        <v>0</v>
      </c>
      <c r="E1242">
        <v>148</v>
      </c>
      <c r="F1242">
        <v>32</v>
      </c>
      <c r="G1242">
        <v>0.2</v>
      </c>
      <c r="H1242">
        <v>185.63669830000001</v>
      </c>
      <c r="I1242">
        <v>75</v>
      </c>
      <c r="J1242">
        <v>30328</v>
      </c>
      <c r="K1242">
        <v>55.2</v>
      </c>
      <c r="L1242">
        <v>39</v>
      </c>
      <c r="M1242">
        <v>78</v>
      </c>
      <c r="N1242">
        <v>4.6500000000000004</v>
      </c>
      <c r="O1242">
        <v>78</v>
      </c>
      <c r="P1242">
        <v>0.1</v>
      </c>
      <c r="Q1242">
        <v>3735.1448359999999</v>
      </c>
      <c r="R1242">
        <v>29894652</v>
      </c>
      <c r="S1242">
        <v>5.4</v>
      </c>
      <c r="T1242">
        <v>5.0999999999999996</v>
      </c>
      <c r="U1242">
        <v>0.64300000000000002</v>
      </c>
      <c r="V1242">
        <v>10.3</v>
      </c>
      <c r="X1242" t="s">
        <v>23</v>
      </c>
    </row>
    <row r="1243" spans="1:24" x14ac:dyDescent="0.3">
      <c r="A1243" t="s">
        <v>103</v>
      </c>
      <c r="B1243">
        <v>69.3</v>
      </c>
      <c r="C1243">
        <v>2008</v>
      </c>
      <c r="D1243">
        <f t="shared" si="19"/>
        <v>0</v>
      </c>
      <c r="E1243">
        <v>167</v>
      </c>
      <c r="F1243">
        <v>32</v>
      </c>
      <c r="G1243">
        <v>0.17</v>
      </c>
      <c r="H1243">
        <v>192.1562998</v>
      </c>
      <c r="I1243">
        <v>66</v>
      </c>
      <c r="J1243">
        <v>5494</v>
      </c>
      <c r="K1243">
        <v>54.5</v>
      </c>
      <c r="L1243">
        <v>38</v>
      </c>
      <c r="M1243">
        <v>71</v>
      </c>
      <c r="N1243">
        <v>3.93</v>
      </c>
      <c r="O1243">
        <v>69</v>
      </c>
      <c r="P1243">
        <v>0.1</v>
      </c>
      <c r="Q1243">
        <v>4521.3247000000001</v>
      </c>
      <c r="R1243">
        <v>29111417</v>
      </c>
      <c r="S1243">
        <v>5.4</v>
      </c>
      <c r="T1243">
        <v>5.0999999999999996</v>
      </c>
      <c r="U1243">
        <v>0.63800000000000001</v>
      </c>
      <c r="V1243">
        <v>10.3</v>
      </c>
      <c r="X1243" t="s">
        <v>23</v>
      </c>
    </row>
    <row r="1244" spans="1:24" x14ac:dyDescent="0.3">
      <c r="A1244" t="s">
        <v>103</v>
      </c>
      <c r="B1244">
        <v>65.900000000000006</v>
      </c>
      <c r="C1244">
        <v>2007</v>
      </c>
      <c r="D1244">
        <f t="shared" si="19"/>
        <v>0</v>
      </c>
      <c r="E1244">
        <v>227</v>
      </c>
      <c r="F1244">
        <v>31</v>
      </c>
      <c r="G1244">
        <v>0.14000000000000001</v>
      </c>
      <c r="H1244">
        <v>146.76064880000001</v>
      </c>
      <c r="I1244">
        <v>56</v>
      </c>
      <c r="J1244">
        <v>230</v>
      </c>
      <c r="K1244">
        <v>53.8</v>
      </c>
      <c r="L1244">
        <v>38</v>
      </c>
      <c r="M1244">
        <v>74</v>
      </c>
      <c r="N1244">
        <v>3.69</v>
      </c>
      <c r="O1244">
        <v>57</v>
      </c>
      <c r="P1244">
        <v>0.1</v>
      </c>
      <c r="Q1244">
        <v>3129.2249219999999</v>
      </c>
      <c r="R1244">
        <v>2839433</v>
      </c>
      <c r="S1244">
        <v>5.4</v>
      </c>
      <c r="T1244">
        <v>5.0999999999999996</v>
      </c>
      <c r="U1244">
        <v>0.63600000000000001</v>
      </c>
      <c r="V1244">
        <v>10.199999999999999</v>
      </c>
      <c r="X1244" t="s">
        <v>23</v>
      </c>
    </row>
    <row r="1245" spans="1:24" x14ac:dyDescent="0.3">
      <c r="A1245" t="s">
        <v>103</v>
      </c>
      <c r="B1245">
        <v>64.7</v>
      </c>
      <c r="C1245">
        <v>2006</v>
      </c>
      <c r="D1245">
        <f t="shared" si="19"/>
        <v>0</v>
      </c>
      <c r="E1245">
        <v>249</v>
      </c>
      <c r="F1245">
        <v>31</v>
      </c>
      <c r="G1245">
        <v>0.03</v>
      </c>
      <c r="H1245">
        <v>75.25799773</v>
      </c>
      <c r="I1245">
        <v>59</v>
      </c>
      <c r="J1245">
        <v>474</v>
      </c>
      <c r="K1245">
        <v>53.2</v>
      </c>
      <c r="L1245">
        <v>38</v>
      </c>
      <c r="M1245">
        <v>63</v>
      </c>
      <c r="N1245">
        <v>3</v>
      </c>
      <c r="O1245">
        <v>59</v>
      </c>
      <c r="P1245">
        <v>0.1</v>
      </c>
      <c r="Q1245">
        <v>2351.8124290000001</v>
      </c>
      <c r="R1245">
        <v>27697912</v>
      </c>
      <c r="S1245">
        <v>5.4</v>
      </c>
      <c r="T1245">
        <v>5.0999999999999996</v>
      </c>
      <c r="U1245">
        <v>0.63100000000000001</v>
      </c>
      <c r="V1245">
        <v>10.199999999999999</v>
      </c>
      <c r="X1245" t="s">
        <v>23</v>
      </c>
    </row>
    <row r="1246" spans="1:24" x14ac:dyDescent="0.3">
      <c r="A1246" t="s">
        <v>103</v>
      </c>
      <c r="B1246">
        <v>66.8</v>
      </c>
      <c r="C1246">
        <v>2005</v>
      </c>
      <c r="D1246">
        <f t="shared" si="19"/>
        <v>0</v>
      </c>
      <c r="E1246">
        <v>29</v>
      </c>
      <c r="F1246">
        <v>31</v>
      </c>
      <c r="G1246">
        <v>0.18</v>
      </c>
      <c r="H1246">
        <v>59.188451520000001</v>
      </c>
      <c r="I1246">
        <v>65</v>
      </c>
      <c r="J1246">
        <v>908</v>
      </c>
      <c r="K1246">
        <v>52.5</v>
      </c>
      <c r="L1246">
        <v>37</v>
      </c>
      <c r="M1246">
        <v>69</v>
      </c>
      <c r="N1246">
        <v>4.13</v>
      </c>
      <c r="O1246">
        <v>65</v>
      </c>
      <c r="P1246">
        <v>0.1</v>
      </c>
      <c r="Q1246">
        <v>1849.6391100000001</v>
      </c>
      <c r="R1246">
        <v>278426</v>
      </c>
      <c r="S1246">
        <v>5.4</v>
      </c>
      <c r="T1246">
        <v>5.2</v>
      </c>
      <c r="U1246">
        <v>0.628</v>
      </c>
      <c r="V1246">
        <v>10.1</v>
      </c>
      <c r="X1246" t="s">
        <v>23</v>
      </c>
    </row>
    <row r="1247" spans="1:24" x14ac:dyDescent="0.3">
      <c r="A1247" t="s">
        <v>103</v>
      </c>
      <c r="B1247">
        <v>67.2</v>
      </c>
      <c r="C1247">
        <v>2004</v>
      </c>
      <c r="D1247">
        <f t="shared" si="19"/>
        <v>0</v>
      </c>
      <c r="E1247">
        <v>21</v>
      </c>
      <c r="F1247">
        <v>30</v>
      </c>
      <c r="G1247">
        <v>0.32</v>
      </c>
      <c r="H1247">
        <v>44.120596460000002</v>
      </c>
      <c r="I1247">
        <v>62</v>
      </c>
      <c r="J1247">
        <v>9081</v>
      </c>
      <c r="K1247">
        <v>51.9</v>
      </c>
      <c r="L1247">
        <v>37</v>
      </c>
      <c r="M1247">
        <v>69</v>
      </c>
      <c r="N1247">
        <v>5.61</v>
      </c>
      <c r="O1247">
        <v>74</v>
      </c>
      <c r="P1247">
        <v>0.1</v>
      </c>
      <c r="Q1247">
        <v>1391.8169230000001</v>
      </c>
      <c r="R1247">
        <v>2631669</v>
      </c>
      <c r="S1247">
        <v>5.4</v>
      </c>
      <c r="T1247">
        <v>5.2</v>
      </c>
      <c r="U1247">
        <v>0.60299999999999998</v>
      </c>
      <c r="V1247">
        <v>9.8000000000000007</v>
      </c>
      <c r="X1247" t="s">
        <v>23</v>
      </c>
    </row>
    <row r="1248" spans="1:24" x14ac:dyDescent="0.3">
      <c r="A1248" t="s">
        <v>103</v>
      </c>
      <c r="B1248">
        <v>66.5</v>
      </c>
      <c r="C1248">
        <v>2003</v>
      </c>
      <c r="D1248">
        <f t="shared" si="19"/>
        <v>0</v>
      </c>
      <c r="E1248">
        <v>213</v>
      </c>
      <c r="F1248">
        <v>30</v>
      </c>
      <c r="G1248">
        <v>7.0000000000000007E-2</v>
      </c>
      <c r="H1248">
        <v>0</v>
      </c>
      <c r="I1248">
        <v>63</v>
      </c>
      <c r="J1248">
        <v>0</v>
      </c>
      <c r="K1248">
        <v>51.3</v>
      </c>
      <c r="L1248">
        <v>37</v>
      </c>
      <c r="M1248">
        <v>73</v>
      </c>
      <c r="N1248">
        <v>4.3600000000000003</v>
      </c>
      <c r="O1248">
        <v>75</v>
      </c>
      <c r="P1248">
        <v>0.1</v>
      </c>
      <c r="Q1248">
        <v>0</v>
      </c>
      <c r="R1248">
        <v>25627626</v>
      </c>
      <c r="S1248">
        <v>5.5</v>
      </c>
      <c r="T1248">
        <v>5.2</v>
      </c>
      <c r="U1248">
        <v>0.61599999999999999</v>
      </c>
      <c r="V1248">
        <v>9.4</v>
      </c>
      <c r="X1248" t="s">
        <v>23</v>
      </c>
    </row>
    <row r="1249" spans="1:24" x14ac:dyDescent="0.3">
      <c r="A1249" t="s">
        <v>103</v>
      </c>
      <c r="B1249">
        <v>74</v>
      </c>
      <c r="C1249">
        <v>2002</v>
      </c>
      <c r="D1249">
        <f t="shared" si="19"/>
        <v>0</v>
      </c>
      <c r="E1249">
        <v>14</v>
      </c>
      <c r="F1249">
        <v>30</v>
      </c>
      <c r="G1249">
        <v>0.15</v>
      </c>
      <c r="H1249">
        <v>0</v>
      </c>
      <c r="I1249">
        <v>65</v>
      </c>
      <c r="J1249">
        <v>0</v>
      </c>
      <c r="K1249">
        <v>5.6</v>
      </c>
      <c r="L1249">
        <v>37</v>
      </c>
      <c r="M1249">
        <v>76</v>
      </c>
      <c r="N1249">
        <v>0</v>
      </c>
      <c r="O1249">
        <v>77</v>
      </c>
      <c r="P1249">
        <v>0.1</v>
      </c>
      <c r="Q1249">
        <v>0</v>
      </c>
      <c r="R1249">
        <v>24939299</v>
      </c>
      <c r="S1249">
        <v>5.5</v>
      </c>
      <c r="T1249">
        <v>5.3</v>
      </c>
      <c r="U1249">
        <v>0.61399999999999999</v>
      </c>
      <c r="V1249">
        <v>9.1</v>
      </c>
      <c r="X1249" t="s">
        <v>23</v>
      </c>
    </row>
    <row r="1250" spans="1:24" x14ac:dyDescent="0.3">
      <c r="A1250" t="s">
        <v>103</v>
      </c>
      <c r="B1250">
        <v>72</v>
      </c>
      <c r="C1250">
        <v>2001</v>
      </c>
      <c r="D1250">
        <f t="shared" si="19"/>
        <v>0</v>
      </c>
      <c r="E1250">
        <v>142</v>
      </c>
      <c r="F1250">
        <v>30</v>
      </c>
      <c r="G1250">
        <v>0.17</v>
      </c>
      <c r="H1250">
        <v>0</v>
      </c>
      <c r="I1250">
        <v>66</v>
      </c>
      <c r="J1250">
        <v>4088</v>
      </c>
      <c r="K1250">
        <v>5.0999999999999996</v>
      </c>
      <c r="L1250">
        <v>37</v>
      </c>
      <c r="M1250">
        <v>8</v>
      </c>
      <c r="N1250">
        <v>0</v>
      </c>
      <c r="O1250">
        <v>78</v>
      </c>
      <c r="P1250">
        <v>0.1</v>
      </c>
      <c r="Q1250">
        <v>0</v>
      </c>
      <c r="R1250">
        <v>24251649</v>
      </c>
      <c r="S1250">
        <v>5.6</v>
      </c>
      <c r="T1250">
        <v>5.3</v>
      </c>
      <c r="U1250">
        <v>0.60699999999999998</v>
      </c>
      <c r="V1250">
        <v>8.6999999999999993</v>
      </c>
      <c r="X1250" t="s">
        <v>23</v>
      </c>
    </row>
    <row r="1251" spans="1:24" x14ac:dyDescent="0.3">
      <c r="A1251" t="s">
        <v>103</v>
      </c>
      <c r="B1251">
        <v>70</v>
      </c>
      <c r="C1251">
        <v>2000</v>
      </c>
      <c r="D1251">
        <f t="shared" si="19"/>
        <v>0</v>
      </c>
      <c r="E1251">
        <v>144</v>
      </c>
      <c r="F1251">
        <v>30</v>
      </c>
      <c r="G1251">
        <v>0.2</v>
      </c>
      <c r="H1251">
        <v>0</v>
      </c>
      <c r="I1251">
        <v>67</v>
      </c>
      <c r="J1251">
        <v>726</v>
      </c>
      <c r="K1251">
        <v>49.5</v>
      </c>
      <c r="L1251">
        <v>37</v>
      </c>
      <c r="M1251">
        <v>83</v>
      </c>
      <c r="N1251">
        <v>0</v>
      </c>
      <c r="O1251">
        <v>8</v>
      </c>
      <c r="P1251">
        <v>0.1</v>
      </c>
      <c r="Q1251">
        <v>0</v>
      </c>
      <c r="R1251">
        <v>23565413</v>
      </c>
      <c r="S1251">
        <v>5.6</v>
      </c>
      <c r="T1251">
        <v>5.4</v>
      </c>
      <c r="U1251">
        <v>0.60299999999999998</v>
      </c>
      <c r="V1251">
        <v>8.6</v>
      </c>
      <c r="X1251" t="s">
        <v>23</v>
      </c>
    </row>
    <row r="1252" spans="1:24" x14ac:dyDescent="0.3">
      <c r="A1252" t="s">
        <v>104</v>
      </c>
      <c r="B1252">
        <v>81.400000000000006</v>
      </c>
      <c r="C1252">
        <v>2015</v>
      </c>
      <c r="D1252">
        <f t="shared" si="19"/>
        <v>1</v>
      </c>
      <c r="E1252">
        <v>64</v>
      </c>
      <c r="F1252">
        <v>0</v>
      </c>
      <c r="G1252">
        <v>0</v>
      </c>
      <c r="H1252">
        <v>0</v>
      </c>
      <c r="I1252">
        <v>95</v>
      </c>
      <c r="J1252">
        <v>4</v>
      </c>
      <c r="K1252">
        <v>62.8</v>
      </c>
      <c r="L1252">
        <v>0</v>
      </c>
      <c r="M1252">
        <v>95</v>
      </c>
      <c r="N1252">
        <v>0</v>
      </c>
      <c r="O1252">
        <v>95</v>
      </c>
      <c r="P1252">
        <v>0.1</v>
      </c>
      <c r="Q1252">
        <v>6664.1440000000002</v>
      </c>
      <c r="R1252">
        <v>4676835</v>
      </c>
      <c r="S1252">
        <v>0.3</v>
      </c>
      <c r="T1252">
        <v>0.2</v>
      </c>
      <c r="U1252">
        <v>0.92</v>
      </c>
      <c r="V1252">
        <v>18.600000000000001</v>
      </c>
      <c r="X1252" t="s">
        <v>31</v>
      </c>
    </row>
    <row r="1253" spans="1:24" x14ac:dyDescent="0.3">
      <c r="A1253" t="s">
        <v>104</v>
      </c>
      <c r="B1253">
        <v>81.2</v>
      </c>
      <c r="C1253">
        <v>2014</v>
      </c>
      <c r="D1253">
        <f t="shared" si="19"/>
        <v>1</v>
      </c>
      <c r="E1253">
        <v>66</v>
      </c>
      <c r="F1253">
        <v>0</v>
      </c>
      <c r="G1253">
        <v>10.75</v>
      </c>
      <c r="H1253">
        <v>746.36704529999997</v>
      </c>
      <c r="I1253">
        <v>95</v>
      </c>
      <c r="J1253">
        <v>33</v>
      </c>
      <c r="K1253">
        <v>62.1</v>
      </c>
      <c r="L1253">
        <v>0</v>
      </c>
      <c r="M1253">
        <v>96</v>
      </c>
      <c r="N1253">
        <v>7.78</v>
      </c>
      <c r="O1253">
        <v>96</v>
      </c>
      <c r="P1253">
        <v>0.1</v>
      </c>
      <c r="Q1253">
        <v>5553.3262299999997</v>
      </c>
      <c r="R1253">
        <v>4617225</v>
      </c>
      <c r="S1253">
        <v>0.3</v>
      </c>
      <c r="T1253">
        <v>0.2</v>
      </c>
      <c r="U1253">
        <v>0.91</v>
      </c>
      <c r="V1253">
        <v>18.600000000000001</v>
      </c>
      <c r="X1253" t="s">
        <v>31</v>
      </c>
    </row>
    <row r="1254" spans="1:24" x14ac:dyDescent="0.3">
      <c r="A1254" t="s">
        <v>104</v>
      </c>
      <c r="B1254">
        <v>81</v>
      </c>
      <c r="C1254">
        <v>2013</v>
      </c>
      <c r="D1254">
        <f t="shared" si="19"/>
        <v>1</v>
      </c>
      <c r="E1254">
        <v>67</v>
      </c>
      <c r="F1254">
        <v>0</v>
      </c>
      <c r="G1254">
        <v>10.49</v>
      </c>
      <c r="H1254">
        <v>703.55273320000003</v>
      </c>
      <c r="I1254">
        <v>95</v>
      </c>
      <c r="J1254">
        <v>51</v>
      </c>
      <c r="K1254">
        <v>61.3</v>
      </c>
      <c r="L1254">
        <v>0</v>
      </c>
      <c r="M1254">
        <v>96</v>
      </c>
      <c r="N1254">
        <v>8.1</v>
      </c>
      <c r="O1254">
        <v>96</v>
      </c>
      <c r="P1254">
        <v>0.1</v>
      </c>
      <c r="Q1254">
        <v>5234.7673599999998</v>
      </c>
      <c r="R1254">
        <v>4598294</v>
      </c>
      <c r="S1254">
        <v>0.3</v>
      </c>
      <c r="T1254">
        <v>0.2</v>
      </c>
      <c r="U1254">
        <v>0.90200000000000002</v>
      </c>
      <c r="V1254">
        <v>18.600000000000001</v>
      </c>
      <c r="X1254" t="s">
        <v>31</v>
      </c>
    </row>
    <row r="1255" spans="1:24" x14ac:dyDescent="0.3">
      <c r="A1255" t="s">
        <v>104</v>
      </c>
      <c r="B1255">
        <v>85</v>
      </c>
      <c r="C1255">
        <v>2012</v>
      </c>
      <c r="D1255">
        <f t="shared" si="19"/>
        <v>1</v>
      </c>
      <c r="E1255">
        <v>69</v>
      </c>
      <c r="F1255">
        <v>0</v>
      </c>
      <c r="G1255">
        <v>11.49</v>
      </c>
      <c r="H1255">
        <v>6616.6951250000002</v>
      </c>
      <c r="I1255">
        <v>95</v>
      </c>
      <c r="J1255">
        <v>107</v>
      </c>
      <c r="K1255">
        <v>6.5</v>
      </c>
      <c r="L1255">
        <v>0</v>
      </c>
      <c r="M1255">
        <v>95</v>
      </c>
      <c r="N1255">
        <v>8.32</v>
      </c>
      <c r="O1255">
        <v>95</v>
      </c>
      <c r="P1255">
        <v>0.1</v>
      </c>
      <c r="Q1255">
        <v>49231.362540000002</v>
      </c>
      <c r="R1255">
        <v>4586897</v>
      </c>
      <c r="S1255">
        <v>0.3</v>
      </c>
      <c r="T1255">
        <v>0.2</v>
      </c>
      <c r="U1255">
        <v>0.89500000000000002</v>
      </c>
      <c r="V1255">
        <v>18.5</v>
      </c>
      <c r="X1255" t="s">
        <v>31</v>
      </c>
    </row>
    <row r="1256" spans="1:24" x14ac:dyDescent="0.3">
      <c r="A1256" t="s">
        <v>104</v>
      </c>
      <c r="B1256">
        <v>84</v>
      </c>
      <c r="C1256">
        <v>2011</v>
      </c>
      <c r="D1256">
        <f t="shared" si="19"/>
        <v>1</v>
      </c>
      <c r="E1256">
        <v>7</v>
      </c>
      <c r="F1256">
        <v>0</v>
      </c>
      <c r="G1256">
        <v>11.72</v>
      </c>
      <c r="H1256">
        <v>6386.9543700000004</v>
      </c>
      <c r="I1256">
        <v>95</v>
      </c>
      <c r="J1256">
        <v>285</v>
      </c>
      <c r="K1256">
        <v>59.7</v>
      </c>
      <c r="L1256">
        <v>0</v>
      </c>
      <c r="M1256">
        <v>95</v>
      </c>
      <c r="N1256">
        <v>8.15</v>
      </c>
      <c r="O1256">
        <v>95</v>
      </c>
      <c r="P1256">
        <v>0.1</v>
      </c>
      <c r="Q1256">
        <v>52567.525679999999</v>
      </c>
      <c r="R1256">
        <v>4576794</v>
      </c>
      <c r="S1256">
        <v>0.3</v>
      </c>
      <c r="T1256">
        <v>0.2</v>
      </c>
      <c r="U1256">
        <v>0.90900000000000003</v>
      </c>
      <c r="V1256">
        <v>18.5</v>
      </c>
      <c r="X1256" t="s">
        <v>31</v>
      </c>
    </row>
    <row r="1257" spans="1:24" x14ac:dyDescent="0.3">
      <c r="A1257" t="s">
        <v>104</v>
      </c>
      <c r="B1257">
        <v>86</v>
      </c>
      <c r="C1257">
        <v>2010</v>
      </c>
      <c r="D1257">
        <f t="shared" si="19"/>
        <v>1</v>
      </c>
      <c r="E1257">
        <v>68</v>
      </c>
      <c r="F1257">
        <v>0</v>
      </c>
      <c r="G1257">
        <v>11.88</v>
      </c>
      <c r="H1257">
        <v>4509.2348030000003</v>
      </c>
      <c r="I1257">
        <v>46</v>
      </c>
      <c r="J1257">
        <v>443</v>
      </c>
      <c r="K1257">
        <v>58.9</v>
      </c>
      <c r="L1257">
        <v>0</v>
      </c>
      <c r="M1257">
        <v>94</v>
      </c>
      <c r="N1257">
        <v>8.76</v>
      </c>
      <c r="O1257">
        <v>94</v>
      </c>
      <c r="P1257">
        <v>0.1</v>
      </c>
      <c r="Q1257">
        <v>48538.587760000002</v>
      </c>
      <c r="R1257">
        <v>456155</v>
      </c>
      <c r="S1257">
        <v>0.3</v>
      </c>
      <c r="T1257">
        <v>0.2</v>
      </c>
      <c r="U1257">
        <v>0.90700000000000003</v>
      </c>
      <c r="V1257">
        <v>18.2</v>
      </c>
      <c r="X1257" t="s">
        <v>31</v>
      </c>
    </row>
    <row r="1258" spans="1:24" x14ac:dyDescent="0.3">
      <c r="A1258" t="s">
        <v>104</v>
      </c>
      <c r="B1258">
        <v>79.7</v>
      </c>
      <c r="C1258">
        <v>2009</v>
      </c>
      <c r="D1258">
        <f t="shared" si="19"/>
        <v>1</v>
      </c>
      <c r="E1258">
        <v>77</v>
      </c>
      <c r="F1258">
        <v>0</v>
      </c>
      <c r="G1258">
        <v>11.41</v>
      </c>
      <c r="H1258">
        <v>7620.8234560000001</v>
      </c>
      <c r="I1258">
        <v>0</v>
      </c>
      <c r="J1258">
        <v>164</v>
      </c>
      <c r="K1258">
        <v>58.2</v>
      </c>
      <c r="L1258">
        <v>0</v>
      </c>
      <c r="M1258">
        <v>94</v>
      </c>
      <c r="N1258">
        <v>9.5299999999999994</v>
      </c>
      <c r="O1258">
        <v>94</v>
      </c>
      <c r="P1258">
        <v>0.1</v>
      </c>
      <c r="Q1258">
        <v>51983.788919999999</v>
      </c>
      <c r="R1258">
        <v>4535375</v>
      </c>
      <c r="S1258">
        <v>0.3</v>
      </c>
      <c r="T1258">
        <v>0.2</v>
      </c>
      <c r="U1258">
        <v>0.90900000000000003</v>
      </c>
      <c r="V1258">
        <v>17.899999999999999</v>
      </c>
      <c r="X1258" t="s">
        <v>31</v>
      </c>
    </row>
    <row r="1259" spans="1:24" x14ac:dyDescent="0.3">
      <c r="A1259" t="s">
        <v>104</v>
      </c>
      <c r="B1259">
        <v>79.8</v>
      </c>
      <c r="C1259">
        <v>2008</v>
      </c>
      <c r="D1259">
        <f t="shared" si="19"/>
        <v>1</v>
      </c>
      <c r="E1259">
        <v>75</v>
      </c>
      <c r="F1259">
        <v>0</v>
      </c>
      <c r="G1259">
        <v>12.66</v>
      </c>
      <c r="H1259">
        <v>9528.2305739999993</v>
      </c>
      <c r="I1259">
        <v>0</v>
      </c>
      <c r="J1259">
        <v>57</v>
      </c>
      <c r="K1259">
        <v>57.4</v>
      </c>
      <c r="L1259">
        <v>0</v>
      </c>
      <c r="M1259">
        <v>93</v>
      </c>
      <c r="N1259">
        <v>8.64</v>
      </c>
      <c r="O1259">
        <v>93</v>
      </c>
      <c r="P1259">
        <v>0.1</v>
      </c>
      <c r="Q1259">
        <v>61235.415000000001</v>
      </c>
      <c r="R1259">
        <v>4489544</v>
      </c>
      <c r="S1259">
        <v>0.3</v>
      </c>
      <c r="T1259">
        <v>0.2</v>
      </c>
      <c r="U1259">
        <v>0.90800000000000003</v>
      </c>
      <c r="V1259">
        <v>17.899999999999999</v>
      </c>
      <c r="X1259" t="s">
        <v>31</v>
      </c>
    </row>
    <row r="1260" spans="1:24" x14ac:dyDescent="0.3">
      <c r="A1260" t="s">
        <v>104</v>
      </c>
      <c r="B1260">
        <v>79.5</v>
      </c>
      <c r="C1260">
        <v>2007</v>
      </c>
      <c r="D1260">
        <f t="shared" si="19"/>
        <v>1</v>
      </c>
      <c r="E1260">
        <v>75</v>
      </c>
      <c r="F1260">
        <v>0</v>
      </c>
      <c r="G1260">
        <v>13.59</v>
      </c>
      <c r="H1260">
        <v>9797.5526609999997</v>
      </c>
      <c r="I1260">
        <v>0</v>
      </c>
      <c r="J1260">
        <v>64</v>
      </c>
      <c r="K1260">
        <v>56.6</v>
      </c>
      <c r="L1260">
        <v>0</v>
      </c>
      <c r="M1260">
        <v>92</v>
      </c>
      <c r="N1260">
        <v>7.57</v>
      </c>
      <c r="O1260">
        <v>92</v>
      </c>
      <c r="P1260">
        <v>0.1</v>
      </c>
      <c r="Q1260">
        <v>61388.174570000003</v>
      </c>
      <c r="R1260">
        <v>4398942</v>
      </c>
      <c r="S1260">
        <v>0.3</v>
      </c>
      <c r="T1260">
        <v>0.2</v>
      </c>
      <c r="U1260">
        <v>0.90200000000000002</v>
      </c>
      <c r="V1260">
        <v>17.600000000000001</v>
      </c>
      <c r="X1260" t="s">
        <v>31</v>
      </c>
    </row>
    <row r="1261" spans="1:24" x14ac:dyDescent="0.3">
      <c r="A1261" t="s">
        <v>104</v>
      </c>
      <c r="B1261">
        <v>79</v>
      </c>
      <c r="C1261">
        <v>2006</v>
      </c>
      <c r="D1261">
        <f t="shared" si="19"/>
        <v>1</v>
      </c>
      <c r="E1261">
        <v>78</v>
      </c>
      <c r="F1261">
        <v>0</v>
      </c>
      <c r="G1261">
        <v>13.44</v>
      </c>
      <c r="H1261">
        <v>9126.9311780000007</v>
      </c>
      <c r="I1261">
        <v>0</v>
      </c>
      <c r="J1261">
        <v>87</v>
      </c>
      <c r="K1261">
        <v>55.8</v>
      </c>
      <c r="L1261">
        <v>0</v>
      </c>
      <c r="M1261">
        <v>91</v>
      </c>
      <c r="N1261">
        <v>7.22</v>
      </c>
      <c r="O1261">
        <v>91</v>
      </c>
      <c r="P1261">
        <v>0.1</v>
      </c>
      <c r="Q1261">
        <v>54326.971299999997</v>
      </c>
      <c r="R1261">
        <v>4273591</v>
      </c>
      <c r="S1261">
        <v>0.3</v>
      </c>
      <c r="T1261">
        <v>0.2</v>
      </c>
      <c r="U1261">
        <v>0.89600000000000002</v>
      </c>
      <c r="V1261">
        <v>17.600000000000001</v>
      </c>
      <c r="X1261" t="s">
        <v>31</v>
      </c>
    </row>
    <row r="1262" spans="1:24" x14ac:dyDescent="0.3">
      <c r="A1262" t="s">
        <v>104</v>
      </c>
      <c r="B1262">
        <v>78.7</v>
      </c>
      <c r="C1262">
        <v>2005</v>
      </c>
      <c r="D1262">
        <f t="shared" si="19"/>
        <v>1</v>
      </c>
      <c r="E1262">
        <v>78</v>
      </c>
      <c r="F1262">
        <v>0</v>
      </c>
      <c r="G1262">
        <v>13.31</v>
      </c>
      <c r="H1262">
        <v>973.681333</v>
      </c>
      <c r="I1262">
        <v>0</v>
      </c>
      <c r="J1262">
        <v>95</v>
      </c>
      <c r="K1262">
        <v>55.1</v>
      </c>
      <c r="L1262">
        <v>0</v>
      </c>
      <c r="M1262">
        <v>9</v>
      </c>
      <c r="N1262">
        <v>7.27</v>
      </c>
      <c r="O1262">
        <v>9</v>
      </c>
      <c r="P1262">
        <v>0.1</v>
      </c>
      <c r="Q1262">
        <v>5886.8278899999996</v>
      </c>
      <c r="R1262">
        <v>4159914</v>
      </c>
      <c r="S1262">
        <v>0.3</v>
      </c>
      <c r="T1262">
        <v>0.2</v>
      </c>
      <c r="U1262">
        <v>0.88900000000000001</v>
      </c>
      <c r="V1262">
        <v>17.5</v>
      </c>
      <c r="X1262" t="s">
        <v>31</v>
      </c>
    </row>
    <row r="1263" spans="1:24" x14ac:dyDescent="0.3">
      <c r="A1263" t="s">
        <v>104</v>
      </c>
      <c r="B1263">
        <v>78.3</v>
      </c>
      <c r="C1263">
        <v>2004</v>
      </c>
      <c r="D1263">
        <f t="shared" si="19"/>
        <v>1</v>
      </c>
      <c r="E1263">
        <v>82</v>
      </c>
      <c r="F1263">
        <v>0</v>
      </c>
      <c r="G1263">
        <v>13.32</v>
      </c>
      <c r="H1263">
        <v>8040.2204439999996</v>
      </c>
      <c r="I1263">
        <v>0</v>
      </c>
      <c r="J1263">
        <v>334</v>
      </c>
      <c r="K1263">
        <v>54.4</v>
      </c>
      <c r="L1263">
        <v>0</v>
      </c>
      <c r="M1263">
        <v>89</v>
      </c>
      <c r="N1263">
        <v>7.34</v>
      </c>
      <c r="O1263">
        <v>89</v>
      </c>
      <c r="P1263">
        <v>0.1</v>
      </c>
      <c r="Q1263">
        <v>47631.637699999999</v>
      </c>
      <c r="R1263">
        <v>47262</v>
      </c>
      <c r="S1263">
        <v>0.3</v>
      </c>
      <c r="T1263">
        <v>0.2</v>
      </c>
      <c r="U1263">
        <v>0.88</v>
      </c>
      <c r="V1263">
        <v>17.100000000000001</v>
      </c>
      <c r="X1263" t="s">
        <v>31</v>
      </c>
    </row>
    <row r="1264" spans="1:24" x14ac:dyDescent="0.3">
      <c r="A1264" t="s">
        <v>104</v>
      </c>
      <c r="B1264">
        <v>78</v>
      </c>
      <c r="C1264">
        <v>2003</v>
      </c>
      <c r="D1264">
        <f t="shared" si="19"/>
        <v>1</v>
      </c>
      <c r="E1264">
        <v>82</v>
      </c>
      <c r="F1264">
        <v>0</v>
      </c>
      <c r="G1264">
        <v>13.24</v>
      </c>
      <c r="H1264">
        <v>675.21347249999997</v>
      </c>
      <c r="I1264">
        <v>0</v>
      </c>
      <c r="J1264">
        <v>584</v>
      </c>
      <c r="K1264">
        <v>53.6</v>
      </c>
      <c r="L1264">
        <v>0</v>
      </c>
      <c r="M1264">
        <v>86</v>
      </c>
      <c r="N1264">
        <v>7.5</v>
      </c>
      <c r="O1264">
        <v>86</v>
      </c>
      <c r="P1264">
        <v>0.1</v>
      </c>
      <c r="Q1264">
        <v>4117.1553199999998</v>
      </c>
      <c r="R1264">
        <v>3996521</v>
      </c>
      <c r="S1264">
        <v>0.3</v>
      </c>
      <c r="T1264">
        <v>0.2</v>
      </c>
      <c r="U1264">
        <v>0.87</v>
      </c>
      <c r="V1264">
        <v>16.8</v>
      </c>
      <c r="X1264" t="s">
        <v>31</v>
      </c>
    </row>
    <row r="1265" spans="1:24" x14ac:dyDescent="0.3">
      <c r="A1265" t="s">
        <v>104</v>
      </c>
      <c r="B1265">
        <v>77.400000000000006</v>
      </c>
      <c r="C1265">
        <v>2002</v>
      </c>
      <c r="D1265">
        <f t="shared" si="19"/>
        <v>1</v>
      </c>
      <c r="E1265">
        <v>88</v>
      </c>
      <c r="F1265">
        <v>0</v>
      </c>
      <c r="G1265">
        <v>14.17</v>
      </c>
      <c r="H1265">
        <v>5092.3838139999998</v>
      </c>
      <c r="I1265">
        <v>0</v>
      </c>
      <c r="J1265">
        <v>243</v>
      </c>
      <c r="K1265">
        <v>52.9</v>
      </c>
      <c r="L1265">
        <v>0</v>
      </c>
      <c r="M1265">
        <v>83</v>
      </c>
      <c r="N1265">
        <v>6.85</v>
      </c>
      <c r="O1265">
        <v>83</v>
      </c>
      <c r="P1265">
        <v>0.1</v>
      </c>
      <c r="Q1265">
        <v>32539.1937</v>
      </c>
      <c r="R1265">
        <v>3931947</v>
      </c>
      <c r="S1265">
        <v>0.3</v>
      </c>
      <c r="T1265">
        <v>0.3</v>
      </c>
      <c r="U1265">
        <v>0.86199999999999999</v>
      </c>
      <c r="V1265">
        <v>16.5</v>
      </c>
      <c r="X1265" t="s">
        <v>31</v>
      </c>
    </row>
    <row r="1266" spans="1:24" x14ac:dyDescent="0.3">
      <c r="A1266" t="s">
        <v>104</v>
      </c>
      <c r="B1266">
        <v>77</v>
      </c>
      <c r="C1266">
        <v>2001</v>
      </c>
      <c r="D1266">
        <f t="shared" si="19"/>
        <v>1</v>
      </c>
      <c r="E1266">
        <v>89</v>
      </c>
      <c r="F1266">
        <v>0</v>
      </c>
      <c r="G1266">
        <v>14.27</v>
      </c>
      <c r="H1266">
        <v>4264.5792030000002</v>
      </c>
      <c r="I1266">
        <v>0</v>
      </c>
      <c r="J1266">
        <v>241</v>
      </c>
      <c r="K1266">
        <v>52.2</v>
      </c>
      <c r="L1266">
        <v>0</v>
      </c>
      <c r="M1266">
        <v>84</v>
      </c>
      <c r="N1266">
        <v>6.6</v>
      </c>
      <c r="O1266">
        <v>84</v>
      </c>
      <c r="P1266">
        <v>0.1</v>
      </c>
      <c r="Q1266">
        <v>28223.55528</v>
      </c>
      <c r="R1266">
        <v>3866243</v>
      </c>
      <c r="S1266">
        <v>0.3</v>
      </c>
      <c r="T1266">
        <v>0.3</v>
      </c>
      <c r="U1266">
        <v>0.85699999999999998</v>
      </c>
      <c r="V1266">
        <v>16.399999999999999</v>
      </c>
      <c r="X1266" t="s">
        <v>31</v>
      </c>
    </row>
    <row r="1267" spans="1:24" x14ac:dyDescent="0.3">
      <c r="A1267" t="s">
        <v>104</v>
      </c>
      <c r="B1267">
        <v>76.400000000000006</v>
      </c>
      <c r="C1267">
        <v>2000</v>
      </c>
      <c r="D1267">
        <f t="shared" si="19"/>
        <v>1</v>
      </c>
      <c r="E1267">
        <v>94</v>
      </c>
      <c r="F1267">
        <v>0</v>
      </c>
      <c r="G1267">
        <v>14.07</v>
      </c>
      <c r="H1267">
        <v>3794.581463</v>
      </c>
      <c r="I1267">
        <v>0</v>
      </c>
      <c r="J1267">
        <v>0</v>
      </c>
      <c r="K1267">
        <v>51.5</v>
      </c>
      <c r="L1267">
        <v>0</v>
      </c>
      <c r="M1267">
        <v>86</v>
      </c>
      <c r="N1267">
        <v>6.3</v>
      </c>
      <c r="O1267">
        <v>86</v>
      </c>
      <c r="P1267">
        <v>0.1</v>
      </c>
      <c r="Q1267">
        <v>26241.918829999999</v>
      </c>
      <c r="R1267">
        <v>385174</v>
      </c>
      <c r="S1267">
        <v>0.3</v>
      </c>
      <c r="T1267">
        <v>0.3</v>
      </c>
      <c r="U1267">
        <v>0.84799999999999998</v>
      </c>
      <c r="V1267">
        <v>16.2</v>
      </c>
      <c r="X1267" t="s">
        <v>31</v>
      </c>
    </row>
    <row r="1268" spans="1:24" x14ac:dyDescent="0.3">
      <c r="A1268" t="s">
        <v>105</v>
      </c>
      <c r="B1268">
        <v>82.5</v>
      </c>
      <c r="C1268">
        <v>2015</v>
      </c>
      <c r="D1268">
        <f t="shared" si="19"/>
        <v>0</v>
      </c>
      <c r="E1268">
        <v>58</v>
      </c>
      <c r="F1268">
        <v>0</v>
      </c>
      <c r="G1268">
        <v>0</v>
      </c>
      <c r="H1268">
        <v>0</v>
      </c>
      <c r="I1268">
        <v>96</v>
      </c>
      <c r="J1268">
        <v>80</v>
      </c>
      <c r="K1268">
        <v>64.900000000000006</v>
      </c>
      <c r="L1268">
        <v>1</v>
      </c>
      <c r="M1268">
        <v>95</v>
      </c>
      <c r="N1268">
        <v>0</v>
      </c>
      <c r="O1268">
        <v>95</v>
      </c>
      <c r="P1268">
        <v>0.1</v>
      </c>
      <c r="Q1268">
        <v>35729.372530000001</v>
      </c>
      <c r="R1268">
        <v>8381</v>
      </c>
      <c r="S1268">
        <v>1.2</v>
      </c>
      <c r="T1268">
        <v>1.1000000000000001</v>
      </c>
      <c r="U1268">
        <v>0.89800000000000002</v>
      </c>
      <c r="V1268">
        <v>16</v>
      </c>
      <c r="X1268" t="s">
        <v>23</v>
      </c>
    </row>
    <row r="1269" spans="1:24" x14ac:dyDescent="0.3">
      <c r="A1269" t="s">
        <v>105</v>
      </c>
      <c r="B1269">
        <v>82.2</v>
      </c>
      <c r="C1269">
        <v>2014</v>
      </c>
      <c r="D1269">
        <f t="shared" si="19"/>
        <v>0</v>
      </c>
      <c r="E1269">
        <v>6</v>
      </c>
      <c r="F1269">
        <v>1</v>
      </c>
      <c r="G1269">
        <v>2.62</v>
      </c>
      <c r="H1269">
        <v>4348.3353100000004</v>
      </c>
      <c r="I1269">
        <v>97</v>
      </c>
      <c r="J1269">
        <v>6</v>
      </c>
      <c r="K1269">
        <v>64.599999999999994</v>
      </c>
      <c r="L1269">
        <v>1</v>
      </c>
      <c r="M1269">
        <v>95</v>
      </c>
      <c r="N1269">
        <v>7.81</v>
      </c>
      <c r="O1269">
        <v>95</v>
      </c>
      <c r="P1269">
        <v>0.1</v>
      </c>
      <c r="Q1269">
        <v>37582.846239999999</v>
      </c>
      <c r="R1269">
        <v>82157</v>
      </c>
      <c r="S1269">
        <v>1.2</v>
      </c>
      <c r="T1269">
        <v>1.1000000000000001</v>
      </c>
      <c r="U1269">
        <v>0.89500000000000002</v>
      </c>
      <c r="V1269">
        <v>16</v>
      </c>
      <c r="X1269" t="s">
        <v>23</v>
      </c>
    </row>
    <row r="1270" spans="1:24" x14ac:dyDescent="0.3">
      <c r="A1270" t="s">
        <v>105</v>
      </c>
      <c r="B1270">
        <v>82.1</v>
      </c>
      <c r="C1270">
        <v>2013</v>
      </c>
      <c r="D1270">
        <f t="shared" si="19"/>
        <v>0</v>
      </c>
      <c r="E1270">
        <v>61</v>
      </c>
      <c r="F1270">
        <v>1</v>
      </c>
      <c r="G1270">
        <v>2.69</v>
      </c>
      <c r="H1270">
        <v>4279.8955120000001</v>
      </c>
      <c r="I1270">
        <v>97</v>
      </c>
      <c r="J1270">
        <v>50</v>
      </c>
      <c r="K1270">
        <v>64.2</v>
      </c>
      <c r="L1270">
        <v>1</v>
      </c>
      <c r="M1270">
        <v>96</v>
      </c>
      <c r="N1270">
        <v>7.89</v>
      </c>
      <c r="O1270">
        <v>96</v>
      </c>
      <c r="P1270">
        <v>0.1</v>
      </c>
      <c r="Q1270">
        <v>36393.669320000001</v>
      </c>
      <c r="R1270">
        <v>8595</v>
      </c>
      <c r="S1270">
        <v>1.2</v>
      </c>
      <c r="T1270">
        <v>1.1000000000000001</v>
      </c>
      <c r="U1270">
        <v>0.89100000000000001</v>
      </c>
      <c r="V1270">
        <v>15.9</v>
      </c>
      <c r="X1270" t="s">
        <v>23</v>
      </c>
    </row>
    <row r="1271" spans="1:24" x14ac:dyDescent="0.3">
      <c r="A1271" t="s">
        <v>105</v>
      </c>
      <c r="B1271">
        <v>81.8</v>
      </c>
      <c r="C1271">
        <v>2012</v>
      </c>
      <c r="D1271">
        <f t="shared" si="19"/>
        <v>0</v>
      </c>
      <c r="E1271">
        <v>6</v>
      </c>
      <c r="F1271">
        <v>1</v>
      </c>
      <c r="G1271">
        <v>2.78</v>
      </c>
      <c r="H1271">
        <v>3830.1845870000002</v>
      </c>
      <c r="I1271">
        <v>97</v>
      </c>
      <c r="J1271">
        <v>211</v>
      </c>
      <c r="K1271">
        <v>63.8</v>
      </c>
      <c r="L1271">
        <v>1</v>
      </c>
      <c r="M1271">
        <v>94</v>
      </c>
      <c r="N1271">
        <v>7.73</v>
      </c>
      <c r="O1271">
        <v>94</v>
      </c>
      <c r="P1271">
        <v>0.1</v>
      </c>
      <c r="Q1271">
        <v>32569.596829999999</v>
      </c>
      <c r="R1271">
        <v>7915</v>
      </c>
      <c r="S1271">
        <v>1.2</v>
      </c>
      <c r="T1271">
        <v>1.1000000000000001</v>
      </c>
      <c r="U1271">
        <v>0.88900000000000001</v>
      </c>
      <c r="V1271">
        <v>15.9</v>
      </c>
      <c r="X1271" t="s">
        <v>23</v>
      </c>
    </row>
    <row r="1272" spans="1:24" x14ac:dyDescent="0.3">
      <c r="A1272" t="s">
        <v>105</v>
      </c>
      <c r="B1272">
        <v>81.8</v>
      </c>
      <c r="C1272">
        <v>2011</v>
      </c>
      <c r="D1272">
        <f t="shared" si="19"/>
        <v>0</v>
      </c>
      <c r="E1272">
        <v>61</v>
      </c>
      <c r="F1272">
        <v>1</v>
      </c>
      <c r="G1272">
        <v>2.67</v>
      </c>
      <c r="H1272">
        <v>3793.1616239999998</v>
      </c>
      <c r="I1272">
        <v>98</v>
      </c>
      <c r="J1272">
        <v>70</v>
      </c>
      <c r="K1272">
        <v>63.4</v>
      </c>
      <c r="L1272">
        <v>1</v>
      </c>
      <c r="M1272">
        <v>94</v>
      </c>
      <c r="N1272">
        <v>7.39</v>
      </c>
      <c r="O1272">
        <v>94</v>
      </c>
      <c r="P1272">
        <v>0.1</v>
      </c>
      <c r="Q1272">
        <v>33657.157270000003</v>
      </c>
      <c r="R1272">
        <v>77658</v>
      </c>
      <c r="S1272">
        <v>1.2</v>
      </c>
      <c r="T1272">
        <v>1.1000000000000001</v>
      </c>
      <c r="U1272">
        <v>0.88300000000000001</v>
      </c>
      <c r="V1272">
        <v>15.8</v>
      </c>
      <c r="X1272" t="s">
        <v>23</v>
      </c>
    </row>
    <row r="1273" spans="1:24" x14ac:dyDescent="0.3">
      <c r="A1273" t="s">
        <v>105</v>
      </c>
      <c r="B1273">
        <v>81.7</v>
      </c>
      <c r="C1273">
        <v>2010</v>
      </c>
      <c r="D1273">
        <f t="shared" si="19"/>
        <v>0</v>
      </c>
      <c r="E1273">
        <v>61</v>
      </c>
      <c r="F1273">
        <v>1</v>
      </c>
      <c r="G1273">
        <v>2.63</v>
      </c>
      <c r="H1273">
        <v>409.4109292</v>
      </c>
      <c r="I1273">
        <v>97</v>
      </c>
      <c r="J1273">
        <v>23</v>
      </c>
      <c r="K1273">
        <v>63</v>
      </c>
      <c r="L1273">
        <v>1</v>
      </c>
      <c r="M1273">
        <v>95</v>
      </c>
      <c r="N1273">
        <v>7.36</v>
      </c>
      <c r="O1273">
        <v>95</v>
      </c>
      <c r="P1273">
        <v>0.1</v>
      </c>
      <c r="Q1273">
        <v>3661.9940000000001</v>
      </c>
      <c r="R1273">
        <v>76236</v>
      </c>
      <c r="S1273">
        <v>1.2</v>
      </c>
      <c r="T1273">
        <v>1.1000000000000001</v>
      </c>
      <c r="U1273">
        <v>0.878</v>
      </c>
      <c r="V1273">
        <v>15.7</v>
      </c>
      <c r="X1273" t="s">
        <v>23</v>
      </c>
    </row>
    <row r="1274" spans="1:24" x14ac:dyDescent="0.3">
      <c r="A1274" t="s">
        <v>105</v>
      </c>
      <c r="B1274">
        <v>81.5</v>
      </c>
      <c r="C1274">
        <v>2009</v>
      </c>
      <c r="D1274">
        <f t="shared" si="19"/>
        <v>0</v>
      </c>
      <c r="E1274">
        <v>63</v>
      </c>
      <c r="F1274">
        <v>1</v>
      </c>
      <c r="G1274">
        <v>2.5499999999999998</v>
      </c>
      <c r="H1274">
        <v>508.66454379999999</v>
      </c>
      <c r="I1274">
        <v>98</v>
      </c>
      <c r="J1274">
        <v>5</v>
      </c>
      <c r="K1274">
        <v>62.6</v>
      </c>
      <c r="L1274">
        <v>1</v>
      </c>
      <c r="M1274">
        <v>96</v>
      </c>
      <c r="N1274">
        <v>7.46</v>
      </c>
      <c r="O1274">
        <v>96</v>
      </c>
      <c r="P1274">
        <v>0.1</v>
      </c>
      <c r="Q1274">
        <v>27795.87671</v>
      </c>
      <c r="R1274">
        <v>74856</v>
      </c>
      <c r="S1274">
        <v>1.2</v>
      </c>
      <c r="T1274">
        <v>1.1000000000000001</v>
      </c>
      <c r="U1274">
        <v>0.876</v>
      </c>
      <c r="V1274">
        <v>15.6</v>
      </c>
      <c r="X1274" t="s">
        <v>23</v>
      </c>
    </row>
    <row r="1275" spans="1:24" x14ac:dyDescent="0.3">
      <c r="A1275" t="s">
        <v>105</v>
      </c>
      <c r="B1275">
        <v>81</v>
      </c>
      <c r="C1275">
        <v>2008</v>
      </c>
      <c r="D1275">
        <f t="shared" si="19"/>
        <v>0</v>
      </c>
      <c r="E1275">
        <v>65</v>
      </c>
      <c r="F1275">
        <v>1</v>
      </c>
      <c r="G1275">
        <v>2.4700000000000002</v>
      </c>
      <c r="H1275">
        <v>471.5533294</v>
      </c>
      <c r="I1275">
        <v>99</v>
      </c>
      <c r="J1275">
        <v>931</v>
      </c>
      <c r="K1275">
        <v>62.1</v>
      </c>
      <c r="L1275">
        <v>1</v>
      </c>
      <c r="M1275">
        <v>94</v>
      </c>
      <c r="N1275">
        <v>7.33</v>
      </c>
      <c r="O1275">
        <v>94</v>
      </c>
      <c r="P1275">
        <v>0.1</v>
      </c>
      <c r="Q1275">
        <v>29657.4421</v>
      </c>
      <c r="R1275">
        <v>7388</v>
      </c>
      <c r="S1275">
        <v>1.1000000000000001</v>
      </c>
      <c r="T1275">
        <v>1.1000000000000001</v>
      </c>
      <c r="U1275">
        <v>0.877</v>
      </c>
      <c r="V1275">
        <v>15.8</v>
      </c>
      <c r="X1275" t="s">
        <v>23</v>
      </c>
    </row>
    <row r="1276" spans="1:24" x14ac:dyDescent="0.3">
      <c r="A1276" t="s">
        <v>105</v>
      </c>
      <c r="B1276">
        <v>84</v>
      </c>
      <c r="C1276">
        <v>2007</v>
      </c>
      <c r="D1276">
        <f t="shared" si="19"/>
        <v>0</v>
      </c>
      <c r="E1276">
        <v>68</v>
      </c>
      <c r="F1276">
        <v>1</v>
      </c>
      <c r="G1276">
        <v>2.33</v>
      </c>
      <c r="H1276">
        <v>4.3451015999999996</v>
      </c>
      <c r="I1276">
        <v>99</v>
      </c>
      <c r="J1276">
        <v>539</v>
      </c>
      <c r="K1276">
        <v>61.6</v>
      </c>
      <c r="L1276">
        <v>1</v>
      </c>
      <c r="M1276">
        <v>95</v>
      </c>
      <c r="N1276">
        <v>7.37</v>
      </c>
      <c r="O1276">
        <v>95</v>
      </c>
      <c r="P1276">
        <v>0.1</v>
      </c>
      <c r="Q1276">
        <v>258.637</v>
      </c>
      <c r="R1276">
        <v>7181</v>
      </c>
      <c r="S1276">
        <v>1.1000000000000001</v>
      </c>
      <c r="T1276">
        <v>1.1000000000000001</v>
      </c>
      <c r="U1276">
        <v>0.872</v>
      </c>
      <c r="V1276">
        <v>15.7</v>
      </c>
      <c r="X1276" t="s">
        <v>23</v>
      </c>
    </row>
    <row r="1277" spans="1:24" x14ac:dyDescent="0.3">
      <c r="A1277" t="s">
        <v>105</v>
      </c>
      <c r="B1277">
        <v>84</v>
      </c>
      <c r="C1277">
        <v>2006</v>
      </c>
      <c r="D1277">
        <f t="shared" si="19"/>
        <v>0</v>
      </c>
      <c r="E1277">
        <v>68</v>
      </c>
      <c r="F1277">
        <v>1</v>
      </c>
      <c r="G1277">
        <v>2.23</v>
      </c>
      <c r="H1277">
        <v>33.586206570000002</v>
      </c>
      <c r="I1277">
        <v>96</v>
      </c>
      <c r="J1277">
        <v>9</v>
      </c>
      <c r="K1277">
        <v>61.1</v>
      </c>
      <c r="L1277">
        <v>1</v>
      </c>
      <c r="M1277">
        <v>94</v>
      </c>
      <c r="N1277">
        <v>7.38</v>
      </c>
      <c r="O1277">
        <v>95</v>
      </c>
      <c r="P1277">
        <v>0.1</v>
      </c>
      <c r="Q1277">
        <v>2195.1768999999999</v>
      </c>
      <c r="R1277">
        <v>7537</v>
      </c>
      <c r="S1277">
        <v>1.1000000000000001</v>
      </c>
      <c r="T1277">
        <v>1.1000000000000001</v>
      </c>
      <c r="U1277">
        <v>0.87</v>
      </c>
      <c r="V1277">
        <v>15.7</v>
      </c>
      <c r="X1277" t="s">
        <v>23</v>
      </c>
    </row>
    <row r="1278" spans="1:24" x14ac:dyDescent="0.3">
      <c r="A1278" t="s">
        <v>105</v>
      </c>
      <c r="B1278">
        <v>80</v>
      </c>
      <c r="C1278">
        <v>2005</v>
      </c>
      <c r="D1278">
        <f t="shared" si="19"/>
        <v>0</v>
      </c>
      <c r="E1278">
        <v>71</v>
      </c>
      <c r="F1278">
        <v>1</v>
      </c>
      <c r="G1278">
        <v>2.41</v>
      </c>
      <c r="H1278">
        <v>250.9343317</v>
      </c>
      <c r="I1278">
        <v>96</v>
      </c>
      <c r="J1278">
        <v>2</v>
      </c>
      <c r="K1278">
        <v>6.6</v>
      </c>
      <c r="L1278">
        <v>1</v>
      </c>
      <c r="M1278">
        <v>95</v>
      </c>
      <c r="N1278">
        <v>7.44</v>
      </c>
      <c r="O1278">
        <v>93</v>
      </c>
      <c r="P1278">
        <v>0.1</v>
      </c>
      <c r="Q1278">
        <v>2611.17931</v>
      </c>
      <c r="R1278">
        <v>6931</v>
      </c>
      <c r="S1278">
        <v>1.1000000000000001</v>
      </c>
      <c r="T1278">
        <v>1.1000000000000001</v>
      </c>
      <c r="U1278">
        <v>0.86599999999999999</v>
      </c>
      <c r="V1278">
        <v>15.8</v>
      </c>
      <c r="X1278" t="s">
        <v>23</v>
      </c>
    </row>
    <row r="1279" spans="1:24" x14ac:dyDescent="0.3">
      <c r="A1279" t="s">
        <v>105</v>
      </c>
      <c r="B1279">
        <v>81</v>
      </c>
      <c r="C1279">
        <v>2004</v>
      </c>
      <c r="D1279">
        <f t="shared" si="19"/>
        <v>0</v>
      </c>
      <c r="E1279">
        <v>69</v>
      </c>
      <c r="F1279">
        <v>1</v>
      </c>
      <c r="G1279">
        <v>2.23</v>
      </c>
      <c r="H1279">
        <v>1895.3427919999999</v>
      </c>
      <c r="I1279">
        <v>99</v>
      </c>
      <c r="J1279">
        <v>116</v>
      </c>
      <c r="K1279">
        <v>6.1</v>
      </c>
      <c r="L1279">
        <v>1</v>
      </c>
      <c r="M1279">
        <v>95</v>
      </c>
      <c r="N1279">
        <v>7.35</v>
      </c>
      <c r="O1279">
        <v>95</v>
      </c>
      <c r="P1279">
        <v>0.1</v>
      </c>
      <c r="Q1279">
        <v>19888.171999999999</v>
      </c>
      <c r="R1279">
        <v>689</v>
      </c>
      <c r="S1279">
        <v>1.1000000000000001</v>
      </c>
      <c r="T1279">
        <v>1.1000000000000001</v>
      </c>
      <c r="U1279">
        <v>0.86299999999999999</v>
      </c>
      <c r="V1279">
        <v>15.9</v>
      </c>
      <c r="X1279" t="s">
        <v>23</v>
      </c>
    </row>
    <row r="1280" spans="1:24" x14ac:dyDescent="0.3">
      <c r="A1280" t="s">
        <v>105</v>
      </c>
      <c r="B1280">
        <v>79.7</v>
      </c>
      <c r="C1280">
        <v>2003</v>
      </c>
      <c r="D1280">
        <f t="shared" si="19"/>
        <v>0</v>
      </c>
      <c r="E1280">
        <v>71</v>
      </c>
      <c r="F1280">
        <v>1</v>
      </c>
      <c r="G1280">
        <v>2.3199999999999998</v>
      </c>
      <c r="H1280">
        <v>1731.7557469999999</v>
      </c>
      <c r="I1280">
        <v>98</v>
      </c>
      <c r="J1280">
        <v>124</v>
      </c>
      <c r="K1280">
        <v>59.6</v>
      </c>
      <c r="L1280">
        <v>1</v>
      </c>
      <c r="M1280">
        <v>93</v>
      </c>
      <c r="N1280">
        <v>7.44</v>
      </c>
      <c r="O1280">
        <v>93</v>
      </c>
      <c r="P1280">
        <v>0.1</v>
      </c>
      <c r="Q1280">
        <v>18946.99942</v>
      </c>
      <c r="R1280">
        <v>66897</v>
      </c>
      <c r="S1280">
        <v>1.1000000000000001</v>
      </c>
      <c r="T1280">
        <v>1.1000000000000001</v>
      </c>
      <c r="U1280">
        <v>0.86299999999999999</v>
      </c>
      <c r="V1280">
        <v>16</v>
      </c>
      <c r="X1280" t="s">
        <v>23</v>
      </c>
    </row>
    <row r="1281" spans="1:24" x14ac:dyDescent="0.3">
      <c r="A1281" t="s">
        <v>105</v>
      </c>
      <c r="B1281">
        <v>79.3</v>
      </c>
      <c r="C1281">
        <v>2002</v>
      </c>
      <c r="D1281">
        <f t="shared" si="19"/>
        <v>0</v>
      </c>
      <c r="E1281">
        <v>74</v>
      </c>
      <c r="F1281">
        <v>1</v>
      </c>
      <c r="G1281">
        <v>2.4700000000000002</v>
      </c>
      <c r="H1281">
        <v>1701.1957870000001</v>
      </c>
      <c r="I1281">
        <v>98</v>
      </c>
      <c r="J1281">
        <v>2</v>
      </c>
      <c r="K1281">
        <v>59.2</v>
      </c>
      <c r="L1281">
        <v>1</v>
      </c>
      <c r="M1281">
        <v>91</v>
      </c>
      <c r="N1281">
        <v>7.49</v>
      </c>
      <c r="O1281">
        <v>9</v>
      </c>
      <c r="P1281">
        <v>0.1</v>
      </c>
      <c r="Q1281">
        <v>18431.15696</v>
      </c>
      <c r="R1281">
        <v>657</v>
      </c>
      <c r="S1281">
        <v>1.1000000000000001</v>
      </c>
      <c r="T1281">
        <v>1.1000000000000001</v>
      </c>
      <c r="U1281">
        <v>0.85499999999999998</v>
      </c>
      <c r="V1281">
        <v>15.3</v>
      </c>
      <c r="X1281" t="s">
        <v>23</v>
      </c>
    </row>
    <row r="1282" spans="1:24" x14ac:dyDescent="0.3">
      <c r="A1282" t="s">
        <v>105</v>
      </c>
      <c r="B1282">
        <v>79.3</v>
      </c>
      <c r="C1282">
        <v>2001</v>
      </c>
      <c r="D1282">
        <f t="shared" ref="D1282:D1345" si="20">IF(X1282="Developing",0,1)</f>
        <v>0</v>
      </c>
      <c r="E1282">
        <v>74</v>
      </c>
      <c r="F1282">
        <v>1</v>
      </c>
      <c r="G1282">
        <v>2.5299999999999998</v>
      </c>
      <c r="H1282">
        <v>22.273326180000002</v>
      </c>
      <c r="I1282">
        <v>96</v>
      </c>
      <c r="J1282">
        <v>19</v>
      </c>
      <c r="K1282">
        <v>58.7</v>
      </c>
      <c r="L1282">
        <v>1</v>
      </c>
      <c r="M1282">
        <v>93</v>
      </c>
      <c r="N1282">
        <v>7.61</v>
      </c>
      <c r="O1282">
        <v>92</v>
      </c>
      <c r="P1282">
        <v>0.1</v>
      </c>
      <c r="Q1282">
        <v>236.19646</v>
      </c>
      <c r="R1282">
        <v>6439</v>
      </c>
      <c r="S1282">
        <v>1.1000000000000001</v>
      </c>
      <c r="T1282">
        <v>1.1000000000000001</v>
      </c>
      <c r="U1282">
        <v>0.85</v>
      </c>
      <c r="V1282">
        <v>15.1</v>
      </c>
      <c r="X1282" t="s">
        <v>23</v>
      </c>
    </row>
    <row r="1283" spans="1:24" x14ac:dyDescent="0.3">
      <c r="A1283" t="s">
        <v>105</v>
      </c>
      <c r="B1283">
        <v>78.900000000000006</v>
      </c>
      <c r="C1283">
        <v>2000</v>
      </c>
      <c r="D1283">
        <f t="shared" si="20"/>
        <v>0</v>
      </c>
      <c r="E1283">
        <v>76</v>
      </c>
      <c r="F1283">
        <v>1</v>
      </c>
      <c r="G1283">
        <v>2.5299999999999998</v>
      </c>
      <c r="H1283">
        <v>199.9341033</v>
      </c>
      <c r="I1283">
        <v>98</v>
      </c>
      <c r="J1283">
        <v>36</v>
      </c>
      <c r="K1283">
        <v>58.3</v>
      </c>
      <c r="L1283">
        <v>1</v>
      </c>
      <c r="M1283">
        <v>93</v>
      </c>
      <c r="N1283">
        <v>7.13</v>
      </c>
      <c r="O1283">
        <v>93</v>
      </c>
      <c r="P1283">
        <v>0.1</v>
      </c>
      <c r="Q1283">
        <v>2152.1432</v>
      </c>
      <c r="R1283">
        <v>6289</v>
      </c>
      <c r="S1283">
        <v>1.1000000000000001</v>
      </c>
      <c r="T1283">
        <v>1.1000000000000001</v>
      </c>
      <c r="U1283">
        <v>0.84499999999999997</v>
      </c>
      <c r="V1283">
        <v>15.2</v>
      </c>
      <c r="X1283" t="s">
        <v>23</v>
      </c>
    </row>
    <row r="1284" spans="1:24" x14ac:dyDescent="0.3">
      <c r="A1284" t="s">
        <v>106</v>
      </c>
      <c r="B1284">
        <v>82.7</v>
      </c>
      <c r="C1284">
        <v>2015</v>
      </c>
      <c r="D1284">
        <f t="shared" si="20"/>
        <v>1</v>
      </c>
      <c r="E1284">
        <v>56</v>
      </c>
      <c r="F1284">
        <v>1</v>
      </c>
      <c r="G1284">
        <v>0</v>
      </c>
      <c r="H1284">
        <v>0</v>
      </c>
      <c r="I1284">
        <v>93</v>
      </c>
      <c r="J1284">
        <v>159</v>
      </c>
      <c r="K1284">
        <v>63.6</v>
      </c>
      <c r="L1284">
        <v>2</v>
      </c>
      <c r="M1284">
        <v>93</v>
      </c>
      <c r="N1284">
        <v>0</v>
      </c>
      <c r="O1284">
        <v>93</v>
      </c>
      <c r="P1284">
        <v>0.1</v>
      </c>
      <c r="Q1284">
        <v>349.14755000000002</v>
      </c>
      <c r="R1284">
        <v>673582</v>
      </c>
      <c r="S1284">
        <v>0.6</v>
      </c>
      <c r="T1284">
        <v>0.6</v>
      </c>
      <c r="U1284">
        <v>0.88100000000000001</v>
      </c>
      <c r="V1284">
        <v>16.3</v>
      </c>
      <c r="X1284" t="s">
        <v>31</v>
      </c>
    </row>
    <row r="1285" spans="1:24" x14ac:dyDescent="0.3">
      <c r="A1285" t="s">
        <v>106</v>
      </c>
      <c r="B1285">
        <v>82.5</v>
      </c>
      <c r="C1285">
        <v>2014</v>
      </c>
      <c r="D1285">
        <f t="shared" si="20"/>
        <v>1</v>
      </c>
      <c r="E1285">
        <v>57</v>
      </c>
      <c r="F1285">
        <v>2</v>
      </c>
      <c r="G1285">
        <v>7.56</v>
      </c>
      <c r="H1285">
        <v>4831.6447959999996</v>
      </c>
      <c r="I1285">
        <v>95</v>
      </c>
      <c r="J1285">
        <v>0</v>
      </c>
      <c r="K1285">
        <v>63.1</v>
      </c>
      <c r="L1285">
        <v>2</v>
      </c>
      <c r="M1285">
        <v>95</v>
      </c>
      <c r="N1285">
        <v>9.25</v>
      </c>
      <c r="O1285">
        <v>95</v>
      </c>
      <c r="P1285">
        <v>0.1</v>
      </c>
      <c r="Q1285">
        <v>35396.66517</v>
      </c>
      <c r="R1285">
        <v>678914</v>
      </c>
      <c r="S1285">
        <v>0.6</v>
      </c>
      <c r="T1285">
        <v>0.6</v>
      </c>
      <c r="U1285">
        <v>0.877</v>
      </c>
      <c r="V1285">
        <v>16.3</v>
      </c>
      <c r="X1285" t="s">
        <v>31</v>
      </c>
    </row>
    <row r="1286" spans="1:24" x14ac:dyDescent="0.3">
      <c r="A1286" t="s">
        <v>106</v>
      </c>
      <c r="B1286">
        <v>82.3</v>
      </c>
      <c r="C1286">
        <v>2013</v>
      </c>
      <c r="D1286">
        <f t="shared" si="20"/>
        <v>1</v>
      </c>
      <c r="E1286">
        <v>58</v>
      </c>
      <c r="F1286">
        <v>2</v>
      </c>
      <c r="G1286">
        <v>7.35</v>
      </c>
      <c r="H1286">
        <v>483.19168439999999</v>
      </c>
      <c r="I1286">
        <v>96</v>
      </c>
      <c r="J1286">
        <v>0</v>
      </c>
      <c r="K1286">
        <v>62.6</v>
      </c>
      <c r="L1286">
        <v>2</v>
      </c>
      <c r="M1286">
        <v>96</v>
      </c>
      <c r="N1286">
        <v>9.2200000000000006</v>
      </c>
      <c r="O1286">
        <v>96</v>
      </c>
      <c r="P1286">
        <v>0.1</v>
      </c>
      <c r="Q1286">
        <v>3537.27441</v>
      </c>
      <c r="R1286">
        <v>6233948</v>
      </c>
      <c r="S1286">
        <v>0.5</v>
      </c>
      <c r="T1286">
        <v>0.6</v>
      </c>
      <c r="U1286">
        <v>0.876</v>
      </c>
      <c r="V1286">
        <v>16.5</v>
      </c>
      <c r="X1286" t="s">
        <v>31</v>
      </c>
    </row>
    <row r="1287" spans="1:24" x14ac:dyDescent="0.3">
      <c r="A1287" t="s">
        <v>106</v>
      </c>
      <c r="B1287">
        <v>82</v>
      </c>
      <c r="C1287">
        <v>2012</v>
      </c>
      <c r="D1287">
        <f t="shared" si="20"/>
        <v>1</v>
      </c>
      <c r="E1287">
        <v>6</v>
      </c>
      <c r="F1287">
        <v>2</v>
      </c>
      <c r="G1287">
        <v>7.49</v>
      </c>
      <c r="H1287">
        <v>4793.9049240000004</v>
      </c>
      <c r="I1287">
        <v>96</v>
      </c>
      <c r="J1287">
        <v>376</v>
      </c>
      <c r="K1287">
        <v>62.1</v>
      </c>
      <c r="L1287">
        <v>2</v>
      </c>
      <c r="M1287">
        <v>96</v>
      </c>
      <c r="N1287">
        <v>9.2799999999999994</v>
      </c>
      <c r="O1287">
        <v>97</v>
      </c>
      <c r="P1287">
        <v>0.1</v>
      </c>
      <c r="Q1287">
        <v>34814.124360000002</v>
      </c>
      <c r="R1287">
        <v>59539717</v>
      </c>
      <c r="S1287">
        <v>0.5</v>
      </c>
      <c r="T1287">
        <v>0.6</v>
      </c>
      <c r="U1287">
        <v>0.877</v>
      </c>
      <c r="V1287">
        <v>16.600000000000001</v>
      </c>
      <c r="X1287" t="s">
        <v>31</v>
      </c>
    </row>
    <row r="1288" spans="1:24" x14ac:dyDescent="0.3">
      <c r="A1288" t="s">
        <v>106</v>
      </c>
      <c r="B1288">
        <v>82</v>
      </c>
      <c r="C1288">
        <v>2011</v>
      </c>
      <c r="D1288">
        <f t="shared" si="20"/>
        <v>1</v>
      </c>
      <c r="E1288">
        <v>6</v>
      </c>
      <c r="F1288">
        <v>2</v>
      </c>
      <c r="G1288">
        <v>6.98</v>
      </c>
      <c r="H1288">
        <v>5439.691769</v>
      </c>
      <c r="I1288">
        <v>96</v>
      </c>
      <c r="J1288">
        <v>5189</v>
      </c>
      <c r="K1288">
        <v>61.5</v>
      </c>
      <c r="L1288">
        <v>2</v>
      </c>
      <c r="M1288">
        <v>96</v>
      </c>
      <c r="N1288">
        <v>9.27</v>
      </c>
      <c r="O1288">
        <v>96</v>
      </c>
      <c r="P1288">
        <v>0.1</v>
      </c>
      <c r="Q1288">
        <v>38334.68477</v>
      </c>
      <c r="R1288">
        <v>59379449</v>
      </c>
      <c r="S1288">
        <v>0.5</v>
      </c>
      <c r="T1288">
        <v>0.5</v>
      </c>
      <c r="U1288">
        <v>0.872</v>
      </c>
      <c r="V1288">
        <v>16.399999999999999</v>
      </c>
      <c r="X1288" t="s">
        <v>31</v>
      </c>
    </row>
    <row r="1289" spans="1:24" x14ac:dyDescent="0.3">
      <c r="A1289" t="s">
        <v>106</v>
      </c>
      <c r="B1289">
        <v>81.8</v>
      </c>
      <c r="C1289">
        <v>2010</v>
      </c>
      <c r="D1289">
        <f t="shared" si="20"/>
        <v>1</v>
      </c>
      <c r="E1289">
        <v>6</v>
      </c>
      <c r="F1289">
        <v>2</v>
      </c>
      <c r="G1289">
        <v>6.95</v>
      </c>
      <c r="H1289">
        <v>5219.6688020000001</v>
      </c>
      <c r="I1289">
        <v>96</v>
      </c>
      <c r="J1289">
        <v>372</v>
      </c>
      <c r="K1289">
        <v>61</v>
      </c>
      <c r="L1289">
        <v>2</v>
      </c>
      <c r="M1289">
        <v>96</v>
      </c>
      <c r="N1289">
        <v>9.42</v>
      </c>
      <c r="O1289">
        <v>96</v>
      </c>
      <c r="P1289">
        <v>0.1</v>
      </c>
      <c r="Q1289">
        <v>35849.373639999998</v>
      </c>
      <c r="R1289">
        <v>59277417</v>
      </c>
      <c r="S1289">
        <v>0.5</v>
      </c>
      <c r="T1289">
        <v>0.5</v>
      </c>
      <c r="U1289">
        <v>0.86899999999999999</v>
      </c>
      <c r="V1289">
        <v>16.399999999999999</v>
      </c>
      <c r="X1289" t="s">
        <v>31</v>
      </c>
    </row>
    <row r="1290" spans="1:24" x14ac:dyDescent="0.3">
      <c r="A1290" t="s">
        <v>106</v>
      </c>
      <c r="B1290">
        <v>81.599999999999994</v>
      </c>
      <c r="C1290">
        <v>2009</v>
      </c>
      <c r="D1290">
        <f t="shared" si="20"/>
        <v>1</v>
      </c>
      <c r="E1290">
        <v>61</v>
      </c>
      <c r="F1290">
        <v>2</v>
      </c>
      <c r="G1290">
        <v>7.25</v>
      </c>
      <c r="H1290">
        <v>5243.3166380000002</v>
      </c>
      <c r="I1290">
        <v>96</v>
      </c>
      <c r="J1290">
        <v>351</v>
      </c>
      <c r="K1290">
        <v>6.5</v>
      </c>
      <c r="L1290">
        <v>2</v>
      </c>
      <c r="M1290">
        <v>96</v>
      </c>
      <c r="N1290">
        <v>9.41</v>
      </c>
      <c r="O1290">
        <v>96</v>
      </c>
      <c r="P1290">
        <v>0.1</v>
      </c>
      <c r="Q1290">
        <v>36976.845119999998</v>
      </c>
      <c r="R1290">
        <v>5995365</v>
      </c>
      <c r="S1290">
        <v>0.5</v>
      </c>
      <c r="T1290">
        <v>0.5</v>
      </c>
      <c r="U1290">
        <v>0.86799999999999999</v>
      </c>
      <c r="V1290">
        <v>16.3</v>
      </c>
      <c r="X1290" t="s">
        <v>31</v>
      </c>
    </row>
    <row r="1291" spans="1:24" x14ac:dyDescent="0.3">
      <c r="A1291" t="s">
        <v>106</v>
      </c>
      <c r="B1291">
        <v>81.5</v>
      </c>
      <c r="C1291">
        <v>2008</v>
      </c>
      <c r="D1291">
        <f t="shared" si="20"/>
        <v>1</v>
      </c>
      <c r="E1291">
        <v>61</v>
      </c>
      <c r="F1291">
        <v>2</v>
      </c>
      <c r="G1291">
        <v>7.96</v>
      </c>
      <c r="H1291">
        <v>66.378404950000004</v>
      </c>
      <c r="I1291">
        <v>96</v>
      </c>
      <c r="J1291">
        <v>1617</v>
      </c>
      <c r="K1291">
        <v>59.9</v>
      </c>
      <c r="L1291">
        <v>2</v>
      </c>
      <c r="M1291">
        <v>96</v>
      </c>
      <c r="N1291">
        <v>8.89</v>
      </c>
      <c r="O1291">
        <v>96</v>
      </c>
      <c r="P1291">
        <v>0.1</v>
      </c>
      <c r="Q1291">
        <v>464.18464999999998</v>
      </c>
      <c r="R1291">
        <v>58826731</v>
      </c>
      <c r="S1291">
        <v>0.5</v>
      </c>
      <c r="T1291">
        <v>0.5</v>
      </c>
      <c r="U1291">
        <v>0.86599999999999999</v>
      </c>
      <c r="V1291">
        <v>16.3</v>
      </c>
      <c r="X1291" t="s">
        <v>31</v>
      </c>
    </row>
    <row r="1292" spans="1:24" x14ac:dyDescent="0.3">
      <c r="A1292" t="s">
        <v>106</v>
      </c>
      <c r="B1292">
        <v>81.3</v>
      </c>
      <c r="C1292">
        <v>2007</v>
      </c>
      <c r="D1292">
        <f t="shared" si="20"/>
        <v>1</v>
      </c>
      <c r="E1292">
        <v>63</v>
      </c>
      <c r="F1292">
        <v>2</v>
      </c>
      <c r="G1292">
        <v>8.3699999999999992</v>
      </c>
      <c r="H1292">
        <v>5228.8215810000002</v>
      </c>
      <c r="I1292">
        <v>97</v>
      </c>
      <c r="J1292">
        <v>321</v>
      </c>
      <c r="K1292">
        <v>59.4</v>
      </c>
      <c r="L1292">
        <v>2</v>
      </c>
      <c r="M1292">
        <v>97</v>
      </c>
      <c r="N1292">
        <v>8.48</v>
      </c>
      <c r="O1292">
        <v>97</v>
      </c>
      <c r="P1292">
        <v>0.1</v>
      </c>
      <c r="Q1292">
        <v>37698.785730000003</v>
      </c>
      <c r="R1292">
        <v>5843831</v>
      </c>
      <c r="S1292">
        <v>0.5</v>
      </c>
      <c r="T1292">
        <v>0.5</v>
      </c>
      <c r="U1292">
        <v>0.86199999999999999</v>
      </c>
      <c r="V1292">
        <v>16.100000000000001</v>
      </c>
      <c r="X1292" t="s">
        <v>31</v>
      </c>
    </row>
    <row r="1293" spans="1:24" x14ac:dyDescent="0.3">
      <c r="A1293" t="s">
        <v>106</v>
      </c>
      <c r="B1293">
        <v>81.2</v>
      </c>
      <c r="C1293">
        <v>2006</v>
      </c>
      <c r="D1293">
        <f t="shared" si="20"/>
        <v>1</v>
      </c>
      <c r="E1293">
        <v>65</v>
      </c>
      <c r="F1293">
        <v>2</v>
      </c>
      <c r="G1293">
        <v>8.44</v>
      </c>
      <c r="H1293">
        <v>473.19154509999998</v>
      </c>
      <c r="I1293">
        <v>96</v>
      </c>
      <c r="J1293">
        <v>439</v>
      </c>
      <c r="K1293">
        <v>58.8</v>
      </c>
      <c r="L1293">
        <v>2</v>
      </c>
      <c r="M1293">
        <v>97</v>
      </c>
      <c r="N1293">
        <v>8.82</v>
      </c>
      <c r="O1293">
        <v>96</v>
      </c>
      <c r="P1293">
        <v>0.1</v>
      </c>
      <c r="Q1293">
        <v>3341.7482</v>
      </c>
      <c r="R1293">
        <v>58143979</v>
      </c>
      <c r="S1293">
        <v>0.5</v>
      </c>
      <c r="T1293">
        <v>0.5</v>
      </c>
      <c r="U1293">
        <v>0.85599999999999998</v>
      </c>
      <c r="V1293">
        <v>16</v>
      </c>
      <c r="X1293" t="s">
        <v>31</v>
      </c>
    </row>
    <row r="1294" spans="1:24" x14ac:dyDescent="0.3">
      <c r="A1294" t="s">
        <v>106</v>
      </c>
      <c r="B1294">
        <v>88</v>
      </c>
      <c r="C1294">
        <v>2005</v>
      </c>
      <c r="D1294">
        <f t="shared" si="20"/>
        <v>1</v>
      </c>
      <c r="E1294">
        <v>66</v>
      </c>
      <c r="F1294">
        <v>2</v>
      </c>
      <c r="G1294">
        <v>8.65</v>
      </c>
      <c r="H1294">
        <v>4506.2559629999996</v>
      </c>
      <c r="I1294">
        <v>96</v>
      </c>
      <c r="J1294">
        <v>135</v>
      </c>
      <c r="K1294">
        <v>58.2</v>
      </c>
      <c r="L1294">
        <v>2</v>
      </c>
      <c r="M1294">
        <v>97</v>
      </c>
      <c r="N1294">
        <v>8.7100000000000009</v>
      </c>
      <c r="O1294">
        <v>95</v>
      </c>
      <c r="P1294">
        <v>0.1</v>
      </c>
      <c r="Q1294">
        <v>31959.262149999999</v>
      </c>
      <c r="R1294">
        <v>57969484</v>
      </c>
      <c r="S1294">
        <v>0.5</v>
      </c>
      <c r="T1294">
        <v>0.5</v>
      </c>
      <c r="U1294">
        <v>0.85099999999999998</v>
      </c>
      <c r="V1294">
        <v>15.8</v>
      </c>
      <c r="X1294" t="s">
        <v>31</v>
      </c>
    </row>
    <row r="1295" spans="1:24" x14ac:dyDescent="0.3">
      <c r="A1295" t="s">
        <v>106</v>
      </c>
      <c r="B1295">
        <v>89</v>
      </c>
      <c r="C1295">
        <v>2004</v>
      </c>
      <c r="D1295">
        <f t="shared" si="20"/>
        <v>1</v>
      </c>
      <c r="E1295">
        <v>66</v>
      </c>
      <c r="F1295">
        <v>2</v>
      </c>
      <c r="G1295">
        <v>8.98</v>
      </c>
      <c r="H1295">
        <v>4270.914882</v>
      </c>
      <c r="I1295">
        <v>96</v>
      </c>
      <c r="J1295">
        <v>599</v>
      </c>
      <c r="K1295">
        <v>57.6</v>
      </c>
      <c r="L1295">
        <v>3</v>
      </c>
      <c r="M1295">
        <v>97</v>
      </c>
      <c r="N1295">
        <v>8.49</v>
      </c>
      <c r="O1295">
        <v>94</v>
      </c>
      <c r="P1295">
        <v>0.1</v>
      </c>
      <c r="Q1295">
        <v>31174.561180000001</v>
      </c>
      <c r="R1295">
        <v>57685327</v>
      </c>
      <c r="S1295">
        <v>0.5</v>
      </c>
      <c r="T1295">
        <v>0.5</v>
      </c>
      <c r="U1295">
        <v>0.84599999999999997</v>
      </c>
      <c r="V1295">
        <v>15.6</v>
      </c>
      <c r="X1295" t="s">
        <v>31</v>
      </c>
    </row>
    <row r="1296" spans="1:24" x14ac:dyDescent="0.3">
      <c r="A1296" t="s">
        <v>106</v>
      </c>
      <c r="B1296">
        <v>79.900000000000006</v>
      </c>
      <c r="C1296">
        <v>2003</v>
      </c>
      <c r="D1296">
        <f t="shared" si="20"/>
        <v>1</v>
      </c>
      <c r="E1296">
        <v>72</v>
      </c>
      <c r="F1296">
        <v>2</v>
      </c>
      <c r="G1296">
        <v>9.3000000000000007</v>
      </c>
      <c r="H1296">
        <v>3519.258515</v>
      </c>
      <c r="I1296">
        <v>95</v>
      </c>
      <c r="J1296">
        <v>10982</v>
      </c>
      <c r="K1296">
        <v>57</v>
      </c>
      <c r="L1296">
        <v>3</v>
      </c>
      <c r="M1296">
        <v>97</v>
      </c>
      <c r="N1296">
        <v>8.17</v>
      </c>
      <c r="O1296">
        <v>96</v>
      </c>
      <c r="P1296">
        <v>0.1</v>
      </c>
      <c r="Q1296">
        <v>27387.2258</v>
      </c>
      <c r="R1296">
        <v>5731323</v>
      </c>
      <c r="S1296">
        <v>0.5</v>
      </c>
      <c r="T1296">
        <v>0.5</v>
      </c>
      <c r="U1296">
        <v>0.84099999999999997</v>
      </c>
      <c r="V1296">
        <v>15.4</v>
      </c>
      <c r="X1296" t="s">
        <v>31</v>
      </c>
    </row>
    <row r="1297" spans="1:24" x14ac:dyDescent="0.3">
      <c r="A1297" t="s">
        <v>106</v>
      </c>
      <c r="B1297">
        <v>80</v>
      </c>
      <c r="C1297">
        <v>2002</v>
      </c>
      <c r="D1297">
        <f t="shared" si="20"/>
        <v>1</v>
      </c>
      <c r="E1297">
        <v>72</v>
      </c>
      <c r="F1297">
        <v>2</v>
      </c>
      <c r="G1297">
        <v>9.25</v>
      </c>
      <c r="H1297">
        <v>2883.3349109999999</v>
      </c>
      <c r="I1297">
        <v>95</v>
      </c>
      <c r="J1297">
        <v>9385</v>
      </c>
      <c r="K1297">
        <v>56.4</v>
      </c>
      <c r="L1297">
        <v>3</v>
      </c>
      <c r="M1297">
        <v>96</v>
      </c>
      <c r="N1297">
        <v>8.23</v>
      </c>
      <c r="O1297">
        <v>93</v>
      </c>
      <c r="P1297">
        <v>0.1</v>
      </c>
      <c r="Q1297">
        <v>22196.5736</v>
      </c>
      <c r="R1297">
        <v>57597</v>
      </c>
      <c r="S1297">
        <v>0.5</v>
      </c>
      <c r="T1297">
        <v>0.5</v>
      </c>
      <c r="U1297">
        <v>0.83599999999999997</v>
      </c>
      <c r="V1297">
        <v>15.2</v>
      </c>
      <c r="X1297" t="s">
        <v>31</v>
      </c>
    </row>
    <row r="1298" spans="1:24" x14ac:dyDescent="0.3">
      <c r="A1298" t="s">
        <v>106</v>
      </c>
      <c r="B1298">
        <v>79.8</v>
      </c>
      <c r="C1298">
        <v>2001</v>
      </c>
      <c r="D1298">
        <f t="shared" si="20"/>
        <v>1</v>
      </c>
      <c r="E1298">
        <v>75</v>
      </c>
      <c r="F1298">
        <v>2</v>
      </c>
      <c r="G1298">
        <v>9.69</v>
      </c>
      <c r="H1298">
        <v>3.1222302000000002</v>
      </c>
      <c r="I1298">
        <v>95</v>
      </c>
      <c r="J1298">
        <v>0</v>
      </c>
      <c r="K1298">
        <v>55.7</v>
      </c>
      <c r="L1298">
        <v>3</v>
      </c>
      <c r="M1298">
        <v>96</v>
      </c>
      <c r="N1298">
        <v>8.11</v>
      </c>
      <c r="O1298">
        <v>93</v>
      </c>
      <c r="P1298">
        <v>0.1</v>
      </c>
      <c r="Q1298">
        <v>24.818999999999999</v>
      </c>
      <c r="R1298">
        <v>569741</v>
      </c>
      <c r="S1298">
        <v>0.5</v>
      </c>
      <c r="T1298">
        <v>0.5</v>
      </c>
      <c r="U1298">
        <v>0.82799999999999996</v>
      </c>
      <c r="V1298">
        <v>14.9</v>
      </c>
      <c r="X1298" t="s">
        <v>31</v>
      </c>
    </row>
    <row r="1299" spans="1:24" x14ac:dyDescent="0.3">
      <c r="A1299" t="s">
        <v>106</v>
      </c>
      <c r="B1299">
        <v>79.400000000000006</v>
      </c>
      <c r="C1299">
        <v>2000</v>
      </c>
      <c r="D1299">
        <f t="shared" si="20"/>
        <v>1</v>
      </c>
      <c r="E1299">
        <v>77</v>
      </c>
      <c r="F1299">
        <v>3</v>
      </c>
      <c r="G1299">
        <v>9.7799999999999994</v>
      </c>
      <c r="H1299">
        <v>31.505822040000002</v>
      </c>
      <c r="I1299">
        <v>94</v>
      </c>
      <c r="J1299">
        <v>1457</v>
      </c>
      <c r="K1299">
        <v>55</v>
      </c>
      <c r="L1299">
        <v>3</v>
      </c>
      <c r="M1299">
        <v>97</v>
      </c>
      <c r="N1299">
        <v>7.91</v>
      </c>
      <c r="O1299">
        <v>87</v>
      </c>
      <c r="P1299">
        <v>0.1</v>
      </c>
      <c r="Q1299">
        <v>251.24260000000001</v>
      </c>
      <c r="R1299">
        <v>5694218</v>
      </c>
      <c r="S1299">
        <v>0.5</v>
      </c>
      <c r="T1299">
        <v>0.5</v>
      </c>
      <c r="U1299">
        <v>0.82299999999999995</v>
      </c>
      <c r="V1299">
        <v>14.8</v>
      </c>
      <c r="X1299" t="s">
        <v>31</v>
      </c>
    </row>
    <row r="1300" spans="1:24" x14ac:dyDescent="0.3">
      <c r="A1300" t="s">
        <v>107</v>
      </c>
      <c r="B1300">
        <v>76.2</v>
      </c>
      <c r="C1300">
        <v>2015</v>
      </c>
      <c r="D1300">
        <f t="shared" si="20"/>
        <v>0</v>
      </c>
      <c r="E1300">
        <v>125</v>
      </c>
      <c r="F1300">
        <v>1</v>
      </c>
      <c r="G1300">
        <v>0</v>
      </c>
      <c r="H1300">
        <v>0</v>
      </c>
      <c r="I1300">
        <v>91</v>
      </c>
      <c r="J1300">
        <v>0</v>
      </c>
      <c r="K1300">
        <v>54.2</v>
      </c>
      <c r="L1300">
        <v>1</v>
      </c>
      <c r="M1300">
        <v>91</v>
      </c>
      <c r="N1300">
        <v>0</v>
      </c>
      <c r="O1300">
        <v>91</v>
      </c>
      <c r="P1300">
        <v>0.5</v>
      </c>
      <c r="Q1300">
        <v>4965.9898569999996</v>
      </c>
      <c r="R1300">
        <v>2871934</v>
      </c>
      <c r="S1300">
        <v>1.8</v>
      </c>
      <c r="T1300">
        <v>1.7</v>
      </c>
      <c r="U1300">
        <v>0.72899999999999998</v>
      </c>
      <c r="V1300">
        <v>12.8</v>
      </c>
      <c r="X1300" t="s">
        <v>23</v>
      </c>
    </row>
    <row r="1301" spans="1:24" x14ac:dyDescent="0.3">
      <c r="A1301" t="s">
        <v>107</v>
      </c>
      <c r="B1301">
        <v>75.8</v>
      </c>
      <c r="C1301">
        <v>2014</v>
      </c>
      <c r="D1301">
        <f t="shared" si="20"/>
        <v>0</v>
      </c>
      <c r="E1301">
        <v>133</v>
      </c>
      <c r="F1301">
        <v>1</v>
      </c>
      <c r="G1301">
        <v>3.83</v>
      </c>
      <c r="H1301">
        <v>427.30545339999998</v>
      </c>
      <c r="I1301">
        <v>92</v>
      </c>
      <c r="J1301">
        <v>0</v>
      </c>
      <c r="K1301">
        <v>53.5</v>
      </c>
      <c r="L1301">
        <v>1</v>
      </c>
      <c r="M1301">
        <v>93</v>
      </c>
      <c r="N1301">
        <v>5.36</v>
      </c>
      <c r="O1301">
        <v>92</v>
      </c>
      <c r="P1301">
        <v>0.5</v>
      </c>
      <c r="Q1301">
        <v>4855.7437890000001</v>
      </c>
      <c r="R1301">
        <v>286287</v>
      </c>
      <c r="S1301">
        <v>1.8</v>
      </c>
      <c r="T1301">
        <v>1.7</v>
      </c>
      <c r="U1301">
        <v>0.72699999999999998</v>
      </c>
      <c r="V1301">
        <v>12.8</v>
      </c>
      <c r="X1301" t="s">
        <v>23</v>
      </c>
    </row>
    <row r="1302" spans="1:24" x14ac:dyDescent="0.3">
      <c r="A1302" t="s">
        <v>107</v>
      </c>
      <c r="B1302">
        <v>75.599999999999994</v>
      </c>
      <c r="C1302">
        <v>2013</v>
      </c>
      <c r="D1302">
        <f t="shared" si="20"/>
        <v>0</v>
      </c>
      <c r="E1302">
        <v>136</v>
      </c>
      <c r="F1302">
        <v>1</v>
      </c>
      <c r="G1302">
        <v>3.79</v>
      </c>
      <c r="H1302">
        <v>5.4572893340000004</v>
      </c>
      <c r="I1302">
        <v>93</v>
      </c>
      <c r="J1302">
        <v>0</v>
      </c>
      <c r="K1302">
        <v>52.7</v>
      </c>
      <c r="L1302">
        <v>1</v>
      </c>
      <c r="M1302">
        <v>86</v>
      </c>
      <c r="N1302">
        <v>5.91</v>
      </c>
      <c r="O1302">
        <v>93</v>
      </c>
      <c r="P1302">
        <v>0.6</v>
      </c>
      <c r="Q1302">
        <v>56.144952000000004</v>
      </c>
      <c r="R1302">
        <v>285187</v>
      </c>
      <c r="S1302">
        <v>1.8</v>
      </c>
      <c r="T1302">
        <v>1.7</v>
      </c>
      <c r="U1302">
        <v>0.72699999999999998</v>
      </c>
      <c r="V1302">
        <v>12.8</v>
      </c>
      <c r="X1302" t="s">
        <v>23</v>
      </c>
    </row>
    <row r="1303" spans="1:24" x14ac:dyDescent="0.3">
      <c r="A1303" t="s">
        <v>107</v>
      </c>
      <c r="B1303">
        <v>75.3</v>
      </c>
      <c r="C1303">
        <v>2012</v>
      </c>
      <c r="D1303">
        <f t="shared" si="20"/>
        <v>0</v>
      </c>
      <c r="E1303">
        <v>138</v>
      </c>
      <c r="F1303">
        <v>1</v>
      </c>
      <c r="G1303">
        <v>3.65</v>
      </c>
      <c r="H1303">
        <v>37.171087819999997</v>
      </c>
      <c r="I1303">
        <v>96</v>
      </c>
      <c r="J1303">
        <v>0</v>
      </c>
      <c r="K1303">
        <v>52</v>
      </c>
      <c r="L1303">
        <v>1</v>
      </c>
      <c r="M1303">
        <v>96</v>
      </c>
      <c r="N1303">
        <v>5.66</v>
      </c>
      <c r="O1303">
        <v>96</v>
      </c>
      <c r="P1303">
        <v>0.5</v>
      </c>
      <c r="Q1303">
        <v>521.33362999999997</v>
      </c>
      <c r="R1303">
        <v>284992</v>
      </c>
      <c r="S1303">
        <v>1.8</v>
      </c>
      <c r="T1303">
        <v>1.7</v>
      </c>
      <c r="U1303">
        <v>0.72499999999999998</v>
      </c>
      <c r="V1303">
        <v>12.8</v>
      </c>
      <c r="X1303" t="s">
        <v>23</v>
      </c>
    </row>
    <row r="1304" spans="1:24" x14ac:dyDescent="0.3">
      <c r="A1304" t="s">
        <v>107</v>
      </c>
      <c r="B1304">
        <v>75.2</v>
      </c>
      <c r="C1304">
        <v>2011</v>
      </c>
      <c r="D1304">
        <f t="shared" si="20"/>
        <v>0</v>
      </c>
      <c r="E1304">
        <v>139</v>
      </c>
      <c r="F1304">
        <v>1</v>
      </c>
      <c r="G1304">
        <v>3.58</v>
      </c>
      <c r="H1304">
        <v>33.175296860000003</v>
      </c>
      <c r="I1304">
        <v>92</v>
      </c>
      <c r="J1304">
        <v>1</v>
      </c>
      <c r="K1304">
        <v>51.2</v>
      </c>
      <c r="L1304">
        <v>1</v>
      </c>
      <c r="M1304">
        <v>93</v>
      </c>
      <c r="N1304">
        <v>5.21</v>
      </c>
      <c r="O1304">
        <v>92</v>
      </c>
      <c r="P1304">
        <v>0.6</v>
      </c>
      <c r="Q1304">
        <v>513.549487</v>
      </c>
      <c r="R1304">
        <v>2829493</v>
      </c>
      <c r="S1304">
        <v>1.8</v>
      </c>
      <c r="T1304">
        <v>1.7</v>
      </c>
      <c r="U1304">
        <v>0.72199999999999998</v>
      </c>
      <c r="V1304">
        <v>12.8</v>
      </c>
      <c r="X1304" t="s">
        <v>23</v>
      </c>
    </row>
    <row r="1305" spans="1:24" x14ac:dyDescent="0.3">
      <c r="A1305" t="s">
        <v>107</v>
      </c>
      <c r="B1305">
        <v>75</v>
      </c>
      <c r="C1305">
        <v>2010</v>
      </c>
      <c r="D1305">
        <f t="shared" si="20"/>
        <v>0</v>
      </c>
      <c r="E1305">
        <v>138</v>
      </c>
      <c r="F1305">
        <v>1</v>
      </c>
      <c r="G1305">
        <v>3.55</v>
      </c>
      <c r="H1305">
        <v>396.62709749999999</v>
      </c>
      <c r="I1305">
        <v>94</v>
      </c>
      <c r="J1305">
        <v>0</v>
      </c>
      <c r="K1305">
        <v>5.5</v>
      </c>
      <c r="L1305">
        <v>1</v>
      </c>
      <c r="M1305">
        <v>94</v>
      </c>
      <c r="N1305">
        <v>5.3</v>
      </c>
      <c r="O1305">
        <v>94</v>
      </c>
      <c r="P1305">
        <v>0.5</v>
      </c>
      <c r="Q1305">
        <v>4682.7284239999999</v>
      </c>
      <c r="R1305">
        <v>281721</v>
      </c>
      <c r="S1305">
        <v>1.8</v>
      </c>
      <c r="T1305">
        <v>1.7</v>
      </c>
      <c r="U1305">
        <v>0.72099999999999997</v>
      </c>
      <c r="V1305">
        <v>12.7</v>
      </c>
      <c r="X1305" t="s">
        <v>23</v>
      </c>
    </row>
    <row r="1306" spans="1:24" x14ac:dyDescent="0.3">
      <c r="A1306" t="s">
        <v>107</v>
      </c>
      <c r="B1306">
        <v>74.7</v>
      </c>
      <c r="C1306">
        <v>2009</v>
      </c>
      <c r="D1306">
        <f t="shared" si="20"/>
        <v>0</v>
      </c>
      <c r="E1306">
        <v>142</v>
      </c>
      <c r="F1306">
        <v>1</v>
      </c>
      <c r="G1306">
        <v>3.33</v>
      </c>
      <c r="H1306">
        <v>235.70674170000001</v>
      </c>
      <c r="I1306">
        <v>9</v>
      </c>
      <c r="J1306">
        <v>0</v>
      </c>
      <c r="K1306">
        <v>49.7</v>
      </c>
      <c r="L1306">
        <v>1</v>
      </c>
      <c r="M1306">
        <v>9</v>
      </c>
      <c r="N1306">
        <v>5.16</v>
      </c>
      <c r="O1306">
        <v>9</v>
      </c>
      <c r="P1306">
        <v>0.6</v>
      </c>
      <c r="Q1306">
        <v>4293.3832739999998</v>
      </c>
      <c r="R1306">
        <v>28482</v>
      </c>
      <c r="S1306">
        <v>1.9</v>
      </c>
      <c r="T1306">
        <v>1.7</v>
      </c>
      <c r="U1306">
        <v>0.72099999999999997</v>
      </c>
      <c r="V1306">
        <v>12.7</v>
      </c>
      <c r="X1306" t="s">
        <v>23</v>
      </c>
    </row>
    <row r="1307" spans="1:24" x14ac:dyDescent="0.3">
      <c r="A1307" t="s">
        <v>107</v>
      </c>
      <c r="B1307">
        <v>74.5</v>
      </c>
      <c r="C1307">
        <v>2008</v>
      </c>
      <c r="D1307">
        <f t="shared" si="20"/>
        <v>0</v>
      </c>
      <c r="E1307">
        <v>145</v>
      </c>
      <c r="F1307">
        <v>1</v>
      </c>
      <c r="G1307">
        <v>3.51</v>
      </c>
      <c r="H1307">
        <v>31.765758380000001</v>
      </c>
      <c r="I1307">
        <v>92</v>
      </c>
      <c r="J1307">
        <v>2</v>
      </c>
      <c r="K1307">
        <v>48.9</v>
      </c>
      <c r="L1307">
        <v>1</v>
      </c>
      <c r="M1307">
        <v>91</v>
      </c>
      <c r="N1307">
        <v>5.4</v>
      </c>
      <c r="O1307">
        <v>91</v>
      </c>
      <c r="P1307">
        <v>0.4</v>
      </c>
      <c r="Q1307">
        <v>492.49237799999997</v>
      </c>
      <c r="R1307">
        <v>279122</v>
      </c>
      <c r="S1307">
        <v>1.9</v>
      </c>
      <c r="T1307">
        <v>1.7</v>
      </c>
      <c r="U1307">
        <v>0.71799999999999997</v>
      </c>
      <c r="V1307">
        <v>12.6</v>
      </c>
      <c r="X1307" t="s">
        <v>23</v>
      </c>
    </row>
    <row r="1308" spans="1:24" x14ac:dyDescent="0.3">
      <c r="A1308" t="s">
        <v>107</v>
      </c>
      <c r="B1308">
        <v>74.2</v>
      </c>
      <c r="C1308">
        <v>2007</v>
      </c>
      <c r="D1308">
        <f t="shared" si="20"/>
        <v>0</v>
      </c>
      <c r="E1308">
        <v>148</v>
      </c>
      <c r="F1308">
        <v>1</v>
      </c>
      <c r="G1308">
        <v>3.64</v>
      </c>
      <c r="H1308">
        <v>25.623492379999998</v>
      </c>
      <c r="I1308">
        <v>92</v>
      </c>
      <c r="J1308">
        <v>0</v>
      </c>
      <c r="K1308">
        <v>48.1</v>
      </c>
      <c r="L1308">
        <v>1</v>
      </c>
      <c r="M1308">
        <v>94</v>
      </c>
      <c r="N1308">
        <v>4.87</v>
      </c>
      <c r="O1308">
        <v>92</v>
      </c>
      <c r="P1308">
        <v>0.9</v>
      </c>
      <c r="Q1308">
        <v>462.51791300000002</v>
      </c>
      <c r="R1308">
        <v>2775467</v>
      </c>
      <c r="S1308">
        <v>1.9</v>
      </c>
      <c r="T1308">
        <v>1.7</v>
      </c>
      <c r="U1308">
        <v>0.71399999999999997</v>
      </c>
      <c r="V1308">
        <v>12.5</v>
      </c>
      <c r="X1308" t="s">
        <v>23</v>
      </c>
    </row>
    <row r="1309" spans="1:24" x14ac:dyDescent="0.3">
      <c r="A1309" t="s">
        <v>107</v>
      </c>
      <c r="B1309">
        <v>74</v>
      </c>
      <c r="C1309">
        <v>2006</v>
      </c>
      <c r="D1309">
        <f t="shared" si="20"/>
        <v>0</v>
      </c>
      <c r="E1309">
        <v>15</v>
      </c>
      <c r="F1309">
        <v>1</v>
      </c>
      <c r="G1309">
        <v>3.63</v>
      </c>
      <c r="H1309">
        <v>194.092569</v>
      </c>
      <c r="I1309">
        <v>97</v>
      </c>
      <c r="J1309">
        <v>0</v>
      </c>
      <c r="K1309">
        <v>47.2</v>
      </c>
      <c r="L1309">
        <v>1</v>
      </c>
      <c r="M1309">
        <v>99</v>
      </c>
      <c r="N1309">
        <v>4.22</v>
      </c>
      <c r="O1309">
        <v>95</v>
      </c>
      <c r="P1309">
        <v>1.5</v>
      </c>
      <c r="Q1309">
        <v>4313.1682000000001</v>
      </c>
      <c r="R1309">
        <v>276279</v>
      </c>
      <c r="S1309">
        <v>1.9</v>
      </c>
      <c r="T1309">
        <v>1.7</v>
      </c>
      <c r="U1309">
        <v>0.70899999999999996</v>
      </c>
      <c r="V1309">
        <v>12.5</v>
      </c>
      <c r="X1309" t="s">
        <v>23</v>
      </c>
    </row>
    <row r="1310" spans="1:24" x14ac:dyDescent="0.3">
      <c r="A1310" t="s">
        <v>107</v>
      </c>
      <c r="B1310">
        <v>73.5</v>
      </c>
      <c r="C1310">
        <v>2005</v>
      </c>
      <c r="D1310">
        <f t="shared" si="20"/>
        <v>0</v>
      </c>
      <c r="E1310">
        <v>161</v>
      </c>
      <c r="F1310">
        <v>1</v>
      </c>
      <c r="G1310">
        <v>3.59</v>
      </c>
      <c r="H1310">
        <v>16.97511622</v>
      </c>
      <c r="I1310">
        <v>99</v>
      </c>
      <c r="J1310">
        <v>0</v>
      </c>
      <c r="K1310">
        <v>46.3</v>
      </c>
      <c r="L1310">
        <v>1</v>
      </c>
      <c r="M1310">
        <v>99</v>
      </c>
      <c r="N1310">
        <v>4.7</v>
      </c>
      <c r="O1310">
        <v>99</v>
      </c>
      <c r="P1310">
        <v>1.9</v>
      </c>
      <c r="Q1310">
        <v>482.24761999999998</v>
      </c>
      <c r="R1310">
        <v>2744673</v>
      </c>
      <c r="S1310">
        <v>1.9</v>
      </c>
      <c r="T1310">
        <v>1.7</v>
      </c>
      <c r="U1310">
        <v>0.70599999999999996</v>
      </c>
      <c r="V1310">
        <v>12.4</v>
      </c>
      <c r="X1310" t="s">
        <v>23</v>
      </c>
    </row>
    <row r="1311" spans="1:24" x14ac:dyDescent="0.3">
      <c r="A1311" t="s">
        <v>107</v>
      </c>
      <c r="B1311">
        <v>73.3</v>
      </c>
      <c r="C1311">
        <v>2004</v>
      </c>
      <c r="D1311">
        <f t="shared" si="20"/>
        <v>0</v>
      </c>
      <c r="E1311">
        <v>165</v>
      </c>
      <c r="F1311">
        <v>1</v>
      </c>
      <c r="G1311">
        <v>3.67</v>
      </c>
      <c r="H1311">
        <v>192.3226305</v>
      </c>
      <c r="I1311">
        <v>98</v>
      </c>
      <c r="J1311">
        <v>0</v>
      </c>
      <c r="K1311">
        <v>45.4</v>
      </c>
      <c r="L1311">
        <v>1</v>
      </c>
      <c r="M1311">
        <v>97</v>
      </c>
      <c r="N1311">
        <v>4.8</v>
      </c>
      <c r="O1311">
        <v>98</v>
      </c>
      <c r="P1311">
        <v>2.2999999999999998</v>
      </c>
      <c r="Q1311">
        <v>3719.9735099999998</v>
      </c>
      <c r="R1311">
        <v>2728777</v>
      </c>
      <c r="S1311">
        <v>1.9</v>
      </c>
      <c r="T1311">
        <v>1.8</v>
      </c>
      <c r="U1311">
        <v>0.68899999999999995</v>
      </c>
      <c r="V1311">
        <v>11.1</v>
      </c>
      <c r="X1311" t="s">
        <v>23</v>
      </c>
    </row>
    <row r="1312" spans="1:24" x14ac:dyDescent="0.3">
      <c r="A1312" t="s">
        <v>107</v>
      </c>
      <c r="B1312">
        <v>73.099999999999994</v>
      </c>
      <c r="C1312">
        <v>2003</v>
      </c>
      <c r="D1312">
        <f t="shared" si="20"/>
        <v>0</v>
      </c>
      <c r="E1312">
        <v>166</v>
      </c>
      <c r="F1312">
        <v>1</v>
      </c>
      <c r="G1312">
        <v>3.48</v>
      </c>
      <c r="H1312">
        <v>155.5884677</v>
      </c>
      <c r="I1312">
        <v>36</v>
      </c>
      <c r="J1312">
        <v>0</v>
      </c>
      <c r="K1312">
        <v>44.5</v>
      </c>
      <c r="L1312">
        <v>1</v>
      </c>
      <c r="M1312">
        <v>99</v>
      </c>
      <c r="N1312">
        <v>4.5599999999999996</v>
      </c>
      <c r="O1312">
        <v>96</v>
      </c>
      <c r="P1312">
        <v>2.2999999999999998</v>
      </c>
      <c r="Q1312">
        <v>3465.221998</v>
      </c>
      <c r="R1312">
        <v>2712511</v>
      </c>
      <c r="S1312">
        <v>1.9</v>
      </c>
      <c r="T1312">
        <v>1.8</v>
      </c>
      <c r="U1312">
        <v>0.69399999999999995</v>
      </c>
      <c r="V1312">
        <v>11.9</v>
      </c>
      <c r="X1312" t="s">
        <v>23</v>
      </c>
    </row>
    <row r="1313" spans="1:24" x14ac:dyDescent="0.3">
      <c r="A1313" t="s">
        <v>107</v>
      </c>
      <c r="B1313">
        <v>73</v>
      </c>
      <c r="C1313">
        <v>2002</v>
      </c>
      <c r="D1313">
        <f t="shared" si="20"/>
        <v>0</v>
      </c>
      <c r="E1313">
        <v>167</v>
      </c>
      <c r="F1313">
        <v>1</v>
      </c>
      <c r="G1313">
        <v>3.76</v>
      </c>
      <c r="H1313">
        <v>211.1143318</v>
      </c>
      <c r="I1313">
        <v>0</v>
      </c>
      <c r="J1313">
        <v>0</v>
      </c>
      <c r="K1313">
        <v>43.5</v>
      </c>
      <c r="L1313">
        <v>1</v>
      </c>
      <c r="M1313">
        <v>99</v>
      </c>
      <c r="N1313">
        <v>4.8600000000000003</v>
      </c>
      <c r="O1313">
        <v>99</v>
      </c>
      <c r="P1313">
        <v>2.2999999999999998</v>
      </c>
      <c r="Q1313">
        <v>3596.4962820000001</v>
      </c>
      <c r="R1313">
        <v>2695446</v>
      </c>
      <c r="S1313">
        <v>2</v>
      </c>
      <c r="T1313">
        <v>1.8</v>
      </c>
      <c r="U1313">
        <v>0.69</v>
      </c>
      <c r="V1313">
        <v>11.7</v>
      </c>
      <c r="X1313" t="s">
        <v>23</v>
      </c>
    </row>
    <row r="1314" spans="1:24" x14ac:dyDescent="0.3">
      <c r="A1314" t="s">
        <v>107</v>
      </c>
      <c r="B1314">
        <v>72.7</v>
      </c>
      <c r="C1314">
        <v>2001</v>
      </c>
      <c r="D1314">
        <f t="shared" si="20"/>
        <v>0</v>
      </c>
      <c r="E1314">
        <v>171</v>
      </c>
      <c r="F1314">
        <v>1</v>
      </c>
      <c r="G1314">
        <v>3.89</v>
      </c>
      <c r="H1314">
        <v>160.23824160000001</v>
      </c>
      <c r="I1314">
        <v>0</v>
      </c>
      <c r="J1314">
        <v>0</v>
      </c>
      <c r="K1314">
        <v>42.5</v>
      </c>
      <c r="L1314">
        <v>1</v>
      </c>
      <c r="M1314">
        <v>99</v>
      </c>
      <c r="N1314">
        <v>5.34</v>
      </c>
      <c r="O1314">
        <v>99</v>
      </c>
      <c r="P1314">
        <v>2.2000000000000002</v>
      </c>
      <c r="Q1314">
        <v>3394.8780000000002</v>
      </c>
      <c r="R1314">
        <v>267711</v>
      </c>
      <c r="S1314">
        <v>2</v>
      </c>
      <c r="T1314">
        <v>1.8</v>
      </c>
      <c r="U1314">
        <v>0.68</v>
      </c>
      <c r="V1314">
        <v>10.9</v>
      </c>
      <c r="X1314" t="s">
        <v>23</v>
      </c>
    </row>
    <row r="1315" spans="1:24" x14ac:dyDescent="0.3">
      <c r="A1315" t="s">
        <v>107</v>
      </c>
      <c r="B1315">
        <v>72.599999999999994</v>
      </c>
      <c r="C1315">
        <v>2000</v>
      </c>
      <c r="D1315">
        <f t="shared" si="20"/>
        <v>0</v>
      </c>
      <c r="E1315">
        <v>171</v>
      </c>
      <c r="F1315">
        <v>1</v>
      </c>
      <c r="G1315">
        <v>3.46</v>
      </c>
      <c r="H1315">
        <v>24.827628539999999</v>
      </c>
      <c r="I1315">
        <v>0</v>
      </c>
      <c r="J1315">
        <v>0</v>
      </c>
      <c r="K1315">
        <v>41.6</v>
      </c>
      <c r="L1315">
        <v>1</v>
      </c>
      <c r="M1315">
        <v>95</v>
      </c>
      <c r="N1315">
        <v>5.81</v>
      </c>
      <c r="O1315">
        <v>93</v>
      </c>
      <c r="P1315">
        <v>2.2000000000000002</v>
      </c>
      <c r="Q1315">
        <v>336.87419999999997</v>
      </c>
      <c r="R1315">
        <v>2656864</v>
      </c>
      <c r="S1315">
        <v>2</v>
      </c>
      <c r="T1315">
        <v>1.9</v>
      </c>
      <c r="U1315">
        <v>0.68200000000000005</v>
      </c>
      <c r="V1315">
        <v>11.4</v>
      </c>
      <c r="X1315" t="s">
        <v>23</v>
      </c>
    </row>
    <row r="1316" spans="1:24" x14ac:dyDescent="0.3">
      <c r="A1316" t="s">
        <v>108</v>
      </c>
      <c r="B1316">
        <v>83.7</v>
      </c>
      <c r="C1316">
        <v>2015</v>
      </c>
      <c r="D1316">
        <f t="shared" si="20"/>
        <v>1</v>
      </c>
      <c r="E1316">
        <v>55</v>
      </c>
      <c r="F1316">
        <v>2</v>
      </c>
      <c r="G1316">
        <v>0</v>
      </c>
      <c r="H1316">
        <v>0</v>
      </c>
      <c r="I1316">
        <v>0</v>
      </c>
      <c r="J1316">
        <v>35</v>
      </c>
      <c r="K1316">
        <v>29</v>
      </c>
      <c r="L1316">
        <v>3</v>
      </c>
      <c r="M1316">
        <v>99</v>
      </c>
      <c r="N1316">
        <v>0</v>
      </c>
      <c r="O1316">
        <v>96</v>
      </c>
      <c r="P1316">
        <v>0.1</v>
      </c>
      <c r="Q1316">
        <v>34474.137360000001</v>
      </c>
      <c r="R1316">
        <v>127141</v>
      </c>
      <c r="S1316">
        <v>2.1</v>
      </c>
      <c r="T1316">
        <v>1.8</v>
      </c>
      <c r="U1316">
        <v>0.90200000000000002</v>
      </c>
      <c r="V1316">
        <v>15.3</v>
      </c>
      <c r="X1316" t="s">
        <v>31</v>
      </c>
    </row>
    <row r="1317" spans="1:24" x14ac:dyDescent="0.3">
      <c r="A1317" t="s">
        <v>108</v>
      </c>
      <c r="B1317">
        <v>83.5</v>
      </c>
      <c r="C1317">
        <v>2014</v>
      </c>
      <c r="D1317">
        <f t="shared" si="20"/>
        <v>1</v>
      </c>
      <c r="E1317">
        <v>57</v>
      </c>
      <c r="F1317">
        <v>2</v>
      </c>
      <c r="G1317">
        <v>0.01</v>
      </c>
      <c r="H1317">
        <v>88.833622430000005</v>
      </c>
      <c r="I1317">
        <v>0</v>
      </c>
      <c r="J1317">
        <v>462</v>
      </c>
      <c r="K1317">
        <v>28.6</v>
      </c>
      <c r="L1317">
        <v>3</v>
      </c>
      <c r="M1317">
        <v>99</v>
      </c>
      <c r="N1317">
        <v>1.23</v>
      </c>
      <c r="O1317">
        <v>96</v>
      </c>
      <c r="P1317">
        <v>0.1</v>
      </c>
      <c r="Q1317">
        <v>3896.2115100000001</v>
      </c>
      <c r="R1317">
        <v>127276</v>
      </c>
      <c r="S1317">
        <v>2</v>
      </c>
      <c r="T1317">
        <v>1.7</v>
      </c>
      <c r="U1317">
        <v>0.89900000000000002</v>
      </c>
      <c r="V1317">
        <v>15.3</v>
      </c>
      <c r="X1317" t="s">
        <v>31</v>
      </c>
    </row>
    <row r="1318" spans="1:24" x14ac:dyDescent="0.3">
      <c r="A1318" t="s">
        <v>108</v>
      </c>
      <c r="B1318">
        <v>83.5</v>
      </c>
      <c r="C1318">
        <v>2013</v>
      </c>
      <c r="D1318">
        <f t="shared" si="20"/>
        <v>1</v>
      </c>
      <c r="E1318">
        <v>56</v>
      </c>
      <c r="F1318">
        <v>2</v>
      </c>
      <c r="G1318">
        <v>7.55</v>
      </c>
      <c r="H1318">
        <v>94.434286150000005</v>
      </c>
      <c r="I1318">
        <v>0</v>
      </c>
      <c r="J1318">
        <v>229</v>
      </c>
      <c r="K1318">
        <v>28.2</v>
      </c>
      <c r="L1318">
        <v>3</v>
      </c>
      <c r="M1318">
        <v>99</v>
      </c>
      <c r="N1318">
        <v>1.25</v>
      </c>
      <c r="O1318">
        <v>96</v>
      </c>
      <c r="P1318">
        <v>0.1</v>
      </c>
      <c r="Q1318">
        <v>4454.4474600000003</v>
      </c>
      <c r="R1318">
        <v>127445</v>
      </c>
      <c r="S1318">
        <v>2</v>
      </c>
      <c r="T1318">
        <v>1.7</v>
      </c>
      <c r="U1318">
        <v>0.89400000000000002</v>
      </c>
      <c r="V1318">
        <v>15.3</v>
      </c>
      <c r="X1318" t="s">
        <v>31</v>
      </c>
    </row>
    <row r="1319" spans="1:24" x14ac:dyDescent="0.3">
      <c r="A1319" t="s">
        <v>108</v>
      </c>
      <c r="B1319">
        <v>83.3</v>
      </c>
      <c r="C1319">
        <v>2012</v>
      </c>
      <c r="D1319">
        <f t="shared" si="20"/>
        <v>1</v>
      </c>
      <c r="E1319">
        <v>58</v>
      </c>
      <c r="F1319">
        <v>2</v>
      </c>
      <c r="G1319">
        <v>7.39</v>
      </c>
      <c r="H1319">
        <v>121.5869163</v>
      </c>
      <c r="I1319">
        <v>0</v>
      </c>
      <c r="J1319">
        <v>228</v>
      </c>
      <c r="K1319">
        <v>27.8</v>
      </c>
      <c r="L1319">
        <v>3</v>
      </c>
      <c r="M1319">
        <v>99</v>
      </c>
      <c r="N1319">
        <v>1.17</v>
      </c>
      <c r="O1319">
        <v>97</v>
      </c>
      <c r="P1319">
        <v>0.1</v>
      </c>
      <c r="Q1319">
        <v>4863.4766499999996</v>
      </c>
      <c r="R1319">
        <v>127629</v>
      </c>
      <c r="S1319">
        <v>1.9</v>
      </c>
      <c r="T1319">
        <v>1.7</v>
      </c>
      <c r="U1319">
        <v>0.88900000000000001</v>
      </c>
      <c r="V1319">
        <v>15.3</v>
      </c>
      <c r="X1319" t="s">
        <v>31</v>
      </c>
    </row>
    <row r="1320" spans="1:24" x14ac:dyDescent="0.3">
      <c r="A1320" t="s">
        <v>108</v>
      </c>
      <c r="B1320">
        <v>82.5</v>
      </c>
      <c r="C1320">
        <v>2011</v>
      </c>
      <c r="D1320">
        <f t="shared" si="20"/>
        <v>1</v>
      </c>
      <c r="E1320">
        <v>64</v>
      </c>
      <c r="F1320">
        <v>3</v>
      </c>
      <c r="G1320">
        <v>7.39</v>
      </c>
      <c r="H1320">
        <v>9498.7290620000003</v>
      </c>
      <c r="I1320">
        <v>0</v>
      </c>
      <c r="J1320">
        <v>434</v>
      </c>
      <c r="K1320">
        <v>27.4</v>
      </c>
      <c r="L1320">
        <v>4</v>
      </c>
      <c r="M1320">
        <v>96</v>
      </c>
      <c r="N1320">
        <v>1.7</v>
      </c>
      <c r="O1320">
        <v>97</v>
      </c>
      <c r="P1320">
        <v>0.1</v>
      </c>
      <c r="Q1320">
        <v>48167.99727</v>
      </c>
      <c r="R1320">
        <v>127833</v>
      </c>
      <c r="S1320">
        <v>1.9</v>
      </c>
      <c r="T1320">
        <v>1.6</v>
      </c>
      <c r="U1320">
        <v>0.88400000000000001</v>
      </c>
      <c r="V1320">
        <v>15.1</v>
      </c>
      <c r="X1320" t="s">
        <v>31</v>
      </c>
    </row>
    <row r="1321" spans="1:24" x14ac:dyDescent="0.3">
      <c r="A1321" t="s">
        <v>108</v>
      </c>
      <c r="B1321">
        <v>83</v>
      </c>
      <c r="C1321">
        <v>2010</v>
      </c>
      <c r="D1321">
        <f t="shared" si="20"/>
        <v>1</v>
      </c>
      <c r="E1321">
        <v>62</v>
      </c>
      <c r="F1321">
        <v>3</v>
      </c>
      <c r="G1321">
        <v>6.9</v>
      </c>
      <c r="H1321">
        <v>863.00614910000002</v>
      </c>
      <c r="I1321">
        <v>0</v>
      </c>
      <c r="J1321">
        <v>450</v>
      </c>
      <c r="K1321">
        <v>26.9</v>
      </c>
      <c r="L1321">
        <v>4</v>
      </c>
      <c r="M1321">
        <v>98</v>
      </c>
      <c r="N1321">
        <v>9.58</v>
      </c>
      <c r="O1321">
        <v>97</v>
      </c>
      <c r="P1321">
        <v>0.1</v>
      </c>
      <c r="Q1321">
        <v>4457.6763899999996</v>
      </c>
      <c r="R1321">
        <v>1287</v>
      </c>
      <c r="S1321">
        <v>1.9</v>
      </c>
      <c r="T1321">
        <v>1.6</v>
      </c>
      <c r="U1321">
        <v>0.879</v>
      </c>
      <c r="V1321">
        <v>15.1</v>
      </c>
      <c r="X1321" t="s">
        <v>31</v>
      </c>
    </row>
    <row r="1322" spans="1:24" x14ac:dyDescent="0.3">
      <c r="A1322" t="s">
        <v>108</v>
      </c>
      <c r="B1322">
        <v>83</v>
      </c>
      <c r="C1322">
        <v>2009</v>
      </c>
      <c r="D1322">
        <f t="shared" si="20"/>
        <v>1</v>
      </c>
      <c r="E1322">
        <v>64</v>
      </c>
      <c r="F1322">
        <v>3</v>
      </c>
      <c r="G1322">
        <v>7.09</v>
      </c>
      <c r="H1322">
        <v>899.17852849999997</v>
      </c>
      <c r="I1322">
        <v>0</v>
      </c>
      <c r="J1322">
        <v>741</v>
      </c>
      <c r="K1322">
        <v>26.4</v>
      </c>
      <c r="L1322">
        <v>4</v>
      </c>
      <c r="M1322">
        <v>99</v>
      </c>
      <c r="N1322">
        <v>9.51</v>
      </c>
      <c r="O1322">
        <v>97</v>
      </c>
      <c r="P1322">
        <v>0.1</v>
      </c>
      <c r="Q1322">
        <v>4855.1756400000004</v>
      </c>
      <c r="R1322">
        <v>12847</v>
      </c>
      <c r="S1322">
        <v>1.8</v>
      </c>
      <c r="T1322">
        <v>1.6</v>
      </c>
      <c r="U1322">
        <v>0.88100000000000001</v>
      </c>
      <c r="V1322">
        <v>15</v>
      </c>
      <c r="X1322" t="s">
        <v>31</v>
      </c>
    </row>
    <row r="1323" spans="1:24" x14ac:dyDescent="0.3">
      <c r="A1323" t="s">
        <v>108</v>
      </c>
      <c r="B1323">
        <v>82.7</v>
      </c>
      <c r="C1323">
        <v>2008</v>
      </c>
      <c r="D1323">
        <f t="shared" si="20"/>
        <v>1</v>
      </c>
      <c r="E1323">
        <v>66</v>
      </c>
      <c r="F1323">
        <v>3</v>
      </c>
      <c r="G1323">
        <v>7.11</v>
      </c>
      <c r="H1323">
        <v>7313.1754179999998</v>
      </c>
      <c r="I1323">
        <v>0</v>
      </c>
      <c r="J1323">
        <v>11015</v>
      </c>
      <c r="K1323">
        <v>25.9</v>
      </c>
      <c r="L1323">
        <v>4</v>
      </c>
      <c r="M1323">
        <v>98</v>
      </c>
      <c r="N1323">
        <v>8.6</v>
      </c>
      <c r="O1323">
        <v>98</v>
      </c>
      <c r="P1323">
        <v>0.1</v>
      </c>
      <c r="Q1323">
        <v>39339.297570000002</v>
      </c>
      <c r="R1323">
        <v>12863</v>
      </c>
      <c r="S1323">
        <v>1.8</v>
      </c>
      <c r="T1323">
        <v>1.5</v>
      </c>
      <c r="U1323">
        <v>0.88</v>
      </c>
      <c r="V1323">
        <v>15</v>
      </c>
      <c r="X1323" t="s">
        <v>31</v>
      </c>
    </row>
    <row r="1324" spans="1:24" x14ac:dyDescent="0.3">
      <c r="A1324" t="s">
        <v>108</v>
      </c>
      <c r="B1324">
        <v>82.6</v>
      </c>
      <c r="C1324">
        <v>2007</v>
      </c>
      <c r="D1324">
        <f t="shared" si="20"/>
        <v>1</v>
      </c>
      <c r="E1324">
        <v>67</v>
      </c>
      <c r="F1324">
        <v>3</v>
      </c>
      <c r="G1324">
        <v>7.29</v>
      </c>
      <c r="H1324">
        <v>6599.9952389999999</v>
      </c>
      <c r="I1324">
        <v>0</v>
      </c>
      <c r="J1324">
        <v>0</v>
      </c>
      <c r="K1324">
        <v>25.4</v>
      </c>
      <c r="L1324">
        <v>4</v>
      </c>
      <c r="M1324">
        <v>97</v>
      </c>
      <c r="N1324">
        <v>8.25</v>
      </c>
      <c r="O1324">
        <v>98</v>
      </c>
      <c r="P1324">
        <v>0.1</v>
      </c>
      <c r="Q1324">
        <v>35275.228430000003</v>
      </c>
      <c r="R1324">
        <v>1281</v>
      </c>
      <c r="S1324">
        <v>1.8</v>
      </c>
      <c r="T1324">
        <v>1.5</v>
      </c>
      <c r="U1324">
        <v>0.877</v>
      </c>
      <c r="V1324">
        <v>15</v>
      </c>
      <c r="X1324" t="s">
        <v>31</v>
      </c>
    </row>
    <row r="1325" spans="1:24" x14ac:dyDescent="0.3">
      <c r="A1325" t="s">
        <v>108</v>
      </c>
      <c r="B1325">
        <v>82.4</v>
      </c>
      <c r="C1325">
        <v>2006</v>
      </c>
      <c r="D1325">
        <f t="shared" si="20"/>
        <v>1</v>
      </c>
      <c r="E1325">
        <v>68</v>
      </c>
      <c r="F1325">
        <v>3</v>
      </c>
      <c r="G1325">
        <v>7.49</v>
      </c>
      <c r="H1325">
        <v>6502.136974</v>
      </c>
      <c r="I1325">
        <v>0</v>
      </c>
      <c r="J1325">
        <v>520</v>
      </c>
      <c r="K1325">
        <v>24.9</v>
      </c>
      <c r="L1325">
        <v>4</v>
      </c>
      <c r="M1325">
        <v>95</v>
      </c>
      <c r="N1325">
        <v>8.19</v>
      </c>
      <c r="O1325">
        <v>98</v>
      </c>
      <c r="P1325">
        <v>0.1</v>
      </c>
      <c r="Q1325">
        <v>35433.988960000002</v>
      </c>
      <c r="R1325">
        <v>127854</v>
      </c>
      <c r="S1325">
        <v>1.7</v>
      </c>
      <c r="T1325">
        <v>1.5</v>
      </c>
      <c r="U1325">
        <v>0.873</v>
      </c>
      <c r="V1325">
        <v>14.9</v>
      </c>
      <c r="X1325" t="s">
        <v>31</v>
      </c>
    </row>
    <row r="1326" spans="1:24" x14ac:dyDescent="0.3">
      <c r="A1326" t="s">
        <v>108</v>
      </c>
      <c r="B1326">
        <v>82</v>
      </c>
      <c r="C1326">
        <v>2005</v>
      </c>
      <c r="D1326">
        <f t="shared" si="20"/>
        <v>1</v>
      </c>
      <c r="E1326">
        <v>69</v>
      </c>
      <c r="F1326">
        <v>3</v>
      </c>
      <c r="G1326">
        <v>7.99</v>
      </c>
      <c r="H1326">
        <v>6799.6644230000002</v>
      </c>
      <c r="I1326">
        <v>0</v>
      </c>
      <c r="J1326">
        <v>0</v>
      </c>
      <c r="K1326">
        <v>24.4</v>
      </c>
      <c r="L1326">
        <v>4</v>
      </c>
      <c r="M1326">
        <v>95</v>
      </c>
      <c r="N1326">
        <v>8.18</v>
      </c>
      <c r="O1326">
        <v>98</v>
      </c>
      <c r="P1326">
        <v>0.1</v>
      </c>
      <c r="Q1326">
        <v>37217.648730000001</v>
      </c>
      <c r="R1326">
        <v>127773</v>
      </c>
      <c r="S1326">
        <v>1.7</v>
      </c>
      <c r="T1326">
        <v>1.5</v>
      </c>
      <c r="U1326">
        <v>0.87</v>
      </c>
      <c r="V1326">
        <v>14.9</v>
      </c>
      <c r="X1326" t="s">
        <v>31</v>
      </c>
    </row>
    <row r="1327" spans="1:24" x14ac:dyDescent="0.3">
      <c r="A1327" t="s">
        <v>108</v>
      </c>
      <c r="B1327">
        <v>82.1</v>
      </c>
      <c r="C1327">
        <v>2004</v>
      </c>
      <c r="D1327">
        <f t="shared" si="20"/>
        <v>1</v>
      </c>
      <c r="E1327">
        <v>68</v>
      </c>
      <c r="F1327">
        <v>3</v>
      </c>
      <c r="G1327">
        <v>7.7</v>
      </c>
      <c r="H1327">
        <v>6746.2812990000002</v>
      </c>
      <c r="I1327">
        <v>0</v>
      </c>
      <c r="J1327">
        <v>8752</v>
      </c>
      <c r="K1327">
        <v>23.8</v>
      </c>
      <c r="L1327">
        <v>4</v>
      </c>
      <c r="M1327">
        <v>97</v>
      </c>
      <c r="N1327">
        <v>8.3000000000000007</v>
      </c>
      <c r="O1327">
        <v>99</v>
      </c>
      <c r="P1327">
        <v>0.1</v>
      </c>
      <c r="Q1327">
        <v>37688.72234</v>
      </c>
      <c r="R1327">
        <v>127761</v>
      </c>
      <c r="S1327">
        <v>1.7</v>
      </c>
      <c r="T1327">
        <v>1.4</v>
      </c>
      <c r="U1327">
        <v>0.86599999999999999</v>
      </c>
      <c r="V1327">
        <v>14.8</v>
      </c>
      <c r="X1327" t="s">
        <v>31</v>
      </c>
    </row>
    <row r="1328" spans="1:24" x14ac:dyDescent="0.3">
      <c r="A1328" t="s">
        <v>108</v>
      </c>
      <c r="B1328">
        <v>81.900000000000006</v>
      </c>
      <c r="C1328">
        <v>2003</v>
      </c>
      <c r="D1328">
        <f t="shared" si="20"/>
        <v>1</v>
      </c>
      <c r="E1328">
        <v>7</v>
      </c>
      <c r="F1328">
        <v>3</v>
      </c>
      <c r="G1328">
        <v>7.83</v>
      </c>
      <c r="H1328">
        <v>578.72542729999998</v>
      </c>
      <c r="I1328">
        <v>0</v>
      </c>
      <c r="J1328">
        <v>8286</v>
      </c>
      <c r="K1328">
        <v>23.4</v>
      </c>
      <c r="L1328">
        <v>5</v>
      </c>
      <c r="M1328">
        <v>97</v>
      </c>
      <c r="N1328">
        <v>8</v>
      </c>
      <c r="O1328">
        <v>97</v>
      </c>
      <c r="P1328">
        <v>0.1</v>
      </c>
      <c r="Q1328">
        <v>3488.3991999999998</v>
      </c>
      <c r="R1328">
        <v>127718</v>
      </c>
      <c r="S1328">
        <v>1.7</v>
      </c>
      <c r="T1328">
        <v>1.4</v>
      </c>
      <c r="U1328">
        <v>0.86299999999999999</v>
      </c>
      <c r="V1328">
        <v>14.8</v>
      </c>
      <c r="X1328" t="s">
        <v>31</v>
      </c>
    </row>
    <row r="1329" spans="1:24" x14ac:dyDescent="0.3">
      <c r="A1329" t="s">
        <v>108</v>
      </c>
      <c r="B1329">
        <v>81.8</v>
      </c>
      <c r="C1329">
        <v>2002</v>
      </c>
      <c r="D1329">
        <f t="shared" si="20"/>
        <v>1</v>
      </c>
      <c r="E1329">
        <v>7</v>
      </c>
      <c r="F1329">
        <v>3</v>
      </c>
      <c r="G1329">
        <v>7.87</v>
      </c>
      <c r="H1329">
        <v>5250.2491879999998</v>
      </c>
      <c r="I1329">
        <v>0</v>
      </c>
      <c r="J1329">
        <v>33812</v>
      </c>
      <c r="K1329">
        <v>22.9</v>
      </c>
      <c r="L1329">
        <v>5</v>
      </c>
      <c r="M1329">
        <v>89</v>
      </c>
      <c r="N1329">
        <v>7.85</v>
      </c>
      <c r="O1329">
        <v>96</v>
      </c>
      <c r="P1329">
        <v>0.1</v>
      </c>
      <c r="Q1329">
        <v>32289.3554</v>
      </c>
      <c r="R1329">
        <v>127445</v>
      </c>
      <c r="S1329">
        <v>1.7</v>
      </c>
      <c r="T1329">
        <v>1.4</v>
      </c>
      <c r="U1329">
        <v>0.86</v>
      </c>
      <c r="V1329">
        <v>14.7</v>
      </c>
      <c r="X1329" t="s">
        <v>31</v>
      </c>
    </row>
    <row r="1330" spans="1:24" x14ac:dyDescent="0.3">
      <c r="A1330" t="s">
        <v>108</v>
      </c>
      <c r="B1330">
        <v>81.5</v>
      </c>
      <c r="C1330">
        <v>2001</v>
      </c>
      <c r="D1330">
        <f t="shared" si="20"/>
        <v>1</v>
      </c>
      <c r="E1330">
        <v>72</v>
      </c>
      <c r="F1330">
        <v>4</v>
      </c>
      <c r="G1330">
        <v>8.0299999999999994</v>
      </c>
      <c r="H1330">
        <v>5486.5120800000004</v>
      </c>
      <c r="I1330">
        <v>0</v>
      </c>
      <c r="J1330">
        <v>22552</v>
      </c>
      <c r="K1330">
        <v>22.5</v>
      </c>
      <c r="L1330">
        <v>5</v>
      </c>
      <c r="M1330">
        <v>81</v>
      </c>
      <c r="N1330">
        <v>7.75</v>
      </c>
      <c r="O1330">
        <v>95</v>
      </c>
      <c r="P1330">
        <v>0.1</v>
      </c>
      <c r="Q1330">
        <v>33846.465640000002</v>
      </c>
      <c r="R1330">
        <v>127149</v>
      </c>
      <c r="S1330">
        <v>1.7</v>
      </c>
      <c r="T1330">
        <v>1.4</v>
      </c>
      <c r="U1330">
        <v>0.85599999999999998</v>
      </c>
      <c r="V1330">
        <v>14.6</v>
      </c>
      <c r="X1330" t="s">
        <v>31</v>
      </c>
    </row>
    <row r="1331" spans="1:24" x14ac:dyDescent="0.3">
      <c r="A1331" t="s">
        <v>108</v>
      </c>
      <c r="B1331">
        <v>81.099999999999994</v>
      </c>
      <c r="C1331">
        <v>2000</v>
      </c>
      <c r="D1331">
        <f t="shared" si="20"/>
        <v>1</v>
      </c>
      <c r="E1331">
        <v>74</v>
      </c>
      <c r="F1331">
        <v>4</v>
      </c>
      <c r="G1331">
        <v>7.97</v>
      </c>
      <c r="H1331">
        <v>5926.2966539999998</v>
      </c>
      <c r="I1331">
        <v>0</v>
      </c>
      <c r="J1331">
        <v>22497</v>
      </c>
      <c r="K1331">
        <v>22.2</v>
      </c>
      <c r="L1331">
        <v>5</v>
      </c>
      <c r="M1331">
        <v>98</v>
      </c>
      <c r="N1331">
        <v>7.53</v>
      </c>
      <c r="O1331">
        <v>85</v>
      </c>
      <c r="P1331">
        <v>0.1</v>
      </c>
      <c r="Q1331">
        <v>38532.487999999998</v>
      </c>
      <c r="R1331">
        <v>126843</v>
      </c>
      <c r="S1331">
        <v>1.6</v>
      </c>
      <c r="T1331">
        <v>1.4</v>
      </c>
      <c r="U1331">
        <v>0.85199999999999998</v>
      </c>
      <c r="V1331">
        <v>14.5</v>
      </c>
      <c r="X1331" t="s">
        <v>31</v>
      </c>
    </row>
    <row r="1332" spans="1:24" x14ac:dyDescent="0.3">
      <c r="A1332" t="s">
        <v>109</v>
      </c>
      <c r="B1332">
        <v>74.099999999999994</v>
      </c>
      <c r="C1332">
        <v>2015</v>
      </c>
      <c r="D1332">
        <f t="shared" si="20"/>
        <v>0</v>
      </c>
      <c r="E1332">
        <v>112</v>
      </c>
      <c r="F1332">
        <v>4</v>
      </c>
      <c r="G1332">
        <v>0</v>
      </c>
      <c r="H1332">
        <v>0</v>
      </c>
      <c r="I1332">
        <v>99</v>
      </c>
      <c r="J1332">
        <v>0</v>
      </c>
      <c r="K1332">
        <v>65.599999999999994</v>
      </c>
      <c r="L1332">
        <v>4</v>
      </c>
      <c r="M1332">
        <v>99</v>
      </c>
      <c r="N1332">
        <v>0</v>
      </c>
      <c r="O1332">
        <v>99</v>
      </c>
      <c r="P1332">
        <v>0.1</v>
      </c>
      <c r="Q1332">
        <v>496.99275</v>
      </c>
      <c r="R1332">
        <v>915932</v>
      </c>
      <c r="S1332">
        <v>4</v>
      </c>
      <c r="T1332">
        <v>4</v>
      </c>
      <c r="U1332">
        <v>0.74099999999999999</v>
      </c>
      <c r="V1332">
        <v>13.1</v>
      </c>
      <c r="X1332" t="s">
        <v>23</v>
      </c>
    </row>
    <row r="1333" spans="1:24" x14ac:dyDescent="0.3">
      <c r="A1333" t="s">
        <v>109</v>
      </c>
      <c r="B1333">
        <v>74</v>
      </c>
      <c r="C1333">
        <v>2014</v>
      </c>
      <c r="D1333">
        <f t="shared" si="20"/>
        <v>0</v>
      </c>
      <c r="E1333">
        <v>113</v>
      </c>
      <c r="F1333">
        <v>4</v>
      </c>
      <c r="G1333">
        <v>0.41</v>
      </c>
      <c r="H1333">
        <v>63.878452199999998</v>
      </c>
      <c r="I1333">
        <v>98</v>
      </c>
      <c r="J1333">
        <v>20</v>
      </c>
      <c r="K1333">
        <v>64.8</v>
      </c>
      <c r="L1333">
        <v>4</v>
      </c>
      <c r="M1333">
        <v>98</v>
      </c>
      <c r="N1333">
        <v>7.45</v>
      </c>
      <c r="O1333">
        <v>98</v>
      </c>
      <c r="P1333">
        <v>0.1</v>
      </c>
      <c r="Q1333">
        <v>466.94774999999998</v>
      </c>
      <c r="R1333">
        <v>88936</v>
      </c>
      <c r="S1333">
        <v>3.9</v>
      </c>
      <c r="T1333">
        <v>3.9</v>
      </c>
      <c r="U1333">
        <v>0.73699999999999999</v>
      </c>
      <c r="V1333">
        <v>13.1</v>
      </c>
      <c r="X1333" t="s">
        <v>23</v>
      </c>
    </row>
    <row r="1334" spans="1:24" x14ac:dyDescent="0.3">
      <c r="A1334" t="s">
        <v>109</v>
      </c>
      <c r="B1334">
        <v>73.900000000000006</v>
      </c>
      <c r="C1334">
        <v>2013</v>
      </c>
      <c r="D1334">
        <f t="shared" si="20"/>
        <v>0</v>
      </c>
      <c r="E1334">
        <v>114</v>
      </c>
      <c r="F1334">
        <v>4</v>
      </c>
      <c r="G1334">
        <v>0.4</v>
      </c>
      <c r="H1334">
        <v>546.62351560000002</v>
      </c>
      <c r="I1334">
        <v>98</v>
      </c>
      <c r="J1334">
        <v>120</v>
      </c>
      <c r="K1334">
        <v>64</v>
      </c>
      <c r="L1334">
        <v>4</v>
      </c>
      <c r="M1334">
        <v>98</v>
      </c>
      <c r="N1334">
        <v>7.23</v>
      </c>
      <c r="O1334">
        <v>98</v>
      </c>
      <c r="P1334">
        <v>0.1</v>
      </c>
      <c r="Q1334">
        <v>3992.86717</v>
      </c>
      <c r="R1334">
        <v>8413464</v>
      </c>
      <c r="S1334">
        <v>3.9</v>
      </c>
      <c r="T1334">
        <v>3.9</v>
      </c>
      <c r="U1334">
        <v>0.73699999999999999</v>
      </c>
      <c r="V1334">
        <v>13.1</v>
      </c>
      <c r="X1334" t="s">
        <v>23</v>
      </c>
    </row>
    <row r="1335" spans="1:24" x14ac:dyDescent="0.3">
      <c r="A1335" t="s">
        <v>109</v>
      </c>
      <c r="B1335">
        <v>73.7</v>
      </c>
      <c r="C1335">
        <v>2012</v>
      </c>
      <c r="D1335">
        <f t="shared" si="20"/>
        <v>0</v>
      </c>
      <c r="E1335">
        <v>115</v>
      </c>
      <c r="F1335">
        <v>4</v>
      </c>
      <c r="G1335">
        <v>0.41</v>
      </c>
      <c r="H1335">
        <v>67.701710640000002</v>
      </c>
      <c r="I1335">
        <v>98</v>
      </c>
      <c r="J1335">
        <v>3</v>
      </c>
      <c r="K1335">
        <v>63.2</v>
      </c>
      <c r="L1335">
        <v>4</v>
      </c>
      <c r="M1335">
        <v>98</v>
      </c>
      <c r="N1335">
        <v>8</v>
      </c>
      <c r="O1335">
        <v>98</v>
      </c>
      <c r="P1335">
        <v>0.1</v>
      </c>
      <c r="Q1335">
        <v>387.75321100000002</v>
      </c>
      <c r="R1335">
        <v>7992573</v>
      </c>
      <c r="S1335">
        <v>3.9</v>
      </c>
      <c r="T1335">
        <v>3.9</v>
      </c>
      <c r="U1335">
        <v>0.73499999999999999</v>
      </c>
      <c r="V1335">
        <v>12.9</v>
      </c>
      <c r="X1335" t="s">
        <v>23</v>
      </c>
    </row>
    <row r="1336" spans="1:24" x14ac:dyDescent="0.3">
      <c r="A1336" t="s">
        <v>109</v>
      </c>
      <c r="B1336">
        <v>73.599999999999994</v>
      </c>
      <c r="C1336">
        <v>2011</v>
      </c>
      <c r="D1336">
        <f t="shared" si="20"/>
        <v>0</v>
      </c>
      <c r="E1336">
        <v>116</v>
      </c>
      <c r="F1336">
        <v>4</v>
      </c>
      <c r="G1336">
        <v>0.43</v>
      </c>
      <c r="H1336">
        <v>68.866232980000007</v>
      </c>
      <c r="I1336">
        <v>98</v>
      </c>
      <c r="J1336">
        <v>0</v>
      </c>
      <c r="K1336">
        <v>62.4</v>
      </c>
      <c r="L1336">
        <v>4</v>
      </c>
      <c r="M1336">
        <v>98</v>
      </c>
      <c r="N1336">
        <v>8.39</v>
      </c>
      <c r="O1336">
        <v>98</v>
      </c>
      <c r="P1336">
        <v>0.1</v>
      </c>
      <c r="Q1336">
        <v>387.32414499999999</v>
      </c>
      <c r="R1336">
        <v>7574943</v>
      </c>
      <c r="S1336">
        <v>3.8</v>
      </c>
      <c r="T1336">
        <v>3.9</v>
      </c>
      <c r="U1336">
        <v>0.73699999999999999</v>
      </c>
      <c r="V1336">
        <v>13.1</v>
      </c>
      <c r="X1336" t="s">
        <v>23</v>
      </c>
    </row>
    <row r="1337" spans="1:24" x14ac:dyDescent="0.3">
      <c r="A1337" t="s">
        <v>109</v>
      </c>
      <c r="B1337">
        <v>73.400000000000006</v>
      </c>
      <c r="C1337">
        <v>2010</v>
      </c>
      <c r="D1337">
        <f t="shared" si="20"/>
        <v>0</v>
      </c>
      <c r="E1337">
        <v>117</v>
      </c>
      <c r="F1337">
        <v>4</v>
      </c>
      <c r="G1337">
        <v>0.51</v>
      </c>
      <c r="H1337">
        <v>715.97090920000005</v>
      </c>
      <c r="I1337">
        <v>98</v>
      </c>
      <c r="J1337">
        <v>0</v>
      </c>
      <c r="K1337">
        <v>61.7</v>
      </c>
      <c r="L1337">
        <v>4</v>
      </c>
      <c r="M1337">
        <v>98</v>
      </c>
      <c r="N1337">
        <v>8.42</v>
      </c>
      <c r="O1337">
        <v>98</v>
      </c>
      <c r="P1337">
        <v>0.1</v>
      </c>
      <c r="Q1337">
        <v>3679.1927500000002</v>
      </c>
      <c r="R1337">
        <v>718239</v>
      </c>
      <c r="S1337">
        <v>3.8</v>
      </c>
      <c r="T1337">
        <v>3.8</v>
      </c>
      <c r="U1337">
        <v>0.73899999999999999</v>
      </c>
      <c r="V1337">
        <v>13.2</v>
      </c>
      <c r="X1337" t="s">
        <v>23</v>
      </c>
    </row>
    <row r="1338" spans="1:24" x14ac:dyDescent="0.3">
      <c r="A1338" t="s">
        <v>109</v>
      </c>
      <c r="B1338">
        <v>73.3</v>
      </c>
      <c r="C1338">
        <v>2009</v>
      </c>
      <c r="D1338">
        <f t="shared" si="20"/>
        <v>0</v>
      </c>
      <c r="E1338">
        <v>118</v>
      </c>
      <c r="F1338">
        <v>4</v>
      </c>
      <c r="G1338">
        <v>0.59</v>
      </c>
      <c r="H1338">
        <v>668.74473339999997</v>
      </c>
      <c r="I1338">
        <v>98</v>
      </c>
      <c r="J1338">
        <v>0</v>
      </c>
      <c r="K1338">
        <v>6.9</v>
      </c>
      <c r="L1338">
        <v>4</v>
      </c>
      <c r="M1338">
        <v>98</v>
      </c>
      <c r="N1338">
        <v>9.5399999999999991</v>
      </c>
      <c r="O1338">
        <v>98</v>
      </c>
      <c r="P1338">
        <v>0.1</v>
      </c>
      <c r="Q1338">
        <v>3492.1396</v>
      </c>
      <c r="R1338">
        <v>6821116</v>
      </c>
      <c r="S1338">
        <v>3.8</v>
      </c>
      <c r="T1338">
        <v>3.8</v>
      </c>
      <c r="U1338">
        <v>0.74199999999999999</v>
      </c>
      <c r="V1338">
        <v>13.6</v>
      </c>
      <c r="X1338" t="s">
        <v>23</v>
      </c>
    </row>
    <row r="1339" spans="1:24" x14ac:dyDescent="0.3">
      <c r="A1339" t="s">
        <v>109</v>
      </c>
      <c r="B1339">
        <v>73.099999999999994</v>
      </c>
      <c r="C1339">
        <v>2008</v>
      </c>
      <c r="D1339">
        <f t="shared" si="20"/>
        <v>0</v>
      </c>
      <c r="E1339">
        <v>119</v>
      </c>
      <c r="F1339">
        <v>4</v>
      </c>
      <c r="G1339">
        <v>0.61</v>
      </c>
      <c r="H1339">
        <v>535.27864039999997</v>
      </c>
      <c r="I1339">
        <v>97</v>
      </c>
      <c r="J1339">
        <v>2</v>
      </c>
      <c r="K1339">
        <v>6.1</v>
      </c>
      <c r="L1339">
        <v>4</v>
      </c>
      <c r="M1339">
        <v>98</v>
      </c>
      <c r="N1339">
        <v>8.7799999999999994</v>
      </c>
      <c r="O1339">
        <v>97</v>
      </c>
      <c r="P1339">
        <v>0.1</v>
      </c>
      <c r="Q1339">
        <v>3385.6966499999999</v>
      </c>
      <c r="R1339">
        <v>6489822</v>
      </c>
      <c r="S1339">
        <v>3.8</v>
      </c>
      <c r="T1339">
        <v>3.8</v>
      </c>
      <c r="U1339">
        <v>0.73899999999999999</v>
      </c>
      <c r="V1339">
        <v>13.6</v>
      </c>
      <c r="X1339" t="s">
        <v>23</v>
      </c>
    </row>
    <row r="1340" spans="1:24" x14ac:dyDescent="0.3">
      <c r="A1340" t="s">
        <v>109</v>
      </c>
      <c r="B1340">
        <v>73</v>
      </c>
      <c r="C1340">
        <v>2007</v>
      </c>
      <c r="D1340">
        <f t="shared" si="20"/>
        <v>0</v>
      </c>
      <c r="E1340">
        <v>12</v>
      </c>
      <c r="F1340">
        <v>4</v>
      </c>
      <c r="G1340">
        <v>0.6</v>
      </c>
      <c r="H1340">
        <v>373.26286429999999</v>
      </c>
      <c r="I1340">
        <v>98</v>
      </c>
      <c r="J1340">
        <v>41</v>
      </c>
      <c r="K1340">
        <v>59.3</v>
      </c>
      <c r="L1340">
        <v>4</v>
      </c>
      <c r="M1340">
        <v>98</v>
      </c>
      <c r="N1340">
        <v>8.35</v>
      </c>
      <c r="O1340">
        <v>98</v>
      </c>
      <c r="P1340">
        <v>0.1</v>
      </c>
      <c r="Q1340">
        <v>2762.8635399999998</v>
      </c>
      <c r="R1340">
        <v>6193191</v>
      </c>
      <c r="S1340">
        <v>3.8</v>
      </c>
      <c r="T1340">
        <v>3.8</v>
      </c>
      <c r="U1340">
        <v>0.73599999999999999</v>
      </c>
      <c r="V1340">
        <v>13.6</v>
      </c>
      <c r="X1340" t="s">
        <v>23</v>
      </c>
    </row>
    <row r="1341" spans="1:24" x14ac:dyDescent="0.3">
      <c r="A1341" t="s">
        <v>109</v>
      </c>
      <c r="B1341">
        <v>72.8</v>
      </c>
      <c r="C1341">
        <v>2006</v>
      </c>
      <c r="D1341">
        <f t="shared" si="20"/>
        <v>0</v>
      </c>
      <c r="E1341">
        <v>121</v>
      </c>
      <c r="F1341">
        <v>4</v>
      </c>
      <c r="G1341">
        <v>0.59</v>
      </c>
      <c r="H1341">
        <v>313.36260149999998</v>
      </c>
      <c r="I1341">
        <v>98</v>
      </c>
      <c r="J1341">
        <v>1</v>
      </c>
      <c r="K1341">
        <v>58.6</v>
      </c>
      <c r="L1341">
        <v>4</v>
      </c>
      <c r="M1341">
        <v>98</v>
      </c>
      <c r="N1341">
        <v>8.8000000000000007</v>
      </c>
      <c r="O1341">
        <v>98</v>
      </c>
      <c r="P1341">
        <v>0.1</v>
      </c>
      <c r="Q1341">
        <v>2537.3490000000002</v>
      </c>
      <c r="R1341">
        <v>5934232</v>
      </c>
      <c r="S1341">
        <v>3.9</v>
      </c>
      <c r="T1341">
        <v>3.8</v>
      </c>
      <c r="U1341">
        <v>0.73299999999999998</v>
      </c>
      <c r="V1341">
        <v>13.7</v>
      </c>
      <c r="X1341" t="s">
        <v>23</v>
      </c>
    </row>
    <row r="1342" spans="1:24" x14ac:dyDescent="0.3">
      <c r="A1342" t="s">
        <v>109</v>
      </c>
      <c r="B1342">
        <v>72.400000000000006</v>
      </c>
      <c r="C1342">
        <v>2005</v>
      </c>
      <c r="D1342">
        <f t="shared" si="20"/>
        <v>0</v>
      </c>
      <c r="E1342">
        <v>127</v>
      </c>
      <c r="F1342">
        <v>4</v>
      </c>
      <c r="G1342">
        <v>0.55000000000000004</v>
      </c>
      <c r="H1342">
        <v>27.44252286</v>
      </c>
      <c r="I1342">
        <v>95</v>
      </c>
      <c r="J1342">
        <v>28</v>
      </c>
      <c r="K1342">
        <v>57.8</v>
      </c>
      <c r="L1342">
        <v>4</v>
      </c>
      <c r="M1342">
        <v>95</v>
      </c>
      <c r="N1342">
        <v>8.8800000000000008</v>
      </c>
      <c r="O1342">
        <v>95</v>
      </c>
      <c r="P1342">
        <v>0.1</v>
      </c>
      <c r="Q1342">
        <v>223.83787000000001</v>
      </c>
      <c r="R1342">
        <v>5714111</v>
      </c>
      <c r="S1342">
        <v>3.9</v>
      </c>
      <c r="T1342">
        <v>3.8</v>
      </c>
      <c r="U1342">
        <v>0.73</v>
      </c>
      <c r="V1342">
        <v>13.8</v>
      </c>
      <c r="X1342" t="s">
        <v>23</v>
      </c>
    </row>
    <row r="1343" spans="1:24" x14ac:dyDescent="0.3">
      <c r="A1343" t="s">
        <v>109</v>
      </c>
      <c r="B1343">
        <v>72.5</v>
      </c>
      <c r="C1343">
        <v>2004</v>
      </c>
      <c r="D1343">
        <f t="shared" si="20"/>
        <v>0</v>
      </c>
      <c r="E1343">
        <v>125</v>
      </c>
      <c r="F1343">
        <v>4</v>
      </c>
      <c r="G1343">
        <v>0.54</v>
      </c>
      <c r="H1343">
        <v>32.525236120000002</v>
      </c>
      <c r="I1343">
        <v>95</v>
      </c>
      <c r="J1343">
        <v>21</v>
      </c>
      <c r="K1343">
        <v>57</v>
      </c>
      <c r="L1343">
        <v>4</v>
      </c>
      <c r="M1343">
        <v>95</v>
      </c>
      <c r="N1343">
        <v>9.5</v>
      </c>
      <c r="O1343">
        <v>95</v>
      </c>
      <c r="P1343">
        <v>0.1</v>
      </c>
      <c r="Q1343">
        <v>261.45688200000001</v>
      </c>
      <c r="R1343">
        <v>5535595</v>
      </c>
      <c r="S1343">
        <v>3.9</v>
      </c>
      <c r="T1343">
        <v>3.8</v>
      </c>
      <c r="U1343">
        <v>0.72299999999999998</v>
      </c>
      <c r="V1343">
        <v>13.5</v>
      </c>
      <c r="X1343" t="s">
        <v>23</v>
      </c>
    </row>
    <row r="1344" spans="1:24" x14ac:dyDescent="0.3">
      <c r="A1344" t="s">
        <v>109</v>
      </c>
      <c r="B1344">
        <v>72.3</v>
      </c>
      <c r="C1344">
        <v>2003</v>
      </c>
      <c r="D1344">
        <f t="shared" si="20"/>
        <v>0</v>
      </c>
      <c r="E1344">
        <v>127</v>
      </c>
      <c r="F1344">
        <v>4</v>
      </c>
      <c r="G1344">
        <v>0.54</v>
      </c>
      <c r="H1344">
        <v>228.7838108</v>
      </c>
      <c r="I1344">
        <v>97</v>
      </c>
      <c r="J1344">
        <v>76</v>
      </c>
      <c r="K1344">
        <v>56.3</v>
      </c>
      <c r="L1344">
        <v>4</v>
      </c>
      <c r="M1344">
        <v>97</v>
      </c>
      <c r="N1344">
        <v>9.15</v>
      </c>
      <c r="O1344">
        <v>97</v>
      </c>
      <c r="P1344">
        <v>0.1</v>
      </c>
      <c r="Q1344">
        <v>1889.213962</v>
      </c>
      <c r="R1344">
        <v>5396774</v>
      </c>
      <c r="S1344">
        <v>3.9</v>
      </c>
      <c r="T1344">
        <v>3.9</v>
      </c>
      <c r="U1344">
        <v>0.71699999999999997</v>
      </c>
      <c r="V1344">
        <v>13.2</v>
      </c>
      <c r="X1344" t="s">
        <v>23</v>
      </c>
    </row>
    <row r="1345" spans="1:24" x14ac:dyDescent="0.3">
      <c r="A1345" t="s">
        <v>109</v>
      </c>
      <c r="B1345">
        <v>72.099999999999994</v>
      </c>
      <c r="C1345">
        <v>2002</v>
      </c>
      <c r="D1345">
        <f t="shared" si="20"/>
        <v>0</v>
      </c>
      <c r="E1345">
        <v>129</v>
      </c>
      <c r="F1345">
        <v>4</v>
      </c>
      <c r="G1345">
        <v>0.54</v>
      </c>
      <c r="H1345">
        <v>259.15723750000001</v>
      </c>
      <c r="I1345">
        <v>95</v>
      </c>
      <c r="J1345">
        <v>19</v>
      </c>
      <c r="K1345">
        <v>55.5</v>
      </c>
      <c r="L1345">
        <v>4</v>
      </c>
      <c r="M1345">
        <v>95</v>
      </c>
      <c r="N1345">
        <v>9.68</v>
      </c>
      <c r="O1345">
        <v>95</v>
      </c>
      <c r="P1345">
        <v>0.1</v>
      </c>
      <c r="Q1345">
        <v>1812.288374</v>
      </c>
      <c r="R1345">
        <v>5287488</v>
      </c>
      <c r="S1345">
        <v>3.9</v>
      </c>
      <c r="T1345">
        <v>3.9</v>
      </c>
      <c r="U1345">
        <v>0.71199999999999997</v>
      </c>
      <c r="V1345">
        <v>13</v>
      </c>
      <c r="X1345" t="s">
        <v>23</v>
      </c>
    </row>
    <row r="1346" spans="1:24" x14ac:dyDescent="0.3">
      <c r="A1346" t="s">
        <v>109</v>
      </c>
      <c r="B1346">
        <v>71.900000000000006</v>
      </c>
      <c r="C1346">
        <v>2001</v>
      </c>
      <c r="D1346">
        <f t="shared" ref="D1346:D1409" si="21">IF(X1346="Developing",0,1)</f>
        <v>0</v>
      </c>
      <c r="E1346">
        <v>131</v>
      </c>
      <c r="F1346">
        <v>4</v>
      </c>
      <c r="G1346">
        <v>0.55000000000000004</v>
      </c>
      <c r="H1346">
        <v>248.697463</v>
      </c>
      <c r="I1346">
        <v>97</v>
      </c>
      <c r="J1346">
        <v>61</v>
      </c>
      <c r="K1346">
        <v>54.8</v>
      </c>
      <c r="L1346">
        <v>4</v>
      </c>
      <c r="M1346">
        <v>97</v>
      </c>
      <c r="N1346">
        <v>9.9</v>
      </c>
      <c r="O1346">
        <v>99</v>
      </c>
      <c r="P1346">
        <v>0.1</v>
      </c>
      <c r="Q1346">
        <v>1728.2659000000001</v>
      </c>
      <c r="R1346">
        <v>5193482</v>
      </c>
      <c r="S1346">
        <v>4</v>
      </c>
      <c r="T1346">
        <v>3.9</v>
      </c>
      <c r="U1346">
        <v>0.70599999999999996</v>
      </c>
      <c r="V1346">
        <v>12.7</v>
      </c>
      <c r="X1346" t="s">
        <v>23</v>
      </c>
    </row>
    <row r="1347" spans="1:24" x14ac:dyDescent="0.3">
      <c r="A1347" t="s">
        <v>109</v>
      </c>
      <c r="B1347">
        <v>71.7</v>
      </c>
      <c r="C1347">
        <v>2000</v>
      </c>
      <c r="D1347">
        <f t="shared" si="21"/>
        <v>0</v>
      </c>
      <c r="E1347">
        <v>133</v>
      </c>
      <c r="F1347">
        <v>4</v>
      </c>
      <c r="G1347">
        <v>0.49</v>
      </c>
      <c r="H1347">
        <v>227.296617</v>
      </c>
      <c r="I1347">
        <v>93</v>
      </c>
      <c r="J1347">
        <v>32</v>
      </c>
      <c r="K1347">
        <v>54</v>
      </c>
      <c r="L1347">
        <v>4</v>
      </c>
      <c r="M1347">
        <v>94</v>
      </c>
      <c r="N1347">
        <v>9.65</v>
      </c>
      <c r="O1347">
        <v>91</v>
      </c>
      <c r="P1347">
        <v>0.1</v>
      </c>
      <c r="Q1347">
        <v>1657.8892559999999</v>
      </c>
      <c r="R1347">
        <v>51313</v>
      </c>
      <c r="S1347">
        <v>4</v>
      </c>
      <c r="T1347">
        <v>4</v>
      </c>
      <c r="U1347">
        <v>0.7</v>
      </c>
      <c r="V1347">
        <v>12.6</v>
      </c>
      <c r="X1347" t="s">
        <v>23</v>
      </c>
    </row>
    <row r="1348" spans="1:24" x14ac:dyDescent="0.3">
      <c r="A1348" t="s">
        <v>110</v>
      </c>
      <c r="B1348">
        <v>72</v>
      </c>
      <c r="C1348">
        <v>2015</v>
      </c>
      <c r="D1348">
        <f t="shared" si="21"/>
        <v>0</v>
      </c>
      <c r="E1348">
        <v>198</v>
      </c>
      <c r="F1348">
        <v>4</v>
      </c>
      <c r="G1348">
        <v>0</v>
      </c>
      <c r="H1348">
        <v>0</v>
      </c>
      <c r="I1348">
        <v>98</v>
      </c>
      <c r="J1348">
        <v>526</v>
      </c>
      <c r="K1348">
        <v>53.1</v>
      </c>
      <c r="L1348">
        <v>5</v>
      </c>
      <c r="M1348">
        <v>98</v>
      </c>
      <c r="N1348">
        <v>0</v>
      </c>
      <c r="O1348">
        <v>98</v>
      </c>
      <c r="P1348">
        <v>0.1</v>
      </c>
      <c r="Q1348">
        <v>159.98169999999999</v>
      </c>
      <c r="R1348">
        <v>17544126</v>
      </c>
      <c r="S1348">
        <v>2.4</v>
      </c>
      <c r="T1348">
        <v>2.5</v>
      </c>
      <c r="U1348">
        <v>0.79300000000000004</v>
      </c>
      <c r="V1348">
        <v>15</v>
      </c>
      <c r="X1348" t="s">
        <v>23</v>
      </c>
    </row>
    <row r="1349" spans="1:24" x14ac:dyDescent="0.3">
      <c r="A1349" t="s">
        <v>110</v>
      </c>
      <c r="B1349">
        <v>69.900000000000006</v>
      </c>
      <c r="C1349">
        <v>2014</v>
      </c>
      <c r="D1349">
        <f t="shared" si="21"/>
        <v>0</v>
      </c>
      <c r="E1349">
        <v>22</v>
      </c>
      <c r="F1349">
        <v>5</v>
      </c>
      <c r="G1349">
        <v>6.29</v>
      </c>
      <c r="H1349">
        <v>24.44473709</v>
      </c>
      <c r="I1349">
        <v>95</v>
      </c>
      <c r="J1349">
        <v>321</v>
      </c>
      <c r="K1349">
        <v>52.3</v>
      </c>
      <c r="L1349">
        <v>5</v>
      </c>
      <c r="M1349">
        <v>95</v>
      </c>
      <c r="N1349">
        <v>4.3600000000000003</v>
      </c>
      <c r="O1349">
        <v>95</v>
      </c>
      <c r="P1349">
        <v>0.1</v>
      </c>
      <c r="Q1349">
        <v>1286.56511</v>
      </c>
      <c r="R1349">
        <v>17289224</v>
      </c>
      <c r="S1349">
        <v>2.4</v>
      </c>
      <c r="T1349">
        <v>2.5</v>
      </c>
      <c r="U1349">
        <v>0.78900000000000003</v>
      </c>
      <c r="V1349">
        <v>15</v>
      </c>
      <c r="X1349" t="s">
        <v>23</v>
      </c>
    </row>
    <row r="1350" spans="1:24" x14ac:dyDescent="0.3">
      <c r="A1350" t="s">
        <v>110</v>
      </c>
      <c r="B1350">
        <v>69.5</v>
      </c>
      <c r="C1350">
        <v>2013</v>
      </c>
      <c r="D1350">
        <f t="shared" si="21"/>
        <v>0</v>
      </c>
      <c r="E1350">
        <v>28</v>
      </c>
      <c r="F1350">
        <v>5</v>
      </c>
      <c r="G1350">
        <v>6.48</v>
      </c>
      <c r="H1350">
        <v>26.407265899999999</v>
      </c>
      <c r="I1350">
        <v>99</v>
      </c>
      <c r="J1350">
        <v>73</v>
      </c>
      <c r="K1350">
        <v>51.4</v>
      </c>
      <c r="L1350">
        <v>6</v>
      </c>
      <c r="M1350">
        <v>98</v>
      </c>
      <c r="N1350">
        <v>4.3</v>
      </c>
      <c r="O1350">
        <v>98</v>
      </c>
      <c r="P1350">
        <v>0.1</v>
      </c>
      <c r="Q1350">
        <v>1389.8561</v>
      </c>
      <c r="R1350">
        <v>1735275</v>
      </c>
      <c r="S1350">
        <v>2.4</v>
      </c>
      <c r="T1350">
        <v>2.5</v>
      </c>
      <c r="U1350">
        <v>0.78200000000000003</v>
      </c>
      <c r="V1350">
        <v>15</v>
      </c>
      <c r="X1350" t="s">
        <v>23</v>
      </c>
    </row>
    <row r="1351" spans="1:24" x14ac:dyDescent="0.3">
      <c r="A1351" t="s">
        <v>110</v>
      </c>
      <c r="B1351">
        <v>69.099999999999994</v>
      </c>
      <c r="C1351">
        <v>2012</v>
      </c>
      <c r="D1351">
        <f t="shared" si="21"/>
        <v>0</v>
      </c>
      <c r="E1351">
        <v>214</v>
      </c>
      <c r="F1351">
        <v>6</v>
      </c>
      <c r="G1351">
        <v>6.82</v>
      </c>
      <c r="H1351">
        <v>235.35660659999999</v>
      </c>
      <c r="I1351">
        <v>95</v>
      </c>
      <c r="J1351">
        <v>55</v>
      </c>
      <c r="K1351">
        <v>5.6</v>
      </c>
      <c r="L1351">
        <v>7</v>
      </c>
      <c r="M1351">
        <v>98</v>
      </c>
      <c r="N1351">
        <v>4.32</v>
      </c>
      <c r="O1351">
        <v>99</v>
      </c>
      <c r="P1351">
        <v>0.1</v>
      </c>
      <c r="Q1351">
        <v>12387.18982</v>
      </c>
      <c r="R1351">
        <v>16791425</v>
      </c>
      <c r="S1351">
        <v>2.4</v>
      </c>
      <c r="T1351">
        <v>2.5</v>
      </c>
      <c r="U1351">
        <v>0.77400000000000002</v>
      </c>
      <c r="V1351">
        <v>14.7</v>
      </c>
      <c r="X1351" t="s">
        <v>23</v>
      </c>
    </row>
    <row r="1352" spans="1:24" x14ac:dyDescent="0.3">
      <c r="A1352" t="s">
        <v>110</v>
      </c>
      <c r="B1352">
        <v>68.5</v>
      </c>
      <c r="C1352">
        <v>2011</v>
      </c>
      <c r="D1352">
        <f t="shared" si="21"/>
        <v>0</v>
      </c>
      <c r="E1352">
        <v>224</v>
      </c>
      <c r="F1352">
        <v>7</v>
      </c>
      <c r="G1352">
        <v>6.63</v>
      </c>
      <c r="H1352">
        <v>179.17013299999999</v>
      </c>
      <c r="I1352">
        <v>99</v>
      </c>
      <c r="J1352">
        <v>127</v>
      </c>
      <c r="K1352">
        <v>49.9</v>
      </c>
      <c r="L1352">
        <v>7</v>
      </c>
      <c r="M1352">
        <v>99</v>
      </c>
      <c r="N1352">
        <v>4.5999999999999996</v>
      </c>
      <c r="O1352">
        <v>99</v>
      </c>
      <c r="P1352">
        <v>0.1</v>
      </c>
      <c r="Q1352">
        <v>11634.424220000001</v>
      </c>
      <c r="R1352">
        <v>165566</v>
      </c>
      <c r="S1352">
        <v>2.2999999999999998</v>
      </c>
      <c r="T1352">
        <v>2.5</v>
      </c>
      <c r="U1352">
        <v>0.76600000000000001</v>
      </c>
      <c r="V1352">
        <v>14.4</v>
      </c>
      <c r="X1352" t="s">
        <v>23</v>
      </c>
    </row>
    <row r="1353" spans="1:24" x14ac:dyDescent="0.3">
      <c r="A1353" t="s">
        <v>110</v>
      </c>
      <c r="B1353">
        <v>67.8</v>
      </c>
      <c r="C1353">
        <v>2010</v>
      </c>
      <c r="D1353">
        <f t="shared" si="21"/>
        <v>0</v>
      </c>
      <c r="E1353">
        <v>236</v>
      </c>
      <c r="F1353">
        <v>7</v>
      </c>
      <c r="G1353">
        <v>6.83</v>
      </c>
      <c r="H1353">
        <v>11.151626800000001</v>
      </c>
      <c r="I1353">
        <v>99</v>
      </c>
      <c r="J1353">
        <v>4</v>
      </c>
      <c r="K1353">
        <v>49.2</v>
      </c>
      <c r="L1353">
        <v>8</v>
      </c>
      <c r="M1353">
        <v>98</v>
      </c>
      <c r="N1353">
        <v>4.42</v>
      </c>
      <c r="O1353">
        <v>99</v>
      </c>
      <c r="P1353">
        <v>0.1</v>
      </c>
      <c r="Q1353">
        <v>97.649972000000005</v>
      </c>
      <c r="R1353">
        <v>16321581</v>
      </c>
      <c r="S1353">
        <v>2.2999999999999998</v>
      </c>
      <c r="T1353">
        <v>2.5</v>
      </c>
      <c r="U1353">
        <v>0.76300000000000001</v>
      </c>
      <c r="V1353">
        <v>14.5</v>
      </c>
      <c r="X1353" t="s">
        <v>23</v>
      </c>
    </row>
    <row r="1354" spans="1:24" x14ac:dyDescent="0.3">
      <c r="A1354" t="s">
        <v>110</v>
      </c>
      <c r="B1354">
        <v>67.8</v>
      </c>
      <c r="C1354">
        <v>2009</v>
      </c>
      <c r="D1354">
        <f t="shared" si="21"/>
        <v>0</v>
      </c>
      <c r="E1354">
        <v>235</v>
      </c>
      <c r="F1354">
        <v>7</v>
      </c>
      <c r="G1354">
        <v>6.64</v>
      </c>
      <c r="H1354">
        <v>808.24330199999997</v>
      </c>
      <c r="I1354">
        <v>99</v>
      </c>
      <c r="J1354">
        <v>0</v>
      </c>
      <c r="K1354">
        <v>48.5</v>
      </c>
      <c r="L1354">
        <v>8</v>
      </c>
      <c r="M1354">
        <v>99</v>
      </c>
      <c r="N1354">
        <v>4.13</v>
      </c>
      <c r="O1354">
        <v>98</v>
      </c>
      <c r="P1354">
        <v>0.1</v>
      </c>
      <c r="Q1354">
        <v>7165.2775000000001</v>
      </c>
      <c r="R1354">
        <v>169271</v>
      </c>
      <c r="S1354">
        <v>2.2999999999999998</v>
      </c>
      <c r="T1354">
        <v>2.5</v>
      </c>
      <c r="U1354">
        <v>0.75800000000000001</v>
      </c>
      <c r="V1354">
        <v>14.6</v>
      </c>
      <c r="X1354" t="s">
        <v>23</v>
      </c>
    </row>
    <row r="1355" spans="1:24" x14ac:dyDescent="0.3">
      <c r="A1355" t="s">
        <v>110</v>
      </c>
      <c r="B1355">
        <v>66.599999999999994</v>
      </c>
      <c r="C1355">
        <v>2008</v>
      </c>
      <c r="D1355">
        <f t="shared" si="21"/>
        <v>0</v>
      </c>
      <c r="E1355">
        <v>258</v>
      </c>
      <c r="F1355">
        <v>8</v>
      </c>
      <c r="G1355">
        <v>7.6</v>
      </c>
      <c r="H1355">
        <v>708.32857850000005</v>
      </c>
      <c r="I1355">
        <v>99</v>
      </c>
      <c r="J1355">
        <v>20</v>
      </c>
      <c r="K1355">
        <v>47.9</v>
      </c>
      <c r="L1355">
        <v>9</v>
      </c>
      <c r="M1355">
        <v>99</v>
      </c>
      <c r="N1355">
        <v>3.65</v>
      </c>
      <c r="O1355">
        <v>99</v>
      </c>
      <c r="P1355">
        <v>0.1</v>
      </c>
      <c r="Q1355">
        <v>8513.5646450000004</v>
      </c>
      <c r="R1355">
        <v>15674</v>
      </c>
      <c r="S1355">
        <v>2.4</v>
      </c>
      <c r="T1355">
        <v>2.5</v>
      </c>
      <c r="U1355">
        <v>0.75800000000000001</v>
      </c>
      <c r="V1355">
        <v>14.6</v>
      </c>
      <c r="X1355" t="s">
        <v>23</v>
      </c>
    </row>
    <row r="1356" spans="1:24" x14ac:dyDescent="0.3">
      <c r="A1356" t="s">
        <v>110</v>
      </c>
      <c r="B1356">
        <v>65.3</v>
      </c>
      <c r="C1356">
        <v>2007</v>
      </c>
      <c r="D1356">
        <f t="shared" si="21"/>
        <v>0</v>
      </c>
      <c r="E1356">
        <v>288</v>
      </c>
      <c r="F1356">
        <v>8</v>
      </c>
      <c r="G1356">
        <v>7.44</v>
      </c>
      <c r="H1356">
        <v>499.730412</v>
      </c>
      <c r="I1356">
        <v>94</v>
      </c>
      <c r="J1356">
        <v>13</v>
      </c>
      <c r="K1356">
        <v>47.3</v>
      </c>
      <c r="L1356">
        <v>9</v>
      </c>
      <c r="M1356">
        <v>94</v>
      </c>
      <c r="N1356">
        <v>3.19</v>
      </c>
      <c r="O1356">
        <v>93</v>
      </c>
      <c r="P1356">
        <v>0.1</v>
      </c>
      <c r="Q1356">
        <v>6771.4147970000004</v>
      </c>
      <c r="R1356">
        <v>15484192</v>
      </c>
      <c r="S1356">
        <v>2.4</v>
      </c>
      <c r="T1356">
        <v>2.5</v>
      </c>
      <c r="U1356">
        <v>0.754</v>
      </c>
      <c r="V1356">
        <v>14.7</v>
      </c>
      <c r="X1356" t="s">
        <v>23</v>
      </c>
    </row>
    <row r="1357" spans="1:24" x14ac:dyDescent="0.3">
      <c r="A1357" t="s">
        <v>110</v>
      </c>
      <c r="B1357">
        <v>65</v>
      </c>
      <c r="C1357">
        <v>2006</v>
      </c>
      <c r="D1357">
        <f t="shared" si="21"/>
        <v>0</v>
      </c>
      <c r="E1357">
        <v>295</v>
      </c>
      <c r="F1357">
        <v>8</v>
      </c>
      <c r="G1357">
        <v>7.08</v>
      </c>
      <c r="H1357">
        <v>76.198689360000003</v>
      </c>
      <c r="I1357">
        <v>99</v>
      </c>
      <c r="J1357">
        <v>109</v>
      </c>
      <c r="K1357">
        <v>46.8</v>
      </c>
      <c r="L1357">
        <v>9</v>
      </c>
      <c r="M1357">
        <v>99</v>
      </c>
      <c r="N1357">
        <v>3.73</v>
      </c>
      <c r="O1357">
        <v>99</v>
      </c>
      <c r="P1357">
        <v>0.1</v>
      </c>
      <c r="Q1357">
        <v>5291.5756499999998</v>
      </c>
      <c r="R1357">
        <v>153884</v>
      </c>
      <c r="S1357">
        <v>2.4</v>
      </c>
      <c r="T1357">
        <v>2.5</v>
      </c>
      <c r="U1357">
        <v>0.747</v>
      </c>
      <c r="V1357">
        <v>14.3</v>
      </c>
      <c r="X1357" t="s">
        <v>23</v>
      </c>
    </row>
    <row r="1358" spans="1:24" x14ac:dyDescent="0.3">
      <c r="A1358" t="s">
        <v>110</v>
      </c>
      <c r="B1358">
        <v>64.599999999999994</v>
      </c>
      <c r="C1358">
        <v>2005</v>
      </c>
      <c r="D1358">
        <f t="shared" si="21"/>
        <v>0</v>
      </c>
      <c r="E1358">
        <v>294</v>
      </c>
      <c r="F1358">
        <v>8</v>
      </c>
      <c r="G1358">
        <v>6.94</v>
      </c>
      <c r="H1358">
        <v>351.86032669999997</v>
      </c>
      <c r="I1358">
        <v>94</v>
      </c>
      <c r="J1358">
        <v>16118</v>
      </c>
      <c r="K1358">
        <v>46.3</v>
      </c>
      <c r="L1358">
        <v>9</v>
      </c>
      <c r="M1358">
        <v>99</v>
      </c>
      <c r="N1358">
        <v>4.7</v>
      </c>
      <c r="O1358">
        <v>98</v>
      </c>
      <c r="P1358">
        <v>0.1</v>
      </c>
      <c r="Q1358">
        <v>3771.278957</v>
      </c>
      <c r="R1358">
        <v>1514729</v>
      </c>
      <c r="S1358">
        <v>2.4</v>
      </c>
      <c r="T1358">
        <v>2.5</v>
      </c>
      <c r="U1358">
        <v>0.73699999999999999</v>
      </c>
      <c r="V1358">
        <v>13.9</v>
      </c>
      <c r="X1358" t="s">
        <v>23</v>
      </c>
    </row>
    <row r="1359" spans="1:24" x14ac:dyDescent="0.3">
      <c r="A1359" t="s">
        <v>110</v>
      </c>
      <c r="B1359">
        <v>64.7</v>
      </c>
      <c r="C1359">
        <v>2004</v>
      </c>
      <c r="D1359">
        <f t="shared" si="21"/>
        <v>0</v>
      </c>
      <c r="E1359">
        <v>287</v>
      </c>
      <c r="F1359">
        <v>8</v>
      </c>
      <c r="G1359">
        <v>6.55</v>
      </c>
      <c r="H1359">
        <v>33.916601829999998</v>
      </c>
      <c r="I1359">
        <v>99</v>
      </c>
      <c r="J1359">
        <v>2204</v>
      </c>
      <c r="K1359">
        <v>45.8</v>
      </c>
      <c r="L1359">
        <v>9</v>
      </c>
      <c r="M1359">
        <v>99</v>
      </c>
      <c r="N1359">
        <v>3.95</v>
      </c>
      <c r="O1359">
        <v>82</v>
      </c>
      <c r="P1359">
        <v>0.1</v>
      </c>
      <c r="Q1359">
        <v>2874.2882909999998</v>
      </c>
      <c r="R1359">
        <v>1512985</v>
      </c>
      <c r="S1359">
        <v>2.5</v>
      </c>
      <c r="T1359">
        <v>2.6</v>
      </c>
      <c r="U1359">
        <v>0.72499999999999998</v>
      </c>
      <c r="V1359">
        <v>13.5</v>
      </c>
      <c r="X1359" t="s">
        <v>23</v>
      </c>
    </row>
    <row r="1360" spans="1:24" x14ac:dyDescent="0.3">
      <c r="A1360" t="s">
        <v>110</v>
      </c>
      <c r="B1360">
        <v>64.400000000000006</v>
      </c>
      <c r="C1360">
        <v>2003</v>
      </c>
      <c r="D1360">
        <f t="shared" si="21"/>
        <v>0</v>
      </c>
      <c r="E1360">
        <v>282</v>
      </c>
      <c r="F1360">
        <v>8</v>
      </c>
      <c r="G1360">
        <v>6.58</v>
      </c>
      <c r="H1360">
        <v>23.434007619999999</v>
      </c>
      <c r="I1360">
        <v>99</v>
      </c>
      <c r="J1360">
        <v>24</v>
      </c>
      <c r="K1360">
        <v>45.3</v>
      </c>
      <c r="L1360">
        <v>9</v>
      </c>
      <c r="M1360">
        <v>99</v>
      </c>
      <c r="N1360">
        <v>3.7</v>
      </c>
      <c r="O1360">
        <v>99</v>
      </c>
      <c r="P1360">
        <v>0.1</v>
      </c>
      <c r="Q1360">
        <v>268.12365699999998</v>
      </c>
      <c r="R1360">
        <v>149918</v>
      </c>
      <c r="S1360">
        <v>2.5</v>
      </c>
      <c r="T1360">
        <v>2.6</v>
      </c>
      <c r="U1360">
        <v>0.71399999999999997</v>
      </c>
      <c r="V1360">
        <v>13.1</v>
      </c>
      <c r="X1360" t="s">
        <v>23</v>
      </c>
    </row>
    <row r="1361" spans="1:24" x14ac:dyDescent="0.3">
      <c r="A1361" t="s">
        <v>110</v>
      </c>
      <c r="B1361">
        <v>64.7</v>
      </c>
      <c r="C1361">
        <v>2002</v>
      </c>
      <c r="D1361">
        <f t="shared" si="21"/>
        <v>0</v>
      </c>
      <c r="E1361">
        <v>276</v>
      </c>
      <c r="F1361">
        <v>8</v>
      </c>
      <c r="G1361">
        <v>5.99</v>
      </c>
      <c r="H1361">
        <v>145.1022528</v>
      </c>
      <c r="I1361">
        <v>95</v>
      </c>
      <c r="J1361">
        <v>18</v>
      </c>
      <c r="K1361">
        <v>44.8</v>
      </c>
      <c r="L1361">
        <v>9</v>
      </c>
      <c r="M1361">
        <v>95</v>
      </c>
      <c r="N1361">
        <v>3.61</v>
      </c>
      <c r="O1361">
        <v>95</v>
      </c>
      <c r="P1361">
        <v>0.1</v>
      </c>
      <c r="Q1361">
        <v>1658.3114599999999</v>
      </c>
      <c r="R1361">
        <v>14858948</v>
      </c>
      <c r="S1361">
        <v>2.6</v>
      </c>
      <c r="T1361">
        <v>2.6</v>
      </c>
      <c r="U1361">
        <v>0.7</v>
      </c>
      <c r="V1361">
        <v>12.7</v>
      </c>
      <c r="X1361" t="s">
        <v>23</v>
      </c>
    </row>
    <row r="1362" spans="1:24" x14ac:dyDescent="0.3">
      <c r="A1362" t="s">
        <v>110</v>
      </c>
      <c r="B1362">
        <v>64.400000000000006</v>
      </c>
      <c r="C1362">
        <v>2001</v>
      </c>
      <c r="D1362">
        <f t="shared" si="21"/>
        <v>0</v>
      </c>
      <c r="E1362">
        <v>284</v>
      </c>
      <c r="F1362">
        <v>8</v>
      </c>
      <c r="G1362">
        <v>5.75</v>
      </c>
      <c r="H1362">
        <v>12.60883976</v>
      </c>
      <c r="I1362">
        <v>95</v>
      </c>
      <c r="J1362">
        <v>94</v>
      </c>
      <c r="K1362">
        <v>44.4</v>
      </c>
      <c r="L1362">
        <v>10</v>
      </c>
      <c r="M1362">
        <v>95</v>
      </c>
      <c r="N1362">
        <v>3.47</v>
      </c>
      <c r="O1362">
        <v>95</v>
      </c>
      <c r="P1362">
        <v>0.1</v>
      </c>
      <c r="Q1362">
        <v>149.926751</v>
      </c>
      <c r="R1362">
        <v>14858335</v>
      </c>
      <c r="S1362">
        <v>2.6</v>
      </c>
      <c r="T1362">
        <v>2.7</v>
      </c>
      <c r="U1362">
        <v>0.68500000000000005</v>
      </c>
      <c r="V1362">
        <v>12.3</v>
      </c>
      <c r="X1362" t="s">
        <v>23</v>
      </c>
    </row>
    <row r="1363" spans="1:24" x14ac:dyDescent="0.3">
      <c r="A1363" t="s">
        <v>110</v>
      </c>
      <c r="B1363">
        <v>63.9</v>
      </c>
      <c r="C1363">
        <v>2000</v>
      </c>
      <c r="D1363">
        <f t="shared" si="21"/>
        <v>0</v>
      </c>
      <c r="E1363">
        <v>292</v>
      </c>
      <c r="F1363">
        <v>9</v>
      </c>
      <c r="G1363">
        <v>6</v>
      </c>
      <c r="H1363">
        <v>112.541157</v>
      </c>
      <c r="I1363">
        <v>99</v>
      </c>
      <c r="J1363">
        <v>245</v>
      </c>
      <c r="K1363">
        <v>43.9</v>
      </c>
      <c r="L1363">
        <v>10</v>
      </c>
      <c r="M1363">
        <v>96</v>
      </c>
      <c r="N1363">
        <v>4.16</v>
      </c>
      <c r="O1363">
        <v>97</v>
      </c>
      <c r="P1363">
        <v>0.1</v>
      </c>
      <c r="Q1363">
        <v>1229.9580000000001</v>
      </c>
      <c r="R1363">
        <v>14883626</v>
      </c>
      <c r="S1363">
        <v>2.7</v>
      </c>
      <c r="T1363">
        <v>2.7</v>
      </c>
      <c r="U1363">
        <v>0.67600000000000005</v>
      </c>
      <c r="V1363">
        <v>12.1</v>
      </c>
      <c r="X1363" t="s">
        <v>23</v>
      </c>
    </row>
    <row r="1364" spans="1:24" x14ac:dyDescent="0.3">
      <c r="A1364" t="s">
        <v>111</v>
      </c>
      <c r="B1364">
        <v>63.4</v>
      </c>
      <c r="C1364">
        <v>2015</v>
      </c>
      <c r="D1364">
        <f t="shared" si="21"/>
        <v>0</v>
      </c>
      <c r="E1364">
        <v>249</v>
      </c>
      <c r="F1364">
        <v>54</v>
      </c>
      <c r="G1364">
        <v>0</v>
      </c>
      <c r="H1364">
        <v>0</v>
      </c>
      <c r="I1364">
        <v>89</v>
      </c>
      <c r="J1364">
        <v>95</v>
      </c>
      <c r="K1364">
        <v>22</v>
      </c>
      <c r="L1364">
        <v>75</v>
      </c>
      <c r="M1364">
        <v>83</v>
      </c>
      <c r="N1364">
        <v>0</v>
      </c>
      <c r="O1364">
        <v>89</v>
      </c>
      <c r="P1364">
        <v>2.8</v>
      </c>
      <c r="Q1364">
        <v>1349.97144</v>
      </c>
      <c r="R1364">
        <v>47236259</v>
      </c>
      <c r="S1364">
        <v>7.8</v>
      </c>
      <c r="T1364">
        <v>7.6</v>
      </c>
      <c r="U1364">
        <v>0.55000000000000004</v>
      </c>
      <c r="V1364">
        <v>11.1</v>
      </c>
      <c r="X1364" t="s">
        <v>23</v>
      </c>
    </row>
    <row r="1365" spans="1:24" x14ac:dyDescent="0.3">
      <c r="A1365" t="s">
        <v>111</v>
      </c>
      <c r="B1365">
        <v>62.9</v>
      </c>
      <c r="C1365">
        <v>2014</v>
      </c>
      <c r="D1365">
        <f t="shared" si="21"/>
        <v>0</v>
      </c>
      <c r="E1365">
        <v>255</v>
      </c>
      <c r="F1365">
        <v>56</v>
      </c>
      <c r="G1365">
        <v>0.01</v>
      </c>
      <c r="H1365">
        <v>170.9626624</v>
      </c>
      <c r="I1365">
        <v>92</v>
      </c>
      <c r="J1365">
        <v>354</v>
      </c>
      <c r="K1365">
        <v>21.3</v>
      </c>
      <c r="L1365">
        <v>79</v>
      </c>
      <c r="M1365">
        <v>93</v>
      </c>
      <c r="N1365">
        <v>5.72</v>
      </c>
      <c r="O1365">
        <v>92</v>
      </c>
      <c r="P1365">
        <v>2.9</v>
      </c>
      <c r="Q1365">
        <v>1335.6458</v>
      </c>
      <c r="R1365">
        <v>462425</v>
      </c>
      <c r="S1365">
        <v>7.8</v>
      </c>
      <c r="T1365">
        <v>7.7</v>
      </c>
      <c r="U1365">
        <v>0.54600000000000004</v>
      </c>
      <c r="V1365">
        <v>11.1</v>
      </c>
      <c r="X1365" t="s">
        <v>23</v>
      </c>
    </row>
    <row r="1366" spans="1:24" x14ac:dyDescent="0.3">
      <c r="A1366" t="s">
        <v>111</v>
      </c>
      <c r="B1366">
        <v>62.6</v>
      </c>
      <c r="C1366">
        <v>2013</v>
      </c>
      <c r="D1366">
        <f t="shared" si="21"/>
        <v>0</v>
      </c>
      <c r="E1366">
        <v>258</v>
      </c>
      <c r="F1366">
        <v>58</v>
      </c>
      <c r="G1366">
        <v>1.84</v>
      </c>
      <c r="H1366">
        <v>165.93049769999999</v>
      </c>
      <c r="I1366">
        <v>93</v>
      </c>
      <c r="J1366">
        <v>190</v>
      </c>
      <c r="K1366">
        <v>2.7</v>
      </c>
      <c r="L1366">
        <v>81</v>
      </c>
      <c r="M1366">
        <v>94</v>
      </c>
      <c r="N1366">
        <v>5.57</v>
      </c>
      <c r="O1366">
        <v>87</v>
      </c>
      <c r="P1366">
        <v>3</v>
      </c>
      <c r="Q1366">
        <v>1229.1147980000001</v>
      </c>
      <c r="R1366">
        <v>44826849</v>
      </c>
      <c r="S1366">
        <v>7.9</v>
      </c>
      <c r="T1366">
        <v>7.7</v>
      </c>
      <c r="U1366">
        <v>0.54100000000000004</v>
      </c>
      <c r="V1366">
        <v>11.1</v>
      </c>
      <c r="X1366" t="s">
        <v>23</v>
      </c>
    </row>
    <row r="1367" spans="1:24" x14ac:dyDescent="0.3">
      <c r="A1367" t="s">
        <v>111</v>
      </c>
      <c r="B1367">
        <v>62.1</v>
      </c>
      <c r="C1367">
        <v>2012</v>
      </c>
      <c r="D1367">
        <f t="shared" si="21"/>
        <v>0</v>
      </c>
      <c r="E1367">
        <v>263</v>
      </c>
      <c r="F1367">
        <v>59</v>
      </c>
      <c r="G1367">
        <v>1.81</v>
      </c>
      <c r="H1367">
        <v>154.22696970000001</v>
      </c>
      <c r="I1367">
        <v>94</v>
      </c>
      <c r="J1367">
        <v>0</v>
      </c>
      <c r="K1367">
        <v>2.1</v>
      </c>
      <c r="L1367">
        <v>84</v>
      </c>
      <c r="M1367">
        <v>94</v>
      </c>
      <c r="N1367">
        <v>5.49</v>
      </c>
      <c r="O1367">
        <v>94</v>
      </c>
      <c r="P1367">
        <v>3</v>
      </c>
      <c r="Q1367">
        <v>1155.2582</v>
      </c>
      <c r="R1367">
        <v>43646629</v>
      </c>
      <c r="S1367">
        <v>8</v>
      </c>
      <c r="T1367">
        <v>7.8</v>
      </c>
      <c r="U1367">
        <v>0.53600000000000003</v>
      </c>
      <c r="V1367">
        <v>11.1</v>
      </c>
      <c r="X1367" t="s">
        <v>23</v>
      </c>
    </row>
    <row r="1368" spans="1:24" x14ac:dyDescent="0.3">
      <c r="A1368" t="s">
        <v>111</v>
      </c>
      <c r="B1368">
        <v>61.2</v>
      </c>
      <c r="C1368">
        <v>2011</v>
      </c>
      <c r="D1368">
        <f t="shared" si="21"/>
        <v>0</v>
      </c>
      <c r="E1368">
        <v>278</v>
      </c>
      <c r="F1368">
        <v>60</v>
      </c>
      <c r="G1368">
        <v>1.8</v>
      </c>
      <c r="H1368">
        <v>109.7051836</v>
      </c>
      <c r="I1368">
        <v>96</v>
      </c>
      <c r="J1368">
        <v>2395</v>
      </c>
      <c r="K1368">
        <v>19.5</v>
      </c>
      <c r="L1368">
        <v>86</v>
      </c>
      <c r="M1368">
        <v>97</v>
      </c>
      <c r="N1368">
        <v>5.23</v>
      </c>
      <c r="O1368">
        <v>96</v>
      </c>
      <c r="P1368">
        <v>3.4</v>
      </c>
      <c r="Q1368">
        <v>987.44539669999995</v>
      </c>
      <c r="R1368">
        <v>42486839</v>
      </c>
      <c r="S1368">
        <v>8.1</v>
      </c>
      <c r="T1368">
        <v>7.9</v>
      </c>
      <c r="U1368">
        <v>0.53</v>
      </c>
      <c r="V1368">
        <v>11.1</v>
      </c>
      <c r="X1368" t="s">
        <v>23</v>
      </c>
    </row>
    <row r="1369" spans="1:24" x14ac:dyDescent="0.3">
      <c r="A1369" t="s">
        <v>111</v>
      </c>
      <c r="B1369">
        <v>63</v>
      </c>
      <c r="C1369">
        <v>2010</v>
      </c>
      <c r="D1369">
        <f t="shared" si="21"/>
        <v>0</v>
      </c>
      <c r="E1369">
        <v>294</v>
      </c>
      <c r="F1369">
        <v>61</v>
      </c>
      <c r="G1369">
        <v>1.73</v>
      </c>
      <c r="H1369">
        <v>56.58984221</v>
      </c>
      <c r="I1369">
        <v>9</v>
      </c>
      <c r="J1369">
        <v>95</v>
      </c>
      <c r="K1369">
        <v>18.899999999999999</v>
      </c>
      <c r="L1369">
        <v>89</v>
      </c>
      <c r="M1369">
        <v>9</v>
      </c>
      <c r="N1369">
        <v>3.97</v>
      </c>
      <c r="O1369">
        <v>9</v>
      </c>
      <c r="P1369">
        <v>4.3</v>
      </c>
      <c r="Q1369">
        <v>967.34772999999996</v>
      </c>
      <c r="R1369">
        <v>4135152</v>
      </c>
      <c r="S1369">
        <v>8.1999999999999993</v>
      </c>
      <c r="T1369">
        <v>8</v>
      </c>
      <c r="U1369">
        <v>0.52300000000000002</v>
      </c>
      <c r="V1369">
        <v>11.1</v>
      </c>
      <c r="X1369" t="s">
        <v>23</v>
      </c>
    </row>
    <row r="1370" spans="1:24" x14ac:dyDescent="0.3">
      <c r="A1370" t="s">
        <v>111</v>
      </c>
      <c r="B1370">
        <v>59.1</v>
      </c>
      <c r="C1370">
        <v>2009</v>
      </c>
      <c r="D1370">
        <f t="shared" si="21"/>
        <v>0</v>
      </c>
      <c r="E1370">
        <v>317</v>
      </c>
      <c r="F1370">
        <v>62</v>
      </c>
      <c r="G1370">
        <v>1.86</v>
      </c>
      <c r="H1370">
        <v>7.1468514040000004</v>
      </c>
      <c r="I1370">
        <v>88</v>
      </c>
      <c r="J1370">
        <v>1218</v>
      </c>
      <c r="K1370">
        <v>18.399999999999999</v>
      </c>
      <c r="L1370">
        <v>91</v>
      </c>
      <c r="M1370">
        <v>89</v>
      </c>
      <c r="N1370">
        <v>4.17</v>
      </c>
      <c r="O1370">
        <v>88</v>
      </c>
      <c r="P1370">
        <v>5</v>
      </c>
      <c r="Q1370">
        <v>92.816252000000006</v>
      </c>
      <c r="R1370">
        <v>423724</v>
      </c>
      <c r="S1370">
        <v>8.1999999999999993</v>
      </c>
      <c r="T1370">
        <v>8.1</v>
      </c>
      <c r="U1370">
        <v>0.51400000000000001</v>
      </c>
      <c r="V1370">
        <v>10.7</v>
      </c>
      <c r="X1370" t="s">
        <v>23</v>
      </c>
    </row>
    <row r="1371" spans="1:24" x14ac:dyDescent="0.3">
      <c r="A1371" t="s">
        <v>111</v>
      </c>
      <c r="B1371">
        <v>57.9</v>
      </c>
      <c r="C1371">
        <v>2008</v>
      </c>
      <c r="D1371">
        <f t="shared" si="21"/>
        <v>0</v>
      </c>
      <c r="E1371">
        <v>339</v>
      </c>
      <c r="F1371">
        <v>64</v>
      </c>
      <c r="G1371">
        <v>1.71</v>
      </c>
      <c r="H1371">
        <v>60.515350599999998</v>
      </c>
      <c r="I1371">
        <v>88</v>
      </c>
      <c r="J1371">
        <v>1282</v>
      </c>
      <c r="K1371">
        <v>17.899999999999999</v>
      </c>
      <c r="L1371">
        <v>95</v>
      </c>
      <c r="M1371">
        <v>88</v>
      </c>
      <c r="N1371">
        <v>3.9</v>
      </c>
      <c r="O1371">
        <v>88</v>
      </c>
      <c r="P1371">
        <v>6.4</v>
      </c>
      <c r="Q1371">
        <v>916.89925149999999</v>
      </c>
      <c r="R1371">
        <v>39148416</v>
      </c>
      <c r="S1371">
        <v>8.3000000000000007</v>
      </c>
      <c r="T1371">
        <v>8.1999999999999993</v>
      </c>
      <c r="U1371">
        <v>0.50600000000000001</v>
      </c>
      <c r="V1371">
        <v>10.4</v>
      </c>
      <c r="X1371" t="s">
        <v>23</v>
      </c>
    </row>
    <row r="1372" spans="1:24" x14ac:dyDescent="0.3">
      <c r="A1372" t="s">
        <v>111</v>
      </c>
      <c r="B1372">
        <v>56.8</v>
      </c>
      <c r="C1372">
        <v>2007</v>
      </c>
      <c r="D1372">
        <f t="shared" si="21"/>
        <v>0</v>
      </c>
      <c r="E1372">
        <v>356</v>
      </c>
      <c r="F1372">
        <v>66</v>
      </c>
      <c r="G1372">
        <v>1.97</v>
      </c>
      <c r="H1372">
        <v>59.833613640000003</v>
      </c>
      <c r="I1372">
        <v>81</v>
      </c>
      <c r="J1372">
        <v>1516</v>
      </c>
      <c r="K1372">
        <v>17.3</v>
      </c>
      <c r="L1372">
        <v>100</v>
      </c>
      <c r="M1372">
        <v>76</v>
      </c>
      <c r="N1372">
        <v>4.8</v>
      </c>
      <c r="O1372">
        <v>81</v>
      </c>
      <c r="P1372">
        <v>9.1</v>
      </c>
      <c r="Q1372">
        <v>839.18111699999997</v>
      </c>
      <c r="R1372">
        <v>388599</v>
      </c>
      <c r="S1372">
        <v>8.4</v>
      </c>
      <c r="T1372">
        <v>8.3000000000000007</v>
      </c>
      <c r="U1372">
        <v>0.49399999999999999</v>
      </c>
      <c r="V1372">
        <v>10.1</v>
      </c>
      <c r="X1372" t="s">
        <v>23</v>
      </c>
    </row>
    <row r="1373" spans="1:24" x14ac:dyDescent="0.3">
      <c r="A1373" t="s">
        <v>111</v>
      </c>
      <c r="B1373">
        <v>55.3</v>
      </c>
      <c r="C1373">
        <v>2006</v>
      </c>
      <c r="D1373">
        <f t="shared" si="21"/>
        <v>0</v>
      </c>
      <c r="E1373">
        <v>388</v>
      </c>
      <c r="F1373">
        <v>68</v>
      </c>
      <c r="G1373">
        <v>1.76</v>
      </c>
      <c r="H1373">
        <v>52.603854290000001</v>
      </c>
      <c r="I1373">
        <v>8</v>
      </c>
      <c r="J1373">
        <v>1847</v>
      </c>
      <c r="K1373">
        <v>16.899999999999999</v>
      </c>
      <c r="L1373">
        <v>104</v>
      </c>
      <c r="M1373">
        <v>77</v>
      </c>
      <c r="N1373">
        <v>4.24</v>
      </c>
      <c r="O1373">
        <v>8</v>
      </c>
      <c r="P1373">
        <v>10.3</v>
      </c>
      <c r="Q1373">
        <v>697.66385000000002</v>
      </c>
      <c r="R1373">
        <v>37525</v>
      </c>
      <c r="S1373">
        <v>8.5</v>
      </c>
      <c r="T1373">
        <v>8.4</v>
      </c>
      <c r="U1373">
        <v>0.48299999999999998</v>
      </c>
      <c r="V1373">
        <v>9.6999999999999993</v>
      </c>
      <c r="X1373" t="s">
        <v>23</v>
      </c>
    </row>
    <row r="1374" spans="1:24" x14ac:dyDescent="0.3">
      <c r="A1374" t="s">
        <v>111</v>
      </c>
      <c r="B1374">
        <v>54.1</v>
      </c>
      <c r="C1374">
        <v>2005</v>
      </c>
      <c r="D1374">
        <f t="shared" si="21"/>
        <v>0</v>
      </c>
      <c r="E1374">
        <v>412</v>
      </c>
      <c r="F1374">
        <v>70</v>
      </c>
      <c r="G1374">
        <v>1.82</v>
      </c>
      <c r="H1374">
        <v>39.556775020000003</v>
      </c>
      <c r="I1374">
        <v>76</v>
      </c>
      <c r="J1374">
        <v>153</v>
      </c>
      <c r="K1374">
        <v>16.399999999999999</v>
      </c>
      <c r="L1374">
        <v>108</v>
      </c>
      <c r="M1374">
        <v>7</v>
      </c>
      <c r="N1374">
        <v>4.3600000000000003</v>
      </c>
      <c r="O1374">
        <v>76</v>
      </c>
      <c r="P1374">
        <v>11.6</v>
      </c>
      <c r="Q1374">
        <v>519.79993460000003</v>
      </c>
      <c r="R1374">
        <v>3648288</v>
      </c>
      <c r="S1374">
        <v>8.6</v>
      </c>
      <c r="T1374">
        <v>8.5</v>
      </c>
      <c r="U1374">
        <v>0.47399999999999998</v>
      </c>
      <c r="V1374">
        <v>9.6</v>
      </c>
      <c r="X1374" t="s">
        <v>23</v>
      </c>
    </row>
    <row r="1375" spans="1:24" x14ac:dyDescent="0.3">
      <c r="A1375" t="s">
        <v>111</v>
      </c>
      <c r="B1375">
        <v>53</v>
      </c>
      <c r="C1375">
        <v>2004</v>
      </c>
      <c r="D1375">
        <f t="shared" si="21"/>
        <v>0</v>
      </c>
      <c r="E1375">
        <v>432</v>
      </c>
      <c r="F1375">
        <v>72</v>
      </c>
      <c r="G1375">
        <v>1.43</v>
      </c>
      <c r="H1375">
        <v>36.297752490000001</v>
      </c>
      <c r="I1375">
        <v>73</v>
      </c>
      <c r="J1375">
        <v>20</v>
      </c>
      <c r="K1375">
        <v>15.9</v>
      </c>
      <c r="L1375">
        <v>112</v>
      </c>
      <c r="M1375">
        <v>73</v>
      </c>
      <c r="N1375">
        <v>4.29</v>
      </c>
      <c r="O1375">
        <v>73</v>
      </c>
      <c r="P1375">
        <v>13.2</v>
      </c>
      <c r="Q1375">
        <v>458.88435509999999</v>
      </c>
      <c r="R1375">
        <v>3574931</v>
      </c>
      <c r="S1375">
        <v>8.6999999999999993</v>
      </c>
      <c r="T1375">
        <v>8.6</v>
      </c>
      <c r="U1375">
        <v>0.46100000000000002</v>
      </c>
      <c r="V1375">
        <v>8.9</v>
      </c>
      <c r="X1375" t="s">
        <v>23</v>
      </c>
    </row>
    <row r="1376" spans="1:24" x14ac:dyDescent="0.3">
      <c r="A1376" t="s">
        <v>111</v>
      </c>
      <c r="B1376">
        <v>52.4</v>
      </c>
      <c r="C1376">
        <v>2003</v>
      </c>
      <c r="D1376">
        <f t="shared" si="21"/>
        <v>0</v>
      </c>
      <c r="E1376">
        <v>437</v>
      </c>
      <c r="F1376">
        <v>74</v>
      </c>
      <c r="G1376">
        <v>1.49</v>
      </c>
      <c r="H1376">
        <v>35.852046680000001</v>
      </c>
      <c r="I1376">
        <v>73</v>
      </c>
      <c r="J1376">
        <v>65</v>
      </c>
      <c r="K1376">
        <v>15.5</v>
      </c>
      <c r="L1376">
        <v>115</v>
      </c>
      <c r="M1376">
        <v>75</v>
      </c>
      <c r="N1376">
        <v>4.45</v>
      </c>
      <c r="O1376">
        <v>73</v>
      </c>
      <c r="P1376">
        <v>14.5</v>
      </c>
      <c r="Q1376">
        <v>436.68753570000001</v>
      </c>
      <c r="R1376">
        <v>3413852</v>
      </c>
      <c r="S1376">
        <v>8.8000000000000007</v>
      </c>
      <c r="T1376">
        <v>8.8000000000000007</v>
      </c>
      <c r="U1376">
        <v>0.45</v>
      </c>
      <c r="V1376">
        <v>8.1999999999999993</v>
      </c>
      <c r="X1376" t="s">
        <v>23</v>
      </c>
    </row>
    <row r="1377" spans="1:24" x14ac:dyDescent="0.3">
      <c r="A1377" t="s">
        <v>111</v>
      </c>
      <c r="B1377">
        <v>52.1</v>
      </c>
      <c r="C1377">
        <v>2002</v>
      </c>
      <c r="D1377">
        <f t="shared" si="21"/>
        <v>0</v>
      </c>
      <c r="E1377">
        <v>437</v>
      </c>
      <c r="F1377">
        <v>76</v>
      </c>
      <c r="G1377">
        <v>1.66</v>
      </c>
      <c r="H1377">
        <v>32.736741340000002</v>
      </c>
      <c r="I1377">
        <v>84</v>
      </c>
      <c r="J1377">
        <v>766</v>
      </c>
      <c r="K1377">
        <v>15.1</v>
      </c>
      <c r="L1377">
        <v>118</v>
      </c>
      <c r="M1377">
        <v>83</v>
      </c>
      <c r="N1377">
        <v>4.54</v>
      </c>
      <c r="O1377">
        <v>84</v>
      </c>
      <c r="P1377">
        <v>15.7</v>
      </c>
      <c r="Q1377">
        <v>395.84935109999998</v>
      </c>
      <c r="R1377">
        <v>332149</v>
      </c>
      <c r="S1377">
        <v>8.9</v>
      </c>
      <c r="T1377">
        <v>8.9</v>
      </c>
      <c r="U1377">
        <v>0.45100000000000001</v>
      </c>
      <c r="V1377">
        <v>8.5</v>
      </c>
      <c r="X1377" t="s">
        <v>23</v>
      </c>
    </row>
    <row r="1378" spans="1:24" x14ac:dyDescent="0.3">
      <c r="A1378" t="s">
        <v>111</v>
      </c>
      <c r="B1378">
        <v>51.9</v>
      </c>
      <c r="C1378">
        <v>2001</v>
      </c>
      <c r="D1378">
        <f t="shared" si="21"/>
        <v>0</v>
      </c>
      <c r="E1378">
        <v>434</v>
      </c>
      <c r="F1378">
        <v>77</v>
      </c>
      <c r="G1378">
        <v>1.63</v>
      </c>
      <c r="H1378">
        <v>3.847602867</v>
      </c>
      <c r="I1378">
        <v>0</v>
      </c>
      <c r="J1378">
        <v>11304</v>
      </c>
      <c r="K1378">
        <v>14.7</v>
      </c>
      <c r="L1378">
        <v>120</v>
      </c>
      <c r="M1378">
        <v>77</v>
      </c>
      <c r="N1378">
        <v>4.62</v>
      </c>
      <c r="O1378">
        <v>8</v>
      </c>
      <c r="P1378">
        <v>16.899999999999999</v>
      </c>
      <c r="Q1378">
        <v>41.776361199999997</v>
      </c>
      <c r="R1378">
        <v>32321482</v>
      </c>
      <c r="S1378">
        <v>9</v>
      </c>
      <c r="T1378">
        <v>9</v>
      </c>
      <c r="U1378">
        <v>0.44700000000000001</v>
      </c>
      <c r="V1378">
        <v>8.4</v>
      </c>
      <c r="X1378" t="s">
        <v>23</v>
      </c>
    </row>
    <row r="1379" spans="1:24" x14ac:dyDescent="0.3">
      <c r="A1379" t="s">
        <v>111</v>
      </c>
      <c r="B1379">
        <v>51.9</v>
      </c>
      <c r="C1379">
        <v>2000</v>
      </c>
      <c r="D1379">
        <f t="shared" si="21"/>
        <v>0</v>
      </c>
      <c r="E1379">
        <v>428</v>
      </c>
      <c r="F1379">
        <v>77</v>
      </c>
      <c r="G1379">
        <v>1.51</v>
      </c>
      <c r="H1379">
        <v>0.68168555500000005</v>
      </c>
      <c r="I1379">
        <v>0</v>
      </c>
      <c r="J1379">
        <v>21002</v>
      </c>
      <c r="K1379">
        <v>14.4</v>
      </c>
      <c r="L1379">
        <v>121</v>
      </c>
      <c r="M1379">
        <v>8</v>
      </c>
      <c r="N1379">
        <v>4.68</v>
      </c>
      <c r="O1379">
        <v>82</v>
      </c>
      <c r="P1379">
        <v>18.100000000000001</v>
      </c>
      <c r="Q1379">
        <v>43.979713199999999</v>
      </c>
      <c r="R1379">
        <v>3145483</v>
      </c>
      <c r="S1379">
        <v>9.1999999999999993</v>
      </c>
      <c r="T1379">
        <v>9.1</v>
      </c>
      <c r="U1379">
        <v>0.44800000000000001</v>
      </c>
      <c r="V1379">
        <v>8.4</v>
      </c>
      <c r="X1379" t="s">
        <v>23</v>
      </c>
    </row>
    <row r="1380" spans="1:24" x14ac:dyDescent="0.3">
      <c r="A1380" t="s">
        <v>112</v>
      </c>
      <c r="B1380">
        <v>66.3</v>
      </c>
      <c r="C1380">
        <v>2015</v>
      </c>
      <c r="D1380">
        <f t="shared" si="21"/>
        <v>0</v>
      </c>
      <c r="E1380">
        <v>198</v>
      </c>
      <c r="F1380">
        <v>0</v>
      </c>
      <c r="G1380">
        <v>0</v>
      </c>
      <c r="H1380">
        <v>0</v>
      </c>
      <c r="I1380">
        <v>82</v>
      </c>
      <c r="J1380">
        <v>0</v>
      </c>
      <c r="K1380">
        <v>77.599999999999994</v>
      </c>
      <c r="L1380">
        <v>0</v>
      </c>
      <c r="M1380">
        <v>8</v>
      </c>
      <c r="N1380">
        <v>0</v>
      </c>
      <c r="O1380">
        <v>78</v>
      </c>
      <c r="P1380">
        <v>0.1</v>
      </c>
      <c r="Q1380">
        <v>1424.4836110000001</v>
      </c>
      <c r="R1380">
        <v>11247</v>
      </c>
      <c r="S1380">
        <v>0.1</v>
      </c>
      <c r="T1380">
        <v>0.1</v>
      </c>
      <c r="U1380">
        <v>0.58599999999999997</v>
      </c>
      <c r="V1380">
        <v>11.9</v>
      </c>
      <c r="X1380" t="s">
        <v>23</v>
      </c>
    </row>
    <row r="1381" spans="1:24" x14ac:dyDescent="0.3">
      <c r="A1381" t="s">
        <v>112</v>
      </c>
      <c r="B1381">
        <v>66.099999999999994</v>
      </c>
      <c r="C1381">
        <v>2014</v>
      </c>
      <c r="D1381">
        <f t="shared" si="21"/>
        <v>0</v>
      </c>
      <c r="E1381">
        <v>2</v>
      </c>
      <c r="F1381">
        <v>0</v>
      </c>
      <c r="G1381">
        <v>0.01</v>
      </c>
      <c r="H1381">
        <v>97.871933189999993</v>
      </c>
      <c r="I1381">
        <v>75</v>
      </c>
      <c r="J1381">
        <v>0</v>
      </c>
      <c r="K1381">
        <v>77.099999999999994</v>
      </c>
      <c r="L1381">
        <v>0</v>
      </c>
      <c r="M1381">
        <v>79</v>
      </c>
      <c r="N1381">
        <v>1.21</v>
      </c>
      <c r="O1381">
        <v>75</v>
      </c>
      <c r="P1381">
        <v>0.1</v>
      </c>
      <c r="Q1381">
        <v>1684.5427400000001</v>
      </c>
      <c r="R1381">
        <v>11458</v>
      </c>
      <c r="S1381">
        <v>0.1</v>
      </c>
      <c r="T1381">
        <v>0.1</v>
      </c>
      <c r="U1381">
        <v>0.59699999999999998</v>
      </c>
      <c r="V1381">
        <v>11.9</v>
      </c>
      <c r="X1381" t="s">
        <v>23</v>
      </c>
    </row>
    <row r="1382" spans="1:24" x14ac:dyDescent="0.3">
      <c r="A1382" t="s">
        <v>112</v>
      </c>
      <c r="B1382">
        <v>65.8</v>
      </c>
      <c r="C1382">
        <v>2013</v>
      </c>
      <c r="D1382">
        <f t="shared" si="21"/>
        <v>0</v>
      </c>
      <c r="E1382">
        <v>22</v>
      </c>
      <c r="F1382">
        <v>0</v>
      </c>
      <c r="G1382">
        <v>0.01</v>
      </c>
      <c r="H1382">
        <v>137.25919429999999</v>
      </c>
      <c r="I1382">
        <v>95</v>
      </c>
      <c r="J1382">
        <v>0</v>
      </c>
      <c r="K1382">
        <v>76.7</v>
      </c>
      <c r="L1382">
        <v>0</v>
      </c>
      <c r="M1382">
        <v>91</v>
      </c>
      <c r="N1382">
        <v>1.1499999999999999</v>
      </c>
      <c r="O1382">
        <v>95</v>
      </c>
      <c r="P1382">
        <v>0.1</v>
      </c>
      <c r="Q1382">
        <v>1724.3617369999999</v>
      </c>
      <c r="R1382">
        <v>18535</v>
      </c>
      <c r="S1382">
        <v>0.1</v>
      </c>
      <c r="T1382">
        <v>0.1</v>
      </c>
      <c r="U1382">
        <v>0.58899999999999997</v>
      </c>
      <c r="V1382">
        <v>11.9</v>
      </c>
      <c r="X1382" t="s">
        <v>23</v>
      </c>
    </row>
    <row r="1383" spans="1:24" x14ac:dyDescent="0.3">
      <c r="A1383" t="s">
        <v>112</v>
      </c>
      <c r="B1383">
        <v>65.7</v>
      </c>
      <c r="C1383">
        <v>2012</v>
      </c>
      <c r="D1383">
        <f t="shared" si="21"/>
        <v>0</v>
      </c>
      <c r="E1383">
        <v>24</v>
      </c>
      <c r="F1383">
        <v>0</v>
      </c>
      <c r="G1383">
        <v>0.01</v>
      </c>
      <c r="H1383">
        <v>147.45497549999999</v>
      </c>
      <c r="I1383">
        <v>94</v>
      </c>
      <c r="J1383">
        <v>0</v>
      </c>
      <c r="K1383">
        <v>76.2</v>
      </c>
      <c r="L1383">
        <v>0</v>
      </c>
      <c r="M1383">
        <v>92</v>
      </c>
      <c r="N1383">
        <v>1.37</v>
      </c>
      <c r="O1383">
        <v>94</v>
      </c>
      <c r="P1383">
        <v>0.1</v>
      </c>
      <c r="Q1383">
        <v>1763.8154970000001</v>
      </c>
      <c r="R1383">
        <v>16613</v>
      </c>
      <c r="S1383">
        <v>0.1</v>
      </c>
      <c r="T1383">
        <v>0.1</v>
      </c>
      <c r="U1383">
        <v>0.58099999999999996</v>
      </c>
      <c r="V1383">
        <v>11.9</v>
      </c>
      <c r="X1383" t="s">
        <v>23</v>
      </c>
    </row>
    <row r="1384" spans="1:24" x14ac:dyDescent="0.3">
      <c r="A1384" t="s">
        <v>112</v>
      </c>
      <c r="B1384">
        <v>65.5</v>
      </c>
      <c r="C1384">
        <v>2011</v>
      </c>
      <c r="D1384">
        <f t="shared" si="21"/>
        <v>0</v>
      </c>
      <c r="E1384">
        <v>26</v>
      </c>
      <c r="F1384">
        <v>0</v>
      </c>
      <c r="G1384">
        <v>0.53</v>
      </c>
      <c r="H1384">
        <v>30.467038989999999</v>
      </c>
      <c r="I1384">
        <v>95</v>
      </c>
      <c r="J1384">
        <v>0</v>
      </c>
      <c r="K1384">
        <v>75.7</v>
      </c>
      <c r="L1384">
        <v>0</v>
      </c>
      <c r="M1384">
        <v>95</v>
      </c>
      <c r="N1384">
        <v>1.42</v>
      </c>
      <c r="O1384">
        <v>99</v>
      </c>
      <c r="P1384">
        <v>0.1</v>
      </c>
      <c r="Q1384">
        <v>1692.6132769999999</v>
      </c>
      <c r="R1384">
        <v>14656</v>
      </c>
      <c r="S1384">
        <v>0.1</v>
      </c>
      <c r="T1384">
        <v>0.1</v>
      </c>
      <c r="U1384">
        <v>0.58499999999999996</v>
      </c>
      <c r="V1384">
        <v>11.9</v>
      </c>
      <c r="X1384" t="s">
        <v>23</v>
      </c>
    </row>
    <row r="1385" spans="1:24" x14ac:dyDescent="0.3">
      <c r="A1385" t="s">
        <v>112</v>
      </c>
      <c r="B1385">
        <v>65.3</v>
      </c>
      <c r="C1385">
        <v>2010</v>
      </c>
      <c r="D1385">
        <f t="shared" si="21"/>
        <v>0</v>
      </c>
      <c r="E1385">
        <v>27</v>
      </c>
      <c r="F1385">
        <v>0</v>
      </c>
      <c r="G1385">
        <v>0.48</v>
      </c>
      <c r="H1385">
        <v>18.21661422</v>
      </c>
      <c r="I1385">
        <v>91</v>
      </c>
      <c r="J1385">
        <v>0</v>
      </c>
      <c r="K1385">
        <v>75.2</v>
      </c>
      <c r="L1385">
        <v>0</v>
      </c>
      <c r="M1385">
        <v>95</v>
      </c>
      <c r="N1385">
        <v>1.52</v>
      </c>
      <c r="O1385">
        <v>91</v>
      </c>
      <c r="P1385">
        <v>0.1</v>
      </c>
      <c r="Q1385">
        <v>1493.1650999999999</v>
      </c>
      <c r="R1385">
        <v>12652</v>
      </c>
      <c r="S1385">
        <v>0.1</v>
      </c>
      <c r="T1385">
        <v>0.1</v>
      </c>
      <c r="U1385">
        <v>0.58399999999999996</v>
      </c>
      <c r="V1385">
        <v>11.9</v>
      </c>
      <c r="X1385" t="s">
        <v>23</v>
      </c>
    </row>
    <row r="1386" spans="1:24" x14ac:dyDescent="0.3">
      <c r="A1386" t="s">
        <v>112</v>
      </c>
      <c r="B1386">
        <v>65.2</v>
      </c>
      <c r="C1386">
        <v>2009</v>
      </c>
      <c r="D1386">
        <f t="shared" si="21"/>
        <v>0</v>
      </c>
      <c r="E1386">
        <v>28</v>
      </c>
      <c r="F1386">
        <v>0</v>
      </c>
      <c r="G1386">
        <v>0.54</v>
      </c>
      <c r="H1386">
        <v>162.29037109999999</v>
      </c>
      <c r="I1386">
        <v>86</v>
      </c>
      <c r="J1386">
        <v>0</v>
      </c>
      <c r="K1386">
        <v>74.599999999999994</v>
      </c>
      <c r="L1386">
        <v>0</v>
      </c>
      <c r="M1386">
        <v>84</v>
      </c>
      <c r="N1386">
        <v>12.24</v>
      </c>
      <c r="O1386">
        <v>86</v>
      </c>
      <c r="P1386">
        <v>0.1</v>
      </c>
      <c r="Q1386">
        <v>1297.2851410000001</v>
      </c>
      <c r="R1386">
        <v>1568</v>
      </c>
      <c r="S1386">
        <v>0.1</v>
      </c>
      <c r="T1386">
        <v>0.1</v>
      </c>
      <c r="U1386">
        <v>0.57599999999999996</v>
      </c>
      <c r="V1386">
        <v>11.9</v>
      </c>
      <c r="X1386" t="s">
        <v>23</v>
      </c>
    </row>
    <row r="1387" spans="1:24" x14ac:dyDescent="0.3">
      <c r="A1387" t="s">
        <v>112</v>
      </c>
      <c r="B1387">
        <v>65.099999999999994</v>
      </c>
      <c r="C1387">
        <v>2008</v>
      </c>
      <c r="D1387">
        <f t="shared" si="21"/>
        <v>0</v>
      </c>
      <c r="E1387">
        <v>21</v>
      </c>
      <c r="F1387">
        <v>0</v>
      </c>
      <c r="G1387">
        <v>0.46</v>
      </c>
      <c r="H1387">
        <v>167.6201552</v>
      </c>
      <c r="I1387">
        <v>83</v>
      </c>
      <c r="J1387">
        <v>0</v>
      </c>
      <c r="K1387">
        <v>74.099999999999994</v>
      </c>
      <c r="L1387">
        <v>0</v>
      </c>
      <c r="M1387">
        <v>74</v>
      </c>
      <c r="N1387">
        <v>12.23</v>
      </c>
      <c r="O1387">
        <v>82</v>
      </c>
      <c r="P1387">
        <v>0.1</v>
      </c>
      <c r="Q1387">
        <v>1413.3234</v>
      </c>
      <c r="R1387">
        <v>9844</v>
      </c>
      <c r="S1387">
        <v>0.2</v>
      </c>
      <c r="T1387">
        <v>0.1</v>
      </c>
      <c r="U1387">
        <v>0.57199999999999995</v>
      </c>
      <c r="V1387">
        <v>11.6</v>
      </c>
      <c r="X1387" t="s">
        <v>23</v>
      </c>
    </row>
    <row r="1388" spans="1:24" x14ac:dyDescent="0.3">
      <c r="A1388" t="s">
        <v>112</v>
      </c>
      <c r="B1388">
        <v>65</v>
      </c>
      <c r="C1388">
        <v>2007</v>
      </c>
      <c r="D1388">
        <f t="shared" si="21"/>
        <v>0</v>
      </c>
      <c r="E1388">
        <v>211</v>
      </c>
      <c r="F1388">
        <v>0</v>
      </c>
      <c r="G1388">
        <v>0.68</v>
      </c>
      <c r="H1388">
        <v>188.71087729999999</v>
      </c>
      <c r="I1388">
        <v>96</v>
      </c>
      <c r="J1388">
        <v>0</v>
      </c>
      <c r="K1388">
        <v>73.400000000000006</v>
      </c>
      <c r="L1388">
        <v>0</v>
      </c>
      <c r="M1388">
        <v>93</v>
      </c>
      <c r="N1388">
        <v>13.66</v>
      </c>
      <c r="O1388">
        <v>94</v>
      </c>
      <c r="P1388">
        <v>0.1</v>
      </c>
      <c r="Q1388">
        <v>1357.6322110000001</v>
      </c>
      <c r="R1388">
        <v>96311</v>
      </c>
      <c r="S1388">
        <v>0.2</v>
      </c>
      <c r="T1388">
        <v>0.1</v>
      </c>
      <c r="U1388">
        <v>0.57399999999999995</v>
      </c>
      <c r="V1388">
        <v>11.8</v>
      </c>
      <c r="X1388" t="s">
        <v>23</v>
      </c>
    </row>
    <row r="1389" spans="1:24" x14ac:dyDescent="0.3">
      <c r="A1389" t="s">
        <v>112</v>
      </c>
      <c r="B1389">
        <v>65</v>
      </c>
      <c r="C1389">
        <v>2006</v>
      </c>
      <c r="D1389">
        <f t="shared" si="21"/>
        <v>0</v>
      </c>
      <c r="E1389">
        <v>212</v>
      </c>
      <c r="F1389">
        <v>0</v>
      </c>
      <c r="G1389">
        <v>0.76</v>
      </c>
      <c r="H1389">
        <v>18.194578759999999</v>
      </c>
      <c r="I1389">
        <v>88</v>
      </c>
      <c r="J1389">
        <v>0</v>
      </c>
      <c r="K1389">
        <v>72.8</v>
      </c>
      <c r="L1389">
        <v>0</v>
      </c>
      <c r="M1389">
        <v>86</v>
      </c>
      <c r="N1389">
        <v>1.93</v>
      </c>
      <c r="O1389">
        <v>86</v>
      </c>
      <c r="P1389">
        <v>0.1</v>
      </c>
      <c r="Q1389">
        <v>1151.5556180000001</v>
      </c>
      <c r="R1389">
        <v>9426</v>
      </c>
      <c r="S1389">
        <v>0.2</v>
      </c>
      <c r="T1389">
        <v>0.1</v>
      </c>
      <c r="U1389">
        <v>0.57599999999999996</v>
      </c>
      <c r="V1389">
        <v>12.1</v>
      </c>
      <c r="X1389" t="s">
        <v>23</v>
      </c>
    </row>
    <row r="1390" spans="1:24" x14ac:dyDescent="0.3">
      <c r="A1390" t="s">
        <v>112</v>
      </c>
      <c r="B1390">
        <v>64.900000000000006</v>
      </c>
      <c r="C1390">
        <v>2005</v>
      </c>
      <c r="D1390">
        <f t="shared" si="21"/>
        <v>0</v>
      </c>
      <c r="E1390">
        <v>213</v>
      </c>
      <c r="F1390">
        <v>0</v>
      </c>
      <c r="G1390">
        <v>0.6</v>
      </c>
      <c r="H1390">
        <v>111.7392134</v>
      </c>
      <c r="I1390">
        <v>5</v>
      </c>
      <c r="J1390">
        <v>0</v>
      </c>
      <c r="K1390">
        <v>72.099999999999994</v>
      </c>
      <c r="L1390">
        <v>0</v>
      </c>
      <c r="M1390">
        <v>74</v>
      </c>
      <c r="N1390">
        <v>1.6</v>
      </c>
      <c r="O1390">
        <v>79</v>
      </c>
      <c r="P1390">
        <v>0.1</v>
      </c>
      <c r="Q1390">
        <v>1214.5566670000001</v>
      </c>
      <c r="R1390">
        <v>92325</v>
      </c>
      <c r="S1390">
        <v>0.2</v>
      </c>
      <c r="T1390">
        <v>0.2</v>
      </c>
      <c r="U1390">
        <v>0</v>
      </c>
      <c r="V1390">
        <v>12.2</v>
      </c>
      <c r="X1390" t="s">
        <v>23</v>
      </c>
    </row>
    <row r="1391" spans="1:24" x14ac:dyDescent="0.3">
      <c r="A1391" t="s">
        <v>112</v>
      </c>
      <c r="B1391">
        <v>64.8</v>
      </c>
      <c r="C1391">
        <v>2004</v>
      </c>
      <c r="D1391">
        <f t="shared" si="21"/>
        <v>0</v>
      </c>
      <c r="E1391">
        <v>214</v>
      </c>
      <c r="F1391">
        <v>0</v>
      </c>
      <c r="G1391">
        <v>0.48</v>
      </c>
      <c r="H1391">
        <v>10.624274099999999</v>
      </c>
      <c r="I1391">
        <v>67</v>
      </c>
      <c r="J1391">
        <v>0</v>
      </c>
      <c r="K1391">
        <v>71.400000000000006</v>
      </c>
      <c r="L1391">
        <v>0</v>
      </c>
      <c r="M1391">
        <v>61</v>
      </c>
      <c r="N1391">
        <v>1.39</v>
      </c>
      <c r="O1391">
        <v>62</v>
      </c>
      <c r="P1391">
        <v>0.1</v>
      </c>
      <c r="Q1391">
        <v>113.62860000000001</v>
      </c>
      <c r="R1391">
        <v>9542</v>
      </c>
      <c r="S1391">
        <v>0.2</v>
      </c>
      <c r="T1391">
        <v>0.2</v>
      </c>
      <c r="U1391">
        <v>0</v>
      </c>
      <c r="V1391">
        <v>12.4</v>
      </c>
      <c r="X1391" t="s">
        <v>23</v>
      </c>
    </row>
    <row r="1392" spans="1:24" x14ac:dyDescent="0.3">
      <c r="A1392" t="s">
        <v>112</v>
      </c>
      <c r="B1392">
        <v>64.7</v>
      </c>
      <c r="C1392">
        <v>2003</v>
      </c>
      <c r="D1392">
        <f t="shared" si="21"/>
        <v>0</v>
      </c>
      <c r="E1392">
        <v>215</v>
      </c>
      <c r="F1392">
        <v>0</v>
      </c>
      <c r="G1392">
        <v>0.5</v>
      </c>
      <c r="H1392">
        <v>1.7654134500000001</v>
      </c>
      <c r="I1392">
        <v>73</v>
      </c>
      <c r="J1392">
        <v>0</v>
      </c>
      <c r="K1392">
        <v>7.6</v>
      </c>
      <c r="L1392">
        <v>0</v>
      </c>
      <c r="M1392">
        <v>79</v>
      </c>
      <c r="N1392">
        <v>9.98</v>
      </c>
      <c r="O1392">
        <v>7</v>
      </c>
      <c r="P1392">
        <v>0.1</v>
      </c>
      <c r="Q1392">
        <v>115.3865</v>
      </c>
      <c r="R1392">
        <v>88895</v>
      </c>
      <c r="S1392">
        <v>0.2</v>
      </c>
      <c r="T1392">
        <v>0.2</v>
      </c>
      <c r="U1392">
        <v>0</v>
      </c>
      <c r="V1392">
        <v>11.6</v>
      </c>
      <c r="X1392" t="s">
        <v>23</v>
      </c>
    </row>
    <row r="1393" spans="1:24" x14ac:dyDescent="0.3">
      <c r="A1393" t="s">
        <v>112</v>
      </c>
      <c r="B1393">
        <v>64.599999999999994</v>
      </c>
      <c r="C1393">
        <v>2002</v>
      </c>
      <c r="D1393">
        <f t="shared" si="21"/>
        <v>0</v>
      </c>
      <c r="E1393">
        <v>217</v>
      </c>
      <c r="F1393">
        <v>0</v>
      </c>
      <c r="G1393">
        <v>0.49</v>
      </c>
      <c r="H1393">
        <v>70.755722219999996</v>
      </c>
      <c r="I1393">
        <v>79</v>
      </c>
      <c r="J1393">
        <v>0</v>
      </c>
      <c r="K1393">
        <v>69.7</v>
      </c>
      <c r="L1393">
        <v>0</v>
      </c>
      <c r="M1393">
        <v>96</v>
      </c>
      <c r="N1393">
        <v>9.1</v>
      </c>
      <c r="O1393">
        <v>77</v>
      </c>
      <c r="P1393">
        <v>0.1</v>
      </c>
      <c r="Q1393">
        <v>826.58554000000004</v>
      </c>
      <c r="R1393">
        <v>87343</v>
      </c>
      <c r="S1393">
        <v>0.2</v>
      </c>
      <c r="T1393">
        <v>0.2</v>
      </c>
      <c r="U1393">
        <v>0</v>
      </c>
      <c r="V1393">
        <v>11.7</v>
      </c>
      <c r="X1393" t="s">
        <v>23</v>
      </c>
    </row>
    <row r="1394" spans="1:24" x14ac:dyDescent="0.3">
      <c r="A1394" t="s">
        <v>112</v>
      </c>
      <c r="B1394">
        <v>64.3</v>
      </c>
      <c r="C1394">
        <v>2001</v>
      </c>
      <c r="D1394">
        <f t="shared" si="21"/>
        <v>0</v>
      </c>
      <c r="E1394">
        <v>219</v>
      </c>
      <c r="F1394">
        <v>0</v>
      </c>
      <c r="G1394">
        <v>0.6</v>
      </c>
      <c r="H1394">
        <v>59.971858480000002</v>
      </c>
      <c r="I1394">
        <v>85</v>
      </c>
      <c r="J1394">
        <v>0</v>
      </c>
      <c r="K1394">
        <v>68.8</v>
      </c>
      <c r="L1394">
        <v>0</v>
      </c>
      <c r="M1394">
        <v>88</v>
      </c>
      <c r="N1394">
        <v>9</v>
      </c>
      <c r="O1394">
        <v>85</v>
      </c>
      <c r="P1394">
        <v>0.1</v>
      </c>
      <c r="Q1394">
        <v>734.94924609999998</v>
      </c>
      <c r="R1394">
        <v>85858</v>
      </c>
      <c r="S1394">
        <v>0.2</v>
      </c>
      <c r="T1394">
        <v>0.2</v>
      </c>
      <c r="U1394">
        <v>0</v>
      </c>
      <c r="V1394">
        <v>10.4</v>
      </c>
      <c r="X1394" t="s">
        <v>23</v>
      </c>
    </row>
    <row r="1395" spans="1:24" x14ac:dyDescent="0.3">
      <c r="A1395" t="s">
        <v>112</v>
      </c>
      <c r="B1395">
        <v>64.099999999999994</v>
      </c>
      <c r="C1395">
        <v>2000</v>
      </c>
      <c r="D1395">
        <f t="shared" si="21"/>
        <v>0</v>
      </c>
      <c r="E1395">
        <v>222</v>
      </c>
      <c r="F1395">
        <v>0</v>
      </c>
      <c r="G1395">
        <v>0.46</v>
      </c>
      <c r="H1395">
        <v>11.075433309999999</v>
      </c>
      <c r="I1395">
        <v>9</v>
      </c>
      <c r="J1395">
        <v>0</v>
      </c>
      <c r="K1395">
        <v>67.900000000000006</v>
      </c>
      <c r="L1395">
        <v>0</v>
      </c>
      <c r="M1395">
        <v>9</v>
      </c>
      <c r="N1395">
        <v>8.1199999999999992</v>
      </c>
      <c r="O1395">
        <v>9</v>
      </c>
      <c r="P1395">
        <v>0.1</v>
      </c>
      <c r="Q1395">
        <v>796.79376339999999</v>
      </c>
      <c r="R1395">
        <v>8446</v>
      </c>
      <c r="S1395">
        <v>0.2</v>
      </c>
      <c r="T1395">
        <v>0.2</v>
      </c>
      <c r="U1395">
        <v>0</v>
      </c>
      <c r="V1395">
        <v>10</v>
      </c>
      <c r="X1395" t="s">
        <v>23</v>
      </c>
    </row>
    <row r="1396" spans="1:24" x14ac:dyDescent="0.3">
      <c r="A1396" t="s">
        <v>113</v>
      </c>
      <c r="B1396">
        <v>74.7</v>
      </c>
      <c r="C1396">
        <v>2015</v>
      </c>
      <c r="D1396">
        <f t="shared" si="21"/>
        <v>0</v>
      </c>
      <c r="E1396">
        <v>81</v>
      </c>
      <c r="F1396">
        <v>0</v>
      </c>
      <c r="G1396">
        <v>0</v>
      </c>
      <c r="H1396">
        <v>0</v>
      </c>
      <c r="I1396">
        <v>99</v>
      </c>
      <c r="J1396">
        <v>18</v>
      </c>
      <c r="K1396">
        <v>71.400000000000006</v>
      </c>
      <c r="L1396">
        <v>1</v>
      </c>
      <c r="M1396">
        <v>99</v>
      </c>
      <c r="N1396">
        <v>0</v>
      </c>
      <c r="O1396">
        <v>99</v>
      </c>
      <c r="P1396">
        <v>0.1</v>
      </c>
      <c r="Q1396">
        <v>28975.418000000001</v>
      </c>
      <c r="R1396">
        <v>0</v>
      </c>
      <c r="S1396">
        <v>3.5</v>
      </c>
      <c r="T1396">
        <v>3.4</v>
      </c>
      <c r="U1396">
        <v>0.79900000000000004</v>
      </c>
      <c r="V1396">
        <v>13.3</v>
      </c>
      <c r="X1396" t="s">
        <v>23</v>
      </c>
    </row>
    <row r="1397" spans="1:24" x14ac:dyDescent="0.3">
      <c r="A1397" t="s">
        <v>113</v>
      </c>
      <c r="B1397">
        <v>74.599999999999994</v>
      </c>
      <c r="C1397">
        <v>2014</v>
      </c>
      <c r="D1397">
        <f t="shared" si="21"/>
        <v>0</v>
      </c>
      <c r="E1397">
        <v>82</v>
      </c>
      <c r="F1397">
        <v>0</v>
      </c>
      <c r="G1397">
        <v>0.01</v>
      </c>
      <c r="H1397">
        <v>2480.8969649999999</v>
      </c>
      <c r="I1397">
        <v>96</v>
      </c>
      <c r="J1397">
        <v>55</v>
      </c>
      <c r="K1397">
        <v>7.8</v>
      </c>
      <c r="L1397">
        <v>1</v>
      </c>
      <c r="M1397">
        <v>94</v>
      </c>
      <c r="N1397">
        <v>3.4</v>
      </c>
      <c r="O1397">
        <v>95</v>
      </c>
      <c r="P1397">
        <v>0.1</v>
      </c>
      <c r="Q1397">
        <v>42996.481200000002</v>
      </c>
      <c r="R1397">
        <v>0</v>
      </c>
      <c r="S1397">
        <v>3.4</v>
      </c>
      <c r="T1397">
        <v>3.4</v>
      </c>
      <c r="U1397">
        <v>0.78700000000000003</v>
      </c>
      <c r="V1397">
        <v>13</v>
      </c>
      <c r="X1397" t="s">
        <v>23</v>
      </c>
    </row>
    <row r="1398" spans="1:24" x14ac:dyDescent="0.3">
      <c r="A1398" t="s">
        <v>113</v>
      </c>
      <c r="B1398">
        <v>74.5</v>
      </c>
      <c r="C1398">
        <v>2013</v>
      </c>
      <c r="D1398">
        <f t="shared" si="21"/>
        <v>0</v>
      </c>
      <c r="E1398">
        <v>83</v>
      </c>
      <c r="F1398">
        <v>1</v>
      </c>
      <c r="G1398">
        <v>0.01</v>
      </c>
      <c r="H1398">
        <v>2792.6775819999998</v>
      </c>
      <c r="I1398">
        <v>99</v>
      </c>
      <c r="J1398">
        <v>62</v>
      </c>
      <c r="K1398">
        <v>7.2</v>
      </c>
      <c r="L1398">
        <v>1</v>
      </c>
      <c r="M1398">
        <v>99</v>
      </c>
      <c r="N1398">
        <v>2.56</v>
      </c>
      <c r="O1398">
        <v>99</v>
      </c>
      <c r="P1398">
        <v>0.1</v>
      </c>
      <c r="Q1398">
        <v>48399.958100000003</v>
      </c>
      <c r="R1398">
        <v>0</v>
      </c>
      <c r="S1398">
        <v>3.4</v>
      </c>
      <c r="T1398">
        <v>3.3</v>
      </c>
      <c r="U1398">
        <v>0.79600000000000004</v>
      </c>
      <c r="V1398">
        <v>13.1</v>
      </c>
      <c r="X1398" t="s">
        <v>23</v>
      </c>
    </row>
    <row r="1399" spans="1:24" x14ac:dyDescent="0.3">
      <c r="A1399" t="s">
        <v>113</v>
      </c>
      <c r="B1399">
        <v>74.3</v>
      </c>
      <c r="C1399">
        <v>2012</v>
      </c>
      <c r="D1399">
        <f t="shared" si="21"/>
        <v>0</v>
      </c>
      <c r="E1399">
        <v>84</v>
      </c>
      <c r="F1399">
        <v>1</v>
      </c>
      <c r="G1399">
        <v>0.01</v>
      </c>
      <c r="H1399">
        <v>2957.9739629999999</v>
      </c>
      <c r="I1399">
        <v>98</v>
      </c>
      <c r="J1399">
        <v>27</v>
      </c>
      <c r="K1399">
        <v>69.5</v>
      </c>
      <c r="L1399">
        <v>1</v>
      </c>
      <c r="M1399">
        <v>98</v>
      </c>
      <c r="N1399">
        <v>2.57</v>
      </c>
      <c r="O1399">
        <v>98</v>
      </c>
      <c r="P1399">
        <v>0.1</v>
      </c>
      <c r="Q1399">
        <v>51264.713400000001</v>
      </c>
      <c r="R1399">
        <v>0</v>
      </c>
      <c r="S1399">
        <v>3.4</v>
      </c>
      <c r="T1399">
        <v>3.3</v>
      </c>
      <c r="U1399">
        <v>0.79400000000000004</v>
      </c>
      <c r="V1399">
        <v>13.2</v>
      </c>
      <c r="X1399" t="s">
        <v>23</v>
      </c>
    </row>
    <row r="1400" spans="1:24" x14ac:dyDescent="0.3">
      <c r="A1400" t="s">
        <v>113</v>
      </c>
      <c r="B1400">
        <v>74.2</v>
      </c>
      <c r="C1400">
        <v>2011</v>
      </c>
      <c r="D1400">
        <f t="shared" si="21"/>
        <v>0</v>
      </c>
      <c r="E1400">
        <v>85</v>
      </c>
      <c r="F1400">
        <v>1</v>
      </c>
      <c r="G1400">
        <v>0.02</v>
      </c>
      <c r="H1400">
        <v>2785.0977119999998</v>
      </c>
      <c r="I1400">
        <v>99</v>
      </c>
      <c r="J1400">
        <v>32</v>
      </c>
      <c r="K1400">
        <v>69</v>
      </c>
      <c r="L1400">
        <v>1</v>
      </c>
      <c r="M1400">
        <v>99</v>
      </c>
      <c r="N1400">
        <v>2.62</v>
      </c>
      <c r="O1400">
        <v>99</v>
      </c>
      <c r="P1400">
        <v>0.1</v>
      </c>
      <c r="Q1400">
        <v>48268.591200000003</v>
      </c>
      <c r="R1400">
        <v>0</v>
      </c>
      <c r="S1400">
        <v>3.3</v>
      </c>
      <c r="T1400">
        <v>3.2</v>
      </c>
      <c r="U1400">
        <v>0.79200000000000004</v>
      </c>
      <c r="V1400">
        <v>13.4</v>
      </c>
      <c r="X1400" t="s">
        <v>23</v>
      </c>
    </row>
    <row r="1401" spans="1:24" x14ac:dyDescent="0.3">
      <c r="A1401" t="s">
        <v>113</v>
      </c>
      <c r="B1401">
        <v>74</v>
      </c>
      <c r="C1401">
        <v>2010</v>
      </c>
      <c r="D1401">
        <f t="shared" si="21"/>
        <v>0</v>
      </c>
      <c r="E1401">
        <v>86</v>
      </c>
      <c r="F1401">
        <v>1</v>
      </c>
      <c r="G1401">
        <v>0.01</v>
      </c>
      <c r="H1401">
        <v>2009.575605</v>
      </c>
      <c r="I1401">
        <v>99</v>
      </c>
      <c r="J1401">
        <v>13</v>
      </c>
      <c r="K1401">
        <v>68.400000000000006</v>
      </c>
      <c r="L1401">
        <v>1</v>
      </c>
      <c r="M1401">
        <v>98</v>
      </c>
      <c r="N1401">
        <v>2.76</v>
      </c>
      <c r="O1401">
        <v>98</v>
      </c>
      <c r="P1401">
        <v>0.1</v>
      </c>
      <c r="Q1401">
        <v>38497.616959999999</v>
      </c>
      <c r="R1401">
        <v>0</v>
      </c>
      <c r="S1401">
        <v>3.3</v>
      </c>
      <c r="T1401">
        <v>3.2</v>
      </c>
      <c r="U1401">
        <v>0.79</v>
      </c>
      <c r="V1401">
        <v>13.5</v>
      </c>
      <c r="X1401" t="s">
        <v>23</v>
      </c>
    </row>
    <row r="1402" spans="1:24" x14ac:dyDescent="0.3">
      <c r="A1402" t="s">
        <v>113</v>
      </c>
      <c r="B1402">
        <v>73.900000000000006</v>
      </c>
      <c r="C1402">
        <v>2009</v>
      </c>
      <c r="D1402">
        <f t="shared" si="21"/>
        <v>0</v>
      </c>
      <c r="E1402">
        <v>87</v>
      </c>
      <c r="F1402">
        <v>1</v>
      </c>
      <c r="G1402">
        <v>0.1</v>
      </c>
      <c r="H1402">
        <v>3001.6282369999999</v>
      </c>
      <c r="I1402">
        <v>99</v>
      </c>
      <c r="J1402">
        <v>0</v>
      </c>
      <c r="K1402">
        <v>67.900000000000006</v>
      </c>
      <c r="L1402">
        <v>1</v>
      </c>
      <c r="M1402">
        <v>99</v>
      </c>
      <c r="N1402">
        <v>3.87</v>
      </c>
      <c r="O1402">
        <v>99</v>
      </c>
      <c r="P1402">
        <v>0.1</v>
      </c>
      <c r="Q1402">
        <v>37567.312100000003</v>
      </c>
      <c r="R1402">
        <v>0</v>
      </c>
      <c r="S1402">
        <v>3.3</v>
      </c>
      <c r="T1402">
        <v>3.2</v>
      </c>
      <c r="U1402">
        <v>0.78800000000000003</v>
      </c>
      <c r="V1402">
        <v>13.6</v>
      </c>
      <c r="X1402" t="s">
        <v>23</v>
      </c>
    </row>
    <row r="1403" spans="1:24" x14ac:dyDescent="0.3">
      <c r="A1403" t="s">
        <v>113</v>
      </c>
      <c r="B1403">
        <v>73.8</v>
      </c>
      <c r="C1403">
        <v>2008</v>
      </c>
      <c r="D1403">
        <f t="shared" si="21"/>
        <v>0</v>
      </c>
      <c r="E1403">
        <v>88</v>
      </c>
      <c r="F1403">
        <v>1</v>
      </c>
      <c r="G1403">
        <v>0.03</v>
      </c>
      <c r="H1403">
        <v>2078.3927480000002</v>
      </c>
      <c r="I1403">
        <v>99</v>
      </c>
      <c r="J1403">
        <v>0</v>
      </c>
      <c r="K1403">
        <v>67.5</v>
      </c>
      <c r="L1403">
        <v>1</v>
      </c>
      <c r="M1403">
        <v>99</v>
      </c>
      <c r="N1403">
        <v>1.93</v>
      </c>
      <c r="O1403">
        <v>99</v>
      </c>
      <c r="P1403">
        <v>0.1</v>
      </c>
      <c r="Q1403">
        <v>55571.998599999999</v>
      </c>
      <c r="R1403">
        <v>0</v>
      </c>
      <c r="S1403">
        <v>3.3</v>
      </c>
      <c r="T1403">
        <v>3.1</v>
      </c>
      <c r="U1403">
        <v>0.78700000000000003</v>
      </c>
      <c r="V1403">
        <v>13.8</v>
      </c>
      <c r="X1403" t="s">
        <v>23</v>
      </c>
    </row>
    <row r="1404" spans="1:24" x14ac:dyDescent="0.3">
      <c r="A1404" t="s">
        <v>113</v>
      </c>
      <c r="B1404">
        <v>73.7</v>
      </c>
      <c r="C1404">
        <v>2007</v>
      </c>
      <c r="D1404">
        <f t="shared" si="21"/>
        <v>0</v>
      </c>
      <c r="E1404">
        <v>89</v>
      </c>
      <c r="F1404">
        <v>1</v>
      </c>
      <c r="G1404">
        <v>0.03</v>
      </c>
      <c r="H1404">
        <v>2555.3038689999998</v>
      </c>
      <c r="I1404">
        <v>99</v>
      </c>
      <c r="J1404">
        <v>0</v>
      </c>
      <c r="K1404">
        <v>67.099999999999994</v>
      </c>
      <c r="L1404">
        <v>1</v>
      </c>
      <c r="M1404">
        <v>99</v>
      </c>
      <c r="N1404">
        <v>2.13</v>
      </c>
      <c r="O1404">
        <v>99</v>
      </c>
      <c r="P1404">
        <v>0.1</v>
      </c>
      <c r="Q1404">
        <v>45793.976139999999</v>
      </c>
      <c r="R1404">
        <v>0</v>
      </c>
      <c r="S1404">
        <v>3.2</v>
      </c>
      <c r="T1404">
        <v>3.1</v>
      </c>
      <c r="U1404">
        <v>0.78700000000000003</v>
      </c>
      <c r="V1404">
        <v>13.9</v>
      </c>
      <c r="X1404" t="s">
        <v>23</v>
      </c>
    </row>
    <row r="1405" spans="1:24" x14ac:dyDescent="0.3">
      <c r="A1405" t="s">
        <v>113</v>
      </c>
      <c r="B1405">
        <v>73.599999999999994</v>
      </c>
      <c r="C1405">
        <v>2006</v>
      </c>
      <c r="D1405">
        <f t="shared" si="21"/>
        <v>0</v>
      </c>
      <c r="E1405">
        <v>89</v>
      </c>
      <c r="F1405">
        <v>1</v>
      </c>
      <c r="G1405">
        <v>0.01</v>
      </c>
      <c r="H1405">
        <v>2443.4442749999998</v>
      </c>
      <c r="I1405">
        <v>99</v>
      </c>
      <c r="J1405">
        <v>0</v>
      </c>
      <c r="K1405">
        <v>66.7</v>
      </c>
      <c r="L1405">
        <v>1</v>
      </c>
      <c r="M1405">
        <v>99</v>
      </c>
      <c r="N1405">
        <v>2.25</v>
      </c>
      <c r="O1405">
        <v>99</v>
      </c>
      <c r="P1405">
        <v>0.1</v>
      </c>
      <c r="Q1405">
        <v>42717.557249999998</v>
      </c>
      <c r="R1405">
        <v>0</v>
      </c>
      <c r="S1405">
        <v>3.2</v>
      </c>
      <c r="T1405">
        <v>3.1</v>
      </c>
      <c r="U1405">
        <v>0.78700000000000003</v>
      </c>
      <c r="V1405">
        <v>14.1</v>
      </c>
      <c r="X1405" t="s">
        <v>23</v>
      </c>
    </row>
    <row r="1406" spans="1:24" x14ac:dyDescent="0.3">
      <c r="A1406" t="s">
        <v>113</v>
      </c>
      <c r="B1406">
        <v>73.599999999999994</v>
      </c>
      <c r="C1406">
        <v>2005</v>
      </c>
      <c r="D1406">
        <f t="shared" si="21"/>
        <v>0</v>
      </c>
      <c r="E1406">
        <v>9</v>
      </c>
      <c r="F1406">
        <v>0</v>
      </c>
      <c r="G1406">
        <v>0.01</v>
      </c>
      <c r="H1406">
        <v>239.5751391</v>
      </c>
      <c r="I1406">
        <v>99</v>
      </c>
      <c r="J1406">
        <v>10</v>
      </c>
      <c r="K1406">
        <v>66.3</v>
      </c>
      <c r="L1406">
        <v>1</v>
      </c>
      <c r="M1406">
        <v>99</v>
      </c>
      <c r="N1406">
        <v>2.38</v>
      </c>
      <c r="O1406">
        <v>99</v>
      </c>
      <c r="P1406">
        <v>0.1</v>
      </c>
      <c r="Q1406">
        <v>3549.2613200000001</v>
      </c>
      <c r="R1406">
        <v>0</v>
      </c>
      <c r="S1406">
        <v>3.2</v>
      </c>
      <c r="T1406">
        <v>3.1</v>
      </c>
      <c r="U1406">
        <v>0.78900000000000003</v>
      </c>
      <c r="V1406">
        <v>14.2</v>
      </c>
      <c r="X1406" t="s">
        <v>23</v>
      </c>
    </row>
    <row r="1407" spans="1:24" x14ac:dyDescent="0.3">
      <c r="A1407" t="s">
        <v>113</v>
      </c>
      <c r="B1407">
        <v>73.5</v>
      </c>
      <c r="C1407">
        <v>2004</v>
      </c>
      <c r="D1407">
        <f t="shared" si="21"/>
        <v>0</v>
      </c>
      <c r="E1407">
        <v>91</v>
      </c>
      <c r="F1407">
        <v>0</v>
      </c>
      <c r="G1407">
        <v>0.02</v>
      </c>
      <c r="H1407">
        <v>1731.0735279999999</v>
      </c>
      <c r="I1407">
        <v>94</v>
      </c>
      <c r="J1407">
        <v>23</v>
      </c>
      <c r="K1407">
        <v>65.900000000000006</v>
      </c>
      <c r="L1407">
        <v>1</v>
      </c>
      <c r="M1407">
        <v>98</v>
      </c>
      <c r="N1407">
        <v>2.76</v>
      </c>
      <c r="O1407">
        <v>98</v>
      </c>
      <c r="P1407">
        <v>0.1</v>
      </c>
      <c r="Q1407">
        <v>26921.827799999999</v>
      </c>
      <c r="R1407">
        <v>0</v>
      </c>
      <c r="S1407">
        <v>3.2</v>
      </c>
      <c r="T1407">
        <v>3</v>
      </c>
      <c r="U1407">
        <v>0.79100000000000004</v>
      </c>
      <c r="V1407">
        <v>14.4</v>
      </c>
      <c r="X1407" t="s">
        <v>23</v>
      </c>
    </row>
    <row r="1408" spans="1:24" x14ac:dyDescent="0.3">
      <c r="A1408" t="s">
        <v>113</v>
      </c>
      <c r="B1408">
        <v>73.400000000000006</v>
      </c>
      <c r="C1408">
        <v>2003</v>
      </c>
      <c r="D1408">
        <f t="shared" si="21"/>
        <v>0</v>
      </c>
      <c r="E1408">
        <v>93</v>
      </c>
      <c r="F1408">
        <v>0</v>
      </c>
      <c r="G1408">
        <v>0.03</v>
      </c>
      <c r="H1408">
        <v>159.00987269999999</v>
      </c>
      <c r="I1408">
        <v>99</v>
      </c>
      <c r="J1408">
        <v>0</v>
      </c>
      <c r="K1408">
        <v>65.5</v>
      </c>
      <c r="L1408">
        <v>1</v>
      </c>
      <c r="M1408">
        <v>99</v>
      </c>
      <c r="N1408">
        <v>3.23</v>
      </c>
      <c r="O1408">
        <v>99</v>
      </c>
      <c r="P1408">
        <v>0.1</v>
      </c>
      <c r="Q1408">
        <v>2271.56961</v>
      </c>
      <c r="R1408">
        <v>0</v>
      </c>
      <c r="S1408">
        <v>3.2</v>
      </c>
      <c r="T1408">
        <v>3</v>
      </c>
      <c r="U1408">
        <v>0.78800000000000003</v>
      </c>
      <c r="V1408">
        <v>14.1</v>
      </c>
      <c r="X1408" t="s">
        <v>23</v>
      </c>
    </row>
    <row r="1409" spans="1:24" x14ac:dyDescent="0.3">
      <c r="A1409" t="s">
        <v>113</v>
      </c>
      <c r="B1409">
        <v>73.3</v>
      </c>
      <c r="C1409">
        <v>2002</v>
      </c>
      <c r="D1409">
        <f t="shared" si="21"/>
        <v>0</v>
      </c>
      <c r="E1409">
        <v>94</v>
      </c>
      <c r="F1409">
        <v>0</v>
      </c>
      <c r="G1409">
        <v>0.01</v>
      </c>
      <c r="H1409">
        <v>1209.6805469999999</v>
      </c>
      <c r="I1409">
        <v>99</v>
      </c>
      <c r="J1409">
        <v>0</v>
      </c>
      <c r="K1409">
        <v>65</v>
      </c>
      <c r="L1409">
        <v>1</v>
      </c>
      <c r="M1409">
        <v>99</v>
      </c>
      <c r="N1409">
        <v>3.56</v>
      </c>
      <c r="O1409">
        <v>99</v>
      </c>
      <c r="P1409">
        <v>0.1</v>
      </c>
      <c r="Q1409">
        <v>17789.419809999999</v>
      </c>
      <c r="R1409">
        <v>0</v>
      </c>
      <c r="S1409">
        <v>3.2</v>
      </c>
      <c r="T1409">
        <v>3</v>
      </c>
      <c r="U1409">
        <v>0.78500000000000003</v>
      </c>
      <c r="V1409">
        <v>13.9</v>
      </c>
      <c r="X1409" t="s">
        <v>23</v>
      </c>
    </row>
    <row r="1410" spans="1:24" x14ac:dyDescent="0.3">
      <c r="A1410" t="s">
        <v>113</v>
      </c>
      <c r="B1410">
        <v>73.2</v>
      </c>
      <c r="C1410">
        <v>2001</v>
      </c>
      <c r="D1410">
        <f t="shared" ref="D1410:D1473" si="22">IF(X1410="Developing",0,1)</f>
        <v>0</v>
      </c>
      <c r="E1410">
        <v>95</v>
      </c>
      <c r="F1410">
        <v>0</v>
      </c>
      <c r="G1410">
        <v>0.01</v>
      </c>
      <c r="H1410">
        <v>113.19978450000001</v>
      </c>
      <c r="I1410">
        <v>99</v>
      </c>
      <c r="J1410">
        <v>0</v>
      </c>
      <c r="K1410">
        <v>64.5</v>
      </c>
      <c r="L1410">
        <v>1</v>
      </c>
      <c r="M1410">
        <v>99</v>
      </c>
      <c r="N1410">
        <v>3.61</v>
      </c>
      <c r="O1410">
        <v>99</v>
      </c>
      <c r="P1410">
        <v>0.1</v>
      </c>
      <c r="Q1410">
        <v>1654.9676099999999</v>
      </c>
      <c r="R1410">
        <v>0</v>
      </c>
      <c r="S1410">
        <v>3.2</v>
      </c>
      <c r="T1410">
        <v>3</v>
      </c>
      <c r="U1410">
        <v>0.78600000000000003</v>
      </c>
      <c r="V1410">
        <v>14</v>
      </c>
      <c r="X1410" t="s">
        <v>23</v>
      </c>
    </row>
    <row r="1411" spans="1:24" x14ac:dyDescent="0.3">
      <c r="A1411" t="s">
        <v>113</v>
      </c>
      <c r="B1411">
        <v>73.2</v>
      </c>
      <c r="C1411">
        <v>2000</v>
      </c>
      <c r="D1411">
        <f t="shared" si="22"/>
        <v>0</v>
      </c>
      <c r="E1411">
        <v>96</v>
      </c>
      <c r="F1411">
        <v>0</v>
      </c>
      <c r="G1411">
        <v>0.01</v>
      </c>
      <c r="H1411">
        <v>959.92586200000005</v>
      </c>
      <c r="I1411">
        <v>95</v>
      </c>
      <c r="J1411">
        <v>6</v>
      </c>
      <c r="K1411">
        <v>64</v>
      </c>
      <c r="L1411">
        <v>1</v>
      </c>
      <c r="M1411">
        <v>94</v>
      </c>
      <c r="N1411">
        <v>2.5099999999999998</v>
      </c>
      <c r="O1411">
        <v>98</v>
      </c>
      <c r="P1411">
        <v>0.1</v>
      </c>
      <c r="Q1411">
        <v>18389.384330000001</v>
      </c>
      <c r="R1411">
        <v>0</v>
      </c>
      <c r="S1411">
        <v>3.2</v>
      </c>
      <c r="T1411">
        <v>3.1</v>
      </c>
      <c r="U1411">
        <v>0.78600000000000003</v>
      </c>
      <c r="V1411">
        <v>14.1</v>
      </c>
      <c r="X1411" t="s">
        <v>23</v>
      </c>
    </row>
    <row r="1412" spans="1:24" x14ac:dyDescent="0.3">
      <c r="A1412" t="s">
        <v>114</v>
      </c>
      <c r="B1412">
        <v>71.099999999999994</v>
      </c>
      <c r="C1412">
        <v>2015</v>
      </c>
      <c r="D1412">
        <f t="shared" si="22"/>
        <v>0</v>
      </c>
      <c r="E1412">
        <v>166</v>
      </c>
      <c r="F1412">
        <v>3</v>
      </c>
      <c r="G1412">
        <v>0</v>
      </c>
      <c r="H1412">
        <v>0</v>
      </c>
      <c r="I1412">
        <v>97</v>
      </c>
      <c r="J1412">
        <v>17779</v>
      </c>
      <c r="K1412">
        <v>44.9</v>
      </c>
      <c r="L1412">
        <v>3</v>
      </c>
      <c r="M1412">
        <v>97</v>
      </c>
      <c r="N1412">
        <v>0</v>
      </c>
      <c r="O1412">
        <v>97</v>
      </c>
      <c r="P1412">
        <v>0.1</v>
      </c>
      <c r="Q1412">
        <v>0</v>
      </c>
      <c r="R1412">
        <v>0</v>
      </c>
      <c r="S1412">
        <v>3.3</v>
      </c>
      <c r="T1412">
        <v>3.4</v>
      </c>
      <c r="U1412">
        <v>0.66200000000000003</v>
      </c>
      <c r="V1412">
        <v>13</v>
      </c>
      <c r="X1412" t="s">
        <v>23</v>
      </c>
    </row>
    <row r="1413" spans="1:24" x14ac:dyDescent="0.3">
      <c r="A1413" t="s">
        <v>114</v>
      </c>
      <c r="B1413">
        <v>78</v>
      </c>
      <c r="C1413">
        <v>2014</v>
      </c>
      <c r="D1413">
        <f t="shared" si="22"/>
        <v>0</v>
      </c>
      <c r="E1413">
        <v>17</v>
      </c>
      <c r="F1413">
        <v>3</v>
      </c>
      <c r="G1413">
        <v>0.01</v>
      </c>
      <c r="H1413">
        <v>0</v>
      </c>
      <c r="I1413">
        <v>96</v>
      </c>
      <c r="J1413">
        <v>318</v>
      </c>
      <c r="K1413">
        <v>43.9</v>
      </c>
      <c r="L1413">
        <v>4</v>
      </c>
      <c r="M1413">
        <v>95</v>
      </c>
      <c r="N1413">
        <v>6.48</v>
      </c>
      <c r="O1413">
        <v>96</v>
      </c>
      <c r="P1413">
        <v>0.1</v>
      </c>
      <c r="Q1413">
        <v>0</v>
      </c>
      <c r="R1413">
        <v>0</v>
      </c>
      <c r="S1413">
        <v>3.3</v>
      </c>
      <c r="T1413">
        <v>3.4</v>
      </c>
      <c r="U1413">
        <v>0.65600000000000003</v>
      </c>
      <c r="V1413">
        <v>12.8</v>
      </c>
      <c r="X1413" t="s">
        <v>23</v>
      </c>
    </row>
    <row r="1414" spans="1:24" x14ac:dyDescent="0.3">
      <c r="A1414" t="s">
        <v>114</v>
      </c>
      <c r="B1414">
        <v>77</v>
      </c>
      <c r="C1414">
        <v>2013</v>
      </c>
      <c r="D1414">
        <f t="shared" si="22"/>
        <v>0</v>
      </c>
      <c r="E1414">
        <v>174</v>
      </c>
      <c r="F1414">
        <v>3</v>
      </c>
      <c r="G1414">
        <v>0.01</v>
      </c>
      <c r="H1414">
        <v>0</v>
      </c>
      <c r="I1414">
        <v>97</v>
      </c>
      <c r="J1414">
        <v>1</v>
      </c>
      <c r="K1414">
        <v>43</v>
      </c>
      <c r="L1414">
        <v>4</v>
      </c>
      <c r="M1414">
        <v>97</v>
      </c>
      <c r="N1414">
        <v>6.68</v>
      </c>
      <c r="O1414">
        <v>97</v>
      </c>
      <c r="P1414">
        <v>0.1</v>
      </c>
      <c r="Q1414">
        <v>0</v>
      </c>
      <c r="R1414">
        <v>0</v>
      </c>
      <c r="S1414">
        <v>3.3</v>
      </c>
      <c r="T1414">
        <v>3.3</v>
      </c>
      <c r="U1414">
        <v>0.64700000000000002</v>
      </c>
      <c r="V1414">
        <v>12.5</v>
      </c>
      <c r="X1414" t="s">
        <v>23</v>
      </c>
    </row>
    <row r="1415" spans="1:24" x14ac:dyDescent="0.3">
      <c r="A1415" t="s">
        <v>114</v>
      </c>
      <c r="B1415">
        <v>69.900000000000006</v>
      </c>
      <c r="C1415">
        <v>2012</v>
      </c>
      <c r="D1415">
        <f t="shared" si="22"/>
        <v>0</v>
      </c>
      <c r="E1415">
        <v>18</v>
      </c>
      <c r="F1415">
        <v>3</v>
      </c>
      <c r="G1415">
        <v>0.01</v>
      </c>
      <c r="H1415">
        <v>0</v>
      </c>
      <c r="I1415">
        <v>96</v>
      </c>
      <c r="J1415">
        <v>0</v>
      </c>
      <c r="K1415">
        <v>42.2</v>
      </c>
      <c r="L1415">
        <v>4</v>
      </c>
      <c r="M1415">
        <v>94</v>
      </c>
      <c r="N1415">
        <v>6.97</v>
      </c>
      <c r="O1415">
        <v>96</v>
      </c>
      <c r="P1415">
        <v>0.1</v>
      </c>
      <c r="Q1415">
        <v>0</v>
      </c>
      <c r="R1415">
        <v>0</v>
      </c>
      <c r="S1415">
        <v>3.2</v>
      </c>
      <c r="T1415">
        <v>3.3</v>
      </c>
      <c r="U1415">
        <v>0.63800000000000001</v>
      </c>
      <c r="V1415">
        <v>12.3</v>
      </c>
      <c r="X1415" t="s">
        <v>23</v>
      </c>
    </row>
    <row r="1416" spans="1:24" x14ac:dyDescent="0.3">
      <c r="A1416" t="s">
        <v>114</v>
      </c>
      <c r="B1416">
        <v>69.400000000000006</v>
      </c>
      <c r="C1416">
        <v>2011</v>
      </c>
      <c r="D1416">
        <f t="shared" si="22"/>
        <v>0</v>
      </c>
      <c r="E1416">
        <v>188</v>
      </c>
      <c r="F1416">
        <v>4</v>
      </c>
      <c r="G1416">
        <v>3.28</v>
      </c>
      <c r="H1416">
        <v>0</v>
      </c>
      <c r="I1416">
        <v>96</v>
      </c>
      <c r="J1416">
        <v>222</v>
      </c>
      <c r="K1416">
        <v>41.4</v>
      </c>
      <c r="L1416">
        <v>4</v>
      </c>
      <c r="M1416">
        <v>94</v>
      </c>
      <c r="N1416">
        <v>6.18</v>
      </c>
      <c r="O1416">
        <v>96</v>
      </c>
      <c r="P1416">
        <v>0.2</v>
      </c>
      <c r="Q1416">
        <v>0</v>
      </c>
      <c r="R1416">
        <v>0</v>
      </c>
      <c r="S1416">
        <v>3.2</v>
      </c>
      <c r="T1416">
        <v>3.3</v>
      </c>
      <c r="U1416">
        <v>0.63200000000000001</v>
      </c>
      <c r="V1416">
        <v>12.1</v>
      </c>
      <c r="X1416" t="s">
        <v>23</v>
      </c>
    </row>
    <row r="1417" spans="1:24" x14ac:dyDescent="0.3">
      <c r="A1417" t="s">
        <v>114</v>
      </c>
      <c r="B1417">
        <v>68.8</v>
      </c>
      <c r="C1417">
        <v>2010</v>
      </c>
      <c r="D1417">
        <f t="shared" si="22"/>
        <v>0</v>
      </c>
      <c r="E1417">
        <v>199</v>
      </c>
      <c r="F1417">
        <v>4</v>
      </c>
      <c r="G1417">
        <v>2.73</v>
      </c>
      <c r="H1417">
        <v>0</v>
      </c>
      <c r="I1417">
        <v>96</v>
      </c>
      <c r="J1417">
        <v>0</v>
      </c>
      <c r="K1417">
        <v>4.7</v>
      </c>
      <c r="L1417">
        <v>4</v>
      </c>
      <c r="M1417">
        <v>88</v>
      </c>
      <c r="N1417">
        <v>6.66</v>
      </c>
      <c r="O1417">
        <v>96</v>
      </c>
      <c r="P1417">
        <v>0.1</v>
      </c>
      <c r="Q1417">
        <v>0</v>
      </c>
      <c r="R1417">
        <v>0</v>
      </c>
      <c r="S1417">
        <v>3.2</v>
      </c>
      <c r="T1417">
        <v>3.3</v>
      </c>
      <c r="U1417">
        <v>0.63100000000000001</v>
      </c>
      <c r="V1417">
        <v>12.2</v>
      </c>
      <c r="X1417" t="s">
        <v>23</v>
      </c>
    </row>
    <row r="1418" spans="1:24" x14ac:dyDescent="0.3">
      <c r="A1418" t="s">
        <v>114</v>
      </c>
      <c r="B1418">
        <v>68.5</v>
      </c>
      <c r="C1418">
        <v>2009</v>
      </c>
      <c r="D1418">
        <f t="shared" si="22"/>
        <v>0</v>
      </c>
      <c r="E1418">
        <v>21</v>
      </c>
      <c r="F1418">
        <v>4</v>
      </c>
      <c r="G1418">
        <v>2.39</v>
      </c>
      <c r="H1418">
        <v>0</v>
      </c>
      <c r="I1418">
        <v>96</v>
      </c>
      <c r="J1418">
        <v>1</v>
      </c>
      <c r="K1418">
        <v>4.0999999999999996</v>
      </c>
      <c r="L1418">
        <v>4</v>
      </c>
      <c r="M1418">
        <v>96</v>
      </c>
      <c r="N1418">
        <v>6.79</v>
      </c>
      <c r="O1418">
        <v>95</v>
      </c>
      <c r="P1418">
        <v>0.1</v>
      </c>
      <c r="Q1418">
        <v>0</v>
      </c>
      <c r="R1418">
        <v>0</v>
      </c>
      <c r="S1418">
        <v>3.3</v>
      </c>
      <c r="T1418">
        <v>3.4</v>
      </c>
      <c r="U1418">
        <v>0.629</v>
      </c>
      <c r="V1418">
        <v>12.4</v>
      </c>
      <c r="X1418" t="s">
        <v>23</v>
      </c>
    </row>
    <row r="1419" spans="1:24" x14ac:dyDescent="0.3">
      <c r="A1419" t="s">
        <v>114</v>
      </c>
      <c r="B1419">
        <v>67.599999999999994</v>
      </c>
      <c r="C1419">
        <v>2008</v>
      </c>
      <c r="D1419">
        <f t="shared" si="22"/>
        <v>0</v>
      </c>
      <c r="E1419">
        <v>217</v>
      </c>
      <c r="F1419">
        <v>4</v>
      </c>
      <c r="G1419">
        <v>2.5299999999999998</v>
      </c>
      <c r="H1419">
        <v>0</v>
      </c>
      <c r="I1419">
        <v>97</v>
      </c>
      <c r="J1419">
        <v>16</v>
      </c>
      <c r="K1419">
        <v>39.5</v>
      </c>
      <c r="L1419">
        <v>4</v>
      </c>
      <c r="M1419">
        <v>95</v>
      </c>
      <c r="N1419">
        <v>6.7</v>
      </c>
      <c r="O1419">
        <v>95</v>
      </c>
      <c r="P1419">
        <v>0.2</v>
      </c>
      <c r="Q1419">
        <v>0</v>
      </c>
      <c r="R1419">
        <v>0</v>
      </c>
      <c r="S1419">
        <v>3.3</v>
      </c>
      <c r="T1419">
        <v>3.4</v>
      </c>
      <c r="U1419">
        <v>0.624</v>
      </c>
      <c r="V1419">
        <v>12.6</v>
      </c>
      <c r="X1419" t="s">
        <v>23</v>
      </c>
    </row>
    <row r="1420" spans="1:24" x14ac:dyDescent="0.3">
      <c r="A1420" t="s">
        <v>114</v>
      </c>
      <c r="B1420">
        <v>67.2</v>
      </c>
      <c r="C1420">
        <v>2007</v>
      </c>
      <c r="D1420">
        <f t="shared" si="22"/>
        <v>0</v>
      </c>
      <c r="E1420">
        <v>229</v>
      </c>
      <c r="F1420">
        <v>4</v>
      </c>
      <c r="G1420">
        <v>2.77</v>
      </c>
      <c r="H1420">
        <v>0</v>
      </c>
      <c r="I1420">
        <v>94</v>
      </c>
      <c r="J1420">
        <v>40</v>
      </c>
      <c r="K1420">
        <v>39</v>
      </c>
      <c r="L1420">
        <v>4</v>
      </c>
      <c r="M1420">
        <v>94</v>
      </c>
      <c r="N1420">
        <v>6.87</v>
      </c>
      <c r="O1420">
        <v>94</v>
      </c>
      <c r="P1420">
        <v>0.1</v>
      </c>
      <c r="Q1420">
        <v>0</v>
      </c>
      <c r="R1420">
        <v>0</v>
      </c>
      <c r="S1420">
        <v>3.3</v>
      </c>
      <c r="T1420">
        <v>3.4</v>
      </c>
      <c r="U1420">
        <v>0.61799999999999999</v>
      </c>
      <c r="V1420">
        <v>12.6</v>
      </c>
      <c r="X1420" t="s">
        <v>23</v>
      </c>
    </row>
    <row r="1421" spans="1:24" x14ac:dyDescent="0.3">
      <c r="A1421" t="s">
        <v>114</v>
      </c>
      <c r="B1421">
        <v>66.7</v>
      </c>
      <c r="C1421">
        <v>2006</v>
      </c>
      <c r="D1421">
        <f t="shared" si="22"/>
        <v>0</v>
      </c>
      <c r="E1421">
        <v>234</v>
      </c>
      <c r="F1421">
        <v>4</v>
      </c>
      <c r="G1421">
        <v>2.48</v>
      </c>
      <c r="H1421">
        <v>0</v>
      </c>
      <c r="I1421">
        <v>9</v>
      </c>
      <c r="J1421">
        <v>27</v>
      </c>
      <c r="K1421">
        <v>38.5</v>
      </c>
      <c r="L1421">
        <v>4</v>
      </c>
      <c r="M1421">
        <v>93</v>
      </c>
      <c r="N1421">
        <v>6.73</v>
      </c>
      <c r="O1421">
        <v>92</v>
      </c>
      <c r="P1421">
        <v>0.1</v>
      </c>
      <c r="Q1421">
        <v>0</v>
      </c>
      <c r="R1421">
        <v>0</v>
      </c>
      <c r="S1421">
        <v>3.3</v>
      </c>
      <c r="T1421">
        <v>3.4</v>
      </c>
      <c r="U1421">
        <v>0.61299999999999999</v>
      </c>
      <c r="V1421">
        <v>12.5</v>
      </c>
      <c r="X1421" t="s">
        <v>23</v>
      </c>
    </row>
    <row r="1422" spans="1:24" x14ac:dyDescent="0.3">
      <c r="A1422" t="s">
        <v>114</v>
      </c>
      <c r="B1422">
        <v>66.900000000000006</v>
      </c>
      <c r="C1422">
        <v>2005</v>
      </c>
      <c r="D1422">
        <f t="shared" si="22"/>
        <v>0</v>
      </c>
      <c r="E1422">
        <v>224</v>
      </c>
      <c r="F1422">
        <v>4</v>
      </c>
      <c r="G1422">
        <v>2.81</v>
      </c>
      <c r="H1422">
        <v>0</v>
      </c>
      <c r="I1422">
        <v>97</v>
      </c>
      <c r="J1422">
        <v>53</v>
      </c>
      <c r="K1422">
        <v>38</v>
      </c>
      <c r="L1422">
        <v>4</v>
      </c>
      <c r="M1422">
        <v>98</v>
      </c>
      <c r="N1422">
        <v>5.82</v>
      </c>
      <c r="O1422">
        <v>98</v>
      </c>
      <c r="P1422">
        <v>0.1</v>
      </c>
      <c r="Q1422">
        <v>0</v>
      </c>
      <c r="R1422">
        <v>0</v>
      </c>
      <c r="S1422">
        <v>3.4</v>
      </c>
      <c r="T1422">
        <v>3.4</v>
      </c>
      <c r="U1422">
        <v>0.61199999999999999</v>
      </c>
      <c r="V1422">
        <v>12.4</v>
      </c>
      <c r="X1422" t="s">
        <v>23</v>
      </c>
    </row>
    <row r="1423" spans="1:24" x14ac:dyDescent="0.3">
      <c r="A1423" t="s">
        <v>114</v>
      </c>
      <c r="B1423">
        <v>67.099999999999994</v>
      </c>
      <c r="C1423">
        <v>2004</v>
      </c>
      <c r="D1423">
        <f t="shared" si="22"/>
        <v>0</v>
      </c>
      <c r="E1423">
        <v>218</v>
      </c>
      <c r="F1423">
        <v>4</v>
      </c>
      <c r="G1423">
        <v>3.41</v>
      </c>
      <c r="H1423">
        <v>0</v>
      </c>
      <c r="I1423">
        <v>99</v>
      </c>
      <c r="J1423">
        <v>8</v>
      </c>
      <c r="K1423">
        <v>37.5</v>
      </c>
      <c r="L1423">
        <v>4</v>
      </c>
      <c r="M1423">
        <v>98</v>
      </c>
      <c r="N1423">
        <v>5.57</v>
      </c>
      <c r="O1423">
        <v>99</v>
      </c>
      <c r="P1423">
        <v>0.1</v>
      </c>
      <c r="Q1423">
        <v>0</v>
      </c>
      <c r="R1423">
        <v>0</v>
      </c>
      <c r="S1423">
        <v>3.4</v>
      </c>
      <c r="T1423">
        <v>3.4</v>
      </c>
      <c r="U1423">
        <v>0.60899999999999999</v>
      </c>
      <c r="V1423">
        <v>12.5</v>
      </c>
      <c r="X1423" t="s">
        <v>23</v>
      </c>
    </row>
    <row r="1424" spans="1:24" x14ac:dyDescent="0.3">
      <c r="A1424" t="s">
        <v>114</v>
      </c>
      <c r="B1424">
        <v>66.599999999999994</v>
      </c>
      <c r="C1424">
        <v>2003</v>
      </c>
      <c r="D1424">
        <f t="shared" si="22"/>
        <v>0</v>
      </c>
      <c r="E1424">
        <v>217</v>
      </c>
      <c r="F1424">
        <v>4</v>
      </c>
      <c r="G1424">
        <v>3.52</v>
      </c>
      <c r="H1424">
        <v>0</v>
      </c>
      <c r="I1424">
        <v>99</v>
      </c>
      <c r="J1424">
        <v>6</v>
      </c>
      <c r="K1424">
        <v>37</v>
      </c>
      <c r="L1424">
        <v>4</v>
      </c>
      <c r="M1424">
        <v>98</v>
      </c>
      <c r="N1424">
        <v>5.43</v>
      </c>
      <c r="O1424">
        <v>98</v>
      </c>
      <c r="P1424">
        <v>0.1</v>
      </c>
      <c r="Q1424">
        <v>0</v>
      </c>
      <c r="R1424">
        <v>0</v>
      </c>
      <c r="S1424">
        <v>3.5</v>
      </c>
      <c r="T1424">
        <v>3.5</v>
      </c>
      <c r="U1424">
        <v>0.60199999999999998</v>
      </c>
      <c r="V1424">
        <v>12.2</v>
      </c>
      <c r="X1424" t="s">
        <v>23</v>
      </c>
    </row>
    <row r="1425" spans="1:24" x14ac:dyDescent="0.3">
      <c r="A1425" t="s">
        <v>114</v>
      </c>
      <c r="B1425">
        <v>66.7</v>
      </c>
      <c r="C1425">
        <v>2002</v>
      </c>
      <c r="D1425">
        <f t="shared" si="22"/>
        <v>0</v>
      </c>
      <c r="E1425">
        <v>215</v>
      </c>
      <c r="F1425">
        <v>4</v>
      </c>
      <c r="G1425">
        <v>3.31</v>
      </c>
      <c r="H1425">
        <v>0</v>
      </c>
      <c r="I1425">
        <v>99</v>
      </c>
      <c r="J1425">
        <v>2</v>
      </c>
      <c r="K1425">
        <v>36.5</v>
      </c>
      <c r="L1425">
        <v>5</v>
      </c>
      <c r="M1425">
        <v>99</v>
      </c>
      <c r="N1425">
        <v>5.43</v>
      </c>
      <c r="O1425">
        <v>98</v>
      </c>
      <c r="P1425">
        <v>0.1</v>
      </c>
      <c r="Q1425">
        <v>0</v>
      </c>
      <c r="R1425">
        <v>0</v>
      </c>
      <c r="S1425">
        <v>3.5</v>
      </c>
      <c r="T1425">
        <v>3.5</v>
      </c>
      <c r="U1425">
        <v>0.60099999999999998</v>
      </c>
      <c r="V1425">
        <v>12.1</v>
      </c>
      <c r="X1425" t="s">
        <v>23</v>
      </c>
    </row>
    <row r="1426" spans="1:24" x14ac:dyDescent="0.3">
      <c r="A1426" t="s">
        <v>114</v>
      </c>
      <c r="B1426">
        <v>67.2</v>
      </c>
      <c r="C1426">
        <v>2001</v>
      </c>
      <c r="D1426">
        <f t="shared" si="22"/>
        <v>0</v>
      </c>
      <c r="E1426">
        <v>217</v>
      </c>
      <c r="F1426">
        <v>4</v>
      </c>
      <c r="G1426">
        <v>2.62</v>
      </c>
      <c r="H1426">
        <v>0</v>
      </c>
      <c r="I1426">
        <v>57</v>
      </c>
      <c r="J1426">
        <v>17</v>
      </c>
      <c r="K1426">
        <v>36</v>
      </c>
      <c r="L1426">
        <v>5</v>
      </c>
      <c r="M1426">
        <v>99</v>
      </c>
      <c r="N1426">
        <v>4.79</v>
      </c>
      <c r="O1426">
        <v>99</v>
      </c>
      <c r="P1426">
        <v>0.1</v>
      </c>
      <c r="Q1426">
        <v>0</v>
      </c>
      <c r="R1426">
        <v>0</v>
      </c>
      <c r="S1426">
        <v>3.6</v>
      </c>
      <c r="T1426">
        <v>3.6</v>
      </c>
      <c r="U1426">
        <v>0.59299999999999997</v>
      </c>
      <c r="V1426">
        <v>11.8</v>
      </c>
      <c r="X1426" t="s">
        <v>23</v>
      </c>
    </row>
    <row r="1427" spans="1:24" x14ac:dyDescent="0.3">
      <c r="A1427" t="s">
        <v>114</v>
      </c>
      <c r="B1427">
        <v>66.599999999999994</v>
      </c>
      <c r="C1427">
        <v>2000</v>
      </c>
      <c r="D1427">
        <f t="shared" si="22"/>
        <v>0</v>
      </c>
      <c r="E1427">
        <v>225</v>
      </c>
      <c r="F1427">
        <v>4</v>
      </c>
      <c r="G1427">
        <v>2.13</v>
      </c>
      <c r="H1427">
        <v>0</v>
      </c>
      <c r="I1427">
        <v>44</v>
      </c>
      <c r="J1427">
        <v>16</v>
      </c>
      <c r="K1427">
        <v>35.6</v>
      </c>
      <c r="L1427">
        <v>5</v>
      </c>
      <c r="M1427">
        <v>99</v>
      </c>
      <c r="N1427">
        <v>4.68</v>
      </c>
      <c r="O1427">
        <v>99</v>
      </c>
      <c r="P1427">
        <v>0.1</v>
      </c>
      <c r="Q1427">
        <v>0</v>
      </c>
      <c r="R1427">
        <v>0</v>
      </c>
      <c r="S1427">
        <v>3.6</v>
      </c>
      <c r="T1427">
        <v>3.6</v>
      </c>
      <c r="U1427">
        <v>0.58599999999999997</v>
      </c>
      <c r="V1427">
        <v>11.4</v>
      </c>
      <c r="X1427" t="s">
        <v>23</v>
      </c>
    </row>
    <row r="1428" spans="1:24" x14ac:dyDescent="0.3">
      <c r="A1428" t="s">
        <v>115</v>
      </c>
      <c r="B1428">
        <v>65.7</v>
      </c>
      <c r="C1428">
        <v>2015</v>
      </c>
      <c r="D1428">
        <f t="shared" si="22"/>
        <v>0</v>
      </c>
      <c r="E1428">
        <v>194</v>
      </c>
      <c r="F1428">
        <v>8</v>
      </c>
      <c r="G1428">
        <v>0</v>
      </c>
      <c r="H1428">
        <v>0</v>
      </c>
      <c r="I1428">
        <v>89</v>
      </c>
      <c r="J1428">
        <v>56</v>
      </c>
      <c r="K1428">
        <v>21.7</v>
      </c>
      <c r="L1428">
        <v>11</v>
      </c>
      <c r="M1428">
        <v>89</v>
      </c>
      <c r="N1428">
        <v>0</v>
      </c>
      <c r="O1428">
        <v>89</v>
      </c>
      <c r="P1428">
        <v>0.2</v>
      </c>
      <c r="Q1428">
        <v>0</v>
      </c>
      <c r="R1428">
        <v>0</v>
      </c>
      <c r="S1428">
        <v>8.8000000000000007</v>
      </c>
      <c r="T1428">
        <v>8.9</v>
      </c>
      <c r="U1428">
        <v>0.58199999999999996</v>
      </c>
      <c r="V1428">
        <v>10.8</v>
      </c>
      <c r="X1428" t="s">
        <v>23</v>
      </c>
    </row>
    <row r="1429" spans="1:24" x14ac:dyDescent="0.3">
      <c r="A1429" t="s">
        <v>115</v>
      </c>
      <c r="B1429">
        <v>65.3</v>
      </c>
      <c r="C1429">
        <v>2014</v>
      </c>
      <c r="D1429">
        <f t="shared" si="22"/>
        <v>0</v>
      </c>
      <c r="E1429">
        <v>199</v>
      </c>
      <c r="F1429">
        <v>8</v>
      </c>
      <c r="G1429">
        <v>0.01</v>
      </c>
      <c r="H1429">
        <v>0</v>
      </c>
      <c r="I1429">
        <v>88</v>
      </c>
      <c r="J1429">
        <v>339</v>
      </c>
      <c r="K1429">
        <v>2.9</v>
      </c>
      <c r="L1429">
        <v>11</v>
      </c>
      <c r="M1429">
        <v>88</v>
      </c>
      <c r="N1429">
        <v>1.87</v>
      </c>
      <c r="O1429">
        <v>88</v>
      </c>
      <c r="P1429">
        <v>0.2</v>
      </c>
      <c r="Q1429">
        <v>0</v>
      </c>
      <c r="R1429">
        <v>0</v>
      </c>
      <c r="S1429">
        <v>8.9</v>
      </c>
      <c r="T1429">
        <v>9</v>
      </c>
      <c r="U1429">
        <v>0.57299999999999995</v>
      </c>
      <c r="V1429">
        <v>10.6</v>
      </c>
      <c r="X1429" t="s">
        <v>23</v>
      </c>
    </row>
    <row r="1430" spans="1:24" x14ac:dyDescent="0.3">
      <c r="A1430" t="s">
        <v>115</v>
      </c>
      <c r="B1430">
        <v>64.900000000000006</v>
      </c>
      <c r="C1430">
        <v>2013</v>
      </c>
      <c r="D1430">
        <f t="shared" si="22"/>
        <v>0</v>
      </c>
      <c r="E1430">
        <v>23</v>
      </c>
      <c r="F1430">
        <v>9</v>
      </c>
      <c r="G1430">
        <v>0.01</v>
      </c>
      <c r="H1430">
        <v>0</v>
      </c>
      <c r="I1430">
        <v>87</v>
      </c>
      <c r="J1430">
        <v>71</v>
      </c>
      <c r="K1430">
        <v>2.1</v>
      </c>
      <c r="L1430">
        <v>12</v>
      </c>
      <c r="M1430">
        <v>86</v>
      </c>
      <c r="N1430">
        <v>2</v>
      </c>
      <c r="O1430">
        <v>87</v>
      </c>
      <c r="P1430">
        <v>0.3</v>
      </c>
      <c r="Q1430">
        <v>0</v>
      </c>
      <c r="R1430">
        <v>0</v>
      </c>
      <c r="S1430">
        <v>9</v>
      </c>
      <c r="T1430">
        <v>9.1</v>
      </c>
      <c r="U1430">
        <v>0.56299999999999994</v>
      </c>
      <c r="V1430">
        <v>10.4</v>
      </c>
      <c r="X1430" t="s">
        <v>23</v>
      </c>
    </row>
    <row r="1431" spans="1:24" x14ac:dyDescent="0.3">
      <c r="A1431" t="s">
        <v>115</v>
      </c>
      <c r="B1431">
        <v>64.400000000000006</v>
      </c>
      <c r="C1431">
        <v>2012</v>
      </c>
      <c r="D1431">
        <f t="shared" si="22"/>
        <v>0</v>
      </c>
      <c r="E1431">
        <v>28</v>
      </c>
      <c r="F1431">
        <v>9</v>
      </c>
      <c r="G1431">
        <v>0.01</v>
      </c>
      <c r="H1431">
        <v>0</v>
      </c>
      <c r="I1431">
        <v>79</v>
      </c>
      <c r="J1431">
        <v>32</v>
      </c>
      <c r="K1431">
        <v>19.399999999999999</v>
      </c>
      <c r="L1431">
        <v>12</v>
      </c>
      <c r="M1431">
        <v>78</v>
      </c>
      <c r="N1431">
        <v>2.12</v>
      </c>
      <c r="O1431">
        <v>79</v>
      </c>
      <c r="P1431">
        <v>0.3</v>
      </c>
      <c r="Q1431">
        <v>0</v>
      </c>
      <c r="R1431">
        <v>0</v>
      </c>
      <c r="S1431">
        <v>9.1</v>
      </c>
      <c r="T1431">
        <v>9.1999999999999993</v>
      </c>
      <c r="U1431">
        <v>0.55400000000000005</v>
      </c>
      <c r="V1431">
        <v>10.199999999999999</v>
      </c>
      <c r="X1431" t="s">
        <v>23</v>
      </c>
    </row>
    <row r="1432" spans="1:24" x14ac:dyDescent="0.3">
      <c r="A1432" t="s">
        <v>115</v>
      </c>
      <c r="B1432">
        <v>64</v>
      </c>
      <c r="C1432">
        <v>2011</v>
      </c>
      <c r="D1432">
        <f t="shared" si="22"/>
        <v>0</v>
      </c>
      <c r="E1432">
        <v>213</v>
      </c>
      <c r="F1432">
        <v>9</v>
      </c>
      <c r="G1432">
        <v>5.39</v>
      </c>
      <c r="H1432">
        <v>0</v>
      </c>
      <c r="I1432">
        <v>78</v>
      </c>
      <c r="J1432">
        <v>113</v>
      </c>
      <c r="K1432">
        <v>18.7</v>
      </c>
      <c r="L1432">
        <v>13</v>
      </c>
      <c r="M1432">
        <v>79</v>
      </c>
      <c r="N1432">
        <v>2.2000000000000002</v>
      </c>
      <c r="O1432">
        <v>78</v>
      </c>
      <c r="P1432">
        <v>0.3</v>
      </c>
      <c r="Q1432">
        <v>0</v>
      </c>
      <c r="R1432">
        <v>0</v>
      </c>
      <c r="S1432">
        <v>9.1999999999999993</v>
      </c>
      <c r="T1432">
        <v>9.4</v>
      </c>
      <c r="U1432">
        <v>0.54200000000000004</v>
      </c>
      <c r="V1432">
        <v>9.9</v>
      </c>
      <c r="X1432" t="s">
        <v>23</v>
      </c>
    </row>
    <row r="1433" spans="1:24" x14ac:dyDescent="0.3">
      <c r="A1433" t="s">
        <v>115</v>
      </c>
      <c r="B1433">
        <v>63.6</v>
      </c>
      <c r="C1433">
        <v>2010</v>
      </c>
      <c r="D1433">
        <f t="shared" si="22"/>
        <v>0</v>
      </c>
      <c r="E1433">
        <v>218</v>
      </c>
      <c r="F1433">
        <v>10</v>
      </c>
      <c r="G1433">
        <v>5.95</v>
      </c>
      <c r="H1433">
        <v>0</v>
      </c>
      <c r="I1433">
        <v>74</v>
      </c>
      <c r="J1433">
        <v>153</v>
      </c>
      <c r="K1433">
        <v>18</v>
      </c>
      <c r="L1433">
        <v>13</v>
      </c>
      <c r="M1433">
        <v>76</v>
      </c>
      <c r="N1433">
        <v>2.75</v>
      </c>
      <c r="O1433">
        <v>74</v>
      </c>
      <c r="P1433">
        <v>0.3</v>
      </c>
      <c r="Q1433">
        <v>0</v>
      </c>
      <c r="R1433">
        <v>0</v>
      </c>
      <c r="S1433">
        <v>9.3000000000000007</v>
      </c>
      <c r="T1433">
        <v>9.5</v>
      </c>
      <c r="U1433">
        <v>0.53500000000000003</v>
      </c>
      <c r="V1433">
        <v>9.6</v>
      </c>
      <c r="X1433" t="s">
        <v>23</v>
      </c>
    </row>
    <row r="1434" spans="1:24" x14ac:dyDescent="0.3">
      <c r="A1434" t="s">
        <v>115</v>
      </c>
      <c r="B1434">
        <v>63.1</v>
      </c>
      <c r="C1434">
        <v>2009</v>
      </c>
      <c r="D1434">
        <f t="shared" si="22"/>
        <v>0</v>
      </c>
      <c r="E1434">
        <v>223</v>
      </c>
      <c r="F1434">
        <v>10</v>
      </c>
      <c r="G1434">
        <v>5.18</v>
      </c>
      <c r="H1434">
        <v>0</v>
      </c>
      <c r="I1434">
        <v>67</v>
      </c>
      <c r="J1434">
        <v>78</v>
      </c>
      <c r="K1434">
        <v>17.3</v>
      </c>
      <c r="L1434">
        <v>14</v>
      </c>
      <c r="M1434">
        <v>67</v>
      </c>
      <c r="N1434">
        <v>3.77</v>
      </c>
      <c r="O1434">
        <v>67</v>
      </c>
      <c r="P1434">
        <v>0.2</v>
      </c>
      <c r="Q1434">
        <v>0</v>
      </c>
      <c r="R1434">
        <v>0</v>
      </c>
      <c r="S1434">
        <v>9.4</v>
      </c>
      <c r="T1434">
        <v>9.6</v>
      </c>
      <c r="U1434">
        <v>0.52500000000000002</v>
      </c>
      <c r="V1434">
        <v>9.4</v>
      </c>
      <c r="X1434" t="s">
        <v>23</v>
      </c>
    </row>
    <row r="1435" spans="1:24" x14ac:dyDescent="0.3">
      <c r="A1435" t="s">
        <v>115</v>
      </c>
      <c r="B1435">
        <v>62.6</v>
      </c>
      <c r="C1435">
        <v>2008</v>
      </c>
      <c r="D1435">
        <f t="shared" si="22"/>
        <v>0</v>
      </c>
      <c r="E1435">
        <v>228</v>
      </c>
      <c r="F1435">
        <v>10</v>
      </c>
      <c r="G1435">
        <v>5.0999999999999996</v>
      </c>
      <c r="H1435">
        <v>0</v>
      </c>
      <c r="I1435">
        <v>61</v>
      </c>
      <c r="J1435">
        <v>174</v>
      </c>
      <c r="K1435">
        <v>16.7</v>
      </c>
      <c r="L1435">
        <v>14</v>
      </c>
      <c r="M1435">
        <v>6</v>
      </c>
      <c r="N1435">
        <v>2.77</v>
      </c>
      <c r="O1435">
        <v>61</v>
      </c>
      <c r="P1435">
        <v>0.2</v>
      </c>
      <c r="Q1435">
        <v>0</v>
      </c>
      <c r="R1435">
        <v>0</v>
      </c>
      <c r="S1435">
        <v>9.6</v>
      </c>
      <c r="T1435">
        <v>9.6999999999999993</v>
      </c>
      <c r="U1435">
        <v>0.51800000000000002</v>
      </c>
      <c r="V1435">
        <v>9.1999999999999993</v>
      </c>
      <c r="X1435" t="s">
        <v>23</v>
      </c>
    </row>
    <row r="1436" spans="1:24" x14ac:dyDescent="0.3">
      <c r="A1436" t="s">
        <v>115</v>
      </c>
      <c r="B1436">
        <v>62.1</v>
      </c>
      <c r="C1436">
        <v>2007</v>
      </c>
      <c r="D1436">
        <f t="shared" si="22"/>
        <v>0</v>
      </c>
      <c r="E1436">
        <v>234</v>
      </c>
      <c r="F1436">
        <v>11</v>
      </c>
      <c r="G1436">
        <v>5</v>
      </c>
      <c r="H1436">
        <v>0</v>
      </c>
      <c r="I1436">
        <v>5</v>
      </c>
      <c r="J1436">
        <v>1678</v>
      </c>
      <c r="K1436">
        <v>16.100000000000001</v>
      </c>
      <c r="L1436">
        <v>15</v>
      </c>
      <c r="M1436">
        <v>46</v>
      </c>
      <c r="N1436">
        <v>4.1399999999999997</v>
      </c>
      <c r="O1436">
        <v>5</v>
      </c>
      <c r="P1436">
        <v>0.2</v>
      </c>
      <c r="Q1436">
        <v>0</v>
      </c>
      <c r="R1436">
        <v>0</v>
      </c>
      <c r="S1436">
        <v>9.6999999999999993</v>
      </c>
      <c r="T1436">
        <v>9.8000000000000007</v>
      </c>
      <c r="U1436">
        <v>0.50900000000000001</v>
      </c>
      <c r="V1436">
        <v>9</v>
      </c>
      <c r="X1436" t="s">
        <v>23</v>
      </c>
    </row>
    <row r="1437" spans="1:24" x14ac:dyDescent="0.3">
      <c r="A1437" t="s">
        <v>115</v>
      </c>
      <c r="B1437">
        <v>61.5</v>
      </c>
      <c r="C1437">
        <v>2006</v>
      </c>
      <c r="D1437">
        <f t="shared" si="22"/>
        <v>0</v>
      </c>
      <c r="E1437">
        <v>24</v>
      </c>
      <c r="F1437">
        <v>11</v>
      </c>
      <c r="G1437">
        <v>3.69</v>
      </c>
      <c r="H1437">
        <v>0</v>
      </c>
      <c r="I1437">
        <v>57</v>
      </c>
      <c r="J1437">
        <v>58</v>
      </c>
      <c r="K1437">
        <v>15.5</v>
      </c>
      <c r="L1437">
        <v>15</v>
      </c>
      <c r="M1437">
        <v>56</v>
      </c>
      <c r="N1437">
        <v>4.1399999999999997</v>
      </c>
      <c r="O1437">
        <v>57</v>
      </c>
      <c r="P1437">
        <v>0.2</v>
      </c>
      <c r="Q1437">
        <v>0</v>
      </c>
      <c r="R1437">
        <v>0</v>
      </c>
      <c r="S1437">
        <v>9.9</v>
      </c>
      <c r="T1437">
        <v>9.9</v>
      </c>
      <c r="U1437">
        <v>0.503</v>
      </c>
      <c r="V1437">
        <v>9</v>
      </c>
      <c r="X1437" t="s">
        <v>23</v>
      </c>
    </row>
    <row r="1438" spans="1:24" x14ac:dyDescent="0.3">
      <c r="A1438" t="s">
        <v>115</v>
      </c>
      <c r="B1438">
        <v>61</v>
      </c>
      <c r="C1438">
        <v>2005</v>
      </c>
      <c r="D1438">
        <f t="shared" si="22"/>
        <v>0</v>
      </c>
      <c r="E1438">
        <v>246</v>
      </c>
      <c r="F1438">
        <v>11</v>
      </c>
      <c r="G1438">
        <v>3.68</v>
      </c>
      <c r="H1438">
        <v>0</v>
      </c>
      <c r="I1438">
        <v>49</v>
      </c>
      <c r="J1438">
        <v>295</v>
      </c>
      <c r="K1438">
        <v>14.9</v>
      </c>
      <c r="L1438">
        <v>16</v>
      </c>
      <c r="M1438">
        <v>5</v>
      </c>
      <c r="N1438">
        <v>4.32</v>
      </c>
      <c r="O1438">
        <v>49</v>
      </c>
      <c r="P1438">
        <v>0.2</v>
      </c>
      <c r="Q1438">
        <v>0</v>
      </c>
      <c r="R1438">
        <v>0</v>
      </c>
      <c r="S1438">
        <v>1</v>
      </c>
      <c r="T1438">
        <v>1.1000000000000001</v>
      </c>
      <c r="U1438">
        <v>0.49399999999999999</v>
      </c>
      <c r="V1438">
        <v>8.6999999999999993</v>
      </c>
      <c r="X1438" t="s">
        <v>23</v>
      </c>
    </row>
    <row r="1439" spans="1:24" x14ac:dyDescent="0.3">
      <c r="A1439" t="s">
        <v>115</v>
      </c>
      <c r="B1439">
        <v>64</v>
      </c>
      <c r="C1439">
        <v>2004</v>
      </c>
      <c r="D1439">
        <f t="shared" si="22"/>
        <v>0</v>
      </c>
      <c r="E1439">
        <v>252</v>
      </c>
      <c r="F1439">
        <v>12</v>
      </c>
      <c r="G1439">
        <v>3.53</v>
      </c>
      <c r="H1439">
        <v>0</v>
      </c>
      <c r="I1439">
        <v>45</v>
      </c>
      <c r="J1439">
        <v>1491</v>
      </c>
      <c r="K1439">
        <v>14.4</v>
      </c>
      <c r="L1439">
        <v>16</v>
      </c>
      <c r="M1439">
        <v>46</v>
      </c>
      <c r="N1439">
        <v>4.54</v>
      </c>
      <c r="O1439">
        <v>45</v>
      </c>
      <c r="P1439">
        <v>0.2</v>
      </c>
      <c r="Q1439">
        <v>0</v>
      </c>
      <c r="R1439">
        <v>0</v>
      </c>
      <c r="S1439">
        <v>1.1000000000000001</v>
      </c>
      <c r="T1439">
        <v>1.2</v>
      </c>
      <c r="U1439">
        <v>0.48499999999999999</v>
      </c>
      <c r="V1439">
        <v>8.6</v>
      </c>
      <c r="X1439" t="s">
        <v>23</v>
      </c>
    </row>
    <row r="1440" spans="1:24" x14ac:dyDescent="0.3">
      <c r="A1440" t="s">
        <v>115</v>
      </c>
      <c r="B1440">
        <v>59.8</v>
      </c>
      <c r="C1440">
        <v>2003</v>
      </c>
      <c r="D1440">
        <f t="shared" si="22"/>
        <v>0</v>
      </c>
      <c r="E1440">
        <v>259</v>
      </c>
      <c r="F1440">
        <v>12</v>
      </c>
      <c r="G1440">
        <v>3.41</v>
      </c>
      <c r="H1440">
        <v>0</v>
      </c>
      <c r="I1440">
        <v>5</v>
      </c>
      <c r="J1440">
        <v>1810</v>
      </c>
      <c r="K1440">
        <v>13.8</v>
      </c>
      <c r="L1440">
        <v>17</v>
      </c>
      <c r="M1440">
        <v>52</v>
      </c>
      <c r="N1440">
        <v>4.91</v>
      </c>
      <c r="O1440">
        <v>49</v>
      </c>
      <c r="P1440">
        <v>0.1</v>
      </c>
      <c r="Q1440">
        <v>0</v>
      </c>
      <c r="R1440">
        <v>0</v>
      </c>
      <c r="S1440">
        <v>1.2</v>
      </c>
      <c r="T1440">
        <v>1.3</v>
      </c>
      <c r="U1440">
        <v>0.47699999999999998</v>
      </c>
      <c r="V1440">
        <v>8.3000000000000007</v>
      </c>
      <c r="X1440" t="s">
        <v>23</v>
      </c>
    </row>
    <row r="1441" spans="1:24" x14ac:dyDescent="0.3">
      <c r="A1441" t="s">
        <v>115</v>
      </c>
      <c r="B1441">
        <v>59.3</v>
      </c>
      <c r="C1441">
        <v>2002</v>
      </c>
      <c r="D1441">
        <f t="shared" si="22"/>
        <v>0</v>
      </c>
      <c r="E1441">
        <v>265</v>
      </c>
      <c r="F1441">
        <v>13</v>
      </c>
      <c r="G1441">
        <v>3.33</v>
      </c>
      <c r="H1441">
        <v>0</v>
      </c>
      <c r="I1441">
        <v>0</v>
      </c>
      <c r="J1441">
        <v>2070</v>
      </c>
      <c r="K1441">
        <v>13.3</v>
      </c>
      <c r="L1441">
        <v>18</v>
      </c>
      <c r="M1441">
        <v>55</v>
      </c>
      <c r="N1441">
        <v>4.4000000000000004</v>
      </c>
      <c r="O1441">
        <v>53</v>
      </c>
      <c r="P1441">
        <v>0.1</v>
      </c>
      <c r="Q1441">
        <v>0</v>
      </c>
      <c r="R1441">
        <v>0</v>
      </c>
      <c r="S1441">
        <v>1.3</v>
      </c>
      <c r="T1441">
        <v>1.4</v>
      </c>
      <c r="U1441">
        <v>0.46800000000000003</v>
      </c>
      <c r="V1441">
        <v>8</v>
      </c>
      <c r="X1441" t="s">
        <v>23</v>
      </c>
    </row>
    <row r="1442" spans="1:24" x14ac:dyDescent="0.3">
      <c r="A1442" t="s">
        <v>115</v>
      </c>
      <c r="B1442">
        <v>58.7</v>
      </c>
      <c r="C1442">
        <v>2001</v>
      </c>
      <c r="D1442">
        <f t="shared" si="22"/>
        <v>0</v>
      </c>
      <c r="E1442">
        <v>271</v>
      </c>
      <c r="F1442">
        <v>13</v>
      </c>
      <c r="G1442">
        <v>3.13</v>
      </c>
      <c r="H1442">
        <v>0</v>
      </c>
      <c r="I1442">
        <v>0</v>
      </c>
      <c r="J1442">
        <v>94</v>
      </c>
      <c r="K1442">
        <v>12.7</v>
      </c>
      <c r="L1442">
        <v>19</v>
      </c>
      <c r="M1442">
        <v>55</v>
      </c>
      <c r="N1442">
        <v>4.32</v>
      </c>
      <c r="O1442">
        <v>52</v>
      </c>
      <c r="P1442">
        <v>0.1</v>
      </c>
      <c r="Q1442">
        <v>0</v>
      </c>
      <c r="R1442">
        <v>0</v>
      </c>
      <c r="S1442">
        <v>1.4</v>
      </c>
      <c r="T1442">
        <v>1.5</v>
      </c>
      <c r="U1442">
        <v>0.46300000000000002</v>
      </c>
      <c r="V1442">
        <v>8</v>
      </c>
      <c r="X1442" t="s">
        <v>23</v>
      </c>
    </row>
    <row r="1443" spans="1:24" x14ac:dyDescent="0.3">
      <c r="A1443" t="s">
        <v>115</v>
      </c>
      <c r="B1443">
        <v>58.1</v>
      </c>
      <c r="C1443">
        <v>2000</v>
      </c>
      <c r="D1443">
        <f t="shared" si="22"/>
        <v>0</v>
      </c>
      <c r="E1443">
        <v>278</v>
      </c>
      <c r="F1443">
        <v>14</v>
      </c>
      <c r="G1443">
        <v>5.16</v>
      </c>
      <c r="H1443">
        <v>0</v>
      </c>
      <c r="I1443">
        <v>0</v>
      </c>
      <c r="J1443">
        <v>332</v>
      </c>
      <c r="K1443">
        <v>12.3</v>
      </c>
      <c r="L1443">
        <v>20</v>
      </c>
      <c r="M1443">
        <v>57</v>
      </c>
      <c r="N1443">
        <v>3.41</v>
      </c>
      <c r="O1443">
        <v>51</v>
      </c>
      <c r="P1443">
        <v>0.1</v>
      </c>
      <c r="Q1443">
        <v>0</v>
      </c>
      <c r="R1443">
        <v>0</v>
      </c>
      <c r="S1443">
        <v>1.5</v>
      </c>
      <c r="T1443">
        <v>1.5</v>
      </c>
      <c r="U1443">
        <v>0.45900000000000002</v>
      </c>
      <c r="V1443">
        <v>8</v>
      </c>
      <c r="X1443" t="s">
        <v>23</v>
      </c>
    </row>
    <row r="1444" spans="1:24" x14ac:dyDescent="0.3">
      <c r="A1444" t="s">
        <v>116</v>
      </c>
      <c r="B1444">
        <v>74.599999999999994</v>
      </c>
      <c r="C1444">
        <v>2015</v>
      </c>
      <c r="D1444">
        <f t="shared" si="22"/>
        <v>1</v>
      </c>
      <c r="E1444">
        <v>153</v>
      </c>
      <c r="F1444">
        <v>0</v>
      </c>
      <c r="G1444">
        <v>0</v>
      </c>
      <c r="H1444">
        <v>0</v>
      </c>
      <c r="I1444">
        <v>94</v>
      </c>
      <c r="J1444">
        <v>0</v>
      </c>
      <c r="K1444">
        <v>61.2</v>
      </c>
      <c r="L1444">
        <v>0</v>
      </c>
      <c r="M1444">
        <v>95</v>
      </c>
      <c r="N1444">
        <v>0</v>
      </c>
      <c r="O1444">
        <v>95</v>
      </c>
      <c r="P1444">
        <v>0.1</v>
      </c>
      <c r="Q1444">
        <v>13666.583360000001</v>
      </c>
      <c r="R1444">
        <v>1977527</v>
      </c>
      <c r="S1444">
        <v>2.2000000000000002</v>
      </c>
      <c r="T1444">
        <v>2.1</v>
      </c>
      <c r="U1444">
        <v>0.82799999999999996</v>
      </c>
      <c r="V1444">
        <v>16</v>
      </c>
      <c r="X1444" t="s">
        <v>31</v>
      </c>
    </row>
    <row r="1445" spans="1:24" x14ac:dyDescent="0.3">
      <c r="A1445" t="s">
        <v>116</v>
      </c>
      <c r="B1445">
        <v>74.400000000000006</v>
      </c>
      <c r="C1445">
        <v>2014</v>
      </c>
      <c r="D1445">
        <f t="shared" si="22"/>
        <v>1</v>
      </c>
      <c r="E1445">
        <v>156</v>
      </c>
      <c r="F1445">
        <v>0</v>
      </c>
      <c r="G1445">
        <v>0.01</v>
      </c>
      <c r="H1445">
        <v>1542.6359789999999</v>
      </c>
      <c r="I1445">
        <v>92</v>
      </c>
      <c r="J1445">
        <v>36</v>
      </c>
      <c r="K1445">
        <v>6.7</v>
      </c>
      <c r="L1445">
        <v>0</v>
      </c>
      <c r="M1445">
        <v>92</v>
      </c>
      <c r="N1445">
        <v>5.88</v>
      </c>
      <c r="O1445">
        <v>92</v>
      </c>
      <c r="P1445">
        <v>0.1</v>
      </c>
      <c r="Q1445">
        <v>15725.1374</v>
      </c>
      <c r="R1445">
        <v>1993782</v>
      </c>
      <c r="S1445">
        <v>2.2000000000000002</v>
      </c>
      <c r="T1445">
        <v>2.2000000000000002</v>
      </c>
      <c r="U1445">
        <v>0.82199999999999995</v>
      </c>
      <c r="V1445">
        <v>16</v>
      </c>
      <c r="X1445" t="s">
        <v>31</v>
      </c>
    </row>
    <row r="1446" spans="1:24" x14ac:dyDescent="0.3">
      <c r="A1446" t="s">
        <v>116</v>
      </c>
      <c r="B1446">
        <v>74.099999999999994</v>
      </c>
      <c r="C1446">
        <v>2013</v>
      </c>
      <c r="D1446">
        <f t="shared" si="22"/>
        <v>1</v>
      </c>
      <c r="E1446">
        <v>161</v>
      </c>
      <c r="F1446">
        <v>0</v>
      </c>
      <c r="G1446">
        <v>10.37</v>
      </c>
      <c r="H1446">
        <v>150.31168840000001</v>
      </c>
      <c r="I1446">
        <v>94</v>
      </c>
      <c r="J1446">
        <v>0</v>
      </c>
      <c r="K1446">
        <v>6.2</v>
      </c>
      <c r="L1446">
        <v>0</v>
      </c>
      <c r="M1446">
        <v>94</v>
      </c>
      <c r="N1446">
        <v>5.67</v>
      </c>
      <c r="O1446">
        <v>94</v>
      </c>
      <c r="P1446">
        <v>0.1</v>
      </c>
      <c r="Q1446">
        <v>1532.2292399999999</v>
      </c>
      <c r="R1446">
        <v>212647</v>
      </c>
      <c r="S1446">
        <v>2.2000000000000002</v>
      </c>
      <c r="T1446">
        <v>2.2000000000000002</v>
      </c>
      <c r="U1446">
        <v>0.81399999999999995</v>
      </c>
      <c r="V1446">
        <v>15.4</v>
      </c>
      <c r="X1446" t="s">
        <v>31</v>
      </c>
    </row>
    <row r="1447" spans="1:24" x14ac:dyDescent="0.3">
      <c r="A1447" t="s">
        <v>116</v>
      </c>
      <c r="B1447">
        <v>73.8</v>
      </c>
      <c r="C1447">
        <v>2012</v>
      </c>
      <c r="D1447">
        <f t="shared" si="22"/>
        <v>1</v>
      </c>
      <c r="E1447">
        <v>163</v>
      </c>
      <c r="F1447">
        <v>0</v>
      </c>
      <c r="G1447">
        <v>10.210000000000001</v>
      </c>
      <c r="H1447">
        <v>1356.022164</v>
      </c>
      <c r="I1447">
        <v>9</v>
      </c>
      <c r="J1447">
        <v>3</v>
      </c>
      <c r="K1447">
        <v>59.8</v>
      </c>
      <c r="L1447">
        <v>0</v>
      </c>
      <c r="M1447">
        <v>91</v>
      </c>
      <c r="N1447">
        <v>5.91</v>
      </c>
      <c r="O1447">
        <v>91</v>
      </c>
      <c r="P1447">
        <v>0.1</v>
      </c>
      <c r="Q1447">
        <v>13822.8559</v>
      </c>
      <c r="R1447">
        <v>234319</v>
      </c>
      <c r="S1447">
        <v>2.2000000000000002</v>
      </c>
      <c r="T1447">
        <v>2.2000000000000002</v>
      </c>
      <c r="U1447">
        <v>0.81200000000000006</v>
      </c>
      <c r="V1447">
        <v>15.5</v>
      </c>
      <c r="X1447" t="s">
        <v>31</v>
      </c>
    </row>
    <row r="1448" spans="1:24" x14ac:dyDescent="0.3">
      <c r="A1448" t="s">
        <v>116</v>
      </c>
      <c r="B1448">
        <v>73.599999999999994</v>
      </c>
      <c r="C1448">
        <v>2011</v>
      </c>
      <c r="D1448">
        <f t="shared" si="22"/>
        <v>1</v>
      </c>
      <c r="E1448">
        <v>169</v>
      </c>
      <c r="F1448">
        <v>0</v>
      </c>
      <c r="G1448">
        <v>10.14</v>
      </c>
      <c r="H1448">
        <v>24.70841046</v>
      </c>
      <c r="I1448">
        <v>89</v>
      </c>
      <c r="J1448">
        <v>1</v>
      </c>
      <c r="K1448">
        <v>59.4</v>
      </c>
      <c r="L1448">
        <v>0</v>
      </c>
      <c r="M1448">
        <v>92</v>
      </c>
      <c r="N1448">
        <v>6.1</v>
      </c>
      <c r="O1448">
        <v>92</v>
      </c>
      <c r="P1448">
        <v>0.1</v>
      </c>
      <c r="Q1448">
        <v>1372.68947</v>
      </c>
      <c r="R1448">
        <v>25979</v>
      </c>
      <c r="S1448">
        <v>2.2000000000000002</v>
      </c>
      <c r="T1448">
        <v>2.2999999999999998</v>
      </c>
      <c r="U1448">
        <v>0.81</v>
      </c>
      <c r="V1448">
        <v>15.8</v>
      </c>
      <c r="X1448" t="s">
        <v>31</v>
      </c>
    </row>
    <row r="1449" spans="1:24" x14ac:dyDescent="0.3">
      <c r="A1449" t="s">
        <v>116</v>
      </c>
      <c r="B1449">
        <v>72.8</v>
      </c>
      <c r="C1449">
        <v>2010</v>
      </c>
      <c r="D1449">
        <f t="shared" si="22"/>
        <v>1</v>
      </c>
      <c r="E1449">
        <v>18</v>
      </c>
      <c r="F1449">
        <v>0</v>
      </c>
      <c r="G1449">
        <v>9.8000000000000007</v>
      </c>
      <c r="H1449">
        <v>1109.9695079999999</v>
      </c>
      <c r="I1449">
        <v>91</v>
      </c>
      <c r="J1449">
        <v>0</v>
      </c>
      <c r="K1449">
        <v>58.9</v>
      </c>
      <c r="L1449">
        <v>0</v>
      </c>
      <c r="M1449">
        <v>92</v>
      </c>
      <c r="N1449">
        <v>6.55</v>
      </c>
      <c r="O1449">
        <v>92</v>
      </c>
      <c r="P1449">
        <v>0.1</v>
      </c>
      <c r="Q1449">
        <v>11326.21947</v>
      </c>
      <c r="R1449">
        <v>297555</v>
      </c>
      <c r="S1449">
        <v>2.2000000000000002</v>
      </c>
      <c r="T1449">
        <v>2.2999999999999998</v>
      </c>
      <c r="U1449">
        <v>0.81499999999999995</v>
      </c>
      <c r="V1449">
        <v>16</v>
      </c>
      <c r="X1449" t="s">
        <v>31</v>
      </c>
    </row>
    <row r="1450" spans="1:24" x14ac:dyDescent="0.3">
      <c r="A1450" t="s">
        <v>116</v>
      </c>
      <c r="B1450">
        <v>72.599999999999994</v>
      </c>
      <c r="C1450">
        <v>2009</v>
      </c>
      <c r="D1450">
        <f t="shared" si="22"/>
        <v>1</v>
      </c>
      <c r="E1450">
        <v>184</v>
      </c>
      <c r="F1450">
        <v>0</v>
      </c>
      <c r="G1450">
        <v>9.85</v>
      </c>
      <c r="H1450">
        <v>1137.6237000000001</v>
      </c>
      <c r="I1450">
        <v>92</v>
      </c>
      <c r="J1450">
        <v>0</v>
      </c>
      <c r="K1450">
        <v>58.5</v>
      </c>
      <c r="L1450">
        <v>0</v>
      </c>
      <c r="M1450">
        <v>94</v>
      </c>
      <c r="N1450">
        <v>6.84</v>
      </c>
      <c r="O1450">
        <v>94</v>
      </c>
      <c r="P1450">
        <v>0.1</v>
      </c>
      <c r="Q1450">
        <v>12219.37379</v>
      </c>
      <c r="R1450">
        <v>2141669</v>
      </c>
      <c r="S1450">
        <v>2.2999999999999998</v>
      </c>
      <c r="T1450">
        <v>2.2999999999999998</v>
      </c>
      <c r="U1450">
        <v>0.82099999999999995</v>
      </c>
      <c r="V1450">
        <v>16.399999999999999</v>
      </c>
      <c r="X1450" t="s">
        <v>31</v>
      </c>
    </row>
    <row r="1451" spans="1:24" x14ac:dyDescent="0.3">
      <c r="A1451" t="s">
        <v>116</v>
      </c>
      <c r="B1451">
        <v>71.900000000000006</v>
      </c>
      <c r="C1451">
        <v>2008</v>
      </c>
      <c r="D1451">
        <f t="shared" si="22"/>
        <v>1</v>
      </c>
      <c r="E1451">
        <v>199</v>
      </c>
      <c r="F1451">
        <v>0</v>
      </c>
      <c r="G1451">
        <v>11.84</v>
      </c>
      <c r="H1451">
        <v>253.4022338</v>
      </c>
      <c r="I1451">
        <v>93</v>
      </c>
      <c r="J1451">
        <v>3</v>
      </c>
      <c r="K1451">
        <v>58.1</v>
      </c>
      <c r="L1451">
        <v>0</v>
      </c>
      <c r="M1451">
        <v>94</v>
      </c>
      <c r="N1451">
        <v>6.63</v>
      </c>
      <c r="O1451">
        <v>94</v>
      </c>
      <c r="P1451">
        <v>0.1</v>
      </c>
      <c r="Q1451">
        <v>16348.531209999999</v>
      </c>
      <c r="R1451">
        <v>2177322</v>
      </c>
      <c r="S1451">
        <v>2.2999999999999998</v>
      </c>
      <c r="T1451">
        <v>2.4</v>
      </c>
      <c r="U1451">
        <v>0.81899999999999995</v>
      </c>
      <c r="V1451">
        <v>16.3</v>
      </c>
      <c r="X1451" t="s">
        <v>31</v>
      </c>
    </row>
    <row r="1452" spans="1:24" x14ac:dyDescent="0.3">
      <c r="A1452" t="s">
        <v>116</v>
      </c>
      <c r="B1452">
        <v>78</v>
      </c>
      <c r="C1452">
        <v>2007</v>
      </c>
      <c r="D1452">
        <f t="shared" si="22"/>
        <v>1</v>
      </c>
      <c r="E1452">
        <v>221</v>
      </c>
      <c r="F1452">
        <v>0</v>
      </c>
      <c r="G1452">
        <v>12.12</v>
      </c>
      <c r="H1452">
        <v>170.98841379999999</v>
      </c>
      <c r="I1452">
        <v>91</v>
      </c>
      <c r="J1452">
        <v>0</v>
      </c>
      <c r="K1452">
        <v>57.7</v>
      </c>
      <c r="L1452">
        <v>0</v>
      </c>
      <c r="M1452">
        <v>94</v>
      </c>
      <c r="N1452">
        <v>7.1</v>
      </c>
      <c r="O1452">
        <v>94</v>
      </c>
      <c r="P1452">
        <v>0.1</v>
      </c>
      <c r="Q1452">
        <v>1444.1588999999999</v>
      </c>
      <c r="R1452">
        <v>22325</v>
      </c>
      <c r="S1452">
        <v>2.4</v>
      </c>
      <c r="T1452">
        <v>2.4</v>
      </c>
      <c r="U1452">
        <v>0.81399999999999995</v>
      </c>
      <c r="V1452">
        <v>16.2</v>
      </c>
      <c r="X1452" t="s">
        <v>31</v>
      </c>
    </row>
    <row r="1453" spans="1:24" x14ac:dyDescent="0.3">
      <c r="A1453" t="s">
        <v>116</v>
      </c>
      <c r="B1453">
        <v>75</v>
      </c>
      <c r="C1453">
        <v>2006</v>
      </c>
      <c r="D1453">
        <f t="shared" si="22"/>
        <v>1</v>
      </c>
      <c r="E1453">
        <v>229</v>
      </c>
      <c r="F1453">
        <v>0</v>
      </c>
      <c r="G1453">
        <v>10.4</v>
      </c>
      <c r="H1453">
        <v>1099.2488370000001</v>
      </c>
      <c r="I1453">
        <v>94</v>
      </c>
      <c r="J1453">
        <v>7</v>
      </c>
      <c r="K1453">
        <v>57.4</v>
      </c>
      <c r="L1453">
        <v>0</v>
      </c>
      <c r="M1453">
        <v>96</v>
      </c>
      <c r="N1453">
        <v>6.8</v>
      </c>
      <c r="O1453">
        <v>96</v>
      </c>
      <c r="P1453">
        <v>0.1</v>
      </c>
      <c r="Q1453">
        <v>9667.9757000000009</v>
      </c>
      <c r="R1453">
        <v>2218357</v>
      </c>
      <c r="S1453">
        <v>2.4</v>
      </c>
      <c r="T1453">
        <v>2.5</v>
      </c>
      <c r="U1453">
        <v>0.80700000000000005</v>
      </c>
      <c r="V1453">
        <v>16.2</v>
      </c>
      <c r="X1453" t="s">
        <v>31</v>
      </c>
    </row>
    <row r="1454" spans="1:24" x14ac:dyDescent="0.3">
      <c r="A1454" t="s">
        <v>116</v>
      </c>
      <c r="B1454">
        <v>76</v>
      </c>
      <c r="C1454">
        <v>2005</v>
      </c>
      <c r="D1454">
        <f t="shared" si="22"/>
        <v>1</v>
      </c>
      <c r="E1454">
        <v>216</v>
      </c>
      <c r="F1454">
        <v>0</v>
      </c>
      <c r="G1454">
        <v>9.92</v>
      </c>
      <c r="H1454">
        <v>86.925539900000004</v>
      </c>
      <c r="I1454">
        <v>99</v>
      </c>
      <c r="J1454">
        <v>2</v>
      </c>
      <c r="K1454">
        <v>57</v>
      </c>
      <c r="L1454">
        <v>0</v>
      </c>
      <c r="M1454">
        <v>99</v>
      </c>
      <c r="N1454">
        <v>6.37</v>
      </c>
      <c r="O1454">
        <v>99</v>
      </c>
      <c r="P1454">
        <v>0.1</v>
      </c>
      <c r="Q1454">
        <v>7558.7425999999996</v>
      </c>
      <c r="R1454">
        <v>2238799</v>
      </c>
      <c r="S1454">
        <v>2.5</v>
      </c>
      <c r="T1454">
        <v>2.5</v>
      </c>
      <c r="U1454">
        <v>0.79100000000000004</v>
      </c>
      <c r="V1454">
        <v>15.9</v>
      </c>
      <c r="X1454" t="s">
        <v>31</v>
      </c>
    </row>
    <row r="1455" spans="1:24" x14ac:dyDescent="0.3">
      <c r="A1455" t="s">
        <v>116</v>
      </c>
      <c r="B1455">
        <v>71</v>
      </c>
      <c r="C1455">
        <v>2004</v>
      </c>
      <c r="D1455">
        <f t="shared" si="22"/>
        <v>1</v>
      </c>
      <c r="E1455">
        <v>26</v>
      </c>
      <c r="F1455">
        <v>0</v>
      </c>
      <c r="G1455">
        <v>8.81</v>
      </c>
      <c r="H1455">
        <v>80.032837499999999</v>
      </c>
      <c r="I1455">
        <v>98</v>
      </c>
      <c r="J1455">
        <v>0</v>
      </c>
      <c r="K1455">
        <v>56.6</v>
      </c>
      <c r="L1455">
        <v>0</v>
      </c>
      <c r="M1455">
        <v>99</v>
      </c>
      <c r="N1455">
        <v>6.51</v>
      </c>
      <c r="O1455">
        <v>99</v>
      </c>
      <c r="P1455">
        <v>0.1</v>
      </c>
      <c r="Q1455">
        <v>6351.8125</v>
      </c>
      <c r="R1455">
        <v>2263122</v>
      </c>
      <c r="S1455">
        <v>2.5</v>
      </c>
      <c r="T1455">
        <v>2.6</v>
      </c>
      <c r="U1455">
        <v>0.77600000000000002</v>
      </c>
      <c r="V1455">
        <v>15.5</v>
      </c>
      <c r="X1455" t="s">
        <v>31</v>
      </c>
    </row>
    <row r="1456" spans="1:24" x14ac:dyDescent="0.3">
      <c r="A1456" t="s">
        <v>116</v>
      </c>
      <c r="B1456">
        <v>78</v>
      </c>
      <c r="C1456">
        <v>2003</v>
      </c>
      <c r="D1456">
        <f t="shared" si="22"/>
        <v>1</v>
      </c>
      <c r="E1456">
        <v>29</v>
      </c>
      <c r="F1456">
        <v>0</v>
      </c>
      <c r="G1456">
        <v>8.24</v>
      </c>
      <c r="H1456">
        <v>478.0644911</v>
      </c>
      <c r="I1456">
        <v>98</v>
      </c>
      <c r="J1456">
        <v>0</v>
      </c>
      <c r="K1456">
        <v>56.3</v>
      </c>
      <c r="L1456">
        <v>0</v>
      </c>
      <c r="M1456">
        <v>98</v>
      </c>
      <c r="N1456">
        <v>6.15</v>
      </c>
      <c r="O1456">
        <v>98</v>
      </c>
      <c r="P1456">
        <v>0.1</v>
      </c>
      <c r="Q1456">
        <v>5134.95694</v>
      </c>
      <c r="R1456">
        <v>2287955</v>
      </c>
      <c r="S1456">
        <v>2.6</v>
      </c>
      <c r="T1456">
        <v>2.6</v>
      </c>
      <c r="U1456">
        <v>0.76100000000000001</v>
      </c>
      <c r="V1456">
        <v>15.2</v>
      </c>
      <c r="X1456" t="s">
        <v>31</v>
      </c>
    </row>
    <row r="1457" spans="1:24" x14ac:dyDescent="0.3">
      <c r="A1457" t="s">
        <v>116</v>
      </c>
      <c r="B1457">
        <v>73</v>
      </c>
      <c r="C1457">
        <v>2002</v>
      </c>
      <c r="D1457">
        <f t="shared" si="22"/>
        <v>1</v>
      </c>
      <c r="E1457">
        <v>219</v>
      </c>
      <c r="F1457">
        <v>0</v>
      </c>
      <c r="G1457">
        <v>7.44</v>
      </c>
      <c r="H1457">
        <v>376.4570185</v>
      </c>
      <c r="I1457">
        <v>98</v>
      </c>
      <c r="J1457">
        <v>0</v>
      </c>
      <c r="K1457">
        <v>56</v>
      </c>
      <c r="L1457">
        <v>0</v>
      </c>
      <c r="M1457">
        <v>98</v>
      </c>
      <c r="N1457">
        <v>6.29</v>
      </c>
      <c r="O1457">
        <v>97</v>
      </c>
      <c r="P1457">
        <v>0.1</v>
      </c>
      <c r="Q1457">
        <v>4132.3492699999997</v>
      </c>
      <c r="R1457">
        <v>231173</v>
      </c>
      <c r="S1457">
        <v>2.7</v>
      </c>
      <c r="T1457">
        <v>2.7</v>
      </c>
      <c r="U1457">
        <v>0.746</v>
      </c>
      <c r="V1457">
        <v>14.8</v>
      </c>
      <c r="X1457" t="s">
        <v>31</v>
      </c>
    </row>
    <row r="1458" spans="1:24" x14ac:dyDescent="0.3">
      <c r="A1458" t="s">
        <v>116</v>
      </c>
      <c r="B1458">
        <v>69.900000000000006</v>
      </c>
      <c r="C1458">
        <v>2001</v>
      </c>
      <c r="D1458">
        <f t="shared" si="22"/>
        <v>1</v>
      </c>
      <c r="E1458">
        <v>228</v>
      </c>
      <c r="F1458">
        <v>0</v>
      </c>
      <c r="G1458">
        <v>6.68</v>
      </c>
      <c r="H1458">
        <v>332.27517089999998</v>
      </c>
      <c r="I1458">
        <v>96</v>
      </c>
      <c r="J1458">
        <v>1</v>
      </c>
      <c r="K1458">
        <v>55.7</v>
      </c>
      <c r="L1458">
        <v>0</v>
      </c>
      <c r="M1458">
        <v>97</v>
      </c>
      <c r="N1458">
        <v>6.17</v>
      </c>
      <c r="O1458">
        <v>97</v>
      </c>
      <c r="P1458">
        <v>0.1</v>
      </c>
      <c r="Q1458">
        <v>3572.8512999999998</v>
      </c>
      <c r="R1458">
        <v>233717</v>
      </c>
      <c r="S1458">
        <v>2.8</v>
      </c>
      <c r="T1458">
        <v>2.8</v>
      </c>
      <c r="U1458">
        <v>0.72799999999999998</v>
      </c>
      <c r="V1458">
        <v>14.2</v>
      </c>
      <c r="X1458" t="s">
        <v>31</v>
      </c>
    </row>
    <row r="1459" spans="1:24" x14ac:dyDescent="0.3">
      <c r="A1459" t="s">
        <v>116</v>
      </c>
      <c r="B1459">
        <v>71</v>
      </c>
      <c r="C1459">
        <v>2000</v>
      </c>
      <c r="D1459">
        <f t="shared" si="22"/>
        <v>1</v>
      </c>
      <c r="E1459">
        <v>218</v>
      </c>
      <c r="F1459">
        <v>0</v>
      </c>
      <c r="G1459">
        <v>7.13</v>
      </c>
      <c r="H1459">
        <v>291.01707649999997</v>
      </c>
      <c r="I1459">
        <v>95</v>
      </c>
      <c r="J1459">
        <v>0</v>
      </c>
      <c r="K1459">
        <v>55.4</v>
      </c>
      <c r="L1459">
        <v>0</v>
      </c>
      <c r="M1459">
        <v>96</v>
      </c>
      <c r="N1459">
        <v>6</v>
      </c>
      <c r="O1459">
        <v>96</v>
      </c>
      <c r="P1459">
        <v>0.1</v>
      </c>
      <c r="Q1459">
        <v>3352.7312959999999</v>
      </c>
      <c r="R1459">
        <v>236755</v>
      </c>
      <c r="S1459">
        <v>2.8</v>
      </c>
      <c r="T1459">
        <v>2.8</v>
      </c>
      <c r="U1459">
        <v>0.71599999999999997</v>
      </c>
      <c r="V1459">
        <v>13.7</v>
      </c>
      <c r="X1459" t="s">
        <v>31</v>
      </c>
    </row>
    <row r="1460" spans="1:24" x14ac:dyDescent="0.3">
      <c r="A1460" t="s">
        <v>117</v>
      </c>
      <c r="B1460">
        <v>74.900000000000006</v>
      </c>
      <c r="C1460">
        <v>2015</v>
      </c>
      <c r="D1460">
        <f t="shared" si="22"/>
        <v>0</v>
      </c>
      <c r="E1460">
        <v>98</v>
      </c>
      <c r="F1460">
        <v>1</v>
      </c>
      <c r="G1460">
        <v>0</v>
      </c>
      <c r="H1460">
        <v>0</v>
      </c>
      <c r="I1460">
        <v>81</v>
      </c>
      <c r="J1460">
        <v>39</v>
      </c>
      <c r="K1460">
        <v>66.099999999999994</v>
      </c>
      <c r="L1460">
        <v>1</v>
      </c>
      <c r="M1460">
        <v>75</v>
      </c>
      <c r="N1460">
        <v>0</v>
      </c>
      <c r="O1460">
        <v>81</v>
      </c>
      <c r="P1460">
        <v>0.1</v>
      </c>
      <c r="Q1460">
        <v>846.63285099999996</v>
      </c>
      <c r="R1460">
        <v>5851479</v>
      </c>
      <c r="S1460">
        <v>4.9000000000000004</v>
      </c>
      <c r="T1460">
        <v>4.9000000000000004</v>
      </c>
      <c r="U1460">
        <v>0.76300000000000001</v>
      </c>
      <c r="V1460">
        <v>13.3</v>
      </c>
      <c r="X1460" t="s">
        <v>23</v>
      </c>
    </row>
    <row r="1461" spans="1:24" x14ac:dyDescent="0.3">
      <c r="A1461" t="s">
        <v>117</v>
      </c>
      <c r="B1461">
        <v>74.8</v>
      </c>
      <c r="C1461">
        <v>2014</v>
      </c>
      <c r="D1461">
        <f t="shared" si="22"/>
        <v>0</v>
      </c>
      <c r="E1461">
        <v>99</v>
      </c>
      <c r="F1461">
        <v>1</v>
      </c>
      <c r="G1461">
        <v>1.32</v>
      </c>
      <c r="H1461">
        <v>140.3771361</v>
      </c>
      <c r="I1461">
        <v>81</v>
      </c>
      <c r="J1461">
        <v>112</v>
      </c>
      <c r="K1461">
        <v>65.400000000000006</v>
      </c>
      <c r="L1461">
        <v>1</v>
      </c>
      <c r="M1461">
        <v>75</v>
      </c>
      <c r="N1461">
        <v>6.39</v>
      </c>
      <c r="O1461">
        <v>81</v>
      </c>
      <c r="P1461">
        <v>0.1</v>
      </c>
      <c r="Q1461">
        <v>8161.4614000000001</v>
      </c>
      <c r="R1461">
        <v>563279</v>
      </c>
      <c r="S1461">
        <v>4.8</v>
      </c>
      <c r="T1461">
        <v>4.9000000000000004</v>
      </c>
      <c r="U1461">
        <v>0.76300000000000001</v>
      </c>
      <c r="V1461">
        <v>13.3</v>
      </c>
      <c r="X1461" t="s">
        <v>23</v>
      </c>
    </row>
    <row r="1462" spans="1:24" x14ac:dyDescent="0.3">
      <c r="A1462" t="s">
        <v>117</v>
      </c>
      <c r="B1462">
        <v>74.900000000000006</v>
      </c>
      <c r="C1462">
        <v>2013</v>
      </c>
      <c r="D1462">
        <f t="shared" si="22"/>
        <v>0</v>
      </c>
      <c r="E1462">
        <v>97</v>
      </c>
      <c r="F1462">
        <v>1</v>
      </c>
      <c r="G1462">
        <v>1.29</v>
      </c>
      <c r="H1462">
        <v>14.55610463</v>
      </c>
      <c r="I1462">
        <v>81</v>
      </c>
      <c r="J1462">
        <v>1761</v>
      </c>
      <c r="K1462">
        <v>64.900000000000006</v>
      </c>
      <c r="L1462">
        <v>1</v>
      </c>
      <c r="M1462">
        <v>75</v>
      </c>
      <c r="N1462">
        <v>6.63</v>
      </c>
      <c r="O1462">
        <v>81</v>
      </c>
      <c r="P1462">
        <v>0.1</v>
      </c>
      <c r="Q1462">
        <v>846.28515300000004</v>
      </c>
      <c r="R1462">
        <v>527612</v>
      </c>
      <c r="S1462">
        <v>4.8</v>
      </c>
      <c r="T1462">
        <v>4.8</v>
      </c>
      <c r="U1462">
        <v>0.76600000000000001</v>
      </c>
      <c r="V1462">
        <v>13.3</v>
      </c>
      <c r="X1462" t="s">
        <v>23</v>
      </c>
    </row>
    <row r="1463" spans="1:24" x14ac:dyDescent="0.3">
      <c r="A1463" t="s">
        <v>117</v>
      </c>
      <c r="B1463">
        <v>75</v>
      </c>
      <c r="C1463">
        <v>2012</v>
      </c>
      <c r="D1463">
        <f t="shared" si="22"/>
        <v>0</v>
      </c>
      <c r="E1463">
        <v>93</v>
      </c>
      <c r="F1463">
        <v>1</v>
      </c>
      <c r="G1463">
        <v>1.53</v>
      </c>
      <c r="H1463">
        <v>151.1526829</v>
      </c>
      <c r="I1463">
        <v>81</v>
      </c>
      <c r="J1463">
        <v>9</v>
      </c>
      <c r="K1463">
        <v>64.400000000000006</v>
      </c>
      <c r="L1463">
        <v>1</v>
      </c>
      <c r="M1463">
        <v>75</v>
      </c>
      <c r="N1463">
        <v>6.99</v>
      </c>
      <c r="O1463">
        <v>81</v>
      </c>
      <c r="P1463">
        <v>0.1</v>
      </c>
      <c r="Q1463">
        <v>8787.9466799999991</v>
      </c>
      <c r="R1463">
        <v>491644</v>
      </c>
      <c r="S1463">
        <v>4.8</v>
      </c>
      <c r="T1463">
        <v>4.8</v>
      </c>
      <c r="U1463">
        <v>0.76300000000000001</v>
      </c>
      <c r="V1463">
        <v>13.3</v>
      </c>
      <c r="X1463" t="s">
        <v>23</v>
      </c>
    </row>
    <row r="1464" spans="1:24" x14ac:dyDescent="0.3">
      <c r="A1464" t="s">
        <v>117</v>
      </c>
      <c r="B1464">
        <v>75</v>
      </c>
      <c r="C1464">
        <v>2011</v>
      </c>
      <c r="D1464">
        <f t="shared" si="22"/>
        <v>0</v>
      </c>
      <c r="E1464">
        <v>93</v>
      </c>
      <c r="F1464">
        <v>1</v>
      </c>
      <c r="G1464">
        <v>1.57</v>
      </c>
      <c r="H1464">
        <v>835.06268269999998</v>
      </c>
      <c r="I1464">
        <v>81</v>
      </c>
      <c r="J1464">
        <v>9</v>
      </c>
      <c r="K1464">
        <v>64</v>
      </c>
      <c r="L1464">
        <v>1</v>
      </c>
      <c r="M1464">
        <v>75</v>
      </c>
      <c r="N1464">
        <v>7.12</v>
      </c>
      <c r="O1464">
        <v>81</v>
      </c>
      <c r="P1464">
        <v>0.1</v>
      </c>
      <c r="Q1464">
        <v>8734.9652999999998</v>
      </c>
      <c r="R1464">
        <v>4588368</v>
      </c>
      <c r="S1464">
        <v>4.7</v>
      </c>
      <c r="T1464">
        <v>4.7</v>
      </c>
      <c r="U1464">
        <v>0.75800000000000001</v>
      </c>
      <c r="V1464">
        <v>13.2</v>
      </c>
      <c r="X1464" t="s">
        <v>23</v>
      </c>
    </row>
    <row r="1465" spans="1:24" x14ac:dyDescent="0.3">
      <c r="A1465" t="s">
        <v>117</v>
      </c>
      <c r="B1465">
        <v>74.900000000000006</v>
      </c>
      <c r="C1465">
        <v>2010</v>
      </c>
      <c r="D1465">
        <f t="shared" si="22"/>
        <v>0</v>
      </c>
      <c r="E1465">
        <v>94</v>
      </c>
      <c r="F1465">
        <v>1</v>
      </c>
      <c r="G1465">
        <v>1.58</v>
      </c>
      <c r="H1465">
        <v>805.39563459999999</v>
      </c>
      <c r="I1465">
        <v>81</v>
      </c>
      <c r="J1465">
        <v>12</v>
      </c>
      <c r="K1465">
        <v>63.5</v>
      </c>
      <c r="L1465">
        <v>1</v>
      </c>
      <c r="M1465">
        <v>75</v>
      </c>
      <c r="N1465">
        <v>7.19</v>
      </c>
      <c r="O1465">
        <v>81</v>
      </c>
      <c r="P1465">
        <v>0.1</v>
      </c>
      <c r="Q1465">
        <v>8763.8262739999991</v>
      </c>
      <c r="R1465">
        <v>4337141</v>
      </c>
      <c r="S1465">
        <v>4.7</v>
      </c>
      <c r="T1465">
        <v>4.7</v>
      </c>
      <c r="U1465">
        <v>0.752</v>
      </c>
      <c r="V1465">
        <v>13.3</v>
      </c>
      <c r="X1465" t="s">
        <v>23</v>
      </c>
    </row>
    <row r="1466" spans="1:24" x14ac:dyDescent="0.3">
      <c r="A1466" t="s">
        <v>117</v>
      </c>
      <c r="B1466">
        <v>74.7</v>
      </c>
      <c r="C1466">
        <v>2009</v>
      </c>
      <c r="D1466">
        <f t="shared" si="22"/>
        <v>0</v>
      </c>
      <c r="E1466">
        <v>95</v>
      </c>
      <c r="F1466">
        <v>1</v>
      </c>
      <c r="G1466">
        <v>1.62</v>
      </c>
      <c r="H1466">
        <v>8.1403736149999997</v>
      </c>
      <c r="I1466">
        <v>81</v>
      </c>
      <c r="J1466">
        <v>22</v>
      </c>
      <c r="K1466">
        <v>63</v>
      </c>
      <c r="L1466">
        <v>1</v>
      </c>
      <c r="M1466">
        <v>75</v>
      </c>
      <c r="N1466">
        <v>7.42</v>
      </c>
      <c r="O1466">
        <v>81</v>
      </c>
      <c r="P1466">
        <v>0.1</v>
      </c>
      <c r="Q1466">
        <v>84.268878000000001</v>
      </c>
      <c r="R1466">
        <v>4183156</v>
      </c>
      <c r="S1466">
        <v>4.7</v>
      </c>
      <c r="T1466">
        <v>4.7</v>
      </c>
      <c r="U1466">
        <v>0.746</v>
      </c>
      <c r="V1466">
        <v>13.2</v>
      </c>
      <c r="X1466" t="s">
        <v>23</v>
      </c>
    </row>
    <row r="1467" spans="1:24" x14ac:dyDescent="0.3">
      <c r="A1467" t="s">
        <v>117</v>
      </c>
      <c r="B1467">
        <v>74.5</v>
      </c>
      <c r="C1467">
        <v>2008</v>
      </c>
      <c r="D1467">
        <f t="shared" si="22"/>
        <v>0</v>
      </c>
      <c r="E1467">
        <v>98</v>
      </c>
      <c r="F1467">
        <v>1</v>
      </c>
      <c r="G1467">
        <v>1.67</v>
      </c>
      <c r="H1467">
        <v>69.139248620000004</v>
      </c>
      <c r="I1467">
        <v>81</v>
      </c>
      <c r="J1467">
        <v>24</v>
      </c>
      <c r="K1467">
        <v>62.5</v>
      </c>
      <c r="L1467">
        <v>1</v>
      </c>
      <c r="M1467">
        <v>75</v>
      </c>
      <c r="N1467">
        <v>8.6999999999999993</v>
      </c>
      <c r="O1467">
        <v>81</v>
      </c>
      <c r="P1467">
        <v>0.1</v>
      </c>
      <c r="Q1467">
        <v>712.77575899999999</v>
      </c>
      <c r="R1467">
        <v>411147</v>
      </c>
      <c r="S1467">
        <v>4.7</v>
      </c>
      <c r="T1467">
        <v>4.7</v>
      </c>
      <c r="U1467">
        <v>0.74</v>
      </c>
      <c r="V1467">
        <v>13.1</v>
      </c>
      <c r="X1467" t="s">
        <v>23</v>
      </c>
    </row>
    <row r="1468" spans="1:24" x14ac:dyDescent="0.3">
      <c r="A1468" t="s">
        <v>117</v>
      </c>
      <c r="B1468">
        <v>74.400000000000006</v>
      </c>
      <c r="C1468">
        <v>2007</v>
      </c>
      <c r="D1468">
        <f t="shared" si="22"/>
        <v>0</v>
      </c>
      <c r="E1468">
        <v>98</v>
      </c>
      <c r="F1468">
        <v>1</v>
      </c>
      <c r="G1468">
        <v>1.72</v>
      </c>
      <c r="H1468">
        <v>8.9069311679999998</v>
      </c>
      <c r="I1468">
        <v>8</v>
      </c>
      <c r="J1468">
        <v>373</v>
      </c>
      <c r="K1468">
        <v>61.9</v>
      </c>
      <c r="L1468">
        <v>1</v>
      </c>
      <c r="M1468">
        <v>75</v>
      </c>
      <c r="N1468">
        <v>8.9</v>
      </c>
      <c r="O1468">
        <v>8</v>
      </c>
      <c r="P1468">
        <v>0.1</v>
      </c>
      <c r="Q1468">
        <v>614.27111500000001</v>
      </c>
      <c r="R1468">
        <v>486466</v>
      </c>
      <c r="S1468">
        <v>4.7</v>
      </c>
      <c r="T1468">
        <v>4.5999999999999996</v>
      </c>
      <c r="U1468">
        <v>0.73099999999999998</v>
      </c>
      <c r="V1468">
        <v>12.9</v>
      </c>
      <c r="X1468" t="s">
        <v>23</v>
      </c>
    </row>
    <row r="1469" spans="1:24" x14ac:dyDescent="0.3">
      <c r="A1469" t="s">
        <v>117</v>
      </c>
      <c r="B1469">
        <v>74.099999999999994</v>
      </c>
      <c r="C1469">
        <v>2006</v>
      </c>
      <c r="D1469">
        <f t="shared" si="22"/>
        <v>0</v>
      </c>
      <c r="E1469">
        <v>1</v>
      </c>
      <c r="F1469">
        <v>1</v>
      </c>
      <c r="G1469">
        <v>1.82</v>
      </c>
      <c r="H1469">
        <v>534.57956950000005</v>
      </c>
      <c r="I1469">
        <v>78</v>
      </c>
      <c r="J1469">
        <v>956</v>
      </c>
      <c r="K1469">
        <v>61.4</v>
      </c>
      <c r="L1469">
        <v>1</v>
      </c>
      <c r="M1469">
        <v>75</v>
      </c>
      <c r="N1469">
        <v>8.83</v>
      </c>
      <c r="O1469">
        <v>78</v>
      </c>
      <c r="P1469">
        <v>0.1</v>
      </c>
      <c r="Q1469">
        <v>5372.6589899999999</v>
      </c>
      <c r="R1469">
        <v>45735</v>
      </c>
      <c r="S1469">
        <v>4.7</v>
      </c>
      <c r="T1469">
        <v>4.5999999999999996</v>
      </c>
      <c r="U1469">
        <v>0.73299999999999998</v>
      </c>
      <c r="V1469">
        <v>13.2</v>
      </c>
      <c r="X1469" t="s">
        <v>23</v>
      </c>
    </row>
    <row r="1470" spans="1:24" x14ac:dyDescent="0.3">
      <c r="A1470" t="s">
        <v>117</v>
      </c>
      <c r="B1470">
        <v>73.900000000000006</v>
      </c>
      <c r="C1470">
        <v>2005</v>
      </c>
      <c r="D1470">
        <f t="shared" si="22"/>
        <v>0</v>
      </c>
      <c r="E1470">
        <v>11</v>
      </c>
      <c r="F1470">
        <v>1</v>
      </c>
      <c r="G1470">
        <v>1.94</v>
      </c>
      <c r="H1470">
        <v>630.05407230000003</v>
      </c>
      <c r="I1470">
        <v>77</v>
      </c>
      <c r="J1470">
        <v>618</v>
      </c>
      <c r="K1470">
        <v>6.8</v>
      </c>
      <c r="L1470">
        <v>1</v>
      </c>
      <c r="M1470">
        <v>74</v>
      </c>
      <c r="N1470">
        <v>8.42</v>
      </c>
      <c r="O1470">
        <v>77</v>
      </c>
      <c r="P1470">
        <v>0.1</v>
      </c>
      <c r="Q1470">
        <v>5339.4412910000001</v>
      </c>
      <c r="R1470">
        <v>3986852</v>
      </c>
      <c r="S1470">
        <v>4.7</v>
      </c>
      <c r="T1470">
        <v>4.5999999999999996</v>
      </c>
      <c r="U1470">
        <v>0</v>
      </c>
      <c r="V1470">
        <v>13.7</v>
      </c>
      <c r="X1470" t="s">
        <v>23</v>
      </c>
    </row>
    <row r="1471" spans="1:24" x14ac:dyDescent="0.3">
      <c r="A1471" t="s">
        <v>117</v>
      </c>
      <c r="B1471">
        <v>73.7</v>
      </c>
      <c r="C1471">
        <v>2004</v>
      </c>
      <c r="D1471">
        <f t="shared" si="22"/>
        <v>0</v>
      </c>
      <c r="E1471">
        <v>13</v>
      </c>
      <c r="F1471">
        <v>1</v>
      </c>
      <c r="G1471">
        <v>2.1</v>
      </c>
      <c r="H1471">
        <v>618.36148579999997</v>
      </c>
      <c r="I1471">
        <v>75</v>
      </c>
      <c r="J1471">
        <v>213</v>
      </c>
      <c r="K1471">
        <v>6.2</v>
      </c>
      <c r="L1471">
        <v>1</v>
      </c>
      <c r="M1471">
        <v>74</v>
      </c>
      <c r="N1471">
        <v>8.91</v>
      </c>
      <c r="O1471">
        <v>75</v>
      </c>
      <c r="P1471">
        <v>0.1</v>
      </c>
      <c r="Q1471">
        <v>5424.2235600000004</v>
      </c>
      <c r="R1471">
        <v>3863267</v>
      </c>
      <c r="S1471">
        <v>4.7</v>
      </c>
      <c r="T1471">
        <v>4.5999999999999996</v>
      </c>
      <c r="U1471">
        <v>0</v>
      </c>
      <c r="V1471">
        <v>14.2</v>
      </c>
      <c r="X1471" t="s">
        <v>23</v>
      </c>
    </row>
    <row r="1472" spans="1:24" x14ac:dyDescent="0.3">
      <c r="A1472" t="s">
        <v>117</v>
      </c>
      <c r="B1472">
        <v>73.5</v>
      </c>
      <c r="C1472">
        <v>2003</v>
      </c>
      <c r="D1472">
        <f t="shared" si="22"/>
        <v>0</v>
      </c>
      <c r="E1472">
        <v>15</v>
      </c>
      <c r="F1472">
        <v>1</v>
      </c>
      <c r="G1472">
        <v>2.19</v>
      </c>
      <c r="H1472">
        <v>527.91766180000002</v>
      </c>
      <c r="I1472">
        <v>74</v>
      </c>
      <c r="J1472">
        <v>526</v>
      </c>
      <c r="K1472">
        <v>59.7</v>
      </c>
      <c r="L1472">
        <v>1</v>
      </c>
      <c r="M1472">
        <v>74</v>
      </c>
      <c r="N1472">
        <v>9.3000000000000007</v>
      </c>
      <c r="O1472">
        <v>74</v>
      </c>
      <c r="P1472">
        <v>0.1</v>
      </c>
      <c r="Q1472">
        <v>5425.6697000000004</v>
      </c>
      <c r="R1472">
        <v>371464</v>
      </c>
      <c r="S1472">
        <v>4.8</v>
      </c>
      <c r="T1472">
        <v>4.7</v>
      </c>
      <c r="U1472">
        <v>0</v>
      </c>
      <c r="V1472">
        <v>14.8</v>
      </c>
      <c r="X1472" t="s">
        <v>23</v>
      </c>
    </row>
    <row r="1473" spans="1:24" x14ac:dyDescent="0.3">
      <c r="A1473" t="s">
        <v>117</v>
      </c>
      <c r="B1473">
        <v>73.2</v>
      </c>
      <c r="C1473">
        <v>2002</v>
      </c>
      <c r="D1473">
        <f t="shared" si="22"/>
        <v>0</v>
      </c>
      <c r="E1473">
        <v>17</v>
      </c>
      <c r="F1473">
        <v>1</v>
      </c>
      <c r="G1473">
        <v>1.98</v>
      </c>
      <c r="H1473">
        <v>70.132078379999996</v>
      </c>
      <c r="I1473">
        <v>77</v>
      </c>
      <c r="J1473">
        <v>36</v>
      </c>
      <c r="K1473">
        <v>59.1</v>
      </c>
      <c r="L1473">
        <v>1</v>
      </c>
      <c r="M1473">
        <v>77</v>
      </c>
      <c r="N1473">
        <v>1.5</v>
      </c>
      <c r="O1473">
        <v>77</v>
      </c>
      <c r="P1473">
        <v>0.1</v>
      </c>
      <c r="Q1473">
        <v>5436.5952230000003</v>
      </c>
      <c r="R1473">
        <v>3522837</v>
      </c>
      <c r="S1473">
        <v>4.8</v>
      </c>
      <c r="T1473">
        <v>4.7</v>
      </c>
      <c r="U1473">
        <v>0</v>
      </c>
      <c r="V1473">
        <v>15.2</v>
      </c>
      <c r="X1473" t="s">
        <v>23</v>
      </c>
    </row>
    <row r="1474" spans="1:24" x14ac:dyDescent="0.3">
      <c r="A1474" t="s">
        <v>117</v>
      </c>
      <c r="B1474">
        <v>73</v>
      </c>
      <c r="C1474">
        <v>2001</v>
      </c>
      <c r="D1474">
        <f t="shared" ref="D1474:D1537" si="23">IF(X1474="Developing",0,1)</f>
        <v>0</v>
      </c>
      <c r="E1474">
        <v>11</v>
      </c>
      <c r="F1474">
        <v>1</v>
      </c>
      <c r="G1474">
        <v>2.19</v>
      </c>
      <c r="H1474">
        <v>510.60351659999998</v>
      </c>
      <c r="I1474">
        <v>8</v>
      </c>
      <c r="J1474">
        <v>8</v>
      </c>
      <c r="K1474">
        <v>58.6</v>
      </c>
      <c r="L1474">
        <v>1</v>
      </c>
      <c r="M1474">
        <v>8</v>
      </c>
      <c r="N1474">
        <v>1.9</v>
      </c>
      <c r="O1474">
        <v>8</v>
      </c>
      <c r="P1474">
        <v>0.1</v>
      </c>
      <c r="Q1474">
        <v>5253.1225990000003</v>
      </c>
      <c r="R1474">
        <v>3359859</v>
      </c>
      <c r="S1474">
        <v>4.9000000000000004</v>
      </c>
      <c r="T1474">
        <v>4.7</v>
      </c>
      <c r="U1474">
        <v>0</v>
      </c>
      <c r="V1474">
        <v>15</v>
      </c>
      <c r="X1474" t="s">
        <v>23</v>
      </c>
    </row>
    <row r="1475" spans="1:24" x14ac:dyDescent="0.3">
      <c r="A1475" t="s">
        <v>117</v>
      </c>
      <c r="B1475">
        <v>72.7</v>
      </c>
      <c r="C1475">
        <v>2000</v>
      </c>
      <c r="D1475">
        <f t="shared" si="23"/>
        <v>0</v>
      </c>
      <c r="E1475">
        <v>112</v>
      </c>
      <c r="F1475">
        <v>1</v>
      </c>
      <c r="G1475">
        <v>2.2599999999999998</v>
      </c>
      <c r="H1475">
        <v>404.38794339999998</v>
      </c>
      <c r="I1475">
        <v>83</v>
      </c>
      <c r="J1475">
        <v>5</v>
      </c>
      <c r="K1475">
        <v>57.9</v>
      </c>
      <c r="L1475">
        <v>1</v>
      </c>
      <c r="M1475">
        <v>83</v>
      </c>
      <c r="N1475">
        <v>1.86</v>
      </c>
      <c r="O1475">
        <v>83</v>
      </c>
      <c r="P1475">
        <v>0.1</v>
      </c>
      <c r="Q1475">
        <v>5334.9332899999999</v>
      </c>
      <c r="R1475">
        <v>3235366</v>
      </c>
      <c r="S1475">
        <v>4.9000000000000004</v>
      </c>
      <c r="T1475">
        <v>4.8</v>
      </c>
      <c r="U1475">
        <v>0</v>
      </c>
      <c r="V1475">
        <v>14.9</v>
      </c>
      <c r="X1475" t="s">
        <v>23</v>
      </c>
    </row>
    <row r="1476" spans="1:24" x14ac:dyDescent="0.3">
      <c r="A1476" t="s">
        <v>118</v>
      </c>
      <c r="B1476">
        <v>53.7</v>
      </c>
      <c r="C1476">
        <v>2015</v>
      </c>
      <c r="D1476">
        <f t="shared" si="23"/>
        <v>0</v>
      </c>
      <c r="E1476">
        <v>484</v>
      </c>
      <c r="F1476">
        <v>4</v>
      </c>
      <c r="G1476">
        <v>0</v>
      </c>
      <c r="H1476">
        <v>0</v>
      </c>
      <c r="I1476">
        <v>93</v>
      </c>
      <c r="J1476">
        <v>0</v>
      </c>
      <c r="K1476">
        <v>32.6</v>
      </c>
      <c r="L1476">
        <v>6</v>
      </c>
      <c r="M1476">
        <v>9</v>
      </c>
      <c r="N1476">
        <v>0</v>
      </c>
      <c r="O1476">
        <v>93</v>
      </c>
      <c r="P1476">
        <v>9.3000000000000007</v>
      </c>
      <c r="Q1476">
        <v>173.82893000000001</v>
      </c>
      <c r="R1476">
        <v>2174645</v>
      </c>
      <c r="S1476">
        <v>5.5</v>
      </c>
      <c r="T1476">
        <v>5.3</v>
      </c>
      <c r="U1476">
        <v>0.495</v>
      </c>
      <c r="V1476">
        <v>10.7</v>
      </c>
      <c r="X1476" t="s">
        <v>23</v>
      </c>
    </row>
    <row r="1477" spans="1:24" x14ac:dyDescent="0.3">
      <c r="A1477" t="s">
        <v>118</v>
      </c>
      <c r="B1477">
        <v>52.1</v>
      </c>
      <c r="C1477">
        <v>2014</v>
      </c>
      <c r="D1477">
        <f t="shared" si="23"/>
        <v>0</v>
      </c>
      <c r="E1477">
        <v>522</v>
      </c>
      <c r="F1477">
        <v>4</v>
      </c>
      <c r="G1477">
        <v>0.01</v>
      </c>
      <c r="H1477">
        <v>162.12781150000001</v>
      </c>
      <c r="I1477">
        <v>93</v>
      </c>
      <c r="J1477">
        <v>0</v>
      </c>
      <c r="K1477">
        <v>32</v>
      </c>
      <c r="L1477">
        <v>6</v>
      </c>
      <c r="M1477">
        <v>9</v>
      </c>
      <c r="N1477">
        <v>1.62</v>
      </c>
      <c r="O1477">
        <v>93</v>
      </c>
      <c r="P1477">
        <v>9.4</v>
      </c>
      <c r="Q1477">
        <v>1174.8392140000001</v>
      </c>
      <c r="R1477">
        <v>2145785</v>
      </c>
      <c r="S1477">
        <v>5.8</v>
      </c>
      <c r="T1477">
        <v>5.6</v>
      </c>
      <c r="U1477">
        <v>0.49099999999999999</v>
      </c>
      <c r="V1477">
        <v>10.8</v>
      </c>
      <c r="X1477" t="s">
        <v>23</v>
      </c>
    </row>
    <row r="1478" spans="1:24" x14ac:dyDescent="0.3">
      <c r="A1478" t="s">
        <v>118</v>
      </c>
      <c r="B1478">
        <v>52.1</v>
      </c>
      <c r="C1478">
        <v>2013</v>
      </c>
      <c r="D1478">
        <f t="shared" si="23"/>
        <v>0</v>
      </c>
      <c r="E1478">
        <v>518</v>
      </c>
      <c r="F1478">
        <v>4</v>
      </c>
      <c r="G1478">
        <v>0.01</v>
      </c>
      <c r="H1478">
        <v>153.34431470000001</v>
      </c>
      <c r="I1478">
        <v>93</v>
      </c>
      <c r="J1478">
        <v>516</v>
      </c>
      <c r="K1478">
        <v>31.4</v>
      </c>
      <c r="L1478">
        <v>6</v>
      </c>
      <c r="M1478">
        <v>9</v>
      </c>
      <c r="N1478">
        <v>11.7</v>
      </c>
      <c r="O1478">
        <v>93</v>
      </c>
      <c r="P1478">
        <v>9.6</v>
      </c>
      <c r="Q1478">
        <v>1196.1334999999999</v>
      </c>
      <c r="R1478">
        <v>2117361</v>
      </c>
      <c r="S1478">
        <v>6.1</v>
      </c>
      <c r="T1478">
        <v>5.9</v>
      </c>
      <c r="U1478">
        <v>0.48399999999999999</v>
      </c>
      <c r="V1478">
        <v>11.1</v>
      </c>
      <c r="X1478" t="s">
        <v>23</v>
      </c>
    </row>
    <row r="1479" spans="1:24" x14ac:dyDescent="0.3">
      <c r="A1479" t="s">
        <v>118</v>
      </c>
      <c r="B1479">
        <v>52.2</v>
      </c>
      <c r="C1479">
        <v>2012</v>
      </c>
      <c r="D1479">
        <f t="shared" si="23"/>
        <v>0</v>
      </c>
      <c r="E1479">
        <v>513</v>
      </c>
      <c r="F1479">
        <v>4</v>
      </c>
      <c r="G1479">
        <v>0.01</v>
      </c>
      <c r="H1479">
        <v>168.13489920000001</v>
      </c>
      <c r="I1479">
        <v>95</v>
      </c>
      <c r="J1479">
        <v>179</v>
      </c>
      <c r="K1479">
        <v>3.8</v>
      </c>
      <c r="L1479">
        <v>6</v>
      </c>
      <c r="M1479">
        <v>93</v>
      </c>
      <c r="N1479">
        <v>11.14</v>
      </c>
      <c r="O1479">
        <v>95</v>
      </c>
      <c r="P1479">
        <v>9</v>
      </c>
      <c r="Q1479">
        <v>1281.5160000000001</v>
      </c>
      <c r="R1479">
        <v>289928</v>
      </c>
      <c r="S1479">
        <v>6.4</v>
      </c>
      <c r="T1479">
        <v>6.2</v>
      </c>
      <c r="U1479">
        <v>0.47899999999999998</v>
      </c>
      <c r="V1479">
        <v>11</v>
      </c>
      <c r="X1479" t="s">
        <v>23</v>
      </c>
    </row>
    <row r="1480" spans="1:24" x14ac:dyDescent="0.3">
      <c r="A1480" t="s">
        <v>118</v>
      </c>
      <c r="B1480">
        <v>52.3</v>
      </c>
      <c r="C1480">
        <v>2011</v>
      </c>
      <c r="D1480">
        <f t="shared" si="23"/>
        <v>0</v>
      </c>
      <c r="E1480">
        <v>52</v>
      </c>
      <c r="F1480">
        <v>4</v>
      </c>
      <c r="G1480">
        <v>2.39</v>
      </c>
      <c r="H1480">
        <v>195.82525100000001</v>
      </c>
      <c r="I1480">
        <v>96</v>
      </c>
      <c r="J1480">
        <v>172</v>
      </c>
      <c r="K1480">
        <v>3.2</v>
      </c>
      <c r="L1480">
        <v>6</v>
      </c>
      <c r="M1480">
        <v>95</v>
      </c>
      <c r="N1480">
        <v>11.79</v>
      </c>
      <c r="O1480">
        <v>96</v>
      </c>
      <c r="P1480">
        <v>10.5</v>
      </c>
      <c r="Q1480">
        <v>1352.3843300000001</v>
      </c>
      <c r="R1480">
        <v>264166</v>
      </c>
      <c r="S1480">
        <v>6.8</v>
      </c>
      <c r="T1480">
        <v>6.6</v>
      </c>
      <c r="U1480">
        <v>0.46899999999999997</v>
      </c>
      <c r="V1480">
        <v>11</v>
      </c>
      <c r="X1480" t="s">
        <v>23</v>
      </c>
    </row>
    <row r="1481" spans="1:24" x14ac:dyDescent="0.3">
      <c r="A1481" t="s">
        <v>118</v>
      </c>
      <c r="B1481">
        <v>51.1</v>
      </c>
      <c r="C1481">
        <v>2010</v>
      </c>
      <c r="D1481">
        <f t="shared" si="23"/>
        <v>0</v>
      </c>
      <c r="E1481">
        <v>527</v>
      </c>
      <c r="F1481">
        <v>4</v>
      </c>
      <c r="G1481">
        <v>2.71</v>
      </c>
      <c r="H1481">
        <v>154.87059980000001</v>
      </c>
      <c r="I1481">
        <v>93</v>
      </c>
      <c r="J1481">
        <v>2488</v>
      </c>
      <c r="K1481">
        <v>29.7</v>
      </c>
      <c r="L1481">
        <v>6</v>
      </c>
      <c r="M1481">
        <v>92</v>
      </c>
      <c r="N1481">
        <v>1.87</v>
      </c>
      <c r="O1481">
        <v>93</v>
      </c>
      <c r="P1481">
        <v>13.4</v>
      </c>
      <c r="Q1481">
        <v>1173.2621200000001</v>
      </c>
      <c r="R1481">
        <v>24551</v>
      </c>
      <c r="S1481">
        <v>7.2</v>
      </c>
      <c r="T1481">
        <v>7</v>
      </c>
      <c r="U1481">
        <v>0.46400000000000002</v>
      </c>
      <c r="V1481">
        <v>10.9</v>
      </c>
      <c r="X1481" t="s">
        <v>23</v>
      </c>
    </row>
    <row r="1482" spans="1:24" x14ac:dyDescent="0.3">
      <c r="A1482" t="s">
        <v>118</v>
      </c>
      <c r="B1482">
        <v>49.4</v>
      </c>
      <c r="C1482">
        <v>2009</v>
      </c>
      <c r="D1482">
        <f t="shared" si="23"/>
        <v>0</v>
      </c>
      <c r="E1482">
        <v>566</v>
      </c>
      <c r="F1482">
        <v>4</v>
      </c>
      <c r="G1482">
        <v>2.75</v>
      </c>
      <c r="H1482">
        <v>104.31447319999999</v>
      </c>
      <c r="I1482">
        <v>91</v>
      </c>
      <c r="J1482">
        <v>0</v>
      </c>
      <c r="K1482">
        <v>29.2</v>
      </c>
      <c r="L1482">
        <v>6</v>
      </c>
      <c r="M1482">
        <v>89</v>
      </c>
      <c r="N1482">
        <v>9.8000000000000007</v>
      </c>
      <c r="O1482">
        <v>91</v>
      </c>
      <c r="P1482">
        <v>18.2</v>
      </c>
      <c r="Q1482">
        <v>923.136931</v>
      </c>
      <c r="R1482">
        <v>21929</v>
      </c>
      <c r="S1482">
        <v>7.6</v>
      </c>
      <c r="T1482">
        <v>7.4</v>
      </c>
      <c r="U1482">
        <v>0.45300000000000001</v>
      </c>
      <c r="V1482">
        <v>10.8</v>
      </c>
      <c r="X1482" t="s">
        <v>23</v>
      </c>
    </row>
    <row r="1483" spans="1:24" x14ac:dyDescent="0.3">
      <c r="A1483" t="s">
        <v>118</v>
      </c>
      <c r="B1483">
        <v>47.8</v>
      </c>
      <c r="C1483">
        <v>2008</v>
      </c>
      <c r="D1483">
        <f t="shared" si="23"/>
        <v>0</v>
      </c>
      <c r="E1483">
        <v>592</v>
      </c>
      <c r="F1483">
        <v>5</v>
      </c>
      <c r="G1483">
        <v>2.75</v>
      </c>
      <c r="H1483">
        <v>91.854327740000002</v>
      </c>
      <c r="I1483">
        <v>88</v>
      </c>
      <c r="J1483">
        <v>0</v>
      </c>
      <c r="K1483">
        <v>28.8</v>
      </c>
      <c r="L1483">
        <v>6</v>
      </c>
      <c r="M1483">
        <v>86</v>
      </c>
      <c r="N1483">
        <v>8.85</v>
      </c>
      <c r="O1483">
        <v>88</v>
      </c>
      <c r="P1483">
        <v>27.3</v>
      </c>
      <c r="Q1483">
        <v>934.42856300000005</v>
      </c>
      <c r="R1483">
        <v>199993</v>
      </c>
      <c r="S1483">
        <v>8</v>
      </c>
      <c r="T1483">
        <v>7.8</v>
      </c>
      <c r="U1483">
        <v>0.44700000000000001</v>
      </c>
      <c r="V1483">
        <v>10.7</v>
      </c>
      <c r="X1483" t="s">
        <v>23</v>
      </c>
    </row>
    <row r="1484" spans="1:24" x14ac:dyDescent="0.3">
      <c r="A1484" t="s">
        <v>118</v>
      </c>
      <c r="B1484">
        <v>46.2</v>
      </c>
      <c r="C1484">
        <v>2007</v>
      </c>
      <c r="D1484">
        <f t="shared" si="23"/>
        <v>0</v>
      </c>
      <c r="E1484">
        <v>633</v>
      </c>
      <c r="F1484">
        <v>4</v>
      </c>
      <c r="G1484">
        <v>2.69</v>
      </c>
      <c r="H1484">
        <v>9.1843271699999995</v>
      </c>
      <c r="I1484">
        <v>9</v>
      </c>
      <c r="J1484">
        <v>2</v>
      </c>
      <c r="K1484">
        <v>28.3</v>
      </c>
      <c r="L1484">
        <v>6</v>
      </c>
      <c r="M1484">
        <v>87</v>
      </c>
      <c r="N1484">
        <v>8.4700000000000006</v>
      </c>
      <c r="O1484">
        <v>88</v>
      </c>
      <c r="P1484">
        <v>30</v>
      </c>
      <c r="Q1484">
        <v>918.43271700000003</v>
      </c>
      <c r="R1484">
        <v>1982287</v>
      </c>
      <c r="S1484">
        <v>8.4</v>
      </c>
      <c r="T1484">
        <v>8.3000000000000007</v>
      </c>
      <c r="U1484">
        <v>0.44</v>
      </c>
      <c r="V1484">
        <v>10.6</v>
      </c>
      <c r="X1484" t="s">
        <v>23</v>
      </c>
    </row>
    <row r="1485" spans="1:24" x14ac:dyDescent="0.3">
      <c r="A1485" t="s">
        <v>118</v>
      </c>
      <c r="B1485">
        <v>45.3</v>
      </c>
      <c r="C1485">
        <v>2006</v>
      </c>
      <c r="D1485">
        <f t="shared" si="23"/>
        <v>0</v>
      </c>
      <c r="E1485">
        <v>654</v>
      </c>
      <c r="F1485">
        <v>5</v>
      </c>
      <c r="G1485">
        <v>2.61</v>
      </c>
      <c r="H1485">
        <v>71.155776090000003</v>
      </c>
      <c r="I1485">
        <v>91</v>
      </c>
      <c r="J1485">
        <v>1</v>
      </c>
      <c r="K1485">
        <v>27.9</v>
      </c>
      <c r="L1485">
        <v>6</v>
      </c>
      <c r="M1485">
        <v>88</v>
      </c>
      <c r="N1485">
        <v>7.12</v>
      </c>
      <c r="O1485">
        <v>89</v>
      </c>
      <c r="P1485">
        <v>34.1</v>
      </c>
      <c r="Q1485">
        <v>915.77575400000001</v>
      </c>
      <c r="R1485">
        <v>1965662</v>
      </c>
      <c r="S1485">
        <v>8.8000000000000007</v>
      </c>
      <c r="T1485">
        <v>8.6999999999999993</v>
      </c>
      <c r="U1485">
        <v>0.437</v>
      </c>
      <c r="V1485">
        <v>10.7</v>
      </c>
      <c r="X1485" t="s">
        <v>23</v>
      </c>
    </row>
    <row r="1486" spans="1:24" x14ac:dyDescent="0.3">
      <c r="A1486" t="s">
        <v>118</v>
      </c>
      <c r="B1486">
        <v>44.5</v>
      </c>
      <c r="C1486">
        <v>2005</v>
      </c>
      <c r="D1486">
        <f t="shared" si="23"/>
        <v>0</v>
      </c>
      <c r="E1486">
        <v>675</v>
      </c>
      <c r="F1486">
        <v>5</v>
      </c>
      <c r="G1486">
        <v>2.67</v>
      </c>
      <c r="H1486">
        <v>57.903697520000001</v>
      </c>
      <c r="I1486">
        <v>87</v>
      </c>
      <c r="J1486">
        <v>0</v>
      </c>
      <c r="K1486">
        <v>27.4</v>
      </c>
      <c r="L1486">
        <v>6</v>
      </c>
      <c r="M1486">
        <v>88</v>
      </c>
      <c r="N1486">
        <v>6.3</v>
      </c>
      <c r="O1486">
        <v>89</v>
      </c>
      <c r="P1486">
        <v>34.799999999999997</v>
      </c>
      <c r="Q1486">
        <v>862.94631179999999</v>
      </c>
      <c r="R1486">
        <v>1949543</v>
      </c>
      <c r="S1486">
        <v>9.3000000000000007</v>
      </c>
      <c r="T1486">
        <v>9.1999999999999993</v>
      </c>
      <c r="U1486">
        <v>0.437</v>
      </c>
      <c r="V1486">
        <v>10.7</v>
      </c>
      <c r="X1486" t="s">
        <v>23</v>
      </c>
    </row>
    <row r="1487" spans="1:24" x14ac:dyDescent="0.3">
      <c r="A1487" t="s">
        <v>118</v>
      </c>
      <c r="B1487">
        <v>44.8</v>
      </c>
      <c r="C1487">
        <v>2004</v>
      </c>
      <c r="D1487">
        <f t="shared" si="23"/>
        <v>0</v>
      </c>
      <c r="E1487">
        <v>666</v>
      </c>
      <c r="F1487">
        <v>5</v>
      </c>
      <c r="G1487">
        <v>1.8</v>
      </c>
      <c r="H1487">
        <v>67.91361818</v>
      </c>
      <c r="I1487">
        <v>6</v>
      </c>
      <c r="J1487">
        <v>31</v>
      </c>
      <c r="K1487">
        <v>26.9</v>
      </c>
      <c r="L1487">
        <v>7</v>
      </c>
      <c r="M1487">
        <v>89</v>
      </c>
      <c r="N1487">
        <v>6.96</v>
      </c>
      <c r="O1487">
        <v>9</v>
      </c>
      <c r="P1487">
        <v>34.6</v>
      </c>
      <c r="Q1487">
        <v>781.51459360000001</v>
      </c>
      <c r="R1487">
        <v>1933728</v>
      </c>
      <c r="S1487">
        <v>9.6999999999999993</v>
      </c>
      <c r="T1487">
        <v>9.6999999999999993</v>
      </c>
      <c r="U1487">
        <v>0.439</v>
      </c>
      <c r="V1487">
        <v>10.7</v>
      </c>
      <c r="X1487" t="s">
        <v>23</v>
      </c>
    </row>
    <row r="1488" spans="1:24" x14ac:dyDescent="0.3">
      <c r="A1488" t="s">
        <v>118</v>
      </c>
      <c r="B1488">
        <v>45.5</v>
      </c>
      <c r="C1488">
        <v>2003</v>
      </c>
      <c r="D1488">
        <f t="shared" si="23"/>
        <v>0</v>
      </c>
      <c r="E1488">
        <v>648</v>
      </c>
      <c r="F1488">
        <v>5</v>
      </c>
      <c r="G1488">
        <v>1.99</v>
      </c>
      <c r="H1488">
        <v>5.3009020409999996</v>
      </c>
      <c r="I1488">
        <v>17</v>
      </c>
      <c r="J1488">
        <v>1</v>
      </c>
      <c r="K1488">
        <v>26.4</v>
      </c>
      <c r="L1488">
        <v>7</v>
      </c>
      <c r="M1488">
        <v>9</v>
      </c>
      <c r="N1488">
        <v>7.13</v>
      </c>
      <c r="O1488">
        <v>9</v>
      </c>
      <c r="P1488">
        <v>33.799999999999997</v>
      </c>
      <c r="Q1488">
        <v>63.636279000000002</v>
      </c>
      <c r="R1488">
        <v>191897</v>
      </c>
      <c r="S1488">
        <v>1.2</v>
      </c>
      <c r="T1488">
        <v>1.1000000000000001</v>
      </c>
      <c r="U1488">
        <v>0.44</v>
      </c>
      <c r="V1488">
        <v>10.5</v>
      </c>
      <c r="X1488" t="s">
        <v>23</v>
      </c>
    </row>
    <row r="1489" spans="1:24" x14ac:dyDescent="0.3">
      <c r="A1489" t="s">
        <v>118</v>
      </c>
      <c r="B1489">
        <v>46.4</v>
      </c>
      <c r="C1489">
        <v>2002</v>
      </c>
      <c r="D1489">
        <f t="shared" si="23"/>
        <v>0</v>
      </c>
      <c r="E1489">
        <v>622</v>
      </c>
      <c r="F1489">
        <v>5</v>
      </c>
      <c r="G1489">
        <v>2.95</v>
      </c>
      <c r="H1489">
        <v>3.53457351</v>
      </c>
      <c r="I1489">
        <v>0</v>
      </c>
      <c r="J1489">
        <v>0</v>
      </c>
      <c r="K1489">
        <v>25.9</v>
      </c>
      <c r="L1489">
        <v>7</v>
      </c>
      <c r="M1489">
        <v>84</v>
      </c>
      <c r="N1489">
        <v>6.91</v>
      </c>
      <c r="O1489">
        <v>84</v>
      </c>
      <c r="P1489">
        <v>32.5</v>
      </c>
      <c r="Q1489">
        <v>47.893949999999997</v>
      </c>
      <c r="R1489">
        <v>192312</v>
      </c>
      <c r="S1489">
        <v>1.6</v>
      </c>
      <c r="T1489">
        <v>1.6</v>
      </c>
      <c r="U1489">
        <v>0.44600000000000001</v>
      </c>
      <c r="V1489">
        <v>10.4</v>
      </c>
      <c r="X1489" t="s">
        <v>23</v>
      </c>
    </row>
    <row r="1490" spans="1:24" x14ac:dyDescent="0.3">
      <c r="A1490" t="s">
        <v>118</v>
      </c>
      <c r="B1490">
        <v>47.8</v>
      </c>
      <c r="C1490">
        <v>2001</v>
      </c>
      <c r="D1490">
        <f t="shared" si="23"/>
        <v>0</v>
      </c>
      <c r="E1490">
        <v>586</v>
      </c>
      <c r="F1490">
        <v>5</v>
      </c>
      <c r="G1490">
        <v>2.86</v>
      </c>
      <c r="H1490">
        <v>38.571870109999999</v>
      </c>
      <c r="I1490">
        <v>0</v>
      </c>
      <c r="J1490">
        <v>217</v>
      </c>
      <c r="K1490">
        <v>25.4</v>
      </c>
      <c r="L1490">
        <v>7</v>
      </c>
      <c r="M1490">
        <v>78</v>
      </c>
      <c r="N1490">
        <v>7.53</v>
      </c>
      <c r="O1490">
        <v>78</v>
      </c>
      <c r="P1490">
        <v>31.2</v>
      </c>
      <c r="Q1490">
        <v>437.81918400000001</v>
      </c>
      <c r="R1490">
        <v>1885955</v>
      </c>
      <c r="S1490">
        <v>11.1</v>
      </c>
      <c r="T1490">
        <v>11.1</v>
      </c>
      <c r="U1490">
        <v>0.443</v>
      </c>
      <c r="V1490">
        <v>10.3</v>
      </c>
      <c r="X1490" t="s">
        <v>23</v>
      </c>
    </row>
    <row r="1491" spans="1:24" x14ac:dyDescent="0.3">
      <c r="A1491" t="s">
        <v>118</v>
      </c>
      <c r="B1491">
        <v>49.3</v>
      </c>
      <c r="C1491">
        <v>2000</v>
      </c>
      <c r="D1491">
        <f t="shared" si="23"/>
        <v>0</v>
      </c>
      <c r="E1491">
        <v>543</v>
      </c>
      <c r="F1491">
        <v>5</v>
      </c>
      <c r="G1491">
        <v>3.1</v>
      </c>
      <c r="H1491">
        <v>29.866164640000001</v>
      </c>
      <c r="I1491">
        <v>0</v>
      </c>
      <c r="J1491">
        <v>660</v>
      </c>
      <c r="K1491">
        <v>24.9</v>
      </c>
      <c r="L1491">
        <v>7</v>
      </c>
      <c r="M1491">
        <v>82</v>
      </c>
      <c r="N1491">
        <v>6.92</v>
      </c>
      <c r="O1491">
        <v>83</v>
      </c>
      <c r="P1491">
        <v>29.8</v>
      </c>
      <c r="Q1491">
        <v>474.81978759999998</v>
      </c>
      <c r="R1491">
        <v>1868699</v>
      </c>
      <c r="S1491">
        <v>11.5</v>
      </c>
      <c r="T1491">
        <v>11.6</v>
      </c>
      <c r="U1491">
        <v>0.44500000000000001</v>
      </c>
      <c r="V1491">
        <v>9.6</v>
      </c>
      <c r="X1491" t="s">
        <v>23</v>
      </c>
    </row>
    <row r="1492" spans="1:24" x14ac:dyDescent="0.3">
      <c r="A1492" t="s">
        <v>119</v>
      </c>
      <c r="B1492">
        <v>61.4</v>
      </c>
      <c r="C1492">
        <v>2015</v>
      </c>
      <c r="D1492">
        <f t="shared" si="23"/>
        <v>0</v>
      </c>
      <c r="E1492">
        <v>259</v>
      </c>
      <c r="F1492">
        <v>8</v>
      </c>
      <c r="G1492">
        <v>0</v>
      </c>
      <c r="H1492">
        <v>0</v>
      </c>
      <c r="I1492">
        <v>52</v>
      </c>
      <c r="J1492">
        <v>1060</v>
      </c>
      <c r="K1492">
        <v>27.3</v>
      </c>
      <c r="L1492">
        <v>11</v>
      </c>
      <c r="M1492">
        <v>52</v>
      </c>
      <c r="N1492">
        <v>0</v>
      </c>
      <c r="O1492">
        <v>52</v>
      </c>
      <c r="P1492">
        <v>0.9</v>
      </c>
      <c r="Q1492">
        <v>452.38717000000003</v>
      </c>
      <c r="R1492">
        <v>4499621</v>
      </c>
      <c r="S1492">
        <v>6.5</v>
      </c>
      <c r="T1492">
        <v>6.4</v>
      </c>
      <c r="U1492">
        <v>0.42699999999999999</v>
      </c>
      <c r="V1492">
        <v>9.9</v>
      </c>
      <c r="X1492" t="s">
        <v>23</v>
      </c>
    </row>
    <row r="1493" spans="1:24" x14ac:dyDescent="0.3">
      <c r="A1493" t="s">
        <v>119</v>
      </c>
      <c r="B1493">
        <v>58.1</v>
      </c>
      <c r="C1493">
        <v>2014</v>
      </c>
      <c r="D1493">
        <f t="shared" si="23"/>
        <v>0</v>
      </c>
      <c r="E1493">
        <v>329</v>
      </c>
      <c r="F1493">
        <v>8</v>
      </c>
      <c r="G1493">
        <v>0.01</v>
      </c>
      <c r="H1493">
        <v>54.37396957</v>
      </c>
      <c r="I1493">
        <v>5</v>
      </c>
      <c r="J1493">
        <v>34</v>
      </c>
      <c r="K1493">
        <v>26.7</v>
      </c>
      <c r="L1493">
        <v>11</v>
      </c>
      <c r="M1493">
        <v>49</v>
      </c>
      <c r="N1493">
        <v>1.4</v>
      </c>
      <c r="O1493">
        <v>5</v>
      </c>
      <c r="P1493">
        <v>0.9</v>
      </c>
      <c r="Q1493">
        <v>458.46517340000003</v>
      </c>
      <c r="R1493">
        <v>439737</v>
      </c>
      <c r="S1493">
        <v>6.7</v>
      </c>
      <c r="T1493">
        <v>6.5</v>
      </c>
      <c r="U1493">
        <v>0.42599999999999999</v>
      </c>
      <c r="V1493">
        <v>9.9</v>
      </c>
      <c r="X1493" t="s">
        <v>23</v>
      </c>
    </row>
    <row r="1494" spans="1:24" x14ac:dyDescent="0.3">
      <c r="A1494" t="s">
        <v>119</v>
      </c>
      <c r="B1494">
        <v>61.1</v>
      </c>
      <c r="C1494">
        <v>2013</v>
      </c>
      <c r="D1494">
        <f t="shared" si="23"/>
        <v>0</v>
      </c>
      <c r="E1494">
        <v>258</v>
      </c>
      <c r="F1494">
        <v>9</v>
      </c>
      <c r="G1494">
        <v>0.01</v>
      </c>
      <c r="H1494">
        <v>45.048924579999998</v>
      </c>
      <c r="I1494">
        <v>76</v>
      </c>
      <c r="J1494">
        <v>0</v>
      </c>
      <c r="K1494">
        <v>26.1</v>
      </c>
      <c r="L1494">
        <v>11</v>
      </c>
      <c r="M1494">
        <v>75</v>
      </c>
      <c r="N1494">
        <v>9.25</v>
      </c>
      <c r="O1494">
        <v>76</v>
      </c>
      <c r="P1494">
        <v>1.1000000000000001</v>
      </c>
      <c r="Q1494">
        <v>454.12222359999998</v>
      </c>
      <c r="R1494">
        <v>4286291</v>
      </c>
      <c r="S1494">
        <v>6.8</v>
      </c>
      <c r="T1494">
        <v>6.7</v>
      </c>
      <c r="U1494">
        <v>0.41899999999999998</v>
      </c>
      <c r="V1494">
        <v>9.8000000000000007</v>
      </c>
      <c r="X1494" t="s">
        <v>23</v>
      </c>
    </row>
    <row r="1495" spans="1:24" x14ac:dyDescent="0.3">
      <c r="A1495" t="s">
        <v>119</v>
      </c>
      <c r="B1495">
        <v>67</v>
      </c>
      <c r="C1495">
        <v>2012</v>
      </c>
      <c r="D1495">
        <f t="shared" si="23"/>
        <v>0</v>
      </c>
      <c r="E1495">
        <v>261</v>
      </c>
      <c r="F1495">
        <v>9</v>
      </c>
      <c r="G1495">
        <v>0.01</v>
      </c>
      <c r="H1495">
        <v>48.098914739999998</v>
      </c>
      <c r="I1495">
        <v>8</v>
      </c>
      <c r="J1495">
        <v>43</v>
      </c>
      <c r="K1495">
        <v>25.6</v>
      </c>
      <c r="L1495">
        <v>12</v>
      </c>
      <c r="M1495">
        <v>8</v>
      </c>
      <c r="N1495">
        <v>1.19</v>
      </c>
      <c r="O1495">
        <v>8</v>
      </c>
      <c r="P1495">
        <v>1.2</v>
      </c>
      <c r="Q1495">
        <v>415.36195800000002</v>
      </c>
      <c r="R1495">
        <v>4181563</v>
      </c>
      <c r="S1495">
        <v>7</v>
      </c>
      <c r="T1495">
        <v>6.9</v>
      </c>
      <c r="U1495">
        <v>0.41599999999999998</v>
      </c>
      <c r="V1495">
        <v>9.6</v>
      </c>
      <c r="X1495" t="s">
        <v>23</v>
      </c>
    </row>
    <row r="1496" spans="1:24" x14ac:dyDescent="0.3">
      <c r="A1496" t="s">
        <v>119</v>
      </c>
      <c r="B1496">
        <v>62</v>
      </c>
      <c r="C1496">
        <v>2011</v>
      </c>
      <c r="D1496">
        <f t="shared" si="23"/>
        <v>0</v>
      </c>
      <c r="E1496">
        <v>266</v>
      </c>
      <c r="F1496">
        <v>9</v>
      </c>
      <c r="G1496">
        <v>3.72</v>
      </c>
      <c r="H1496">
        <v>60.446581610000003</v>
      </c>
      <c r="I1496">
        <v>77</v>
      </c>
      <c r="J1496">
        <v>279</v>
      </c>
      <c r="K1496">
        <v>25</v>
      </c>
      <c r="L1496">
        <v>12</v>
      </c>
      <c r="M1496">
        <v>77</v>
      </c>
      <c r="N1496">
        <v>11.23</v>
      </c>
      <c r="O1496">
        <v>77</v>
      </c>
      <c r="P1496">
        <v>1.5</v>
      </c>
      <c r="Q1496">
        <v>379.68958300000003</v>
      </c>
      <c r="R1496">
        <v>47167</v>
      </c>
      <c r="S1496">
        <v>7.2</v>
      </c>
      <c r="T1496">
        <v>7</v>
      </c>
      <c r="U1496">
        <v>0.40600000000000003</v>
      </c>
      <c r="V1496">
        <v>9.5</v>
      </c>
      <c r="X1496" t="s">
        <v>23</v>
      </c>
    </row>
    <row r="1497" spans="1:24" x14ac:dyDescent="0.3">
      <c r="A1497" t="s">
        <v>119</v>
      </c>
      <c r="B1497">
        <v>59.7</v>
      </c>
      <c r="C1497">
        <v>2010</v>
      </c>
      <c r="D1497">
        <f t="shared" si="23"/>
        <v>0</v>
      </c>
      <c r="E1497">
        <v>272</v>
      </c>
      <c r="F1497">
        <v>9</v>
      </c>
      <c r="G1497">
        <v>3.64</v>
      </c>
      <c r="H1497">
        <v>41.910524160000001</v>
      </c>
      <c r="I1497">
        <v>47</v>
      </c>
      <c r="J1497">
        <v>2200</v>
      </c>
      <c r="K1497">
        <v>24.5</v>
      </c>
      <c r="L1497">
        <v>13</v>
      </c>
      <c r="M1497">
        <v>71</v>
      </c>
      <c r="N1497">
        <v>11.87</v>
      </c>
      <c r="O1497">
        <v>7</v>
      </c>
      <c r="P1497">
        <v>1.8</v>
      </c>
      <c r="Q1497">
        <v>327.42597000000001</v>
      </c>
      <c r="R1497">
        <v>3948125</v>
      </c>
      <c r="S1497">
        <v>7.4</v>
      </c>
      <c r="T1497">
        <v>7.2</v>
      </c>
      <c r="U1497">
        <v>0.40300000000000002</v>
      </c>
      <c r="V1497">
        <v>9.6</v>
      </c>
      <c r="X1497" t="s">
        <v>23</v>
      </c>
    </row>
    <row r="1498" spans="1:24" x14ac:dyDescent="0.3">
      <c r="A1498" t="s">
        <v>119</v>
      </c>
      <c r="B1498">
        <v>59.2</v>
      </c>
      <c r="C1498">
        <v>2009</v>
      </c>
      <c r="D1498">
        <f t="shared" si="23"/>
        <v>0</v>
      </c>
      <c r="E1498">
        <v>277</v>
      </c>
      <c r="F1498">
        <v>10</v>
      </c>
      <c r="G1498">
        <v>3.75</v>
      </c>
      <c r="H1498">
        <v>5.5921702550000001</v>
      </c>
      <c r="I1498">
        <v>64</v>
      </c>
      <c r="J1498">
        <v>6</v>
      </c>
      <c r="K1498">
        <v>24</v>
      </c>
      <c r="L1498">
        <v>13</v>
      </c>
      <c r="M1498">
        <v>84</v>
      </c>
      <c r="N1498">
        <v>14.39</v>
      </c>
      <c r="O1498">
        <v>81</v>
      </c>
      <c r="P1498">
        <v>2.1</v>
      </c>
      <c r="Q1498">
        <v>33.667490999999998</v>
      </c>
      <c r="R1498">
        <v>3811528</v>
      </c>
      <c r="S1498">
        <v>7.6</v>
      </c>
      <c r="T1498">
        <v>7.4</v>
      </c>
      <c r="U1498">
        <v>0.4</v>
      </c>
      <c r="V1498">
        <v>9.6999999999999993</v>
      </c>
      <c r="X1498" t="s">
        <v>23</v>
      </c>
    </row>
    <row r="1499" spans="1:24" x14ac:dyDescent="0.3">
      <c r="A1499" t="s">
        <v>119</v>
      </c>
      <c r="B1499">
        <v>58.6</v>
      </c>
      <c r="C1499">
        <v>2008</v>
      </c>
      <c r="D1499">
        <f t="shared" si="23"/>
        <v>0</v>
      </c>
      <c r="E1499">
        <v>281</v>
      </c>
      <c r="F1499">
        <v>10</v>
      </c>
      <c r="G1499">
        <v>3.88</v>
      </c>
      <c r="H1499">
        <v>40.033440769999999</v>
      </c>
      <c r="I1499">
        <v>64</v>
      </c>
      <c r="J1499">
        <v>1</v>
      </c>
      <c r="K1499">
        <v>23.4</v>
      </c>
      <c r="L1499">
        <v>14</v>
      </c>
      <c r="M1499">
        <v>79</v>
      </c>
      <c r="N1499">
        <v>11.83</v>
      </c>
      <c r="O1499">
        <v>75</v>
      </c>
      <c r="P1499">
        <v>2.4</v>
      </c>
      <c r="Q1499">
        <v>232.61732000000001</v>
      </c>
      <c r="R1499">
        <v>3662993</v>
      </c>
      <c r="S1499">
        <v>7.7</v>
      </c>
      <c r="T1499">
        <v>7.6</v>
      </c>
      <c r="U1499">
        <v>0.39400000000000002</v>
      </c>
      <c r="V1499">
        <v>9.8000000000000007</v>
      </c>
      <c r="X1499" t="s">
        <v>23</v>
      </c>
    </row>
    <row r="1500" spans="1:24" x14ac:dyDescent="0.3">
      <c r="A1500" t="s">
        <v>119</v>
      </c>
      <c r="B1500">
        <v>57.9</v>
      </c>
      <c r="C1500">
        <v>2007</v>
      </c>
      <c r="D1500">
        <f t="shared" si="23"/>
        <v>0</v>
      </c>
      <c r="E1500">
        <v>286</v>
      </c>
      <c r="F1500">
        <v>10</v>
      </c>
      <c r="G1500">
        <v>4.03</v>
      </c>
      <c r="H1500">
        <v>3.6868992870000001</v>
      </c>
      <c r="I1500">
        <v>0</v>
      </c>
      <c r="J1500">
        <v>1</v>
      </c>
      <c r="K1500">
        <v>22.9</v>
      </c>
      <c r="L1500">
        <v>14</v>
      </c>
      <c r="M1500">
        <v>67</v>
      </c>
      <c r="N1500">
        <v>1.24</v>
      </c>
      <c r="O1500">
        <v>65</v>
      </c>
      <c r="P1500">
        <v>2.8</v>
      </c>
      <c r="Q1500">
        <v>21.373329200000001</v>
      </c>
      <c r="R1500">
        <v>3512932</v>
      </c>
      <c r="S1500">
        <v>7.9</v>
      </c>
      <c r="T1500">
        <v>7.8</v>
      </c>
      <c r="U1500">
        <v>0.38300000000000001</v>
      </c>
      <c r="V1500">
        <v>9.9</v>
      </c>
      <c r="X1500" t="s">
        <v>23</v>
      </c>
    </row>
    <row r="1501" spans="1:24" x14ac:dyDescent="0.3">
      <c r="A1501" t="s">
        <v>119</v>
      </c>
      <c r="B1501">
        <v>56.7</v>
      </c>
      <c r="C1501">
        <v>2006</v>
      </c>
      <c r="D1501">
        <f t="shared" si="23"/>
        <v>0</v>
      </c>
      <c r="E1501">
        <v>32</v>
      </c>
      <c r="F1501">
        <v>11</v>
      </c>
      <c r="G1501">
        <v>4.05</v>
      </c>
      <c r="H1501">
        <v>15.79934152</v>
      </c>
      <c r="I1501">
        <v>0</v>
      </c>
      <c r="J1501">
        <v>20</v>
      </c>
      <c r="K1501">
        <v>22.4</v>
      </c>
      <c r="L1501">
        <v>15</v>
      </c>
      <c r="M1501">
        <v>66</v>
      </c>
      <c r="N1501">
        <v>1.9</v>
      </c>
      <c r="O1501">
        <v>6</v>
      </c>
      <c r="P1501">
        <v>3</v>
      </c>
      <c r="Q1501">
        <v>178.92798999999999</v>
      </c>
      <c r="R1501">
        <v>3375838</v>
      </c>
      <c r="S1501">
        <v>8.1</v>
      </c>
      <c r="T1501">
        <v>8.1</v>
      </c>
      <c r="U1501">
        <v>0.377</v>
      </c>
      <c r="V1501">
        <v>10</v>
      </c>
      <c r="X1501" t="s">
        <v>23</v>
      </c>
    </row>
    <row r="1502" spans="1:24" x14ac:dyDescent="0.3">
      <c r="A1502" t="s">
        <v>119</v>
      </c>
      <c r="B1502">
        <v>55.3</v>
      </c>
      <c r="C1502">
        <v>2005</v>
      </c>
      <c r="D1502">
        <f t="shared" si="23"/>
        <v>0</v>
      </c>
      <c r="E1502">
        <v>316</v>
      </c>
      <c r="F1502">
        <v>12</v>
      </c>
      <c r="G1502">
        <v>4.1900000000000004</v>
      </c>
      <c r="H1502">
        <v>22.396488130000002</v>
      </c>
      <c r="I1502">
        <v>0</v>
      </c>
      <c r="J1502">
        <v>8</v>
      </c>
      <c r="K1502">
        <v>22</v>
      </c>
      <c r="L1502">
        <v>16</v>
      </c>
      <c r="M1502">
        <v>66</v>
      </c>
      <c r="N1502">
        <v>8.4</v>
      </c>
      <c r="O1502">
        <v>6</v>
      </c>
      <c r="P1502">
        <v>3.1</v>
      </c>
      <c r="Q1502">
        <v>168.64825400000001</v>
      </c>
      <c r="R1502">
        <v>326123</v>
      </c>
      <c r="S1502">
        <v>8.3000000000000007</v>
      </c>
      <c r="T1502">
        <v>8.3000000000000007</v>
      </c>
      <c r="U1502">
        <v>0.372</v>
      </c>
      <c r="V1502">
        <v>10.1</v>
      </c>
      <c r="X1502" t="s">
        <v>23</v>
      </c>
    </row>
    <row r="1503" spans="1:24" x14ac:dyDescent="0.3">
      <c r="A1503" t="s">
        <v>119</v>
      </c>
      <c r="B1503">
        <v>54</v>
      </c>
      <c r="C1503">
        <v>2004</v>
      </c>
      <c r="D1503">
        <f t="shared" si="23"/>
        <v>0</v>
      </c>
      <c r="E1503">
        <v>329</v>
      </c>
      <c r="F1503">
        <v>12</v>
      </c>
      <c r="G1503">
        <v>4.24</v>
      </c>
      <c r="H1503">
        <v>17.85870796</v>
      </c>
      <c r="I1503">
        <v>0</v>
      </c>
      <c r="J1503">
        <v>4</v>
      </c>
      <c r="K1503">
        <v>21.5</v>
      </c>
      <c r="L1503">
        <v>17</v>
      </c>
      <c r="M1503">
        <v>47</v>
      </c>
      <c r="N1503">
        <v>8.77</v>
      </c>
      <c r="O1503">
        <v>31</v>
      </c>
      <c r="P1503">
        <v>3.2</v>
      </c>
      <c r="Q1503">
        <v>149.44525490000001</v>
      </c>
      <c r="R1503">
        <v>3176414</v>
      </c>
      <c r="S1503">
        <v>8.5</v>
      </c>
      <c r="T1503">
        <v>8.5</v>
      </c>
      <c r="U1503">
        <v>0.33500000000000002</v>
      </c>
      <c r="V1503">
        <v>10.199999999999999</v>
      </c>
      <c r="X1503" t="s">
        <v>23</v>
      </c>
    </row>
    <row r="1504" spans="1:24" x14ac:dyDescent="0.3">
      <c r="A1504" t="s">
        <v>119</v>
      </c>
      <c r="B1504">
        <v>50</v>
      </c>
      <c r="C1504">
        <v>2003</v>
      </c>
      <c r="D1504">
        <f t="shared" si="23"/>
        <v>0</v>
      </c>
      <c r="E1504">
        <v>42</v>
      </c>
      <c r="F1504">
        <v>13</v>
      </c>
      <c r="G1504">
        <v>4.21</v>
      </c>
      <c r="H1504">
        <v>9.7584492659999995</v>
      </c>
      <c r="I1504">
        <v>0</v>
      </c>
      <c r="J1504">
        <v>142</v>
      </c>
      <c r="K1504">
        <v>21.1</v>
      </c>
      <c r="L1504">
        <v>18</v>
      </c>
      <c r="M1504">
        <v>49</v>
      </c>
      <c r="N1504">
        <v>3.44</v>
      </c>
      <c r="O1504">
        <v>35</v>
      </c>
      <c r="P1504">
        <v>3.2</v>
      </c>
      <c r="Q1504">
        <v>133.494518</v>
      </c>
      <c r="R1504">
        <v>3116233</v>
      </c>
      <c r="S1504">
        <v>8.6999999999999993</v>
      </c>
      <c r="T1504">
        <v>8.6999999999999993</v>
      </c>
      <c r="U1504">
        <v>0.373</v>
      </c>
      <c r="V1504">
        <v>10.3</v>
      </c>
      <c r="X1504" t="s">
        <v>23</v>
      </c>
    </row>
    <row r="1505" spans="1:24" x14ac:dyDescent="0.3">
      <c r="A1505" t="s">
        <v>119</v>
      </c>
      <c r="B1505">
        <v>56</v>
      </c>
      <c r="C1505">
        <v>2002</v>
      </c>
      <c r="D1505">
        <f t="shared" si="23"/>
        <v>0</v>
      </c>
      <c r="E1505">
        <v>371</v>
      </c>
      <c r="F1505">
        <v>13</v>
      </c>
      <c r="G1505">
        <v>4.2699999999999996</v>
      </c>
      <c r="H1505">
        <v>10.424369</v>
      </c>
      <c r="I1505">
        <v>0</v>
      </c>
      <c r="J1505">
        <v>131</v>
      </c>
      <c r="K1505">
        <v>2.7</v>
      </c>
      <c r="L1505">
        <v>19</v>
      </c>
      <c r="M1505">
        <v>51</v>
      </c>
      <c r="N1505">
        <v>5.43</v>
      </c>
      <c r="O1505">
        <v>39</v>
      </c>
      <c r="P1505">
        <v>3.1</v>
      </c>
      <c r="Q1505">
        <v>177.28518700000001</v>
      </c>
      <c r="R1505">
        <v>362863</v>
      </c>
      <c r="S1505">
        <v>8.8000000000000007</v>
      </c>
      <c r="T1505">
        <v>8.9</v>
      </c>
      <c r="U1505">
        <v>0.376</v>
      </c>
      <c r="V1505">
        <v>10.4</v>
      </c>
      <c r="X1505" t="s">
        <v>23</v>
      </c>
    </row>
    <row r="1506" spans="1:24" x14ac:dyDescent="0.3">
      <c r="A1506" t="s">
        <v>119</v>
      </c>
      <c r="B1506">
        <v>51.5</v>
      </c>
      <c r="C1506">
        <v>2001</v>
      </c>
      <c r="D1506">
        <f t="shared" si="23"/>
        <v>0</v>
      </c>
      <c r="E1506">
        <v>333</v>
      </c>
      <c r="F1506">
        <v>14</v>
      </c>
      <c r="G1506">
        <v>4.4000000000000004</v>
      </c>
      <c r="H1506">
        <v>16.721428540000002</v>
      </c>
      <c r="I1506">
        <v>0</v>
      </c>
      <c r="J1506">
        <v>1379</v>
      </c>
      <c r="K1506">
        <v>2.4</v>
      </c>
      <c r="L1506">
        <v>20</v>
      </c>
      <c r="M1506">
        <v>54</v>
      </c>
      <c r="N1506">
        <v>6.41</v>
      </c>
      <c r="O1506">
        <v>42</v>
      </c>
      <c r="P1506">
        <v>3.1</v>
      </c>
      <c r="Q1506">
        <v>174.18154730000001</v>
      </c>
      <c r="R1506">
        <v>2991132</v>
      </c>
      <c r="S1506">
        <v>9</v>
      </c>
      <c r="T1506">
        <v>9</v>
      </c>
      <c r="U1506">
        <v>0.38600000000000001</v>
      </c>
      <c r="V1506">
        <v>10.5</v>
      </c>
      <c r="X1506" t="s">
        <v>23</v>
      </c>
    </row>
    <row r="1507" spans="1:24" x14ac:dyDescent="0.3">
      <c r="A1507" t="s">
        <v>119</v>
      </c>
      <c r="B1507">
        <v>51.9</v>
      </c>
      <c r="C1507">
        <v>2000</v>
      </c>
      <c r="D1507">
        <f t="shared" si="23"/>
        <v>0</v>
      </c>
      <c r="E1507">
        <v>39</v>
      </c>
      <c r="F1507">
        <v>14</v>
      </c>
      <c r="G1507">
        <v>4.46</v>
      </c>
      <c r="H1507">
        <v>12.19709744</v>
      </c>
      <c r="I1507">
        <v>0</v>
      </c>
      <c r="J1507">
        <v>5977</v>
      </c>
      <c r="K1507">
        <v>2.2000000000000002</v>
      </c>
      <c r="L1507">
        <v>20</v>
      </c>
      <c r="M1507">
        <v>56</v>
      </c>
      <c r="N1507">
        <v>5.91</v>
      </c>
      <c r="O1507">
        <v>46</v>
      </c>
      <c r="P1507">
        <v>3.1</v>
      </c>
      <c r="Q1507">
        <v>183.41499909999999</v>
      </c>
      <c r="R1507">
        <v>2884522</v>
      </c>
      <c r="S1507">
        <v>9.1999999999999993</v>
      </c>
      <c r="T1507">
        <v>9.1999999999999993</v>
      </c>
      <c r="U1507">
        <v>0.33800000000000002</v>
      </c>
      <c r="V1507">
        <v>8.6999999999999993</v>
      </c>
      <c r="X1507" t="s">
        <v>23</v>
      </c>
    </row>
    <row r="1508" spans="1:24" x14ac:dyDescent="0.3">
      <c r="A1508" t="s">
        <v>120</v>
      </c>
      <c r="B1508">
        <v>72.7</v>
      </c>
      <c r="C1508">
        <v>2015</v>
      </c>
      <c r="D1508">
        <f t="shared" si="23"/>
        <v>0</v>
      </c>
      <c r="E1508">
        <v>138</v>
      </c>
      <c r="F1508">
        <v>1</v>
      </c>
      <c r="G1508">
        <v>0</v>
      </c>
      <c r="H1508">
        <v>0</v>
      </c>
      <c r="I1508">
        <v>97</v>
      </c>
      <c r="J1508">
        <v>82</v>
      </c>
      <c r="K1508">
        <v>64.8</v>
      </c>
      <c r="L1508">
        <v>2</v>
      </c>
      <c r="M1508">
        <v>97</v>
      </c>
      <c r="N1508">
        <v>0</v>
      </c>
      <c r="O1508">
        <v>97</v>
      </c>
      <c r="P1508">
        <v>0.1</v>
      </c>
      <c r="Q1508">
        <v>0</v>
      </c>
      <c r="R1508">
        <v>0</v>
      </c>
      <c r="S1508">
        <v>5.8</v>
      </c>
      <c r="T1508">
        <v>5.5</v>
      </c>
      <c r="U1508">
        <v>0.71899999999999997</v>
      </c>
      <c r="V1508">
        <v>13.4</v>
      </c>
      <c r="X1508" t="s">
        <v>23</v>
      </c>
    </row>
    <row r="1509" spans="1:24" x14ac:dyDescent="0.3">
      <c r="A1509" t="s">
        <v>120</v>
      </c>
      <c r="B1509">
        <v>72.400000000000006</v>
      </c>
      <c r="C1509">
        <v>2014</v>
      </c>
      <c r="D1509">
        <f t="shared" si="23"/>
        <v>0</v>
      </c>
      <c r="E1509">
        <v>143</v>
      </c>
      <c r="F1509">
        <v>2</v>
      </c>
      <c r="G1509">
        <v>0.01</v>
      </c>
      <c r="H1509">
        <v>0</v>
      </c>
      <c r="I1509">
        <v>94</v>
      </c>
      <c r="J1509">
        <v>372</v>
      </c>
      <c r="K1509">
        <v>63.8</v>
      </c>
      <c r="L1509">
        <v>2</v>
      </c>
      <c r="M1509">
        <v>94</v>
      </c>
      <c r="N1509">
        <v>4.97</v>
      </c>
      <c r="O1509">
        <v>94</v>
      </c>
      <c r="P1509">
        <v>0.1</v>
      </c>
      <c r="Q1509">
        <v>0</v>
      </c>
      <c r="R1509">
        <v>0</v>
      </c>
      <c r="S1509">
        <v>5.7</v>
      </c>
      <c r="T1509">
        <v>5.5</v>
      </c>
      <c r="U1509">
        <v>0.73</v>
      </c>
      <c r="V1509">
        <v>13.4</v>
      </c>
      <c r="X1509" t="s">
        <v>23</v>
      </c>
    </row>
    <row r="1510" spans="1:24" x14ac:dyDescent="0.3">
      <c r="A1510" t="s">
        <v>120</v>
      </c>
      <c r="B1510">
        <v>72.900000000000006</v>
      </c>
      <c r="C1510">
        <v>2013</v>
      </c>
      <c r="D1510">
        <f t="shared" si="23"/>
        <v>0</v>
      </c>
      <c r="E1510">
        <v>134</v>
      </c>
      <c r="F1510">
        <v>2</v>
      </c>
      <c r="G1510">
        <v>0.01</v>
      </c>
      <c r="H1510">
        <v>0</v>
      </c>
      <c r="I1510">
        <v>96</v>
      </c>
      <c r="J1510">
        <v>0</v>
      </c>
      <c r="K1510">
        <v>62.8</v>
      </c>
      <c r="L1510">
        <v>2</v>
      </c>
      <c r="M1510">
        <v>96</v>
      </c>
      <c r="N1510">
        <v>4.33</v>
      </c>
      <c r="O1510">
        <v>96</v>
      </c>
      <c r="P1510">
        <v>0.1</v>
      </c>
      <c r="Q1510">
        <v>0</v>
      </c>
      <c r="R1510">
        <v>0</v>
      </c>
      <c r="S1510">
        <v>5.7</v>
      </c>
      <c r="T1510">
        <v>5.5</v>
      </c>
      <c r="U1510">
        <v>0.73499999999999999</v>
      </c>
      <c r="V1510">
        <v>13.4</v>
      </c>
      <c r="X1510" t="s">
        <v>23</v>
      </c>
    </row>
    <row r="1511" spans="1:24" x14ac:dyDescent="0.3">
      <c r="A1511" t="s">
        <v>120</v>
      </c>
      <c r="B1511">
        <v>72.900000000000006</v>
      </c>
      <c r="C1511">
        <v>2012</v>
      </c>
      <c r="D1511">
        <f t="shared" si="23"/>
        <v>0</v>
      </c>
      <c r="E1511">
        <v>133</v>
      </c>
      <c r="F1511">
        <v>2</v>
      </c>
      <c r="G1511">
        <v>0.01</v>
      </c>
      <c r="H1511">
        <v>0</v>
      </c>
      <c r="I1511">
        <v>98</v>
      </c>
      <c r="J1511">
        <v>320</v>
      </c>
      <c r="K1511">
        <v>61.8</v>
      </c>
      <c r="L1511">
        <v>2</v>
      </c>
      <c r="M1511">
        <v>98</v>
      </c>
      <c r="N1511">
        <v>4.3</v>
      </c>
      <c r="O1511">
        <v>98</v>
      </c>
      <c r="P1511">
        <v>0.1</v>
      </c>
      <c r="Q1511">
        <v>0</v>
      </c>
      <c r="R1511">
        <v>0</v>
      </c>
      <c r="S1511">
        <v>5.6</v>
      </c>
      <c r="T1511">
        <v>5.4</v>
      </c>
      <c r="U1511">
        <v>0.70599999999999996</v>
      </c>
      <c r="V1511">
        <v>13.7</v>
      </c>
      <c r="X1511" t="s">
        <v>23</v>
      </c>
    </row>
    <row r="1512" spans="1:24" x14ac:dyDescent="0.3">
      <c r="A1512" t="s">
        <v>120</v>
      </c>
      <c r="B1512">
        <v>71.3</v>
      </c>
      <c r="C1512">
        <v>2011</v>
      </c>
      <c r="D1512">
        <f t="shared" si="23"/>
        <v>0</v>
      </c>
      <c r="E1512">
        <v>161</v>
      </c>
      <c r="F1512">
        <v>2</v>
      </c>
      <c r="G1512">
        <v>0.01</v>
      </c>
      <c r="H1512">
        <v>36.115673659999999</v>
      </c>
      <c r="I1512">
        <v>98</v>
      </c>
      <c r="J1512">
        <v>0</v>
      </c>
      <c r="K1512">
        <v>6.9</v>
      </c>
      <c r="L1512">
        <v>2</v>
      </c>
      <c r="M1512">
        <v>98</v>
      </c>
      <c r="N1512">
        <v>4.7699999999999996</v>
      </c>
      <c r="O1512">
        <v>98</v>
      </c>
      <c r="P1512">
        <v>0.1</v>
      </c>
      <c r="Q1512">
        <v>562.54943400000002</v>
      </c>
      <c r="R1512">
        <v>0</v>
      </c>
      <c r="S1512">
        <v>5.6</v>
      </c>
      <c r="T1512">
        <v>5.4</v>
      </c>
      <c r="U1512">
        <v>0.75600000000000001</v>
      </c>
      <c r="V1512">
        <v>14</v>
      </c>
      <c r="X1512" t="s">
        <v>23</v>
      </c>
    </row>
    <row r="1513" spans="1:24" x14ac:dyDescent="0.3">
      <c r="A1513" t="s">
        <v>120</v>
      </c>
      <c r="B1513">
        <v>72.8</v>
      </c>
      <c r="C1513">
        <v>2010</v>
      </c>
      <c r="D1513">
        <f t="shared" si="23"/>
        <v>0</v>
      </c>
      <c r="E1513">
        <v>132</v>
      </c>
      <c r="F1513">
        <v>2</v>
      </c>
      <c r="G1513">
        <v>0.01</v>
      </c>
      <c r="H1513">
        <v>52.503941959999999</v>
      </c>
      <c r="I1513">
        <v>98</v>
      </c>
      <c r="J1513">
        <v>0</v>
      </c>
      <c r="K1513">
        <v>59.9</v>
      </c>
      <c r="L1513">
        <v>2</v>
      </c>
      <c r="M1513">
        <v>98</v>
      </c>
      <c r="N1513">
        <v>3.5</v>
      </c>
      <c r="O1513">
        <v>98</v>
      </c>
      <c r="P1513">
        <v>0.1</v>
      </c>
      <c r="Q1513">
        <v>1212.5621699999999</v>
      </c>
      <c r="R1513">
        <v>0</v>
      </c>
      <c r="S1513">
        <v>5.6</v>
      </c>
      <c r="T1513">
        <v>5.4</v>
      </c>
      <c r="U1513">
        <v>0.755</v>
      </c>
      <c r="V1513">
        <v>14.3</v>
      </c>
      <c r="X1513" t="s">
        <v>23</v>
      </c>
    </row>
    <row r="1514" spans="1:24" x14ac:dyDescent="0.3">
      <c r="A1514" t="s">
        <v>120</v>
      </c>
      <c r="B1514">
        <v>72.7</v>
      </c>
      <c r="C1514">
        <v>2009</v>
      </c>
      <c r="D1514">
        <f t="shared" si="23"/>
        <v>0</v>
      </c>
      <c r="E1514">
        <v>132</v>
      </c>
      <c r="F1514">
        <v>2</v>
      </c>
      <c r="G1514">
        <v>0.01</v>
      </c>
      <c r="H1514">
        <v>63.551702970000001</v>
      </c>
      <c r="I1514">
        <v>98</v>
      </c>
      <c r="J1514">
        <v>329</v>
      </c>
      <c r="K1514">
        <v>59</v>
      </c>
      <c r="L1514">
        <v>2</v>
      </c>
      <c r="M1514">
        <v>98</v>
      </c>
      <c r="N1514">
        <v>3.16</v>
      </c>
      <c r="O1514">
        <v>98</v>
      </c>
      <c r="P1514">
        <v>0.1</v>
      </c>
      <c r="Q1514">
        <v>1296.97353</v>
      </c>
      <c r="R1514">
        <v>0</v>
      </c>
      <c r="S1514">
        <v>5.6</v>
      </c>
      <c r="T1514">
        <v>5.4</v>
      </c>
      <c r="U1514">
        <v>0.75700000000000001</v>
      </c>
      <c r="V1514">
        <v>14.6</v>
      </c>
      <c r="X1514" t="s">
        <v>23</v>
      </c>
    </row>
    <row r="1515" spans="1:24" x14ac:dyDescent="0.3">
      <c r="A1515" t="s">
        <v>120</v>
      </c>
      <c r="B1515">
        <v>72.599999999999994</v>
      </c>
      <c r="C1515">
        <v>2008</v>
      </c>
      <c r="D1515">
        <f t="shared" si="23"/>
        <v>0</v>
      </c>
      <c r="E1515">
        <v>132</v>
      </c>
      <c r="F1515">
        <v>2</v>
      </c>
      <c r="G1515">
        <v>0.01</v>
      </c>
      <c r="H1515">
        <v>532.67000050000001</v>
      </c>
      <c r="I1515">
        <v>98</v>
      </c>
      <c r="J1515">
        <v>8</v>
      </c>
      <c r="K1515">
        <v>58.2</v>
      </c>
      <c r="L1515">
        <v>2</v>
      </c>
      <c r="M1515">
        <v>98</v>
      </c>
      <c r="N1515">
        <v>2.4</v>
      </c>
      <c r="O1515">
        <v>98</v>
      </c>
      <c r="P1515">
        <v>0.1</v>
      </c>
      <c r="Q1515">
        <v>14396.486500000001</v>
      </c>
      <c r="R1515">
        <v>0</v>
      </c>
      <c r="S1515">
        <v>5.5</v>
      </c>
      <c r="T1515">
        <v>5.4</v>
      </c>
      <c r="U1515">
        <v>0.75700000000000001</v>
      </c>
      <c r="V1515">
        <v>14.8</v>
      </c>
      <c r="X1515" t="s">
        <v>23</v>
      </c>
    </row>
    <row r="1516" spans="1:24" x14ac:dyDescent="0.3">
      <c r="A1516" t="s">
        <v>120</v>
      </c>
      <c r="B1516">
        <v>72.5</v>
      </c>
      <c r="C1516">
        <v>2007</v>
      </c>
      <c r="D1516">
        <f t="shared" si="23"/>
        <v>0</v>
      </c>
      <c r="E1516">
        <v>132</v>
      </c>
      <c r="F1516">
        <v>2</v>
      </c>
      <c r="G1516">
        <v>0.01</v>
      </c>
      <c r="H1516">
        <v>54.878910599999998</v>
      </c>
      <c r="I1516">
        <v>98</v>
      </c>
      <c r="J1516">
        <v>59</v>
      </c>
      <c r="K1516">
        <v>57.4</v>
      </c>
      <c r="L1516">
        <v>3</v>
      </c>
      <c r="M1516">
        <v>98</v>
      </c>
      <c r="N1516">
        <v>2.63</v>
      </c>
      <c r="O1516">
        <v>98</v>
      </c>
      <c r="P1516">
        <v>0.1</v>
      </c>
      <c r="Q1516">
        <v>1138.5666100000001</v>
      </c>
      <c r="R1516">
        <v>0</v>
      </c>
      <c r="S1516">
        <v>5.5</v>
      </c>
      <c r="T1516">
        <v>5.4</v>
      </c>
      <c r="U1516">
        <v>0.75600000000000001</v>
      </c>
      <c r="V1516">
        <v>15.1</v>
      </c>
      <c r="X1516" t="s">
        <v>23</v>
      </c>
    </row>
    <row r="1517" spans="1:24" x14ac:dyDescent="0.3">
      <c r="A1517" t="s">
        <v>120</v>
      </c>
      <c r="B1517">
        <v>72.2</v>
      </c>
      <c r="C1517">
        <v>2006</v>
      </c>
      <c r="D1517">
        <f t="shared" si="23"/>
        <v>0</v>
      </c>
      <c r="E1517">
        <v>134</v>
      </c>
      <c r="F1517">
        <v>2</v>
      </c>
      <c r="G1517">
        <v>0.01</v>
      </c>
      <c r="H1517">
        <v>493.41534100000001</v>
      </c>
      <c r="I1517">
        <v>98</v>
      </c>
      <c r="J1517">
        <v>1</v>
      </c>
      <c r="K1517">
        <v>56.7</v>
      </c>
      <c r="L1517">
        <v>3</v>
      </c>
      <c r="M1517">
        <v>98</v>
      </c>
      <c r="N1517">
        <v>2.5099999999999998</v>
      </c>
      <c r="O1517">
        <v>98</v>
      </c>
      <c r="P1517">
        <v>0.1</v>
      </c>
      <c r="Q1517">
        <v>9344.9875179999999</v>
      </c>
      <c r="R1517">
        <v>0</v>
      </c>
      <c r="S1517">
        <v>5.5</v>
      </c>
      <c r="T1517">
        <v>5.4</v>
      </c>
      <c r="U1517">
        <v>0.752</v>
      </c>
      <c r="V1517">
        <v>15.4</v>
      </c>
      <c r="X1517" t="s">
        <v>23</v>
      </c>
    </row>
    <row r="1518" spans="1:24" x14ac:dyDescent="0.3">
      <c r="A1518" t="s">
        <v>120</v>
      </c>
      <c r="B1518">
        <v>71.900000000000006</v>
      </c>
      <c r="C1518">
        <v>2005</v>
      </c>
      <c r="D1518">
        <f t="shared" si="23"/>
        <v>0</v>
      </c>
      <c r="E1518">
        <v>138</v>
      </c>
      <c r="F1518">
        <v>2</v>
      </c>
      <c r="G1518">
        <v>0.01</v>
      </c>
      <c r="H1518">
        <v>472.30470339999999</v>
      </c>
      <c r="I1518">
        <v>97</v>
      </c>
      <c r="J1518">
        <v>292</v>
      </c>
      <c r="K1518">
        <v>56</v>
      </c>
      <c r="L1518">
        <v>3</v>
      </c>
      <c r="M1518">
        <v>98</v>
      </c>
      <c r="N1518">
        <v>2.71</v>
      </c>
      <c r="O1518">
        <v>98</v>
      </c>
      <c r="P1518">
        <v>0.1</v>
      </c>
      <c r="Q1518">
        <v>8171.3616510000002</v>
      </c>
      <c r="R1518">
        <v>0</v>
      </c>
      <c r="S1518">
        <v>5.5</v>
      </c>
      <c r="T1518">
        <v>5.4</v>
      </c>
      <c r="U1518">
        <v>0.748</v>
      </c>
      <c r="V1518">
        <v>15.7</v>
      </c>
      <c r="X1518" t="s">
        <v>23</v>
      </c>
    </row>
    <row r="1519" spans="1:24" x14ac:dyDescent="0.3">
      <c r="A1519" t="s">
        <v>120</v>
      </c>
      <c r="B1519">
        <v>71.5</v>
      </c>
      <c r="C1519">
        <v>2004</v>
      </c>
      <c r="D1519">
        <f t="shared" si="23"/>
        <v>0</v>
      </c>
      <c r="E1519">
        <v>141</v>
      </c>
      <c r="F1519">
        <v>2</v>
      </c>
      <c r="G1519">
        <v>0.01</v>
      </c>
      <c r="H1519">
        <v>31.806532879999999</v>
      </c>
      <c r="I1519">
        <v>99</v>
      </c>
      <c r="J1519">
        <v>2771</v>
      </c>
      <c r="K1519">
        <v>55.3</v>
      </c>
      <c r="L1519">
        <v>3</v>
      </c>
      <c r="M1519">
        <v>97</v>
      </c>
      <c r="N1519">
        <v>3.46</v>
      </c>
      <c r="O1519">
        <v>97</v>
      </c>
      <c r="P1519">
        <v>0.1</v>
      </c>
      <c r="Q1519">
        <v>586.83640000000003</v>
      </c>
      <c r="R1519">
        <v>0</v>
      </c>
      <c r="S1519">
        <v>5.5</v>
      </c>
      <c r="T1519">
        <v>5.4</v>
      </c>
      <c r="U1519">
        <v>0.747</v>
      </c>
      <c r="V1519">
        <v>15.9</v>
      </c>
      <c r="X1519" t="s">
        <v>23</v>
      </c>
    </row>
    <row r="1520" spans="1:24" x14ac:dyDescent="0.3">
      <c r="A1520" t="s">
        <v>120</v>
      </c>
      <c r="B1520">
        <v>71.3</v>
      </c>
      <c r="C1520">
        <v>2003</v>
      </c>
      <c r="D1520">
        <f t="shared" si="23"/>
        <v>0</v>
      </c>
      <c r="E1520">
        <v>144</v>
      </c>
      <c r="F1520">
        <v>3</v>
      </c>
      <c r="G1520">
        <v>0.01</v>
      </c>
      <c r="H1520">
        <v>295.11665110000001</v>
      </c>
      <c r="I1520">
        <v>96</v>
      </c>
      <c r="J1520">
        <v>0</v>
      </c>
      <c r="K1520">
        <v>54.6</v>
      </c>
      <c r="L1520">
        <v>3</v>
      </c>
      <c r="M1520">
        <v>95</v>
      </c>
      <c r="N1520">
        <v>4.5999999999999996</v>
      </c>
      <c r="O1520">
        <v>95</v>
      </c>
      <c r="P1520">
        <v>0.1</v>
      </c>
      <c r="Q1520">
        <v>4676.9675299999999</v>
      </c>
      <c r="R1520">
        <v>0</v>
      </c>
      <c r="S1520">
        <v>5.6</v>
      </c>
      <c r="T1520">
        <v>5.4</v>
      </c>
      <c r="U1520">
        <v>0.74</v>
      </c>
      <c r="V1520">
        <v>16</v>
      </c>
      <c r="X1520" t="s">
        <v>23</v>
      </c>
    </row>
    <row r="1521" spans="1:24" x14ac:dyDescent="0.3">
      <c r="A1521" t="s">
        <v>120</v>
      </c>
      <c r="B1521">
        <v>71.099999999999994</v>
      </c>
      <c r="C1521">
        <v>2002</v>
      </c>
      <c r="D1521">
        <f t="shared" si="23"/>
        <v>0</v>
      </c>
      <c r="E1521">
        <v>146</v>
      </c>
      <c r="F1521">
        <v>3</v>
      </c>
      <c r="G1521">
        <v>0.01</v>
      </c>
      <c r="H1521">
        <v>29.134348710000001</v>
      </c>
      <c r="I1521">
        <v>91</v>
      </c>
      <c r="J1521">
        <v>3890</v>
      </c>
      <c r="K1521">
        <v>54</v>
      </c>
      <c r="L1521">
        <v>3</v>
      </c>
      <c r="M1521">
        <v>93</v>
      </c>
      <c r="N1521">
        <v>4.57</v>
      </c>
      <c r="O1521">
        <v>93</v>
      </c>
      <c r="P1521">
        <v>0.1</v>
      </c>
      <c r="Q1521">
        <v>375.44263799999999</v>
      </c>
      <c r="R1521">
        <v>0</v>
      </c>
      <c r="S1521">
        <v>5.6</v>
      </c>
      <c r="T1521">
        <v>5.4</v>
      </c>
      <c r="U1521">
        <v>0.73599999999999999</v>
      </c>
      <c r="V1521">
        <v>15.8</v>
      </c>
      <c r="X1521" t="s">
        <v>23</v>
      </c>
    </row>
    <row r="1522" spans="1:24" x14ac:dyDescent="0.3">
      <c r="A1522" t="s">
        <v>120</v>
      </c>
      <c r="B1522">
        <v>71</v>
      </c>
      <c r="C1522">
        <v>2001</v>
      </c>
      <c r="D1522">
        <f t="shared" si="23"/>
        <v>0</v>
      </c>
      <c r="E1522">
        <v>147</v>
      </c>
      <c r="F1522">
        <v>3</v>
      </c>
      <c r="G1522">
        <v>0.01</v>
      </c>
      <c r="H1522">
        <v>362.38179509999998</v>
      </c>
      <c r="I1522">
        <v>93</v>
      </c>
      <c r="J1522">
        <v>633</v>
      </c>
      <c r="K1522">
        <v>53.4</v>
      </c>
      <c r="L1522">
        <v>3</v>
      </c>
      <c r="M1522">
        <v>94</v>
      </c>
      <c r="N1522">
        <v>4.5999999999999996</v>
      </c>
      <c r="O1522">
        <v>94</v>
      </c>
      <c r="P1522">
        <v>0.1</v>
      </c>
      <c r="Q1522">
        <v>6269.5812299999998</v>
      </c>
      <c r="R1522">
        <v>0</v>
      </c>
      <c r="S1522">
        <v>5.6</v>
      </c>
      <c r="T1522">
        <v>5.5</v>
      </c>
      <c r="U1522">
        <v>0.73199999999999998</v>
      </c>
      <c r="V1522">
        <v>15.7</v>
      </c>
      <c r="X1522" t="s">
        <v>23</v>
      </c>
    </row>
    <row r="1523" spans="1:24" x14ac:dyDescent="0.3">
      <c r="A1523" t="s">
        <v>120</v>
      </c>
      <c r="B1523">
        <v>78</v>
      </c>
      <c r="C1523">
        <v>2000</v>
      </c>
      <c r="D1523">
        <f t="shared" si="23"/>
        <v>0</v>
      </c>
      <c r="E1523">
        <v>148</v>
      </c>
      <c r="F1523">
        <v>3</v>
      </c>
      <c r="G1523">
        <v>0.01</v>
      </c>
      <c r="H1523">
        <v>457.32022360000002</v>
      </c>
      <c r="I1523">
        <v>92</v>
      </c>
      <c r="J1523">
        <v>0</v>
      </c>
      <c r="K1523">
        <v>52.8</v>
      </c>
      <c r="L1523">
        <v>3</v>
      </c>
      <c r="M1523">
        <v>94</v>
      </c>
      <c r="N1523">
        <v>3.41</v>
      </c>
      <c r="O1523">
        <v>94</v>
      </c>
      <c r="P1523">
        <v>0.1</v>
      </c>
      <c r="Q1523">
        <v>7145.6284939999996</v>
      </c>
      <c r="R1523">
        <v>0</v>
      </c>
      <c r="S1523">
        <v>5.7</v>
      </c>
      <c r="T1523">
        <v>5.5</v>
      </c>
      <c r="U1523">
        <v>0.72699999999999998</v>
      </c>
      <c r="V1523">
        <v>15.5</v>
      </c>
      <c r="X1523" t="s">
        <v>23</v>
      </c>
    </row>
    <row r="1524" spans="1:24" x14ac:dyDescent="0.3">
      <c r="A1524" t="s">
        <v>121</v>
      </c>
      <c r="B1524">
        <v>73.599999999999994</v>
      </c>
      <c r="C1524">
        <v>2015</v>
      </c>
      <c r="D1524">
        <f t="shared" si="23"/>
        <v>1</v>
      </c>
      <c r="E1524">
        <v>165</v>
      </c>
      <c r="F1524">
        <v>0</v>
      </c>
      <c r="G1524">
        <v>0</v>
      </c>
      <c r="H1524">
        <v>0</v>
      </c>
      <c r="I1524">
        <v>94</v>
      </c>
      <c r="J1524">
        <v>50</v>
      </c>
      <c r="K1524">
        <v>62.4</v>
      </c>
      <c r="L1524">
        <v>0</v>
      </c>
      <c r="M1524">
        <v>93</v>
      </c>
      <c r="N1524">
        <v>0</v>
      </c>
      <c r="O1524">
        <v>93</v>
      </c>
      <c r="P1524">
        <v>0.1</v>
      </c>
      <c r="Q1524">
        <v>14252.428529999999</v>
      </c>
      <c r="R1524">
        <v>29491</v>
      </c>
      <c r="S1524">
        <v>2.6</v>
      </c>
      <c r="T1524">
        <v>2.6</v>
      </c>
      <c r="U1524">
        <v>0.84599999999999997</v>
      </c>
      <c r="V1524">
        <v>16.5</v>
      </c>
      <c r="X1524" t="s">
        <v>31</v>
      </c>
    </row>
    <row r="1525" spans="1:24" x14ac:dyDescent="0.3">
      <c r="A1525" t="s">
        <v>121</v>
      </c>
      <c r="B1525">
        <v>73.400000000000006</v>
      </c>
      <c r="C1525">
        <v>2014</v>
      </c>
      <c r="D1525">
        <f t="shared" si="23"/>
        <v>1</v>
      </c>
      <c r="E1525">
        <v>169</v>
      </c>
      <c r="F1525">
        <v>0</v>
      </c>
      <c r="G1525">
        <v>15.19</v>
      </c>
      <c r="H1525">
        <v>2211.7441779999999</v>
      </c>
      <c r="I1525">
        <v>94</v>
      </c>
      <c r="J1525">
        <v>11</v>
      </c>
      <c r="K1525">
        <v>61.9</v>
      </c>
      <c r="L1525">
        <v>0</v>
      </c>
      <c r="M1525">
        <v>93</v>
      </c>
      <c r="N1525">
        <v>6.55</v>
      </c>
      <c r="O1525">
        <v>93</v>
      </c>
      <c r="P1525">
        <v>0.1</v>
      </c>
      <c r="Q1525">
        <v>16554.971389999999</v>
      </c>
      <c r="R1525">
        <v>2932367</v>
      </c>
      <c r="S1525">
        <v>2.6</v>
      </c>
      <c r="T1525">
        <v>2.7</v>
      </c>
      <c r="U1525">
        <v>0.84099999999999997</v>
      </c>
      <c r="V1525">
        <v>16.5</v>
      </c>
      <c r="X1525" t="s">
        <v>31</v>
      </c>
    </row>
    <row r="1526" spans="1:24" x14ac:dyDescent="0.3">
      <c r="A1526" t="s">
        <v>121</v>
      </c>
      <c r="B1526">
        <v>73</v>
      </c>
      <c r="C1526">
        <v>2013</v>
      </c>
      <c r="D1526">
        <f t="shared" si="23"/>
        <v>1</v>
      </c>
      <c r="E1526">
        <v>178</v>
      </c>
      <c r="F1526">
        <v>0</v>
      </c>
      <c r="G1526">
        <v>15.04</v>
      </c>
      <c r="H1526">
        <v>1968.8168169999999</v>
      </c>
      <c r="I1526">
        <v>93</v>
      </c>
      <c r="J1526">
        <v>35</v>
      </c>
      <c r="K1526">
        <v>61.4</v>
      </c>
      <c r="L1526">
        <v>0</v>
      </c>
      <c r="M1526">
        <v>93</v>
      </c>
      <c r="N1526">
        <v>6.59</v>
      </c>
      <c r="O1526">
        <v>93</v>
      </c>
      <c r="P1526">
        <v>0.1</v>
      </c>
      <c r="Q1526">
        <v>15712.823759999999</v>
      </c>
      <c r="R1526">
        <v>2957689</v>
      </c>
      <c r="S1526">
        <v>2.7</v>
      </c>
      <c r="T1526">
        <v>2.7</v>
      </c>
      <c r="U1526">
        <v>0.83399999999999996</v>
      </c>
      <c r="V1526">
        <v>16.399999999999999</v>
      </c>
      <c r="X1526" t="s">
        <v>31</v>
      </c>
    </row>
    <row r="1527" spans="1:24" x14ac:dyDescent="0.3">
      <c r="A1527" t="s">
        <v>121</v>
      </c>
      <c r="B1527">
        <v>73</v>
      </c>
      <c r="C1527">
        <v>2012</v>
      </c>
      <c r="D1527">
        <f t="shared" si="23"/>
        <v>1</v>
      </c>
      <c r="E1527">
        <v>176</v>
      </c>
      <c r="F1527">
        <v>0</v>
      </c>
      <c r="G1527">
        <v>15.14</v>
      </c>
      <c r="H1527">
        <v>1807.071336</v>
      </c>
      <c r="I1527">
        <v>93</v>
      </c>
      <c r="J1527">
        <v>0</v>
      </c>
      <c r="K1527">
        <v>6.9</v>
      </c>
      <c r="L1527">
        <v>0</v>
      </c>
      <c r="M1527">
        <v>93</v>
      </c>
      <c r="N1527">
        <v>6.67</v>
      </c>
      <c r="O1527">
        <v>93</v>
      </c>
      <c r="P1527">
        <v>0.1</v>
      </c>
      <c r="Q1527">
        <v>14341.835999999999</v>
      </c>
      <c r="R1527">
        <v>2987773</v>
      </c>
      <c r="S1527">
        <v>2.7</v>
      </c>
      <c r="T1527">
        <v>2.7</v>
      </c>
      <c r="U1527">
        <v>0.83</v>
      </c>
      <c r="V1527">
        <v>16.5</v>
      </c>
      <c r="X1527" t="s">
        <v>31</v>
      </c>
    </row>
    <row r="1528" spans="1:24" x14ac:dyDescent="0.3">
      <c r="A1528" t="s">
        <v>121</v>
      </c>
      <c r="B1528">
        <v>72.8</v>
      </c>
      <c r="C1528">
        <v>2011</v>
      </c>
      <c r="D1528">
        <f t="shared" si="23"/>
        <v>1</v>
      </c>
      <c r="E1528">
        <v>18</v>
      </c>
      <c r="F1528">
        <v>0</v>
      </c>
      <c r="G1528">
        <v>12.66</v>
      </c>
      <c r="H1528">
        <v>1758.8227569999999</v>
      </c>
      <c r="I1528">
        <v>95</v>
      </c>
      <c r="J1528">
        <v>7</v>
      </c>
      <c r="K1528">
        <v>6.5</v>
      </c>
      <c r="L1528">
        <v>0</v>
      </c>
      <c r="M1528">
        <v>92</v>
      </c>
      <c r="N1528">
        <v>6.86</v>
      </c>
      <c r="O1528">
        <v>92</v>
      </c>
      <c r="P1528">
        <v>0.1</v>
      </c>
      <c r="Q1528">
        <v>14357.736790000001</v>
      </c>
      <c r="R1528">
        <v>328115</v>
      </c>
      <c r="S1528">
        <v>2.7</v>
      </c>
      <c r="T1528">
        <v>2.8</v>
      </c>
      <c r="U1528">
        <v>0.82599999999999996</v>
      </c>
      <c r="V1528">
        <v>16.7</v>
      </c>
      <c r="X1528" t="s">
        <v>31</v>
      </c>
    </row>
    <row r="1529" spans="1:24" x14ac:dyDescent="0.3">
      <c r="A1529" t="s">
        <v>121</v>
      </c>
      <c r="B1529">
        <v>72.400000000000006</v>
      </c>
      <c r="C1529">
        <v>2010</v>
      </c>
      <c r="D1529">
        <f t="shared" si="23"/>
        <v>1</v>
      </c>
      <c r="E1529">
        <v>188</v>
      </c>
      <c r="F1529">
        <v>0</v>
      </c>
      <c r="G1529">
        <v>12.9</v>
      </c>
      <c r="H1529">
        <v>1423.8023860000001</v>
      </c>
      <c r="I1529">
        <v>94</v>
      </c>
      <c r="J1529">
        <v>2</v>
      </c>
      <c r="K1529">
        <v>6</v>
      </c>
      <c r="L1529">
        <v>0</v>
      </c>
      <c r="M1529">
        <v>95</v>
      </c>
      <c r="N1529">
        <v>7.9</v>
      </c>
      <c r="O1529">
        <v>95</v>
      </c>
      <c r="P1529">
        <v>0.1</v>
      </c>
      <c r="Q1529">
        <v>11984.868570000001</v>
      </c>
      <c r="R1529">
        <v>397282</v>
      </c>
      <c r="S1529">
        <v>2.8</v>
      </c>
      <c r="T1529">
        <v>2.8</v>
      </c>
      <c r="U1529">
        <v>0.82399999999999995</v>
      </c>
      <c r="V1529">
        <v>16.8</v>
      </c>
      <c r="X1529" t="s">
        <v>31</v>
      </c>
    </row>
    <row r="1530" spans="1:24" x14ac:dyDescent="0.3">
      <c r="A1530" t="s">
        <v>121</v>
      </c>
      <c r="B1530">
        <v>72.2</v>
      </c>
      <c r="C1530">
        <v>2009</v>
      </c>
      <c r="D1530">
        <f t="shared" si="23"/>
        <v>1</v>
      </c>
      <c r="E1530">
        <v>192</v>
      </c>
      <c r="F1530">
        <v>0</v>
      </c>
      <c r="G1530">
        <v>12.4</v>
      </c>
      <c r="H1530">
        <v>1446.529217</v>
      </c>
      <c r="I1530">
        <v>95</v>
      </c>
      <c r="J1530">
        <v>0</v>
      </c>
      <c r="K1530">
        <v>59.7</v>
      </c>
      <c r="L1530">
        <v>0</v>
      </c>
      <c r="M1530">
        <v>98</v>
      </c>
      <c r="N1530">
        <v>7.53</v>
      </c>
      <c r="O1530">
        <v>98</v>
      </c>
      <c r="P1530">
        <v>0.1</v>
      </c>
      <c r="Q1530">
        <v>11837.391299999999</v>
      </c>
      <c r="R1530">
        <v>3162916</v>
      </c>
      <c r="S1530">
        <v>2.8</v>
      </c>
      <c r="T1530">
        <v>2.9</v>
      </c>
      <c r="U1530">
        <v>0.82499999999999996</v>
      </c>
      <c r="V1530">
        <v>16.600000000000001</v>
      </c>
      <c r="X1530" t="s">
        <v>31</v>
      </c>
    </row>
    <row r="1531" spans="1:24" x14ac:dyDescent="0.3">
      <c r="A1531" t="s">
        <v>121</v>
      </c>
      <c r="B1531">
        <v>71.099999999999994</v>
      </c>
      <c r="C1531">
        <v>2008</v>
      </c>
      <c r="D1531">
        <f t="shared" si="23"/>
        <v>1</v>
      </c>
      <c r="E1531">
        <v>224</v>
      </c>
      <c r="F1531">
        <v>0</v>
      </c>
      <c r="G1531">
        <v>13.3</v>
      </c>
      <c r="H1531">
        <v>1888.1499040000001</v>
      </c>
      <c r="I1531">
        <v>96</v>
      </c>
      <c r="J1531">
        <v>1</v>
      </c>
      <c r="K1531">
        <v>59.3</v>
      </c>
      <c r="L1531">
        <v>0</v>
      </c>
      <c r="M1531">
        <v>96</v>
      </c>
      <c r="N1531">
        <v>6.61</v>
      </c>
      <c r="O1531">
        <v>96</v>
      </c>
      <c r="P1531">
        <v>0.1</v>
      </c>
      <c r="Q1531">
        <v>14961.56818</v>
      </c>
      <c r="R1531">
        <v>3198231</v>
      </c>
      <c r="S1531">
        <v>2.9</v>
      </c>
      <c r="T1531">
        <v>2.9</v>
      </c>
      <c r="U1531">
        <v>0.82</v>
      </c>
      <c r="V1531">
        <v>16.5</v>
      </c>
      <c r="X1531" t="s">
        <v>31</v>
      </c>
    </row>
    <row r="1532" spans="1:24" x14ac:dyDescent="0.3">
      <c r="A1532" t="s">
        <v>121</v>
      </c>
      <c r="B1532">
        <v>72</v>
      </c>
      <c r="C1532">
        <v>2007</v>
      </c>
      <c r="D1532">
        <f t="shared" si="23"/>
        <v>1</v>
      </c>
      <c r="E1532">
        <v>24</v>
      </c>
      <c r="F1532">
        <v>0</v>
      </c>
      <c r="G1532">
        <v>13.4</v>
      </c>
      <c r="H1532">
        <v>1581.5119139999999</v>
      </c>
      <c r="I1532">
        <v>96</v>
      </c>
      <c r="J1532">
        <v>0</v>
      </c>
      <c r="K1532">
        <v>59</v>
      </c>
      <c r="L1532">
        <v>0</v>
      </c>
      <c r="M1532">
        <v>95</v>
      </c>
      <c r="N1532">
        <v>6.22</v>
      </c>
      <c r="O1532">
        <v>95</v>
      </c>
      <c r="P1532">
        <v>0.1</v>
      </c>
      <c r="Q1532">
        <v>12297.915349999999</v>
      </c>
      <c r="R1532">
        <v>3231294</v>
      </c>
      <c r="S1532">
        <v>2.9</v>
      </c>
      <c r="T1532">
        <v>3</v>
      </c>
      <c r="U1532">
        <v>0.81200000000000006</v>
      </c>
      <c r="V1532">
        <v>16.399999999999999</v>
      </c>
      <c r="X1532" t="s">
        <v>31</v>
      </c>
    </row>
    <row r="1533" spans="1:24" x14ac:dyDescent="0.3">
      <c r="A1533" t="s">
        <v>121</v>
      </c>
      <c r="B1533">
        <v>76</v>
      </c>
      <c r="C1533">
        <v>2006</v>
      </c>
      <c r="D1533">
        <f t="shared" si="23"/>
        <v>1</v>
      </c>
      <c r="E1533">
        <v>229</v>
      </c>
      <c r="F1533">
        <v>0</v>
      </c>
      <c r="G1533">
        <v>12.7</v>
      </c>
      <c r="H1533">
        <v>116.50496099999999</v>
      </c>
      <c r="I1533">
        <v>95</v>
      </c>
      <c r="J1533">
        <v>1</v>
      </c>
      <c r="K1533">
        <v>58.7</v>
      </c>
      <c r="L1533">
        <v>0</v>
      </c>
      <c r="M1533">
        <v>94</v>
      </c>
      <c r="N1533">
        <v>6.2</v>
      </c>
      <c r="O1533">
        <v>94</v>
      </c>
      <c r="P1533">
        <v>0.1</v>
      </c>
      <c r="Q1533">
        <v>924.64254800000003</v>
      </c>
      <c r="R1533">
        <v>326999</v>
      </c>
      <c r="S1533">
        <v>3</v>
      </c>
      <c r="T1533">
        <v>3</v>
      </c>
      <c r="U1533">
        <v>0.80700000000000005</v>
      </c>
      <c r="V1533">
        <v>16.399999999999999</v>
      </c>
      <c r="X1533" t="s">
        <v>31</v>
      </c>
    </row>
    <row r="1534" spans="1:24" x14ac:dyDescent="0.3">
      <c r="A1534" t="s">
        <v>121</v>
      </c>
      <c r="B1534">
        <v>78</v>
      </c>
      <c r="C1534">
        <v>2005</v>
      </c>
      <c r="D1534">
        <f t="shared" si="23"/>
        <v>1</v>
      </c>
      <c r="E1534">
        <v>222</v>
      </c>
      <c r="F1534">
        <v>0</v>
      </c>
      <c r="G1534">
        <v>12.3</v>
      </c>
      <c r="H1534">
        <v>913.69952899999998</v>
      </c>
      <c r="I1534">
        <v>95</v>
      </c>
      <c r="J1534">
        <v>1</v>
      </c>
      <c r="K1534">
        <v>58.4</v>
      </c>
      <c r="L1534">
        <v>0</v>
      </c>
      <c r="M1534">
        <v>93</v>
      </c>
      <c r="N1534">
        <v>5.83</v>
      </c>
      <c r="O1534">
        <v>94</v>
      </c>
      <c r="P1534">
        <v>0.1</v>
      </c>
      <c r="Q1534">
        <v>7863.1629000000003</v>
      </c>
      <c r="R1534">
        <v>3322528</v>
      </c>
      <c r="S1534">
        <v>3</v>
      </c>
      <c r="T1534">
        <v>3.1</v>
      </c>
      <c r="U1534">
        <v>0.79800000000000004</v>
      </c>
      <c r="V1534">
        <v>16.2</v>
      </c>
      <c r="X1534" t="s">
        <v>31</v>
      </c>
    </row>
    <row r="1535" spans="1:24" x14ac:dyDescent="0.3">
      <c r="A1535" t="s">
        <v>121</v>
      </c>
      <c r="B1535">
        <v>71.599999999999994</v>
      </c>
      <c r="C1535">
        <v>2004</v>
      </c>
      <c r="D1535">
        <f t="shared" si="23"/>
        <v>1</v>
      </c>
      <c r="E1535">
        <v>24</v>
      </c>
      <c r="F1535">
        <v>0</v>
      </c>
      <c r="G1535">
        <v>12.1</v>
      </c>
      <c r="H1535">
        <v>76.361877370000002</v>
      </c>
      <c r="I1535">
        <v>94</v>
      </c>
      <c r="J1535">
        <v>1</v>
      </c>
      <c r="K1535">
        <v>58.1</v>
      </c>
      <c r="L1535">
        <v>0</v>
      </c>
      <c r="M1535">
        <v>9</v>
      </c>
      <c r="N1535">
        <v>5.67</v>
      </c>
      <c r="O1535">
        <v>94</v>
      </c>
      <c r="P1535">
        <v>0.1</v>
      </c>
      <c r="Q1535">
        <v>676.96699799999999</v>
      </c>
      <c r="R1535">
        <v>337775</v>
      </c>
      <c r="S1535">
        <v>3.1</v>
      </c>
      <c r="T1535">
        <v>3.1</v>
      </c>
      <c r="U1535">
        <v>0.79200000000000004</v>
      </c>
      <c r="V1535">
        <v>16.3</v>
      </c>
      <c r="X1535" t="s">
        <v>31</v>
      </c>
    </row>
    <row r="1536" spans="1:24" x14ac:dyDescent="0.3">
      <c r="A1536" t="s">
        <v>121</v>
      </c>
      <c r="B1536">
        <v>71.599999999999994</v>
      </c>
      <c r="C1536">
        <v>2003</v>
      </c>
      <c r="D1536">
        <f t="shared" si="23"/>
        <v>1</v>
      </c>
      <c r="E1536">
        <v>22</v>
      </c>
      <c r="F1536">
        <v>0</v>
      </c>
      <c r="G1536">
        <v>11.29</v>
      </c>
      <c r="H1536">
        <v>80.997100540000005</v>
      </c>
      <c r="I1536">
        <v>95</v>
      </c>
      <c r="J1536">
        <v>1</v>
      </c>
      <c r="K1536">
        <v>57.8</v>
      </c>
      <c r="L1536">
        <v>0</v>
      </c>
      <c r="M1536">
        <v>91</v>
      </c>
      <c r="N1536">
        <v>6.46</v>
      </c>
      <c r="O1536">
        <v>94</v>
      </c>
      <c r="P1536">
        <v>0.1</v>
      </c>
      <c r="Q1536">
        <v>555.53566899999998</v>
      </c>
      <c r="R1536">
        <v>3415213</v>
      </c>
      <c r="S1536">
        <v>3.2</v>
      </c>
      <c r="T1536">
        <v>3.2</v>
      </c>
      <c r="U1536">
        <v>0.78</v>
      </c>
      <c r="V1536">
        <v>15.8</v>
      </c>
      <c r="X1536" t="s">
        <v>31</v>
      </c>
    </row>
    <row r="1537" spans="1:24" x14ac:dyDescent="0.3">
      <c r="A1537" t="s">
        <v>121</v>
      </c>
      <c r="B1537">
        <v>71.400000000000006</v>
      </c>
      <c r="C1537">
        <v>2002</v>
      </c>
      <c r="D1537">
        <f t="shared" si="23"/>
        <v>1</v>
      </c>
      <c r="E1537">
        <v>22</v>
      </c>
      <c r="F1537">
        <v>0</v>
      </c>
      <c r="G1537">
        <v>11</v>
      </c>
      <c r="H1537">
        <v>561.91686419999996</v>
      </c>
      <c r="I1537">
        <v>94</v>
      </c>
      <c r="J1537">
        <v>103</v>
      </c>
      <c r="K1537">
        <v>57.5</v>
      </c>
      <c r="L1537">
        <v>0</v>
      </c>
      <c r="M1537">
        <v>97</v>
      </c>
      <c r="N1537">
        <v>6.4</v>
      </c>
      <c r="O1537">
        <v>95</v>
      </c>
      <c r="P1537">
        <v>0.1</v>
      </c>
      <c r="Q1537">
        <v>4146.9879279999996</v>
      </c>
      <c r="R1537">
        <v>344367</v>
      </c>
      <c r="S1537">
        <v>3.3</v>
      </c>
      <c r="T1537">
        <v>3.3</v>
      </c>
      <c r="U1537">
        <v>0.77</v>
      </c>
      <c r="V1537">
        <v>15.3</v>
      </c>
      <c r="X1537" t="s">
        <v>31</v>
      </c>
    </row>
    <row r="1538" spans="1:24" x14ac:dyDescent="0.3">
      <c r="A1538" t="s">
        <v>121</v>
      </c>
      <c r="B1538">
        <v>71.2</v>
      </c>
      <c r="C1538">
        <v>2001</v>
      </c>
      <c r="D1538">
        <f t="shared" ref="D1538:D1601" si="24">IF(X1538="Developing",0,1)</f>
        <v>1</v>
      </c>
      <c r="E1538">
        <v>21</v>
      </c>
      <c r="F1538">
        <v>0</v>
      </c>
      <c r="G1538">
        <v>10.199999999999999</v>
      </c>
      <c r="H1538">
        <v>42.872086709999998</v>
      </c>
      <c r="I1538">
        <v>95</v>
      </c>
      <c r="J1538">
        <v>7</v>
      </c>
      <c r="K1538">
        <v>57.2</v>
      </c>
      <c r="L1538">
        <v>0</v>
      </c>
      <c r="M1538">
        <v>97</v>
      </c>
      <c r="N1538">
        <v>6.26</v>
      </c>
      <c r="O1538">
        <v>95</v>
      </c>
      <c r="P1538">
        <v>0.1</v>
      </c>
      <c r="Q1538">
        <v>353.14733699999999</v>
      </c>
      <c r="R1538">
        <v>347818</v>
      </c>
      <c r="S1538">
        <v>3.3</v>
      </c>
      <c r="T1538">
        <v>3.3</v>
      </c>
      <c r="U1538">
        <v>0.75700000000000001</v>
      </c>
      <c r="V1538">
        <v>14.7</v>
      </c>
      <c r="X1538" t="s">
        <v>31</v>
      </c>
    </row>
    <row r="1539" spans="1:24" x14ac:dyDescent="0.3">
      <c r="A1539" t="s">
        <v>121</v>
      </c>
      <c r="B1539">
        <v>71.599999999999994</v>
      </c>
      <c r="C1539">
        <v>2000</v>
      </c>
      <c r="D1539">
        <f t="shared" si="24"/>
        <v>1</v>
      </c>
      <c r="E1539">
        <v>2</v>
      </c>
      <c r="F1539">
        <v>0</v>
      </c>
      <c r="G1539">
        <v>9.8699999999999992</v>
      </c>
      <c r="H1539">
        <v>373.2605532</v>
      </c>
      <c r="I1539">
        <v>98</v>
      </c>
      <c r="J1539">
        <v>19</v>
      </c>
      <c r="K1539">
        <v>56.9</v>
      </c>
      <c r="L1539">
        <v>0</v>
      </c>
      <c r="M1539">
        <v>92</v>
      </c>
      <c r="N1539">
        <v>6.46</v>
      </c>
      <c r="O1539">
        <v>94</v>
      </c>
      <c r="P1539">
        <v>0.1</v>
      </c>
      <c r="Q1539">
        <v>3297.3547100000001</v>
      </c>
      <c r="R1539">
        <v>3499536</v>
      </c>
      <c r="S1539">
        <v>3.4</v>
      </c>
      <c r="T1539">
        <v>3.4</v>
      </c>
      <c r="U1539">
        <v>0.745</v>
      </c>
      <c r="V1539">
        <v>14</v>
      </c>
      <c r="X1539" t="s">
        <v>31</v>
      </c>
    </row>
    <row r="1540" spans="1:24" x14ac:dyDescent="0.3">
      <c r="A1540" t="s">
        <v>122</v>
      </c>
      <c r="B1540">
        <v>82</v>
      </c>
      <c r="C1540">
        <v>2015</v>
      </c>
      <c r="D1540">
        <f t="shared" si="24"/>
        <v>1</v>
      </c>
      <c r="E1540">
        <v>63</v>
      </c>
      <c r="F1540">
        <v>0</v>
      </c>
      <c r="G1540">
        <v>0</v>
      </c>
      <c r="H1540">
        <v>0</v>
      </c>
      <c r="I1540">
        <v>94</v>
      </c>
      <c r="J1540">
        <v>0</v>
      </c>
      <c r="K1540">
        <v>61.3</v>
      </c>
      <c r="L1540">
        <v>0</v>
      </c>
      <c r="M1540">
        <v>99</v>
      </c>
      <c r="N1540">
        <v>0</v>
      </c>
      <c r="O1540">
        <v>99</v>
      </c>
      <c r="P1540">
        <v>0.1</v>
      </c>
      <c r="Q1540">
        <v>1199.8223</v>
      </c>
      <c r="R1540">
        <v>56964</v>
      </c>
      <c r="S1540">
        <v>1</v>
      </c>
      <c r="T1540">
        <v>0.9</v>
      </c>
      <c r="U1540">
        <v>0.89600000000000002</v>
      </c>
      <c r="V1540">
        <v>13.9</v>
      </c>
      <c r="X1540" t="s">
        <v>31</v>
      </c>
    </row>
    <row r="1541" spans="1:24" x14ac:dyDescent="0.3">
      <c r="A1541" t="s">
        <v>122</v>
      </c>
      <c r="B1541">
        <v>81.7</v>
      </c>
      <c r="C1541">
        <v>2014</v>
      </c>
      <c r="D1541">
        <f t="shared" si="24"/>
        <v>1</v>
      </c>
      <c r="E1541">
        <v>65</v>
      </c>
      <c r="F1541">
        <v>0</v>
      </c>
      <c r="G1541">
        <v>11.12</v>
      </c>
      <c r="H1541">
        <v>16255.161980000001</v>
      </c>
      <c r="I1541">
        <v>94</v>
      </c>
      <c r="J1541">
        <v>0</v>
      </c>
      <c r="K1541">
        <v>6.9</v>
      </c>
      <c r="L1541">
        <v>0</v>
      </c>
      <c r="M1541">
        <v>99</v>
      </c>
      <c r="N1541">
        <v>6.94</v>
      </c>
      <c r="O1541">
        <v>99</v>
      </c>
      <c r="P1541">
        <v>0.1</v>
      </c>
      <c r="Q1541">
        <v>119172.7418</v>
      </c>
      <c r="R1541">
        <v>556319</v>
      </c>
      <c r="S1541">
        <v>1</v>
      </c>
      <c r="T1541">
        <v>0.9</v>
      </c>
      <c r="U1541">
        <v>0.89200000000000002</v>
      </c>
      <c r="V1541">
        <v>13.9</v>
      </c>
      <c r="X1541" t="s">
        <v>31</v>
      </c>
    </row>
    <row r="1542" spans="1:24" x14ac:dyDescent="0.3">
      <c r="A1542" t="s">
        <v>122</v>
      </c>
      <c r="B1542">
        <v>81.400000000000006</v>
      </c>
      <c r="C1542">
        <v>2013</v>
      </c>
      <c r="D1542">
        <f t="shared" si="24"/>
        <v>1</v>
      </c>
      <c r="E1542">
        <v>68</v>
      </c>
      <c r="F1542">
        <v>0</v>
      </c>
      <c r="G1542">
        <v>11.02</v>
      </c>
      <c r="H1542">
        <v>15515.752339999999</v>
      </c>
      <c r="I1542">
        <v>94</v>
      </c>
      <c r="J1542">
        <v>0</v>
      </c>
      <c r="K1542">
        <v>6.5</v>
      </c>
      <c r="L1542">
        <v>0</v>
      </c>
      <c r="M1542">
        <v>99</v>
      </c>
      <c r="N1542">
        <v>7.1</v>
      </c>
      <c r="O1542">
        <v>99</v>
      </c>
      <c r="P1542">
        <v>0.1</v>
      </c>
      <c r="Q1542">
        <v>113751.85</v>
      </c>
      <c r="R1542">
        <v>54336</v>
      </c>
      <c r="S1542">
        <v>0.9</v>
      </c>
      <c r="T1542">
        <v>0.9</v>
      </c>
      <c r="U1542">
        <v>0.89200000000000002</v>
      </c>
      <c r="V1542">
        <v>13.9</v>
      </c>
      <c r="X1542" t="s">
        <v>31</v>
      </c>
    </row>
    <row r="1543" spans="1:24" x14ac:dyDescent="0.3">
      <c r="A1543" t="s">
        <v>122</v>
      </c>
      <c r="B1543">
        <v>81.099999999999994</v>
      </c>
      <c r="C1543">
        <v>2012</v>
      </c>
      <c r="D1543">
        <f t="shared" si="24"/>
        <v>1</v>
      </c>
      <c r="E1543">
        <v>7</v>
      </c>
      <c r="F1543">
        <v>0</v>
      </c>
      <c r="G1543">
        <v>11.34</v>
      </c>
      <c r="H1543">
        <v>2284.5821500000002</v>
      </c>
      <c r="I1543">
        <v>94</v>
      </c>
      <c r="J1543">
        <v>2</v>
      </c>
      <c r="K1543">
        <v>6.1</v>
      </c>
      <c r="L1543">
        <v>0</v>
      </c>
      <c r="M1543">
        <v>99</v>
      </c>
      <c r="N1543">
        <v>7.18</v>
      </c>
      <c r="O1543">
        <v>99</v>
      </c>
      <c r="P1543">
        <v>0.1</v>
      </c>
      <c r="Q1543">
        <v>16749.135999999999</v>
      </c>
      <c r="R1543">
        <v>53946</v>
      </c>
      <c r="S1543">
        <v>0.9</v>
      </c>
      <c r="T1543">
        <v>0.9</v>
      </c>
      <c r="U1543">
        <v>0.89200000000000002</v>
      </c>
      <c r="V1543">
        <v>13.9</v>
      </c>
      <c r="X1543" t="s">
        <v>31</v>
      </c>
    </row>
    <row r="1544" spans="1:24" x14ac:dyDescent="0.3">
      <c r="A1544" t="s">
        <v>122</v>
      </c>
      <c r="B1544">
        <v>88</v>
      </c>
      <c r="C1544">
        <v>2011</v>
      </c>
      <c r="D1544">
        <f t="shared" si="24"/>
        <v>1</v>
      </c>
      <c r="E1544">
        <v>72</v>
      </c>
      <c r="F1544">
        <v>0</v>
      </c>
      <c r="G1544">
        <v>11.5</v>
      </c>
      <c r="H1544">
        <v>17028.527979999999</v>
      </c>
      <c r="I1544">
        <v>95</v>
      </c>
      <c r="J1544">
        <v>6</v>
      </c>
      <c r="K1544">
        <v>59.6</v>
      </c>
      <c r="L1544">
        <v>0</v>
      </c>
      <c r="M1544">
        <v>96</v>
      </c>
      <c r="N1544">
        <v>7.34</v>
      </c>
      <c r="O1544">
        <v>99</v>
      </c>
      <c r="P1544">
        <v>0.1</v>
      </c>
      <c r="Q1544">
        <v>115761.577</v>
      </c>
      <c r="R1544">
        <v>518347</v>
      </c>
      <c r="S1544">
        <v>0.9</v>
      </c>
      <c r="T1544">
        <v>0.9</v>
      </c>
      <c r="U1544">
        <v>0.89400000000000002</v>
      </c>
      <c r="V1544">
        <v>13.9</v>
      </c>
      <c r="X1544" t="s">
        <v>31</v>
      </c>
    </row>
    <row r="1545" spans="1:24" x14ac:dyDescent="0.3">
      <c r="A1545" t="s">
        <v>122</v>
      </c>
      <c r="B1545">
        <v>86</v>
      </c>
      <c r="C1545">
        <v>2010</v>
      </c>
      <c r="D1545">
        <f t="shared" si="24"/>
        <v>1</v>
      </c>
      <c r="E1545">
        <v>73</v>
      </c>
      <c r="F1545">
        <v>0</v>
      </c>
      <c r="G1545">
        <v>11.36</v>
      </c>
      <c r="H1545">
        <v>2267.2521919999999</v>
      </c>
      <c r="I1545">
        <v>94</v>
      </c>
      <c r="J1545">
        <v>0</v>
      </c>
      <c r="K1545">
        <v>59.2</v>
      </c>
      <c r="L1545">
        <v>0</v>
      </c>
      <c r="M1545">
        <v>96</v>
      </c>
      <c r="N1545">
        <v>7.68</v>
      </c>
      <c r="O1545">
        <v>99</v>
      </c>
      <c r="P1545">
        <v>0.1</v>
      </c>
      <c r="Q1545">
        <v>14965.361000000001</v>
      </c>
      <c r="R1545">
        <v>56953</v>
      </c>
      <c r="S1545">
        <v>0.9</v>
      </c>
      <c r="T1545">
        <v>0.9</v>
      </c>
      <c r="U1545">
        <v>0.88400000000000001</v>
      </c>
      <c r="V1545">
        <v>13.7</v>
      </c>
      <c r="X1545" t="s">
        <v>31</v>
      </c>
    </row>
    <row r="1546" spans="1:24" x14ac:dyDescent="0.3">
      <c r="A1546" t="s">
        <v>122</v>
      </c>
      <c r="B1546">
        <v>83</v>
      </c>
      <c r="C1546">
        <v>2009</v>
      </c>
      <c r="D1546">
        <f t="shared" si="24"/>
        <v>1</v>
      </c>
      <c r="E1546">
        <v>76</v>
      </c>
      <c r="F1546">
        <v>0</v>
      </c>
      <c r="G1546">
        <v>11.42</v>
      </c>
      <c r="H1546">
        <v>2052.3930759999998</v>
      </c>
      <c r="I1546">
        <v>95</v>
      </c>
      <c r="J1546">
        <v>0</v>
      </c>
      <c r="K1546">
        <v>58.8</v>
      </c>
      <c r="L1546">
        <v>0</v>
      </c>
      <c r="M1546">
        <v>96</v>
      </c>
      <c r="N1546">
        <v>8.11</v>
      </c>
      <c r="O1546">
        <v>99</v>
      </c>
      <c r="P1546">
        <v>0.1</v>
      </c>
      <c r="Q1546">
        <v>13198.6693</v>
      </c>
      <c r="R1546">
        <v>497783</v>
      </c>
      <c r="S1546">
        <v>0.9</v>
      </c>
      <c r="T1546">
        <v>0.9</v>
      </c>
      <c r="U1546">
        <v>0.88800000000000001</v>
      </c>
      <c r="V1546">
        <v>13.5</v>
      </c>
      <c r="X1546" t="s">
        <v>31</v>
      </c>
    </row>
    <row r="1547" spans="1:24" x14ac:dyDescent="0.3">
      <c r="A1547" t="s">
        <v>122</v>
      </c>
      <c r="B1547">
        <v>80</v>
      </c>
      <c r="C1547">
        <v>2008</v>
      </c>
      <c r="D1547">
        <f t="shared" si="24"/>
        <v>1</v>
      </c>
      <c r="E1547">
        <v>8</v>
      </c>
      <c r="F1547">
        <v>0</v>
      </c>
      <c r="G1547">
        <v>11.53</v>
      </c>
      <c r="H1547">
        <v>18961.348600000001</v>
      </c>
      <c r="I1547">
        <v>94</v>
      </c>
      <c r="J1547">
        <v>1</v>
      </c>
      <c r="K1547">
        <v>58.4</v>
      </c>
      <c r="L1547">
        <v>0</v>
      </c>
      <c r="M1547">
        <v>96</v>
      </c>
      <c r="N1547">
        <v>7.34</v>
      </c>
      <c r="O1547">
        <v>99</v>
      </c>
      <c r="P1547">
        <v>0.1</v>
      </c>
      <c r="Q1547">
        <v>114293.84329999999</v>
      </c>
      <c r="R1547">
        <v>48865</v>
      </c>
      <c r="S1547">
        <v>0.9</v>
      </c>
      <c r="T1547">
        <v>0.9</v>
      </c>
      <c r="U1547">
        <v>0.88700000000000001</v>
      </c>
      <c r="V1547">
        <v>13.5</v>
      </c>
      <c r="X1547" t="s">
        <v>31</v>
      </c>
    </row>
    <row r="1548" spans="1:24" x14ac:dyDescent="0.3">
      <c r="A1548" t="s">
        <v>122</v>
      </c>
      <c r="B1548">
        <v>79.7</v>
      </c>
      <c r="C1548">
        <v>2007</v>
      </c>
      <c r="D1548">
        <f t="shared" si="24"/>
        <v>1</v>
      </c>
      <c r="E1548">
        <v>82</v>
      </c>
      <c r="F1548">
        <v>0</v>
      </c>
      <c r="G1548">
        <v>11.75</v>
      </c>
      <c r="H1548">
        <v>267.051312</v>
      </c>
      <c r="I1548">
        <v>87</v>
      </c>
      <c r="J1548">
        <v>0</v>
      </c>
      <c r="K1548">
        <v>57.9</v>
      </c>
      <c r="L1548">
        <v>0</v>
      </c>
      <c r="M1548">
        <v>96</v>
      </c>
      <c r="N1548">
        <v>6.8</v>
      </c>
      <c r="O1548">
        <v>99</v>
      </c>
      <c r="P1548">
        <v>0.1</v>
      </c>
      <c r="Q1548">
        <v>1618.4928</v>
      </c>
      <c r="R1548">
        <v>479993</v>
      </c>
      <c r="S1548">
        <v>0.9</v>
      </c>
      <c r="T1548">
        <v>0.9</v>
      </c>
      <c r="U1548">
        <v>0.877</v>
      </c>
      <c r="V1548">
        <v>13.5</v>
      </c>
      <c r="X1548" t="s">
        <v>31</v>
      </c>
    </row>
    <row r="1549" spans="1:24" x14ac:dyDescent="0.3">
      <c r="A1549" t="s">
        <v>122</v>
      </c>
      <c r="B1549">
        <v>79.400000000000006</v>
      </c>
      <c r="C1549">
        <v>2006</v>
      </c>
      <c r="D1549">
        <f t="shared" si="24"/>
        <v>1</v>
      </c>
      <c r="E1549">
        <v>85</v>
      </c>
      <c r="F1549">
        <v>0</v>
      </c>
      <c r="G1549">
        <v>11.98</v>
      </c>
      <c r="H1549">
        <v>15345.4907</v>
      </c>
      <c r="I1549">
        <v>95</v>
      </c>
      <c r="J1549">
        <v>8</v>
      </c>
      <c r="K1549">
        <v>57.5</v>
      </c>
      <c r="L1549">
        <v>0</v>
      </c>
      <c r="M1549">
        <v>99</v>
      </c>
      <c r="N1549">
        <v>7.75</v>
      </c>
      <c r="O1549">
        <v>99</v>
      </c>
      <c r="P1549">
        <v>0.1</v>
      </c>
      <c r="Q1549">
        <v>89739.7117</v>
      </c>
      <c r="R1549">
        <v>472637</v>
      </c>
      <c r="S1549">
        <v>0.9</v>
      </c>
      <c r="T1549">
        <v>0.9</v>
      </c>
      <c r="U1549">
        <v>0.88</v>
      </c>
      <c r="V1549">
        <v>13.5</v>
      </c>
      <c r="X1549" t="s">
        <v>31</v>
      </c>
    </row>
    <row r="1550" spans="1:24" x14ac:dyDescent="0.3">
      <c r="A1550" t="s">
        <v>122</v>
      </c>
      <c r="B1550">
        <v>78.8</v>
      </c>
      <c r="C1550">
        <v>2005</v>
      </c>
      <c r="D1550">
        <f t="shared" si="24"/>
        <v>1</v>
      </c>
      <c r="E1550">
        <v>9</v>
      </c>
      <c r="F1550">
        <v>0</v>
      </c>
      <c r="G1550">
        <v>11.84</v>
      </c>
      <c r="H1550">
        <v>1346.246697</v>
      </c>
      <c r="I1550">
        <v>95</v>
      </c>
      <c r="J1550">
        <v>0</v>
      </c>
      <c r="K1550">
        <v>57</v>
      </c>
      <c r="L1550">
        <v>0</v>
      </c>
      <c r="M1550">
        <v>99</v>
      </c>
      <c r="N1550">
        <v>7.95</v>
      </c>
      <c r="O1550">
        <v>99</v>
      </c>
      <c r="P1550">
        <v>0.1</v>
      </c>
      <c r="Q1550">
        <v>8289.6964100000005</v>
      </c>
      <c r="R1550">
        <v>465158</v>
      </c>
      <c r="S1550">
        <v>1</v>
      </c>
      <c r="T1550">
        <v>0.9</v>
      </c>
      <c r="U1550">
        <v>0.874</v>
      </c>
      <c r="V1550">
        <v>13.5</v>
      </c>
      <c r="X1550" t="s">
        <v>31</v>
      </c>
    </row>
    <row r="1551" spans="1:24" x14ac:dyDescent="0.3">
      <c r="A1551" t="s">
        <v>122</v>
      </c>
      <c r="B1551">
        <v>78.7</v>
      </c>
      <c r="C1551">
        <v>2004</v>
      </c>
      <c r="D1551">
        <f t="shared" si="24"/>
        <v>1</v>
      </c>
      <c r="E1551">
        <v>92</v>
      </c>
      <c r="F1551">
        <v>0</v>
      </c>
      <c r="G1551">
        <v>12.42</v>
      </c>
      <c r="H1551">
        <v>12372.051880000001</v>
      </c>
      <c r="I1551">
        <v>94</v>
      </c>
      <c r="J1551">
        <v>0</v>
      </c>
      <c r="K1551">
        <v>56.4</v>
      </c>
      <c r="L1551">
        <v>0</v>
      </c>
      <c r="M1551">
        <v>99</v>
      </c>
      <c r="N1551">
        <v>8.1999999999999993</v>
      </c>
      <c r="O1551">
        <v>99</v>
      </c>
      <c r="P1551">
        <v>0.1</v>
      </c>
      <c r="Q1551">
        <v>75716.351800000004</v>
      </c>
      <c r="R1551">
        <v>45895</v>
      </c>
      <c r="S1551">
        <v>1</v>
      </c>
      <c r="T1551">
        <v>0.9</v>
      </c>
      <c r="U1551">
        <v>0.86699999999999999</v>
      </c>
      <c r="V1551">
        <v>13.5</v>
      </c>
      <c r="X1551" t="s">
        <v>31</v>
      </c>
    </row>
    <row r="1552" spans="1:24" x14ac:dyDescent="0.3">
      <c r="A1552" t="s">
        <v>122</v>
      </c>
      <c r="B1552">
        <v>78.599999999999994</v>
      </c>
      <c r="C1552">
        <v>2003</v>
      </c>
      <c r="D1552">
        <f t="shared" si="24"/>
        <v>1</v>
      </c>
      <c r="E1552">
        <v>92</v>
      </c>
      <c r="F1552">
        <v>0</v>
      </c>
      <c r="G1552">
        <v>12.61</v>
      </c>
      <c r="H1552">
        <v>10111.389279999999</v>
      </c>
      <c r="I1552">
        <v>95</v>
      </c>
      <c r="J1552">
        <v>1</v>
      </c>
      <c r="K1552">
        <v>55.8</v>
      </c>
      <c r="L1552">
        <v>0</v>
      </c>
      <c r="M1552">
        <v>99</v>
      </c>
      <c r="N1552">
        <v>7.67</v>
      </c>
      <c r="O1552">
        <v>98</v>
      </c>
      <c r="P1552">
        <v>0.1</v>
      </c>
      <c r="Q1552">
        <v>65445.885300000002</v>
      </c>
      <c r="R1552">
        <v>45163</v>
      </c>
      <c r="S1552">
        <v>1</v>
      </c>
      <c r="T1552">
        <v>0.9</v>
      </c>
      <c r="U1552">
        <v>0.86499999999999999</v>
      </c>
      <c r="V1552">
        <v>13.6</v>
      </c>
      <c r="X1552" t="s">
        <v>31</v>
      </c>
    </row>
    <row r="1553" spans="1:24" x14ac:dyDescent="0.3">
      <c r="A1553" t="s">
        <v>122</v>
      </c>
      <c r="B1553">
        <v>78.3</v>
      </c>
      <c r="C1553">
        <v>2002</v>
      </c>
      <c r="D1553">
        <f t="shared" si="24"/>
        <v>1</v>
      </c>
      <c r="E1553">
        <v>95</v>
      </c>
      <c r="F1553">
        <v>0</v>
      </c>
      <c r="G1553">
        <v>12.91</v>
      </c>
      <c r="H1553">
        <v>910.50627780000002</v>
      </c>
      <c r="I1553">
        <v>95</v>
      </c>
      <c r="J1553">
        <v>0</v>
      </c>
      <c r="K1553">
        <v>55.2</v>
      </c>
      <c r="L1553">
        <v>0</v>
      </c>
      <c r="M1553">
        <v>99</v>
      </c>
      <c r="N1553">
        <v>8.27</v>
      </c>
      <c r="O1553">
        <v>99</v>
      </c>
      <c r="P1553">
        <v>0.1</v>
      </c>
      <c r="Q1553">
        <v>5293.6411500000004</v>
      </c>
      <c r="R1553">
        <v>446175</v>
      </c>
      <c r="S1553">
        <v>1</v>
      </c>
      <c r="T1553">
        <v>0.9</v>
      </c>
      <c r="U1553">
        <v>0.86</v>
      </c>
      <c r="V1553">
        <v>13.5</v>
      </c>
      <c r="X1553" t="s">
        <v>31</v>
      </c>
    </row>
    <row r="1554" spans="1:24" x14ac:dyDescent="0.3">
      <c r="A1554" t="s">
        <v>122</v>
      </c>
      <c r="B1554">
        <v>78</v>
      </c>
      <c r="C1554">
        <v>2001</v>
      </c>
      <c r="D1554">
        <f t="shared" si="24"/>
        <v>1</v>
      </c>
      <c r="E1554">
        <v>96</v>
      </c>
      <c r="F1554">
        <v>0</v>
      </c>
      <c r="G1554">
        <v>12.89</v>
      </c>
      <c r="H1554">
        <v>7877.3365599999997</v>
      </c>
      <c r="I1554">
        <v>86</v>
      </c>
      <c r="J1554">
        <v>0</v>
      </c>
      <c r="K1554">
        <v>54.6</v>
      </c>
      <c r="L1554">
        <v>0</v>
      </c>
      <c r="M1554">
        <v>99</v>
      </c>
      <c r="N1554">
        <v>7.4</v>
      </c>
      <c r="O1554">
        <v>99</v>
      </c>
      <c r="P1554">
        <v>0.1</v>
      </c>
      <c r="Q1554">
        <v>48179.428500000002</v>
      </c>
      <c r="R1554">
        <v>441525</v>
      </c>
      <c r="S1554">
        <v>1</v>
      </c>
      <c r="T1554">
        <v>1</v>
      </c>
      <c r="U1554">
        <v>0.85399999999999998</v>
      </c>
      <c r="V1554">
        <v>13.4</v>
      </c>
      <c r="X1554" t="s">
        <v>31</v>
      </c>
    </row>
    <row r="1555" spans="1:24" x14ac:dyDescent="0.3">
      <c r="A1555" t="s">
        <v>122</v>
      </c>
      <c r="B1555">
        <v>77.8</v>
      </c>
      <c r="C1555">
        <v>2000</v>
      </c>
      <c r="D1555">
        <f t="shared" si="24"/>
        <v>1</v>
      </c>
      <c r="E1555">
        <v>98</v>
      </c>
      <c r="F1555">
        <v>0</v>
      </c>
      <c r="G1555">
        <v>13.14</v>
      </c>
      <c r="H1555">
        <v>8246.1304369999998</v>
      </c>
      <c r="I1555">
        <v>77</v>
      </c>
      <c r="J1555">
        <v>0</v>
      </c>
      <c r="K1555">
        <v>54</v>
      </c>
      <c r="L1555">
        <v>0</v>
      </c>
      <c r="M1555">
        <v>99</v>
      </c>
      <c r="N1555">
        <v>7.48</v>
      </c>
      <c r="O1555">
        <v>99</v>
      </c>
      <c r="P1555">
        <v>0.1</v>
      </c>
      <c r="Q1555">
        <v>48735.995490000001</v>
      </c>
      <c r="R1555">
        <v>4363</v>
      </c>
      <c r="S1555">
        <v>1</v>
      </c>
      <c r="T1555">
        <v>1</v>
      </c>
      <c r="U1555">
        <v>0.84799999999999998</v>
      </c>
      <c r="V1555">
        <v>13.5</v>
      </c>
      <c r="X1555" t="s">
        <v>31</v>
      </c>
    </row>
    <row r="1556" spans="1:24" x14ac:dyDescent="0.3">
      <c r="A1556" t="s">
        <v>123</v>
      </c>
      <c r="B1556">
        <v>65.5</v>
      </c>
      <c r="C1556">
        <v>2015</v>
      </c>
      <c r="D1556">
        <f t="shared" si="24"/>
        <v>0</v>
      </c>
      <c r="E1556">
        <v>22</v>
      </c>
      <c r="F1556">
        <v>28</v>
      </c>
      <c r="G1556">
        <v>0</v>
      </c>
      <c r="H1556">
        <v>0</v>
      </c>
      <c r="I1556">
        <v>69</v>
      </c>
      <c r="J1556">
        <v>3</v>
      </c>
      <c r="K1556">
        <v>2.5</v>
      </c>
      <c r="L1556">
        <v>38</v>
      </c>
      <c r="M1556">
        <v>71</v>
      </c>
      <c r="N1556">
        <v>0</v>
      </c>
      <c r="O1556">
        <v>69</v>
      </c>
      <c r="P1556">
        <v>0.3</v>
      </c>
      <c r="Q1556">
        <v>41.857595099999998</v>
      </c>
      <c r="R1556">
        <v>2423488</v>
      </c>
      <c r="S1556">
        <v>7.1</v>
      </c>
      <c r="T1556">
        <v>7.1</v>
      </c>
      <c r="U1556">
        <v>0.51100000000000001</v>
      </c>
      <c r="V1556">
        <v>10.3</v>
      </c>
      <c r="X1556" t="s">
        <v>23</v>
      </c>
    </row>
    <row r="1557" spans="1:24" x14ac:dyDescent="0.3">
      <c r="A1557" t="s">
        <v>123</v>
      </c>
      <c r="B1557">
        <v>65.099999999999994</v>
      </c>
      <c r="C1557">
        <v>2014</v>
      </c>
      <c r="D1557">
        <f t="shared" si="24"/>
        <v>0</v>
      </c>
      <c r="E1557">
        <v>225</v>
      </c>
      <c r="F1557">
        <v>29</v>
      </c>
      <c r="G1557">
        <v>0.01</v>
      </c>
      <c r="H1557">
        <v>5.3390656730000003</v>
      </c>
      <c r="I1557">
        <v>73</v>
      </c>
      <c r="J1557">
        <v>3</v>
      </c>
      <c r="K1557">
        <v>2</v>
      </c>
      <c r="L1557">
        <v>39</v>
      </c>
      <c r="M1557">
        <v>73</v>
      </c>
      <c r="N1557">
        <v>3.4</v>
      </c>
      <c r="O1557">
        <v>73</v>
      </c>
      <c r="P1557">
        <v>0.3</v>
      </c>
      <c r="Q1557">
        <v>452.46319260000001</v>
      </c>
      <c r="R1557">
        <v>2358981</v>
      </c>
      <c r="S1557">
        <v>7.2</v>
      </c>
      <c r="T1557">
        <v>7.1</v>
      </c>
      <c r="U1557">
        <v>0.50900000000000001</v>
      </c>
      <c r="V1557">
        <v>10.3</v>
      </c>
      <c r="X1557" t="s">
        <v>23</v>
      </c>
    </row>
    <row r="1558" spans="1:24" x14ac:dyDescent="0.3">
      <c r="A1558" t="s">
        <v>123</v>
      </c>
      <c r="B1558">
        <v>64.7</v>
      </c>
      <c r="C1558">
        <v>2013</v>
      </c>
      <c r="D1558">
        <f t="shared" si="24"/>
        <v>0</v>
      </c>
      <c r="E1558">
        <v>23</v>
      </c>
      <c r="F1558">
        <v>29</v>
      </c>
      <c r="G1558">
        <v>0.87</v>
      </c>
      <c r="H1558">
        <v>79.508824930000003</v>
      </c>
      <c r="I1558">
        <v>74</v>
      </c>
      <c r="J1558">
        <v>6</v>
      </c>
      <c r="K1558">
        <v>19.5</v>
      </c>
      <c r="L1558">
        <v>40</v>
      </c>
      <c r="M1558">
        <v>73</v>
      </c>
      <c r="N1558">
        <v>4.1500000000000004</v>
      </c>
      <c r="O1558">
        <v>74</v>
      </c>
      <c r="P1558">
        <v>0.4</v>
      </c>
      <c r="Q1558">
        <v>461.72372200000001</v>
      </c>
      <c r="R1558">
        <v>22961146</v>
      </c>
      <c r="S1558">
        <v>7.3</v>
      </c>
      <c r="T1558">
        <v>7.2</v>
      </c>
      <c r="U1558">
        <v>0.50800000000000001</v>
      </c>
      <c r="V1558">
        <v>10.3</v>
      </c>
      <c r="X1558" t="s">
        <v>23</v>
      </c>
    </row>
    <row r="1559" spans="1:24" x14ac:dyDescent="0.3">
      <c r="A1559" t="s">
        <v>123</v>
      </c>
      <c r="B1559">
        <v>64.3</v>
      </c>
      <c r="C1559">
        <v>2012</v>
      </c>
      <c r="D1559">
        <f t="shared" si="24"/>
        <v>0</v>
      </c>
      <c r="E1559">
        <v>235</v>
      </c>
      <c r="F1559">
        <v>30</v>
      </c>
      <c r="G1559">
        <v>0.87</v>
      </c>
      <c r="H1559">
        <v>59.979144609999999</v>
      </c>
      <c r="I1559">
        <v>7</v>
      </c>
      <c r="J1559">
        <v>2</v>
      </c>
      <c r="K1559">
        <v>19</v>
      </c>
      <c r="L1559">
        <v>42</v>
      </c>
      <c r="M1559">
        <v>71</v>
      </c>
      <c r="N1559">
        <v>3.46</v>
      </c>
      <c r="O1559">
        <v>7</v>
      </c>
      <c r="P1559">
        <v>0.4</v>
      </c>
      <c r="Q1559">
        <v>443.96109999999999</v>
      </c>
      <c r="R1559">
        <v>22346573</v>
      </c>
      <c r="S1559">
        <v>7.4</v>
      </c>
      <c r="T1559">
        <v>7.3</v>
      </c>
      <c r="U1559">
        <v>0.50600000000000001</v>
      </c>
      <c r="V1559">
        <v>10.199999999999999</v>
      </c>
      <c r="X1559" t="s">
        <v>23</v>
      </c>
    </row>
    <row r="1560" spans="1:24" x14ac:dyDescent="0.3">
      <c r="A1560" t="s">
        <v>123</v>
      </c>
      <c r="B1560">
        <v>63.8</v>
      </c>
      <c r="C1560">
        <v>2011</v>
      </c>
      <c r="D1560">
        <f t="shared" si="24"/>
        <v>0</v>
      </c>
      <c r="E1560">
        <v>241</v>
      </c>
      <c r="F1560">
        <v>31</v>
      </c>
      <c r="G1560">
        <v>0.97</v>
      </c>
      <c r="H1560">
        <v>78.799671959999998</v>
      </c>
      <c r="I1560">
        <v>73</v>
      </c>
      <c r="J1560">
        <v>0</v>
      </c>
      <c r="K1560">
        <v>18.5</v>
      </c>
      <c r="L1560">
        <v>43</v>
      </c>
      <c r="M1560">
        <v>73</v>
      </c>
      <c r="N1560">
        <v>4.24</v>
      </c>
      <c r="O1560">
        <v>73</v>
      </c>
      <c r="P1560">
        <v>0.4</v>
      </c>
      <c r="Q1560">
        <v>454.96346399999999</v>
      </c>
      <c r="R1560">
        <v>21743949</v>
      </c>
      <c r="S1560">
        <v>7.5</v>
      </c>
      <c r="T1560">
        <v>7.4</v>
      </c>
      <c r="U1560">
        <v>0.504</v>
      </c>
      <c r="V1560">
        <v>10.199999999999999</v>
      </c>
      <c r="X1560" t="s">
        <v>23</v>
      </c>
    </row>
    <row r="1561" spans="1:24" x14ac:dyDescent="0.3">
      <c r="A1561" t="s">
        <v>123</v>
      </c>
      <c r="B1561">
        <v>63.3</v>
      </c>
      <c r="C1561">
        <v>2010</v>
      </c>
      <c r="D1561">
        <f t="shared" si="24"/>
        <v>0</v>
      </c>
      <c r="E1561">
        <v>248</v>
      </c>
      <c r="F1561">
        <v>32</v>
      </c>
      <c r="G1561">
        <v>1.03</v>
      </c>
      <c r="H1561">
        <v>76.604421689999995</v>
      </c>
      <c r="I1561">
        <v>7</v>
      </c>
      <c r="J1561">
        <v>1</v>
      </c>
      <c r="K1561">
        <v>18</v>
      </c>
      <c r="L1561">
        <v>45</v>
      </c>
      <c r="M1561">
        <v>7</v>
      </c>
      <c r="N1561">
        <v>4.8600000000000003</v>
      </c>
      <c r="O1561">
        <v>7</v>
      </c>
      <c r="P1561">
        <v>0.5</v>
      </c>
      <c r="Q1561">
        <v>412.73934100000002</v>
      </c>
      <c r="R1561">
        <v>2115164</v>
      </c>
      <c r="S1561">
        <v>7.6</v>
      </c>
      <c r="T1561">
        <v>7.5</v>
      </c>
      <c r="U1561">
        <v>0.503</v>
      </c>
      <c r="V1561">
        <v>10.199999999999999</v>
      </c>
      <c r="X1561" t="s">
        <v>23</v>
      </c>
    </row>
    <row r="1562" spans="1:24" x14ac:dyDescent="0.3">
      <c r="A1562" t="s">
        <v>123</v>
      </c>
      <c r="B1562">
        <v>62.8</v>
      </c>
      <c r="C1562">
        <v>2009</v>
      </c>
      <c r="D1562">
        <f t="shared" si="24"/>
        <v>0</v>
      </c>
      <c r="E1562">
        <v>254</v>
      </c>
      <c r="F1562">
        <v>33</v>
      </c>
      <c r="G1562">
        <v>0.91</v>
      </c>
      <c r="H1562">
        <v>71.166012030000005</v>
      </c>
      <c r="I1562">
        <v>77</v>
      </c>
      <c r="J1562">
        <v>0</v>
      </c>
      <c r="K1562">
        <v>17.600000000000001</v>
      </c>
      <c r="L1562">
        <v>47</v>
      </c>
      <c r="M1562">
        <v>76</v>
      </c>
      <c r="N1562">
        <v>4.7</v>
      </c>
      <c r="O1562">
        <v>77</v>
      </c>
      <c r="P1562">
        <v>0.5</v>
      </c>
      <c r="Q1562">
        <v>415.68932260000003</v>
      </c>
      <c r="R1562">
        <v>2569121</v>
      </c>
      <c r="S1562">
        <v>7.7</v>
      </c>
      <c r="T1562">
        <v>7.6</v>
      </c>
      <c r="U1562">
        <v>0.5</v>
      </c>
      <c r="V1562">
        <v>9.6999999999999993</v>
      </c>
      <c r="X1562" t="s">
        <v>23</v>
      </c>
    </row>
    <row r="1563" spans="1:24" x14ac:dyDescent="0.3">
      <c r="A1563" t="s">
        <v>123</v>
      </c>
      <c r="B1563">
        <v>62.3</v>
      </c>
      <c r="C1563">
        <v>2008</v>
      </c>
      <c r="D1563">
        <f t="shared" si="24"/>
        <v>0</v>
      </c>
      <c r="E1563">
        <v>259</v>
      </c>
      <c r="F1563">
        <v>34</v>
      </c>
      <c r="G1563">
        <v>0.68</v>
      </c>
      <c r="H1563">
        <v>6.4487626149999997</v>
      </c>
      <c r="I1563">
        <v>77</v>
      </c>
      <c r="J1563">
        <v>3</v>
      </c>
      <c r="K1563">
        <v>17.100000000000001</v>
      </c>
      <c r="L1563">
        <v>49</v>
      </c>
      <c r="M1563">
        <v>77</v>
      </c>
      <c r="N1563">
        <v>4.5</v>
      </c>
      <c r="O1563">
        <v>77</v>
      </c>
      <c r="P1563">
        <v>0.5</v>
      </c>
      <c r="Q1563">
        <v>47.733254000000002</v>
      </c>
      <c r="R1563">
        <v>19996469</v>
      </c>
      <c r="S1563">
        <v>7.8</v>
      </c>
      <c r="T1563">
        <v>7.7</v>
      </c>
      <c r="U1563">
        <v>0.49099999999999999</v>
      </c>
      <c r="V1563">
        <v>9.4</v>
      </c>
      <c r="X1563" t="s">
        <v>23</v>
      </c>
    </row>
    <row r="1564" spans="1:24" x14ac:dyDescent="0.3">
      <c r="A1564" t="s">
        <v>123</v>
      </c>
      <c r="B1564">
        <v>61.9</v>
      </c>
      <c r="C1564">
        <v>2007</v>
      </c>
      <c r="D1564">
        <f t="shared" si="24"/>
        <v>0</v>
      </c>
      <c r="E1564">
        <v>261</v>
      </c>
      <c r="F1564">
        <v>35</v>
      </c>
      <c r="G1564">
        <v>0.71</v>
      </c>
      <c r="H1564">
        <v>55.430344550000001</v>
      </c>
      <c r="I1564">
        <v>84</v>
      </c>
      <c r="J1564">
        <v>0</v>
      </c>
      <c r="K1564">
        <v>16.7</v>
      </c>
      <c r="L1564">
        <v>51</v>
      </c>
      <c r="M1564">
        <v>83</v>
      </c>
      <c r="N1564">
        <v>4.9800000000000004</v>
      </c>
      <c r="O1564">
        <v>84</v>
      </c>
      <c r="P1564">
        <v>0.6</v>
      </c>
      <c r="Q1564">
        <v>377.84829280000002</v>
      </c>
      <c r="R1564">
        <v>19433523</v>
      </c>
      <c r="S1564">
        <v>7.9</v>
      </c>
      <c r="T1564">
        <v>7.8</v>
      </c>
      <c r="U1564">
        <v>0.48299999999999998</v>
      </c>
      <c r="V1564">
        <v>9.1</v>
      </c>
      <c r="X1564" t="s">
        <v>23</v>
      </c>
    </row>
    <row r="1565" spans="1:24" x14ac:dyDescent="0.3">
      <c r="A1565" t="s">
        <v>123</v>
      </c>
      <c r="B1565">
        <v>61.4</v>
      </c>
      <c r="C1565">
        <v>2006</v>
      </c>
      <c r="D1565">
        <f t="shared" si="24"/>
        <v>0</v>
      </c>
      <c r="E1565">
        <v>263</v>
      </c>
      <c r="F1565">
        <v>36</v>
      </c>
      <c r="G1565">
        <v>0.68</v>
      </c>
      <c r="H1565">
        <v>38.418703749999999</v>
      </c>
      <c r="I1565">
        <v>82</v>
      </c>
      <c r="J1565">
        <v>2</v>
      </c>
      <c r="K1565">
        <v>16.3</v>
      </c>
      <c r="L1565">
        <v>54</v>
      </c>
      <c r="M1565">
        <v>83</v>
      </c>
      <c r="N1565">
        <v>5.1100000000000003</v>
      </c>
      <c r="O1565">
        <v>85</v>
      </c>
      <c r="P1565">
        <v>0.6</v>
      </c>
      <c r="Q1565">
        <v>292.157443</v>
      </c>
      <c r="R1565">
        <v>1888268</v>
      </c>
      <c r="S1565">
        <v>8</v>
      </c>
      <c r="T1565">
        <v>7.9</v>
      </c>
      <c r="U1565">
        <v>0.47799999999999998</v>
      </c>
      <c r="V1565">
        <v>9</v>
      </c>
      <c r="X1565" t="s">
        <v>23</v>
      </c>
    </row>
    <row r="1566" spans="1:24" x14ac:dyDescent="0.3">
      <c r="A1566" t="s">
        <v>123</v>
      </c>
      <c r="B1566">
        <v>69</v>
      </c>
      <c r="C1566">
        <v>2005</v>
      </c>
      <c r="D1566">
        <f t="shared" si="24"/>
        <v>0</v>
      </c>
      <c r="E1566">
        <v>265</v>
      </c>
      <c r="F1566">
        <v>37</v>
      </c>
      <c r="G1566">
        <v>0.72</v>
      </c>
      <c r="H1566">
        <v>33.747861980000003</v>
      </c>
      <c r="I1566">
        <v>81</v>
      </c>
      <c r="J1566">
        <v>0</v>
      </c>
      <c r="K1566">
        <v>15.8</v>
      </c>
      <c r="L1566">
        <v>56</v>
      </c>
      <c r="M1566">
        <v>8</v>
      </c>
      <c r="N1566">
        <v>5.3</v>
      </c>
      <c r="O1566">
        <v>85</v>
      </c>
      <c r="P1566">
        <v>0.6</v>
      </c>
      <c r="Q1566">
        <v>274.81972300000001</v>
      </c>
      <c r="R1566">
        <v>18336724</v>
      </c>
      <c r="S1566">
        <v>8.1</v>
      </c>
      <c r="T1566">
        <v>8</v>
      </c>
      <c r="U1566">
        <v>0.47299999999999998</v>
      </c>
      <c r="V1566">
        <v>8.9</v>
      </c>
      <c r="X1566" t="s">
        <v>23</v>
      </c>
    </row>
    <row r="1567" spans="1:24" x14ac:dyDescent="0.3">
      <c r="A1567" t="s">
        <v>123</v>
      </c>
      <c r="B1567">
        <v>64</v>
      </c>
      <c r="C1567">
        <v>2004</v>
      </c>
      <c r="D1567">
        <f t="shared" si="24"/>
        <v>0</v>
      </c>
      <c r="E1567">
        <v>267</v>
      </c>
      <c r="F1567">
        <v>38</v>
      </c>
      <c r="G1567">
        <v>0.81</v>
      </c>
      <c r="H1567">
        <v>23.727963280000001</v>
      </c>
      <c r="I1567">
        <v>71</v>
      </c>
      <c r="J1567">
        <v>35558</v>
      </c>
      <c r="K1567">
        <v>15.4</v>
      </c>
      <c r="L1567">
        <v>58</v>
      </c>
      <c r="M1567">
        <v>74</v>
      </c>
      <c r="N1567">
        <v>4.8899999999999997</v>
      </c>
      <c r="O1567">
        <v>78</v>
      </c>
      <c r="P1567">
        <v>0.6</v>
      </c>
      <c r="Q1567">
        <v>245.12358760000001</v>
      </c>
      <c r="R1567">
        <v>1782997</v>
      </c>
      <c r="S1567">
        <v>8.1999999999999993</v>
      </c>
      <c r="T1567">
        <v>8.1</v>
      </c>
      <c r="U1567">
        <v>0.46600000000000003</v>
      </c>
      <c r="V1567">
        <v>8.6999999999999993</v>
      </c>
      <c r="X1567" t="s">
        <v>23</v>
      </c>
    </row>
    <row r="1568" spans="1:24" x14ac:dyDescent="0.3">
      <c r="A1568" t="s">
        <v>123</v>
      </c>
      <c r="B1568">
        <v>59.9</v>
      </c>
      <c r="C1568">
        <v>2003</v>
      </c>
      <c r="D1568">
        <f t="shared" si="24"/>
        <v>0</v>
      </c>
      <c r="E1568">
        <v>268</v>
      </c>
      <c r="F1568">
        <v>40</v>
      </c>
      <c r="G1568">
        <v>0.93</v>
      </c>
      <c r="H1568">
        <v>37.128947869999998</v>
      </c>
      <c r="I1568">
        <v>61</v>
      </c>
      <c r="J1568">
        <v>62233</v>
      </c>
      <c r="K1568">
        <v>15</v>
      </c>
      <c r="L1568">
        <v>60</v>
      </c>
      <c r="M1568">
        <v>65</v>
      </c>
      <c r="N1568">
        <v>4.8099999999999996</v>
      </c>
      <c r="O1568">
        <v>66</v>
      </c>
      <c r="P1568">
        <v>0.7</v>
      </c>
      <c r="Q1568">
        <v>316.79989649999999</v>
      </c>
      <c r="R1568">
        <v>17279141</v>
      </c>
      <c r="S1568">
        <v>8.3000000000000007</v>
      </c>
      <c r="T1568">
        <v>8.3000000000000007</v>
      </c>
      <c r="U1568">
        <v>0.45700000000000002</v>
      </c>
      <c r="V1568">
        <v>8.5</v>
      </c>
      <c r="X1568" t="s">
        <v>23</v>
      </c>
    </row>
    <row r="1569" spans="1:24" x14ac:dyDescent="0.3">
      <c r="A1569" t="s">
        <v>123</v>
      </c>
      <c r="B1569">
        <v>59.3</v>
      </c>
      <c r="C1569">
        <v>2002</v>
      </c>
      <c r="D1569">
        <f t="shared" si="24"/>
        <v>0</v>
      </c>
      <c r="E1569">
        <v>271</v>
      </c>
      <c r="F1569">
        <v>41</v>
      </c>
      <c r="G1569">
        <v>0.9</v>
      </c>
      <c r="H1569">
        <v>47.526213800000001</v>
      </c>
      <c r="I1569">
        <v>51</v>
      </c>
      <c r="J1569">
        <v>10795</v>
      </c>
      <c r="K1569">
        <v>14.7</v>
      </c>
      <c r="L1569">
        <v>63</v>
      </c>
      <c r="M1569">
        <v>61</v>
      </c>
      <c r="N1569">
        <v>5.29</v>
      </c>
      <c r="O1569">
        <v>62</v>
      </c>
      <c r="P1569">
        <v>0.7</v>
      </c>
      <c r="Q1569">
        <v>262.28594809999998</v>
      </c>
      <c r="R1569">
        <v>16765117</v>
      </c>
      <c r="S1569">
        <v>8.5</v>
      </c>
      <c r="T1569">
        <v>8.4</v>
      </c>
      <c r="U1569">
        <v>0.46200000000000002</v>
      </c>
      <c r="V1569">
        <v>8.3000000000000007</v>
      </c>
      <c r="X1569" t="s">
        <v>23</v>
      </c>
    </row>
    <row r="1570" spans="1:24" x14ac:dyDescent="0.3">
      <c r="A1570" t="s">
        <v>123</v>
      </c>
      <c r="B1570">
        <v>58.7</v>
      </c>
      <c r="C1570">
        <v>2001</v>
      </c>
      <c r="D1570">
        <f t="shared" si="24"/>
        <v>0</v>
      </c>
      <c r="E1570">
        <v>276</v>
      </c>
      <c r="F1570">
        <v>42</v>
      </c>
      <c r="G1570">
        <v>1.05</v>
      </c>
      <c r="H1570">
        <v>42.563315850000002</v>
      </c>
      <c r="I1570">
        <v>0</v>
      </c>
      <c r="J1570">
        <v>9357</v>
      </c>
      <c r="K1570">
        <v>14.3</v>
      </c>
      <c r="L1570">
        <v>65</v>
      </c>
      <c r="M1570">
        <v>6</v>
      </c>
      <c r="N1570">
        <v>5.17</v>
      </c>
      <c r="O1570">
        <v>6</v>
      </c>
      <c r="P1570">
        <v>0.7</v>
      </c>
      <c r="Q1570">
        <v>278.55573199999998</v>
      </c>
      <c r="R1570">
        <v>1626932</v>
      </c>
      <c r="S1570">
        <v>8.6</v>
      </c>
      <c r="T1570">
        <v>8.5</v>
      </c>
      <c r="U1570">
        <v>0.45600000000000002</v>
      </c>
      <c r="V1570">
        <v>8.1999999999999993</v>
      </c>
      <c r="X1570" t="s">
        <v>23</v>
      </c>
    </row>
    <row r="1571" spans="1:24" x14ac:dyDescent="0.3">
      <c r="A1571" t="s">
        <v>123</v>
      </c>
      <c r="B1571">
        <v>57.9</v>
      </c>
      <c r="C1571">
        <v>2000</v>
      </c>
      <c r="D1571">
        <f t="shared" si="24"/>
        <v>0</v>
      </c>
      <c r="E1571">
        <v>283</v>
      </c>
      <c r="F1571">
        <v>44</v>
      </c>
      <c r="G1571">
        <v>1.1599999999999999</v>
      </c>
      <c r="H1571">
        <v>35.661250559999999</v>
      </c>
      <c r="I1571">
        <v>0</v>
      </c>
      <c r="J1571">
        <v>35256</v>
      </c>
      <c r="K1571">
        <v>13.9</v>
      </c>
      <c r="L1571">
        <v>68</v>
      </c>
      <c r="M1571">
        <v>58</v>
      </c>
      <c r="N1571">
        <v>5.8</v>
      </c>
      <c r="O1571">
        <v>57</v>
      </c>
      <c r="P1571">
        <v>0.6</v>
      </c>
      <c r="Q1571">
        <v>245.93965900000001</v>
      </c>
      <c r="R1571">
        <v>1576686</v>
      </c>
      <c r="S1571">
        <v>8.6999999999999993</v>
      </c>
      <c r="T1571">
        <v>8.6</v>
      </c>
      <c r="U1571">
        <v>0</v>
      </c>
      <c r="V1571">
        <v>8</v>
      </c>
      <c r="X1571" t="s">
        <v>23</v>
      </c>
    </row>
    <row r="1572" spans="1:24" x14ac:dyDescent="0.3">
      <c r="A1572" t="s">
        <v>124</v>
      </c>
      <c r="B1572">
        <v>58.3</v>
      </c>
      <c r="C1572">
        <v>2015</v>
      </c>
      <c r="D1572">
        <f t="shared" si="24"/>
        <v>0</v>
      </c>
      <c r="E1572">
        <v>365</v>
      </c>
      <c r="F1572">
        <v>26</v>
      </c>
      <c r="G1572">
        <v>0</v>
      </c>
      <c r="H1572">
        <v>0</v>
      </c>
      <c r="I1572">
        <v>88</v>
      </c>
      <c r="J1572">
        <v>0</v>
      </c>
      <c r="K1572">
        <v>19.600000000000001</v>
      </c>
      <c r="L1572">
        <v>38</v>
      </c>
      <c r="M1572">
        <v>88</v>
      </c>
      <c r="N1572">
        <v>0</v>
      </c>
      <c r="O1572">
        <v>88</v>
      </c>
      <c r="P1572">
        <v>4.8</v>
      </c>
      <c r="Q1572">
        <v>362.65754440000001</v>
      </c>
      <c r="R1572">
        <v>1757367</v>
      </c>
      <c r="S1572">
        <v>6.4</v>
      </c>
      <c r="T1572">
        <v>6.2</v>
      </c>
      <c r="U1572">
        <v>0.47299999999999998</v>
      </c>
      <c r="V1572">
        <v>10.8</v>
      </c>
      <c r="X1572" t="s">
        <v>23</v>
      </c>
    </row>
    <row r="1573" spans="1:24" x14ac:dyDescent="0.3">
      <c r="A1573" t="s">
        <v>124</v>
      </c>
      <c r="B1573">
        <v>57.6</v>
      </c>
      <c r="C1573">
        <v>2014</v>
      </c>
      <c r="D1573">
        <f t="shared" si="24"/>
        <v>0</v>
      </c>
      <c r="E1573">
        <v>377</v>
      </c>
      <c r="F1573">
        <v>27</v>
      </c>
      <c r="G1573">
        <v>0.01</v>
      </c>
      <c r="H1573">
        <v>59.487448929999999</v>
      </c>
      <c r="I1573">
        <v>91</v>
      </c>
      <c r="J1573">
        <v>3</v>
      </c>
      <c r="K1573">
        <v>19.2</v>
      </c>
      <c r="L1573">
        <v>40</v>
      </c>
      <c r="M1573">
        <v>87</v>
      </c>
      <c r="N1573">
        <v>11.38</v>
      </c>
      <c r="O1573">
        <v>91</v>
      </c>
      <c r="P1573">
        <v>5.0999999999999996</v>
      </c>
      <c r="Q1573">
        <v>354.72539610000001</v>
      </c>
      <c r="R1573">
        <v>1768838</v>
      </c>
      <c r="S1573">
        <v>6.5</v>
      </c>
      <c r="T1573">
        <v>6.3</v>
      </c>
      <c r="U1573">
        <v>0.46600000000000003</v>
      </c>
      <c r="V1573">
        <v>10.7</v>
      </c>
      <c r="X1573" t="s">
        <v>23</v>
      </c>
    </row>
    <row r="1574" spans="1:24" x14ac:dyDescent="0.3">
      <c r="A1574" t="s">
        <v>124</v>
      </c>
      <c r="B1574">
        <v>56.7</v>
      </c>
      <c r="C1574">
        <v>2013</v>
      </c>
      <c r="D1574">
        <f t="shared" si="24"/>
        <v>0</v>
      </c>
      <c r="E1574">
        <v>394</v>
      </c>
      <c r="F1574">
        <v>29</v>
      </c>
      <c r="G1574">
        <v>0.01</v>
      </c>
      <c r="H1574">
        <v>55.831076250000002</v>
      </c>
      <c r="I1574">
        <v>89</v>
      </c>
      <c r="J1574">
        <v>1</v>
      </c>
      <c r="K1574">
        <v>18.8</v>
      </c>
      <c r="L1574">
        <v>42</v>
      </c>
      <c r="M1574">
        <v>89</v>
      </c>
      <c r="N1574">
        <v>1.96</v>
      </c>
      <c r="O1574">
        <v>89</v>
      </c>
      <c r="P1574">
        <v>6.3</v>
      </c>
      <c r="Q1574">
        <v>332.92233900000002</v>
      </c>
      <c r="R1574">
        <v>16577147</v>
      </c>
      <c r="S1574">
        <v>6.5</v>
      </c>
      <c r="T1574">
        <v>6.4</v>
      </c>
      <c r="U1574">
        <v>0.45900000000000002</v>
      </c>
      <c r="V1574">
        <v>10.7</v>
      </c>
      <c r="X1574" t="s">
        <v>23</v>
      </c>
    </row>
    <row r="1575" spans="1:24" x14ac:dyDescent="0.3">
      <c r="A1575" t="s">
        <v>124</v>
      </c>
      <c r="B1575">
        <v>55.3</v>
      </c>
      <c r="C1575">
        <v>2012</v>
      </c>
      <c r="D1575">
        <f t="shared" si="24"/>
        <v>0</v>
      </c>
      <c r="E1575">
        <v>42</v>
      </c>
      <c r="F1575">
        <v>31</v>
      </c>
      <c r="G1575">
        <v>0.01</v>
      </c>
      <c r="H1575">
        <v>82.768659220000004</v>
      </c>
      <c r="I1575">
        <v>96</v>
      </c>
      <c r="J1575">
        <v>11</v>
      </c>
      <c r="K1575">
        <v>18.399999999999999</v>
      </c>
      <c r="L1575">
        <v>46</v>
      </c>
      <c r="M1575">
        <v>95</v>
      </c>
      <c r="N1575">
        <v>12.6</v>
      </c>
      <c r="O1575">
        <v>96</v>
      </c>
      <c r="P1575">
        <v>8.3000000000000007</v>
      </c>
      <c r="Q1575">
        <v>374.51882000000001</v>
      </c>
      <c r="R1575">
        <v>169735</v>
      </c>
      <c r="S1575">
        <v>6.6</v>
      </c>
      <c r="T1575">
        <v>6.5</v>
      </c>
      <c r="U1575">
        <v>0.45400000000000001</v>
      </c>
      <c r="V1575">
        <v>10.7</v>
      </c>
      <c r="X1575" t="s">
        <v>23</v>
      </c>
    </row>
    <row r="1576" spans="1:24" x14ac:dyDescent="0.3">
      <c r="A1576" t="s">
        <v>124</v>
      </c>
      <c r="B1576">
        <v>54.1</v>
      </c>
      <c r="C1576">
        <v>2011</v>
      </c>
      <c r="D1576">
        <f t="shared" si="24"/>
        <v>0</v>
      </c>
      <c r="E1576">
        <v>441</v>
      </c>
      <c r="F1576">
        <v>32</v>
      </c>
      <c r="G1576">
        <v>1.23</v>
      </c>
      <c r="H1576">
        <v>13.77617463</v>
      </c>
      <c r="I1576">
        <v>97</v>
      </c>
      <c r="J1576">
        <v>26</v>
      </c>
      <c r="K1576">
        <v>18</v>
      </c>
      <c r="L1576">
        <v>50</v>
      </c>
      <c r="M1576">
        <v>97</v>
      </c>
      <c r="N1576">
        <v>11.67</v>
      </c>
      <c r="O1576">
        <v>97</v>
      </c>
      <c r="P1576">
        <v>11.2</v>
      </c>
      <c r="Q1576">
        <v>512.125451</v>
      </c>
      <c r="R1576">
        <v>15627618</v>
      </c>
      <c r="S1576">
        <v>6.7</v>
      </c>
      <c r="T1576">
        <v>6.6</v>
      </c>
      <c r="U1576">
        <v>0.44400000000000001</v>
      </c>
      <c r="V1576">
        <v>10.6</v>
      </c>
      <c r="X1576" t="s">
        <v>23</v>
      </c>
    </row>
    <row r="1577" spans="1:24" x14ac:dyDescent="0.3">
      <c r="A1577" t="s">
        <v>124</v>
      </c>
      <c r="B1577">
        <v>52.9</v>
      </c>
      <c r="C1577">
        <v>2010</v>
      </c>
      <c r="D1577">
        <f t="shared" si="24"/>
        <v>0</v>
      </c>
      <c r="E1577">
        <v>462</v>
      </c>
      <c r="F1577">
        <v>35</v>
      </c>
      <c r="G1577">
        <v>1.08</v>
      </c>
      <c r="H1577">
        <v>9.7280052969999993</v>
      </c>
      <c r="I1577">
        <v>93</v>
      </c>
      <c r="J1577">
        <v>118712</v>
      </c>
      <c r="K1577">
        <v>17.600000000000001</v>
      </c>
      <c r="L1577">
        <v>54</v>
      </c>
      <c r="M1577">
        <v>86</v>
      </c>
      <c r="N1577">
        <v>1.5</v>
      </c>
      <c r="O1577">
        <v>93</v>
      </c>
      <c r="P1577">
        <v>13.7</v>
      </c>
      <c r="Q1577">
        <v>458.86817439999999</v>
      </c>
      <c r="R1577">
        <v>1516795</v>
      </c>
      <c r="S1577">
        <v>6.8</v>
      </c>
      <c r="T1577">
        <v>6.7</v>
      </c>
      <c r="U1577">
        <v>0.43</v>
      </c>
      <c r="V1577">
        <v>10.199999999999999</v>
      </c>
      <c r="X1577" t="s">
        <v>23</v>
      </c>
    </row>
    <row r="1578" spans="1:24" x14ac:dyDescent="0.3">
      <c r="A1578" t="s">
        <v>124</v>
      </c>
      <c r="B1578">
        <v>51.5</v>
      </c>
      <c r="C1578">
        <v>2009</v>
      </c>
      <c r="D1578">
        <f t="shared" si="24"/>
        <v>0</v>
      </c>
      <c r="E1578">
        <v>491</v>
      </c>
      <c r="F1578">
        <v>36</v>
      </c>
      <c r="G1578">
        <v>1.1599999999999999</v>
      </c>
      <c r="H1578">
        <v>7.9150712480000003</v>
      </c>
      <c r="I1578">
        <v>93</v>
      </c>
      <c r="J1578">
        <v>21</v>
      </c>
      <c r="K1578">
        <v>17.3</v>
      </c>
      <c r="L1578">
        <v>56</v>
      </c>
      <c r="M1578">
        <v>93</v>
      </c>
      <c r="N1578">
        <v>1.18</v>
      </c>
      <c r="O1578">
        <v>93</v>
      </c>
      <c r="P1578">
        <v>14.9</v>
      </c>
      <c r="Q1578">
        <v>42.737965699999997</v>
      </c>
      <c r="R1578">
        <v>1471462</v>
      </c>
      <c r="S1578">
        <v>6.9</v>
      </c>
      <c r="T1578">
        <v>6.8</v>
      </c>
      <c r="U1578">
        <v>0.41499999999999998</v>
      </c>
      <c r="V1578">
        <v>9.9</v>
      </c>
      <c r="X1578" t="s">
        <v>23</v>
      </c>
    </row>
    <row r="1579" spans="1:24" x14ac:dyDescent="0.3">
      <c r="A1579" t="s">
        <v>124</v>
      </c>
      <c r="B1579">
        <v>50</v>
      </c>
      <c r="C1579">
        <v>2008</v>
      </c>
      <c r="D1579">
        <f t="shared" si="24"/>
        <v>0</v>
      </c>
      <c r="E1579">
        <v>525</v>
      </c>
      <c r="F1579">
        <v>36</v>
      </c>
      <c r="G1579">
        <v>1.27</v>
      </c>
      <c r="H1579">
        <v>74.344829989999994</v>
      </c>
      <c r="I1579">
        <v>91</v>
      </c>
      <c r="J1579">
        <v>20</v>
      </c>
      <c r="K1579">
        <v>16.899999999999999</v>
      </c>
      <c r="L1579">
        <v>58</v>
      </c>
      <c r="M1579">
        <v>92</v>
      </c>
      <c r="N1579">
        <v>1.7</v>
      </c>
      <c r="O1579">
        <v>91</v>
      </c>
      <c r="P1579">
        <v>16.899999999999999</v>
      </c>
      <c r="Q1579">
        <v>372.84267799999998</v>
      </c>
      <c r="R1579">
        <v>14271234</v>
      </c>
      <c r="S1579">
        <v>7</v>
      </c>
      <c r="T1579">
        <v>6.9</v>
      </c>
      <c r="U1579">
        <v>0.4</v>
      </c>
      <c r="V1579">
        <v>9.6</v>
      </c>
      <c r="X1579" t="s">
        <v>23</v>
      </c>
    </row>
    <row r="1580" spans="1:24" x14ac:dyDescent="0.3">
      <c r="A1580" t="s">
        <v>124</v>
      </c>
      <c r="B1580">
        <v>48.5</v>
      </c>
      <c r="C1580">
        <v>2007</v>
      </c>
      <c r="D1580">
        <f t="shared" si="24"/>
        <v>0</v>
      </c>
      <c r="E1580">
        <v>559</v>
      </c>
      <c r="F1580">
        <v>37</v>
      </c>
      <c r="G1580">
        <v>1.18</v>
      </c>
      <c r="H1580">
        <v>4.269511381</v>
      </c>
      <c r="I1580">
        <v>87</v>
      </c>
      <c r="J1580">
        <v>143</v>
      </c>
      <c r="K1580">
        <v>16.600000000000001</v>
      </c>
      <c r="L1580">
        <v>59</v>
      </c>
      <c r="M1580">
        <v>88</v>
      </c>
      <c r="N1580">
        <v>9.31</v>
      </c>
      <c r="O1580">
        <v>87</v>
      </c>
      <c r="P1580">
        <v>19.3</v>
      </c>
      <c r="Q1580">
        <v>32.222727399999997</v>
      </c>
      <c r="R1580">
        <v>1384969</v>
      </c>
      <c r="S1580">
        <v>7.1</v>
      </c>
      <c r="T1580">
        <v>7</v>
      </c>
      <c r="U1580">
        <v>0.38700000000000001</v>
      </c>
      <c r="V1580">
        <v>9.6999999999999993</v>
      </c>
      <c r="X1580" t="s">
        <v>23</v>
      </c>
    </row>
    <row r="1581" spans="1:24" x14ac:dyDescent="0.3">
      <c r="A1581" t="s">
        <v>124</v>
      </c>
      <c r="B1581">
        <v>47.1</v>
      </c>
      <c r="C1581">
        <v>2006</v>
      </c>
      <c r="D1581">
        <f t="shared" si="24"/>
        <v>0</v>
      </c>
      <c r="E1581">
        <v>587</v>
      </c>
      <c r="F1581">
        <v>38</v>
      </c>
      <c r="G1581">
        <v>1.18</v>
      </c>
      <c r="H1581">
        <v>6.8470337849999998</v>
      </c>
      <c r="I1581">
        <v>99</v>
      </c>
      <c r="J1581">
        <v>1</v>
      </c>
      <c r="K1581">
        <v>16.2</v>
      </c>
      <c r="L1581">
        <v>61</v>
      </c>
      <c r="M1581">
        <v>99</v>
      </c>
      <c r="N1581">
        <v>8.99</v>
      </c>
      <c r="O1581">
        <v>99</v>
      </c>
      <c r="P1581">
        <v>21.1</v>
      </c>
      <c r="Q1581">
        <v>297.6971211</v>
      </c>
      <c r="R1581">
        <v>13429262</v>
      </c>
      <c r="S1581">
        <v>7.3</v>
      </c>
      <c r="T1581">
        <v>7.1</v>
      </c>
      <c r="U1581">
        <v>0.377</v>
      </c>
      <c r="V1581">
        <v>9.6</v>
      </c>
      <c r="X1581" t="s">
        <v>23</v>
      </c>
    </row>
    <row r="1582" spans="1:24" x14ac:dyDescent="0.3">
      <c r="A1582" t="s">
        <v>124</v>
      </c>
      <c r="B1582">
        <v>46</v>
      </c>
      <c r="C1582">
        <v>2005</v>
      </c>
      <c r="D1582">
        <f t="shared" si="24"/>
        <v>0</v>
      </c>
      <c r="E1582">
        <v>66</v>
      </c>
      <c r="F1582">
        <v>39</v>
      </c>
      <c r="G1582">
        <v>1.04</v>
      </c>
      <c r="H1582">
        <v>5.6706401020000001</v>
      </c>
      <c r="I1582">
        <v>93</v>
      </c>
      <c r="J1582">
        <v>184</v>
      </c>
      <c r="K1582">
        <v>15.9</v>
      </c>
      <c r="L1582">
        <v>62</v>
      </c>
      <c r="M1582">
        <v>94</v>
      </c>
      <c r="N1582">
        <v>8.1999999999999993</v>
      </c>
      <c r="O1582">
        <v>93</v>
      </c>
      <c r="P1582">
        <v>22.4</v>
      </c>
      <c r="Q1582">
        <v>28.3673842</v>
      </c>
      <c r="R1582">
        <v>1339711</v>
      </c>
      <c r="S1582">
        <v>7.4</v>
      </c>
      <c r="T1582">
        <v>7.2</v>
      </c>
      <c r="U1582">
        <v>0.371</v>
      </c>
      <c r="V1582">
        <v>9.6999999999999993</v>
      </c>
      <c r="X1582" t="s">
        <v>23</v>
      </c>
    </row>
    <row r="1583" spans="1:24" x14ac:dyDescent="0.3">
      <c r="A1583" t="s">
        <v>124</v>
      </c>
      <c r="B1583">
        <v>45.1</v>
      </c>
      <c r="C1583">
        <v>2004</v>
      </c>
      <c r="D1583">
        <f t="shared" si="24"/>
        <v>0</v>
      </c>
      <c r="E1583">
        <v>615</v>
      </c>
      <c r="F1583">
        <v>40</v>
      </c>
      <c r="G1583">
        <v>1.1100000000000001</v>
      </c>
      <c r="H1583">
        <v>58.135833429999998</v>
      </c>
      <c r="I1583">
        <v>89</v>
      </c>
      <c r="J1583">
        <v>1116</v>
      </c>
      <c r="K1583">
        <v>15.5</v>
      </c>
      <c r="L1583">
        <v>65</v>
      </c>
      <c r="M1583">
        <v>94</v>
      </c>
      <c r="N1583">
        <v>7.82</v>
      </c>
      <c r="O1583">
        <v>89</v>
      </c>
      <c r="P1583">
        <v>23.4</v>
      </c>
      <c r="Q1583">
        <v>274.2256294</v>
      </c>
      <c r="R1583">
        <v>1267638</v>
      </c>
      <c r="S1583">
        <v>7.5</v>
      </c>
      <c r="T1583">
        <v>7.4</v>
      </c>
      <c r="U1583">
        <v>0.36599999999999999</v>
      </c>
      <c r="V1583">
        <v>10</v>
      </c>
      <c r="X1583" t="s">
        <v>23</v>
      </c>
    </row>
    <row r="1584" spans="1:24" x14ac:dyDescent="0.3">
      <c r="A1584" t="s">
        <v>124</v>
      </c>
      <c r="B1584">
        <v>44.6</v>
      </c>
      <c r="C1584">
        <v>2003</v>
      </c>
      <c r="D1584">
        <f t="shared" si="24"/>
        <v>0</v>
      </c>
      <c r="E1584">
        <v>613</v>
      </c>
      <c r="F1584">
        <v>43</v>
      </c>
      <c r="G1584">
        <v>1.08</v>
      </c>
      <c r="H1584">
        <v>4.3753160940000004</v>
      </c>
      <c r="I1584">
        <v>84</v>
      </c>
      <c r="J1584">
        <v>167</v>
      </c>
      <c r="K1584">
        <v>15.2</v>
      </c>
      <c r="L1584">
        <v>70</v>
      </c>
      <c r="M1584">
        <v>85</v>
      </c>
      <c r="N1584">
        <v>6.35</v>
      </c>
      <c r="O1584">
        <v>84</v>
      </c>
      <c r="P1584">
        <v>24.2</v>
      </c>
      <c r="Q1584">
        <v>26.152517</v>
      </c>
      <c r="R1584">
        <v>12336687</v>
      </c>
      <c r="S1584">
        <v>7.6</v>
      </c>
      <c r="T1584">
        <v>7.5</v>
      </c>
      <c r="U1584">
        <v>0.36199999999999999</v>
      </c>
      <c r="V1584">
        <v>10.3</v>
      </c>
      <c r="X1584" t="s">
        <v>23</v>
      </c>
    </row>
    <row r="1585" spans="1:24" x14ac:dyDescent="0.3">
      <c r="A1585" t="s">
        <v>124</v>
      </c>
      <c r="B1585">
        <v>44</v>
      </c>
      <c r="C1585">
        <v>2002</v>
      </c>
      <c r="D1585">
        <f t="shared" si="24"/>
        <v>0</v>
      </c>
      <c r="E1585">
        <v>67</v>
      </c>
      <c r="F1585">
        <v>46</v>
      </c>
      <c r="G1585">
        <v>1.1000000000000001</v>
      </c>
      <c r="H1585">
        <v>3.8853947419999999</v>
      </c>
      <c r="I1585">
        <v>64</v>
      </c>
      <c r="J1585">
        <v>92</v>
      </c>
      <c r="K1585">
        <v>14.8</v>
      </c>
      <c r="L1585">
        <v>75</v>
      </c>
      <c r="M1585">
        <v>79</v>
      </c>
      <c r="N1585">
        <v>4.82</v>
      </c>
      <c r="O1585">
        <v>64</v>
      </c>
      <c r="P1585">
        <v>24.7</v>
      </c>
      <c r="Q1585">
        <v>29.979897699999999</v>
      </c>
      <c r="R1585">
        <v>1213711</v>
      </c>
      <c r="S1585">
        <v>7.7</v>
      </c>
      <c r="T1585">
        <v>7.6</v>
      </c>
      <c r="U1585">
        <v>0.38800000000000001</v>
      </c>
      <c r="V1585">
        <v>10.4</v>
      </c>
      <c r="X1585" t="s">
        <v>23</v>
      </c>
    </row>
    <row r="1586" spans="1:24" x14ac:dyDescent="0.3">
      <c r="A1586" t="s">
        <v>124</v>
      </c>
      <c r="B1586">
        <v>43.5</v>
      </c>
      <c r="C1586">
        <v>2001</v>
      </c>
      <c r="D1586">
        <f t="shared" si="24"/>
        <v>0</v>
      </c>
      <c r="E1586">
        <v>599</v>
      </c>
      <c r="F1586">
        <v>48</v>
      </c>
      <c r="G1586">
        <v>1.1499999999999999</v>
      </c>
      <c r="H1586">
        <v>12.79760626</v>
      </c>
      <c r="I1586">
        <v>0</v>
      </c>
      <c r="J1586">
        <v>150</v>
      </c>
      <c r="K1586">
        <v>14.4</v>
      </c>
      <c r="L1586">
        <v>80</v>
      </c>
      <c r="M1586">
        <v>86</v>
      </c>
      <c r="N1586">
        <v>5.7</v>
      </c>
      <c r="O1586">
        <v>9</v>
      </c>
      <c r="P1586">
        <v>25.1</v>
      </c>
      <c r="Q1586">
        <v>146.76153969999999</v>
      </c>
      <c r="R1586">
        <v>11695863</v>
      </c>
      <c r="S1586">
        <v>7.9</v>
      </c>
      <c r="T1586">
        <v>7.7</v>
      </c>
      <c r="U1586">
        <v>0.38700000000000001</v>
      </c>
      <c r="V1586">
        <v>10.1</v>
      </c>
      <c r="X1586" t="s">
        <v>23</v>
      </c>
    </row>
    <row r="1587" spans="1:24" x14ac:dyDescent="0.3">
      <c r="A1587" t="s">
        <v>124</v>
      </c>
      <c r="B1587">
        <v>43.1</v>
      </c>
      <c r="C1587">
        <v>2000</v>
      </c>
      <c r="D1587">
        <f t="shared" si="24"/>
        <v>0</v>
      </c>
      <c r="E1587">
        <v>588</v>
      </c>
      <c r="F1587">
        <v>51</v>
      </c>
      <c r="G1587">
        <v>1.18</v>
      </c>
      <c r="H1587">
        <v>13.76270195</v>
      </c>
      <c r="I1587">
        <v>0</v>
      </c>
      <c r="J1587">
        <v>304</v>
      </c>
      <c r="K1587">
        <v>14.1</v>
      </c>
      <c r="L1587">
        <v>84</v>
      </c>
      <c r="M1587">
        <v>73</v>
      </c>
      <c r="N1587">
        <v>6.7</v>
      </c>
      <c r="O1587">
        <v>75</v>
      </c>
      <c r="P1587">
        <v>25.5</v>
      </c>
      <c r="Q1587">
        <v>153.2594872</v>
      </c>
      <c r="R1587">
        <v>11376172</v>
      </c>
      <c r="S1587">
        <v>8</v>
      </c>
      <c r="T1587">
        <v>7.9</v>
      </c>
      <c r="U1587">
        <v>0.39100000000000001</v>
      </c>
      <c r="V1587">
        <v>10.7</v>
      </c>
      <c r="X1587" t="s">
        <v>23</v>
      </c>
    </row>
    <row r="1588" spans="1:24" x14ac:dyDescent="0.3">
      <c r="A1588" t="s">
        <v>125</v>
      </c>
      <c r="B1588">
        <v>75</v>
      </c>
      <c r="C1588">
        <v>2015</v>
      </c>
      <c r="D1588">
        <f t="shared" si="24"/>
        <v>0</v>
      </c>
      <c r="E1588">
        <v>123</v>
      </c>
      <c r="F1588">
        <v>4</v>
      </c>
      <c r="G1588">
        <v>0</v>
      </c>
      <c r="H1588">
        <v>0</v>
      </c>
      <c r="I1588">
        <v>99</v>
      </c>
      <c r="J1588">
        <v>1318</v>
      </c>
      <c r="K1588">
        <v>4.5999999999999996</v>
      </c>
      <c r="L1588">
        <v>4</v>
      </c>
      <c r="M1588">
        <v>99</v>
      </c>
      <c r="N1588">
        <v>0</v>
      </c>
      <c r="O1588">
        <v>99</v>
      </c>
      <c r="P1588">
        <v>0.1</v>
      </c>
      <c r="Q1588">
        <v>9643.6446830000004</v>
      </c>
      <c r="R1588">
        <v>3723155</v>
      </c>
      <c r="S1588">
        <v>7.5</v>
      </c>
      <c r="T1588">
        <v>7.3</v>
      </c>
      <c r="U1588">
        <v>0.78700000000000003</v>
      </c>
      <c r="V1588">
        <v>13.1</v>
      </c>
      <c r="X1588" t="s">
        <v>23</v>
      </c>
    </row>
    <row r="1589" spans="1:24" x14ac:dyDescent="0.3">
      <c r="A1589" t="s">
        <v>125</v>
      </c>
      <c r="B1589">
        <v>74.8</v>
      </c>
      <c r="C1589">
        <v>2014</v>
      </c>
      <c r="D1589">
        <f t="shared" si="24"/>
        <v>0</v>
      </c>
      <c r="E1589">
        <v>126</v>
      </c>
      <c r="F1589">
        <v>4</v>
      </c>
      <c r="G1589">
        <v>0.52</v>
      </c>
      <c r="H1589">
        <v>721.36554320000005</v>
      </c>
      <c r="I1589">
        <v>96</v>
      </c>
      <c r="J1589">
        <v>221</v>
      </c>
      <c r="K1589">
        <v>39.5</v>
      </c>
      <c r="L1589">
        <v>4</v>
      </c>
      <c r="M1589">
        <v>97</v>
      </c>
      <c r="N1589">
        <v>4.17</v>
      </c>
      <c r="O1589">
        <v>97</v>
      </c>
      <c r="P1589">
        <v>0.1</v>
      </c>
      <c r="Q1589">
        <v>11183.96191</v>
      </c>
      <c r="R1589">
        <v>322817</v>
      </c>
      <c r="S1589">
        <v>7.6</v>
      </c>
      <c r="T1589">
        <v>7.4</v>
      </c>
      <c r="U1589">
        <v>0.78300000000000003</v>
      </c>
      <c r="V1589">
        <v>13</v>
      </c>
      <c r="X1589" t="s">
        <v>23</v>
      </c>
    </row>
    <row r="1590" spans="1:24" x14ac:dyDescent="0.3">
      <c r="A1590" t="s">
        <v>125</v>
      </c>
      <c r="B1590">
        <v>74.599999999999994</v>
      </c>
      <c r="C1590">
        <v>2013</v>
      </c>
      <c r="D1590">
        <f t="shared" si="24"/>
        <v>0</v>
      </c>
      <c r="E1590">
        <v>128</v>
      </c>
      <c r="F1590">
        <v>3</v>
      </c>
      <c r="G1590">
        <v>0.53</v>
      </c>
      <c r="H1590">
        <v>110.67797109999999</v>
      </c>
      <c r="I1590">
        <v>96</v>
      </c>
      <c r="J1590">
        <v>195</v>
      </c>
      <c r="K1590">
        <v>38.5</v>
      </c>
      <c r="L1590">
        <v>4</v>
      </c>
      <c r="M1590">
        <v>97</v>
      </c>
      <c r="N1590">
        <v>4.2</v>
      </c>
      <c r="O1590">
        <v>97</v>
      </c>
      <c r="P1590">
        <v>0.1</v>
      </c>
      <c r="Q1590">
        <v>1882.2784200000001</v>
      </c>
      <c r="R1590">
        <v>2976724</v>
      </c>
      <c r="S1590">
        <v>7.8</v>
      </c>
      <c r="T1590">
        <v>7.6</v>
      </c>
      <c r="U1590">
        <v>0.77900000000000003</v>
      </c>
      <c r="V1590">
        <v>12.9</v>
      </c>
      <c r="X1590" t="s">
        <v>23</v>
      </c>
    </row>
    <row r="1591" spans="1:24" x14ac:dyDescent="0.3">
      <c r="A1591" t="s">
        <v>125</v>
      </c>
      <c r="B1591">
        <v>74.5</v>
      </c>
      <c r="C1591">
        <v>2012</v>
      </c>
      <c r="D1591">
        <f t="shared" si="24"/>
        <v>0</v>
      </c>
      <c r="E1591">
        <v>129</v>
      </c>
      <c r="F1591">
        <v>3</v>
      </c>
      <c r="G1591">
        <v>0.53</v>
      </c>
      <c r="H1591">
        <v>101.609245</v>
      </c>
      <c r="I1591">
        <v>97</v>
      </c>
      <c r="J1591">
        <v>1868</v>
      </c>
      <c r="K1591">
        <v>37.4</v>
      </c>
      <c r="L1591">
        <v>4</v>
      </c>
      <c r="M1591">
        <v>97</v>
      </c>
      <c r="N1591">
        <v>4.0999999999999996</v>
      </c>
      <c r="O1591">
        <v>97</v>
      </c>
      <c r="P1591">
        <v>0.1</v>
      </c>
      <c r="Q1591">
        <v>1779.49641</v>
      </c>
      <c r="R1591">
        <v>2917456</v>
      </c>
      <c r="S1591">
        <v>7.9</v>
      </c>
      <c r="T1591">
        <v>7.7</v>
      </c>
      <c r="U1591">
        <v>0.77600000000000002</v>
      </c>
      <c r="V1591">
        <v>12.9</v>
      </c>
      <c r="X1591" t="s">
        <v>23</v>
      </c>
    </row>
    <row r="1592" spans="1:24" x14ac:dyDescent="0.3">
      <c r="A1592" t="s">
        <v>125</v>
      </c>
      <c r="B1592">
        <v>74.3</v>
      </c>
      <c r="C1592">
        <v>2011</v>
      </c>
      <c r="D1592">
        <f t="shared" si="24"/>
        <v>0</v>
      </c>
      <c r="E1592">
        <v>13</v>
      </c>
      <c r="F1592">
        <v>3</v>
      </c>
      <c r="G1592">
        <v>0.51</v>
      </c>
      <c r="H1592">
        <v>9.2300263200000003</v>
      </c>
      <c r="I1592">
        <v>96</v>
      </c>
      <c r="J1592">
        <v>1569</v>
      </c>
      <c r="K1592">
        <v>36.299999999999997</v>
      </c>
      <c r="L1592">
        <v>4</v>
      </c>
      <c r="M1592">
        <v>96</v>
      </c>
      <c r="N1592">
        <v>3.89</v>
      </c>
      <c r="O1592">
        <v>96</v>
      </c>
      <c r="P1592">
        <v>0.1</v>
      </c>
      <c r="Q1592">
        <v>145.12620000000001</v>
      </c>
      <c r="R1592">
        <v>28635128</v>
      </c>
      <c r="S1592">
        <v>8</v>
      </c>
      <c r="T1592">
        <v>7.8</v>
      </c>
      <c r="U1592">
        <v>0.77400000000000002</v>
      </c>
      <c r="V1592">
        <v>13</v>
      </c>
      <c r="X1592" t="s">
        <v>23</v>
      </c>
    </row>
    <row r="1593" spans="1:24" x14ac:dyDescent="0.3">
      <c r="A1593" t="s">
        <v>125</v>
      </c>
      <c r="B1593">
        <v>74.099999999999994</v>
      </c>
      <c r="C1593">
        <v>2010</v>
      </c>
      <c r="D1593">
        <f t="shared" si="24"/>
        <v>0</v>
      </c>
      <c r="E1593">
        <v>131</v>
      </c>
      <c r="F1593">
        <v>3</v>
      </c>
      <c r="G1593">
        <v>0.49</v>
      </c>
      <c r="H1593">
        <v>65.566596619999999</v>
      </c>
      <c r="I1593">
        <v>96</v>
      </c>
      <c r="J1593">
        <v>73</v>
      </c>
      <c r="K1593">
        <v>35.299999999999997</v>
      </c>
      <c r="L1593">
        <v>4</v>
      </c>
      <c r="M1593">
        <v>96</v>
      </c>
      <c r="N1593">
        <v>3.99</v>
      </c>
      <c r="O1593">
        <v>96</v>
      </c>
      <c r="P1593">
        <v>0.1</v>
      </c>
      <c r="Q1593">
        <v>971.356987</v>
      </c>
      <c r="R1593">
        <v>28112289</v>
      </c>
      <c r="S1593">
        <v>8.1999999999999993</v>
      </c>
      <c r="T1593">
        <v>8</v>
      </c>
      <c r="U1593">
        <v>0.76400000000000001</v>
      </c>
      <c r="V1593">
        <v>12.8</v>
      </c>
      <c r="X1593" t="s">
        <v>23</v>
      </c>
    </row>
    <row r="1594" spans="1:24" x14ac:dyDescent="0.3">
      <c r="A1594" t="s">
        <v>125</v>
      </c>
      <c r="B1594">
        <v>74</v>
      </c>
      <c r="C1594">
        <v>2009</v>
      </c>
      <c r="D1594">
        <f t="shared" si="24"/>
        <v>0</v>
      </c>
      <c r="E1594">
        <v>131</v>
      </c>
      <c r="F1594">
        <v>3</v>
      </c>
      <c r="G1594">
        <v>0.47</v>
      </c>
      <c r="H1594">
        <v>431.54524720000001</v>
      </c>
      <c r="I1594">
        <v>96</v>
      </c>
      <c r="J1594">
        <v>153</v>
      </c>
      <c r="K1594">
        <v>34.4</v>
      </c>
      <c r="L1594">
        <v>4</v>
      </c>
      <c r="M1594">
        <v>97</v>
      </c>
      <c r="N1594">
        <v>3.97</v>
      </c>
      <c r="O1594">
        <v>97</v>
      </c>
      <c r="P1594">
        <v>0.1</v>
      </c>
      <c r="Q1594">
        <v>7326.7444349999996</v>
      </c>
      <c r="R1594">
        <v>2765383</v>
      </c>
      <c r="S1594">
        <v>8.3000000000000007</v>
      </c>
      <c r="T1594">
        <v>8.1999999999999993</v>
      </c>
      <c r="U1594">
        <v>0.75600000000000001</v>
      </c>
      <c r="V1594">
        <v>12.6</v>
      </c>
      <c r="X1594" t="s">
        <v>23</v>
      </c>
    </row>
    <row r="1595" spans="1:24" x14ac:dyDescent="0.3">
      <c r="A1595" t="s">
        <v>125</v>
      </c>
      <c r="B1595">
        <v>73.8</v>
      </c>
      <c r="C1595">
        <v>2008</v>
      </c>
      <c r="D1595">
        <f t="shared" si="24"/>
        <v>0</v>
      </c>
      <c r="E1595">
        <v>132</v>
      </c>
      <c r="F1595">
        <v>3</v>
      </c>
      <c r="G1595">
        <v>0.47</v>
      </c>
      <c r="H1595">
        <v>438.4519214</v>
      </c>
      <c r="I1595">
        <v>97</v>
      </c>
      <c r="J1595">
        <v>334</v>
      </c>
      <c r="K1595">
        <v>33.4</v>
      </c>
      <c r="L1595">
        <v>4</v>
      </c>
      <c r="M1595">
        <v>97</v>
      </c>
      <c r="N1595">
        <v>3.47</v>
      </c>
      <c r="O1595">
        <v>97</v>
      </c>
      <c r="P1595">
        <v>0.1</v>
      </c>
      <c r="Q1595">
        <v>8513.6295410000002</v>
      </c>
      <c r="R1595">
        <v>2711169</v>
      </c>
      <c r="S1595">
        <v>8.5</v>
      </c>
      <c r="T1595">
        <v>8.3000000000000007</v>
      </c>
      <c r="U1595">
        <v>0.747</v>
      </c>
      <c r="V1595">
        <v>12.5</v>
      </c>
      <c r="X1595" t="s">
        <v>23</v>
      </c>
    </row>
    <row r="1596" spans="1:24" x14ac:dyDescent="0.3">
      <c r="A1596" t="s">
        <v>125</v>
      </c>
      <c r="B1596">
        <v>73.7</v>
      </c>
      <c r="C1596">
        <v>2007</v>
      </c>
      <c r="D1596">
        <f t="shared" si="24"/>
        <v>0</v>
      </c>
      <c r="E1596">
        <v>133</v>
      </c>
      <c r="F1596">
        <v>3</v>
      </c>
      <c r="G1596">
        <v>0.43</v>
      </c>
      <c r="H1596">
        <v>409.98125229999999</v>
      </c>
      <c r="I1596">
        <v>96</v>
      </c>
      <c r="J1596">
        <v>394</v>
      </c>
      <c r="K1596">
        <v>32.5</v>
      </c>
      <c r="L1596">
        <v>4</v>
      </c>
      <c r="M1596">
        <v>97</v>
      </c>
      <c r="N1596">
        <v>3.61</v>
      </c>
      <c r="O1596">
        <v>97</v>
      </c>
      <c r="P1596">
        <v>0.1</v>
      </c>
      <c r="Q1596">
        <v>7269.1711400000004</v>
      </c>
      <c r="R1596">
        <v>26625845</v>
      </c>
      <c r="S1596">
        <v>8.6999999999999993</v>
      </c>
      <c r="T1596">
        <v>8.5</v>
      </c>
      <c r="U1596">
        <v>0.73599999999999999</v>
      </c>
      <c r="V1596">
        <v>12.3</v>
      </c>
      <c r="X1596" t="s">
        <v>23</v>
      </c>
    </row>
    <row r="1597" spans="1:24" x14ac:dyDescent="0.3">
      <c r="A1597" t="s">
        <v>125</v>
      </c>
      <c r="B1597">
        <v>73.599999999999994</v>
      </c>
      <c r="C1597">
        <v>2006</v>
      </c>
      <c r="D1597">
        <f t="shared" si="24"/>
        <v>0</v>
      </c>
      <c r="E1597">
        <v>134</v>
      </c>
      <c r="F1597">
        <v>3</v>
      </c>
      <c r="G1597">
        <v>0.42</v>
      </c>
      <c r="H1597">
        <v>365.91139779999997</v>
      </c>
      <c r="I1597">
        <v>95</v>
      </c>
      <c r="J1597">
        <v>564</v>
      </c>
      <c r="K1597">
        <v>31.6</v>
      </c>
      <c r="L1597">
        <v>4</v>
      </c>
      <c r="M1597">
        <v>95</v>
      </c>
      <c r="N1597">
        <v>3.65</v>
      </c>
      <c r="O1597">
        <v>95</v>
      </c>
      <c r="P1597">
        <v>0.1</v>
      </c>
      <c r="Q1597">
        <v>6222.9829550000004</v>
      </c>
      <c r="R1597">
        <v>26143566</v>
      </c>
      <c r="S1597">
        <v>8.8000000000000007</v>
      </c>
      <c r="T1597">
        <v>8.6</v>
      </c>
      <c r="U1597">
        <v>0.73199999999999998</v>
      </c>
      <c r="V1597">
        <v>12.7</v>
      </c>
      <c r="X1597" t="s">
        <v>23</v>
      </c>
    </row>
    <row r="1598" spans="1:24" x14ac:dyDescent="0.3">
      <c r="A1598" t="s">
        <v>125</v>
      </c>
      <c r="B1598">
        <v>73.400000000000006</v>
      </c>
      <c r="C1598">
        <v>2005</v>
      </c>
      <c r="D1598">
        <f t="shared" si="24"/>
        <v>0</v>
      </c>
      <c r="E1598">
        <v>135</v>
      </c>
      <c r="F1598">
        <v>3</v>
      </c>
      <c r="G1598">
        <v>0.46</v>
      </c>
      <c r="H1598">
        <v>297.59138330000002</v>
      </c>
      <c r="I1598">
        <v>96</v>
      </c>
      <c r="J1598">
        <v>1407</v>
      </c>
      <c r="K1598">
        <v>3.7</v>
      </c>
      <c r="L1598">
        <v>4</v>
      </c>
      <c r="M1598">
        <v>96</v>
      </c>
      <c r="N1598">
        <v>3.29</v>
      </c>
      <c r="O1598">
        <v>96</v>
      </c>
      <c r="P1598">
        <v>0.1</v>
      </c>
      <c r="Q1598">
        <v>5593.8229950000004</v>
      </c>
      <c r="R1598">
        <v>25659393</v>
      </c>
      <c r="S1598">
        <v>9</v>
      </c>
      <c r="T1598">
        <v>8.8000000000000007</v>
      </c>
      <c r="U1598">
        <v>0.73399999999999999</v>
      </c>
      <c r="V1598">
        <v>12.9</v>
      </c>
      <c r="X1598" t="s">
        <v>23</v>
      </c>
    </row>
    <row r="1599" spans="1:24" x14ac:dyDescent="0.3">
      <c r="A1599" t="s">
        <v>125</v>
      </c>
      <c r="B1599">
        <v>73.2</v>
      </c>
      <c r="C1599">
        <v>2004</v>
      </c>
      <c r="D1599">
        <f t="shared" si="24"/>
        <v>0</v>
      </c>
      <c r="E1599">
        <v>137</v>
      </c>
      <c r="F1599">
        <v>3</v>
      </c>
      <c r="G1599">
        <v>0.49</v>
      </c>
      <c r="H1599">
        <v>315.66393219999998</v>
      </c>
      <c r="I1599">
        <v>94</v>
      </c>
      <c r="J1599">
        <v>5729</v>
      </c>
      <c r="K1599">
        <v>29.8</v>
      </c>
      <c r="L1599">
        <v>4</v>
      </c>
      <c r="M1599">
        <v>95</v>
      </c>
      <c r="N1599">
        <v>3.74</v>
      </c>
      <c r="O1599">
        <v>95</v>
      </c>
      <c r="P1599">
        <v>0.1</v>
      </c>
      <c r="Q1599">
        <v>4955.4777430000004</v>
      </c>
      <c r="R1599">
        <v>2517419</v>
      </c>
      <c r="S1599">
        <v>9.1999999999999993</v>
      </c>
      <c r="T1599">
        <v>8.9</v>
      </c>
      <c r="U1599">
        <v>0.73099999999999998</v>
      </c>
      <c r="V1599">
        <v>12.7</v>
      </c>
      <c r="X1599" t="s">
        <v>23</v>
      </c>
    </row>
    <row r="1600" spans="1:24" x14ac:dyDescent="0.3">
      <c r="A1600" t="s">
        <v>125</v>
      </c>
      <c r="B1600">
        <v>73.099999999999994</v>
      </c>
      <c r="C1600">
        <v>2003</v>
      </c>
      <c r="D1600">
        <f t="shared" si="24"/>
        <v>0</v>
      </c>
      <c r="E1600">
        <v>138</v>
      </c>
      <c r="F1600">
        <v>3</v>
      </c>
      <c r="G1600">
        <v>0.48</v>
      </c>
      <c r="H1600">
        <v>264.24961289999999</v>
      </c>
      <c r="I1600">
        <v>95</v>
      </c>
      <c r="J1600">
        <v>632</v>
      </c>
      <c r="K1600">
        <v>28.8</v>
      </c>
      <c r="L1600">
        <v>4</v>
      </c>
      <c r="M1600">
        <v>96</v>
      </c>
      <c r="N1600">
        <v>3.95</v>
      </c>
      <c r="O1600">
        <v>96</v>
      </c>
      <c r="P1600">
        <v>0.1</v>
      </c>
      <c r="Q1600">
        <v>4463.6758929999996</v>
      </c>
      <c r="R1600">
        <v>2468873</v>
      </c>
      <c r="S1600">
        <v>9.3000000000000007</v>
      </c>
      <c r="T1600">
        <v>9.1</v>
      </c>
      <c r="U1600">
        <v>0.72399999999999998</v>
      </c>
      <c r="V1600">
        <v>12.1</v>
      </c>
      <c r="X1600" t="s">
        <v>23</v>
      </c>
    </row>
    <row r="1601" spans="1:24" x14ac:dyDescent="0.3">
      <c r="A1601" t="s">
        <v>125</v>
      </c>
      <c r="B1601">
        <v>72.900000000000006</v>
      </c>
      <c r="C1601">
        <v>2002</v>
      </c>
      <c r="D1601">
        <f t="shared" si="24"/>
        <v>0</v>
      </c>
      <c r="E1601">
        <v>14</v>
      </c>
      <c r="F1601">
        <v>4</v>
      </c>
      <c r="G1601">
        <v>0.49</v>
      </c>
      <c r="H1601">
        <v>216.70294809999999</v>
      </c>
      <c r="I1601">
        <v>95</v>
      </c>
      <c r="J1601">
        <v>408</v>
      </c>
      <c r="K1601">
        <v>27.9</v>
      </c>
      <c r="L1601">
        <v>4</v>
      </c>
      <c r="M1601">
        <v>94</v>
      </c>
      <c r="N1601">
        <v>3.4</v>
      </c>
      <c r="O1601">
        <v>94</v>
      </c>
      <c r="P1601">
        <v>0.1</v>
      </c>
      <c r="Q1601">
        <v>4167.3643869999996</v>
      </c>
      <c r="R1601">
        <v>24198811</v>
      </c>
      <c r="S1601">
        <v>9.5</v>
      </c>
      <c r="T1601">
        <v>9.3000000000000007</v>
      </c>
      <c r="U1601">
        <v>0.72299999999999998</v>
      </c>
      <c r="V1601">
        <v>12</v>
      </c>
      <c r="X1601" t="s">
        <v>23</v>
      </c>
    </row>
    <row r="1602" spans="1:24" x14ac:dyDescent="0.3">
      <c r="A1602" t="s">
        <v>125</v>
      </c>
      <c r="B1602">
        <v>72.7</v>
      </c>
      <c r="C1602">
        <v>2001</v>
      </c>
      <c r="D1602">
        <f t="shared" ref="D1602:D1665" si="25">IF(X1602="Developing",0,1)</f>
        <v>0</v>
      </c>
      <c r="E1602">
        <v>144</v>
      </c>
      <c r="F1602">
        <v>4</v>
      </c>
      <c r="G1602">
        <v>0.53</v>
      </c>
      <c r="H1602">
        <v>210.2417002</v>
      </c>
      <c r="I1602">
        <v>95</v>
      </c>
      <c r="J1602">
        <v>2198</v>
      </c>
      <c r="K1602">
        <v>27</v>
      </c>
      <c r="L1602">
        <v>5</v>
      </c>
      <c r="M1602">
        <v>95</v>
      </c>
      <c r="N1602">
        <v>3.4</v>
      </c>
      <c r="O1602">
        <v>96</v>
      </c>
      <c r="P1602">
        <v>0.1</v>
      </c>
      <c r="Q1602">
        <v>3915.11546</v>
      </c>
      <c r="R1602">
        <v>2369897</v>
      </c>
      <c r="S1602">
        <v>9.6999999999999993</v>
      </c>
      <c r="T1602">
        <v>9.4</v>
      </c>
      <c r="U1602">
        <v>0.72499999999999998</v>
      </c>
      <c r="V1602">
        <v>11.9</v>
      </c>
      <c r="X1602" t="s">
        <v>23</v>
      </c>
    </row>
    <row r="1603" spans="1:24" x14ac:dyDescent="0.3">
      <c r="A1603" t="s">
        <v>125</v>
      </c>
      <c r="B1603">
        <v>72.400000000000006</v>
      </c>
      <c r="C1603">
        <v>2000</v>
      </c>
      <c r="D1603">
        <f t="shared" si="25"/>
        <v>0</v>
      </c>
      <c r="E1603">
        <v>149</v>
      </c>
      <c r="F1603">
        <v>4</v>
      </c>
      <c r="G1603">
        <v>0.54</v>
      </c>
      <c r="H1603">
        <v>23.371672279999999</v>
      </c>
      <c r="I1603">
        <v>97</v>
      </c>
      <c r="J1603">
        <v>6187</v>
      </c>
      <c r="K1603">
        <v>26</v>
      </c>
      <c r="L1603">
        <v>5</v>
      </c>
      <c r="M1603">
        <v>98</v>
      </c>
      <c r="N1603">
        <v>3.4</v>
      </c>
      <c r="O1603">
        <v>98</v>
      </c>
      <c r="P1603">
        <v>0.1</v>
      </c>
      <c r="Q1603">
        <v>445.17471</v>
      </c>
      <c r="R1603">
        <v>2318568</v>
      </c>
      <c r="S1603">
        <v>9.8000000000000007</v>
      </c>
      <c r="T1603">
        <v>9.6</v>
      </c>
      <c r="U1603">
        <v>0.71499999999999997</v>
      </c>
      <c r="V1603">
        <v>11.6</v>
      </c>
      <c r="X1603" t="s">
        <v>23</v>
      </c>
    </row>
    <row r="1604" spans="1:24" x14ac:dyDescent="0.3">
      <c r="A1604" t="s">
        <v>126</v>
      </c>
      <c r="B1604">
        <v>78.5</v>
      </c>
      <c r="C1604">
        <v>2015</v>
      </c>
      <c r="D1604">
        <f t="shared" si="25"/>
        <v>0</v>
      </c>
      <c r="E1604">
        <v>61</v>
      </c>
      <c r="F1604">
        <v>0</v>
      </c>
      <c r="G1604">
        <v>0</v>
      </c>
      <c r="H1604">
        <v>0</v>
      </c>
      <c r="I1604">
        <v>99</v>
      </c>
      <c r="J1604">
        <v>0</v>
      </c>
      <c r="K1604">
        <v>27.4</v>
      </c>
      <c r="L1604">
        <v>0</v>
      </c>
      <c r="M1604">
        <v>99</v>
      </c>
      <c r="N1604">
        <v>0</v>
      </c>
      <c r="O1604">
        <v>99</v>
      </c>
      <c r="P1604">
        <v>0.1</v>
      </c>
      <c r="Q1604">
        <v>8395.7851979999996</v>
      </c>
      <c r="R1604">
        <v>49163</v>
      </c>
      <c r="S1604">
        <v>13.6</v>
      </c>
      <c r="T1604">
        <v>13.6</v>
      </c>
      <c r="U1604">
        <v>0.70099999999999996</v>
      </c>
      <c r="V1604">
        <v>12.7</v>
      </c>
      <c r="X1604" t="s">
        <v>23</v>
      </c>
    </row>
    <row r="1605" spans="1:24" x14ac:dyDescent="0.3">
      <c r="A1605" t="s">
        <v>126</v>
      </c>
      <c r="B1605">
        <v>78.2</v>
      </c>
      <c r="C1605">
        <v>2014</v>
      </c>
      <c r="D1605">
        <f t="shared" si="25"/>
        <v>0</v>
      </c>
      <c r="E1605">
        <v>62</v>
      </c>
      <c r="F1605">
        <v>0</v>
      </c>
      <c r="G1605">
        <v>0.01</v>
      </c>
      <c r="H1605">
        <v>2051.748615</v>
      </c>
      <c r="I1605">
        <v>99</v>
      </c>
      <c r="J1605">
        <v>0</v>
      </c>
      <c r="K1605">
        <v>26.2</v>
      </c>
      <c r="L1605">
        <v>0</v>
      </c>
      <c r="M1605">
        <v>99</v>
      </c>
      <c r="N1605">
        <v>13.73</v>
      </c>
      <c r="O1605">
        <v>99</v>
      </c>
      <c r="P1605">
        <v>0.1</v>
      </c>
      <c r="Q1605">
        <v>7716.2415000000001</v>
      </c>
      <c r="R1605">
        <v>41</v>
      </c>
      <c r="S1605">
        <v>13.6</v>
      </c>
      <c r="T1605">
        <v>13.7</v>
      </c>
      <c r="U1605">
        <v>0.69299999999999995</v>
      </c>
      <c r="V1605">
        <v>12.7</v>
      </c>
      <c r="X1605" t="s">
        <v>23</v>
      </c>
    </row>
    <row r="1606" spans="1:24" x14ac:dyDescent="0.3">
      <c r="A1606" t="s">
        <v>126</v>
      </c>
      <c r="B1606">
        <v>77.900000000000006</v>
      </c>
      <c r="C1606">
        <v>2013</v>
      </c>
      <c r="D1606">
        <f t="shared" si="25"/>
        <v>0</v>
      </c>
      <c r="E1606">
        <v>64</v>
      </c>
      <c r="F1606">
        <v>0</v>
      </c>
      <c r="G1606">
        <v>0.01</v>
      </c>
      <c r="H1606">
        <v>1626.5911860000001</v>
      </c>
      <c r="I1606">
        <v>99</v>
      </c>
      <c r="J1606">
        <v>0</v>
      </c>
      <c r="K1606">
        <v>25.1</v>
      </c>
      <c r="L1606">
        <v>0</v>
      </c>
      <c r="M1606">
        <v>99</v>
      </c>
      <c r="N1606">
        <v>11.16</v>
      </c>
      <c r="O1606">
        <v>99</v>
      </c>
      <c r="P1606">
        <v>0.1</v>
      </c>
      <c r="Q1606">
        <v>7112.3357500000002</v>
      </c>
      <c r="R1606">
        <v>393</v>
      </c>
      <c r="S1606">
        <v>13.7</v>
      </c>
      <c r="T1606">
        <v>13.8</v>
      </c>
      <c r="U1606">
        <v>0.68300000000000005</v>
      </c>
      <c r="V1606">
        <v>12.4</v>
      </c>
      <c r="X1606" t="s">
        <v>23</v>
      </c>
    </row>
    <row r="1607" spans="1:24" x14ac:dyDescent="0.3">
      <c r="A1607" t="s">
        <v>126</v>
      </c>
      <c r="B1607">
        <v>77.599999999999994</v>
      </c>
      <c r="C1607">
        <v>2012</v>
      </c>
      <c r="D1607">
        <f t="shared" si="25"/>
        <v>0</v>
      </c>
      <c r="E1607">
        <v>65</v>
      </c>
      <c r="F1607">
        <v>0</v>
      </c>
      <c r="G1607">
        <v>0.01</v>
      </c>
      <c r="H1607">
        <v>1259.940376</v>
      </c>
      <c r="I1607">
        <v>99</v>
      </c>
      <c r="J1607">
        <v>0</v>
      </c>
      <c r="K1607">
        <v>24.1</v>
      </c>
      <c r="L1607">
        <v>0</v>
      </c>
      <c r="M1607">
        <v>99</v>
      </c>
      <c r="N1607">
        <v>9.16</v>
      </c>
      <c r="O1607">
        <v>99</v>
      </c>
      <c r="P1607">
        <v>0.1</v>
      </c>
      <c r="Q1607">
        <v>6541.7465000000002</v>
      </c>
      <c r="R1607">
        <v>385</v>
      </c>
      <c r="S1607">
        <v>13.8</v>
      </c>
      <c r="T1607">
        <v>13.9</v>
      </c>
      <c r="U1607">
        <v>0.67500000000000004</v>
      </c>
      <c r="V1607">
        <v>12.1</v>
      </c>
      <c r="X1607" t="s">
        <v>23</v>
      </c>
    </row>
    <row r="1608" spans="1:24" x14ac:dyDescent="0.3">
      <c r="A1608" t="s">
        <v>126</v>
      </c>
      <c r="B1608">
        <v>77.3</v>
      </c>
      <c r="C1608">
        <v>2011</v>
      </c>
      <c r="D1608">
        <f t="shared" si="25"/>
        <v>0</v>
      </c>
      <c r="E1608">
        <v>67</v>
      </c>
      <c r="F1608">
        <v>0</v>
      </c>
      <c r="G1608">
        <v>1.92</v>
      </c>
      <c r="H1608">
        <v>1079.893546</v>
      </c>
      <c r="I1608">
        <v>96</v>
      </c>
      <c r="J1608">
        <v>0</v>
      </c>
      <c r="K1608">
        <v>23.1</v>
      </c>
      <c r="L1608">
        <v>0</v>
      </c>
      <c r="M1608">
        <v>96</v>
      </c>
      <c r="N1608">
        <v>8.11</v>
      </c>
      <c r="O1608">
        <v>96</v>
      </c>
      <c r="P1608">
        <v>0.1</v>
      </c>
      <c r="Q1608">
        <v>6497.5544300000001</v>
      </c>
      <c r="R1608">
        <v>377</v>
      </c>
      <c r="S1608">
        <v>13.9</v>
      </c>
      <c r="T1608">
        <v>14</v>
      </c>
      <c r="U1608">
        <v>0.66300000000000003</v>
      </c>
      <c r="V1608">
        <v>11.8</v>
      </c>
      <c r="X1608" t="s">
        <v>23</v>
      </c>
    </row>
    <row r="1609" spans="1:24" x14ac:dyDescent="0.3">
      <c r="A1609" t="s">
        <v>126</v>
      </c>
      <c r="B1609">
        <v>76.7</v>
      </c>
      <c r="C1609">
        <v>2010</v>
      </c>
      <c r="D1609">
        <f t="shared" si="25"/>
        <v>0</v>
      </c>
      <c r="E1609">
        <v>73</v>
      </c>
      <c r="F1609">
        <v>0</v>
      </c>
      <c r="G1609">
        <v>1.83</v>
      </c>
      <c r="H1609">
        <v>91.139718119999998</v>
      </c>
      <c r="I1609">
        <v>97</v>
      </c>
      <c r="J1609">
        <v>0</v>
      </c>
      <c r="K1609">
        <v>22.1</v>
      </c>
      <c r="L1609">
        <v>0</v>
      </c>
      <c r="M1609">
        <v>97</v>
      </c>
      <c r="N1609">
        <v>7.93</v>
      </c>
      <c r="O1609">
        <v>96</v>
      </c>
      <c r="P1609">
        <v>0.1</v>
      </c>
      <c r="Q1609">
        <v>633.79498000000001</v>
      </c>
      <c r="R1609">
        <v>367</v>
      </c>
      <c r="S1609">
        <v>14</v>
      </c>
      <c r="T1609">
        <v>14.1</v>
      </c>
      <c r="U1609">
        <v>0.65300000000000002</v>
      </c>
      <c r="V1609">
        <v>11.6</v>
      </c>
      <c r="X1609" t="s">
        <v>23</v>
      </c>
    </row>
    <row r="1610" spans="1:24" x14ac:dyDescent="0.3">
      <c r="A1610" t="s">
        <v>126</v>
      </c>
      <c r="B1610">
        <v>76.3</v>
      </c>
      <c r="C1610">
        <v>2009</v>
      </c>
      <c r="D1610">
        <f t="shared" si="25"/>
        <v>0</v>
      </c>
      <c r="E1610">
        <v>75</v>
      </c>
      <c r="F1610">
        <v>0</v>
      </c>
      <c r="G1610">
        <v>1.59</v>
      </c>
      <c r="H1610">
        <v>100.503021</v>
      </c>
      <c r="I1610">
        <v>98</v>
      </c>
      <c r="J1610">
        <v>6</v>
      </c>
      <c r="K1610">
        <v>21.2</v>
      </c>
      <c r="L1610">
        <v>0</v>
      </c>
      <c r="M1610">
        <v>98</v>
      </c>
      <c r="N1610">
        <v>9.2200000000000006</v>
      </c>
      <c r="O1610">
        <v>98</v>
      </c>
      <c r="P1610">
        <v>0.1</v>
      </c>
      <c r="Q1610">
        <v>597.16589999999997</v>
      </c>
      <c r="R1610">
        <v>36</v>
      </c>
      <c r="S1610">
        <v>14.1</v>
      </c>
      <c r="T1610">
        <v>14.2</v>
      </c>
      <c r="U1610">
        <v>0.65100000000000002</v>
      </c>
      <c r="V1610">
        <v>11.8</v>
      </c>
      <c r="X1610" t="s">
        <v>23</v>
      </c>
    </row>
    <row r="1611" spans="1:24" x14ac:dyDescent="0.3">
      <c r="A1611" t="s">
        <v>126</v>
      </c>
      <c r="B1611">
        <v>75.900000000000006</v>
      </c>
      <c r="C1611">
        <v>2008</v>
      </c>
      <c r="D1611">
        <f t="shared" si="25"/>
        <v>0</v>
      </c>
      <c r="E1611">
        <v>81</v>
      </c>
      <c r="F1611">
        <v>0</v>
      </c>
      <c r="G1611">
        <v>1.76</v>
      </c>
      <c r="H1611">
        <v>1077.712092</v>
      </c>
      <c r="I1611">
        <v>98</v>
      </c>
      <c r="J1611">
        <v>0</v>
      </c>
      <c r="K1611">
        <v>2.2999999999999998</v>
      </c>
      <c r="L1611">
        <v>0</v>
      </c>
      <c r="M1611">
        <v>98</v>
      </c>
      <c r="N1611">
        <v>9.3000000000000007</v>
      </c>
      <c r="O1611">
        <v>98</v>
      </c>
      <c r="P1611">
        <v>0.1</v>
      </c>
      <c r="Q1611">
        <v>5828.6213740000003</v>
      </c>
      <c r="R1611">
        <v>362</v>
      </c>
      <c r="S1611">
        <v>14.2</v>
      </c>
      <c r="T1611">
        <v>14.3</v>
      </c>
      <c r="U1611">
        <v>0.64100000000000001</v>
      </c>
      <c r="V1611">
        <v>11.8</v>
      </c>
      <c r="X1611" t="s">
        <v>23</v>
      </c>
    </row>
    <row r="1612" spans="1:24" x14ac:dyDescent="0.3">
      <c r="A1612" t="s">
        <v>126</v>
      </c>
      <c r="B1612">
        <v>75.400000000000006</v>
      </c>
      <c r="C1612">
        <v>2007</v>
      </c>
      <c r="D1612">
        <f t="shared" si="25"/>
        <v>0</v>
      </c>
      <c r="E1612">
        <v>82</v>
      </c>
      <c r="F1612">
        <v>0</v>
      </c>
      <c r="G1612">
        <v>1.78</v>
      </c>
      <c r="H1612">
        <v>6.4914885980000001</v>
      </c>
      <c r="I1612">
        <v>98</v>
      </c>
      <c r="J1612">
        <v>20</v>
      </c>
      <c r="K1612">
        <v>19.5</v>
      </c>
      <c r="L1612">
        <v>0</v>
      </c>
      <c r="M1612">
        <v>98</v>
      </c>
      <c r="N1612">
        <v>6.64</v>
      </c>
      <c r="O1612">
        <v>98</v>
      </c>
      <c r="P1612">
        <v>0.1</v>
      </c>
      <c r="Q1612">
        <v>52.862285</v>
      </c>
      <c r="R1612">
        <v>349</v>
      </c>
      <c r="S1612">
        <v>14.3</v>
      </c>
      <c r="T1612">
        <v>14.4</v>
      </c>
      <c r="U1612">
        <v>0.63200000000000001</v>
      </c>
      <c r="V1612">
        <v>11.9</v>
      </c>
      <c r="X1612" t="s">
        <v>23</v>
      </c>
    </row>
    <row r="1613" spans="1:24" x14ac:dyDescent="0.3">
      <c r="A1613" t="s">
        <v>126</v>
      </c>
      <c r="B1613">
        <v>75</v>
      </c>
      <c r="C1613">
        <v>2006</v>
      </c>
      <c r="D1613">
        <f t="shared" si="25"/>
        <v>0</v>
      </c>
      <c r="E1613">
        <v>88</v>
      </c>
      <c r="F1613">
        <v>0</v>
      </c>
      <c r="G1613">
        <v>1.62</v>
      </c>
      <c r="H1613">
        <v>659.84991179999997</v>
      </c>
      <c r="I1613">
        <v>98</v>
      </c>
      <c r="J1613">
        <v>47</v>
      </c>
      <c r="K1613">
        <v>18.7</v>
      </c>
      <c r="L1613">
        <v>0</v>
      </c>
      <c r="M1613">
        <v>98</v>
      </c>
      <c r="N1613">
        <v>7.37</v>
      </c>
      <c r="O1613">
        <v>98</v>
      </c>
      <c r="P1613">
        <v>0.1</v>
      </c>
      <c r="Q1613">
        <v>4428.5228980000002</v>
      </c>
      <c r="R1613">
        <v>333</v>
      </c>
      <c r="S1613">
        <v>14.3</v>
      </c>
      <c r="T1613">
        <v>14.5</v>
      </c>
      <c r="U1613">
        <v>0.622</v>
      </c>
      <c r="V1613">
        <v>12</v>
      </c>
      <c r="X1613" t="s">
        <v>23</v>
      </c>
    </row>
    <row r="1614" spans="1:24" x14ac:dyDescent="0.3">
      <c r="A1614" t="s">
        <v>126</v>
      </c>
      <c r="B1614">
        <v>74.3</v>
      </c>
      <c r="C1614">
        <v>2005</v>
      </c>
      <c r="D1614">
        <f t="shared" si="25"/>
        <v>0</v>
      </c>
      <c r="E1614">
        <v>93</v>
      </c>
      <c r="F1614">
        <v>0</v>
      </c>
      <c r="G1614">
        <v>1.47</v>
      </c>
      <c r="H1614">
        <v>620.95189089999997</v>
      </c>
      <c r="I1614">
        <v>98</v>
      </c>
      <c r="J1614">
        <v>1395</v>
      </c>
      <c r="K1614">
        <v>18</v>
      </c>
      <c r="L1614">
        <v>0</v>
      </c>
      <c r="M1614">
        <v>98</v>
      </c>
      <c r="N1614">
        <v>9.52</v>
      </c>
      <c r="O1614">
        <v>98</v>
      </c>
      <c r="P1614">
        <v>0.1</v>
      </c>
      <c r="Q1614">
        <v>3488.4937690000002</v>
      </c>
      <c r="R1614">
        <v>321</v>
      </c>
      <c r="S1614">
        <v>14.4</v>
      </c>
      <c r="T1614">
        <v>14.5</v>
      </c>
      <c r="U1614">
        <v>0.625</v>
      </c>
      <c r="V1614">
        <v>12.1</v>
      </c>
      <c r="X1614" t="s">
        <v>23</v>
      </c>
    </row>
    <row r="1615" spans="1:24" x14ac:dyDescent="0.3">
      <c r="A1615" t="s">
        <v>126</v>
      </c>
      <c r="B1615">
        <v>73.400000000000006</v>
      </c>
      <c r="C1615">
        <v>2004</v>
      </c>
      <c r="D1615">
        <f t="shared" si="25"/>
        <v>0</v>
      </c>
      <c r="E1615">
        <v>16</v>
      </c>
      <c r="F1615">
        <v>0</v>
      </c>
      <c r="G1615">
        <v>1.6</v>
      </c>
      <c r="H1615">
        <v>611.90935660000002</v>
      </c>
      <c r="I1615">
        <v>97</v>
      </c>
      <c r="J1615">
        <v>37</v>
      </c>
      <c r="K1615">
        <v>17.3</v>
      </c>
      <c r="L1615">
        <v>0</v>
      </c>
      <c r="M1615">
        <v>96</v>
      </c>
      <c r="N1615">
        <v>5.89</v>
      </c>
      <c r="O1615">
        <v>96</v>
      </c>
      <c r="P1615">
        <v>0.1</v>
      </c>
      <c r="Q1615">
        <v>3853.3334799999998</v>
      </c>
      <c r="R1615">
        <v>312</v>
      </c>
      <c r="S1615">
        <v>14.5</v>
      </c>
      <c r="T1615">
        <v>14.6</v>
      </c>
      <c r="U1615">
        <v>0.61699999999999999</v>
      </c>
      <c r="V1615">
        <v>12.2</v>
      </c>
      <c r="X1615" t="s">
        <v>23</v>
      </c>
    </row>
    <row r="1616" spans="1:24" x14ac:dyDescent="0.3">
      <c r="A1616" t="s">
        <v>126</v>
      </c>
      <c r="B1616">
        <v>72.7</v>
      </c>
      <c r="C1616">
        <v>2003</v>
      </c>
      <c r="D1616">
        <f t="shared" si="25"/>
        <v>0</v>
      </c>
      <c r="E1616">
        <v>112</v>
      </c>
      <c r="F1616">
        <v>0</v>
      </c>
      <c r="G1616">
        <v>1.75</v>
      </c>
      <c r="H1616">
        <v>491.49789079999999</v>
      </c>
      <c r="I1616">
        <v>98</v>
      </c>
      <c r="J1616">
        <v>75</v>
      </c>
      <c r="K1616">
        <v>16.7</v>
      </c>
      <c r="L1616">
        <v>0</v>
      </c>
      <c r="M1616">
        <v>98</v>
      </c>
      <c r="N1616">
        <v>5.9</v>
      </c>
      <c r="O1616">
        <v>98</v>
      </c>
      <c r="P1616">
        <v>0.1</v>
      </c>
      <c r="Q1616">
        <v>3432.2478409999999</v>
      </c>
      <c r="R1616">
        <v>34</v>
      </c>
      <c r="S1616">
        <v>14.6</v>
      </c>
      <c r="T1616">
        <v>14.7</v>
      </c>
      <c r="U1616">
        <v>0.60099999999999998</v>
      </c>
      <c r="V1616">
        <v>11.8</v>
      </c>
      <c r="X1616" t="s">
        <v>23</v>
      </c>
    </row>
    <row r="1617" spans="1:24" x14ac:dyDescent="0.3">
      <c r="A1617" t="s">
        <v>126</v>
      </c>
      <c r="B1617">
        <v>71.8</v>
      </c>
      <c r="C1617">
        <v>2002</v>
      </c>
      <c r="D1617">
        <f t="shared" si="25"/>
        <v>0</v>
      </c>
      <c r="E1617">
        <v>124</v>
      </c>
      <c r="F1617">
        <v>0</v>
      </c>
      <c r="G1617">
        <v>1.95</v>
      </c>
      <c r="H1617">
        <v>4.2990533920000003</v>
      </c>
      <c r="I1617">
        <v>98</v>
      </c>
      <c r="J1617">
        <v>926</v>
      </c>
      <c r="K1617">
        <v>16.2</v>
      </c>
      <c r="L1617">
        <v>0</v>
      </c>
      <c r="M1617">
        <v>98</v>
      </c>
      <c r="N1617">
        <v>5.78</v>
      </c>
      <c r="O1617">
        <v>98</v>
      </c>
      <c r="P1617">
        <v>0.1</v>
      </c>
      <c r="Q1617">
        <v>32.372390000000003</v>
      </c>
      <c r="R1617">
        <v>297</v>
      </c>
      <c r="S1617">
        <v>14.6</v>
      </c>
      <c r="T1617">
        <v>14.7</v>
      </c>
      <c r="U1617">
        <v>0.59699999999999998</v>
      </c>
      <c r="V1617">
        <v>12</v>
      </c>
      <c r="X1617" t="s">
        <v>23</v>
      </c>
    </row>
    <row r="1618" spans="1:24" x14ac:dyDescent="0.3">
      <c r="A1618" t="s">
        <v>126</v>
      </c>
      <c r="B1618">
        <v>78</v>
      </c>
      <c r="C1618">
        <v>2001</v>
      </c>
      <c r="D1618">
        <f t="shared" si="25"/>
        <v>0</v>
      </c>
      <c r="E1618">
        <v>129</v>
      </c>
      <c r="F1618">
        <v>0</v>
      </c>
      <c r="G1618">
        <v>1.98</v>
      </c>
      <c r="H1618">
        <v>41.306888030000003</v>
      </c>
      <c r="I1618">
        <v>98</v>
      </c>
      <c r="J1618">
        <v>0</v>
      </c>
      <c r="K1618">
        <v>15.6</v>
      </c>
      <c r="L1618">
        <v>0</v>
      </c>
      <c r="M1618">
        <v>97</v>
      </c>
      <c r="N1618">
        <v>5.84</v>
      </c>
      <c r="O1618">
        <v>98</v>
      </c>
      <c r="P1618">
        <v>0.1</v>
      </c>
      <c r="Q1618">
        <v>298.67597999999998</v>
      </c>
      <c r="R1618">
        <v>292</v>
      </c>
      <c r="S1618">
        <v>14.7</v>
      </c>
      <c r="T1618">
        <v>14.8</v>
      </c>
      <c r="U1618">
        <v>0.58699999999999997</v>
      </c>
      <c r="V1618">
        <v>11.8</v>
      </c>
      <c r="X1618" t="s">
        <v>23</v>
      </c>
    </row>
    <row r="1619" spans="1:24" x14ac:dyDescent="0.3">
      <c r="A1619" t="s">
        <v>126</v>
      </c>
      <c r="B1619">
        <v>69.599999999999994</v>
      </c>
      <c r="C1619">
        <v>2000</v>
      </c>
      <c r="D1619">
        <f t="shared" si="25"/>
        <v>0</v>
      </c>
      <c r="E1619">
        <v>139</v>
      </c>
      <c r="F1619">
        <v>0</v>
      </c>
      <c r="G1619">
        <v>1.83</v>
      </c>
      <c r="H1619">
        <v>300.16210260000003</v>
      </c>
      <c r="I1619">
        <v>96</v>
      </c>
      <c r="J1619">
        <v>20</v>
      </c>
      <c r="K1619">
        <v>15.2</v>
      </c>
      <c r="L1619">
        <v>0</v>
      </c>
      <c r="M1619">
        <v>98</v>
      </c>
      <c r="N1619">
        <v>8</v>
      </c>
      <c r="O1619">
        <v>98</v>
      </c>
      <c r="P1619">
        <v>0.1</v>
      </c>
      <c r="Q1619">
        <v>2182.9971099999998</v>
      </c>
      <c r="R1619">
        <v>286</v>
      </c>
      <c r="S1619">
        <v>14.8</v>
      </c>
      <c r="T1619">
        <v>14.8</v>
      </c>
      <c r="U1619">
        <v>0.57699999999999996</v>
      </c>
      <c r="V1619">
        <v>11.3</v>
      </c>
      <c r="X1619" t="s">
        <v>23</v>
      </c>
    </row>
    <row r="1620" spans="1:24" x14ac:dyDescent="0.3">
      <c r="A1620" t="s">
        <v>127</v>
      </c>
      <c r="B1620">
        <v>58.2</v>
      </c>
      <c r="C1620">
        <v>2015</v>
      </c>
      <c r="D1620">
        <f t="shared" si="25"/>
        <v>0</v>
      </c>
      <c r="E1620">
        <v>266</v>
      </c>
      <c r="F1620">
        <v>52</v>
      </c>
      <c r="G1620">
        <v>0</v>
      </c>
      <c r="H1620">
        <v>0</v>
      </c>
      <c r="I1620">
        <v>64</v>
      </c>
      <c r="J1620">
        <v>215</v>
      </c>
      <c r="K1620">
        <v>23.8</v>
      </c>
      <c r="L1620">
        <v>84</v>
      </c>
      <c r="M1620">
        <v>66</v>
      </c>
      <c r="N1620">
        <v>0</v>
      </c>
      <c r="O1620">
        <v>64</v>
      </c>
      <c r="P1620">
        <v>1.5</v>
      </c>
      <c r="Q1620">
        <v>729.72533799999997</v>
      </c>
      <c r="R1620">
        <v>1746795</v>
      </c>
      <c r="S1620">
        <v>7.7</v>
      </c>
      <c r="T1620">
        <v>7.5</v>
      </c>
      <c r="U1620">
        <v>0.438</v>
      </c>
      <c r="V1620">
        <v>8.4</v>
      </c>
      <c r="X1620" t="s">
        <v>23</v>
      </c>
    </row>
    <row r="1621" spans="1:24" x14ac:dyDescent="0.3">
      <c r="A1621" t="s">
        <v>127</v>
      </c>
      <c r="B1621">
        <v>57.8</v>
      </c>
      <c r="C1621">
        <v>2014</v>
      </c>
      <c r="D1621">
        <f t="shared" si="25"/>
        <v>0</v>
      </c>
      <c r="E1621">
        <v>272</v>
      </c>
      <c r="F1621">
        <v>52</v>
      </c>
      <c r="G1621">
        <v>0.01</v>
      </c>
      <c r="H1621">
        <v>46.562316719999998</v>
      </c>
      <c r="I1621">
        <v>73</v>
      </c>
      <c r="J1621">
        <v>290</v>
      </c>
      <c r="K1621">
        <v>23.2</v>
      </c>
      <c r="L1621">
        <v>85</v>
      </c>
      <c r="M1621">
        <v>74</v>
      </c>
      <c r="N1621">
        <v>6.86</v>
      </c>
      <c r="O1621">
        <v>73</v>
      </c>
      <c r="P1621">
        <v>1.6</v>
      </c>
      <c r="Q1621">
        <v>825.57299149999994</v>
      </c>
      <c r="R1621">
        <v>16962846</v>
      </c>
      <c r="S1621">
        <v>7.9</v>
      </c>
      <c r="T1621">
        <v>7.7</v>
      </c>
      <c r="U1621">
        <v>0.43</v>
      </c>
      <c r="V1621">
        <v>8.1999999999999993</v>
      </c>
      <c r="X1621" t="s">
        <v>23</v>
      </c>
    </row>
    <row r="1622" spans="1:24" x14ac:dyDescent="0.3">
      <c r="A1622" t="s">
        <v>127</v>
      </c>
      <c r="B1622">
        <v>57.3</v>
      </c>
      <c r="C1622">
        <v>2013</v>
      </c>
      <c r="D1622">
        <f t="shared" si="25"/>
        <v>0</v>
      </c>
      <c r="E1622">
        <v>275</v>
      </c>
      <c r="F1622">
        <v>53</v>
      </c>
      <c r="G1622">
        <v>0.01</v>
      </c>
      <c r="H1622">
        <v>36.861043189999997</v>
      </c>
      <c r="I1622">
        <v>69</v>
      </c>
      <c r="J1622">
        <v>221</v>
      </c>
      <c r="K1622">
        <v>22.5</v>
      </c>
      <c r="L1622">
        <v>86</v>
      </c>
      <c r="M1622">
        <v>7</v>
      </c>
      <c r="N1622">
        <v>6.58</v>
      </c>
      <c r="O1622">
        <v>69</v>
      </c>
      <c r="P1622">
        <v>1.6</v>
      </c>
      <c r="Q1622">
        <v>777.65913899999998</v>
      </c>
      <c r="R1622">
        <v>16477818</v>
      </c>
      <c r="S1622">
        <v>8.1</v>
      </c>
      <c r="T1622">
        <v>7.9</v>
      </c>
      <c r="U1622">
        <v>0.42099999999999999</v>
      </c>
      <c r="V1622">
        <v>8</v>
      </c>
      <c r="X1622" t="s">
        <v>23</v>
      </c>
    </row>
    <row r="1623" spans="1:24" x14ac:dyDescent="0.3">
      <c r="A1623" t="s">
        <v>127</v>
      </c>
      <c r="B1623">
        <v>57.2</v>
      </c>
      <c r="C1623">
        <v>2012</v>
      </c>
      <c r="D1623">
        <f t="shared" si="25"/>
        <v>0</v>
      </c>
      <c r="E1623">
        <v>27</v>
      </c>
      <c r="F1623">
        <v>53</v>
      </c>
      <c r="G1623">
        <v>0.01</v>
      </c>
      <c r="H1623">
        <v>96.546582700000002</v>
      </c>
      <c r="I1623">
        <v>66</v>
      </c>
      <c r="J1623">
        <v>341</v>
      </c>
      <c r="K1623">
        <v>21.9</v>
      </c>
      <c r="L1623">
        <v>88</v>
      </c>
      <c r="M1623">
        <v>72</v>
      </c>
      <c r="N1623">
        <v>6.47</v>
      </c>
      <c r="O1623">
        <v>66</v>
      </c>
      <c r="P1623">
        <v>1.5</v>
      </c>
      <c r="Q1623">
        <v>777.34768680000002</v>
      </c>
      <c r="R1623">
        <v>16667</v>
      </c>
      <c r="S1623">
        <v>8.3000000000000007</v>
      </c>
      <c r="T1623">
        <v>8.1</v>
      </c>
      <c r="U1623">
        <v>0.41099999999999998</v>
      </c>
      <c r="V1623">
        <v>7.7</v>
      </c>
      <c r="X1623" t="s">
        <v>23</v>
      </c>
    </row>
    <row r="1624" spans="1:24" x14ac:dyDescent="0.3">
      <c r="A1624" t="s">
        <v>127</v>
      </c>
      <c r="B1624">
        <v>56.8</v>
      </c>
      <c r="C1624">
        <v>2011</v>
      </c>
      <c r="D1624">
        <f t="shared" si="25"/>
        <v>0</v>
      </c>
      <c r="E1624">
        <v>271</v>
      </c>
      <c r="F1624">
        <v>54</v>
      </c>
      <c r="G1624">
        <v>0.61</v>
      </c>
      <c r="H1624">
        <v>101.8113996</v>
      </c>
      <c r="I1624">
        <v>66</v>
      </c>
      <c r="J1624">
        <v>24</v>
      </c>
      <c r="K1624">
        <v>21.3</v>
      </c>
      <c r="L1624">
        <v>90</v>
      </c>
      <c r="M1624">
        <v>72</v>
      </c>
      <c r="N1624">
        <v>6.59</v>
      </c>
      <c r="O1624">
        <v>66</v>
      </c>
      <c r="P1624">
        <v>1.5</v>
      </c>
      <c r="Q1624">
        <v>835.88998000000004</v>
      </c>
      <c r="R1624">
        <v>1554989</v>
      </c>
      <c r="S1624">
        <v>8.5</v>
      </c>
      <c r="T1624">
        <v>8.3000000000000007</v>
      </c>
      <c r="U1624">
        <v>0.40400000000000003</v>
      </c>
      <c r="V1624">
        <v>7.5</v>
      </c>
      <c r="X1624" t="s">
        <v>23</v>
      </c>
    </row>
    <row r="1625" spans="1:24" x14ac:dyDescent="0.3">
      <c r="A1625" t="s">
        <v>127</v>
      </c>
      <c r="B1625">
        <v>56.5</v>
      </c>
      <c r="C1625">
        <v>2010</v>
      </c>
      <c r="D1625">
        <f t="shared" si="25"/>
        <v>0</v>
      </c>
      <c r="E1625">
        <v>273</v>
      </c>
      <c r="F1625">
        <v>54</v>
      </c>
      <c r="G1625">
        <v>0.6</v>
      </c>
      <c r="H1625">
        <v>9.5855843939999996</v>
      </c>
      <c r="I1625">
        <v>72</v>
      </c>
      <c r="J1625">
        <v>1719</v>
      </c>
      <c r="K1625">
        <v>2.7</v>
      </c>
      <c r="L1625">
        <v>91</v>
      </c>
      <c r="M1625">
        <v>77</v>
      </c>
      <c r="N1625">
        <v>6.35</v>
      </c>
      <c r="O1625">
        <v>73</v>
      </c>
      <c r="P1625">
        <v>1.5</v>
      </c>
      <c r="Q1625">
        <v>78.377632000000006</v>
      </c>
      <c r="R1625">
        <v>157585</v>
      </c>
      <c r="S1625">
        <v>8.8000000000000007</v>
      </c>
      <c r="T1625">
        <v>8.5</v>
      </c>
      <c r="U1625">
        <v>0.39600000000000002</v>
      </c>
      <c r="V1625">
        <v>7.3</v>
      </c>
      <c r="X1625" t="s">
        <v>23</v>
      </c>
    </row>
    <row r="1626" spans="1:24" x14ac:dyDescent="0.3">
      <c r="A1626" t="s">
        <v>127</v>
      </c>
      <c r="B1626">
        <v>56</v>
      </c>
      <c r="C1626">
        <v>2009</v>
      </c>
      <c r="D1626">
        <f t="shared" si="25"/>
        <v>0</v>
      </c>
      <c r="E1626">
        <v>276</v>
      </c>
      <c r="F1626">
        <v>55</v>
      </c>
      <c r="G1626">
        <v>0.59</v>
      </c>
      <c r="H1626">
        <v>84.634389249999998</v>
      </c>
      <c r="I1626">
        <v>71</v>
      </c>
      <c r="J1626">
        <v>2939</v>
      </c>
      <c r="K1626">
        <v>2.2000000000000002</v>
      </c>
      <c r="L1626">
        <v>93</v>
      </c>
      <c r="M1626">
        <v>77</v>
      </c>
      <c r="N1626">
        <v>6.85</v>
      </c>
      <c r="O1626">
        <v>73</v>
      </c>
      <c r="P1626">
        <v>1.6</v>
      </c>
      <c r="Q1626">
        <v>697.15312400000005</v>
      </c>
      <c r="R1626">
        <v>1466597</v>
      </c>
      <c r="S1626">
        <v>9</v>
      </c>
      <c r="T1626">
        <v>8.8000000000000007</v>
      </c>
      <c r="U1626">
        <v>0.38500000000000001</v>
      </c>
      <c r="V1626">
        <v>7.1</v>
      </c>
      <c r="X1626" t="s">
        <v>23</v>
      </c>
    </row>
    <row r="1627" spans="1:24" x14ac:dyDescent="0.3">
      <c r="A1627" t="s">
        <v>127</v>
      </c>
      <c r="B1627">
        <v>55.5</v>
      </c>
      <c r="C1627">
        <v>2008</v>
      </c>
      <c r="D1627">
        <f t="shared" si="25"/>
        <v>0</v>
      </c>
      <c r="E1627">
        <v>278</v>
      </c>
      <c r="F1627">
        <v>55</v>
      </c>
      <c r="G1627">
        <v>0.56999999999999995</v>
      </c>
      <c r="H1627">
        <v>102.1413744</v>
      </c>
      <c r="I1627">
        <v>74</v>
      </c>
      <c r="J1627">
        <v>98</v>
      </c>
      <c r="K1627">
        <v>19.600000000000001</v>
      </c>
      <c r="L1627">
        <v>94</v>
      </c>
      <c r="M1627">
        <v>74</v>
      </c>
      <c r="N1627">
        <v>6.74</v>
      </c>
      <c r="O1627">
        <v>74</v>
      </c>
      <c r="P1627">
        <v>1.6</v>
      </c>
      <c r="Q1627">
        <v>689.67842280000002</v>
      </c>
      <c r="R1627">
        <v>14138216</v>
      </c>
      <c r="S1627">
        <v>9.1999999999999993</v>
      </c>
      <c r="T1627">
        <v>9</v>
      </c>
      <c r="U1627">
        <v>0.36</v>
      </c>
      <c r="V1627">
        <v>5.8</v>
      </c>
      <c r="X1627" t="s">
        <v>23</v>
      </c>
    </row>
    <row r="1628" spans="1:24" x14ac:dyDescent="0.3">
      <c r="A1628" t="s">
        <v>127</v>
      </c>
      <c r="B1628">
        <v>55</v>
      </c>
      <c r="C1628">
        <v>2007</v>
      </c>
      <c r="D1628">
        <f t="shared" si="25"/>
        <v>0</v>
      </c>
      <c r="E1628">
        <v>282</v>
      </c>
      <c r="F1628">
        <v>56</v>
      </c>
      <c r="G1628">
        <v>0.55000000000000004</v>
      </c>
      <c r="H1628">
        <v>81.840500700000007</v>
      </c>
      <c r="I1628">
        <v>74</v>
      </c>
      <c r="J1628">
        <v>2</v>
      </c>
      <c r="K1628">
        <v>19</v>
      </c>
      <c r="L1628">
        <v>96</v>
      </c>
      <c r="M1628">
        <v>76</v>
      </c>
      <c r="N1628">
        <v>6.97</v>
      </c>
      <c r="O1628">
        <v>74</v>
      </c>
      <c r="P1628">
        <v>1.7</v>
      </c>
      <c r="Q1628">
        <v>595.63683189999995</v>
      </c>
      <c r="R1628">
        <v>1367566</v>
      </c>
      <c r="S1628">
        <v>9.4</v>
      </c>
      <c r="T1628">
        <v>9.3000000000000007</v>
      </c>
      <c r="U1628">
        <v>0.36299999999999999</v>
      </c>
      <c r="V1628">
        <v>6.4</v>
      </c>
      <c r="X1628" t="s">
        <v>23</v>
      </c>
    </row>
    <row r="1629" spans="1:24" x14ac:dyDescent="0.3">
      <c r="A1629" t="s">
        <v>127</v>
      </c>
      <c r="B1629">
        <v>54.3</v>
      </c>
      <c r="C1629">
        <v>2006</v>
      </c>
      <c r="D1629">
        <f t="shared" si="25"/>
        <v>0</v>
      </c>
      <c r="E1629">
        <v>288</v>
      </c>
      <c r="F1629">
        <v>57</v>
      </c>
      <c r="G1629">
        <v>0.53</v>
      </c>
      <c r="H1629">
        <v>67.709206829999999</v>
      </c>
      <c r="I1629">
        <v>9</v>
      </c>
      <c r="J1629">
        <v>128</v>
      </c>
      <c r="K1629">
        <v>18.5</v>
      </c>
      <c r="L1629">
        <v>98</v>
      </c>
      <c r="M1629">
        <v>79</v>
      </c>
      <c r="N1629">
        <v>6.56</v>
      </c>
      <c r="O1629">
        <v>78</v>
      </c>
      <c r="P1629">
        <v>1.8</v>
      </c>
      <c r="Q1629">
        <v>521.64257959999998</v>
      </c>
      <c r="R1629">
        <v>1322764</v>
      </c>
      <c r="S1629">
        <v>9.6999999999999993</v>
      </c>
      <c r="T1629">
        <v>9.5</v>
      </c>
      <c r="U1629">
        <v>0.35</v>
      </c>
      <c r="V1629">
        <v>6.1</v>
      </c>
      <c r="X1629" t="s">
        <v>23</v>
      </c>
    </row>
    <row r="1630" spans="1:24" x14ac:dyDescent="0.3">
      <c r="A1630" t="s">
        <v>127</v>
      </c>
      <c r="B1630">
        <v>53.6</v>
      </c>
      <c r="C1630">
        <v>2005</v>
      </c>
      <c r="D1630">
        <f t="shared" si="25"/>
        <v>0</v>
      </c>
      <c r="E1630">
        <v>29</v>
      </c>
      <c r="F1630">
        <v>57</v>
      </c>
      <c r="G1630">
        <v>0.55000000000000004</v>
      </c>
      <c r="H1630">
        <v>60.212111409999999</v>
      </c>
      <c r="I1630">
        <v>83</v>
      </c>
      <c r="J1630">
        <v>33</v>
      </c>
      <c r="K1630">
        <v>18</v>
      </c>
      <c r="L1630">
        <v>101</v>
      </c>
      <c r="M1630">
        <v>78</v>
      </c>
      <c r="N1630">
        <v>6.34</v>
      </c>
      <c r="O1630">
        <v>77</v>
      </c>
      <c r="P1630">
        <v>1.9</v>
      </c>
      <c r="Q1630">
        <v>487.94255600000002</v>
      </c>
      <c r="R1630">
        <v>12798763</v>
      </c>
      <c r="S1630">
        <v>9.9</v>
      </c>
      <c r="T1630">
        <v>9.6999999999999993</v>
      </c>
      <c r="U1630">
        <v>0.33800000000000002</v>
      </c>
      <c r="V1630">
        <v>5.8</v>
      </c>
      <c r="X1630" t="s">
        <v>23</v>
      </c>
    </row>
    <row r="1631" spans="1:24" x14ac:dyDescent="0.3">
      <c r="A1631" t="s">
        <v>127</v>
      </c>
      <c r="B1631">
        <v>52.8</v>
      </c>
      <c r="C1631">
        <v>2004</v>
      </c>
      <c r="D1631">
        <f t="shared" si="25"/>
        <v>0</v>
      </c>
      <c r="E1631">
        <v>296</v>
      </c>
      <c r="F1631">
        <v>58</v>
      </c>
      <c r="G1631">
        <v>0.49</v>
      </c>
      <c r="H1631">
        <v>57.116448009999999</v>
      </c>
      <c r="I1631">
        <v>73</v>
      </c>
      <c r="J1631">
        <v>172</v>
      </c>
      <c r="K1631">
        <v>17.5</v>
      </c>
      <c r="L1631">
        <v>103</v>
      </c>
      <c r="M1631">
        <v>7</v>
      </c>
      <c r="N1631">
        <v>6.28</v>
      </c>
      <c r="O1631">
        <v>69</v>
      </c>
      <c r="P1631">
        <v>2</v>
      </c>
      <c r="Q1631">
        <v>439.35729240000001</v>
      </c>
      <c r="R1631">
        <v>1239196</v>
      </c>
      <c r="S1631">
        <v>1.1000000000000001</v>
      </c>
      <c r="T1631">
        <v>1</v>
      </c>
      <c r="U1631">
        <v>0.33300000000000002</v>
      </c>
      <c r="V1631">
        <v>5.5</v>
      </c>
      <c r="X1631" t="s">
        <v>23</v>
      </c>
    </row>
    <row r="1632" spans="1:24" x14ac:dyDescent="0.3">
      <c r="A1632" t="s">
        <v>127</v>
      </c>
      <c r="B1632">
        <v>52</v>
      </c>
      <c r="C1632">
        <v>2003</v>
      </c>
      <c r="D1632">
        <f t="shared" si="25"/>
        <v>0</v>
      </c>
      <c r="E1632">
        <v>299</v>
      </c>
      <c r="F1632">
        <v>59</v>
      </c>
      <c r="G1632">
        <v>0.54</v>
      </c>
      <c r="H1632">
        <v>6.6604517769999996</v>
      </c>
      <c r="I1632">
        <v>79</v>
      </c>
      <c r="J1632">
        <v>232</v>
      </c>
      <c r="K1632">
        <v>17</v>
      </c>
      <c r="L1632">
        <v>106</v>
      </c>
      <c r="M1632">
        <v>67</v>
      </c>
      <c r="N1632">
        <v>6.25</v>
      </c>
      <c r="O1632">
        <v>63</v>
      </c>
      <c r="P1632">
        <v>2.2000000000000002</v>
      </c>
      <c r="Q1632">
        <v>391.79128100000003</v>
      </c>
      <c r="R1632">
        <v>125128</v>
      </c>
      <c r="S1632">
        <v>1.3</v>
      </c>
      <c r="T1632">
        <v>1.2</v>
      </c>
      <c r="U1632">
        <v>0.318</v>
      </c>
      <c r="V1632">
        <v>5.2</v>
      </c>
      <c r="X1632" t="s">
        <v>23</v>
      </c>
    </row>
    <row r="1633" spans="1:24" x14ac:dyDescent="0.3">
      <c r="A1633" t="s">
        <v>127</v>
      </c>
      <c r="B1633">
        <v>51.2</v>
      </c>
      <c r="C1633">
        <v>2002</v>
      </c>
      <c r="D1633">
        <f t="shared" si="25"/>
        <v>0</v>
      </c>
      <c r="E1633">
        <v>31</v>
      </c>
      <c r="F1633">
        <v>60</v>
      </c>
      <c r="G1633">
        <v>0.53</v>
      </c>
      <c r="H1633">
        <v>3.6764657600000001</v>
      </c>
      <c r="I1633">
        <v>0</v>
      </c>
      <c r="J1633">
        <v>717</v>
      </c>
      <c r="K1633">
        <v>16.5</v>
      </c>
      <c r="L1633">
        <v>108</v>
      </c>
      <c r="M1633">
        <v>65</v>
      </c>
      <c r="N1633">
        <v>6.32</v>
      </c>
      <c r="O1633">
        <v>61</v>
      </c>
      <c r="P1633">
        <v>2.2999999999999998</v>
      </c>
      <c r="Q1633">
        <v>334.22415999999998</v>
      </c>
      <c r="R1633">
        <v>11638929</v>
      </c>
      <c r="S1633">
        <v>1.5</v>
      </c>
      <c r="T1633">
        <v>1.5</v>
      </c>
      <c r="U1633">
        <v>0.308</v>
      </c>
      <c r="V1633">
        <v>4.9000000000000004</v>
      </c>
      <c r="X1633" t="s">
        <v>23</v>
      </c>
    </row>
    <row r="1634" spans="1:24" x14ac:dyDescent="0.3">
      <c r="A1634" t="s">
        <v>127</v>
      </c>
      <c r="B1634">
        <v>55</v>
      </c>
      <c r="C1634">
        <v>2001</v>
      </c>
      <c r="D1634">
        <f t="shared" si="25"/>
        <v>0</v>
      </c>
      <c r="E1634">
        <v>34</v>
      </c>
      <c r="F1634">
        <v>60</v>
      </c>
      <c r="G1634">
        <v>0.51</v>
      </c>
      <c r="H1634">
        <v>4.3958857169999996</v>
      </c>
      <c r="I1634">
        <v>0</v>
      </c>
      <c r="J1634">
        <v>4464</v>
      </c>
      <c r="K1634">
        <v>16.100000000000001</v>
      </c>
      <c r="L1634">
        <v>110</v>
      </c>
      <c r="M1634">
        <v>56</v>
      </c>
      <c r="N1634">
        <v>6.39</v>
      </c>
      <c r="O1634">
        <v>49</v>
      </c>
      <c r="P1634">
        <v>2.4</v>
      </c>
      <c r="Q1634">
        <v>36.847323699999997</v>
      </c>
      <c r="R1634">
        <v>11293258</v>
      </c>
      <c r="S1634">
        <v>1.8</v>
      </c>
      <c r="T1634">
        <v>1.7</v>
      </c>
      <c r="U1634">
        <v>0.29699999999999999</v>
      </c>
      <c r="V1634">
        <v>4.5999999999999996</v>
      </c>
      <c r="X1634" t="s">
        <v>23</v>
      </c>
    </row>
    <row r="1635" spans="1:24" x14ac:dyDescent="0.3">
      <c r="A1635" t="s">
        <v>127</v>
      </c>
      <c r="B1635">
        <v>49.8</v>
      </c>
      <c r="C1635">
        <v>2000</v>
      </c>
      <c r="D1635">
        <f t="shared" si="25"/>
        <v>0</v>
      </c>
      <c r="E1635">
        <v>37</v>
      </c>
      <c r="F1635">
        <v>60</v>
      </c>
      <c r="G1635">
        <v>0.47</v>
      </c>
      <c r="H1635">
        <v>23.945071240000001</v>
      </c>
      <c r="I1635">
        <v>0</v>
      </c>
      <c r="J1635">
        <v>1578</v>
      </c>
      <c r="K1635">
        <v>15.6</v>
      </c>
      <c r="L1635">
        <v>111</v>
      </c>
      <c r="M1635">
        <v>53</v>
      </c>
      <c r="N1635">
        <v>6.29</v>
      </c>
      <c r="O1635">
        <v>43</v>
      </c>
      <c r="P1635">
        <v>2.5</v>
      </c>
      <c r="Q1635">
        <v>269.34838289999999</v>
      </c>
      <c r="R1635">
        <v>196769</v>
      </c>
      <c r="S1635">
        <v>11</v>
      </c>
      <c r="T1635">
        <v>1.9</v>
      </c>
      <c r="U1635">
        <v>0.29099999999999998</v>
      </c>
      <c r="V1635">
        <v>4.4000000000000004</v>
      </c>
      <c r="X1635" t="s">
        <v>23</v>
      </c>
    </row>
    <row r="1636" spans="1:24" x14ac:dyDescent="0.3">
      <c r="A1636" t="s">
        <v>128</v>
      </c>
      <c r="B1636">
        <v>81.7</v>
      </c>
      <c r="C1636">
        <v>2015</v>
      </c>
      <c r="D1636">
        <f t="shared" si="25"/>
        <v>1</v>
      </c>
      <c r="E1636">
        <v>54</v>
      </c>
      <c r="F1636">
        <v>0</v>
      </c>
      <c r="G1636">
        <v>0</v>
      </c>
      <c r="H1636">
        <v>0</v>
      </c>
      <c r="I1636">
        <v>95</v>
      </c>
      <c r="J1636">
        <v>2</v>
      </c>
      <c r="K1636">
        <v>69.599999999999994</v>
      </c>
      <c r="L1636">
        <v>0</v>
      </c>
      <c r="M1636">
        <v>97</v>
      </c>
      <c r="N1636">
        <v>0</v>
      </c>
      <c r="O1636">
        <v>97</v>
      </c>
      <c r="P1636">
        <v>0.1</v>
      </c>
      <c r="Q1636">
        <v>23819.463599999999</v>
      </c>
      <c r="R1636">
        <v>431874</v>
      </c>
      <c r="S1636">
        <v>0.8</v>
      </c>
      <c r="T1636">
        <v>0.8</v>
      </c>
      <c r="U1636">
        <v>0.85299999999999998</v>
      </c>
      <c r="V1636">
        <v>14.6</v>
      </c>
      <c r="X1636" t="s">
        <v>31</v>
      </c>
    </row>
    <row r="1637" spans="1:24" x14ac:dyDescent="0.3">
      <c r="A1637" t="s">
        <v>128</v>
      </c>
      <c r="B1637">
        <v>81.400000000000006</v>
      </c>
      <c r="C1637">
        <v>2014</v>
      </c>
      <c r="D1637">
        <f t="shared" si="25"/>
        <v>1</v>
      </c>
      <c r="E1637">
        <v>55</v>
      </c>
      <c r="F1637">
        <v>0</v>
      </c>
      <c r="G1637">
        <v>8.49</v>
      </c>
      <c r="H1637">
        <v>409.60002480000003</v>
      </c>
      <c r="I1637">
        <v>9</v>
      </c>
      <c r="J1637">
        <v>0</v>
      </c>
      <c r="K1637">
        <v>69.2</v>
      </c>
      <c r="L1637">
        <v>0</v>
      </c>
      <c r="M1637">
        <v>99</v>
      </c>
      <c r="N1637">
        <v>9.75</v>
      </c>
      <c r="O1637">
        <v>99</v>
      </c>
      <c r="P1637">
        <v>0.1</v>
      </c>
      <c r="Q1637">
        <v>2618.9259900000002</v>
      </c>
      <c r="R1637">
        <v>427364</v>
      </c>
      <c r="S1637">
        <v>0.8</v>
      </c>
      <c r="T1637">
        <v>0.8</v>
      </c>
      <c r="U1637">
        <v>0.84699999999999998</v>
      </c>
      <c r="V1637">
        <v>14.3</v>
      </c>
      <c r="X1637" t="s">
        <v>31</v>
      </c>
    </row>
    <row r="1638" spans="1:24" x14ac:dyDescent="0.3">
      <c r="A1638" t="s">
        <v>128</v>
      </c>
      <c r="B1638">
        <v>81.099999999999994</v>
      </c>
      <c r="C1638">
        <v>2013</v>
      </c>
      <c r="D1638">
        <f t="shared" si="25"/>
        <v>1</v>
      </c>
      <c r="E1638">
        <v>57</v>
      </c>
      <c r="F1638">
        <v>0</v>
      </c>
      <c r="G1638">
        <v>8.58</v>
      </c>
      <c r="H1638">
        <v>374.29472829999997</v>
      </c>
      <c r="I1638">
        <v>94</v>
      </c>
      <c r="J1638">
        <v>0</v>
      </c>
      <c r="K1638">
        <v>68.8</v>
      </c>
      <c r="L1638">
        <v>0</v>
      </c>
      <c r="M1638">
        <v>99</v>
      </c>
      <c r="N1638">
        <v>9.89</v>
      </c>
      <c r="O1638">
        <v>99</v>
      </c>
      <c r="P1638">
        <v>0.1</v>
      </c>
      <c r="Q1638">
        <v>2393.1887999999999</v>
      </c>
      <c r="R1638">
        <v>423374</v>
      </c>
      <c r="S1638">
        <v>0.8</v>
      </c>
      <c r="T1638">
        <v>0.7</v>
      </c>
      <c r="U1638">
        <v>0.82799999999999996</v>
      </c>
      <c r="V1638">
        <v>14.2</v>
      </c>
      <c r="X1638" t="s">
        <v>31</v>
      </c>
    </row>
    <row r="1639" spans="1:24" x14ac:dyDescent="0.3">
      <c r="A1639" t="s">
        <v>128</v>
      </c>
      <c r="B1639">
        <v>81</v>
      </c>
      <c r="C1639">
        <v>2012</v>
      </c>
      <c r="D1639">
        <f t="shared" si="25"/>
        <v>1</v>
      </c>
      <c r="E1639">
        <v>58</v>
      </c>
      <c r="F1639">
        <v>0</v>
      </c>
      <c r="G1639">
        <v>7.67</v>
      </c>
      <c r="H1639">
        <v>343.12339500000002</v>
      </c>
      <c r="I1639">
        <v>93</v>
      </c>
      <c r="J1639">
        <v>0</v>
      </c>
      <c r="K1639">
        <v>68.400000000000006</v>
      </c>
      <c r="L1639">
        <v>0</v>
      </c>
      <c r="M1639">
        <v>99</v>
      </c>
      <c r="N1639">
        <v>9.9499999999999993</v>
      </c>
      <c r="O1639">
        <v>99</v>
      </c>
      <c r="P1639">
        <v>0.1</v>
      </c>
      <c r="Q1639">
        <v>2193.8836000000001</v>
      </c>
      <c r="R1639">
        <v>419455</v>
      </c>
      <c r="S1639">
        <v>0.8</v>
      </c>
      <c r="T1639">
        <v>0.7</v>
      </c>
      <c r="U1639">
        <v>0.82099999999999995</v>
      </c>
      <c r="V1639">
        <v>14.1</v>
      </c>
      <c r="X1639" t="s">
        <v>31</v>
      </c>
    </row>
    <row r="1640" spans="1:24" x14ac:dyDescent="0.3">
      <c r="A1640" t="s">
        <v>128</v>
      </c>
      <c r="B1640">
        <v>87</v>
      </c>
      <c r="C1640">
        <v>2011</v>
      </c>
      <c r="D1640">
        <f t="shared" si="25"/>
        <v>1</v>
      </c>
      <c r="E1640">
        <v>59</v>
      </c>
      <c r="F1640">
        <v>0</v>
      </c>
      <c r="G1640">
        <v>6.91</v>
      </c>
      <c r="H1640">
        <v>3601.2874569999999</v>
      </c>
      <c r="I1640">
        <v>82</v>
      </c>
      <c r="J1640">
        <v>3</v>
      </c>
      <c r="K1640">
        <v>68</v>
      </c>
      <c r="L1640">
        <v>0</v>
      </c>
      <c r="M1640">
        <v>96</v>
      </c>
      <c r="N1640">
        <v>9.6</v>
      </c>
      <c r="O1640">
        <v>96</v>
      </c>
      <c r="P1640">
        <v>0.1</v>
      </c>
      <c r="Q1640">
        <v>22821.847000000002</v>
      </c>
      <c r="R1640">
        <v>416268</v>
      </c>
      <c r="S1640">
        <v>0.8</v>
      </c>
      <c r="T1640">
        <v>0.7</v>
      </c>
      <c r="U1640">
        <v>0.82599999999999996</v>
      </c>
      <c r="V1640">
        <v>14.8</v>
      </c>
      <c r="X1640" t="s">
        <v>31</v>
      </c>
    </row>
    <row r="1641" spans="1:24" x14ac:dyDescent="0.3">
      <c r="A1641" t="s">
        <v>128</v>
      </c>
      <c r="B1641">
        <v>83</v>
      </c>
      <c r="C1641">
        <v>2010</v>
      </c>
      <c r="D1641">
        <f t="shared" si="25"/>
        <v>1</v>
      </c>
      <c r="E1641">
        <v>62</v>
      </c>
      <c r="F1641">
        <v>0</v>
      </c>
      <c r="G1641">
        <v>7.91</v>
      </c>
      <c r="H1641">
        <v>278.06870509999999</v>
      </c>
      <c r="I1641">
        <v>75</v>
      </c>
      <c r="J1641">
        <v>0</v>
      </c>
      <c r="K1641">
        <v>67.599999999999994</v>
      </c>
      <c r="L1641">
        <v>0</v>
      </c>
      <c r="M1641">
        <v>76</v>
      </c>
      <c r="N1641">
        <v>8.3000000000000007</v>
      </c>
      <c r="O1641">
        <v>76</v>
      </c>
      <c r="P1641">
        <v>0.1</v>
      </c>
      <c r="Q1641">
        <v>2187.7946900000002</v>
      </c>
      <c r="R1641">
        <v>41458</v>
      </c>
      <c r="S1641">
        <v>0.8</v>
      </c>
      <c r="T1641">
        <v>0.7</v>
      </c>
      <c r="U1641">
        <v>0.81899999999999995</v>
      </c>
      <c r="V1641">
        <v>14.6</v>
      </c>
      <c r="X1641" t="s">
        <v>31</v>
      </c>
    </row>
    <row r="1642" spans="1:24" x14ac:dyDescent="0.3">
      <c r="A1642" t="s">
        <v>128</v>
      </c>
      <c r="B1642">
        <v>82</v>
      </c>
      <c r="C1642">
        <v>2009</v>
      </c>
      <c r="D1642">
        <f t="shared" si="25"/>
        <v>1</v>
      </c>
      <c r="E1642">
        <v>63</v>
      </c>
      <c r="F1642">
        <v>0</v>
      </c>
      <c r="G1642">
        <v>7.38</v>
      </c>
      <c r="H1642">
        <v>335.51805680000001</v>
      </c>
      <c r="I1642">
        <v>86</v>
      </c>
      <c r="J1642">
        <v>1</v>
      </c>
      <c r="K1642">
        <v>67.099999999999994</v>
      </c>
      <c r="L1642">
        <v>0</v>
      </c>
      <c r="M1642">
        <v>73</v>
      </c>
      <c r="N1642">
        <v>8.33</v>
      </c>
      <c r="O1642">
        <v>73</v>
      </c>
      <c r="P1642">
        <v>0.1</v>
      </c>
      <c r="Q1642">
        <v>2675.58259</v>
      </c>
      <c r="R1642">
        <v>412477</v>
      </c>
      <c r="S1642">
        <v>0.8</v>
      </c>
      <c r="T1642">
        <v>0.7</v>
      </c>
      <c r="U1642">
        <v>0.81499999999999995</v>
      </c>
      <c r="V1642">
        <v>14.4</v>
      </c>
      <c r="X1642" t="s">
        <v>31</v>
      </c>
    </row>
    <row r="1643" spans="1:24" x14ac:dyDescent="0.3">
      <c r="A1643" t="s">
        <v>128</v>
      </c>
      <c r="B1643">
        <v>80</v>
      </c>
      <c r="C1643">
        <v>2008</v>
      </c>
      <c r="D1643">
        <f t="shared" si="25"/>
        <v>1</v>
      </c>
      <c r="E1643">
        <v>64</v>
      </c>
      <c r="F1643">
        <v>0</v>
      </c>
      <c r="G1643">
        <v>7.14</v>
      </c>
      <c r="H1643">
        <v>2655.573684</v>
      </c>
      <c r="I1643">
        <v>86</v>
      </c>
      <c r="J1643">
        <v>1</v>
      </c>
      <c r="K1643">
        <v>66.599999999999994</v>
      </c>
      <c r="L1643">
        <v>0</v>
      </c>
      <c r="M1643">
        <v>72</v>
      </c>
      <c r="N1643">
        <v>8.15</v>
      </c>
      <c r="O1643">
        <v>72</v>
      </c>
      <c r="P1643">
        <v>0.1</v>
      </c>
      <c r="Q1643">
        <v>21928.767</v>
      </c>
      <c r="R1643">
        <v>49379</v>
      </c>
      <c r="S1643">
        <v>0.7</v>
      </c>
      <c r="T1643">
        <v>0.7</v>
      </c>
      <c r="U1643">
        <v>0.81299999999999994</v>
      </c>
      <c r="V1643">
        <v>14.6</v>
      </c>
      <c r="X1643" t="s">
        <v>31</v>
      </c>
    </row>
    <row r="1644" spans="1:24" x14ac:dyDescent="0.3">
      <c r="A1644" t="s">
        <v>128</v>
      </c>
      <c r="B1644">
        <v>79.599999999999994</v>
      </c>
      <c r="C1644">
        <v>2007</v>
      </c>
      <c r="D1644">
        <f t="shared" si="25"/>
        <v>1</v>
      </c>
      <c r="E1644">
        <v>65</v>
      </c>
      <c r="F1644">
        <v>0</v>
      </c>
      <c r="G1644">
        <v>7.45</v>
      </c>
      <c r="H1644">
        <v>2578.8883139999998</v>
      </c>
      <c r="I1644">
        <v>82</v>
      </c>
      <c r="J1644">
        <v>2</v>
      </c>
      <c r="K1644">
        <v>66.099999999999994</v>
      </c>
      <c r="L1644">
        <v>0</v>
      </c>
      <c r="M1644">
        <v>76</v>
      </c>
      <c r="N1644">
        <v>8.36</v>
      </c>
      <c r="O1644">
        <v>74</v>
      </c>
      <c r="P1644">
        <v>0.1</v>
      </c>
      <c r="Q1644">
        <v>19375.569599999999</v>
      </c>
      <c r="R1644">
        <v>46724</v>
      </c>
      <c r="S1644">
        <v>0.7</v>
      </c>
      <c r="T1644">
        <v>0.7</v>
      </c>
      <c r="U1644">
        <v>0.80800000000000005</v>
      </c>
      <c r="V1644">
        <v>14.4</v>
      </c>
      <c r="X1644" t="s">
        <v>31</v>
      </c>
    </row>
    <row r="1645" spans="1:24" x14ac:dyDescent="0.3">
      <c r="A1645" t="s">
        <v>128</v>
      </c>
      <c r="B1645">
        <v>79.3</v>
      </c>
      <c r="C1645">
        <v>2006</v>
      </c>
      <c r="D1645">
        <f t="shared" si="25"/>
        <v>1</v>
      </c>
      <c r="E1645">
        <v>66</v>
      </c>
      <c r="F1645">
        <v>0</v>
      </c>
      <c r="G1645">
        <v>8.84</v>
      </c>
      <c r="H1645">
        <v>2380.6997959999999</v>
      </c>
      <c r="I1645">
        <v>86</v>
      </c>
      <c r="J1645">
        <v>1</v>
      </c>
      <c r="K1645">
        <v>65.599999999999994</v>
      </c>
      <c r="L1645">
        <v>0</v>
      </c>
      <c r="M1645">
        <v>83</v>
      </c>
      <c r="N1645">
        <v>8.93</v>
      </c>
      <c r="O1645">
        <v>85</v>
      </c>
      <c r="P1645">
        <v>0.1</v>
      </c>
      <c r="Q1645">
        <v>16671.567200000001</v>
      </c>
      <c r="R1645">
        <v>4538</v>
      </c>
      <c r="S1645">
        <v>0.7</v>
      </c>
      <c r="T1645">
        <v>0.7</v>
      </c>
      <c r="U1645">
        <v>0.80900000000000005</v>
      </c>
      <c r="V1645">
        <v>14.8</v>
      </c>
      <c r="X1645" t="s">
        <v>31</v>
      </c>
    </row>
    <row r="1646" spans="1:24" x14ac:dyDescent="0.3">
      <c r="A1646" t="s">
        <v>128</v>
      </c>
      <c r="B1646">
        <v>79</v>
      </c>
      <c r="C1646">
        <v>2005</v>
      </c>
      <c r="D1646">
        <f t="shared" si="25"/>
        <v>1</v>
      </c>
      <c r="E1646">
        <v>67</v>
      </c>
      <c r="F1646">
        <v>0</v>
      </c>
      <c r="G1646">
        <v>6.41</v>
      </c>
      <c r="H1646">
        <v>2247.0356919999999</v>
      </c>
      <c r="I1646">
        <v>85</v>
      </c>
      <c r="J1646">
        <v>6</v>
      </c>
      <c r="K1646">
        <v>65</v>
      </c>
      <c r="L1646">
        <v>0</v>
      </c>
      <c r="M1646">
        <v>94</v>
      </c>
      <c r="N1646">
        <v>8.83</v>
      </c>
      <c r="O1646">
        <v>92</v>
      </c>
      <c r="P1646">
        <v>0.1</v>
      </c>
      <c r="Q1646">
        <v>15835.346670000001</v>
      </c>
      <c r="R1646">
        <v>43834</v>
      </c>
      <c r="S1646">
        <v>0.7</v>
      </c>
      <c r="T1646">
        <v>0.7</v>
      </c>
      <c r="U1646">
        <v>0.80500000000000005</v>
      </c>
      <c r="V1646">
        <v>14.8</v>
      </c>
      <c r="X1646" t="s">
        <v>31</v>
      </c>
    </row>
    <row r="1647" spans="1:24" x14ac:dyDescent="0.3">
      <c r="A1647" t="s">
        <v>128</v>
      </c>
      <c r="B1647">
        <v>78.7</v>
      </c>
      <c r="C1647">
        <v>2004</v>
      </c>
      <c r="D1647">
        <f t="shared" si="25"/>
        <v>1</v>
      </c>
      <c r="E1647">
        <v>69</v>
      </c>
      <c r="F1647">
        <v>0</v>
      </c>
      <c r="G1647">
        <v>6.53</v>
      </c>
      <c r="H1647">
        <v>203.31574989999999</v>
      </c>
      <c r="I1647">
        <v>85</v>
      </c>
      <c r="J1647">
        <v>4</v>
      </c>
      <c r="K1647">
        <v>64.5</v>
      </c>
      <c r="L1647">
        <v>0</v>
      </c>
      <c r="M1647">
        <v>89</v>
      </c>
      <c r="N1647">
        <v>8.4600000000000009</v>
      </c>
      <c r="O1647">
        <v>89</v>
      </c>
      <c r="P1647">
        <v>0.1</v>
      </c>
      <c r="Q1647">
        <v>1519.5497</v>
      </c>
      <c r="R1647">
        <v>41268</v>
      </c>
      <c r="S1647">
        <v>0.7</v>
      </c>
      <c r="T1647">
        <v>0.7</v>
      </c>
      <c r="U1647">
        <v>0.79700000000000004</v>
      </c>
      <c r="V1647">
        <v>14.2</v>
      </c>
      <c r="X1647" t="s">
        <v>31</v>
      </c>
    </row>
    <row r="1648" spans="1:24" x14ac:dyDescent="0.3">
      <c r="A1648" t="s">
        <v>128</v>
      </c>
      <c r="B1648">
        <v>78.5</v>
      </c>
      <c r="C1648">
        <v>2003</v>
      </c>
      <c r="D1648">
        <f t="shared" si="25"/>
        <v>1</v>
      </c>
      <c r="E1648">
        <v>71</v>
      </c>
      <c r="F1648">
        <v>0</v>
      </c>
      <c r="G1648">
        <v>6.7</v>
      </c>
      <c r="H1648">
        <v>1678.392773</v>
      </c>
      <c r="I1648">
        <v>89</v>
      </c>
      <c r="J1648">
        <v>4</v>
      </c>
      <c r="K1648">
        <v>63.9</v>
      </c>
      <c r="L1648">
        <v>0</v>
      </c>
      <c r="M1648">
        <v>94</v>
      </c>
      <c r="N1648">
        <v>8.6</v>
      </c>
      <c r="O1648">
        <v>94</v>
      </c>
      <c r="P1648">
        <v>0.1</v>
      </c>
      <c r="Q1648">
        <v>13689.98999</v>
      </c>
      <c r="R1648">
        <v>398582</v>
      </c>
      <c r="S1648">
        <v>0.7</v>
      </c>
      <c r="T1648">
        <v>0.7</v>
      </c>
      <c r="U1648">
        <v>0.79</v>
      </c>
      <c r="V1648">
        <v>13.8</v>
      </c>
      <c r="X1648" t="s">
        <v>31</v>
      </c>
    </row>
    <row r="1649" spans="1:24" x14ac:dyDescent="0.3">
      <c r="A1649" t="s">
        <v>128</v>
      </c>
      <c r="B1649">
        <v>78.2</v>
      </c>
      <c r="C1649">
        <v>2002</v>
      </c>
      <c r="D1649">
        <f t="shared" si="25"/>
        <v>1</v>
      </c>
      <c r="E1649">
        <v>75</v>
      </c>
      <c r="F1649">
        <v>0</v>
      </c>
      <c r="G1649">
        <v>5.73</v>
      </c>
      <c r="H1649">
        <v>1552.7404289999999</v>
      </c>
      <c r="I1649">
        <v>0</v>
      </c>
      <c r="J1649">
        <v>7</v>
      </c>
      <c r="K1649">
        <v>63.4</v>
      </c>
      <c r="L1649">
        <v>0</v>
      </c>
      <c r="M1649">
        <v>95</v>
      </c>
      <c r="N1649">
        <v>7.86</v>
      </c>
      <c r="O1649">
        <v>95</v>
      </c>
      <c r="P1649">
        <v>0.1</v>
      </c>
      <c r="Q1649">
        <v>11843.939200000001</v>
      </c>
      <c r="R1649">
        <v>395969</v>
      </c>
      <c r="S1649">
        <v>0.7</v>
      </c>
      <c r="T1649">
        <v>0.7</v>
      </c>
      <c r="U1649">
        <v>0.78600000000000003</v>
      </c>
      <c r="V1649">
        <v>13.8</v>
      </c>
      <c r="X1649" t="s">
        <v>31</v>
      </c>
    </row>
    <row r="1650" spans="1:24" x14ac:dyDescent="0.3">
      <c r="A1650" t="s">
        <v>128</v>
      </c>
      <c r="B1650">
        <v>77.8</v>
      </c>
      <c r="C1650">
        <v>2001</v>
      </c>
      <c r="D1650">
        <f t="shared" si="25"/>
        <v>1</v>
      </c>
      <c r="E1650">
        <v>79</v>
      </c>
      <c r="F1650">
        <v>0</v>
      </c>
      <c r="G1650">
        <v>5.62</v>
      </c>
      <c r="H1650">
        <v>130.0150391</v>
      </c>
      <c r="I1650">
        <v>0</v>
      </c>
      <c r="J1650">
        <v>2</v>
      </c>
      <c r="K1650">
        <v>62.8</v>
      </c>
      <c r="L1650">
        <v>0</v>
      </c>
      <c r="M1650">
        <v>95</v>
      </c>
      <c r="N1650">
        <v>7.11</v>
      </c>
      <c r="O1650">
        <v>95</v>
      </c>
      <c r="P1650">
        <v>0.1</v>
      </c>
      <c r="Q1650">
        <v>1121.7863600000001</v>
      </c>
      <c r="R1650">
        <v>39328</v>
      </c>
      <c r="S1650">
        <v>0.7</v>
      </c>
      <c r="T1650">
        <v>0.7</v>
      </c>
      <c r="U1650">
        <v>0.78300000000000003</v>
      </c>
      <c r="V1650">
        <v>13.7</v>
      </c>
      <c r="X1650" t="s">
        <v>31</v>
      </c>
    </row>
    <row r="1651" spans="1:24" x14ac:dyDescent="0.3">
      <c r="A1651" t="s">
        <v>128</v>
      </c>
      <c r="B1651">
        <v>77.5</v>
      </c>
      <c r="C1651">
        <v>2000</v>
      </c>
      <c r="D1651">
        <f t="shared" si="25"/>
        <v>1</v>
      </c>
      <c r="E1651">
        <v>8</v>
      </c>
      <c r="F1651">
        <v>0</v>
      </c>
      <c r="G1651">
        <v>5.59</v>
      </c>
      <c r="H1651">
        <v>134.35472530000001</v>
      </c>
      <c r="I1651">
        <v>0</v>
      </c>
      <c r="J1651">
        <v>2</v>
      </c>
      <c r="K1651">
        <v>62.3</v>
      </c>
      <c r="L1651">
        <v>0</v>
      </c>
      <c r="M1651">
        <v>94</v>
      </c>
      <c r="N1651">
        <v>6.83</v>
      </c>
      <c r="O1651">
        <v>94</v>
      </c>
      <c r="P1651">
        <v>0.1</v>
      </c>
      <c r="Q1651">
        <v>1139.5651</v>
      </c>
      <c r="R1651">
        <v>3987</v>
      </c>
      <c r="S1651">
        <v>0.8</v>
      </c>
      <c r="T1651">
        <v>0.7</v>
      </c>
      <c r="U1651">
        <v>0.77900000000000003</v>
      </c>
      <c r="V1651">
        <v>13.8</v>
      </c>
      <c r="X1651" t="s">
        <v>31</v>
      </c>
    </row>
    <row r="1652" spans="1:24" x14ac:dyDescent="0.3">
      <c r="A1652" t="s">
        <v>129</v>
      </c>
      <c r="B1652">
        <v>0</v>
      </c>
      <c r="C1652">
        <v>2013</v>
      </c>
      <c r="D1652">
        <f t="shared" si="25"/>
        <v>0</v>
      </c>
      <c r="E1652">
        <v>0</v>
      </c>
      <c r="F1652">
        <v>0</v>
      </c>
      <c r="G1652">
        <v>0.01</v>
      </c>
      <c r="H1652">
        <v>871.87831730000005</v>
      </c>
      <c r="I1652">
        <v>8</v>
      </c>
      <c r="J1652">
        <v>0</v>
      </c>
      <c r="K1652">
        <v>81.599999999999994</v>
      </c>
      <c r="L1652">
        <v>0</v>
      </c>
      <c r="M1652">
        <v>79</v>
      </c>
      <c r="N1652">
        <v>17.239999999999998</v>
      </c>
      <c r="O1652">
        <v>79</v>
      </c>
      <c r="P1652">
        <v>0.1</v>
      </c>
      <c r="Q1652">
        <v>3617.7523540000002</v>
      </c>
      <c r="R1652">
        <v>0</v>
      </c>
      <c r="S1652">
        <v>0.1</v>
      </c>
      <c r="T1652">
        <v>0.1</v>
      </c>
      <c r="U1652">
        <v>0</v>
      </c>
      <c r="V1652">
        <v>0</v>
      </c>
      <c r="X1652" t="s">
        <v>23</v>
      </c>
    </row>
    <row r="1653" spans="1:24" x14ac:dyDescent="0.3">
      <c r="A1653" t="s">
        <v>130</v>
      </c>
      <c r="B1653">
        <v>63.1</v>
      </c>
      <c r="C1653">
        <v>2015</v>
      </c>
      <c r="D1653">
        <f t="shared" si="25"/>
        <v>0</v>
      </c>
      <c r="E1653">
        <v>25</v>
      </c>
      <c r="F1653">
        <v>8</v>
      </c>
      <c r="G1653">
        <v>0</v>
      </c>
      <c r="H1653">
        <v>0</v>
      </c>
      <c r="I1653">
        <v>73</v>
      </c>
      <c r="J1653">
        <v>1</v>
      </c>
      <c r="K1653">
        <v>3.8</v>
      </c>
      <c r="L1653">
        <v>12</v>
      </c>
      <c r="M1653">
        <v>67</v>
      </c>
      <c r="N1653">
        <v>0</v>
      </c>
      <c r="O1653">
        <v>73</v>
      </c>
      <c r="P1653">
        <v>0.9</v>
      </c>
      <c r="Q1653">
        <v>1158.2564689999999</v>
      </c>
      <c r="R1653">
        <v>4182341</v>
      </c>
      <c r="S1653">
        <v>7.8</v>
      </c>
      <c r="T1653">
        <v>7.5</v>
      </c>
      <c r="U1653">
        <v>0.51300000000000001</v>
      </c>
      <c r="V1653">
        <v>8.5</v>
      </c>
      <c r="X1653" t="s">
        <v>23</v>
      </c>
    </row>
    <row r="1654" spans="1:24" x14ac:dyDescent="0.3">
      <c r="A1654" t="s">
        <v>130</v>
      </c>
      <c r="B1654">
        <v>63</v>
      </c>
      <c r="C1654">
        <v>2014</v>
      </c>
      <c r="D1654">
        <f t="shared" si="25"/>
        <v>0</v>
      </c>
      <c r="E1654">
        <v>26</v>
      </c>
      <c r="F1654">
        <v>8</v>
      </c>
      <c r="G1654">
        <v>0.01</v>
      </c>
      <c r="H1654">
        <v>80.926798020000007</v>
      </c>
      <c r="I1654">
        <v>84</v>
      </c>
      <c r="J1654">
        <v>14</v>
      </c>
      <c r="K1654">
        <v>3.1</v>
      </c>
      <c r="L1654">
        <v>12</v>
      </c>
      <c r="M1654">
        <v>84</v>
      </c>
      <c r="N1654">
        <v>3.77</v>
      </c>
      <c r="O1654">
        <v>84</v>
      </c>
      <c r="P1654">
        <v>0.9</v>
      </c>
      <c r="Q1654">
        <v>1326.6688200000001</v>
      </c>
      <c r="R1654">
        <v>46392</v>
      </c>
      <c r="S1654">
        <v>8</v>
      </c>
      <c r="T1654">
        <v>7.7</v>
      </c>
      <c r="U1654">
        <v>0.50900000000000001</v>
      </c>
      <c r="V1654">
        <v>8.5</v>
      </c>
      <c r="X1654" t="s">
        <v>23</v>
      </c>
    </row>
    <row r="1655" spans="1:24" x14ac:dyDescent="0.3">
      <c r="A1655" t="s">
        <v>130</v>
      </c>
      <c r="B1655">
        <v>62.7</v>
      </c>
      <c r="C1655">
        <v>2013</v>
      </c>
      <c r="D1655">
        <f t="shared" si="25"/>
        <v>0</v>
      </c>
      <c r="E1655">
        <v>28</v>
      </c>
      <c r="F1655">
        <v>8</v>
      </c>
      <c r="G1655">
        <v>0.01</v>
      </c>
      <c r="H1655">
        <v>8.8802811800000008</v>
      </c>
      <c r="I1655">
        <v>8</v>
      </c>
      <c r="J1655">
        <v>62</v>
      </c>
      <c r="K1655">
        <v>29.4</v>
      </c>
      <c r="L1655">
        <v>12</v>
      </c>
      <c r="M1655">
        <v>8</v>
      </c>
      <c r="N1655">
        <v>3.63</v>
      </c>
      <c r="O1655">
        <v>8</v>
      </c>
      <c r="P1655">
        <v>1.1000000000000001</v>
      </c>
      <c r="Q1655">
        <v>145.57838000000001</v>
      </c>
      <c r="R1655">
        <v>394617</v>
      </c>
      <c r="S1655">
        <v>8.1</v>
      </c>
      <c r="T1655">
        <v>7.9</v>
      </c>
      <c r="U1655">
        <v>0.501</v>
      </c>
      <c r="V1655">
        <v>8.1999999999999993</v>
      </c>
      <c r="X1655" t="s">
        <v>23</v>
      </c>
    </row>
    <row r="1656" spans="1:24" x14ac:dyDescent="0.3">
      <c r="A1656" t="s">
        <v>130</v>
      </c>
      <c r="B1656">
        <v>62.5</v>
      </c>
      <c r="C1656">
        <v>2012</v>
      </c>
      <c r="D1656">
        <f t="shared" si="25"/>
        <v>0</v>
      </c>
      <c r="E1656">
        <v>29</v>
      </c>
      <c r="F1656">
        <v>8</v>
      </c>
      <c r="G1656">
        <v>0.01</v>
      </c>
      <c r="H1656">
        <v>62.48419552</v>
      </c>
      <c r="I1656">
        <v>8</v>
      </c>
      <c r="J1656">
        <v>35</v>
      </c>
      <c r="K1656">
        <v>28.8</v>
      </c>
      <c r="L1656">
        <v>12</v>
      </c>
      <c r="M1656">
        <v>8</v>
      </c>
      <c r="N1656">
        <v>3.36</v>
      </c>
      <c r="O1656">
        <v>8</v>
      </c>
      <c r="P1656">
        <v>1.2</v>
      </c>
      <c r="Q1656">
        <v>1364.283745</v>
      </c>
      <c r="R1656">
        <v>383239</v>
      </c>
      <c r="S1656">
        <v>8.3000000000000007</v>
      </c>
      <c r="T1656">
        <v>8.1</v>
      </c>
      <c r="U1656">
        <v>0.49099999999999999</v>
      </c>
      <c r="V1656">
        <v>7.8</v>
      </c>
      <c r="X1656" t="s">
        <v>23</v>
      </c>
    </row>
    <row r="1657" spans="1:24" x14ac:dyDescent="0.3">
      <c r="A1657" t="s">
        <v>130</v>
      </c>
      <c r="B1657">
        <v>62.2</v>
      </c>
      <c r="C1657">
        <v>2011</v>
      </c>
      <c r="D1657">
        <f t="shared" si="25"/>
        <v>0</v>
      </c>
      <c r="E1657">
        <v>212</v>
      </c>
      <c r="F1657">
        <v>8</v>
      </c>
      <c r="G1657">
        <v>0.01</v>
      </c>
      <c r="H1657">
        <v>79.276584639999996</v>
      </c>
      <c r="I1657">
        <v>75</v>
      </c>
      <c r="J1657">
        <v>234</v>
      </c>
      <c r="K1657">
        <v>28.1</v>
      </c>
      <c r="L1657">
        <v>12</v>
      </c>
      <c r="M1657">
        <v>73</v>
      </c>
      <c r="N1657">
        <v>2.87</v>
      </c>
      <c r="O1657">
        <v>75</v>
      </c>
      <c r="P1657">
        <v>1.2</v>
      </c>
      <c r="Q1657">
        <v>1393.2615929999999</v>
      </c>
      <c r="R1657">
        <v>3717672</v>
      </c>
      <c r="S1657">
        <v>8.5</v>
      </c>
      <c r="T1657">
        <v>8.3000000000000007</v>
      </c>
      <c r="U1657">
        <v>0.48699999999999999</v>
      </c>
      <c r="V1657">
        <v>7.7</v>
      </c>
      <c r="X1657" t="s">
        <v>23</v>
      </c>
    </row>
    <row r="1658" spans="1:24" x14ac:dyDescent="0.3">
      <c r="A1658" t="s">
        <v>130</v>
      </c>
      <c r="B1658">
        <v>62</v>
      </c>
      <c r="C1658">
        <v>2010</v>
      </c>
      <c r="D1658">
        <f t="shared" si="25"/>
        <v>0</v>
      </c>
      <c r="E1658">
        <v>214</v>
      </c>
      <c r="F1658">
        <v>8</v>
      </c>
      <c r="G1658">
        <v>0.01</v>
      </c>
      <c r="H1658">
        <v>8.3530747979999997</v>
      </c>
      <c r="I1658">
        <v>64</v>
      </c>
      <c r="J1658">
        <v>1292</v>
      </c>
      <c r="K1658">
        <v>27.4</v>
      </c>
      <c r="L1658">
        <v>12</v>
      </c>
      <c r="M1658">
        <v>52</v>
      </c>
      <c r="N1658">
        <v>3.28</v>
      </c>
      <c r="O1658">
        <v>64</v>
      </c>
      <c r="P1658">
        <v>1.2</v>
      </c>
      <c r="Q1658">
        <v>123.383675</v>
      </c>
      <c r="R1658">
        <v>369543</v>
      </c>
      <c r="S1658">
        <v>8.6999999999999993</v>
      </c>
      <c r="T1658">
        <v>8.5</v>
      </c>
      <c r="U1658">
        <v>0.48399999999999999</v>
      </c>
      <c r="V1658">
        <v>7.6</v>
      </c>
      <c r="X1658" t="s">
        <v>23</v>
      </c>
    </row>
    <row r="1659" spans="1:24" x14ac:dyDescent="0.3">
      <c r="A1659" t="s">
        <v>130</v>
      </c>
      <c r="B1659">
        <v>61.7</v>
      </c>
      <c r="C1659">
        <v>2009</v>
      </c>
      <c r="D1659">
        <f t="shared" si="25"/>
        <v>0</v>
      </c>
      <c r="E1659">
        <v>215</v>
      </c>
      <c r="F1659">
        <v>8</v>
      </c>
      <c r="G1659">
        <v>0.01</v>
      </c>
      <c r="H1659">
        <v>11.145042910000001</v>
      </c>
      <c r="I1659">
        <v>64</v>
      </c>
      <c r="J1659">
        <v>322</v>
      </c>
      <c r="K1659">
        <v>26.8</v>
      </c>
      <c r="L1659">
        <v>12</v>
      </c>
      <c r="M1659">
        <v>63</v>
      </c>
      <c r="N1659">
        <v>3.79</v>
      </c>
      <c r="O1659">
        <v>64</v>
      </c>
      <c r="P1659">
        <v>1.2</v>
      </c>
      <c r="Q1659">
        <v>146.83851000000001</v>
      </c>
      <c r="R1659">
        <v>356288</v>
      </c>
      <c r="S1659">
        <v>8.9</v>
      </c>
      <c r="T1659">
        <v>8.6999999999999993</v>
      </c>
      <c r="U1659">
        <v>0.47599999999999998</v>
      </c>
      <c r="V1659">
        <v>7.1</v>
      </c>
      <c r="X1659" t="s">
        <v>23</v>
      </c>
    </row>
    <row r="1660" spans="1:24" x14ac:dyDescent="0.3">
      <c r="A1660" t="s">
        <v>130</v>
      </c>
      <c r="B1660">
        <v>61.4</v>
      </c>
      <c r="C1660">
        <v>2008</v>
      </c>
      <c r="D1660">
        <f t="shared" si="25"/>
        <v>0</v>
      </c>
      <c r="E1660">
        <v>217</v>
      </c>
      <c r="F1660">
        <v>8</v>
      </c>
      <c r="G1660">
        <v>0.02</v>
      </c>
      <c r="H1660">
        <v>61.762637949999998</v>
      </c>
      <c r="I1660">
        <v>74</v>
      </c>
      <c r="J1660">
        <v>4</v>
      </c>
      <c r="K1660">
        <v>26.1</v>
      </c>
      <c r="L1660">
        <v>12</v>
      </c>
      <c r="M1660">
        <v>73</v>
      </c>
      <c r="N1660">
        <v>3.23</v>
      </c>
      <c r="O1660">
        <v>74</v>
      </c>
      <c r="P1660">
        <v>1.3</v>
      </c>
      <c r="Q1660">
        <v>1167.535689</v>
      </c>
      <c r="R1660">
        <v>347541</v>
      </c>
      <c r="S1660">
        <v>9.1999999999999993</v>
      </c>
      <c r="T1660">
        <v>8.9</v>
      </c>
      <c r="U1660">
        <v>0.47499999999999998</v>
      </c>
      <c r="V1660">
        <v>7.2</v>
      </c>
      <c r="X1660" t="s">
        <v>23</v>
      </c>
    </row>
    <row r="1661" spans="1:24" x14ac:dyDescent="0.3">
      <c r="A1661" t="s">
        <v>130</v>
      </c>
      <c r="B1661">
        <v>61.2</v>
      </c>
      <c r="C1661">
        <v>2007</v>
      </c>
      <c r="D1661">
        <f t="shared" si="25"/>
        <v>0</v>
      </c>
      <c r="E1661">
        <v>219</v>
      </c>
      <c r="F1661">
        <v>8</v>
      </c>
      <c r="G1661">
        <v>0.02</v>
      </c>
      <c r="H1661">
        <v>7.3540007200000002</v>
      </c>
      <c r="I1661">
        <v>74</v>
      </c>
      <c r="J1661">
        <v>11</v>
      </c>
      <c r="K1661">
        <v>25.5</v>
      </c>
      <c r="L1661">
        <v>12</v>
      </c>
      <c r="M1661">
        <v>75</v>
      </c>
      <c r="N1661">
        <v>3.54</v>
      </c>
      <c r="O1661">
        <v>75</v>
      </c>
      <c r="P1661">
        <v>1.3</v>
      </c>
      <c r="Q1661">
        <v>113.3128</v>
      </c>
      <c r="R1661">
        <v>3312665</v>
      </c>
      <c r="S1661">
        <v>9.4</v>
      </c>
      <c r="T1661">
        <v>9.1</v>
      </c>
      <c r="U1661">
        <v>0.47499999999999998</v>
      </c>
      <c r="V1661">
        <v>7.4</v>
      </c>
      <c r="X1661" t="s">
        <v>23</v>
      </c>
    </row>
    <row r="1662" spans="1:24" x14ac:dyDescent="0.3">
      <c r="A1662" t="s">
        <v>130</v>
      </c>
      <c r="B1662">
        <v>69</v>
      </c>
      <c r="C1662">
        <v>2006</v>
      </c>
      <c r="D1662">
        <f t="shared" si="25"/>
        <v>0</v>
      </c>
      <c r="E1662">
        <v>221</v>
      </c>
      <c r="F1662">
        <v>8</v>
      </c>
      <c r="G1662">
        <v>0.01</v>
      </c>
      <c r="H1662">
        <v>55.798369690000001</v>
      </c>
      <c r="I1662">
        <v>68</v>
      </c>
      <c r="J1662">
        <v>22</v>
      </c>
      <c r="K1662">
        <v>24.8</v>
      </c>
      <c r="L1662">
        <v>12</v>
      </c>
      <c r="M1662">
        <v>68</v>
      </c>
      <c r="N1662">
        <v>3.21</v>
      </c>
      <c r="O1662">
        <v>68</v>
      </c>
      <c r="P1662">
        <v>1.3</v>
      </c>
      <c r="Q1662">
        <v>944.13485100000003</v>
      </c>
      <c r="R1662">
        <v>322653</v>
      </c>
      <c r="S1662">
        <v>9.6</v>
      </c>
      <c r="T1662">
        <v>9.4</v>
      </c>
      <c r="U1662">
        <v>0.46600000000000003</v>
      </c>
      <c r="V1662">
        <v>7.2</v>
      </c>
      <c r="X1662" t="s">
        <v>23</v>
      </c>
    </row>
    <row r="1663" spans="1:24" x14ac:dyDescent="0.3">
      <c r="A1663" t="s">
        <v>130</v>
      </c>
      <c r="B1663">
        <v>66</v>
      </c>
      <c r="C1663">
        <v>2005</v>
      </c>
      <c r="D1663">
        <f t="shared" si="25"/>
        <v>0</v>
      </c>
      <c r="E1663">
        <v>223</v>
      </c>
      <c r="F1663">
        <v>8</v>
      </c>
      <c r="G1663">
        <v>0.01</v>
      </c>
      <c r="H1663">
        <v>55.121870710000003</v>
      </c>
      <c r="I1663">
        <v>42</v>
      </c>
      <c r="J1663">
        <v>127</v>
      </c>
      <c r="K1663">
        <v>24.2</v>
      </c>
      <c r="L1663">
        <v>12</v>
      </c>
      <c r="M1663">
        <v>71</v>
      </c>
      <c r="N1663">
        <v>4.21</v>
      </c>
      <c r="O1663">
        <v>71</v>
      </c>
      <c r="P1663">
        <v>1.3</v>
      </c>
      <c r="Q1663">
        <v>697.74519889999999</v>
      </c>
      <c r="R1663">
        <v>31372</v>
      </c>
      <c r="S1663">
        <v>9.8000000000000007</v>
      </c>
      <c r="T1663">
        <v>9.6</v>
      </c>
      <c r="U1663">
        <v>0.46100000000000002</v>
      </c>
      <c r="V1663">
        <v>7.2</v>
      </c>
      <c r="X1663" t="s">
        <v>23</v>
      </c>
    </row>
    <row r="1664" spans="1:24" x14ac:dyDescent="0.3">
      <c r="A1664" t="s">
        <v>130</v>
      </c>
      <c r="B1664">
        <v>64</v>
      </c>
      <c r="C1664">
        <v>2004</v>
      </c>
      <c r="D1664">
        <f t="shared" si="25"/>
        <v>0</v>
      </c>
      <c r="E1664">
        <v>224</v>
      </c>
      <c r="F1664">
        <v>8</v>
      </c>
      <c r="G1664">
        <v>0.01</v>
      </c>
      <c r="H1664">
        <v>5.0037828800000002</v>
      </c>
      <c r="I1664">
        <v>0</v>
      </c>
      <c r="J1664">
        <v>5039</v>
      </c>
      <c r="K1664">
        <v>23.6</v>
      </c>
      <c r="L1664">
        <v>12</v>
      </c>
      <c r="M1664">
        <v>68</v>
      </c>
      <c r="N1664">
        <v>4.7</v>
      </c>
      <c r="O1664">
        <v>7</v>
      </c>
      <c r="P1664">
        <v>1.3</v>
      </c>
      <c r="Q1664">
        <v>62.547286</v>
      </c>
      <c r="R1664">
        <v>342823</v>
      </c>
      <c r="S1664">
        <v>1</v>
      </c>
      <c r="T1664">
        <v>9.8000000000000007</v>
      </c>
      <c r="U1664">
        <v>0.45100000000000001</v>
      </c>
      <c r="V1664">
        <v>6.7</v>
      </c>
      <c r="X1664" t="s">
        <v>23</v>
      </c>
    </row>
    <row r="1665" spans="1:24" x14ac:dyDescent="0.3">
      <c r="A1665" t="s">
        <v>130</v>
      </c>
      <c r="B1665">
        <v>63</v>
      </c>
      <c r="C1665">
        <v>2003</v>
      </c>
      <c r="D1665">
        <f t="shared" si="25"/>
        <v>0</v>
      </c>
      <c r="E1665">
        <v>226</v>
      </c>
      <c r="F1665">
        <v>8</v>
      </c>
      <c r="G1665">
        <v>0.01</v>
      </c>
      <c r="H1665">
        <v>29.653708989999998</v>
      </c>
      <c r="I1665">
        <v>0</v>
      </c>
      <c r="J1665">
        <v>3611</v>
      </c>
      <c r="K1665">
        <v>22.9</v>
      </c>
      <c r="L1665">
        <v>12</v>
      </c>
      <c r="M1665">
        <v>75</v>
      </c>
      <c r="N1665">
        <v>4.53</v>
      </c>
      <c r="O1665">
        <v>76</v>
      </c>
      <c r="P1665">
        <v>1.3</v>
      </c>
      <c r="Q1665">
        <v>528.58661300000006</v>
      </c>
      <c r="R1665">
        <v>2957117</v>
      </c>
      <c r="S1665">
        <v>1.3</v>
      </c>
      <c r="T1665">
        <v>1.1000000000000001</v>
      </c>
      <c r="U1665">
        <v>0.44700000000000001</v>
      </c>
      <c r="V1665">
        <v>6.6</v>
      </c>
      <c r="X1665" t="s">
        <v>23</v>
      </c>
    </row>
    <row r="1666" spans="1:24" x14ac:dyDescent="0.3">
      <c r="A1666" t="s">
        <v>130</v>
      </c>
      <c r="B1666">
        <v>62</v>
      </c>
      <c r="C1666">
        <v>2002</v>
      </c>
      <c r="D1666">
        <f t="shared" ref="D1666:D1729" si="26">IF(X1666="Developing",0,1)</f>
        <v>0</v>
      </c>
      <c r="E1666">
        <v>228</v>
      </c>
      <c r="F1666">
        <v>7</v>
      </c>
      <c r="G1666">
        <v>0.02</v>
      </c>
      <c r="H1666">
        <v>4.1131907410000004</v>
      </c>
      <c r="I1666">
        <v>0</v>
      </c>
      <c r="J1666">
        <v>883</v>
      </c>
      <c r="K1666">
        <v>22.3</v>
      </c>
      <c r="L1666">
        <v>12</v>
      </c>
      <c r="M1666">
        <v>91</v>
      </c>
      <c r="N1666">
        <v>5.31</v>
      </c>
      <c r="O1666">
        <v>89</v>
      </c>
      <c r="P1666">
        <v>1.2</v>
      </c>
      <c r="Q1666">
        <v>46.9542322</v>
      </c>
      <c r="R1666">
        <v>2873228</v>
      </c>
      <c r="S1666">
        <v>1.5</v>
      </c>
      <c r="T1666">
        <v>1.3</v>
      </c>
      <c r="U1666">
        <v>0.44600000000000001</v>
      </c>
      <c r="V1666">
        <v>6.5</v>
      </c>
      <c r="X1666" t="s">
        <v>23</v>
      </c>
    </row>
    <row r="1667" spans="1:24" x14ac:dyDescent="0.3">
      <c r="A1667" t="s">
        <v>130</v>
      </c>
      <c r="B1667">
        <v>61</v>
      </c>
      <c r="C1667">
        <v>2001</v>
      </c>
      <c r="D1667">
        <f t="shared" si="26"/>
        <v>0</v>
      </c>
      <c r="E1667">
        <v>229</v>
      </c>
      <c r="F1667">
        <v>7</v>
      </c>
      <c r="G1667">
        <v>0.01</v>
      </c>
      <c r="H1667">
        <v>28.782245</v>
      </c>
      <c r="I1667">
        <v>0</v>
      </c>
      <c r="J1667">
        <v>1398</v>
      </c>
      <c r="K1667">
        <v>21.7</v>
      </c>
      <c r="L1667">
        <v>12</v>
      </c>
      <c r="M1667">
        <v>75</v>
      </c>
      <c r="N1667">
        <v>4.34</v>
      </c>
      <c r="O1667">
        <v>75</v>
      </c>
      <c r="P1667">
        <v>1.2</v>
      </c>
      <c r="Q1667">
        <v>464.229758</v>
      </c>
      <c r="R1667">
        <v>279729</v>
      </c>
      <c r="S1667">
        <v>1.7</v>
      </c>
      <c r="T1667">
        <v>1.5</v>
      </c>
      <c r="U1667">
        <v>0.44400000000000001</v>
      </c>
      <c r="V1667">
        <v>6.5</v>
      </c>
      <c r="X1667" t="s">
        <v>23</v>
      </c>
    </row>
    <row r="1668" spans="1:24" x14ac:dyDescent="0.3">
      <c r="A1668" t="s">
        <v>130</v>
      </c>
      <c r="B1668">
        <v>60</v>
      </c>
      <c r="C1668">
        <v>2000</v>
      </c>
      <c r="D1668">
        <f t="shared" si="26"/>
        <v>0</v>
      </c>
      <c r="E1668">
        <v>23</v>
      </c>
      <c r="F1668">
        <v>7</v>
      </c>
      <c r="G1668">
        <v>0.03</v>
      </c>
      <c r="H1668">
        <v>8.5945702320000006</v>
      </c>
      <c r="I1668">
        <v>0</v>
      </c>
      <c r="J1668">
        <v>0</v>
      </c>
      <c r="K1668">
        <v>21.1</v>
      </c>
      <c r="L1668">
        <v>11</v>
      </c>
      <c r="M1668">
        <v>58</v>
      </c>
      <c r="N1668">
        <v>5.26</v>
      </c>
      <c r="O1668">
        <v>51</v>
      </c>
      <c r="P1668">
        <v>1.1000000000000001</v>
      </c>
      <c r="Q1668">
        <v>477.47612400000003</v>
      </c>
      <c r="R1668">
        <v>279359</v>
      </c>
      <c r="S1668">
        <v>1.9</v>
      </c>
      <c r="T1668">
        <v>1.7</v>
      </c>
      <c r="U1668">
        <v>0.443</v>
      </c>
      <c r="V1668">
        <v>6.4</v>
      </c>
      <c r="X1668" t="s">
        <v>23</v>
      </c>
    </row>
    <row r="1669" spans="1:24" x14ac:dyDescent="0.3">
      <c r="A1669" t="s">
        <v>131</v>
      </c>
      <c r="B1669">
        <v>74.599999999999994</v>
      </c>
      <c r="C1669">
        <v>2015</v>
      </c>
      <c r="D1669">
        <f t="shared" si="26"/>
        <v>0</v>
      </c>
      <c r="E1669">
        <v>146</v>
      </c>
      <c r="F1669">
        <v>0</v>
      </c>
      <c r="G1669">
        <v>0</v>
      </c>
      <c r="H1669">
        <v>0</v>
      </c>
      <c r="I1669">
        <v>97</v>
      </c>
      <c r="J1669">
        <v>0</v>
      </c>
      <c r="K1669">
        <v>33.299999999999997</v>
      </c>
      <c r="L1669">
        <v>0</v>
      </c>
      <c r="M1669">
        <v>98</v>
      </c>
      <c r="N1669">
        <v>0</v>
      </c>
      <c r="O1669">
        <v>97</v>
      </c>
      <c r="P1669">
        <v>0.1</v>
      </c>
      <c r="Q1669">
        <v>9252.1172399999996</v>
      </c>
      <c r="R1669">
        <v>126265</v>
      </c>
      <c r="S1669">
        <v>6.9</v>
      </c>
      <c r="T1669">
        <v>6.8</v>
      </c>
      <c r="U1669">
        <v>0.77900000000000003</v>
      </c>
      <c r="V1669">
        <v>15.2</v>
      </c>
      <c r="X1669" t="s">
        <v>23</v>
      </c>
    </row>
    <row r="1670" spans="1:24" x14ac:dyDescent="0.3">
      <c r="A1670" t="s">
        <v>131</v>
      </c>
      <c r="B1670">
        <v>74.2</v>
      </c>
      <c r="C1670">
        <v>2014</v>
      </c>
      <c r="D1670">
        <f t="shared" si="26"/>
        <v>0</v>
      </c>
      <c r="E1670">
        <v>148</v>
      </c>
      <c r="F1670">
        <v>0</v>
      </c>
      <c r="G1670">
        <v>0.01</v>
      </c>
      <c r="H1670">
        <v>115.27842819999999</v>
      </c>
      <c r="I1670">
        <v>97</v>
      </c>
      <c r="J1670">
        <v>0</v>
      </c>
      <c r="K1670">
        <v>32.799999999999997</v>
      </c>
      <c r="L1670">
        <v>0</v>
      </c>
      <c r="M1670">
        <v>98</v>
      </c>
      <c r="N1670">
        <v>4.8099999999999996</v>
      </c>
      <c r="O1670">
        <v>97</v>
      </c>
      <c r="P1670">
        <v>0.1</v>
      </c>
      <c r="Q1670">
        <v>1153.93822</v>
      </c>
      <c r="R1670">
        <v>126934</v>
      </c>
      <c r="S1670">
        <v>7</v>
      </c>
      <c r="T1670">
        <v>6.9</v>
      </c>
      <c r="U1670">
        <v>0.76900000000000002</v>
      </c>
      <c r="V1670">
        <v>14.7</v>
      </c>
      <c r="X1670" t="s">
        <v>23</v>
      </c>
    </row>
    <row r="1671" spans="1:24" x14ac:dyDescent="0.3">
      <c r="A1671" t="s">
        <v>131</v>
      </c>
      <c r="B1671">
        <v>74.099999999999994</v>
      </c>
      <c r="C1671">
        <v>2013</v>
      </c>
      <c r="D1671">
        <f t="shared" si="26"/>
        <v>0</v>
      </c>
      <c r="E1671">
        <v>147</v>
      </c>
      <c r="F1671">
        <v>0</v>
      </c>
      <c r="G1671">
        <v>0.01</v>
      </c>
      <c r="H1671">
        <v>917.46762799999999</v>
      </c>
      <c r="I1671">
        <v>98</v>
      </c>
      <c r="J1671">
        <v>0</v>
      </c>
      <c r="K1671">
        <v>32.299999999999997</v>
      </c>
      <c r="L1671">
        <v>0</v>
      </c>
      <c r="M1671">
        <v>98</v>
      </c>
      <c r="N1671">
        <v>4.82</v>
      </c>
      <c r="O1671">
        <v>98</v>
      </c>
      <c r="P1671">
        <v>0.1</v>
      </c>
      <c r="Q1671">
        <v>9637.2649999999994</v>
      </c>
      <c r="R1671">
        <v>1258653</v>
      </c>
      <c r="S1671">
        <v>7</v>
      </c>
      <c r="T1671">
        <v>7</v>
      </c>
      <c r="U1671">
        <v>0.76500000000000001</v>
      </c>
      <c r="V1671">
        <v>14.7</v>
      </c>
      <c r="X1671" t="s">
        <v>23</v>
      </c>
    </row>
    <row r="1672" spans="1:24" x14ac:dyDescent="0.3">
      <c r="A1672" t="s">
        <v>131</v>
      </c>
      <c r="B1672">
        <v>73.900000000000006</v>
      </c>
      <c r="C1672">
        <v>2012</v>
      </c>
      <c r="D1672">
        <f t="shared" si="26"/>
        <v>0</v>
      </c>
      <c r="E1672">
        <v>154</v>
      </c>
      <c r="F1672">
        <v>0</v>
      </c>
      <c r="G1672">
        <v>0.01</v>
      </c>
      <c r="H1672">
        <v>915.18592049999995</v>
      </c>
      <c r="I1672">
        <v>98</v>
      </c>
      <c r="J1672">
        <v>0</v>
      </c>
      <c r="K1672">
        <v>31.8</v>
      </c>
      <c r="L1672">
        <v>0</v>
      </c>
      <c r="M1672">
        <v>98</v>
      </c>
      <c r="N1672">
        <v>4.76</v>
      </c>
      <c r="O1672">
        <v>98</v>
      </c>
      <c r="P1672">
        <v>0.1</v>
      </c>
      <c r="Q1672">
        <v>9291.2276189999993</v>
      </c>
      <c r="R1672">
        <v>1255882</v>
      </c>
      <c r="S1672">
        <v>7.1</v>
      </c>
      <c r="T1672">
        <v>7</v>
      </c>
      <c r="U1672">
        <v>0.75600000000000001</v>
      </c>
      <c r="V1672">
        <v>14.3</v>
      </c>
      <c r="X1672" t="s">
        <v>23</v>
      </c>
    </row>
    <row r="1673" spans="1:24" x14ac:dyDescent="0.3">
      <c r="A1673" t="s">
        <v>131</v>
      </c>
      <c r="B1673">
        <v>73.599999999999994</v>
      </c>
      <c r="C1673">
        <v>2011</v>
      </c>
      <c r="D1673">
        <f t="shared" si="26"/>
        <v>0</v>
      </c>
      <c r="E1673">
        <v>158</v>
      </c>
      <c r="F1673">
        <v>0</v>
      </c>
      <c r="G1673">
        <v>3.03</v>
      </c>
      <c r="H1673">
        <v>918.80724499999997</v>
      </c>
      <c r="I1673">
        <v>98</v>
      </c>
      <c r="J1673">
        <v>2</v>
      </c>
      <c r="K1673">
        <v>31.3</v>
      </c>
      <c r="L1673">
        <v>0</v>
      </c>
      <c r="M1673">
        <v>98</v>
      </c>
      <c r="N1673">
        <v>5.2</v>
      </c>
      <c r="O1673">
        <v>98</v>
      </c>
      <c r="P1673">
        <v>0.1</v>
      </c>
      <c r="Q1673">
        <v>9197.2697200000002</v>
      </c>
      <c r="R1673">
        <v>125244</v>
      </c>
      <c r="S1673">
        <v>7.1</v>
      </c>
      <c r="T1673">
        <v>7.1</v>
      </c>
      <c r="U1673">
        <v>0.748</v>
      </c>
      <c r="V1673">
        <v>14.1</v>
      </c>
      <c r="X1673" t="s">
        <v>23</v>
      </c>
    </row>
    <row r="1674" spans="1:24" x14ac:dyDescent="0.3">
      <c r="A1674" t="s">
        <v>131</v>
      </c>
      <c r="B1674">
        <v>73.3</v>
      </c>
      <c r="C1674">
        <v>2010</v>
      </c>
      <c r="D1674">
        <f t="shared" si="26"/>
        <v>0</v>
      </c>
      <c r="E1674">
        <v>163</v>
      </c>
      <c r="F1674">
        <v>0</v>
      </c>
      <c r="G1674">
        <v>2.95</v>
      </c>
      <c r="H1674">
        <v>0.108055973</v>
      </c>
      <c r="I1674">
        <v>99</v>
      </c>
      <c r="J1674">
        <v>12</v>
      </c>
      <c r="K1674">
        <v>3.7</v>
      </c>
      <c r="L1674">
        <v>0</v>
      </c>
      <c r="M1674">
        <v>99</v>
      </c>
      <c r="N1674">
        <v>5.29</v>
      </c>
      <c r="O1674">
        <v>99</v>
      </c>
      <c r="P1674">
        <v>0.2</v>
      </c>
      <c r="Q1674">
        <v>8.3764319999999994</v>
      </c>
      <c r="R1674">
        <v>1254</v>
      </c>
      <c r="S1674">
        <v>7.2</v>
      </c>
      <c r="T1674">
        <v>7.2</v>
      </c>
      <c r="U1674">
        <v>0.74</v>
      </c>
      <c r="V1674">
        <v>14</v>
      </c>
      <c r="X1674" t="s">
        <v>23</v>
      </c>
    </row>
    <row r="1675" spans="1:24" x14ac:dyDescent="0.3">
      <c r="A1675" t="s">
        <v>131</v>
      </c>
      <c r="B1675">
        <v>72.8</v>
      </c>
      <c r="C1675">
        <v>2009</v>
      </c>
      <c r="D1675">
        <f t="shared" si="26"/>
        <v>0</v>
      </c>
      <c r="E1675">
        <v>166</v>
      </c>
      <c r="F1675">
        <v>0</v>
      </c>
      <c r="G1675">
        <v>2.83</v>
      </c>
      <c r="H1675">
        <v>624.23618280000005</v>
      </c>
      <c r="I1675">
        <v>99</v>
      </c>
      <c r="J1675">
        <v>15</v>
      </c>
      <c r="K1675">
        <v>3.2</v>
      </c>
      <c r="L1675">
        <v>0</v>
      </c>
      <c r="M1675">
        <v>99</v>
      </c>
      <c r="N1675">
        <v>4.97</v>
      </c>
      <c r="O1675">
        <v>99</v>
      </c>
      <c r="P1675">
        <v>0.1</v>
      </c>
      <c r="Q1675">
        <v>7318.1264099999999</v>
      </c>
      <c r="R1675">
        <v>1247429</v>
      </c>
      <c r="S1675">
        <v>7.3</v>
      </c>
      <c r="T1675">
        <v>7.3</v>
      </c>
      <c r="U1675">
        <v>0.73399999999999999</v>
      </c>
      <c r="V1675">
        <v>13.8</v>
      </c>
      <c r="X1675" t="s">
        <v>23</v>
      </c>
    </row>
    <row r="1676" spans="1:24" x14ac:dyDescent="0.3">
      <c r="A1676" t="s">
        <v>131</v>
      </c>
      <c r="B1676">
        <v>72.7</v>
      </c>
      <c r="C1676">
        <v>2008</v>
      </c>
      <c r="D1676">
        <f t="shared" si="26"/>
        <v>0</v>
      </c>
      <c r="E1676">
        <v>166</v>
      </c>
      <c r="F1676">
        <v>0</v>
      </c>
      <c r="G1676">
        <v>2.4900000000000002</v>
      </c>
      <c r="H1676">
        <v>6.6489824999999998</v>
      </c>
      <c r="I1676">
        <v>99</v>
      </c>
      <c r="J1676">
        <v>12</v>
      </c>
      <c r="K1676">
        <v>29.7</v>
      </c>
      <c r="L1676">
        <v>0</v>
      </c>
      <c r="M1676">
        <v>99</v>
      </c>
      <c r="N1676">
        <v>4.5999999999999996</v>
      </c>
      <c r="O1676">
        <v>99</v>
      </c>
      <c r="P1676">
        <v>0.1</v>
      </c>
      <c r="Q1676">
        <v>83.635000000000005</v>
      </c>
      <c r="R1676">
        <v>1244121</v>
      </c>
      <c r="S1676">
        <v>7.4</v>
      </c>
      <c r="T1676">
        <v>7.3</v>
      </c>
      <c r="U1676">
        <v>0.72799999999999998</v>
      </c>
      <c r="V1676">
        <v>13.6</v>
      </c>
      <c r="X1676" t="s">
        <v>23</v>
      </c>
    </row>
    <row r="1677" spans="1:24" x14ac:dyDescent="0.3">
      <c r="A1677" t="s">
        <v>131</v>
      </c>
      <c r="B1677">
        <v>72.900000000000006</v>
      </c>
      <c r="C1677">
        <v>2007</v>
      </c>
      <c r="D1677">
        <f t="shared" si="26"/>
        <v>0</v>
      </c>
      <c r="E1677">
        <v>161</v>
      </c>
      <c r="F1677">
        <v>0</v>
      </c>
      <c r="G1677">
        <v>3.24</v>
      </c>
      <c r="H1677">
        <v>582.51437429999999</v>
      </c>
      <c r="I1677">
        <v>97</v>
      </c>
      <c r="J1677">
        <v>13</v>
      </c>
      <c r="K1677">
        <v>29.1</v>
      </c>
      <c r="L1677">
        <v>0</v>
      </c>
      <c r="M1677">
        <v>96</v>
      </c>
      <c r="N1677">
        <v>4.24</v>
      </c>
      <c r="O1677">
        <v>97</v>
      </c>
      <c r="P1677">
        <v>0.1</v>
      </c>
      <c r="Q1677">
        <v>6574.6543380000003</v>
      </c>
      <c r="R1677">
        <v>123963</v>
      </c>
      <c r="S1677">
        <v>7.5</v>
      </c>
      <c r="T1677">
        <v>7.4</v>
      </c>
      <c r="U1677">
        <v>0.72</v>
      </c>
      <c r="V1677">
        <v>13.5</v>
      </c>
      <c r="X1677" t="s">
        <v>23</v>
      </c>
    </row>
    <row r="1678" spans="1:24" x14ac:dyDescent="0.3">
      <c r="A1678" t="s">
        <v>131</v>
      </c>
      <c r="B1678">
        <v>71.8</v>
      </c>
      <c r="C1678">
        <v>2006</v>
      </c>
      <c r="D1678">
        <f t="shared" si="26"/>
        <v>0</v>
      </c>
      <c r="E1678">
        <v>165</v>
      </c>
      <c r="F1678">
        <v>0</v>
      </c>
      <c r="G1678">
        <v>3.73</v>
      </c>
      <c r="H1678">
        <v>502.38449459999998</v>
      </c>
      <c r="I1678">
        <v>97</v>
      </c>
      <c r="J1678">
        <v>3</v>
      </c>
      <c r="K1678">
        <v>28.6</v>
      </c>
      <c r="L1678">
        <v>0</v>
      </c>
      <c r="M1678">
        <v>98</v>
      </c>
      <c r="N1678">
        <v>4.38</v>
      </c>
      <c r="O1678">
        <v>97</v>
      </c>
      <c r="P1678">
        <v>0.1</v>
      </c>
      <c r="Q1678">
        <v>5695.9693269999998</v>
      </c>
      <c r="R1678">
        <v>1233996</v>
      </c>
      <c r="S1678">
        <v>7.6</v>
      </c>
      <c r="T1678">
        <v>7.5</v>
      </c>
      <c r="U1678">
        <v>0.71299999999999997</v>
      </c>
      <c r="V1678">
        <v>13.4</v>
      </c>
      <c r="X1678" t="s">
        <v>23</v>
      </c>
    </row>
    <row r="1679" spans="1:24" x14ac:dyDescent="0.3">
      <c r="A1679" t="s">
        <v>131</v>
      </c>
      <c r="B1679">
        <v>72.099999999999994</v>
      </c>
      <c r="C1679">
        <v>2005</v>
      </c>
      <c r="D1679">
        <f t="shared" si="26"/>
        <v>0</v>
      </c>
      <c r="E1679">
        <v>168</v>
      </c>
      <c r="F1679">
        <v>0</v>
      </c>
      <c r="G1679">
        <v>3.94</v>
      </c>
      <c r="H1679">
        <v>479.92340769999998</v>
      </c>
      <c r="I1679">
        <v>97</v>
      </c>
      <c r="J1679">
        <v>7</v>
      </c>
      <c r="K1679">
        <v>28</v>
      </c>
      <c r="L1679">
        <v>0</v>
      </c>
      <c r="M1679">
        <v>97</v>
      </c>
      <c r="N1679">
        <v>4.47</v>
      </c>
      <c r="O1679">
        <v>97</v>
      </c>
      <c r="P1679">
        <v>0.1</v>
      </c>
      <c r="Q1679">
        <v>5116.45424</v>
      </c>
      <c r="R1679">
        <v>1228254</v>
      </c>
      <c r="S1679">
        <v>7.7</v>
      </c>
      <c r="T1679">
        <v>7.6</v>
      </c>
      <c r="U1679">
        <v>0.70399999999999996</v>
      </c>
      <c r="V1679">
        <v>13</v>
      </c>
      <c r="X1679" t="s">
        <v>23</v>
      </c>
    </row>
    <row r="1680" spans="1:24" x14ac:dyDescent="0.3">
      <c r="A1680" t="s">
        <v>131</v>
      </c>
      <c r="B1680">
        <v>71.900000000000006</v>
      </c>
      <c r="C1680">
        <v>2004</v>
      </c>
      <c r="D1680">
        <f t="shared" si="26"/>
        <v>0</v>
      </c>
      <c r="E1680">
        <v>168</v>
      </c>
      <c r="F1680">
        <v>0</v>
      </c>
      <c r="G1680">
        <v>4.16</v>
      </c>
      <c r="H1680">
        <v>509.38999430000001</v>
      </c>
      <c r="I1680">
        <v>98</v>
      </c>
      <c r="J1680">
        <v>28</v>
      </c>
      <c r="K1680">
        <v>27.5</v>
      </c>
      <c r="L1680">
        <v>0</v>
      </c>
      <c r="M1680">
        <v>98</v>
      </c>
      <c r="N1680">
        <v>4.29</v>
      </c>
      <c r="O1680">
        <v>98</v>
      </c>
      <c r="P1680">
        <v>0.1</v>
      </c>
      <c r="Q1680">
        <v>5229.8767379999999</v>
      </c>
      <c r="R1680">
        <v>12213</v>
      </c>
      <c r="S1680">
        <v>7.8</v>
      </c>
      <c r="T1680">
        <v>7.7</v>
      </c>
      <c r="U1680">
        <v>0.69599999999999995</v>
      </c>
      <c r="V1680">
        <v>12.8</v>
      </c>
      <c r="X1680" t="s">
        <v>23</v>
      </c>
    </row>
    <row r="1681" spans="1:24" x14ac:dyDescent="0.3">
      <c r="A1681" t="s">
        <v>131</v>
      </c>
      <c r="B1681">
        <v>71.5</v>
      </c>
      <c r="C1681">
        <v>2003</v>
      </c>
      <c r="D1681">
        <f t="shared" si="26"/>
        <v>0</v>
      </c>
      <c r="E1681">
        <v>174</v>
      </c>
      <c r="F1681">
        <v>0</v>
      </c>
      <c r="G1681">
        <v>4.08</v>
      </c>
      <c r="H1681">
        <v>407.77926200000002</v>
      </c>
      <c r="I1681">
        <v>97</v>
      </c>
      <c r="J1681">
        <v>777</v>
      </c>
      <c r="K1681">
        <v>26.9</v>
      </c>
      <c r="L1681">
        <v>0</v>
      </c>
      <c r="M1681">
        <v>99</v>
      </c>
      <c r="N1681">
        <v>4.1500000000000004</v>
      </c>
      <c r="O1681">
        <v>99</v>
      </c>
      <c r="P1681">
        <v>0.1</v>
      </c>
      <c r="Q1681">
        <v>4623.3476419999997</v>
      </c>
      <c r="R1681">
        <v>121337</v>
      </c>
      <c r="S1681">
        <v>7.9</v>
      </c>
      <c r="T1681">
        <v>7.8</v>
      </c>
      <c r="U1681">
        <v>0.68700000000000006</v>
      </c>
      <c r="V1681">
        <v>12.6</v>
      </c>
      <c r="X1681" t="s">
        <v>23</v>
      </c>
    </row>
    <row r="1682" spans="1:24" x14ac:dyDescent="0.3">
      <c r="A1682" t="s">
        <v>131</v>
      </c>
      <c r="B1682">
        <v>71.5</v>
      </c>
      <c r="C1682">
        <v>2002</v>
      </c>
      <c r="D1682">
        <f t="shared" si="26"/>
        <v>0</v>
      </c>
      <c r="E1682">
        <v>179</v>
      </c>
      <c r="F1682">
        <v>0</v>
      </c>
      <c r="G1682">
        <v>4.1399999999999997</v>
      </c>
      <c r="H1682">
        <v>369.6317105</v>
      </c>
      <c r="I1682">
        <v>88</v>
      </c>
      <c r="J1682">
        <v>0</v>
      </c>
      <c r="K1682">
        <v>26.4</v>
      </c>
      <c r="L1682">
        <v>0</v>
      </c>
      <c r="M1682">
        <v>88</v>
      </c>
      <c r="N1682">
        <v>4.24</v>
      </c>
      <c r="O1682">
        <v>88</v>
      </c>
      <c r="P1682">
        <v>0.1</v>
      </c>
      <c r="Q1682">
        <v>3957.51296</v>
      </c>
      <c r="R1682">
        <v>124621</v>
      </c>
      <c r="S1682">
        <v>7.9</v>
      </c>
      <c r="T1682">
        <v>7.9</v>
      </c>
      <c r="U1682">
        <v>0.68300000000000005</v>
      </c>
      <c r="V1682">
        <v>12.5</v>
      </c>
      <c r="X1682" t="s">
        <v>23</v>
      </c>
    </row>
    <row r="1683" spans="1:24" x14ac:dyDescent="0.3">
      <c r="A1683" t="s">
        <v>131</v>
      </c>
      <c r="B1683">
        <v>71.5</v>
      </c>
      <c r="C1683">
        <v>2001</v>
      </c>
      <c r="D1683">
        <f t="shared" si="26"/>
        <v>0</v>
      </c>
      <c r="E1683">
        <v>177</v>
      </c>
      <c r="F1683">
        <v>0</v>
      </c>
      <c r="G1683">
        <v>4.38</v>
      </c>
      <c r="H1683">
        <v>70.155369809999996</v>
      </c>
      <c r="I1683">
        <v>92</v>
      </c>
      <c r="J1683">
        <v>0</v>
      </c>
      <c r="K1683">
        <v>25.8</v>
      </c>
      <c r="L1683">
        <v>0</v>
      </c>
      <c r="M1683">
        <v>93</v>
      </c>
      <c r="N1683">
        <v>3.87</v>
      </c>
      <c r="O1683">
        <v>92</v>
      </c>
      <c r="P1683">
        <v>0.1</v>
      </c>
      <c r="Q1683">
        <v>3792.1821519999999</v>
      </c>
      <c r="R1683">
        <v>1196287</v>
      </c>
      <c r="S1683">
        <v>8</v>
      </c>
      <c r="T1683">
        <v>8</v>
      </c>
      <c r="U1683">
        <v>0.67300000000000004</v>
      </c>
      <c r="V1683">
        <v>12.2</v>
      </c>
      <c r="X1683" t="s">
        <v>23</v>
      </c>
    </row>
    <row r="1684" spans="1:24" x14ac:dyDescent="0.3">
      <c r="A1684" t="s">
        <v>131</v>
      </c>
      <c r="B1684">
        <v>71</v>
      </c>
      <c r="C1684">
        <v>2000</v>
      </c>
      <c r="D1684">
        <f t="shared" si="26"/>
        <v>0</v>
      </c>
      <c r="E1684">
        <v>177</v>
      </c>
      <c r="F1684">
        <v>0</v>
      </c>
      <c r="G1684">
        <v>4.5999999999999996</v>
      </c>
      <c r="H1684">
        <v>336.32133260000001</v>
      </c>
      <c r="I1684">
        <v>88</v>
      </c>
      <c r="J1684">
        <v>0</v>
      </c>
      <c r="K1684">
        <v>25.3</v>
      </c>
      <c r="L1684">
        <v>0</v>
      </c>
      <c r="M1684">
        <v>88</v>
      </c>
      <c r="N1684">
        <v>3.78</v>
      </c>
      <c r="O1684">
        <v>88</v>
      </c>
      <c r="P1684">
        <v>0.1</v>
      </c>
      <c r="Q1684">
        <v>3861.3241400000002</v>
      </c>
      <c r="R1684">
        <v>1186873</v>
      </c>
      <c r="S1684">
        <v>8.1</v>
      </c>
      <c r="T1684">
        <v>8.1</v>
      </c>
      <c r="U1684">
        <v>0.66700000000000004</v>
      </c>
      <c r="V1684">
        <v>12.1</v>
      </c>
      <c r="X1684" t="s">
        <v>23</v>
      </c>
    </row>
    <row r="1685" spans="1:24" x14ac:dyDescent="0.3">
      <c r="A1685" t="s">
        <v>132</v>
      </c>
      <c r="B1685">
        <v>76.7</v>
      </c>
      <c r="C1685">
        <v>2015</v>
      </c>
      <c r="D1685">
        <f t="shared" si="26"/>
        <v>0</v>
      </c>
      <c r="E1685">
        <v>122</v>
      </c>
      <c r="F1685">
        <v>30</v>
      </c>
      <c r="G1685">
        <v>0</v>
      </c>
      <c r="H1685">
        <v>0</v>
      </c>
      <c r="I1685">
        <v>82</v>
      </c>
      <c r="J1685">
        <v>0</v>
      </c>
      <c r="K1685">
        <v>63.5</v>
      </c>
      <c r="L1685">
        <v>35</v>
      </c>
      <c r="M1685">
        <v>87</v>
      </c>
      <c r="N1685">
        <v>0</v>
      </c>
      <c r="O1685">
        <v>87</v>
      </c>
      <c r="P1685">
        <v>0.1</v>
      </c>
      <c r="Q1685">
        <v>9143.1284940000005</v>
      </c>
      <c r="R1685">
        <v>12589949</v>
      </c>
      <c r="S1685">
        <v>1.5</v>
      </c>
      <c r="T1685">
        <v>1.5</v>
      </c>
      <c r="U1685">
        <v>0.75800000000000001</v>
      </c>
      <c r="V1685">
        <v>13.3</v>
      </c>
      <c r="X1685" t="s">
        <v>23</v>
      </c>
    </row>
    <row r="1686" spans="1:24" x14ac:dyDescent="0.3">
      <c r="A1686" t="s">
        <v>132</v>
      </c>
      <c r="B1686">
        <v>76.599999999999994</v>
      </c>
      <c r="C1686">
        <v>2014</v>
      </c>
      <c r="D1686">
        <f t="shared" si="26"/>
        <v>0</v>
      </c>
      <c r="E1686">
        <v>122</v>
      </c>
      <c r="F1686">
        <v>31</v>
      </c>
      <c r="G1686">
        <v>5.26</v>
      </c>
      <c r="H1686">
        <v>168.173753</v>
      </c>
      <c r="I1686">
        <v>84</v>
      </c>
      <c r="J1686">
        <v>3</v>
      </c>
      <c r="K1686">
        <v>62.8</v>
      </c>
      <c r="L1686">
        <v>36</v>
      </c>
      <c r="M1686">
        <v>87</v>
      </c>
      <c r="N1686">
        <v>6.3</v>
      </c>
      <c r="O1686">
        <v>87</v>
      </c>
      <c r="P1686">
        <v>0.1</v>
      </c>
      <c r="Q1686">
        <v>1452.27766</v>
      </c>
      <c r="R1686">
        <v>1242216</v>
      </c>
      <c r="S1686">
        <v>1.6</v>
      </c>
      <c r="T1686">
        <v>1.5</v>
      </c>
      <c r="U1686">
        <v>0.754</v>
      </c>
      <c r="V1686">
        <v>13.1</v>
      </c>
      <c r="X1686" t="s">
        <v>23</v>
      </c>
    </row>
    <row r="1687" spans="1:24" x14ac:dyDescent="0.3">
      <c r="A1687" t="s">
        <v>132</v>
      </c>
      <c r="B1687">
        <v>76.599999999999994</v>
      </c>
      <c r="C1687">
        <v>2013</v>
      </c>
      <c r="D1687">
        <f t="shared" si="26"/>
        <v>0</v>
      </c>
      <c r="E1687">
        <v>12</v>
      </c>
      <c r="F1687">
        <v>32</v>
      </c>
      <c r="G1687">
        <v>5.23</v>
      </c>
      <c r="H1687">
        <v>150.40887499999999</v>
      </c>
      <c r="I1687">
        <v>82</v>
      </c>
      <c r="J1687">
        <v>0</v>
      </c>
      <c r="K1687">
        <v>62.1</v>
      </c>
      <c r="L1687">
        <v>37</v>
      </c>
      <c r="M1687">
        <v>83</v>
      </c>
      <c r="N1687">
        <v>6.3</v>
      </c>
      <c r="O1687">
        <v>83</v>
      </c>
      <c r="P1687">
        <v>0.1</v>
      </c>
      <c r="Q1687">
        <v>1298.8676599999999</v>
      </c>
      <c r="R1687">
        <v>122535969</v>
      </c>
      <c r="S1687">
        <v>1.6</v>
      </c>
      <c r="T1687">
        <v>1.5</v>
      </c>
      <c r="U1687">
        <v>0.753</v>
      </c>
      <c r="V1687">
        <v>12.9</v>
      </c>
      <c r="X1687" t="s">
        <v>23</v>
      </c>
    </row>
    <row r="1688" spans="1:24" x14ac:dyDescent="0.3">
      <c r="A1688" t="s">
        <v>132</v>
      </c>
      <c r="B1688">
        <v>76.3</v>
      </c>
      <c r="C1688">
        <v>2012</v>
      </c>
      <c r="D1688">
        <f t="shared" si="26"/>
        <v>0</v>
      </c>
      <c r="E1688">
        <v>123</v>
      </c>
      <c r="F1688">
        <v>33</v>
      </c>
      <c r="G1688">
        <v>5.29</v>
      </c>
      <c r="H1688">
        <v>112.69648599999999</v>
      </c>
      <c r="I1688">
        <v>99</v>
      </c>
      <c r="J1688">
        <v>0</v>
      </c>
      <c r="K1688">
        <v>61.5</v>
      </c>
      <c r="L1688">
        <v>38</v>
      </c>
      <c r="M1688">
        <v>99</v>
      </c>
      <c r="N1688">
        <v>6.21</v>
      </c>
      <c r="O1688">
        <v>99</v>
      </c>
      <c r="P1688">
        <v>0.1</v>
      </c>
      <c r="Q1688">
        <v>982.53257199999996</v>
      </c>
      <c r="R1688">
        <v>1282837</v>
      </c>
      <c r="S1688">
        <v>1.6</v>
      </c>
      <c r="T1688">
        <v>1.5</v>
      </c>
      <c r="U1688">
        <v>0.748</v>
      </c>
      <c r="V1688">
        <v>12.7</v>
      </c>
      <c r="X1688" t="s">
        <v>23</v>
      </c>
    </row>
    <row r="1689" spans="1:24" x14ac:dyDescent="0.3">
      <c r="A1689" t="s">
        <v>132</v>
      </c>
      <c r="B1689">
        <v>76.099999999999994</v>
      </c>
      <c r="C1689">
        <v>2011</v>
      </c>
      <c r="D1689">
        <f t="shared" si="26"/>
        <v>0</v>
      </c>
      <c r="E1689">
        <v>124</v>
      </c>
      <c r="F1689">
        <v>34</v>
      </c>
      <c r="G1689">
        <v>5.3</v>
      </c>
      <c r="H1689">
        <v>1117.196097</v>
      </c>
      <c r="I1689">
        <v>98</v>
      </c>
      <c r="J1689">
        <v>3</v>
      </c>
      <c r="K1689">
        <v>6.8</v>
      </c>
      <c r="L1689">
        <v>39</v>
      </c>
      <c r="M1689">
        <v>97</v>
      </c>
      <c r="N1689">
        <v>6.4</v>
      </c>
      <c r="O1689">
        <v>97</v>
      </c>
      <c r="P1689">
        <v>0.1</v>
      </c>
      <c r="Q1689">
        <v>9834.4726890000002</v>
      </c>
      <c r="R1689">
        <v>119917</v>
      </c>
      <c r="S1689">
        <v>1.6</v>
      </c>
      <c r="T1689">
        <v>1.6</v>
      </c>
      <c r="U1689">
        <v>0.745</v>
      </c>
      <c r="V1689">
        <v>12.6</v>
      </c>
      <c r="X1689" t="s">
        <v>23</v>
      </c>
    </row>
    <row r="1690" spans="1:24" x14ac:dyDescent="0.3">
      <c r="A1690" t="s">
        <v>132</v>
      </c>
      <c r="B1690">
        <v>75.599999999999994</v>
      </c>
      <c r="C1690">
        <v>2010</v>
      </c>
      <c r="D1690">
        <f t="shared" si="26"/>
        <v>0</v>
      </c>
      <c r="E1690">
        <v>127</v>
      </c>
      <c r="F1690">
        <v>35</v>
      </c>
      <c r="G1690">
        <v>5.21</v>
      </c>
      <c r="H1690">
        <v>1033.0397370000001</v>
      </c>
      <c r="I1690">
        <v>93</v>
      </c>
      <c r="J1690">
        <v>0</v>
      </c>
      <c r="K1690">
        <v>6.1</v>
      </c>
      <c r="L1690">
        <v>40</v>
      </c>
      <c r="M1690">
        <v>95</v>
      </c>
      <c r="N1690">
        <v>6.39</v>
      </c>
      <c r="O1690">
        <v>95</v>
      </c>
      <c r="P1690">
        <v>0.1</v>
      </c>
      <c r="Q1690">
        <v>8959.5814160000009</v>
      </c>
      <c r="R1690">
        <v>117318941</v>
      </c>
      <c r="S1690">
        <v>1.6</v>
      </c>
      <c r="T1690">
        <v>1.6</v>
      </c>
      <c r="U1690">
        <v>0.73899999999999999</v>
      </c>
      <c r="V1690">
        <v>12.5</v>
      </c>
      <c r="X1690" t="s">
        <v>23</v>
      </c>
    </row>
    <row r="1691" spans="1:24" x14ac:dyDescent="0.3">
      <c r="A1691" t="s">
        <v>132</v>
      </c>
      <c r="B1691">
        <v>75.7</v>
      </c>
      <c r="C1691">
        <v>2009</v>
      </c>
      <c r="D1691">
        <f t="shared" si="26"/>
        <v>0</v>
      </c>
      <c r="E1691">
        <v>13</v>
      </c>
      <c r="F1691">
        <v>36</v>
      </c>
      <c r="G1691">
        <v>5.27</v>
      </c>
      <c r="H1691">
        <v>881.73643270000002</v>
      </c>
      <c r="I1691">
        <v>95</v>
      </c>
      <c r="J1691">
        <v>0</v>
      </c>
      <c r="K1691">
        <v>59.4</v>
      </c>
      <c r="L1691">
        <v>42</v>
      </c>
      <c r="M1691">
        <v>95</v>
      </c>
      <c r="N1691">
        <v>6.6</v>
      </c>
      <c r="O1691">
        <v>95</v>
      </c>
      <c r="P1691">
        <v>0.1</v>
      </c>
      <c r="Q1691">
        <v>7748.1233099999999</v>
      </c>
      <c r="R1691">
        <v>11555228</v>
      </c>
      <c r="S1691">
        <v>1.7</v>
      </c>
      <c r="T1691">
        <v>1.6</v>
      </c>
      <c r="U1691">
        <v>0.73799999999999999</v>
      </c>
      <c r="V1691">
        <v>12.5</v>
      </c>
      <c r="X1691" t="s">
        <v>23</v>
      </c>
    </row>
    <row r="1692" spans="1:24" x14ac:dyDescent="0.3">
      <c r="A1692" t="s">
        <v>132</v>
      </c>
      <c r="B1692">
        <v>75.599999999999994</v>
      </c>
      <c r="C1692">
        <v>2008</v>
      </c>
      <c r="D1692">
        <f t="shared" si="26"/>
        <v>0</v>
      </c>
      <c r="E1692">
        <v>127</v>
      </c>
      <c r="F1692">
        <v>37</v>
      </c>
      <c r="G1692">
        <v>5.36</v>
      </c>
      <c r="H1692">
        <v>159.87722640000001</v>
      </c>
      <c r="I1692">
        <v>97</v>
      </c>
      <c r="J1692">
        <v>0</v>
      </c>
      <c r="K1692">
        <v>58.7</v>
      </c>
      <c r="L1692">
        <v>43</v>
      </c>
      <c r="M1692">
        <v>96</v>
      </c>
      <c r="N1692">
        <v>6.6</v>
      </c>
      <c r="O1692">
        <v>96</v>
      </c>
      <c r="P1692">
        <v>0.1</v>
      </c>
      <c r="Q1692">
        <v>9689.5288700000001</v>
      </c>
      <c r="R1692">
        <v>11366189</v>
      </c>
      <c r="S1692">
        <v>1.7</v>
      </c>
      <c r="T1692">
        <v>1.6</v>
      </c>
      <c r="U1692">
        <v>0.73499999999999999</v>
      </c>
      <c r="V1692">
        <v>12.3</v>
      </c>
      <c r="X1692" t="s">
        <v>23</v>
      </c>
    </row>
    <row r="1693" spans="1:24" x14ac:dyDescent="0.3">
      <c r="A1693" t="s">
        <v>132</v>
      </c>
      <c r="B1693">
        <v>76</v>
      </c>
      <c r="C1693">
        <v>2007</v>
      </c>
      <c r="D1693">
        <f t="shared" si="26"/>
        <v>0</v>
      </c>
      <c r="E1693">
        <v>123</v>
      </c>
      <c r="F1693">
        <v>38</v>
      </c>
      <c r="G1693">
        <v>5.35</v>
      </c>
      <c r="H1693">
        <v>105.7476131</v>
      </c>
      <c r="I1693">
        <v>98</v>
      </c>
      <c r="J1693">
        <v>0</v>
      </c>
      <c r="K1693">
        <v>57.9</v>
      </c>
      <c r="L1693">
        <v>45</v>
      </c>
      <c r="M1693">
        <v>98</v>
      </c>
      <c r="N1693">
        <v>5.92</v>
      </c>
      <c r="O1693">
        <v>98</v>
      </c>
      <c r="P1693">
        <v>0.1</v>
      </c>
      <c r="Q1693">
        <v>933.34168699999998</v>
      </c>
      <c r="R1693">
        <v>111836346</v>
      </c>
      <c r="S1693">
        <v>1.7</v>
      </c>
      <c r="T1693">
        <v>1.7</v>
      </c>
      <c r="U1693">
        <v>0.73099999999999998</v>
      </c>
      <c r="V1693">
        <v>12.3</v>
      </c>
      <c r="X1693" t="s">
        <v>23</v>
      </c>
    </row>
    <row r="1694" spans="1:24" x14ac:dyDescent="0.3">
      <c r="A1694" t="s">
        <v>132</v>
      </c>
      <c r="B1694">
        <v>75.8</v>
      </c>
      <c r="C1694">
        <v>2006</v>
      </c>
      <c r="D1694">
        <f t="shared" si="26"/>
        <v>0</v>
      </c>
      <c r="E1694">
        <v>125</v>
      </c>
      <c r="F1694">
        <v>40</v>
      </c>
      <c r="G1694">
        <v>5.1100000000000003</v>
      </c>
      <c r="H1694">
        <v>980.25374439999996</v>
      </c>
      <c r="I1694">
        <v>98</v>
      </c>
      <c r="J1694">
        <v>23</v>
      </c>
      <c r="K1694">
        <v>57.2</v>
      </c>
      <c r="L1694">
        <v>47</v>
      </c>
      <c r="M1694">
        <v>98</v>
      </c>
      <c r="N1694">
        <v>5.83</v>
      </c>
      <c r="O1694">
        <v>98</v>
      </c>
      <c r="P1694">
        <v>0.1</v>
      </c>
      <c r="Q1694">
        <v>8767.9225800000004</v>
      </c>
      <c r="R1694">
        <v>1192378</v>
      </c>
      <c r="S1694">
        <v>1.8</v>
      </c>
      <c r="T1694">
        <v>1.7</v>
      </c>
      <c r="U1694">
        <v>0.72299999999999998</v>
      </c>
      <c r="V1694">
        <v>12.2</v>
      </c>
      <c r="X1694" t="s">
        <v>23</v>
      </c>
    </row>
    <row r="1695" spans="1:24" x14ac:dyDescent="0.3">
      <c r="A1695" t="s">
        <v>132</v>
      </c>
      <c r="B1695">
        <v>75.3</v>
      </c>
      <c r="C1695">
        <v>2005</v>
      </c>
      <c r="D1695">
        <f t="shared" si="26"/>
        <v>0</v>
      </c>
      <c r="E1695">
        <v>126</v>
      </c>
      <c r="F1695">
        <v>42</v>
      </c>
      <c r="G1695">
        <v>4.93</v>
      </c>
      <c r="H1695">
        <v>998.34980489999998</v>
      </c>
      <c r="I1695">
        <v>98</v>
      </c>
      <c r="J1695">
        <v>6</v>
      </c>
      <c r="K1695">
        <v>56.4</v>
      </c>
      <c r="L1695">
        <v>49</v>
      </c>
      <c r="M1695">
        <v>98</v>
      </c>
      <c r="N1695">
        <v>6.4</v>
      </c>
      <c r="O1695">
        <v>98</v>
      </c>
      <c r="P1695">
        <v>0.1</v>
      </c>
      <c r="Q1695">
        <v>7986.7984390000001</v>
      </c>
      <c r="R1695">
        <v>18472228</v>
      </c>
      <c r="S1695">
        <v>1.8</v>
      </c>
      <c r="T1695">
        <v>1.7</v>
      </c>
      <c r="U1695">
        <v>0.71899999999999997</v>
      </c>
      <c r="V1695">
        <v>12.2</v>
      </c>
      <c r="X1695" t="s">
        <v>23</v>
      </c>
    </row>
    <row r="1696" spans="1:24" x14ac:dyDescent="0.3">
      <c r="A1696" t="s">
        <v>132</v>
      </c>
      <c r="B1696">
        <v>75.400000000000006</v>
      </c>
      <c r="C1696">
        <v>2004</v>
      </c>
      <c r="D1696">
        <f t="shared" si="26"/>
        <v>0</v>
      </c>
      <c r="E1696">
        <v>124</v>
      </c>
      <c r="F1696">
        <v>44</v>
      </c>
      <c r="G1696">
        <v>4.9000000000000004</v>
      </c>
      <c r="H1696">
        <v>920.82841150000002</v>
      </c>
      <c r="I1696">
        <v>98</v>
      </c>
      <c r="J1696">
        <v>64</v>
      </c>
      <c r="K1696">
        <v>55.7</v>
      </c>
      <c r="L1696">
        <v>52</v>
      </c>
      <c r="M1696">
        <v>98</v>
      </c>
      <c r="N1696">
        <v>6.11</v>
      </c>
      <c r="O1696">
        <v>98</v>
      </c>
      <c r="P1696">
        <v>0.1</v>
      </c>
      <c r="Q1696">
        <v>7199.5966500000004</v>
      </c>
      <c r="R1696">
        <v>16995583</v>
      </c>
      <c r="S1696">
        <v>1.8</v>
      </c>
      <c r="T1696">
        <v>1.8</v>
      </c>
      <c r="U1696">
        <v>0.71399999999999997</v>
      </c>
      <c r="V1696">
        <v>12.1</v>
      </c>
      <c r="X1696" t="s">
        <v>23</v>
      </c>
    </row>
    <row r="1697" spans="1:24" x14ac:dyDescent="0.3">
      <c r="A1697" t="s">
        <v>132</v>
      </c>
      <c r="B1697">
        <v>75</v>
      </c>
      <c r="C1697">
        <v>2003</v>
      </c>
      <c r="D1697">
        <f t="shared" si="26"/>
        <v>0</v>
      </c>
      <c r="E1697">
        <v>127</v>
      </c>
      <c r="F1697">
        <v>46</v>
      </c>
      <c r="G1697">
        <v>4.88</v>
      </c>
      <c r="H1697">
        <v>781.20628280000005</v>
      </c>
      <c r="I1697">
        <v>98</v>
      </c>
      <c r="J1697">
        <v>44</v>
      </c>
      <c r="K1697">
        <v>54.9</v>
      </c>
      <c r="L1697">
        <v>55</v>
      </c>
      <c r="M1697">
        <v>98</v>
      </c>
      <c r="N1697">
        <v>6.2</v>
      </c>
      <c r="O1697">
        <v>98</v>
      </c>
      <c r="P1697">
        <v>0.1</v>
      </c>
      <c r="Q1697">
        <v>6751.9989869999999</v>
      </c>
      <c r="R1697">
        <v>1564453</v>
      </c>
      <c r="S1697">
        <v>1.9</v>
      </c>
      <c r="T1697">
        <v>1.8</v>
      </c>
      <c r="U1697">
        <v>0.70799999999999996</v>
      </c>
      <c r="V1697">
        <v>11.9</v>
      </c>
      <c r="X1697" t="s">
        <v>23</v>
      </c>
    </row>
    <row r="1698" spans="1:24" x14ac:dyDescent="0.3">
      <c r="A1698" t="s">
        <v>132</v>
      </c>
      <c r="B1698">
        <v>75</v>
      </c>
      <c r="C1698">
        <v>2002</v>
      </c>
      <c r="D1698">
        <f t="shared" si="26"/>
        <v>0</v>
      </c>
      <c r="E1698">
        <v>127</v>
      </c>
      <c r="F1698">
        <v>49</v>
      </c>
      <c r="G1698">
        <v>4.7699999999999996</v>
      </c>
      <c r="H1698">
        <v>12.1859723</v>
      </c>
      <c r="I1698">
        <v>97</v>
      </c>
      <c r="J1698">
        <v>0</v>
      </c>
      <c r="K1698">
        <v>54.1</v>
      </c>
      <c r="L1698">
        <v>58</v>
      </c>
      <c r="M1698">
        <v>98</v>
      </c>
      <c r="N1698">
        <v>5.52</v>
      </c>
      <c r="O1698">
        <v>97</v>
      </c>
      <c r="P1698">
        <v>0.1</v>
      </c>
      <c r="Q1698">
        <v>716.82190000000003</v>
      </c>
      <c r="R1698">
        <v>1435568</v>
      </c>
      <c r="S1698">
        <v>1.9</v>
      </c>
      <c r="T1698">
        <v>1.8</v>
      </c>
      <c r="U1698">
        <v>0.70299999999999996</v>
      </c>
      <c r="V1698">
        <v>11.6</v>
      </c>
      <c r="X1698" t="s">
        <v>23</v>
      </c>
    </row>
    <row r="1699" spans="1:24" x14ac:dyDescent="0.3">
      <c r="A1699" t="s">
        <v>132</v>
      </c>
      <c r="B1699">
        <v>75</v>
      </c>
      <c r="C1699">
        <v>2001</v>
      </c>
      <c r="D1699">
        <f t="shared" si="26"/>
        <v>0</v>
      </c>
      <c r="E1699">
        <v>126</v>
      </c>
      <c r="F1699">
        <v>52</v>
      </c>
      <c r="G1699">
        <v>4.8600000000000003</v>
      </c>
      <c r="H1699">
        <v>13.31109532</v>
      </c>
      <c r="I1699">
        <v>97</v>
      </c>
      <c r="J1699">
        <v>3</v>
      </c>
      <c r="K1699">
        <v>53.2</v>
      </c>
      <c r="L1699">
        <v>62</v>
      </c>
      <c r="M1699">
        <v>97</v>
      </c>
      <c r="N1699">
        <v>5.35</v>
      </c>
      <c r="O1699">
        <v>97</v>
      </c>
      <c r="P1699">
        <v>0.1</v>
      </c>
      <c r="Q1699">
        <v>731.37886400000002</v>
      </c>
      <c r="R1699">
        <v>136768</v>
      </c>
      <c r="S1699">
        <v>1.9</v>
      </c>
      <c r="T1699">
        <v>1.9</v>
      </c>
      <c r="U1699">
        <v>0.7</v>
      </c>
      <c r="V1699">
        <v>11.6</v>
      </c>
      <c r="X1699" t="s">
        <v>23</v>
      </c>
    </row>
    <row r="1700" spans="1:24" x14ac:dyDescent="0.3">
      <c r="A1700" t="s">
        <v>132</v>
      </c>
      <c r="B1700">
        <v>74.8</v>
      </c>
      <c r="C1700">
        <v>2000</v>
      </c>
      <c r="D1700">
        <f t="shared" si="26"/>
        <v>0</v>
      </c>
      <c r="E1700">
        <v>129</v>
      </c>
      <c r="F1700">
        <v>55</v>
      </c>
      <c r="G1700">
        <v>4.99</v>
      </c>
      <c r="H1700">
        <v>10.228401180000001</v>
      </c>
      <c r="I1700">
        <v>97</v>
      </c>
      <c r="J1700">
        <v>30</v>
      </c>
      <c r="K1700">
        <v>52.4</v>
      </c>
      <c r="L1700">
        <v>66</v>
      </c>
      <c r="M1700">
        <v>97</v>
      </c>
      <c r="N1700">
        <v>4.9800000000000004</v>
      </c>
      <c r="O1700">
        <v>97</v>
      </c>
      <c r="P1700">
        <v>0.1</v>
      </c>
      <c r="Q1700">
        <v>672.92112999999995</v>
      </c>
      <c r="R1700">
        <v>11719673</v>
      </c>
      <c r="S1700">
        <v>2</v>
      </c>
      <c r="T1700">
        <v>1.9</v>
      </c>
      <c r="U1700">
        <v>0.69399999999999995</v>
      </c>
      <c r="V1700">
        <v>11.4</v>
      </c>
      <c r="X1700" t="s">
        <v>23</v>
      </c>
    </row>
    <row r="1701" spans="1:24" x14ac:dyDescent="0.3">
      <c r="A1701" t="s">
        <v>133</v>
      </c>
      <c r="B1701">
        <v>69.400000000000006</v>
      </c>
      <c r="C1701">
        <v>2015</v>
      </c>
      <c r="D1701">
        <f t="shared" si="26"/>
        <v>0</v>
      </c>
      <c r="E1701">
        <v>166</v>
      </c>
      <c r="F1701">
        <v>0</v>
      </c>
      <c r="G1701">
        <v>0</v>
      </c>
      <c r="H1701">
        <v>0</v>
      </c>
      <c r="I1701">
        <v>78</v>
      </c>
      <c r="J1701">
        <v>0</v>
      </c>
      <c r="K1701">
        <v>69.400000000000006</v>
      </c>
      <c r="L1701">
        <v>0</v>
      </c>
      <c r="M1701">
        <v>71</v>
      </c>
      <c r="N1701">
        <v>0</v>
      </c>
      <c r="O1701">
        <v>72</v>
      </c>
      <c r="P1701">
        <v>0.1</v>
      </c>
      <c r="Q1701">
        <v>0</v>
      </c>
      <c r="R1701">
        <v>0</v>
      </c>
      <c r="S1701">
        <v>0.2</v>
      </c>
      <c r="T1701">
        <v>0.2</v>
      </c>
      <c r="U1701">
        <v>0.63700000000000001</v>
      </c>
      <c r="V1701">
        <v>11.7</v>
      </c>
      <c r="X1701" t="s">
        <v>23</v>
      </c>
    </row>
    <row r="1702" spans="1:24" x14ac:dyDescent="0.3">
      <c r="A1702" t="s">
        <v>133</v>
      </c>
      <c r="B1702">
        <v>69.400000000000006</v>
      </c>
      <c r="C1702">
        <v>2014</v>
      </c>
      <c r="D1702">
        <f t="shared" si="26"/>
        <v>0</v>
      </c>
      <c r="E1702">
        <v>164</v>
      </c>
      <c r="F1702">
        <v>0</v>
      </c>
      <c r="G1702">
        <v>1.58</v>
      </c>
      <c r="H1702">
        <v>0</v>
      </c>
      <c r="I1702">
        <v>81</v>
      </c>
      <c r="J1702">
        <v>140</v>
      </c>
      <c r="K1702">
        <v>68.7</v>
      </c>
      <c r="L1702">
        <v>0</v>
      </c>
      <c r="M1702">
        <v>76</v>
      </c>
      <c r="N1702">
        <v>13.71</v>
      </c>
      <c r="O1702">
        <v>77</v>
      </c>
      <c r="P1702">
        <v>0.1</v>
      </c>
      <c r="Q1702">
        <v>0</v>
      </c>
      <c r="R1702">
        <v>0</v>
      </c>
      <c r="S1702">
        <v>0.2</v>
      </c>
      <c r="T1702">
        <v>0.2</v>
      </c>
      <c r="U1702">
        <v>0.63900000000000001</v>
      </c>
      <c r="V1702">
        <v>11.7</v>
      </c>
      <c r="X1702" t="s">
        <v>23</v>
      </c>
    </row>
    <row r="1703" spans="1:24" x14ac:dyDescent="0.3">
      <c r="A1703" t="s">
        <v>133</v>
      </c>
      <c r="B1703">
        <v>69.2</v>
      </c>
      <c r="C1703">
        <v>2013</v>
      </c>
      <c r="D1703">
        <f t="shared" si="26"/>
        <v>0</v>
      </c>
      <c r="E1703">
        <v>166</v>
      </c>
      <c r="F1703">
        <v>0</v>
      </c>
      <c r="G1703">
        <v>1.67</v>
      </c>
      <c r="H1703">
        <v>0</v>
      </c>
      <c r="I1703">
        <v>83</v>
      </c>
      <c r="J1703">
        <v>0</v>
      </c>
      <c r="K1703">
        <v>68.099999999999994</v>
      </c>
      <c r="L1703">
        <v>0</v>
      </c>
      <c r="M1703">
        <v>81</v>
      </c>
      <c r="N1703">
        <v>13.38</v>
      </c>
      <c r="O1703">
        <v>81</v>
      </c>
      <c r="P1703">
        <v>0.1</v>
      </c>
      <c r="Q1703">
        <v>0</v>
      </c>
      <c r="R1703">
        <v>0</v>
      </c>
      <c r="S1703">
        <v>0.2</v>
      </c>
      <c r="T1703">
        <v>0.2</v>
      </c>
      <c r="U1703">
        <v>0.64100000000000001</v>
      </c>
      <c r="V1703">
        <v>11.7</v>
      </c>
      <c r="X1703" t="s">
        <v>23</v>
      </c>
    </row>
    <row r="1704" spans="1:24" x14ac:dyDescent="0.3">
      <c r="A1704" t="s">
        <v>133</v>
      </c>
      <c r="B1704">
        <v>69</v>
      </c>
      <c r="C1704">
        <v>2012</v>
      </c>
      <c r="D1704">
        <f t="shared" si="26"/>
        <v>0</v>
      </c>
      <c r="E1704">
        <v>168</v>
      </c>
      <c r="F1704">
        <v>0</v>
      </c>
      <c r="G1704">
        <v>2.98</v>
      </c>
      <c r="H1704">
        <v>0</v>
      </c>
      <c r="I1704">
        <v>82</v>
      </c>
      <c r="J1704">
        <v>0</v>
      </c>
      <c r="K1704">
        <v>67.5</v>
      </c>
      <c r="L1704">
        <v>0</v>
      </c>
      <c r="M1704">
        <v>81</v>
      </c>
      <c r="N1704">
        <v>12.77</v>
      </c>
      <c r="O1704">
        <v>81</v>
      </c>
      <c r="P1704">
        <v>0.1</v>
      </c>
      <c r="Q1704">
        <v>0</v>
      </c>
      <c r="R1704">
        <v>0</v>
      </c>
      <c r="S1704">
        <v>0.2</v>
      </c>
      <c r="T1704">
        <v>0.2</v>
      </c>
      <c r="U1704">
        <v>0.64</v>
      </c>
      <c r="V1704">
        <v>11.7</v>
      </c>
      <c r="X1704" t="s">
        <v>23</v>
      </c>
    </row>
    <row r="1705" spans="1:24" x14ac:dyDescent="0.3">
      <c r="A1705" t="s">
        <v>133</v>
      </c>
      <c r="B1705">
        <v>68.900000000000006</v>
      </c>
      <c r="C1705">
        <v>2011</v>
      </c>
      <c r="D1705">
        <f t="shared" si="26"/>
        <v>0</v>
      </c>
      <c r="E1705">
        <v>169</v>
      </c>
      <c r="F1705">
        <v>0</v>
      </c>
      <c r="G1705">
        <v>1.89</v>
      </c>
      <c r="H1705">
        <v>0</v>
      </c>
      <c r="I1705">
        <v>83</v>
      </c>
      <c r="J1705">
        <v>0</v>
      </c>
      <c r="K1705">
        <v>67</v>
      </c>
      <c r="L1705">
        <v>0</v>
      </c>
      <c r="M1705">
        <v>83</v>
      </c>
      <c r="N1705">
        <v>13.76</v>
      </c>
      <c r="O1705">
        <v>84</v>
      </c>
      <c r="P1705">
        <v>0.1</v>
      </c>
      <c r="Q1705">
        <v>0</v>
      </c>
      <c r="R1705">
        <v>0</v>
      </c>
      <c r="S1705">
        <v>0.2</v>
      </c>
      <c r="T1705">
        <v>0.2</v>
      </c>
      <c r="U1705">
        <v>0.63800000000000001</v>
      </c>
      <c r="V1705">
        <v>11.7</v>
      </c>
      <c r="X1705" t="s">
        <v>23</v>
      </c>
    </row>
    <row r="1706" spans="1:24" x14ac:dyDescent="0.3">
      <c r="A1706" t="s">
        <v>133</v>
      </c>
      <c r="B1706">
        <v>68.7</v>
      </c>
      <c r="C1706">
        <v>2010</v>
      </c>
      <c r="D1706">
        <f t="shared" si="26"/>
        <v>0</v>
      </c>
      <c r="E1706">
        <v>171</v>
      </c>
      <c r="F1706">
        <v>0</v>
      </c>
      <c r="G1706">
        <v>1.76</v>
      </c>
      <c r="H1706">
        <v>0</v>
      </c>
      <c r="I1706">
        <v>88</v>
      </c>
      <c r="J1706">
        <v>0</v>
      </c>
      <c r="K1706">
        <v>66.400000000000006</v>
      </c>
      <c r="L1706">
        <v>0</v>
      </c>
      <c r="M1706">
        <v>85</v>
      </c>
      <c r="N1706">
        <v>13.83</v>
      </c>
      <c r="O1706">
        <v>85</v>
      </c>
      <c r="P1706">
        <v>0.1</v>
      </c>
      <c r="Q1706">
        <v>0</v>
      </c>
      <c r="R1706">
        <v>0</v>
      </c>
      <c r="S1706">
        <v>0.2</v>
      </c>
      <c r="T1706">
        <v>0.2</v>
      </c>
      <c r="U1706">
        <v>0.63300000000000001</v>
      </c>
      <c r="V1706">
        <v>11.5</v>
      </c>
      <c r="X1706" t="s">
        <v>23</v>
      </c>
    </row>
    <row r="1707" spans="1:24" x14ac:dyDescent="0.3">
      <c r="A1707" t="s">
        <v>133</v>
      </c>
      <c r="B1707">
        <v>68.5</v>
      </c>
      <c r="C1707">
        <v>2009</v>
      </c>
      <c r="D1707">
        <f t="shared" si="26"/>
        <v>0</v>
      </c>
      <c r="E1707">
        <v>172</v>
      </c>
      <c r="F1707">
        <v>0</v>
      </c>
      <c r="G1707">
        <v>2.06</v>
      </c>
      <c r="H1707">
        <v>0</v>
      </c>
      <c r="I1707">
        <v>89</v>
      </c>
      <c r="J1707">
        <v>0</v>
      </c>
      <c r="K1707">
        <v>65.8</v>
      </c>
      <c r="L1707">
        <v>0</v>
      </c>
      <c r="M1707">
        <v>81</v>
      </c>
      <c r="N1707">
        <v>13.44</v>
      </c>
      <c r="O1707">
        <v>91</v>
      </c>
      <c r="P1707">
        <v>0.1</v>
      </c>
      <c r="Q1707">
        <v>0</v>
      </c>
      <c r="R1707">
        <v>0</v>
      </c>
      <c r="S1707">
        <v>0.2</v>
      </c>
      <c r="T1707">
        <v>0.2</v>
      </c>
      <c r="U1707">
        <v>0.629</v>
      </c>
      <c r="V1707">
        <v>11.4</v>
      </c>
      <c r="X1707" t="s">
        <v>23</v>
      </c>
    </row>
    <row r="1708" spans="1:24" x14ac:dyDescent="0.3">
      <c r="A1708" t="s">
        <v>133</v>
      </c>
      <c r="B1708">
        <v>68.400000000000006</v>
      </c>
      <c r="C1708">
        <v>2008</v>
      </c>
      <c r="D1708">
        <f t="shared" si="26"/>
        <v>0</v>
      </c>
      <c r="E1708">
        <v>174</v>
      </c>
      <c r="F1708">
        <v>0</v>
      </c>
      <c r="G1708">
        <v>1.97</v>
      </c>
      <c r="H1708">
        <v>0</v>
      </c>
      <c r="I1708">
        <v>89</v>
      </c>
      <c r="J1708">
        <v>0</v>
      </c>
      <c r="K1708">
        <v>65.2</v>
      </c>
      <c r="L1708">
        <v>0</v>
      </c>
      <c r="M1708">
        <v>88</v>
      </c>
      <c r="N1708">
        <v>12.94</v>
      </c>
      <c r="O1708">
        <v>85</v>
      </c>
      <c r="P1708">
        <v>0.1</v>
      </c>
      <c r="Q1708">
        <v>0</v>
      </c>
      <c r="R1708">
        <v>0</v>
      </c>
      <c r="S1708">
        <v>0.2</v>
      </c>
      <c r="T1708">
        <v>0.2</v>
      </c>
      <c r="U1708">
        <v>0.628</v>
      </c>
      <c r="V1708">
        <v>11.2</v>
      </c>
      <c r="X1708" t="s">
        <v>23</v>
      </c>
    </row>
    <row r="1709" spans="1:24" x14ac:dyDescent="0.3">
      <c r="A1709" t="s">
        <v>133</v>
      </c>
      <c r="B1709">
        <v>68.2</v>
      </c>
      <c r="C1709">
        <v>2007</v>
      </c>
      <c r="D1709">
        <f t="shared" si="26"/>
        <v>0</v>
      </c>
      <c r="E1709">
        <v>175</v>
      </c>
      <c r="F1709">
        <v>0</v>
      </c>
      <c r="G1709">
        <v>1.64</v>
      </c>
      <c r="H1709">
        <v>0</v>
      </c>
      <c r="I1709">
        <v>9</v>
      </c>
      <c r="J1709">
        <v>0</v>
      </c>
      <c r="K1709">
        <v>64.7</v>
      </c>
      <c r="L1709">
        <v>0</v>
      </c>
      <c r="M1709">
        <v>79</v>
      </c>
      <c r="N1709">
        <v>11.99</v>
      </c>
      <c r="O1709">
        <v>79</v>
      </c>
      <c r="P1709">
        <v>0.1</v>
      </c>
      <c r="Q1709">
        <v>0</v>
      </c>
      <c r="R1709">
        <v>0</v>
      </c>
      <c r="S1709">
        <v>0.2</v>
      </c>
      <c r="T1709">
        <v>0.2</v>
      </c>
      <c r="U1709">
        <v>0.625</v>
      </c>
      <c r="V1709">
        <v>11</v>
      </c>
      <c r="X1709" t="s">
        <v>23</v>
      </c>
    </row>
    <row r="1710" spans="1:24" x14ac:dyDescent="0.3">
      <c r="A1710" t="s">
        <v>133</v>
      </c>
      <c r="B1710">
        <v>68</v>
      </c>
      <c r="C1710">
        <v>2006</v>
      </c>
      <c r="D1710">
        <f t="shared" si="26"/>
        <v>0</v>
      </c>
      <c r="E1710">
        <v>176</v>
      </c>
      <c r="F1710">
        <v>0</v>
      </c>
      <c r="G1710">
        <v>1.73</v>
      </c>
      <c r="H1710">
        <v>0</v>
      </c>
      <c r="I1710">
        <v>84</v>
      </c>
      <c r="J1710">
        <v>0</v>
      </c>
      <c r="K1710">
        <v>64.099999999999994</v>
      </c>
      <c r="L1710">
        <v>0</v>
      </c>
      <c r="M1710">
        <v>81</v>
      </c>
      <c r="N1710">
        <v>11.92</v>
      </c>
      <c r="O1710">
        <v>67</v>
      </c>
      <c r="P1710">
        <v>0.1</v>
      </c>
      <c r="Q1710">
        <v>0</v>
      </c>
      <c r="R1710">
        <v>0</v>
      </c>
      <c r="S1710">
        <v>0.2</v>
      </c>
      <c r="T1710">
        <v>0.2</v>
      </c>
      <c r="U1710">
        <v>0.622</v>
      </c>
      <c r="V1710">
        <v>10.9</v>
      </c>
      <c r="X1710" t="s">
        <v>23</v>
      </c>
    </row>
    <row r="1711" spans="1:24" x14ac:dyDescent="0.3">
      <c r="A1711" t="s">
        <v>133</v>
      </c>
      <c r="B1711">
        <v>67.900000000000006</v>
      </c>
      <c r="C1711">
        <v>2005</v>
      </c>
      <c r="D1711">
        <f t="shared" si="26"/>
        <v>0</v>
      </c>
      <c r="E1711">
        <v>178</v>
      </c>
      <c r="F1711">
        <v>0</v>
      </c>
      <c r="G1711">
        <v>1.9</v>
      </c>
      <c r="H1711">
        <v>0</v>
      </c>
      <c r="I1711">
        <v>91</v>
      </c>
      <c r="J1711">
        <v>0</v>
      </c>
      <c r="K1711">
        <v>63.6</v>
      </c>
      <c r="L1711">
        <v>0</v>
      </c>
      <c r="M1711">
        <v>94</v>
      </c>
      <c r="N1711">
        <v>12.11</v>
      </c>
      <c r="O1711">
        <v>94</v>
      </c>
      <c r="P1711">
        <v>0.1</v>
      </c>
      <c r="Q1711">
        <v>0</v>
      </c>
      <c r="R1711">
        <v>0</v>
      </c>
      <c r="S1711">
        <v>0.2</v>
      </c>
      <c r="T1711">
        <v>0.2</v>
      </c>
      <c r="U1711">
        <v>0.61699999999999999</v>
      </c>
      <c r="V1711">
        <v>10.7</v>
      </c>
      <c r="X1711" t="s">
        <v>23</v>
      </c>
    </row>
    <row r="1712" spans="1:24" x14ac:dyDescent="0.3">
      <c r="A1712" t="s">
        <v>133</v>
      </c>
      <c r="B1712">
        <v>67.7</v>
      </c>
      <c r="C1712">
        <v>2004</v>
      </c>
      <c r="D1712">
        <f t="shared" si="26"/>
        <v>0</v>
      </c>
      <c r="E1712">
        <v>179</v>
      </c>
      <c r="F1712">
        <v>0</v>
      </c>
      <c r="G1712">
        <v>2.02</v>
      </c>
      <c r="H1712">
        <v>0</v>
      </c>
      <c r="I1712">
        <v>8</v>
      </c>
      <c r="J1712">
        <v>0</v>
      </c>
      <c r="K1712">
        <v>63.2</v>
      </c>
      <c r="L1712">
        <v>0</v>
      </c>
      <c r="M1712">
        <v>82</v>
      </c>
      <c r="N1712">
        <v>1.64</v>
      </c>
      <c r="O1712">
        <v>78</v>
      </c>
      <c r="P1712">
        <v>0.1</v>
      </c>
      <c r="Q1712">
        <v>0</v>
      </c>
      <c r="R1712">
        <v>0</v>
      </c>
      <c r="S1712">
        <v>0.2</v>
      </c>
      <c r="T1712">
        <v>0.2</v>
      </c>
      <c r="U1712">
        <v>0.61599999999999999</v>
      </c>
      <c r="V1712">
        <v>10.5</v>
      </c>
      <c r="X1712" t="s">
        <v>23</v>
      </c>
    </row>
    <row r="1713" spans="1:24" x14ac:dyDescent="0.3">
      <c r="A1713" t="s">
        <v>133</v>
      </c>
      <c r="B1713">
        <v>67.5</v>
      </c>
      <c r="C1713">
        <v>2003</v>
      </c>
      <c r="D1713">
        <f t="shared" si="26"/>
        <v>0</v>
      </c>
      <c r="E1713">
        <v>18</v>
      </c>
      <c r="F1713">
        <v>0</v>
      </c>
      <c r="G1713">
        <v>3.15</v>
      </c>
      <c r="H1713">
        <v>0</v>
      </c>
      <c r="I1713">
        <v>89</v>
      </c>
      <c r="J1713">
        <v>0</v>
      </c>
      <c r="K1713">
        <v>62.8</v>
      </c>
      <c r="L1713">
        <v>0</v>
      </c>
      <c r="M1713">
        <v>88</v>
      </c>
      <c r="N1713">
        <v>9.69</v>
      </c>
      <c r="O1713">
        <v>92</v>
      </c>
      <c r="P1713">
        <v>0.1</v>
      </c>
      <c r="Q1713">
        <v>0</v>
      </c>
      <c r="R1713">
        <v>0</v>
      </c>
      <c r="S1713">
        <v>0.2</v>
      </c>
      <c r="T1713">
        <v>0.2</v>
      </c>
      <c r="U1713">
        <v>0.61199999999999999</v>
      </c>
      <c r="V1713">
        <v>10.4</v>
      </c>
      <c r="X1713" t="s">
        <v>23</v>
      </c>
    </row>
    <row r="1714" spans="1:24" x14ac:dyDescent="0.3">
      <c r="A1714" t="s">
        <v>133</v>
      </c>
      <c r="B1714">
        <v>66.2</v>
      </c>
      <c r="C1714">
        <v>2002</v>
      </c>
      <c r="D1714">
        <f t="shared" si="26"/>
        <v>0</v>
      </c>
      <c r="E1714">
        <v>21</v>
      </c>
      <c r="F1714">
        <v>0</v>
      </c>
      <c r="G1714">
        <v>2.78</v>
      </c>
      <c r="H1714">
        <v>0</v>
      </c>
      <c r="I1714">
        <v>85</v>
      </c>
      <c r="J1714">
        <v>0</v>
      </c>
      <c r="K1714">
        <v>62.4</v>
      </c>
      <c r="L1714">
        <v>0</v>
      </c>
      <c r="M1714">
        <v>84</v>
      </c>
      <c r="N1714">
        <v>8.1999999999999993</v>
      </c>
      <c r="O1714">
        <v>84</v>
      </c>
      <c r="P1714">
        <v>0.1</v>
      </c>
      <c r="Q1714">
        <v>0</v>
      </c>
      <c r="R1714">
        <v>0</v>
      </c>
      <c r="S1714">
        <v>0.2</v>
      </c>
      <c r="T1714">
        <v>0.2</v>
      </c>
      <c r="U1714">
        <v>0.60799999999999998</v>
      </c>
      <c r="V1714">
        <v>10.199999999999999</v>
      </c>
      <c r="X1714" t="s">
        <v>23</v>
      </c>
    </row>
    <row r="1715" spans="1:24" x14ac:dyDescent="0.3">
      <c r="A1715" t="s">
        <v>133</v>
      </c>
      <c r="B1715">
        <v>67.2</v>
      </c>
      <c r="C1715">
        <v>2001</v>
      </c>
      <c r="D1715">
        <f t="shared" si="26"/>
        <v>0</v>
      </c>
      <c r="E1715">
        <v>183</v>
      </c>
      <c r="F1715">
        <v>0</v>
      </c>
      <c r="G1715">
        <v>2.82</v>
      </c>
      <c r="H1715">
        <v>0</v>
      </c>
      <c r="I1715">
        <v>81</v>
      </c>
      <c r="J1715">
        <v>0</v>
      </c>
      <c r="K1715">
        <v>62</v>
      </c>
      <c r="L1715">
        <v>0</v>
      </c>
      <c r="M1715">
        <v>79</v>
      </c>
      <c r="N1715">
        <v>8.58</v>
      </c>
      <c r="O1715">
        <v>75</v>
      </c>
      <c r="P1715">
        <v>0.1</v>
      </c>
      <c r="Q1715">
        <v>0</v>
      </c>
      <c r="R1715">
        <v>0</v>
      </c>
      <c r="S1715">
        <v>0.3</v>
      </c>
      <c r="T1715">
        <v>0.2</v>
      </c>
      <c r="U1715">
        <v>0.60399999999999998</v>
      </c>
      <c r="V1715">
        <v>10.1</v>
      </c>
      <c r="X1715" t="s">
        <v>23</v>
      </c>
    </row>
    <row r="1716" spans="1:24" x14ac:dyDescent="0.3">
      <c r="A1716" t="s">
        <v>133</v>
      </c>
      <c r="B1716">
        <v>67</v>
      </c>
      <c r="C1716">
        <v>2000</v>
      </c>
      <c r="D1716">
        <f t="shared" si="26"/>
        <v>0</v>
      </c>
      <c r="E1716">
        <v>185</v>
      </c>
      <c r="F1716">
        <v>0</v>
      </c>
      <c r="G1716">
        <v>2.23</v>
      </c>
      <c r="H1716">
        <v>0</v>
      </c>
      <c r="I1716">
        <v>87</v>
      </c>
      <c r="J1716">
        <v>0</v>
      </c>
      <c r="K1716">
        <v>61.5</v>
      </c>
      <c r="L1716">
        <v>0</v>
      </c>
      <c r="M1716">
        <v>85</v>
      </c>
      <c r="N1716">
        <v>7.88</v>
      </c>
      <c r="O1716">
        <v>85</v>
      </c>
      <c r="P1716">
        <v>0.1</v>
      </c>
      <c r="Q1716">
        <v>0</v>
      </c>
      <c r="R1716">
        <v>0</v>
      </c>
      <c r="S1716">
        <v>0.3</v>
      </c>
      <c r="T1716">
        <v>0.3</v>
      </c>
      <c r="U1716">
        <v>0</v>
      </c>
      <c r="V1716">
        <v>0</v>
      </c>
      <c r="X1716" t="s">
        <v>23</v>
      </c>
    </row>
    <row r="1717" spans="1:24" x14ac:dyDescent="0.3">
      <c r="A1717" t="s">
        <v>134</v>
      </c>
      <c r="B1717">
        <v>0</v>
      </c>
      <c r="C1717">
        <v>2013</v>
      </c>
      <c r="D1717">
        <f t="shared" si="26"/>
        <v>0</v>
      </c>
      <c r="E1717">
        <v>0</v>
      </c>
      <c r="F1717">
        <v>0</v>
      </c>
      <c r="G1717">
        <v>0.01</v>
      </c>
      <c r="H1717">
        <v>0</v>
      </c>
      <c r="I1717">
        <v>99</v>
      </c>
      <c r="J1717">
        <v>0</v>
      </c>
      <c r="K1717">
        <v>0</v>
      </c>
      <c r="L1717">
        <v>0</v>
      </c>
      <c r="M1717">
        <v>99</v>
      </c>
      <c r="N1717">
        <v>4.3</v>
      </c>
      <c r="O1717">
        <v>99</v>
      </c>
      <c r="P1717">
        <v>0.1</v>
      </c>
      <c r="Q1717">
        <v>0</v>
      </c>
      <c r="R1717">
        <v>0</v>
      </c>
      <c r="S1717">
        <v>0</v>
      </c>
      <c r="T1717">
        <v>0</v>
      </c>
      <c r="U1717">
        <v>0</v>
      </c>
      <c r="V1717">
        <v>0</v>
      </c>
      <c r="X1717" t="s">
        <v>23</v>
      </c>
    </row>
    <row r="1718" spans="1:24" x14ac:dyDescent="0.3">
      <c r="A1718" t="s">
        <v>135</v>
      </c>
      <c r="B1718">
        <v>68.8</v>
      </c>
      <c r="C1718">
        <v>2015</v>
      </c>
      <c r="D1718">
        <f t="shared" si="26"/>
        <v>0</v>
      </c>
      <c r="E1718">
        <v>222</v>
      </c>
      <c r="F1718">
        <v>1</v>
      </c>
      <c r="G1718">
        <v>0</v>
      </c>
      <c r="H1718">
        <v>0</v>
      </c>
      <c r="I1718">
        <v>99</v>
      </c>
      <c r="J1718">
        <v>20359</v>
      </c>
      <c r="K1718">
        <v>52.7</v>
      </c>
      <c r="L1718">
        <v>1</v>
      </c>
      <c r="M1718">
        <v>99</v>
      </c>
      <c r="N1718">
        <v>0</v>
      </c>
      <c r="O1718">
        <v>99</v>
      </c>
      <c r="P1718">
        <v>0.1</v>
      </c>
      <c r="Q1718">
        <v>3944.1839</v>
      </c>
      <c r="R1718">
        <v>2976877</v>
      </c>
      <c r="S1718">
        <v>2.2000000000000002</v>
      </c>
      <c r="T1718">
        <v>2.2999999999999998</v>
      </c>
      <c r="U1718">
        <v>0.73299999999999998</v>
      </c>
      <c r="V1718">
        <v>14.8</v>
      </c>
      <c r="X1718" t="s">
        <v>23</v>
      </c>
    </row>
    <row r="1719" spans="1:24" x14ac:dyDescent="0.3">
      <c r="A1719" t="s">
        <v>135</v>
      </c>
      <c r="B1719">
        <v>68.400000000000006</v>
      </c>
      <c r="C1719">
        <v>2014</v>
      </c>
      <c r="D1719">
        <f t="shared" si="26"/>
        <v>0</v>
      </c>
      <c r="E1719">
        <v>225</v>
      </c>
      <c r="F1719">
        <v>1</v>
      </c>
      <c r="G1719">
        <v>0.01</v>
      </c>
      <c r="H1719">
        <v>281.00239920000001</v>
      </c>
      <c r="I1719">
        <v>99</v>
      </c>
      <c r="J1719">
        <v>0</v>
      </c>
      <c r="K1719">
        <v>51.5</v>
      </c>
      <c r="L1719">
        <v>1</v>
      </c>
      <c r="M1719">
        <v>99</v>
      </c>
      <c r="N1719">
        <v>4.7300000000000004</v>
      </c>
      <c r="O1719">
        <v>99</v>
      </c>
      <c r="P1719">
        <v>0.1</v>
      </c>
      <c r="Q1719">
        <v>4181.5833210000001</v>
      </c>
      <c r="R1719">
        <v>2923896</v>
      </c>
      <c r="S1719">
        <v>2.2000000000000002</v>
      </c>
      <c r="T1719">
        <v>2.2999999999999998</v>
      </c>
      <c r="U1719">
        <v>0.72899999999999998</v>
      </c>
      <c r="V1719">
        <v>14.8</v>
      </c>
      <c r="X1719" t="s">
        <v>23</v>
      </c>
    </row>
    <row r="1720" spans="1:24" x14ac:dyDescent="0.3">
      <c r="A1720" t="s">
        <v>135</v>
      </c>
      <c r="B1720">
        <v>68.099999999999994</v>
      </c>
      <c r="C1720">
        <v>2013</v>
      </c>
      <c r="D1720">
        <f t="shared" si="26"/>
        <v>0</v>
      </c>
      <c r="E1720">
        <v>227</v>
      </c>
      <c r="F1720">
        <v>1</v>
      </c>
      <c r="G1720">
        <v>0.01</v>
      </c>
      <c r="H1720">
        <v>241.1958645</v>
      </c>
      <c r="I1720">
        <v>98</v>
      </c>
      <c r="J1720">
        <v>0</v>
      </c>
      <c r="K1720">
        <v>5.4</v>
      </c>
      <c r="L1720">
        <v>1</v>
      </c>
      <c r="M1720">
        <v>98</v>
      </c>
      <c r="N1720">
        <v>4.21</v>
      </c>
      <c r="O1720">
        <v>98</v>
      </c>
      <c r="P1720">
        <v>0.1</v>
      </c>
      <c r="Q1720">
        <v>4385.379355</v>
      </c>
      <c r="R1720">
        <v>286917</v>
      </c>
      <c r="S1720">
        <v>2.2000000000000002</v>
      </c>
      <c r="T1720">
        <v>2.2999999999999998</v>
      </c>
      <c r="U1720">
        <v>0.72</v>
      </c>
      <c r="V1720">
        <v>14.7</v>
      </c>
      <c r="X1720" t="s">
        <v>23</v>
      </c>
    </row>
    <row r="1721" spans="1:24" x14ac:dyDescent="0.3">
      <c r="A1721" t="s">
        <v>135</v>
      </c>
      <c r="B1721">
        <v>67.8</v>
      </c>
      <c r="C1721">
        <v>2012</v>
      </c>
      <c r="D1721">
        <f t="shared" si="26"/>
        <v>0</v>
      </c>
      <c r="E1721">
        <v>231</v>
      </c>
      <c r="F1721">
        <v>1</v>
      </c>
      <c r="G1721">
        <v>0.01</v>
      </c>
      <c r="H1721">
        <v>253.8285861</v>
      </c>
      <c r="I1721">
        <v>99</v>
      </c>
      <c r="J1721">
        <v>0</v>
      </c>
      <c r="K1721">
        <v>49.2</v>
      </c>
      <c r="L1721">
        <v>2</v>
      </c>
      <c r="M1721">
        <v>99</v>
      </c>
      <c r="N1721">
        <v>4.22</v>
      </c>
      <c r="O1721">
        <v>99</v>
      </c>
      <c r="P1721">
        <v>0.1</v>
      </c>
      <c r="Q1721">
        <v>4368.8224799999998</v>
      </c>
      <c r="R1721">
        <v>2814226</v>
      </c>
      <c r="S1721">
        <v>2.2000000000000002</v>
      </c>
      <c r="T1721">
        <v>2.2999999999999998</v>
      </c>
      <c r="U1721">
        <v>0.71199999999999997</v>
      </c>
      <c r="V1721">
        <v>14.7</v>
      </c>
      <c r="X1721" t="s">
        <v>23</v>
      </c>
    </row>
    <row r="1722" spans="1:24" x14ac:dyDescent="0.3">
      <c r="A1722" t="s">
        <v>135</v>
      </c>
      <c r="B1722">
        <v>67.3</v>
      </c>
      <c r="C1722">
        <v>2011</v>
      </c>
      <c r="D1722">
        <f t="shared" si="26"/>
        <v>0</v>
      </c>
      <c r="E1722">
        <v>235</v>
      </c>
      <c r="F1722">
        <v>1</v>
      </c>
      <c r="G1722">
        <v>0.01</v>
      </c>
      <c r="H1722">
        <v>257.84031540000001</v>
      </c>
      <c r="I1722">
        <v>99</v>
      </c>
      <c r="J1722">
        <v>0</v>
      </c>
      <c r="K1722">
        <v>48</v>
      </c>
      <c r="L1722">
        <v>2</v>
      </c>
      <c r="M1722">
        <v>99</v>
      </c>
      <c r="N1722">
        <v>4.45</v>
      </c>
      <c r="O1722">
        <v>99</v>
      </c>
      <c r="P1722">
        <v>0.1</v>
      </c>
      <c r="Q1722">
        <v>3769.5952550000002</v>
      </c>
      <c r="R1722">
        <v>2761516</v>
      </c>
      <c r="S1722">
        <v>2.2000000000000002</v>
      </c>
      <c r="T1722">
        <v>2.2999999999999998</v>
      </c>
      <c r="U1722">
        <v>0.70099999999999996</v>
      </c>
      <c r="V1722">
        <v>14.6</v>
      </c>
      <c r="X1722" t="s">
        <v>23</v>
      </c>
    </row>
    <row r="1723" spans="1:24" x14ac:dyDescent="0.3">
      <c r="A1723" t="s">
        <v>135</v>
      </c>
      <c r="B1723">
        <v>66.3</v>
      </c>
      <c r="C1723">
        <v>2010</v>
      </c>
      <c r="D1723">
        <f t="shared" si="26"/>
        <v>0</v>
      </c>
      <c r="E1723">
        <v>25</v>
      </c>
      <c r="F1723">
        <v>1</v>
      </c>
      <c r="G1723">
        <v>5.8</v>
      </c>
      <c r="H1723">
        <v>22.316242720000002</v>
      </c>
      <c r="I1723">
        <v>96</v>
      </c>
      <c r="J1723">
        <v>7</v>
      </c>
      <c r="K1723">
        <v>46.9</v>
      </c>
      <c r="L1723">
        <v>2</v>
      </c>
      <c r="M1723">
        <v>96</v>
      </c>
      <c r="N1723">
        <v>4.7</v>
      </c>
      <c r="O1723">
        <v>96</v>
      </c>
      <c r="P1723">
        <v>0.1</v>
      </c>
      <c r="Q1723">
        <v>265.35365899999999</v>
      </c>
      <c r="R1723">
        <v>271265</v>
      </c>
      <c r="S1723">
        <v>2.2000000000000002</v>
      </c>
      <c r="T1723">
        <v>2.2999999999999998</v>
      </c>
      <c r="U1723">
        <v>0.69299999999999995</v>
      </c>
      <c r="V1723">
        <v>14.3</v>
      </c>
      <c r="X1723" t="s">
        <v>23</v>
      </c>
    </row>
    <row r="1724" spans="1:24" x14ac:dyDescent="0.3">
      <c r="A1724" t="s">
        <v>135</v>
      </c>
      <c r="B1724">
        <v>66.900000000000006</v>
      </c>
      <c r="C1724">
        <v>2009</v>
      </c>
      <c r="D1724">
        <f t="shared" si="26"/>
        <v>0</v>
      </c>
      <c r="E1724">
        <v>235</v>
      </c>
      <c r="F1724">
        <v>1</v>
      </c>
      <c r="G1724">
        <v>4.6100000000000003</v>
      </c>
      <c r="H1724">
        <v>134.16789320000001</v>
      </c>
      <c r="I1724">
        <v>97</v>
      </c>
      <c r="J1724">
        <v>8</v>
      </c>
      <c r="K1724">
        <v>45.9</v>
      </c>
      <c r="L1724">
        <v>2</v>
      </c>
      <c r="M1724">
        <v>96</v>
      </c>
      <c r="N1724">
        <v>5.29</v>
      </c>
      <c r="O1724">
        <v>95</v>
      </c>
      <c r="P1724">
        <v>0.1</v>
      </c>
      <c r="Q1724">
        <v>1717.8987609999999</v>
      </c>
      <c r="R1724">
        <v>2668289</v>
      </c>
      <c r="S1724">
        <v>2.2000000000000002</v>
      </c>
      <c r="T1724">
        <v>2.2999999999999998</v>
      </c>
      <c r="U1724">
        <v>0.68600000000000005</v>
      </c>
      <c r="V1724">
        <v>13.8</v>
      </c>
      <c r="X1724" t="s">
        <v>23</v>
      </c>
    </row>
    <row r="1725" spans="1:24" x14ac:dyDescent="0.3">
      <c r="A1725" t="s">
        <v>135</v>
      </c>
      <c r="B1725">
        <v>67.400000000000006</v>
      </c>
      <c r="C1725">
        <v>2008</v>
      </c>
      <c r="D1725">
        <f t="shared" si="26"/>
        <v>0</v>
      </c>
      <c r="E1725">
        <v>225</v>
      </c>
      <c r="F1725">
        <v>2</v>
      </c>
      <c r="G1725">
        <v>4.26</v>
      </c>
      <c r="H1725">
        <v>181.0123284</v>
      </c>
      <c r="I1725">
        <v>96</v>
      </c>
      <c r="J1725">
        <v>31</v>
      </c>
      <c r="K1725">
        <v>44.9</v>
      </c>
      <c r="L1725">
        <v>2</v>
      </c>
      <c r="M1725">
        <v>95</v>
      </c>
      <c r="N1725">
        <v>5.58</v>
      </c>
      <c r="O1725">
        <v>96</v>
      </c>
      <c r="P1725">
        <v>0.1</v>
      </c>
      <c r="Q1725">
        <v>2139.6256309999999</v>
      </c>
      <c r="R1725">
        <v>2628131</v>
      </c>
      <c r="S1725">
        <v>2.2000000000000002</v>
      </c>
      <c r="T1725">
        <v>2.2999999999999998</v>
      </c>
      <c r="U1725">
        <v>0.67300000000000004</v>
      </c>
      <c r="V1725">
        <v>13.4</v>
      </c>
      <c r="X1725" t="s">
        <v>23</v>
      </c>
    </row>
    <row r="1726" spans="1:24" x14ac:dyDescent="0.3">
      <c r="A1726" t="s">
        <v>135</v>
      </c>
      <c r="B1726">
        <v>65.900000000000006</v>
      </c>
      <c r="C1726">
        <v>2007</v>
      </c>
      <c r="D1726">
        <f t="shared" si="26"/>
        <v>0</v>
      </c>
      <c r="E1726">
        <v>26</v>
      </c>
      <c r="F1726">
        <v>2</v>
      </c>
      <c r="G1726">
        <v>3.79</v>
      </c>
      <c r="H1726">
        <v>126.698109</v>
      </c>
      <c r="I1726">
        <v>98</v>
      </c>
      <c r="J1726">
        <v>12</v>
      </c>
      <c r="K1726">
        <v>43.9</v>
      </c>
      <c r="L1726">
        <v>2</v>
      </c>
      <c r="M1726">
        <v>99</v>
      </c>
      <c r="N1726">
        <v>5.6</v>
      </c>
      <c r="O1726">
        <v>95</v>
      </c>
      <c r="P1726">
        <v>0.1</v>
      </c>
      <c r="Q1726">
        <v>1634.81431</v>
      </c>
      <c r="R1726">
        <v>259167</v>
      </c>
      <c r="S1726">
        <v>2.2000000000000002</v>
      </c>
      <c r="T1726">
        <v>2.4</v>
      </c>
      <c r="U1726">
        <v>0.66100000000000003</v>
      </c>
      <c r="V1726">
        <v>13</v>
      </c>
      <c r="X1726" t="s">
        <v>23</v>
      </c>
    </row>
    <row r="1727" spans="1:24" x14ac:dyDescent="0.3">
      <c r="A1727" t="s">
        <v>135</v>
      </c>
      <c r="B1727">
        <v>65</v>
      </c>
      <c r="C1727">
        <v>2006</v>
      </c>
      <c r="D1727">
        <f t="shared" si="26"/>
        <v>0</v>
      </c>
      <c r="E1727">
        <v>271</v>
      </c>
      <c r="F1727">
        <v>2</v>
      </c>
      <c r="G1727">
        <v>2.91</v>
      </c>
      <c r="H1727">
        <v>122.1206485</v>
      </c>
      <c r="I1727">
        <v>98</v>
      </c>
      <c r="J1727">
        <v>26</v>
      </c>
      <c r="K1727">
        <v>43</v>
      </c>
      <c r="L1727">
        <v>2</v>
      </c>
      <c r="M1727">
        <v>98</v>
      </c>
      <c r="N1727">
        <v>4.68</v>
      </c>
      <c r="O1727">
        <v>99</v>
      </c>
      <c r="P1727">
        <v>0.1</v>
      </c>
      <c r="Q1727">
        <v>1334.6518960000001</v>
      </c>
      <c r="R1727">
        <v>255812</v>
      </c>
      <c r="S1727">
        <v>2.2000000000000002</v>
      </c>
      <c r="T1727">
        <v>2.4</v>
      </c>
      <c r="U1727">
        <v>0.64900000000000002</v>
      </c>
      <c r="V1727">
        <v>12.7</v>
      </c>
      <c r="X1727" t="s">
        <v>23</v>
      </c>
    </row>
    <row r="1728" spans="1:24" x14ac:dyDescent="0.3">
      <c r="A1728" t="s">
        <v>135</v>
      </c>
      <c r="B1728">
        <v>64.5</v>
      </c>
      <c r="C1728">
        <v>2005</v>
      </c>
      <c r="D1728">
        <f t="shared" si="26"/>
        <v>0</v>
      </c>
      <c r="E1728">
        <v>274</v>
      </c>
      <c r="F1728">
        <v>2</v>
      </c>
      <c r="G1728">
        <v>2.75</v>
      </c>
      <c r="H1728">
        <v>98.683679510000005</v>
      </c>
      <c r="I1728">
        <v>98</v>
      </c>
      <c r="J1728">
        <v>0</v>
      </c>
      <c r="K1728">
        <v>42.1</v>
      </c>
      <c r="L1728">
        <v>2</v>
      </c>
      <c r="M1728">
        <v>99</v>
      </c>
      <c r="N1728">
        <v>5.9</v>
      </c>
      <c r="O1728">
        <v>99</v>
      </c>
      <c r="P1728">
        <v>0.1</v>
      </c>
      <c r="Q1728">
        <v>998.82266709999999</v>
      </c>
      <c r="R1728">
        <v>2526446</v>
      </c>
      <c r="S1728">
        <v>2.2999999999999998</v>
      </c>
      <c r="T1728">
        <v>2.4</v>
      </c>
      <c r="U1728">
        <v>0.63700000000000001</v>
      </c>
      <c r="V1728">
        <v>11.8</v>
      </c>
      <c r="X1728" t="s">
        <v>23</v>
      </c>
    </row>
    <row r="1729" spans="1:24" x14ac:dyDescent="0.3">
      <c r="A1729" t="s">
        <v>135</v>
      </c>
      <c r="B1729">
        <v>64</v>
      </c>
      <c r="C1729">
        <v>2004</v>
      </c>
      <c r="D1729">
        <f t="shared" si="26"/>
        <v>0</v>
      </c>
      <c r="E1729">
        <v>284</v>
      </c>
      <c r="F1729">
        <v>2</v>
      </c>
      <c r="G1729">
        <v>1.75</v>
      </c>
      <c r="H1729">
        <v>73.241504829999997</v>
      </c>
      <c r="I1729">
        <v>98</v>
      </c>
      <c r="J1729">
        <v>0</v>
      </c>
      <c r="K1729">
        <v>41.3</v>
      </c>
      <c r="L1729">
        <v>2</v>
      </c>
      <c r="M1729">
        <v>99</v>
      </c>
      <c r="N1729">
        <v>5.99</v>
      </c>
      <c r="O1729">
        <v>99</v>
      </c>
      <c r="P1729">
        <v>0.1</v>
      </c>
      <c r="Q1729">
        <v>797.83774319999998</v>
      </c>
      <c r="R1729">
        <v>2496832</v>
      </c>
      <c r="S1729">
        <v>2.2999999999999998</v>
      </c>
      <c r="T1729">
        <v>2.4</v>
      </c>
      <c r="U1729">
        <v>0.621</v>
      </c>
      <c r="V1729">
        <v>11.2</v>
      </c>
      <c r="X1729" t="s">
        <v>23</v>
      </c>
    </row>
    <row r="1730" spans="1:24" x14ac:dyDescent="0.3">
      <c r="A1730" t="s">
        <v>135</v>
      </c>
      <c r="B1730">
        <v>64</v>
      </c>
      <c r="C1730">
        <v>2003</v>
      </c>
      <c r="D1730">
        <f t="shared" ref="D1730:D1793" si="27">IF(X1730="Developing",0,1)</f>
        <v>0</v>
      </c>
      <c r="E1730">
        <v>271</v>
      </c>
      <c r="F1730">
        <v>2</v>
      </c>
      <c r="G1730">
        <v>1.31</v>
      </c>
      <c r="H1730">
        <v>56.056864279999999</v>
      </c>
      <c r="I1730">
        <v>98</v>
      </c>
      <c r="J1730">
        <v>18</v>
      </c>
      <c r="K1730">
        <v>4.5</v>
      </c>
      <c r="L1730">
        <v>2</v>
      </c>
      <c r="M1730">
        <v>98</v>
      </c>
      <c r="N1730">
        <v>6.18</v>
      </c>
      <c r="O1730">
        <v>98</v>
      </c>
      <c r="P1730">
        <v>0.1</v>
      </c>
      <c r="Q1730">
        <v>646.56129499999997</v>
      </c>
      <c r="R1730">
        <v>2469286</v>
      </c>
      <c r="S1730">
        <v>2.4</v>
      </c>
      <c r="T1730">
        <v>2.5</v>
      </c>
      <c r="U1730">
        <v>0.60899999999999999</v>
      </c>
      <c r="V1730">
        <v>10.5</v>
      </c>
      <c r="X1730" t="s">
        <v>23</v>
      </c>
    </row>
    <row r="1731" spans="1:24" x14ac:dyDescent="0.3">
      <c r="A1731" t="s">
        <v>135</v>
      </c>
      <c r="B1731">
        <v>63.8</v>
      </c>
      <c r="C1731">
        <v>2002</v>
      </c>
      <c r="D1731">
        <f t="shared" si="27"/>
        <v>0</v>
      </c>
      <c r="E1731">
        <v>263</v>
      </c>
      <c r="F1731">
        <v>2</v>
      </c>
      <c r="G1731">
        <v>2.4300000000000002</v>
      </c>
      <c r="H1731">
        <v>55.608782159999997</v>
      </c>
      <c r="I1731">
        <v>98</v>
      </c>
      <c r="J1731">
        <v>1205</v>
      </c>
      <c r="K1731">
        <v>39.799999999999997</v>
      </c>
      <c r="L1731">
        <v>2</v>
      </c>
      <c r="M1731">
        <v>98</v>
      </c>
      <c r="N1731">
        <v>5.81</v>
      </c>
      <c r="O1731">
        <v>98</v>
      </c>
      <c r="P1731">
        <v>0.1</v>
      </c>
      <c r="Q1731">
        <v>571.51882999999998</v>
      </c>
      <c r="R1731">
        <v>2443659</v>
      </c>
      <c r="S1731">
        <v>2.4</v>
      </c>
      <c r="T1731">
        <v>2.5</v>
      </c>
      <c r="U1731">
        <v>0.59899999999999998</v>
      </c>
      <c r="V1731">
        <v>10.1</v>
      </c>
      <c r="X1731" t="s">
        <v>23</v>
      </c>
    </row>
    <row r="1732" spans="1:24" x14ac:dyDescent="0.3">
      <c r="A1732" t="s">
        <v>135</v>
      </c>
      <c r="B1732">
        <v>63.2</v>
      </c>
      <c r="C1732">
        <v>2001</v>
      </c>
      <c r="D1732">
        <f t="shared" si="27"/>
        <v>0</v>
      </c>
      <c r="E1732">
        <v>266</v>
      </c>
      <c r="F1732">
        <v>2</v>
      </c>
      <c r="G1732">
        <v>2.87</v>
      </c>
      <c r="H1732">
        <v>61.84921903</v>
      </c>
      <c r="I1732">
        <v>95</v>
      </c>
      <c r="J1732">
        <v>10677</v>
      </c>
      <c r="K1732">
        <v>39.1</v>
      </c>
      <c r="L1732">
        <v>3</v>
      </c>
      <c r="M1732">
        <v>95</v>
      </c>
      <c r="N1732">
        <v>5.45</v>
      </c>
      <c r="O1732">
        <v>95</v>
      </c>
      <c r="P1732">
        <v>0.1</v>
      </c>
      <c r="Q1732">
        <v>524.14592400000004</v>
      </c>
      <c r="R1732">
        <v>2419776</v>
      </c>
      <c r="S1732">
        <v>2.5</v>
      </c>
      <c r="T1732">
        <v>2.6</v>
      </c>
      <c r="U1732">
        <v>0.58799999999999997</v>
      </c>
      <c r="V1732">
        <v>9.4</v>
      </c>
      <c r="X1732" t="s">
        <v>23</v>
      </c>
    </row>
    <row r="1733" spans="1:24" x14ac:dyDescent="0.3">
      <c r="A1733" t="s">
        <v>135</v>
      </c>
      <c r="B1733">
        <v>62.8</v>
      </c>
      <c r="C1733">
        <v>2000</v>
      </c>
      <c r="D1733">
        <f t="shared" si="27"/>
        <v>0</v>
      </c>
      <c r="E1733">
        <v>274</v>
      </c>
      <c r="F1733">
        <v>2</v>
      </c>
      <c r="G1733">
        <v>2.79</v>
      </c>
      <c r="H1733">
        <v>56.431387000000001</v>
      </c>
      <c r="I1733">
        <v>93</v>
      </c>
      <c r="J1733">
        <v>925</v>
      </c>
      <c r="K1733">
        <v>38.5</v>
      </c>
      <c r="L1733">
        <v>3</v>
      </c>
      <c r="M1733">
        <v>94</v>
      </c>
      <c r="N1733">
        <v>4.92</v>
      </c>
      <c r="O1733">
        <v>94</v>
      </c>
      <c r="P1733">
        <v>0.1</v>
      </c>
      <c r="Q1733">
        <v>474.21333609999999</v>
      </c>
      <c r="R1733">
        <v>2397436</v>
      </c>
      <c r="S1733">
        <v>2.6</v>
      </c>
      <c r="T1733">
        <v>2.6</v>
      </c>
      <c r="U1733">
        <v>0.58199999999999996</v>
      </c>
      <c r="V1733">
        <v>8.9</v>
      </c>
      <c r="X1733" t="s">
        <v>23</v>
      </c>
    </row>
    <row r="1734" spans="1:24" x14ac:dyDescent="0.3">
      <c r="A1734" t="s">
        <v>136</v>
      </c>
      <c r="B1734">
        <v>76.099999999999994</v>
      </c>
      <c r="C1734">
        <v>2015</v>
      </c>
      <c r="D1734">
        <f t="shared" si="27"/>
        <v>0</v>
      </c>
      <c r="E1734">
        <v>16</v>
      </c>
      <c r="F1734">
        <v>0</v>
      </c>
      <c r="G1734">
        <v>0</v>
      </c>
      <c r="H1734">
        <v>0</v>
      </c>
      <c r="I1734">
        <v>82</v>
      </c>
      <c r="J1734">
        <v>0</v>
      </c>
      <c r="K1734">
        <v>61.8</v>
      </c>
      <c r="L1734">
        <v>0</v>
      </c>
      <c r="M1734">
        <v>89</v>
      </c>
      <c r="N1734">
        <v>0</v>
      </c>
      <c r="O1734">
        <v>89</v>
      </c>
      <c r="P1734">
        <v>0.1</v>
      </c>
      <c r="Q1734">
        <v>6461.1925540000002</v>
      </c>
      <c r="R1734">
        <v>622159</v>
      </c>
      <c r="S1734">
        <v>1.8</v>
      </c>
      <c r="T1734">
        <v>1.8</v>
      </c>
      <c r="U1734">
        <v>0.80400000000000005</v>
      </c>
      <c r="V1734">
        <v>15.1</v>
      </c>
      <c r="X1734" t="s">
        <v>23</v>
      </c>
    </row>
    <row r="1735" spans="1:24" x14ac:dyDescent="0.3">
      <c r="A1735" t="s">
        <v>136</v>
      </c>
      <c r="B1735">
        <v>75.900000000000006</v>
      </c>
      <c r="C1735">
        <v>2014</v>
      </c>
      <c r="D1735">
        <f t="shared" si="27"/>
        <v>0</v>
      </c>
      <c r="E1735">
        <v>17</v>
      </c>
      <c r="F1735">
        <v>0</v>
      </c>
      <c r="G1735">
        <v>0.01</v>
      </c>
      <c r="H1735">
        <v>726.02917639999998</v>
      </c>
      <c r="I1735">
        <v>87</v>
      </c>
      <c r="J1735">
        <v>0</v>
      </c>
      <c r="K1735">
        <v>61.3</v>
      </c>
      <c r="L1735">
        <v>0</v>
      </c>
      <c r="M1735">
        <v>91</v>
      </c>
      <c r="N1735">
        <v>6.42</v>
      </c>
      <c r="O1735">
        <v>91</v>
      </c>
      <c r="P1735">
        <v>0.1</v>
      </c>
      <c r="Q1735">
        <v>7378.3452889999999</v>
      </c>
      <c r="R1735">
        <v>62181</v>
      </c>
      <c r="S1735">
        <v>1.8</v>
      </c>
      <c r="T1735">
        <v>1.9</v>
      </c>
      <c r="U1735">
        <v>0.80300000000000005</v>
      </c>
      <c r="V1735">
        <v>15.1</v>
      </c>
      <c r="X1735" t="s">
        <v>23</v>
      </c>
    </row>
    <row r="1736" spans="1:24" x14ac:dyDescent="0.3">
      <c r="A1736" t="s">
        <v>136</v>
      </c>
      <c r="B1736">
        <v>75.8</v>
      </c>
      <c r="C1736">
        <v>2013</v>
      </c>
      <c r="D1736">
        <f t="shared" si="27"/>
        <v>0</v>
      </c>
      <c r="E1736">
        <v>19</v>
      </c>
      <c r="F1736">
        <v>0</v>
      </c>
      <c r="G1736">
        <v>0.01</v>
      </c>
      <c r="H1736">
        <v>707.14469099999997</v>
      </c>
      <c r="I1736">
        <v>9</v>
      </c>
      <c r="J1736">
        <v>0</v>
      </c>
      <c r="K1736">
        <v>6.7</v>
      </c>
      <c r="L1736">
        <v>0</v>
      </c>
      <c r="M1736">
        <v>94</v>
      </c>
      <c r="N1736">
        <v>6.43</v>
      </c>
      <c r="O1736">
        <v>94</v>
      </c>
      <c r="P1736">
        <v>0.1</v>
      </c>
      <c r="Q1736">
        <v>7186.429787</v>
      </c>
      <c r="R1736">
        <v>62127</v>
      </c>
      <c r="S1736">
        <v>1.8</v>
      </c>
      <c r="T1736">
        <v>1.9</v>
      </c>
      <c r="U1736">
        <v>0.79900000000000004</v>
      </c>
      <c r="V1736">
        <v>15.1</v>
      </c>
      <c r="X1736" t="s">
        <v>23</v>
      </c>
    </row>
    <row r="1737" spans="1:24" x14ac:dyDescent="0.3">
      <c r="A1737" t="s">
        <v>136</v>
      </c>
      <c r="B1737">
        <v>75.599999999999994</v>
      </c>
      <c r="C1737">
        <v>2012</v>
      </c>
      <c r="D1737">
        <f t="shared" si="27"/>
        <v>0</v>
      </c>
      <c r="E1737">
        <v>11</v>
      </c>
      <c r="F1737">
        <v>0</v>
      </c>
      <c r="G1737">
        <v>0.01</v>
      </c>
      <c r="H1737">
        <v>648.13317810000001</v>
      </c>
      <c r="I1737">
        <v>9</v>
      </c>
      <c r="J1737">
        <v>0</v>
      </c>
      <c r="K1737">
        <v>6.2</v>
      </c>
      <c r="L1737">
        <v>0</v>
      </c>
      <c r="M1737">
        <v>94</v>
      </c>
      <c r="N1737">
        <v>7.25</v>
      </c>
      <c r="O1737">
        <v>94</v>
      </c>
      <c r="P1737">
        <v>0.1</v>
      </c>
      <c r="Q1737">
        <v>6586.71929</v>
      </c>
      <c r="R1737">
        <v>6261</v>
      </c>
      <c r="S1737">
        <v>1.9</v>
      </c>
      <c r="T1737">
        <v>1.9</v>
      </c>
      <c r="U1737">
        <v>0.79700000000000004</v>
      </c>
      <c r="V1737">
        <v>15.1</v>
      </c>
      <c r="X1737" t="s">
        <v>23</v>
      </c>
    </row>
    <row r="1738" spans="1:24" x14ac:dyDescent="0.3">
      <c r="A1738" t="s">
        <v>136</v>
      </c>
      <c r="B1738">
        <v>75.400000000000006</v>
      </c>
      <c r="C1738">
        <v>2011</v>
      </c>
      <c r="D1738">
        <f t="shared" si="27"/>
        <v>0</v>
      </c>
      <c r="E1738">
        <v>113</v>
      </c>
      <c r="F1738">
        <v>0</v>
      </c>
      <c r="G1738">
        <v>6.56</v>
      </c>
      <c r="H1738">
        <v>666.73743709999997</v>
      </c>
      <c r="I1738">
        <v>91</v>
      </c>
      <c r="J1738">
        <v>5</v>
      </c>
      <c r="K1738">
        <v>59.7</v>
      </c>
      <c r="L1738">
        <v>0</v>
      </c>
      <c r="M1738">
        <v>95</v>
      </c>
      <c r="N1738">
        <v>6.92</v>
      </c>
      <c r="O1738">
        <v>95</v>
      </c>
      <c r="P1738">
        <v>0.1</v>
      </c>
      <c r="Q1738">
        <v>7318.7424490000003</v>
      </c>
      <c r="R1738">
        <v>6279</v>
      </c>
      <c r="S1738">
        <v>1.9</v>
      </c>
      <c r="T1738">
        <v>2</v>
      </c>
      <c r="U1738">
        <v>0.79200000000000004</v>
      </c>
      <c r="V1738">
        <v>15.1</v>
      </c>
      <c r="X1738" t="s">
        <v>23</v>
      </c>
    </row>
    <row r="1739" spans="1:24" x14ac:dyDescent="0.3">
      <c r="A1739" t="s">
        <v>136</v>
      </c>
      <c r="B1739">
        <v>75.3</v>
      </c>
      <c r="C1739">
        <v>2010</v>
      </c>
      <c r="D1739">
        <f t="shared" si="27"/>
        <v>0</v>
      </c>
      <c r="E1739">
        <v>115</v>
      </c>
      <c r="F1739">
        <v>0</v>
      </c>
      <c r="G1739">
        <v>6.56</v>
      </c>
      <c r="H1739">
        <v>635.48493810000002</v>
      </c>
      <c r="I1739">
        <v>9</v>
      </c>
      <c r="J1739">
        <v>5</v>
      </c>
      <c r="K1739">
        <v>59.1</v>
      </c>
      <c r="L1739">
        <v>0</v>
      </c>
      <c r="M1739">
        <v>93</v>
      </c>
      <c r="N1739">
        <v>6.9</v>
      </c>
      <c r="O1739">
        <v>94</v>
      </c>
      <c r="P1739">
        <v>0.1</v>
      </c>
      <c r="Q1739">
        <v>6682.2811579999998</v>
      </c>
      <c r="R1739">
        <v>619428</v>
      </c>
      <c r="S1739">
        <v>2</v>
      </c>
      <c r="T1739">
        <v>2</v>
      </c>
      <c r="U1739">
        <v>0.78700000000000003</v>
      </c>
      <c r="V1739">
        <v>15</v>
      </c>
      <c r="X1739" t="s">
        <v>23</v>
      </c>
    </row>
    <row r="1740" spans="1:24" x14ac:dyDescent="0.3">
      <c r="A1740" t="s">
        <v>136</v>
      </c>
      <c r="B1740">
        <v>75</v>
      </c>
      <c r="C1740">
        <v>2009</v>
      </c>
      <c r="D1740">
        <f t="shared" si="27"/>
        <v>0</v>
      </c>
      <c r="E1740">
        <v>117</v>
      </c>
      <c r="F1740">
        <v>0</v>
      </c>
      <c r="G1740">
        <v>6.45</v>
      </c>
      <c r="H1740">
        <v>489.68186989999998</v>
      </c>
      <c r="I1740">
        <v>87</v>
      </c>
      <c r="J1740">
        <v>0</v>
      </c>
      <c r="K1740">
        <v>58.5</v>
      </c>
      <c r="L1740">
        <v>0</v>
      </c>
      <c r="M1740">
        <v>91</v>
      </c>
      <c r="N1740">
        <v>6.7</v>
      </c>
      <c r="O1740">
        <v>92</v>
      </c>
      <c r="P1740">
        <v>0.1</v>
      </c>
      <c r="Q1740">
        <v>6698.79439</v>
      </c>
      <c r="R1740">
        <v>618294</v>
      </c>
      <c r="S1740">
        <v>2</v>
      </c>
      <c r="T1740">
        <v>2.1</v>
      </c>
      <c r="U1740">
        <v>0.78500000000000003</v>
      </c>
      <c r="V1740">
        <v>14.6</v>
      </c>
      <c r="X1740" t="s">
        <v>23</v>
      </c>
    </row>
    <row r="1741" spans="1:24" x14ac:dyDescent="0.3">
      <c r="A1741" t="s">
        <v>136</v>
      </c>
      <c r="B1741">
        <v>74.599999999999994</v>
      </c>
      <c r="C1741">
        <v>2008</v>
      </c>
      <c r="D1741">
        <f t="shared" si="27"/>
        <v>0</v>
      </c>
      <c r="E1741">
        <v>121</v>
      </c>
      <c r="F1741">
        <v>0</v>
      </c>
      <c r="G1741">
        <v>6.17</v>
      </c>
      <c r="H1741">
        <v>709.13112279999996</v>
      </c>
      <c r="I1741">
        <v>93</v>
      </c>
      <c r="J1741">
        <v>0</v>
      </c>
      <c r="K1741">
        <v>57.8</v>
      </c>
      <c r="L1741">
        <v>0</v>
      </c>
      <c r="M1741">
        <v>95</v>
      </c>
      <c r="N1741">
        <v>6.13</v>
      </c>
      <c r="O1741">
        <v>95</v>
      </c>
      <c r="P1741">
        <v>0.1</v>
      </c>
      <c r="Q1741">
        <v>7325.7347399999999</v>
      </c>
      <c r="R1741">
        <v>616969</v>
      </c>
      <c r="S1741">
        <v>2.1</v>
      </c>
      <c r="T1741">
        <v>2.1</v>
      </c>
      <c r="U1741">
        <v>0.77400000000000002</v>
      </c>
      <c r="V1741">
        <v>14.2</v>
      </c>
      <c r="X1741" t="s">
        <v>23</v>
      </c>
    </row>
    <row r="1742" spans="1:24" x14ac:dyDescent="0.3">
      <c r="A1742" t="s">
        <v>136</v>
      </c>
      <c r="B1742">
        <v>74.2</v>
      </c>
      <c r="C1742">
        <v>2007</v>
      </c>
      <c r="D1742">
        <f t="shared" si="27"/>
        <v>0</v>
      </c>
      <c r="E1742">
        <v>125</v>
      </c>
      <c r="F1742">
        <v>0</v>
      </c>
      <c r="G1742">
        <v>4.9800000000000004</v>
      </c>
      <c r="H1742">
        <v>678.51889440000002</v>
      </c>
      <c r="I1742">
        <v>9</v>
      </c>
      <c r="J1742">
        <v>0</v>
      </c>
      <c r="K1742">
        <v>57.2</v>
      </c>
      <c r="L1742">
        <v>0</v>
      </c>
      <c r="M1742">
        <v>92</v>
      </c>
      <c r="N1742">
        <v>6.74</v>
      </c>
      <c r="O1742">
        <v>92</v>
      </c>
      <c r="P1742">
        <v>0.1</v>
      </c>
      <c r="Q1742">
        <v>5957.1456930000004</v>
      </c>
      <c r="R1742">
        <v>615875</v>
      </c>
      <c r="S1742">
        <v>2.1</v>
      </c>
      <c r="T1742">
        <v>2.2000000000000002</v>
      </c>
      <c r="U1742">
        <v>0.76200000000000001</v>
      </c>
      <c r="V1742">
        <v>13.6</v>
      </c>
      <c r="X1742" t="s">
        <v>23</v>
      </c>
    </row>
    <row r="1743" spans="1:24" x14ac:dyDescent="0.3">
      <c r="A1743" t="s">
        <v>136</v>
      </c>
      <c r="B1743">
        <v>73.8</v>
      </c>
      <c r="C1743">
        <v>2006</v>
      </c>
      <c r="D1743">
        <f t="shared" si="27"/>
        <v>0</v>
      </c>
      <c r="E1743">
        <v>13</v>
      </c>
      <c r="F1743">
        <v>0</v>
      </c>
      <c r="G1743">
        <v>5.38</v>
      </c>
      <c r="H1743">
        <v>595.73069229999999</v>
      </c>
      <c r="I1743">
        <v>9</v>
      </c>
      <c r="J1743">
        <v>0</v>
      </c>
      <c r="K1743">
        <v>56.5</v>
      </c>
      <c r="L1743">
        <v>0</v>
      </c>
      <c r="M1743">
        <v>9</v>
      </c>
      <c r="N1743">
        <v>8.1</v>
      </c>
      <c r="O1743">
        <v>9</v>
      </c>
      <c r="P1743">
        <v>0.1</v>
      </c>
      <c r="Q1743">
        <v>4383.5959700000003</v>
      </c>
      <c r="R1743">
        <v>61525</v>
      </c>
      <c r="S1743">
        <v>2.2000000000000002</v>
      </c>
      <c r="T1743">
        <v>2.2000000000000002</v>
      </c>
      <c r="U1743">
        <v>0.751</v>
      </c>
      <c r="V1743">
        <v>13.2</v>
      </c>
      <c r="X1743" t="s">
        <v>23</v>
      </c>
    </row>
    <row r="1744" spans="1:24" x14ac:dyDescent="0.3">
      <c r="A1744" t="s">
        <v>136</v>
      </c>
      <c r="B1744">
        <v>73.599999999999994</v>
      </c>
      <c r="C1744">
        <v>2005</v>
      </c>
      <c r="D1744">
        <f t="shared" si="27"/>
        <v>0</v>
      </c>
      <c r="E1744">
        <v>133</v>
      </c>
      <c r="F1744">
        <v>0</v>
      </c>
      <c r="G1744">
        <v>0</v>
      </c>
      <c r="H1744">
        <v>527.30767209999999</v>
      </c>
      <c r="I1744">
        <v>0</v>
      </c>
      <c r="J1744">
        <v>0</v>
      </c>
      <c r="K1744">
        <v>55.7</v>
      </c>
      <c r="L1744">
        <v>0</v>
      </c>
      <c r="M1744">
        <v>0</v>
      </c>
      <c r="N1744">
        <v>8.4600000000000009</v>
      </c>
      <c r="O1744">
        <v>0</v>
      </c>
      <c r="P1744">
        <v>0.1</v>
      </c>
      <c r="Q1744">
        <v>3674.6179240000001</v>
      </c>
      <c r="R1744">
        <v>614261</v>
      </c>
      <c r="S1744">
        <v>2.2999999999999998</v>
      </c>
      <c r="T1744">
        <v>2.2999999999999998</v>
      </c>
      <c r="U1744">
        <v>0.746</v>
      </c>
      <c r="V1744">
        <v>12.8</v>
      </c>
      <c r="X1744" t="s">
        <v>23</v>
      </c>
    </row>
    <row r="1745" spans="1:24" x14ac:dyDescent="0.3">
      <c r="A1745" t="s">
        <v>136</v>
      </c>
      <c r="B1745">
        <v>73.5</v>
      </c>
      <c r="C1745">
        <v>2004</v>
      </c>
      <c r="D1745">
        <f t="shared" si="27"/>
        <v>0</v>
      </c>
      <c r="E1745">
        <v>134</v>
      </c>
      <c r="F1745">
        <v>0</v>
      </c>
      <c r="G1745">
        <v>0.01</v>
      </c>
      <c r="H1745">
        <v>57.121901459999997</v>
      </c>
      <c r="I1745">
        <v>0</v>
      </c>
      <c r="J1745">
        <v>0</v>
      </c>
      <c r="K1745">
        <v>55</v>
      </c>
      <c r="L1745">
        <v>0</v>
      </c>
      <c r="M1745">
        <v>0</v>
      </c>
      <c r="N1745">
        <v>8.4499999999999993</v>
      </c>
      <c r="O1745">
        <v>0</v>
      </c>
      <c r="P1745">
        <v>0.1</v>
      </c>
      <c r="Q1745">
        <v>338.19953500000003</v>
      </c>
      <c r="R1745">
        <v>613353</v>
      </c>
      <c r="S1745">
        <v>2.2999999999999998</v>
      </c>
      <c r="T1745">
        <v>2.4</v>
      </c>
      <c r="U1745">
        <v>0.74</v>
      </c>
      <c r="V1745">
        <v>12.6</v>
      </c>
      <c r="X1745" t="s">
        <v>23</v>
      </c>
    </row>
    <row r="1746" spans="1:24" x14ac:dyDescent="0.3">
      <c r="A1746" t="s">
        <v>136</v>
      </c>
      <c r="B1746">
        <v>73.5</v>
      </c>
      <c r="C1746">
        <v>2003</v>
      </c>
      <c r="D1746">
        <f t="shared" si="27"/>
        <v>0</v>
      </c>
      <c r="E1746">
        <v>134</v>
      </c>
      <c r="F1746">
        <v>0</v>
      </c>
      <c r="G1746">
        <v>0.01</v>
      </c>
      <c r="H1746">
        <v>495.07829629999998</v>
      </c>
      <c r="I1746">
        <v>0</v>
      </c>
      <c r="J1746">
        <v>0</v>
      </c>
      <c r="K1746">
        <v>54.2</v>
      </c>
      <c r="L1746">
        <v>0</v>
      </c>
      <c r="M1746">
        <v>0</v>
      </c>
      <c r="N1746">
        <v>8.91</v>
      </c>
      <c r="O1746">
        <v>0</v>
      </c>
      <c r="P1746">
        <v>0.1</v>
      </c>
      <c r="Q1746">
        <v>2789.1734999999999</v>
      </c>
      <c r="R1746">
        <v>612267</v>
      </c>
      <c r="S1746">
        <v>2.4</v>
      </c>
      <c r="T1746">
        <v>2.4</v>
      </c>
      <c r="U1746">
        <v>0</v>
      </c>
      <c r="V1746">
        <v>0</v>
      </c>
      <c r="X1746" t="s">
        <v>23</v>
      </c>
    </row>
    <row r="1747" spans="1:24" x14ac:dyDescent="0.3">
      <c r="A1747" t="s">
        <v>136</v>
      </c>
      <c r="B1747">
        <v>73.400000000000006</v>
      </c>
      <c r="C1747">
        <v>2002</v>
      </c>
      <c r="D1747">
        <f t="shared" si="27"/>
        <v>0</v>
      </c>
      <c r="E1747">
        <v>136</v>
      </c>
      <c r="F1747">
        <v>0</v>
      </c>
      <c r="G1747">
        <v>0.01</v>
      </c>
      <c r="H1747">
        <v>36.48024032</v>
      </c>
      <c r="I1747">
        <v>0</v>
      </c>
      <c r="J1747">
        <v>0</v>
      </c>
      <c r="K1747">
        <v>53.5</v>
      </c>
      <c r="L1747">
        <v>0</v>
      </c>
      <c r="M1747">
        <v>0</v>
      </c>
      <c r="N1747">
        <v>8.33</v>
      </c>
      <c r="O1747">
        <v>0</v>
      </c>
      <c r="P1747">
        <v>0.1</v>
      </c>
      <c r="Q1747">
        <v>216.24327400000001</v>
      </c>
      <c r="R1747">
        <v>69828</v>
      </c>
      <c r="S1747">
        <v>2.5</v>
      </c>
      <c r="T1747">
        <v>2.5</v>
      </c>
      <c r="U1747">
        <v>0</v>
      </c>
      <c r="V1747">
        <v>0</v>
      </c>
      <c r="X1747" t="s">
        <v>23</v>
      </c>
    </row>
    <row r="1748" spans="1:24" x14ac:dyDescent="0.3">
      <c r="A1748" t="s">
        <v>136</v>
      </c>
      <c r="B1748">
        <v>73.3</v>
      </c>
      <c r="C1748">
        <v>2001</v>
      </c>
      <c r="D1748">
        <f t="shared" si="27"/>
        <v>0</v>
      </c>
      <c r="E1748">
        <v>136</v>
      </c>
      <c r="F1748">
        <v>0</v>
      </c>
      <c r="G1748">
        <v>0.01</v>
      </c>
      <c r="H1748">
        <v>33.669813550000001</v>
      </c>
      <c r="I1748">
        <v>0</v>
      </c>
      <c r="J1748">
        <v>0</v>
      </c>
      <c r="K1748">
        <v>52.7</v>
      </c>
      <c r="L1748">
        <v>0</v>
      </c>
      <c r="M1748">
        <v>0</v>
      </c>
      <c r="N1748">
        <v>8.23</v>
      </c>
      <c r="O1748">
        <v>0</v>
      </c>
      <c r="P1748">
        <v>0.1</v>
      </c>
      <c r="Q1748">
        <v>199.583957</v>
      </c>
      <c r="R1748">
        <v>67389</v>
      </c>
      <c r="S1748">
        <v>2.5</v>
      </c>
      <c r="T1748">
        <v>2.6</v>
      </c>
      <c r="U1748">
        <v>0</v>
      </c>
      <c r="V1748">
        <v>0</v>
      </c>
      <c r="X1748" t="s">
        <v>23</v>
      </c>
    </row>
    <row r="1749" spans="1:24" x14ac:dyDescent="0.3">
      <c r="A1749" t="s">
        <v>136</v>
      </c>
      <c r="B1749">
        <v>73</v>
      </c>
      <c r="C1749">
        <v>2000</v>
      </c>
      <c r="D1749">
        <f t="shared" si="27"/>
        <v>0</v>
      </c>
      <c r="E1749">
        <v>144</v>
      </c>
      <c r="F1749">
        <v>0</v>
      </c>
      <c r="G1749">
        <v>0.01</v>
      </c>
      <c r="H1749">
        <v>274.54726049999999</v>
      </c>
      <c r="I1749">
        <v>0</v>
      </c>
      <c r="J1749">
        <v>0</v>
      </c>
      <c r="K1749">
        <v>51.9</v>
      </c>
      <c r="L1749">
        <v>0</v>
      </c>
      <c r="M1749">
        <v>0</v>
      </c>
      <c r="N1749">
        <v>7.32</v>
      </c>
      <c r="O1749">
        <v>0</v>
      </c>
      <c r="P1749">
        <v>0.1</v>
      </c>
      <c r="Q1749">
        <v>1627.42893</v>
      </c>
      <c r="R1749">
        <v>6495</v>
      </c>
      <c r="S1749">
        <v>2.6</v>
      </c>
      <c r="T1749">
        <v>2.7</v>
      </c>
      <c r="U1749">
        <v>0</v>
      </c>
      <c r="V1749">
        <v>0</v>
      </c>
      <c r="X1749" t="s">
        <v>23</v>
      </c>
    </row>
    <row r="1750" spans="1:24" x14ac:dyDescent="0.3">
      <c r="A1750" t="s">
        <v>137</v>
      </c>
      <c r="B1750">
        <v>74.3</v>
      </c>
      <c r="C1750">
        <v>2015</v>
      </c>
      <c r="D1750">
        <f t="shared" si="27"/>
        <v>0</v>
      </c>
      <c r="E1750">
        <v>95</v>
      </c>
      <c r="F1750">
        <v>17</v>
      </c>
      <c r="G1750">
        <v>0</v>
      </c>
      <c r="H1750">
        <v>0</v>
      </c>
      <c r="I1750">
        <v>99</v>
      </c>
      <c r="J1750">
        <v>17</v>
      </c>
      <c r="K1750">
        <v>58.5</v>
      </c>
      <c r="L1750">
        <v>20</v>
      </c>
      <c r="M1750">
        <v>99</v>
      </c>
      <c r="N1750">
        <v>0</v>
      </c>
      <c r="O1750">
        <v>99</v>
      </c>
      <c r="P1750">
        <v>0.1</v>
      </c>
      <c r="Q1750">
        <v>2847.2855690000001</v>
      </c>
      <c r="R1750">
        <v>3483322</v>
      </c>
      <c r="S1750">
        <v>6.4</v>
      </c>
      <c r="T1750">
        <v>6.2</v>
      </c>
      <c r="U1750">
        <v>0.64500000000000002</v>
      </c>
      <c r="V1750">
        <v>12.1</v>
      </c>
      <c r="X1750" t="s">
        <v>23</v>
      </c>
    </row>
    <row r="1751" spans="1:24" x14ac:dyDescent="0.3">
      <c r="A1751" t="s">
        <v>137</v>
      </c>
      <c r="B1751">
        <v>74.099999999999994</v>
      </c>
      <c r="C1751">
        <v>2014</v>
      </c>
      <c r="D1751">
        <f t="shared" si="27"/>
        <v>0</v>
      </c>
      <c r="E1751">
        <v>96</v>
      </c>
      <c r="F1751">
        <v>18</v>
      </c>
      <c r="G1751">
        <v>0.43</v>
      </c>
      <c r="H1751">
        <v>198.73434950000001</v>
      </c>
      <c r="I1751">
        <v>99</v>
      </c>
      <c r="J1751">
        <v>10</v>
      </c>
      <c r="K1751">
        <v>57.5</v>
      </c>
      <c r="L1751">
        <v>21</v>
      </c>
      <c r="M1751">
        <v>99</v>
      </c>
      <c r="N1751">
        <v>5.91</v>
      </c>
      <c r="O1751">
        <v>99</v>
      </c>
      <c r="P1751">
        <v>0.1</v>
      </c>
      <c r="Q1751">
        <v>3154.5134840000001</v>
      </c>
      <c r="R1751">
        <v>3431882</v>
      </c>
      <c r="S1751">
        <v>6.4</v>
      </c>
      <c r="T1751">
        <v>6.2</v>
      </c>
      <c r="U1751">
        <v>0.64</v>
      </c>
      <c r="V1751">
        <v>12.1</v>
      </c>
      <c r="X1751" t="s">
        <v>23</v>
      </c>
    </row>
    <row r="1752" spans="1:24" x14ac:dyDescent="0.3">
      <c r="A1752" t="s">
        <v>137</v>
      </c>
      <c r="B1752">
        <v>73.900000000000006</v>
      </c>
      <c r="C1752">
        <v>2013</v>
      </c>
      <c r="D1752">
        <f t="shared" si="27"/>
        <v>0</v>
      </c>
      <c r="E1752">
        <v>97</v>
      </c>
      <c r="F1752">
        <v>18</v>
      </c>
      <c r="G1752">
        <v>0.45</v>
      </c>
      <c r="H1752">
        <v>179.8598949</v>
      </c>
      <c r="I1752">
        <v>99</v>
      </c>
      <c r="J1752">
        <v>92</v>
      </c>
      <c r="K1752">
        <v>56.5</v>
      </c>
      <c r="L1752">
        <v>21</v>
      </c>
      <c r="M1752">
        <v>99</v>
      </c>
      <c r="N1752">
        <v>5.94</v>
      </c>
      <c r="O1752">
        <v>99</v>
      </c>
      <c r="P1752">
        <v>0.1</v>
      </c>
      <c r="Q1752">
        <v>3111.7628869999999</v>
      </c>
      <c r="R1752">
        <v>33824769</v>
      </c>
      <c r="S1752">
        <v>6.4</v>
      </c>
      <c r="T1752">
        <v>6.2</v>
      </c>
      <c r="U1752">
        <v>0.63400000000000001</v>
      </c>
      <c r="V1752">
        <v>12.1</v>
      </c>
      <c r="X1752" t="s">
        <v>23</v>
      </c>
    </row>
    <row r="1753" spans="1:24" x14ac:dyDescent="0.3">
      <c r="A1753" t="s">
        <v>137</v>
      </c>
      <c r="B1753">
        <v>73.599999999999994</v>
      </c>
      <c r="C1753">
        <v>2012</v>
      </c>
      <c r="D1753">
        <f t="shared" si="27"/>
        <v>0</v>
      </c>
      <c r="E1753">
        <v>99</v>
      </c>
      <c r="F1753">
        <v>19</v>
      </c>
      <c r="G1753">
        <v>0.55000000000000004</v>
      </c>
      <c r="H1753">
        <v>19.158537320000001</v>
      </c>
      <c r="I1753">
        <v>99</v>
      </c>
      <c r="J1753">
        <v>668</v>
      </c>
      <c r="K1753">
        <v>55.5</v>
      </c>
      <c r="L1753">
        <v>22</v>
      </c>
      <c r="M1753">
        <v>99</v>
      </c>
      <c r="N1753">
        <v>6.15</v>
      </c>
      <c r="O1753">
        <v>99</v>
      </c>
      <c r="P1753">
        <v>0.1</v>
      </c>
      <c r="Q1753">
        <v>294.74672800000002</v>
      </c>
      <c r="R1753">
        <v>33333789</v>
      </c>
      <c r="S1753">
        <v>6.3</v>
      </c>
      <c r="T1753">
        <v>6.2</v>
      </c>
      <c r="U1753">
        <v>0.623</v>
      </c>
      <c r="V1753">
        <v>11.6</v>
      </c>
      <c r="X1753" t="s">
        <v>23</v>
      </c>
    </row>
    <row r="1754" spans="1:24" x14ac:dyDescent="0.3">
      <c r="A1754" t="s">
        <v>137</v>
      </c>
      <c r="B1754">
        <v>73.3</v>
      </c>
      <c r="C1754">
        <v>2011</v>
      </c>
      <c r="D1754">
        <f t="shared" si="27"/>
        <v>0</v>
      </c>
      <c r="E1754">
        <v>14</v>
      </c>
      <c r="F1754">
        <v>19</v>
      </c>
      <c r="G1754">
        <v>0.54</v>
      </c>
      <c r="H1754">
        <v>22.094550399999999</v>
      </c>
      <c r="I1754">
        <v>98</v>
      </c>
      <c r="J1754">
        <v>982</v>
      </c>
      <c r="K1754">
        <v>54.6</v>
      </c>
      <c r="L1754">
        <v>22</v>
      </c>
      <c r="M1754">
        <v>98</v>
      </c>
      <c r="N1754">
        <v>5.99</v>
      </c>
      <c r="O1754">
        <v>99</v>
      </c>
      <c r="P1754">
        <v>0.1</v>
      </c>
      <c r="Q1754">
        <v>339.91615999999999</v>
      </c>
      <c r="R1754">
        <v>32858823</v>
      </c>
      <c r="S1754">
        <v>6.3</v>
      </c>
      <c r="T1754">
        <v>6.2</v>
      </c>
      <c r="U1754">
        <v>0.61199999999999999</v>
      </c>
      <c r="V1754">
        <v>11.2</v>
      </c>
      <c r="X1754" t="s">
        <v>23</v>
      </c>
    </row>
    <row r="1755" spans="1:24" x14ac:dyDescent="0.3">
      <c r="A1755" t="s">
        <v>137</v>
      </c>
      <c r="B1755">
        <v>72.8</v>
      </c>
      <c r="C1755">
        <v>2010</v>
      </c>
      <c r="D1755">
        <f t="shared" si="27"/>
        <v>0</v>
      </c>
      <c r="E1755">
        <v>11</v>
      </c>
      <c r="F1755">
        <v>20</v>
      </c>
      <c r="G1755">
        <v>0.56000000000000005</v>
      </c>
      <c r="H1755">
        <v>183.6592186</v>
      </c>
      <c r="I1755">
        <v>98</v>
      </c>
      <c r="J1755">
        <v>633</v>
      </c>
      <c r="K1755">
        <v>53.6</v>
      </c>
      <c r="L1755">
        <v>23</v>
      </c>
      <c r="M1755">
        <v>99</v>
      </c>
      <c r="N1755">
        <v>5.86</v>
      </c>
      <c r="O1755">
        <v>99</v>
      </c>
      <c r="P1755">
        <v>0.1</v>
      </c>
      <c r="Q1755">
        <v>2834.2471999999998</v>
      </c>
      <c r="R1755">
        <v>3249639</v>
      </c>
      <c r="S1755">
        <v>6.3</v>
      </c>
      <c r="T1755">
        <v>6.2</v>
      </c>
      <c r="U1755">
        <v>0.60299999999999998</v>
      </c>
      <c r="V1755">
        <v>10.7</v>
      </c>
      <c r="X1755" t="s">
        <v>23</v>
      </c>
    </row>
    <row r="1756" spans="1:24" x14ac:dyDescent="0.3">
      <c r="A1756" t="s">
        <v>137</v>
      </c>
      <c r="B1756">
        <v>72.3</v>
      </c>
      <c r="C1756">
        <v>2009</v>
      </c>
      <c r="D1756">
        <f t="shared" si="27"/>
        <v>0</v>
      </c>
      <c r="E1756">
        <v>116</v>
      </c>
      <c r="F1756">
        <v>20</v>
      </c>
      <c r="G1756">
        <v>0.62</v>
      </c>
      <c r="H1756">
        <v>188.2902861</v>
      </c>
      <c r="I1756">
        <v>98</v>
      </c>
      <c r="J1756">
        <v>834</v>
      </c>
      <c r="K1756">
        <v>52.7</v>
      </c>
      <c r="L1756">
        <v>23</v>
      </c>
      <c r="M1756">
        <v>99</v>
      </c>
      <c r="N1756">
        <v>5.67</v>
      </c>
      <c r="O1756">
        <v>99</v>
      </c>
      <c r="P1756">
        <v>0.1</v>
      </c>
      <c r="Q1756">
        <v>2861.5545000000002</v>
      </c>
      <c r="R1756">
        <v>31989897</v>
      </c>
      <c r="S1756">
        <v>6.4</v>
      </c>
      <c r="T1756">
        <v>6.2</v>
      </c>
      <c r="U1756">
        <v>0.59599999999999997</v>
      </c>
      <c r="V1756">
        <v>10.5</v>
      </c>
      <c r="X1756" t="s">
        <v>23</v>
      </c>
    </row>
    <row r="1757" spans="1:24" x14ac:dyDescent="0.3">
      <c r="A1757" t="s">
        <v>137</v>
      </c>
      <c r="B1757">
        <v>71.8</v>
      </c>
      <c r="C1757">
        <v>2008</v>
      </c>
      <c r="D1757">
        <f t="shared" si="27"/>
        <v>0</v>
      </c>
      <c r="E1757">
        <v>123</v>
      </c>
      <c r="F1757">
        <v>21</v>
      </c>
      <c r="G1757">
        <v>0.51</v>
      </c>
      <c r="H1757">
        <v>171.3658969</v>
      </c>
      <c r="I1757">
        <v>97</v>
      </c>
      <c r="J1757">
        <v>1455</v>
      </c>
      <c r="K1757">
        <v>51.7</v>
      </c>
      <c r="L1757">
        <v>24</v>
      </c>
      <c r="M1757">
        <v>99</v>
      </c>
      <c r="N1757">
        <v>5.41</v>
      </c>
      <c r="O1757">
        <v>99</v>
      </c>
      <c r="P1757">
        <v>0.1</v>
      </c>
      <c r="Q1757">
        <v>2884.94776</v>
      </c>
      <c r="R1757">
        <v>31596855</v>
      </c>
      <c r="S1757">
        <v>6.4</v>
      </c>
      <c r="T1757">
        <v>6.3</v>
      </c>
      <c r="U1757">
        <v>0.58899999999999997</v>
      </c>
      <c r="V1757">
        <v>10.3</v>
      </c>
      <c r="X1757" t="s">
        <v>23</v>
      </c>
    </row>
    <row r="1758" spans="1:24" x14ac:dyDescent="0.3">
      <c r="A1758" t="s">
        <v>137</v>
      </c>
      <c r="B1758">
        <v>71.400000000000006</v>
      </c>
      <c r="C1758">
        <v>2007</v>
      </c>
      <c r="D1758">
        <f t="shared" si="27"/>
        <v>0</v>
      </c>
      <c r="E1758">
        <v>128</v>
      </c>
      <c r="F1758">
        <v>21</v>
      </c>
      <c r="G1758">
        <v>0.56000000000000005</v>
      </c>
      <c r="H1758">
        <v>157.64314450000001</v>
      </c>
      <c r="I1758">
        <v>95</v>
      </c>
      <c r="J1758">
        <v>2248</v>
      </c>
      <c r="K1758">
        <v>5.8</v>
      </c>
      <c r="L1758">
        <v>25</v>
      </c>
      <c r="M1758">
        <v>95</v>
      </c>
      <c r="N1758">
        <v>5.48</v>
      </c>
      <c r="O1758">
        <v>95</v>
      </c>
      <c r="P1758">
        <v>0.1</v>
      </c>
      <c r="Q1758">
        <v>2494.353552</v>
      </c>
      <c r="R1758">
        <v>31225881</v>
      </c>
      <c r="S1758">
        <v>6.4</v>
      </c>
      <c r="T1758">
        <v>6.3</v>
      </c>
      <c r="U1758">
        <v>0.58099999999999996</v>
      </c>
      <c r="V1758">
        <v>10</v>
      </c>
      <c r="X1758" t="s">
        <v>23</v>
      </c>
    </row>
    <row r="1759" spans="1:24" x14ac:dyDescent="0.3">
      <c r="A1759" t="s">
        <v>137</v>
      </c>
      <c r="B1759">
        <v>71</v>
      </c>
      <c r="C1759">
        <v>2006</v>
      </c>
      <c r="D1759">
        <f t="shared" si="27"/>
        <v>0</v>
      </c>
      <c r="E1759">
        <v>133</v>
      </c>
      <c r="F1759">
        <v>22</v>
      </c>
      <c r="G1759">
        <v>0.57999999999999996</v>
      </c>
      <c r="H1759">
        <v>127.7632005</v>
      </c>
      <c r="I1759">
        <v>95</v>
      </c>
      <c r="J1759">
        <v>1217</v>
      </c>
      <c r="K1759">
        <v>49.9</v>
      </c>
      <c r="L1759">
        <v>25</v>
      </c>
      <c r="M1759">
        <v>97</v>
      </c>
      <c r="N1759">
        <v>5.23</v>
      </c>
      <c r="O1759">
        <v>97</v>
      </c>
      <c r="P1759">
        <v>0.1</v>
      </c>
      <c r="Q1759">
        <v>2191.4785670000001</v>
      </c>
      <c r="R1759">
        <v>3869346</v>
      </c>
      <c r="S1759">
        <v>6.4</v>
      </c>
      <c r="T1759">
        <v>6.3</v>
      </c>
      <c r="U1759">
        <v>0.57499999999999996</v>
      </c>
      <c r="V1759">
        <v>10</v>
      </c>
      <c r="X1759" t="s">
        <v>23</v>
      </c>
    </row>
    <row r="1760" spans="1:24" x14ac:dyDescent="0.3">
      <c r="A1760" t="s">
        <v>137</v>
      </c>
      <c r="B1760">
        <v>77</v>
      </c>
      <c r="C1760">
        <v>2005</v>
      </c>
      <c r="D1760">
        <f t="shared" si="27"/>
        <v>0</v>
      </c>
      <c r="E1760">
        <v>137</v>
      </c>
      <c r="F1760">
        <v>22</v>
      </c>
      <c r="G1760">
        <v>0.47</v>
      </c>
      <c r="H1760">
        <v>9.4693712639999994</v>
      </c>
      <c r="I1760">
        <v>96</v>
      </c>
      <c r="J1760">
        <v>0</v>
      </c>
      <c r="K1760">
        <v>49.1</v>
      </c>
      <c r="L1760">
        <v>26</v>
      </c>
      <c r="M1760">
        <v>98</v>
      </c>
      <c r="N1760">
        <v>5.6</v>
      </c>
      <c r="O1760">
        <v>98</v>
      </c>
      <c r="P1760">
        <v>0.1</v>
      </c>
      <c r="Q1760">
        <v>213.75555900000001</v>
      </c>
      <c r="R1760">
        <v>35217</v>
      </c>
      <c r="S1760">
        <v>6.5</v>
      </c>
      <c r="T1760">
        <v>6.3</v>
      </c>
      <c r="U1760">
        <v>0.56899999999999995</v>
      </c>
      <c r="V1760">
        <v>9.8000000000000007</v>
      </c>
      <c r="X1760" t="s">
        <v>23</v>
      </c>
    </row>
    <row r="1761" spans="1:24" x14ac:dyDescent="0.3">
      <c r="A1761" t="s">
        <v>137</v>
      </c>
      <c r="B1761">
        <v>72</v>
      </c>
      <c r="C1761">
        <v>2004</v>
      </c>
      <c r="D1761">
        <f t="shared" si="27"/>
        <v>0</v>
      </c>
      <c r="E1761">
        <v>142</v>
      </c>
      <c r="F1761">
        <v>23</v>
      </c>
      <c r="G1761">
        <v>0.56000000000000005</v>
      </c>
      <c r="H1761">
        <v>100.3638322</v>
      </c>
      <c r="I1761">
        <v>95</v>
      </c>
      <c r="J1761">
        <v>6399</v>
      </c>
      <c r="K1761">
        <v>48.2</v>
      </c>
      <c r="L1761">
        <v>27</v>
      </c>
      <c r="M1761">
        <v>97</v>
      </c>
      <c r="N1761">
        <v>5.22</v>
      </c>
      <c r="O1761">
        <v>97</v>
      </c>
      <c r="P1761">
        <v>0.1</v>
      </c>
      <c r="Q1761">
        <v>1948.812275</v>
      </c>
      <c r="R1761">
        <v>3179285</v>
      </c>
      <c r="S1761">
        <v>6.5</v>
      </c>
      <c r="T1761">
        <v>6.4</v>
      </c>
      <c r="U1761">
        <v>0.56100000000000005</v>
      </c>
      <c r="V1761">
        <v>9.6</v>
      </c>
      <c r="X1761" t="s">
        <v>23</v>
      </c>
    </row>
    <row r="1762" spans="1:24" x14ac:dyDescent="0.3">
      <c r="A1762" t="s">
        <v>137</v>
      </c>
      <c r="B1762">
        <v>69.900000000000006</v>
      </c>
      <c r="C1762">
        <v>2003</v>
      </c>
      <c r="D1762">
        <f t="shared" si="27"/>
        <v>0</v>
      </c>
      <c r="E1762">
        <v>146</v>
      </c>
      <c r="F1762">
        <v>24</v>
      </c>
      <c r="G1762">
        <v>0.57999999999999996</v>
      </c>
      <c r="H1762">
        <v>88.165061789999996</v>
      </c>
      <c r="I1762">
        <v>9</v>
      </c>
      <c r="J1762">
        <v>10841</v>
      </c>
      <c r="K1762">
        <v>47.3</v>
      </c>
      <c r="L1762">
        <v>28</v>
      </c>
      <c r="M1762">
        <v>91</v>
      </c>
      <c r="N1762">
        <v>5.25</v>
      </c>
      <c r="O1762">
        <v>91</v>
      </c>
      <c r="P1762">
        <v>0.1</v>
      </c>
      <c r="Q1762">
        <v>1721.9738629999999</v>
      </c>
      <c r="R1762">
        <v>29843937</v>
      </c>
      <c r="S1762">
        <v>6.6</v>
      </c>
      <c r="T1762">
        <v>6.4</v>
      </c>
      <c r="U1762">
        <v>0.55100000000000005</v>
      </c>
      <c r="V1762">
        <v>9.3000000000000007</v>
      </c>
      <c r="X1762" t="s">
        <v>23</v>
      </c>
    </row>
    <row r="1763" spans="1:24" x14ac:dyDescent="0.3">
      <c r="A1763" t="s">
        <v>137</v>
      </c>
      <c r="B1763">
        <v>69.5</v>
      </c>
      <c r="C1763">
        <v>2002</v>
      </c>
      <c r="D1763">
        <f t="shared" si="27"/>
        <v>0</v>
      </c>
      <c r="E1763">
        <v>15</v>
      </c>
      <c r="F1763">
        <v>25</v>
      </c>
      <c r="G1763">
        <v>0.46</v>
      </c>
      <c r="H1763">
        <v>66.729338709999993</v>
      </c>
      <c r="I1763">
        <v>92</v>
      </c>
      <c r="J1763">
        <v>6000</v>
      </c>
      <c r="K1763">
        <v>46.5</v>
      </c>
      <c r="L1763">
        <v>29</v>
      </c>
      <c r="M1763">
        <v>94</v>
      </c>
      <c r="N1763">
        <v>5.31</v>
      </c>
      <c r="O1763">
        <v>94</v>
      </c>
      <c r="P1763">
        <v>0.1</v>
      </c>
      <c r="Q1763">
        <v>1413.7571760000001</v>
      </c>
      <c r="R1763">
        <v>29512368</v>
      </c>
      <c r="S1763">
        <v>6.6</v>
      </c>
      <c r="T1763">
        <v>6.5</v>
      </c>
      <c r="U1763">
        <v>0.54</v>
      </c>
      <c r="V1763">
        <v>8.8000000000000007</v>
      </c>
      <c r="X1763" t="s">
        <v>23</v>
      </c>
    </row>
    <row r="1764" spans="1:24" x14ac:dyDescent="0.3">
      <c r="A1764" t="s">
        <v>137</v>
      </c>
      <c r="B1764">
        <v>69</v>
      </c>
      <c r="C1764">
        <v>2001</v>
      </c>
      <c r="D1764">
        <f t="shared" si="27"/>
        <v>0</v>
      </c>
      <c r="E1764">
        <v>155</v>
      </c>
      <c r="F1764">
        <v>26</v>
      </c>
      <c r="G1764">
        <v>0.46</v>
      </c>
      <c r="H1764">
        <v>71.11645</v>
      </c>
      <c r="I1764">
        <v>84</v>
      </c>
      <c r="J1764">
        <v>2724</v>
      </c>
      <c r="K1764">
        <v>45.7</v>
      </c>
      <c r="L1764">
        <v>30</v>
      </c>
      <c r="M1764">
        <v>93</v>
      </c>
      <c r="N1764">
        <v>4.4400000000000004</v>
      </c>
      <c r="O1764">
        <v>96</v>
      </c>
      <c r="P1764">
        <v>0.1</v>
      </c>
      <c r="Q1764">
        <v>1336.7753760000001</v>
      </c>
      <c r="R1764">
        <v>29181832</v>
      </c>
      <c r="S1764">
        <v>6.7</v>
      </c>
      <c r="T1764">
        <v>6.5</v>
      </c>
      <c r="U1764">
        <v>0.53</v>
      </c>
      <c r="V1764">
        <v>8.5</v>
      </c>
      <c r="X1764" t="s">
        <v>23</v>
      </c>
    </row>
    <row r="1765" spans="1:24" x14ac:dyDescent="0.3">
      <c r="A1765" t="s">
        <v>137</v>
      </c>
      <c r="B1765">
        <v>68.599999999999994</v>
      </c>
      <c r="C1765">
        <v>2000</v>
      </c>
      <c r="D1765">
        <f t="shared" si="27"/>
        <v>0</v>
      </c>
      <c r="E1765">
        <v>16</v>
      </c>
      <c r="F1765">
        <v>27</v>
      </c>
      <c r="G1765">
        <v>0.45</v>
      </c>
      <c r="H1765">
        <v>63.421400239999997</v>
      </c>
      <c r="I1765">
        <v>43</v>
      </c>
      <c r="J1765">
        <v>7368</v>
      </c>
      <c r="K1765">
        <v>44.8</v>
      </c>
      <c r="L1765">
        <v>32</v>
      </c>
      <c r="M1765">
        <v>95</v>
      </c>
      <c r="N1765">
        <v>4.18</v>
      </c>
      <c r="O1765">
        <v>95</v>
      </c>
      <c r="P1765">
        <v>0.1</v>
      </c>
      <c r="Q1765">
        <v>1332.3823580000001</v>
      </c>
      <c r="R1765">
        <v>28849621</v>
      </c>
      <c r="S1765">
        <v>6.7</v>
      </c>
      <c r="T1765">
        <v>6.6</v>
      </c>
      <c r="U1765">
        <v>0.51900000000000002</v>
      </c>
      <c r="V1765">
        <v>8</v>
      </c>
      <c r="X1765" t="s">
        <v>23</v>
      </c>
    </row>
    <row r="1766" spans="1:24" x14ac:dyDescent="0.3">
      <c r="A1766" t="s">
        <v>138</v>
      </c>
      <c r="B1766">
        <v>57.6</v>
      </c>
      <c r="C1766">
        <v>2015</v>
      </c>
      <c r="D1766">
        <f t="shared" si="27"/>
        <v>0</v>
      </c>
      <c r="E1766">
        <v>355</v>
      </c>
      <c r="F1766">
        <v>60</v>
      </c>
      <c r="G1766">
        <v>0</v>
      </c>
      <c r="H1766">
        <v>0</v>
      </c>
      <c r="I1766">
        <v>8</v>
      </c>
      <c r="J1766">
        <v>79</v>
      </c>
      <c r="K1766">
        <v>22.6</v>
      </c>
      <c r="L1766">
        <v>81</v>
      </c>
      <c r="M1766">
        <v>8</v>
      </c>
      <c r="N1766">
        <v>0</v>
      </c>
      <c r="O1766">
        <v>8</v>
      </c>
      <c r="P1766">
        <v>3.9</v>
      </c>
      <c r="Q1766">
        <v>528.31255969999995</v>
      </c>
      <c r="R1766">
        <v>281691</v>
      </c>
      <c r="S1766">
        <v>3.6</v>
      </c>
      <c r="T1766">
        <v>3.5</v>
      </c>
      <c r="U1766">
        <v>0.41399999999999998</v>
      </c>
      <c r="V1766">
        <v>9.1</v>
      </c>
      <c r="X1766" t="s">
        <v>23</v>
      </c>
    </row>
    <row r="1767" spans="1:24" x14ac:dyDescent="0.3">
      <c r="A1767" t="s">
        <v>138</v>
      </c>
      <c r="B1767">
        <v>56.7</v>
      </c>
      <c r="C1767">
        <v>2014</v>
      </c>
      <c r="D1767">
        <f t="shared" si="27"/>
        <v>0</v>
      </c>
      <c r="E1767">
        <v>375</v>
      </c>
      <c r="F1767">
        <v>61</v>
      </c>
      <c r="G1767">
        <v>0.01</v>
      </c>
      <c r="H1767">
        <v>54.911594749999999</v>
      </c>
      <c r="I1767">
        <v>79</v>
      </c>
      <c r="J1767">
        <v>9</v>
      </c>
      <c r="K1767">
        <v>22.2</v>
      </c>
      <c r="L1767">
        <v>84</v>
      </c>
      <c r="M1767">
        <v>79</v>
      </c>
      <c r="N1767">
        <v>6.98</v>
      </c>
      <c r="O1767">
        <v>79</v>
      </c>
      <c r="P1767">
        <v>4.0999999999999996</v>
      </c>
      <c r="Q1767">
        <v>623.28711410000005</v>
      </c>
      <c r="R1767">
        <v>27212382</v>
      </c>
      <c r="S1767">
        <v>3.6</v>
      </c>
      <c r="T1767">
        <v>3.5</v>
      </c>
      <c r="U1767">
        <v>0.40899999999999997</v>
      </c>
      <c r="V1767">
        <v>9.1</v>
      </c>
      <c r="X1767" t="s">
        <v>23</v>
      </c>
    </row>
    <row r="1768" spans="1:24" x14ac:dyDescent="0.3">
      <c r="A1768" t="s">
        <v>138</v>
      </c>
      <c r="B1768">
        <v>55.3</v>
      </c>
      <c r="C1768">
        <v>2013</v>
      </c>
      <c r="D1768">
        <f t="shared" si="27"/>
        <v>0</v>
      </c>
      <c r="E1768">
        <v>46</v>
      </c>
      <c r="F1768">
        <v>62</v>
      </c>
      <c r="G1768">
        <v>1.1599999999999999</v>
      </c>
      <c r="H1768">
        <v>5.8133384960000001</v>
      </c>
      <c r="I1768">
        <v>78</v>
      </c>
      <c r="J1768">
        <v>8</v>
      </c>
      <c r="K1768">
        <v>21.8</v>
      </c>
      <c r="L1768">
        <v>87</v>
      </c>
      <c r="M1768">
        <v>78</v>
      </c>
      <c r="N1768">
        <v>5.9</v>
      </c>
      <c r="O1768">
        <v>78</v>
      </c>
      <c r="P1768">
        <v>5.0999999999999996</v>
      </c>
      <c r="Q1768">
        <v>65.985681</v>
      </c>
      <c r="R1768">
        <v>26434372</v>
      </c>
      <c r="S1768">
        <v>3.6</v>
      </c>
      <c r="T1768">
        <v>3.5</v>
      </c>
      <c r="U1768">
        <v>0.40500000000000003</v>
      </c>
      <c r="V1768">
        <v>9.1</v>
      </c>
      <c r="X1768" t="s">
        <v>23</v>
      </c>
    </row>
    <row r="1769" spans="1:24" x14ac:dyDescent="0.3">
      <c r="A1769" t="s">
        <v>138</v>
      </c>
      <c r="B1769">
        <v>54.8</v>
      </c>
      <c r="C1769">
        <v>2012</v>
      </c>
      <c r="D1769">
        <f t="shared" si="27"/>
        <v>0</v>
      </c>
      <c r="E1769">
        <v>48</v>
      </c>
      <c r="F1769">
        <v>64</v>
      </c>
      <c r="G1769">
        <v>1.19</v>
      </c>
      <c r="H1769">
        <v>49.909872210000003</v>
      </c>
      <c r="I1769">
        <v>76</v>
      </c>
      <c r="J1769">
        <v>145</v>
      </c>
      <c r="K1769">
        <v>21.3</v>
      </c>
      <c r="L1769">
        <v>90</v>
      </c>
      <c r="M1769">
        <v>73</v>
      </c>
      <c r="N1769">
        <v>5.58</v>
      </c>
      <c r="O1769">
        <v>76</v>
      </c>
      <c r="P1769">
        <v>6.9</v>
      </c>
      <c r="Q1769">
        <v>566.51387299999999</v>
      </c>
      <c r="R1769">
        <v>2567666</v>
      </c>
      <c r="S1769">
        <v>3.6</v>
      </c>
      <c r="T1769">
        <v>3.5</v>
      </c>
      <c r="U1769">
        <v>0.4</v>
      </c>
      <c r="V1769">
        <v>9.1999999999999993</v>
      </c>
      <c r="X1769" t="s">
        <v>23</v>
      </c>
    </row>
    <row r="1770" spans="1:24" x14ac:dyDescent="0.3">
      <c r="A1770" t="s">
        <v>138</v>
      </c>
      <c r="B1770">
        <v>54.3</v>
      </c>
      <c r="C1770">
        <v>2011</v>
      </c>
      <c r="D1770">
        <f t="shared" si="27"/>
        <v>0</v>
      </c>
      <c r="E1770">
        <v>47</v>
      </c>
      <c r="F1770">
        <v>66</v>
      </c>
      <c r="G1770">
        <v>0.94</v>
      </c>
      <c r="H1770">
        <v>40.806179759999999</v>
      </c>
      <c r="I1770">
        <v>76</v>
      </c>
      <c r="J1770">
        <v>177</v>
      </c>
      <c r="K1770">
        <v>2.9</v>
      </c>
      <c r="L1770">
        <v>94</v>
      </c>
      <c r="M1770">
        <v>73</v>
      </c>
      <c r="N1770">
        <v>6.23</v>
      </c>
      <c r="O1770">
        <v>76</v>
      </c>
      <c r="P1770">
        <v>9.6</v>
      </c>
      <c r="Q1770">
        <v>526.53135169999996</v>
      </c>
      <c r="R1770">
        <v>249395</v>
      </c>
      <c r="S1770">
        <v>3.7</v>
      </c>
      <c r="T1770">
        <v>3.6</v>
      </c>
      <c r="U1770">
        <v>0.39700000000000002</v>
      </c>
      <c r="V1770">
        <v>9.5</v>
      </c>
      <c r="X1770" t="s">
        <v>23</v>
      </c>
    </row>
    <row r="1771" spans="1:24" x14ac:dyDescent="0.3">
      <c r="A1771" t="s">
        <v>138</v>
      </c>
      <c r="B1771">
        <v>54</v>
      </c>
      <c r="C1771">
        <v>2010</v>
      </c>
      <c r="D1771">
        <f t="shared" si="27"/>
        <v>0</v>
      </c>
      <c r="E1771">
        <v>47</v>
      </c>
      <c r="F1771">
        <v>69</v>
      </c>
      <c r="G1771">
        <v>0.96</v>
      </c>
      <c r="H1771">
        <v>5.7433936640000001</v>
      </c>
      <c r="I1771">
        <v>74</v>
      </c>
      <c r="J1771">
        <v>2321</v>
      </c>
      <c r="K1771">
        <v>2.5</v>
      </c>
      <c r="L1771">
        <v>98</v>
      </c>
      <c r="M1771">
        <v>73</v>
      </c>
      <c r="N1771">
        <v>5.38</v>
      </c>
      <c r="O1771">
        <v>74</v>
      </c>
      <c r="P1771">
        <v>10.8</v>
      </c>
      <c r="Q1771">
        <v>419.22581489999999</v>
      </c>
      <c r="R1771">
        <v>2422145</v>
      </c>
      <c r="S1771">
        <v>3.7</v>
      </c>
      <c r="T1771">
        <v>3.6</v>
      </c>
      <c r="U1771">
        <v>0.39</v>
      </c>
      <c r="V1771">
        <v>9.3000000000000007</v>
      </c>
      <c r="X1771" t="s">
        <v>23</v>
      </c>
    </row>
    <row r="1772" spans="1:24" x14ac:dyDescent="0.3">
      <c r="A1772" t="s">
        <v>138</v>
      </c>
      <c r="B1772">
        <v>53.8</v>
      </c>
      <c r="C1772">
        <v>2009</v>
      </c>
      <c r="D1772">
        <f t="shared" si="27"/>
        <v>0</v>
      </c>
      <c r="E1772">
        <v>4</v>
      </c>
      <c r="F1772">
        <v>70</v>
      </c>
      <c r="G1772">
        <v>1.18</v>
      </c>
      <c r="H1772">
        <v>39.752169360000003</v>
      </c>
      <c r="I1772">
        <v>74</v>
      </c>
      <c r="J1772">
        <v>60</v>
      </c>
      <c r="K1772">
        <v>2.1</v>
      </c>
      <c r="L1772">
        <v>101</v>
      </c>
      <c r="M1772">
        <v>74</v>
      </c>
      <c r="N1772">
        <v>5.43</v>
      </c>
      <c r="O1772">
        <v>74</v>
      </c>
      <c r="P1772">
        <v>11.3</v>
      </c>
      <c r="Q1772">
        <v>463.85261800000001</v>
      </c>
      <c r="R1772">
        <v>2352463</v>
      </c>
      <c r="S1772">
        <v>3.7</v>
      </c>
      <c r="T1772">
        <v>3.6</v>
      </c>
      <c r="U1772">
        <v>0.38200000000000001</v>
      </c>
      <c r="V1772">
        <v>9.1999999999999993</v>
      </c>
      <c r="X1772" t="s">
        <v>23</v>
      </c>
    </row>
    <row r="1773" spans="1:24" x14ac:dyDescent="0.3">
      <c r="A1773" t="s">
        <v>138</v>
      </c>
      <c r="B1773">
        <v>53.2</v>
      </c>
      <c r="C1773">
        <v>2008</v>
      </c>
      <c r="D1773">
        <f t="shared" si="27"/>
        <v>0</v>
      </c>
      <c r="E1773">
        <v>45</v>
      </c>
      <c r="F1773">
        <v>72</v>
      </c>
      <c r="G1773">
        <v>1.48</v>
      </c>
      <c r="H1773">
        <v>0.79691578500000004</v>
      </c>
      <c r="I1773">
        <v>75</v>
      </c>
      <c r="J1773">
        <v>4</v>
      </c>
      <c r="K1773">
        <v>19.7</v>
      </c>
      <c r="L1773">
        <v>104</v>
      </c>
      <c r="M1773">
        <v>74</v>
      </c>
      <c r="N1773">
        <v>4.91</v>
      </c>
      <c r="O1773">
        <v>75</v>
      </c>
      <c r="P1773">
        <v>12.6</v>
      </c>
      <c r="Q1773">
        <v>53.127718999999999</v>
      </c>
      <c r="R1773">
        <v>22846758</v>
      </c>
      <c r="S1773">
        <v>3.7</v>
      </c>
      <c r="T1773">
        <v>3.7</v>
      </c>
      <c r="U1773">
        <v>0.372</v>
      </c>
      <c r="V1773">
        <v>8.8000000000000007</v>
      </c>
      <c r="X1773" t="s">
        <v>23</v>
      </c>
    </row>
    <row r="1774" spans="1:24" x14ac:dyDescent="0.3">
      <c r="A1774" t="s">
        <v>138</v>
      </c>
      <c r="B1774">
        <v>52.1</v>
      </c>
      <c r="C1774">
        <v>2007</v>
      </c>
      <c r="D1774">
        <f t="shared" si="27"/>
        <v>0</v>
      </c>
      <c r="E1774">
        <v>425</v>
      </c>
      <c r="F1774">
        <v>74</v>
      </c>
      <c r="G1774">
        <v>1.03</v>
      </c>
      <c r="H1774">
        <v>53.950278900000001</v>
      </c>
      <c r="I1774">
        <v>75</v>
      </c>
      <c r="J1774">
        <v>267</v>
      </c>
      <c r="K1774">
        <v>19.3</v>
      </c>
      <c r="L1774">
        <v>108</v>
      </c>
      <c r="M1774">
        <v>75</v>
      </c>
      <c r="N1774">
        <v>5.25</v>
      </c>
      <c r="O1774">
        <v>75</v>
      </c>
      <c r="P1774">
        <v>14.1</v>
      </c>
      <c r="Q1774">
        <v>422.14615730000003</v>
      </c>
      <c r="R1774">
        <v>22188387</v>
      </c>
      <c r="S1774">
        <v>3.8</v>
      </c>
      <c r="T1774">
        <v>3.7</v>
      </c>
      <c r="U1774">
        <v>0.36</v>
      </c>
      <c r="V1774">
        <v>8.1999999999999993</v>
      </c>
      <c r="X1774" t="s">
        <v>23</v>
      </c>
    </row>
    <row r="1775" spans="1:24" x14ac:dyDescent="0.3">
      <c r="A1775" t="s">
        <v>138</v>
      </c>
      <c r="B1775">
        <v>51.2</v>
      </c>
      <c r="C1775">
        <v>2006</v>
      </c>
      <c r="D1775">
        <f t="shared" si="27"/>
        <v>0</v>
      </c>
      <c r="E1775">
        <v>434</v>
      </c>
      <c r="F1775">
        <v>78</v>
      </c>
      <c r="G1775">
        <v>1.2</v>
      </c>
      <c r="H1775">
        <v>58.596444869999999</v>
      </c>
      <c r="I1775">
        <v>75</v>
      </c>
      <c r="J1775">
        <v>183</v>
      </c>
      <c r="K1775">
        <v>18.899999999999999</v>
      </c>
      <c r="L1775">
        <v>113</v>
      </c>
      <c r="M1775">
        <v>73</v>
      </c>
      <c r="N1775">
        <v>6.51</v>
      </c>
      <c r="O1775">
        <v>78</v>
      </c>
      <c r="P1775">
        <v>16.3</v>
      </c>
      <c r="Q1775">
        <v>385.75671410000001</v>
      </c>
      <c r="R1775">
        <v>21547463</v>
      </c>
      <c r="S1775">
        <v>3.8</v>
      </c>
      <c r="T1775">
        <v>3.7</v>
      </c>
      <c r="U1775">
        <v>0.35299999999999998</v>
      </c>
      <c r="V1775">
        <v>7.9</v>
      </c>
      <c r="X1775" t="s">
        <v>23</v>
      </c>
    </row>
    <row r="1776" spans="1:24" x14ac:dyDescent="0.3">
      <c r="A1776" t="s">
        <v>138</v>
      </c>
      <c r="B1776">
        <v>58</v>
      </c>
      <c r="C1776">
        <v>2005</v>
      </c>
      <c r="D1776">
        <f t="shared" si="27"/>
        <v>0</v>
      </c>
      <c r="E1776">
        <v>434</v>
      </c>
      <c r="F1776">
        <v>80</v>
      </c>
      <c r="G1776">
        <v>1.23</v>
      </c>
      <c r="H1776">
        <v>67.333787349999994</v>
      </c>
      <c r="I1776">
        <v>75</v>
      </c>
      <c r="J1776">
        <v>12598</v>
      </c>
      <c r="K1776">
        <v>18.5</v>
      </c>
      <c r="L1776">
        <v>117</v>
      </c>
      <c r="M1776">
        <v>71</v>
      </c>
      <c r="N1776">
        <v>6.87</v>
      </c>
      <c r="O1776">
        <v>8</v>
      </c>
      <c r="P1776">
        <v>16.2</v>
      </c>
      <c r="Q1776">
        <v>369.15453589999998</v>
      </c>
      <c r="R1776">
        <v>29237</v>
      </c>
      <c r="S1776">
        <v>3.9</v>
      </c>
      <c r="T1776">
        <v>3.8</v>
      </c>
      <c r="U1776">
        <v>0.34100000000000003</v>
      </c>
      <c r="V1776">
        <v>7.3</v>
      </c>
      <c r="X1776" t="s">
        <v>23</v>
      </c>
    </row>
    <row r="1777" spans="1:24" x14ac:dyDescent="0.3">
      <c r="A1777" t="s">
        <v>138</v>
      </c>
      <c r="B1777">
        <v>54</v>
      </c>
      <c r="C1777">
        <v>2004</v>
      </c>
      <c r="D1777">
        <f t="shared" si="27"/>
        <v>0</v>
      </c>
      <c r="E1777">
        <v>429</v>
      </c>
      <c r="F1777">
        <v>82</v>
      </c>
      <c r="G1777">
        <v>1.54</v>
      </c>
      <c r="H1777">
        <v>46.581956310000002</v>
      </c>
      <c r="I1777">
        <v>76</v>
      </c>
      <c r="J1777">
        <v>9396</v>
      </c>
      <c r="K1777">
        <v>18.100000000000001</v>
      </c>
      <c r="L1777">
        <v>120</v>
      </c>
      <c r="M1777">
        <v>69</v>
      </c>
      <c r="N1777">
        <v>5.91</v>
      </c>
      <c r="O1777">
        <v>83</v>
      </c>
      <c r="P1777">
        <v>15.9</v>
      </c>
      <c r="Q1777">
        <v>336.33181450000001</v>
      </c>
      <c r="R1777">
        <v>231275</v>
      </c>
      <c r="S1777">
        <v>3.9</v>
      </c>
      <c r="T1777">
        <v>3.8</v>
      </c>
      <c r="U1777">
        <v>0.33200000000000002</v>
      </c>
      <c r="V1777">
        <v>7</v>
      </c>
      <c r="X1777" t="s">
        <v>23</v>
      </c>
    </row>
    <row r="1778" spans="1:24" x14ac:dyDescent="0.3">
      <c r="A1778" t="s">
        <v>138</v>
      </c>
      <c r="B1778">
        <v>51</v>
      </c>
      <c r="C1778">
        <v>2003</v>
      </c>
      <c r="D1778">
        <f t="shared" si="27"/>
        <v>0</v>
      </c>
      <c r="E1778">
        <v>424</v>
      </c>
      <c r="F1778">
        <v>85</v>
      </c>
      <c r="G1778">
        <v>1.68</v>
      </c>
      <c r="H1778">
        <v>42.526895590000002</v>
      </c>
      <c r="I1778">
        <v>76</v>
      </c>
      <c r="J1778">
        <v>28898</v>
      </c>
      <c r="K1778">
        <v>17.7</v>
      </c>
      <c r="L1778">
        <v>124</v>
      </c>
      <c r="M1778">
        <v>67</v>
      </c>
      <c r="N1778">
        <v>6.39</v>
      </c>
      <c r="O1778">
        <v>85</v>
      </c>
      <c r="P1778">
        <v>15.3</v>
      </c>
      <c r="Q1778">
        <v>283.89115880000003</v>
      </c>
      <c r="R1778">
        <v>19716598</v>
      </c>
      <c r="S1778">
        <v>4</v>
      </c>
      <c r="T1778">
        <v>3.9</v>
      </c>
      <c r="U1778">
        <v>0.318</v>
      </c>
      <c r="V1778">
        <v>6.7</v>
      </c>
      <c r="X1778" t="s">
        <v>23</v>
      </c>
    </row>
    <row r="1779" spans="1:24" x14ac:dyDescent="0.3">
      <c r="A1779" t="s">
        <v>138</v>
      </c>
      <c r="B1779">
        <v>49.8</v>
      </c>
      <c r="C1779">
        <v>2002</v>
      </c>
      <c r="D1779">
        <f t="shared" si="27"/>
        <v>0</v>
      </c>
      <c r="E1779">
        <v>416</v>
      </c>
      <c r="F1779">
        <v>87</v>
      </c>
      <c r="G1779">
        <v>2.16</v>
      </c>
      <c r="H1779">
        <v>40.825970769999998</v>
      </c>
      <c r="I1779">
        <v>76</v>
      </c>
      <c r="J1779">
        <v>7155</v>
      </c>
      <c r="K1779">
        <v>17.3</v>
      </c>
      <c r="L1779">
        <v>127</v>
      </c>
      <c r="M1779">
        <v>76</v>
      </c>
      <c r="N1779">
        <v>6.45</v>
      </c>
      <c r="O1779">
        <v>76</v>
      </c>
      <c r="P1779">
        <v>14.5</v>
      </c>
      <c r="Q1779">
        <v>262.88455099999999</v>
      </c>
      <c r="R1779">
        <v>19139658</v>
      </c>
      <c r="S1779">
        <v>4</v>
      </c>
      <c r="T1779">
        <v>4</v>
      </c>
      <c r="U1779">
        <v>0.311</v>
      </c>
      <c r="V1779">
        <v>6.2</v>
      </c>
      <c r="X1779" t="s">
        <v>23</v>
      </c>
    </row>
    <row r="1780" spans="1:24" x14ac:dyDescent="0.3">
      <c r="A1780" t="s">
        <v>138</v>
      </c>
      <c r="B1780">
        <v>49.5</v>
      </c>
      <c r="C1780">
        <v>2001</v>
      </c>
      <c r="D1780">
        <f t="shared" si="27"/>
        <v>0</v>
      </c>
      <c r="E1780">
        <v>48</v>
      </c>
      <c r="F1780">
        <v>90</v>
      </c>
      <c r="G1780">
        <v>2.09</v>
      </c>
      <c r="H1780">
        <v>37.825119360000002</v>
      </c>
      <c r="I1780">
        <v>25</v>
      </c>
      <c r="J1780">
        <v>7085</v>
      </c>
      <c r="K1780">
        <v>16.899999999999999</v>
      </c>
      <c r="L1780">
        <v>132</v>
      </c>
      <c r="M1780">
        <v>72</v>
      </c>
      <c r="N1780">
        <v>5.64</v>
      </c>
      <c r="O1780">
        <v>73</v>
      </c>
      <c r="P1780">
        <v>13.4</v>
      </c>
      <c r="Q1780">
        <v>256.44148719999998</v>
      </c>
      <c r="R1780">
        <v>18588758</v>
      </c>
      <c r="S1780">
        <v>4.0999999999999996</v>
      </c>
      <c r="T1780">
        <v>4</v>
      </c>
      <c r="U1780">
        <v>0.29799999999999999</v>
      </c>
      <c r="V1780">
        <v>5.8</v>
      </c>
      <c r="X1780" t="s">
        <v>23</v>
      </c>
    </row>
    <row r="1781" spans="1:24" x14ac:dyDescent="0.3">
      <c r="A1781" t="s">
        <v>138</v>
      </c>
      <c r="B1781">
        <v>49</v>
      </c>
      <c r="C1781">
        <v>2000</v>
      </c>
      <c r="D1781">
        <f t="shared" si="27"/>
        <v>0</v>
      </c>
      <c r="E1781">
        <v>43</v>
      </c>
      <c r="F1781">
        <v>93</v>
      </c>
      <c r="G1781">
        <v>1.1399999999999999</v>
      </c>
      <c r="H1781">
        <v>47.172507179999997</v>
      </c>
      <c r="I1781">
        <v>0</v>
      </c>
      <c r="J1781">
        <v>7375</v>
      </c>
      <c r="K1781">
        <v>16.5</v>
      </c>
      <c r="L1781">
        <v>136</v>
      </c>
      <c r="M1781">
        <v>69</v>
      </c>
      <c r="N1781">
        <v>6.16</v>
      </c>
      <c r="O1781">
        <v>7</v>
      </c>
      <c r="P1781">
        <v>12.2</v>
      </c>
      <c r="Q1781">
        <v>277.64865909999997</v>
      </c>
      <c r="R1781">
        <v>1867687</v>
      </c>
      <c r="S1781">
        <v>4.2</v>
      </c>
      <c r="T1781">
        <v>4.0999999999999996</v>
      </c>
      <c r="U1781">
        <v>0.29099999999999998</v>
      </c>
      <c r="V1781">
        <v>5.4</v>
      </c>
      <c r="X1781" t="s">
        <v>23</v>
      </c>
    </row>
    <row r="1782" spans="1:24" x14ac:dyDescent="0.3">
      <c r="A1782" t="s">
        <v>139</v>
      </c>
      <c r="B1782">
        <v>66.599999999999994</v>
      </c>
      <c r="C1782">
        <v>2015</v>
      </c>
      <c r="D1782">
        <f t="shared" si="27"/>
        <v>0</v>
      </c>
      <c r="E1782">
        <v>199</v>
      </c>
      <c r="F1782">
        <v>39</v>
      </c>
      <c r="G1782">
        <v>0</v>
      </c>
      <c r="H1782">
        <v>0</v>
      </c>
      <c r="I1782">
        <v>89</v>
      </c>
      <c r="J1782">
        <v>6</v>
      </c>
      <c r="K1782">
        <v>23.8</v>
      </c>
      <c r="L1782">
        <v>50</v>
      </c>
      <c r="M1782">
        <v>89</v>
      </c>
      <c r="N1782">
        <v>0</v>
      </c>
      <c r="O1782">
        <v>89</v>
      </c>
      <c r="P1782">
        <v>0.3</v>
      </c>
      <c r="Q1782">
        <v>1194.5913700000001</v>
      </c>
      <c r="R1782">
        <v>5243669</v>
      </c>
      <c r="S1782">
        <v>12.8</v>
      </c>
      <c r="T1782">
        <v>13</v>
      </c>
      <c r="U1782">
        <v>0.55200000000000005</v>
      </c>
      <c r="V1782">
        <v>9.1</v>
      </c>
      <c r="X1782" t="s">
        <v>23</v>
      </c>
    </row>
    <row r="1783" spans="1:24" x14ac:dyDescent="0.3">
      <c r="A1783" t="s">
        <v>139</v>
      </c>
      <c r="B1783">
        <v>66.400000000000006</v>
      </c>
      <c r="C1783">
        <v>2014</v>
      </c>
      <c r="D1783">
        <f t="shared" si="27"/>
        <v>0</v>
      </c>
      <c r="E1783">
        <v>21</v>
      </c>
      <c r="F1783">
        <v>40</v>
      </c>
      <c r="G1783">
        <v>0.01</v>
      </c>
      <c r="H1783">
        <v>45.337886769999997</v>
      </c>
      <c r="I1783">
        <v>88</v>
      </c>
      <c r="J1783">
        <v>122</v>
      </c>
      <c r="K1783">
        <v>22.9</v>
      </c>
      <c r="L1783">
        <v>52</v>
      </c>
      <c r="M1783">
        <v>88</v>
      </c>
      <c r="N1783">
        <v>2.2799999999999998</v>
      </c>
      <c r="O1783">
        <v>88</v>
      </c>
      <c r="P1783">
        <v>0.3</v>
      </c>
      <c r="Q1783">
        <v>1262.8937820000001</v>
      </c>
      <c r="R1783">
        <v>51924182</v>
      </c>
      <c r="S1783">
        <v>12.9</v>
      </c>
      <c r="T1783">
        <v>13.1</v>
      </c>
      <c r="U1783">
        <v>0.54700000000000004</v>
      </c>
      <c r="V1783">
        <v>9.1</v>
      </c>
      <c r="X1783" t="s">
        <v>23</v>
      </c>
    </row>
    <row r="1784" spans="1:24" x14ac:dyDescent="0.3">
      <c r="A1784" t="s">
        <v>139</v>
      </c>
      <c r="B1784">
        <v>66.2</v>
      </c>
      <c r="C1784">
        <v>2013</v>
      </c>
      <c r="D1784">
        <f t="shared" si="27"/>
        <v>0</v>
      </c>
      <c r="E1784">
        <v>22</v>
      </c>
      <c r="F1784">
        <v>42</v>
      </c>
      <c r="G1784">
        <v>0.7</v>
      </c>
      <c r="H1784">
        <v>38.337934619999999</v>
      </c>
      <c r="I1784">
        <v>75</v>
      </c>
      <c r="J1784">
        <v>1010</v>
      </c>
      <c r="K1784">
        <v>22.1</v>
      </c>
      <c r="L1784">
        <v>55</v>
      </c>
      <c r="M1784">
        <v>76</v>
      </c>
      <c r="N1784">
        <v>2.16</v>
      </c>
      <c r="O1784">
        <v>75</v>
      </c>
      <c r="P1784">
        <v>0.4</v>
      </c>
      <c r="Q1784">
        <v>1168.8394699999999</v>
      </c>
      <c r="R1784">
        <v>51448196</v>
      </c>
      <c r="S1784">
        <v>12.9</v>
      </c>
      <c r="T1784">
        <v>13.2</v>
      </c>
      <c r="U1784">
        <v>0.54</v>
      </c>
      <c r="V1784">
        <v>9.1</v>
      </c>
      <c r="X1784" t="s">
        <v>23</v>
      </c>
    </row>
    <row r="1785" spans="1:24" x14ac:dyDescent="0.3">
      <c r="A1785" t="s">
        <v>139</v>
      </c>
      <c r="B1785">
        <v>65.900000000000006</v>
      </c>
      <c r="C1785">
        <v>2012</v>
      </c>
      <c r="D1785">
        <f t="shared" si="27"/>
        <v>0</v>
      </c>
      <c r="E1785">
        <v>25</v>
      </c>
      <c r="F1785">
        <v>44</v>
      </c>
      <c r="G1785">
        <v>0.55000000000000004</v>
      </c>
      <c r="H1785">
        <v>38.427908299999999</v>
      </c>
      <c r="I1785">
        <v>58</v>
      </c>
      <c r="J1785">
        <v>2175</v>
      </c>
      <c r="K1785">
        <v>21.3</v>
      </c>
      <c r="L1785">
        <v>58</v>
      </c>
      <c r="M1785">
        <v>87</v>
      </c>
      <c r="N1785">
        <v>2.2200000000000002</v>
      </c>
      <c r="O1785">
        <v>84</v>
      </c>
      <c r="P1785">
        <v>0.5</v>
      </c>
      <c r="Q1785">
        <v>1171.58257</v>
      </c>
      <c r="R1785">
        <v>5986514</v>
      </c>
      <c r="S1785">
        <v>13</v>
      </c>
      <c r="T1785">
        <v>13.2</v>
      </c>
      <c r="U1785">
        <v>0.53300000000000003</v>
      </c>
      <c r="V1785">
        <v>9.1</v>
      </c>
      <c r="X1785" t="s">
        <v>23</v>
      </c>
    </row>
    <row r="1786" spans="1:24" x14ac:dyDescent="0.3">
      <c r="A1786" t="s">
        <v>139</v>
      </c>
      <c r="B1786">
        <v>65.599999999999994</v>
      </c>
      <c r="C1786">
        <v>2011</v>
      </c>
      <c r="D1786">
        <f t="shared" si="27"/>
        <v>0</v>
      </c>
      <c r="E1786">
        <v>27</v>
      </c>
      <c r="F1786">
        <v>47</v>
      </c>
      <c r="G1786">
        <v>0.33</v>
      </c>
      <c r="H1786">
        <v>21.23698847</v>
      </c>
      <c r="I1786">
        <v>4</v>
      </c>
      <c r="J1786">
        <v>2046</v>
      </c>
      <c r="K1786">
        <v>2.5</v>
      </c>
      <c r="L1786">
        <v>61</v>
      </c>
      <c r="M1786">
        <v>9</v>
      </c>
      <c r="N1786">
        <v>1.87</v>
      </c>
      <c r="O1786">
        <v>84</v>
      </c>
      <c r="P1786">
        <v>0.5</v>
      </c>
      <c r="Q1786">
        <v>1186.423937</v>
      </c>
      <c r="R1786">
        <v>555331</v>
      </c>
      <c r="S1786">
        <v>13</v>
      </c>
      <c r="T1786">
        <v>13.3</v>
      </c>
      <c r="U1786">
        <v>0.52600000000000002</v>
      </c>
      <c r="V1786">
        <v>9.1</v>
      </c>
      <c r="X1786" t="s">
        <v>23</v>
      </c>
    </row>
    <row r="1787" spans="1:24" x14ac:dyDescent="0.3">
      <c r="A1787" t="s">
        <v>139</v>
      </c>
      <c r="B1787">
        <v>65.400000000000006</v>
      </c>
      <c r="C1787">
        <v>2010</v>
      </c>
      <c r="D1787">
        <f t="shared" si="27"/>
        <v>0</v>
      </c>
      <c r="E1787">
        <v>29</v>
      </c>
      <c r="F1787">
        <v>49</v>
      </c>
      <c r="G1787">
        <v>0.3</v>
      </c>
      <c r="H1787">
        <v>17.48293752</v>
      </c>
      <c r="I1787">
        <v>92</v>
      </c>
      <c r="J1787">
        <v>190</v>
      </c>
      <c r="K1787">
        <v>19.8</v>
      </c>
      <c r="L1787">
        <v>65</v>
      </c>
      <c r="M1787">
        <v>9</v>
      </c>
      <c r="N1787">
        <v>1.92</v>
      </c>
      <c r="O1787">
        <v>9</v>
      </c>
      <c r="P1787">
        <v>0.5</v>
      </c>
      <c r="Q1787">
        <v>987.73658320000004</v>
      </c>
      <c r="R1787">
        <v>5155896</v>
      </c>
      <c r="S1787">
        <v>13.1</v>
      </c>
      <c r="T1787">
        <v>13.3</v>
      </c>
      <c r="U1787">
        <v>0.51500000000000001</v>
      </c>
      <c r="V1787">
        <v>8.8000000000000007</v>
      </c>
      <c r="X1787" t="s">
        <v>23</v>
      </c>
    </row>
    <row r="1788" spans="1:24" x14ac:dyDescent="0.3">
      <c r="A1788" t="s">
        <v>139</v>
      </c>
      <c r="B1788">
        <v>65.2</v>
      </c>
      <c r="C1788">
        <v>2009</v>
      </c>
      <c r="D1788">
        <f t="shared" si="27"/>
        <v>0</v>
      </c>
      <c r="E1788">
        <v>211</v>
      </c>
      <c r="F1788">
        <v>52</v>
      </c>
      <c r="G1788">
        <v>0.28000000000000003</v>
      </c>
      <c r="H1788">
        <v>11.052479030000001</v>
      </c>
      <c r="I1788">
        <v>91</v>
      </c>
      <c r="J1788">
        <v>329</v>
      </c>
      <c r="K1788">
        <v>19.100000000000001</v>
      </c>
      <c r="L1788">
        <v>69</v>
      </c>
      <c r="M1788">
        <v>9</v>
      </c>
      <c r="N1788">
        <v>2.5</v>
      </c>
      <c r="O1788">
        <v>9</v>
      </c>
      <c r="P1788">
        <v>0.6</v>
      </c>
      <c r="Q1788">
        <v>741.77711599999998</v>
      </c>
      <c r="R1788">
        <v>49869</v>
      </c>
      <c r="S1788">
        <v>13.1</v>
      </c>
      <c r="T1788">
        <v>13.4</v>
      </c>
      <c r="U1788">
        <v>0.504</v>
      </c>
      <c r="V1788">
        <v>8.5</v>
      </c>
      <c r="X1788" t="s">
        <v>23</v>
      </c>
    </row>
    <row r="1789" spans="1:24" x14ac:dyDescent="0.3">
      <c r="A1789" t="s">
        <v>139</v>
      </c>
      <c r="B1789">
        <v>59.2</v>
      </c>
      <c r="C1789">
        <v>2008</v>
      </c>
      <c r="D1789">
        <f t="shared" si="27"/>
        <v>0</v>
      </c>
      <c r="E1789">
        <v>296</v>
      </c>
      <c r="F1789">
        <v>59</v>
      </c>
      <c r="G1789">
        <v>0.3</v>
      </c>
      <c r="H1789">
        <v>9.5304803200000006</v>
      </c>
      <c r="I1789">
        <v>85</v>
      </c>
      <c r="J1789">
        <v>333</v>
      </c>
      <c r="K1789">
        <v>18.3</v>
      </c>
      <c r="L1789">
        <v>96</v>
      </c>
      <c r="M1789">
        <v>85</v>
      </c>
      <c r="N1789">
        <v>1.87</v>
      </c>
      <c r="O1789">
        <v>85</v>
      </c>
      <c r="P1789">
        <v>0.6</v>
      </c>
      <c r="Q1789">
        <v>643.95137299999999</v>
      </c>
      <c r="R1789">
        <v>49479752</v>
      </c>
      <c r="S1789">
        <v>13.2</v>
      </c>
      <c r="T1789">
        <v>13.4</v>
      </c>
      <c r="U1789">
        <v>0.49299999999999999</v>
      </c>
      <c r="V1789">
        <v>8.1999999999999993</v>
      </c>
      <c r="X1789" t="s">
        <v>23</v>
      </c>
    </row>
    <row r="1790" spans="1:24" x14ac:dyDescent="0.3">
      <c r="A1790" t="s">
        <v>139</v>
      </c>
      <c r="B1790">
        <v>64.5</v>
      </c>
      <c r="C1790">
        <v>2007</v>
      </c>
      <c r="D1790">
        <f t="shared" si="27"/>
        <v>0</v>
      </c>
      <c r="E1790">
        <v>217</v>
      </c>
      <c r="F1790">
        <v>58</v>
      </c>
      <c r="G1790">
        <v>0.26</v>
      </c>
      <c r="H1790">
        <v>0.53057279999999996</v>
      </c>
      <c r="I1790">
        <v>85</v>
      </c>
      <c r="J1790">
        <v>1088</v>
      </c>
      <c r="K1790">
        <v>17.600000000000001</v>
      </c>
      <c r="L1790">
        <v>78</v>
      </c>
      <c r="M1790">
        <v>84</v>
      </c>
      <c r="N1790">
        <v>1.68</v>
      </c>
      <c r="O1790">
        <v>86</v>
      </c>
      <c r="P1790">
        <v>0.6</v>
      </c>
      <c r="Q1790">
        <v>41.451000000000001</v>
      </c>
      <c r="R1790">
        <v>49171586</v>
      </c>
      <c r="S1790">
        <v>13.2</v>
      </c>
      <c r="T1790">
        <v>13.5</v>
      </c>
      <c r="U1790">
        <v>0.48399999999999999</v>
      </c>
      <c r="V1790">
        <v>8.1</v>
      </c>
      <c r="X1790" t="s">
        <v>23</v>
      </c>
    </row>
    <row r="1791" spans="1:24" x14ac:dyDescent="0.3">
      <c r="A1791" t="s">
        <v>139</v>
      </c>
      <c r="B1791">
        <v>64.2</v>
      </c>
      <c r="C1791">
        <v>2006</v>
      </c>
      <c r="D1791">
        <f t="shared" si="27"/>
        <v>0</v>
      </c>
      <c r="E1791">
        <v>22</v>
      </c>
      <c r="F1791">
        <v>61</v>
      </c>
      <c r="G1791">
        <v>0.28000000000000003</v>
      </c>
      <c r="H1791">
        <v>4.6327763040000001</v>
      </c>
      <c r="I1791">
        <v>75</v>
      </c>
      <c r="J1791">
        <v>760</v>
      </c>
      <c r="K1791">
        <v>17</v>
      </c>
      <c r="L1791">
        <v>83</v>
      </c>
      <c r="M1791">
        <v>82</v>
      </c>
      <c r="N1791">
        <v>1.78</v>
      </c>
      <c r="O1791">
        <v>82</v>
      </c>
      <c r="P1791">
        <v>0.6</v>
      </c>
      <c r="Q1791">
        <v>296.97284000000002</v>
      </c>
      <c r="R1791">
        <v>48846474</v>
      </c>
      <c r="S1791">
        <v>13.2</v>
      </c>
      <c r="T1791">
        <v>13.5</v>
      </c>
      <c r="U1791">
        <v>0.47399999999999998</v>
      </c>
      <c r="V1791">
        <v>8</v>
      </c>
      <c r="X1791" t="s">
        <v>23</v>
      </c>
    </row>
    <row r="1792" spans="1:24" x14ac:dyDescent="0.3">
      <c r="A1792" t="s">
        <v>139</v>
      </c>
      <c r="B1792">
        <v>63.9</v>
      </c>
      <c r="C1792">
        <v>2005</v>
      </c>
      <c r="D1792">
        <f t="shared" si="27"/>
        <v>0</v>
      </c>
      <c r="E1792">
        <v>224</v>
      </c>
      <c r="F1792">
        <v>64</v>
      </c>
      <c r="G1792">
        <v>0.28000000000000003</v>
      </c>
      <c r="H1792">
        <v>2.7938431879999999</v>
      </c>
      <c r="I1792">
        <v>62</v>
      </c>
      <c r="J1792">
        <v>314</v>
      </c>
      <c r="K1792">
        <v>16.399999999999999</v>
      </c>
      <c r="L1792">
        <v>87</v>
      </c>
      <c r="M1792">
        <v>86</v>
      </c>
      <c r="N1792">
        <v>1.83</v>
      </c>
      <c r="O1792">
        <v>73</v>
      </c>
      <c r="P1792">
        <v>0.5</v>
      </c>
      <c r="Q1792">
        <v>247.24276</v>
      </c>
      <c r="R1792">
        <v>48482614</v>
      </c>
      <c r="S1792">
        <v>13.2</v>
      </c>
      <c r="T1792">
        <v>13.6</v>
      </c>
      <c r="U1792">
        <v>0.46500000000000002</v>
      </c>
      <c r="V1792">
        <v>7.9</v>
      </c>
      <c r="X1792" t="s">
        <v>23</v>
      </c>
    </row>
    <row r="1793" spans="1:24" x14ac:dyDescent="0.3">
      <c r="A1793" t="s">
        <v>139</v>
      </c>
      <c r="B1793">
        <v>63.5</v>
      </c>
      <c r="C1793">
        <v>2004</v>
      </c>
      <c r="D1793">
        <f t="shared" si="27"/>
        <v>0</v>
      </c>
      <c r="E1793">
        <v>228</v>
      </c>
      <c r="F1793">
        <v>66</v>
      </c>
      <c r="G1793">
        <v>0.44</v>
      </c>
      <c r="H1793">
        <v>4.1545161400000001</v>
      </c>
      <c r="I1793">
        <v>39</v>
      </c>
      <c r="J1793">
        <v>1329</v>
      </c>
      <c r="K1793">
        <v>15.7</v>
      </c>
      <c r="L1793">
        <v>90</v>
      </c>
      <c r="M1793">
        <v>92</v>
      </c>
      <c r="N1793">
        <v>1.97</v>
      </c>
      <c r="O1793">
        <v>82</v>
      </c>
      <c r="P1793">
        <v>0.5</v>
      </c>
      <c r="Q1793">
        <v>219.8156688</v>
      </c>
      <c r="R1793">
        <v>487377</v>
      </c>
      <c r="S1793">
        <v>13.3</v>
      </c>
      <c r="T1793">
        <v>13.6</v>
      </c>
      <c r="U1793">
        <v>0.45500000000000002</v>
      </c>
      <c r="V1793">
        <v>7.8</v>
      </c>
      <c r="X1793" t="s">
        <v>23</v>
      </c>
    </row>
    <row r="1794" spans="1:24" x14ac:dyDescent="0.3">
      <c r="A1794" t="s">
        <v>139</v>
      </c>
      <c r="B1794">
        <v>63.2</v>
      </c>
      <c r="C1794">
        <v>2003</v>
      </c>
      <c r="D1794">
        <f t="shared" ref="D1794:D1857" si="28">IF(X1794="Developing",0,1)</f>
        <v>0</v>
      </c>
      <c r="E1794">
        <v>231</v>
      </c>
      <c r="F1794">
        <v>69</v>
      </c>
      <c r="G1794">
        <v>0.4</v>
      </c>
      <c r="H1794">
        <v>3.8242124720000001</v>
      </c>
      <c r="I1794">
        <v>8</v>
      </c>
      <c r="J1794">
        <v>830</v>
      </c>
      <c r="K1794">
        <v>15.2</v>
      </c>
      <c r="L1794">
        <v>93</v>
      </c>
      <c r="M1794">
        <v>86</v>
      </c>
      <c r="N1794">
        <v>1.97</v>
      </c>
      <c r="O1794">
        <v>78</v>
      </c>
      <c r="P1794">
        <v>0.5</v>
      </c>
      <c r="Q1794">
        <v>219.78232600000001</v>
      </c>
      <c r="R1794">
        <v>47624894</v>
      </c>
      <c r="S1794">
        <v>13.3</v>
      </c>
      <c r="T1794">
        <v>13.6</v>
      </c>
      <c r="U1794">
        <v>0.44500000000000001</v>
      </c>
      <c r="V1794">
        <v>7.7</v>
      </c>
      <c r="X1794" t="s">
        <v>23</v>
      </c>
    </row>
    <row r="1795" spans="1:24" x14ac:dyDescent="0.3">
      <c r="A1795" t="s">
        <v>139</v>
      </c>
      <c r="B1795">
        <v>62.8</v>
      </c>
      <c r="C1795">
        <v>2002</v>
      </c>
      <c r="D1795">
        <f t="shared" si="28"/>
        <v>0</v>
      </c>
      <c r="E1795">
        <v>235</v>
      </c>
      <c r="F1795">
        <v>71</v>
      </c>
      <c r="G1795">
        <v>0.41</v>
      </c>
      <c r="H1795">
        <v>3.4218809380000001</v>
      </c>
      <c r="I1795">
        <v>0</v>
      </c>
      <c r="J1795">
        <v>736</v>
      </c>
      <c r="K1795">
        <v>14.6</v>
      </c>
      <c r="L1795">
        <v>96</v>
      </c>
      <c r="M1795">
        <v>84</v>
      </c>
      <c r="N1795">
        <v>2.5</v>
      </c>
      <c r="O1795">
        <v>79</v>
      </c>
      <c r="P1795">
        <v>0.4</v>
      </c>
      <c r="Q1795">
        <v>143.77651</v>
      </c>
      <c r="R1795">
        <v>471422</v>
      </c>
      <c r="S1795">
        <v>13.3</v>
      </c>
      <c r="T1795">
        <v>13.7</v>
      </c>
      <c r="U1795">
        <v>0.435</v>
      </c>
      <c r="V1795">
        <v>7.6</v>
      </c>
      <c r="X1795" t="s">
        <v>23</v>
      </c>
    </row>
    <row r="1796" spans="1:24" x14ac:dyDescent="0.3">
      <c r="A1796" t="s">
        <v>139</v>
      </c>
      <c r="B1796">
        <v>62.5</v>
      </c>
      <c r="C1796">
        <v>2001</v>
      </c>
      <c r="D1796">
        <f t="shared" si="28"/>
        <v>0</v>
      </c>
      <c r="E1796">
        <v>239</v>
      </c>
      <c r="F1796">
        <v>72</v>
      </c>
      <c r="G1796">
        <v>0.38</v>
      </c>
      <c r="H1796">
        <v>1.9171640000000001</v>
      </c>
      <c r="I1796">
        <v>0</v>
      </c>
      <c r="J1796">
        <v>2519</v>
      </c>
      <c r="K1796">
        <v>14.1</v>
      </c>
      <c r="L1796">
        <v>98</v>
      </c>
      <c r="M1796">
        <v>77</v>
      </c>
      <c r="N1796">
        <v>1.8</v>
      </c>
      <c r="O1796">
        <v>73</v>
      </c>
      <c r="P1796">
        <v>0.4</v>
      </c>
      <c r="Q1796">
        <v>138.9249275</v>
      </c>
      <c r="R1796">
        <v>46627994</v>
      </c>
      <c r="S1796">
        <v>13.3</v>
      </c>
      <c r="T1796">
        <v>13.7</v>
      </c>
      <c r="U1796">
        <v>0.42699999999999999</v>
      </c>
      <c r="V1796">
        <v>7.6</v>
      </c>
      <c r="X1796" t="s">
        <v>23</v>
      </c>
    </row>
    <row r="1797" spans="1:24" x14ac:dyDescent="0.3">
      <c r="A1797" t="s">
        <v>139</v>
      </c>
      <c r="B1797">
        <v>62.1</v>
      </c>
      <c r="C1797">
        <v>2000</v>
      </c>
      <c r="D1797">
        <f t="shared" si="28"/>
        <v>0</v>
      </c>
      <c r="E1797">
        <v>243</v>
      </c>
      <c r="F1797">
        <v>73</v>
      </c>
      <c r="G1797">
        <v>0.35</v>
      </c>
      <c r="H1797">
        <v>2.5114372920000001</v>
      </c>
      <c r="I1797">
        <v>0</v>
      </c>
      <c r="J1797">
        <v>845</v>
      </c>
      <c r="K1797">
        <v>13.6</v>
      </c>
      <c r="L1797">
        <v>100</v>
      </c>
      <c r="M1797">
        <v>88</v>
      </c>
      <c r="N1797">
        <v>1.84</v>
      </c>
      <c r="O1797">
        <v>82</v>
      </c>
      <c r="P1797">
        <v>0.4</v>
      </c>
      <c r="Q1797">
        <v>193.18748400000001</v>
      </c>
      <c r="R1797">
        <v>4695462</v>
      </c>
      <c r="S1797">
        <v>13.3</v>
      </c>
      <c r="T1797">
        <v>13.7</v>
      </c>
      <c r="U1797">
        <v>0.41699999999999998</v>
      </c>
      <c r="V1797">
        <v>7.5</v>
      </c>
      <c r="X1797" t="s">
        <v>23</v>
      </c>
    </row>
    <row r="1798" spans="1:24" x14ac:dyDescent="0.3">
      <c r="A1798" t="s">
        <v>140</v>
      </c>
      <c r="B1798">
        <v>65.8</v>
      </c>
      <c r="C1798">
        <v>2015</v>
      </c>
      <c r="D1798">
        <f t="shared" si="28"/>
        <v>0</v>
      </c>
      <c r="E1798">
        <v>248</v>
      </c>
      <c r="F1798">
        <v>2</v>
      </c>
      <c r="G1798">
        <v>0</v>
      </c>
      <c r="H1798">
        <v>0</v>
      </c>
      <c r="I1798">
        <v>92</v>
      </c>
      <c r="J1798">
        <v>212</v>
      </c>
      <c r="K1798">
        <v>35.700000000000003</v>
      </c>
      <c r="L1798">
        <v>3</v>
      </c>
      <c r="M1798">
        <v>92</v>
      </c>
      <c r="N1798">
        <v>0</v>
      </c>
      <c r="O1798">
        <v>92</v>
      </c>
      <c r="P1798">
        <v>2.1</v>
      </c>
      <c r="Q1798">
        <v>4737.6699600000002</v>
      </c>
      <c r="R1798">
        <v>2425561</v>
      </c>
      <c r="S1798">
        <v>8.1999999999999993</v>
      </c>
      <c r="T1798">
        <v>8.1</v>
      </c>
      <c r="U1798">
        <v>0.63700000000000001</v>
      </c>
      <c r="V1798">
        <v>11.7</v>
      </c>
      <c r="X1798" t="s">
        <v>23</v>
      </c>
    </row>
    <row r="1799" spans="1:24" x14ac:dyDescent="0.3">
      <c r="A1799" t="s">
        <v>140</v>
      </c>
      <c r="B1799">
        <v>65.900000000000006</v>
      </c>
      <c r="C1799">
        <v>2014</v>
      </c>
      <c r="D1799">
        <f t="shared" si="28"/>
        <v>0</v>
      </c>
      <c r="E1799">
        <v>242</v>
      </c>
      <c r="F1799">
        <v>2</v>
      </c>
      <c r="G1799">
        <v>0.01</v>
      </c>
      <c r="H1799">
        <v>751.39827190000005</v>
      </c>
      <c r="I1799">
        <v>88</v>
      </c>
      <c r="J1799">
        <v>477</v>
      </c>
      <c r="K1799">
        <v>34.9</v>
      </c>
      <c r="L1799">
        <v>3</v>
      </c>
      <c r="M1799">
        <v>88</v>
      </c>
      <c r="N1799">
        <v>8.93</v>
      </c>
      <c r="O1799">
        <v>88</v>
      </c>
      <c r="P1799">
        <v>2.2000000000000002</v>
      </c>
      <c r="Q1799">
        <v>5421.3439529999996</v>
      </c>
      <c r="R1799">
        <v>237992</v>
      </c>
      <c r="S1799">
        <v>8.6</v>
      </c>
      <c r="T1799">
        <v>8.5</v>
      </c>
      <c r="U1799">
        <v>0.63200000000000001</v>
      </c>
      <c r="V1799">
        <v>11.7</v>
      </c>
      <c r="X1799" t="s">
        <v>23</v>
      </c>
    </row>
    <row r="1800" spans="1:24" x14ac:dyDescent="0.3">
      <c r="A1800" t="s">
        <v>140</v>
      </c>
      <c r="B1800">
        <v>66.099999999999994</v>
      </c>
      <c r="C1800">
        <v>2013</v>
      </c>
      <c r="D1800">
        <f t="shared" si="28"/>
        <v>0</v>
      </c>
      <c r="E1800">
        <v>232</v>
      </c>
      <c r="F1800">
        <v>3</v>
      </c>
      <c r="G1800">
        <v>0.01</v>
      </c>
      <c r="H1800">
        <v>760.65505529999996</v>
      </c>
      <c r="I1800">
        <v>89</v>
      </c>
      <c r="J1800">
        <v>1028</v>
      </c>
      <c r="K1800">
        <v>34.1</v>
      </c>
      <c r="L1800">
        <v>3</v>
      </c>
      <c r="M1800">
        <v>89</v>
      </c>
      <c r="N1800">
        <v>8.5299999999999994</v>
      </c>
      <c r="O1800">
        <v>89</v>
      </c>
      <c r="P1800">
        <v>2.5</v>
      </c>
      <c r="Q1800">
        <v>5488.1317120000003</v>
      </c>
      <c r="R1800">
        <v>231652</v>
      </c>
      <c r="S1800">
        <v>9</v>
      </c>
      <c r="T1800">
        <v>8.9</v>
      </c>
      <c r="U1800">
        <v>0.625</v>
      </c>
      <c r="V1800">
        <v>11.6</v>
      </c>
      <c r="X1800" t="s">
        <v>23</v>
      </c>
    </row>
    <row r="1801" spans="1:24" x14ac:dyDescent="0.3">
      <c r="A1801" t="s">
        <v>140</v>
      </c>
      <c r="B1801">
        <v>65.8</v>
      </c>
      <c r="C1801">
        <v>2012</v>
      </c>
      <c r="D1801">
        <f t="shared" si="28"/>
        <v>0</v>
      </c>
      <c r="E1801">
        <v>232</v>
      </c>
      <c r="F1801">
        <v>3</v>
      </c>
      <c r="G1801">
        <v>0.01</v>
      </c>
      <c r="H1801">
        <v>796.87342630000001</v>
      </c>
      <c r="I1801">
        <v>84</v>
      </c>
      <c r="J1801">
        <v>86</v>
      </c>
      <c r="K1801">
        <v>33.299999999999997</v>
      </c>
      <c r="L1801">
        <v>4</v>
      </c>
      <c r="M1801">
        <v>84</v>
      </c>
      <c r="N1801">
        <v>8.24</v>
      </c>
      <c r="O1801">
        <v>84</v>
      </c>
      <c r="P1801">
        <v>3.7</v>
      </c>
      <c r="Q1801">
        <v>5749.4475199999997</v>
      </c>
      <c r="R1801">
        <v>2263934</v>
      </c>
      <c r="S1801">
        <v>9.5</v>
      </c>
      <c r="T1801">
        <v>9.4</v>
      </c>
      <c r="U1801">
        <v>0.61899999999999999</v>
      </c>
      <c r="V1801">
        <v>11.5</v>
      </c>
      <c r="X1801" t="s">
        <v>23</v>
      </c>
    </row>
    <row r="1802" spans="1:24" x14ac:dyDescent="0.3">
      <c r="A1802" t="s">
        <v>140</v>
      </c>
      <c r="B1802">
        <v>64.3</v>
      </c>
      <c r="C1802">
        <v>2011</v>
      </c>
      <c r="D1802">
        <f t="shared" si="28"/>
        <v>0</v>
      </c>
      <c r="E1802">
        <v>268</v>
      </c>
      <c r="F1802">
        <v>3</v>
      </c>
      <c r="G1802">
        <v>7.84</v>
      </c>
      <c r="H1802">
        <v>7.8962349310000004</v>
      </c>
      <c r="I1802">
        <v>82</v>
      </c>
      <c r="J1802">
        <v>79</v>
      </c>
      <c r="K1802">
        <v>32.5</v>
      </c>
      <c r="L1802">
        <v>4</v>
      </c>
      <c r="M1802">
        <v>85</v>
      </c>
      <c r="N1802">
        <v>8.7799999999999994</v>
      </c>
      <c r="O1802">
        <v>82</v>
      </c>
      <c r="P1802">
        <v>4.7</v>
      </c>
      <c r="Q1802">
        <v>56.971392000000002</v>
      </c>
      <c r="R1802">
        <v>2215621</v>
      </c>
      <c r="S1802">
        <v>9.9</v>
      </c>
      <c r="T1802">
        <v>9.9</v>
      </c>
      <c r="U1802">
        <v>0.61199999999999999</v>
      </c>
      <c r="V1802">
        <v>11.5</v>
      </c>
      <c r="X1802" t="s">
        <v>23</v>
      </c>
    </row>
    <row r="1803" spans="1:24" x14ac:dyDescent="0.3">
      <c r="A1803" t="s">
        <v>140</v>
      </c>
      <c r="B1803">
        <v>63</v>
      </c>
      <c r="C1803">
        <v>2010</v>
      </c>
      <c r="D1803">
        <f t="shared" si="28"/>
        <v>0</v>
      </c>
      <c r="E1803">
        <v>299</v>
      </c>
      <c r="F1803">
        <v>3</v>
      </c>
      <c r="G1803">
        <v>7.58</v>
      </c>
      <c r="H1803">
        <v>719.55351610000002</v>
      </c>
      <c r="I1803">
        <v>83</v>
      </c>
      <c r="J1803">
        <v>3138</v>
      </c>
      <c r="K1803">
        <v>31.8</v>
      </c>
      <c r="L1803">
        <v>4</v>
      </c>
      <c r="M1803">
        <v>83</v>
      </c>
      <c r="N1803">
        <v>7.89</v>
      </c>
      <c r="O1803">
        <v>83</v>
      </c>
      <c r="P1803">
        <v>6.2</v>
      </c>
      <c r="Q1803">
        <v>5191.5838100000001</v>
      </c>
      <c r="R1803">
        <v>217317</v>
      </c>
      <c r="S1803">
        <v>1.4</v>
      </c>
      <c r="T1803">
        <v>1.4</v>
      </c>
      <c r="U1803">
        <v>0.60399999999999998</v>
      </c>
      <c r="V1803">
        <v>11.4</v>
      </c>
      <c r="X1803" t="s">
        <v>23</v>
      </c>
    </row>
    <row r="1804" spans="1:24" x14ac:dyDescent="0.3">
      <c r="A1804" t="s">
        <v>140</v>
      </c>
      <c r="B1804">
        <v>62.4</v>
      </c>
      <c r="C1804">
        <v>2009</v>
      </c>
      <c r="D1804">
        <f t="shared" si="28"/>
        <v>0</v>
      </c>
      <c r="E1804">
        <v>36</v>
      </c>
      <c r="F1804">
        <v>3</v>
      </c>
      <c r="G1804">
        <v>7.99</v>
      </c>
      <c r="H1804">
        <v>575.67480690000002</v>
      </c>
      <c r="I1804">
        <v>0</v>
      </c>
      <c r="J1804">
        <v>4076</v>
      </c>
      <c r="K1804">
        <v>31</v>
      </c>
      <c r="L1804">
        <v>4</v>
      </c>
      <c r="M1804">
        <v>83</v>
      </c>
      <c r="N1804">
        <v>8.5</v>
      </c>
      <c r="O1804">
        <v>83</v>
      </c>
      <c r="P1804">
        <v>8.6999999999999993</v>
      </c>
      <c r="Q1804">
        <v>4153.4978849999998</v>
      </c>
      <c r="R1804">
        <v>21374</v>
      </c>
      <c r="S1804">
        <v>1.9</v>
      </c>
      <c r="T1804">
        <v>1.9</v>
      </c>
      <c r="U1804">
        <v>0.59799999999999998</v>
      </c>
      <c r="V1804">
        <v>11.4</v>
      </c>
      <c r="X1804" t="s">
        <v>23</v>
      </c>
    </row>
    <row r="1805" spans="1:24" x14ac:dyDescent="0.3">
      <c r="A1805" t="s">
        <v>140</v>
      </c>
      <c r="B1805">
        <v>61.7</v>
      </c>
      <c r="C1805">
        <v>2008</v>
      </c>
      <c r="D1805">
        <f t="shared" si="28"/>
        <v>0</v>
      </c>
      <c r="E1805">
        <v>317</v>
      </c>
      <c r="F1805">
        <v>3</v>
      </c>
      <c r="G1805">
        <v>6.28</v>
      </c>
      <c r="H1805">
        <v>59.550335459999999</v>
      </c>
      <c r="I1805">
        <v>0</v>
      </c>
      <c r="J1805">
        <v>0</v>
      </c>
      <c r="K1805">
        <v>3.2</v>
      </c>
      <c r="L1805">
        <v>4</v>
      </c>
      <c r="M1805">
        <v>83</v>
      </c>
      <c r="N1805">
        <v>7.15</v>
      </c>
      <c r="O1805">
        <v>83</v>
      </c>
      <c r="P1805">
        <v>11.7</v>
      </c>
      <c r="Q1805">
        <v>429.65609999999998</v>
      </c>
      <c r="R1805">
        <v>216375</v>
      </c>
      <c r="S1805">
        <v>11.5</v>
      </c>
      <c r="T1805">
        <v>11.4</v>
      </c>
      <c r="U1805">
        <v>0.58899999999999997</v>
      </c>
      <c r="V1805">
        <v>11.3</v>
      </c>
      <c r="X1805" t="s">
        <v>23</v>
      </c>
    </row>
    <row r="1806" spans="1:24" x14ac:dyDescent="0.3">
      <c r="A1806" t="s">
        <v>140</v>
      </c>
      <c r="B1806">
        <v>60</v>
      </c>
      <c r="C1806">
        <v>2007</v>
      </c>
      <c r="D1806">
        <f t="shared" si="28"/>
        <v>0</v>
      </c>
      <c r="E1806">
        <v>356</v>
      </c>
      <c r="F1806">
        <v>3</v>
      </c>
      <c r="G1806">
        <v>5.12</v>
      </c>
      <c r="H1806">
        <v>62.110392959999999</v>
      </c>
      <c r="I1806">
        <v>0</v>
      </c>
      <c r="J1806">
        <v>21</v>
      </c>
      <c r="K1806">
        <v>29.4</v>
      </c>
      <c r="L1806">
        <v>4</v>
      </c>
      <c r="M1806">
        <v>81</v>
      </c>
      <c r="N1806">
        <v>6.99</v>
      </c>
      <c r="O1806">
        <v>86</v>
      </c>
      <c r="P1806">
        <v>15.2</v>
      </c>
      <c r="Q1806">
        <v>422.51967999999999</v>
      </c>
      <c r="R1806">
        <v>279915</v>
      </c>
      <c r="S1806">
        <v>12</v>
      </c>
      <c r="T1806">
        <v>12</v>
      </c>
      <c r="U1806">
        <v>0.57799999999999996</v>
      </c>
      <c r="V1806">
        <v>11.3</v>
      </c>
      <c r="X1806" t="s">
        <v>23</v>
      </c>
    </row>
    <row r="1807" spans="1:24" x14ac:dyDescent="0.3">
      <c r="A1807" t="s">
        <v>140</v>
      </c>
      <c r="B1807">
        <v>57</v>
      </c>
      <c r="C1807">
        <v>2006</v>
      </c>
      <c r="D1807">
        <f t="shared" si="28"/>
        <v>0</v>
      </c>
      <c r="E1807">
        <v>431</v>
      </c>
      <c r="F1807">
        <v>3</v>
      </c>
      <c r="G1807">
        <v>4.9400000000000004</v>
      </c>
      <c r="H1807">
        <v>459.15723989999998</v>
      </c>
      <c r="I1807">
        <v>0</v>
      </c>
      <c r="J1807">
        <v>3</v>
      </c>
      <c r="K1807">
        <v>28.7</v>
      </c>
      <c r="L1807">
        <v>4</v>
      </c>
      <c r="M1807">
        <v>74</v>
      </c>
      <c r="N1807">
        <v>7.2</v>
      </c>
      <c r="O1807">
        <v>86</v>
      </c>
      <c r="P1807">
        <v>19.2</v>
      </c>
      <c r="Q1807">
        <v>3881.2953499999999</v>
      </c>
      <c r="R1807">
        <v>255734</v>
      </c>
      <c r="S1807">
        <v>12.6</v>
      </c>
      <c r="T1807">
        <v>12.6</v>
      </c>
      <c r="U1807">
        <v>0.56999999999999995</v>
      </c>
      <c r="V1807">
        <v>11.4</v>
      </c>
      <c r="X1807" t="s">
        <v>23</v>
      </c>
    </row>
    <row r="1808" spans="1:24" x14ac:dyDescent="0.3">
      <c r="A1808" t="s">
        <v>140</v>
      </c>
      <c r="B1808">
        <v>55.1</v>
      </c>
      <c r="C1808">
        <v>2005</v>
      </c>
      <c r="D1808">
        <f t="shared" si="28"/>
        <v>0</v>
      </c>
      <c r="E1808">
        <v>477</v>
      </c>
      <c r="F1808">
        <v>3</v>
      </c>
      <c r="G1808">
        <v>4.8899999999999997</v>
      </c>
      <c r="H1808">
        <v>457.7200522</v>
      </c>
      <c r="I1808">
        <v>0</v>
      </c>
      <c r="J1808">
        <v>4</v>
      </c>
      <c r="K1808">
        <v>27.9</v>
      </c>
      <c r="L1808">
        <v>4</v>
      </c>
      <c r="M1808">
        <v>86</v>
      </c>
      <c r="N1808">
        <v>7.32</v>
      </c>
      <c r="O1808">
        <v>86</v>
      </c>
      <c r="P1808">
        <v>22.1</v>
      </c>
      <c r="Q1808">
        <v>3573.1463869999998</v>
      </c>
      <c r="R1808">
        <v>232196</v>
      </c>
      <c r="S1808">
        <v>13.1</v>
      </c>
      <c r="T1808">
        <v>13.1</v>
      </c>
      <c r="U1808">
        <v>0.56499999999999995</v>
      </c>
      <c r="V1808">
        <v>11.6</v>
      </c>
      <c r="X1808" t="s">
        <v>23</v>
      </c>
    </row>
    <row r="1809" spans="1:24" x14ac:dyDescent="0.3">
      <c r="A1809" t="s">
        <v>140</v>
      </c>
      <c r="B1809">
        <v>54.7</v>
      </c>
      <c r="C1809">
        <v>2004</v>
      </c>
      <c r="D1809">
        <f t="shared" si="28"/>
        <v>0</v>
      </c>
      <c r="E1809">
        <v>483</v>
      </c>
      <c r="F1809">
        <v>3</v>
      </c>
      <c r="G1809">
        <v>4.8</v>
      </c>
      <c r="H1809">
        <v>368.28482580000002</v>
      </c>
      <c r="I1809">
        <v>0</v>
      </c>
      <c r="J1809">
        <v>4</v>
      </c>
      <c r="K1809">
        <v>27.2</v>
      </c>
      <c r="L1809">
        <v>4</v>
      </c>
      <c r="M1809">
        <v>81</v>
      </c>
      <c r="N1809">
        <v>6.47</v>
      </c>
      <c r="O1809">
        <v>81</v>
      </c>
      <c r="P1809">
        <v>24</v>
      </c>
      <c r="Q1809">
        <v>3288.2573729999999</v>
      </c>
      <c r="R1809">
        <v>29228</v>
      </c>
      <c r="S1809">
        <v>13.7</v>
      </c>
      <c r="T1809">
        <v>13.7</v>
      </c>
      <c r="U1809">
        <v>0.55900000000000005</v>
      </c>
      <c r="V1809">
        <v>11.7</v>
      </c>
      <c r="X1809" t="s">
        <v>23</v>
      </c>
    </row>
    <row r="1810" spans="1:24" x14ac:dyDescent="0.3">
      <c r="A1810" t="s">
        <v>140</v>
      </c>
      <c r="B1810">
        <v>55</v>
      </c>
      <c r="C1810">
        <v>2003</v>
      </c>
      <c r="D1810">
        <f t="shared" si="28"/>
        <v>0</v>
      </c>
      <c r="E1810">
        <v>471</v>
      </c>
      <c r="F1810">
        <v>3</v>
      </c>
      <c r="G1810">
        <v>5.28</v>
      </c>
      <c r="H1810">
        <v>294.65715519999998</v>
      </c>
      <c r="I1810">
        <v>0</v>
      </c>
      <c r="J1810">
        <v>262</v>
      </c>
      <c r="K1810">
        <v>26.5</v>
      </c>
      <c r="L1810">
        <v>4</v>
      </c>
      <c r="M1810">
        <v>82</v>
      </c>
      <c r="N1810">
        <v>6.52</v>
      </c>
      <c r="O1810">
        <v>79</v>
      </c>
      <c r="P1810">
        <v>24.7</v>
      </c>
      <c r="Q1810">
        <v>2482.3686200000002</v>
      </c>
      <c r="R1810">
        <v>1986535</v>
      </c>
      <c r="S1810">
        <v>14.2</v>
      </c>
      <c r="T1810">
        <v>14.3</v>
      </c>
      <c r="U1810">
        <v>0.55400000000000005</v>
      </c>
      <c r="V1810">
        <v>11.7</v>
      </c>
      <c r="X1810" t="s">
        <v>23</v>
      </c>
    </row>
    <row r="1811" spans="1:24" x14ac:dyDescent="0.3">
      <c r="A1811" t="s">
        <v>140</v>
      </c>
      <c r="B1811">
        <v>55.7</v>
      </c>
      <c r="C1811">
        <v>2002</v>
      </c>
      <c r="D1811">
        <f t="shared" si="28"/>
        <v>0</v>
      </c>
      <c r="E1811">
        <v>452</v>
      </c>
      <c r="F1811">
        <v>3</v>
      </c>
      <c r="G1811">
        <v>5.09</v>
      </c>
      <c r="H1811">
        <v>203.73228929999999</v>
      </c>
      <c r="I1811">
        <v>0</v>
      </c>
      <c r="J1811">
        <v>1278</v>
      </c>
      <c r="K1811">
        <v>25.8</v>
      </c>
      <c r="L1811">
        <v>4</v>
      </c>
      <c r="M1811">
        <v>78</v>
      </c>
      <c r="N1811">
        <v>6.17</v>
      </c>
      <c r="O1811">
        <v>77</v>
      </c>
      <c r="P1811">
        <v>24.6</v>
      </c>
      <c r="Q1811">
        <v>1713.47594</v>
      </c>
      <c r="R1811">
        <v>1962147</v>
      </c>
      <c r="S1811">
        <v>14.7</v>
      </c>
      <c r="T1811">
        <v>14.8</v>
      </c>
      <c r="U1811">
        <v>0.55600000000000005</v>
      </c>
      <c r="V1811">
        <v>11.8</v>
      </c>
      <c r="X1811" t="s">
        <v>23</v>
      </c>
    </row>
    <row r="1812" spans="1:24" x14ac:dyDescent="0.3">
      <c r="A1812" t="s">
        <v>140</v>
      </c>
      <c r="B1812">
        <v>56.5</v>
      </c>
      <c r="C1812">
        <v>2001</v>
      </c>
      <c r="D1812">
        <f t="shared" si="28"/>
        <v>0</v>
      </c>
      <c r="E1812">
        <v>426</v>
      </c>
      <c r="F1812">
        <v>3</v>
      </c>
      <c r="G1812">
        <v>5.09</v>
      </c>
      <c r="H1812">
        <v>205.80788329999999</v>
      </c>
      <c r="I1812">
        <v>0</v>
      </c>
      <c r="J1812">
        <v>416</v>
      </c>
      <c r="K1812">
        <v>25.1</v>
      </c>
      <c r="L1812">
        <v>4</v>
      </c>
      <c r="M1812">
        <v>79</v>
      </c>
      <c r="N1812">
        <v>6.18</v>
      </c>
      <c r="O1812">
        <v>78</v>
      </c>
      <c r="P1812">
        <v>23.9</v>
      </c>
      <c r="Q1812">
        <v>1834.29486</v>
      </c>
      <c r="R1812">
        <v>1933596</v>
      </c>
      <c r="S1812">
        <v>15.2</v>
      </c>
      <c r="T1812">
        <v>15.4</v>
      </c>
      <c r="U1812">
        <v>0.55600000000000005</v>
      </c>
      <c r="V1812">
        <v>11.7</v>
      </c>
      <c r="X1812" t="s">
        <v>23</v>
      </c>
    </row>
    <row r="1813" spans="1:24" x14ac:dyDescent="0.3">
      <c r="A1813" t="s">
        <v>140</v>
      </c>
      <c r="B1813">
        <v>57.4</v>
      </c>
      <c r="C1813">
        <v>2000</v>
      </c>
      <c r="D1813">
        <f t="shared" si="28"/>
        <v>0</v>
      </c>
      <c r="E1813">
        <v>41</v>
      </c>
      <c r="F1813">
        <v>3</v>
      </c>
      <c r="G1813">
        <v>5.73</v>
      </c>
      <c r="H1813">
        <v>35.809785120000001</v>
      </c>
      <c r="I1813">
        <v>0</v>
      </c>
      <c r="J1813">
        <v>469</v>
      </c>
      <c r="K1813">
        <v>24.5</v>
      </c>
      <c r="L1813">
        <v>4</v>
      </c>
      <c r="M1813">
        <v>8</v>
      </c>
      <c r="N1813">
        <v>6.11</v>
      </c>
      <c r="O1813">
        <v>79</v>
      </c>
      <c r="P1813">
        <v>22.8</v>
      </c>
      <c r="Q1813">
        <v>257.99556999999999</v>
      </c>
      <c r="R1813">
        <v>1899257</v>
      </c>
      <c r="S1813">
        <v>15.7</v>
      </c>
      <c r="T1813">
        <v>15.9</v>
      </c>
      <c r="U1813">
        <v>0.55900000000000005</v>
      </c>
      <c r="V1813">
        <v>11.5</v>
      </c>
      <c r="X1813" t="s">
        <v>23</v>
      </c>
    </row>
    <row r="1814" spans="1:24" x14ac:dyDescent="0.3">
      <c r="A1814" t="s">
        <v>141</v>
      </c>
      <c r="B1814">
        <v>0</v>
      </c>
      <c r="C1814">
        <v>2013</v>
      </c>
      <c r="D1814">
        <f t="shared" si="28"/>
        <v>0</v>
      </c>
      <c r="E1814">
        <v>0</v>
      </c>
      <c r="F1814">
        <v>0</v>
      </c>
      <c r="G1814">
        <v>0.01</v>
      </c>
      <c r="H1814">
        <v>15.60659587</v>
      </c>
      <c r="I1814">
        <v>87</v>
      </c>
      <c r="J1814">
        <v>0</v>
      </c>
      <c r="K1814">
        <v>87.3</v>
      </c>
      <c r="L1814">
        <v>0</v>
      </c>
      <c r="M1814">
        <v>87</v>
      </c>
      <c r="N1814">
        <v>4.6500000000000004</v>
      </c>
      <c r="O1814">
        <v>87</v>
      </c>
      <c r="P1814">
        <v>0.1</v>
      </c>
      <c r="Q1814">
        <v>136.18321</v>
      </c>
      <c r="R1814">
        <v>0</v>
      </c>
      <c r="S1814">
        <v>0.1</v>
      </c>
      <c r="T1814">
        <v>0.1</v>
      </c>
      <c r="U1814">
        <v>0</v>
      </c>
      <c r="V1814">
        <v>9.6</v>
      </c>
      <c r="X1814" t="s">
        <v>23</v>
      </c>
    </row>
    <row r="1815" spans="1:24" x14ac:dyDescent="0.3">
      <c r="A1815" t="s">
        <v>142</v>
      </c>
      <c r="B1815">
        <v>69.2</v>
      </c>
      <c r="C1815">
        <v>2015</v>
      </c>
      <c r="D1815">
        <f t="shared" si="28"/>
        <v>0</v>
      </c>
      <c r="E1815">
        <v>165</v>
      </c>
      <c r="F1815">
        <v>17</v>
      </c>
      <c r="G1815">
        <v>0</v>
      </c>
      <c r="H1815">
        <v>0</v>
      </c>
      <c r="I1815">
        <v>91</v>
      </c>
      <c r="J1815">
        <v>1599</v>
      </c>
      <c r="K1815">
        <v>19.100000000000001</v>
      </c>
      <c r="L1815">
        <v>21</v>
      </c>
      <c r="M1815">
        <v>9</v>
      </c>
      <c r="N1815">
        <v>0</v>
      </c>
      <c r="O1815">
        <v>91</v>
      </c>
      <c r="P1815">
        <v>0.1</v>
      </c>
      <c r="Q1815">
        <v>743.76534890000005</v>
      </c>
      <c r="R1815">
        <v>28656282</v>
      </c>
      <c r="S1815">
        <v>15.7</v>
      </c>
      <c r="T1815">
        <v>16.100000000000001</v>
      </c>
      <c r="U1815">
        <v>0.55500000000000005</v>
      </c>
      <c r="V1815">
        <v>12.2</v>
      </c>
      <c r="X1815" t="s">
        <v>23</v>
      </c>
    </row>
    <row r="1816" spans="1:24" x14ac:dyDescent="0.3">
      <c r="A1816" t="s">
        <v>142</v>
      </c>
      <c r="B1816">
        <v>69.599999999999994</v>
      </c>
      <c r="C1816">
        <v>2014</v>
      </c>
      <c r="D1816">
        <f t="shared" si="28"/>
        <v>0</v>
      </c>
      <c r="E1816">
        <v>158</v>
      </c>
      <c r="F1816">
        <v>18</v>
      </c>
      <c r="G1816">
        <v>0.01</v>
      </c>
      <c r="H1816">
        <v>8.5234864029999997</v>
      </c>
      <c r="I1816">
        <v>92</v>
      </c>
      <c r="J1816">
        <v>1279</v>
      </c>
      <c r="K1816">
        <v>18.5</v>
      </c>
      <c r="L1816">
        <v>22</v>
      </c>
      <c r="M1816">
        <v>92</v>
      </c>
      <c r="N1816">
        <v>5.8</v>
      </c>
      <c r="O1816">
        <v>92</v>
      </c>
      <c r="P1816">
        <v>0.1</v>
      </c>
      <c r="Q1816">
        <v>76.238697700000003</v>
      </c>
      <c r="R1816">
        <v>28323241</v>
      </c>
      <c r="S1816">
        <v>15.9</v>
      </c>
      <c r="T1816">
        <v>16.3</v>
      </c>
      <c r="U1816">
        <v>0.55100000000000005</v>
      </c>
      <c r="V1816">
        <v>12.4</v>
      </c>
      <c r="X1816" t="s">
        <v>23</v>
      </c>
    </row>
    <row r="1817" spans="1:24" x14ac:dyDescent="0.3">
      <c r="A1817" t="s">
        <v>142</v>
      </c>
      <c r="B1817">
        <v>69.3</v>
      </c>
      <c r="C1817">
        <v>2013</v>
      </c>
      <c r="D1817">
        <f t="shared" si="28"/>
        <v>0</v>
      </c>
      <c r="E1817">
        <v>162</v>
      </c>
      <c r="F1817">
        <v>19</v>
      </c>
      <c r="G1817">
        <v>0.27</v>
      </c>
      <c r="H1817">
        <v>80.15505125</v>
      </c>
      <c r="I1817">
        <v>92</v>
      </c>
      <c r="J1817">
        <v>1861</v>
      </c>
      <c r="K1817">
        <v>18</v>
      </c>
      <c r="L1817">
        <v>24</v>
      </c>
      <c r="M1817">
        <v>92</v>
      </c>
      <c r="N1817">
        <v>5.69</v>
      </c>
      <c r="O1817">
        <v>92</v>
      </c>
      <c r="P1817">
        <v>0.1</v>
      </c>
      <c r="Q1817">
        <v>688.61727880000001</v>
      </c>
      <c r="R1817">
        <v>2798531</v>
      </c>
      <c r="S1817">
        <v>16.100000000000001</v>
      </c>
      <c r="T1817">
        <v>16.5</v>
      </c>
      <c r="U1817">
        <v>0.54500000000000004</v>
      </c>
      <c r="V1817">
        <v>12.3</v>
      </c>
      <c r="X1817" t="s">
        <v>23</v>
      </c>
    </row>
    <row r="1818" spans="1:24" x14ac:dyDescent="0.3">
      <c r="A1818" t="s">
        <v>142</v>
      </c>
      <c r="B1818">
        <v>68.900000000000006</v>
      </c>
      <c r="C1818">
        <v>2012</v>
      </c>
      <c r="D1818">
        <f t="shared" si="28"/>
        <v>0</v>
      </c>
      <c r="E1818">
        <v>167</v>
      </c>
      <c r="F1818">
        <v>20</v>
      </c>
      <c r="G1818">
        <v>0.26</v>
      </c>
      <c r="H1818">
        <v>80.587883759999997</v>
      </c>
      <c r="I1818">
        <v>9</v>
      </c>
      <c r="J1818">
        <v>3362</v>
      </c>
      <c r="K1818">
        <v>17.399999999999999</v>
      </c>
      <c r="L1818">
        <v>25</v>
      </c>
      <c r="M1818">
        <v>9</v>
      </c>
      <c r="N1818">
        <v>5.89</v>
      </c>
      <c r="O1818">
        <v>9</v>
      </c>
      <c r="P1818">
        <v>0.2</v>
      </c>
      <c r="Q1818">
        <v>681.79258679999998</v>
      </c>
      <c r="R1818">
        <v>27649925</v>
      </c>
      <c r="S1818">
        <v>16.3</v>
      </c>
      <c r="T1818">
        <v>16.7</v>
      </c>
      <c r="U1818">
        <v>0.53800000000000003</v>
      </c>
      <c r="V1818">
        <v>12.3</v>
      </c>
      <c r="X1818" t="s">
        <v>23</v>
      </c>
    </row>
    <row r="1819" spans="1:24" x14ac:dyDescent="0.3">
      <c r="A1819" t="s">
        <v>142</v>
      </c>
      <c r="B1819">
        <v>68.400000000000006</v>
      </c>
      <c r="C1819">
        <v>2011</v>
      </c>
      <c r="D1819">
        <f t="shared" si="28"/>
        <v>0</v>
      </c>
      <c r="E1819">
        <v>172</v>
      </c>
      <c r="F1819">
        <v>22</v>
      </c>
      <c r="G1819">
        <v>0.27</v>
      </c>
      <c r="H1819">
        <v>112.12290280000001</v>
      </c>
      <c r="I1819">
        <v>92</v>
      </c>
      <c r="J1819">
        <v>2359</v>
      </c>
      <c r="K1819">
        <v>16.899999999999999</v>
      </c>
      <c r="L1819">
        <v>27</v>
      </c>
      <c r="M1819">
        <v>92</v>
      </c>
      <c r="N1819">
        <v>6.73</v>
      </c>
      <c r="O1819">
        <v>92</v>
      </c>
      <c r="P1819">
        <v>0.2</v>
      </c>
      <c r="Q1819">
        <v>692.11668420000001</v>
      </c>
      <c r="R1819">
        <v>27327147</v>
      </c>
      <c r="S1819">
        <v>16.5</v>
      </c>
      <c r="T1819">
        <v>16.899999999999999</v>
      </c>
      <c r="U1819">
        <v>0.52900000000000003</v>
      </c>
      <c r="V1819">
        <v>12</v>
      </c>
      <c r="X1819" t="s">
        <v>23</v>
      </c>
    </row>
    <row r="1820" spans="1:24" x14ac:dyDescent="0.3">
      <c r="A1820" t="s">
        <v>142</v>
      </c>
      <c r="B1820">
        <v>68</v>
      </c>
      <c r="C1820">
        <v>2010</v>
      </c>
      <c r="D1820">
        <f t="shared" si="28"/>
        <v>0</v>
      </c>
      <c r="E1820">
        <v>178</v>
      </c>
      <c r="F1820">
        <v>23</v>
      </c>
      <c r="G1820">
        <v>0.24</v>
      </c>
      <c r="H1820">
        <v>84.623025240000004</v>
      </c>
      <c r="I1820">
        <v>82</v>
      </c>
      <c r="J1820">
        <v>190</v>
      </c>
      <c r="K1820">
        <v>16.399999999999999</v>
      </c>
      <c r="L1820">
        <v>30</v>
      </c>
      <c r="M1820">
        <v>83</v>
      </c>
      <c r="N1820">
        <v>6.43</v>
      </c>
      <c r="O1820">
        <v>82</v>
      </c>
      <c r="P1820">
        <v>0.2</v>
      </c>
      <c r="Q1820">
        <v>592.18352159999995</v>
      </c>
      <c r="R1820">
        <v>2723137</v>
      </c>
      <c r="S1820">
        <v>16.7</v>
      </c>
      <c r="T1820">
        <v>17.2</v>
      </c>
      <c r="U1820">
        <v>0.51500000000000001</v>
      </c>
      <c r="V1820">
        <v>11.1</v>
      </c>
      <c r="X1820" t="s">
        <v>23</v>
      </c>
    </row>
    <row r="1821" spans="1:24" x14ac:dyDescent="0.3">
      <c r="A1821" t="s">
        <v>142</v>
      </c>
      <c r="B1821">
        <v>67.5</v>
      </c>
      <c r="C1821">
        <v>2009</v>
      </c>
      <c r="D1821">
        <f t="shared" si="28"/>
        <v>0</v>
      </c>
      <c r="E1821">
        <v>183</v>
      </c>
      <c r="F1821">
        <v>25</v>
      </c>
      <c r="G1821">
        <v>0.22</v>
      </c>
      <c r="H1821">
        <v>6.1935702900000003</v>
      </c>
      <c r="I1821">
        <v>89</v>
      </c>
      <c r="J1821">
        <v>189</v>
      </c>
      <c r="K1821">
        <v>15.9</v>
      </c>
      <c r="L1821">
        <v>32</v>
      </c>
      <c r="M1821">
        <v>93</v>
      </c>
      <c r="N1821">
        <v>6.41</v>
      </c>
      <c r="O1821">
        <v>89</v>
      </c>
      <c r="P1821">
        <v>0.2</v>
      </c>
      <c r="Q1821">
        <v>48.729900000000001</v>
      </c>
      <c r="R1821">
        <v>2674113</v>
      </c>
      <c r="S1821">
        <v>16.899999999999999</v>
      </c>
      <c r="T1821">
        <v>17.399999999999999</v>
      </c>
      <c r="U1821">
        <v>0.502</v>
      </c>
      <c r="V1821">
        <v>10.5</v>
      </c>
      <c r="X1821" t="s">
        <v>23</v>
      </c>
    </row>
    <row r="1822" spans="1:24" x14ac:dyDescent="0.3">
      <c r="A1822" t="s">
        <v>142</v>
      </c>
      <c r="B1822">
        <v>67</v>
      </c>
      <c r="C1822">
        <v>2008</v>
      </c>
      <c r="D1822">
        <f t="shared" si="28"/>
        <v>0</v>
      </c>
      <c r="E1822">
        <v>189</v>
      </c>
      <c r="F1822">
        <v>27</v>
      </c>
      <c r="G1822">
        <v>0.21</v>
      </c>
      <c r="H1822">
        <v>70.271131789999998</v>
      </c>
      <c r="I1822">
        <v>82</v>
      </c>
      <c r="J1822">
        <v>2089</v>
      </c>
      <c r="K1822">
        <v>15.4</v>
      </c>
      <c r="L1822">
        <v>35</v>
      </c>
      <c r="M1822">
        <v>82</v>
      </c>
      <c r="N1822">
        <v>6.44</v>
      </c>
      <c r="O1822">
        <v>82</v>
      </c>
      <c r="P1822">
        <v>0.2</v>
      </c>
      <c r="Q1822">
        <v>473.844449</v>
      </c>
      <c r="R1822">
        <v>26475859</v>
      </c>
      <c r="S1822">
        <v>17</v>
      </c>
      <c r="T1822">
        <v>17.600000000000001</v>
      </c>
      <c r="U1822">
        <v>0.49199999999999999</v>
      </c>
      <c r="V1822">
        <v>10.1</v>
      </c>
      <c r="X1822" t="s">
        <v>23</v>
      </c>
    </row>
    <row r="1823" spans="1:24" x14ac:dyDescent="0.3">
      <c r="A1823" t="s">
        <v>142</v>
      </c>
      <c r="B1823">
        <v>66.599999999999994</v>
      </c>
      <c r="C1823">
        <v>2007</v>
      </c>
      <c r="D1823">
        <f t="shared" si="28"/>
        <v>0</v>
      </c>
      <c r="E1823">
        <v>194</v>
      </c>
      <c r="F1823">
        <v>29</v>
      </c>
      <c r="G1823">
        <v>0.2</v>
      </c>
      <c r="H1823">
        <v>52.229065050000003</v>
      </c>
      <c r="I1823">
        <v>82</v>
      </c>
      <c r="J1823">
        <v>1415</v>
      </c>
      <c r="K1823">
        <v>14.9</v>
      </c>
      <c r="L1823">
        <v>38</v>
      </c>
      <c r="M1823">
        <v>82</v>
      </c>
      <c r="N1823">
        <v>5.84</v>
      </c>
      <c r="O1823">
        <v>82</v>
      </c>
      <c r="P1823">
        <v>0.2</v>
      </c>
      <c r="Q1823">
        <v>393.88435179999999</v>
      </c>
      <c r="R1823">
        <v>26214847</v>
      </c>
      <c r="S1823">
        <v>17.2</v>
      </c>
      <c r="T1823">
        <v>17.8</v>
      </c>
      <c r="U1823">
        <v>0.48599999999999999</v>
      </c>
      <c r="V1823">
        <v>10</v>
      </c>
      <c r="X1823" t="s">
        <v>23</v>
      </c>
    </row>
    <row r="1824" spans="1:24" x14ac:dyDescent="0.3">
      <c r="A1824" t="s">
        <v>142</v>
      </c>
      <c r="B1824">
        <v>66</v>
      </c>
      <c r="C1824">
        <v>2006</v>
      </c>
      <c r="D1824">
        <f t="shared" si="28"/>
        <v>0</v>
      </c>
      <c r="E1824">
        <v>21</v>
      </c>
      <c r="F1824">
        <v>31</v>
      </c>
      <c r="G1824">
        <v>0.2</v>
      </c>
      <c r="H1824">
        <v>45.879899270000003</v>
      </c>
      <c r="I1824">
        <v>69</v>
      </c>
      <c r="J1824">
        <v>2838</v>
      </c>
      <c r="K1824">
        <v>14.4</v>
      </c>
      <c r="L1824">
        <v>41</v>
      </c>
      <c r="M1824">
        <v>91</v>
      </c>
      <c r="N1824">
        <v>5.7</v>
      </c>
      <c r="O1824">
        <v>89</v>
      </c>
      <c r="P1824">
        <v>0.2</v>
      </c>
      <c r="Q1824">
        <v>348.6314534</v>
      </c>
      <c r="R1824">
        <v>2594618</v>
      </c>
      <c r="S1824">
        <v>17.399999999999999</v>
      </c>
      <c r="T1824">
        <v>18</v>
      </c>
      <c r="U1824">
        <v>0.47599999999999998</v>
      </c>
      <c r="V1824">
        <v>9.6</v>
      </c>
      <c r="X1824" t="s">
        <v>23</v>
      </c>
    </row>
    <row r="1825" spans="1:24" x14ac:dyDescent="0.3">
      <c r="A1825" t="s">
        <v>142</v>
      </c>
      <c r="B1825">
        <v>65.400000000000006</v>
      </c>
      <c r="C1825">
        <v>2005</v>
      </c>
      <c r="D1825">
        <f t="shared" si="28"/>
        <v>0</v>
      </c>
      <c r="E1825">
        <v>28</v>
      </c>
      <c r="F1825">
        <v>33</v>
      </c>
      <c r="G1825">
        <v>0.2</v>
      </c>
      <c r="H1825">
        <v>4.2597525320000003</v>
      </c>
      <c r="I1825">
        <v>41</v>
      </c>
      <c r="J1825">
        <v>5023</v>
      </c>
      <c r="K1825">
        <v>13.9</v>
      </c>
      <c r="L1825">
        <v>44</v>
      </c>
      <c r="M1825">
        <v>78</v>
      </c>
      <c r="N1825">
        <v>5.72</v>
      </c>
      <c r="O1825">
        <v>75</v>
      </c>
      <c r="P1825">
        <v>0.2</v>
      </c>
      <c r="Q1825">
        <v>317.89197999999999</v>
      </c>
      <c r="R1825">
        <v>2564287</v>
      </c>
      <c r="S1825">
        <v>17.600000000000001</v>
      </c>
      <c r="T1825">
        <v>18.2</v>
      </c>
      <c r="U1825">
        <v>0.46899999999999997</v>
      </c>
      <c r="V1825">
        <v>9.4</v>
      </c>
      <c r="X1825" t="s">
        <v>23</v>
      </c>
    </row>
    <row r="1826" spans="1:24" x14ac:dyDescent="0.3">
      <c r="A1826" t="s">
        <v>142</v>
      </c>
      <c r="B1826">
        <v>64.7</v>
      </c>
      <c r="C1826">
        <v>2004</v>
      </c>
      <c r="D1826">
        <f t="shared" si="28"/>
        <v>0</v>
      </c>
      <c r="E1826">
        <v>218</v>
      </c>
      <c r="F1826">
        <v>35</v>
      </c>
      <c r="G1826">
        <v>0.21</v>
      </c>
      <c r="H1826">
        <v>31.931873159999999</v>
      </c>
      <c r="I1826">
        <v>27</v>
      </c>
      <c r="J1826">
        <v>12074</v>
      </c>
      <c r="K1826">
        <v>13.4</v>
      </c>
      <c r="L1826">
        <v>47</v>
      </c>
      <c r="M1826">
        <v>8</v>
      </c>
      <c r="N1826">
        <v>5.82</v>
      </c>
      <c r="O1826">
        <v>8</v>
      </c>
      <c r="P1826">
        <v>0.2</v>
      </c>
      <c r="Q1826">
        <v>287.41559999999998</v>
      </c>
      <c r="R1826">
        <v>2539449</v>
      </c>
      <c r="S1826">
        <v>17.8</v>
      </c>
      <c r="T1826">
        <v>18.399999999999999</v>
      </c>
      <c r="U1826">
        <v>0.46300000000000002</v>
      </c>
      <c r="V1826">
        <v>9.3000000000000007</v>
      </c>
      <c r="X1826" t="s">
        <v>23</v>
      </c>
    </row>
    <row r="1827" spans="1:24" x14ac:dyDescent="0.3">
      <c r="A1827" t="s">
        <v>142</v>
      </c>
      <c r="B1827">
        <v>64.3</v>
      </c>
      <c r="C1827">
        <v>2003</v>
      </c>
      <c r="D1827">
        <f t="shared" si="28"/>
        <v>0</v>
      </c>
      <c r="E1827">
        <v>22</v>
      </c>
      <c r="F1827">
        <v>38</v>
      </c>
      <c r="G1827">
        <v>0.2</v>
      </c>
      <c r="H1827">
        <v>2.7909653200000002</v>
      </c>
      <c r="I1827">
        <v>2</v>
      </c>
      <c r="J1827">
        <v>13344</v>
      </c>
      <c r="K1827">
        <v>12.9</v>
      </c>
      <c r="L1827">
        <v>50</v>
      </c>
      <c r="M1827">
        <v>76</v>
      </c>
      <c r="N1827">
        <v>5.48</v>
      </c>
      <c r="O1827">
        <v>78</v>
      </c>
      <c r="P1827">
        <v>0.1</v>
      </c>
      <c r="Q1827">
        <v>253.72412</v>
      </c>
      <c r="R1827">
        <v>2495623</v>
      </c>
      <c r="S1827">
        <v>18</v>
      </c>
      <c r="T1827">
        <v>18.600000000000001</v>
      </c>
      <c r="U1827">
        <v>0.45700000000000002</v>
      </c>
      <c r="V1827">
        <v>9.1999999999999993</v>
      </c>
      <c r="X1827" t="s">
        <v>23</v>
      </c>
    </row>
    <row r="1828" spans="1:24" x14ac:dyDescent="0.3">
      <c r="A1828" t="s">
        <v>142</v>
      </c>
      <c r="B1828">
        <v>63.1</v>
      </c>
      <c r="C1828">
        <v>2002</v>
      </c>
      <c r="D1828">
        <f t="shared" si="28"/>
        <v>0</v>
      </c>
      <c r="E1828">
        <v>238</v>
      </c>
      <c r="F1828">
        <v>40</v>
      </c>
      <c r="G1828">
        <v>0.19</v>
      </c>
      <c r="H1828">
        <v>23.183945940000001</v>
      </c>
      <c r="I1828">
        <v>0</v>
      </c>
      <c r="J1828">
        <v>6749</v>
      </c>
      <c r="K1828">
        <v>12.4</v>
      </c>
      <c r="L1828">
        <v>54</v>
      </c>
      <c r="M1828">
        <v>72</v>
      </c>
      <c r="N1828">
        <v>5.6</v>
      </c>
      <c r="O1828">
        <v>72</v>
      </c>
      <c r="P1828">
        <v>0.1</v>
      </c>
      <c r="Q1828">
        <v>246.375621</v>
      </c>
      <c r="R1828">
        <v>24566342</v>
      </c>
      <c r="S1828">
        <v>18.2</v>
      </c>
      <c r="T1828">
        <v>18.8</v>
      </c>
      <c r="U1828">
        <v>0.44700000000000001</v>
      </c>
      <c r="V1828">
        <v>8.6</v>
      </c>
      <c r="X1828" t="s">
        <v>23</v>
      </c>
    </row>
    <row r="1829" spans="1:24" x14ac:dyDescent="0.3">
      <c r="A1829" t="s">
        <v>142</v>
      </c>
      <c r="B1829">
        <v>63.2</v>
      </c>
      <c r="C1829">
        <v>2001</v>
      </c>
      <c r="D1829">
        <f t="shared" si="28"/>
        <v>0</v>
      </c>
      <c r="E1829">
        <v>23</v>
      </c>
      <c r="F1829">
        <v>43</v>
      </c>
      <c r="G1829">
        <v>0.09</v>
      </c>
      <c r="H1829">
        <v>21.92813881</v>
      </c>
      <c r="I1829">
        <v>0</v>
      </c>
      <c r="J1829">
        <v>10849</v>
      </c>
      <c r="K1829">
        <v>11.9</v>
      </c>
      <c r="L1829">
        <v>58</v>
      </c>
      <c r="M1829">
        <v>73</v>
      </c>
      <c r="N1829">
        <v>5.36</v>
      </c>
      <c r="O1829">
        <v>72</v>
      </c>
      <c r="P1829">
        <v>0.1</v>
      </c>
      <c r="Q1829">
        <v>248.61835389999999</v>
      </c>
      <c r="R1829">
        <v>24161777</v>
      </c>
      <c r="S1829">
        <v>18.3</v>
      </c>
      <c r="T1829">
        <v>19</v>
      </c>
      <c r="U1829">
        <v>0.44600000000000001</v>
      </c>
      <c r="V1829">
        <v>9</v>
      </c>
      <c r="X1829" t="s">
        <v>23</v>
      </c>
    </row>
    <row r="1830" spans="1:24" x14ac:dyDescent="0.3">
      <c r="A1830" t="s">
        <v>142</v>
      </c>
      <c r="B1830">
        <v>62.5</v>
      </c>
      <c r="C1830">
        <v>2000</v>
      </c>
      <c r="D1830">
        <f t="shared" si="28"/>
        <v>0</v>
      </c>
      <c r="E1830">
        <v>238</v>
      </c>
      <c r="F1830">
        <v>46</v>
      </c>
      <c r="G1830">
        <v>0.08</v>
      </c>
      <c r="H1830">
        <v>17.912336799999999</v>
      </c>
      <c r="I1830">
        <v>0</v>
      </c>
      <c r="J1830">
        <v>9397</v>
      </c>
      <c r="K1830">
        <v>11.4</v>
      </c>
      <c r="L1830">
        <v>62</v>
      </c>
      <c r="M1830">
        <v>74</v>
      </c>
      <c r="N1830">
        <v>5.43</v>
      </c>
      <c r="O1830">
        <v>74</v>
      </c>
      <c r="P1830">
        <v>0.1</v>
      </c>
      <c r="Q1830">
        <v>231.42554000000001</v>
      </c>
      <c r="R1830">
        <v>2374911</v>
      </c>
      <c r="S1830">
        <v>18.5</v>
      </c>
      <c r="T1830">
        <v>19.2</v>
      </c>
      <c r="U1830">
        <v>0.439</v>
      </c>
      <c r="V1830">
        <v>8.9</v>
      </c>
      <c r="X1830" t="s">
        <v>23</v>
      </c>
    </row>
    <row r="1831" spans="1:24" x14ac:dyDescent="0.3">
      <c r="A1831" t="s">
        <v>143</v>
      </c>
      <c r="B1831">
        <v>81.900000000000006</v>
      </c>
      <c r="C1831">
        <v>2015</v>
      </c>
      <c r="D1831">
        <f t="shared" si="28"/>
        <v>1</v>
      </c>
      <c r="E1831">
        <v>57</v>
      </c>
      <c r="F1831">
        <v>1</v>
      </c>
      <c r="G1831">
        <v>0</v>
      </c>
      <c r="H1831">
        <v>0</v>
      </c>
      <c r="I1831">
        <v>94</v>
      </c>
      <c r="J1831">
        <v>7</v>
      </c>
      <c r="K1831">
        <v>62.1</v>
      </c>
      <c r="L1831">
        <v>1</v>
      </c>
      <c r="M1831">
        <v>95</v>
      </c>
      <c r="N1831">
        <v>0</v>
      </c>
      <c r="O1831">
        <v>95</v>
      </c>
      <c r="P1831">
        <v>0.1</v>
      </c>
      <c r="Q1831">
        <v>44292.884729999998</v>
      </c>
      <c r="R1831">
        <v>16939923</v>
      </c>
      <c r="S1831">
        <v>1</v>
      </c>
      <c r="T1831">
        <v>0.9</v>
      </c>
      <c r="U1831">
        <v>0.92300000000000004</v>
      </c>
      <c r="V1831">
        <v>18.100000000000001</v>
      </c>
      <c r="X1831" t="s">
        <v>31</v>
      </c>
    </row>
    <row r="1832" spans="1:24" x14ac:dyDescent="0.3">
      <c r="A1832" t="s">
        <v>143</v>
      </c>
      <c r="B1832">
        <v>81.7</v>
      </c>
      <c r="C1832">
        <v>2014</v>
      </c>
      <c r="D1832">
        <f t="shared" si="28"/>
        <v>1</v>
      </c>
      <c r="E1832">
        <v>58</v>
      </c>
      <c r="F1832">
        <v>1</v>
      </c>
      <c r="G1832">
        <v>0.01</v>
      </c>
      <c r="H1832">
        <v>1491.7036049999999</v>
      </c>
      <c r="I1832">
        <v>92</v>
      </c>
      <c r="J1832">
        <v>140</v>
      </c>
      <c r="K1832">
        <v>61.6</v>
      </c>
      <c r="L1832">
        <v>1</v>
      </c>
      <c r="M1832">
        <v>96</v>
      </c>
      <c r="N1832">
        <v>1.9</v>
      </c>
      <c r="O1832">
        <v>96</v>
      </c>
      <c r="P1832">
        <v>0.1</v>
      </c>
      <c r="Q1832">
        <v>52157.468699999998</v>
      </c>
      <c r="R1832">
        <v>168658</v>
      </c>
      <c r="S1832">
        <v>1</v>
      </c>
      <c r="T1832">
        <v>0.9</v>
      </c>
      <c r="U1832">
        <v>0.92300000000000004</v>
      </c>
      <c r="V1832">
        <v>18.100000000000001</v>
      </c>
      <c r="X1832" t="s">
        <v>31</v>
      </c>
    </row>
    <row r="1833" spans="1:24" x14ac:dyDescent="0.3">
      <c r="A1833" t="s">
        <v>143</v>
      </c>
      <c r="B1833">
        <v>81.400000000000006</v>
      </c>
      <c r="C1833">
        <v>2013</v>
      </c>
      <c r="D1833">
        <f t="shared" si="28"/>
        <v>1</v>
      </c>
      <c r="E1833">
        <v>6</v>
      </c>
      <c r="F1833">
        <v>1</v>
      </c>
      <c r="G1833">
        <v>8.68</v>
      </c>
      <c r="H1833">
        <v>1475.030397</v>
      </c>
      <c r="I1833">
        <v>51</v>
      </c>
      <c r="J1833">
        <v>2632</v>
      </c>
      <c r="K1833">
        <v>61</v>
      </c>
      <c r="L1833">
        <v>1</v>
      </c>
      <c r="M1833">
        <v>97</v>
      </c>
      <c r="N1833">
        <v>11.4</v>
      </c>
      <c r="O1833">
        <v>97</v>
      </c>
      <c r="P1833">
        <v>0.1</v>
      </c>
      <c r="Q1833">
        <v>51574.489419999998</v>
      </c>
      <c r="R1833">
        <v>1684432</v>
      </c>
      <c r="S1833">
        <v>1</v>
      </c>
      <c r="T1833">
        <v>0.9</v>
      </c>
      <c r="U1833">
        <v>0.92200000000000004</v>
      </c>
      <c r="V1833">
        <v>18.100000000000001</v>
      </c>
      <c r="X1833" t="s">
        <v>31</v>
      </c>
    </row>
    <row r="1834" spans="1:24" x14ac:dyDescent="0.3">
      <c r="A1834" t="s">
        <v>143</v>
      </c>
      <c r="B1834">
        <v>81.099999999999994</v>
      </c>
      <c r="C1834">
        <v>2012</v>
      </c>
      <c r="D1834">
        <f t="shared" si="28"/>
        <v>1</v>
      </c>
      <c r="E1834">
        <v>62</v>
      </c>
      <c r="F1834">
        <v>1</v>
      </c>
      <c r="G1834">
        <v>9.0500000000000007</v>
      </c>
      <c r="H1834">
        <v>1162.6567680000001</v>
      </c>
      <c r="I1834">
        <v>2</v>
      </c>
      <c r="J1834">
        <v>10</v>
      </c>
      <c r="K1834">
        <v>6.5</v>
      </c>
      <c r="L1834">
        <v>1</v>
      </c>
      <c r="M1834">
        <v>97</v>
      </c>
      <c r="N1834">
        <v>11.1</v>
      </c>
      <c r="O1834">
        <v>97</v>
      </c>
      <c r="P1834">
        <v>0.1</v>
      </c>
      <c r="Q1834">
        <v>49474.756099999999</v>
      </c>
      <c r="R1834">
        <v>16754962</v>
      </c>
      <c r="S1834">
        <v>1</v>
      </c>
      <c r="T1834">
        <v>0.9</v>
      </c>
      <c r="U1834">
        <v>0.92100000000000004</v>
      </c>
      <c r="V1834">
        <v>18.100000000000001</v>
      </c>
      <c r="X1834" t="s">
        <v>31</v>
      </c>
    </row>
    <row r="1835" spans="1:24" x14ac:dyDescent="0.3">
      <c r="A1835" t="s">
        <v>143</v>
      </c>
      <c r="B1835">
        <v>81.099999999999994</v>
      </c>
      <c r="C1835">
        <v>2011</v>
      </c>
      <c r="D1835">
        <f t="shared" si="28"/>
        <v>1</v>
      </c>
      <c r="E1835">
        <v>63</v>
      </c>
      <c r="F1835">
        <v>1</v>
      </c>
      <c r="G1835">
        <v>8.9600000000000009</v>
      </c>
      <c r="H1835">
        <v>1047.370244</v>
      </c>
      <c r="I1835">
        <v>2</v>
      </c>
      <c r="J1835">
        <v>51</v>
      </c>
      <c r="K1835">
        <v>59.9</v>
      </c>
      <c r="L1835">
        <v>1</v>
      </c>
      <c r="M1835">
        <v>97</v>
      </c>
      <c r="N1835">
        <v>1.53</v>
      </c>
      <c r="O1835">
        <v>97</v>
      </c>
      <c r="P1835">
        <v>0.1</v>
      </c>
      <c r="Q1835">
        <v>5354.6535999999996</v>
      </c>
      <c r="R1835">
        <v>1669374</v>
      </c>
      <c r="S1835">
        <v>1</v>
      </c>
      <c r="T1835">
        <v>0.9</v>
      </c>
      <c r="U1835">
        <v>0.91100000000000003</v>
      </c>
      <c r="V1835">
        <v>17.2</v>
      </c>
      <c r="X1835" t="s">
        <v>31</v>
      </c>
    </row>
    <row r="1836" spans="1:24" x14ac:dyDescent="0.3">
      <c r="A1836" t="s">
        <v>143</v>
      </c>
      <c r="B1836">
        <v>88</v>
      </c>
      <c r="C1836">
        <v>2010</v>
      </c>
      <c r="D1836">
        <f t="shared" si="28"/>
        <v>1</v>
      </c>
      <c r="E1836">
        <v>64</v>
      </c>
      <c r="F1836">
        <v>1</v>
      </c>
      <c r="G1836">
        <v>9.33</v>
      </c>
      <c r="H1836">
        <v>1035.621437</v>
      </c>
      <c r="I1836">
        <v>0</v>
      </c>
      <c r="J1836">
        <v>15</v>
      </c>
      <c r="K1836">
        <v>59.3</v>
      </c>
      <c r="L1836">
        <v>1</v>
      </c>
      <c r="M1836">
        <v>97</v>
      </c>
      <c r="N1836">
        <v>1.48</v>
      </c>
      <c r="O1836">
        <v>97</v>
      </c>
      <c r="P1836">
        <v>0.1</v>
      </c>
      <c r="Q1836">
        <v>5338.2548299999999</v>
      </c>
      <c r="R1836">
        <v>16615394</v>
      </c>
      <c r="S1836">
        <v>1</v>
      </c>
      <c r="T1836">
        <v>0.9</v>
      </c>
      <c r="U1836">
        <v>0.90600000000000003</v>
      </c>
      <c r="V1836">
        <v>17</v>
      </c>
      <c r="X1836" t="s">
        <v>31</v>
      </c>
    </row>
    <row r="1837" spans="1:24" x14ac:dyDescent="0.3">
      <c r="A1837" t="s">
        <v>143</v>
      </c>
      <c r="B1837">
        <v>86</v>
      </c>
      <c r="C1837">
        <v>2009</v>
      </c>
      <c r="D1837">
        <f t="shared" si="28"/>
        <v>1</v>
      </c>
      <c r="E1837">
        <v>65</v>
      </c>
      <c r="F1837">
        <v>1</v>
      </c>
      <c r="G1837">
        <v>9.23</v>
      </c>
      <c r="H1837">
        <v>96.858588499999996</v>
      </c>
      <c r="I1837">
        <v>0</v>
      </c>
      <c r="J1837">
        <v>15</v>
      </c>
      <c r="K1837">
        <v>58.6</v>
      </c>
      <c r="L1837">
        <v>1</v>
      </c>
      <c r="M1837">
        <v>97</v>
      </c>
      <c r="N1837">
        <v>1.29</v>
      </c>
      <c r="O1837">
        <v>97</v>
      </c>
      <c r="P1837">
        <v>0.1</v>
      </c>
      <c r="Q1837">
        <v>519.34900000000005</v>
      </c>
      <c r="R1837">
        <v>1653388</v>
      </c>
      <c r="S1837">
        <v>1</v>
      </c>
      <c r="T1837">
        <v>0.9</v>
      </c>
      <c r="U1837">
        <v>0.90600000000000003</v>
      </c>
      <c r="V1837">
        <v>16.899999999999999</v>
      </c>
      <c r="X1837" t="s">
        <v>31</v>
      </c>
    </row>
    <row r="1838" spans="1:24" x14ac:dyDescent="0.3">
      <c r="A1838" t="s">
        <v>143</v>
      </c>
      <c r="B1838">
        <v>83</v>
      </c>
      <c r="C1838">
        <v>2008</v>
      </c>
      <c r="D1838">
        <f t="shared" si="28"/>
        <v>1</v>
      </c>
      <c r="E1838">
        <v>68</v>
      </c>
      <c r="F1838">
        <v>1</v>
      </c>
      <c r="G1838">
        <v>9.6199999999999992</v>
      </c>
      <c r="H1838">
        <v>10873.40554</v>
      </c>
      <c r="I1838">
        <v>0</v>
      </c>
      <c r="J1838">
        <v>109</v>
      </c>
      <c r="K1838">
        <v>57.9</v>
      </c>
      <c r="L1838">
        <v>1</v>
      </c>
      <c r="M1838">
        <v>97</v>
      </c>
      <c r="N1838">
        <v>9.57</v>
      </c>
      <c r="O1838">
        <v>97</v>
      </c>
      <c r="P1838">
        <v>0.1</v>
      </c>
      <c r="Q1838">
        <v>56928.824800000002</v>
      </c>
      <c r="R1838">
        <v>16445593</v>
      </c>
      <c r="S1838">
        <v>1</v>
      </c>
      <c r="T1838">
        <v>0.9</v>
      </c>
      <c r="U1838">
        <v>0.90500000000000003</v>
      </c>
      <c r="V1838">
        <v>16.8</v>
      </c>
      <c r="X1838" t="s">
        <v>31</v>
      </c>
    </row>
    <row r="1839" spans="1:24" x14ac:dyDescent="0.3">
      <c r="A1839" t="s">
        <v>143</v>
      </c>
      <c r="B1839">
        <v>82</v>
      </c>
      <c r="C1839">
        <v>2007</v>
      </c>
      <c r="D1839">
        <f t="shared" si="28"/>
        <v>1</v>
      </c>
      <c r="E1839">
        <v>68</v>
      </c>
      <c r="F1839">
        <v>1</v>
      </c>
      <c r="G1839">
        <v>9.5299999999999994</v>
      </c>
      <c r="H1839">
        <v>9689.7327839999998</v>
      </c>
      <c r="I1839">
        <v>0</v>
      </c>
      <c r="J1839">
        <v>10</v>
      </c>
      <c r="K1839">
        <v>57.3</v>
      </c>
      <c r="L1839">
        <v>1</v>
      </c>
      <c r="M1839">
        <v>97</v>
      </c>
      <c r="N1839">
        <v>9.36</v>
      </c>
      <c r="O1839">
        <v>97</v>
      </c>
      <c r="P1839">
        <v>0.1</v>
      </c>
      <c r="Q1839">
        <v>51241.315620000001</v>
      </c>
      <c r="R1839">
        <v>16381696</v>
      </c>
      <c r="S1839">
        <v>1</v>
      </c>
      <c r="T1839">
        <v>1</v>
      </c>
      <c r="U1839">
        <v>0.89900000000000002</v>
      </c>
      <c r="V1839">
        <v>16.600000000000001</v>
      </c>
      <c r="X1839" t="s">
        <v>31</v>
      </c>
    </row>
    <row r="1840" spans="1:24" x14ac:dyDescent="0.3">
      <c r="A1840" t="s">
        <v>143</v>
      </c>
      <c r="B1840">
        <v>79.8</v>
      </c>
      <c r="C1840">
        <v>2006</v>
      </c>
      <c r="D1840">
        <f t="shared" si="28"/>
        <v>1</v>
      </c>
      <c r="E1840">
        <v>71</v>
      </c>
      <c r="F1840">
        <v>1</v>
      </c>
      <c r="G1840">
        <v>9.7899999999999991</v>
      </c>
      <c r="H1840">
        <v>8344.0103920000001</v>
      </c>
      <c r="I1840">
        <v>0</v>
      </c>
      <c r="J1840">
        <v>1</v>
      </c>
      <c r="K1840">
        <v>56.5</v>
      </c>
      <c r="L1840">
        <v>1</v>
      </c>
      <c r="M1840">
        <v>96</v>
      </c>
      <c r="N1840">
        <v>9.36</v>
      </c>
      <c r="O1840">
        <v>96</v>
      </c>
      <c r="P1840">
        <v>0.1</v>
      </c>
      <c r="Q1840">
        <v>44453.971189999997</v>
      </c>
      <c r="R1840">
        <v>1634611</v>
      </c>
      <c r="S1840">
        <v>1</v>
      </c>
      <c r="T1840">
        <v>1</v>
      </c>
      <c r="U1840">
        <v>0.89300000000000002</v>
      </c>
      <c r="V1840">
        <v>16.5</v>
      </c>
      <c r="X1840" t="s">
        <v>31</v>
      </c>
    </row>
    <row r="1841" spans="1:24" x14ac:dyDescent="0.3">
      <c r="A1841" t="s">
        <v>143</v>
      </c>
      <c r="B1841">
        <v>79.400000000000006</v>
      </c>
      <c r="C1841">
        <v>2005</v>
      </c>
      <c r="D1841">
        <f t="shared" si="28"/>
        <v>1</v>
      </c>
      <c r="E1841">
        <v>72</v>
      </c>
      <c r="F1841">
        <v>1</v>
      </c>
      <c r="G1841">
        <v>9.69</v>
      </c>
      <c r="H1841">
        <v>6577.5081360000004</v>
      </c>
      <c r="I1841">
        <v>0</v>
      </c>
      <c r="J1841">
        <v>4</v>
      </c>
      <c r="K1841">
        <v>55.8</v>
      </c>
      <c r="L1841">
        <v>1</v>
      </c>
      <c r="M1841">
        <v>96</v>
      </c>
      <c r="N1841">
        <v>9.6</v>
      </c>
      <c r="O1841">
        <v>96</v>
      </c>
      <c r="P1841">
        <v>0.1</v>
      </c>
      <c r="Q1841">
        <v>41577.169000000002</v>
      </c>
      <c r="R1841">
        <v>16319868</v>
      </c>
      <c r="S1841">
        <v>1</v>
      </c>
      <c r="T1841">
        <v>1</v>
      </c>
      <c r="U1841">
        <v>0.88800000000000001</v>
      </c>
      <c r="V1841">
        <v>16.399999999999999</v>
      </c>
      <c r="X1841" t="s">
        <v>31</v>
      </c>
    </row>
    <row r="1842" spans="1:24" x14ac:dyDescent="0.3">
      <c r="A1842" t="s">
        <v>143</v>
      </c>
      <c r="B1842">
        <v>79.2</v>
      </c>
      <c r="C1842">
        <v>2004</v>
      </c>
      <c r="D1842">
        <f t="shared" si="28"/>
        <v>1</v>
      </c>
      <c r="E1842">
        <v>77</v>
      </c>
      <c r="F1842">
        <v>1</v>
      </c>
      <c r="G1842">
        <v>9.56</v>
      </c>
      <c r="H1842">
        <v>5170.1307029999998</v>
      </c>
      <c r="I1842">
        <v>0</v>
      </c>
      <c r="J1842">
        <v>11</v>
      </c>
      <c r="K1842">
        <v>55</v>
      </c>
      <c r="L1842">
        <v>1</v>
      </c>
      <c r="M1842">
        <v>98</v>
      </c>
      <c r="N1842">
        <v>8.52</v>
      </c>
      <c r="O1842">
        <v>98</v>
      </c>
      <c r="P1842">
        <v>0.1</v>
      </c>
      <c r="Q1842">
        <v>39954.642220000002</v>
      </c>
      <c r="R1842">
        <v>16281779</v>
      </c>
      <c r="S1842">
        <v>1</v>
      </c>
      <c r="T1842">
        <v>1</v>
      </c>
      <c r="U1842">
        <v>0.88500000000000001</v>
      </c>
      <c r="V1842">
        <v>16.5</v>
      </c>
      <c r="X1842" t="s">
        <v>31</v>
      </c>
    </row>
    <row r="1843" spans="1:24" x14ac:dyDescent="0.3">
      <c r="A1843" t="s">
        <v>143</v>
      </c>
      <c r="B1843">
        <v>78.7</v>
      </c>
      <c r="C1843">
        <v>2003</v>
      </c>
      <c r="D1843">
        <f t="shared" si="28"/>
        <v>1</v>
      </c>
      <c r="E1843">
        <v>8</v>
      </c>
      <c r="F1843">
        <v>1</v>
      </c>
      <c r="G1843">
        <v>9.56</v>
      </c>
      <c r="H1843">
        <v>4472.6113999999998</v>
      </c>
      <c r="I1843">
        <v>0</v>
      </c>
      <c r="J1843">
        <v>4</v>
      </c>
      <c r="K1843">
        <v>54.2</v>
      </c>
      <c r="L1843">
        <v>1</v>
      </c>
      <c r="M1843">
        <v>98</v>
      </c>
      <c r="N1843">
        <v>8.4600000000000009</v>
      </c>
      <c r="O1843">
        <v>98</v>
      </c>
      <c r="P1843">
        <v>0.1</v>
      </c>
      <c r="Q1843">
        <v>35245.164700000001</v>
      </c>
      <c r="R1843">
        <v>1622532</v>
      </c>
      <c r="S1843">
        <v>1.1000000000000001</v>
      </c>
      <c r="T1843">
        <v>1</v>
      </c>
      <c r="U1843">
        <v>0.88100000000000001</v>
      </c>
      <c r="V1843">
        <v>16.5</v>
      </c>
      <c r="X1843" t="s">
        <v>31</v>
      </c>
    </row>
    <row r="1844" spans="1:24" x14ac:dyDescent="0.3">
      <c r="A1844" t="s">
        <v>143</v>
      </c>
      <c r="B1844">
        <v>78.400000000000006</v>
      </c>
      <c r="C1844">
        <v>2002</v>
      </c>
      <c r="D1844">
        <f t="shared" si="28"/>
        <v>1</v>
      </c>
      <c r="E1844">
        <v>81</v>
      </c>
      <c r="F1844">
        <v>1</v>
      </c>
      <c r="G1844">
        <v>9.68</v>
      </c>
      <c r="H1844">
        <v>3455.1970529999999</v>
      </c>
      <c r="I1844">
        <v>0</v>
      </c>
      <c r="J1844">
        <v>3</v>
      </c>
      <c r="K1844">
        <v>53.4</v>
      </c>
      <c r="L1844">
        <v>1</v>
      </c>
      <c r="M1844">
        <v>97</v>
      </c>
      <c r="N1844">
        <v>8.34</v>
      </c>
      <c r="O1844">
        <v>97</v>
      </c>
      <c r="P1844">
        <v>0.1</v>
      </c>
      <c r="Q1844">
        <v>28817.323209999999</v>
      </c>
      <c r="R1844">
        <v>16148929</v>
      </c>
      <c r="S1844">
        <v>1.1000000000000001</v>
      </c>
      <c r="T1844">
        <v>1</v>
      </c>
      <c r="U1844">
        <v>0.88200000000000001</v>
      </c>
      <c r="V1844">
        <v>16.899999999999999</v>
      </c>
      <c r="X1844" t="s">
        <v>31</v>
      </c>
    </row>
    <row r="1845" spans="1:24" x14ac:dyDescent="0.3">
      <c r="A1845" t="s">
        <v>143</v>
      </c>
      <c r="B1845">
        <v>78.3</v>
      </c>
      <c r="C1845">
        <v>2001</v>
      </c>
      <c r="D1845">
        <f t="shared" si="28"/>
        <v>1</v>
      </c>
      <c r="E1845">
        <v>82</v>
      </c>
      <c r="F1845">
        <v>1</v>
      </c>
      <c r="G1845">
        <v>9.9499999999999993</v>
      </c>
      <c r="H1845">
        <v>3054.515582</v>
      </c>
      <c r="I1845">
        <v>0</v>
      </c>
      <c r="J1845">
        <v>0</v>
      </c>
      <c r="K1845">
        <v>52.6</v>
      </c>
      <c r="L1845">
        <v>1</v>
      </c>
      <c r="M1845">
        <v>97</v>
      </c>
      <c r="N1845">
        <v>7.79</v>
      </c>
      <c r="O1845">
        <v>97</v>
      </c>
      <c r="P1845">
        <v>0.1</v>
      </c>
      <c r="Q1845">
        <v>26584.12169</v>
      </c>
      <c r="R1845">
        <v>164618</v>
      </c>
      <c r="S1845">
        <v>1.1000000000000001</v>
      </c>
      <c r="T1845">
        <v>1.1000000000000001</v>
      </c>
      <c r="U1845">
        <v>0.878</v>
      </c>
      <c r="V1845">
        <v>16.7</v>
      </c>
      <c r="X1845" t="s">
        <v>31</v>
      </c>
    </row>
    <row r="1846" spans="1:24" x14ac:dyDescent="0.3">
      <c r="A1846" t="s">
        <v>143</v>
      </c>
      <c r="B1846">
        <v>78.099999999999994</v>
      </c>
      <c r="C1846">
        <v>2000</v>
      </c>
      <c r="D1846">
        <f t="shared" si="28"/>
        <v>1</v>
      </c>
      <c r="E1846">
        <v>84</v>
      </c>
      <c r="F1846">
        <v>1</v>
      </c>
      <c r="G1846">
        <v>10.06</v>
      </c>
      <c r="H1846">
        <v>2944.6401340000002</v>
      </c>
      <c r="I1846">
        <v>0</v>
      </c>
      <c r="J1846">
        <v>1019</v>
      </c>
      <c r="K1846">
        <v>51.8</v>
      </c>
      <c r="L1846">
        <v>1</v>
      </c>
      <c r="M1846">
        <v>97</v>
      </c>
      <c r="N1846">
        <v>7.42</v>
      </c>
      <c r="O1846">
        <v>97</v>
      </c>
      <c r="P1846">
        <v>0.1</v>
      </c>
      <c r="Q1846">
        <v>25921.127939999998</v>
      </c>
      <c r="R1846">
        <v>15925513</v>
      </c>
      <c r="S1846">
        <v>1.1000000000000001</v>
      </c>
      <c r="T1846">
        <v>1.1000000000000001</v>
      </c>
      <c r="U1846">
        <v>0.873</v>
      </c>
      <c r="V1846">
        <v>16.5</v>
      </c>
      <c r="X1846" t="s">
        <v>31</v>
      </c>
    </row>
    <row r="1847" spans="1:24" x14ac:dyDescent="0.3">
      <c r="A1847" t="s">
        <v>144</v>
      </c>
      <c r="B1847">
        <v>81.599999999999994</v>
      </c>
      <c r="C1847">
        <v>2015</v>
      </c>
      <c r="D1847">
        <f t="shared" si="28"/>
        <v>1</v>
      </c>
      <c r="E1847">
        <v>66</v>
      </c>
      <c r="F1847">
        <v>0</v>
      </c>
      <c r="G1847">
        <v>8.6999999999999993</v>
      </c>
      <c r="H1847">
        <v>0</v>
      </c>
      <c r="I1847">
        <v>92</v>
      </c>
      <c r="J1847">
        <v>10</v>
      </c>
      <c r="K1847">
        <v>67.5</v>
      </c>
      <c r="L1847">
        <v>0</v>
      </c>
      <c r="M1847">
        <v>92</v>
      </c>
      <c r="N1847">
        <v>0</v>
      </c>
      <c r="O1847">
        <v>92</v>
      </c>
      <c r="P1847">
        <v>0.1</v>
      </c>
      <c r="Q1847">
        <v>3821.8937000000001</v>
      </c>
      <c r="R1847">
        <v>0</v>
      </c>
      <c r="S1847">
        <v>0.4</v>
      </c>
      <c r="T1847">
        <v>0.3</v>
      </c>
      <c r="U1847">
        <v>0.91300000000000003</v>
      </c>
      <c r="V1847">
        <v>19.2</v>
      </c>
      <c r="X1847" t="s">
        <v>31</v>
      </c>
    </row>
    <row r="1848" spans="1:24" x14ac:dyDescent="0.3">
      <c r="A1848" t="s">
        <v>144</v>
      </c>
      <c r="B1848">
        <v>81.5</v>
      </c>
      <c r="C1848">
        <v>2014</v>
      </c>
      <c r="D1848">
        <f t="shared" si="28"/>
        <v>1</v>
      </c>
      <c r="E1848">
        <v>67</v>
      </c>
      <c r="F1848">
        <v>0</v>
      </c>
      <c r="G1848">
        <v>9.07</v>
      </c>
      <c r="H1848">
        <v>1040.2784360000001</v>
      </c>
      <c r="I1848">
        <v>93</v>
      </c>
      <c r="J1848">
        <v>280</v>
      </c>
      <c r="K1848">
        <v>66.900000000000006</v>
      </c>
      <c r="L1848">
        <v>0</v>
      </c>
      <c r="M1848">
        <v>93</v>
      </c>
      <c r="N1848">
        <v>11.3</v>
      </c>
      <c r="O1848">
        <v>93</v>
      </c>
      <c r="P1848">
        <v>0.1</v>
      </c>
      <c r="Q1848">
        <v>4453.2467299999998</v>
      </c>
      <c r="R1848">
        <v>0</v>
      </c>
      <c r="S1848">
        <v>0.4</v>
      </c>
      <c r="T1848">
        <v>0.3</v>
      </c>
      <c r="U1848">
        <v>0.91</v>
      </c>
      <c r="V1848">
        <v>19.2</v>
      </c>
      <c r="X1848" t="s">
        <v>31</v>
      </c>
    </row>
    <row r="1849" spans="1:24" x14ac:dyDescent="0.3">
      <c r="A1849" t="s">
        <v>144</v>
      </c>
      <c r="B1849">
        <v>81.3</v>
      </c>
      <c r="C1849">
        <v>2013</v>
      </c>
      <c r="D1849">
        <f t="shared" si="28"/>
        <v>1</v>
      </c>
      <c r="E1849">
        <v>69</v>
      </c>
      <c r="F1849">
        <v>0</v>
      </c>
      <c r="G1849">
        <v>9.18</v>
      </c>
      <c r="H1849">
        <v>10019.076300000001</v>
      </c>
      <c r="I1849">
        <v>93</v>
      </c>
      <c r="J1849">
        <v>8</v>
      </c>
      <c r="K1849">
        <v>66.400000000000006</v>
      </c>
      <c r="L1849">
        <v>0</v>
      </c>
      <c r="M1849">
        <v>92</v>
      </c>
      <c r="N1849">
        <v>11.17</v>
      </c>
      <c r="O1849">
        <v>92</v>
      </c>
      <c r="P1849">
        <v>0.1</v>
      </c>
      <c r="Q1849">
        <v>42889.881410000002</v>
      </c>
      <c r="R1849">
        <v>0</v>
      </c>
      <c r="S1849">
        <v>0.3</v>
      </c>
      <c r="T1849">
        <v>0.3</v>
      </c>
      <c r="U1849">
        <v>0.90800000000000003</v>
      </c>
      <c r="V1849">
        <v>19.3</v>
      </c>
      <c r="X1849" t="s">
        <v>31</v>
      </c>
    </row>
    <row r="1850" spans="1:24" x14ac:dyDescent="0.3">
      <c r="A1850" t="s">
        <v>144</v>
      </c>
      <c r="B1850">
        <v>81.099999999999994</v>
      </c>
      <c r="C1850">
        <v>2012</v>
      </c>
      <c r="D1850">
        <f t="shared" si="28"/>
        <v>1</v>
      </c>
      <c r="E1850">
        <v>7</v>
      </c>
      <c r="F1850">
        <v>0</v>
      </c>
      <c r="G1850">
        <v>9.1999999999999993</v>
      </c>
      <c r="H1850">
        <v>924.56536830000005</v>
      </c>
      <c r="I1850">
        <v>93</v>
      </c>
      <c r="J1850">
        <v>68</v>
      </c>
      <c r="K1850">
        <v>65.900000000000006</v>
      </c>
      <c r="L1850">
        <v>0</v>
      </c>
      <c r="M1850">
        <v>93</v>
      </c>
      <c r="N1850">
        <v>11.53</v>
      </c>
      <c r="O1850">
        <v>93</v>
      </c>
      <c r="P1850">
        <v>0.1</v>
      </c>
      <c r="Q1850">
        <v>3997.2562400000002</v>
      </c>
      <c r="R1850">
        <v>0</v>
      </c>
      <c r="S1850">
        <v>0.3</v>
      </c>
      <c r="T1850">
        <v>0.3</v>
      </c>
      <c r="U1850">
        <v>0.90400000000000003</v>
      </c>
      <c r="V1850">
        <v>19.5</v>
      </c>
      <c r="X1850" t="s">
        <v>31</v>
      </c>
    </row>
    <row r="1851" spans="1:24" x14ac:dyDescent="0.3">
      <c r="A1851" t="s">
        <v>144</v>
      </c>
      <c r="B1851">
        <v>86</v>
      </c>
      <c r="C1851">
        <v>2011</v>
      </c>
      <c r="D1851">
        <f t="shared" si="28"/>
        <v>1</v>
      </c>
      <c r="E1851">
        <v>72</v>
      </c>
      <c r="F1851">
        <v>0</v>
      </c>
      <c r="G1851">
        <v>9.4700000000000006</v>
      </c>
      <c r="H1851">
        <v>8342.4057639999992</v>
      </c>
      <c r="I1851">
        <v>95</v>
      </c>
      <c r="J1851">
        <v>597</v>
      </c>
      <c r="K1851">
        <v>65.3</v>
      </c>
      <c r="L1851">
        <v>0</v>
      </c>
      <c r="M1851">
        <v>95</v>
      </c>
      <c r="N1851">
        <v>11.24</v>
      </c>
      <c r="O1851">
        <v>95</v>
      </c>
      <c r="P1851">
        <v>0.1</v>
      </c>
      <c r="Q1851">
        <v>38426.558100000002</v>
      </c>
      <c r="R1851">
        <v>0</v>
      </c>
      <c r="S1851">
        <v>0.3</v>
      </c>
      <c r="T1851">
        <v>0.3</v>
      </c>
      <c r="U1851">
        <v>0.90100000000000002</v>
      </c>
      <c r="V1851">
        <v>19.7</v>
      </c>
      <c r="X1851" t="s">
        <v>31</v>
      </c>
    </row>
    <row r="1852" spans="1:24" x14ac:dyDescent="0.3">
      <c r="A1852" t="s">
        <v>144</v>
      </c>
      <c r="B1852">
        <v>89</v>
      </c>
      <c r="C1852">
        <v>2010</v>
      </c>
      <c r="D1852">
        <f t="shared" si="28"/>
        <v>1</v>
      </c>
      <c r="E1852">
        <v>71</v>
      </c>
      <c r="F1852">
        <v>0</v>
      </c>
      <c r="G1852">
        <v>9.6199999999999992</v>
      </c>
      <c r="H1852">
        <v>6664.1487079999997</v>
      </c>
      <c r="I1852">
        <v>9</v>
      </c>
      <c r="J1852">
        <v>43</v>
      </c>
      <c r="K1852">
        <v>64.8</v>
      </c>
      <c r="L1852">
        <v>0</v>
      </c>
      <c r="M1852">
        <v>93</v>
      </c>
      <c r="N1852">
        <v>11.2</v>
      </c>
      <c r="O1852">
        <v>93</v>
      </c>
      <c r="P1852">
        <v>0.1</v>
      </c>
      <c r="Q1852">
        <v>33691.34837</v>
      </c>
      <c r="R1852">
        <v>0</v>
      </c>
      <c r="S1852">
        <v>0.3</v>
      </c>
      <c r="T1852">
        <v>0.3</v>
      </c>
      <c r="U1852">
        <v>0.89900000000000002</v>
      </c>
      <c r="V1852">
        <v>20.3</v>
      </c>
      <c r="X1852" t="s">
        <v>31</v>
      </c>
    </row>
    <row r="1853" spans="1:24" x14ac:dyDescent="0.3">
      <c r="A1853" t="s">
        <v>144</v>
      </c>
      <c r="B1853">
        <v>85</v>
      </c>
      <c r="C1853">
        <v>2009</v>
      </c>
      <c r="D1853">
        <f t="shared" si="28"/>
        <v>1</v>
      </c>
      <c r="E1853">
        <v>73</v>
      </c>
      <c r="F1853">
        <v>0</v>
      </c>
      <c r="G1853">
        <v>9.24</v>
      </c>
      <c r="H1853">
        <v>63.577051670000003</v>
      </c>
      <c r="I1853">
        <v>93</v>
      </c>
      <c r="J1853">
        <v>198</v>
      </c>
      <c r="K1853">
        <v>64.3</v>
      </c>
      <c r="L1853">
        <v>0</v>
      </c>
      <c r="M1853">
        <v>92</v>
      </c>
      <c r="N1853">
        <v>11.21</v>
      </c>
      <c r="O1853">
        <v>92</v>
      </c>
      <c r="P1853">
        <v>0.1</v>
      </c>
      <c r="Q1853">
        <v>282.94193000000001</v>
      </c>
      <c r="R1853">
        <v>0</v>
      </c>
      <c r="S1853">
        <v>0.3</v>
      </c>
      <c r="T1853">
        <v>0.3</v>
      </c>
      <c r="U1853">
        <v>0.89500000000000002</v>
      </c>
      <c r="V1853">
        <v>19.3</v>
      </c>
      <c r="X1853" t="s">
        <v>31</v>
      </c>
    </row>
    <row r="1854" spans="1:24" x14ac:dyDescent="0.3">
      <c r="A1854" t="s">
        <v>144</v>
      </c>
      <c r="B1854">
        <v>81</v>
      </c>
      <c r="C1854">
        <v>2008</v>
      </c>
      <c r="D1854">
        <f t="shared" si="28"/>
        <v>1</v>
      </c>
      <c r="E1854">
        <v>75</v>
      </c>
      <c r="F1854">
        <v>0</v>
      </c>
      <c r="G1854">
        <v>9.49</v>
      </c>
      <c r="H1854">
        <v>6761.2889660000001</v>
      </c>
      <c r="I1854">
        <v>9</v>
      </c>
      <c r="J1854">
        <v>0</v>
      </c>
      <c r="K1854">
        <v>63.8</v>
      </c>
      <c r="L1854">
        <v>0</v>
      </c>
      <c r="M1854">
        <v>89</v>
      </c>
      <c r="N1854">
        <v>1.7</v>
      </c>
      <c r="O1854">
        <v>89</v>
      </c>
      <c r="P1854">
        <v>0.1</v>
      </c>
      <c r="Q1854">
        <v>31287.77865</v>
      </c>
      <c r="R1854">
        <v>0</v>
      </c>
      <c r="S1854">
        <v>0.3</v>
      </c>
      <c r="T1854">
        <v>0.3</v>
      </c>
      <c r="U1854">
        <v>0.89400000000000002</v>
      </c>
      <c r="V1854">
        <v>19.5</v>
      </c>
      <c r="X1854" t="s">
        <v>31</v>
      </c>
    </row>
    <row r="1855" spans="1:24" x14ac:dyDescent="0.3">
      <c r="A1855" t="s">
        <v>144</v>
      </c>
      <c r="B1855">
        <v>81</v>
      </c>
      <c r="C1855">
        <v>2007</v>
      </c>
      <c r="D1855">
        <f t="shared" si="28"/>
        <v>1</v>
      </c>
      <c r="E1855">
        <v>76</v>
      </c>
      <c r="F1855">
        <v>0</v>
      </c>
      <c r="G1855">
        <v>9.19</v>
      </c>
      <c r="H1855">
        <v>606.31065609999996</v>
      </c>
      <c r="I1855">
        <v>88</v>
      </c>
      <c r="J1855">
        <v>25</v>
      </c>
      <c r="K1855">
        <v>63.2</v>
      </c>
      <c r="L1855">
        <v>0</v>
      </c>
      <c r="M1855">
        <v>88</v>
      </c>
      <c r="N1855">
        <v>8.35</v>
      </c>
      <c r="O1855">
        <v>88</v>
      </c>
      <c r="P1855">
        <v>0.1</v>
      </c>
      <c r="Q1855">
        <v>3259.7347100000002</v>
      </c>
      <c r="R1855">
        <v>0</v>
      </c>
      <c r="S1855">
        <v>0.3</v>
      </c>
      <c r="T1855">
        <v>0.3</v>
      </c>
      <c r="U1855">
        <v>0.89100000000000001</v>
      </c>
      <c r="V1855">
        <v>19.2</v>
      </c>
      <c r="X1855" t="s">
        <v>31</v>
      </c>
    </row>
    <row r="1856" spans="1:24" x14ac:dyDescent="0.3">
      <c r="A1856" t="s">
        <v>144</v>
      </c>
      <c r="B1856">
        <v>79.900000000000006</v>
      </c>
      <c r="C1856">
        <v>2006</v>
      </c>
      <c r="D1856">
        <f t="shared" si="28"/>
        <v>1</v>
      </c>
      <c r="E1856">
        <v>76</v>
      </c>
      <c r="F1856">
        <v>0</v>
      </c>
      <c r="G1856">
        <v>9.34</v>
      </c>
      <c r="H1856">
        <v>496.22280069999999</v>
      </c>
      <c r="I1856">
        <v>87</v>
      </c>
      <c r="J1856">
        <v>20</v>
      </c>
      <c r="K1856">
        <v>62.6</v>
      </c>
      <c r="L1856">
        <v>0</v>
      </c>
      <c r="M1856">
        <v>89</v>
      </c>
      <c r="N1856">
        <v>8.65</v>
      </c>
      <c r="O1856">
        <v>89</v>
      </c>
      <c r="P1856">
        <v>0.1</v>
      </c>
      <c r="Q1856">
        <v>2667.8645200000001</v>
      </c>
      <c r="R1856">
        <v>0</v>
      </c>
      <c r="S1856">
        <v>0.3</v>
      </c>
      <c r="T1856">
        <v>0.3</v>
      </c>
      <c r="U1856">
        <v>0.88800000000000001</v>
      </c>
      <c r="V1856">
        <v>19.100000000000001</v>
      </c>
      <c r="X1856" t="s">
        <v>31</v>
      </c>
    </row>
    <row r="1857" spans="1:24" x14ac:dyDescent="0.3">
      <c r="A1857" t="s">
        <v>144</v>
      </c>
      <c r="B1857">
        <v>79.900000000000006</v>
      </c>
      <c r="C1857">
        <v>2005</v>
      </c>
      <c r="D1857">
        <f t="shared" si="28"/>
        <v>1</v>
      </c>
      <c r="E1857">
        <v>78</v>
      </c>
      <c r="F1857">
        <v>0</v>
      </c>
      <c r="G1857">
        <v>9.31</v>
      </c>
      <c r="H1857">
        <v>491.05585200000002</v>
      </c>
      <c r="I1857">
        <v>87</v>
      </c>
      <c r="J1857">
        <v>20</v>
      </c>
      <c r="K1857">
        <v>62.1</v>
      </c>
      <c r="L1857">
        <v>0</v>
      </c>
      <c r="M1857">
        <v>89</v>
      </c>
      <c r="N1857">
        <v>8.25</v>
      </c>
      <c r="O1857">
        <v>89</v>
      </c>
      <c r="P1857">
        <v>0.1</v>
      </c>
      <c r="Q1857">
        <v>2775.8951499999998</v>
      </c>
      <c r="R1857">
        <v>0</v>
      </c>
      <c r="S1857">
        <v>0.3</v>
      </c>
      <c r="T1857">
        <v>0.3</v>
      </c>
      <c r="U1857">
        <v>0.88600000000000001</v>
      </c>
      <c r="V1857">
        <v>18.899999999999999</v>
      </c>
      <c r="X1857" t="s">
        <v>31</v>
      </c>
    </row>
    <row r="1858" spans="1:24" x14ac:dyDescent="0.3">
      <c r="A1858" t="s">
        <v>144</v>
      </c>
      <c r="B1858">
        <v>79.2</v>
      </c>
      <c r="C1858">
        <v>2004</v>
      </c>
      <c r="D1858">
        <f t="shared" ref="D1858:D1921" si="29">IF(X1858="Developing",0,1)</f>
        <v>1</v>
      </c>
      <c r="E1858">
        <v>79</v>
      </c>
      <c r="F1858">
        <v>0</v>
      </c>
      <c r="G1858">
        <v>9.15</v>
      </c>
      <c r="H1858">
        <v>442.37748690000001</v>
      </c>
      <c r="I1858">
        <v>88</v>
      </c>
      <c r="J1858">
        <v>33</v>
      </c>
      <c r="K1858">
        <v>61.5</v>
      </c>
      <c r="L1858">
        <v>0</v>
      </c>
      <c r="M1858">
        <v>87</v>
      </c>
      <c r="N1858">
        <v>7.89</v>
      </c>
      <c r="O1858">
        <v>89</v>
      </c>
      <c r="P1858">
        <v>0.1</v>
      </c>
      <c r="Q1858">
        <v>2542.3993500000001</v>
      </c>
      <c r="R1858">
        <v>0</v>
      </c>
      <c r="S1858">
        <v>0.3</v>
      </c>
      <c r="T1858">
        <v>0.3</v>
      </c>
      <c r="U1858">
        <v>0.88400000000000001</v>
      </c>
      <c r="V1858">
        <v>18.399999999999999</v>
      </c>
      <c r="X1858" t="s">
        <v>31</v>
      </c>
    </row>
    <row r="1859" spans="1:24" x14ac:dyDescent="0.3">
      <c r="A1859" t="s">
        <v>144</v>
      </c>
      <c r="B1859">
        <v>79.099999999999994</v>
      </c>
      <c r="C1859">
        <v>2003</v>
      </c>
      <c r="D1859">
        <f t="shared" si="29"/>
        <v>1</v>
      </c>
      <c r="E1859">
        <v>82</v>
      </c>
      <c r="F1859">
        <v>0</v>
      </c>
      <c r="G1859">
        <v>8.91</v>
      </c>
      <c r="H1859">
        <v>3661.7929220000001</v>
      </c>
      <c r="I1859">
        <v>89</v>
      </c>
      <c r="J1859">
        <v>66</v>
      </c>
      <c r="K1859">
        <v>6.9</v>
      </c>
      <c r="L1859">
        <v>0</v>
      </c>
      <c r="M1859">
        <v>86</v>
      </c>
      <c r="N1859">
        <v>7.71</v>
      </c>
      <c r="O1859">
        <v>9</v>
      </c>
      <c r="P1859">
        <v>0.1</v>
      </c>
      <c r="Q1859">
        <v>21913.7817</v>
      </c>
      <c r="R1859">
        <v>0</v>
      </c>
      <c r="S1859">
        <v>0.3</v>
      </c>
      <c r="T1859">
        <v>0.3</v>
      </c>
      <c r="U1859">
        <v>0.88100000000000001</v>
      </c>
      <c r="V1859">
        <v>18.2</v>
      </c>
      <c r="X1859" t="s">
        <v>31</v>
      </c>
    </row>
    <row r="1860" spans="1:24" x14ac:dyDescent="0.3">
      <c r="A1860" t="s">
        <v>144</v>
      </c>
      <c r="B1860">
        <v>78.7</v>
      </c>
      <c r="C1860">
        <v>2002</v>
      </c>
      <c r="D1860">
        <f t="shared" si="29"/>
        <v>1</v>
      </c>
      <c r="E1860">
        <v>83</v>
      </c>
      <c r="F1860">
        <v>0</v>
      </c>
      <c r="G1860">
        <v>9.1300000000000008</v>
      </c>
      <c r="H1860">
        <v>2892.2571320000002</v>
      </c>
      <c r="I1860">
        <v>89</v>
      </c>
      <c r="J1860">
        <v>21</v>
      </c>
      <c r="K1860">
        <v>6.3</v>
      </c>
      <c r="L1860">
        <v>0</v>
      </c>
      <c r="M1860">
        <v>84</v>
      </c>
      <c r="N1860">
        <v>7.89</v>
      </c>
      <c r="O1860">
        <v>9</v>
      </c>
      <c r="P1860">
        <v>0.1</v>
      </c>
      <c r="Q1860">
        <v>16874.312320000001</v>
      </c>
      <c r="R1860">
        <v>0</v>
      </c>
      <c r="S1860">
        <v>0.3</v>
      </c>
      <c r="T1860">
        <v>0.3</v>
      </c>
      <c r="U1860">
        <v>0.873</v>
      </c>
      <c r="V1860">
        <v>17.5</v>
      </c>
      <c r="X1860" t="s">
        <v>31</v>
      </c>
    </row>
    <row r="1861" spans="1:24" x14ac:dyDescent="0.3">
      <c r="A1861" t="s">
        <v>144</v>
      </c>
      <c r="B1861">
        <v>78.5</v>
      </c>
      <c r="C1861">
        <v>2001</v>
      </c>
      <c r="D1861">
        <f t="shared" si="29"/>
        <v>1</v>
      </c>
      <c r="E1861">
        <v>83</v>
      </c>
      <c r="F1861">
        <v>0</v>
      </c>
      <c r="G1861">
        <v>8.75</v>
      </c>
      <c r="H1861">
        <v>2205.9859499999998</v>
      </c>
      <c r="I1861">
        <v>9</v>
      </c>
      <c r="J1861">
        <v>65</v>
      </c>
      <c r="K1861">
        <v>59.6</v>
      </c>
      <c r="L1861">
        <v>0</v>
      </c>
      <c r="M1861">
        <v>82</v>
      </c>
      <c r="N1861">
        <v>7.58</v>
      </c>
      <c r="O1861">
        <v>9</v>
      </c>
      <c r="P1861">
        <v>0.1</v>
      </c>
      <c r="Q1861">
        <v>13882.856830000001</v>
      </c>
      <c r="R1861">
        <v>0</v>
      </c>
      <c r="S1861">
        <v>0.3</v>
      </c>
      <c r="T1861">
        <v>0.3</v>
      </c>
      <c r="U1861">
        <v>0.86799999999999999</v>
      </c>
      <c r="V1861">
        <v>17.399999999999999</v>
      </c>
      <c r="X1861" t="s">
        <v>31</v>
      </c>
    </row>
    <row r="1862" spans="1:24" x14ac:dyDescent="0.3">
      <c r="A1862" t="s">
        <v>144</v>
      </c>
      <c r="B1862">
        <v>78.599999999999994</v>
      </c>
      <c r="C1862">
        <v>2000</v>
      </c>
      <c r="D1862">
        <f t="shared" si="29"/>
        <v>1</v>
      </c>
      <c r="E1862">
        <v>87</v>
      </c>
      <c r="F1862">
        <v>0</v>
      </c>
      <c r="G1862">
        <v>8.91</v>
      </c>
      <c r="H1862">
        <v>2143.0210830000001</v>
      </c>
      <c r="I1862">
        <v>9</v>
      </c>
      <c r="J1862">
        <v>65</v>
      </c>
      <c r="K1862">
        <v>58.9</v>
      </c>
      <c r="L1862">
        <v>0</v>
      </c>
      <c r="M1862">
        <v>82</v>
      </c>
      <c r="N1862">
        <v>7.47</v>
      </c>
      <c r="O1862">
        <v>9</v>
      </c>
      <c r="P1862">
        <v>0.1</v>
      </c>
      <c r="Q1862">
        <v>13641.127200000001</v>
      </c>
      <c r="R1862">
        <v>0</v>
      </c>
      <c r="S1862">
        <v>0.3</v>
      </c>
      <c r="T1862">
        <v>0.3</v>
      </c>
      <c r="U1862">
        <v>0.86399999999999999</v>
      </c>
      <c r="V1862">
        <v>17.2</v>
      </c>
      <c r="X1862" t="s">
        <v>31</v>
      </c>
    </row>
    <row r="1863" spans="1:24" x14ac:dyDescent="0.3">
      <c r="A1863" t="s">
        <v>145</v>
      </c>
      <c r="B1863">
        <v>74.8</v>
      </c>
      <c r="C1863">
        <v>2015</v>
      </c>
      <c r="D1863">
        <f t="shared" si="29"/>
        <v>0</v>
      </c>
      <c r="E1863">
        <v>145</v>
      </c>
      <c r="F1863">
        <v>2</v>
      </c>
      <c r="G1863">
        <v>0</v>
      </c>
      <c r="H1863">
        <v>0</v>
      </c>
      <c r="I1863">
        <v>98</v>
      </c>
      <c r="J1863">
        <v>0</v>
      </c>
      <c r="K1863">
        <v>54</v>
      </c>
      <c r="L1863">
        <v>2</v>
      </c>
      <c r="M1863">
        <v>99</v>
      </c>
      <c r="N1863">
        <v>0</v>
      </c>
      <c r="O1863">
        <v>98</v>
      </c>
      <c r="P1863">
        <v>0.1</v>
      </c>
      <c r="Q1863">
        <v>295.96648800000003</v>
      </c>
      <c r="R1863">
        <v>68235</v>
      </c>
      <c r="S1863">
        <v>1.8</v>
      </c>
      <c r="T1863">
        <v>1.7</v>
      </c>
      <c r="U1863">
        <v>0.64200000000000002</v>
      </c>
      <c r="V1863">
        <v>11.7</v>
      </c>
      <c r="X1863" t="s">
        <v>23</v>
      </c>
    </row>
    <row r="1864" spans="1:24" x14ac:dyDescent="0.3">
      <c r="A1864" t="s">
        <v>145</v>
      </c>
      <c r="B1864">
        <v>74.5</v>
      </c>
      <c r="C1864">
        <v>2014</v>
      </c>
      <c r="D1864">
        <f t="shared" si="29"/>
        <v>0</v>
      </c>
      <c r="E1864">
        <v>148</v>
      </c>
      <c r="F1864">
        <v>2</v>
      </c>
      <c r="G1864">
        <v>3.55</v>
      </c>
      <c r="H1864">
        <v>473.12381240000002</v>
      </c>
      <c r="I1864">
        <v>98</v>
      </c>
      <c r="J1864">
        <v>0</v>
      </c>
      <c r="K1864">
        <v>53.2</v>
      </c>
      <c r="L1864">
        <v>3</v>
      </c>
      <c r="M1864">
        <v>99</v>
      </c>
      <c r="N1864">
        <v>9.4</v>
      </c>
      <c r="O1864">
        <v>98</v>
      </c>
      <c r="P1864">
        <v>0.1</v>
      </c>
      <c r="Q1864">
        <v>1975.46477</v>
      </c>
      <c r="R1864">
        <v>613997</v>
      </c>
      <c r="S1864">
        <v>1.8</v>
      </c>
      <c r="T1864">
        <v>1.7</v>
      </c>
      <c r="U1864">
        <v>0.63600000000000001</v>
      </c>
      <c r="V1864">
        <v>11.6</v>
      </c>
      <c r="X1864" t="s">
        <v>23</v>
      </c>
    </row>
    <row r="1865" spans="1:24" x14ac:dyDescent="0.3">
      <c r="A1865" t="s">
        <v>145</v>
      </c>
      <c r="B1865">
        <v>73.900000000000006</v>
      </c>
      <c r="C1865">
        <v>2013</v>
      </c>
      <c r="D1865">
        <f t="shared" si="29"/>
        <v>0</v>
      </c>
      <c r="E1865">
        <v>157</v>
      </c>
      <c r="F1865">
        <v>2</v>
      </c>
      <c r="G1865">
        <v>3.58</v>
      </c>
      <c r="H1865">
        <v>366.48418040000001</v>
      </c>
      <c r="I1865">
        <v>98</v>
      </c>
      <c r="J1865">
        <v>0</v>
      </c>
      <c r="K1865">
        <v>52.4</v>
      </c>
      <c r="L1865">
        <v>3</v>
      </c>
      <c r="M1865">
        <v>99</v>
      </c>
      <c r="N1865">
        <v>8.43</v>
      </c>
      <c r="O1865">
        <v>98</v>
      </c>
      <c r="P1865">
        <v>0.1</v>
      </c>
      <c r="Q1865">
        <v>1847.19849</v>
      </c>
      <c r="R1865">
        <v>5945747</v>
      </c>
      <c r="S1865">
        <v>1.8</v>
      </c>
      <c r="T1865">
        <v>1.7</v>
      </c>
      <c r="U1865">
        <v>0.63</v>
      </c>
      <c r="V1865">
        <v>11.5</v>
      </c>
      <c r="X1865" t="s">
        <v>23</v>
      </c>
    </row>
    <row r="1866" spans="1:24" x14ac:dyDescent="0.3">
      <c r="A1866" t="s">
        <v>145</v>
      </c>
      <c r="B1866">
        <v>73.900000000000006</v>
      </c>
      <c r="C1866">
        <v>2012</v>
      </c>
      <c r="D1866">
        <f t="shared" si="29"/>
        <v>0</v>
      </c>
      <c r="E1866">
        <v>157</v>
      </c>
      <c r="F1866">
        <v>2</v>
      </c>
      <c r="G1866">
        <v>3.63</v>
      </c>
      <c r="H1866">
        <v>334.81742459999998</v>
      </c>
      <c r="I1866">
        <v>98</v>
      </c>
      <c r="J1866">
        <v>0</v>
      </c>
      <c r="K1866">
        <v>51.7</v>
      </c>
      <c r="L1866">
        <v>3</v>
      </c>
      <c r="M1866">
        <v>99</v>
      </c>
      <c r="N1866">
        <v>8.4</v>
      </c>
      <c r="O1866">
        <v>98</v>
      </c>
      <c r="P1866">
        <v>0.1</v>
      </c>
      <c r="Q1866">
        <v>1792.3844999999999</v>
      </c>
      <c r="R1866">
        <v>587718</v>
      </c>
      <c r="S1866">
        <v>1.8</v>
      </c>
      <c r="T1866">
        <v>1.7</v>
      </c>
      <c r="U1866">
        <v>0.625</v>
      </c>
      <c r="V1866">
        <v>11.5</v>
      </c>
      <c r="X1866" t="s">
        <v>23</v>
      </c>
    </row>
    <row r="1867" spans="1:24" x14ac:dyDescent="0.3">
      <c r="A1867" t="s">
        <v>145</v>
      </c>
      <c r="B1867">
        <v>74.5</v>
      </c>
      <c r="C1867">
        <v>2011</v>
      </c>
      <c r="D1867">
        <f t="shared" si="29"/>
        <v>0</v>
      </c>
      <c r="E1867">
        <v>147</v>
      </c>
      <c r="F1867">
        <v>3</v>
      </c>
      <c r="G1867">
        <v>3.39</v>
      </c>
      <c r="H1867">
        <v>321.61325929999998</v>
      </c>
      <c r="I1867">
        <v>98</v>
      </c>
      <c r="J1867">
        <v>0</v>
      </c>
      <c r="K1867">
        <v>5.9</v>
      </c>
      <c r="L1867">
        <v>3</v>
      </c>
      <c r="M1867">
        <v>99</v>
      </c>
      <c r="N1867">
        <v>6.39</v>
      </c>
      <c r="O1867">
        <v>98</v>
      </c>
      <c r="P1867">
        <v>0.1</v>
      </c>
      <c r="Q1867">
        <v>1682.957924</v>
      </c>
      <c r="R1867">
        <v>58782</v>
      </c>
      <c r="S1867">
        <v>1.8</v>
      </c>
      <c r="T1867">
        <v>1.8</v>
      </c>
      <c r="U1867">
        <v>0.62</v>
      </c>
      <c r="V1867">
        <v>11.5</v>
      </c>
      <c r="X1867" t="s">
        <v>23</v>
      </c>
    </row>
    <row r="1868" spans="1:24" x14ac:dyDescent="0.3">
      <c r="A1868" t="s">
        <v>145</v>
      </c>
      <c r="B1868">
        <v>73.2</v>
      </c>
      <c r="C1868">
        <v>2010</v>
      </c>
      <c r="D1868">
        <f t="shared" si="29"/>
        <v>0</v>
      </c>
      <c r="E1868">
        <v>154</v>
      </c>
      <c r="F1868">
        <v>3</v>
      </c>
      <c r="G1868">
        <v>3.38</v>
      </c>
      <c r="H1868">
        <v>302.70454109999997</v>
      </c>
      <c r="I1868">
        <v>98</v>
      </c>
      <c r="J1868">
        <v>0</v>
      </c>
      <c r="K1868">
        <v>5.2</v>
      </c>
      <c r="L1868">
        <v>3</v>
      </c>
      <c r="M1868">
        <v>99</v>
      </c>
      <c r="N1868">
        <v>6.58</v>
      </c>
      <c r="O1868">
        <v>98</v>
      </c>
      <c r="P1868">
        <v>0.1</v>
      </c>
      <c r="Q1868">
        <v>1526.497938</v>
      </c>
      <c r="R1868">
        <v>5737723</v>
      </c>
      <c r="S1868">
        <v>1.9</v>
      </c>
      <c r="T1868">
        <v>1.8</v>
      </c>
      <c r="U1868">
        <v>0.61399999999999999</v>
      </c>
      <c r="V1868">
        <v>11.4</v>
      </c>
      <c r="X1868" t="s">
        <v>23</v>
      </c>
    </row>
    <row r="1869" spans="1:24" x14ac:dyDescent="0.3">
      <c r="A1869" t="s">
        <v>145</v>
      </c>
      <c r="B1869">
        <v>73.2</v>
      </c>
      <c r="C1869">
        <v>2009</v>
      </c>
      <c r="D1869">
        <f t="shared" si="29"/>
        <v>0</v>
      </c>
      <c r="E1869">
        <v>163</v>
      </c>
      <c r="F1869">
        <v>3</v>
      </c>
      <c r="G1869">
        <v>3.36</v>
      </c>
      <c r="H1869">
        <v>292.75310100000002</v>
      </c>
      <c r="I1869">
        <v>98</v>
      </c>
      <c r="J1869">
        <v>0</v>
      </c>
      <c r="K1869">
        <v>49.4</v>
      </c>
      <c r="L1869">
        <v>3</v>
      </c>
      <c r="M1869">
        <v>99</v>
      </c>
      <c r="N1869">
        <v>6.82</v>
      </c>
      <c r="O1869">
        <v>98</v>
      </c>
      <c r="P1869">
        <v>0.2</v>
      </c>
      <c r="Q1869">
        <v>1464.497754</v>
      </c>
      <c r="R1869">
        <v>5666581</v>
      </c>
      <c r="S1869">
        <v>1.9</v>
      </c>
      <c r="T1869">
        <v>1.8</v>
      </c>
      <c r="U1869">
        <v>0.61299999999999999</v>
      </c>
      <c r="V1869">
        <v>11.3</v>
      </c>
      <c r="X1869" t="s">
        <v>23</v>
      </c>
    </row>
    <row r="1870" spans="1:24" x14ac:dyDescent="0.3">
      <c r="A1870" t="s">
        <v>145</v>
      </c>
      <c r="B1870">
        <v>72.5</v>
      </c>
      <c r="C1870">
        <v>2008</v>
      </c>
      <c r="D1870">
        <f t="shared" si="29"/>
        <v>0</v>
      </c>
      <c r="E1870">
        <v>169</v>
      </c>
      <c r="F1870">
        <v>3</v>
      </c>
      <c r="G1870">
        <v>3.64</v>
      </c>
      <c r="H1870">
        <v>275.06443400000001</v>
      </c>
      <c r="I1870">
        <v>97</v>
      </c>
      <c r="J1870">
        <v>0</v>
      </c>
      <c r="K1870">
        <v>48.6</v>
      </c>
      <c r="L1870">
        <v>3</v>
      </c>
      <c r="M1870">
        <v>97</v>
      </c>
      <c r="N1870">
        <v>6.98</v>
      </c>
      <c r="O1870">
        <v>97</v>
      </c>
      <c r="P1870">
        <v>0.2</v>
      </c>
      <c r="Q1870">
        <v>1518.8538599999999</v>
      </c>
      <c r="R1870">
        <v>559456</v>
      </c>
      <c r="S1870">
        <v>1.9</v>
      </c>
      <c r="T1870">
        <v>1.8</v>
      </c>
      <c r="U1870">
        <v>0.60699999999999998</v>
      </c>
      <c r="V1870">
        <v>11.1</v>
      </c>
      <c r="X1870" t="s">
        <v>23</v>
      </c>
    </row>
    <row r="1871" spans="1:24" x14ac:dyDescent="0.3">
      <c r="A1871" t="s">
        <v>145</v>
      </c>
      <c r="B1871">
        <v>72.5</v>
      </c>
      <c r="C1871">
        <v>2007</v>
      </c>
      <c r="D1871">
        <f t="shared" si="29"/>
        <v>0</v>
      </c>
      <c r="E1871">
        <v>173</v>
      </c>
      <c r="F1871">
        <v>3</v>
      </c>
      <c r="G1871">
        <v>3.83</v>
      </c>
      <c r="H1871">
        <v>253.00078120000001</v>
      </c>
      <c r="I1871">
        <v>93</v>
      </c>
      <c r="J1871">
        <v>0</v>
      </c>
      <c r="K1871">
        <v>47.9</v>
      </c>
      <c r="L1871">
        <v>4</v>
      </c>
      <c r="M1871">
        <v>93</v>
      </c>
      <c r="N1871">
        <v>6.91</v>
      </c>
      <c r="O1871">
        <v>93</v>
      </c>
      <c r="P1871">
        <v>0.2</v>
      </c>
      <c r="Q1871">
        <v>1344.31871</v>
      </c>
      <c r="R1871">
        <v>552216</v>
      </c>
      <c r="S1871">
        <v>2</v>
      </c>
      <c r="T1871">
        <v>1.9</v>
      </c>
      <c r="U1871">
        <v>0.60099999999999998</v>
      </c>
      <c r="V1871">
        <v>11</v>
      </c>
      <c r="X1871" t="s">
        <v>23</v>
      </c>
    </row>
    <row r="1872" spans="1:24" x14ac:dyDescent="0.3">
      <c r="A1872" t="s">
        <v>145</v>
      </c>
      <c r="B1872">
        <v>73</v>
      </c>
      <c r="C1872">
        <v>2006</v>
      </c>
      <c r="D1872">
        <f t="shared" si="29"/>
        <v>0</v>
      </c>
      <c r="E1872">
        <v>17</v>
      </c>
      <c r="F1872">
        <v>3</v>
      </c>
      <c r="G1872">
        <v>3.69</v>
      </c>
      <c r="H1872">
        <v>21.41123529</v>
      </c>
      <c r="I1872">
        <v>88</v>
      </c>
      <c r="J1872">
        <v>0</v>
      </c>
      <c r="K1872">
        <v>47.1</v>
      </c>
      <c r="L1872">
        <v>4</v>
      </c>
      <c r="M1872">
        <v>88</v>
      </c>
      <c r="N1872">
        <v>6.33</v>
      </c>
      <c r="O1872">
        <v>88</v>
      </c>
      <c r="P1872">
        <v>0.3</v>
      </c>
      <c r="Q1872">
        <v>124.992617</v>
      </c>
      <c r="R1872">
        <v>545211</v>
      </c>
      <c r="S1872">
        <v>2</v>
      </c>
      <c r="T1872">
        <v>1.9</v>
      </c>
      <c r="U1872">
        <v>0.59699999999999998</v>
      </c>
      <c r="V1872">
        <v>11</v>
      </c>
      <c r="X1872" t="s">
        <v>23</v>
      </c>
    </row>
    <row r="1873" spans="1:24" x14ac:dyDescent="0.3">
      <c r="A1873" t="s">
        <v>145</v>
      </c>
      <c r="B1873">
        <v>71.2</v>
      </c>
      <c r="C1873">
        <v>2005</v>
      </c>
      <c r="D1873">
        <f t="shared" si="29"/>
        <v>0</v>
      </c>
      <c r="E1873">
        <v>194</v>
      </c>
      <c r="F1873">
        <v>3</v>
      </c>
      <c r="G1873">
        <v>3.7</v>
      </c>
      <c r="H1873">
        <v>218.57161790000001</v>
      </c>
      <c r="I1873">
        <v>86</v>
      </c>
      <c r="J1873">
        <v>0</v>
      </c>
      <c r="K1873">
        <v>46.4</v>
      </c>
      <c r="L1873">
        <v>4</v>
      </c>
      <c r="M1873">
        <v>87</v>
      </c>
      <c r="N1873">
        <v>6.11</v>
      </c>
      <c r="O1873">
        <v>86</v>
      </c>
      <c r="P1873">
        <v>0.3</v>
      </c>
      <c r="Q1873">
        <v>1175.116225</v>
      </c>
      <c r="R1873">
        <v>5379328</v>
      </c>
      <c r="S1873">
        <v>2</v>
      </c>
      <c r="T1873">
        <v>1.9</v>
      </c>
      <c r="U1873">
        <v>0.59199999999999997</v>
      </c>
      <c r="V1873">
        <v>11</v>
      </c>
      <c r="X1873" t="s">
        <v>23</v>
      </c>
    </row>
    <row r="1874" spans="1:24" x14ac:dyDescent="0.3">
      <c r="A1874" t="s">
        <v>145</v>
      </c>
      <c r="B1874">
        <v>71</v>
      </c>
      <c r="C1874">
        <v>2004</v>
      </c>
      <c r="D1874">
        <f t="shared" si="29"/>
        <v>0</v>
      </c>
      <c r="E1874">
        <v>194</v>
      </c>
      <c r="F1874">
        <v>4</v>
      </c>
      <c r="G1874">
        <v>3.81</v>
      </c>
      <c r="H1874">
        <v>36.816211750000001</v>
      </c>
      <c r="I1874">
        <v>79</v>
      </c>
      <c r="J1874">
        <v>0</v>
      </c>
      <c r="K1874">
        <v>45.7</v>
      </c>
      <c r="L1874">
        <v>4</v>
      </c>
      <c r="M1874">
        <v>8</v>
      </c>
      <c r="N1874">
        <v>6.13</v>
      </c>
      <c r="O1874">
        <v>79</v>
      </c>
      <c r="P1874">
        <v>0.3</v>
      </c>
      <c r="Q1874">
        <v>191.55157</v>
      </c>
      <c r="R1874">
        <v>53973</v>
      </c>
      <c r="S1874">
        <v>2.1</v>
      </c>
      <c r="T1874">
        <v>2</v>
      </c>
      <c r="U1874">
        <v>0.58699999999999997</v>
      </c>
      <c r="V1874">
        <v>11</v>
      </c>
      <c r="X1874" t="s">
        <v>23</v>
      </c>
    </row>
    <row r="1875" spans="1:24" x14ac:dyDescent="0.3">
      <c r="A1875" t="s">
        <v>145</v>
      </c>
      <c r="B1875">
        <v>76</v>
      </c>
      <c r="C1875">
        <v>2003</v>
      </c>
      <c r="D1875">
        <f t="shared" si="29"/>
        <v>0</v>
      </c>
      <c r="E1875">
        <v>198</v>
      </c>
      <c r="F1875">
        <v>4</v>
      </c>
      <c r="G1875">
        <v>3.77</v>
      </c>
      <c r="H1875">
        <v>2.542436908</v>
      </c>
      <c r="I1875">
        <v>86</v>
      </c>
      <c r="J1875">
        <v>0</v>
      </c>
      <c r="K1875">
        <v>44.9</v>
      </c>
      <c r="L1875">
        <v>5</v>
      </c>
      <c r="M1875">
        <v>86</v>
      </c>
      <c r="N1875">
        <v>6.12</v>
      </c>
      <c r="O1875">
        <v>86</v>
      </c>
      <c r="P1875">
        <v>0.3</v>
      </c>
      <c r="Q1875">
        <v>115.565314</v>
      </c>
      <c r="R1875">
        <v>524879</v>
      </c>
      <c r="S1875">
        <v>2.1</v>
      </c>
      <c r="T1875">
        <v>2</v>
      </c>
      <c r="U1875">
        <v>0.58299999999999996</v>
      </c>
      <c r="V1875">
        <v>11</v>
      </c>
      <c r="X1875" t="s">
        <v>23</v>
      </c>
    </row>
    <row r="1876" spans="1:24" x14ac:dyDescent="0.3">
      <c r="A1876" t="s">
        <v>145</v>
      </c>
      <c r="B1876">
        <v>75</v>
      </c>
      <c r="C1876">
        <v>2002</v>
      </c>
      <c r="D1876">
        <f t="shared" si="29"/>
        <v>0</v>
      </c>
      <c r="E1876">
        <v>197</v>
      </c>
      <c r="F1876">
        <v>4</v>
      </c>
      <c r="G1876">
        <v>3.5</v>
      </c>
      <c r="H1876">
        <v>2.0923438929999998</v>
      </c>
      <c r="I1876">
        <v>85</v>
      </c>
      <c r="J1876">
        <v>0</v>
      </c>
      <c r="K1876">
        <v>44.2</v>
      </c>
      <c r="L1876">
        <v>5</v>
      </c>
      <c r="M1876">
        <v>85</v>
      </c>
      <c r="N1876">
        <v>5.71</v>
      </c>
      <c r="O1876">
        <v>85</v>
      </c>
      <c r="P1876">
        <v>0.4</v>
      </c>
      <c r="Q1876">
        <v>11.147277000000001</v>
      </c>
      <c r="R1876">
        <v>5171734</v>
      </c>
      <c r="S1876">
        <v>2.2000000000000002</v>
      </c>
      <c r="T1876">
        <v>2.1</v>
      </c>
      <c r="U1876">
        <v>0.57699999999999996</v>
      </c>
      <c r="V1876">
        <v>10.7</v>
      </c>
      <c r="X1876" t="s">
        <v>23</v>
      </c>
    </row>
    <row r="1877" spans="1:24" x14ac:dyDescent="0.3">
      <c r="A1877" t="s">
        <v>145</v>
      </c>
      <c r="B1877">
        <v>73</v>
      </c>
      <c r="C1877">
        <v>2001</v>
      </c>
      <c r="D1877">
        <f t="shared" si="29"/>
        <v>0</v>
      </c>
      <c r="E1877">
        <v>193</v>
      </c>
      <c r="F1877">
        <v>4</v>
      </c>
      <c r="G1877">
        <v>3.51</v>
      </c>
      <c r="H1877">
        <v>22.355954480000001</v>
      </c>
      <c r="I1877">
        <v>87</v>
      </c>
      <c r="J1877">
        <v>0</v>
      </c>
      <c r="K1877">
        <v>43.5</v>
      </c>
      <c r="L1877">
        <v>5</v>
      </c>
      <c r="M1877">
        <v>89</v>
      </c>
      <c r="N1877">
        <v>5.26</v>
      </c>
      <c r="O1877">
        <v>87</v>
      </c>
      <c r="P1877">
        <v>0.4</v>
      </c>
      <c r="Q1877">
        <v>143.67580000000001</v>
      </c>
      <c r="R1877">
        <v>5175</v>
      </c>
      <c r="S1877">
        <v>2.2000000000000002</v>
      </c>
      <c r="T1877">
        <v>2.1</v>
      </c>
      <c r="U1877">
        <v>0.56999999999999995</v>
      </c>
      <c r="V1877">
        <v>10.4</v>
      </c>
      <c r="X1877" t="s">
        <v>23</v>
      </c>
    </row>
    <row r="1878" spans="1:24" x14ac:dyDescent="0.3">
      <c r="A1878" t="s">
        <v>145</v>
      </c>
      <c r="B1878">
        <v>73</v>
      </c>
      <c r="C1878">
        <v>2000</v>
      </c>
      <c r="D1878">
        <f t="shared" si="29"/>
        <v>0</v>
      </c>
      <c r="E1878">
        <v>192</v>
      </c>
      <c r="F1878">
        <v>4</v>
      </c>
      <c r="G1878">
        <v>3.61</v>
      </c>
      <c r="H1878">
        <v>15.255188159999999</v>
      </c>
      <c r="I1878">
        <v>83</v>
      </c>
      <c r="J1878">
        <v>0</v>
      </c>
      <c r="K1878">
        <v>42.8</v>
      </c>
      <c r="L1878">
        <v>5</v>
      </c>
      <c r="M1878">
        <v>85</v>
      </c>
      <c r="N1878">
        <v>5.39</v>
      </c>
      <c r="O1878">
        <v>83</v>
      </c>
      <c r="P1878">
        <v>0.4</v>
      </c>
      <c r="Q1878">
        <v>116.2743</v>
      </c>
      <c r="R1878">
        <v>526796</v>
      </c>
      <c r="S1878">
        <v>2.2000000000000002</v>
      </c>
      <c r="T1878">
        <v>2.1</v>
      </c>
      <c r="U1878">
        <v>0.56200000000000006</v>
      </c>
      <c r="V1878">
        <v>10.1</v>
      </c>
      <c r="X1878" t="s">
        <v>23</v>
      </c>
    </row>
    <row r="1879" spans="1:24" x14ac:dyDescent="0.3">
      <c r="A1879" t="s">
        <v>146</v>
      </c>
      <c r="B1879">
        <v>61.8</v>
      </c>
      <c r="C1879">
        <v>2015</v>
      </c>
      <c r="D1879">
        <f t="shared" si="29"/>
        <v>0</v>
      </c>
      <c r="E1879">
        <v>22</v>
      </c>
      <c r="F1879">
        <v>49</v>
      </c>
      <c r="G1879">
        <v>0</v>
      </c>
      <c r="H1879">
        <v>0</v>
      </c>
      <c r="I1879">
        <v>65</v>
      </c>
      <c r="J1879">
        <v>7693</v>
      </c>
      <c r="K1879">
        <v>19.3</v>
      </c>
      <c r="L1879">
        <v>87</v>
      </c>
      <c r="M1879">
        <v>65</v>
      </c>
      <c r="N1879">
        <v>0</v>
      </c>
      <c r="O1879">
        <v>65</v>
      </c>
      <c r="P1879">
        <v>0.4</v>
      </c>
      <c r="Q1879">
        <v>358.99731000000003</v>
      </c>
      <c r="R1879">
        <v>19896965</v>
      </c>
      <c r="S1879">
        <v>9.6</v>
      </c>
      <c r="T1879">
        <v>9.4</v>
      </c>
      <c r="U1879">
        <v>0.35099999999999998</v>
      </c>
      <c r="V1879">
        <v>5.4</v>
      </c>
      <c r="X1879" t="s">
        <v>23</v>
      </c>
    </row>
    <row r="1880" spans="1:24" x14ac:dyDescent="0.3">
      <c r="A1880" t="s">
        <v>146</v>
      </c>
      <c r="B1880">
        <v>61.4</v>
      </c>
      <c r="C1880">
        <v>2014</v>
      </c>
      <c r="D1880">
        <f t="shared" si="29"/>
        <v>0</v>
      </c>
      <c r="E1880">
        <v>223</v>
      </c>
      <c r="F1880">
        <v>49</v>
      </c>
      <c r="G1880">
        <v>0.01</v>
      </c>
      <c r="H1880">
        <v>3.3040398990000002</v>
      </c>
      <c r="I1880">
        <v>68</v>
      </c>
      <c r="J1880">
        <v>1142</v>
      </c>
      <c r="K1880">
        <v>18.899999999999999</v>
      </c>
      <c r="L1880">
        <v>88</v>
      </c>
      <c r="M1880">
        <v>67</v>
      </c>
      <c r="N1880">
        <v>5.82</v>
      </c>
      <c r="O1880">
        <v>68</v>
      </c>
      <c r="P1880">
        <v>0.5</v>
      </c>
      <c r="Q1880">
        <v>43.646498000000001</v>
      </c>
      <c r="R1880">
        <v>19148219</v>
      </c>
      <c r="S1880">
        <v>9.8000000000000007</v>
      </c>
      <c r="T1880">
        <v>9.6</v>
      </c>
      <c r="U1880">
        <v>0.34499999999999997</v>
      </c>
      <c r="V1880">
        <v>5.3</v>
      </c>
      <c r="X1880" t="s">
        <v>23</v>
      </c>
    </row>
    <row r="1881" spans="1:24" x14ac:dyDescent="0.3">
      <c r="A1881" t="s">
        <v>146</v>
      </c>
      <c r="B1881">
        <v>69</v>
      </c>
      <c r="C1881">
        <v>2013</v>
      </c>
      <c r="D1881">
        <f t="shared" si="29"/>
        <v>0</v>
      </c>
      <c r="E1881">
        <v>227</v>
      </c>
      <c r="F1881">
        <v>49</v>
      </c>
      <c r="G1881">
        <v>0.01</v>
      </c>
      <c r="H1881">
        <v>31.502432370000001</v>
      </c>
      <c r="I1881">
        <v>67</v>
      </c>
      <c r="J1881">
        <v>1224</v>
      </c>
      <c r="K1881">
        <v>18.5</v>
      </c>
      <c r="L1881">
        <v>89</v>
      </c>
      <c r="M1881">
        <v>56</v>
      </c>
      <c r="N1881">
        <v>5.9</v>
      </c>
      <c r="O1881">
        <v>67</v>
      </c>
      <c r="P1881">
        <v>0.6</v>
      </c>
      <c r="Q1881">
        <v>416.14837999999997</v>
      </c>
      <c r="R1881">
        <v>18426372</v>
      </c>
      <c r="S1881">
        <v>1</v>
      </c>
      <c r="T1881">
        <v>9.9</v>
      </c>
      <c r="U1881">
        <v>0.34100000000000003</v>
      </c>
      <c r="V1881">
        <v>5.3</v>
      </c>
      <c r="X1881" t="s">
        <v>23</v>
      </c>
    </row>
    <row r="1882" spans="1:24" x14ac:dyDescent="0.3">
      <c r="A1882" t="s">
        <v>146</v>
      </c>
      <c r="B1882">
        <v>63</v>
      </c>
      <c r="C1882">
        <v>2012</v>
      </c>
      <c r="D1882">
        <f t="shared" si="29"/>
        <v>0</v>
      </c>
      <c r="E1882">
        <v>232</v>
      </c>
      <c r="F1882">
        <v>49</v>
      </c>
      <c r="G1882">
        <v>0.01</v>
      </c>
      <c r="H1882">
        <v>29.755179819999999</v>
      </c>
      <c r="I1882">
        <v>71</v>
      </c>
      <c r="J1882">
        <v>272</v>
      </c>
      <c r="K1882">
        <v>18.100000000000001</v>
      </c>
      <c r="L1882">
        <v>90</v>
      </c>
      <c r="M1882">
        <v>71</v>
      </c>
      <c r="N1882">
        <v>6.11</v>
      </c>
      <c r="O1882">
        <v>71</v>
      </c>
      <c r="P1882">
        <v>0.7</v>
      </c>
      <c r="Q1882">
        <v>391.51552400000003</v>
      </c>
      <c r="R1882">
        <v>17731634</v>
      </c>
      <c r="S1882">
        <v>1.3</v>
      </c>
      <c r="T1882">
        <v>1.1000000000000001</v>
      </c>
      <c r="U1882">
        <v>0.33100000000000002</v>
      </c>
      <c r="V1882">
        <v>5.0999999999999996</v>
      </c>
      <c r="X1882" t="s">
        <v>23</v>
      </c>
    </row>
    <row r="1883" spans="1:24" x14ac:dyDescent="0.3">
      <c r="A1883" t="s">
        <v>146</v>
      </c>
      <c r="B1883">
        <v>59.4</v>
      </c>
      <c r="C1883">
        <v>2011</v>
      </c>
      <c r="D1883">
        <f t="shared" si="29"/>
        <v>0</v>
      </c>
      <c r="E1883">
        <v>241</v>
      </c>
      <c r="F1883">
        <v>50</v>
      </c>
      <c r="G1883">
        <v>0.15</v>
      </c>
      <c r="H1883">
        <v>32.224934449999999</v>
      </c>
      <c r="I1883">
        <v>75</v>
      </c>
      <c r="J1883">
        <v>771</v>
      </c>
      <c r="K1883">
        <v>17.7</v>
      </c>
      <c r="L1883">
        <v>93</v>
      </c>
      <c r="M1883">
        <v>4</v>
      </c>
      <c r="N1883">
        <v>6.66</v>
      </c>
      <c r="O1883">
        <v>75</v>
      </c>
      <c r="P1883">
        <v>0.7</v>
      </c>
      <c r="Q1883">
        <v>375.58198659999999</v>
      </c>
      <c r="R1883">
        <v>1764636</v>
      </c>
      <c r="S1883">
        <v>1.5</v>
      </c>
      <c r="T1883">
        <v>1.3</v>
      </c>
      <c r="U1883">
        <v>0.32300000000000001</v>
      </c>
      <c r="V1883">
        <v>4.8</v>
      </c>
      <c r="X1883" t="s">
        <v>23</v>
      </c>
    </row>
    <row r="1884" spans="1:24" x14ac:dyDescent="0.3">
      <c r="A1884" t="s">
        <v>146</v>
      </c>
      <c r="B1884">
        <v>58.2</v>
      </c>
      <c r="C1884">
        <v>2010</v>
      </c>
      <c r="D1884">
        <f t="shared" si="29"/>
        <v>0</v>
      </c>
      <c r="E1884">
        <v>252</v>
      </c>
      <c r="F1884">
        <v>50</v>
      </c>
      <c r="G1884">
        <v>0.12</v>
      </c>
      <c r="H1884">
        <v>5.8837605359999996</v>
      </c>
      <c r="I1884">
        <v>7</v>
      </c>
      <c r="J1884">
        <v>372</v>
      </c>
      <c r="K1884">
        <v>17.3</v>
      </c>
      <c r="L1884">
        <v>95</v>
      </c>
      <c r="M1884">
        <v>75</v>
      </c>
      <c r="N1884">
        <v>6.36</v>
      </c>
      <c r="O1884">
        <v>7</v>
      </c>
      <c r="P1884">
        <v>0.9</v>
      </c>
      <c r="Q1884">
        <v>348.15151100000003</v>
      </c>
      <c r="R1884">
        <v>16425578</v>
      </c>
      <c r="S1884">
        <v>1.7</v>
      </c>
      <c r="T1884">
        <v>1.6</v>
      </c>
      <c r="U1884">
        <v>0.312</v>
      </c>
      <c r="V1884">
        <v>4.5</v>
      </c>
      <c r="X1884" t="s">
        <v>23</v>
      </c>
    </row>
    <row r="1885" spans="1:24" x14ac:dyDescent="0.3">
      <c r="A1885" t="s">
        <v>146</v>
      </c>
      <c r="B1885">
        <v>57.1</v>
      </c>
      <c r="C1885">
        <v>2009</v>
      </c>
      <c r="D1885">
        <f t="shared" si="29"/>
        <v>0</v>
      </c>
      <c r="E1885">
        <v>263</v>
      </c>
      <c r="F1885">
        <v>51</v>
      </c>
      <c r="G1885">
        <v>0.11</v>
      </c>
      <c r="H1885">
        <v>5.6654050659999999</v>
      </c>
      <c r="I1885">
        <v>71</v>
      </c>
      <c r="J1885">
        <v>801</v>
      </c>
      <c r="K1885">
        <v>16.899999999999999</v>
      </c>
      <c r="L1885">
        <v>99</v>
      </c>
      <c r="M1885">
        <v>71</v>
      </c>
      <c r="N1885">
        <v>6.98</v>
      </c>
      <c r="O1885">
        <v>71</v>
      </c>
      <c r="P1885">
        <v>1.1000000000000001</v>
      </c>
      <c r="Q1885">
        <v>341.28946180000003</v>
      </c>
      <c r="R1885">
        <v>15813913</v>
      </c>
      <c r="S1885">
        <v>11</v>
      </c>
      <c r="T1885">
        <v>1.8</v>
      </c>
      <c r="U1885">
        <v>0.307</v>
      </c>
      <c r="V1885">
        <v>4.2</v>
      </c>
      <c r="X1885" t="s">
        <v>23</v>
      </c>
    </row>
    <row r="1886" spans="1:24" x14ac:dyDescent="0.3">
      <c r="A1886" t="s">
        <v>146</v>
      </c>
      <c r="B1886">
        <v>56</v>
      </c>
      <c r="C1886">
        <v>2008</v>
      </c>
      <c r="D1886">
        <f t="shared" si="29"/>
        <v>0</v>
      </c>
      <c r="E1886">
        <v>272</v>
      </c>
      <c r="F1886">
        <v>52</v>
      </c>
      <c r="G1886">
        <v>0.12</v>
      </c>
      <c r="H1886">
        <v>40.378356660000001</v>
      </c>
      <c r="I1886">
        <v>0</v>
      </c>
      <c r="J1886">
        <v>1317</v>
      </c>
      <c r="K1886">
        <v>16.5</v>
      </c>
      <c r="L1886">
        <v>102</v>
      </c>
      <c r="M1886">
        <v>68</v>
      </c>
      <c r="N1886">
        <v>6.76</v>
      </c>
      <c r="O1886">
        <v>67</v>
      </c>
      <c r="P1886">
        <v>1.3</v>
      </c>
      <c r="Q1886">
        <v>354.81859980000002</v>
      </c>
      <c r="R1886">
        <v>15228525</v>
      </c>
      <c r="S1886">
        <v>11.2</v>
      </c>
      <c r="T1886">
        <v>11</v>
      </c>
      <c r="U1886">
        <v>0.29799999999999999</v>
      </c>
      <c r="V1886">
        <v>4</v>
      </c>
      <c r="X1886" t="s">
        <v>23</v>
      </c>
    </row>
    <row r="1887" spans="1:24" x14ac:dyDescent="0.3">
      <c r="A1887" t="s">
        <v>146</v>
      </c>
      <c r="B1887">
        <v>55.2</v>
      </c>
      <c r="C1887">
        <v>2007</v>
      </c>
      <c r="D1887">
        <f t="shared" si="29"/>
        <v>0</v>
      </c>
      <c r="E1887">
        <v>276</v>
      </c>
      <c r="F1887">
        <v>53</v>
      </c>
      <c r="G1887">
        <v>0.1</v>
      </c>
      <c r="H1887">
        <v>35.809297489999999</v>
      </c>
      <c r="I1887">
        <v>0</v>
      </c>
      <c r="J1887">
        <v>282</v>
      </c>
      <c r="K1887">
        <v>16.100000000000001</v>
      </c>
      <c r="L1887">
        <v>106</v>
      </c>
      <c r="M1887">
        <v>57</v>
      </c>
      <c r="N1887">
        <v>6.94</v>
      </c>
      <c r="O1887">
        <v>57</v>
      </c>
      <c r="P1887">
        <v>1.4</v>
      </c>
      <c r="Q1887">
        <v>292.55962</v>
      </c>
      <c r="R1887">
        <v>14668338</v>
      </c>
      <c r="S1887">
        <v>11.4</v>
      </c>
      <c r="T1887">
        <v>11.3</v>
      </c>
      <c r="U1887">
        <v>0.29299999999999998</v>
      </c>
      <c r="V1887">
        <v>3.8</v>
      </c>
      <c r="X1887" t="s">
        <v>23</v>
      </c>
    </row>
    <row r="1888" spans="1:24" x14ac:dyDescent="0.3">
      <c r="A1888" t="s">
        <v>146</v>
      </c>
      <c r="B1888">
        <v>54.5</v>
      </c>
      <c r="C1888">
        <v>2006</v>
      </c>
      <c r="D1888">
        <f t="shared" si="29"/>
        <v>0</v>
      </c>
      <c r="E1888">
        <v>277</v>
      </c>
      <c r="F1888">
        <v>54</v>
      </c>
      <c r="G1888">
        <v>0.11</v>
      </c>
      <c r="H1888">
        <v>43.421930660000001</v>
      </c>
      <c r="I1888">
        <v>0</v>
      </c>
      <c r="J1888">
        <v>59</v>
      </c>
      <c r="K1888">
        <v>15.7</v>
      </c>
      <c r="L1888">
        <v>110</v>
      </c>
      <c r="M1888">
        <v>52</v>
      </c>
      <c r="N1888">
        <v>7.39</v>
      </c>
      <c r="O1888">
        <v>51</v>
      </c>
      <c r="P1888">
        <v>1.5</v>
      </c>
      <c r="Q1888">
        <v>258.46387299999998</v>
      </c>
      <c r="R1888">
        <v>1413264</v>
      </c>
      <c r="S1888">
        <v>11.6</v>
      </c>
      <c r="T1888">
        <v>11.5</v>
      </c>
      <c r="U1888">
        <v>0.28599999999999998</v>
      </c>
      <c r="V1888">
        <v>3.7</v>
      </c>
      <c r="X1888" t="s">
        <v>23</v>
      </c>
    </row>
    <row r="1889" spans="1:24" x14ac:dyDescent="0.3">
      <c r="A1889" t="s">
        <v>146</v>
      </c>
      <c r="B1889">
        <v>53.7</v>
      </c>
      <c r="C1889">
        <v>2005</v>
      </c>
      <c r="D1889">
        <f t="shared" si="29"/>
        <v>0</v>
      </c>
      <c r="E1889">
        <v>278</v>
      </c>
      <c r="F1889">
        <v>55</v>
      </c>
      <c r="G1889">
        <v>0.11</v>
      </c>
      <c r="H1889">
        <v>3.7517154420000001</v>
      </c>
      <c r="I1889">
        <v>0</v>
      </c>
      <c r="J1889">
        <v>2183</v>
      </c>
      <c r="K1889">
        <v>15.4</v>
      </c>
      <c r="L1889">
        <v>114</v>
      </c>
      <c r="M1889">
        <v>46</v>
      </c>
      <c r="N1889">
        <v>7.15</v>
      </c>
      <c r="O1889">
        <v>45</v>
      </c>
      <c r="P1889">
        <v>1.6</v>
      </c>
      <c r="Q1889">
        <v>25.383731000000001</v>
      </c>
      <c r="R1889">
        <v>13618449</v>
      </c>
      <c r="S1889">
        <v>11.9</v>
      </c>
      <c r="T1889">
        <v>11.8</v>
      </c>
      <c r="U1889">
        <v>0.27800000000000002</v>
      </c>
      <c r="V1889">
        <v>3.5</v>
      </c>
      <c r="X1889" t="s">
        <v>23</v>
      </c>
    </row>
    <row r="1890" spans="1:24" x14ac:dyDescent="0.3">
      <c r="A1890" t="s">
        <v>146</v>
      </c>
      <c r="B1890">
        <v>52.9</v>
      </c>
      <c r="C1890">
        <v>2004</v>
      </c>
      <c r="D1890">
        <f t="shared" si="29"/>
        <v>0</v>
      </c>
      <c r="E1890">
        <v>279</v>
      </c>
      <c r="F1890">
        <v>56</v>
      </c>
      <c r="G1890">
        <v>0.11</v>
      </c>
      <c r="H1890">
        <v>20.86118432</v>
      </c>
      <c r="I1890">
        <v>0</v>
      </c>
      <c r="J1890">
        <v>63057</v>
      </c>
      <c r="K1890">
        <v>15</v>
      </c>
      <c r="L1890">
        <v>118</v>
      </c>
      <c r="M1890">
        <v>45</v>
      </c>
      <c r="N1890">
        <v>6.61</v>
      </c>
      <c r="O1890">
        <v>43</v>
      </c>
      <c r="P1890">
        <v>1.6</v>
      </c>
      <c r="Q1890">
        <v>232.56615740000001</v>
      </c>
      <c r="R1890">
        <v>1312712</v>
      </c>
      <c r="S1890">
        <v>12.1</v>
      </c>
      <c r="T1890">
        <v>12</v>
      </c>
      <c r="U1890">
        <v>0.27</v>
      </c>
      <c r="V1890">
        <v>3.1</v>
      </c>
      <c r="X1890" t="s">
        <v>23</v>
      </c>
    </row>
    <row r="1891" spans="1:24" x14ac:dyDescent="0.3">
      <c r="A1891" t="s">
        <v>146</v>
      </c>
      <c r="B1891">
        <v>52.1</v>
      </c>
      <c r="C1891">
        <v>2003</v>
      </c>
      <c r="D1891">
        <f t="shared" si="29"/>
        <v>0</v>
      </c>
      <c r="E1891">
        <v>28</v>
      </c>
      <c r="F1891">
        <v>56</v>
      </c>
      <c r="G1891">
        <v>0.1</v>
      </c>
      <c r="H1891">
        <v>20.268765720000001</v>
      </c>
      <c r="I1891">
        <v>0</v>
      </c>
      <c r="J1891">
        <v>54190</v>
      </c>
      <c r="K1891">
        <v>14.6</v>
      </c>
      <c r="L1891">
        <v>121</v>
      </c>
      <c r="M1891">
        <v>44</v>
      </c>
      <c r="N1891">
        <v>6.23</v>
      </c>
      <c r="O1891">
        <v>41</v>
      </c>
      <c r="P1891">
        <v>1.6</v>
      </c>
      <c r="Q1891">
        <v>215.85480000000001</v>
      </c>
      <c r="R1891">
        <v>1265687</v>
      </c>
      <c r="S1891">
        <v>12.3</v>
      </c>
      <c r="T1891">
        <v>12.2</v>
      </c>
      <c r="U1891">
        <v>0.26600000000000001</v>
      </c>
      <c r="V1891">
        <v>3</v>
      </c>
      <c r="X1891" t="s">
        <v>23</v>
      </c>
    </row>
    <row r="1892" spans="1:24" x14ac:dyDescent="0.3">
      <c r="A1892" t="s">
        <v>146</v>
      </c>
      <c r="B1892">
        <v>51.4</v>
      </c>
      <c r="C1892">
        <v>2002</v>
      </c>
      <c r="D1892">
        <f t="shared" si="29"/>
        <v>0</v>
      </c>
      <c r="E1892">
        <v>282</v>
      </c>
      <c r="F1892">
        <v>57</v>
      </c>
      <c r="G1892">
        <v>0.1</v>
      </c>
      <c r="H1892">
        <v>17.587227179999999</v>
      </c>
      <c r="I1892">
        <v>0</v>
      </c>
      <c r="J1892">
        <v>31584</v>
      </c>
      <c r="K1892">
        <v>14.3</v>
      </c>
      <c r="L1892">
        <v>124</v>
      </c>
      <c r="M1892">
        <v>43</v>
      </c>
      <c r="N1892">
        <v>6.55</v>
      </c>
      <c r="O1892">
        <v>39</v>
      </c>
      <c r="P1892">
        <v>1.6</v>
      </c>
      <c r="Q1892">
        <v>177.828384</v>
      </c>
      <c r="R1892">
        <v>12262</v>
      </c>
      <c r="S1892">
        <v>12.5</v>
      </c>
      <c r="T1892">
        <v>12.5</v>
      </c>
      <c r="U1892">
        <v>0.26100000000000001</v>
      </c>
      <c r="V1892">
        <v>2.9</v>
      </c>
      <c r="X1892" t="s">
        <v>23</v>
      </c>
    </row>
    <row r="1893" spans="1:24" x14ac:dyDescent="0.3">
      <c r="A1893" t="s">
        <v>146</v>
      </c>
      <c r="B1893">
        <v>56</v>
      </c>
      <c r="C1893">
        <v>2001</v>
      </c>
      <c r="D1893">
        <f t="shared" si="29"/>
        <v>0</v>
      </c>
      <c r="E1893">
        <v>283</v>
      </c>
      <c r="F1893">
        <v>57</v>
      </c>
      <c r="G1893">
        <v>0.11</v>
      </c>
      <c r="H1893">
        <v>1.817829717</v>
      </c>
      <c r="I1893">
        <v>0</v>
      </c>
      <c r="J1893">
        <v>61208</v>
      </c>
      <c r="K1893">
        <v>13.9</v>
      </c>
      <c r="L1893">
        <v>127</v>
      </c>
      <c r="M1893">
        <v>42</v>
      </c>
      <c r="N1893">
        <v>7.1</v>
      </c>
      <c r="O1893">
        <v>36</v>
      </c>
      <c r="P1893">
        <v>1.6</v>
      </c>
      <c r="Q1893">
        <v>165.25724700000001</v>
      </c>
      <c r="R1893">
        <v>11771976</v>
      </c>
      <c r="S1893">
        <v>12.7</v>
      </c>
      <c r="T1893">
        <v>12.7</v>
      </c>
      <c r="U1893">
        <v>0.255</v>
      </c>
      <c r="V1893">
        <v>2.9</v>
      </c>
      <c r="X1893" t="s">
        <v>23</v>
      </c>
    </row>
    <row r="1894" spans="1:24" x14ac:dyDescent="0.3">
      <c r="A1894" t="s">
        <v>146</v>
      </c>
      <c r="B1894">
        <v>50</v>
      </c>
      <c r="C1894">
        <v>2000</v>
      </c>
      <c r="D1894">
        <f t="shared" si="29"/>
        <v>0</v>
      </c>
      <c r="E1894">
        <v>284</v>
      </c>
      <c r="F1894">
        <v>58</v>
      </c>
      <c r="G1894">
        <v>0.1</v>
      </c>
      <c r="H1894">
        <v>13.35783844</v>
      </c>
      <c r="I1894">
        <v>0</v>
      </c>
      <c r="J1894">
        <v>21319</v>
      </c>
      <c r="K1894">
        <v>13.6</v>
      </c>
      <c r="L1894">
        <v>128</v>
      </c>
      <c r="M1894">
        <v>41</v>
      </c>
      <c r="N1894">
        <v>6.1</v>
      </c>
      <c r="O1894">
        <v>34</v>
      </c>
      <c r="P1894">
        <v>1.5</v>
      </c>
      <c r="Q1894">
        <v>158.455972</v>
      </c>
      <c r="R1894">
        <v>11352973</v>
      </c>
      <c r="S1894">
        <v>12.8</v>
      </c>
      <c r="T1894">
        <v>12.9</v>
      </c>
      <c r="U1894">
        <v>0.253</v>
      </c>
      <c r="V1894">
        <v>2.8</v>
      </c>
      <c r="X1894" t="s">
        <v>23</v>
      </c>
    </row>
    <row r="1895" spans="1:24" x14ac:dyDescent="0.3">
      <c r="A1895" t="s">
        <v>147</v>
      </c>
      <c r="B1895">
        <v>54.5</v>
      </c>
      <c r="C1895">
        <v>2015</v>
      </c>
      <c r="D1895">
        <f t="shared" si="29"/>
        <v>0</v>
      </c>
      <c r="E1895">
        <v>344</v>
      </c>
      <c r="F1895">
        <v>483</v>
      </c>
      <c r="G1895">
        <v>0</v>
      </c>
      <c r="H1895">
        <v>0</v>
      </c>
      <c r="I1895">
        <v>49</v>
      </c>
      <c r="J1895">
        <v>12423</v>
      </c>
      <c r="K1895">
        <v>25.4</v>
      </c>
      <c r="L1895">
        <v>747</v>
      </c>
      <c r="M1895">
        <v>49</v>
      </c>
      <c r="N1895">
        <v>0</v>
      </c>
      <c r="O1895">
        <v>49</v>
      </c>
      <c r="P1895">
        <v>3.7</v>
      </c>
      <c r="Q1895">
        <v>2655.1579769999998</v>
      </c>
      <c r="R1895">
        <v>181181744</v>
      </c>
      <c r="S1895">
        <v>9.8000000000000007</v>
      </c>
      <c r="T1895">
        <v>9.6999999999999993</v>
      </c>
      <c r="U1895">
        <v>0.52500000000000002</v>
      </c>
      <c r="V1895">
        <v>10</v>
      </c>
      <c r="X1895" t="s">
        <v>23</v>
      </c>
    </row>
    <row r="1896" spans="1:24" x14ac:dyDescent="0.3">
      <c r="A1896" t="s">
        <v>147</v>
      </c>
      <c r="B1896">
        <v>53.6</v>
      </c>
      <c r="C1896">
        <v>2014</v>
      </c>
      <c r="D1896">
        <f t="shared" si="29"/>
        <v>0</v>
      </c>
      <c r="E1896">
        <v>362</v>
      </c>
      <c r="F1896">
        <v>490</v>
      </c>
      <c r="G1896">
        <v>0.01</v>
      </c>
      <c r="H1896">
        <v>263.2111031</v>
      </c>
      <c r="I1896">
        <v>49</v>
      </c>
      <c r="J1896">
        <v>6855</v>
      </c>
      <c r="K1896">
        <v>24.7</v>
      </c>
      <c r="L1896">
        <v>759</v>
      </c>
      <c r="M1896">
        <v>49</v>
      </c>
      <c r="N1896">
        <v>3.67</v>
      </c>
      <c r="O1896">
        <v>49</v>
      </c>
      <c r="P1896">
        <v>3.9</v>
      </c>
      <c r="Q1896">
        <v>3221.678128</v>
      </c>
      <c r="R1896">
        <v>1764652</v>
      </c>
      <c r="S1896">
        <v>1.1000000000000001</v>
      </c>
      <c r="T1896">
        <v>9.9</v>
      </c>
      <c r="U1896">
        <v>0.52100000000000002</v>
      </c>
      <c r="V1896">
        <v>10</v>
      </c>
      <c r="X1896" t="s">
        <v>23</v>
      </c>
    </row>
    <row r="1897" spans="1:24" x14ac:dyDescent="0.3">
      <c r="A1897" t="s">
        <v>147</v>
      </c>
      <c r="B1897">
        <v>53.2</v>
      </c>
      <c r="C1897">
        <v>2013</v>
      </c>
      <c r="D1897">
        <f t="shared" si="29"/>
        <v>0</v>
      </c>
      <c r="E1897">
        <v>367</v>
      </c>
      <c r="F1897">
        <v>498</v>
      </c>
      <c r="G1897">
        <v>8.3000000000000007</v>
      </c>
      <c r="H1897">
        <v>194.20328789999999</v>
      </c>
      <c r="I1897">
        <v>46</v>
      </c>
      <c r="J1897">
        <v>52852</v>
      </c>
      <c r="K1897">
        <v>24.1</v>
      </c>
      <c r="L1897">
        <v>773</v>
      </c>
      <c r="M1897">
        <v>46</v>
      </c>
      <c r="N1897">
        <v>3.7</v>
      </c>
      <c r="O1897">
        <v>46</v>
      </c>
      <c r="P1897">
        <v>3.9</v>
      </c>
      <c r="Q1897">
        <v>2996.96432</v>
      </c>
      <c r="R1897">
        <v>17182933</v>
      </c>
      <c r="S1897">
        <v>1.4</v>
      </c>
      <c r="T1897">
        <v>1.2</v>
      </c>
      <c r="U1897">
        <v>0.51400000000000001</v>
      </c>
      <c r="V1897">
        <v>9.8000000000000007</v>
      </c>
      <c r="X1897" t="s">
        <v>23</v>
      </c>
    </row>
    <row r="1898" spans="1:24" x14ac:dyDescent="0.3">
      <c r="A1898" t="s">
        <v>147</v>
      </c>
      <c r="B1898">
        <v>52.7</v>
      </c>
      <c r="C1898">
        <v>2012</v>
      </c>
      <c r="D1898">
        <f t="shared" si="29"/>
        <v>0</v>
      </c>
      <c r="E1898">
        <v>374</v>
      </c>
      <c r="F1898">
        <v>505</v>
      </c>
      <c r="G1898">
        <v>8.5399999999999991</v>
      </c>
      <c r="H1898">
        <v>204.7186256</v>
      </c>
      <c r="I1898">
        <v>42</v>
      </c>
      <c r="J1898">
        <v>6447</v>
      </c>
      <c r="K1898">
        <v>23.5</v>
      </c>
      <c r="L1898">
        <v>788</v>
      </c>
      <c r="M1898">
        <v>42</v>
      </c>
      <c r="N1898">
        <v>3.3</v>
      </c>
      <c r="O1898">
        <v>42</v>
      </c>
      <c r="P1898">
        <v>4.4000000000000004</v>
      </c>
      <c r="Q1898">
        <v>2755.297787</v>
      </c>
      <c r="R1898">
        <v>167297284</v>
      </c>
      <c r="S1898">
        <v>1.7</v>
      </c>
      <c r="T1898">
        <v>1.6</v>
      </c>
      <c r="U1898">
        <v>0.50700000000000001</v>
      </c>
      <c r="V1898">
        <v>9.6999999999999993</v>
      </c>
      <c r="X1898" t="s">
        <v>23</v>
      </c>
    </row>
    <row r="1899" spans="1:24" x14ac:dyDescent="0.3">
      <c r="A1899" t="s">
        <v>147</v>
      </c>
      <c r="B1899">
        <v>52.3</v>
      </c>
      <c r="C1899">
        <v>2011</v>
      </c>
      <c r="D1899">
        <f t="shared" si="29"/>
        <v>0</v>
      </c>
      <c r="E1899">
        <v>375</v>
      </c>
      <c r="F1899">
        <v>513</v>
      </c>
      <c r="G1899">
        <v>8.75</v>
      </c>
      <c r="H1899">
        <v>187.57331869999999</v>
      </c>
      <c r="I1899">
        <v>46</v>
      </c>
      <c r="J1899">
        <v>18843</v>
      </c>
      <c r="K1899">
        <v>22.8</v>
      </c>
      <c r="L1899">
        <v>802</v>
      </c>
      <c r="M1899">
        <v>48</v>
      </c>
      <c r="N1899">
        <v>3.69</v>
      </c>
      <c r="O1899">
        <v>48</v>
      </c>
      <c r="P1899">
        <v>4.7</v>
      </c>
      <c r="Q1899">
        <v>2527.9423000000002</v>
      </c>
      <c r="R1899">
        <v>16287776</v>
      </c>
      <c r="S1899">
        <v>11</v>
      </c>
      <c r="T1899">
        <v>1.9</v>
      </c>
      <c r="U1899">
        <v>0.5</v>
      </c>
      <c r="V1899">
        <v>9.6</v>
      </c>
      <c r="X1899" t="s">
        <v>23</v>
      </c>
    </row>
    <row r="1900" spans="1:24" x14ac:dyDescent="0.3">
      <c r="A1900" t="s">
        <v>147</v>
      </c>
      <c r="B1900">
        <v>52</v>
      </c>
      <c r="C1900">
        <v>2010</v>
      </c>
      <c r="D1900">
        <f t="shared" si="29"/>
        <v>0</v>
      </c>
      <c r="E1900">
        <v>374</v>
      </c>
      <c r="F1900">
        <v>521</v>
      </c>
      <c r="G1900">
        <v>8.9</v>
      </c>
      <c r="H1900">
        <v>133.12308719999999</v>
      </c>
      <c r="I1900">
        <v>49</v>
      </c>
      <c r="J1900">
        <v>8491</v>
      </c>
      <c r="K1900">
        <v>22.2</v>
      </c>
      <c r="L1900">
        <v>817</v>
      </c>
      <c r="M1900">
        <v>54</v>
      </c>
      <c r="N1900">
        <v>3.47</v>
      </c>
      <c r="O1900">
        <v>54</v>
      </c>
      <c r="P1900">
        <v>4.8</v>
      </c>
      <c r="Q1900">
        <v>2327.3267000000001</v>
      </c>
      <c r="R1900">
        <v>158578261</v>
      </c>
      <c r="S1900">
        <v>11.3</v>
      </c>
      <c r="T1900">
        <v>11.2</v>
      </c>
      <c r="U1900">
        <v>0.49199999999999999</v>
      </c>
      <c r="V1900">
        <v>9.5</v>
      </c>
      <c r="X1900" t="s">
        <v>23</v>
      </c>
    </row>
    <row r="1901" spans="1:24" x14ac:dyDescent="0.3">
      <c r="A1901" t="s">
        <v>147</v>
      </c>
      <c r="B1901">
        <v>51.6</v>
      </c>
      <c r="C1901">
        <v>2009</v>
      </c>
      <c r="D1901">
        <f t="shared" si="29"/>
        <v>0</v>
      </c>
      <c r="E1901">
        <v>376</v>
      </c>
      <c r="F1901">
        <v>527</v>
      </c>
      <c r="G1901">
        <v>9.0500000000000007</v>
      </c>
      <c r="H1901">
        <v>14.5676468</v>
      </c>
      <c r="I1901">
        <v>63</v>
      </c>
      <c r="J1901">
        <v>1272</v>
      </c>
      <c r="K1901">
        <v>21.6</v>
      </c>
      <c r="L1901">
        <v>832</v>
      </c>
      <c r="M1901">
        <v>66</v>
      </c>
      <c r="N1901">
        <v>4.24</v>
      </c>
      <c r="O1901">
        <v>63</v>
      </c>
      <c r="P1901">
        <v>4.9000000000000004</v>
      </c>
      <c r="Q1901">
        <v>197.66142199999999</v>
      </c>
      <c r="R1901">
        <v>15442181</v>
      </c>
      <c r="S1901">
        <v>11.7</v>
      </c>
      <c r="T1901">
        <v>11.6</v>
      </c>
      <c r="U1901">
        <v>0.48699999999999999</v>
      </c>
      <c r="V1901">
        <v>9.3000000000000007</v>
      </c>
      <c r="X1901" t="s">
        <v>23</v>
      </c>
    </row>
    <row r="1902" spans="1:24" x14ac:dyDescent="0.3">
      <c r="A1902" t="s">
        <v>147</v>
      </c>
      <c r="B1902">
        <v>59</v>
      </c>
      <c r="C1902">
        <v>2008</v>
      </c>
      <c r="D1902">
        <f t="shared" si="29"/>
        <v>0</v>
      </c>
      <c r="E1902">
        <v>386</v>
      </c>
      <c r="F1902">
        <v>536</v>
      </c>
      <c r="G1902">
        <v>9.3000000000000007</v>
      </c>
      <c r="H1902">
        <v>105.5910629</v>
      </c>
      <c r="I1902">
        <v>41</v>
      </c>
      <c r="J1902">
        <v>9960</v>
      </c>
      <c r="K1902">
        <v>21</v>
      </c>
      <c r="L1902">
        <v>848</v>
      </c>
      <c r="M1902">
        <v>6</v>
      </c>
      <c r="N1902">
        <v>4</v>
      </c>
      <c r="O1902">
        <v>53</v>
      </c>
      <c r="P1902">
        <v>5</v>
      </c>
      <c r="Q1902">
        <v>1383.893354</v>
      </c>
      <c r="R1902">
        <v>1534739</v>
      </c>
      <c r="S1902">
        <v>12</v>
      </c>
      <c r="T1902">
        <v>11.9</v>
      </c>
      <c r="U1902">
        <v>0.48099999999999998</v>
      </c>
      <c r="V1902">
        <v>9.1999999999999993</v>
      </c>
      <c r="X1902" t="s">
        <v>23</v>
      </c>
    </row>
    <row r="1903" spans="1:24" x14ac:dyDescent="0.3">
      <c r="A1903" t="s">
        <v>147</v>
      </c>
      <c r="B1903">
        <v>55</v>
      </c>
      <c r="C1903">
        <v>2007</v>
      </c>
      <c r="D1903">
        <f t="shared" si="29"/>
        <v>0</v>
      </c>
      <c r="E1903">
        <v>388</v>
      </c>
      <c r="F1903">
        <v>542</v>
      </c>
      <c r="G1903">
        <v>9.5500000000000007</v>
      </c>
      <c r="H1903">
        <v>104.4746444</v>
      </c>
      <c r="I1903">
        <v>42</v>
      </c>
      <c r="J1903">
        <v>2613</v>
      </c>
      <c r="K1903">
        <v>2.4</v>
      </c>
      <c r="L1903">
        <v>863</v>
      </c>
      <c r="M1903">
        <v>54</v>
      </c>
      <c r="N1903">
        <v>4.47</v>
      </c>
      <c r="O1903">
        <v>42</v>
      </c>
      <c r="P1903">
        <v>5.2</v>
      </c>
      <c r="Q1903">
        <v>1136.829645</v>
      </c>
      <c r="R1903">
        <v>14641724</v>
      </c>
      <c r="S1903">
        <v>12.3</v>
      </c>
      <c r="T1903">
        <v>12.3</v>
      </c>
      <c r="U1903">
        <v>0.47699999999999998</v>
      </c>
      <c r="V1903">
        <v>9.1</v>
      </c>
      <c r="X1903" t="s">
        <v>23</v>
      </c>
    </row>
    <row r="1904" spans="1:24" x14ac:dyDescent="0.3">
      <c r="A1904" t="s">
        <v>147</v>
      </c>
      <c r="B1904">
        <v>49.8</v>
      </c>
      <c r="C1904">
        <v>2006</v>
      </c>
      <c r="D1904">
        <f t="shared" si="29"/>
        <v>0</v>
      </c>
      <c r="E1904">
        <v>396</v>
      </c>
      <c r="F1904">
        <v>549</v>
      </c>
      <c r="G1904">
        <v>9.66</v>
      </c>
      <c r="H1904">
        <v>10.35779424</v>
      </c>
      <c r="I1904">
        <v>27</v>
      </c>
      <c r="J1904">
        <v>704</v>
      </c>
      <c r="K1904">
        <v>19.899999999999999</v>
      </c>
      <c r="L1904">
        <v>879</v>
      </c>
      <c r="M1904">
        <v>46</v>
      </c>
      <c r="N1904">
        <v>3.66</v>
      </c>
      <c r="O1904">
        <v>4</v>
      </c>
      <c r="P1904">
        <v>5.3</v>
      </c>
      <c r="Q1904">
        <v>119.743286</v>
      </c>
      <c r="R1904">
        <v>14261494</v>
      </c>
      <c r="S1904">
        <v>12.6</v>
      </c>
      <c r="T1904">
        <v>12.6</v>
      </c>
      <c r="U1904">
        <v>0.46600000000000003</v>
      </c>
      <c r="V1904">
        <v>9</v>
      </c>
      <c r="X1904" t="s">
        <v>23</v>
      </c>
    </row>
    <row r="1905" spans="1:24" x14ac:dyDescent="0.3">
      <c r="A1905" t="s">
        <v>147</v>
      </c>
      <c r="B1905">
        <v>49.2</v>
      </c>
      <c r="C1905">
        <v>2005</v>
      </c>
      <c r="D1905">
        <f t="shared" si="29"/>
        <v>0</v>
      </c>
      <c r="E1905">
        <v>4</v>
      </c>
      <c r="F1905">
        <v>556</v>
      </c>
      <c r="G1905">
        <v>9.7100000000000009</v>
      </c>
      <c r="H1905">
        <v>6.4162527870000003</v>
      </c>
      <c r="I1905">
        <v>18</v>
      </c>
      <c r="J1905">
        <v>110927</v>
      </c>
      <c r="K1905">
        <v>19.3</v>
      </c>
      <c r="L1905">
        <v>893</v>
      </c>
      <c r="M1905">
        <v>45</v>
      </c>
      <c r="N1905">
        <v>4.1100000000000003</v>
      </c>
      <c r="O1905">
        <v>36</v>
      </c>
      <c r="P1905">
        <v>5.4</v>
      </c>
      <c r="Q1905">
        <v>87.893873799999994</v>
      </c>
      <c r="R1905">
        <v>138939478</v>
      </c>
      <c r="S1905">
        <v>12.9</v>
      </c>
      <c r="T1905">
        <v>12.9</v>
      </c>
      <c r="U1905">
        <v>0.46300000000000002</v>
      </c>
      <c r="V1905">
        <v>8.9</v>
      </c>
      <c r="X1905" t="s">
        <v>23</v>
      </c>
    </row>
    <row r="1906" spans="1:24" x14ac:dyDescent="0.3">
      <c r="A1906" t="s">
        <v>147</v>
      </c>
      <c r="B1906">
        <v>48.5</v>
      </c>
      <c r="C1906">
        <v>2004</v>
      </c>
      <c r="D1906">
        <f t="shared" si="29"/>
        <v>0</v>
      </c>
      <c r="E1906">
        <v>47</v>
      </c>
      <c r="F1906">
        <v>563</v>
      </c>
      <c r="G1906">
        <v>9.76</v>
      </c>
      <c r="H1906">
        <v>57.225558149999998</v>
      </c>
      <c r="I1906">
        <v>0</v>
      </c>
      <c r="J1906">
        <v>31521</v>
      </c>
      <c r="K1906">
        <v>18.8</v>
      </c>
      <c r="L1906">
        <v>907</v>
      </c>
      <c r="M1906">
        <v>43</v>
      </c>
      <c r="N1906">
        <v>4.33</v>
      </c>
      <c r="O1906">
        <v>33</v>
      </c>
      <c r="P1906">
        <v>5.4</v>
      </c>
      <c r="Q1906">
        <v>648.81585199999995</v>
      </c>
      <c r="R1906">
        <v>135393616</v>
      </c>
      <c r="S1906">
        <v>13.2</v>
      </c>
      <c r="T1906">
        <v>13.2</v>
      </c>
      <c r="U1906">
        <v>0.44500000000000001</v>
      </c>
      <c r="V1906">
        <v>8.5</v>
      </c>
      <c r="X1906" t="s">
        <v>23</v>
      </c>
    </row>
    <row r="1907" spans="1:24" x14ac:dyDescent="0.3">
      <c r="A1907" t="s">
        <v>147</v>
      </c>
      <c r="B1907">
        <v>48.1</v>
      </c>
      <c r="C1907">
        <v>2003</v>
      </c>
      <c r="D1907">
        <f t="shared" si="29"/>
        <v>0</v>
      </c>
      <c r="E1907">
        <v>41</v>
      </c>
      <c r="F1907">
        <v>567</v>
      </c>
      <c r="G1907">
        <v>9.75</v>
      </c>
      <c r="H1907">
        <v>30.195508490000002</v>
      </c>
      <c r="I1907">
        <v>0</v>
      </c>
      <c r="J1907">
        <v>141258</v>
      </c>
      <c r="K1907">
        <v>18.3</v>
      </c>
      <c r="L1907">
        <v>918</v>
      </c>
      <c r="M1907">
        <v>42</v>
      </c>
      <c r="N1907">
        <v>4.5</v>
      </c>
      <c r="O1907">
        <v>29</v>
      </c>
      <c r="P1907">
        <v>5.4</v>
      </c>
      <c r="Q1907">
        <v>512.65719000000001</v>
      </c>
      <c r="R1907">
        <v>131972533</v>
      </c>
      <c r="S1907">
        <v>13.5</v>
      </c>
      <c r="T1907">
        <v>13.6</v>
      </c>
      <c r="U1907">
        <v>0</v>
      </c>
      <c r="V1907">
        <v>8.1</v>
      </c>
      <c r="X1907" t="s">
        <v>23</v>
      </c>
    </row>
    <row r="1908" spans="1:24" x14ac:dyDescent="0.3">
      <c r="A1908" t="s">
        <v>147</v>
      </c>
      <c r="B1908">
        <v>47.7</v>
      </c>
      <c r="C1908">
        <v>2002</v>
      </c>
      <c r="D1908">
        <f t="shared" si="29"/>
        <v>0</v>
      </c>
      <c r="E1908">
        <v>49</v>
      </c>
      <c r="F1908">
        <v>571</v>
      </c>
      <c r="G1908">
        <v>9.61</v>
      </c>
      <c r="H1908">
        <v>17.137754000000001</v>
      </c>
      <c r="I1908">
        <v>0</v>
      </c>
      <c r="J1908">
        <v>42007</v>
      </c>
      <c r="K1908">
        <v>17.8</v>
      </c>
      <c r="L1908">
        <v>928</v>
      </c>
      <c r="M1908">
        <v>4</v>
      </c>
      <c r="N1908">
        <v>2.4300000000000002</v>
      </c>
      <c r="O1908">
        <v>25</v>
      </c>
      <c r="P1908">
        <v>5.3</v>
      </c>
      <c r="Q1908">
        <v>459.45721170000002</v>
      </c>
      <c r="R1908">
        <v>12866671</v>
      </c>
      <c r="S1908">
        <v>13.8</v>
      </c>
      <c r="T1908">
        <v>13.8</v>
      </c>
      <c r="U1908">
        <v>0</v>
      </c>
      <c r="V1908">
        <v>7.7</v>
      </c>
      <c r="X1908" t="s">
        <v>23</v>
      </c>
    </row>
    <row r="1909" spans="1:24" x14ac:dyDescent="0.3">
      <c r="A1909" t="s">
        <v>147</v>
      </c>
      <c r="B1909">
        <v>47.4</v>
      </c>
      <c r="C1909">
        <v>2001</v>
      </c>
      <c r="D1909">
        <f t="shared" si="29"/>
        <v>0</v>
      </c>
      <c r="E1909">
        <v>48</v>
      </c>
      <c r="F1909">
        <v>574</v>
      </c>
      <c r="G1909">
        <v>9.58</v>
      </c>
      <c r="H1909">
        <v>15.830985</v>
      </c>
      <c r="I1909">
        <v>0</v>
      </c>
      <c r="J1909">
        <v>168107</v>
      </c>
      <c r="K1909">
        <v>17.3</v>
      </c>
      <c r="L1909">
        <v>936</v>
      </c>
      <c r="M1909">
        <v>36</v>
      </c>
      <c r="N1909">
        <v>3.25</v>
      </c>
      <c r="O1909">
        <v>27</v>
      </c>
      <c r="P1909">
        <v>5.0999999999999996</v>
      </c>
      <c r="Q1909">
        <v>351.79966660000002</v>
      </c>
      <c r="R1909">
        <v>125463434</v>
      </c>
      <c r="S1909">
        <v>14.1</v>
      </c>
      <c r="T1909">
        <v>14.1</v>
      </c>
      <c r="U1909">
        <v>0</v>
      </c>
      <c r="V1909">
        <v>8</v>
      </c>
      <c r="X1909" t="s">
        <v>23</v>
      </c>
    </row>
    <row r="1910" spans="1:24" x14ac:dyDescent="0.3">
      <c r="A1910" t="s">
        <v>147</v>
      </c>
      <c r="B1910">
        <v>47.1</v>
      </c>
      <c r="C1910">
        <v>2000</v>
      </c>
      <c r="D1910">
        <f t="shared" si="29"/>
        <v>0</v>
      </c>
      <c r="E1910">
        <v>45</v>
      </c>
      <c r="F1910">
        <v>576</v>
      </c>
      <c r="G1910">
        <v>9.23</v>
      </c>
      <c r="H1910">
        <v>22.481776060000001</v>
      </c>
      <c r="I1910">
        <v>0</v>
      </c>
      <c r="J1910">
        <v>212183</v>
      </c>
      <c r="K1910">
        <v>16.899999999999999</v>
      </c>
      <c r="L1910">
        <v>943</v>
      </c>
      <c r="M1910">
        <v>31</v>
      </c>
      <c r="N1910">
        <v>2.84</v>
      </c>
      <c r="O1910">
        <v>29</v>
      </c>
      <c r="P1910">
        <v>4.9000000000000004</v>
      </c>
      <c r="Q1910">
        <v>379.11932639999998</v>
      </c>
      <c r="R1910">
        <v>1223529</v>
      </c>
      <c r="S1910">
        <v>14.3</v>
      </c>
      <c r="T1910">
        <v>14.4</v>
      </c>
      <c r="U1910">
        <v>0</v>
      </c>
      <c r="V1910">
        <v>7.6</v>
      </c>
      <c r="X1910" t="s">
        <v>23</v>
      </c>
    </row>
    <row r="1911" spans="1:24" x14ac:dyDescent="0.3">
      <c r="A1911" t="s">
        <v>148</v>
      </c>
      <c r="B1911">
        <v>0</v>
      </c>
      <c r="C1911">
        <v>2013</v>
      </c>
      <c r="D1911">
        <f t="shared" si="29"/>
        <v>0</v>
      </c>
      <c r="E1911">
        <v>0</v>
      </c>
      <c r="F1911">
        <v>0</v>
      </c>
      <c r="G1911">
        <v>0.01</v>
      </c>
      <c r="H1911">
        <v>0</v>
      </c>
      <c r="I1911">
        <v>99</v>
      </c>
      <c r="J1911">
        <v>0</v>
      </c>
      <c r="K1911">
        <v>77.3</v>
      </c>
      <c r="L1911">
        <v>0</v>
      </c>
      <c r="M1911">
        <v>99</v>
      </c>
      <c r="N1911">
        <v>7.2</v>
      </c>
      <c r="O1911">
        <v>99</v>
      </c>
      <c r="P1911">
        <v>0.1</v>
      </c>
      <c r="Q1911">
        <v>0</v>
      </c>
      <c r="R1911">
        <v>0</v>
      </c>
      <c r="S1911">
        <v>0.1</v>
      </c>
      <c r="T1911">
        <v>0.1</v>
      </c>
      <c r="U1911">
        <v>0</v>
      </c>
      <c r="V1911">
        <v>0</v>
      </c>
      <c r="X1911" t="s">
        <v>23</v>
      </c>
    </row>
    <row r="1912" spans="1:24" x14ac:dyDescent="0.3">
      <c r="A1912" t="s">
        <v>149</v>
      </c>
      <c r="B1912">
        <v>81.8</v>
      </c>
      <c r="C1912">
        <v>2015</v>
      </c>
      <c r="D1912">
        <f t="shared" si="29"/>
        <v>1</v>
      </c>
      <c r="E1912">
        <v>59</v>
      </c>
      <c r="F1912">
        <v>0</v>
      </c>
      <c r="G1912">
        <v>5.97</v>
      </c>
      <c r="H1912">
        <v>0</v>
      </c>
      <c r="I1912">
        <v>0</v>
      </c>
      <c r="J1912">
        <v>14</v>
      </c>
      <c r="K1912">
        <v>61.2</v>
      </c>
      <c r="L1912">
        <v>0</v>
      </c>
      <c r="M1912">
        <v>95</v>
      </c>
      <c r="N1912">
        <v>0</v>
      </c>
      <c r="O1912">
        <v>95</v>
      </c>
      <c r="P1912">
        <v>0.1</v>
      </c>
      <c r="Q1912">
        <v>7455.2465400000001</v>
      </c>
      <c r="R1912">
        <v>518867</v>
      </c>
      <c r="S1912">
        <v>0.8</v>
      </c>
      <c r="T1912">
        <v>0.7</v>
      </c>
      <c r="U1912">
        <v>0.94799999999999995</v>
      </c>
      <c r="V1912">
        <v>17.7</v>
      </c>
      <c r="X1912" t="s">
        <v>31</v>
      </c>
    </row>
    <row r="1913" spans="1:24" x14ac:dyDescent="0.3">
      <c r="A1913" t="s">
        <v>149</v>
      </c>
      <c r="B1913">
        <v>81.599999999999994</v>
      </c>
      <c r="C1913">
        <v>2014</v>
      </c>
      <c r="D1913">
        <f t="shared" si="29"/>
        <v>1</v>
      </c>
      <c r="E1913">
        <v>61</v>
      </c>
      <c r="F1913">
        <v>0</v>
      </c>
      <c r="G1913">
        <v>6.06</v>
      </c>
      <c r="H1913">
        <v>177.6382878</v>
      </c>
      <c r="I1913">
        <v>0</v>
      </c>
      <c r="J1913">
        <v>3</v>
      </c>
      <c r="K1913">
        <v>6.8</v>
      </c>
      <c r="L1913">
        <v>0</v>
      </c>
      <c r="M1913">
        <v>93</v>
      </c>
      <c r="N1913">
        <v>9.7200000000000006</v>
      </c>
      <c r="O1913">
        <v>93</v>
      </c>
      <c r="P1913">
        <v>0.1</v>
      </c>
      <c r="Q1913">
        <v>975.49856</v>
      </c>
      <c r="R1913">
        <v>5137232</v>
      </c>
      <c r="S1913">
        <v>0.8</v>
      </c>
      <c r="T1913">
        <v>0.7</v>
      </c>
      <c r="U1913">
        <v>0.94499999999999995</v>
      </c>
      <c r="V1913">
        <v>17.7</v>
      </c>
      <c r="X1913" t="s">
        <v>31</v>
      </c>
    </row>
    <row r="1914" spans="1:24" x14ac:dyDescent="0.3">
      <c r="A1914" t="s">
        <v>149</v>
      </c>
      <c r="B1914">
        <v>81.5</v>
      </c>
      <c r="C1914">
        <v>2013</v>
      </c>
      <c r="D1914">
        <f t="shared" si="29"/>
        <v>1</v>
      </c>
      <c r="E1914">
        <v>62</v>
      </c>
      <c r="F1914">
        <v>0</v>
      </c>
      <c r="G1914">
        <v>6.21</v>
      </c>
      <c r="H1914">
        <v>234.782883</v>
      </c>
      <c r="I1914">
        <v>0</v>
      </c>
      <c r="J1914">
        <v>8</v>
      </c>
      <c r="K1914">
        <v>6.3</v>
      </c>
      <c r="L1914">
        <v>0</v>
      </c>
      <c r="M1914">
        <v>94</v>
      </c>
      <c r="N1914">
        <v>9.39</v>
      </c>
      <c r="O1914">
        <v>94</v>
      </c>
      <c r="P1914">
        <v>0.1</v>
      </c>
      <c r="Q1914">
        <v>1291.4349999999999</v>
      </c>
      <c r="R1914">
        <v>579623</v>
      </c>
      <c r="S1914">
        <v>0.8</v>
      </c>
      <c r="T1914">
        <v>0.7</v>
      </c>
      <c r="U1914">
        <v>0.94199999999999995</v>
      </c>
      <c r="V1914">
        <v>17.5</v>
      </c>
      <c r="X1914" t="s">
        <v>31</v>
      </c>
    </row>
    <row r="1915" spans="1:24" x14ac:dyDescent="0.3">
      <c r="A1915" t="s">
        <v>149</v>
      </c>
      <c r="B1915">
        <v>81.3</v>
      </c>
      <c r="C1915">
        <v>2012</v>
      </c>
      <c r="D1915">
        <f t="shared" si="29"/>
        <v>1</v>
      </c>
      <c r="E1915">
        <v>61</v>
      </c>
      <c r="F1915">
        <v>0</v>
      </c>
      <c r="G1915">
        <v>6.21</v>
      </c>
      <c r="H1915">
        <v>2094.1909599999999</v>
      </c>
      <c r="I1915">
        <v>0</v>
      </c>
      <c r="J1915">
        <v>4</v>
      </c>
      <c r="K1915">
        <v>59.8</v>
      </c>
      <c r="L1915">
        <v>0</v>
      </c>
      <c r="M1915">
        <v>95</v>
      </c>
      <c r="N1915">
        <v>9.16</v>
      </c>
      <c r="O1915">
        <v>95</v>
      </c>
      <c r="P1915">
        <v>0.1</v>
      </c>
      <c r="Q1915">
        <v>11563.727000000001</v>
      </c>
      <c r="R1915">
        <v>518573</v>
      </c>
      <c r="S1915">
        <v>0.7</v>
      </c>
      <c r="T1915">
        <v>0.7</v>
      </c>
      <c r="U1915">
        <v>0.94099999999999995</v>
      </c>
      <c r="V1915">
        <v>17.600000000000001</v>
      </c>
      <c r="X1915" t="s">
        <v>31</v>
      </c>
    </row>
    <row r="1916" spans="1:24" x14ac:dyDescent="0.3">
      <c r="A1916" t="s">
        <v>149</v>
      </c>
      <c r="B1916">
        <v>81.099999999999994</v>
      </c>
      <c r="C1916">
        <v>2011</v>
      </c>
      <c r="D1916">
        <f t="shared" si="29"/>
        <v>1</v>
      </c>
      <c r="E1916">
        <v>67</v>
      </c>
      <c r="F1916">
        <v>0</v>
      </c>
      <c r="G1916">
        <v>6.53</v>
      </c>
      <c r="H1916">
        <v>277.35505219999999</v>
      </c>
      <c r="I1916">
        <v>0</v>
      </c>
      <c r="J1916">
        <v>39</v>
      </c>
      <c r="K1916">
        <v>59.4</v>
      </c>
      <c r="L1916">
        <v>0</v>
      </c>
      <c r="M1916">
        <v>94</v>
      </c>
      <c r="N1916">
        <v>9.14</v>
      </c>
      <c r="O1916">
        <v>94</v>
      </c>
      <c r="P1916">
        <v>0.1</v>
      </c>
      <c r="Q1916">
        <v>1574.9861000000001</v>
      </c>
      <c r="R1916">
        <v>495388</v>
      </c>
      <c r="S1916">
        <v>0.7</v>
      </c>
      <c r="T1916">
        <v>0.7</v>
      </c>
      <c r="U1916">
        <v>0.93899999999999995</v>
      </c>
      <c r="V1916">
        <v>17.600000000000001</v>
      </c>
      <c r="X1916" t="s">
        <v>31</v>
      </c>
    </row>
    <row r="1917" spans="1:24" x14ac:dyDescent="0.3">
      <c r="A1917" t="s">
        <v>149</v>
      </c>
      <c r="B1917">
        <v>81</v>
      </c>
      <c r="C1917">
        <v>2010</v>
      </c>
      <c r="D1917">
        <f t="shared" si="29"/>
        <v>1</v>
      </c>
      <c r="E1917">
        <v>66</v>
      </c>
      <c r="F1917">
        <v>0</v>
      </c>
      <c r="G1917">
        <v>6.59</v>
      </c>
      <c r="H1917">
        <v>15268.06445</v>
      </c>
      <c r="I1917">
        <v>0</v>
      </c>
      <c r="J1917">
        <v>3</v>
      </c>
      <c r="K1917">
        <v>58.9</v>
      </c>
      <c r="L1917">
        <v>0</v>
      </c>
      <c r="M1917">
        <v>93</v>
      </c>
      <c r="N1917">
        <v>9.26</v>
      </c>
      <c r="O1917">
        <v>93</v>
      </c>
      <c r="P1917">
        <v>0.1</v>
      </c>
      <c r="Q1917">
        <v>87646.753460000007</v>
      </c>
      <c r="R1917">
        <v>4889252</v>
      </c>
      <c r="S1917">
        <v>0.7</v>
      </c>
      <c r="T1917">
        <v>0.7</v>
      </c>
      <c r="U1917">
        <v>0.93600000000000005</v>
      </c>
      <c r="V1917">
        <v>17.399999999999999</v>
      </c>
      <c r="X1917" t="s">
        <v>31</v>
      </c>
    </row>
    <row r="1918" spans="1:24" x14ac:dyDescent="0.3">
      <c r="A1918" t="s">
        <v>149</v>
      </c>
      <c r="B1918">
        <v>89</v>
      </c>
      <c r="C1918">
        <v>2009</v>
      </c>
      <c r="D1918">
        <f t="shared" si="29"/>
        <v>1</v>
      </c>
      <c r="E1918">
        <v>67</v>
      </c>
      <c r="F1918">
        <v>0</v>
      </c>
      <c r="G1918">
        <v>6.68</v>
      </c>
      <c r="H1918">
        <v>142.3749426</v>
      </c>
      <c r="I1918">
        <v>0</v>
      </c>
      <c r="J1918">
        <v>2</v>
      </c>
      <c r="K1918">
        <v>58.5</v>
      </c>
      <c r="L1918">
        <v>0</v>
      </c>
      <c r="M1918">
        <v>94</v>
      </c>
      <c r="N1918">
        <v>9.49</v>
      </c>
      <c r="O1918">
        <v>94</v>
      </c>
      <c r="P1918">
        <v>0.1</v>
      </c>
      <c r="Q1918">
        <v>817.77680999999995</v>
      </c>
      <c r="R1918">
        <v>4828726</v>
      </c>
      <c r="S1918">
        <v>0.7</v>
      </c>
      <c r="T1918">
        <v>0.7</v>
      </c>
      <c r="U1918">
        <v>0.93600000000000005</v>
      </c>
      <c r="V1918">
        <v>17.399999999999999</v>
      </c>
      <c r="X1918" t="s">
        <v>31</v>
      </c>
    </row>
    <row r="1919" spans="1:24" x14ac:dyDescent="0.3">
      <c r="A1919" t="s">
        <v>149</v>
      </c>
      <c r="B1919">
        <v>86</v>
      </c>
      <c r="C1919">
        <v>2008</v>
      </c>
      <c r="D1919">
        <f t="shared" si="29"/>
        <v>1</v>
      </c>
      <c r="E1919">
        <v>67</v>
      </c>
      <c r="F1919">
        <v>0</v>
      </c>
      <c r="G1919">
        <v>6.75</v>
      </c>
      <c r="H1919">
        <v>1707.130633</v>
      </c>
      <c r="I1919">
        <v>0</v>
      </c>
      <c r="J1919">
        <v>4</v>
      </c>
      <c r="K1919">
        <v>58</v>
      </c>
      <c r="L1919">
        <v>0</v>
      </c>
      <c r="M1919">
        <v>94</v>
      </c>
      <c r="N1919">
        <v>8.4</v>
      </c>
      <c r="O1919">
        <v>94</v>
      </c>
      <c r="P1919">
        <v>0.1</v>
      </c>
      <c r="Q1919">
        <v>9688.5961000000007</v>
      </c>
      <c r="R1919">
        <v>4768212</v>
      </c>
      <c r="S1919">
        <v>0.7</v>
      </c>
      <c r="T1919">
        <v>0.7</v>
      </c>
      <c r="U1919">
        <v>0.93600000000000005</v>
      </c>
      <c r="V1919">
        <v>17.600000000000001</v>
      </c>
      <c r="X1919" t="s">
        <v>31</v>
      </c>
    </row>
    <row r="1920" spans="1:24" x14ac:dyDescent="0.3">
      <c r="A1920" t="s">
        <v>149</v>
      </c>
      <c r="B1920">
        <v>85</v>
      </c>
      <c r="C1920">
        <v>2007</v>
      </c>
      <c r="D1920">
        <f t="shared" si="29"/>
        <v>1</v>
      </c>
      <c r="E1920">
        <v>67</v>
      </c>
      <c r="F1920">
        <v>0</v>
      </c>
      <c r="G1920">
        <v>6.6</v>
      </c>
      <c r="H1920">
        <v>14829.41215</v>
      </c>
      <c r="I1920">
        <v>0</v>
      </c>
      <c r="J1920">
        <v>0</v>
      </c>
      <c r="K1920">
        <v>57.5</v>
      </c>
      <c r="L1920">
        <v>0</v>
      </c>
      <c r="M1920">
        <v>93</v>
      </c>
      <c r="N1920">
        <v>8.58</v>
      </c>
      <c r="O1920">
        <v>93</v>
      </c>
      <c r="P1920">
        <v>0.1</v>
      </c>
      <c r="Q1920">
        <v>85128.657590000003</v>
      </c>
      <c r="R1920">
        <v>479153</v>
      </c>
      <c r="S1920">
        <v>0.7</v>
      </c>
      <c r="T1920">
        <v>0.7</v>
      </c>
      <c r="U1920">
        <v>0.93400000000000005</v>
      </c>
      <c r="V1920">
        <v>17.600000000000001</v>
      </c>
      <c r="X1920" t="s">
        <v>31</v>
      </c>
    </row>
    <row r="1921" spans="1:24" x14ac:dyDescent="0.3">
      <c r="A1921" t="s">
        <v>149</v>
      </c>
      <c r="B1921">
        <v>84</v>
      </c>
      <c r="C1921">
        <v>2006</v>
      </c>
      <c r="D1921">
        <f t="shared" si="29"/>
        <v>1</v>
      </c>
      <c r="E1921">
        <v>7</v>
      </c>
      <c r="F1921">
        <v>0</v>
      </c>
      <c r="G1921">
        <v>6.47</v>
      </c>
      <c r="H1921">
        <v>12829.254080000001</v>
      </c>
      <c r="I1921">
        <v>0</v>
      </c>
      <c r="J1921">
        <v>0</v>
      </c>
      <c r="K1921">
        <v>57</v>
      </c>
      <c r="L1921">
        <v>0</v>
      </c>
      <c r="M1921">
        <v>94</v>
      </c>
      <c r="N1921">
        <v>8.43</v>
      </c>
      <c r="O1921">
        <v>94</v>
      </c>
      <c r="P1921">
        <v>0.1</v>
      </c>
      <c r="Q1921">
        <v>74114.697150000007</v>
      </c>
      <c r="R1921">
        <v>466677</v>
      </c>
      <c r="S1921">
        <v>0.8</v>
      </c>
      <c r="T1921">
        <v>0.7</v>
      </c>
      <c r="U1921">
        <v>0.93100000000000005</v>
      </c>
      <c r="V1921">
        <v>17.5</v>
      </c>
      <c r="X1921" t="s">
        <v>31</v>
      </c>
    </row>
    <row r="1922" spans="1:24" x14ac:dyDescent="0.3">
      <c r="A1922" t="s">
        <v>149</v>
      </c>
      <c r="B1922">
        <v>81</v>
      </c>
      <c r="C1922">
        <v>2005</v>
      </c>
      <c r="D1922">
        <f t="shared" ref="D1922:D1985" si="30">IF(X1922="Developing",0,1)</f>
        <v>1</v>
      </c>
      <c r="E1922">
        <v>73</v>
      </c>
      <c r="F1922">
        <v>0</v>
      </c>
      <c r="G1922">
        <v>6.37</v>
      </c>
      <c r="H1922">
        <v>11792.53465</v>
      </c>
      <c r="I1922">
        <v>0</v>
      </c>
      <c r="J1922">
        <v>0</v>
      </c>
      <c r="K1922">
        <v>56.5</v>
      </c>
      <c r="L1922">
        <v>0</v>
      </c>
      <c r="M1922">
        <v>91</v>
      </c>
      <c r="N1922">
        <v>8.89</v>
      </c>
      <c r="O1922">
        <v>91</v>
      </c>
      <c r="P1922">
        <v>0.1</v>
      </c>
      <c r="Q1922">
        <v>66775.394400000005</v>
      </c>
      <c r="R1922">
        <v>4623291</v>
      </c>
      <c r="S1922">
        <v>0.8</v>
      </c>
      <c r="T1922">
        <v>0.7</v>
      </c>
      <c r="U1922">
        <v>0.92900000000000005</v>
      </c>
      <c r="V1922">
        <v>17.600000000000001</v>
      </c>
      <c r="X1922" t="s">
        <v>31</v>
      </c>
    </row>
    <row r="1923" spans="1:24" x14ac:dyDescent="0.3">
      <c r="A1923" t="s">
        <v>149</v>
      </c>
      <c r="B1923">
        <v>79.8</v>
      </c>
      <c r="C1923">
        <v>2004</v>
      </c>
      <c r="D1923">
        <f t="shared" si="30"/>
        <v>1</v>
      </c>
      <c r="E1923">
        <v>77</v>
      </c>
      <c r="F1923">
        <v>0</v>
      </c>
      <c r="G1923">
        <v>6.22</v>
      </c>
      <c r="H1923">
        <v>1009.825011</v>
      </c>
      <c r="I1923">
        <v>0</v>
      </c>
      <c r="J1923">
        <v>7</v>
      </c>
      <c r="K1923">
        <v>55.9</v>
      </c>
      <c r="L1923">
        <v>0</v>
      </c>
      <c r="M1923">
        <v>92</v>
      </c>
      <c r="N1923">
        <v>9.44</v>
      </c>
      <c r="O1923">
        <v>92</v>
      </c>
      <c r="P1923">
        <v>0.1</v>
      </c>
      <c r="Q1923">
        <v>5757.2691599999998</v>
      </c>
      <c r="R1923">
        <v>459191</v>
      </c>
      <c r="S1923">
        <v>0.8</v>
      </c>
      <c r="T1923">
        <v>0.7</v>
      </c>
      <c r="U1923">
        <v>0.92400000000000004</v>
      </c>
      <c r="V1923">
        <v>17.5</v>
      </c>
      <c r="X1923" t="s">
        <v>31</v>
      </c>
    </row>
    <row r="1924" spans="1:24" x14ac:dyDescent="0.3">
      <c r="A1924" t="s">
        <v>149</v>
      </c>
      <c r="B1924">
        <v>79.400000000000006</v>
      </c>
      <c r="C1924">
        <v>2003</v>
      </c>
      <c r="D1924">
        <f t="shared" si="30"/>
        <v>1</v>
      </c>
      <c r="E1924">
        <v>78</v>
      </c>
      <c r="F1924">
        <v>0</v>
      </c>
      <c r="G1924">
        <v>6.04</v>
      </c>
      <c r="H1924">
        <v>880.7380617</v>
      </c>
      <c r="I1924">
        <v>0</v>
      </c>
      <c r="J1924">
        <v>8</v>
      </c>
      <c r="K1924">
        <v>55.3</v>
      </c>
      <c r="L1924">
        <v>0</v>
      </c>
      <c r="M1924">
        <v>92</v>
      </c>
      <c r="N1924">
        <v>9.85</v>
      </c>
      <c r="O1924">
        <v>92</v>
      </c>
      <c r="P1924">
        <v>0.1</v>
      </c>
      <c r="Q1924">
        <v>5111.65445</v>
      </c>
      <c r="R1924">
        <v>4564855</v>
      </c>
      <c r="S1924">
        <v>0.8</v>
      </c>
      <c r="T1924">
        <v>0.7</v>
      </c>
      <c r="U1924">
        <v>0.91800000000000004</v>
      </c>
      <c r="V1924">
        <v>17.100000000000001</v>
      </c>
      <c r="X1924" t="s">
        <v>31</v>
      </c>
    </row>
    <row r="1925" spans="1:24" x14ac:dyDescent="0.3">
      <c r="A1925" t="s">
        <v>149</v>
      </c>
      <c r="B1925">
        <v>78.900000000000006</v>
      </c>
      <c r="C1925">
        <v>2002</v>
      </c>
      <c r="D1925">
        <f t="shared" si="30"/>
        <v>1</v>
      </c>
      <c r="E1925">
        <v>81</v>
      </c>
      <c r="F1925">
        <v>0</v>
      </c>
      <c r="G1925">
        <v>5.89</v>
      </c>
      <c r="H1925">
        <v>749.6823382</v>
      </c>
      <c r="I1925">
        <v>0</v>
      </c>
      <c r="J1925">
        <v>5</v>
      </c>
      <c r="K1925">
        <v>54.6</v>
      </c>
      <c r="L1925">
        <v>0</v>
      </c>
      <c r="M1925">
        <v>93</v>
      </c>
      <c r="N1925">
        <v>9.6199999999999992</v>
      </c>
      <c r="O1925">
        <v>93</v>
      </c>
      <c r="P1925">
        <v>0.1</v>
      </c>
      <c r="Q1925">
        <v>4361.1538</v>
      </c>
      <c r="R1925">
        <v>4538159</v>
      </c>
      <c r="S1925">
        <v>0.8</v>
      </c>
      <c r="T1925">
        <v>0.7</v>
      </c>
      <c r="U1925">
        <v>0.91600000000000004</v>
      </c>
      <c r="V1925">
        <v>17.100000000000001</v>
      </c>
      <c r="X1925" t="s">
        <v>31</v>
      </c>
    </row>
    <row r="1926" spans="1:24" x14ac:dyDescent="0.3">
      <c r="A1926" t="s">
        <v>149</v>
      </c>
      <c r="B1926">
        <v>78.8</v>
      </c>
      <c r="C1926">
        <v>2001</v>
      </c>
      <c r="D1926">
        <f t="shared" si="30"/>
        <v>1</v>
      </c>
      <c r="E1926">
        <v>82</v>
      </c>
      <c r="F1926">
        <v>0</v>
      </c>
      <c r="G1926">
        <v>5.49</v>
      </c>
      <c r="H1926">
        <v>6356.8272820000002</v>
      </c>
      <c r="I1926">
        <v>0</v>
      </c>
      <c r="J1926">
        <v>4</v>
      </c>
      <c r="K1926">
        <v>54</v>
      </c>
      <c r="L1926">
        <v>0</v>
      </c>
      <c r="M1926">
        <v>91</v>
      </c>
      <c r="N1926">
        <v>8.65</v>
      </c>
      <c r="O1926">
        <v>91</v>
      </c>
      <c r="P1926">
        <v>0.1</v>
      </c>
      <c r="Q1926">
        <v>38549.589339999999</v>
      </c>
      <c r="R1926">
        <v>4513751</v>
      </c>
      <c r="S1926">
        <v>0.8</v>
      </c>
      <c r="T1926">
        <v>0.7</v>
      </c>
      <c r="U1926">
        <v>0.91700000000000004</v>
      </c>
      <c r="V1926">
        <v>17.5</v>
      </c>
      <c r="X1926" t="s">
        <v>31</v>
      </c>
    </row>
    <row r="1927" spans="1:24" x14ac:dyDescent="0.3">
      <c r="A1927" t="s">
        <v>149</v>
      </c>
      <c r="B1927">
        <v>78.5</v>
      </c>
      <c r="C1927">
        <v>2000</v>
      </c>
      <c r="D1927">
        <f t="shared" si="30"/>
        <v>1</v>
      </c>
      <c r="E1927">
        <v>85</v>
      </c>
      <c r="F1927">
        <v>0</v>
      </c>
      <c r="G1927">
        <v>5.67</v>
      </c>
      <c r="H1927">
        <v>6191.2119080000002</v>
      </c>
      <c r="I1927">
        <v>0</v>
      </c>
      <c r="J1927">
        <v>0</v>
      </c>
      <c r="K1927">
        <v>53.3</v>
      </c>
      <c r="L1927">
        <v>0</v>
      </c>
      <c r="M1927">
        <v>91</v>
      </c>
      <c r="N1927">
        <v>8.27</v>
      </c>
      <c r="O1927">
        <v>9</v>
      </c>
      <c r="P1927">
        <v>0.1</v>
      </c>
      <c r="Q1927">
        <v>38146.715389999998</v>
      </c>
      <c r="R1927">
        <v>449967</v>
      </c>
      <c r="S1927">
        <v>0.8</v>
      </c>
      <c r="T1927">
        <v>0.7</v>
      </c>
      <c r="U1927">
        <v>0.91100000000000003</v>
      </c>
      <c r="V1927">
        <v>17.100000000000001</v>
      </c>
      <c r="X1927" t="s">
        <v>31</v>
      </c>
    </row>
    <row r="1928" spans="1:24" x14ac:dyDescent="0.3">
      <c r="A1928" t="s">
        <v>150</v>
      </c>
      <c r="B1928">
        <v>76.599999999999994</v>
      </c>
      <c r="C1928">
        <v>2015</v>
      </c>
      <c r="D1928">
        <f t="shared" si="30"/>
        <v>0</v>
      </c>
      <c r="E1928">
        <v>99</v>
      </c>
      <c r="F1928">
        <v>1</v>
      </c>
      <c r="G1928">
        <v>0</v>
      </c>
      <c r="H1928">
        <v>0</v>
      </c>
      <c r="I1928">
        <v>99</v>
      </c>
      <c r="J1928">
        <v>0</v>
      </c>
      <c r="K1928">
        <v>54.6</v>
      </c>
      <c r="L1928">
        <v>1</v>
      </c>
      <c r="M1928">
        <v>99</v>
      </c>
      <c r="N1928">
        <v>0</v>
      </c>
      <c r="O1928">
        <v>99</v>
      </c>
      <c r="P1928">
        <v>0.1</v>
      </c>
      <c r="Q1928">
        <v>16627.36433</v>
      </c>
      <c r="R1928">
        <v>0</v>
      </c>
      <c r="S1928">
        <v>7.1</v>
      </c>
      <c r="T1928">
        <v>6.9</v>
      </c>
      <c r="U1928">
        <v>0.79500000000000004</v>
      </c>
      <c r="V1928">
        <v>13.7</v>
      </c>
      <c r="X1928" t="s">
        <v>23</v>
      </c>
    </row>
    <row r="1929" spans="1:24" x14ac:dyDescent="0.3">
      <c r="A1929" t="s">
        <v>150</v>
      </c>
      <c r="B1929">
        <v>76.400000000000006</v>
      </c>
      <c r="C1929">
        <v>2014</v>
      </c>
      <c r="D1929">
        <f t="shared" si="30"/>
        <v>0</v>
      </c>
      <c r="E1929">
        <v>11</v>
      </c>
      <c r="F1929">
        <v>1</v>
      </c>
      <c r="G1929">
        <v>0.4</v>
      </c>
      <c r="H1929">
        <v>166.19137280000001</v>
      </c>
      <c r="I1929">
        <v>99</v>
      </c>
      <c r="J1929">
        <v>0</v>
      </c>
      <c r="K1929">
        <v>53.5</v>
      </c>
      <c r="L1929">
        <v>1</v>
      </c>
      <c r="M1929">
        <v>99</v>
      </c>
      <c r="N1929">
        <v>3.55</v>
      </c>
      <c r="O1929">
        <v>99</v>
      </c>
      <c r="P1929">
        <v>0.1</v>
      </c>
      <c r="Q1929">
        <v>2458.45226</v>
      </c>
      <c r="R1929">
        <v>0</v>
      </c>
      <c r="S1929">
        <v>7.1</v>
      </c>
      <c r="T1929">
        <v>6.9</v>
      </c>
      <c r="U1929">
        <v>0.79600000000000004</v>
      </c>
      <c r="V1929">
        <v>13.7</v>
      </c>
      <c r="X1929" t="s">
        <v>23</v>
      </c>
    </row>
    <row r="1930" spans="1:24" x14ac:dyDescent="0.3">
      <c r="A1930" t="s">
        <v>150</v>
      </c>
      <c r="B1930">
        <v>76.2</v>
      </c>
      <c r="C1930">
        <v>2013</v>
      </c>
      <c r="D1930">
        <f t="shared" si="30"/>
        <v>0</v>
      </c>
      <c r="E1930">
        <v>12</v>
      </c>
      <c r="F1930">
        <v>1</v>
      </c>
      <c r="G1930">
        <v>0.46</v>
      </c>
      <c r="H1930">
        <v>1154.8934730000001</v>
      </c>
      <c r="I1930">
        <v>98</v>
      </c>
      <c r="J1930">
        <v>0</v>
      </c>
      <c r="K1930">
        <v>52.8</v>
      </c>
      <c r="L1930">
        <v>1</v>
      </c>
      <c r="M1930">
        <v>99</v>
      </c>
      <c r="N1930">
        <v>2.76</v>
      </c>
      <c r="O1930">
        <v>98</v>
      </c>
      <c r="P1930">
        <v>0.1</v>
      </c>
      <c r="Q1930">
        <v>21268.756399999998</v>
      </c>
      <c r="R1930">
        <v>0</v>
      </c>
      <c r="S1930">
        <v>7</v>
      </c>
      <c r="T1930">
        <v>6.8</v>
      </c>
      <c r="U1930">
        <v>0.79600000000000004</v>
      </c>
      <c r="V1930">
        <v>13.7</v>
      </c>
      <c r="X1930" t="s">
        <v>23</v>
      </c>
    </row>
    <row r="1931" spans="1:24" x14ac:dyDescent="0.3">
      <c r="A1931" t="s">
        <v>150</v>
      </c>
      <c r="B1931">
        <v>76</v>
      </c>
      <c r="C1931">
        <v>2012</v>
      </c>
      <c r="D1931">
        <f t="shared" si="30"/>
        <v>0</v>
      </c>
      <c r="E1931">
        <v>14</v>
      </c>
      <c r="F1931">
        <v>1</v>
      </c>
      <c r="G1931">
        <v>0.51</v>
      </c>
      <c r="H1931">
        <v>1055.835493</v>
      </c>
      <c r="I1931">
        <v>98</v>
      </c>
      <c r="J1931">
        <v>13</v>
      </c>
      <c r="K1931">
        <v>52.3</v>
      </c>
      <c r="L1931">
        <v>1</v>
      </c>
      <c r="M1931">
        <v>99</v>
      </c>
      <c r="N1931">
        <v>2.52</v>
      </c>
      <c r="O1931">
        <v>98</v>
      </c>
      <c r="P1931">
        <v>0.1</v>
      </c>
      <c r="Q1931">
        <v>22134.916000000001</v>
      </c>
      <c r="R1931">
        <v>0</v>
      </c>
      <c r="S1931">
        <v>7</v>
      </c>
      <c r="T1931">
        <v>6.8</v>
      </c>
      <c r="U1931">
        <v>0.79700000000000004</v>
      </c>
      <c r="V1931">
        <v>13.7</v>
      </c>
      <c r="X1931" t="s">
        <v>23</v>
      </c>
    </row>
    <row r="1932" spans="1:24" x14ac:dyDescent="0.3">
      <c r="A1932" t="s">
        <v>150</v>
      </c>
      <c r="B1932">
        <v>75.8</v>
      </c>
      <c r="C1932">
        <v>2011</v>
      </c>
      <c r="D1932">
        <f t="shared" si="30"/>
        <v>0</v>
      </c>
      <c r="E1932">
        <v>15</v>
      </c>
      <c r="F1932">
        <v>1</v>
      </c>
      <c r="G1932">
        <v>0.54</v>
      </c>
      <c r="H1932">
        <v>158.27708000000001</v>
      </c>
      <c r="I1932">
        <v>99</v>
      </c>
      <c r="J1932">
        <v>5</v>
      </c>
      <c r="K1932">
        <v>52</v>
      </c>
      <c r="L1932">
        <v>1</v>
      </c>
      <c r="M1932">
        <v>99</v>
      </c>
      <c r="N1932">
        <v>2.4900000000000002</v>
      </c>
      <c r="O1932">
        <v>99</v>
      </c>
      <c r="P1932">
        <v>0.1</v>
      </c>
      <c r="Q1932">
        <v>2986.36</v>
      </c>
      <c r="R1932">
        <v>0</v>
      </c>
      <c r="S1932">
        <v>6.9</v>
      </c>
      <c r="T1932">
        <v>6.8</v>
      </c>
      <c r="U1932">
        <v>0.79700000000000004</v>
      </c>
      <c r="V1932">
        <v>13.6</v>
      </c>
      <c r="X1932" t="s">
        <v>23</v>
      </c>
    </row>
    <row r="1933" spans="1:24" x14ac:dyDescent="0.3">
      <c r="A1933" t="s">
        <v>150</v>
      </c>
      <c r="B1933">
        <v>75.599999999999994</v>
      </c>
      <c r="C1933">
        <v>2010</v>
      </c>
      <c r="D1933">
        <f t="shared" si="30"/>
        <v>0</v>
      </c>
      <c r="E1933">
        <v>16</v>
      </c>
      <c r="F1933">
        <v>1</v>
      </c>
      <c r="G1933">
        <v>0.56000000000000005</v>
      </c>
      <c r="H1933">
        <v>129.2260751</v>
      </c>
      <c r="I1933">
        <v>99</v>
      </c>
      <c r="J1933">
        <v>3</v>
      </c>
      <c r="K1933">
        <v>51.8</v>
      </c>
      <c r="L1933">
        <v>1</v>
      </c>
      <c r="M1933">
        <v>99</v>
      </c>
      <c r="N1933">
        <v>2.74</v>
      </c>
      <c r="O1933">
        <v>99</v>
      </c>
      <c r="P1933">
        <v>0.1</v>
      </c>
      <c r="Q1933">
        <v>1928.74739</v>
      </c>
      <c r="R1933">
        <v>0</v>
      </c>
      <c r="S1933">
        <v>6.9</v>
      </c>
      <c r="T1933">
        <v>6.8</v>
      </c>
      <c r="U1933">
        <v>0.79700000000000004</v>
      </c>
      <c r="V1933">
        <v>13.5</v>
      </c>
      <c r="X1933" t="s">
        <v>23</v>
      </c>
    </row>
    <row r="1934" spans="1:24" x14ac:dyDescent="0.3">
      <c r="A1934" t="s">
        <v>150</v>
      </c>
      <c r="B1934">
        <v>75.400000000000006</v>
      </c>
      <c r="C1934">
        <v>2009</v>
      </c>
      <c r="D1934">
        <f t="shared" si="30"/>
        <v>0</v>
      </c>
      <c r="E1934">
        <v>18</v>
      </c>
      <c r="F1934">
        <v>1</v>
      </c>
      <c r="G1934">
        <v>0.56000000000000005</v>
      </c>
      <c r="H1934">
        <v>1040.6294620000001</v>
      </c>
      <c r="I1934">
        <v>98</v>
      </c>
      <c r="J1934">
        <v>19</v>
      </c>
      <c r="K1934">
        <v>51.5</v>
      </c>
      <c r="L1934">
        <v>1</v>
      </c>
      <c r="M1934">
        <v>96</v>
      </c>
      <c r="N1934">
        <v>2.83</v>
      </c>
      <c r="O1934">
        <v>98</v>
      </c>
      <c r="P1934">
        <v>0.1</v>
      </c>
      <c r="Q1934">
        <v>16784.346160000001</v>
      </c>
      <c r="R1934">
        <v>0</v>
      </c>
      <c r="S1934">
        <v>6.9</v>
      </c>
      <c r="T1934">
        <v>6.8</v>
      </c>
      <c r="U1934">
        <v>0.78200000000000003</v>
      </c>
      <c r="V1934">
        <v>12.4</v>
      </c>
      <c r="X1934" t="s">
        <v>23</v>
      </c>
    </row>
    <row r="1935" spans="1:24" x14ac:dyDescent="0.3">
      <c r="A1935" t="s">
        <v>150</v>
      </c>
      <c r="B1935">
        <v>75.2</v>
      </c>
      <c r="C1935">
        <v>2008</v>
      </c>
      <c r="D1935">
        <f t="shared" si="30"/>
        <v>0</v>
      </c>
      <c r="E1935">
        <v>19</v>
      </c>
      <c r="F1935">
        <v>1</v>
      </c>
      <c r="G1935">
        <v>0.56999999999999995</v>
      </c>
      <c r="H1935">
        <v>123.0966298</v>
      </c>
      <c r="I1935">
        <v>99</v>
      </c>
      <c r="J1935">
        <v>18</v>
      </c>
      <c r="K1935">
        <v>51.1</v>
      </c>
      <c r="L1935">
        <v>1</v>
      </c>
      <c r="M1935">
        <v>97</v>
      </c>
      <c r="N1935">
        <v>2.1</v>
      </c>
      <c r="O1935">
        <v>99</v>
      </c>
      <c r="P1935">
        <v>0.1</v>
      </c>
      <c r="Q1935">
        <v>2275.3535999999999</v>
      </c>
      <c r="R1935">
        <v>0</v>
      </c>
      <c r="S1935">
        <v>6.9</v>
      </c>
      <c r="T1935">
        <v>6.8</v>
      </c>
      <c r="U1935">
        <v>0.76500000000000001</v>
      </c>
      <c r="V1935">
        <v>11.9</v>
      </c>
      <c r="X1935" t="s">
        <v>23</v>
      </c>
    </row>
    <row r="1936" spans="1:24" x14ac:dyDescent="0.3">
      <c r="A1936" t="s">
        <v>150</v>
      </c>
      <c r="B1936">
        <v>74.900000000000006</v>
      </c>
      <c r="C1936">
        <v>2007</v>
      </c>
      <c r="D1936">
        <f t="shared" si="30"/>
        <v>0</v>
      </c>
      <c r="E1936">
        <v>113</v>
      </c>
      <c r="F1936">
        <v>1</v>
      </c>
      <c r="G1936">
        <v>0.56999999999999995</v>
      </c>
      <c r="H1936">
        <v>88.450380109999998</v>
      </c>
      <c r="I1936">
        <v>99</v>
      </c>
      <c r="J1936">
        <v>24</v>
      </c>
      <c r="K1936">
        <v>5.6</v>
      </c>
      <c r="L1936">
        <v>1</v>
      </c>
      <c r="M1936">
        <v>97</v>
      </c>
      <c r="N1936">
        <v>2.4300000000000002</v>
      </c>
      <c r="O1936">
        <v>99</v>
      </c>
      <c r="P1936">
        <v>0.1</v>
      </c>
      <c r="Q1936">
        <v>1585.1322600000001</v>
      </c>
      <c r="R1936">
        <v>0</v>
      </c>
      <c r="S1936">
        <v>7</v>
      </c>
      <c r="T1936">
        <v>6.8</v>
      </c>
      <c r="U1936">
        <v>0.753</v>
      </c>
      <c r="V1936">
        <v>11.5</v>
      </c>
      <c r="X1936" t="s">
        <v>23</v>
      </c>
    </row>
    <row r="1937" spans="1:24" x14ac:dyDescent="0.3">
      <c r="A1937" t="s">
        <v>150</v>
      </c>
      <c r="B1937">
        <v>74.7</v>
      </c>
      <c r="C1937">
        <v>2006</v>
      </c>
      <c r="D1937">
        <f t="shared" si="30"/>
        <v>0</v>
      </c>
      <c r="E1937">
        <v>115</v>
      </c>
      <c r="F1937">
        <v>1</v>
      </c>
      <c r="G1937">
        <v>0.57999999999999996</v>
      </c>
      <c r="H1937">
        <v>78.511409999999998</v>
      </c>
      <c r="I1937">
        <v>99</v>
      </c>
      <c r="J1937">
        <v>13</v>
      </c>
      <c r="K1937">
        <v>5.0999999999999996</v>
      </c>
      <c r="L1937">
        <v>1</v>
      </c>
      <c r="M1937">
        <v>98</v>
      </c>
      <c r="N1937">
        <v>2.31</v>
      </c>
      <c r="O1937">
        <v>98</v>
      </c>
      <c r="P1937">
        <v>0.1</v>
      </c>
      <c r="Q1937">
        <v>1448.55</v>
      </c>
      <c r="R1937">
        <v>0</v>
      </c>
      <c r="S1937">
        <v>7</v>
      </c>
      <c r="T1937">
        <v>6.8</v>
      </c>
      <c r="U1937">
        <v>0.748</v>
      </c>
      <c r="V1937">
        <v>11.6</v>
      </c>
      <c r="X1937" t="s">
        <v>23</v>
      </c>
    </row>
    <row r="1938" spans="1:24" x14ac:dyDescent="0.3">
      <c r="A1938" t="s">
        <v>150</v>
      </c>
      <c r="B1938">
        <v>74.3</v>
      </c>
      <c r="C1938">
        <v>2005</v>
      </c>
      <c r="D1938">
        <f t="shared" si="30"/>
        <v>0</v>
      </c>
      <c r="E1938">
        <v>118</v>
      </c>
      <c r="F1938">
        <v>1</v>
      </c>
      <c r="G1938">
        <v>0.63</v>
      </c>
      <c r="H1938">
        <v>854.01157579999995</v>
      </c>
      <c r="I1938">
        <v>99</v>
      </c>
      <c r="J1938">
        <v>25</v>
      </c>
      <c r="K1938">
        <v>49.5</v>
      </c>
      <c r="L1938">
        <v>1</v>
      </c>
      <c r="M1938">
        <v>99</v>
      </c>
      <c r="N1938">
        <v>2.59</v>
      </c>
      <c r="O1938">
        <v>99</v>
      </c>
      <c r="P1938">
        <v>0.1</v>
      </c>
      <c r="Q1938">
        <v>12376.979359999999</v>
      </c>
      <c r="R1938">
        <v>0</v>
      </c>
      <c r="S1938">
        <v>7</v>
      </c>
      <c r="T1938">
        <v>6.8</v>
      </c>
      <c r="U1938">
        <v>0.74199999999999999</v>
      </c>
      <c r="V1938">
        <v>11.5</v>
      </c>
      <c r="X1938" t="s">
        <v>23</v>
      </c>
    </row>
    <row r="1939" spans="1:24" x14ac:dyDescent="0.3">
      <c r="A1939" t="s">
        <v>150</v>
      </c>
      <c r="B1939">
        <v>74</v>
      </c>
      <c r="C1939">
        <v>2004</v>
      </c>
      <c r="D1939">
        <f t="shared" si="30"/>
        <v>0</v>
      </c>
      <c r="E1939">
        <v>122</v>
      </c>
      <c r="F1939">
        <v>1</v>
      </c>
      <c r="G1939">
        <v>0.61</v>
      </c>
      <c r="H1939">
        <v>70.467624860000001</v>
      </c>
      <c r="I1939">
        <v>99</v>
      </c>
      <c r="J1939">
        <v>18</v>
      </c>
      <c r="K1939">
        <v>48.9</v>
      </c>
      <c r="L1939">
        <v>1</v>
      </c>
      <c r="M1939">
        <v>99</v>
      </c>
      <c r="N1939">
        <v>2.98</v>
      </c>
      <c r="O1939">
        <v>99</v>
      </c>
      <c r="P1939">
        <v>0.1</v>
      </c>
      <c r="Q1939">
        <v>1129.2888600000001</v>
      </c>
      <c r="R1939">
        <v>0</v>
      </c>
      <c r="S1939">
        <v>7.1</v>
      </c>
      <c r="T1939">
        <v>6.8</v>
      </c>
      <c r="U1939">
        <v>0.73399999999999999</v>
      </c>
      <c r="V1939">
        <v>11.5</v>
      </c>
      <c r="X1939" t="s">
        <v>23</v>
      </c>
    </row>
    <row r="1940" spans="1:24" x14ac:dyDescent="0.3">
      <c r="A1940" t="s">
        <v>150</v>
      </c>
      <c r="B1940">
        <v>73.599999999999994</v>
      </c>
      <c r="C1940">
        <v>2003</v>
      </c>
      <c r="D1940">
        <f t="shared" si="30"/>
        <v>0</v>
      </c>
      <c r="E1940">
        <v>127</v>
      </c>
      <c r="F1940">
        <v>1</v>
      </c>
      <c r="G1940">
        <v>0.56000000000000005</v>
      </c>
      <c r="H1940">
        <v>65.656313019999999</v>
      </c>
      <c r="I1940">
        <v>99</v>
      </c>
      <c r="J1940">
        <v>1</v>
      </c>
      <c r="K1940">
        <v>48.1</v>
      </c>
      <c r="L1940">
        <v>1</v>
      </c>
      <c r="M1940">
        <v>99</v>
      </c>
      <c r="N1940">
        <v>3.17</v>
      </c>
      <c r="O1940">
        <v>99</v>
      </c>
      <c r="P1940">
        <v>0.1</v>
      </c>
      <c r="Q1940">
        <v>969.81259999999997</v>
      </c>
      <c r="R1940">
        <v>0</v>
      </c>
      <c r="S1940">
        <v>7.1</v>
      </c>
      <c r="T1940">
        <v>6.8</v>
      </c>
      <c r="U1940">
        <v>0.72499999999999998</v>
      </c>
      <c r="V1940">
        <v>11.2</v>
      </c>
      <c r="X1940" t="s">
        <v>23</v>
      </c>
    </row>
    <row r="1941" spans="1:24" x14ac:dyDescent="0.3">
      <c r="A1941" t="s">
        <v>150</v>
      </c>
      <c r="B1941">
        <v>73.3</v>
      </c>
      <c r="C1941">
        <v>2002</v>
      </c>
      <c r="D1941">
        <f t="shared" si="30"/>
        <v>0</v>
      </c>
      <c r="E1941">
        <v>13</v>
      </c>
      <c r="F1941">
        <v>1</v>
      </c>
      <c r="G1941">
        <v>0.54</v>
      </c>
      <c r="H1941">
        <v>585.91709449999996</v>
      </c>
      <c r="I1941">
        <v>99</v>
      </c>
      <c r="J1941">
        <v>5</v>
      </c>
      <c r="K1941">
        <v>47.3</v>
      </c>
      <c r="L1941">
        <v>1</v>
      </c>
      <c r="M1941">
        <v>99</v>
      </c>
      <c r="N1941">
        <v>3.18</v>
      </c>
      <c r="O1941">
        <v>99</v>
      </c>
      <c r="P1941">
        <v>0.1</v>
      </c>
      <c r="Q1941">
        <v>8629.1177399999997</v>
      </c>
      <c r="R1941">
        <v>0</v>
      </c>
      <c r="S1941">
        <v>7.1</v>
      </c>
      <c r="T1941">
        <v>6.8</v>
      </c>
      <c r="U1941">
        <v>0.71599999999999997</v>
      </c>
      <c r="V1941">
        <v>11</v>
      </c>
      <c r="X1941" t="s">
        <v>23</v>
      </c>
    </row>
    <row r="1942" spans="1:24" x14ac:dyDescent="0.3">
      <c r="A1942" t="s">
        <v>150</v>
      </c>
      <c r="B1942">
        <v>72.900000000000006</v>
      </c>
      <c r="C1942">
        <v>2001</v>
      </c>
      <c r="D1942">
        <f t="shared" si="30"/>
        <v>0</v>
      </c>
      <c r="E1942">
        <v>134</v>
      </c>
      <c r="F1942">
        <v>1</v>
      </c>
      <c r="G1942">
        <v>0.55000000000000004</v>
      </c>
      <c r="H1942">
        <v>564.54256629999998</v>
      </c>
      <c r="I1942">
        <v>99</v>
      </c>
      <c r="J1942">
        <v>15</v>
      </c>
      <c r="K1942">
        <v>46.5</v>
      </c>
      <c r="L1942">
        <v>1</v>
      </c>
      <c r="M1942">
        <v>99</v>
      </c>
      <c r="N1942">
        <v>3.8</v>
      </c>
      <c r="O1942">
        <v>99</v>
      </c>
      <c r="P1942">
        <v>0.1</v>
      </c>
      <c r="Q1942">
        <v>8476.6151100000006</v>
      </c>
      <c r="R1942">
        <v>0</v>
      </c>
      <c r="S1942">
        <v>7.1</v>
      </c>
      <c r="T1942">
        <v>6.9</v>
      </c>
      <c r="U1942">
        <v>0.70499999999999996</v>
      </c>
      <c r="V1942">
        <v>10.7</v>
      </c>
      <c r="X1942" t="s">
        <v>23</v>
      </c>
    </row>
    <row r="1943" spans="1:24" x14ac:dyDescent="0.3">
      <c r="A1943" t="s">
        <v>150</v>
      </c>
      <c r="B1943">
        <v>72.599999999999994</v>
      </c>
      <c r="C1943">
        <v>2000</v>
      </c>
      <c r="D1943">
        <f t="shared" si="30"/>
        <v>0</v>
      </c>
      <c r="E1943">
        <v>138</v>
      </c>
      <c r="F1943">
        <v>1</v>
      </c>
      <c r="G1943">
        <v>0.38</v>
      </c>
      <c r="H1943">
        <v>62.866575079999997</v>
      </c>
      <c r="I1943">
        <v>99</v>
      </c>
      <c r="J1943">
        <v>15</v>
      </c>
      <c r="K1943">
        <v>45.9</v>
      </c>
      <c r="L1943">
        <v>1</v>
      </c>
      <c r="M1943">
        <v>99</v>
      </c>
      <c r="N1943">
        <v>3.7</v>
      </c>
      <c r="O1943">
        <v>99</v>
      </c>
      <c r="P1943">
        <v>0.1</v>
      </c>
      <c r="Q1943">
        <v>861.18596000000002</v>
      </c>
      <c r="R1943">
        <v>0</v>
      </c>
      <c r="S1943">
        <v>7.2</v>
      </c>
      <c r="T1943">
        <v>6.9</v>
      </c>
      <c r="U1943">
        <v>0</v>
      </c>
      <c r="V1943">
        <v>10.4</v>
      </c>
      <c r="X1943" t="s">
        <v>23</v>
      </c>
    </row>
    <row r="1944" spans="1:24" x14ac:dyDescent="0.3">
      <c r="A1944" t="s">
        <v>151</v>
      </c>
      <c r="B1944">
        <v>66.400000000000006</v>
      </c>
      <c r="C1944">
        <v>2015</v>
      </c>
      <c r="D1944">
        <f t="shared" si="30"/>
        <v>0</v>
      </c>
      <c r="E1944">
        <v>161</v>
      </c>
      <c r="F1944">
        <v>352</v>
      </c>
      <c r="G1944">
        <v>0</v>
      </c>
      <c r="H1944">
        <v>0</v>
      </c>
      <c r="I1944">
        <v>72</v>
      </c>
      <c r="J1944">
        <v>386</v>
      </c>
      <c r="K1944">
        <v>25.4</v>
      </c>
      <c r="L1944">
        <v>433</v>
      </c>
      <c r="M1944">
        <v>72</v>
      </c>
      <c r="N1944">
        <v>0</v>
      </c>
      <c r="O1944">
        <v>72</v>
      </c>
      <c r="P1944">
        <v>0.1</v>
      </c>
      <c r="Q1944">
        <v>1431.2448649999999</v>
      </c>
      <c r="R1944">
        <v>18938513</v>
      </c>
      <c r="S1944">
        <v>19.2</v>
      </c>
      <c r="T1944">
        <v>19.600000000000001</v>
      </c>
      <c r="U1944">
        <v>0.54800000000000004</v>
      </c>
      <c r="V1944">
        <v>8.1</v>
      </c>
      <c r="X1944" t="s">
        <v>23</v>
      </c>
    </row>
    <row r="1945" spans="1:24" x14ac:dyDescent="0.3">
      <c r="A1945" t="s">
        <v>151</v>
      </c>
      <c r="B1945">
        <v>66.2</v>
      </c>
      <c r="C1945">
        <v>2014</v>
      </c>
      <c r="D1945">
        <f t="shared" si="30"/>
        <v>0</v>
      </c>
      <c r="E1945">
        <v>162</v>
      </c>
      <c r="F1945">
        <v>359</v>
      </c>
      <c r="G1945">
        <v>0.01</v>
      </c>
      <c r="H1945">
        <v>62.293610919999999</v>
      </c>
      <c r="I1945">
        <v>72</v>
      </c>
      <c r="J1945">
        <v>1370</v>
      </c>
      <c r="K1945">
        <v>24.7</v>
      </c>
      <c r="L1945">
        <v>442</v>
      </c>
      <c r="M1945">
        <v>72</v>
      </c>
      <c r="N1945">
        <v>2.61</v>
      </c>
      <c r="O1945">
        <v>72</v>
      </c>
      <c r="P1945">
        <v>0.1</v>
      </c>
      <c r="Q1945">
        <v>1316.98966</v>
      </c>
      <c r="R1945">
        <v>185546257</v>
      </c>
      <c r="S1945">
        <v>19.399999999999999</v>
      </c>
      <c r="T1945">
        <v>19.8</v>
      </c>
      <c r="U1945">
        <v>0.54200000000000004</v>
      </c>
      <c r="V1945">
        <v>7.8</v>
      </c>
      <c r="X1945" t="s">
        <v>23</v>
      </c>
    </row>
    <row r="1946" spans="1:24" x14ac:dyDescent="0.3">
      <c r="A1946" t="s">
        <v>151</v>
      </c>
      <c r="B1946">
        <v>66</v>
      </c>
      <c r="C1946">
        <v>2013</v>
      </c>
      <c r="D1946">
        <f t="shared" si="30"/>
        <v>0</v>
      </c>
      <c r="E1946">
        <v>163</v>
      </c>
      <c r="F1946">
        <v>365</v>
      </c>
      <c r="G1946">
        <v>0.04</v>
      </c>
      <c r="H1946">
        <v>60.186488150000002</v>
      </c>
      <c r="I1946">
        <v>72</v>
      </c>
      <c r="J1946">
        <v>8749</v>
      </c>
      <c r="K1946">
        <v>23.9</v>
      </c>
      <c r="L1946">
        <v>450</v>
      </c>
      <c r="M1946">
        <v>72</v>
      </c>
      <c r="N1946">
        <v>2.7</v>
      </c>
      <c r="O1946">
        <v>72</v>
      </c>
      <c r="P1946">
        <v>0.1</v>
      </c>
      <c r="Q1946">
        <v>1272.4416100000001</v>
      </c>
      <c r="R1946">
        <v>181712595</v>
      </c>
      <c r="S1946">
        <v>19.600000000000001</v>
      </c>
      <c r="T1946">
        <v>2</v>
      </c>
      <c r="U1946">
        <v>0.53800000000000003</v>
      </c>
      <c r="V1946">
        <v>7.7</v>
      </c>
      <c r="X1946" t="s">
        <v>23</v>
      </c>
    </row>
    <row r="1947" spans="1:24" x14ac:dyDescent="0.3">
      <c r="A1947" t="s">
        <v>151</v>
      </c>
      <c r="B1947">
        <v>65.7</v>
      </c>
      <c r="C1947">
        <v>2012</v>
      </c>
      <c r="D1947">
        <f t="shared" si="30"/>
        <v>0</v>
      </c>
      <c r="E1947">
        <v>165</v>
      </c>
      <c r="F1947">
        <v>369</v>
      </c>
      <c r="G1947">
        <v>0.04</v>
      </c>
      <c r="H1947">
        <v>59.65900139</v>
      </c>
      <c r="I1947">
        <v>72</v>
      </c>
      <c r="J1947">
        <v>8046</v>
      </c>
      <c r="K1947">
        <v>23.2</v>
      </c>
      <c r="L1947">
        <v>456</v>
      </c>
      <c r="M1947">
        <v>72</v>
      </c>
      <c r="N1947">
        <v>2.76</v>
      </c>
      <c r="O1947">
        <v>72</v>
      </c>
      <c r="P1947">
        <v>0.1</v>
      </c>
      <c r="Q1947">
        <v>1261.2896699999999</v>
      </c>
      <c r="R1947">
        <v>177911533</v>
      </c>
      <c r="S1947">
        <v>19.8</v>
      </c>
      <c r="T1947">
        <v>2.2000000000000002</v>
      </c>
      <c r="U1947">
        <v>0.52900000000000003</v>
      </c>
      <c r="V1947">
        <v>7.6</v>
      </c>
      <c r="X1947" t="s">
        <v>23</v>
      </c>
    </row>
    <row r="1948" spans="1:24" x14ac:dyDescent="0.3">
      <c r="A1948" t="s">
        <v>151</v>
      </c>
      <c r="B1948">
        <v>65.5</v>
      </c>
      <c r="C1948">
        <v>2011</v>
      </c>
      <c r="D1948">
        <f t="shared" si="30"/>
        <v>0</v>
      </c>
      <c r="E1948">
        <v>167</v>
      </c>
      <c r="F1948">
        <v>371</v>
      </c>
      <c r="G1948">
        <v>0.04</v>
      </c>
      <c r="H1948">
        <v>57.877362820000002</v>
      </c>
      <c r="I1948">
        <v>74</v>
      </c>
      <c r="J1948">
        <v>4386</v>
      </c>
      <c r="K1948">
        <v>22.5</v>
      </c>
      <c r="L1948">
        <v>459</v>
      </c>
      <c r="M1948">
        <v>75</v>
      </c>
      <c r="N1948">
        <v>3.1</v>
      </c>
      <c r="O1948">
        <v>74</v>
      </c>
      <c r="P1948">
        <v>0.1</v>
      </c>
      <c r="Q1948">
        <v>1226.215314</v>
      </c>
      <c r="R1948">
        <v>174184265</v>
      </c>
      <c r="S1948">
        <v>2</v>
      </c>
      <c r="T1948">
        <v>2.4</v>
      </c>
      <c r="U1948">
        <v>0.52500000000000002</v>
      </c>
      <c r="V1948">
        <v>7.5</v>
      </c>
      <c r="X1948" t="s">
        <v>23</v>
      </c>
    </row>
    <row r="1949" spans="1:24" x14ac:dyDescent="0.3">
      <c r="A1949" t="s">
        <v>151</v>
      </c>
      <c r="B1949">
        <v>65.099999999999994</v>
      </c>
      <c r="C1949">
        <v>2010</v>
      </c>
      <c r="D1949">
        <f t="shared" si="30"/>
        <v>0</v>
      </c>
      <c r="E1949">
        <v>172</v>
      </c>
      <c r="F1949">
        <v>372</v>
      </c>
      <c r="G1949">
        <v>0.04</v>
      </c>
      <c r="H1949">
        <v>0.66751505</v>
      </c>
      <c r="I1949">
        <v>82</v>
      </c>
      <c r="J1949">
        <v>4321</v>
      </c>
      <c r="K1949">
        <v>21.9</v>
      </c>
      <c r="L1949">
        <v>461</v>
      </c>
      <c r="M1949">
        <v>82</v>
      </c>
      <c r="N1949">
        <v>3.2</v>
      </c>
      <c r="O1949">
        <v>82</v>
      </c>
      <c r="P1949">
        <v>0.1</v>
      </c>
      <c r="Q1949">
        <v>14.142268</v>
      </c>
      <c r="R1949">
        <v>1756182</v>
      </c>
      <c r="S1949">
        <v>2.2000000000000002</v>
      </c>
      <c r="T1949">
        <v>2.7</v>
      </c>
      <c r="U1949">
        <v>0.52100000000000002</v>
      </c>
      <c r="V1949">
        <v>7.5</v>
      </c>
      <c r="X1949" t="s">
        <v>23</v>
      </c>
    </row>
    <row r="1950" spans="1:24" x14ac:dyDescent="0.3">
      <c r="A1950" t="s">
        <v>151</v>
      </c>
      <c r="B1950">
        <v>64.8</v>
      </c>
      <c r="C1950">
        <v>2009</v>
      </c>
      <c r="D1950">
        <f t="shared" si="30"/>
        <v>0</v>
      </c>
      <c r="E1950">
        <v>175</v>
      </c>
      <c r="F1950">
        <v>371</v>
      </c>
      <c r="G1950">
        <v>0.03</v>
      </c>
      <c r="H1950">
        <v>0.69721558100000003</v>
      </c>
      <c r="I1950">
        <v>78</v>
      </c>
      <c r="J1950">
        <v>863</v>
      </c>
      <c r="K1950">
        <v>21.3</v>
      </c>
      <c r="L1950">
        <v>460</v>
      </c>
      <c r="M1950">
        <v>7</v>
      </c>
      <c r="N1950">
        <v>2.94</v>
      </c>
      <c r="O1950">
        <v>71</v>
      </c>
      <c r="P1950">
        <v>0.1</v>
      </c>
      <c r="Q1950">
        <v>16.639990000000001</v>
      </c>
      <c r="R1950">
        <v>1674958</v>
      </c>
      <c r="S1950">
        <v>2.5</v>
      </c>
      <c r="T1950">
        <v>2.9</v>
      </c>
      <c r="U1950">
        <v>0.51400000000000001</v>
      </c>
      <c r="V1950">
        <v>7.3</v>
      </c>
      <c r="X1950" t="s">
        <v>23</v>
      </c>
    </row>
    <row r="1951" spans="1:24" x14ac:dyDescent="0.3">
      <c r="A1951" t="s">
        <v>151</v>
      </c>
      <c r="B1951">
        <v>64.599999999999994</v>
      </c>
      <c r="C1951">
        <v>2008</v>
      </c>
      <c r="D1951">
        <f t="shared" si="30"/>
        <v>0</v>
      </c>
      <c r="E1951">
        <v>177</v>
      </c>
      <c r="F1951">
        <v>369</v>
      </c>
      <c r="G1951">
        <v>0.03</v>
      </c>
      <c r="H1951">
        <v>5.4471336079999997</v>
      </c>
      <c r="I1951">
        <v>65</v>
      </c>
      <c r="J1951">
        <v>1129</v>
      </c>
      <c r="K1951">
        <v>2.6</v>
      </c>
      <c r="L1951">
        <v>460</v>
      </c>
      <c r="M1951">
        <v>7</v>
      </c>
      <c r="N1951">
        <v>3.26</v>
      </c>
      <c r="O1951">
        <v>62</v>
      </c>
      <c r="P1951">
        <v>0.1</v>
      </c>
      <c r="Q1951">
        <v>139.31288000000001</v>
      </c>
      <c r="R1951">
        <v>16364463</v>
      </c>
      <c r="S1951">
        <v>2.7</v>
      </c>
      <c r="T1951">
        <v>21.1</v>
      </c>
      <c r="U1951">
        <v>0.51300000000000001</v>
      </c>
      <c r="V1951">
        <v>7.3</v>
      </c>
      <c r="X1951" t="s">
        <v>23</v>
      </c>
    </row>
    <row r="1952" spans="1:24" x14ac:dyDescent="0.3">
      <c r="A1952" t="s">
        <v>151</v>
      </c>
      <c r="B1952">
        <v>64.400000000000006</v>
      </c>
      <c r="C1952">
        <v>2007</v>
      </c>
      <c r="D1952">
        <f t="shared" si="30"/>
        <v>0</v>
      </c>
      <c r="E1952">
        <v>178</v>
      </c>
      <c r="F1952">
        <v>367</v>
      </c>
      <c r="G1952">
        <v>0.03</v>
      </c>
      <c r="H1952">
        <v>3.9127445170000001</v>
      </c>
      <c r="I1952">
        <v>75</v>
      </c>
      <c r="J1952">
        <v>2801</v>
      </c>
      <c r="K1952">
        <v>2.1</v>
      </c>
      <c r="L1952">
        <v>459</v>
      </c>
      <c r="M1952">
        <v>75</v>
      </c>
      <c r="N1952">
        <v>3.35</v>
      </c>
      <c r="O1952">
        <v>75</v>
      </c>
      <c r="P1952">
        <v>0.1</v>
      </c>
      <c r="Q1952">
        <v>95.432793099999998</v>
      </c>
      <c r="R1952">
        <v>16332974</v>
      </c>
      <c r="S1952">
        <v>2.8</v>
      </c>
      <c r="T1952">
        <v>21.3</v>
      </c>
      <c r="U1952">
        <v>0.505</v>
      </c>
      <c r="V1952">
        <v>6.7</v>
      </c>
      <c r="X1952" t="s">
        <v>23</v>
      </c>
    </row>
    <row r="1953" spans="1:24" x14ac:dyDescent="0.3">
      <c r="A1953" t="s">
        <v>151</v>
      </c>
      <c r="B1953">
        <v>64.2</v>
      </c>
      <c r="C1953">
        <v>2006</v>
      </c>
      <c r="D1953">
        <f t="shared" si="30"/>
        <v>0</v>
      </c>
      <c r="E1953">
        <v>179</v>
      </c>
      <c r="F1953">
        <v>365</v>
      </c>
      <c r="G1953">
        <v>0.03</v>
      </c>
      <c r="H1953">
        <v>40.368299989999997</v>
      </c>
      <c r="I1953">
        <v>78</v>
      </c>
      <c r="J1953">
        <v>7641</v>
      </c>
      <c r="K1953">
        <v>19.5</v>
      </c>
      <c r="L1953">
        <v>458</v>
      </c>
      <c r="M1953">
        <v>77</v>
      </c>
      <c r="N1953">
        <v>3.4</v>
      </c>
      <c r="O1953">
        <v>78</v>
      </c>
      <c r="P1953">
        <v>0.1</v>
      </c>
      <c r="Q1953">
        <v>873.77272700000003</v>
      </c>
      <c r="R1953">
        <v>15793993</v>
      </c>
      <c r="S1953">
        <v>21</v>
      </c>
      <c r="T1953">
        <v>21.5</v>
      </c>
      <c r="U1953">
        <v>0.501</v>
      </c>
      <c r="V1953">
        <v>6.5</v>
      </c>
      <c r="X1953" t="s">
        <v>23</v>
      </c>
    </row>
    <row r="1954" spans="1:24" x14ac:dyDescent="0.3">
      <c r="A1954" t="s">
        <v>151</v>
      </c>
      <c r="B1954">
        <v>62.9</v>
      </c>
      <c r="C1954">
        <v>2005</v>
      </c>
      <c r="D1954">
        <f t="shared" si="30"/>
        <v>0</v>
      </c>
      <c r="E1954">
        <v>2</v>
      </c>
      <c r="F1954">
        <v>364</v>
      </c>
      <c r="G1954">
        <v>0.04</v>
      </c>
      <c r="H1954">
        <v>30.59320769</v>
      </c>
      <c r="I1954">
        <v>7</v>
      </c>
      <c r="J1954">
        <v>2981</v>
      </c>
      <c r="K1954">
        <v>18.899999999999999</v>
      </c>
      <c r="L1954">
        <v>459</v>
      </c>
      <c r="M1954">
        <v>78</v>
      </c>
      <c r="N1954">
        <v>2.91</v>
      </c>
      <c r="O1954">
        <v>77</v>
      </c>
      <c r="P1954">
        <v>0.1</v>
      </c>
      <c r="Q1954">
        <v>711.46994629999995</v>
      </c>
      <c r="R1954">
        <v>15399667</v>
      </c>
      <c r="S1954">
        <v>21.2</v>
      </c>
      <c r="T1954">
        <v>21.7</v>
      </c>
      <c r="U1954">
        <v>0.48699999999999999</v>
      </c>
      <c r="V1954">
        <v>6.1</v>
      </c>
      <c r="X1954" t="s">
        <v>23</v>
      </c>
    </row>
    <row r="1955" spans="1:24" x14ac:dyDescent="0.3">
      <c r="A1955" t="s">
        <v>151</v>
      </c>
      <c r="B1955">
        <v>63.7</v>
      </c>
      <c r="C1955">
        <v>2004</v>
      </c>
      <c r="D1955">
        <f t="shared" si="30"/>
        <v>0</v>
      </c>
      <c r="E1955">
        <v>183</v>
      </c>
      <c r="F1955">
        <v>364</v>
      </c>
      <c r="G1955">
        <v>0.01</v>
      </c>
      <c r="H1955">
        <v>28.983231190000001</v>
      </c>
      <c r="I1955">
        <v>65</v>
      </c>
      <c r="J1955">
        <v>4248</v>
      </c>
      <c r="K1955">
        <v>18.399999999999999</v>
      </c>
      <c r="L1955">
        <v>461</v>
      </c>
      <c r="M1955">
        <v>65</v>
      </c>
      <c r="N1955">
        <v>2.56</v>
      </c>
      <c r="O1955">
        <v>65</v>
      </c>
      <c r="P1955">
        <v>0.1</v>
      </c>
      <c r="Q1955">
        <v>649.84823300000005</v>
      </c>
      <c r="R1955">
        <v>15783</v>
      </c>
      <c r="S1955">
        <v>21.4</v>
      </c>
      <c r="T1955">
        <v>21.8</v>
      </c>
      <c r="U1955">
        <v>0.47399999999999998</v>
      </c>
      <c r="V1955">
        <v>5.6</v>
      </c>
      <c r="X1955" t="s">
        <v>23</v>
      </c>
    </row>
    <row r="1956" spans="1:24" x14ac:dyDescent="0.3">
      <c r="A1956" t="s">
        <v>151</v>
      </c>
      <c r="B1956">
        <v>63.5</v>
      </c>
      <c r="C1956">
        <v>2003</v>
      </c>
      <c r="D1956">
        <f t="shared" si="30"/>
        <v>0</v>
      </c>
      <c r="E1956">
        <v>185</v>
      </c>
      <c r="F1956">
        <v>366</v>
      </c>
      <c r="G1956">
        <v>0.01</v>
      </c>
      <c r="H1956">
        <v>24.23455671</v>
      </c>
      <c r="I1956">
        <v>63</v>
      </c>
      <c r="J1956">
        <v>4740</v>
      </c>
      <c r="K1956">
        <v>17.899999999999999</v>
      </c>
      <c r="L1956">
        <v>466</v>
      </c>
      <c r="M1956">
        <v>69</v>
      </c>
      <c r="N1956">
        <v>2.61</v>
      </c>
      <c r="O1956">
        <v>67</v>
      </c>
      <c r="P1956">
        <v>0.1</v>
      </c>
      <c r="Q1956">
        <v>563.59434199999998</v>
      </c>
      <c r="R1956">
        <v>1477341</v>
      </c>
      <c r="S1956">
        <v>21.6</v>
      </c>
      <c r="T1956">
        <v>22</v>
      </c>
      <c r="U1956">
        <v>0.46500000000000002</v>
      </c>
      <c r="V1956">
        <v>5.6</v>
      </c>
      <c r="X1956" t="s">
        <v>23</v>
      </c>
    </row>
    <row r="1957" spans="1:24" x14ac:dyDescent="0.3">
      <c r="A1957" t="s">
        <v>151</v>
      </c>
      <c r="B1957">
        <v>63.2</v>
      </c>
      <c r="C1957">
        <v>2002</v>
      </c>
      <c r="D1957">
        <f t="shared" si="30"/>
        <v>0</v>
      </c>
      <c r="E1957">
        <v>187</v>
      </c>
      <c r="F1957">
        <v>371</v>
      </c>
      <c r="G1957">
        <v>0.01</v>
      </c>
      <c r="H1957">
        <v>22.39387584</v>
      </c>
      <c r="I1957">
        <v>0</v>
      </c>
      <c r="J1957">
        <v>3903</v>
      </c>
      <c r="K1957">
        <v>17.399999999999999</v>
      </c>
      <c r="L1957">
        <v>474</v>
      </c>
      <c r="M1957">
        <v>71</v>
      </c>
      <c r="N1957">
        <v>2.76</v>
      </c>
      <c r="O1957">
        <v>68</v>
      </c>
      <c r="P1957">
        <v>0.1</v>
      </c>
      <c r="Q1957">
        <v>499.86329999999998</v>
      </c>
      <c r="R1957">
        <v>144654143</v>
      </c>
      <c r="S1957">
        <v>21.8</v>
      </c>
      <c r="T1957">
        <v>22.2</v>
      </c>
      <c r="U1957">
        <v>0.45700000000000002</v>
      </c>
      <c r="V1957">
        <v>5.5</v>
      </c>
      <c r="X1957" t="s">
        <v>23</v>
      </c>
    </row>
    <row r="1958" spans="1:24" x14ac:dyDescent="0.3">
      <c r="A1958" t="s">
        <v>151</v>
      </c>
      <c r="B1958">
        <v>63</v>
      </c>
      <c r="C1958">
        <v>2001</v>
      </c>
      <c r="D1958">
        <f t="shared" si="30"/>
        <v>0</v>
      </c>
      <c r="E1958">
        <v>189</v>
      </c>
      <c r="F1958">
        <v>377</v>
      </c>
      <c r="G1958">
        <v>0.01</v>
      </c>
      <c r="H1958">
        <v>1.7666630969999999</v>
      </c>
      <c r="I1958">
        <v>0</v>
      </c>
      <c r="J1958">
        <v>3849</v>
      </c>
      <c r="K1958">
        <v>16.899999999999999</v>
      </c>
      <c r="L1958">
        <v>483</v>
      </c>
      <c r="M1958">
        <v>68</v>
      </c>
      <c r="N1958">
        <v>2.61</v>
      </c>
      <c r="O1958">
        <v>65</v>
      </c>
      <c r="P1958">
        <v>0.1</v>
      </c>
      <c r="Q1958">
        <v>51.656815700000003</v>
      </c>
      <c r="R1958">
        <v>14161437</v>
      </c>
      <c r="S1958">
        <v>22</v>
      </c>
      <c r="T1958">
        <v>22.4</v>
      </c>
      <c r="U1958">
        <v>0.45</v>
      </c>
      <c r="V1958">
        <v>5.4</v>
      </c>
      <c r="X1958" t="s">
        <v>23</v>
      </c>
    </row>
    <row r="1959" spans="1:24" x14ac:dyDescent="0.3">
      <c r="A1959" t="s">
        <v>151</v>
      </c>
      <c r="B1959">
        <v>62.8</v>
      </c>
      <c r="C1959">
        <v>2000</v>
      </c>
      <c r="D1959">
        <f t="shared" si="30"/>
        <v>0</v>
      </c>
      <c r="E1959">
        <v>19</v>
      </c>
      <c r="F1959">
        <v>385</v>
      </c>
      <c r="G1959">
        <v>0.02</v>
      </c>
      <c r="H1959">
        <v>18.845343119999999</v>
      </c>
      <c r="I1959">
        <v>0</v>
      </c>
      <c r="J1959">
        <v>2064</v>
      </c>
      <c r="K1959">
        <v>16.399999999999999</v>
      </c>
      <c r="L1959">
        <v>495</v>
      </c>
      <c r="M1959">
        <v>65</v>
      </c>
      <c r="N1959">
        <v>2.79</v>
      </c>
      <c r="O1959">
        <v>62</v>
      </c>
      <c r="P1959">
        <v>0.1</v>
      </c>
      <c r="Q1959">
        <v>533.86241140000004</v>
      </c>
      <c r="R1959">
        <v>138523285</v>
      </c>
      <c r="S1959">
        <v>22.2</v>
      </c>
      <c r="T1959">
        <v>22.6</v>
      </c>
      <c r="U1959">
        <v>0.44500000000000001</v>
      </c>
      <c r="V1959">
        <v>5.3</v>
      </c>
      <c r="X1959" t="s">
        <v>23</v>
      </c>
    </row>
    <row r="1960" spans="1:24" x14ac:dyDescent="0.3">
      <c r="A1960" t="s">
        <v>152</v>
      </c>
      <c r="B1960">
        <v>0</v>
      </c>
      <c r="C1960">
        <v>2013</v>
      </c>
      <c r="D1960">
        <f t="shared" si="30"/>
        <v>0</v>
      </c>
      <c r="E1960">
        <v>0</v>
      </c>
      <c r="F1960">
        <v>0</v>
      </c>
      <c r="G1960">
        <v>0</v>
      </c>
      <c r="H1960">
        <v>344.69063080000001</v>
      </c>
      <c r="I1960">
        <v>99</v>
      </c>
      <c r="J1960">
        <v>0</v>
      </c>
      <c r="K1960">
        <v>83.3</v>
      </c>
      <c r="L1960">
        <v>0</v>
      </c>
      <c r="M1960">
        <v>99</v>
      </c>
      <c r="N1960">
        <v>9.27</v>
      </c>
      <c r="O1960">
        <v>99</v>
      </c>
      <c r="P1960">
        <v>0.1</v>
      </c>
      <c r="Q1960">
        <v>1932.12237</v>
      </c>
      <c r="R1960">
        <v>292</v>
      </c>
      <c r="S1960">
        <v>0.1</v>
      </c>
      <c r="T1960">
        <v>0.1</v>
      </c>
      <c r="U1960">
        <v>0.77900000000000003</v>
      </c>
      <c r="V1960">
        <v>14.2</v>
      </c>
      <c r="X1960" t="s">
        <v>23</v>
      </c>
    </row>
    <row r="1961" spans="1:24" x14ac:dyDescent="0.3">
      <c r="A1961" t="s">
        <v>153</v>
      </c>
      <c r="B1961">
        <v>77.8</v>
      </c>
      <c r="C1961">
        <v>2015</v>
      </c>
      <c r="D1961">
        <f t="shared" si="30"/>
        <v>0</v>
      </c>
      <c r="E1961">
        <v>118</v>
      </c>
      <c r="F1961">
        <v>1</v>
      </c>
      <c r="G1961">
        <v>0</v>
      </c>
      <c r="H1961">
        <v>0</v>
      </c>
      <c r="I1961">
        <v>73</v>
      </c>
      <c r="J1961">
        <v>0</v>
      </c>
      <c r="K1961">
        <v>57.8</v>
      </c>
      <c r="L1961">
        <v>1</v>
      </c>
      <c r="M1961">
        <v>72</v>
      </c>
      <c r="N1961">
        <v>0</v>
      </c>
      <c r="O1961">
        <v>73</v>
      </c>
      <c r="P1961">
        <v>0.1</v>
      </c>
      <c r="Q1961">
        <v>13134.4367</v>
      </c>
      <c r="R1961">
        <v>3969249</v>
      </c>
      <c r="S1961">
        <v>1.9</v>
      </c>
      <c r="T1961">
        <v>1.8</v>
      </c>
      <c r="U1961">
        <v>0.78500000000000003</v>
      </c>
      <c r="V1961">
        <v>13</v>
      </c>
      <c r="X1961" t="s">
        <v>23</v>
      </c>
    </row>
    <row r="1962" spans="1:24" x14ac:dyDescent="0.3">
      <c r="A1962" t="s">
        <v>153</v>
      </c>
      <c r="B1962">
        <v>77.599999999999994</v>
      </c>
      <c r="C1962">
        <v>2014</v>
      </c>
      <c r="D1962">
        <f t="shared" si="30"/>
        <v>0</v>
      </c>
      <c r="E1962">
        <v>119</v>
      </c>
      <c r="F1962">
        <v>1</v>
      </c>
      <c r="G1962">
        <v>6.74</v>
      </c>
      <c r="H1962">
        <v>1842.463782</v>
      </c>
      <c r="I1962">
        <v>8</v>
      </c>
      <c r="J1962">
        <v>0</v>
      </c>
      <c r="K1962">
        <v>57.1</v>
      </c>
      <c r="L1962">
        <v>1</v>
      </c>
      <c r="M1962">
        <v>8</v>
      </c>
      <c r="N1962">
        <v>8.3000000000000007</v>
      </c>
      <c r="O1962">
        <v>8</v>
      </c>
      <c r="P1962">
        <v>0.1</v>
      </c>
      <c r="Q1962">
        <v>12593.7374</v>
      </c>
      <c r="R1962">
        <v>393986</v>
      </c>
      <c r="S1962">
        <v>1.9</v>
      </c>
      <c r="T1962">
        <v>1.8</v>
      </c>
      <c r="U1962">
        <v>0.78</v>
      </c>
      <c r="V1962">
        <v>13</v>
      </c>
      <c r="X1962" t="s">
        <v>23</v>
      </c>
    </row>
    <row r="1963" spans="1:24" x14ac:dyDescent="0.3">
      <c r="A1963" t="s">
        <v>153</v>
      </c>
      <c r="B1963">
        <v>77.5</v>
      </c>
      <c r="C1963">
        <v>2013</v>
      </c>
      <c r="D1963">
        <f t="shared" si="30"/>
        <v>0</v>
      </c>
      <c r="E1963">
        <v>118</v>
      </c>
      <c r="F1963">
        <v>1</v>
      </c>
      <c r="G1963">
        <v>6.89</v>
      </c>
      <c r="H1963">
        <v>1694.467075</v>
      </c>
      <c r="I1963">
        <v>8</v>
      </c>
      <c r="J1963">
        <v>0</v>
      </c>
      <c r="K1963">
        <v>56.3</v>
      </c>
      <c r="L1963">
        <v>1</v>
      </c>
      <c r="M1963">
        <v>81</v>
      </c>
      <c r="N1963">
        <v>8.9</v>
      </c>
      <c r="O1963">
        <v>8</v>
      </c>
      <c r="P1963">
        <v>0.1</v>
      </c>
      <c r="Q1963">
        <v>11685.97983</v>
      </c>
      <c r="R1963">
        <v>3838462</v>
      </c>
      <c r="S1963">
        <v>1.9</v>
      </c>
      <c r="T1963">
        <v>1.9</v>
      </c>
      <c r="U1963">
        <v>0.77300000000000002</v>
      </c>
      <c r="V1963">
        <v>12.9</v>
      </c>
      <c r="X1963" t="s">
        <v>23</v>
      </c>
    </row>
    <row r="1964" spans="1:24" x14ac:dyDescent="0.3">
      <c r="A1964" t="s">
        <v>153</v>
      </c>
      <c r="B1964">
        <v>77.2</v>
      </c>
      <c r="C1964">
        <v>2012</v>
      </c>
      <c r="D1964">
        <f t="shared" si="30"/>
        <v>0</v>
      </c>
      <c r="E1964">
        <v>12</v>
      </c>
      <c r="F1964">
        <v>1</v>
      </c>
      <c r="G1964">
        <v>6.95</v>
      </c>
      <c r="H1964">
        <v>201.74906279999999</v>
      </c>
      <c r="I1964">
        <v>85</v>
      </c>
      <c r="J1964">
        <v>0</v>
      </c>
      <c r="K1964">
        <v>55.6</v>
      </c>
      <c r="L1964">
        <v>1</v>
      </c>
      <c r="M1964">
        <v>87</v>
      </c>
      <c r="N1964">
        <v>7.25</v>
      </c>
      <c r="O1964">
        <v>85</v>
      </c>
      <c r="P1964">
        <v>0.1</v>
      </c>
      <c r="Q1964">
        <v>1589.8271299999999</v>
      </c>
      <c r="R1964">
        <v>3772938</v>
      </c>
      <c r="S1964">
        <v>1.9</v>
      </c>
      <c r="T1964">
        <v>1.9</v>
      </c>
      <c r="U1964">
        <v>0.76500000000000001</v>
      </c>
      <c r="V1964">
        <v>12.8</v>
      </c>
      <c r="X1964" t="s">
        <v>23</v>
      </c>
    </row>
    <row r="1965" spans="1:24" x14ac:dyDescent="0.3">
      <c r="A1965" t="s">
        <v>153</v>
      </c>
      <c r="B1965">
        <v>77.3</v>
      </c>
      <c r="C1965">
        <v>2011</v>
      </c>
      <c r="D1965">
        <f t="shared" si="30"/>
        <v>0</v>
      </c>
      <c r="E1965">
        <v>121</v>
      </c>
      <c r="F1965">
        <v>1</v>
      </c>
      <c r="G1965">
        <v>6.9</v>
      </c>
      <c r="H1965">
        <v>119.2124275</v>
      </c>
      <c r="I1965">
        <v>87</v>
      </c>
      <c r="J1965">
        <v>4</v>
      </c>
      <c r="K1965">
        <v>54.9</v>
      </c>
      <c r="L1965">
        <v>1</v>
      </c>
      <c r="M1965">
        <v>91</v>
      </c>
      <c r="N1965">
        <v>7.5</v>
      </c>
      <c r="O1965">
        <v>87</v>
      </c>
      <c r="P1965">
        <v>0.1</v>
      </c>
      <c r="Q1965">
        <v>927.72317099999998</v>
      </c>
      <c r="R1965">
        <v>377782</v>
      </c>
      <c r="S1965">
        <v>2</v>
      </c>
      <c r="T1965">
        <v>1.9</v>
      </c>
      <c r="U1965">
        <v>0.75800000000000001</v>
      </c>
      <c r="V1965">
        <v>12.9</v>
      </c>
      <c r="X1965" t="s">
        <v>23</v>
      </c>
    </row>
    <row r="1966" spans="1:24" x14ac:dyDescent="0.3">
      <c r="A1966" t="s">
        <v>153</v>
      </c>
      <c r="B1966">
        <v>76.5</v>
      </c>
      <c r="C1966">
        <v>2010</v>
      </c>
      <c r="D1966">
        <f t="shared" si="30"/>
        <v>0</v>
      </c>
      <c r="E1966">
        <v>122</v>
      </c>
      <c r="F1966">
        <v>1</v>
      </c>
      <c r="G1966">
        <v>6.94</v>
      </c>
      <c r="H1966">
        <v>1199.319976</v>
      </c>
      <c r="I1966">
        <v>94</v>
      </c>
      <c r="J1966">
        <v>0</v>
      </c>
      <c r="K1966">
        <v>54.2</v>
      </c>
      <c r="L1966">
        <v>2</v>
      </c>
      <c r="M1966">
        <v>95</v>
      </c>
      <c r="N1966">
        <v>8.5</v>
      </c>
      <c r="O1966">
        <v>94</v>
      </c>
      <c r="P1966">
        <v>0.1</v>
      </c>
      <c r="Q1966">
        <v>7937.2599309999996</v>
      </c>
      <c r="R1966">
        <v>3643222</v>
      </c>
      <c r="S1966">
        <v>2</v>
      </c>
      <c r="T1966">
        <v>1.9</v>
      </c>
      <c r="U1966">
        <v>0.75600000000000001</v>
      </c>
      <c r="V1966">
        <v>12.8</v>
      </c>
      <c r="X1966" t="s">
        <v>23</v>
      </c>
    </row>
    <row r="1967" spans="1:24" x14ac:dyDescent="0.3">
      <c r="A1967" t="s">
        <v>153</v>
      </c>
      <c r="B1967">
        <v>76.8</v>
      </c>
      <c r="C1967">
        <v>2009</v>
      </c>
      <c r="D1967">
        <f t="shared" si="30"/>
        <v>0</v>
      </c>
      <c r="E1967">
        <v>127</v>
      </c>
      <c r="F1967">
        <v>1</v>
      </c>
      <c r="G1967">
        <v>6.87</v>
      </c>
      <c r="H1967">
        <v>1092.155356</v>
      </c>
      <c r="I1967">
        <v>85</v>
      </c>
      <c r="J1967">
        <v>0</v>
      </c>
      <c r="K1967">
        <v>53.4</v>
      </c>
      <c r="L1967">
        <v>2</v>
      </c>
      <c r="M1967">
        <v>85</v>
      </c>
      <c r="N1967">
        <v>7.56</v>
      </c>
      <c r="O1967">
        <v>85</v>
      </c>
      <c r="P1967">
        <v>0.1</v>
      </c>
      <c r="Q1967">
        <v>7429.6282739999997</v>
      </c>
      <c r="R1967">
        <v>3579385</v>
      </c>
      <c r="S1967">
        <v>2</v>
      </c>
      <c r="T1967">
        <v>1.9</v>
      </c>
      <c r="U1967">
        <v>0.755</v>
      </c>
      <c r="V1967">
        <v>12.8</v>
      </c>
      <c r="X1967" t="s">
        <v>23</v>
      </c>
    </row>
    <row r="1968" spans="1:24" x14ac:dyDescent="0.3">
      <c r="A1968" t="s">
        <v>153</v>
      </c>
      <c r="B1968">
        <v>76.5</v>
      </c>
      <c r="C1968">
        <v>2008</v>
      </c>
      <c r="D1968">
        <f t="shared" si="30"/>
        <v>0</v>
      </c>
      <c r="E1968">
        <v>127</v>
      </c>
      <c r="F1968">
        <v>1</v>
      </c>
      <c r="G1968">
        <v>6.74</v>
      </c>
      <c r="H1968">
        <v>956.82297649999998</v>
      </c>
      <c r="I1968">
        <v>86</v>
      </c>
      <c r="J1968">
        <v>0</v>
      </c>
      <c r="K1968">
        <v>52.7</v>
      </c>
      <c r="L1968">
        <v>2</v>
      </c>
      <c r="M1968">
        <v>86</v>
      </c>
      <c r="N1968">
        <v>6.75</v>
      </c>
      <c r="O1968">
        <v>86</v>
      </c>
      <c r="P1968">
        <v>0.1</v>
      </c>
      <c r="Q1968">
        <v>6973.9283999999998</v>
      </c>
      <c r="R1968">
        <v>3516268</v>
      </c>
      <c r="S1968">
        <v>2</v>
      </c>
      <c r="T1968">
        <v>2</v>
      </c>
      <c r="U1968">
        <v>0.75</v>
      </c>
      <c r="V1968">
        <v>12.8</v>
      </c>
      <c r="X1968" t="s">
        <v>23</v>
      </c>
    </row>
    <row r="1969" spans="1:24" x14ac:dyDescent="0.3">
      <c r="A1969" t="s">
        <v>153</v>
      </c>
      <c r="B1969">
        <v>76.400000000000006</v>
      </c>
      <c r="C1969">
        <v>2007</v>
      </c>
      <c r="D1969">
        <f t="shared" si="30"/>
        <v>0</v>
      </c>
      <c r="E1969">
        <v>124</v>
      </c>
      <c r="F1969">
        <v>1</v>
      </c>
      <c r="G1969">
        <v>6.16</v>
      </c>
      <c r="H1969">
        <v>76.2508038</v>
      </c>
      <c r="I1969">
        <v>85</v>
      </c>
      <c r="J1969">
        <v>0</v>
      </c>
      <c r="K1969">
        <v>51.9</v>
      </c>
      <c r="L1969">
        <v>2</v>
      </c>
      <c r="M1969">
        <v>84</v>
      </c>
      <c r="N1969">
        <v>6.31</v>
      </c>
      <c r="O1969">
        <v>85</v>
      </c>
      <c r="P1969">
        <v>0.2</v>
      </c>
      <c r="Q1969">
        <v>668.86670000000004</v>
      </c>
      <c r="R1969">
        <v>345387</v>
      </c>
      <c r="S1969">
        <v>2.1</v>
      </c>
      <c r="T1969">
        <v>2</v>
      </c>
      <c r="U1969">
        <v>0.74299999999999999</v>
      </c>
      <c r="V1969">
        <v>12.9</v>
      </c>
      <c r="X1969" t="s">
        <v>23</v>
      </c>
    </row>
    <row r="1970" spans="1:24" x14ac:dyDescent="0.3">
      <c r="A1970" t="s">
        <v>153</v>
      </c>
      <c r="B1970">
        <v>76.2</v>
      </c>
      <c r="C1970">
        <v>2006</v>
      </c>
      <c r="D1970">
        <f t="shared" si="30"/>
        <v>0</v>
      </c>
      <c r="E1970">
        <v>125</v>
      </c>
      <c r="F1970">
        <v>1</v>
      </c>
      <c r="G1970">
        <v>5.72</v>
      </c>
      <c r="H1970">
        <v>631.12517109999999</v>
      </c>
      <c r="I1970">
        <v>88</v>
      </c>
      <c r="J1970">
        <v>0</v>
      </c>
      <c r="K1970">
        <v>51.1</v>
      </c>
      <c r="L1970">
        <v>2</v>
      </c>
      <c r="M1970">
        <v>98</v>
      </c>
      <c r="N1970">
        <v>7</v>
      </c>
      <c r="O1970">
        <v>88</v>
      </c>
      <c r="P1970">
        <v>0.1</v>
      </c>
      <c r="Q1970">
        <v>5348.5183989999996</v>
      </c>
      <c r="R1970">
        <v>339195</v>
      </c>
      <c r="S1970">
        <v>2.1</v>
      </c>
      <c r="T1970">
        <v>2</v>
      </c>
      <c r="U1970">
        <v>0.74399999999999999</v>
      </c>
      <c r="V1970">
        <v>12.9</v>
      </c>
      <c r="X1970" t="s">
        <v>23</v>
      </c>
    </row>
    <row r="1971" spans="1:24" x14ac:dyDescent="0.3">
      <c r="A1971" t="s">
        <v>153</v>
      </c>
      <c r="B1971">
        <v>75.8</v>
      </c>
      <c r="C1971">
        <v>2005</v>
      </c>
      <c r="D1971">
        <f t="shared" si="30"/>
        <v>0</v>
      </c>
      <c r="E1971">
        <v>122</v>
      </c>
      <c r="F1971">
        <v>1</v>
      </c>
      <c r="G1971">
        <v>5.53</v>
      </c>
      <c r="H1971">
        <v>623.91005029999997</v>
      </c>
      <c r="I1971">
        <v>92</v>
      </c>
      <c r="J1971">
        <v>0</v>
      </c>
      <c r="K1971">
        <v>5.3</v>
      </c>
      <c r="L1971">
        <v>2</v>
      </c>
      <c r="M1971">
        <v>88</v>
      </c>
      <c r="N1971">
        <v>7.48</v>
      </c>
      <c r="O1971">
        <v>92</v>
      </c>
      <c r="P1971">
        <v>0.1</v>
      </c>
      <c r="Q1971">
        <v>4916.5488599999999</v>
      </c>
      <c r="R1971">
        <v>333465</v>
      </c>
      <c r="S1971">
        <v>2.1</v>
      </c>
      <c r="T1971">
        <v>2.1</v>
      </c>
      <c r="U1971">
        <v>0.74</v>
      </c>
      <c r="V1971">
        <v>12.9</v>
      </c>
      <c r="X1971" t="s">
        <v>23</v>
      </c>
    </row>
    <row r="1972" spans="1:24" x14ac:dyDescent="0.3">
      <c r="A1972" t="s">
        <v>153</v>
      </c>
      <c r="B1972">
        <v>75.8</v>
      </c>
      <c r="C1972">
        <v>2004</v>
      </c>
      <c r="D1972">
        <f t="shared" si="30"/>
        <v>0</v>
      </c>
      <c r="E1972">
        <v>123</v>
      </c>
      <c r="F1972">
        <v>1</v>
      </c>
      <c r="G1972">
        <v>5.69</v>
      </c>
      <c r="H1972">
        <v>527.60847999999999</v>
      </c>
      <c r="I1972">
        <v>95</v>
      </c>
      <c r="J1972">
        <v>0</v>
      </c>
      <c r="K1972">
        <v>49.5</v>
      </c>
      <c r="L1972">
        <v>2</v>
      </c>
      <c r="M1972">
        <v>92</v>
      </c>
      <c r="N1972">
        <v>8.9</v>
      </c>
      <c r="O1972">
        <v>95</v>
      </c>
      <c r="P1972">
        <v>0.2</v>
      </c>
      <c r="Q1972">
        <v>4591.8927759999997</v>
      </c>
      <c r="R1972">
        <v>3269541</v>
      </c>
      <c r="S1972">
        <v>2.2000000000000002</v>
      </c>
      <c r="T1972">
        <v>2.1</v>
      </c>
      <c r="U1972">
        <v>0.73299999999999998</v>
      </c>
      <c r="V1972">
        <v>12.8</v>
      </c>
      <c r="X1972" t="s">
        <v>23</v>
      </c>
    </row>
    <row r="1973" spans="1:24" x14ac:dyDescent="0.3">
      <c r="A1973" t="s">
        <v>153</v>
      </c>
      <c r="B1973">
        <v>75.5</v>
      </c>
      <c r="C1973">
        <v>2003</v>
      </c>
      <c r="D1973">
        <f t="shared" si="30"/>
        <v>0</v>
      </c>
      <c r="E1973">
        <v>126</v>
      </c>
      <c r="F1973">
        <v>1</v>
      </c>
      <c r="G1973">
        <v>5.52</v>
      </c>
      <c r="H1973">
        <v>58.459760189999997</v>
      </c>
      <c r="I1973">
        <v>98</v>
      </c>
      <c r="J1973">
        <v>0</v>
      </c>
      <c r="K1973">
        <v>48.6</v>
      </c>
      <c r="L1973">
        <v>2</v>
      </c>
      <c r="M1973">
        <v>95</v>
      </c>
      <c r="N1973">
        <v>7.6</v>
      </c>
      <c r="O1973">
        <v>98</v>
      </c>
      <c r="P1973">
        <v>0.1</v>
      </c>
      <c r="Q1973">
        <v>4267.1357799999996</v>
      </c>
      <c r="R1973">
        <v>329174</v>
      </c>
      <c r="S1973">
        <v>2.2000000000000002</v>
      </c>
      <c r="T1973">
        <v>2.2000000000000002</v>
      </c>
      <c r="U1973">
        <v>0.72799999999999998</v>
      </c>
      <c r="V1973">
        <v>12.8</v>
      </c>
      <c r="X1973" t="s">
        <v>23</v>
      </c>
    </row>
    <row r="1974" spans="1:24" x14ac:dyDescent="0.3">
      <c r="A1974" t="s">
        <v>153</v>
      </c>
      <c r="B1974">
        <v>75.7</v>
      </c>
      <c r="C1974">
        <v>2002</v>
      </c>
      <c r="D1974">
        <f t="shared" si="30"/>
        <v>0</v>
      </c>
      <c r="E1974">
        <v>125</v>
      </c>
      <c r="F1974">
        <v>1</v>
      </c>
      <c r="G1974">
        <v>5.52</v>
      </c>
      <c r="H1974">
        <v>78.809402160000005</v>
      </c>
      <c r="I1974">
        <v>98</v>
      </c>
      <c r="J1974">
        <v>0</v>
      </c>
      <c r="K1974">
        <v>47.8</v>
      </c>
      <c r="L1974">
        <v>2</v>
      </c>
      <c r="M1974">
        <v>99</v>
      </c>
      <c r="N1974">
        <v>8.3000000000000007</v>
      </c>
      <c r="O1974">
        <v>99</v>
      </c>
      <c r="P1974">
        <v>0.2</v>
      </c>
      <c r="Q1974">
        <v>4126.14671</v>
      </c>
      <c r="R1974">
        <v>3149265</v>
      </c>
      <c r="S1974">
        <v>2.2999999999999998</v>
      </c>
      <c r="T1974">
        <v>2.2000000000000002</v>
      </c>
      <c r="U1974">
        <v>0.72499999999999998</v>
      </c>
      <c r="V1974">
        <v>12.6</v>
      </c>
      <c r="X1974" t="s">
        <v>23</v>
      </c>
    </row>
    <row r="1975" spans="1:24" x14ac:dyDescent="0.3">
      <c r="A1975" t="s">
        <v>153</v>
      </c>
      <c r="B1975">
        <v>75.5</v>
      </c>
      <c r="C1975">
        <v>2001</v>
      </c>
      <c r="D1975">
        <f t="shared" si="30"/>
        <v>0</v>
      </c>
      <c r="E1975">
        <v>124</v>
      </c>
      <c r="F1975">
        <v>2</v>
      </c>
      <c r="G1975">
        <v>5.43</v>
      </c>
      <c r="H1975">
        <v>7.3205144610000001</v>
      </c>
      <c r="I1975">
        <v>98</v>
      </c>
      <c r="J1975">
        <v>0</v>
      </c>
      <c r="K1975">
        <v>46.9</v>
      </c>
      <c r="L1975">
        <v>2</v>
      </c>
      <c r="M1975">
        <v>95</v>
      </c>
      <c r="N1975">
        <v>7.72</v>
      </c>
      <c r="O1975">
        <v>99</v>
      </c>
      <c r="P1975">
        <v>0.1</v>
      </c>
      <c r="Q1975">
        <v>446.37283300000001</v>
      </c>
      <c r="R1975">
        <v>389684</v>
      </c>
      <c r="S1975">
        <v>2.2999999999999998</v>
      </c>
      <c r="T1975">
        <v>2.2999999999999998</v>
      </c>
      <c r="U1975">
        <v>0.72099999999999997</v>
      </c>
      <c r="V1975">
        <v>12.4</v>
      </c>
      <c r="X1975" t="s">
        <v>23</v>
      </c>
    </row>
    <row r="1976" spans="1:24" x14ac:dyDescent="0.3">
      <c r="A1976" t="s">
        <v>153</v>
      </c>
      <c r="B1976">
        <v>75.7</v>
      </c>
      <c r="C1976">
        <v>2000</v>
      </c>
      <c r="D1976">
        <f t="shared" si="30"/>
        <v>0</v>
      </c>
      <c r="E1976">
        <v>121</v>
      </c>
      <c r="F1976">
        <v>2</v>
      </c>
      <c r="G1976">
        <v>5.58</v>
      </c>
      <c r="H1976">
        <v>9.8710214199999999</v>
      </c>
      <c r="I1976">
        <v>0</v>
      </c>
      <c r="J1976">
        <v>0</v>
      </c>
      <c r="K1976">
        <v>45.9</v>
      </c>
      <c r="L1976">
        <v>2</v>
      </c>
      <c r="M1976">
        <v>99</v>
      </c>
      <c r="N1976">
        <v>7.76</v>
      </c>
      <c r="O1976">
        <v>98</v>
      </c>
      <c r="P1976">
        <v>0.2</v>
      </c>
      <c r="Q1976">
        <v>46.299349999999997</v>
      </c>
      <c r="R1976">
        <v>33347</v>
      </c>
      <c r="S1976">
        <v>2.4</v>
      </c>
      <c r="T1976">
        <v>2.2999999999999998</v>
      </c>
      <c r="U1976">
        <v>0.71599999999999997</v>
      </c>
      <c r="V1976">
        <v>12.1</v>
      </c>
      <c r="X1976" t="s">
        <v>23</v>
      </c>
    </row>
    <row r="1977" spans="1:24" x14ac:dyDescent="0.3">
      <c r="A1977" t="s">
        <v>154</v>
      </c>
      <c r="B1977">
        <v>62.9</v>
      </c>
      <c r="C1977">
        <v>2015</v>
      </c>
      <c r="D1977">
        <f t="shared" si="30"/>
        <v>0</v>
      </c>
      <c r="E1977">
        <v>275</v>
      </c>
      <c r="F1977">
        <v>10</v>
      </c>
      <c r="G1977">
        <v>0</v>
      </c>
      <c r="H1977">
        <v>0</v>
      </c>
      <c r="I1977">
        <v>67</v>
      </c>
      <c r="J1977">
        <v>38</v>
      </c>
      <c r="K1977">
        <v>48.6</v>
      </c>
      <c r="L1977">
        <v>12</v>
      </c>
      <c r="M1977">
        <v>74</v>
      </c>
      <c r="N1977">
        <v>0</v>
      </c>
      <c r="O1977">
        <v>73</v>
      </c>
      <c r="P1977">
        <v>0.6</v>
      </c>
      <c r="Q1977">
        <v>0</v>
      </c>
      <c r="R1977">
        <v>7919825</v>
      </c>
      <c r="S1977">
        <v>1.3</v>
      </c>
      <c r="T1977">
        <v>1.3</v>
      </c>
      <c r="U1977">
        <v>0.51500000000000001</v>
      </c>
      <c r="V1977">
        <v>10</v>
      </c>
      <c r="X1977" t="s">
        <v>23</v>
      </c>
    </row>
    <row r="1978" spans="1:24" x14ac:dyDescent="0.3">
      <c r="A1978" t="s">
        <v>154</v>
      </c>
      <c r="B1978">
        <v>62.7</v>
      </c>
      <c r="C1978">
        <v>2014</v>
      </c>
      <c r="D1978">
        <f t="shared" si="30"/>
        <v>0</v>
      </c>
      <c r="E1978">
        <v>278</v>
      </c>
      <c r="F1978">
        <v>10</v>
      </c>
      <c r="G1978">
        <v>0.01</v>
      </c>
      <c r="H1978">
        <v>208.2311603</v>
      </c>
      <c r="I1978">
        <v>67</v>
      </c>
      <c r="J1978">
        <v>2299</v>
      </c>
      <c r="K1978">
        <v>47.9</v>
      </c>
      <c r="L1978">
        <v>13</v>
      </c>
      <c r="M1978">
        <v>64</v>
      </c>
      <c r="N1978">
        <v>4.26</v>
      </c>
      <c r="O1978">
        <v>73</v>
      </c>
      <c r="P1978">
        <v>0.7</v>
      </c>
      <c r="Q1978">
        <v>2182.7165650000002</v>
      </c>
      <c r="R1978">
        <v>7755785</v>
      </c>
      <c r="S1978">
        <v>1.3</v>
      </c>
      <c r="T1978">
        <v>1.3</v>
      </c>
      <c r="U1978">
        <v>0.51100000000000001</v>
      </c>
      <c r="V1978">
        <v>10</v>
      </c>
      <c r="X1978" t="s">
        <v>23</v>
      </c>
    </row>
    <row r="1979" spans="1:24" x14ac:dyDescent="0.3">
      <c r="A1979" t="s">
        <v>154</v>
      </c>
      <c r="B1979">
        <v>62.4</v>
      </c>
      <c r="C1979">
        <v>2013</v>
      </c>
      <c r="D1979">
        <f t="shared" si="30"/>
        <v>0</v>
      </c>
      <c r="E1979">
        <v>281</v>
      </c>
      <c r="F1979">
        <v>10</v>
      </c>
      <c r="G1979">
        <v>0.01</v>
      </c>
      <c r="H1979">
        <v>25.708816949999999</v>
      </c>
      <c r="I1979">
        <v>73</v>
      </c>
      <c r="J1979">
        <v>12</v>
      </c>
      <c r="K1979">
        <v>47.2</v>
      </c>
      <c r="L1979">
        <v>13</v>
      </c>
      <c r="M1979">
        <v>8</v>
      </c>
      <c r="N1979">
        <v>4.78</v>
      </c>
      <c r="O1979">
        <v>79</v>
      </c>
      <c r="P1979">
        <v>0.8</v>
      </c>
      <c r="Q1979">
        <v>229.95364000000001</v>
      </c>
      <c r="R1979">
        <v>7592865</v>
      </c>
      <c r="S1979">
        <v>1.3</v>
      </c>
      <c r="T1979">
        <v>1.3</v>
      </c>
      <c r="U1979">
        <v>0.50600000000000001</v>
      </c>
      <c r="V1979">
        <v>10</v>
      </c>
      <c r="X1979" t="s">
        <v>23</v>
      </c>
    </row>
    <row r="1980" spans="1:24" x14ac:dyDescent="0.3">
      <c r="A1980" t="s">
        <v>154</v>
      </c>
      <c r="B1980">
        <v>62.2</v>
      </c>
      <c r="C1980">
        <v>2012</v>
      </c>
      <c r="D1980">
        <f t="shared" si="30"/>
        <v>0</v>
      </c>
      <c r="E1980">
        <v>284</v>
      </c>
      <c r="F1980">
        <v>10</v>
      </c>
      <c r="G1980">
        <v>0.01</v>
      </c>
      <c r="H1980">
        <v>31.635765200000002</v>
      </c>
      <c r="I1980">
        <v>68</v>
      </c>
      <c r="J1980">
        <v>0</v>
      </c>
      <c r="K1980">
        <v>46.4</v>
      </c>
      <c r="L1980">
        <v>13</v>
      </c>
      <c r="M1980">
        <v>81</v>
      </c>
      <c r="N1980">
        <v>4.55</v>
      </c>
      <c r="O1980">
        <v>74</v>
      </c>
      <c r="P1980">
        <v>1</v>
      </c>
      <c r="Q1980">
        <v>271.31874099999999</v>
      </c>
      <c r="R1980">
        <v>743836</v>
      </c>
      <c r="S1980">
        <v>1.3</v>
      </c>
      <c r="T1980">
        <v>1.3</v>
      </c>
      <c r="U1980">
        <v>0.501</v>
      </c>
      <c r="V1980">
        <v>9.9</v>
      </c>
      <c r="X1980" t="s">
        <v>23</v>
      </c>
    </row>
    <row r="1981" spans="1:24" x14ac:dyDescent="0.3">
      <c r="A1981" t="s">
        <v>154</v>
      </c>
      <c r="B1981">
        <v>62</v>
      </c>
      <c r="C1981">
        <v>2011</v>
      </c>
      <c r="D1981">
        <f t="shared" si="30"/>
        <v>0</v>
      </c>
      <c r="E1981">
        <v>285</v>
      </c>
      <c r="F1981">
        <v>10</v>
      </c>
      <c r="G1981">
        <v>0.88</v>
      </c>
      <c r="H1981">
        <v>23.407312860000001</v>
      </c>
      <c r="I1981">
        <v>66</v>
      </c>
      <c r="J1981">
        <v>0</v>
      </c>
      <c r="K1981">
        <v>45.7</v>
      </c>
      <c r="L1981">
        <v>13</v>
      </c>
      <c r="M1981">
        <v>69</v>
      </c>
      <c r="N1981">
        <v>4.9400000000000004</v>
      </c>
      <c r="O1981">
        <v>72</v>
      </c>
      <c r="P1981">
        <v>1</v>
      </c>
      <c r="Q1981">
        <v>177.867119</v>
      </c>
      <c r="R1981">
        <v>7269348</v>
      </c>
      <c r="S1981">
        <v>1.3</v>
      </c>
      <c r="T1981">
        <v>1.3</v>
      </c>
      <c r="U1981">
        <v>0.49399999999999999</v>
      </c>
      <c r="V1981">
        <v>9.9</v>
      </c>
      <c r="X1981" t="s">
        <v>23</v>
      </c>
    </row>
    <row r="1982" spans="1:24" x14ac:dyDescent="0.3">
      <c r="A1982" t="s">
        <v>154</v>
      </c>
      <c r="B1982">
        <v>61.8</v>
      </c>
      <c r="C1982">
        <v>2010</v>
      </c>
      <c r="D1982">
        <f t="shared" si="30"/>
        <v>0</v>
      </c>
      <c r="E1982">
        <v>286</v>
      </c>
      <c r="F1982">
        <v>10</v>
      </c>
      <c r="G1982">
        <v>0.79</v>
      </c>
      <c r="H1982">
        <v>18.99961966</v>
      </c>
      <c r="I1982">
        <v>56</v>
      </c>
      <c r="J1982">
        <v>0</v>
      </c>
      <c r="K1982">
        <v>44.9</v>
      </c>
      <c r="L1982">
        <v>14</v>
      </c>
      <c r="M1982">
        <v>72</v>
      </c>
      <c r="N1982">
        <v>4.18</v>
      </c>
      <c r="O1982">
        <v>67</v>
      </c>
      <c r="P1982">
        <v>1.1000000000000001</v>
      </c>
      <c r="Q1982">
        <v>1366.8791120000001</v>
      </c>
      <c r="R1982">
        <v>718239</v>
      </c>
      <c r="S1982">
        <v>1.4</v>
      </c>
      <c r="T1982">
        <v>1.3</v>
      </c>
      <c r="U1982">
        <v>0.48499999999999999</v>
      </c>
      <c r="V1982">
        <v>9.6</v>
      </c>
      <c r="X1982" t="s">
        <v>23</v>
      </c>
    </row>
    <row r="1983" spans="1:24" x14ac:dyDescent="0.3">
      <c r="A1983" t="s">
        <v>154</v>
      </c>
      <c r="B1983">
        <v>61.6</v>
      </c>
      <c r="C1983">
        <v>2009</v>
      </c>
      <c r="D1983">
        <f t="shared" si="30"/>
        <v>0</v>
      </c>
      <c r="E1983">
        <v>288</v>
      </c>
      <c r="F1983">
        <v>11</v>
      </c>
      <c r="G1983">
        <v>0.82</v>
      </c>
      <c r="H1983">
        <v>20.533275310000001</v>
      </c>
      <c r="I1983">
        <v>66</v>
      </c>
      <c r="J1983">
        <v>0</v>
      </c>
      <c r="K1983">
        <v>44.2</v>
      </c>
      <c r="L1983">
        <v>14</v>
      </c>
      <c r="M1983">
        <v>79</v>
      </c>
      <c r="N1983">
        <v>4.3600000000000003</v>
      </c>
      <c r="O1983">
        <v>73</v>
      </c>
      <c r="P1983">
        <v>1.1000000000000001</v>
      </c>
      <c r="Q1983">
        <v>1166.66337</v>
      </c>
      <c r="R1983">
        <v>6947447</v>
      </c>
      <c r="S1983">
        <v>1.4</v>
      </c>
      <c r="T1983">
        <v>1.3</v>
      </c>
      <c r="U1983">
        <v>0.47699999999999998</v>
      </c>
      <c r="V1983">
        <v>9.1999999999999993</v>
      </c>
      <c r="X1983" t="s">
        <v>23</v>
      </c>
    </row>
    <row r="1984" spans="1:24" x14ac:dyDescent="0.3">
      <c r="A1984" t="s">
        <v>154</v>
      </c>
      <c r="B1984">
        <v>61.4</v>
      </c>
      <c r="C1984">
        <v>2008</v>
      </c>
      <c r="D1984">
        <f t="shared" si="30"/>
        <v>0</v>
      </c>
      <c r="E1984">
        <v>29</v>
      </c>
      <c r="F1984">
        <v>11</v>
      </c>
      <c r="G1984">
        <v>0.81</v>
      </c>
      <c r="H1984">
        <v>103.7277727</v>
      </c>
      <c r="I1984">
        <v>59</v>
      </c>
      <c r="J1984">
        <v>0</v>
      </c>
      <c r="K1984">
        <v>43.4</v>
      </c>
      <c r="L1984">
        <v>14</v>
      </c>
      <c r="M1984">
        <v>76</v>
      </c>
      <c r="N1984">
        <v>4.5999999999999996</v>
      </c>
      <c r="O1984">
        <v>63</v>
      </c>
      <c r="P1984">
        <v>1.3</v>
      </c>
      <c r="Q1984">
        <v>1178.72469</v>
      </c>
      <c r="R1984">
        <v>6787187</v>
      </c>
      <c r="S1984">
        <v>1.4</v>
      </c>
      <c r="T1984">
        <v>1.3</v>
      </c>
      <c r="U1984">
        <v>0.46899999999999997</v>
      </c>
      <c r="V1984">
        <v>8.9</v>
      </c>
      <c r="X1984" t="s">
        <v>23</v>
      </c>
    </row>
    <row r="1985" spans="1:24" x14ac:dyDescent="0.3">
      <c r="A1985" t="s">
        <v>154</v>
      </c>
      <c r="B1985">
        <v>61.1</v>
      </c>
      <c r="C1985">
        <v>2007</v>
      </c>
      <c r="D1985">
        <f t="shared" si="30"/>
        <v>0</v>
      </c>
      <c r="E1985">
        <v>295</v>
      </c>
      <c r="F1985">
        <v>11</v>
      </c>
      <c r="G1985">
        <v>0.71</v>
      </c>
      <c r="H1985">
        <v>85.717538099999999</v>
      </c>
      <c r="I1985">
        <v>61</v>
      </c>
      <c r="J1985">
        <v>0</v>
      </c>
      <c r="K1985">
        <v>42.7</v>
      </c>
      <c r="L1985">
        <v>14</v>
      </c>
      <c r="M1985">
        <v>72</v>
      </c>
      <c r="N1985">
        <v>4.4000000000000004</v>
      </c>
      <c r="O1985">
        <v>71</v>
      </c>
      <c r="P1985">
        <v>1.4</v>
      </c>
      <c r="Q1985">
        <v>956.66895199999999</v>
      </c>
      <c r="R1985">
        <v>6627922</v>
      </c>
      <c r="S1985">
        <v>1.4</v>
      </c>
      <c r="T1985">
        <v>1.3</v>
      </c>
      <c r="U1985">
        <v>0.46100000000000002</v>
      </c>
      <c r="V1985">
        <v>8.6</v>
      </c>
      <c r="X1985" t="s">
        <v>23</v>
      </c>
    </row>
    <row r="1986" spans="1:24" x14ac:dyDescent="0.3">
      <c r="A1986" t="s">
        <v>154</v>
      </c>
      <c r="B1986">
        <v>68</v>
      </c>
      <c r="C1986">
        <v>2006</v>
      </c>
      <c r="D1986">
        <f t="shared" ref="D1986:D2049" si="31">IF(X1986="Developing",0,1)</f>
        <v>0</v>
      </c>
      <c r="E1986">
        <v>299</v>
      </c>
      <c r="F1986">
        <v>11</v>
      </c>
      <c r="G1986">
        <v>0.64</v>
      </c>
      <c r="H1986">
        <v>126.61421369999999</v>
      </c>
      <c r="I1986">
        <v>71</v>
      </c>
      <c r="J1986">
        <v>1</v>
      </c>
      <c r="K1986">
        <v>41.9</v>
      </c>
      <c r="L1986">
        <v>14</v>
      </c>
      <c r="M1986">
        <v>67</v>
      </c>
      <c r="N1986">
        <v>5.92</v>
      </c>
      <c r="O1986">
        <v>72</v>
      </c>
      <c r="P1986">
        <v>1.5</v>
      </c>
      <c r="Q1986">
        <v>854.34692099999995</v>
      </c>
      <c r="R1986">
        <v>647272</v>
      </c>
      <c r="S1986">
        <v>1.4</v>
      </c>
      <c r="T1986">
        <v>1.4</v>
      </c>
      <c r="U1986">
        <v>0.45400000000000001</v>
      </c>
      <c r="V1986">
        <v>8.1999999999999993</v>
      </c>
      <c r="X1986" t="s">
        <v>23</v>
      </c>
    </row>
    <row r="1987" spans="1:24" x14ac:dyDescent="0.3">
      <c r="A1987" t="s">
        <v>154</v>
      </c>
      <c r="B1987">
        <v>64</v>
      </c>
      <c r="C1987">
        <v>2005</v>
      </c>
      <c r="D1987">
        <f t="shared" si="31"/>
        <v>0</v>
      </c>
      <c r="E1987">
        <v>37</v>
      </c>
      <c r="F1987">
        <v>11</v>
      </c>
      <c r="G1987">
        <v>0.84</v>
      </c>
      <c r="H1987">
        <v>12.055519970000001</v>
      </c>
      <c r="I1987">
        <v>63</v>
      </c>
      <c r="J1987">
        <v>1222</v>
      </c>
      <c r="K1987">
        <v>41.1</v>
      </c>
      <c r="L1987">
        <v>15</v>
      </c>
      <c r="M1987">
        <v>61</v>
      </c>
      <c r="N1987">
        <v>6.42</v>
      </c>
      <c r="O1987">
        <v>72</v>
      </c>
      <c r="P1987">
        <v>1.5</v>
      </c>
      <c r="Q1987">
        <v>77.577348599999993</v>
      </c>
      <c r="R1987">
        <v>631479</v>
      </c>
      <c r="S1987">
        <v>1.4</v>
      </c>
      <c r="T1987">
        <v>1.4</v>
      </c>
      <c r="U1987">
        <v>0.44600000000000001</v>
      </c>
      <c r="V1987">
        <v>7.9</v>
      </c>
      <c r="X1987" t="s">
        <v>23</v>
      </c>
    </row>
    <row r="1988" spans="1:24" x14ac:dyDescent="0.3">
      <c r="A1988" t="s">
        <v>154</v>
      </c>
      <c r="B1988">
        <v>59.9</v>
      </c>
      <c r="C1988">
        <v>2004</v>
      </c>
      <c r="D1988">
        <f t="shared" si="31"/>
        <v>0</v>
      </c>
      <c r="E1988">
        <v>314</v>
      </c>
      <c r="F1988">
        <v>11</v>
      </c>
      <c r="G1988">
        <v>0.57999999999999996</v>
      </c>
      <c r="H1988">
        <v>158.001946</v>
      </c>
      <c r="I1988">
        <v>6</v>
      </c>
      <c r="J1988">
        <v>1385</v>
      </c>
      <c r="K1988">
        <v>4.4000000000000004</v>
      </c>
      <c r="L1988">
        <v>15</v>
      </c>
      <c r="M1988">
        <v>59</v>
      </c>
      <c r="N1988">
        <v>8.39</v>
      </c>
      <c r="O1988">
        <v>62</v>
      </c>
      <c r="P1988">
        <v>1.5</v>
      </c>
      <c r="Q1988">
        <v>637.36162149999996</v>
      </c>
      <c r="R1988">
        <v>6161517</v>
      </c>
      <c r="S1988">
        <v>1.5</v>
      </c>
      <c r="T1988">
        <v>1.4</v>
      </c>
      <c r="U1988">
        <v>0.439</v>
      </c>
      <c r="V1988">
        <v>7.6</v>
      </c>
      <c r="X1988" t="s">
        <v>23</v>
      </c>
    </row>
    <row r="1989" spans="1:24" x14ac:dyDescent="0.3">
      <c r="A1989" t="s">
        <v>154</v>
      </c>
      <c r="B1989">
        <v>59.6</v>
      </c>
      <c r="C1989">
        <v>2003</v>
      </c>
      <c r="D1989">
        <f t="shared" si="31"/>
        <v>0</v>
      </c>
      <c r="E1989">
        <v>321</v>
      </c>
      <c r="F1989">
        <v>11</v>
      </c>
      <c r="G1989">
        <v>0.59</v>
      </c>
      <c r="H1989">
        <v>124.3789361</v>
      </c>
      <c r="I1989">
        <v>67</v>
      </c>
      <c r="J1989">
        <v>3863</v>
      </c>
      <c r="K1989">
        <v>39.6</v>
      </c>
      <c r="L1989">
        <v>14</v>
      </c>
      <c r="M1989">
        <v>62</v>
      </c>
      <c r="N1989">
        <v>6.79</v>
      </c>
      <c r="O1989">
        <v>68</v>
      </c>
      <c r="P1989">
        <v>1.4</v>
      </c>
      <c r="Q1989">
        <v>588.35825950000003</v>
      </c>
      <c r="R1989">
        <v>61724</v>
      </c>
      <c r="S1989">
        <v>1.5</v>
      </c>
      <c r="T1989">
        <v>1.4</v>
      </c>
      <c r="U1989">
        <v>0.433</v>
      </c>
      <c r="V1989">
        <v>7.2</v>
      </c>
      <c r="X1989" t="s">
        <v>23</v>
      </c>
    </row>
    <row r="1990" spans="1:24" x14ac:dyDescent="0.3">
      <c r="A1990" t="s">
        <v>154</v>
      </c>
      <c r="B1990">
        <v>59.3</v>
      </c>
      <c r="C1990">
        <v>2002</v>
      </c>
      <c r="D1990">
        <f t="shared" si="31"/>
        <v>0</v>
      </c>
      <c r="E1990">
        <v>327</v>
      </c>
      <c r="F1990">
        <v>11</v>
      </c>
      <c r="G1990">
        <v>0.61</v>
      </c>
      <c r="H1990">
        <v>110.9803062</v>
      </c>
      <c r="I1990">
        <v>6</v>
      </c>
      <c r="J1990">
        <v>17620</v>
      </c>
      <c r="K1990">
        <v>38.9</v>
      </c>
      <c r="L1990">
        <v>14</v>
      </c>
      <c r="M1990">
        <v>54</v>
      </c>
      <c r="N1990">
        <v>7.69</v>
      </c>
      <c r="O1990">
        <v>61</v>
      </c>
      <c r="P1990">
        <v>1.4</v>
      </c>
      <c r="Q1990">
        <v>511.665773</v>
      </c>
      <c r="R1990">
        <v>5862316</v>
      </c>
      <c r="S1990">
        <v>1.5</v>
      </c>
      <c r="T1990">
        <v>1.5</v>
      </c>
      <c r="U1990">
        <v>0.42799999999999999</v>
      </c>
      <c r="V1990">
        <v>6.9</v>
      </c>
      <c r="X1990" t="s">
        <v>23</v>
      </c>
    </row>
    <row r="1991" spans="1:24" x14ac:dyDescent="0.3">
      <c r="A1991" t="s">
        <v>154</v>
      </c>
      <c r="B1991">
        <v>59.1</v>
      </c>
      <c r="C1991">
        <v>2001</v>
      </c>
      <c r="D1991">
        <f t="shared" si="31"/>
        <v>0</v>
      </c>
      <c r="E1991">
        <v>331</v>
      </c>
      <c r="F1991">
        <v>11</v>
      </c>
      <c r="G1991">
        <v>0.68</v>
      </c>
      <c r="H1991">
        <v>93.372784969999998</v>
      </c>
      <c r="I1991">
        <v>59</v>
      </c>
      <c r="J1991">
        <v>4023</v>
      </c>
      <c r="K1991">
        <v>38.200000000000003</v>
      </c>
      <c r="L1991">
        <v>14</v>
      </c>
      <c r="M1991">
        <v>52</v>
      </c>
      <c r="N1991">
        <v>6.68</v>
      </c>
      <c r="O1991">
        <v>55</v>
      </c>
      <c r="P1991">
        <v>1.3</v>
      </c>
      <c r="Q1991">
        <v>539.41528000000005</v>
      </c>
      <c r="R1991">
        <v>5716152</v>
      </c>
      <c r="S1991">
        <v>1.5</v>
      </c>
      <c r="T1991">
        <v>1.5</v>
      </c>
      <c r="U1991">
        <v>0.42199999999999999</v>
      </c>
      <c r="V1991">
        <v>6.6</v>
      </c>
      <c r="X1991" t="s">
        <v>23</v>
      </c>
    </row>
    <row r="1992" spans="1:24" x14ac:dyDescent="0.3">
      <c r="A1992" t="s">
        <v>154</v>
      </c>
      <c r="B1992">
        <v>58.9</v>
      </c>
      <c r="C1992">
        <v>2000</v>
      </c>
      <c r="D1992">
        <f t="shared" si="31"/>
        <v>0</v>
      </c>
      <c r="E1992">
        <v>335</v>
      </c>
      <c r="F1992">
        <v>11</v>
      </c>
      <c r="G1992">
        <v>0.73</v>
      </c>
      <c r="H1992">
        <v>62.562738410000001</v>
      </c>
      <c r="I1992">
        <v>57</v>
      </c>
      <c r="J1992">
        <v>7135</v>
      </c>
      <c r="K1992">
        <v>37.5</v>
      </c>
      <c r="L1992">
        <v>14</v>
      </c>
      <c r="M1992">
        <v>51</v>
      </c>
      <c r="N1992">
        <v>3.98</v>
      </c>
      <c r="O1992">
        <v>59</v>
      </c>
      <c r="P1992">
        <v>1.1000000000000001</v>
      </c>
      <c r="Q1992">
        <v>631.94685260000006</v>
      </c>
      <c r="R1992">
        <v>5572222</v>
      </c>
      <c r="S1992">
        <v>1.6</v>
      </c>
      <c r="T1992">
        <v>1.5</v>
      </c>
      <c r="U1992">
        <v>0.41799999999999998</v>
      </c>
      <c r="V1992">
        <v>6.2</v>
      </c>
      <c r="X1992" t="s">
        <v>23</v>
      </c>
    </row>
    <row r="1993" spans="1:24" x14ac:dyDescent="0.3">
      <c r="A1993" t="s">
        <v>155</v>
      </c>
      <c r="B1993">
        <v>74</v>
      </c>
      <c r="C1993">
        <v>2015</v>
      </c>
      <c r="D1993">
        <f t="shared" si="31"/>
        <v>0</v>
      </c>
      <c r="E1993">
        <v>146</v>
      </c>
      <c r="F1993">
        <v>2</v>
      </c>
      <c r="G1993">
        <v>0</v>
      </c>
      <c r="H1993">
        <v>0</v>
      </c>
      <c r="I1993">
        <v>93</v>
      </c>
      <c r="J1993">
        <v>0</v>
      </c>
      <c r="K1993">
        <v>5.2</v>
      </c>
      <c r="L1993">
        <v>3</v>
      </c>
      <c r="M1993">
        <v>89</v>
      </c>
      <c r="N1993">
        <v>0</v>
      </c>
      <c r="O1993">
        <v>93</v>
      </c>
      <c r="P1993">
        <v>0.2</v>
      </c>
      <c r="Q1993">
        <v>419.36772400000001</v>
      </c>
      <c r="R1993">
        <v>6639119</v>
      </c>
      <c r="S1993">
        <v>2</v>
      </c>
      <c r="T1993">
        <v>1.9</v>
      </c>
      <c r="U1993">
        <v>0.69199999999999995</v>
      </c>
      <c r="V1993">
        <v>12.3</v>
      </c>
      <c r="X1993" t="s">
        <v>23</v>
      </c>
    </row>
    <row r="1994" spans="1:24" x14ac:dyDescent="0.3">
      <c r="A1994" t="s">
        <v>155</v>
      </c>
      <c r="B1994">
        <v>73.900000000000006</v>
      </c>
      <c r="C1994">
        <v>2014</v>
      </c>
      <c r="D1994">
        <f t="shared" si="31"/>
        <v>0</v>
      </c>
      <c r="E1994">
        <v>147</v>
      </c>
      <c r="F1994">
        <v>3</v>
      </c>
      <c r="G1994">
        <v>0.01</v>
      </c>
      <c r="H1994">
        <v>561.76847009999994</v>
      </c>
      <c r="I1994">
        <v>87</v>
      </c>
      <c r="J1994">
        <v>0</v>
      </c>
      <c r="K1994">
        <v>49.4</v>
      </c>
      <c r="L1994">
        <v>3</v>
      </c>
      <c r="M1994">
        <v>83</v>
      </c>
      <c r="N1994">
        <v>9.81</v>
      </c>
      <c r="O1994">
        <v>87</v>
      </c>
      <c r="P1994">
        <v>0.2</v>
      </c>
      <c r="Q1994">
        <v>4712.8227360000001</v>
      </c>
      <c r="R1994">
        <v>6552584</v>
      </c>
      <c r="S1994">
        <v>2</v>
      </c>
      <c r="T1994">
        <v>1.9</v>
      </c>
      <c r="U1994">
        <v>0.68799999999999994</v>
      </c>
      <c r="V1994">
        <v>12.3</v>
      </c>
      <c r="X1994" t="s">
        <v>23</v>
      </c>
    </row>
    <row r="1995" spans="1:24" x14ac:dyDescent="0.3">
      <c r="A1995" t="s">
        <v>155</v>
      </c>
      <c r="B1995">
        <v>73.8</v>
      </c>
      <c r="C1995">
        <v>2013</v>
      </c>
      <c r="D1995">
        <f t="shared" si="31"/>
        <v>0</v>
      </c>
      <c r="E1995">
        <v>148</v>
      </c>
      <c r="F1995">
        <v>3</v>
      </c>
      <c r="G1995">
        <v>5.03</v>
      </c>
      <c r="H1995">
        <v>573.43469819999996</v>
      </c>
      <c r="I1995">
        <v>86</v>
      </c>
      <c r="J1995">
        <v>0</v>
      </c>
      <c r="K1995">
        <v>48.6</v>
      </c>
      <c r="L1995">
        <v>3</v>
      </c>
      <c r="M1995">
        <v>8</v>
      </c>
      <c r="N1995">
        <v>1.49</v>
      </c>
      <c r="O1995">
        <v>86</v>
      </c>
      <c r="P1995">
        <v>0.2</v>
      </c>
      <c r="Q1995">
        <v>4479.9585800000004</v>
      </c>
      <c r="R1995">
        <v>646574</v>
      </c>
      <c r="S1995">
        <v>2</v>
      </c>
      <c r="T1995">
        <v>1.9</v>
      </c>
      <c r="U1995">
        <v>0.67900000000000005</v>
      </c>
      <c r="V1995">
        <v>12.3</v>
      </c>
      <c r="X1995" t="s">
        <v>23</v>
      </c>
    </row>
    <row r="1996" spans="1:24" x14ac:dyDescent="0.3">
      <c r="A1996" t="s">
        <v>155</v>
      </c>
      <c r="B1996">
        <v>73.599999999999994</v>
      </c>
      <c r="C1996">
        <v>2012</v>
      </c>
      <c r="D1996">
        <f t="shared" si="31"/>
        <v>0</v>
      </c>
      <c r="E1996">
        <v>148</v>
      </c>
      <c r="F1996">
        <v>3</v>
      </c>
      <c r="G1996">
        <v>5.36</v>
      </c>
      <c r="H1996">
        <v>441.84462439999999</v>
      </c>
      <c r="I1996">
        <v>87</v>
      </c>
      <c r="J1996">
        <v>0</v>
      </c>
      <c r="K1996">
        <v>47.9</v>
      </c>
      <c r="L1996">
        <v>3</v>
      </c>
      <c r="M1996">
        <v>83</v>
      </c>
      <c r="N1996">
        <v>1.33</v>
      </c>
      <c r="O1996">
        <v>87</v>
      </c>
      <c r="P1996">
        <v>0.1</v>
      </c>
      <c r="Q1996">
        <v>3855.5377349999999</v>
      </c>
      <c r="R1996">
        <v>6379219</v>
      </c>
      <c r="S1996">
        <v>2</v>
      </c>
      <c r="T1996">
        <v>2</v>
      </c>
      <c r="U1996">
        <v>0.67900000000000005</v>
      </c>
      <c r="V1996">
        <v>12.3</v>
      </c>
      <c r="X1996" t="s">
        <v>23</v>
      </c>
    </row>
    <row r="1997" spans="1:24" x14ac:dyDescent="0.3">
      <c r="A1997" t="s">
        <v>155</v>
      </c>
      <c r="B1997">
        <v>73.400000000000006</v>
      </c>
      <c r="C1997">
        <v>2011</v>
      </c>
      <c r="D1997">
        <f t="shared" si="31"/>
        <v>0</v>
      </c>
      <c r="E1997">
        <v>15</v>
      </c>
      <c r="F1997">
        <v>3</v>
      </c>
      <c r="G1997">
        <v>5.79</v>
      </c>
      <c r="H1997">
        <v>472.19328250000001</v>
      </c>
      <c r="I1997">
        <v>89</v>
      </c>
      <c r="J1997">
        <v>0</v>
      </c>
      <c r="K1997">
        <v>47.1</v>
      </c>
      <c r="L1997">
        <v>3</v>
      </c>
      <c r="M1997">
        <v>84</v>
      </c>
      <c r="N1997">
        <v>9.42</v>
      </c>
      <c r="O1997">
        <v>89</v>
      </c>
      <c r="P1997">
        <v>0.1</v>
      </c>
      <c r="Q1997">
        <v>3988.1189399999998</v>
      </c>
      <c r="R1997">
        <v>6293783</v>
      </c>
      <c r="S1997">
        <v>2.1</v>
      </c>
      <c r="T1997">
        <v>2</v>
      </c>
      <c r="U1997">
        <v>0.67500000000000004</v>
      </c>
      <c r="V1997">
        <v>12.3</v>
      </c>
      <c r="X1997" t="s">
        <v>23</v>
      </c>
    </row>
    <row r="1998" spans="1:24" x14ac:dyDescent="0.3">
      <c r="A1998" t="s">
        <v>155</v>
      </c>
      <c r="B1998">
        <v>73.2</v>
      </c>
      <c r="C1998">
        <v>2010</v>
      </c>
      <c r="D1998">
        <f t="shared" si="31"/>
        <v>0</v>
      </c>
      <c r="E1998">
        <v>152</v>
      </c>
      <c r="F1998">
        <v>3</v>
      </c>
      <c r="G1998">
        <v>5.65</v>
      </c>
      <c r="H1998">
        <v>359.9760397</v>
      </c>
      <c r="I1998">
        <v>89</v>
      </c>
      <c r="J1998">
        <v>0</v>
      </c>
      <c r="K1998">
        <v>46.4</v>
      </c>
      <c r="L1998">
        <v>3</v>
      </c>
      <c r="M1998">
        <v>85</v>
      </c>
      <c r="N1998">
        <v>9.1</v>
      </c>
      <c r="O1998">
        <v>89</v>
      </c>
      <c r="P1998">
        <v>0.1</v>
      </c>
      <c r="Q1998">
        <v>3225.591754</v>
      </c>
      <c r="R1998">
        <v>629877</v>
      </c>
      <c r="S1998">
        <v>2.1</v>
      </c>
      <c r="T1998">
        <v>2</v>
      </c>
      <c r="U1998">
        <v>0.66400000000000003</v>
      </c>
      <c r="V1998">
        <v>12.4</v>
      </c>
      <c r="X1998" t="s">
        <v>23</v>
      </c>
    </row>
    <row r="1999" spans="1:24" x14ac:dyDescent="0.3">
      <c r="A1999" t="s">
        <v>155</v>
      </c>
      <c r="B1999">
        <v>73</v>
      </c>
      <c r="C1999">
        <v>2009</v>
      </c>
      <c r="D1999">
        <f t="shared" si="31"/>
        <v>0</v>
      </c>
      <c r="E1999">
        <v>155</v>
      </c>
      <c r="F1999">
        <v>3</v>
      </c>
      <c r="G1999">
        <v>5.39</v>
      </c>
      <c r="H1999">
        <v>30.935195480000001</v>
      </c>
      <c r="I1999">
        <v>85</v>
      </c>
      <c r="J1999">
        <v>0</v>
      </c>
      <c r="K1999">
        <v>45.6</v>
      </c>
      <c r="L1999">
        <v>3</v>
      </c>
      <c r="M1999">
        <v>81</v>
      </c>
      <c r="N1999">
        <v>9.14</v>
      </c>
      <c r="O1999">
        <v>85</v>
      </c>
      <c r="P1999">
        <v>0.1</v>
      </c>
      <c r="Q1999">
        <v>2599.5962589999999</v>
      </c>
      <c r="R1999">
        <v>6127837</v>
      </c>
      <c r="S1999">
        <v>2.1</v>
      </c>
      <c r="T1999">
        <v>2</v>
      </c>
      <c r="U1999">
        <v>0.66300000000000003</v>
      </c>
      <c r="V1999">
        <v>12.1</v>
      </c>
      <c r="X1999" t="s">
        <v>23</v>
      </c>
    </row>
    <row r="2000" spans="1:24" x14ac:dyDescent="0.3">
      <c r="A2000" t="s">
        <v>155</v>
      </c>
      <c r="B2000">
        <v>72.7</v>
      </c>
      <c r="C2000">
        <v>2008</v>
      </c>
      <c r="D2000">
        <f t="shared" si="31"/>
        <v>0</v>
      </c>
      <c r="E2000">
        <v>157</v>
      </c>
      <c r="F2000">
        <v>3</v>
      </c>
      <c r="G2000">
        <v>6.14</v>
      </c>
      <c r="H2000">
        <v>34.739245760000003</v>
      </c>
      <c r="I2000">
        <v>87</v>
      </c>
      <c r="J2000">
        <v>0</v>
      </c>
      <c r="K2000">
        <v>44.9</v>
      </c>
      <c r="L2000">
        <v>4</v>
      </c>
      <c r="M2000">
        <v>85</v>
      </c>
      <c r="N2000">
        <v>7.6</v>
      </c>
      <c r="O2000">
        <v>89</v>
      </c>
      <c r="P2000">
        <v>0.1</v>
      </c>
      <c r="Q2000">
        <v>359.99218400000001</v>
      </c>
      <c r="R2000">
        <v>647117</v>
      </c>
      <c r="S2000">
        <v>2.1</v>
      </c>
      <c r="T2000">
        <v>2.1</v>
      </c>
      <c r="U2000">
        <v>0.65400000000000003</v>
      </c>
      <c r="V2000">
        <v>11.9</v>
      </c>
      <c r="X2000" t="s">
        <v>23</v>
      </c>
    </row>
    <row r="2001" spans="1:24" x14ac:dyDescent="0.3">
      <c r="A2001" t="s">
        <v>155</v>
      </c>
      <c r="B2001">
        <v>72.5</v>
      </c>
      <c r="C2001">
        <v>2007</v>
      </c>
      <c r="D2001">
        <f t="shared" si="31"/>
        <v>0</v>
      </c>
      <c r="E2001">
        <v>159</v>
      </c>
      <c r="F2001">
        <v>3</v>
      </c>
      <c r="G2001">
        <v>5.61</v>
      </c>
      <c r="H2001">
        <v>318.62018519999998</v>
      </c>
      <c r="I2001">
        <v>86</v>
      </c>
      <c r="J2001">
        <v>0</v>
      </c>
      <c r="K2001">
        <v>44.2</v>
      </c>
      <c r="L2001">
        <v>4</v>
      </c>
      <c r="M2001">
        <v>95</v>
      </c>
      <c r="N2001">
        <v>6.41</v>
      </c>
      <c r="O2001">
        <v>95</v>
      </c>
      <c r="P2001">
        <v>0.1</v>
      </c>
      <c r="Q2001">
        <v>2312.1929260000002</v>
      </c>
      <c r="R2001">
        <v>5966159</v>
      </c>
      <c r="S2001">
        <v>2.2000000000000002</v>
      </c>
      <c r="T2001">
        <v>2.1</v>
      </c>
      <c r="U2001">
        <v>0.64900000000000002</v>
      </c>
      <c r="V2001">
        <v>12</v>
      </c>
      <c r="X2001" t="s">
        <v>23</v>
      </c>
    </row>
    <row r="2002" spans="1:24" x14ac:dyDescent="0.3">
      <c r="A2002" t="s">
        <v>155</v>
      </c>
      <c r="B2002">
        <v>72.3</v>
      </c>
      <c r="C2002">
        <v>2006</v>
      </c>
      <c r="D2002">
        <f t="shared" si="31"/>
        <v>0</v>
      </c>
      <c r="E2002">
        <v>161</v>
      </c>
      <c r="F2002">
        <v>3</v>
      </c>
      <c r="G2002">
        <v>5.61</v>
      </c>
      <c r="H2002">
        <v>26.180723820000001</v>
      </c>
      <c r="I2002">
        <v>92</v>
      </c>
      <c r="J2002">
        <v>0</v>
      </c>
      <c r="K2002">
        <v>43.5</v>
      </c>
      <c r="L2002">
        <v>4</v>
      </c>
      <c r="M2002">
        <v>98</v>
      </c>
      <c r="N2002">
        <v>6.43</v>
      </c>
      <c r="O2002">
        <v>98</v>
      </c>
      <c r="P2002">
        <v>0.2</v>
      </c>
      <c r="Q2002">
        <v>189.71539000000001</v>
      </c>
      <c r="R2002">
        <v>5882796</v>
      </c>
      <c r="S2002">
        <v>2.2000000000000002</v>
      </c>
      <c r="T2002">
        <v>2.2000000000000002</v>
      </c>
      <c r="U2002">
        <v>0.64800000000000002</v>
      </c>
      <c r="V2002">
        <v>12.1</v>
      </c>
      <c r="X2002" t="s">
        <v>23</v>
      </c>
    </row>
    <row r="2003" spans="1:24" x14ac:dyDescent="0.3">
      <c r="A2003" t="s">
        <v>155</v>
      </c>
      <c r="B2003">
        <v>72.099999999999994</v>
      </c>
      <c r="C2003">
        <v>2005</v>
      </c>
      <c r="D2003">
        <f t="shared" si="31"/>
        <v>0</v>
      </c>
      <c r="E2003">
        <v>163</v>
      </c>
      <c r="F2003">
        <v>3</v>
      </c>
      <c r="G2003">
        <v>6.38</v>
      </c>
      <c r="H2003">
        <v>20.680372940000002</v>
      </c>
      <c r="I2003">
        <v>92</v>
      </c>
      <c r="J2003">
        <v>0</v>
      </c>
      <c r="K2003">
        <v>42.8</v>
      </c>
      <c r="L2003">
        <v>4</v>
      </c>
      <c r="M2003">
        <v>96</v>
      </c>
      <c r="N2003">
        <v>6.7</v>
      </c>
      <c r="O2003">
        <v>96</v>
      </c>
      <c r="P2003">
        <v>0.2</v>
      </c>
      <c r="Q2003">
        <v>157.145691</v>
      </c>
      <c r="R2003">
        <v>5795494</v>
      </c>
      <c r="S2003">
        <v>2.2999999999999998</v>
      </c>
      <c r="T2003">
        <v>2.2000000000000002</v>
      </c>
      <c r="U2003">
        <v>0.64600000000000002</v>
      </c>
      <c r="V2003">
        <v>12.3</v>
      </c>
      <c r="X2003" t="s">
        <v>23</v>
      </c>
    </row>
    <row r="2004" spans="1:24" x14ac:dyDescent="0.3">
      <c r="A2004" t="s">
        <v>155</v>
      </c>
      <c r="B2004">
        <v>71.900000000000006</v>
      </c>
      <c r="C2004">
        <v>2004</v>
      </c>
      <c r="D2004">
        <f t="shared" si="31"/>
        <v>0</v>
      </c>
      <c r="E2004">
        <v>165</v>
      </c>
      <c r="F2004">
        <v>3</v>
      </c>
      <c r="G2004">
        <v>6.2</v>
      </c>
      <c r="H2004">
        <v>20.600830269999999</v>
      </c>
      <c r="I2004">
        <v>9</v>
      </c>
      <c r="J2004">
        <v>0</v>
      </c>
      <c r="K2004">
        <v>42</v>
      </c>
      <c r="L2004">
        <v>4</v>
      </c>
      <c r="M2004">
        <v>92</v>
      </c>
      <c r="N2004">
        <v>5.78</v>
      </c>
      <c r="O2004">
        <v>92</v>
      </c>
      <c r="P2004">
        <v>0.2</v>
      </c>
      <c r="Q2004">
        <v>148.527976</v>
      </c>
      <c r="R2004">
        <v>57374</v>
      </c>
      <c r="S2004">
        <v>2.2999999999999998</v>
      </c>
      <c r="T2004">
        <v>2.2000000000000002</v>
      </c>
      <c r="U2004">
        <v>0.63900000000000001</v>
      </c>
      <c r="V2004">
        <v>12.1</v>
      </c>
      <c r="X2004" t="s">
        <v>23</v>
      </c>
    </row>
    <row r="2005" spans="1:24" x14ac:dyDescent="0.3">
      <c r="A2005" t="s">
        <v>155</v>
      </c>
      <c r="B2005">
        <v>71.7</v>
      </c>
      <c r="C2005">
        <v>2003</v>
      </c>
      <c r="D2005">
        <f t="shared" si="31"/>
        <v>0</v>
      </c>
      <c r="E2005">
        <v>166</v>
      </c>
      <c r="F2005">
        <v>4</v>
      </c>
      <c r="G2005">
        <v>6.64</v>
      </c>
      <c r="H2005">
        <v>155.42330759999999</v>
      </c>
      <c r="I2005">
        <v>86</v>
      </c>
      <c r="J2005">
        <v>0</v>
      </c>
      <c r="K2005">
        <v>41.3</v>
      </c>
      <c r="L2005">
        <v>4</v>
      </c>
      <c r="M2005">
        <v>86</v>
      </c>
      <c r="N2005">
        <v>5.99</v>
      </c>
      <c r="O2005">
        <v>86</v>
      </c>
      <c r="P2005">
        <v>0.1</v>
      </c>
      <c r="Q2005">
        <v>1174.7793469999999</v>
      </c>
      <c r="R2005">
        <v>56795</v>
      </c>
      <c r="S2005">
        <v>2.4</v>
      </c>
      <c r="T2005">
        <v>2.2999999999999998</v>
      </c>
      <c r="U2005">
        <v>0.64200000000000002</v>
      </c>
      <c r="V2005">
        <v>12.7</v>
      </c>
      <c r="X2005" t="s">
        <v>23</v>
      </c>
    </row>
    <row r="2006" spans="1:24" x14ac:dyDescent="0.3">
      <c r="A2006" t="s">
        <v>155</v>
      </c>
      <c r="B2006">
        <v>71.5</v>
      </c>
      <c r="C2006">
        <v>2002</v>
      </c>
      <c r="D2006">
        <f t="shared" si="31"/>
        <v>0</v>
      </c>
      <c r="E2006">
        <v>168</v>
      </c>
      <c r="F2006">
        <v>4</v>
      </c>
      <c r="G2006">
        <v>5.66</v>
      </c>
      <c r="H2006">
        <v>152.82939730000001</v>
      </c>
      <c r="I2006">
        <v>0</v>
      </c>
      <c r="J2006">
        <v>0</v>
      </c>
      <c r="K2006">
        <v>4.5999999999999996</v>
      </c>
      <c r="L2006">
        <v>4</v>
      </c>
      <c r="M2006">
        <v>87</v>
      </c>
      <c r="N2006">
        <v>6.77</v>
      </c>
      <c r="O2006">
        <v>87</v>
      </c>
      <c r="P2006">
        <v>0.1</v>
      </c>
      <c r="Q2006">
        <v>1148.2298820000001</v>
      </c>
      <c r="R2006">
        <v>558611</v>
      </c>
      <c r="S2006">
        <v>2.4</v>
      </c>
      <c r="T2006">
        <v>2.2999999999999998</v>
      </c>
      <c r="U2006">
        <v>0.63200000000000001</v>
      </c>
      <c r="V2006">
        <v>12.2</v>
      </c>
      <c r="X2006" t="s">
        <v>23</v>
      </c>
    </row>
    <row r="2007" spans="1:24" x14ac:dyDescent="0.3">
      <c r="A2007" t="s">
        <v>155</v>
      </c>
      <c r="B2007">
        <v>71.2</v>
      </c>
      <c r="C2007">
        <v>2001</v>
      </c>
      <c r="D2007">
        <f t="shared" si="31"/>
        <v>0</v>
      </c>
      <c r="E2007">
        <v>17</v>
      </c>
      <c r="F2007">
        <v>4</v>
      </c>
      <c r="G2007">
        <v>6.66</v>
      </c>
      <c r="H2007">
        <v>233.84886030000001</v>
      </c>
      <c r="I2007">
        <v>0</v>
      </c>
      <c r="J2007">
        <v>0</v>
      </c>
      <c r="K2007">
        <v>39.799999999999997</v>
      </c>
      <c r="L2007">
        <v>5</v>
      </c>
      <c r="M2007">
        <v>9</v>
      </c>
      <c r="N2007">
        <v>7.61</v>
      </c>
      <c r="O2007">
        <v>89</v>
      </c>
      <c r="P2007">
        <v>0.1</v>
      </c>
      <c r="Q2007">
        <v>1417.2658200000001</v>
      </c>
      <c r="R2007">
        <v>546624</v>
      </c>
      <c r="S2007">
        <v>2.5</v>
      </c>
      <c r="T2007">
        <v>2.4</v>
      </c>
      <c r="U2007">
        <v>0.624</v>
      </c>
      <c r="V2007">
        <v>11.8</v>
      </c>
      <c r="X2007" t="s">
        <v>23</v>
      </c>
    </row>
    <row r="2008" spans="1:24" x14ac:dyDescent="0.3">
      <c r="A2008" t="s">
        <v>155</v>
      </c>
      <c r="B2008">
        <v>79</v>
      </c>
      <c r="C2008">
        <v>2000</v>
      </c>
      <c r="D2008">
        <f t="shared" si="31"/>
        <v>0</v>
      </c>
      <c r="E2008">
        <v>172</v>
      </c>
      <c r="F2008">
        <v>4</v>
      </c>
      <c r="G2008">
        <v>6.78</v>
      </c>
      <c r="H2008">
        <v>273.57587690000003</v>
      </c>
      <c r="I2008">
        <v>0</v>
      </c>
      <c r="J2008">
        <v>0</v>
      </c>
      <c r="K2008">
        <v>39.1</v>
      </c>
      <c r="L2008">
        <v>5</v>
      </c>
      <c r="M2008">
        <v>86</v>
      </c>
      <c r="N2008">
        <v>8.1</v>
      </c>
      <c r="O2008">
        <v>86</v>
      </c>
      <c r="P2008">
        <v>0.1</v>
      </c>
      <c r="Q2008">
        <v>1545.6264229999999</v>
      </c>
      <c r="R2008">
        <v>5327</v>
      </c>
      <c r="S2008">
        <v>2.5</v>
      </c>
      <c r="T2008">
        <v>2.4</v>
      </c>
      <c r="U2008">
        <v>0.625</v>
      </c>
      <c r="V2008">
        <v>11.6</v>
      </c>
      <c r="X2008" t="s">
        <v>23</v>
      </c>
    </row>
    <row r="2009" spans="1:24" x14ac:dyDescent="0.3">
      <c r="A2009" t="s">
        <v>156</v>
      </c>
      <c r="B2009">
        <v>75.5</v>
      </c>
      <c r="C2009">
        <v>2015</v>
      </c>
      <c r="D2009">
        <f t="shared" si="31"/>
        <v>0</v>
      </c>
      <c r="E2009">
        <v>123</v>
      </c>
      <c r="F2009">
        <v>8</v>
      </c>
      <c r="G2009">
        <v>0</v>
      </c>
      <c r="H2009">
        <v>0</v>
      </c>
      <c r="I2009">
        <v>9</v>
      </c>
      <c r="J2009">
        <v>4</v>
      </c>
      <c r="K2009">
        <v>55.6</v>
      </c>
      <c r="L2009">
        <v>10</v>
      </c>
      <c r="M2009">
        <v>88</v>
      </c>
      <c r="N2009">
        <v>0</v>
      </c>
      <c r="O2009">
        <v>9</v>
      </c>
      <c r="P2009">
        <v>0.1</v>
      </c>
      <c r="Q2009">
        <v>63.343259000000003</v>
      </c>
      <c r="R2009">
        <v>31376671</v>
      </c>
      <c r="S2009">
        <v>1.1000000000000001</v>
      </c>
      <c r="T2009">
        <v>1.1000000000000001</v>
      </c>
      <c r="U2009">
        <v>0.73699999999999999</v>
      </c>
      <c r="V2009">
        <v>13.4</v>
      </c>
      <c r="X2009" t="s">
        <v>23</v>
      </c>
    </row>
    <row r="2010" spans="1:24" x14ac:dyDescent="0.3">
      <c r="A2010" t="s">
        <v>156</v>
      </c>
      <c r="B2010">
        <v>75.3</v>
      </c>
      <c r="C2010">
        <v>2014</v>
      </c>
      <c r="D2010">
        <f t="shared" si="31"/>
        <v>0</v>
      </c>
      <c r="E2010">
        <v>125</v>
      </c>
      <c r="F2010">
        <v>8</v>
      </c>
      <c r="G2010">
        <v>0.01</v>
      </c>
      <c r="H2010">
        <v>973.72867499999995</v>
      </c>
      <c r="I2010">
        <v>88</v>
      </c>
      <c r="J2010">
        <v>0</v>
      </c>
      <c r="K2010">
        <v>54.9</v>
      </c>
      <c r="L2010">
        <v>10</v>
      </c>
      <c r="M2010">
        <v>78</v>
      </c>
      <c r="N2010">
        <v>5.47</v>
      </c>
      <c r="O2010">
        <v>88</v>
      </c>
      <c r="P2010">
        <v>0.1</v>
      </c>
      <c r="Q2010">
        <v>6491.5245000000004</v>
      </c>
      <c r="R2010">
        <v>3973354</v>
      </c>
      <c r="S2010">
        <v>1.1000000000000001</v>
      </c>
      <c r="T2010">
        <v>1.1000000000000001</v>
      </c>
      <c r="U2010">
        <v>0.73499999999999999</v>
      </c>
      <c r="V2010">
        <v>13.4</v>
      </c>
      <c r="X2010" t="s">
        <v>23</v>
      </c>
    </row>
    <row r="2011" spans="1:24" x14ac:dyDescent="0.3">
      <c r="A2011" t="s">
        <v>156</v>
      </c>
      <c r="B2011">
        <v>75.3</v>
      </c>
      <c r="C2011">
        <v>2013</v>
      </c>
      <c r="D2011">
        <f t="shared" si="31"/>
        <v>0</v>
      </c>
      <c r="E2011">
        <v>125</v>
      </c>
      <c r="F2011">
        <v>8</v>
      </c>
      <c r="G2011">
        <v>5.38</v>
      </c>
      <c r="H2011">
        <v>946.65211650000003</v>
      </c>
      <c r="I2011">
        <v>88</v>
      </c>
      <c r="J2011">
        <v>0</v>
      </c>
      <c r="K2011">
        <v>54.2</v>
      </c>
      <c r="L2011">
        <v>11</v>
      </c>
      <c r="M2011">
        <v>71</v>
      </c>
      <c r="N2011">
        <v>5.23</v>
      </c>
      <c r="O2011">
        <v>88</v>
      </c>
      <c r="P2011">
        <v>0.1</v>
      </c>
      <c r="Q2011">
        <v>6583.1162480000003</v>
      </c>
      <c r="R2011">
        <v>3565716</v>
      </c>
      <c r="S2011">
        <v>1.1000000000000001</v>
      </c>
      <c r="T2011">
        <v>1.1000000000000001</v>
      </c>
      <c r="U2011">
        <v>0.73099999999999998</v>
      </c>
      <c r="V2011">
        <v>13.4</v>
      </c>
      <c r="X2011" t="s">
        <v>23</v>
      </c>
    </row>
    <row r="2012" spans="1:24" x14ac:dyDescent="0.3">
      <c r="A2012" t="s">
        <v>156</v>
      </c>
      <c r="B2012">
        <v>74.900000000000006</v>
      </c>
      <c r="C2012">
        <v>2012</v>
      </c>
      <c r="D2012">
        <f t="shared" si="31"/>
        <v>0</v>
      </c>
      <c r="E2012">
        <v>129</v>
      </c>
      <c r="F2012">
        <v>9</v>
      </c>
      <c r="G2012">
        <v>5.14</v>
      </c>
      <c r="H2012">
        <v>885.98581850000005</v>
      </c>
      <c r="I2012">
        <v>95</v>
      </c>
      <c r="J2012">
        <v>0</v>
      </c>
      <c r="K2012">
        <v>53.6</v>
      </c>
      <c r="L2012">
        <v>11</v>
      </c>
      <c r="M2012">
        <v>94</v>
      </c>
      <c r="N2012">
        <v>5.18</v>
      </c>
      <c r="O2012">
        <v>95</v>
      </c>
      <c r="P2012">
        <v>0.1</v>
      </c>
      <c r="Q2012">
        <v>6387.7852810000004</v>
      </c>
      <c r="R2012">
        <v>3158966</v>
      </c>
      <c r="S2012">
        <v>1.1000000000000001</v>
      </c>
      <c r="T2012">
        <v>1.1000000000000001</v>
      </c>
      <c r="U2012">
        <v>0.72499999999999998</v>
      </c>
      <c r="V2012">
        <v>13.4</v>
      </c>
      <c r="X2012" t="s">
        <v>23</v>
      </c>
    </row>
    <row r="2013" spans="1:24" x14ac:dyDescent="0.3">
      <c r="A2013" t="s">
        <v>156</v>
      </c>
      <c r="B2013">
        <v>74.5</v>
      </c>
      <c r="C2013">
        <v>2011</v>
      </c>
      <c r="D2013">
        <f t="shared" si="31"/>
        <v>0</v>
      </c>
      <c r="E2013">
        <v>133</v>
      </c>
      <c r="F2013">
        <v>9</v>
      </c>
      <c r="G2013">
        <v>4.83</v>
      </c>
      <c r="H2013">
        <v>759.53806950000001</v>
      </c>
      <c r="I2013">
        <v>91</v>
      </c>
      <c r="J2013">
        <v>0</v>
      </c>
      <c r="K2013">
        <v>52.9</v>
      </c>
      <c r="L2013">
        <v>12</v>
      </c>
      <c r="M2013">
        <v>91</v>
      </c>
      <c r="N2013">
        <v>4.93</v>
      </c>
      <c r="O2013">
        <v>91</v>
      </c>
      <c r="P2013">
        <v>0.2</v>
      </c>
      <c r="Q2013">
        <v>5771.5658780000003</v>
      </c>
      <c r="R2013">
        <v>29759989</v>
      </c>
      <c r="S2013">
        <v>1.1000000000000001</v>
      </c>
      <c r="T2013">
        <v>1.1000000000000001</v>
      </c>
      <c r="U2013">
        <v>0.72099999999999997</v>
      </c>
      <c r="V2013">
        <v>13.4</v>
      </c>
      <c r="X2013" t="s">
        <v>23</v>
      </c>
    </row>
    <row r="2014" spans="1:24" x14ac:dyDescent="0.3">
      <c r="A2014" t="s">
        <v>156</v>
      </c>
      <c r="B2014">
        <v>73.7</v>
      </c>
      <c r="C2014">
        <v>2010</v>
      </c>
      <c r="D2014">
        <f t="shared" si="31"/>
        <v>0</v>
      </c>
      <c r="E2014">
        <v>14</v>
      </c>
      <c r="F2014">
        <v>10</v>
      </c>
      <c r="G2014">
        <v>4.72</v>
      </c>
      <c r="H2014">
        <v>69.439345079999995</v>
      </c>
      <c r="I2014">
        <v>93</v>
      </c>
      <c r="J2014">
        <v>0</v>
      </c>
      <c r="K2014">
        <v>52.2</v>
      </c>
      <c r="L2014">
        <v>12</v>
      </c>
      <c r="M2014">
        <v>92</v>
      </c>
      <c r="N2014">
        <v>5.3</v>
      </c>
      <c r="O2014">
        <v>93</v>
      </c>
      <c r="P2014">
        <v>0.2</v>
      </c>
      <c r="Q2014">
        <v>522.49319100000002</v>
      </c>
      <c r="R2014">
        <v>29373646</v>
      </c>
      <c r="S2014">
        <v>1.1000000000000001</v>
      </c>
      <c r="T2014">
        <v>1.1000000000000001</v>
      </c>
      <c r="U2014">
        <v>0.70799999999999996</v>
      </c>
      <c r="V2014">
        <v>13.3</v>
      </c>
      <c r="X2014" t="s">
        <v>23</v>
      </c>
    </row>
    <row r="2015" spans="1:24" x14ac:dyDescent="0.3">
      <c r="A2015" t="s">
        <v>156</v>
      </c>
      <c r="B2015">
        <v>73.8</v>
      </c>
      <c r="C2015">
        <v>2009</v>
      </c>
      <c r="D2015">
        <f t="shared" si="31"/>
        <v>0</v>
      </c>
      <c r="E2015">
        <v>14</v>
      </c>
      <c r="F2015">
        <v>10</v>
      </c>
      <c r="G2015">
        <v>4.6900000000000004</v>
      </c>
      <c r="H2015">
        <v>570.45324679999999</v>
      </c>
      <c r="I2015">
        <v>93</v>
      </c>
      <c r="J2015">
        <v>0</v>
      </c>
      <c r="K2015">
        <v>51.5</v>
      </c>
      <c r="L2015">
        <v>13</v>
      </c>
      <c r="M2015">
        <v>92</v>
      </c>
      <c r="N2015">
        <v>5.36</v>
      </c>
      <c r="O2015">
        <v>93</v>
      </c>
      <c r="P2015">
        <v>0.3</v>
      </c>
      <c r="Q2015">
        <v>4166.9338699999998</v>
      </c>
      <c r="R2015">
        <v>29157</v>
      </c>
      <c r="S2015">
        <v>1.2</v>
      </c>
      <c r="T2015">
        <v>1.2</v>
      </c>
      <c r="U2015">
        <v>0.70599999999999996</v>
      </c>
      <c r="V2015">
        <v>13.3</v>
      </c>
      <c r="X2015" t="s">
        <v>23</v>
      </c>
    </row>
    <row r="2016" spans="1:24" x14ac:dyDescent="0.3">
      <c r="A2016" t="s">
        <v>156</v>
      </c>
      <c r="B2016">
        <v>73.900000000000006</v>
      </c>
      <c r="C2016">
        <v>2008</v>
      </c>
      <c r="D2016">
        <f t="shared" si="31"/>
        <v>0</v>
      </c>
      <c r="E2016">
        <v>138</v>
      </c>
      <c r="F2016">
        <v>11</v>
      </c>
      <c r="G2016">
        <v>4.8499999999999996</v>
      </c>
      <c r="H2016">
        <v>58.498974199999999</v>
      </c>
      <c r="I2016">
        <v>93</v>
      </c>
      <c r="J2016">
        <v>1</v>
      </c>
      <c r="K2016">
        <v>5.8</v>
      </c>
      <c r="L2016">
        <v>14</v>
      </c>
      <c r="M2016">
        <v>93</v>
      </c>
      <c r="N2016">
        <v>4.7300000000000004</v>
      </c>
      <c r="O2016">
        <v>93</v>
      </c>
      <c r="P2016">
        <v>0.3</v>
      </c>
      <c r="Q2016">
        <v>428.87810999999999</v>
      </c>
      <c r="R2016">
        <v>2864198</v>
      </c>
      <c r="S2016">
        <v>1.2</v>
      </c>
      <c r="T2016">
        <v>1.2</v>
      </c>
      <c r="U2016">
        <v>0.7</v>
      </c>
      <c r="V2016">
        <v>13.2</v>
      </c>
      <c r="X2016" t="s">
        <v>23</v>
      </c>
    </row>
    <row r="2017" spans="1:24" x14ac:dyDescent="0.3">
      <c r="A2017" t="s">
        <v>156</v>
      </c>
      <c r="B2017">
        <v>74</v>
      </c>
      <c r="C2017">
        <v>2007</v>
      </c>
      <c r="D2017">
        <f t="shared" si="31"/>
        <v>0</v>
      </c>
      <c r="E2017">
        <v>133</v>
      </c>
      <c r="F2017">
        <v>11</v>
      </c>
      <c r="G2017">
        <v>4.29</v>
      </c>
      <c r="H2017">
        <v>516.40370210000003</v>
      </c>
      <c r="I2017">
        <v>93</v>
      </c>
      <c r="J2017">
        <v>0</v>
      </c>
      <c r="K2017">
        <v>5.2</v>
      </c>
      <c r="L2017">
        <v>15</v>
      </c>
      <c r="M2017">
        <v>93</v>
      </c>
      <c r="N2017">
        <v>4.5999999999999996</v>
      </c>
      <c r="O2017">
        <v>93</v>
      </c>
      <c r="P2017">
        <v>0.3</v>
      </c>
      <c r="Q2017">
        <v>3611.2147</v>
      </c>
      <c r="R2017">
        <v>28292724</v>
      </c>
      <c r="S2017">
        <v>1.2</v>
      </c>
      <c r="T2017">
        <v>1.2</v>
      </c>
      <c r="U2017">
        <v>0.69599999999999995</v>
      </c>
      <c r="V2017">
        <v>13.2</v>
      </c>
      <c r="X2017" t="s">
        <v>23</v>
      </c>
    </row>
    <row r="2018" spans="1:24" x14ac:dyDescent="0.3">
      <c r="A2018" t="s">
        <v>156</v>
      </c>
      <c r="B2018">
        <v>74.2</v>
      </c>
      <c r="C2018">
        <v>2006</v>
      </c>
      <c r="D2018">
        <f t="shared" si="31"/>
        <v>0</v>
      </c>
      <c r="E2018">
        <v>134</v>
      </c>
      <c r="F2018">
        <v>12</v>
      </c>
      <c r="G2018">
        <v>4.22</v>
      </c>
      <c r="H2018">
        <v>448.76704619999998</v>
      </c>
      <c r="I2018">
        <v>94</v>
      </c>
      <c r="J2018">
        <v>0</v>
      </c>
      <c r="K2018">
        <v>49.5</v>
      </c>
      <c r="L2018">
        <v>15</v>
      </c>
      <c r="M2018">
        <v>94</v>
      </c>
      <c r="N2018">
        <v>4.47</v>
      </c>
      <c r="O2018">
        <v>94</v>
      </c>
      <c r="P2018">
        <v>0.4</v>
      </c>
      <c r="Q2018">
        <v>3171.49856</v>
      </c>
      <c r="R2018">
        <v>27949944</v>
      </c>
      <c r="S2018">
        <v>1.2</v>
      </c>
      <c r="T2018">
        <v>1.2</v>
      </c>
      <c r="U2018">
        <v>0.69299999999999995</v>
      </c>
      <c r="V2018">
        <v>13</v>
      </c>
      <c r="X2018" t="s">
        <v>23</v>
      </c>
    </row>
    <row r="2019" spans="1:24" x14ac:dyDescent="0.3">
      <c r="A2019" t="s">
        <v>156</v>
      </c>
      <c r="B2019">
        <v>72.8</v>
      </c>
      <c r="C2019">
        <v>2005</v>
      </c>
      <c r="D2019">
        <f t="shared" si="31"/>
        <v>0</v>
      </c>
      <c r="E2019">
        <v>148</v>
      </c>
      <c r="F2019">
        <v>13</v>
      </c>
      <c r="G2019">
        <v>4.4400000000000004</v>
      </c>
      <c r="H2019">
        <v>411.56456530000003</v>
      </c>
      <c r="I2019">
        <v>94</v>
      </c>
      <c r="J2019">
        <v>0</v>
      </c>
      <c r="K2019">
        <v>48.8</v>
      </c>
      <c r="L2019">
        <v>16</v>
      </c>
      <c r="M2019">
        <v>66</v>
      </c>
      <c r="N2019">
        <v>4.72</v>
      </c>
      <c r="O2019">
        <v>77</v>
      </c>
      <c r="P2019">
        <v>0.4</v>
      </c>
      <c r="Q2019">
        <v>2754.7829000000002</v>
      </c>
      <c r="R2019">
        <v>276141</v>
      </c>
      <c r="S2019">
        <v>1.3</v>
      </c>
      <c r="T2019">
        <v>1.3</v>
      </c>
      <c r="U2019">
        <v>0.69199999999999995</v>
      </c>
      <c r="V2019">
        <v>13</v>
      </c>
      <c r="X2019" t="s">
        <v>23</v>
      </c>
    </row>
    <row r="2020" spans="1:24" x14ac:dyDescent="0.3">
      <c r="A2020" t="s">
        <v>156</v>
      </c>
      <c r="B2020">
        <v>72.2</v>
      </c>
      <c r="C2020">
        <v>2004</v>
      </c>
      <c r="D2020">
        <f t="shared" si="31"/>
        <v>0</v>
      </c>
      <c r="E2020">
        <v>151</v>
      </c>
      <c r="F2020">
        <v>14</v>
      </c>
      <c r="G2020">
        <v>4.2699999999999996</v>
      </c>
      <c r="H2020">
        <v>356.93938050000003</v>
      </c>
      <c r="I2020">
        <v>92</v>
      </c>
      <c r="J2020">
        <v>0</v>
      </c>
      <c r="K2020">
        <v>48.1</v>
      </c>
      <c r="L2020">
        <v>18</v>
      </c>
      <c r="M2020">
        <v>81</v>
      </c>
      <c r="N2020">
        <v>4.5599999999999996</v>
      </c>
      <c r="O2020">
        <v>86</v>
      </c>
      <c r="P2020">
        <v>0.4</v>
      </c>
      <c r="Q2020">
        <v>2448.1438990000001</v>
      </c>
      <c r="R2020">
        <v>27273194</v>
      </c>
      <c r="S2020">
        <v>1.3</v>
      </c>
      <c r="T2020">
        <v>1.3</v>
      </c>
      <c r="U2020">
        <v>0.68500000000000005</v>
      </c>
      <c r="V2020">
        <v>12.8</v>
      </c>
      <c r="X2020" t="s">
        <v>23</v>
      </c>
    </row>
    <row r="2021" spans="1:24" x14ac:dyDescent="0.3">
      <c r="A2021" t="s">
        <v>156</v>
      </c>
      <c r="B2021">
        <v>72.099999999999994</v>
      </c>
      <c r="C2021">
        <v>2003</v>
      </c>
      <c r="D2021">
        <f t="shared" si="31"/>
        <v>0</v>
      </c>
      <c r="E2021">
        <v>152</v>
      </c>
      <c r="F2021">
        <v>15</v>
      </c>
      <c r="G2021">
        <v>4.5</v>
      </c>
      <c r="H2021">
        <v>34.70333523</v>
      </c>
      <c r="I2021">
        <v>65</v>
      </c>
      <c r="J2021">
        <v>0</v>
      </c>
      <c r="K2021">
        <v>47.4</v>
      </c>
      <c r="L2021">
        <v>19</v>
      </c>
      <c r="M2021">
        <v>95</v>
      </c>
      <c r="N2021">
        <v>4.5999999999999996</v>
      </c>
      <c r="O2021">
        <v>94</v>
      </c>
      <c r="P2021">
        <v>0.4</v>
      </c>
      <c r="Q2021">
        <v>218.25997000000001</v>
      </c>
      <c r="R2021">
        <v>26937738</v>
      </c>
      <c r="S2021">
        <v>1.3</v>
      </c>
      <c r="T2021">
        <v>1.3</v>
      </c>
      <c r="U2021">
        <v>0.68600000000000005</v>
      </c>
      <c r="V2021">
        <v>13.3</v>
      </c>
      <c r="X2021" t="s">
        <v>23</v>
      </c>
    </row>
    <row r="2022" spans="1:24" x14ac:dyDescent="0.3">
      <c r="A2022" t="s">
        <v>156</v>
      </c>
      <c r="B2022">
        <v>72.599999999999994</v>
      </c>
      <c r="C2022">
        <v>2002</v>
      </c>
      <c r="D2022">
        <f t="shared" si="31"/>
        <v>0</v>
      </c>
      <c r="E2022">
        <v>144</v>
      </c>
      <c r="F2022">
        <v>16</v>
      </c>
      <c r="G2022">
        <v>4.03</v>
      </c>
      <c r="H2022">
        <v>40.537778629999998</v>
      </c>
      <c r="I2022">
        <v>0</v>
      </c>
      <c r="J2022">
        <v>0</v>
      </c>
      <c r="K2022">
        <v>46.7</v>
      </c>
      <c r="L2022">
        <v>20</v>
      </c>
      <c r="M2022">
        <v>95</v>
      </c>
      <c r="N2022">
        <v>4.9400000000000004</v>
      </c>
      <c r="O2022">
        <v>95</v>
      </c>
      <c r="P2022">
        <v>0.4</v>
      </c>
      <c r="Q2022">
        <v>259.19295799999998</v>
      </c>
      <c r="R2022">
        <v>2661467</v>
      </c>
      <c r="S2022">
        <v>1.4</v>
      </c>
      <c r="T2022">
        <v>1.4</v>
      </c>
      <c r="U2022">
        <v>0.68600000000000005</v>
      </c>
      <c r="V2022">
        <v>13.9</v>
      </c>
      <c r="X2022" t="s">
        <v>23</v>
      </c>
    </row>
    <row r="2023" spans="1:24" x14ac:dyDescent="0.3">
      <c r="A2023" t="s">
        <v>156</v>
      </c>
      <c r="B2023">
        <v>72.400000000000006</v>
      </c>
      <c r="C2023">
        <v>2001</v>
      </c>
      <c r="D2023">
        <f t="shared" si="31"/>
        <v>0</v>
      </c>
      <c r="E2023">
        <v>142</v>
      </c>
      <c r="F2023">
        <v>17</v>
      </c>
      <c r="G2023">
        <v>4.22</v>
      </c>
      <c r="H2023">
        <v>302.53590580000002</v>
      </c>
      <c r="I2023">
        <v>0</v>
      </c>
      <c r="J2023">
        <v>0</v>
      </c>
      <c r="K2023">
        <v>46.1</v>
      </c>
      <c r="L2023">
        <v>22</v>
      </c>
      <c r="M2023">
        <v>9</v>
      </c>
      <c r="N2023">
        <v>4.9800000000000004</v>
      </c>
      <c r="O2023">
        <v>9</v>
      </c>
      <c r="P2023">
        <v>0.5</v>
      </c>
      <c r="Q2023">
        <v>1981.243653</v>
      </c>
      <c r="R2023">
        <v>26261363</v>
      </c>
      <c r="S2023">
        <v>1.4</v>
      </c>
      <c r="T2023">
        <v>1.4</v>
      </c>
      <c r="U2023">
        <v>0.67700000000000005</v>
      </c>
      <c r="V2023">
        <v>13.4</v>
      </c>
      <c r="X2023" t="s">
        <v>23</v>
      </c>
    </row>
    <row r="2024" spans="1:24" x14ac:dyDescent="0.3">
      <c r="A2024" t="s">
        <v>156</v>
      </c>
      <c r="B2024">
        <v>71.400000000000006</v>
      </c>
      <c r="C2024">
        <v>2000</v>
      </c>
      <c r="D2024">
        <f t="shared" si="31"/>
        <v>0</v>
      </c>
      <c r="E2024">
        <v>154</v>
      </c>
      <c r="F2024">
        <v>18</v>
      </c>
      <c r="G2024">
        <v>4.59</v>
      </c>
      <c r="H2024">
        <v>297.51123369999999</v>
      </c>
      <c r="I2024">
        <v>0</v>
      </c>
      <c r="J2024">
        <v>1</v>
      </c>
      <c r="K2024">
        <v>45.4</v>
      </c>
      <c r="L2024">
        <v>24</v>
      </c>
      <c r="M2024">
        <v>93</v>
      </c>
      <c r="N2024">
        <v>4.83</v>
      </c>
      <c r="O2024">
        <v>98</v>
      </c>
      <c r="P2024">
        <v>0.5</v>
      </c>
      <c r="Q2024">
        <v>1996.719689</v>
      </c>
      <c r="R2024">
        <v>25914879</v>
      </c>
      <c r="S2024">
        <v>1.4</v>
      </c>
      <c r="T2024">
        <v>1.4</v>
      </c>
      <c r="U2024">
        <v>0.67400000000000004</v>
      </c>
      <c r="V2024">
        <v>13.5</v>
      </c>
      <c r="X2024" t="s">
        <v>23</v>
      </c>
    </row>
    <row r="2025" spans="1:24" x14ac:dyDescent="0.3">
      <c r="A2025" t="s">
        <v>157</v>
      </c>
      <c r="B2025">
        <v>68.5</v>
      </c>
      <c r="C2025">
        <v>2015</v>
      </c>
      <c r="D2025">
        <f t="shared" si="31"/>
        <v>0</v>
      </c>
      <c r="E2025">
        <v>211</v>
      </c>
      <c r="F2025">
        <v>52</v>
      </c>
      <c r="G2025">
        <v>0</v>
      </c>
      <c r="H2025">
        <v>0</v>
      </c>
      <c r="I2025">
        <v>6</v>
      </c>
      <c r="J2025">
        <v>619</v>
      </c>
      <c r="K2025">
        <v>25.4</v>
      </c>
      <c r="L2025">
        <v>66</v>
      </c>
      <c r="M2025">
        <v>79</v>
      </c>
      <c r="N2025">
        <v>0</v>
      </c>
      <c r="O2025">
        <v>6</v>
      </c>
      <c r="P2025">
        <v>0.1</v>
      </c>
      <c r="Q2025">
        <v>2878.3383699999999</v>
      </c>
      <c r="R2025">
        <v>11716359</v>
      </c>
      <c r="S2025">
        <v>1</v>
      </c>
      <c r="T2025">
        <v>9.6999999999999993</v>
      </c>
      <c r="U2025">
        <v>0.67900000000000005</v>
      </c>
      <c r="V2025">
        <v>11.7</v>
      </c>
      <c r="X2025" t="s">
        <v>23</v>
      </c>
    </row>
    <row r="2026" spans="1:24" x14ac:dyDescent="0.3">
      <c r="A2026" t="s">
        <v>157</v>
      </c>
      <c r="B2026">
        <v>68.400000000000006</v>
      </c>
      <c r="C2026">
        <v>2014</v>
      </c>
      <c r="D2026">
        <f t="shared" si="31"/>
        <v>0</v>
      </c>
      <c r="E2026">
        <v>214</v>
      </c>
      <c r="F2026">
        <v>54</v>
      </c>
      <c r="G2026">
        <v>4.5199999999999996</v>
      </c>
      <c r="H2026">
        <v>31.27232188</v>
      </c>
      <c r="I2026">
        <v>67</v>
      </c>
      <c r="J2026">
        <v>58848</v>
      </c>
      <c r="K2026">
        <v>24.8</v>
      </c>
      <c r="L2026">
        <v>68</v>
      </c>
      <c r="M2026">
        <v>77</v>
      </c>
      <c r="N2026">
        <v>4.71</v>
      </c>
      <c r="O2026">
        <v>67</v>
      </c>
      <c r="P2026">
        <v>0.1</v>
      </c>
      <c r="Q2026">
        <v>2842.938353</v>
      </c>
      <c r="R2026">
        <v>112249</v>
      </c>
      <c r="S2026">
        <v>1</v>
      </c>
      <c r="T2026">
        <v>9.6999999999999993</v>
      </c>
      <c r="U2026">
        <v>0.67600000000000005</v>
      </c>
      <c r="V2026">
        <v>11.7</v>
      </c>
      <c r="X2026" t="s">
        <v>23</v>
      </c>
    </row>
    <row r="2027" spans="1:24" x14ac:dyDescent="0.3">
      <c r="A2027" t="s">
        <v>157</v>
      </c>
      <c r="B2027">
        <v>68.099999999999994</v>
      </c>
      <c r="C2027">
        <v>2013</v>
      </c>
      <c r="D2027">
        <f t="shared" si="31"/>
        <v>0</v>
      </c>
      <c r="E2027">
        <v>219</v>
      </c>
      <c r="F2027">
        <v>55</v>
      </c>
      <c r="G2027">
        <v>4.6100000000000003</v>
      </c>
      <c r="H2027">
        <v>24.589733989999999</v>
      </c>
      <c r="I2027">
        <v>89</v>
      </c>
      <c r="J2027">
        <v>2920</v>
      </c>
      <c r="K2027">
        <v>24.3</v>
      </c>
      <c r="L2027">
        <v>69</v>
      </c>
      <c r="M2027">
        <v>84</v>
      </c>
      <c r="N2027">
        <v>4.5599999999999996</v>
      </c>
      <c r="O2027">
        <v>89</v>
      </c>
      <c r="P2027">
        <v>0.1</v>
      </c>
      <c r="Q2027">
        <v>276.28914600000002</v>
      </c>
      <c r="R2027">
        <v>9848132</v>
      </c>
      <c r="S2027">
        <v>1</v>
      </c>
      <c r="T2027">
        <v>9.6999999999999993</v>
      </c>
      <c r="U2027">
        <v>0.67100000000000004</v>
      </c>
      <c r="V2027">
        <v>11.7</v>
      </c>
      <c r="X2027" t="s">
        <v>23</v>
      </c>
    </row>
    <row r="2028" spans="1:24" x14ac:dyDescent="0.3">
      <c r="A2028" t="s">
        <v>157</v>
      </c>
      <c r="B2028">
        <v>68.099999999999994</v>
      </c>
      <c r="C2028">
        <v>2012</v>
      </c>
      <c r="D2028">
        <f t="shared" si="31"/>
        <v>0</v>
      </c>
      <c r="E2028">
        <v>217</v>
      </c>
      <c r="F2028">
        <v>56</v>
      </c>
      <c r="G2028">
        <v>5.0199999999999996</v>
      </c>
      <c r="H2028">
        <v>212.74184880000001</v>
      </c>
      <c r="I2028">
        <v>88</v>
      </c>
      <c r="J2028">
        <v>1536</v>
      </c>
      <c r="K2028">
        <v>23.7</v>
      </c>
      <c r="L2028">
        <v>71</v>
      </c>
      <c r="M2028">
        <v>88</v>
      </c>
      <c r="N2028">
        <v>4.46</v>
      </c>
      <c r="O2028">
        <v>88</v>
      </c>
      <c r="P2028">
        <v>0.1</v>
      </c>
      <c r="Q2028">
        <v>2581.8185539999999</v>
      </c>
      <c r="R2028">
        <v>96866642</v>
      </c>
      <c r="S2028">
        <v>1</v>
      </c>
      <c r="T2028">
        <v>9.6999999999999993</v>
      </c>
      <c r="U2028">
        <v>0.66600000000000004</v>
      </c>
      <c r="V2028">
        <v>11.6</v>
      </c>
      <c r="X2028" t="s">
        <v>23</v>
      </c>
    </row>
    <row r="2029" spans="1:24" x14ac:dyDescent="0.3">
      <c r="A2029" t="s">
        <v>157</v>
      </c>
      <c r="B2029">
        <v>68</v>
      </c>
      <c r="C2029">
        <v>2011</v>
      </c>
      <c r="D2029">
        <f t="shared" si="31"/>
        <v>0</v>
      </c>
      <c r="E2029">
        <v>218</v>
      </c>
      <c r="F2029">
        <v>57</v>
      </c>
      <c r="G2029">
        <v>4.96</v>
      </c>
      <c r="H2029">
        <v>191.49497790000001</v>
      </c>
      <c r="I2029">
        <v>87</v>
      </c>
      <c r="J2029">
        <v>6538</v>
      </c>
      <c r="K2029">
        <v>23.1</v>
      </c>
      <c r="L2029">
        <v>72</v>
      </c>
      <c r="M2029">
        <v>87</v>
      </c>
      <c r="N2029">
        <v>4.29</v>
      </c>
      <c r="O2029">
        <v>87</v>
      </c>
      <c r="P2029">
        <v>0.1</v>
      </c>
      <c r="Q2029">
        <v>2352.5181560000001</v>
      </c>
      <c r="R2029">
        <v>9527794</v>
      </c>
      <c r="S2029">
        <v>1</v>
      </c>
      <c r="T2029">
        <v>9.6999999999999993</v>
      </c>
      <c r="U2029">
        <v>0.66900000000000004</v>
      </c>
      <c r="V2029">
        <v>11.5</v>
      </c>
      <c r="X2029" t="s">
        <v>23</v>
      </c>
    </row>
    <row r="2030" spans="1:24" x14ac:dyDescent="0.3">
      <c r="A2030" t="s">
        <v>157</v>
      </c>
      <c r="B2030">
        <v>67.900000000000006</v>
      </c>
      <c r="C2030">
        <v>2010</v>
      </c>
      <c r="D2030">
        <f t="shared" si="31"/>
        <v>0</v>
      </c>
      <c r="E2030">
        <v>218</v>
      </c>
      <c r="F2030">
        <v>58</v>
      </c>
      <c r="G2030">
        <v>4.8499999999999996</v>
      </c>
      <c r="H2030">
        <v>198.25637939999999</v>
      </c>
      <c r="I2030">
        <v>77</v>
      </c>
      <c r="J2030">
        <v>6368</v>
      </c>
      <c r="K2030">
        <v>22.6</v>
      </c>
      <c r="L2030">
        <v>74</v>
      </c>
      <c r="M2030">
        <v>78</v>
      </c>
      <c r="N2030">
        <v>4.37</v>
      </c>
      <c r="O2030">
        <v>79</v>
      </c>
      <c r="P2030">
        <v>0.1</v>
      </c>
      <c r="Q2030">
        <v>2129.4992419999999</v>
      </c>
      <c r="R2030">
        <v>93726624</v>
      </c>
      <c r="S2030">
        <v>1</v>
      </c>
      <c r="T2030">
        <v>9.6999999999999993</v>
      </c>
      <c r="U2030">
        <v>0.66200000000000003</v>
      </c>
      <c r="V2030">
        <v>11.4</v>
      </c>
      <c r="X2030" t="s">
        <v>23</v>
      </c>
    </row>
    <row r="2031" spans="1:24" x14ac:dyDescent="0.3">
      <c r="A2031" t="s">
        <v>157</v>
      </c>
      <c r="B2031">
        <v>68</v>
      </c>
      <c r="C2031">
        <v>2009</v>
      </c>
      <c r="D2031">
        <f t="shared" si="31"/>
        <v>0</v>
      </c>
      <c r="E2031">
        <v>219</v>
      </c>
      <c r="F2031">
        <v>59</v>
      </c>
      <c r="G2031">
        <v>4.42</v>
      </c>
      <c r="H2031">
        <v>159.53484889999999</v>
      </c>
      <c r="I2031">
        <v>85</v>
      </c>
      <c r="J2031">
        <v>1469</v>
      </c>
      <c r="K2031">
        <v>22.1</v>
      </c>
      <c r="L2031">
        <v>76</v>
      </c>
      <c r="M2031">
        <v>86</v>
      </c>
      <c r="N2031">
        <v>4.41</v>
      </c>
      <c r="O2031">
        <v>87</v>
      </c>
      <c r="P2031">
        <v>0.1</v>
      </c>
      <c r="Q2031">
        <v>1825.3415210000001</v>
      </c>
      <c r="R2031">
        <v>9222879</v>
      </c>
      <c r="S2031">
        <v>1</v>
      </c>
      <c r="T2031">
        <v>9.6999999999999993</v>
      </c>
      <c r="U2031">
        <v>0.66100000000000003</v>
      </c>
      <c r="V2031">
        <v>11.7</v>
      </c>
      <c r="X2031" t="s">
        <v>23</v>
      </c>
    </row>
    <row r="2032" spans="1:24" x14ac:dyDescent="0.3">
      <c r="A2032" t="s">
        <v>157</v>
      </c>
      <c r="B2032">
        <v>67.5</v>
      </c>
      <c r="C2032">
        <v>2008</v>
      </c>
      <c r="D2032">
        <f t="shared" si="31"/>
        <v>0</v>
      </c>
      <c r="E2032">
        <v>217</v>
      </c>
      <c r="F2032">
        <v>60</v>
      </c>
      <c r="G2032">
        <v>4.21</v>
      </c>
      <c r="H2032">
        <v>155.47676179999999</v>
      </c>
      <c r="I2032">
        <v>88</v>
      </c>
      <c r="J2032">
        <v>341</v>
      </c>
      <c r="K2032">
        <v>21.6</v>
      </c>
      <c r="L2032">
        <v>78</v>
      </c>
      <c r="M2032">
        <v>91</v>
      </c>
      <c r="N2032">
        <v>4.5</v>
      </c>
      <c r="O2032">
        <v>91</v>
      </c>
      <c r="P2032">
        <v>0.1</v>
      </c>
      <c r="Q2032">
        <v>1919.466195</v>
      </c>
      <c r="R2032">
        <v>9751864</v>
      </c>
      <c r="S2032">
        <v>1</v>
      </c>
      <c r="T2032">
        <v>9.6999999999999993</v>
      </c>
      <c r="U2032">
        <v>0.65500000000000003</v>
      </c>
      <c r="V2032">
        <v>11.5</v>
      </c>
      <c r="X2032" t="s">
        <v>23</v>
      </c>
    </row>
    <row r="2033" spans="1:24" x14ac:dyDescent="0.3">
      <c r="A2033" t="s">
        <v>157</v>
      </c>
      <c r="B2033">
        <v>67.5</v>
      </c>
      <c r="C2033">
        <v>2007</v>
      </c>
      <c r="D2033">
        <f t="shared" si="31"/>
        <v>0</v>
      </c>
      <c r="E2033">
        <v>216</v>
      </c>
      <c r="F2033">
        <v>62</v>
      </c>
      <c r="G2033">
        <v>4.1900000000000004</v>
      </c>
      <c r="H2033">
        <v>137.327474</v>
      </c>
      <c r="I2033">
        <v>87</v>
      </c>
      <c r="J2033">
        <v>530</v>
      </c>
      <c r="K2033">
        <v>21.1</v>
      </c>
      <c r="L2033">
        <v>80</v>
      </c>
      <c r="M2033">
        <v>87</v>
      </c>
      <c r="N2033">
        <v>3.94</v>
      </c>
      <c r="O2033">
        <v>87</v>
      </c>
      <c r="P2033">
        <v>0.1</v>
      </c>
      <c r="Q2033">
        <v>1672.6854330000001</v>
      </c>
      <c r="R2033">
        <v>8929349</v>
      </c>
      <c r="S2033">
        <v>1</v>
      </c>
      <c r="T2033">
        <v>9.6999999999999993</v>
      </c>
      <c r="U2033">
        <v>0.64800000000000002</v>
      </c>
      <c r="V2033">
        <v>11.4</v>
      </c>
      <c r="X2033" t="s">
        <v>23</v>
      </c>
    </row>
    <row r="2034" spans="1:24" x14ac:dyDescent="0.3">
      <c r="A2034" t="s">
        <v>157</v>
      </c>
      <c r="B2034">
        <v>67.3</v>
      </c>
      <c r="C2034">
        <v>2006</v>
      </c>
      <c r="D2034">
        <f t="shared" si="31"/>
        <v>0</v>
      </c>
      <c r="E2034">
        <v>219</v>
      </c>
      <c r="F2034">
        <v>63</v>
      </c>
      <c r="G2034">
        <v>4.08</v>
      </c>
      <c r="H2034">
        <v>121.3625467</v>
      </c>
      <c r="I2034">
        <v>77</v>
      </c>
      <c r="J2034">
        <v>9</v>
      </c>
      <c r="K2034">
        <v>2.6</v>
      </c>
      <c r="L2034">
        <v>82</v>
      </c>
      <c r="M2034">
        <v>88</v>
      </c>
      <c r="N2034">
        <v>3.95</v>
      </c>
      <c r="O2034">
        <v>88</v>
      </c>
      <c r="P2034">
        <v>0.1</v>
      </c>
      <c r="Q2034">
        <v>1391.7723249999999</v>
      </c>
      <c r="R2034">
        <v>8789419</v>
      </c>
      <c r="S2034">
        <v>1</v>
      </c>
      <c r="T2034">
        <v>9.6999999999999993</v>
      </c>
      <c r="U2034">
        <v>0.64600000000000002</v>
      </c>
      <c r="V2034">
        <v>11.5</v>
      </c>
      <c r="X2034" t="s">
        <v>23</v>
      </c>
    </row>
    <row r="2035" spans="1:24" x14ac:dyDescent="0.3">
      <c r="A2035" t="s">
        <v>157</v>
      </c>
      <c r="B2035">
        <v>67</v>
      </c>
      <c r="C2035">
        <v>2005</v>
      </c>
      <c r="D2035">
        <f t="shared" si="31"/>
        <v>0</v>
      </c>
      <c r="E2035">
        <v>223</v>
      </c>
      <c r="F2035">
        <v>65</v>
      </c>
      <c r="G2035">
        <v>4.22</v>
      </c>
      <c r="H2035">
        <v>105.73069820000001</v>
      </c>
      <c r="I2035">
        <v>49</v>
      </c>
      <c r="J2035">
        <v>118</v>
      </c>
      <c r="K2035">
        <v>2.1</v>
      </c>
      <c r="L2035">
        <v>84</v>
      </c>
      <c r="M2035">
        <v>9</v>
      </c>
      <c r="N2035">
        <v>3.91</v>
      </c>
      <c r="O2035">
        <v>89</v>
      </c>
      <c r="P2035">
        <v>0.1</v>
      </c>
      <c r="Q2035">
        <v>1194.6971550000001</v>
      </c>
      <c r="R2035">
        <v>86274237</v>
      </c>
      <c r="S2035">
        <v>1</v>
      </c>
      <c r="T2035">
        <v>9.6999999999999993</v>
      </c>
      <c r="U2035">
        <v>0.64200000000000002</v>
      </c>
      <c r="V2035">
        <v>11.6</v>
      </c>
      <c r="X2035" t="s">
        <v>23</v>
      </c>
    </row>
    <row r="2036" spans="1:24" x14ac:dyDescent="0.3">
      <c r="A2036" t="s">
        <v>157</v>
      </c>
      <c r="B2036">
        <v>67.3</v>
      </c>
      <c r="C2036">
        <v>2004</v>
      </c>
      <c r="D2036">
        <f t="shared" si="31"/>
        <v>0</v>
      </c>
      <c r="E2036">
        <v>218</v>
      </c>
      <c r="F2036">
        <v>66</v>
      </c>
      <c r="G2036">
        <v>4.45</v>
      </c>
      <c r="H2036">
        <v>13.399051050000001</v>
      </c>
      <c r="I2036">
        <v>48</v>
      </c>
      <c r="J2036">
        <v>3025</v>
      </c>
      <c r="K2036">
        <v>19.600000000000001</v>
      </c>
      <c r="L2036">
        <v>86</v>
      </c>
      <c r="M2036">
        <v>85</v>
      </c>
      <c r="N2036">
        <v>3.23</v>
      </c>
      <c r="O2036">
        <v>88</v>
      </c>
      <c r="P2036">
        <v>0.1</v>
      </c>
      <c r="Q2036">
        <v>179.3715</v>
      </c>
      <c r="R2036">
        <v>84678493</v>
      </c>
      <c r="S2036">
        <v>1</v>
      </c>
      <c r="T2036">
        <v>9.6999999999999993</v>
      </c>
      <c r="U2036">
        <v>0.63600000000000001</v>
      </c>
      <c r="V2036">
        <v>11.6</v>
      </c>
      <c r="X2036" t="s">
        <v>23</v>
      </c>
    </row>
    <row r="2037" spans="1:24" x14ac:dyDescent="0.3">
      <c r="A2037" t="s">
        <v>157</v>
      </c>
      <c r="B2037">
        <v>67.2</v>
      </c>
      <c r="C2037">
        <v>2003</v>
      </c>
      <c r="D2037">
        <f t="shared" si="31"/>
        <v>0</v>
      </c>
      <c r="E2037">
        <v>217</v>
      </c>
      <c r="F2037">
        <v>67</v>
      </c>
      <c r="G2037">
        <v>4.4400000000000004</v>
      </c>
      <c r="H2037">
        <v>0.90114928800000005</v>
      </c>
      <c r="I2037">
        <v>52</v>
      </c>
      <c r="J2037">
        <v>10511</v>
      </c>
      <c r="K2037">
        <v>19.2</v>
      </c>
      <c r="L2037">
        <v>87</v>
      </c>
      <c r="M2037">
        <v>85</v>
      </c>
      <c r="N2037">
        <v>3.25</v>
      </c>
      <c r="O2037">
        <v>84</v>
      </c>
      <c r="P2037">
        <v>0.1</v>
      </c>
      <c r="Q2037">
        <v>11.553196</v>
      </c>
      <c r="R2037">
        <v>8331954</v>
      </c>
      <c r="S2037">
        <v>1</v>
      </c>
      <c r="T2037">
        <v>9.6999999999999993</v>
      </c>
      <c r="U2037">
        <v>0.63100000000000001</v>
      </c>
      <c r="V2037">
        <v>11.6</v>
      </c>
      <c r="X2037" t="s">
        <v>23</v>
      </c>
    </row>
    <row r="2038" spans="1:24" x14ac:dyDescent="0.3">
      <c r="A2038" t="s">
        <v>157</v>
      </c>
      <c r="B2038">
        <v>66.8</v>
      </c>
      <c r="C2038">
        <v>2002</v>
      </c>
      <c r="D2038">
        <f t="shared" si="31"/>
        <v>0</v>
      </c>
      <c r="E2038">
        <v>221</v>
      </c>
      <c r="F2038">
        <v>68</v>
      </c>
      <c r="G2038">
        <v>4.42</v>
      </c>
      <c r="H2038">
        <v>9.987219E-2</v>
      </c>
      <c r="I2038">
        <v>42</v>
      </c>
      <c r="J2038">
        <v>7003</v>
      </c>
      <c r="K2038">
        <v>18.7</v>
      </c>
      <c r="L2038">
        <v>89</v>
      </c>
      <c r="M2038">
        <v>77</v>
      </c>
      <c r="N2038">
        <v>2.79</v>
      </c>
      <c r="O2038">
        <v>79</v>
      </c>
      <c r="P2038">
        <v>0.1</v>
      </c>
      <c r="Q2038">
        <v>1.6813499999999999</v>
      </c>
      <c r="R2038">
        <v>813526</v>
      </c>
      <c r="S2038">
        <v>1</v>
      </c>
      <c r="T2038">
        <v>9.6999999999999993</v>
      </c>
      <c r="U2038">
        <v>0.625</v>
      </c>
      <c r="V2038">
        <v>11.4</v>
      </c>
      <c r="X2038" t="s">
        <v>23</v>
      </c>
    </row>
    <row r="2039" spans="1:24" x14ac:dyDescent="0.3">
      <c r="A2039" t="s">
        <v>157</v>
      </c>
      <c r="B2039">
        <v>66.8</v>
      </c>
      <c r="C2039">
        <v>2001</v>
      </c>
      <c r="D2039">
        <f t="shared" si="31"/>
        <v>0</v>
      </c>
      <c r="E2039">
        <v>221</v>
      </c>
      <c r="F2039">
        <v>68</v>
      </c>
      <c r="G2039">
        <v>4.54</v>
      </c>
      <c r="H2039">
        <v>69.020424500000004</v>
      </c>
      <c r="I2039">
        <v>45</v>
      </c>
      <c r="J2039">
        <v>7360</v>
      </c>
      <c r="K2039">
        <v>18.3</v>
      </c>
      <c r="L2039">
        <v>89</v>
      </c>
      <c r="M2039">
        <v>76</v>
      </c>
      <c r="N2039">
        <v>3</v>
      </c>
      <c r="O2039">
        <v>79</v>
      </c>
      <c r="P2039">
        <v>0.1</v>
      </c>
      <c r="Q2039">
        <v>957.28744099999994</v>
      </c>
      <c r="R2039">
        <v>79665315</v>
      </c>
      <c r="S2039">
        <v>1</v>
      </c>
      <c r="T2039">
        <v>9.6999999999999993</v>
      </c>
      <c r="U2039">
        <v>0.622</v>
      </c>
      <c r="V2039">
        <v>11.4</v>
      </c>
      <c r="X2039" t="s">
        <v>23</v>
      </c>
    </row>
    <row r="2040" spans="1:24" x14ac:dyDescent="0.3">
      <c r="A2040" t="s">
        <v>157</v>
      </c>
      <c r="B2040">
        <v>66.8</v>
      </c>
      <c r="C2040">
        <v>2000</v>
      </c>
      <c r="D2040">
        <f t="shared" si="31"/>
        <v>0</v>
      </c>
      <c r="E2040">
        <v>219</v>
      </c>
      <c r="F2040">
        <v>69</v>
      </c>
      <c r="G2040">
        <v>4.7300000000000004</v>
      </c>
      <c r="H2040">
        <v>11.697044630000001</v>
      </c>
      <c r="I2040">
        <v>7</v>
      </c>
      <c r="J2040">
        <v>7120</v>
      </c>
      <c r="K2040">
        <v>17.8</v>
      </c>
      <c r="L2040">
        <v>90</v>
      </c>
      <c r="M2040">
        <v>74</v>
      </c>
      <c r="N2040">
        <v>3.21</v>
      </c>
      <c r="O2040">
        <v>78</v>
      </c>
      <c r="P2040">
        <v>0.1</v>
      </c>
      <c r="Q2040">
        <v>138.91977</v>
      </c>
      <c r="R2040">
        <v>77991569</v>
      </c>
      <c r="S2040">
        <v>1</v>
      </c>
      <c r="T2040">
        <v>9.6</v>
      </c>
      <c r="U2040">
        <v>0.61799999999999999</v>
      </c>
      <c r="V2040">
        <v>11.4</v>
      </c>
      <c r="X2040" t="s">
        <v>23</v>
      </c>
    </row>
    <row r="2041" spans="1:24" x14ac:dyDescent="0.3">
      <c r="A2041" t="s">
        <v>158</v>
      </c>
      <c r="B2041">
        <v>77.5</v>
      </c>
      <c r="C2041">
        <v>2015</v>
      </c>
      <c r="D2041">
        <f t="shared" si="31"/>
        <v>1</v>
      </c>
      <c r="E2041">
        <v>117</v>
      </c>
      <c r="F2041">
        <v>2</v>
      </c>
      <c r="G2041">
        <v>0</v>
      </c>
      <c r="H2041">
        <v>0</v>
      </c>
      <c r="I2041">
        <v>96</v>
      </c>
      <c r="J2041">
        <v>0</v>
      </c>
      <c r="K2041">
        <v>61.7</v>
      </c>
      <c r="L2041">
        <v>2</v>
      </c>
      <c r="M2041">
        <v>92</v>
      </c>
      <c r="N2041">
        <v>0</v>
      </c>
      <c r="O2041">
        <v>98</v>
      </c>
      <c r="P2041">
        <v>0.1</v>
      </c>
      <c r="Q2041">
        <v>12565.9876</v>
      </c>
      <c r="R2041">
        <v>37986412</v>
      </c>
      <c r="S2041">
        <v>1.9</v>
      </c>
      <c r="T2041">
        <v>2</v>
      </c>
      <c r="U2041">
        <v>0.85199999999999998</v>
      </c>
      <c r="V2041">
        <v>16.399999999999999</v>
      </c>
      <c r="X2041" t="s">
        <v>31</v>
      </c>
    </row>
    <row r="2042" spans="1:24" x14ac:dyDescent="0.3">
      <c r="A2042" t="s">
        <v>158</v>
      </c>
      <c r="B2042">
        <v>77.3</v>
      </c>
      <c r="C2042">
        <v>2014</v>
      </c>
      <c r="D2042">
        <f t="shared" si="31"/>
        <v>1</v>
      </c>
      <c r="E2042">
        <v>12</v>
      </c>
      <c r="F2042">
        <v>2</v>
      </c>
      <c r="G2042">
        <v>10.71</v>
      </c>
      <c r="H2042">
        <v>243.80847499999999</v>
      </c>
      <c r="I2042">
        <v>96</v>
      </c>
      <c r="J2042">
        <v>0</v>
      </c>
      <c r="K2042">
        <v>61.1</v>
      </c>
      <c r="L2042">
        <v>2</v>
      </c>
      <c r="M2042">
        <v>94</v>
      </c>
      <c r="N2042">
        <v>6.35</v>
      </c>
      <c r="O2042">
        <v>98</v>
      </c>
      <c r="P2042">
        <v>0.1</v>
      </c>
      <c r="Q2042">
        <v>14341.674999999999</v>
      </c>
      <c r="R2042">
        <v>3811735</v>
      </c>
      <c r="S2042">
        <v>1.9</v>
      </c>
      <c r="T2042">
        <v>2.1</v>
      </c>
      <c r="U2042">
        <v>0.85</v>
      </c>
      <c r="V2042">
        <v>16.399999999999999</v>
      </c>
      <c r="X2042" t="s">
        <v>31</v>
      </c>
    </row>
    <row r="2043" spans="1:24" x14ac:dyDescent="0.3">
      <c r="A2043" t="s">
        <v>158</v>
      </c>
      <c r="B2043">
        <v>77.099999999999994</v>
      </c>
      <c r="C2043">
        <v>2013</v>
      </c>
      <c r="D2043">
        <f t="shared" si="31"/>
        <v>1</v>
      </c>
      <c r="E2043">
        <v>12</v>
      </c>
      <c r="F2043">
        <v>2</v>
      </c>
      <c r="G2043">
        <v>11.63</v>
      </c>
      <c r="H2043">
        <v>23.435334869999998</v>
      </c>
      <c r="I2043">
        <v>96</v>
      </c>
      <c r="J2043">
        <v>84</v>
      </c>
      <c r="K2043">
        <v>6.4</v>
      </c>
      <c r="L2043">
        <v>2</v>
      </c>
      <c r="M2043">
        <v>95</v>
      </c>
      <c r="N2043">
        <v>6.4</v>
      </c>
      <c r="O2043">
        <v>99</v>
      </c>
      <c r="P2043">
        <v>0.1</v>
      </c>
      <c r="Q2043">
        <v>1378.5491099999999</v>
      </c>
      <c r="R2043">
        <v>384196</v>
      </c>
      <c r="S2043">
        <v>2</v>
      </c>
      <c r="T2043">
        <v>2.1</v>
      </c>
      <c r="U2043">
        <v>0.83799999999999997</v>
      </c>
      <c r="V2043">
        <v>15.4</v>
      </c>
      <c r="X2043" t="s">
        <v>31</v>
      </c>
    </row>
    <row r="2044" spans="1:24" x14ac:dyDescent="0.3">
      <c r="A2044" t="s">
        <v>158</v>
      </c>
      <c r="B2044">
        <v>76.8</v>
      </c>
      <c r="C2044">
        <v>2012</v>
      </c>
      <c r="D2044">
        <f t="shared" si="31"/>
        <v>1</v>
      </c>
      <c r="E2044">
        <v>125</v>
      </c>
      <c r="F2044">
        <v>2</v>
      </c>
      <c r="G2044">
        <v>10.81</v>
      </c>
      <c r="H2044">
        <v>230.040097</v>
      </c>
      <c r="I2044">
        <v>97</v>
      </c>
      <c r="J2044">
        <v>71</v>
      </c>
      <c r="K2044">
        <v>59.7</v>
      </c>
      <c r="L2044">
        <v>2</v>
      </c>
      <c r="M2044">
        <v>95</v>
      </c>
      <c r="N2044">
        <v>6.62</v>
      </c>
      <c r="O2044">
        <v>99</v>
      </c>
      <c r="P2044">
        <v>0.1</v>
      </c>
      <c r="Q2044">
        <v>13145.1484</v>
      </c>
      <c r="R2044">
        <v>3863164</v>
      </c>
      <c r="S2044">
        <v>2</v>
      </c>
      <c r="T2044">
        <v>2.1</v>
      </c>
      <c r="U2044">
        <v>0.83399999999999996</v>
      </c>
      <c r="V2044">
        <v>15.3</v>
      </c>
      <c r="X2044" t="s">
        <v>31</v>
      </c>
    </row>
    <row r="2045" spans="1:24" x14ac:dyDescent="0.3">
      <c r="A2045" t="s">
        <v>158</v>
      </c>
      <c r="B2045">
        <v>76.7</v>
      </c>
      <c r="C2045">
        <v>2011</v>
      </c>
      <c r="D2045">
        <f t="shared" si="31"/>
        <v>1</v>
      </c>
      <c r="E2045">
        <v>128</v>
      </c>
      <c r="F2045">
        <v>2</v>
      </c>
      <c r="G2045">
        <v>10.93</v>
      </c>
      <c r="H2045">
        <v>250.0773782</v>
      </c>
      <c r="I2045">
        <v>98</v>
      </c>
      <c r="J2045">
        <v>0</v>
      </c>
      <c r="K2045">
        <v>59.1</v>
      </c>
      <c r="L2045">
        <v>2</v>
      </c>
      <c r="M2045">
        <v>96</v>
      </c>
      <c r="N2045">
        <v>6.7</v>
      </c>
      <c r="O2045">
        <v>99</v>
      </c>
      <c r="P2045">
        <v>0.1</v>
      </c>
      <c r="Q2045">
        <v>13893.187679999999</v>
      </c>
      <c r="R2045">
        <v>3863255</v>
      </c>
      <c r="S2045">
        <v>2</v>
      </c>
      <c r="T2045">
        <v>2.2000000000000002</v>
      </c>
      <c r="U2045">
        <v>0.82899999999999996</v>
      </c>
      <c r="V2045">
        <v>15.4</v>
      </c>
      <c r="X2045" t="s">
        <v>31</v>
      </c>
    </row>
    <row r="2046" spans="1:24" x14ac:dyDescent="0.3">
      <c r="A2046" t="s">
        <v>158</v>
      </c>
      <c r="B2046">
        <v>76.3</v>
      </c>
      <c r="C2046">
        <v>2010</v>
      </c>
      <c r="D2046">
        <f t="shared" si="31"/>
        <v>1</v>
      </c>
      <c r="E2046">
        <v>13</v>
      </c>
      <c r="F2046">
        <v>2</v>
      </c>
      <c r="G2046">
        <v>10.59</v>
      </c>
      <c r="H2046">
        <v>220.49168510000001</v>
      </c>
      <c r="I2046">
        <v>98</v>
      </c>
      <c r="J2046">
        <v>13</v>
      </c>
      <c r="K2046">
        <v>58.4</v>
      </c>
      <c r="L2046">
        <v>2</v>
      </c>
      <c r="M2046">
        <v>96</v>
      </c>
      <c r="N2046">
        <v>6.88</v>
      </c>
      <c r="O2046">
        <v>99</v>
      </c>
      <c r="P2046">
        <v>0.1</v>
      </c>
      <c r="Q2046">
        <v>12599.52486</v>
      </c>
      <c r="R2046">
        <v>3842794</v>
      </c>
      <c r="S2046">
        <v>2.1</v>
      </c>
      <c r="T2046">
        <v>2.2000000000000002</v>
      </c>
      <c r="U2046">
        <v>0.82199999999999995</v>
      </c>
      <c r="V2046">
        <v>15.1</v>
      </c>
      <c r="X2046" t="s">
        <v>31</v>
      </c>
    </row>
    <row r="2047" spans="1:24" x14ac:dyDescent="0.3">
      <c r="A2047" t="s">
        <v>158</v>
      </c>
      <c r="B2047">
        <v>75.7</v>
      </c>
      <c r="C2047">
        <v>2009</v>
      </c>
      <c r="D2047">
        <f t="shared" si="31"/>
        <v>1</v>
      </c>
      <c r="E2047">
        <v>136</v>
      </c>
      <c r="F2047">
        <v>2</v>
      </c>
      <c r="G2047">
        <v>10.7</v>
      </c>
      <c r="H2047">
        <v>1299.1597569999999</v>
      </c>
      <c r="I2047">
        <v>98</v>
      </c>
      <c r="J2047">
        <v>115</v>
      </c>
      <c r="K2047">
        <v>57.8</v>
      </c>
      <c r="L2047">
        <v>3</v>
      </c>
      <c r="M2047">
        <v>96</v>
      </c>
      <c r="N2047">
        <v>7.12</v>
      </c>
      <c r="O2047">
        <v>99</v>
      </c>
      <c r="P2047">
        <v>0.1</v>
      </c>
      <c r="Q2047">
        <v>11527.59323</v>
      </c>
      <c r="R2047">
        <v>3815163</v>
      </c>
      <c r="S2047">
        <v>2.1</v>
      </c>
      <c r="T2047">
        <v>2.2999999999999998</v>
      </c>
      <c r="U2047">
        <v>0.81799999999999995</v>
      </c>
      <c r="V2047">
        <v>15.1</v>
      </c>
      <c r="X2047" t="s">
        <v>31</v>
      </c>
    </row>
    <row r="2048" spans="1:24" x14ac:dyDescent="0.3">
      <c r="A2048" t="s">
        <v>158</v>
      </c>
      <c r="B2048">
        <v>75.5</v>
      </c>
      <c r="C2048">
        <v>2008</v>
      </c>
      <c r="D2048">
        <f t="shared" si="31"/>
        <v>1</v>
      </c>
      <c r="E2048">
        <v>14</v>
      </c>
      <c r="F2048">
        <v>2</v>
      </c>
      <c r="G2048">
        <v>11.4</v>
      </c>
      <c r="H2048">
        <v>15.714748370000001</v>
      </c>
      <c r="I2048">
        <v>98</v>
      </c>
      <c r="J2048">
        <v>0</v>
      </c>
      <c r="K2048">
        <v>57.2</v>
      </c>
      <c r="L2048">
        <v>3</v>
      </c>
      <c r="M2048">
        <v>96</v>
      </c>
      <c r="N2048">
        <v>6.88</v>
      </c>
      <c r="O2048">
        <v>99</v>
      </c>
      <c r="P2048">
        <v>0.1</v>
      </c>
      <c r="Q2048">
        <v>141.44687999999999</v>
      </c>
      <c r="R2048">
        <v>38125759</v>
      </c>
      <c r="S2048">
        <v>2.2000000000000002</v>
      </c>
      <c r="T2048">
        <v>2.2999999999999998</v>
      </c>
      <c r="U2048">
        <v>0.81299999999999994</v>
      </c>
      <c r="V2048">
        <v>15</v>
      </c>
      <c r="X2048" t="s">
        <v>31</v>
      </c>
    </row>
    <row r="2049" spans="1:24" x14ac:dyDescent="0.3">
      <c r="A2049" t="s">
        <v>158</v>
      </c>
      <c r="B2049">
        <v>75.3</v>
      </c>
      <c r="C2049">
        <v>2007</v>
      </c>
      <c r="D2049">
        <f t="shared" si="31"/>
        <v>1</v>
      </c>
      <c r="E2049">
        <v>144</v>
      </c>
      <c r="F2049">
        <v>2</v>
      </c>
      <c r="G2049">
        <v>10.9</v>
      </c>
      <c r="H2049">
        <v>14.3042452</v>
      </c>
      <c r="I2049">
        <v>98</v>
      </c>
      <c r="J2049">
        <v>40</v>
      </c>
      <c r="K2049">
        <v>56.6</v>
      </c>
      <c r="L2049">
        <v>3</v>
      </c>
      <c r="M2049">
        <v>99</v>
      </c>
      <c r="N2049">
        <v>6.28</v>
      </c>
      <c r="O2049">
        <v>99</v>
      </c>
      <c r="P2049">
        <v>0.1</v>
      </c>
      <c r="Q2049">
        <v>1126.31852</v>
      </c>
      <c r="R2049">
        <v>381256</v>
      </c>
      <c r="S2049">
        <v>2.2000000000000002</v>
      </c>
      <c r="T2049">
        <v>2.4</v>
      </c>
      <c r="U2049">
        <v>0.80800000000000005</v>
      </c>
      <c r="V2049">
        <v>15</v>
      </c>
      <c r="X2049" t="s">
        <v>31</v>
      </c>
    </row>
    <row r="2050" spans="1:24" x14ac:dyDescent="0.3">
      <c r="A2050" t="s">
        <v>158</v>
      </c>
      <c r="B2050">
        <v>75.2</v>
      </c>
      <c r="C2050">
        <v>2006</v>
      </c>
      <c r="D2050">
        <f t="shared" ref="D2050:D2113" si="32">IF(X2050="Developing",0,1)</f>
        <v>1</v>
      </c>
      <c r="E2050">
        <v>144</v>
      </c>
      <c r="F2050">
        <v>2</v>
      </c>
      <c r="G2050">
        <v>10.4</v>
      </c>
      <c r="H2050">
        <v>9.1455558999999997</v>
      </c>
      <c r="I2050">
        <v>98</v>
      </c>
      <c r="J2050">
        <v>120</v>
      </c>
      <c r="K2050">
        <v>56</v>
      </c>
      <c r="L2050">
        <v>3</v>
      </c>
      <c r="M2050">
        <v>99</v>
      </c>
      <c r="N2050">
        <v>6.17</v>
      </c>
      <c r="O2050">
        <v>99</v>
      </c>
      <c r="P2050">
        <v>0.1</v>
      </c>
      <c r="Q2050">
        <v>94.772599999999997</v>
      </c>
      <c r="R2050">
        <v>38141267</v>
      </c>
      <c r="S2050">
        <v>2.2999999999999998</v>
      </c>
      <c r="T2050">
        <v>2.4</v>
      </c>
      <c r="U2050">
        <v>0.80300000000000005</v>
      </c>
      <c r="V2050">
        <v>15</v>
      </c>
      <c r="X2050" t="s">
        <v>31</v>
      </c>
    </row>
    <row r="2051" spans="1:24" x14ac:dyDescent="0.3">
      <c r="A2051" t="s">
        <v>158</v>
      </c>
      <c r="B2051">
        <v>75</v>
      </c>
      <c r="C2051">
        <v>2005</v>
      </c>
      <c r="D2051">
        <f t="shared" si="32"/>
        <v>1</v>
      </c>
      <c r="E2051">
        <v>144</v>
      </c>
      <c r="F2051">
        <v>2</v>
      </c>
      <c r="G2051">
        <v>9.5</v>
      </c>
      <c r="H2051">
        <v>79.41502672</v>
      </c>
      <c r="I2051">
        <v>98</v>
      </c>
      <c r="J2051">
        <v>13</v>
      </c>
      <c r="K2051">
        <v>55.5</v>
      </c>
      <c r="L2051">
        <v>3</v>
      </c>
      <c r="M2051">
        <v>99</v>
      </c>
      <c r="N2051">
        <v>6.2</v>
      </c>
      <c r="O2051">
        <v>99</v>
      </c>
      <c r="P2051">
        <v>0.1</v>
      </c>
      <c r="Q2051">
        <v>821.25156900000002</v>
      </c>
      <c r="R2051">
        <v>38165445</v>
      </c>
      <c r="S2051">
        <v>2.2999999999999998</v>
      </c>
      <c r="T2051">
        <v>2.5</v>
      </c>
      <c r="U2051">
        <v>0.79700000000000004</v>
      </c>
      <c r="V2051">
        <v>14.8</v>
      </c>
      <c r="X2051" t="s">
        <v>31</v>
      </c>
    </row>
    <row r="2052" spans="1:24" x14ac:dyDescent="0.3">
      <c r="A2052" t="s">
        <v>158</v>
      </c>
      <c r="B2052">
        <v>74.900000000000006</v>
      </c>
      <c r="C2052">
        <v>2004</v>
      </c>
      <c r="D2052">
        <f t="shared" si="32"/>
        <v>1</v>
      </c>
      <c r="E2052">
        <v>143</v>
      </c>
      <c r="F2052">
        <v>2</v>
      </c>
      <c r="G2052">
        <v>9.19</v>
      </c>
      <c r="H2052">
        <v>648.0743453</v>
      </c>
      <c r="I2052">
        <v>98</v>
      </c>
      <c r="J2052">
        <v>11</v>
      </c>
      <c r="K2052">
        <v>55</v>
      </c>
      <c r="L2052">
        <v>3</v>
      </c>
      <c r="M2052">
        <v>99</v>
      </c>
      <c r="N2052">
        <v>6.19</v>
      </c>
      <c r="O2052">
        <v>99</v>
      </c>
      <c r="P2052">
        <v>0.1</v>
      </c>
      <c r="Q2052">
        <v>6681.1788180000003</v>
      </c>
      <c r="R2052">
        <v>38182222</v>
      </c>
      <c r="S2052">
        <v>2.4</v>
      </c>
      <c r="T2052">
        <v>2.5</v>
      </c>
      <c r="U2052">
        <v>0.8</v>
      </c>
      <c r="V2052">
        <v>15.5</v>
      </c>
      <c r="X2052" t="s">
        <v>31</v>
      </c>
    </row>
    <row r="2053" spans="1:24" x14ac:dyDescent="0.3">
      <c r="A2053" t="s">
        <v>158</v>
      </c>
      <c r="B2053">
        <v>74.7</v>
      </c>
      <c r="C2053">
        <v>2003</v>
      </c>
      <c r="D2053">
        <f t="shared" si="32"/>
        <v>1</v>
      </c>
      <c r="E2053">
        <v>142</v>
      </c>
      <c r="F2053">
        <v>3</v>
      </c>
      <c r="G2053">
        <v>9.06</v>
      </c>
      <c r="H2053">
        <v>542.02350000000001</v>
      </c>
      <c r="I2053">
        <v>97</v>
      </c>
      <c r="J2053">
        <v>48</v>
      </c>
      <c r="K2053">
        <v>54.5</v>
      </c>
      <c r="L2053">
        <v>3</v>
      </c>
      <c r="M2053">
        <v>98</v>
      </c>
      <c r="N2053">
        <v>6.22</v>
      </c>
      <c r="O2053">
        <v>99</v>
      </c>
      <c r="P2053">
        <v>0.1</v>
      </c>
      <c r="Q2053">
        <v>5693.5241599999999</v>
      </c>
      <c r="R2053">
        <v>382457</v>
      </c>
      <c r="S2053">
        <v>2.4</v>
      </c>
      <c r="T2053">
        <v>2.6</v>
      </c>
      <c r="U2053">
        <v>0.79600000000000004</v>
      </c>
      <c r="V2053">
        <v>15.3</v>
      </c>
      <c r="X2053" t="s">
        <v>31</v>
      </c>
    </row>
    <row r="2054" spans="1:24" x14ac:dyDescent="0.3">
      <c r="A2054" t="s">
        <v>158</v>
      </c>
      <c r="B2054">
        <v>74.5</v>
      </c>
      <c r="C2054">
        <v>2002</v>
      </c>
      <c r="D2054">
        <f t="shared" si="32"/>
        <v>1</v>
      </c>
      <c r="E2054">
        <v>145</v>
      </c>
      <c r="F2054">
        <v>3</v>
      </c>
      <c r="G2054">
        <v>8.02</v>
      </c>
      <c r="H2054">
        <v>516.05543909999994</v>
      </c>
      <c r="I2054">
        <v>98</v>
      </c>
      <c r="J2054">
        <v>34</v>
      </c>
      <c r="K2054">
        <v>54</v>
      </c>
      <c r="L2054">
        <v>3</v>
      </c>
      <c r="M2054">
        <v>98</v>
      </c>
      <c r="N2054">
        <v>6.32</v>
      </c>
      <c r="O2054">
        <v>99</v>
      </c>
      <c r="P2054">
        <v>0.1</v>
      </c>
      <c r="Q2054">
        <v>5196.9329209999996</v>
      </c>
      <c r="R2054">
        <v>3823364</v>
      </c>
      <c r="S2054">
        <v>2.5</v>
      </c>
      <c r="T2054">
        <v>2.6</v>
      </c>
      <c r="U2054">
        <v>0.79</v>
      </c>
      <c r="V2054">
        <v>15</v>
      </c>
      <c r="X2054" t="s">
        <v>31</v>
      </c>
    </row>
    <row r="2055" spans="1:24" x14ac:dyDescent="0.3">
      <c r="A2055" t="s">
        <v>158</v>
      </c>
      <c r="B2055">
        <v>74.2</v>
      </c>
      <c r="C2055">
        <v>2001</v>
      </c>
      <c r="D2055">
        <f t="shared" si="32"/>
        <v>1</v>
      </c>
      <c r="E2055">
        <v>149</v>
      </c>
      <c r="F2055">
        <v>3</v>
      </c>
      <c r="G2055">
        <v>7.74</v>
      </c>
      <c r="H2055">
        <v>466.73831059999998</v>
      </c>
      <c r="I2055">
        <v>95</v>
      </c>
      <c r="J2055">
        <v>133</v>
      </c>
      <c r="K2055">
        <v>53.6</v>
      </c>
      <c r="L2055">
        <v>3</v>
      </c>
      <c r="M2055">
        <v>98</v>
      </c>
      <c r="N2055">
        <v>5.86</v>
      </c>
      <c r="O2055">
        <v>98</v>
      </c>
      <c r="P2055">
        <v>0.1</v>
      </c>
      <c r="Q2055">
        <v>4981.1986189999998</v>
      </c>
      <c r="R2055">
        <v>3824876</v>
      </c>
      <c r="S2055">
        <v>2.5</v>
      </c>
      <c r="T2055">
        <v>2.7</v>
      </c>
      <c r="U2055">
        <v>0.78400000000000003</v>
      </c>
      <c r="V2055">
        <v>14.7</v>
      </c>
      <c r="X2055" t="s">
        <v>31</v>
      </c>
    </row>
    <row r="2056" spans="1:24" x14ac:dyDescent="0.3">
      <c r="A2056" t="s">
        <v>158</v>
      </c>
      <c r="B2056">
        <v>73.7</v>
      </c>
      <c r="C2056">
        <v>2000</v>
      </c>
      <c r="D2056">
        <f t="shared" si="32"/>
        <v>1</v>
      </c>
      <c r="E2056">
        <v>153</v>
      </c>
      <c r="F2056">
        <v>3</v>
      </c>
      <c r="G2056">
        <v>8.4</v>
      </c>
      <c r="H2056">
        <v>412.43239740000001</v>
      </c>
      <c r="I2056">
        <v>99</v>
      </c>
      <c r="J2056">
        <v>77</v>
      </c>
      <c r="K2056">
        <v>53.1</v>
      </c>
      <c r="L2056">
        <v>4</v>
      </c>
      <c r="M2056">
        <v>98</v>
      </c>
      <c r="N2056">
        <v>5.5</v>
      </c>
      <c r="O2056">
        <v>98</v>
      </c>
      <c r="P2056">
        <v>0.1</v>
      </c>
      <c r="Q2056">
        <v>4492.7276400000001</v>
      </c>
      <c r="R2056">
        <v>38258629</v>
      </c>
      <c r="S2056">
        <v>2.5</v>
      </c>
      <c r="T2056">
        <v>2.8</v>
      </c>
      <c r="U2056">
        <v>0.77700000000000002</v>
      </c>
      <c r="V2056">
        <v>14.6</v>
      </c>
      <c r="X2056" t="s">
        <v>31</v>
      </c>
    </row>
    <row r="2057" spans="1:24" x14ac:dyDescent="0.3">
      <c r="A2057" t="s">
        <v>159</v>
      </c>
      <c r="B2057">
        <v>81.099999999999994</v>
      </c>
      <c r="C2057">
        <v>2015</v>
      </c>
      <c r="D2057">
        <f t="shared" si="32"/>
        <v>1</v>
      </c>
      <c r="E2057">
        <v>76</v>
      </c>
      <c r="F2057">
        <v>0</v>
      </c>
      <c r="G2057">
        <v>0</v>
      </c>
      <c r="H2057">
        <v>0</v>
      </c>
      <c r="I2057">
        <v>98</v>
      </c>
      <c r="J2057">
        <v>8</v>
      </c>
      <c r="K2057">
        <v>61.6</v>
      </c>
      <c r="L2057">
        <v>0</v>
      </c>
      <c r="M2057">
        <v>98</v>
      </c>
      <c r="N2057">
        <v>0</v>
      </c>
      <c r="O2057">
        <v>98</v>
      </c>
      <c r="P2057">
        <v>0.1</v>
      </c>
      <c r="Q2057">
        <v>1922.681</v>
      </c>
      <c r="R2057">
        <v>135876</v>
      </c>
      <c r="S2057">
        <v>0.7</v>
      </c>
      <c r="T2057">
        <v>0.5</v>
      </c>
      <c r="U2057">
        <v>0.84099999999999997</v>
      </c>
      <c r="V2057">
        <v>16.600000000000001</v>
      </c>
      <c r="X2057" t="s">
        <v>31</v>
      </c>
    </row>
    <row r="2058" spans="1:24" x14ac:dyDescent="0.3">
      <c r="A2058" t="s">
        <v>159</v>
      </c>
      <c r="B2058">
        <v>89</v>
      </c>
      <c r="C2058">
        <v>2014</v>
      </c>
      <c r="D2058">
        <f t="shared" si="32"/>
        <v>1</v>
      </c>
      <c r="E2058">
        <v>78</v>
      </c>
      <c r="F2058">
        <v>0</v>
      </c>
      <c r="G2058">
        <v>9.8800000000000008</v>
      </c>
      <c r="H2058">
        <v>271.25455310000001</v>
      </c>
      <c r="I2058">
        <v>98</v>
      </c>
      <c r="J2058">
        <v>0</v>
      </c>
      <c r="K2058">
        <v>6.9</v>
      </c>
      <c r="L2058">
        <v>0</v>
      </c>
      <c r="M2058">
        <v>98</v>
      </c>
      <c r="N2058">
        <v>9.5</v>
      </c>
      <c r="O2058">
        <v>98</v>
      </c>
      <c r="P2058">
        <v>0.1</v>
      </c>
      <c r="Q2058">
        <v>2277.53613</v>
      </c>
      <c r="R2058">
        <v>14162</v>
      </c>
      <c r="S2058">
        <v>0.7</v>
      </c>
      <c r="T2058">
        <v>0.5</v>
      </c>
      <c r="U2058">
        <v>0.83699999999999997</v>
      </c>
      <c r="V2058">
        <v>16.8</v>
      </c>
      <c r="X2058" t="s">
        <v>31</v>
      </c>
    </row>
    <row r="2059" spans="1:24" x14ac:dyDescent="0.3">
      <c r="A2059" t="s">
        <v>159</v>
      </c>
      <c r="B2059">
        <v>86</v>
      </c>
      <c r="C2059">
        <v>2013</v>
      </c>
      <c r="D2059">
        <f t="shared" si="32"/>
        <v>1</v>
      </c>
      <c r="E2059">
        <v>79</v>
      </c>
      <c r="F2059">
        <v>0</v>
      </c>
      <c r="G2059">
        <v>10</v>
      </c>
      <c r="H2059">
        <v>2698.0181699999998</v>
      </c>
      <c r="I2059">
        <v>98</v>
      </c>
      <c r="J2059">
        <v>1</v>
      </c>
      <c r="K2059">
        <v>6.2</v>
      </c>
      <c r="L2059">
        <v>0</v>
      </c>
      <c r="M2059">
        <v>98</v>
      </c>
      <c r="N2059">
        <v>9.5500000000000007</v>
      </c>
      <c r="O2059">
        <v>98</v>
      </c>
      <c r="P2059">
        <v>0.1</v>
      </c>
      <c r="Q2059">
        <v>21618.735339999999</v>
      </c>
      <c r="R2059">
        <v>1457295</v>
      </c>
      <c r="S2059">
        <v>0.7</v>
      </c>
      <c r="T2059">
        <v>0.5</v>
      </c>
      <c r="U2059">
        <v>0.82699999999999996</v>
      </c>
      <c r="V2059">
        <v>16.3</v>
      </c>
      <c r="X2059" t="s">
        <v>31</v>
      </c>
    </row>
    <row r="2060" spans="1:24" x14ac:dyDescent="0.3">
      <c r="A2060" t="s">
        <v>159</v>
      </c>
      <c r="B2060">
        <v>83</v>
      </c>
      <c r="C2060">
        <v>2012</v>
      </c>
      <c r="D2060">
        <f t="shared" si="32"/>
        <v>1</v>
      </c>
      <c r="E2060">
        <v>81</v>
      </c>
      <c r="F2060">
        <v>0</v>
      </c>
      <c r="G2060">
        <v>11.96</v>
      </c>
      <c r="H2060">
        <v>331.45703500000002</v>
      </c>
      <c r="I2060">
        <v>98</v>
      </c>
      <c r="J2060">
        <v>23</v>
      </c>
      <c r="K2060">
        <v>59.5</v>
      </c>
      <c r="L2060">
        <v>0</v>
      </c>
      <c r="M2060">
        <v>98</v>
      </c>
      <c r="N2060">
        <v>9.74</v>
      </c>
      <c r="O2060">
        <v>98</v>
      </c>
      <c r="P2060">
        <v>0.1</v>
      </c>
      <c r="Q2060">
        <v>2577.4263999999998</v>
      </c>
      <c r="R2060">
        <v>1514844</v>
      </c>
      <c r="S2060">
        <v>0.7</v>
      </c>
      <c r="T2060">
        <v>0.5</v>
      </c>
      <c r="U2060">
        <v>0.82399999999999995</v>
      </c>
      <c r="V2060">
        <v>16.3</v>
      </c>
      <c r="X2060" t="s">
        <v>31</v>
      </c>
    </row>
    <row r="2061" spans="1:24" x14ac:dyDescent="0.3">
      <c r="A2061" t="s">
        <v>159</v>
      </c>
      <c r="B2061">
        <v>82</v>
      </c>
      <c r="C2061">
        <v>2011</v>
      </c>
      <c r="D2061">
        <f t="shared" si="32"/>
        <v>1</v>
      </c>
      <c r="E2061">
        <v>85</v>
      </c>
      <c r="F2061">
        <v>0</v>
      </c>
      <c r="G2061">
        <v>11.92</v>
      </c>
      <c r="H2061">
        <v>3108.2886229999999</v>
      </c>
      <c r="I2061">
        <v>97</v>
      </c>
      <c r="J2061">
        <v>2</v>
      </c>
      <c r="K2061">
        <v>58.8</v>
      </c>
      <c r="L2061">
        <v>0</v>
      </c>
      <c r="M2061">
        <v>97</v>
      </c>
      <c r="N2061">
        <v>1.7</v>
      </c>
      <c r="O2061">
        <v>97</v>
      </c>
      <c r="P2061">
        <v>0.1</v>
      </c>
      <c r="Q2061">
        <v>23196.18375</v>
      </c>
      <c r="R2061">
        <v>155756</v>
      </c>
      <c r="S2061">
        <v>0.7</v>
      </c>
      <c r="T2061">
        <v>0.5</v>
      </c>
      <c r="U2061">
        <v>0.81799999999999995</v>
      </c>
      <c r="V2061">
        <v>16.2</v>
      </c>
      <c r="X2061" t="s">
        <v>31</v>
      </c>
    </row>
    <row r="2062" spans="1:24" x14ac:dyDescent="0.3">
      <c r="A2062" t="s">
        <v>159</v>
      </c>
      <c r="B2062">
        <v>79.599999999999994</v>
      </c>
      <c r="C2062">
        <v>2010</v>
      </c>
      <c r="D2062">
        <f t="shared" si="32"/>
        <v>1</v>
      </c>
      <c r="E2062">
        <v>88</v>
      </c>
      <c r="F2062">
        <v>0</v>
      </c>
      <c r="G2062">
        <v>12.25</v>
      </c>
      <c r="H2062">
        <v>3119.3498239999999</v>
      </c>
      <c r="I2062">
        <v>97</v>
      </c>
      <c r="J2062">
        <v>5</v>
      </c>
      <c r="K2062">
        <v>58.1</v>
      </c>
      <c r="L2062">
        <v>0</v>
      </c>
      <c r="M2062">
        <v>97</v>
      </c>
      <c r="N2062">
        <v>1.44</v>
      </c>
      <c r="O2062">
        <v>98</v>
      </c>
      <c r="P2062">
        <v>0.1</v>
      </c>
      <c r="Q2062">
        <v>22538.6548</v>
      </c>
      <c r="R2062">
        <v>15731</v>
      </c>
      <c r="S2062">
        <v>0.7</v>
      </c>
      <c r="T2062">
        <v>0.5</v>
      </c>
      <c r="U2062">
        <v>0.81200000000000006</v>
      </c>
      <c r="V2062">
        <v>16</v>
      </c>
      <c r="X2062" t="s">
        <v>31</v>
      </c>
    </row>
    <row r="2063" spans="1:24" x14ac:dyDescent="0.3">
      <c r="A2063" t="s">
        <v>159</v>
      </c>
      <c r="B2063">
        <v>79.3</v>
      </c>
      <c r="C2063">
        <v>2009</v>
      </c>
      <c r="D2063">
        <f t="shared" si="32"/>
        <v>1</v>
      </c>
      <c r="E2063">
        <v>9</v>
      </c>
      <c r="F2063">
        <v>0</v>
      </c>
      <c r="G2063">
        <v>12.03</v>
      </c>
      <c r="H2063">
        <v>337.10235160000002</v>
      </c>
      <c r="I2063">
        <v>96</v>
      </c>
      <c r="J2063">
        <v>3</v>
      </c>
      <c r="K2063">
        <v>57.3</v>
      </c>
      <c r="L2063">
        <v>0</v>
      </c>
      <c r="M2063">
        <v>96</v>
      </c>
      <c r="N2063">
        <v>1.42</v>
      </c>
      <c r="O2063">
        <v>96</v>
      </c>
      <c r="P2063">
        <v>0.1</v>
      </c>
      <c r="Q2063">
        <v>2363.9716100000001</v>
      </c>
      <c r="R2063">
        <v>1568247</v>
      </c>
      <c r="S2063">
        <v>0.7</v>
      </c>
      <c r="T2063">
        <v>0.5</v>
      </c>
      <c r="U2063">
        <v>0.80900000000000005</v>
      </c>
      <c r="V2063">
        <v>16</v>
      </c>
      <c r="X2063" t="s">
        <v>31</v>
      </c>
    </row>
    <row r="2064" spans="1:24" x14ac:dyDescent="0.3">
      <c r="A2064" t="s">
        <v>159</v>
      </c>
      <c r="B2064">
        <v>79</v>
      </c>
      <c r="C2064">
        <v>2008</v>
      </c>
      <c r="D2064">
        <f t="shared" si="32"/>
        <v>1</v>
      </c>
      <c r="E2064">
        <v>92</v>
      </c>
      <c r="F2064">
        <v>0</v>
      </c>
      <c r="G2064">
        <v>12.35</v>
      </c>
      <c r="H2064">
        <v>3652.8693320000002</v>
      </c>
      <c r="I2064">
        <v>97</v>
      </c>
      <c r="J2064">
        <v>1</v>
      </c>
      <c r="K2064">
        <v>56.5</v>
      </c>
      <c r="L2064">
        <v>0</v>
      </c>
      <c r="M2064">
        <v>97</v>
      </c>
      <c r="N2064">
        <v>9.9</v>
      </c>
      <c r="O2064">
        <v>97</v>
      </c>
      <c r="P2064">
        <v>0.1</v>
      </c>
      <c r="Q2064">
        <v>24815.688399999999</v>
      </c>
      <c r="R2064">
        <v>1558177</v>
      </c>
      <c r="S2064">
        <v>0.7</v>
      </c>
      <c r="T2064">
        <v>0.5</v>
      </c>
      <c r="U2064">
        <v>0.80400000000000005</v>
      </c>
      <c r="V2064">
        <v>15.8</v>
      </c>
      <c r="X2064" t="s">
        <v>31</v>
      </c>
    </row>
    <row r="2065" spans="1:24" x14ac:dyDescent="0.3">
      <c r="A2065" t="s">
        <v>159</v>
      </c>
      <c r="B2065">
        <v>78.7</v>
      </c>
      <c r="C2065">
        <v>2007</v>
      </c>
      <c r="D2065">
        <f t="shared" si="32"/>
        <v>1</v>
      </c>
      <c r="E2065">
        <v>94</v>
      </c>
      <c r="F2065">
        <v>0</v>
      </c>
      <c r="G2065">
        <v>12.57</v>
      </c>
      <c r="H2065">
        <v>333.3569124</v>
      </c>
      <c r="I2065">
        <v>97</v>
      </c>
      <c r="J2065">
        <v>0</v>
      </c>
      <c r="K2065">
        <v>55.7</v>
      </c>
      <c r="L2065">
        <v>0</v>
      </c>
      <c r="M2065">
        <v>96</v>
      </c>
      <c r="N2065">
        <v>9.6199999999999992</v>
      </c>
      <c r="O2065">
        <v>97</v>
      </c>
      <c r="P2065">
        <v>0.1</v>
      </c>
      <c r="Q2065">
        <v>2278.5844999999999</v>
      </c>
      <c r="R2065">
        <v>1542964</v>
      </c>
      <c r="S2065">
        <v>0.7</v>
      </c>
      <c r="T2065">
        <v>0.5</v>
      </c>
      <c r="U2065">
        <v>0.79700000000000004</v>
      </c>
      <c r="V2065">
        <v>15.4</v>
      </c>
      <c r="X2065" t="s">
        <v>31</v>
      </c>
    </row>
    <row r="2066" spans="1:24" x14ac:dyDescent="0.3">
      <c r="A2066" t="s">
        <v>159</v>
      </c>
      <c r="B2066">
        <v>78.5</v>
      </c>
      <c r="C2066">
        <v>2006</v>
      </c>
      <c r="D2066">
        <f t="shared" si="32"/>
        <v>1</v>
      </c>
      <c r="E2066">
        <v>96</v>
      </c>
      <c r="F2066">
        <v>0</v>
      </c>
      <c r="G2066">
        <v>13.11</v>
      </c>
      <c r="H2066">
        <v>2884.0201940000002</v>
      </c>
      <c r="I2066">
        <v>97</v>
      </c>
      <c r="J2066">
        <v>0</v>
      </c>
      <c r="K2066">
        <v>54.9</v>
      </c>
      <c r="L2066">
        <v>0</v>
      </c>
      <c r="M2066">
        <v>97</v>
      </c>
      <c r="N2066">
        <v>9.67</v>
      </c>
      <c r="O2066">
        <v>97</v>
      </c>
      <c r="P2066">
        <v>0.1</v>
      </c>
      <c r="Q2066">
        <v>19821.444630000002</v>
      </c>
      <c r="R2066">
        <v>1522288</v>
      </c>
      <c r="S2066">
        <v>0.7</v>
      </c>
      <c r="T2066">
        <v>0.5</v>
      </c>
      <c r="U2066">
        <v>0.79300000000000004</v>
      </c>
      <c r="V2066">
        <v>15.4</v>
      </c>
      <c r="X2066" t="s">
        <v>31</v>
      </c>
    </row>
    <row r="2067" spans="1:24" x14ac:dyDescent="0.3">
      <c r="A2067" t="s">
        <v>159</v>
      </c>
      <c r="B2067">
        <v>77.7</v>
      </c>
      <c r="C2067">
        <v>2005</v>
      </c>
      <c r="D2067">
        <f t="shared" si="32"/>
        <v>1</v>
      </c>
      <c r="E2067">
        <v>11</v>
      </c>
      <c r="F2067">
        <v>0</v>
      </c>
      <c r="G2067">
        <v>13.33</v>
      </c>
      <c r="H2067">
        <v>2813.9852850000002</v>
      </c>
      <c r="I2067">
        <v>94</v>
      </c>
      <c r="J2067">
        <v>7</v>
      </c>
      <c r="K2067">
        <v>54.1</v>
      </c>
      <c r="L2067">
        <v>1</v>
      </c>
      <c r="M2067">
        <v>93</v>
      </c>
      <c r="N2067">
        <v>9.98</v>
      </c>
      <c r="O2067">
        <v>93</v>
      </c>
      <c r="P2067">
        <v>0.1</v>
      </c>
      <c r="Q2067">
        <v>18784.948499999999</v>
      </c>
      <c r="R2067">
        <v>15333</v>
      </c>
      <c r="S2067">
        <v>0.7</v>
      </c>
      <c r="T2067">
        <v>0.6</v>
      </c>
      <c r="U2067">
        <v>0.79</v>
      </c>
      <c r="V2067">
        <v>15.4</v>
      </c>
      <c r="X2067" t="s">
        <v>31</v>
      </c>
    </row>
    <row r="2068" spans="1:24" x14ac:dyDescent="0.3">
      <c r="A2068" t="s">
        <v>159</v>
      </c>
      <c r="B2068">
        <v>78</v>
      </c>
      <c r="C2068">
        <v>2004</v>
      </c>
      <c r="D2068">
        <f t="shared" si="32"/>
        <v>1</v>
      </c>
      <c r="E2068">
        <v>99</v>
      </c>
      <c r="F2068">
        <v>0</v>
      </c>
      <c r="G2068">
        <v>13.45</v>
      </c>
      <c r="H2068">
        <v>276.09997980000003</v>
      </c>
      <c r="I2068">
        <v>94</v>
      </c>
      <c r="J2068">
        <v>5</v>
      </c>
      <c r="K2068">
        <v>53.3</v>
      </c>
      <c r="L2068">
        <v>1</v>
      </c>
      <c r="M2068">
        <v>95</v>
      </c>
      <c r="N2068">
        <v>9.84</v>
      </c>
      <c r="O2068">
        <v>95</v>
      </c>
      <c r="P2068">
        <v>0.1</v>
      </c>
      <c r="Q2068">
        <v>1845.5880999999999</v>
      </c>
      <c r="R2068">
        <v>1483861</v>
      </c>
      <c r="S2068">
        <v>0.7</v>
      </c>
      <c r="T2068">
        <v>0.6</v>
      </c>
      <c r="U2068">
        <v>0.79200000000000004</v>
      </c>
      <c r="V2068">
        <v>15.9</v>
      </c>
      <c r="X2068" t="s">
        <v>31</v>
      </c>
    </row>
    <row r="2069" spans="1:24" x14ac:dyDescent="0.3">
      <c r="A2069" t="s">
        <v>159</v>
      </c>
      <c r="B2069">
        <v>77.3</v>
      </c>
      <c r="C2069">
        <v>2003</v>
      </c>
      <c r="D2069">
        <f t="shared" si="32"/>
        <v>1</v>
      </c>
      <c r="E2069">
        <v>15</v>
      </c>
      <c r="F2069">
        <v>0</v>
      </c>
      <c r="G2069">
        <v>14.21</v>
      </c>
      <c r="H2069">
        <v>2283.8917959999999</v>
      </c>
      <c r="I2069">
        <v>94</v>
      </c>
      <c r="J2069">
        <v>8</v>
      </c>
      <c r="K2069">
        <v>52.5</v>
      </c>
      <c r="L2069">
        <v>1</v>
      </c>
      <c r="M2069">
        <v>96</v>
      </c>
      <c r="N2069">
        <v>9.5399999999999991</v>
      </c>
      <c r="O2069">
        <v>99</v>
      </c>
      <c r="P2069">
        <v>0.1</v>
      </c>
      <c r="Q2069">
        <v>15772.733399999999</v>
      </c>
      <c r="R2069">
        <v>1458821</v>
      </c>
      <c r="S2069">
        <v>0.7</v>
      </c>
      <c r="T2069">
        <v>0.6</v>
      </c>
      <c r="U2069">
        <v>0.78900000000000003</v>
      </c>
      <c r="V2069">
        <v>15.8</v>
      </c>
      <c r="X2069" t="s">
        <v>31</v>
      </c>
    </row>
    <row r="2070" spans="1:24" x14ac:dyDescent="0.3">
      <c r="A2070" t="s">
        <v>159</v>
      </c>
      <c r="B2070">
        <v>77.2</v>
      </c>
      <c r="C2070">
        <v>2002</v>
      </c>
      <c r="D2070">
        <f t="shared" si="32"/>
        <v>1</v>
      </c>
      <c r="E2070">
        <v>17</v>
      </c>
      <c r="F2070">
        <v>1</v>
      </c>
      <c r="G2070">
        <v>12</v>
      </c>
      <c r="H2070">
        <v>1904.0023100000001</v>
      </c>
      <c r="I2070">
        <v>82</v>
      </c>
      <c r="J2070">
        <v>8</v>
      </c>
      <c r="K2070">
        <v>51.7</v>
      </c>
      <c r="L2070">
        <v>1</v>
      </c>
      <c r="M2070">
        <v>96</v>
      </c>
      <c r="N2070">
        <v>9.15</v>
      </c>
      <c r="O2070">
        <v>98</v>
      </c>
      <c r="P2070">
        <v>0.1</v>
      </c>
      <c r="Q2070">
        <v>12882.28897</v>
      </c>
      <c r="R2070">
        <v>1419631</v>
      </c>
      <c r="S2070">
        <v>0.8</v>
      </c>
      <c r="T2070">
        <v>0.6</v>
      </c>
      <c r="U2070">
        <v>0.78800000000000003</v>
      </c>
      <c r="V2070">
        <v>15.9</v>
      </c>
      <c r="X2070" t="s">
        <v>31</v>
      </c>
    </row>
    <row r="2071" spans="1:24" x14ac:dyDescent="0.3">
      <c r="A2071" t="s">
        <v>159</v>
      </c>
      <c r="B2071">
        <v>76.900000000000006</v>
      </c>
      <c r="C2071">
        <v>2001</v>
      </c>
      <c r="D2071">
        <f t="shared" si="32"/>
        <v>1</v>
      </c>
      <c r="E2071">
        <v>11</v>
      </c>
      <c r="F2071">
        <v>1</v>
      </c>
      <c r="G2071">
        <v>12.22</v>
      </c>
      <c r="H2071">
        <v>1657.328352</v>
      </c>
      <c r="I2071">
        <v>7</v>
      </c>
      <c r="J2071">
        <v>0</v>
      </c>
      <c r="K2071">
        <v>5.9</v>
      </c>
      <c r="L2071">
        <v>1</v>
      </c>
      <c r="M2071">
        <v>96</v>
      </c>
      <c r="N2071">
        <v>9.1</v>
      </c>
      <c r="O2071">
        <v>97</v>
      </c>
      <c r="P2071">
        <v>0.1</v>
      </c>
      <c r="Q2071">
        <v>11729.14616</v>
      </c>
      <c r="R2071">
        <v>1362722</v>
      </c>
      <c r="S2071">
        <v>0.8</v>
      </c>
      <c r="T2071">
        <v>0.6</v>
      </c>
      <c r="U2071">
        <v>0.78200000000000003</v>
      </c>
      <c r="V2071">
        <v>15.7</v>
      </c>
      <c r="X2071" t="s">
        <v>31</v>
      </c>
    </row>
    <row r="2072" spans="1:24" x14ac:dyDescent="0.3">
      <c r="A2072" t="s">
        <v>159</v>
      </c>
      <c r="B2072">
        <v>76.599999999999994</v>
      </c>
      <c r="C2072">
        <v>2000</v>
      </c>
      <c r="D2072">
        <f t="shared" si="32"/>
        <v>1</v>
      </c>
      <c r="E2072">
        <v>11</v>
      </c>
      <c r="F2072">
        <v>1</v>
      </c>
      <c r="G2072">
        <v>11.89</v>
      </c>
      <c r="H2072">
        <v>167.3280168</v>
      </c>
      <c r="I2072">
        <v>58</v>
      </c>
      <c r="J2072">
        <v>45</v>
      </c>
      <c r="K2072">
        <v>5.0999999999999996</v>
      </c>
      <c r="L2072">
        <v>1</v>
      </c>
      <c r="M2072">
        <v>96</v>
      </c>
      <c r="N2072">
        <v>9.14</v>
      </c>
      <c r="O2072">
        <v>96</v>
      </c>
      <c r="P2072">
        <v>0.1</v>
      </c>
      <c r="Q2072">
        <v>1152.39681</v>
      </c>
      <c r="R2072">
        <v>1289898</v>
      </c>
      <c r="S2072">
        <v>0.8</v>
      </c>
      <c r="T2072">
        <v>0.6</v>
      </c>
      <c r="U2072">
        <v>0.77700000000000002</v>
      </c>
      <c r="V2072">
        <v>15.5</v>
      </c>
      <c r="X2072" t="s">
        <v>31</v>
      </c>
    </row>
    <row r="2073" spans="1:24" x14ac:dyDescent="0.3">
      <c r="A2073" t="s">
        <v>160</v>
      </c>
      <c r="B2073">
        <v>78.2</v>
      </c>
      <c r="C2073">
        <v>2015</v>
      </c>
      <c r="D2073">
        <f t="shared" si="32"/>
        <v>0</v>
      </c>
      <c r="E2073">
        <v>68</v>
      </c>
      <c r="F2073">
        <v>0</v>
      </c>
      <c r="G2073">
        <v>0</v>
      </c>
      <c r="H2073">
        <v>0</v>
      </c>
      <c r="I2073">
        <v>99</v>
      </c>
      <c r="J2073">
        <v>18</v>
      </c>
      <c r="K2073">
        <v>69.3</v>
      </c>
      <c r="L2073">
        <v>0</v>
      </c>
      <c r="M2073">
        <v>99</v>
      </c>
      <c r="N2073">
        <v>0</v>
      </c>
      <c r="O2073">
        <v>99</v>
      </c>
      <c r="P2073">
        <v>0.1</v>
      </c>
      <c r="Q2073">
        <v>66346.522670000006</v>
      </c>
      <c r="R2073">
        <v>0</v>
      </c>
      <c r="S2073">
        <v>5.2</v>
      </c>
      <c r="T2073">
        <v>4.9000000000000004</v>
      </c>
      <c r="U2073">
        <v>0.85499999999999998</v>
      </c>
      <c r="V2073">
        <v>13.4</v>
      </c>
      <c r="X2073" t="s">
        <v>23</v>
      </c>
    </row>
    <row r="2074" spans="1:24" x14ac:dyDescent="0.3">
      <c r="A2074" t="s">
        <v>160</v>
      </c>
      <c r="B2074">
        <v>78.099999999999994</v>
      </c>
      <c r="C2074">
        <v>2014</v>
      </c>
      <c r="D2074">
        <f t="shared" si="32"/>
        <v>0</v>
      </c>
      <c r="E2074">
        <v>69</v>
      </c>
      <c r="F2074">
        <v>0</v>
      </c>
      <c r="G2074">
        <v>1.1499999999999999</v>
      </c>
      <c r="H2074">
        <v>5063.5131039999997</v>
      </c>
      <c r="I2074">
        <v>89</v>
      </c>
      <c r="J2074">
        <v>46</v>
      </c>
      <c r="K2074">
        <v>68.400000000000006</v>
      </c>
      <c r="L2074">
        <v>0</v>
      </c>
      <c r="M2074">
        <v>99</v>
      </c>
      <c r="N2074">
        <v>2.19</v>
      </c>
      <c r="O2074">
        <v>89</v>
      </c>
      <c r="P2074">
        <v>0.1</v>
      </c>
      <c r="Q2074">
        <v>86852.711899999995</v>
      </c>
      <c r="R2074">
        <v>0</v>
      </c>
      <c r="S2074">
        <v>5.2</v>
      </c>
      <c r="T2074">
        <v>4.8</v>
      </c>
      <c r="U2074">
        <v>0.85399999999999998</v>
      </c>
      <c r="V2074">
        <v>13.4</v>
      </c>
      <c r="X2074" t="s">
        <v>23</v>
      </c>
    </row>
    <row r="2075" spans="1:24" x14ac:dyDescent="0.3">
      <c r="A2075" t="s">
        <v>160</v>
      </c>
      <c r="B2075">
        <v>77.900000000000006</v>
      </c>
      <c r="C2075">
        <v>2013</v>
      </c>
      <c r="D2075">
        <f t="shared" si="32"/>
        <v>0</v>
      </c>
      <c r="E2075">
        <v>7</v>
      </c>
      <c r="F2075">
        <v>0</v>
      </c>
      <c r="G2075">
        <v>1.2</v>
      </c>
      <c r="H2075">
        <v>515.07347949999996</v>
      </c>
      <c r="I2075">
        <v>97</v>
      </c>
      <c r="J2075">
        <v>73</v>
      </c>
      <c r="K2075">
        <v>67.7</v>
      </c>
      <c r="L2075">
        <v>0</v>
      </c>
      <c r="M2075">
        <v>99</v>
      </c>
      <c r="N2075">
        <v>2.15</v>
      </c>
      <c r="O2075">
        <v>97</v>
      </c>
      <c r="P2075">
        <v>0.1</v>
      </c>
      <c r="Q2075">
        <v>8834.8795800000007</v>
      </c>
      <c r="R2075">
        <v>0</v>
      </c>
      <c r="S2075">
        <v>5.0999999999999996</v>
      </c>
      <c r="T2075">
        <v>4.7</v>
      </c>
      <c r="U2075">
        <v>0.84299999999999997</v>
      </c>
      <c r="V2075">
        <v>13.4</v>
      </c>
      <c r="X2075" t="s">
        <v>23</v>
      </c>
    </row>
    <row r="2076" spans="1:24" x14ac:dyDescent="0.3">
      <c r="A2076" t="s">
        <v>160</v>
      </c>
      <c r="B2076">
        <v>77.8</v>
      </c>
      <c r="C2076">
        <v>2012</v>
      </c>
      <c r="D2076">
        <f t="shared" si="32"/>
        <v>0</v>
      </c>
      <c r="E2076">
        <v>72</v>
      </c>
      <c r="F2076">
        <v>0</v>
      </c>
      <c r="G2076">
        <v>1.1299999999999999</v>
      </c>
      <c r="H2076">
        <v>5163.3291799999997</v>
      </c>
      <c r="I2076">
        <v>93</v>
      </c>
      <c r="J2076">
        <v>160</v>
      </c>
      <c r="K2076">
        <v>67</v>
      </c>
      <c r="L2076">
        <v>0</v>
      </c>
      <c r="M2076">
        <v>93</v>
      </c>
      <c r="N2076">
        <v>2.16</v>
      </c>
      <c r="O2076">
        <v>92</v>
      </c>
      <c r="P2076">
        <v>0.1</v>
      </c>
      <c r="Q2076">
        <v>88564.822979999997</v>
      </c>
      <c r="R2076">
        <v>0</v>
      </c>
      <c r="S2076">
        <v>5.0999999999999996</v>
      </c>
      <c r="T2076">
        <v>4.7</v>
      </c>
      <c r="U2076">
        <v>0.83699999999999997</v>
      </c>
      <c r="V2076">
        <v>13.4</v>
      </c>
      <c r="X2076" t="s">
        <v>23</v>
      </c>
    </row>
    <row r="2077" spans="1:24" x14ac:dyDescent="0.3">
      <c r="A2077" t="s">
        <v>160</v>
      </c>
      <c r="B2077">
        <v>77.5</v>
      </c>
      <c r="C2077">
        <v>2011</v>
      </c>
      <c r="D2077">
        <f t="shared" si="32"/>
        <v>0</v>
      </c>
      <c r="E2077">
        <v>74</v>
      </c>
      <c r="F2077">
        <v>0</v>
      </c>
      <c r="G2077">
        <v>1.1599999999999999</v>
      </c>
      <c r="H2077">
        <v>4409.1706700000004</v>
      </c>
      <c r="I2077">
        <v>93</v>
      </c>
      <c r="J2077">
        <v>101</v>
      </c>
      <c r="K2077">
        <v>66.5</v>
      </c>
      <c r="L2077">
        <v>0</v>
      </c>
      <c r="M2077">
        <v>92</v>
      </c>
      <c r="N2077">
        <v>1.93</v>
      </c>
      <c r="O2077">
        <v>93</v>
      </c>
      <c r="P2077">
        <v>0.1</v>
      </c>
      <c r="Q2077">
        <v>85948.745999999999</v>
      </c>
      <c r="R2077">
        <v>0</v>
      </c>
      <c r="S2077">
        <v>5.0999999999999996</v>
      </c>
      <c r="T2077">
        <v>4.5999999999999996</v>
      </c>
      <c r="U2077">
        <v>0.82699999999999996</v>
      </c>
      <c r="V2077">
        <v>12.4</v>
      </c>
      <c r="X2077" t="s">
        <v>23</v>
      </c>
    </row>
    <row r="2078" spans="1:24" x14ac:dyDescent="0.3">
      <c r="A2078" t="s">
        <v>160</v>
      </c>
      <c r="B2078">
        <v>77.3</v>
      </c>
      <c r="C2078">
        <v>2010</v>
      </c>
      <c r="D2078">
        <f t="shared" si="32"/>
        <v>0</v>
      </c>
      <c r="E2078">
        <v>76</v>
      </c>
      <c r="F2078">
        <v>0</v>
      </c>
      <c r="G2078">
        <v>1.1599999999999999</v>
      </c>
      <c r="H2078">
        <v>37.768488189999999</v>
      </c>
      <c r="I2078">
        <v>97</v>
      </c>
      <c r="J2078">
        <v>295</v>
      </c>
      <c r="K2078">
        <v>66</v>
      </c>
      <c r="L2078">
        <v>0</v>
      </c>
      <c r="M2078">
        <v>98</v>
      </c>
      <c r="N2078">
        <v>2.9</v>
      </c>
      <c r="O2078">
        <v>97</v>
      </c>
      <c r="P2078">
        <v>0.1</v>
      </c>
      <c r="Q2078">
        <v>736.22784000000001</v>
      </c>
      <c r="R2078">
        <v>0</v>
      </c>
      <c r="S2078">
        <v>5</v>
      </c>
      <c r="T2078">
        <v>4.5999999999999996</v>
      </c>
      <c r="U2078">
        <v>0.82499999999999996</v>
      </c>
      <c r="V2078">
        <v>12</v>
      </c>
      <c r="X2078" t="s">
        <v>23</v>
      </c>
    </row>
    <row r="2079" spans="1:24" x14ac:dyDescent="0.3">
      <c r="A2079" t="s">
        <v>160</v>
      </c>
      <c r="B2079">
        <v>77</v>
      </c>
      <c r="C2079">
        <v>2009</v>
      </c>
      <c r="D2079">
        <f t="shared" si="32"/>
        <v>0</v>
      </c>
      <c r="E2079">
        <v>79</v>
      </c>
      <c r="F2079">
        <v>0</v>
      </c>
      <c r="G2079">
        <v>1.1100000000000001</v>
      </c>
      <c r="H2079">
        <v>3688.6942880000001</v>
      </c>
      <c r="I2079">
        <v>99</v>
      </c>
      <c r="J2079">
        <v>112</v>
      </c>
      <c r="K2079">
        <v>65.599999999999994</v>
      </c>
      <c r="L2079">
        <v>0</v>
      </c>
      <c r="M2079">
        <v>98</v>
      </c>
      <c r="N2079">
        <v>2.63</v>
      </c>
      <c r="O2079">
        <v>99</v>
      </c>
      <c r="P2079">
        <v>0.1</v>
      </c>
      <c r="Q2079">
        <v>61478.238129999998</v>
      </c>
      <c r="R2079">
        <v>0</v>
      </c>
      <c r="S2079">
        <v>5</v>
      </c>
      <c r="T2079">
        <v>4.5999999999999996</v>
      </c>
      <c r="U2079">
        <v>0.82799999999999996</v>
      </c>
      <c r="V2079">
        <v>11.8</v>
      </c>
      <c r="X2079" t="s">
        <v>23</v>
      </c>
    </row>
    <row r="2080" spans="1:24" x14ac:dyDescent="0.3">
      <c r="A2080" t="s">
        <v>160</v>
      </c>
      <c r="B2080">
        <v>76.8</v>
      </c>
      <c r="C2080">
        <v>2008</v>
      </c>
      <c r="D2080">
        <f t="shared" si="32"/>
        <v>0</v>
      </c>
      <c r="E2080">
        <v>82</v>
      </c>
      <c r="F2080">
        <v>0</v>
      </c>
      <c r="G2080">
        <v>1.37</v>
      </c>
      <c r="H2080">
        <v>5484.1433079999997</v>
      </c>
      <c r="I2080">
        <v>97</v>
      </c>
      <c r="J2080">
        <v>0</v>
      </c>
      <c r="K2080">
        <v>65.2</v>
      </c>
      <c r="L2080">
        <v>0</v>
      </c>
      <c r="M2080">
        <v>98</v>
      </c>
      <c r="N2080">
        <v>1.87</v>
      </c>
      <c r="O2080">
        <v>97</v>
      </c>
      <c r="P2080">
        <v>0.1</v>
      </c>
      <c r="Q2080">
        <v>82967.372279999996</v>
      </c>
      <c r="R2080">
        <v>0</v>
      </c>
      <c r="S2080">
        <v>5</v>
      </c>
      <c r="T2080">
        <v>4.5</v>
      </c>
      <c r="U2080">
        <v>0.82499999999999996</v>
      </c>
      <c r="V2080">
        <v>11.7</v>
      </c>
      <c r="X2080" t="s">
        <v>23</v>
      </c>
    </row>
    <row r="2081" spans="1:24" x14ac:dyDescent="0.3">
      <c r="A2081" t="s">
        <v>160</v>
      </c>
      <c r="B2081">
        <v>76.7</v>
      </c>
      <c r="C2081">
        <v>2007</v>
      </c>
      <c r="D2081">
        <f t="shared" si="32"/>
        <v>0</v>
      </c>
      <c r="E2081">
        <v>83</v>
      </c>
      <c r="F2081">
        <v>0</v>
      </c>
      <c r="G2081">
        <v>1.24</v>
      </c>
      <c r="H2081">
        <v>44.185062729999999</v>
      </c>
      <c r="I2081">
        <v>94</v>
      </c>
      <c r="J2081">
        <v>361</v>
      </c>
      <c r="K2081">
        <v>65.099999999999994</v>
      </c>
      <c r="L2081">
        <v>0</v>
      </c>
      <c r="M2081">
        <v>97</v>
      </c>
      <c r="N2081">
        <v>2.31</v>
      </c>
      <c r="O2081">
        <v>94</v>
      </c>
      <c r="P2081">
        <v>0.1</v>
      </c>
      <c r="Q2081">
        <v>675.61257999999998</v>
      </c>
      <c r="R2081">
        <v>0</v>
      </c>
      <c r="S2081">
        <v>4.9000000000000004</v>
      </c>
      <c r="T2081">
        <v>4.5</v>
      </c>
      <c r="U2081">
        <v>0.83</v>
      </c>
      <c r="V2081">
        <v>12.6</v>
      </c>
      <c r="X2081" t="s">
        <v>23</v>
      </c>
    </row>
    <row r="2082" spans="1:24" x14ac:dyDescent="0.3">
      <c r="A2082" t="s">
        <v>160</v>
      </c>
      <c r="B2082">
        <v>76.599999999999994</v>
      </c>
      <c r="C2082">
        <v>2006</v>
      </c>
      <c r="D2082">
        <f t="shared" si="32"/>
        <v>0</v>
      </c>
      <c r="E2082">
        <v>83</v>
      </c>
      <c r="F2082">
        <v>0</v>
      </c>
      <c r="G2082">
        <v>1.28</v>
      </c>
      <c r="H2082">
        <v>448.59529889999999</v>
      </c>
      <c r="I2082">
        <v>96</v>
      </c>
      <c r="J2082">
        <v>144</v>
      </c>
      <c r="K2082">
        <v>65</v>
      </c>
      <c r="L2082">
        <v>0</v>
      </c>
      <c r="M2082">
        <v>95</v>
      </c>
      <c r="N2082">
        <v>2.58</v>
      </c>
      <c r="O2082">
        <v>96</v>
      </c>
      <c r="P2082">
        <v>0.1</v>
      </c>
      <c r="Q2082">
        <v>6256.55926</v>
      </c>
      <c r="R2082">
        <v>0</v>
      </c>
      <c r="S2082">
        <v>4.9000000000000004</v>
      </c>
      <c r="T2082">
        <v>4.5</v>
      </c>
      <c r="U2082">
        <v>0.83499999999999996</v>
      </c>
      <c r="V2082">
        <v>13.7</v>
      </c>
      <c r="X2082" t="s">
        <v>23</v>
      </c>
    </row>
    <row r="2083" spans="1:24" x14ac:dyDescent="0.3">
      <c r="A2083" t="s">
        <v>160</v>
      </c>
      <c r="B2083">
        <v>76.599999999999994</v>
      </c>
      <c r="C2083">
        <v>2005</v>
      </c>
      <c r="D2083">
        <f t="shared" si="32"/>
        <v>0</v>
      </c>
      <c r="E2083">
        <v>84</v>
      </c>
      <c r="F2083">
        <v>0</v>
      </c>
      <c r="G2083">
        <v>1.18</v>
      </c>
      <c r="H2083">
        <v>4582.4760809999998</v>
      </c>
      <c r="I2083">
        <v>97</v>
      </c>
      <c r="J2083">
        <v>74</v>
      </c>
      <c r="K2083">
        <v>65.099999999999994</v>
      </c>
      <c r="L2083">
        <v>0</v>
      </c>
      <c r="M2083">
        <v>98</v>
      </c>
      <c r="N2083">
        <v>3.1</v>
      </c>
      <c r="O2083">
        <v>97</v>
      </c>
      <c r="P2083">
        <v>0.1</v>
      </c>
      <c r="Q2083">
        <v>51488.495289999999</v>
      </c>
      <c r="R2083">
        <v>0</v>
      </c>
      <c r="S2083">
        <v>4.8</v>
      </c>
      <c r="T2083">
        <v>4.5</v>
      </c>
      <c r="U2083">
        <v>0.83</v>
      </c>
      <c r="V2083">
        <v>13.7</v>
      </c>
      <c r="X2083" t="s">
        <v>23</v>
      </c>
    </row>
    <row r="2084" spans="1:24" x14ac:dyDescent="0.3">
      <c r="A2084" t="s">
        <v>160</v>
      </c>
      <c r="B2084">
        <v>76.599999999999994</v>
      </c>
      <c r="C2084">
        <v>2004</v>
      </c>
      <c r="D2084">
        <f t="shared" si="32"/>
        <v>0</v>
      </c>
      <c r="E2084">
        <v>84</v>
      </c>
      <c r="F2084">
        <v>0</v>
      </c>
      <c r="G2084">
        <v>1.1100000000000001</v>
      </c>
      <c r="H2084">
        <v>4064.7438689999999</v>
      </c>
      <c r="I2084">
        <v>97</v>
      </c>
      <c r="J2084">
        <v>29</v>
      </c>
      <c r="K2084">
        <v>65</v>
      </c>
      <c r="L2084">
        <v>0</v>
      </c>
      <c r="M2084">
        <v>95</v>
      </c>
      <c r="N2084">
        <v>3.61</v>
      </c>
      <c r="O2084">
        <v>96</v>
      </c>
      <c r="P2084">
        <v>0.1</v>
      </c>
      <c r="Q2084">
        <v>41818.352559999999</v>
      </c>
      <c r="R2084">
        <v>0</v>
      </c>
      <c r="S2084">
        <v>4.8</v>
      </c>
      <c r="T2084">
        <v>4.5</v>
      </c>
      <c r="U2084">
        <v>0.82599999999999996</v>
      </c>
      <c r="V2084">
        <v>13.5</v>
      </c>
      <c r="X2084" t="s">
        <v>23</v>
      </c>
    </row>
    <row r="2085" spans="1:24" x14ac:dyDescent="0.3">
      <c r="A2085" t="s">
        <v>160</v>
      </c>
      <c r="B2085">
        <v>76.5</v>
      </c>
      <c r="C2085">
        <v>2003</v>
      </c>
      <c r="D2085">
        <f t="shared" si="32"/>
        <v>0</v>
      </c>
      <c r="E2085">
        <v>85</v>
      </c>
      <c r="F2085">
        <v>0</v>
      </c>
      <c r="G2085">
        <v>1</v>
      </c>
      <c r="H2085">
        <v>4049.9723469999999</v>
      </c>
      <c r="I2085">
        <v>93</v>
      </c>
      <c r="J2085">
        <v>24</v>
      </c>
      <c r="K2085">
        <v>64.7</v>
      </c>
      <c r="L2085">
        <v>0</v>
      </c>
      <c r="M2085">
        <v>93</v>
      </c>
      <c r="N2085">
        <v>4.1399999999999997</v>
      </c>
      <c r="O2085">
        <v>92</v>
      </c>
      <c r="P2085">
        <v>0.1</v>
      </c>
      <c r="Q2085">
        <v>34176.981829999997</v>
      </c>
      <c r="R2085">
        <v>0</v>
      </c>
      <c r="S2085">
        <v>4.8</v>
      </c>
      <c r="T2085">
        <v>4.5</v>
      </c>
      <c r="U2085">
        <v>0.81499999999999995</v>
      </c>
      <c r="V2085">
        <v>12.8</v>
      </c>
      <c r="X2085" t="s">
        <v>23</v>
      </c>
    </row>
    <row r="2086" spans="1:24" x14ac:dyDescent="0.3">
      <c r="A2086" t="s">
        <v>160</v>
      </c>
      <c r="B2086">
        <v>76.400000000000006</v>
      </c>
      <c r="C2086">
        <v>2002</v>
      </c>
      <c r="D2086">
        <f t="shared" si="32"/>
        <v>0</v>
      </c>
      <c r="E2086">
        <v>85</v>
      </c>
      <c r="F2086">
        <v>0</v>
      </c>
      <c r="G2086">
        <v>0.87</v>
      </c>
      <c r="H2086">
        <v>188.67829449999999</v>
      </c>
      <c r="I2086">
        <v>98</v>
      </c>
      <c r="J2086">
        <v>34</v>
      </c>
      <c r="K2086">
        <v>64.099999999999994</v>
      </c>
      <c r="L2086">
        <v>0</v>
      </c>
      <c r="M2086">
        <v>96</v>
      </c>
      <c r="N2086">
        <v>2.71</v>
      </c>
      <c r="O2086">
        <v>96</v>
      </c>
      <c r="P2086">
        <v>0.1</v>
      </c>
      <c r="Q2086">
        <v>2999.6549199999999</v>
      </c>
      <c r="R2086">
        <v>0</v>
      </c>
      <c r="S2086">
        <v>4.8</v>
      </c>
      <c r="T2086">
        <v>4.5</v>
      </c>
      <c r="U2086">
        <v>0.80700000000000005</v>
      </c>
      <c r="V2086">
        <v>12.2</v>
      </c>
      <c r="X2086" t="s">
        <v>23</v>
      </c>
    </row>
    <row r="2087" spans="1:24" x14ac:dyDescent="0.3">
      <c r="A2087" t="s">
        <v>160</v>
      </c>
      <c r="B2087">
        <v>76.3</v>
      </c>
      <c r="C2087">
        <v>2001</v>
      </c>
      <c r="D2087">
        <f t="shared" si="32"/>
        <v>0</v>
      </c>
      <c r="E2087">
        <v>87</v>
      </c>
      <c r="F2087">
        <v>0</v>
      </c>
      <c r="G2087">
        <v>0.76</v>
      </c>
      <c r="H2087">
        <v>170.04945369999999</v>
      </c>
      <c r="I2087">
        <v>93</v>
      </c>
      <c r="J2087">
        <v>23</v>
      </c>
      <c r="K2087">
        <v>63.3</v>
      </c>
      <c r="L2087">
        <v>0</v>
      </c>
      <c r="M2087">
        <v>93</v>
      </c>
      <c r="N2087">
        <v>2.56</v>
      </c>
      <c r="O2087">
        <v>93</v>
      </c>
      <c r="P2087">
        <v>0.1</v>
      </c>
      <c r="Q2087">
        <v>2843.6363500000002</v>
      </c>
      <c r="R2087">
        <v>0</v>
      </c>
      <c r="S2087">
        <v>4.8</v>
      </c>
      <c r="T2087">
        <v>4.5</v>
      </c>
      <c r="U2087">
        <v>0.80900000000000005</v>
      </c>
      <c r="V2087">
        <v>12.6</v>
      </c>
      <c r="X2087" t="s">
        <v>23</v>
      </c>
    </row>
    <row r="2088" spans="1:24" x14ac:dyDescent="0.3">
      <c r="A2088" t="s">
        <v>160</v>
      </c>
      <c r="B2088">
        <v>76.2</v>
      </c>
      <c r="C2088">
        <v>2000</v>
      </c>
      <c r="D2088">
        <f t="shared" si="32"/>
        <v>0</v>
      </c>
      <c r="E2088">
        <v>88</v>
      </c>
      <c r="F2088">
        <v>0</v>
      </c>
      <c r="G2088">
        <v>0.5</v>
      </c>
      <c r="H2088">
        <v>1559.2871580000001</v>
      </c>
      <c r="I2088">
        <v>89</v>
      </c>
      <c r="J2088">
        <v>46</v>
      </c>
      <c r="K2088">
        <v>62.4</v>
      </c>
      <c r="L2088">
        <v>0</v>
      </c>
      <c r="M2088">
        <v>91</v>
      </c>
      <c r="N2088">
        <v>2.1800000000000002</v>
      </c>
      <c r="O2088">
        <v>8</v>
      </c>
      <c r="P2088">
        <v>0.1</v>
      </c>
      <c r="Q2088">
        <v>29986.291499999999</v>
      </c>
      <c r="R2088">
        <v>0</v>
      </c>
      <c r="S2088">
        <v>4.8</v>
      </c>
      <c r="T2088">
        <v>4.5</v>
      </c>
      <c r="U2088">
        <v>0.80800000000000005</v>
      </c>
      <c r="V2088">
        <v>13</v>
      </c>
      <c r="X2088" t="s">
        <v>23</v>
      </c>
    </row>
    <row r="2089" spans="1:24" x14ac:dyDescent="0.3">
      <c r="A2089" t="s">
        <v>161</v>
      </c>
      <c r="B2089">
        <v>82.3</v>
      </c>
      <c r="C2089">
        <v>2015</v>
      </c>
      <c r="D2089">
        <f t="shared" si="32"/>
        <v>0</v>
      </c>
      <c r="E2089">
        <v>64</v>
      </c>
      <c r="F2089">
        <v>1</v>
      </c>
      <c r="G2089">
        <v>0</v>
      </c>
      <c r="H2089">
        <v>0</v>
      </c>
      <c r="I2089">
        <v>98</v>
      </c>
      <c r="J2089">
        <v>7</v>
      </c>
      <c r="K2089">
        <v>31.7</v>
      </c>
      <c r="L2089">
        <v>2</v>
      </c>
      <c r="M2089">
        <v>98</v>
      </c>
      <c r="N2089">
        <v>0</v>
      </c>
      <c r="O2089">
        <v>98</v>
      </c>
      <c r="P2089">
        <v>0.1</v>
      </c>
      <c r="Q2089">
        <v>0</v>
      </c>
      <c r="R2089">
        <v>0</v>
      </c>
      <c r="S2089">
        <v>1.5</v>
      </c>
      <c r="T2089">
        <v>1</v>
      </c>
      <c r="U2089">
        <v>0</v>
      </c>
      <c r="V2089">
        <v>0</v>
      </c>
      <c r="X2089" t="s">
        <v>23</v>
      </c>
    </row>
    <row r="2090" spans="1:24" x14ac:dyDescent="0.3">
      <c r="A2090" t="s">
        <v>161</v>
      </c>
      <c r="B2090">
        <v>82</v>
      </c>
      <c r="C2090">
        <v>2014</v>
      </c>
      <c r="D2090">
        <f t="shared" si="32"/>
        <v>0</v>
      </c>
      <c r="E2090">
        <v>66</v>
      </c>
      <c r="F2090">
        <v>1</v>
      </c>
      <c r="G2090">
        <v>0.01</v>
      </c>
      <c r="H2090">
        <v>0</v>
      </c>
      <c r="I2090">
        <v>99</v>
      </c>
      <c r="J2090">
        <v>442</v>
      </c>
      <c r="K2090">
        <v>31.2</v>
      </c>
      <c r="L2090">
        <v>2</v>
      </c>
      <c r="M2090">
        <v>99</v>
      </c>
      <c r="N2090">
        <v>7.37</v>
      </c>
      <c r="O2090">
        <v>99</v>
      </c>
      <c r="P2090">
        <v>0.1</v>
      </c>
      <c r="Q2090">
        <v>0</v>
      </c>
      <c r="R2090">
        <v>0</v>
      </c>
      <c r="S2090">
        <v>1.5</v>
      </c>
      <c r="T2090">
        <v>1</v>
      </c>
      <c r="U2090">
        <v>0</v>
      </c>
      <c r="V2090">
        <v>0</v>
      </c>
      <c r="X2090" t="s">
        <v>23</v>
      </c>
    </row>
    <row r="2091" spans="1:24" x14ac:dyDescent="0.3">
      <c r="A2091" t="s">
        <v>161</v>
      </c>
      <c r="B2091">
        <v>81.7</v>
      </c>
      <c r="C2091">
        <v>2013</v>
      </c>
      <c r="D2091">
        <f t="shared" si="32"/>
        <v>0</v>
      </c>
      <c r="E2091">
        <v>68</v>
      </c>
      <c r="F2091">
        <v>1</v>
      </c>
      <c r="G2091">
        <v>9.33</v>
      </c>
      <c r="H2091">
        <v>0</v>
      </c>
      <c r="I2091">
        <v>99</v>
      </c>
      <c r="J2091">
        <v>107</v>
      </c>
      <c r="K2091">
        <v>3.8</v>
      </c>
      <c r="L2091">
        <v>2</v>
      </c>
      <c r="M2091">
        <v>99</v>
      </c>
      <c r="N2091">
        <v>7.2</v>
      </c>
      <c r="O2091">
        <v>99</v>
      </c>
      <c r="P2091">
        <v>0.1</v>
      </c>
      <c r="Q2091">
        <v>0</v>
      </c>
      <c r="R2091">
        <v>0</v>
      </c>
      <c r="S2091">
        <v>1.5</v>
      </c>
      <c r="T2091">
        <v>1</v>
      </c>
      <c r="U2091">
        <v>0</v>
      </c>
      <c r="V2091">
        <v>0</v>
      </c>
      <c r="X2091" t="s">
        <v>23</v>
      </c>
    </row>
    <row r="2092" spans="1:24" x14ac:dyDescent="0.3">
      <c r="A2092" t="s">
        <v>161</v>
      </c>
      <c r="B2092">
        <v>81.2</v>
      </c>
      <c r="C2092">
        <v>2012</v>
      </c>
      <c r="D2092">
        <f t="shared" si="32"/>
        <v>0</v>
      </c>
      <c r="E2092">
        <v>69</v>
      </c>
      <c r="F2092">
        <v>1</v>
      </c>
      <c r="G2092">
        <v>9.56</v>
      </c>
      <c r="H2092">
        <v>0</v>
      </c>
      <c r="I2092">
        <v>99</v>
      </c>
      <c r="J2092">
        <v>2</v>
      </c>
      <c r="K2092">
        <v>3.4</v>
      </c>
      <c r="L2092">
        <v>2</v>
      </c>
      <c r="M2092">
        <v>99</v>
      </c>
      <c r="N2092">
        <v>7.1</v>
      </c>
      <c r="O2092">
        <v>99</v>
      </c>
      <c r="P2092">
        <v>0.1</v>
      </c>
      <c r="Q2092">
        <v>0</v>
      </c>
      <c r="R2092">
        <v>0</v>
      </c>
      <c r="S2092">
        <v>1.5</v>
      </c>
      <c r="T2092">
        <v>1</v>
      </c>
      <c r="U2092">
        <v>0</v>
      </c>
      <c r="V2092">
        <v>0</v>
      </c>
      <c r="X2092" t="s">
        <v>23</v>
      </c>
    </row>
    <row r="2093" spans="1:24" x14ac:dyDescent="0.3">
      <c r="A2093" t="s">
        <v>161</v>
      </c>
      <c r="B2093">
        <v>81.099999999999994</v>
      </c>
      <c r="C2093">
        <v>2011</v>
      </c>
      <c r="D2093">
        <f t="shared" si="32"/>
        <v>0</v>
      </c>
      <c r="E2093">
        <v>72</v>
      </c>
      <c r="F2093">
        <v>2</v>
      </c>
      <c r="G2093">
        <v>9.34</v>
      </c>
      <c r="H2093">
        <v>0</v>
      </c>
      <c r="I2093">
        <v>99</v>
      </c>
      <c r="J2093">
        <v>42</v>
      </c>
      <c r="K2093">
        <v>3</v>
      </c>
      <c r="L2093">
        <v>2</v>
      </c>
      <c r="M2093">
        <v>98</v>
      </c>
      <c r="N2093">
        <v>6.83</v>
      </c>
      <c r="O2093">
        <v>99</v>
      </c>
      <c r="P2093">
        <v>0.1</v>
      </c>
      <c r="Q2093">
        <v>0</v>
      </c>
      <c r="R2093">
        <v>0</v>
      </c>
      <c r="S2093">
        <v>1.5</v>
      </c>
      <c r="T2093">
        <v>1</v>
      </c>
      <c r="U2093">
        <v>0</v>
      </c>
      <c r="V2093">
        <v>0</v>
      </c>
      <c r="X2093" t="s">
        <v>23</v>
      </c>
    </row>
    <row r="2094" spans="1:24" x14ac:dyDescent="0.3">
      <c r="A2094" t="s">
        <v>161</v>
      </c>
      <c r="B2094">
        <v>87</v>
      </c>
      <c r="C2094">
        <v>2010</v>
      </c>
      <c r="D2094">
        <f t="shared" si="32"/>
        <v>0</v>
      </c>
      <c r="E2094">
        <v>74</v>
      </c>
      <c r="F2094">
        <v>2</v>
      </c>
      <c r="G2094">
        <v>9.23</v>
      </c>
      <c r="H2094">
        <v>0</v>
      </c>
      <c r="I2094">
        <v>94</v>
      </c>
      <c r="J2094">
        <v>114</v>
      </c>
      <c r="K2094">
        <v>29.5</v>
      </c>
      <c r="L2094">
        <v>2</v>
      </c>
      <c r="M2094">
        <v>95</v>
      </c>
      <c r="N2094">
        <v>6.79</v>
      </c>
      <c r="O2094">
        <v>94</v>
      </c>
      <c r="P2094">
        <v>0.1</v>
      </c>
      <c r="Q2094">
        <v>0</v>
      </c>
      <c r="R2094">
        <v>0</v>
      </c>
      <c r="S2094">
        <v>1.5</v>
      </c>
      <c r="T2094">
        <v>1</v>
      </c>
      <c r="U2094">
        <v>0</v>
      </c>
      <c r="V2094">
        <v>0</v>
      </c>
      <c r="X2094" t="s">
        <v>23</v>
      </c>
    </row>
    <row r="2095" spans="1:24" x14ac:dyDescent="0.3">
      <c r="A2095" t="s">
        <v>161</v>
      </c>
      <c r="B2095">
        <v>86</v>
      </c>
      <c r="C2095">
        <v>2009</v>
      </c>
      <c r="D2095">
        <f t="shared" si="32"/>
        <v>0</v>
      </c>
      <c r="E2095">
        <v>75</v>
      </c>
      <c r="F2095">
        <v>2</v>
      </c>
      <c r="G2095">
        <v>8.9700000000000006</v>
      </c>
      <c r="H2095">
        <v>0</v>
      </c>
      <c r="I2095">
        <v>94</v>
      </c>
      <c r="J2095">
        <v>17</v>
      </c>
      <c r="K2095">
        <v>29.1</v>
      </c>
      <c r="L2095">
        <v>2</v>
      </c>
      <c r="M2095">
        <v>95</v>
      </c>
      <c r="N2095">
        <v>6.66</v>
      </c>
      <c r="O2095">
        <v>94</v>
      </c>
      <c r="P2095">
        <v>0.1</v>
      </c>
      <c r="Q2095">
        <v>0</v>
      </c>
      <c r="R2095">
        <v>0</v>
      </c>
      <c r="S2095">
        <v>1.5</v>
      </c>
      <c r="T2095">
        <v>1</v>
      </c>
      <c r="U2095">
        <v>0</v>
      </c>
      <c r="V2095">
        <v>0</v>
      </c>
      <c r="X2095" t="s">
        <v>23</v>
      </c>
    </row>
    <row r="2096" spans="1:24" x14ac:dyDescent="0.3">
      <c r="A2096" t="s">
        <v>161</v>
      </c>
      <c r="B2096">
        <v>83</v>
      </c>
      <c r="C2096">
        <v>2008</v>
      </c>
      <c r="D2096">
        <f t="shared" si="32"/>
        <v>0</v>
      </c>
      <c r="E2096">
        <v>75</v>
      </c>
      <c r="F2096">
        <v>2</v>
      </c>
      <c r="G2096">
        <v>9.31</v>
      </c>
      <c r="H2096">
        <v>0</v>
      </c>
      <c r="I2096">
        <v>94</v>
      </c>
      <c r="J2096">
        <v>2</v>
      </c>
      <c r="K2096">
        <v>28.6</v>
      </c>
      <c r="L2096">
        <v>2</v>
      </c>
      <c r="M2096">
        <v>92</v>
      </c>
      <c r="N2096">
        <v>6.16</v>
      </c>
      <c r="O2096">
        <v>94</v>
      </c>
      <c r="P2096">
        <v>0.1</v>
      </c>
      <c r="Q2096">
        <v>0</v>
      </c>
      <c r="R2096">
        <v>0</v>
      </c>
      <c r="S2096">
        <v>1.5</v>
      </c>
      <c r="T2096">
        <v>1</v>
      </c>
      <c r="U2096">
        <v>0</v>
      </c>
      <c r="V2096">
        <v>0</v>
      </c>
      <c r="X2096" t="s">
        <v>23</v>
      </c>
    </row>
    <row r="2097" spans="1:24" x14ac:dyDescent="0.3">
      <c r="A2097" t="s">
        <v>161</v>
      </c>
      <c r="B2097">
        <v>79.8</v>
      </c>
      <c r="C2097">
        <v>2007</v>
      </c>
      <c r="D2097">
        <f t="shared" si="32"/>
        <v>0</v>
      </c>
      <c r="E2097">
        <v>77</v>
      </c>
      <c r="F2097">
        <v>2</v>
      </c>
      <c r="G2097">
        <v>9.0500000000000007</v>
      </c>
      <c r="H2097">
        <v>0</v>
      </c>
      <c r="I2097">
        <v>91</v>
      </c>
      <c r="J2097">
        <v>194</v>
      </c>
      <c r="K2097">
        <v>28.2</v>
      </c>
      <c r="L2097">
        <v>2</v>
      </c>
      <c r="M2097">
        <v>91</v>
      </c>
      <c r="N2097">
        <v>5.99</v>
      </c>
      <c r="O2097">
        <v>91</v>
      </c>
      <c r="P2097">
        <v>0.1</v>
      </c>
      <c r="Q2097">
        <v>0</v>
      </c>
      <c r="R2097">
        <v>0</v>
      </c>
      <c r="S2097">
        <v>1.5</v>
      </c>
      <c r="T2097">
        <v>1</v>
      </c>
      <c r="U2097">
        <v>0</v>
      </c>
      <c r="V2097">
        <v>0</v>
      </c>
      <c r="X2097" t="s">
        <v>23</v>
      </c>
    </row>
    <row r="2098" spans="1:24" x14ac:dyDescent="0.3">
      <c r="A2098" t="s">
        <v>161</v>
      </c>
      <c r="B2098">
        <v>79.400000000000006</v>
      </c>
      <c r="C2098">
        <v>2006</v>
      </c>
      <c r="D2098">
        <f t="shared" si="32"/>
        <v>0</v>
      </c>
      <c r="E2098">
        <v>79</v>
      </c>
      <c r="F2098">
        <v>2</v>
      </c>
      <c r="G2098">
        <v>8.83</v>
      </c>
      <c r="H2098">
        <v>0</v>
      </c>
      <c r="I2098">
        <v>99</v>
      </c>
      <c r="J2098">
        <v>28</v>
      </c>
      <c r="K2098">
        <v>27.7</v>
      </c>
      <c r="L2098">
        <v>2</v>
      </c>
      <c r="M2098">
        <v>98</v>
      </c>
      <c r="N2098">
        <v>5.76</v>
      </c>
      <c r="O2098">
        <v>98</v>
      </c>
      <c r="P2098">
        <v>0.1</v>
      </c>
      <c r="Q2098">
        <v>0</v>
      </c>
      <c r="R2098">
        <v>0</v>
      </c>
      <c r="S2098">
        <v>1.5</v>
      </c>
      <c r="T2098">
        <v>1</v>
      </c>
      <c r="U2098">
        <v>0</v>
      </c>
      <c r="V2098">
        <v>0</v>
      </c>
      <c r="X2098" t="s">
        <v>23</v>
      </c>
    </row>
    <row r="2099" spans="1:24" x14ac:dyDescent="0.3">
      <c r="A2099" t="s">
        <v>161</v>
      </c>
      <c r="B2099">
        <v>78.7</v>
      </c>
      <c r="C2099">
        <v>2005</v>
      </c>
      <c r="D2099">
        <f t="shared" si="32"/>
        <v>0</v>
      </c>
      <c r="E2099">
        <v>84</v>
      </c>
      <c r="F2099">
        <v>2</v>
      </c>
      <c r="G2099">
        <v>9.0299999999999994</v>
      </c>
      <c r="H2099">
        <v>0</v>
      </c>
      <c r="I2099">
        <v>99</v>
      </c>
      <c r="J2099">
        <v>7</v>
      </c>
      <c r="K2099">
        <v>27.2</v>
      </c>
      <c r="L2099">
        <v>3</v>
      </c>
      <c r="M2099">
        <v>96</v>
      </c>
      <c r="N2099">
        <v>5.33</v>
      </c>
      <c r="O2099">
        <v>96</v>
      </c>
      <c r="P2099">
        <v>0.1</v>
      </c>
      <c r="Q2099">
        <v>0</v>
      </c>
      <c r="R2099">
        <v>0</v>
      </c>
      <c r="S2099">
        <v>1.6</v>
      </c>
      <c r="T2099">
        <v>1</v>
      </c>
      <c r="U2099">
        <v>0</v>
      </c>
      <c r="V2099">
        <v>0</v>
      </c>
      <c r="X2099" t="s">
        <v>23</v>
      </c>
    </row>
    <row r="2100" spans="1:24" x14ac:dyDescent="0.3">
      <c r="A2100" t="s">
        <v>161</v>
      </c>
      <c r="B2100">
        <v>78.2</v>
      </c>
      <c r="C2100">
        <v>2004</v>
      </c>
      <c r="D2100">
        <f t="shared" si="32"/>
        <v>0</v>
      </c>
      <c r="E2100">
        <v>89</v>
      </c>
      <c r="F2100">
        <v>3</v>
      </c>
      <c r="G2100">
        <v>9.18</v>
      </c>
      <c r="H2100">
        <v>0</v>
      </c>
      <c r="I2100">
        <v>92</v>
      </c>
      <c r="J2100">
        <v>11</v>
      </c>
      <c r="K2100">
        <v>26.7</v>
      </c>
      <c r="L2100">
        <v>3</v>
      </c>
      <c r="M2100">
        <v>9</v>
      </c>
      <c r="N2100">
        <v>4.96</v>
      </c>
      <c r="O2100">
        <v>88</v>
      </c>
      <c r="P2100">
        <v>0.1</v>
      </c>
      <c r="Q2100">
        <v>0</v>
      </c>
      <c r="R2100">
        <v>0</v>
      </c>
      <c r="S2100">
        <v>1.6</v>
      </c>
      <c r="T2100">
        <v>1</v>
      </c>
      <c r="U2100">
        <v>0</v>
      </c>
      <c r="V2100">
        <v>0</v>
      </c>
      <c r="X2100" t="s">
        <v>23</v>
      </c>
    </row>
    <row r="2101" spans="1:24" x14ac:dyDescent="0.3">
      <c r="A2101" t="s">
        <v>161</v>
      </c>
      <c r="B2101">
        <v>77.599999999999994</v>
      </c>
      <c r="C2101">
        <v>2003</v>
      </c>
      <c r="D2101">
        <f t="shared" si="32"/>
        <v>0</v>
      </c>
      <c r="E2101">
        <v>95</v>
      </c>
      <c r="F2101">
        <v>3</v>
      </c>
      <c r="G2101">
        <v>9.66</v>
      </c>
      <c r="H2101">
        <v>0</v>
      </c>
      <c r="I2101">
        <v>91</v>
      </c>
      <c r="J2101">
        <v>33</v>
      </c>
      <c r="K2101">
        <v>26.2</v>
      </c>
      <c r="L2101">
        <v>3</v>
      </c>
      <c r="M2101">
        <v>94</v>
      </c>
      <c r="N2101">
        <v>4.93</v>
      </c>
      <c r="O2101">
        <v>97</v>
      </c>
      <c r="P2101">
        <v>0.1</v>
      </c>
      <c r="Q2101">
        <v>0</v>
      </c>
      <c r="R2101">
        <v>0</v>
      </c>
      <c r="S2101">
        <v>1.6</v>
      </c>
      <c r="T2101">
        <v>1</v>
      </c>
      <c r="U2101">
        <v>0</v>
      </c>
      <c r="V2101">
        <v>0</v>
      </c>
      <c r="X2101" t="s">
        <v>23</v>
      </c>
    </row>
    <row r="2102" spans="1:24" x14ac:dyDescent="0.3">
      <c r="A2102" t="s">
        <v>161</v>
      </c>
      <c r="B2102">
        <v>77.099999999999994</v>
      </c>
      <c r="C2102">
        <v>2002</v>
      </c>
      <c r="D2102">
        <f t="shared" si="32"/>
        <v>0</v>
      </c>
      <c r="E2102">
        <v>99</v>
      </c>
      <c r="F2102">
        <v>3</v>
      </c>
      <c r="G2102">
        <v>9.5500000000000007</v>
      </c>
      <c r="H2102">
        <v>0</v>
      </c>
      <c r="I2102">
        <v>92</v>
      </c>
      <c r="J2102">
        <v>62</v>
      </c>
      <c r="K2102">
        <v>25.7</v>
      </c>
      <c r="L2102">
        <v>4</v>
      </c>
      <c r="M2102">
        <v>99</v>
      </c>
      <c r="N2102">
        <v>4.6100000000000003</v>
      </c>
      <c r="O2102">
        <v>97</v>
      </c>
      <c r="P2102">
        <v>0.1</v>
      </c>
      <c r="Q2102">
        <v>0</v>
      </c>
      <c r="R2102">
        <v>0</v>
      </c>
      <c r="S2102">
        <v>1.6</v>
      </c>
      <c r="T2102">
        <v>1.1000000000000001</v>
      </c>
      <c r="U2102">
        <v>0</v>
      </c>
      <c r="V2102">
        <v>0</v>
      </c>
      <c r="X2102" t="s">
        <v>23</v>
      </c>
    </row>
    <row r="2103" spans="1:24" x14ac:dyDescent="0.3">
      <c r="A2103" t="s">
        <v>161</v>
      </c>
      <c r="B2103">
        <v>76.7</v>
      </c>
      <c r="C2103">
        <v>2001</v>
      </c>
      <c r="D2103">
        <f t="shared" si="32"/>
        <v>0</v>
      </c>
      <c r="E2103">
        <v>17</v>
      </c>
      <c r="F2103">
        <v>3</v>
      </c>
      <c r="G2103">
        <v>11.45</v>
      </c>
      <c r="H2103">
        <v>0</v>
      </c>
      <c r="I2103">
        <v>89</v>
      </c>
      <c r="J2103">
        <v>23060</v>
      </c>
      <c r="K2103">
        <v>25.2</v>
      </c>
      <c r="L2103">
        <v>4</v>
      </c>
      <c r="M2103">
        <v>99</v>
      </c>
      <c r="N2103">
        <v>4.76</v>
      </c>
      <c r="O2103">
        <v>97</v>
      </c>
      <c r="P2103">
        <v>0.1</v>
      </c>
      <c r="Q2103">
        <v>0</v>
      </c>
      <c r="R2103">
        <v>0</v>
      </c>
      <c r="S2103">
        <v>1.6</v>
      </c>
      <c r="T2103">
        <v>1.1000000000000001</v>
      </c>
      <c r="U2103">
        <v>0</v>
      </c>
      <c r="V2103">
        <v>0</v>
      </c>
      <c r="X2103" t="s">
        <v>23</v>
      </c>
    </row>
    <row r="2104" spans="1:24" x14ac:dyDescent="0.3">
      <c r="A2104" t="s">
        <v>161</v>
      </c>
      <c r="B2104">
        <v>76</v>
      </c>
      <c r="C2104">
        <v>2000</v>
      </c>
      <c r="D2104">
        <f t="shared" si="32"/>
        <v>0</v>
      </c>
      <c r="E2104">
        <v>116</v>
      </c>
      <c r="F2104">
        <v>4</v>
      </c>
      <c r="G2104">
        <v>10.33</v>
      </c>
      <c r="H2104">
        <v>0</v>
      </c>
      <c r="I2104">
        <v>93</v>
      </c>
      <c r="J2104">
        <v>32647</v>
      </c>
      <c r="K2104">
        <v>24.7</v>
      </c>
      <c r="L2104">
        <v>4</v>
      </c>
      <c r="M2104">
        <v>99</v>
      </c>
      <c r="N2104">
        <v>4.2300000000000004</v>
      </c>
      <c r="O2104">
        <v>97</v>
      </c>
      <c r="P2104">
        <v>0.1</v>
      </c>
      <c r="Q2104">
        <v>0</v>
      </c>
      <c r="R2104">
        <v>0</v>
      </c>
      <c r="S2104">
        <v>1.6</v>
      </c>
      <c r="T2104">
        <v>1.1000000000000001</v>
      </c>
      <c r="U2104">
        <v>0</v>
      </c>
      <c r="V2104">
        <v>0</v>
      </c>
      <c r="X2104" t="s">
        <v>23</v>
      </c>
    </row>
    <row r="2105" spans="1:24" x14ac:dyDescent="0.3">
      <c r="A2105" t="s">
        <v>162</v>
      </c>
      <c r="B2105">
        <v>72.099999999999994</v>
      </c>
      <c r="C2105">
        <v>2015</v>
      </c>
      <c r="D2105">
        <f t="shared" si="32"/>
        <v>0</v>
      </c>
      <c r="E2105">
        <v>157</v>
      </c>
      <c r="F2105">
        <v>1</v>
      </c>
      <c r="G2105">
        <v>0</v>
      </c>
      <c r="H2105">
        <v>0</v>
      </c>
      <c r="I2105">
        <v>88</v>
      </c>
      <c r="J2105">
        <v>0</v>
      </c>
      <c r="K2105">
        <v>53.4</v>
      </c>
      <c r="L2105">
        <v>1</v>
      </c>
      <c r="M2105">
        <v>88</v>
      </c>
      <c r="N2105">
        <v>0</v>
      </c>
      <c r="O2105">
        <v>87</v>
      </c>
      <c r="P2105">
        <v>0.1</v>
      </c>
      <c r="Q2105">
        <v>0</v>
      </c>
      <c r="R2105">
        <v>0</v>
      </c>
      <c r="S2105">
        <v>2.7</v>
      </c>
      <c r="T2105">
        <v>2.8</v>
      </c>
      <c r="U2105">
        <v>0</v>
      </c>
      <c r="V2105">
        <v>0</v>
      </c>
      <c r="X2105" t="s">
        <v>23</v>
      </c>
    </row>
    <row r="2106" spans="1:24" x14ac:dyDescent="0.3">
      <c r="A2106" t="s">
        <v>162</v>
      </c>
      <c r="B2106">
        <v>71.8</v>
      </c>
      <c r="C2106">
        <v>2014</v>
      </c>
      <c r="D2106">
        <f t="shared" si="32"/>
        <v>0</v>
      </c>
      <c r="E2106">
        <v>162</v>
      </c>
      <c r="F2106">
        <v>1</v>
      </c>
      <c r="G2106">
        <v>9.99</v>
      </c>
      <c r="H2106">
        <v>0</v>
      </c>
      <c r="I2106">
        <v>92</v>
      </c>
      <c r="J2106">
        <v>2</v>
      </c>
      <c r="K2106">
        <v>52.7</v>
      </c>
      <c r="L2106">
        <v>1</v>
      </c>
      <c r="M2106">
        <v>92</v>
      </c>
      <c r="N2106">
        <v>1.32</v>
      </c>
      <c r="O2106">
        <v>9</v>
      </c>
      <c r="P2106">
        <v>0.1</v>
      </c>
      <c r="Q2106">
        <v>0</v>
      </c>
      <c r="R2106">
        <v>0</v>
      </c>
      <c r="S2106">
        <v>2.7</v>
      </c>
      <c r="T2106">
        <v>2.8</v>
      </c>
      <c r="U2106">
        <v>0</v>
      </c>
      <c r="V2106">
        <v>0</v>
      </c>
      <c r="X2106" t="s">
        <v>23</v>
      </c>
    </row>
    <row r="2107" spans="1:24" x14ac:dyDescent="0.3">
      <c r="A2107" t="s">
        <v>162</v>
      </c>
      <c r="B2107">
        <v>71.7</v>
      </c>
      <c r="C2107">
        <v>2013</v>
      </c>
      <c r="D2107">
        <f t="shared" si="32"/>
        <v>0</v>
      </c>
      <c r="E2107">
        <v>163</v>
      </c>
      <c r="F2107">
        <v>1</v>
      </c>
      <c r="G2107">
        <v>10.49</v>
      </c>
      <c r="H2107">
        <v>0</v>
      </c>
      <c r="I2107">
        <v>91</v>
      </c>
      <c r="J2107">
        <v>27</v>
      </c>
      <c r="K2107">
        <v>52.1</v>
      </c>
      <c r="L2107">
        <v>1</v>
      </c>
      <c r="M2107">
        <v>92</v>
      </c>
      <c r="N2107">
        <v>1.5</v>
      </c>
      <c r="O2107">
        <v>9</v>
      </c>
      <c r="P2107">
        <v>0.1</v>
      </c>
      <c r="Q2107">
        <v>0</v>
      </c>
      <c r="R2107">
        <v>0</v>
      </c>
      <c r="S2107">
        <v>2.7</v>
      </c>
      <c r="T2107">
        <v>2.9</v>
      </c>
      <c r="U2107">
        <v>0</v>
      </c>
      <c r="V2107">
        <v>0</v>
      </c>
      <c r="X2107" t="s">
        <v>23</v>
      </c>
    </row>
    <row r="2108" spans="1:24" x14ac:dyDescent="0.3">
      <c r="A2108" t="s">
        <v>162</v>
      </c>
      <c r="B2108">
        <v>79</v>
      </c>
      <c r="C2108">
        <v>2012</v>
      </c>
      <c r="D2108">
        <f t="shared" si="32"/>
        <v>0</v>
      </c>
      <c r="E2108">
        <v>175</v>
      </c>
      <c r="F2108">
        <v>1</v>
      </c>
      <c r="G2108">
        <v>10.68</v>
      </c>
      <c r="H2108">
        <v>0</v>
      </c>
      <c r="I2108">
        <v>94</v>
      </c>
      <c r="J2108">
        <v>11</v>
      </c>
      <c r="K2108">
        <v>51.5</v>
      </c>
      <c r="L2108">
        <v>1</v>
      </c>
      <c r="M2108">
        <v>92</v>
      </c>
      <c r="N2108">
        <v>11.87</v>
      </c>
      <c r="O2108">
        <v>92</v>
      </c>
      <c r="P2108">
        <v>0.1</v>
      </c>
      <c r="Q2108">
        <v>0</v>
      </c>
      <c r="R2108">
        <v>0</v>
      </c>
      <c r="S2108">
        <v>2.7</v>
      </c>
      <c r="T2108">
        <v>2.9</v>
      </c>
      <c r="U2108">
        <v>0</v>
      </c>
      <c r="V2108">
        <v>0</v>
      </c>
      <c r="X2108" t="s">
        <v>23</v>
      </c>
    </row>
    <row r="2109" spans="1:24" x14ac:dyDescent="0.3">
      <c r="A2109" t="s">
        <v>162</v>
      </c>
      <c r="B2109">
        <v>77</v>
      </c>
      <c r="C2109">
        <v>2011</v>
      </c>
      <c r="D2109">
        <f t="shared" si="32"/>
        <v>0</v>
      </c>
      <c r="E2109">
        <v>177</v>
      </c>
      <c r="F2109">
        <v>1</v>
      </c>
      <c r="G2109">
        <v>9.4499999999999993</v>
      </c>
      <c r="H2109">
        <v>0</v>
      </c>
      <c r="I2109">
        <v>96</v>
      </c>
      <c r="J2109">
        <v>0</v>
      </c>
      <c r="K2109">
        <v>5.9</v>
      </c>
      <c r="L2109">
        <v>1</v>
      </c>
      <c r="M2109">
        <v>96</v>
      </c>
      <c r="N2109">
        <v>1.61</v>
      </c>
      <c r="O2109">
        <v>93</v>
      </c>
      <c r="P2109">
        <v>0.1</v>
      </c>
      <c r="Q2109">
        <v>0</v>
      </c>
      <c r="R2109">
        <v>0</v>
      </c>
      <c r="S2109">
        <v>2.8</v>
      </c>
      <c r="T2109">
        <v>3</v>
      </c>
      <c r="U2109">
        <v>0</v>
      </c>
      <c r="V2109">
        <v>0</v>
      </c>
      <c r="X2109" t="s">
        <v>23</v>
      </c>
    </row>
    <row r="2110" spans="1:24" x14ac:dyDescent="0.3">
      <c r="A2110" t="s">
        <v>162</v>
      </c>
      <c r="B2110">
        <v>68.8</v>
      </c>
      <c r="C2110">
        <v>2010</v>
      </c>
      <c r="D2110">
        <f t="shared" si="32"/>
        <v>0</v>
      </c>
      <c r="E2110">
        <v>219</v>
      </c>
      <c r="F2110">
        <v>1</v>
      </c>
      <c r="G2110">
        <v>8.25</v>
      </c>
      <c r="H2110">
        <v>0</v>
      </c>
      <c r="I2110">
        <v>98</v>
      </c>
      <c r="J2110">
        <v>0</v>
      </c>
      <c r="K2110">
        <v>5.4</v>
      </c>
      <c r="L2110">
        <v>1</v>
      </c>
      <c r="M2110">
        <v>97</v>
      </c>
      <c r="N2110">
        <v>12.8</v>
      </c>
      <c r="O2110">
        <v>9</v>
      </c>
      <c r="P2110">
        <v>0.1</v>
      </c>
      <c r="Q2110">
        <v>0</v>
      </c>
      <c r="R2110">
        <v>0</v>
      </c>
      <c r="S2110">
        <v>2.8</v>
      </c>
      <c r="T2110">
        <v>3</v>
      </c>
      <c r="U2110">
        <v>0</v>
      </c>
      <c r="V2110">
        <v>0</v>
      </c>
      <c r="X2110" t="s">
        <v>23</v>
      </c>
    </row>
    <row r="2111" spans="1:24" x14ac:dyDescent="0.3">
      <c r="A2111" t="s">
        <v>162</v>
      </c>
      <c r="B2111">
        <v>69</v>
      </c>
      <c r="C2111">
        <v>2009</v>
      </c>
      <c r="D2111">
        <f t="shared" si="32"/>
        <v>0</v>
      </c>
      <c r="E2111">
        <v>218</v>
      </c>
      <c r="F2111">
        <v>1</v>
      </c>
      <c r="G2111">
        <v>8.4499999999999993</v>
      </c>
      <c r="H2111">
        <v>0</v>
      </c>
      <c r="I2111">
        <v>89</v>
      </c>
      <c r="J2111">
        <v>0</v>
      </c>
      <c r="K2111">
        <v>49.9</v>
      </c>
      <c r="L2111">
        <v>1</v>
      </c>
      <c r="M2111">
        <v>87</v>
      </c>
      <c r="N2111">
        <v>12.49</v>
      </c>
      <c r="O2111">
        <v>85</v>
      </c>
      <c r="P2111">
        <v>0.1</v>
      </c>
      <c r="Q2111">
        <v>0</v>
      </c>
      <c r="R2111">
        <v>0</v>
      </c>
      <c r="S2111">
        <v>2.9</v>
      </c>
      <c r="T2111">
        <v>3.1</v>
      </c>
      <c r="U2111">
        <v>0</v>
      </c>
      <c r="V2111">
        <v>0</v>
      </c>
      <c r="X2111" t="s">
        <v>23</v>
      </c>
    </row>
    <row r="2112" spans="1:24" x14ac:dyDescent="0.3">
      <c r="A2112" t="s">
        <v>162</v>
      </c>
      <c r="B2112">
        <v>68.900000000000006</v>
      </c>
      <c r="C2112">
        <v>2008</v>
      </c>
      <c r="D2112">
        <f t="shared" si="32"/>
        <v>0</v>
      </c>
      <c r="E2112">
        <v>228</v>
      </c>
      <c r="F2112">
        <v>1</v>
      </c>
      <c r="G2112">
        <v>9.07</v>
      </c>
      <c r="H2112">
        <v>0</v>
      </c>
      <c r="I2112">
        <v>97</v>
      </c>
      <c r="J2112">
        <v>0</v>
      </c>
      <c r="K2112">
        <v>49.5</v>
      </c>
      <c r="L2112">
        <v>1</v>
      </c>
      <c r="M2112">
        <v>96</v>
      </c>
      <c r="N2112">
        <v>11.41</v>
      </c>
      <c r="O2112">
        <v>9</v>
      </c>
      <c r="P2112">
        <v>0.1</v>
      </c>
      <c r="Q2112">
        <v>0</v>
      </c>
      <c r="R2112">
        <v>0</v>
      </c>
      <c r="S2112">
        <v>2.9</v>
      </c>
      <c r="T2112">
        <v>3.1</v>
      </c>
      <c r="U2112">
        <v>0</v>
      </c>
      <c r="V2112">
        <v>0</v>
      </c>
      <c r="X2112" t="s">
        <v>23</v>
      </c>
    </row>
    <row r="2113" spans="1:24" x14ac:dyDescent="0.3">
      <c r="A2113" t="s">
        <v>162</v>
      </c>
      <c r="B2113">
        <v>68.3</v>
      </c>
      <c r="C2113">
        <v>2007</v>
      </c>
      <c r="D2113">
        <f t="shared" si="32"/>
        <v>0</v>
      </c>
      <c r="E2113">
        <v>237</v>
      </c>
      <c r="F2113">
        <v>1</v>
      </c>
      <c r="G2113">
        <v>9.66</v>
      </c>
      <c r="H2113">
        <v>0</v>
      </c>
      <c r="I2113">
        <v>95</v>
      </c>
      <c r="J2113">
        <v>10</v>
      </c>
      <c r="K2113">
        <v>49.1</v>
      </c>
      <c r="L2113">
        <v>1</v>
      </c>
      <c r="M2113">
        <v>93</v>
      </c>
      <c r="N2113">
        <v>1.88</v>
      </c>
      <c r="O2113">
        <v>92</v>
      </c>
      <c r="P2113">
        <v>0.1</v>
      </c>
      <c r="Q2113">
        <v>0</v>
      </c>
      <c r="R2113">
        <v>0</v>
      </c>
      <c r="S2113">
        <v>3</v>
      </c>
      <c r="T2113">
        <v>3.2</v>
      </c>
      <c r="U2113">
        <v>0</v>
      </c>
      <c r="V2113">
        <v>0</v>
      </c>
      <c r="X2113" t="s">
        <v>23</v>
      </c>
    </row>
    <row r="2114" spans="1:24" x14ac:dyDescent="0.3">
      <c r="A2114" t="s">
        <v>162</v>
      </c>
      <c r="B2114">
        <v>68</v>
      </c>
      <c r="C2114">
        <v>2006</v>
      </c>
      <c r="D2114">
        <f t="shared" ref="D2114:D2177" si="33">IF(X2114="Developing",0,1)</f>
        <v>0</v>
      </c>
      <c r="E2114">
        <v>242</v>
      </c>
      <c r="F2114">
        <v>1</v>
      </c>
      <c r="G2114">
        <v>8.36</v>
      </c>
      <c r="H2114">
        <v>0</v>
      </c>
      <c r="I2114">
        <v>98</v>
      </c>
      <c r="J2114">
        <v>34</v>
      </c>
      <c r="K2114">
        <v>48.7</v>
      </c>
      <c r="L2114">
        <v>1</v>
      </c>
      <c r="M2114">
        <v>98</v>
      </c>
      <c r="N2114">
        <v>1.63</v>
      </c>
      <c r="O2114">
        <v>97</v>
      </c>
      <c r="P2114">
        <v>0.1</v>
      </c>
      <c r="Q2114">
        <v>0</v>
      </c>
      <c r="R2114">
        <v>0</v>
      </c>
      <c r="S2114">
        <v>3.1</v>
      </c>
      <c r="T2114">
        <v>3.3</v>
      </c>
      <c r="U2114">
        <v>0</v>
      </c>
      <c r="V2114">
        <v>0</v>
      </c>
      <c r="X2114" t="s">
        <v>23</v>
      </c>
    </row>
    <row r="2115" spans="1:24" x14ac:dyDescent="0.3">
      <c r="A2115" t="s">
        <v>162</v>
      </c>
      <c r="B2115">
        <v>67.3</v>
      </c>
      <c r="C2115">
        <v>2005</v>
      </c>
      <c r="D2115">
        <f t="shared" si="33"/>
        <v>0</v>
      </c>
      <c r="E2115">
        <v>248</v>
      </c>
      <c r="F2115">
        <v>1</v>
      </c>
      <c r="G2115">
        <v>10.78</v>
      </c>
      <c r="H2115">
        <v>0</v>
      </c>
      <c r="I2115">
        <v>99</v>
      </c>
      <c r="J2115">
        <v>6</v>
      </c>
      <c r="K2115">
        <v>48.3</v>
      </c>
      <c r="L2115">
        <v>1</v>
      </c>
      <c r="M2115">
        <v>99</v>
      </c>
      <c r="N2115">
        <v>9.15</v>
      </c>
      <c r="O2115">
        <v>98</v>
      </c>
      <c r="P2115">
        <v>0.1</v>
      </c>
      <c r="Q2115">
        <v>0</v>
      </c>
      <c r="R2115">
        <v>0</v>
      </c>
      <c r="S2115">
        <v>3.1</v>
      </c>
      <c r="T2115">
        <v>3.3</v>
      </c>
      <c r="U2115">
        <v>0</v>
      </c>
      <c r="V2115">
        <v>0</v>
      </c>
      <c r="X2115" t="s">
        <v>23</v>
      </c>
    </row>
    <row r="2116" spans="1:24" x14ac:dyDescent="0.3">
      <c r="A2116" t="s">
        <v>162</v>
      </c>
      <c r="B2116">
        <v>68</v>
      </c>
      <c r="C2116">
        <v>2004</v>
      </c>
      <c r="D2116">
        <f t="shared" si="33"/>
        <v>0</v>
      </c>
      <c r="E2116">
        <v>225</v>
      </c>
      <c r="F2116">
        <v>1</v>
      </c>
      <c r="G2116">
        <v>12.27</v>
      </c>
      <c r="H2116">
        <v>0</v>
      </c>
      <c r="I2116">
        <v>99</v>
      </c>
      <c r="J2116">
        <v>4</v>
      </c>
      <c r="K2116">
        <v>47.9</v>
      </c>
      <c r="L2116">
        <v>1</v>
      </c>
      <c r="M2116">
        <v>98</v>
      </c>
      <c r="N2116">
        <v>8.49</v>
      </c>
      <c r="O2116">
        <v>98</v>
      </c>
      <c r="P2116">
        <v>0.1</v>
      </c>
      <c r="Q2116">
        <v>0</v>
      </c>
      <c r="R2116">
        <v>0</v>
      </c>
      <c r="S2116">
        <v>3.2</v>
      </c>
      <c r="T2116">
        <v>3.4</v>
      </c>
      <c r="U2116">
        <v>0</v>
      </c>
      <c r="V2116">
        <v>0</v>
      </c>
      <c r="X2116" t="s">
        <v>23</v>
      </c>
    </row>
    <row r="2117" spans="1:24" x14ac:dyDescent="0.3">
      <c r="A2117" t="s">
        <v>162</v>
      </c>
      <c r="B2117">
        <v>67.599999999999994</v>
      </c>
      <c r="C2117">
        <v>2003</v>
      </c>
      <c r="D2117">
        <f t="shared" si="33"/>
        <v>0</v>
      </c>
      <c r="E2117">
        <v>226</v>
      </c>
      <c r="F2117">
        <v>1</v>
      </c>
      <c r="G2117">
        <v>8.15</v>
      </c>
      <c r="H2117">
        <v>0</v>
      </c>
      <c r="I2117">
        <v>99</v>
      </c>
      <c r="J2117">
        <v>87</v>
      </c>
      <c r="K2117">
        <v>47.6</v>
      </c>
      <c r="L2117">
        <v>1</v>
      </c>
      <c r="M2117">
        <v>98</v>
      </c>
      <c r="N2117">
        <v>8.24</v>
      </c>
      <c r="O2117">
        <v>98</v>
      </c>
      <c r="P2117">
        <v>0.1</v>
      </c>
      <c r="Q2117">
        <v>0</v>
      </c>
      <c r="R2117">
        <v>0</v>
      </c>
      <c r="S2117">
        <v>3.3</v>
      </c>
      <c r="T2117">
        <v>3.5</v>
      </c>
      <c r="U2117">
        <v>0</v>
      </c>
      <c r="V2117">
        <v>0</v>
      </c>
      <c r="X2117" t="s">
        <v>23</v>
      </c>
    </row>
    <row r="2118" spans="1:24" x14ac:dyDescent="0.3">
      <c r="A2118" t="s">
        <v>162</v>
      </c>
      <c r="B2118">
        <v>67.5</v>
      </c>
      <c r="C2118">
        <v>2002</v>
      </c>
      <c r="D2118">
        <f t="shared" si="33"/>
        <v>0</v>
      </c>
      <c r="E2118">
        <v>225</v>
      </c>
      <c r="F2118">
        <v>1</v>
      </c>
      <c r="G2118">
        <v>6.71</v>
      </c>
      <c r="H2118">
        <v>0</v>
      </c>
      <c r="I2118">
        <v>99</v>
      </c>
      <c r="J2118">
        <v>4929</v>
      </c>
      <c r="K2118">
        <v>47.2</v>
      </c>
      <c r="L2118">
        <v>1</v>
      </c>
      <c r="M2118">
        <v>98</v>
      </c>
      <c r="N2118">
        <v>8.31</v>
      </c>
      <c r="O2118">
        <v>97</v>
      </c>
      <c r="P2118">
        <v>0.1</v>
      </c>
      <c r="Q2118">
        <v>0</v>
      </c>
      <c r="R2118">
        <v>0</v>
      </c>
      <c r="S2118">
        <v>3.4</v>
      </c>
      <c r="T2118">
        <v>3.6</v>
      </c>
      <c r="U2118">
        <v>0</v>
      </c>
      <c r="V2118">
        <v>0</v>
      </c>
      <c r="X2118" t="s">
        <v>23</v>
      </c>
    </row>
    <row r="2119" spans="1:24" x14ac:dyDescent="0.3">
      <c r="A2119" t="s">
        <v>162</v>
      </c>
      <c r="B2119">
        <v>67.599999999999994</v>
      </c>
      <c r="C2119">
        <v>2001</v>
      </c>
      <c r="D2119">
        <f t="shared" si="33"/>
        <v>0</v>
      </c>
      <c r="E2119">
        <v>228</v>
      </c>
      <c r="F2119">
        <v>1</v>
      </c>
      <c r="G2119">
        <v>10.98</v>
      </c>
      <c r="H2119">
        <v>0</v>
      </c>
      <c r="I2119">
        <v>94</v>
      </c>
      <c r="J2119">
        <v>457</v>
      </c>
      <c r="K2119">
        <v>46.8</v>
      </c>
      <c r="L2119">
        <v>1</v>
      </c>
      <c r="M2119">
        <v>98</v>
      </c>
      <c r="N2119">
        <v>7</v>
      </c>
      <c r="O2119">
        <v>97</v>
      </c>
      <c r="P2119">
        <v>0.1</v>
      </c>
      <c r="Q2119">
        <v>0</v>
      </c>
      <c r="R2119">
        <v>0</v>
      </c>
      <c r="S2119">
        <v>3.5</v>
      </c>
      <c r="T2119">
        <v>3.6</v>
      </c>
      <c r="U2119">
        <v>0</v>
      </c>
      <c r="V2119">
        <v>0</v>
      </c>
      <c r="X2119" t="s">
        <v>23</v>
      </c>
    </row>
    <row r="2120" spans="1:24" x14ac:dyDescent="0.3">
      <c r="A2120" t="s">
        <v>162</v>
      </c>
      <c r="B2120">
        <v>67.099999999999994</v>
      </c>
      <c r="C2120">
        <v>2000</v>
      </c>
      <c r="D2120">
        <f t="shared" si="33"/>
        <v>0</v>
      </c>
      <c r="E2120">
        <v>235</v>
      </c>
      <c r="F2120">
        <v>1</v>
      </c>
      <c r="G2120">
        <v>9.89</v>
      </c>
      <c r="H2120">
        <v>0</v>
      </c>
      <c r="I2120">
        <v>92</v>
      </c>
      <c r="J2120">
        <v>687</v>
      </c>
      <c r="K2120">
        <v>46.5</v>
      </c>
      <c r="L2120">
        <v>2</v>
      </c>
      <c r="M2120">
        <v>97</v>
      </c>
      <c r="N2120">
        <v>6.65</v>
      </c>
      <c r="O2120">
        <v>95</v>
      </c>
      <c r="P2120">
        <v>0.1</v>
      </c>
      <c r="Q2120">
        <v>0</v>
      </c>
      <c r="R2120">
        <v>0</v>
      </c>
      <c r="S2120">
        <v>3.6</v>
      </c>
      <c r="T2120">
        <v>3.7</v>
      </c>
      <c r="U2120">
        <v>0</v>
      </c>
      <c r="V2120">
        <v>0</v>
      </c>
      <c r="X2120" t="s">
        <v>23</v>
      </c>
    </row>
    <row r="2121" spans="1:24" x14ac:dyDescent="0.3">
      <c r="A2121" t="s">
        <v>163</v>
      </c>
      <c r="B2121">
        <v>75</v>
      </c>
      <c r="C2121">
        <v>2015</v>
      </c>
      <c r="D2121">
        <f t="shared" si="33"/>
        <v>1</v>
      </c>
      <c r="E2121">
        <v>133</v>
      </c>
      <c r="F2121">
        <v>2</v>
      </c>
      <c r="G2121">
        <v>0</v>
      </c>
      <c r="H2121">
        <v>0</v>
      </c>
      <c r="I2121">
        <v>9</v>
      </c>
      <c r="J2121">
        <v>4</v>
      </c>
      <c r="K2121">
        <v>6.7</v>
      </c>
      <c r="L2121">
        <v>2</v>
      </c>
      <c r="M2121">
        <v>89</v>
      </c>
      <c r="N2121">
        <v>0</v>
      </c>
      <c r="O2121">
        <v>89</v>
      </c>
      <c r="P2121">
        <v>0.1</v>
      </c>
      <c r="Q2121">
        <v>8958.7885929999993</v>
      </c>
      <c r="R2121">
        <v>19815481</v>
      </c>
      <c r="S2121">
        <v>2.5</v>
      </c>
      <c r="T2121">
        <v>2.7</v>
      </c>
      <c r="U2121">
        <v>0.79800000000000004</v>
      </c>
      <c r="V2121">
        <v>14.7</v>
      </c>
      <c r="X2121" t="s">
        <v>31</v>
      </c>
    </row>
    <row r="2122" spans="1:24" x14ac:dyDescent="0.3">
      <c r="A2122" t="s">
        <v>163</v>
      </c>
      <c r="B2122">
        <v>74.8</v>
      </c>
      <c r="C2122">
        <v>2014</v>
      </c>
      <c r="D2122">
        <f t="shared" si="33"/>
        <v>1</v>
      </c>
      <c r="E2122">
        <v>135</v>
      </c>
      <c r="F2122">
        <v>2</v>
      </c>
      <c r="G2122">
        <v>0.01</v>
      </c>
      <c r="H2122">
        <v>1.576409172</v>
      </c>
      <c r="I2122">
        <v>94</v>
      </c>
      <c r="J2122">
        <v>59</v>
      </c>
      <c r="K2122">
        <v>59.9</v>
      </c>
      <c r="L2122">
        <v>2</v>
      </c>
      <c r="M2122">
        <v>94</v>
      </c>
      <c r="N2122">
        <v>5.57</v>
      </c>
      <c r="O2122">
        <v>94</v>
      </c>
      <c r="P2122">
        <v>0.1</v>
      </c>
      <c r="Q2122">
        <v>12.277329999999999</v>
      </c>
      <c r="R2122">
        <v>1998979</v>
      </c>
      <c r="S2122">
        <v>2.6</v>
      </c>
      <c r="T2122">
        <v>2.8</v>
      </c>
      <c r="U2122">
        <v>0.79700000000000004</v>
      </c>
      <c r="V2122">
        <v>14.7</v>
      </c>
      <c r="X2122" t="s">
        <v>31</v>
      </c>
    </row>
    <row r="2123" spans="1:24" x14ac:dyDescent="0.3">
      <c r="A2123" t="s">
        <v>163</v>
      </c>
      <c r="B2123">
        <v>74.599999999999994</v>
      </c>
      <c r="C2123">
        <v>2013</v>
      </c>
      <c r="D2123">
        <f t="shared" si="33"/>
        <v>1</v>
      </c>
      <c r="E2123">
        <v>138</v>
      </c>
      <c r="F2123">
        <v>2</v>
      </c>
      <c r="G2123">
        <v>9.59</v>
      </c>
      <c r="H2123">
        <v>1230.748231</v>
      </c>
      <c r="I2123">
        <v>96</v>
      </c>
      <c r="J2123">
        <v>1159</v>
      </c>
      <c r="K2123">
        <v>59.2</v>
      </c>
      <c r="L2123">
        <v>2</v>
      </c>
      <c r="M2123">
        <v>88</v>
      </c>
      <c r="N2123">
        <v>5.6</v>
      </c>
      <c r="O2123">
        <v>92</v>
      </c>
      <c r="P2123">
        <v>0.1</v>
      </c>
      <c r="Q2123">
        <v>9585.2665930000003</v>
      </c>
      <c r="R2123">
        <v>19983693</v>
      </c>
      <c r="S2123">
        <v>2.7</v>
      </c>
      <c r="T2123">
        <v>2.9</v>
      </c>
      <c r="U2123">
        <v>0.79400000000000004</v>
      </c>
      <c r="V2123">
        <v>14.7</v>
      </c>
      <c r="X2123" t="s">
        <v>31</v>
      </c>
    </row>
    <row r="2124" spans="1:24" x14ac:dyDescent="0.3">
      <c r="A2124" t="s">
        <v>163</v>
      </c>
      <c r="B2124">
        <v>74.400000000000006</v>
      </c>
      <c r="C2124">
        <v>2012</v>
      </c>
      <c r="D2124">
        <f t="shared" si="33"/>
        <v>1</v>
      </c>
      <c r="E2124">
        <v>138</v>
      </c>
      <c r="F2124">
        <v>2</v>
      </c>
      <c r="G2124">
        <v>9.58</v>
      </c>
      <c r="H2124">
        <v>1078.358105</v>
      </c>
      <c r="I2124">
        <v>96</v>
      </c>
      <c r="J2124">
        <v>7450</v>
      </c>
      <c r="K2124">
        <v>58.4</v>
      </c>
      <c r="L2124">
        <v>2</v>
      </c>
      <c r="M2124">
        <v>92</v>
      </c>
      <c r="N2124">
        <v>5.48</v>
      </c>
      <c r="O2124">
        <v>91</v>
      </c>
      <c r="P2124">
        <v>0.1</v>
      </c>
      <c r="Q2124">
        <v>8558.3976600000005</v>
      </c>
      <c r="R2124">
        <v>25835</v>
      </c>
      <c r="S2124">
        <v>2.8</v>
      </c>
      <c r="T2124">
        <v>3</v>
      </c>
      <c r="U2124">
        <v>0.79700000000000004</v>
      </c>
      <c r="V2124">
        <v>15.3</v>
      </c>
      <c r="X2124" t="s">
        <v>31</v>
      </c>
    </row>
    <row r="2125" spans="1:24" x14ac:dyDescent="0.3">
      <c r="A2125" t="s">
        <v>163</v>
      </c>
      <c r="B2125">
        <v>74.3</v>
      </c>
      <c r="C2125">
        <v>2011</v>
      </c>
      <c r="D2125">
        <f t="shared" si="33"/>
        <v>1</v>
      </c>
      <c r="E2125">
        <v>139</v>
      </c>
      <c r="F2125">
        <v>2</v>
      </c>
      <c r="G2125">
        <v>9.1</v>
      </c>
      <c r="H2125">
        <v>10.325888620000001</v>
      </c>
      <c r="I2125">
        <v>96</v>
      </c>
      <c r="J2125">
        <v>4189</v>
      </c>
      <c r="K2125">
        <v>57.7</v>
      </c>
      <c r="L2125">
        <v>2</v>
      </c>
      <c r="M2125">
        <v>89</v>
      </c>
      <c r="N2125">
        <v>5.53</v>
      </c>
      <c r="O2125">
        <v>89</v>
      </c>
      <c r="P2125">
        <v>0.1</v>
      </c>
      <c r="Q2125">
        <v>92.277825000000007</v>
      </c>
      <c r="R2125">
        <v>2147528</v>
      </c>
      <c r="S2125">
        <v>2.9</v>
      </c>
      <c r="T2125">
        <v>3.1</v>
      </c>
      <c r="U2125">
        <v>0.79800000000000004</v>
      </c>
      <c r="V2125">
        <v>15.7</v>
      </c>
      <c r="X2125" t="s">
        <v>31</v>
      </c>
    </row>
    <row r="2126" spans="1:24" x14ac:dyDescent="0.3">
      <c r="A2126" t="s">
        <v>163</v>
      </c>
      <c r="B2126">
        <v>73.400000000000006</v>
      </c>
      <c r="C2126">
        <v>2010</v>
      </c>
      <c r="D2126">
        <f t="shared" si="33"/>
        <v>1</v>
      </c>
      <c r="E2126">
        <v>153</v>
      </c>
      <c r="F2126">
        <v>2</v>
      </c>
      <c r="G2126">
        <v>9</v>
      </c>
      <c r="H2126">
        <v>983.25180909999995</v>
      </c>
      <c r="I2126">
        <v>98</v>
      </c>
      <c r="J2126">
        <v>193</v>
      </c>
      <c r="K2126">
        <v>56.9</v>
      </c>
      <c r="L2126">
        <v>2</v>
      </c>
      <c r="M2126">
        <v>94</v>
      </c>
      <c r="N2126">
        <v>5.83</v>
      </c>
      <c r="O2126">
        <v>94</v>
      </c>
      <c r="P2126">
        <v>0.1</v>
      </c>
      <c r="Q2126">
        <v>8297.4836209999994</v>
      </c>
      <c r="R2126">
        <v>2246871</v>
      </c>
      <c r="S2126">
        <v>3</v>
      </c>
      <c r="T2126">
        <v>3.2</v>
      </c>
      <c r="U2126">
        <v>0.79700000000000004</v>
      </c>
      <c r="V2126">
        <v>15.8</v>
      </c>
      <c r="X2126" t="s">
        <v>31</v>
      </c>
    </row>
    <row r="2127" spans="1:24" x14ac:dyDescent="0.3">
      <c r="A2127" t="s">
        <v>163</v>
      </c>
      <c r="B2127">
        <v>73.099999999999994</v>
      </c>
      <c r="C2127">
        <v>2009</v>
      </c>
      <c r="D2127">
        <f t="shared" si="33"/>
        <v>1</v>
      </c>
      <c r="E2127">
        <v>158</v>
      </c>
      <c r="F2127">
        <v>2</v>
      </c>
      <c r="G2127">
        <v>10.4</v>
      </c>
      <c r="H2127">
        <v>14.96373588</v>
      </c>
      <c r="I2127">
        <v>95</v>
      </c>
      <c r="J2127">
        <v>8</v>
      </c>
      <c r="K2127">
        <v>56.3</v>
      </c>
      <c r="L2127">
        <v>3</v>
      </c>
      <c r="M2127">
        <v>95</v>
      </c>
      <c r="N2127">
        <v>5.56</v>
      </c>
      <c r="O2127">
        <v>95</v>
      </c>
      <c r="P2127">
        <v>0.1</v>
      </c>
      <c r="Q2127">
        <v>822.18329000000006</v>
      </c>
      <c r="R2127">
        <v>2367487</v>
      </c>
      <c r="S2127">
        <v>3</v>
      </c>
      <c r="T2127">
        <v>3.3</v>
      </c>
      <c r="U2127">
        <v>0.79500000000000004</v>
      </c>
      <c r="V2127">
        <v>15.4</v>
      </c>
      <c r="X2127" t="s">
        <v>31</v>
      </c>
    </row>
    <row r="2128" spans="1:24" x14ac:dyDescent="0.3">
      <c r="A2128" t="s">
        <v>163</v>
      </c>
      <c r="B2128">
        <v>73.099999999999994</v>
      </c>
      <c r="C2128">
        <v>2008</v>
      </c>
      <c r="D2128">
        <f t="shared" si="33"/>
        <v>1</v>
      </c>
      <c r="E2128">
        <v>159</v>
      </c>
      <c r="F2128">
        <v>2</v>
      </c>
      <c r="G2128">
        <v>11.9</v>
      </c>
      <c r="H2128">
        <v>128.08057020000001</v>
      </c>
      <c r="I2128">
        <v>97</v>
      </c>
      <c r="J2128">
        <v>12</v>
      </c>
      <c r="K2128">
        <v>55.6</v>
      </c>
      <c r="L2128">
        <v>3</v>
      </c>
      <c r="M2128">
        <v>95</v>
      </c>
      <c r="N2128">
        <v>5.33</v>
      </c>
      <c r="O2128">
        <v>96</v>
      </c>
      <c r="P2128">
        <v>0.1</v>
      </c>
      <c r="Q2128">
        <v>1136.4735599999999</v>
      </c>
      <c r="R2128">
        <v>2537875</v>
      </c>
      <c r="S2128">
        <v>3.1</v>
      </c>
      <c r="T2128">
        <v>3.5</v>
      </c>
      <c r="U2128">
        <v>0.78</v>
      </c>
      <c r="V2128">
        <v>14.7</v>
      </c>
      <c r="X2128" t="s">
        <v>31</v>
      </c>
    </row>
    <row r="2129" spans="1:24" x14ac:dyDescent="0.3">
      <c r="A2129" t="s">
        <v>163</v>
      </c>
      <c r="B2129">
        <v>72.900000000000006</v>
      </c>
      <c r="C2129">
        <v>2007</v>
      </c>
      <c r="D2129">
        <f t="shared" si="33"/>
        <v>1</v>
      </c>
      <c r="E2129">
        <v>154</v>
      </c>
      <c r="F2129">
        <v>3</v>
      </c>
      <c r="G2129">
        <v>10.6</v>
      </c>
      <c r="H2129">
        <v>919.16734380000003</v>
      </c>
      <c r="I2129">
        <v>99</v>
      </c>
      <c r="J2129">
        <v>353</v>
      </c>
      <c r="K2129">
        <v>55</v>
      </c>
      <c r="L2129">
        <v>3</v>
      </c>
      <c r="M2129">
        <v>96</v>
      </c>
      <c r="N2129">
        <v>5.21</v>
      </c>
      <c r="O2129">
        <v>96</v>
      </c>
      <c r="P2129">
        <v>0.1</v>
      </c>
      <c r="Q2129">
        <v>8214.1853780000001</v>
      </c>
      <c r="R2129">
        <v>2882982</v>
      </c>
      <c r="S2129">
        <v>3.2</v>
      </c>
      <c r="T2129">
        <v>3.6</v>
      </c>
      <c r="U2129">
        <v>0.76600000000000001</v>
      </c>
      <c r="V2129">
        <v>14.1</v>
      </c>
      <c r="X2129" t="s">
        <v>31</v>
      </c>
    </row>
    <row r="2130" spans="1:24" x14ac:dyDescent="0.3">
      <c r="A2130" t="s">
        <v>163</v>
      </c>
      <c r="B2130">
        <v>72.5</v>
      </c>
      <c r="C2130">
        <v>2006</v>
      </c>
      <c r="D2130">
        <f t="shared" si="33"/>
        <v>1</v>
      </c>
      <c r="E2130">
        <v>157</v>
      </c>
      <c r="F2130">
        <v>3</v>
      </c>
      <c r="G2130">
        <v>8.51</v>
      </c>
      <c r="H2130">
        <v>665.64275459999999</v>
      </c>
      <c r="I2130">
        <v>99</v>
      </c>
      <c r="J2130">
        <v>3196</v>
      </c>
      <c r="K2130">
        <v>54.4</v>
      </c>
      <c r="L2130">
        <v>4</v>
      </c>
      <c r="M2130">
        <v>97</v>
      </c>
      <c r="N2130">
        <v>5.6</v>
      </c>
      <c r="O2130">
        <v>97</v>
      </c>
      <c r="P2130">
        <v>0.1</v>
      </c>
      <c r="Q2130">
        <v>5828.7456620000003</v>
      </c>
      <c r="R2130">
        <v>2119376</v>
      </c>
      <c r="S2130">
        <v>3.2</v>
      </c>
      <c r="T2130">
        <v>3.7</v>
      </c>
      <c r="U2130">
        <v>0.755</v>
      </c>
      <c r="V2130">
        <v>13.7</v>
      </c>
      <c r="X2130" t="s">
        <v>31</v>
      </c>
    </row>
    <row r="2131" spans="1:24" x14ac:dyDescent="0.3">
      <c r="A2131" t="s">
        <v>163</v>
      </c>
      <c r="B2131">
        <v>71.900000000000006</v>
      </c>
      <c r="C2131">
        <v>2005</v>
      </c>
      <c r="D2131">
        <f t="shared" si="33"/>
        <v>1</v>
      </c>
      <c r="E2131">
        <v>162</v>
      </c>
      <c r="F2131">
        <v>3</v>
      </c>
      <c r="G2131">
        <v>7.68</v>
      </c>
      <c r="H2131">
        <v>615.40307810000002</v>
      </c>
      <c r="I2131">
        <v>98</v>
      </c>
      <c r="J2131">
        <v>5043</v>
      </c>
      <c r="K2131">
        <v>53.9</v>
      </c>
      <c r="L2131">
        <v>4</v>
      </c>
      <c r="M2131">
        <v>97</v>
      </c>
      <c r="N2131">
        <v>5.47</v>
      </c>
      <c r="O2131">
        <v>97</v>
      </c>
      <c r="P2131">
        <v>0.1</v>
      </c>
      <c r="Q2131">
        <v>4676.3151829999997</v>
      </c>
      <c r="R2131">
        <v>21319685</v>
      </c>
      <c r="S2131">
        <v>3.3</v>
      </c>
      <c r="T2131">
        <v>3.8</v>
      </c>
      <c r="U2131">
        <v>0.745</v>
      </c>
      <c r="V2131">
        <v>13.4</v>
      </c>
      <c r="X2131" t="s">
        <v>31</v>
      </c>
    </row>
    <row r="2132" spans="1:24" x14ac:dyDescent="0.3">
      <c r="A2132" t="s">
        <v>163</v>
      </c>
      <c r="B2132">
        <v>71.7</v>
      </c>
      <c r="C2132">
        <v>2004</v>
      </c>
      <c r="D2132">
        <f t="shared" si="33"/>
        <v>1</v>
      </c>
      <c r="E2132">
        <v>165</v>
      </c>
      <c r="F2132">
        <v>4</v>
      </c>
      <c r="G2132">
        <v>9.82</v>
      </c>
      <c r="H2132">
        <v>431.3250367</v>
      </c>
      <c r="I2132">
        <v>99</v>
      </c>
      <c r="J2132">
        <v>117</v>
      </c>
      <c r="K2132">
        <v>53.4</v>
      </c>
      <c r="L2132">
        <v>4</v>
      </c>
      <c r="M2132">
        <v>97</v>
      </c>
      <c r="N2132">
        <v>5.43</v>
      </c>
      <c r="O2132">
        <v>97</v>
      </c>
      <c r="P2132">
        <v>0.1</v>
      </c>
      <c r="Q2132">
        <v>3552.92452</v>
      </c>
      <c r="R2132">
        <v>21451748</v>
      </c>
      <c r="S2132">
        <v>3.4</v>
      </c>
      <c r="T2132">
        <v>3.9</v>
      </c>
      <c r="U2132">
        <v>0.73299999999999998</v>
      </c>
      <c r="V2132">
        <v>12.9</v>
      </c>
      <c r="X2132" t="s">
        <v>31</v>
      </c>
    </row>
    <row r="2133" spans="1:24" x14ac:dyDescent="0.3">
      <c r="A2133" t="s">
        <v>163</v>
      </c>
      <c r="B2133">
        <v>71.099999999999994</v>
      </c>
      <c r="C2133">
        <v>2003</v>
      </c>
      <c r="D2133">
        <f t="shared" si="33"/>
        <v>1</v>
      </c>
      <c r="E2133">
        <v>174</v>
      </c>
      <c r="F2133">
        <v>4</v>
      </c>
      <c r="G2133">
        <v>8.7799999999999994</v>
      </c>
      <c r="H2133">
        <v>375.17403230000002</v>
      </c>
      <c r="I2133">
        <v>98</v>
      </c>
      <c r="J2133">
        <v>9</v>
      </c>
      <c r="K2133">
        <v>52.9</v>
      </c>
      <c r="L2133">
        <v>4</v>
      </c>
      <c r="M2133">
        <v>97</v>
      </c>
      <c r="N2133">
        <v>5.3</v>
      </c>
      <c r="O2133">
        <v>97</v>
      </c>
      <c r="P2133">
        <v>0.1</v>
      </c>
      <c r="Q2133">
        <v>2774.95586</v>
      </c>
      <c r="R2133">
        <v>21574326</v>
      </c>
      <c r="S2133">
        <v>3.5</v>
      </c>
      <c r="T2133">
        <v>4</v>
      </c>
      <c r="U2133">
        <v>0.72199999999999998</v>
      </c>
      <c r="V2133">
        <v>12.5</v>
      </c>
      <c r="X2133" t="s">
        <v>31</v>
      </c>
    </row>
    <row r="2134" spans="1:24" x14ac:dyDescent="0.3">
      <c r="A2134" t="s">
        <v>163</v>
      </c>
      <c r="B2134">
        <v>77</v>
      </c>
      <c r="C2134">
        <v>2002</v>
      </c>
      <c r="D2134">
        <f t="shared" si="33"/>
        <v>1</v>
      </c>
      <c r="E2134">
        <v>178</v>
      </c>
      <c r="F2134">
        <v>4</v>
      </c>
      <c r="G2134">
        <v>9.6199999999999992</v>
      </c>
      <c r="H2134">
        <v>37.822750310000004</v>
      </c>
      <c r="I2134">
        <v>99</v>
      </c>
      <c r="J2134">
        <v>14</v>
      </c>
      <c r="K2134">
        <v>52.4</v>
      </c>
      <c r="L2134">
        <v>5</v>
      </c>
      <c r="M2134">
        <v>98</v>
      </c>
      <c r="N2134">
        <v>4.57</v>
      </c>
      <c r="O2134">
        <v>98</v>
      </c>
      <c r="P2134">
        <v>0.1</v>
      </c>
      <c r="Q2134">
        <v>2124.8736130000002</v>
      </c>
      <c r="R2134">
        <v>2173496</v>
      </c>
      <c r="S2134">
        <v>3.7</v>
      </c>
      <c r="T2134">
        <v>4.0999999999999996</v>
      </c>
      <c r="U2134">
        <v>0.71399999999999997</v>
      </c>
      <c r="V2134">
        <v>12</v>
      </c>
      <c r="X2134" t="s">
        <v>31</v>
      </c>
    </row>
    <row r="2135" spans="1:24" x14ac:dyDescent="0.3">
      <c r="A2135" t="s">
        <v>163</v>
      </c>
      <c r="B2135">
        <v>78</v>
      </c>
      <c r="C2135">
        <v>2001</v>
      </c>
      <c r="D2135">
        <f t="shared" si="33"/>
        <v>1</v>
      </c>
      <c r="E2135">
        <v>179</v>
      </c>
      <c r="F2135">
        <v>4</v>
      </c>
      <c r="G2135">
        <v>9.7799999999999994</v>
      </c>
      <c r="H2135">
        <v>180.10951320000001</v>
      </c>
      <c r="I2135">
        <v>98</v>
      </c>
      <c r="J2135">
        <v>10</v>
      </c>
      <c r="K2135">
        <v>51.9</v>
      </c>
      <c r="L2135">
        <v>5</v>
      </c>
      <c r="M2135">
        <v>99</v>
      </c>
      <c r="N2135">
        <v>4.3600000000000003</v>
      </c>
      <c r="O2135">
        <v>99</v>
      </c>
      <c r="P2135">
        <v>0.1</v>
      </c>
      <c r="Q2135">
        <v>1839.72945</v>
      </c>
      <c r="R2135">
        <v>2213197</v>
      </c>
      <c r="S2135">
        <v>3.8</v>
      </c>
      <c r="T2135">
        <v>4.2</v>
      </c>
      <c r="U2135">
        <v>0.70799999999999996</v>
      </c>
      <c r="V2135">
        <v>11.7</v>
      </c>
      <c r="X2135" t="s">
        <v>31</v>
      </c>
    </row>
    <row r="2136" spans="1:24" x14ac:dyDescent="0.3">
      <c r="A2136" t="s">
        <v>163</v>
      </c>
      <c r="B2136">
        <v>77</v>
      </c>
      <c r="C2136">
        <v>2000</v>
      </c>
      <c r="D2136">
        <f t="shared" si="33"/>
        <v>1</v>
      </c>
      <c r="E2136">
        <v>175</v>
      </c>
      <c r="F2136">
        <v>4</v>
      </c>
      <c r="G2136">
        <v>10.16</v>
      </c>
      <c r="H2136">
        <v>152.6368899</v>
      </c>
      <c r="I2136">
        <v>98</v>
      </c>
      <c r="J2136">
        <v>35</v>
      </c>
      <c r="K2136">
        <v>51.4</v>
      </c>
      <c r="L2136">
        <v>5</v>
      </c>
      <c r="M2136">
        <v>99</v>
      </c>
      <c r="N2136">
        <v>4.33</v>
      </c>
      <c r="O2136">
        <v>99</v>
      </c>
      <c r="P2136">
        <v>0.1</v>
      </c>
      <c r="Q2136">
        <v>1668.1627309999999</v>
      </c>
      <c r="R2136">
        <v>22442971</v>
      </c>
      <c r="S2136">
        <v>4</v>
      </c>
      <c r="T2136">
        <v>4.3</v>
      </c>
      <c r="U2136">
        <v>0.70299999999999996</v>
      </c>
      <c r="V2136">
        <v>11.5</v>
      </c>
      <c r="X2136" t="s">
        <v>31</v>
      </c>
    </row>
    <row r="2137" spans="1:24" x14ac:dyDescent="0.3">
      <c r="A2137" t="s">
        <v>164</v>
      </c>
      <c r="B2137">
        <v>75</v>
      </c>
      <c r="C2137">
        <v>2015</v>
      </c>
      <c r="D2137">
        <f t="shared" si="33"/>
        <v>0</v>
      </c>
      <c r="E2137">
        <v>222</v>
      </c>
      <c r="F2137">
        <v>13</v>
      </c>
      <c r="G2137">
        <v>0</v>
      </c>
      <c r="H2137">
        <v>0</v>
      </c>
      <c r="I2137">
        <v>97</v>
      </c>
      <c r="J2137">
        <v>843</v>
      </c>
      <c r="K2137">
        <v>6.5</v>
      </c>
      <c r="L2137">
        <v>15</v>
      </c>
      <c r="M2137">
        <v>97</v>
      </c>
      <c r="N2137">
        <v>0</v>
      </c>
      <c r="O2137">
        <v>97</v>
      </c>
      <c r="P2137">
        <v>0.1</v>
      </c>
      <c r="Q2137">
        <v>9329.2983509999995</v>
      </c>
      <c r="R2137">
        <v>1449687</v>
      </c>
      <c r="S2137">
        <v>2.2999999999999998</v>
      </c>
      <c r="T2137">
        <v>2.2999999999999998</v>
      </c>
      <c r="U2137">
        <v>0.80500000000000005</v>
      </c>
      <c r="V2137">
        <v>15</v>
      </c>
      <c r="X2137" t="s">
        <v>23</v>
      </c>
    </row>
    <row r="2138" spans="1:24" x14ac:dyDescent="0.3">
      <c r="A2138" t="s">
        <v>164</v>
      </c>
      <c r="B2138">
        <v>73</v>
      </c>
      <c r="C2138">
        <v>2014</v>
      </c>
      <c r="D2138">
        <f t="shared" si="33"/>
        <v>0</v>
      </c>
      <c r="E2138">
        <v>225</v>
      </c>
      <c r="F2138">
        <v>13</v>
      </c>
      <c r="G2138">
        <v>10.119999999999999</v>
      </c>
      <c r="H2138">
        <v>1340.5536990000001</v>
      </c>
      <c r="I2138">
        <v>97</v>
      </c>
      <c r="J2138">
        <v>4711</v>
      </c>
      <c r="K2138">
        <v>59.9</v>
      </c>
      <c r="L2138">
        <v>15</v>
      </c>
      <c r="M2138">
        <v>97</v>
      </c>
      <c r="N2138">
        <v>7.7</v>
      </c>
      <c r="O2138">
        <v>97</v>
      </c>
      <c r="P2138">
        <v>0.1</v>
      </c>
      <c r="Q2138">
        <v>14125.960999999999</v>
      </c>
      <c r="R2138">
        <v>143819666</v>
      </c>
      <c r="S2138">
        <v>2.2999999999999998</v>
      </c>
      <c r="T2138">
        <v>2.2999999999999998</v>
      </c>
      <c r="U2138">
        <v>0.80300000000000005</v>
      </c>
      <c r="V2138">
        <v>14.9</v>
      </c>
      <c r="X2138" t="s">
        <v>23</v>
      </c>
    </row>
    <row r="2139" spans="1:24" x14ac:dyDescent="0.3">
      <c r="A2139" t="s">
        <v>164</v>
      </c>
      <c r="B2139">
        <v>70</v>
      </c>
      <c r="C2139">
        <v>2013</v>
      </c>
      <c r="D2139">
        <f t="shared" si="33"/>
        <v>0</v>
      </c>
      <c r="E2139">
        <v>229</v>
      </c>
      <c r="F2139">
        <v>14</v>
      </c>
      <c r="G2139">
        <v>10.58</v>
      </c>
      <c r="H2139">
        <v>1529.4977710000001</v>
      </c>
      <c r="I2139">
        <v>97</v>
      </c>
      <c r="J2139">
        <v>2339</v>
      </c>
      <c r="K2139">
        <v>59.3</v>
      </c>
      <c r="L2139">
        <v>16</v>
      </c>
      <c r="M2139">
        <v>98</v>
      </c>
      <c r="N2139">
        <v>7.9</v>
      </c>
      <c r="O2139">
        <v>97</v>
      </c>
      <c r="P2139">
        <v>0.2</v>
      </c>
      <c r="Q2139">
        <v>15543.676530000001</v>
      </c>
      <c r="R2139">
        <v>14356911</v>
      </c>
      <c r="S2139">
        <v>2.2999999999999998</v>
      </c>
      <c r="T2139">
        <v>2.2999999999999998</v>
      </c>
      <c r="U2139">
        <v>0.79900000000000004</v>
      </c>
      <c r="V2139">
        <v>14.6</v>
      </c>
      <c r="X2139" t="s">
        <v>23</v>
      </c>
    </row>
    <row r="2140" spans="1:24" x14ac:dyDescent="0.3">
      <c r="A2140" t="s">
        <v>164</v>
      </c>
      <c r="B2140">
        <v>69.599999999999994</v>
      </c>
      <c r="C2140">
        <v>2012</v>
      </c>
      <c r="D2140">
        <f t="shared" si="33"/>
        <v>0</v>
      </c>
      <c r="E2140">
        <v>237</v>
      </c>
      <c r="F2140">
        <v>14</v>
      </c>
      <c r="G2140">
        <v>10.99</v>
      </c>
      <c r="H2140">
        <v>178.82259110000001</v>
      </c>
      <c r="I2140">
        <v>97</v>
      </c>
      <c r="J2140">
        <v>2123</v>
      </c>
      <c r="K2140">
        <v>58.7</v>
      </c>
      <c r="L2140">
        <v>16</v>
      </c>
      <c r="M2140">
        <v>98</v>
      </c>
      <c r="N2140">
        <v>6.88</v>
      </c>
      <c r="O2140">
        <v>97</v>
      </c>
      <c r="P2140">
        <v>0.3</v>
      </c>
      <c r="Q2140">
        <v>15154.45687</v>
      </c>
      <c r="R2140">
        <v>14321676</v>
      </c>
      <c r="S2140">
        <v>2.2999999999999998</v>
      </c>
      <c r="T2140">
        <v>2.4</v>
      </c>
      <c r="U2140">
        <v>0.79200000000000004</v>
      </c>
      <c r="V2140">
        <v>14.3</v>
      </c>
      <c r="X2140" t="s">
        <v>23</v>
      </c>
    </row>
    <row r="2141" spans="1:24" x14ac:dyDescent="0.3">
      <c r="A2141" t="s">
        <v>164</v>
      </c>
      <c r="B2141">
        <v>69.400000000000006</v>
      </c>
      <c r="C2141">
        <v>2011</v>
      </c>
      <c r="D2141">
        <f t="shared" si="33"/>
        <v>0</v>
      </c>
      <c r="E2141">
        <v>242</v>
      </c>
      <c r="F2141">
        <v>14</v>
      </c>
      <c r="G2141">
        <v>11.04</v>
      </c>
      <c r="H2141">
        <v>184.76493099999999</v>
      </c>
      <c r="I2141">
        <v>97</v>
      </c>
      <c r="J2141">
        <v>629</v>
      </c>
      <c r="K2141">
        <v>58.1</v>
      </c>
      <c r="L2141">
        <v>17</v>
      </c>
      <c r="M2141">
        <v>97</v>
      </c>
      <c r="N2141">
        <v>6.61</v>
      </c>
      <c r="O2141">
        <v>97</v>
      </c>
      <c r="P2141">
        <v>0.3</v>
      </c>
      <c r="Q2141">
        <v>14212.687</v>
      </c>
      <c r="R2141">
        <v>14296868</v>
      </c>
      <c r="S2141">
        <v>2.2999999999999998</v>
      </c>
      <c r="T2141">
        <v>2.4</v>
      </c>
      <c r="U2141">
        <v>0.78500000000000003</v>
      </c>
      <c r="V2141">
        <v>14</v>
      </c>
      <c r="X2141" t="s">
        <v>23</v>
      </c>
    </row>
    <row r="2142" spans="1:24" x14ac:dyDescent="0.3">
      <c r="A2142" t="s">
        <v>164</v>
      </c>
      <c r="B2142">
        <v>68.400000000000006</v>
      </c>
      <c r="C2142">
        <v>2010</v>
      </c>
      <c r="D2142">
        <f t="shared" si="33"/>
        <v>0</v>
      </c>
      <c r="E2142">
        <v>256</v>
      </c>
      <c r="F2142">
        <v>15</v>
      </c>
      <c r="G2142">
        <v>11.05</v>
      </c>
      <c r="H2142">
        <v>162.80880540000001</v>
      </c>
      <c r="I2142">
        <v>97</v>
      </c>
      <c r="J2142">
        <v>129</v>
      </c>
      <c r="K2142">
        <v>57.5</v>
      </c>
      <c r="L2142">
        <v>17</v>
      </c>
      <c r="M2142">
        <v>98</v>
      </c>
      <c r="N2142">
        <v>6.83</v>
      </c>
      <c r="O2142">
        <v>97</v>
      </c>
      <c r="P2142">
        <v>0.2</v>
      </c>
      <c r="Q2142">
        <v>1674.9877100000001</v>
      </c>
      <c r="R2142">
        <v>142849449</v>
      </c>
      <c r="S2142">
        <v>2.2999999999999998</v>
      </c>
      <c r="T2142">
        <v>2.5</v>
      </c>
      <c r="U2142">
        <v>0.77300000000000002</v>
      </c>
      <c r="V2142">
        <v>13.7</v>
      </c>
      <c r="X2142" t="s">
        <v>23</v>
      </c>
    </row>
    <row r="2143" spans="1:24" x14ac:dyDescent="0.3">
      <c r="A2143" t="s">
        <v>164</v>
      </c>
      <c r="B2143">
        <v>68.2</v>
      </c>
      <c r="C2143">
        <v>2009</v>
      </c>
      <c r="D2143">
        <f t="shared" si="33"/>
        <v>0</v>
      </c>
      <c r="E2143">
        <v>261</v>
      </c>
      <c r="F2143">
        <v>15</v>
      </c>
      <c r="G2143">
        <v>11.21</v>
      </c>
      <c r="H2143">
        <v>137.00633569999999</v>
      </c>
      <c r="I2143">
        <v>98</v>
      </c>
      <c r="J2143">
        <v>101</v>
      </c>
      <c r="K2143">
        <v>57</v>
      </c>
      <c r="L2143">
        <v>18</v>
      </c>
      <c r="M2143">
        <v>98</v>
      </c>
      <c r="N2143">
        <v>7.44</v>
      </c>
      <c r="O2143">
        <v>98</v>
      </c>
      <c r="P2143">
        <v>0.3</v>
      </c>
      <c r="Q2143">
        <v>8562.8959799999993</v>
      </c>
      <c r="R2143">
        <v>142785342</v>
      </c>
      <c r="S2143">
        <v>2.2999999999999998</v>
      </c>
      <c r="T2143">
        <v>2.5</v>
      </c>
      <c r="U2143">
        <v>0.77600000000000002</v>
      </c>
      <c r="V2143">
        <v>14</v>
      </c>
      <c r="X2143" t="s">
        <v>23</v>
      </c>
    </row>
    <row r="2144" spans="1:24" x14ac:dyDescent="0.3">
      <c r="A2144" t="s">
        <v>164</v>
      </c>
      <c r="B2144">
        <v>67.5</v>
      </c>
      <c r="C2144">
        <v>2008</v>
      </c>
      <c r="D2144">
        <f t="shared" si="33"/>
        <v>0</v>
      </c>
      <c r="E2144">
        <v>278</v>
      </c>
      <c r="F2144">
        <v>16</v>
      </c>
      <c r="G2144">
        <v>12.04</v>
      </c>
      <c r="H2144">
        <v>161.7301654</v>
      </c>
      <c r="I2144">
        <v>98</v>
      </c>
      <c r="J2144">
        <v>27</v>
      </c>
      <c r="K2144">
        <v>56.6</v>
      </c>
      <c r="L2144">
        <v>18</v>
      </c>
      <c r="M2144">
        <v>98</v>
      </c>
      <c r="N2144">
        <v>6.22</v>
      </c>
      <c r="O2144">
        <v>98</v>
      </c>
      <c r="P2144">
        <v>0.3</v>
      </c>
      <c r="Q2144">
        <v>11635.2637</v>
      </c>
      <c r="R2144">
        <v>14274235</v>
      </c>
      <c r="S2144">
        <v>2.2999999999999998</v>
      </c>
      <c r="T2144">
        <v>2.5</v>
      </c>
      <c r="U2144">
        <v>0.76900000000000002</v>
      </c>
      <c r="V2144">
        <v>13.9</v>
      </c>
      <c r="X2144" t="s">
        <v>23</v>
      </c>
    </row>
    <row r="2145" spans="1:24" x14ac:dyDescent="0.3">
      <c r="A2145" t="s">
        <v>164</v>
      </c>
      <c r="B2145">
        <v>67.3</v>
      </c>
      <c r="C2145">
        <v>2007</v>
      </c>
      <c r="D2145">
        <f t="shared" si="33"/>
        <v>0</v>
      </c>
      <c r="E2145">
        <v>282</v>
      </c>
      <c r="F2145">
        <v>16</v>
      </c>
      <c r="G2145">
        <v>12.19</v>
      </c>
      <c r="H2145">
        <v>11.026171590000001</v>
      </c>
      <c r="I2145">
        <v>98</v>
      </c>
      <c r="J2145">
        <v>173</v>
      </c>
      <c r="K2145">
        <v>56.1</v>
      </c>
      <c r="L2145">
        <v>19</v>
      </c>
      <c r="M2145">
        <v>98</v>
      </c>
      <c r="N2145">
        <v>5.38</v>
      </c>
      <c r="O2145">
        <v>98</v>
      </c>
      <c r="P2145">
        <v>0.3</v>
      </c>
      <c r="Q2145">
        <v>911.25385000000006</v>
      </c>
      <c r="R2145">
        <v>1428588</v>
      </c>
      <c r="S2145">
        <v>2.4</v>
      </c>
      <c r="T2145">
        <v>2.6</v>
      </c>
      <c r="U2145">
        <v>0.76100000000000001</v>
      </c>
      <c r="V2145">
        <v>13.8</v>
      </c>
      <c r="X2145" t="s">
        <v>23</v>
      </c>
    </row>
    <row r="2146" spans="1:24" x14ac:dyDescent="0.3">
      <c r="A2146" t="s">
        <v>164</v>
      </c>
      <c r="B2146">
        <v>66.400000000000006</v>
      </c>
      <c r="C2146">
        <v>2006</v>
      </c>
      <c r="D2146">
        <f t="shared" si="33"/>
        <v>0</v>
      </c>
      <c r="E2146">
        <v>3</v>
      </c>
      <c r="F2146">
        <v>17</v>
      </c>
      <c r="G2146">
        <v>11.79</v>
      </c>
      <c r="H2146">
        <v>12.25184084</v>
      </c>
      <c r="I2146">
        <v>98</v>
      </c>
      <c r="J2146">
        <v>1147</v>
      </c>
      <c r="K2146">
        <v>55.7</v>
      </c>
      <c r="L2146">
        <v>20</v>
      </c>
      <c r="M2146">
        <v>98</v>
      </c>
      <c r="N2146">
        <v>5.3</v>
      </c>
      <c r="O2146">
        <v>98</v>
      </c>
      <c r="P2146">
        <v>0.3</v>
      </c>
      <c r="Q2146">
        <v>692.19439799999998</v>
      </c>
      <c r="R2146">
        <v>14349528</v>
      </c>
      <c r="S2146">
        <v>2.4</v>
      </c>
      <c r="T2146">
        <v>2.7</v>
      </c>
      <c r="U2146">
        <v>0.754</v>
      </c>
      <c r="V2146">
        <v>13.8</v>
      </c>
      <c r="X2146" t="s">
        <v>23</v>
      </c>
    </row>
    <row r="2147" spans="1:24" x14ac:dyDescent="0.3">
      <c r="A2147" t="s">
        <v>164</v>
      </c>
      <c r="B2147">
        <v>65</v>
      </c>
      <c r="C2147">
        <v>2005</v>
      </c>
      <c r="D2147">
        <f t="shared" si="33"/>
        <v>0</v>
      </c>
      <c r="E2147">
        <v>327</v>
      </c>
      <c r="F2147">
        <v>18</v>
      </c>
      <c r="G2147">
        <v>11.57</v>
      </c>
      <c r="H2147">
        <v>625.50818049999998</v>
      </c>
      <c r="I2147">
        <v>97</v>
      </c>
      <c r="J2147">
        <v>454</v>
      </c>
      <c r="K2147">
        <v>55.3</v>
      </c>
      <c r="L2147">
        <v>20</v>
      </c>
      <c r="M2147">
        <v>98</v>
      </c>
      <c r="N2147">
        <v>5.21</v>
      </c>
      <c r="O2147">
        <v>98</v>
      </c>
      <c r="P2147">
        <v>0.3</v>
      </c>
      <c r="Q2147">
        <v>5323.4738770000004</v>
      </c>
      <c r="R2147">
        <v>143518523</v>
      </c>
      <c r="S2147">
        <v>2.4</v>
      </c>
      <c r="T2147">
        <v>2.7</v>
      </c>
      <c r="U2147">
        <v>0.748</v>
      </c>
      <c r="V2147">
        <v>13.7</v>
      </c>
      <c r="X2147" t="s">
        <v>23</v>
      </c>
    </row>
    <row r="2148" spans="1:24" x14ac:dyDescent="0.3">
      <c r="A2148" t="s">
        <v>164</v>
      </c>
      <c r="B2148">
        <v>64.900000000000006</v>
      </c>
      <c r="C2148">
        <v>2004</v>
      </c>
      <c r="D2148">
        <f t="shared" si="33"/>
        <v>0</v>
      </c>
      <c r="E2148">
        <v>321</v>
      </c>
      <c r="F2148">
        <v>19</v>
      </c>
      <c r="G2148">
        <v>11.5</v>
      </c>
      <c r="H2148">
        <v>46.515594759999999</v>
      </c>
      <c r="I2148">
        <v>96</v>
      </c>
      <c r="J2148">
        <v>2444</v>
      </c>
      <c r="K2148">
        <v>55</v>
      </c>
      <c r="L2148">
        <v>21</v>
      </c>
      <c r="M2148">
        <v>98</v>
      </c>
      <c r="N2148">
        <v>5.19</v>
      </c>
      <c r="O2148">
        <v>97</v>
      </c>
      <c r="P2148">
        <v>0.3</v>
      </c>
      <c r="Q2148">
        <v>412.37229400000001</v>
      </c>
      <c r="R2148">
        <v>1446754</v>
      </c>
      <c r="S2148">
        <v>2.5</v>
      </c>
      <c r="T2148">
        <v>2.8</v>
      </c>
      <c r="U2148">
        <v>0.74099999999999999</v>
      </c>
      <c r="V2148">
        <v>13.6</v>
      </c>
      <c r="X2148" t="s">
        <v>23</v>
      </c>
    </row>
    <row r="2149" spans="1:24" x14ac:dyDescent="0.3">
      <c r="A2149" t="s">
        <v>164</v>
      </c>
      <c r="B2149">
        <v>64.599999999999994</v>
      </c>
      <c r="C2149">
        <v>2003</v>
      </c>
      <c r="D2149">
        <f t="shared" si="33"/>
        <v>0</v>
      </c>
      <c r="E2149">
        <v>322</v>
      </c>
      <c r="F2149">
        <v>20</v>
      </c>
      <c r="G2149">
        <v>11.32</v>
      </c>
      <c r="H2149">
        <v>333.21487109999998</v>
      </c>
      <c r="I2149">
        <v>94</v>
      </c>
      <c r="J2149">
        <v>3291</v>
      </c>
      <c r="K2149">
        <v>54.7</v>
      </c>
      <c r="L2149">
        <v>22</v>
      </c>
      <c r="M2149">
        <v>97</v>
      </c>
      <c r="N2149">
        <v>5.61</v>
      </c>
      <c r="O2149">
        <v>96</v>
      </c>
      <c r="P2149">
        <v>0.4</v>
      </c>
      <c r="Q2149">
        <v>2975.1327780000001</v>
      </c>
      <c r="R2149">
        <v>144648257</v>
      </c>
      <c r="S2149">
        <v>2.6</v>
      </c>
      <c r="T2149">
        <v>2.8</v>
      </c>
      <c r="U2149">
        <v>0.73299999999999998</v>
      </c>
      <c r="V2149">
        <v>13.2</v>
      </c>
      <c r="X2149" t="s">
        <v>23</v>
      </c>
    </row>
    <row r="2150" spans="1:24" x14ac:dyDescent="0.3">
      <c r="A2150" t="s">
        <v>164</v>
      </c>
      <c r="B2150">
        <v>64.8</v>
      </c>
      <c r="C2150">
        <v>2002</v>
      </c>
      <c r="D2150">
        <f t="shared" si="33"/>
        <v>0</v>
      </c>
      <c r="E2150">
        <v>313</v>
      </c>
      <c r="F2150">
        <v>20</v>
      </c>
      <c r="G2150">
        <v>10.87</v>
      </c>
      <c r="H2150">
        <v>266.5416917</v>
      </c>
      <c r="I2150">
        <v>81</v>
      </c>
      <c r="J2150">
        <v>580</v>
      </c>
      <c r="K2150">
        <v>54.5</v>
      </c>
      <c r="L2150">
        <v>24</v>
      </c>
      <c r="M2150">
        <v>97</v>
      </c>
      <c r="N2150">
        <v>5.99</v>
      </c>
      <c r="O2150">
        <v>97</v>
      </c>
      <c r="P2150">
        <v>0.3</v>
      </c>
      <c r="Q2150">
        <v>2375.5944</v>
      </c>
      <c r="R2150">
        <v>1453646</v>
      </c>
      <c r="S2150">
        <v>2.7</v>
      </c>
      <c r="T2150">
        <v>2.9</v>
      </c>
      <c r="U2150">
        <v>0.72699999999999998</v>
      </c>
      <c r="V2150">
        <v>12.8</v>
      </c>
      <c r="X2150" t="s">
        <v>23</v>
      </c>
    </row>
    <row r="2151" spans="1:24" x14ac:dyDescent="0.3">
      <c r="A2151" t="s">
        <v>164</v>
      </c>
      <c r="B2151">
        <v>65.099999999999994</v>
      </c>
      <c r="C2151">
        <v>2001</v>
      </c>
      <c r="D2151">
        <f t="shared" si="33"/>
        <v>0</v>
      </c>
      <c r="E2151">
        <v>38</v>
      </c>
      <c r="F2151">
        <v>21</v>
      </c>
      <c r="G2151">
        <v>10.47</v>
      </c>
      <c r="H2151">
        <v>2.6425271480000001</v>
      </c>
      <c r="I2151">
        <v>43</v>
      </c>
      <c r="J2151">
        <v>2072</v>
      </c>
      <c r="K2151">
        <v>54.2</v>
      </c>
      <c r="L2151">
        <v>25</v>
      </c>
      <c r="M2151">
        <v>97</v>
      </c>
      <c r="N2151">
        <v>5.67</v>
      </c>
      <c r="O2151">
        <v>96</v>
      </c>
      <c r="P2151">
        <v>0.3</v>
      </c>
      <c r="Q2151">
        <v>21.362386000000001</v>
      </c>
      <c r="R2151">
        <v>14597683</v>
      </c>
      <c r="S2151">
        <v>2.8</v>
      </c>
      <c r="T2151">
        <v>3</v>
      </c>
      <c r="U2151">
        <v>0.72</v>
      </c>
      <c r="V2151">
        <v>12.5</v>
      </c>
      <c r="X2151" t="s">
        <v>23</v>
      </c>
    </row>
    <row r="2152" spans="1:24" x14ac:dyDescent="0.3">
      <c r="A2152" t="s">
        <v>164</v>
      </c>
      <c r="B2152">
        <v>65</v>
      </c>
      <c r="C2152">
        <v>2000</v>
      </c>
      <c r="D2152">
        <f t="shared" si="33"/>
        <v>0</v>
      </c>
      <c r="E2152">
        <v>37</v>
      </c>
      <c r="F2152">
        <v>22</v>
      </c>
      <c r="G2152">
        <v>10.18</v>
      </c>
      <c r="H2152">
        <v>224.46002480000001</v>
      </c>
      <c r="I2152">
        <v>0</v>
      </c>
      <c r="J2152">
        <v>4800</v>
      </c>
      <c r="K2152">
        <v>54</v>
      </c>
      <c r="L2152">
        <v>26</v>
      </c>
      <c r="M2152">
        <v>97</v>
      </c>
      <c r="N2152">
        <v>5.42</v>
      </c>
      <c r="O2152">
        <v>96</v>
      </c>
      <c r="P2152">
        <v>0.2</v>
      </c>
      <c r="Q2152">
        <v>1771.58662</v>
      </c>
      <c r="R2152">
        <v>146596557</v>
      </c>
      <c r="S2152">
        <v>2.9</v>
      </c>
      <c r="T2152">
        <v>3</v>
      </c>
      <c r="U2152">
        <v>0.70899999999999996</v>
      </c>
      <c r="V2152">
        <v>12.1</v>
      </c>
      <c r="X2152" t="s">
        <v>23</v>
      </c>
    </row>
    <row r="2153" spans="1:24" x14ac:dyDescent="0.3">
      <c r="A2153" t="s">
        <v>165</v>
      </c>
      <c r="B2153">
        <v>66.099999999999994</v>
      </c>
      <c r="C2153">
        <v>2015</v>
      </c>
      <c r="D2153">
        <f t="shared" si="33"/>
        <v>0</v>
      </c>
      <c r="E2153">
        <v>227</v>
      </c>
      <c r="F2153">
        <v>11</v>
      </c>
      <c r="G2153">
        <v>0</v>
      </c>
      <c r="H2153">
        <v>0</v>
      </c>
      <c r="I2153">
        <v>98</v>
      </c>
      <c r="J2153">
        <v>1</v>
      </c>
      <c r="K2153">
        <v>21.4</v>
      </c>
      <c r="L2153">
        <v>15</v>
      </c>
      <c r="M2153">
        <v>99</v>
      </c>
      <c r="N2153">
        <v>0</v>
      </c>
      <c r="O2153">
        <v>98</v>
      </c>
      <c r="P2153">
        <v>0.4</v>
      </c>
      <c r="Q2153">
        <v>71.348397000000006</v>
      </c>
      <c r="R2153">
        <v>11629553</v>
      </c>
      <c r="S2153">
        <v>5.7</v>
      </c>
      <c r="T2153">
        <v>5.7</v>
      </c>
      <c r="U2153">
        <v>0.49299999999999999</v>
      </c>
      <c r="V2153">
        <v>10.8</v>
      </c>
      <c r="X2153" t="s">
        <v>23</v>
      </c>
    </row>
    <row r="2154" spans="1:24" x14ac:dyDescent="0.3">
      <c r="A2154" t="s">
        <v>165</v>
      </c>
      <c r="B2154">
        <v>65.7</v>
      </c>
      <c r="C2154">
        <v>2014</v>
      </c>
      <c r="D2154">
        <f t="shared" si="33"/>
        <v>0</v>
      </c>
      <c r="E2154">
        <v>23</v>
      </c>
      <c r="F2154">
        <v>12</v>
      </c>
      <c r="G2154">
        <v>0.01</v>
      </c>
      <c r="H2154">
        <v>7.549797238</v>
      </c>
      <c r="I2154">
        <v>98</v>
      </c>
      <c r="J2154">
        <v>10</v>
      </c>
      <c r="K2154">
        <v>2.8</v>
      </c>
      <c r="L2154">
        <v>16</v>
      </c>
      <c r="M2154">
        <v>98</v>
      </c>
      <c r="N2154">
        <v>7.53</v>
      </c>
      <c r="O2154">
        <v>98</v>
      </c>
      <c r="P2154">
        <v>0.4</v>
      </c>
      <c r="Q2154">
        <v>76.569951700000004</v>
      </c>
      <c r="R2154">
        <v>11345357</v>
      </c>
      <c r="S2154">
        <v>5.8</v>
      </c>
      <c r="T2154">
        <v>5.8</v>
      </c>
      <c r="U2154">
        <v>0.48799999999999999</v>
      </c>
      <c r="V2154">
        <v>10.8</v>
      </c>
      <c r="X2154" t="s">
        <v>23</v>
      </c>
    </row>
    <row r="2155" spans="1:24" x14ac:dyDescent="0.3">
      <c r="A2155" t="s">
        <v>165</v>
      </c>
      <c r="B2155">
        <v>65.2</v>
      </c>
      <c r="C2155">
        <v>2013</v>
      </c>
      <c r="D2155">
        <f t="shared" si="33"/>
        <v>0</v>
      </c>
      <c r="E2155">
        <v>233</v>
      </c>
      <c r="F2155">
        <v>12</v>
      </c>
      <c r="G2155">
        <v>0.01</v>
      </c>
      <c r="H2155">
        <v>11.710906550000001</v>
      </c>
      <c r="I2155">
        <v>98</v>
      </c>
      <c r="J2155">
        <v>17</v>
      </c>
      <c r="K2155">
        <v>2.1</v>
      </c>
      <c r="L2155">
        <v>17</v>
      </c>
      <c r="M2155">
        <v>98</v>
      </c>
      <c r="N2155">
        <v>7.69</v>
      </c>
      <c r="O2155">
        <v>98</v>
      </c>
      <c r="P2155">
        <v>0.5</v>
      </c>
      <c r="Q2155">
        <v>688.87685569999996</v>
      </c>
      <c r="R2155">
        <v>1165151</v>
      </c>
      <c r="S2155">
        <v>5.9</v>
      </c>
      <c r="T2155">
        <v>5.9</v>
      </c>
      <c r="U2155">
        <v>0.48499999999999999</v>
      </c>
      <c r="V2155">
        <v>10.8</v>
      </c>
      <c r="X2155" t="s">
        <v>23</v>
      </c>
    </row>
    <row r="2156" spans="1:24" x14ac:dyDescent="0.3">
      <c r="A2156" t="s">
        <v>165</v>
      </c>
      <c r="B2156">
        <v>64.599999999999994</v>
      </c>
      <c r="C2156">
        <v>2012</v>
      </c>
      <c r="D2156">
        <f t="shared" si="33"/>
        <v>0</v>
      </c>
      <c r="E2156">
        <v>239</v>
      </c>
      <c r="F2156">
        <v>13</v>
      </c>
      <c r="G2156">
        <v>0.01</v>
      </c>
      <c r="H2156">
        <v>9.7746764109999997</v>
      </c>
      <c r="I2156">
        <v>98</v>
      </c>
      <c r="J2156">
        <v>75</v>
      </c>
      <c r="K2156">
        <v>19.5</v>
      </c>
      <c r="L2156">
        <v>18</v>
      </c>
      <c r="M2156">
        <v>98</v>
      </c>
      <c r="N2156">
        <v>7.68</v>
      </c>
      <c r="O2156">
        <v>98</v>
      </c>
      <c r="P2156">
        <v>0.7</v>
      </c>
      <c r="Q2156">
        <v>678.79697299999998</v>
      </c>
      <c r="R2156">
        <v>1788853</v>
      </c>
      <c r="S2156">
        <v>6.1</v>
      </c>
      <c r="T2156">
        <v>6.1</v>
      </c>
      <c r="U2156">
        <v>0.47499999999999998</v>
      </c>
      <c r="V2156">
        <v>10.5</v>
      </c>
      <c r="X2156" t="s">
        <v>23</v>
      </c>
    </row>
    <row r="2157" spans="1:24" x14ac:dyDescent="0.3">
      <c r="A2157" t="s">
        <v>165</v>
      </c>
      <c r="B2157">
        <v>63.8</v>
      </c>
      <c r="C2157">
        <v>2011</v>
      </c>
      <c r="D2157">
        <f t="shared" si="33"/>
        <v>0</v>
      </c>
      <c r="E2157">
        <v>247</v>
      </c>
      <c r="F2157">
        <v>14</v>
      </c>
      <c r="G2157">
        <v>8.34</v>
      </c>
      <c r="H2157">
        <v>9.074569426</v>
      </c>
      <c r="I2157">
        <v>97</v>
      </c>
      <c r="J2157">
        <v>31</v>
      </c>
      <c r="K2157">
        <v>18.899999999999999</v>
      </c>
      <c r="L2157">
        <v>20</v>
      </c>
      <c r="M2157">
        <v>93</v>
      </c>
      <c r="N2157">
        <v>7.71</v>
      </c>
      <c r="O2157">
        <v>97</v>
      </c>
      <c r="P2157">
        <v>1.3</v>
      </c>
      <c r="Q2157">
        <v>617.31764799999996</v>
      </c>
      <c r="R2157">
        <v>151671</v>
      </c>
      <c r="S2157">
        <v>6.3</v>
      </c>
      <c r="T2157">
        <v>6.2</v>
      </c>
      <c r="U2157">
        <v>0.46400000000000002</v>
      </c>
      <c r="V2157">
        <v>10.199999999999999</v>
      </c>
      <c r="X2157" t="s">
        <v>23</v>
      </c>
    </row>
    <row r="2158" spans="1:24" x14ac:dyDescent="0.3">
      <c r="A2158" t="s">
        <v>165</v>
      </c>
      <c r="B2158">
        <v>62.8</v>
      </c>
      <c r="C2158">
        <v>2010</v>
      </c>
      <c r="D2158">
        <f t="shared" si="33"/>
        <v>0</v>
      </c>
      <c r="E2158">
        <v>26</v>
      </c>
      <c r="F2158">
        <v>16</v>
      </c>
      <c r="G2158">
        <v>7.92</v>
      </c>
      <c r="H2158">
        <v>63.787236329999999</v>
      </c>
      <c r="I2158">
        <v>97</v>
      </c>
      <c r="J2158">
        <v>121</v>
      </c>
      <c r="K2158">
        <v>18.3</v>
      </c>
      <c r="L2158">
        <v>23</v>
      </c>
      <c r="M2158">
        <v>93</v>
      </c>
      <c r="N2158">
        <v>7.91</v>
      </c>
      <c r="O2158">
        <v>97</v>
      </c>
      <c r="P2158">
        <v>2.2999999999999998</v>
      </c>
      <c r="Q2158">
        <v>563.49148700000001</v>
      </c>
      <c r="R2158">
        <v>1246842</v>
      </c>
      <c r="S2158">
        <v>6.5</v>
      </c>
      <c r="T2158">
        <v>6.3</v>
      </c>
      <c r="U2158">
        <v>0.45400000000000001</v>
      </c>
      <c r="V2158">
        <v>10</v>
      </c>
      <c r="X2158" t="s">
        <v>23</v>
      </c>
    </row>
    <row r="2159" spans="1:24" x14ac:dyDescent="0.3">
      <c r="A2159" t="s">
        <v>165</v>
      </c>
      <c r="B2159">
        <v>61</v>
      </c>
      <c r="C2159">
        <v>2009</v>
      </c>
      <c r="D2159">
        <f t="shared" si="33"/>
        <v>0</v>
      </c>
      <c r="E2159">
        <v>288</v>
      </c>
      <c r="F2159">
        <v>17</v>
      </c>
      <c r="G2159">
        <v>7.11</v>
      </c>
      <c r="H2159">
        <v>9.1656149589999991</v>
      </c>
      <c r="I2159">
        <v>97</v>
      </c>
      <c r="J2159">
        <v>5</v>
      </c>
      <c r="K2159">
        <v>17.7</v>
      </c>
      <c r="L2159">
        <v>25</v>
      </c>
      <c r="M2159">
        <v>93</v>
      </c>
      <c r="N2159">
        <v>7.2</v>
      </c>
      <c r="O2159">
        <v>97</v>
      </c>
      <c r="P2159">
        <v>2.8</v>
      </c>
      <c r="Q2159">
        <v>539.15382109999996</v>
      </c>
      <c r="R2159">
        <v>9977446</v>
      </c>
      <c r="S2159">
        <v>6.6</v>
      </c>
      <c r="T2159">
        <v>6.4</v>
      </c>
      <c r="U2159">
        <v>0.44700000000000001</v>
      </c>
      <c r="V2159">
        <v>10.199999999999999</v>
      </c>
      <c r="X2159" t="s">
        <v>23</v>
      </c>
    </row>
    <row r="2160" spans="1:24" x14ac:dyDescent="0.3">
      <c r="A2160" t="s">
        <v>165</v>
      </c>
      <c r="B2160">
        <v>68</v>
      </c>
      <c r="C2160">
        <v>2008</v>
      </c>
      <c r="D2160">
        <f t="shared" si="33"/>
        <v>0</v>
      </c>
      <c r="E2160">
        <v>282</v>
      </c>
      <c r="F2160">
        <v>18</v>
      </c>
      <c r="G2160">
        <v>6.39</v>
      </c>
      <c r="H2160">
        <v>0.66154037099999996</v>
      </c>
      <c r="I2160">
        <v>97</v>
      </c>
      <c r="J2160">
        <v>6</v>
      </c>
      <c r="K2160">
        <v>17.100000000000001</v>
      </c>
      <c r="L2160">
        <v>28</v>
      </c>
      <c r="M2160">
        <v>97</v>
      </c>
      <c r="N2160">
        <v>7.66</v>
      </c>
      <c r="O2160">
        <v>97</v>
      </c>
      <c r="P2160">
        <v>3.7</v>
      </c>
      <c r="Q2160">
        <v>5.6687263999999997</v>
      </c>
      <c r="R2160">
        <v>978169</v>
      </c>
      <c r="S2160">
        <v>6.7</v>
      </c>
      <c r="T2160">
        <v>6.6</v>
      </c>
      <c r="U2160">
        <v>0.438</v>
      </c>
      <c r="V2160">
        <v>10.4</v>
      </c>
      <c r="X2160" t="s">
        <v>23</v>
      </c>
    </row>
    <row r="2161" spans="1:24" x14ac:dyDescent="0.3">
      <c r="A2161" t="s">
        <v>165</v>
      </c>
      <c r="B2161">
        <v>59.6</v>
      </c>
      <c r="C2161">
        <v>2007</v>
      </c>
      <c r="D2161">
        <f t="shared" si="33"/>
        <v>0</v>
      </c>
      <c r="E2161">
        <v>295</v>
      </c>
      <c r="F2161">
        <v>20</v>
      </c>
      <c r="G2161">
        <v>6.78</v>
      </c>
      <c r="H2161">
        <v>7.4097716030000003</v>
      </c>
      <c r="I2161">
        <v>97</v>
      </c>
      <c r="J2161">
        <v>26</v>
      </c>
      <c r="K2161">
        <v>16.5</v>
      </c>
      <c r="L2161">
        <v>30</v>
      </c>
      <c r="M2161">
        <v>98</v>
      </c>
      <c r="N2161">
        <v>8.49</v>
      </c>
      <c r="O2161">
        <v>97</v>
      </c>
      <c r="P2161">
        <v>5</v>
      </c>
      <c r="Q2161">
        <v>44.853338999999998</v>
      </c>
      <c r="R2161">
        <v>944742</v>
      </c>
      <c r="S2161">
        <v>6.8</v>
      </c>
      <c r="T2161">
        <v>6.7</v>
      </c>
      <c r="U2161">
        <v>0.42399999999999999</v>
      </c>
      <c r="V2161">
        <v>10.1</v>
      </c>
      <c r="X2161" t="s">
        <v>23</v>
      </c>
    </row>
    <row r="2162" spans="1:24" x14ac:dyDescent="0.3">
      <c r="A2162" t="s">
        <v>165</v>
      </c>
      <c r="B2162">
        <v>57.6</v>
      </c>
      <c r="C2162">
        <v>2006</v>
      </c>
      <c r="D2162">
        <f t="shared" si="33"/>
        <v>0</v>
      </c>
      <c r="E2162">
        <v>328</v>
      </c>
      <c r="F2162">
        <v>22</v>
      </c>
      <c r="G2162">
        <v>6.88</v>
      </c>
      <c r="H2162">
        <v>78.470202259999994</v>
      </c>
      <c r="I2162">
        <v>99</v>
      </c>
      <c r="J2162">
        <v>494</v>
      </c>
      <c r="K2162">
        <v>15.9</v>
      </c>
      <c r="L2162">
        <v>34</v>
      </c>
      <c r="M2162">
        <v>99</v>
      </c>
      <c r="N2162">
        <v>1.2</v>
      </c>
      <c r="O2162">
        <v>99</v>
      </c>
      <c r="P2162">
        <v>6.2</v>
      </c>
      <c r="Q2162">
        <v>342.36562939999999</v>
      </c>
      <c r="R2162">
        <v>92658</v>
      </c>
      <c r="S2162">
        <v>6.8</v>
      </c>
      <c r="T2162">
        <v>6.8</v>
      </c>
      <c r="U2162">
        <v>0.40400000000000003</v>
      </c>
      <c r="V2162">
        <v>9.3000000000000007</v>
      </c>
      <c r="X2162" t="s">
        <v>23</v>
      </c>
    </row>
    <row r="2163" spans="1:24" x14ac:dyDescent="0.3">
      <c r="A2163" t="s">
        <v>165</v>
      </c>
      <c r="B2163">
        <v>55.3</v>
      </c>
      <c r="C2163">
        <v>2005</v>
      </c>
      <c r="D2163">
        <f t="shared" si="33"/>
        <v>0</v>
      </c>
      <c r="E2163">
        <v>37</v>
      </c>
      <c r="F2163">
        <v>24</v>
      </c>
      <c r="G2163">
        <v>7.01</v>
      </c>
      <c r="H2163">
        <v>39.446667150000003</v>
      </c>
      <c r="I2163">
        <v>95</v>
      </c>
      <c r="J2163">
        <v>129</v>
      </c>
      <c r="K2163">
        <v>15.4</v>
      </c>
      <c r="L2163">
        <v>38</v>
      </c>
      <c r="M2163">
        <v>95</v>
      </c>
      <c r="N2163">
        <v>6.83</v>
      </c>
      <c r="O2163">
        <v>95</v>
      </c>
      <c r="P2163">
        <v>7.1</v>
      </c>
      <c r="Q2163">
        <v>287.93187699999999</v>
      </c>
      <c r="R2163">
        <v>8991735</v>
      </c>
      <c r="S2163">
        <v>6.8</v>
      </c>
      <c r="T2163">
        <v>7</v>
      </c>
      <c r="U2163">
        <v>0.38800000000000001</v>
      </c>
      <c r="V2163">
        <v>8.8000000000000007</v>
      </c>
      <c r="X2163" t="s">
        <v>23</v>
      </c>
    </row>
    <row r="2164" spans="1:24" x14ac:dyDescent="0.3">
      <c r="A2164" t="s">
        <v>165</v>
      </c>
      <c r="B2164">
        <v>53.4</v>
      </c>
      <c r="C2164">
        <v>2004</v>
      </c>
      <c r="D2164">
        <f t="shared" si="33"/>
        <v>0</v>
      </c>
      <c r="E2164">
        <v>397</v>
      </c>
      <c r="F2164">
        <v>26</v>
      </c>
      <c r="G2164">
        <v>6.75</v>
      </c>
      <c r="H2164">
        <v>31.93566186</v>
      </c>
      <c r="I2164">
        <v>89</v>
      </c>
      <c r="J2164">
        <v>386</v>
      </c>
      <c r="K2164">
        <v>14.9</v>
      </c>
      <c r="L2164">
        <v>42</v>
      </c>
      <c r="M2164">
        <v>89</v>
      </c>
      <c r="N2164">
        <v>6.24</v>
      </c>
      <c r="O2164">
        <v>89</v>
      </c>
      <c r="P2164">
        <v>7.7</v>
      </c>
      <c r="Q2164">
        <v>236.9114381</v>
      </c>
      <c r="R2164">
        <v>8818438</v>
      </c>
      <c r="S2164">
        <v>6.9</v>
      </c>
      <c r="T2164">
        <v>7.1</v>
      </c>
      <c r="U2164">
        <v>0.371</v>
      </c>
      <c r="V2164">
        <v>8.1999999999999993</v>
      </c>
      <c r="X2164" t="s">
        <v>23</v>
      </c>
    </row>
    <row r="2165" spans="1:24" x14ac:dyDescent="0.3">
      <c r="A2165" t="s">
        <v>165</v>
      </c>
      <c r="B2165">
        <v>52</v>
      </c>
      <c r="C2165">
        <v>2003</v>
      </c>
      <c r="D2165">
        <f t="shared" si="33"/>
        <v>0</v>
      </c>
      <c r="E2165">
        <v>48</v>
      </c>
      <c r="F2165">
        <v>29</v>
      </c>
      <c r="G2165">
        <v>6.66</v>
      </c>
      <c r="H2165">
        <v>33.302861229999998</v>
      </c>
      <c r="I2165">
        <v>96</v>
      </c>
      <c r="J2165">
        <v>1064</v>
      </c>
      <c r="K2165">
        <v>14.5</v>
      </c>
      <c r="L2165">
        <v>46</v>
      </c>
      <c r="M2165">
        <v>96</v>
      </c>
      <c r="N2165">
        <v>6.34</v>
      </c>
      <c r="O2165">
        <v>96</v>
      </c>
      <c r="P2165">
        <v>8.1</v>
      </c>
      <c r="Q2165">
        <v>212.66194909999999</v>
      </c>
      <c r="R2165">
        <v>868346</v>
      </c>
      <c r="S2165">
        <v>7</v>
      </c>
      <c r="T2165">
        <v>7.3</v>
      </c>
      <c r="U2165">
        <v>0.35899999999999999</v>
      </c>
      <c r="V2165">
        <v>7.6</v>
      </c>
      <c r="X2165" t="s">
        <v>23</v>
      </c>
    </row>
    <row r="2166" spans="1:24" x14ac:dyDescent="0.3">
      <c r="A2166" t="s">
        <v>165</v>
      </c>
      <c r="B2166">
        <v>57</v>
      </c>
      <c r="C2166">
        <v>2002</v>
      </c>
      <c r="D2166">
        <f t="shared" si="33"/>
        <v>0</v>
      </c>
      <c r="E2166">
        <v>415</v>
      </c>
      <c r="F2166">
        <v>31</v>
      </c>
      <c r="G2166">
        <v>7.82</v>
      </c>
      <c r="H2166">
        <v>1.9659778000000001</v>
      </c>
      <c r="I2166">
        <v>88</v>
      </c>
      <c r="J2166">
        <v>2738</v>
      </c>
      <c r="K2166">
        <v>14.1</v>
      </c>
      <c r="L2166">
        <v>50</v>
      </c>
      <c r="M2166">
        <v>85</v>
      </c>
      <c r="N2166">
        <v>4.18</v>
      </c>
      <c r="O2166">
        <v>88</v>
      </c>
      <c r="P2166">
        <v>8</v>
      </c>
      <c r="Q2166">
        <v>196.59778</v>
      </c>
      <c r="R2166">
        <v>853625</v>
      </c>
      <c r="S2166">
        <v>7.2</v>
      </c>
      <c r="T2166">
        <v>7.4</v>
      </c>
      <c r="U2166">
        <v>0.34300000000000003</v>
      </c>
      <c r="V2166">
        <v>7.2</v>
      </c>
      <c r="X2166" t="s">
        <v>23</v>
      </c>
    </row>
    <row r="2167" spans="1:24" x14ac:dyDescent="0.3">
      <c r="A2167" t="s">
        <v>165</v>
      </c>
      <c r="B2167">
        <v>48.6</v>
      </c>
      <c r="C2167">
        <v>2001</v>
      </c>
      <c r="D2167">
        <f t="shared" si="33"/>
        <v>0</v>
      </c>
      <c r="E2167">
        <v>438</v>
      </c>
      <c r="F2167">
        <v>33</v>
      </c>
      <c r="G2167">
        <v>5.72</v>
      </c>
      <c r="H2167">
        <v>0.388253772</v>
      </c>
      <c r="I2167">
        <v>0</v>
      </c>
      <c r="J2167">
        <v>896</v>
      </c>
      <c r="K2167">
        <v>13.7</v>
      </c>
      <c r="L2167">
        <v>54</v>
      </c>
      <c r="M2167">
        <v>76</v>
      </c>
      <c r="N2167">
        <v>4.38</v>
      </c>
      <c r="O2167">
        <v>77</v>
      </c>
      <c r="P2167">
        <v>8.1</v>
      </c>
      <c r="Q2167">
        <v>21.569654</v>
      </c>
      <c r="R2167">
        <v>832946</v>
      </c>
      <c r="S2167">
        <v>7.4</v>
      </c>
      <c r="T2167">
        <v>7.5</v>
      </c>
      <c r="U2167">
        <v>0.33200000000000002</v>
      </c>
      <c r="V2167">
        <v>7.1</v>
      </c>
      <c r="X2167" t="s">
        <v>23</v>
      </c>
    </row>
    <row r="2168" spans="1:24" x14ac:dyDescent="0.3">
      <c r="A2168" t="s">
        <v>165</v>
      </c>
      <c r="B2168">
        <v>48.3</v>
      </c>
      <c r="C2168">
        <v>2000</v>
      </c>
      <c r="D2168">
        <f t="shared" si="33"/>
        <v>0</v>
      </c>
      <c r="E2168">
        <v>426</v>
      </c>
      <c r="F2168">
        <v>34</v>
      </c>
      <c r="G2168">
        <v>7.13</v>
      </c>
      <c r="H2168">
        <v>18.41791804</v>
      </c>
      <c r="I2168">
        <v>0</v>
      </c>
      <c r="J2168">
        <v>2095</v>
      </c>
      <c r="K2168">
        <v>13.2</v>
      </c>
      <c r="L2168">
        <v>57</v>
      </c>
      <c r="M2168">
        <v>9</v>
      </c>
      <c r="N2168">
        <v>4.22</v>
      </c>
      <c r="O2168">
        <v>9</v>
      </c>
      <c r="P2168">
        <v>8.5</v>
      </c>
      <c r="Q2168">
        <v>216.17274699999999</v>
      </c>
      <c r="R2168">
        <v>82573</v>
      </c>
      <c r="S2168">
        <v>7.6</v>
      </c>
      <c r="T2168">
        <v>7.7</v>
      </c>
      <c r="U2168">
        <v>0.318</v>
      </c>
      <c r="V2168">
        <v>6.6</v>
      </c>
      <c r="X2168" t="s">
        <v>23</v>
      </c>
    </row>
    <row r="2169" spans="1:24" x14ac:dyDescent="0.3">
      <c r="A2169" t="s">
        <v>166</v>
      </c>
      <c r="B2169">
        <v>0</v>
      </c>
      <c r="C2169">
        <v>2013</v>
      </c>
      <c r="D2169">
        <f t="shared" si="33"/>
        <v>0</v>
      </c>
      <c r="E2169">
        <v>0</v>
      </c>
      <c r="F2169">
        <v>0</v>
      </c>
      <c r="G2169">
        <v>8.5399999999999991</v>
      </c>
      <c r="H2169">
        <v>0</v>
      </c>
      <c r="I2169">
        <v>97</v>
      </c>
      <c r="J2169">
        <v>0</v>
      </c>
      <c r="K2169">
        <v>5.2</v>
      </c>
      <c r="L2169">
        <v>0</v>
      </c>
      <c r="M2169">
        <v>96</v>
      </c>
      <c r="N2169">
        <v>6.14</v>
      </c>
      <c r="O2169">
        <v>96</v>
      </c>
      <c r="P2169">
        <v>0.1</v>
      </c>
      <c r="Q2169">
        <v>0</v>
      </c>
      <c r="R2169">
        <v>0</v>
      </c>
      <c r="S2169">
        <v>3.7</v>
      </c>
      <c r="T2169">
        <v>3.6</v>
      </c>
      <c r="U2169">
        <v>0.749</v>
      </c>
      <c r="V2169">
        <v>13.4</v>
      </c>
      <c r="X2169" t="s">
        <v>23</v>
      </c>
    </row>
    <row r="2170" spans="1:24" x14ac:dyDescent="0.3">
      <c r="A2170" t="s">
        <v>167</v>
      </c>
      <c r="B2170">
        <v>75.2</v>
      </c>
      <c r="C2170">
        <v>2015</v>
      </c>
      <c r="D2170">
        <f t="shared" si="33"/>
        <v>0</v>
      </c>
      <c r="E2170">
        <v>138</v>
      </c>
      <c r="F2170">
        <v>0</v>
      </c>
      <c r="G2170">
        <v>0</v>
      </c>
      <c r="H2170">
        <v>0</v>
      </c>
      <c r="I2170">
        <v>99</v>
      </c>
      <c r="J2170">
        <v>0</v>
      </c>
      <c r="K2170">
        <v>47.5</v>
      </c>
      <c r="L2170">
        <v>0</v>
      </c>
      <c r="M2170">
        <v>99</v>
      </c>
      <c r="N2170">
        <v>0</v>
      </c>
      <c r="O2170">
        <v>99</v>
      </c>
      <c r="P2170">
        <v>0.1</v>
      </c>
      <c r="Q2170">
        <v>0</v>
      </c>
      <c r="R2170">
        <v>0</v>
      </c>
      <c r="S2170">
        <v>4.3</v>
      </c>
      <c r="T2170">
        <v>4.3</v>
      </c>
      <c r="U2170">
        <v>0.73499999999999999</v>
      </c>
      <c r="V2170">
        <v>13.1</v>
      </c>
      <c r="X2170" t="s">
        <v>23</v>
      </c>
    </row>
    <row r="2171" spans="1:24" x14ac:dyDescent="0.3">
      <c r="A2171" t="s">
        <v>167</v>
      </c>
      <c r="B2171">
        <v>75</v>
      </c>
      <c r="C2171">
        <v>2014</v>
      </c>
      <c r="D2171">
        <f t="shared" si="33"/>
        <v>0</v>
      </c>
      <c r="E2171">
        <v>139</v>
      </c>
      <c r="F2171">
        <v>0</v>
      </c>
      <c r="G2171">
        <v>9.9700000000000006</v>
      </c>
      <c r="H2171">
        <v>0</v>
      </c>
      <c r="I2171">
        <v>99</v>
      </c>
      <c r="J2171">
        <v>0</v>
      </c>
      <c r="K2171">
        <v>46.7</v>
      </c>
      <c r="L2171">
        <v>0</v>
      </c>
      <c r="M2171">
        <v>99</v>
      </c>
      <c r="N2171">
        <v>6.72</v>
      </c>
      <c r="O2171">
        <v>99</v>
      </c>
      <c r="P2171">
        <v>0.1</v>
      </c>
      <c r="Q2171">
        <v>0</v>
      </c>
      <c r="R2171">
        <v>0</v>
      </c>
      <c r="S2171">
        <v>4.3</v>
      </c>
      <c r="T2171">
        <v>4.3</v>
      </c>
      <c r="U2171">
        <v>0.72299999999999998</v>
      </c>
      <c r="V2171">
        <v>13.1</v>
      </c>
      <c r="X2171" t="s">
        <v>23</v>
      </c>
    </row>
    <row r="2172" spans="1:24" x14ac:dyDescent="0.3">
      <c r="A2172" t="s">
        <v>167</v>
      </c>
      <c r="B2172">
        <v>74.8</v>
      </c>
      <c r="C2172">
        <v>2013</v>
      </c>
      <c r="D2172">
        <f t="shared" si="33"/>
        <v>0</v>
      </c>
      <c r="E2172">
        <v>141</v>
      </c>
      <c r="F2172">
        <v>0</v>
      </c>
      <c r="G2172">
        <v>9.73</v>
      </c>
      <c r="H2172">
        <v>0</v>
      </c>
      <c r="I2172">
        <v>99</v>
      </c>
      <c r="J2172">
        <v>0</v>
      </c>
      <c r="K2172">
        <v>45.9</v>
      </c>
      <c r="L2172">
        <v>0</v>
      </c>
      <c r="M2172">
        <v>99</v>
      </c>
      <c r="N2172">
        <v>7.85</v>
      </c>
      <c r="O2172">
        <v>99</v>
      </c>
      <c r="P2172">
        <v>0.1</v>
      </c>
      <c r="Q2172">
        <v>0</v>
      </c>
      <c r="R2172">
        <v>0</v>
      </c>
      <c r="S2172">
        <v>4.3</v>
      </c>
      <c r="T2172">
        <v>4.3</v>
      </c>
      <c r="U2172">
        <v>0.73399999999999999</v>
      </c>
      <c r="V2172">
        <v>13.1</v>
      </c>
      <c r="X2172" t="s">
        <v>23</v>
      </c>
    </row>
    <row r="2173" spans="1:24" x14ac:dyDescent="0.3">
      <c r="A2173" t="s">
        <v>167</v>
      </c>
      <c r="B2173">
        <v>74.7</v>
      </c>
      <c r="C2173">
        <v>2012</v>
      </c>
      <c r="D2173">
        <f t="shared" si="33"/>
        <v>0</v>
      </c>
      <c r="E2173">
        <v>142</v>
      </c>
      <c r="F2173">
        <v>0</v>
      </c>
      <c r="G2173">
        <v>9.99</v>
      </c>
      <c r="H2173">
        <v>0</v>
      </c>
      <c r="I2173">
        <v>98</v>
      </c>
      <c r="J2173">
        <v>0</v>
      </c>
      <c r="K2173">
        <v>45.2</v>
      </c>
      <c r="L2173">
        <v>0</v>
      </c>
      <c r="M2173">
        <v>98</v>
      </c>
      <c r="N2173">
        <v>8.35</v>
      </c>
      <c r="O2173">
        <v>98</v>
      </c>
      <c r="P2173">
        <v>0.1</v>
      </c>
      <c r="Q2173">
        <v>0</v>
      </c>
      <c r="R2173">
        <v>0</v>
      </c>
      <c r="S2173">
        <v>4.3</v>
      </c>
      <c r="T2173">
        <v>4.3</v>
      </c>
      <c r="U2173">
        <v>0.73499999999999999</v>
      </c>
      <c r="V2173">
        <v>13</v>
      </c>
      <c r="X2173" t="s">
        <v>23</v>
      </c>
    </row>
    <row r="2174" spans="1:24" x14ac:dyDescent="0.3">
      <c r="A2174" t="s">
        <v>167</v>
      </c>
      <c r="B2174">
        <v>74.599999999999994</v>
      </c>
      <c r="C2174">
        <v>2011</v>
      </c>
      <c r="D2174">
        <f t="shared" si="33"/>
        <v>0</v>
      </c>
      <c r="E2174">
        <v>143</v>
      </c>
      <c r="F2174">
        <v>0</v>
      </c>
      <c r="G2174">
        <v>10.43</v>
      </c>
      <c r="H2174">
        <v>0</v>
      </c>
      <c r="I2174">
        <v>99</v>
      </c>
      <c r="J2174">
        <v>0</v>
      </c>
      <c r="K2174">
        <v>44.5</v>
      </c>
      <c r="L2174">
        <v>0</v>
      </c>
      <c r="M2174">
        <v>99</v>
      </c>
      <c r="N2174">
        <v>7.58</v>
      </c>
      <c r="O2174">
        <v>99</v>
      </c>
      <c r="P2174">
        <v>0.1</v>
      </c>
      <c r="Q2174">
        <v>0</v>
      </c>
      <c r="R2174">
        <v>0</v>
      </c>
      <c r="S2174">
        <v>4.3</v>
      </c>
      <c r="T2174">
        <v>4.3</v>
      </c>
      <c r="U2174">
        <v>0.73299999999999998</v>
      </c>
      <c r="V2174">
        <v>12.9</v>
      </c>
      <c r="X2174" t="s">
        <v>23</v>
      </c>
    </row>
    <row r="2175" spans="1:24" x14ac:dyDescent="0.3">
      <c r="A2175" t="s">
        <v>167</v>
      </c>
      <c r="B2175">
        <v>74.2</v>
      </c>
      <c r="C2175">
        <v>2010</v>
      </c>
      <c r="D2175">
        <f t="shared" si="33"/>
        <v>0</v>
      </c>
      <c r="E2175">
        <v>147</v>
      </c>
      <c r="F2175">
        <v>0</v>
      </c>
      <c r="G2175">
        <v>10.87</v>
      </c>
      <c r="H2175">
        <v>0</v>
      </c>
      <c r="I2175">
        <v>97</v>
      </c>
      <c r="J2175">
        <v>0</v>
      </c>
      <c r="K2175">
        <v>43.8</v>
      </c>
      <c r="L2175">
        <v>0</v>
      </c>
      <c r="M2175">
        <v>97</v>
      </c>
      <c r="N2175">
        <v>8.1</v>
      </c>
      <c r="O2175">
        <v>97</v>
      </c>
      <c r="P2175">
        <v>0.1</v>
      </c>
      <c r="Q2175">
        <v>0</v>
      </c>
      <c r="R2175">
        <v>0</v>
      </c>
      <c r="S2175">
        <v>4.3</v>
      </c>
      <c r="T2175">
        <v>4.3</v>
      </c>
      <c r="U2175">
        <v>0.72399999999999998</v>
      </c>
      <c r="V2175">
        <v>12.8</v>
      </c>
      <c r="X2175" t="s">
        <v>23</v>
      </c>
    </row>
    <row r="2176" spans="1:24" x14ac:dyDescent="0.3">
      <c r="A2176" t="s">
        <v>167</v>
      </c>
      <c r="B2176">
        <v>74.3</v>
      </c>
      <c r="C2176">
        <v>2009</v>
      </c>
      <c r="D2176">
        <f t="shared" si="33"/>
        <v>0</v>
      </c>
      <c r="E2176">
        <v>147</v>
      </c>
      <c r="F2176">
        <v>0</v>
      </c>
      <c r="G2176">
        <v>11.09</v>
      </c>
      <c r="H2176">
        <v>0</v>
      </c>
      <c r="I2176">
        <v>95</v>
      </c>
      <c r="J2176">
        <v>0</v>
      </c>
      <c r="K2176">
        <v>43</v>
      </c>
      <c r="L2176">
        <v>0</v>
      </c>
      <c r="M2176">
        <v>95</v>
      </c>
      <c r="N2176">
        <v>8.1199999999999992</v>
      </c>
      <c r="O2176">
        <v>95</v>
      </c>
      <c r="P2176">
        <v>0.1</v>
      </c>
      <c r="Q2176">
        <v>0</v>
      </c>
      <c r="R2176">
        <v>0</v>
      </c>
      <c r="S2176">
        <v>4.3</v>
      </c>
      <c r="T2176">
        <v>4.4000000000000004</v>
      </c>
      <c r="U2176">
        <v>0.71699999999999997</v>
      </c>
      <c r="V2176">
        <v>12.7</v>
      </c>
      <c r="X2176" t="s">
        <v>23</v>
      </c>
    </row>
    <row r="2177" spans="1:24" x14ac:dyDescent="0.3">
      <c r="A2177" t="s">
        <v>167</v>
      </c>
      <c r="B2177">
        <v>74.099999999999994</v>
      </c>
      <c r="C2177">
        <v>2008</v>
      </c>
      <c r="D2177">
        <f t="shared" si="33"/>
        <v>0</v>
      </c>
      <c r="E2177">
        <v>149</v>
      </c>
      <c r="F2177">
        <v>0</v>
      </c>
      <c r="G2177">
        <v>12.09</v>
      </c>
      <c r="H2177">
        <v>0</v>
      </c>
      <c r="I2177">
        <v>96</v>
      </c>
      <c r="J2177">
        <v>0</v>
      </c>
      <c r="K2177">
        <v>42.2</v>
      </c>
      <c r="L2177">
        <v>0</v>
      </c>
      <c r="M2177">
        <v>96</v>
      </c>
      <c r="N2177">
        <v>7.43</v>
      </c>
      <c r="O2177">
        <v>96</v>
      </c>
      <c r="P2177">
        <v>0.1</v>
      </c>
      <c r="Q2177">
        <v>0</v>
      </c>
      <c r="R2177">
        <v>0</v>
      </c>
      <c r="S2177">
        <v>4.3</v>
      </c>
      <c r="T2177">
        <v>4.4000000000000004</v>
      </c>
      <c r="U2177">
        <v>0.71</v>
      </c>
      <c r="V2177">
        <v>12.6</v>
      </c>
      <c r="X2177" t="s">
        <v>23</v>
      </c>
    </row>
    <row r="2178" spans="1:24" x14ac:dyDescent="0.3">
      <c r="A2178" t="s">
        <v>167</v>
      </c>
      <c r="B2178">
        <v>73.900000000000006</v>
      </c>
      <c r="C2178">
        <v>2007</v>
      </c>
      <c r="D2178">
        <f t="shared" ref="D2178:D2241" si="34">IF(X2178="Developing",0,1)</f>
        <v>0</v>
      </c>
      <c r="E2178">
        <v>151</v>
      </c>
      <c r="F2178">
        <v>0</v>
      </c>
      <c r="G2178">
        <v>12.68</v>
      </c>
      <c r="H2178">
        <v>0</v>
      </c>
      <c r="I2178">
        <v>99</v>
      </c>
      <c r="J2178">
        <v>0</v>
      </c>
      <c r="K2178">
        <v>41.3</v>
      </c>
      <c r="L2178">
        <v>0</v>
      </c>
      <c r="M2178">
        <v>99</v>
      </c>
      <c r="N2178">
        <v>6.81</v>
      </c>
      <c r="O2178">
        <v>99</v>
      </c>
      <c r="P2178">
        <v>0.1</v>
      </c>
      <c r="Q2178">
        <v>0</v>
      </c>
      <c r="R2178">
        <v>0</v>
      </c>
      <c r="S2178">
        <v>4.3</v>
      </c>
      <c r="T2178">
        <v>4.4000000000000004</v>
      </c>
      <c r="U2178">
        <v>0.70699999999999996</v>
      </c>
      <c r="V2178">
        <v>12.8</v>
      </c>
      <c r="X2178" t="s">
        <v>23</v>
      </c>
    </row>
    <row r="2179" spans="1:24" x14ac:dyDescent="0.3">
      <c r="A2179" t="s">
        <v>167</v>
      </c>
      <c r="B2179">
        <v>73.5</v>
      </c>
      <c r="C2179">
        <v>2006</v>
      </c>
      <c r="D2179">
        <f t="shared" si="34"/>
        <v>0</v>
      </c>
      <c r="E2179">
        <v>155</v>
      </c>
      <c r="F2179">
        <v>0</v>
      </c>
      <c r="G2179">
        <v>13.45</v>
      </c>
      <c r="H2179">
        <v>0</v>
      </c>
      <c r="I2179">
        <v>85</v>
      </c>
      <c r="J2179">
        <v>0</v>
      </c>
      <c r="K2179">
        <v>4.4000000000000004</v>
      </c>
      <c r="L2179">
        <v>0</v>
      </c>
      <c r="M2179">
        <v>85</v>
      </c>
      <c r="N2179">
        <v>6.37</v>
      </c>
      <c r="O2179">
        <v>85</v>
      </c>
      <c r="P2179">
        <v>0.1</v>
      </c>
      <c r="Q2179">
        <v>0</v>
      </c>
      <c r="R2179">
        <v>0</v>
      </c>
      <c r="S2179">
        <v>4.3</v>
      </c>
      <c r="T2179">
        <v>4.4000000000000004</v>
      </c>
      <c r="U2179">
        <v>0.69399999999999995</v>
      </c>
      <c r="V2179">
        <v>12.4</v>
      </c>
      <c r="X2179" t="s">
        <v>23</v>
      </c>
    </row>
    <row r="2180" spans="1:24" x14ac:dyDescent="0.3">
      <c r="A2180" t="s">
        <v>167</v>
      </c>
      <c r="B2180">
        <v>73.099999999999994</v>
      </c>
      <c r="C2180">
        <v>2005</v>
      </c>
      <c r="D2180">
        <f t="shared" si="34"/>
        <v>0</v>
      </c>
      <c r="E2180">
        <v>16</v>
      </c>
      <c r="F2180">
        <v>0</v>
      </c>
      <c r="G2180">
        <v>12.32</v>
      </c>
      <c r="H2180">
        <v>0</v>
      </c>
      <c r="I2180">
        <v>95</v>
      </c>
      <c r="J2180">
        <v>0</v>
      </c>
      <c r="K2180">
        <v>39.6</v>
      </c>
      <c r="L2180">
        <v>0</v>
      </c>
      <c r="M2180">
        <v>95</v>
      </c>
      <c r="N2180">
        <v>6.25</v>
      </c>
      <c r="O2180">
        <v>95</v>
      </c>
      <c r="P2180">
        <v>0.2</v>
      </c>
      <c r="Q2180">
        <v>0</v>
      </c>
      <c r="R2180">
        <v>0</v>
      </c>
      <c r="S2180">
        <v>4.4000000000000004</v>
      </c>
      <c r="T2180">
        <v>4.4000000000000004</v>
      </c>
      <c r="U2180">
        <v>0.68899999999999995</v>
      </c>
      <c r="V2180">
        <v>12.2</v>
      </c>
      <c r="X2180" t="s">
        <v>23</v>
      </c>
    </row>
    <row r="2181" spans="1:24" x14ac:dyDescent="0.3">
      <c r="A2181" t="s">
        <v>167</v>
      </c>
      <c r="B2181">
        <v>72.599999999999994</v>
      </c>
      <c r="C2181">
        <v>2004</v>
      </c>
      <c r="D2181">
        <f t="shared" si="34"/>
        <v>0</v>
      </c>
      <c r="E2181">
        <v>166</v>
      </c>
      <c r="F2181">
        <v>0</v>
      </c>
      <c r="G2181">
        <v>11.93</v>
      </c>
      <c r="H2181">
        <v>0</v>
      </c>
      <c r="I2181">
        <v>91</v>
      </c>
      <c r="J2181">
        <v>0</v>
      </c>
      <c r="K2181">
        <v>39</v>
      </c>
      <c r="L2181">
        <v>0</v>
      </c>
      <c r="M2181">
        <v>91</v>
      </c>
      <c r="N2181">
        <v>6.2</v>
      </c>
      <c r="O2181">
        <v>91</v>
      </c>
      <c r="P2181">
        <v>0.2</v>
      </c>
      <c r="Q2181">
        <v>0</v>
      </c>
      <c r="R2181">
        <v>0</v>
      </c>
      <c r="S2181">
        <v>4.4000000000000004</v>
      </c>
      <c r="T2181">
        <v>4.4000000000000004</v>
      </c>
      <c r="U2181">
        <v>0.68600000000000005</v>
      </c>
      <c r="V2181">
        <v>12.3</v>
      </c>
      <c r="X2181" t="s">
        <v>23</v>
      </c>
    </row>
    <row r="2182" spans="1:24" x14ac:dyDescent="0.3">
      <c r="A2182" t="s">
        <v>167</v>
      </c>
      <c r="B2182">
        <v>72.2</v>
      </c>
      <c r="C2182">
        <v>2003</v>
      </c>
      <c r="D2182">
        <f t="shared" si="34"/>
        <v>0</v>
      </c>
      <c r="E2182">
        <v>171</v>
      </c>
      <c r="F2182">
        <v>0</v>
      </c>
      <c r="G2182">
        <v>12.55</v>
      </c>
      <c r="H2182">
        <v>0</v>
      </c>
      <c r="I2182">
        <v>84</v>
      </c>
      <c r="J2182">
        <v>0</v>
      </c>
      <c r="K2182">
        <v>38.4</v>
      </c>
      <c r="L2182">
        <v>0</v>
      </c>
      <c r="M2182">
        <v>91</v>
      </c>
      <c r="N2182">
        <v>6.1</v>
      </c>
      <c r="O2182">
        <v>9</v>
      </c>
      <c r="P2182">
        <v>0.2</v>
      </c>
      <c r="Q2182">
        <v>0</v>
      </c>
      <c r="R2182">
        <v>0</v>
      </c>
      <c r="S2182">
        <v>4.4000000000000004</v>
      </c>
      <c r="T2182">
        <v>4.4000000000000004</v>
      </c>
      <c r="U2182">
        <v>0.68400000000000005</v>
      </c>
      <c r="V2182">
        <v>12.4</v>
      </c>
      <c r="X2182" t="s">
        <v>23</v>
      </c>
    </row>
    <row r="2183" spans="1:24" x14ac:dyDescent="0.3">
      <c r="A2183" t="s">
        <v>167</v>
      </c>
      <c r="B2183">
        <v>72</v>
      </c>
      <c r="C2183">
        <v>2002</v>
      </c>
      <c r="D2183">
        <f t="shared" si="34"/>
        <v>0</v>
      </c>
      <c r="E2183">
        <v>174</v>
      </c>
      <c r="F2183">
        <v>0</v>
      </c>
      <c r="G2183">
        <v>11.85</v>
      </c>
      <c r="H2183">
        <v>0</v>
      </c>
      <c r="I2183">
        <v>14</v>
      </c>
      <c r="J2183">
        <v>0</v>
      </c>
      <c r="K2183">
        <v>37.9</v>
      </c>
      <c r="L2183">
        <v>0</v>
      </c>
      <c r="M2183">
        <v>9</v>
      </c>
      <c r="N2183">
        <v>6.33</v>
      </c>
      <c r="O2183">
        <v>74</v>
      </c>
      <c r="P2183">
        <v>0.1</v>
      </c>
      <c r="Q2183">
        <v>0</v>
      </c>
      <c r="R2183">
        <v>0</v>
      </c>
      <c r="S2183">
        <v>4.4000000000000004</v>
      </c>
      <c r="T2183">
        <v>4.5</v>
      </c>
      <c r="U2183">
        <v>0.68100000000000005</v>
      </c>
      <c r="V2183">
        <v>12.5</v>
      </c>
      <c r="X2183" t="s">
        <v>23</v>
      </c>
    </row>
    <row r="2184" spans="1:24" x14ac:dyDescent="0.3">
      <c r="A2184" t="s">
        <v>167</v>
      </c>
      <c r="B2184">
        <v>71.8</v>
      </c>
      <c r="C2184">
        <v>2001</v>
      </c>
      <c r="D2184">
        <f t="shared" si="34"/>
        <v>0</v>
      </c>
      <c r="E2184">
        <v>178</v>
      </c>
      <c r="F2184">
        <v>0</v>
      </c>
      <c r="G2184">
        <v>12.03</v>
      </c>
      <c r="H2184">
        <v>0</v>
      </c>
      <c r="I2184">
        <v>0</v>
      </c>
      <c r="J2184">
        <v>0</v>
      </c>
      <c r="K2184">
        <v>37.299999999999997</v>
      </c>
      <c r="L2184">
        <v>0</v>
      </c>
      <c r="M2184">
        <v>99</v>
      </c>
      <c r="N2184">
        <v>6.1</v>
      </c>
      <c r="O2184">
        <v>99</v>
      </c>
      <c r="P2184">
        <v>0.3</v>
      </c>
      <c r="Q2184">
        <v>0</v>
      </c>
      <c r="R2184">
        <v>0</v>
      </c>
      <c r="S2184">
        <v>4.5</v>
      </c>
      <c r="T2184">
        <v>4.5</v>
      </c>
      <c r="U2184">
        <v>0.68400000000000005</v>
      </c>
      <c r="V2184">
        <v>12.6</v>
      </c>
      <c r="X2184" t="s">
        <v>23</v>
      </c>
    </row>
    <row r="2185" spans="1:24" x14ac:dyDescent="0.3">
      <c r="A2185" t="s">
        <v>167</v>
      </c>
      <c r="B2185">
        <v>71.599999999999994</v>
      </c>
      <c r="C2185">
        <v>2000</v>
      </c>
      <c r="D2185">
        <f t="shared" si="34"/>
        <v>0</v>
      </c>
      <c r="E2185">
        <v>183</v>
      </c>
      <c r="F2185">
        <v>0</v>
      </c>
      <c r="G2185">
        <v>11.69</v>
      </c>
      <c r="H2185">
        <v>0</v>
      </c>
      <c r="I2185">
        <v>0</v>
      </c>
      <c r="J2185">
        <v>0</v>
      </c>
      <c r="K2185">
        <v>36.799999999999997</v>
      </c>
      <c r="L2185">
        <v>0</v>
      </c>
      <c r="M2185">
        <v>7</v>
      </c>
      <c r="N2185">
        <v>5.53</v>
      </c>
      <c r="O2185">
        <v>7</v>
      </c>
      <c r="P2185">
        <v>0.4</v>
      </c>
      <c r="Q2185">
        <v>0</v>
      </c>
      <c r="R2185">
        <v>0</v>
      </c>
      <c r="S2185">
        <v>4.5</v>
      </c>
      <c r="T2185">
        <v>4.5</v>
      </c>
      <c r="U2185">
        <v>0</v>
      </c>
      <c r="V2185">
        <v>12.8</v>
      </c>
      <c r="X2185" t="s">
        <v>23</v>
      </c>
    </row>
    <row r="2186" spans="1:24" x14ac:dyDescent="0.3">
      <c r="A2186" t="s">
        <v>168</v>
      </c>
      <c r="B2186">
        <v>73.2</v>
      </c>
      <c r="C2186">
        <v>2015</v>
      </c>
      <c r="D2186">
        <f t="shared" si="34"/>
        <v>0</v>
      </c>
      <c r="E2186">
        <v>156</v>
      </c>
      <c r="F2186">
        <v>0</v>
      </c>
      <c r="G2186">
        <v>0</v>
      </c>
      <c r="H2186">
        <v>0</v>
      </c>
      <c r="I2186">
        <v>98</v>
      </c>
      <c r="J2186">
        <v>0</v>
      </c>
      <c r="K2186">
        <v>54.1</v>
      </c>
      <c r="L2186">
        <v>0</v>
      </c>
      <c r="M2186">
        <v>97</v>
      </c>
      <c r="N2186">
        <v>0</v>
      </c>
      <c r="O2186">
        <v>98</v>
      </c>
      <c r="P2186">
        <v>0.1</v>
      </c>
      <c r="Q2186">
        <v>0</v>
      </c>
      <c r="R2186">
        <v>0</v>
      </c>
      <c r="S2186">
        <v>3.5</v>
      </c>
      <c r="T2186">
        <v>3.4</v>
      </c>
      <c r="U2186">
        <v>0.72</v>
      </c>
      <c r="V2186">
        <v>13.3</v>
      </c>
      <c r="X2186" t="s">
        <v>23</v>
      </c>
    </row>
    <row r="2187" spans="1:24" x14ac:dyDescent="0.3">
      <c r="A2187" t="s">
        <v>168</v>
      </c>
      <c r="B2187">
        <v>73.099999999999994</v>
      </c>
      <c r="C2187">
        <v>2014</v>
      </c>
      <c r="D2187">
        <f t="shared" si="34"/>
        <v>0</v>
      </c>
      <c r="E2187">
        <v>157</v>
      </c>
      <c r="F2187">
        <v>0</v>
      </c>
      <c r="G2187">
        <v>7.01</v>
      </c>
      <c r="H2187">
        <v>0</v>
      </c>
      <c r="I2187">
        <v>98</v>
      </c>
      <c r="J2187">
        <v>0</v>
      </c>
      <c r="K2187">
        <v>53.1</v>
      </c>
      <c r="L2187">
        <v>0</v>
      </c>
      <c r="M2187">
        <v>97</v>
      </c>
      <c r="N2187">
        <v>8.6300000000000008</v>
      </c>
      <c r="O2187">
        <v>98</v>
      </c>
      <c r="P2187">
        <v>0.1</v>
      </c>
      <c r="Q2187">
        <v>0</v>
      </c>
      <c r="R2187">
        <v>0</v>
      </c>
      <c r="S2187">
        <v>3.5</v>
      </c>
      <c r="T2187">
        <v>3.4</v>
      </c>
      <c r="U2187">
        <v>0.72</v>
      </c>
      <c r="V2187">
        <v>13.3</v>
      </c>
      <c r="X2187" t="s">
        <v>23</v>
      </c>
    </row>
    <row r="2188" spans="1:24" x14ac:dyDescent="0.3">
      <c r="A2188" t="s">
        <v>168</v>
      </c>
      <c r="B2188">
        <v>72.7</v>
      </c>
      <c r="C2188">
        <v>2013</v>
      </c>
      <c r="D2188">
        <f t="shared" si="34"/>
        <v>0</v>
      </c>
      <c r="E2188">
        <v>161</v>
      </c>
      <c r="F2188">
        <v>0</v>
      </c>
      <c r="G2188">
        <v>7.07</v>
      </c>
      <c r="H2188">
        <v>0</v>
      </c>
      <c r="I2188">
        <v>97</v>
      </c>
      <c r="J2188">
        <v>0</v>
      </c>
      <c r="K2188">
        <v>52.2</v>
      </c>
      <c r="L2188">
        <v>0</v>
      </c>
      <c r="M2188">
        <v>97</v>
      </c>
      <c r="N2188">
        <v>5.21</v>
      </c>
      <c r="O2188">
        <v>97</v>
      </c>
      <c r="P2188">
        <v>0.1</v>
      </c>
      <c r="Q2188">
        <v>0</v>
      </c>
      <c r="R2188">
        <v>0</v>
      </c>
      <c r="S2188">
        <v>3.5</v>
      </c>
      <c r="T2188">
        <v>3.4</v>
      </c>
      <c r="U2188">
        <v>0.71699999999999997</v>
      </c>
      <c r="V2188">
        <v>13.3</v>
      </c>
      <c r="X2188" t="s">
        <v>23</v>
      </c>
    </row>
    <row r="2189" spans="1:24" x14ac:dyDescent="0.3">
      <c r="A2189" t="s">
        <v>168</v>
      </c>
      <c r="B2189">
        <v>72.8</v>
      </c>
      <c r="C2189">
        <v>2012</v>
      </c>
      <c r="D2189">
        <f t="shared" si="34"/>
        <v>0</v>
      </c>
      <c r="E2189">
        <v>159</v>
      </c>
      <c r="F2189">
        <v>0</v>
      </c>
      <c r="G2189">
        <v>6.93</v>
      </c>
      <c r="H2189">
        <v>0</v>
      </c>
      <c r="I2189">
        <v>96</v>
      </c>
      <c r="J2189">
        <v>0</v>
      </c>
      <c r="K2189">
        <v>51.2</v>
      </c>
      <c r="L2189">
        <v>0</v>
      </c>
      <c r="M2189">
        <v>96</v>
      </c>
      <c r="N2189">
        <v>8.48</v>
      </c>
      <c r="O2189">
        <v>96</v>
      </c>
      <c r="P2189">
        <v>0.1</v>
      </c>
      <c r="Q2189">
        <v>0</v>
      </c>
      <c r="R2189">
        <v>0</v>
      </c>
      <c r="S2189">
        <v>3.5</v>
      </c>
      <c r="T2189">
        <v>3.5</v>
      </c>
      <c r="U2189">
        <v>0.71299999999999997</v>
      </c>
      <c r="V2189">
        <v>13.3</v>
      </c>
      <c r="X2189" t="s">
        <v>23</v>
      </c>
    </row>
    <row r="2190" spans="1:24" x14ac:dyDescent="0.3">
      <c r="A2190" t="s">
        <v>168</v>
      </c>
      <c r="B2190">
        <v>72.7</v>
      </c>
      <c r="C2190">
        <v>2011</v>
      </c>
      <c r="D2190">
        <f t="shared" si="34"/>
        <v>0</v>
      </c>
      <c r="E2190">
        <v>16</v>
      </c>
      <c r="F2190">
        <v>0</v>
      </c>
      <c r="G2190">
        <v>7.02</v>
      </c>
      <c r="H2190">
        <v>0</v>
      </c>
      <c r="I2190">
        <v>96</v>
      </c>
      <c r="J2190">
        <v>0</v>
      </c>
      <c r="K2190">
        <v>5.3</v>
      </c>
      <c r="L2190">
        <v>0</v>
      </c>
      <c r="M2190">
        <v>96</v>
      </c>
      <c r="N2190">
        <v>4.99</v>
      </c>
      <c r="O2190">
        <v>96</v>
      </c>
      <c r="P2190">
        <v>0.1</v>
      </c>
      <c r="Q2190">
        <v>0</v>
      </c>
      <c r="R2190">
        <v>0</v>
      </c>
      <c r="S2190">
        <v>3.5</v>
      </c>
      <c r="T2190">
        <v>3.5</v>
      </c>
      <c r="U2190">
        <v>0.71199999999999997</v>
      </c>
      <c r="V2190">
        <v>13.3</v>
      </c>
      <c r="X2190" t="s">
        <v>23</v>
      </c>
    </row>
    <row r="2191" spans="1:24" x14ac:dyDescent="0.3">
      <c r="A2191" t="s">
        <v>168</v>
      </c>
      <c r="B2191">
        <v>72.5</v>
      </c>
      <c r="C2191">
        <v>2010</v>
      </c>
      <c r="D2191">
        <f t="shared" si="34"/>
        <v>0</v>
      </c>
      <c r="E2191">
        <v>162</v>
      </c>
      <c r="F2191">
        <v>0</v>
      </c>
      <c r="G2191">
        <v>7</v>
      </c>
      <c r="H2191">
        <v>0</v>
      </c>
      <c r="I2191">
        <v>99</v>
      </c>
      <c r="J2191">
        <v>0</v>
      </c>
      <c r="K2191">
        <v>49.3</v>
      </c>
      <c r="L2191">
        <v>0</v>
      </c>
      <c r="M2191">
        <v>99</v>
      </c>
      <c r="N2191">
        <v>4.71</v>
      </c>
      <c r="O2191">
        <v>99</v>
      </c>
      <c r="P2191">
        <v>0.1</v>
      </c>
      <c r="Q2191">
        <v>0</v>
      </c>
      <c r="R2191">
        <v>0</v>
      </c>
      <c r="S2191">
        <v>3.5</v>
      </c>
      <c r="T2191">
        <v>3.5</v>
      </c>
      <c r="U2191">
        <v>0.71099999999999997</v>
      </c>
      <c r="V2191">
        <v>13.3</v>
      </c>
      <c r="X2191" t="s">
        <v>23</v>
      </c>
    </row>
    <row r="2192" spans="1:24" x14ac:dyDescent="0.3">
      <c r="A2192" t="s">
        <v>168</v>
      </c>
      <c r="B2192">
        <v>72.3</v>
      </c>
      <c r="C2192">
        <v>2009</v>
      </c>
      <c r="D2192">
        <f t="shared" si="34"/>
        <v>0</v>
      </c>
      <c r="E2192">
        <v>165</v>
      </c>
      <c r="F2192">
        <v>0</v>
      </c>
      <c r="G2192">
        <v>6.85</v>
      </c>
      <c r="H2192">
        <v>0</v>
      </c>
      <c r="I2192">
        <v>99</v>
      </c>
      <c r="J2192">
        <v>0</v>
      </c>
      <c r="K2192">
        <v>48.4</v>
      </c>
      <c r="L2192">
        <v>0</v>
      </c>
      <c r="M2192">
        <v>99</v>
      </c>
      <c r="N2192">
        <v>5.13</v>
      </c>
      <c r="O2192">
        <v>99</v>
      </c>
      <c r="P2192">
        <v>0.2</v>
      </c>
      <c r="Q2192">
        <v>0</v>
      </c>
      <c r="R2192">
        <v>0</v>
      </c>
      <c r="S2192">
        <v>3.6</v>
      </c>
      <c r="T2192">
        <v>3.5</v>
      </c>
      <c r="U2192">
        <v>0.70899999999999996</v>
      </c>
      <c r="V2192">
        <v>13.3</v>
      </c>
      <c r="X2192" t="s">
        <v>23</v>
      </c>
    </row>
    <row r="2193" spans="1:24" x14ac:dyDescent="0.3">
      <c r="A2193" t="s">
        <v>168</v>
      </c>
      <c r="B2193">
        <v>72.099999999999994</v>
      </c>
      <c r="C2193">
        <v>2008</v>
      </c>
      <c r="D2193">
        <f t="shared" si="34"/>
        <v>0</v>
      </c>
      <c r="E2193">
        <v>167</v>
      </c>
      <c r="F2193">
        <v>0</v>
      </c>
      <c r="G2193">
        <v>6.92</v>
      </c>
      <c r="H2193">
        <v>0</v>
      </c>
      <c r="I2193">
        <v>99</v>
      </c>
      <c r="J2193">
        <v>0</v>
      </c>
      <c r="K2193">
        <v>47.5</v>
      </c>
      <c r="L2193">
        <v>0</v>
      </c>
      <c r="M2193">
        <v>99</v>
      </c>
      <c r="N2193">
        <v>4.7</v>
      </c>
      <c r="O2193">
        <v>99</v>
      </c>
      <c r="P2193">
        <v>0.3</v>
      </c>
      <c r="Q2193">
        <v>0</v>
      </c>
      <c r="R2193">
        <v>0</v>
      </c>
      <c r="S2193">
        <v>3.6</v>
      </c>
      <c r="T2193">
        <v>3.6</v>
      </c>
      <c r="U2193">
        <v>0.70399999999999996</v>
      </c>
      <c r="V2193">
        <v>13.3</v>
      </c>
      <c r="X2193" t="s">
        <v>23</v>
      </c>
    </row>
    <row r="2194" spans="1:24" x14ac:dyDescent="0.3">
      <c r="A2194" t="s">
        <v>168</v>
      </c>
      <c r="B2194">
        <v>71.900000000000006</v>
      </c>
      <c r="C2194">
        <v>2007</v>
      </c>
      <c r="D2194">
        <f t="shared" si="34"/>
        <v>0</v>
      </c>
      <c r="E2194">
        <v>17</v>
      </c>
      <c r="F2194">
        <v>0</v>
      </c>
      <c r="G2194">
        <v>5.89</v>
      </c>
      <c r="H2194">
        <v>0</v>
      </c>
      <c r="I2194">
        <v>99</v>
      </c>
      <c r="J2194">
        <v>0</v>
      </c>
      <c r="K2194">
        <v>46.6</v>
      </c>
      <c r="L2194">
        <v>0</v>
      </c>
      <c r="M2194">
        <v>99</v>
      </c>
      <c r="N2194">
        <v>3.92</v>
      </c>
      <c r="O2194">
        <v>99</v>
      </c>
      <c r="P2194">
        <v>0.3</v>
      </c>
      <c r="Q2194">
        <v>0</v>
      </c>
      <c r="R2194">
        <v>0</v>
      </c>
      <c r="S2194">
        <v>3.6</v>
      </c>
      <c r="T2194">
        <v>3.6</v>
      </c>
      <c r="U2194">
        <v>0.70199999999999996</v>
      </c>
      <c r="V2194">
        <v>13.3</v>
      </c>
      <c r="X2194" t="s">
        <v>23</v>
      </c>
    </row>
    <row r="2195" spans="1:24" x14ac:dyDescent="0.3">
      <c r="A2195" t="s">
        <v>168</v>
      </c>
      <c r="B2195">
        <v>71.7</v>
      </c>
      <c r="C2195">
        <v>2006</v>
      </c>
      <c r="D2195">
        <f t="shared" si="34"/>
        <v>0</v>
      </c>
      <c r="E2195">
        <v>173</v>
      </c>
      <c r="F2195">
        <v>0</v>
      </c>
      <c r="G2195">
        <v>5.93</v>
      </c>
      <c r="H2195">
        <v>0</v>
      </c>
      <c r="I2195">
        <v>99</v>
      </c>
      <c r="J2195">
        <v>0</v>
      </c>
      <c r="K2195">
        <v>45.7</v>
      </c>
      <c r="L2195">
        <v>0</v>
      </c>
      <c r="M2195">
        <v>99</v>
      </c>
      <c r="N2195">
        <v>3.88</v>
      </c>
      <c r="O2195">
        <v>99</v>
      </c>
      <c r="P2195">
        <v>0.3</v>
      </c>
      <c r="Q2195">
        <v>0</v>
      </c>
      <c r="R2195">
        <v>0</v>
      </c>
      <c r="S2195">
        <v>3.7</v>
      </c>
      <c r="T2195">
        <v>3.6</v>
      </c>
      <c r="U2195">
        <v>0.69499999999999995</v>
      </c>
      <c r="V2195">
        <v>13.3</v>
      </c>
      <c r="X2195" t="s">
        <v>23</v>
      </c>
    </row>
    <row r="2196" spans="1:24" x14ac:dyDescent="0.3">
      <c r="A2196" t="s">
        <v>168</v>
      </c>
      <c r="B2196">
        <v>71.400000000000006</v>
      </c>
      <c r="C2196">
        <v>2005</v>
      </c>
      <c r="D2196">
        <f t="shared" si="34"/>
        <v>0</v>
      </c>
      <c r="E2196">
        <v>177</v>
      </c>
      <c r="F2196">
        <v>0</v>
      </c>
      <c r="G2196">
        <v>6.04</v>
      </c>
      <c r="H2196">
        <v>0</v>
      </c>
      <c r="I2196">
        <v>99</v>
      </c>
      <c r="J2196">
        <v>0</v>
      </c>
      <c r="K2196">
        <v>44.7</v>
      </c>
      <c r="L2196">
        <v>0</v>
      </c>
      <c r="M2196">
        <v>93</v>
      </c>
      <c r="N2196">
        <v>3.66</v>
      </c>
      <c r="O2196">
        <v>99</v>
      </c>
      <c r="P2196">
        <v>0.2</v>
      </c>
      <c r="Q2196">
        <v>0</v>
      </c>
      <c r="R2196">
        <v>0</v>
      </c>
      <c r="S2196">
        <v>3.7</v>
      </c>
      <c r="T2196">
        <v>3.7</v>
      </c>
      <c r="U2196">
        <v>0.69199999999999995</v>
      </c>
      <c r="V2196">
        <v>13.3</v>
      </c>
      <c r="X2196" t="s">
        <v>23</v>
      </c>
    </row>
    <row r="2197" spans="1:24" x14ac:dyDescent="0.3">
      <c r="A2197" t="s">
        <v>168</v>
      </c>
      <c r="B2197">
        <v>71.2</v>
      </c>
      <c r="C2197">
        <v>2004</v>
      </c>
      <c r="D2197">
        <f t="shared" si="34"/>
        <v>0</v>
      </c>
      <c r="E2197">
        <v>181</v>
      </c>
      <c r="F2197">
        <v>0</v>
      </c>
      <c r="G2197">
        <v>5.42</v>
      </c>
      <c r="H2197">
        <v>0</v>
      </c>
      <c r="I2197">
        <v>99</v>
      </c>
      <c r="J2197">
        <v>0</v>
      </c>
      <c r="K2197">
        <v>43.8</v>
      </c>
      <c r="L2197">
        <v>0</v>
      </c>
      <c r="M2197">
        <v>99</v>
      </c>
      <c r="N2197">
        <v>3.72</v>
      </c>
      <c r="O2197">
        <v>99</v>
      </c>
      <c r="P2197">
        <v>0.4</v>
      </c>
      <c r="Q2197">
        <v>0</v>
      </c>
      <c r="R2197">
        <v>0</v>
      </c>
      <c r="S2197">
        <v>3.8</v>
      </c>
      <c r="T2197">
        <v>3.7</v>
      </c>
      <c r="U2197">
        <v>0.68899999999999995</v>
      </c>
      <c r="V2197">
        <v>13.2</v>
      </c>
      <c r="X2197" t="s">
        <v>23</v>
      </c>
    </row>
    <row r="2198" spans="1:24" x14ac:dyDescent="0.3">
      <c r="A2198" t="s">
        <v>168</v>
      </c>
      <c r="B2198">
        <v>71</v>
      </c>
      <c r="C2198">
        <v>2003</v>
      </c>
      <c r="D2198">
        <f t="shared" si="34"/>
        <v>0</v>
      </c>
      <c r="E2198">
        <v>184</v>
      </c>
      <c r="F2198">
        <v>0</v>
      </c>
      <c r="G2198">
        <v>5.0999999999999996</v>
      </c>
      <c r="H2198">
        <v>0</v>
      </c>
      <c r="I2198">
        <v>31</v>
      </c>
      <c r="J2198">
        <v>0</v>
      </c>
      <c r="K2198">
        <v>42.9</v>
      </c>
      <c r="L2198">
        <v>0</v>
      </c>
      <c r="M2198">
        <v>99</v>
      </c>
      <c r="N2198">
        <v>3.91</v>
      </c>
      <c r="O2198">
        <v>99</v>
      </c>
      <c r="P2198">
        <v>0.4</v>
      </c>
      <c r="Q2198">
        <v>0</v>
      </c>
      <c r="R2198">
        <v>0</v>
      </c>
      <c r="S2198">
        <v>3.8</v>
      </c>
      <c r="T2198">
        <v>3.8</v>
      </c>
      <c r="U2198">
        <v>0.68200000000000005</v>
      </c>
      <c r="V2198">
        <v>13</v>
      </c>
      <c r="X2198" t="s">
        <v>23</v>
      </c>
    </row>
    <row r="2199" spans="1:24" x14ac:dyDescent="0.3">
      <c r="A2199" t="s">
        <v>168</v>
      </c>
      <c r="B2199">
        <v>79</v>
      </c>
      <c r="C2199">
        <v>2002</v>
      </c>
      <c r="D2199">
        <f t="shared" si="34"/>
        <v>0</v>
      </c>
      <c r="E2199">
        <v>186</v>
      </c>
      <c r="F2199">
        <v>0</v>
      </c>
      <c r="G2199">
        <v>4.9400000000000004</v>
      </c>
      <c r="H2199">
        <v>0</v>
      </c>
      <c r="I2199">
        <v>0</v>
      </c>
      <c r="J2199">
        <v>0</v>
      </c>
      <c r="K2199">
        <v>42</v>
      </c>
      <c r="L2199">
        <v>0</v>
      </c>
      <c r="M2199">
        <v>99</v>
      </c>
      <c r="N2199">
        <v>3.93</v>
      </c>
      <c r="O2199">
        <v>99</v>
      </c>
      <c r="P2199">
        <v>0.4</v>
      </c>
      <c r="Q2199">
        <v>0</v>
      </c>
      <c r="R2199">
        <v>0</v>
      </c>
      <c r="S2199">
        <v>3.9</v>
      </c>
      <c r="T2199">
        <v>3.8</v>
      </c>
      <c r="U2199">
        <v>0.67700000000000005</v>
      </c>
      <c r="V2199">
        <v>12.9</v>
      </c>
      <c r="X2199" t="s">
        <v>23</v>
      </c>
    </row>
    <row r="2200" spans="1:24" x14ac:dyDescent="0.3">
      <c r="A2200" t="s">
        <v>168</v>
      </c>
      <c r="B2200">
        <v>79</v>
      </c>
      <c r="C2200">
        <v>2001</v>
      </c>
      <c r="D2200">
        <f t="shared" si="34"/>
        <v>0</v>
      </c>
      <c r="E2200">
        <v>186</v>
      </c>
      <c r="F2200">
        <v>0</v>
      </c>
      <c r="G2200">
        <v>4.7300000000000004</v>
      </c>
      <c r="H2200">
        <v>0</v>
      </c>
      <c r="I2200">
        <v>0</v>
      </c>
      <c r="J2200">
        <v>0</v>
      </c>
      <c r="K2200">
        <v>41</v>
      </c>
      <c r="L2200">
        <v>0</v>
      </c>
      <c r="M2200">
        <v>99</v>
      </c>
      <c r="N2200">
        <v>3.64</v>
      </c>
      <c r="O2200">
        <v>99</v>
      </c>
      <c r="P2200">
        <v>0.7</v>
      </c>
      <c r="Q2200">
        <v>0</v>
      </c>
      <c r="R2200">
        <v>0</v>
      </c>
      <c r="S2200">
        <v>3.9</v>
      </c>
      <c r="T2200">
        <v>3.9</v>
      </c>
      <c r="U2200">
        <v>0.67300000000000004</v>
      </c>
      <c r="V2200">
        <v>12.8</v>
      </c>
      <c r="X2200" t="s">
        <v>23</v>
      </c>
    </row>
    <row r="2201" spans="1:24" x14ac:dyDescent="0.3">
      <c r="A2201" t="s">
        <v>168</v>
      </c>
      <c r="B2201">
        <v>79</v>
      </c>
      <c r="C2201">
        <v>2000</v>
      </c>
      <c r="D2201">
        <f t="shared" si="34"/>
        <v>0</v>
      </c>
      <c r="E2201">
        <v>186</v>
      </c>
      <c r="F2201">
        <v>0</v>
      </c>
      <c r="G2201">
        <v>4.8</v>
      </c>
      <c r="H2201">
        <v>0</v>
      </c>
      <c r="I2201">
        <v>0</v>
      </c>
      <c r="J2201">
        <v>0</v>
      </c>
      <c r="K2201">
        <v>4.0999999999999996</v>
      </c>
      <c r="L2201">
        <v>0</v>
      </c>
      <c r="M2201">
        <v>99</v>
      </c>
      <c r="N2201">
        <v>3.73</v>
      </c>
      <c r="O2201">
        <v>98</v>
      </c>
      <c r="P2201">
        <v>0.7</v>
      </c>
      <c r="Q2201">
        <v>0</v>
      </c>
      <c r="R2201">
        <v>0</v>
      </c>
      <c r="S2201">
        <v>4</v>
      </c>
      <c r="T2201">
        <v>3.9</v>
      </c>
      <c r="U2201">
        <v>0</v>
      </c>
      <c r="V2201">
        <v>12.7</v>
      </c>
      <c r="X2201" t="s">
        <v>23</v>
      </c>
    </row>
    <row r="2202" spans="1:24" x14ac:dyDescent="0.3">
      <c r="A2202" t="s">
        <v>169</v>
      </c>
      <c r="B2202">
        <v>74</v>
      </c>
      <c r="C2202">
        <v>2015</v>
      </c>
      <c r="D2202">
        <f t="shared" si="34"/>
        <v>0</v>
      </c>
      <c r="E2202">
        <v>125</v>
      </c>
      <c r="F2202">
        <v>0</v>
      </c>
      <c r="G2202">
        <v>0</v>
      </c>
      <c r="H2202">
        <v>0</v>
      </c>
      <c r="I2202">
        <v>59</v>
      </c>
      <c r="J2202">
        <v>0</v>
      </c>
      <c r="K2202">
        <v>74.7</v>
      </c>
      <c r="L2202">
        <v>0</v>
      </c>
      <c r="M2202">
        <v>61</v>
      </c>
      <c r="N2202">
        <v>0</v>
      </c>
      <c r="O2202">
        <v>66</v>
      </c>
      <c r="P2202">
        <v>0.1</v>
      </c>
      <c r="Q2202">
        <v>4149.3634439999996</v>
      </c>
      <c r="R2202">
        <v>193759</v>
      </c>
      <c r="S2202">
        <v>0.2</v>
      </c>
      <c r="T2202">
        <v>0.1</v>
      </c>
      <c r="U2202">
        <v>0.70199999999999996</v>
      </c>
      <c r="V2202">
        <v>12.9</v>
      </c>
      <c r="X2202" t="s">
        <v>23</v>
      </c>
    </row>
    <row r="2203" spans="1:24" x14ac:dyDescent="0.3">
      <c r="A2203" t="s">
        <v>169</v>
      </c>
      <c r="B2203">
        <v>73.8</v>
      </c>
      <c r="C2203">
        <v>2014</v>
      </c>
      <c r="D2203">
        <f t="shared" si="34"/>
        <v>0</v>
      </c>
      <c r="E2203">
        <v>128</v>
      </c>
      <c r="F2203">
        <v>0</v>
      </c>
      <c r="G2203">
        <v>0.01</v>
      </c>
      <c r="H2203">
        <v>660.27779229999999</v>
      </c>
      <c r="I2203">
        <v>56</v>
      </c>
      <c r="J2203">
        <v>0</v>
      </c>
      <c r="K2203">
        <v>74.3</v>
      </c>
      <c r="L2203">
        <v>0</v>
      </c>
      <c r="M2203">
        <v>58</v>
      </c>
      <c r="N2203">
        <v>7.22</v>
      </c>
      <c r="O2203">
        <v>63</v>
      </c>
      <c r="P2203">
        <v>0.1</v>
      </c>
      <c r="Q2203">
        <v>4178.9733690000003</v>
      </c>
      <c r="R2203">
        <v>19229</v>
      </c>
      <c r="S2203">
        <v>0.2</v>
      </c>
      <c r="T2203">
        <v>0.1</v>
      </c>
      <c r="U2203">
        <v>0.70099999999999996</v>
      </c>
      <c r="V2203">
        <v>12.9</v>
      </c>
      <c r="X2203" t="s">
        <v>23</v>
      </c>
    </row>
    <row r="2204" spans="1:24" x14ac:dyDescent="0.3">
      <c r="A2204" t="s">
        <v>169</v>
      </c>
      <c r="B2204">
        <v>73.599999999999994</v>
      </c>
      <c r="C2204">
        <v>2013</v>
      </c>
      <c r="D2204">
        <f t="shared" si="34"/>
        <v>0</v>
      </c>
      <c r="E2204">
        <v>131</v>
      </c>
      <c r="F2204">
        <v>0</v>
      </c>
      <c r="G2204">
        <v>0.01</v>
      </c>
      <c r="H2204">
        <v>698.35227859999998</v>
      </c>
      <c r="I2204">
        <v>6</v>
      </c>
      <c r="J2204">
        <v>0</v>
      </c>
      <c r="K2204">
        <v>73.8</v>
      </c>
      <c r="L2204">
        <v>0</v>
      </c>
      <c r="M2204">
        <v>62</v>
      </c>
      <c r="N2204">
        <v>6.91</v>
      </c>
      <c r="O2204">
        <v>67</v>
      </c>
      <c r="P2204">
        <v>0.1</v>
      </c>
      <c r="Q2204">
        <v>4219.6512300000004</v>
      </c>
      <c r="R2204">
        <v>19757</v>
      </c>
      <c r="S2204">
        <v>0.2</v>
      </c>
      <c r="T2204">
        <v>0.1</v>
      </c>
      <c r="U2204">
        <v>0.7</v>
      </c>
      <c r="V2204">
        <v>12.9</v>
      </c>
      <c r="X2204" t="s">
        <v>23</v>
      </c>
    </row>
    <row r="2205" spans="1:24" x14ac:dyDescent="0.3">
      <c r="A2205" t="s">
        <v>169</v>
      </c>
      <c r="B2205">
        <v>73.2</v>
      </c>
      <c r="C2205">
        <v>2012</v>
      </c>
      <c r="D2205">
        <f t="shared" si="34"/>
        <v>0</v>
      </c>
      <c r="E2205">
        <v>136</v>
      </c>
      <c r="F2205">
        <v>0</v>
      </c>
      <c r="G2205">
        <v>0.01</v>
      </c>
      <c r="H2205">
        <v>492.05522630000002</v>
      </c>
      <c r="I2205">
        <v>64</v>
      </c>
      <c r="J2205">
        <v>1</v>
      </c>
      <c r="K2205">
        <v>73.400000000000006</v>
      </c>
      <c r="L2205">
        <v>0</v>
      </c>
      <c r="M2205">
        <v>62</v>
      </c>
      <c r="N2205">
        <v>5.2</v>
      </c>
      <c r="O2205">
        <v>64</v>
      </c>
      <c r="P2205">
        <v>0.1</v>
      </c>
      <c r="Q2205">
        <v>4234.554443</v>
      </c>
      <c r="R2205">
        <v>189194</v>
      </c>
      <c r="S2205">
        <v>0.2</v>
      </c>
      <c r="T2205">
        <v>0.1</v>
      </c>
      <c r="U2205">
        <v>0.69799999999999995</v>
      </c>
      <c r="V2205">
        <v>12.9</v>
      </c>
      <c r="X2205" t="s">
        <v>23</v>
      </c>
    </row>
    <row r="2206" spans="1:24" x14ac:dyDescent="0.3">
      <c r="A2206" t="s">
        <v>169</v>
      </c>
      <c r="B2206">
        <v>73</v>
      </c>
      <c r="C2206">
        <v>2011</v>
      </c>
      <c r="D2206">
        <f t="shared" si="34"/>
        <v>0</v>
      </c>
      <c r="E2206">
        <v>139</v>
      </c>
      <c r="F2206">
        <v>0</v>
      </c>
      <c r="G2206">
        <v>2.15</v>
      </c>
      <c r="H2206">
        <v>558.7206486</v>
      </c>
      <c r="I2206">
        <v>58</v>
      </c>
      <c r="J2206">
        <v>0</v>
      </c>
      <c r="K2206">
        <v>72.900000000000006</v>
      </c>
      <c r="L2206">
        <v>0</v>
      </c>
      <c r="M2206">
        <v>6</v>
      </c>
      <c r="N2206">
        <v>5.8</v>
      </c>
      <c r="O2206">
        <v>65</v>
      </c>
      <c r="P2206">
        <v>0.1</v>
      </c>
      <c r="Q2206">
        <v>3942.9827</v>
      </c>
      <c r="R2206">
        <v>187665</v>
      </c>
      <c r="S2206">
        <v>0.2</v>
      </c>
      <c r="T2206">
        <v>0.1</v>
      </c>
      <c r="U2206">
        <v>0.69299999999999995</v>
      </c>
      <c r="V2206">
        <v>12.9</v>
      </c>
      <c r="X2206" t="s">
        <v>23</v>
      </c>
    </row>
    <row r="2207" spans="1:24" x14ac:dyDescent="0.3">
      <c r="A2207" t="s">
        <v>169</v>
      </c>
      <c r="B2207">
        <v>72.599999999999994</v>
      </c>
      <c r="C2207">
        <v>2010</v>
      </c>
      <c r="D2207">
        <f t="shared" si="34"/>
        <v>0</v>
      </c>
      <c r="E2207">
        <v>144</v>
      </c>
      <c r="F2207">
        <v>0</v>
      </c>
      <c r="G2207">
        <v>3.01</v>
      </c>
      <c r="H2207">
        <v>434.79406790000002</v>
      </c>
      <c r="I2207">
        <v>57</v>
      </c>
      <c r="J2207">
        <v>8</v>
      </c>
      <c r="K2207">
        <v>72.5</v>
      </c>
      <c r="L2207">
        <v>0</v>
      </c>
      <c r="M2207">
        <v>57</v>
      </c>
      <c r="N2207">
        <v>5.7</v>
      </c>
      <c r="O2207">
        <v>62</v>
      </c>
      <c r="P2207">
        <v>0.1</v>
      </c>
      <c r="Q2207">
        <v>3453.4874340000001</v>
      </c>
      <c r="R2207">
        <v>18625</v>
      </c>
      <c r="S2207">
        <v>0.2</v>
      </c>
      <c r="T2207">
        <v>0.2</v>
      </c>
      <c r="U2207">
        <v>0.69</v>
      </c>
      <c r="V2207">
        <v>12.9</v>
      </c>
      <c r="X2207" t="s">
        <v>23</v>
      </c>
    </row>
    <row r="2208" spans="1:24" x14ac:dyDescent="0.3">
      <c r="A2208" t="s">
        <v>169</v>
      </c>
      <c r="B2208">
        <v>76</v>
      </c>
      <c r="C2208">
        <v>2009</v>
      </c>
      <c r="D2208">
        <f t="shared" si="34"/>
        <v>0</v>
      </c>
      <c r="E2208">
        <v>172</v>
      </c>
      <c r="F2208">
        <v>0</v>
      </c>
      <c r="G2208">
        <v>2.88</v>
      </c>
      <c r="H2208">
        <v>42.123683739999997</v>
      </c>
      <c r="I2208">
        <v>44</v>
      </c>
      <c r="J2208">
        <v>0</v>
      </c>
      <c r="K2208">
        <v>72</v>
      </c>
      <c r="L2208">
        <v>0</v>
      </c>
      <c r="M2208">
        <v>45</v>
      </c>
      <c r="N2208">
        <v>5.4</v>
      </c>
      <c r="O2208">
        <v>49</v>
      </c>
      <c r="P2208">
        <v>0.1</v>
      </c>
      <c r="Q2208">
        <v>335.11283800000001</v>
      </c>
      <c r="R2208">
        <v>184826</v>
      </c>
      <c r="S2208">
        <v>0.2</v>
      </c>
      <c r="T2208">
        <v>0.2</v>
      </c>
      <c r="U2208">
        <v>0.69099999999999995</v>
      </c>
      <c r="V2208">
        <v>12.9</v>
      </c>
      <c r="X2208" t="s">
        <v>23</v>
      </c>
    </row>
    <row r="2209" spans="1:24" x14ac:dyDescent="0.3">
      <c r="A2209" t="s">
        <v>169</v>
      </c>
      <c r="B2209">
        <v>72.5</v>
      </c>
      <c r="C2209">
        <v>2008</v>
      </c>
      <c r="D2209">
        <f t="shared" si="34"/>
        <v>0</v>
      </c>
      <c r="E2209">
        <v>146</v>
      </c>
      <c r="F2209">
        <v>0</v>
      </c>
      <c r="G2209">
        <v>3.97</v>
      </c>
      <c r="H2209">
        <v>47.35260547</v>
      </c>
      <c r="I2209">
        <v>12</v>
      </c>
      <c r="J2209">
        <v>0</v>
      </c>
      <c r="K2209">
        <v>71.400000000000006</v>
      </c>
      <c r="L2209">
        <v>0</v>
      </c>
      <c r="M2209">
        <v>54</v>
      </c>
      <c r="N2209">
        <v>4.5199999999999996</v>
      </c>
      <c r="O2209">
        <v>26</v>
      </c>
      <c r="P2209">
        <v>0.1</v>
      </c>
      <c r="Q2209">
        <v>359.82222999999999</v>
      </c>
      <c r="R2209">
        <v>183526</v>
      </c>
      <c r="S2209">
        <v>0.2</v>
      </c>
      <c r="T2209">
        <v>0.2</v>
      </c>
      <c r="U2209">
        <v>0.68799999999999994</v>
      </c>
      <c r="V2209">
        <v>12.9</v>
      </c>
      <c r="X2209" t="s">
        <v>23</v>
      </c>
    </row>
    <row r="2210" spans="1:24" x14ac:dyDescent="0.3">
      <c r="A2210" t="s">
        <v>169</v>
      </c>
      <c r="B2210">
        <v>72.2</v>
      </c>
      <c r="C2210">
        <v>2007</v>
      </c>
      <c r="D2210">
        <f t="shared" si="34"/>
        <v>0</v>
      </c>
      <c r="E2210">
        <v>149</v>
      </c>
      <c r="F2210">
        <v>0</v>
      </c>
      <c r="G2210">
        <v>3.85</v>
      </c>
      <c r="H2210">
        <v>47.736381909999999</v>
      </c>
      <c r="I2210">
        <v>46</v>
      </c>
      <c r="J2210">
        <v>0</v>
      </c>
      <c r="K2210">
        <v>7.9</v>
      </c>
      <c r="L2210">
        <v>0</v>
      </c>
      <c r="M2210">
        <v>49</v>
      </c>
      <c r="N2210">
        <v>5.25</v>
      </c>
      <c r="O2210">
        <v>53</v>
      </c>
      <c r="P2210">
        <v>0.1</v>
      </c>
      <c r="Q2210">
        <v>322.54312099999999</v>
      </c>
      <c r="R2210">
        <v>182286</v>
      </c>
      <c r="S2210">
        <v>0.2</v>
      </c>
      <c r="T2210">
        <v>0.2</v>
      </c>
      <c r="U2210">
        <v>0.68200000000000005</v>
      </c>
      <c r="V2210">
        <v>12.9</v>
      </c>
      <c r="X2210" t="s">
        <v>23</v>
      </c>
    </row>
    <row r="2211" spans="1:24" x14ac:dyDescent="0.3">
      <c r="A2211" t="s">
        <v>169</v>
      </c>
      <c r="B2211">
        <v>72</v>
      </c>
      <c r="C2211">
        <v>2006</v>
      </c>
      <c r="D2211">
        <f t="shared" si="34"/>
        <v>0</v>
      </c>
      <c r="E2211">
        <v>153</v>
      </c>
      <c r="F2211">
        <v>0</v>
      </c>
      <c r="G2211">
        <v>3.52</v>
      </c>
      <c r="H2211">
        <v>40.228556689999998</v>
      </c>
      <c r="I2211">
        <v>35</v>
      </c>
      <c r="J2211">
        <v>0</v>
      </c>
      <c r="K2211">
        <v>7.3</v>
      </c>
      <c r="L2211">
        <v>0</v>
      </c>
      <c r="M2211">
        <v>37</v>
      </c>
      <c r="N2211">
        <v>4.68</v>
      </c>
      <c r="O2211">
        <v>39</v>
      </c>
      <c r="P2211">
        <v>0.1</v>
      </c>
      <c r="Q2211">
        <v>287.96389900000003</v>
      </c>
      <c r="R2211">
        <v>18194</v>
      </c>
      <c r="S2211">
        <v>0.2</v>
      </c>
      <c r="T2211">
        <v>0.2</v>
      </c>
      <c r="U2211">
        <v>0.67700000000000005</v>
      </c>
      <c r="V2211">
        <v>12.7</v>
      </c>
      <c r="X2211" t="s">
        <v>23</v>
      </c>
    </row>
    <row r="2212" spans="1:24" x14ac:dyDescent="0.3">
      <c r="A2212" t="s">
        <v>169</v>
      </c>
      <c r="B2212">
        <v>71.599999999999994</v>
      </c>
      <c r="C2212">
        <v>2005</v>
      </c>
      <c r="D2212">
        <f t="shared" si="34"/>
        <v>0</v>
      </c>
      <c r="E2212">
        <v>16</v>
      </c>
      <c r="F2212">
        <v>0</v>
      </c>
      <c r="G2212">
        <v>3.63</v>
      </c>
      <c r="H2212">
        <v>287.4671305</v>
      </c>
      <c r="I2212">
        <v>41</v>
      </c>
      <c r="J2212">
        <v>0</v>
      </c>
      <c r="K2212">
        <v>69.7</v>
      </c>
      <c r="L2212">
        <v>0</v>
      </c>
      <c r="M2212">
        <v>55</v>
      </c>
      <c r="N2212">
        <v>4.47</v>
      </c>
      <c r="O2212">
        <v>49</v>
      </c>
      <c r="P2212">
        <v>0.1</v>
      </c>
      <c r="Q2212">
        <v>2571.2623480000002</v>
      </c>
      <c r="R2212">
        <v>179929</v>
      </c>
      <c r="S2212">
        <v>0.2</v>
      </c>
      <c r="T2212">
        <v>0.2</v>
      </c>
      <c r="U2212">
        <v>0.67100000000000004</v>
      </c>
      <c r="V2212">
        <v>12.6</v>
      </c>
      <c r="X2212" t="s">
        <v>23</v>
      </c>
    </row>
    <row r="2213" spans="1:24" x14ac:dyDescent="0.3">
      <c r="A2213" t="s">
        <v>169</v>
      </c>
      <c r="B2213">
        <v>71.400000000000006</v>
      </c>
      <c r="C2213">
        <v>2004</v>
      </c>
      <c r="D2213">
        <f t="shared" si="34"/>
        <v>0</v>
      </c>
      <c r="E2213">
        <v>162</v>
      </c>
      <c r="F2213">
        <v>0</v>
      </c>
      <c r="G2213">
        <v>3.62</v>
      </c>
      <c r="H2213">
        <v>310.61176829999999</v>
      </c>
      <c r="I2213">
        <v>54</v>
      </c>
      <c r="J2213">
        <v>0</v>
      </c>
      <c r="K2213">
        <v>68.900000000000006</v>
      </c>
      <c r="L2213">
        <v>0</v>
      </c>
      <c r="M2213">
        <v>26</v>
      </c>
      <c r="N2213">
        <v>4.45</v>
      </c>
      <c r="O2213">
        <v>55</v>
      </c>
      <c r="P2213">
        <v>0.1</v>
      </c>
      <c r="Q2213">
        <v>2351.3381399999998</v>
      </c>
      <c r="R2213">
        <v>178781</v>
      </c>
      <c r="S2213">
        <v>0.2</v>
      </c>
      <c r="T2213">
        <v>0.2</v>
      </c>
      <c r="U2213">
        <v>0.66500000000000004</v>
      </c>
      <c r="V2213">
        <v>12.4</v>
      </c>
      <c r="X2213" t="s">
        <v>23</v>
      </c>
    </row>
    <row r="2214" spans="1:24" x14ac:dyDescent="0.3">
      <c r="A2214" t="s">
        <v>169</v>
      </c>
      <c r="B2214">
        <v>79</v>
      </c>
      <c r="C2214">
        <v>2003</v>
      </c>
      <c r="D2214">
        <f t="shared" si="34"/>
        <v>0</v>
      </c>
      <c r="E2214">
        <v>169</v>
      </c>
      <c r="F2214">
        <v>0</v>
      </c>
      <c r="G2214">
        <v>4.17</v>
      </c>
      <c r="H2214">
        <v>24.997171340000001</v>
      </c>
      <c r="I2214">
        <v>83</v>
      </c>
      <c r="J2214">
        <v>0</v>
      </c>
      <c r="K2214">
        <v>68.2</v>
      </c>
      <c r="L2214">
        <v>0</v>
      </c>
      <c r="M2214">
        <v>82</v>
      </c>
      <c r="N2214">
        <v>4.71</v>
      </c>
      <c r="O2214">
        <v>83</v>
      </c>
      <c r="P2214">
        <v>0.1</v>
      </c>
      <c r="Q2214">
        <v>197.29417000000001</v>
      </c>
      <c r="R2214">
        <v>177662</v>
      </c>
      <c r="S2214">
        <v>0.2</v>
      </c>
      <c r="T2214">
        <v>0.2</v>
      </c>
      <c r="U2214">
        <v>0.65900000000000003</v>
      </c>
      <c r="V2214">
        <v>12.3</v>
      </c>
      <c r="X2214" t="s">
        <v>23</v>
      </c>
    </row>
    <row r="2215" spans="1:24" x14ac:dyDescent="0.3">
      <c r="A2215" t="s">
        <v>169</v>
      </c>
      <c r="B2215">
        <v>76</v>
      </c>
      <c r="C2215">
        <v>2002</v>
      </c>
      <c r="D2215">
        <f t="shared" si="34"/>
        <v>0</v>
      </c>
      <c r="E2215">
        <v>174</v>
      </c>
      <c r="F2215">
        <v>0</v>
      </c>
      <c r="G2215">
        <v>3.3</v>
      </c>
      <c r="H2215">
        <v>208.1688437</v>
      </c>
      <c r="I2215">
        <v>86</v>
      </c>
      <c r="J2215">
        <v>0</v>
      </c>
      <c r="K2215">
        <v>67.400000000000006</v>
      </c>
      <c r="L2215">
        <v>0</v>
      </c>
      <c r="M2215">
        <v>85</v>
      </c>
      <c r="N2215">
        <v>5.0999999999999996</v>
      </c>
      <c r="O2215">
        <v>86</v>
      </c>
      <c r="P2215">
        <v>0.1</v>
      </c>
      <c r="Q2215">
        <v>1631.4172699999999</v>
      </c>
      <c r="R2215">
        <v>176582</v>
      </c>
      <c r="S2215">
        <v>0.2</v>
      </c>
      <c r="T2215">
        <v>0.2</v>
      </c>
      <c r="U2215">
        <v>0.65300000000000002</v>
      </c>
      <c r="V2215">
        <v>12.1</v>
      </c>
      <c r="X2215" t="s">
        <v>23</v>
      </c>
    </row>
    <row r="2216" spans="1:24" x14ac:dyDescent="0.3">
      <c r="A2216" t="s">
        <v>169</v>
      </c>
      <c r="B2216">
        <v>75</v>
      </c>
      <c r="C2216">
        <v>2001</v>
      </c>
      <c r="D2216">
        <f t="shared" si="34"/>
        <v>0</v>
      </c>
      <c r="E2216">
        <v>175</v>
      </c>
      <c r="F2216">
        <v>0</v>
      </c>
      <c r="G2216">
        <v>3.43</v>
      </c>
      <c r="H2216">
        <v>199.41183219999999</v>
      </c>
      <c r="I2216">
        <v>89</v>
      </c>
      <c r="J2216">
        <v>0</v>
      </c>
      <c r="K2216">
        <v>66.5</v>
      </c>
      <c r="L2216">
        <v>0</v>
      </c>
      <c r="M2216">
        <v>83</v>
      </c>
      <c r="N2216">
        <v>5.16</v>
      </c>
      <c r="O2216">
        <v>85</v>
      </c>
      <c r="P2216">
        <v>0.1</v>
      </c>
      <c r="Q2216">
        <v>1555.47451</v>
      </c>
      <c r="R2216">
        <v>175566</v>
      </c>
      <c r="S2216">
        <v>0.2</v>
      </c>
      <c r="T2216">
        <v>0.2</v>
      </c>
      <c r="U2216">
        <v>0.64500000000000002</v>
      </c>
      <c r="V2216">
        <v>12</v>
      </c>
      <c r="X2216" t="s">
        <v>23</v>
      </c>
    </row>
    <row r="2217" spans="1:24" x14ac:dyDescent="0.3">
      <c r="A2217" t="s">
        <v>169</v>
      </c>
      <c r="B2217">
        <v>72</v>
      </c>
      <c r="C2217">
        <v>2000</v>
      </c>
      <c r="D2217">
        <f t="shared" si="34"/>
        <v>0</v>
      </c>
      <c r="E2217">
        <v>18</v>
      </c>
      <c r="F2217">
        <v>0</v>
      </c>
      <c r="G2217">
        <v>3</v>
      </c>
      <c r="H2217">
        <v>21.254300199999999</v>
      </c>
      <c r="I2217">
        <v>89</v>
      </c>
      <c r="J2217">
        <v>0</v>
      </c>
      <c r="K2217">
        <v>65.599999999999994</v>
      </c>
      <c r="L2217">
        <v>0</v>
      </c>
      <c r="M2217">
        <v>94</v>
      </c>
      <c r="N2217">
        <v>5.31</v>
      </c>
      <c r="O2217">
        <v>95</v>
      </c>
      <c r="P2217">
        <v>0.1</v>
      </c>
      <c r="Q2217">
        <v>154.68923000000001</v>
      </c>
      <c r="R2217">
        <v>17461</v>
      </c>
      <c r="S2217">
        <v>0.2</v>
      </c>
      <c r="T2217">
        <v>0.2</v>
      </c>
      <c r="U2217">
        <v>0.64</v>
      </c>
      <c r="V2217">
        <v>12.1</v>
      </c>
      <c r="X2217" t="s">
        <v>23</v>
      </c>
    </row>
    <row r="2218" spans="1:24" x14ac:dyDescent="0.3">
      <c r="A2218" t="s">
        <v>170</v>
      </c>
      <c r="B2218">
        <v>0</v>
      </c>
      <c r="C2218">
        <v>2013</v>
      </c>
      <c r="D2218">
        <f t="shared" si="34"/>
        <v>0</v>
      </c>
      <c r="E2218">
        <v>0</v>
      </c>
      <c r="F2218">
        <v>0</v>
      </c>
      <c r="G2218">
        <v>0.01</v>
      </c>
      <c r="H2218">
        <v>0</v>
      </c>
      <c r="I2218">
        <v>69</v>
      </c>
      <c r="J2218">
        <v>0</v>
      </c>
      <c r="K2218">
        <v>0</v>
      </c>
      <c r="L2218">
        <v>0</v>
      </c>
      <c r="M2218">
        <v>69</v>
      </c>
      <c r="N2218">
        <v>6.5</v>
      </c>
      <c r="O2218">
        <v>69</v>
      </c>
      <c r="P2218">
        <v>0.1</v>
      </c>
      <c r="Q2218">
        <v>0</v>
      </c>
      <c r="R2218">
        <v>0</v>
      </c>
      <c r="S2218">
        <v>0</v>
      </c>
      <c r="T2218">
        <v>0</v>
      </c>
      <c r="U2218">
        <v>0</v>
      </c>
      <c r="V2218">
        <v>15.1</v>
      </c>
      <c r="X2218" t="s">
        <v>23</v>
      </c>
    </row>
    <row r="2219" spans="1:24" x14ac:dyDescent="0.3">
      <c r="A2219" t="s">
        <v>171</v>
      </c>
      <c r="B2219">
        <v>67.5</v>
      </c>
      <c r="C2219">
        <v>2015</v>
      </c>
      <c r="D2219">
        <f t="shared" si="34"/>
        <v>0</v>
      </c>
      <c r="E2219">
        <v>19</v>
      </c>
      <c r="F2219">
        <v>0</v>
      </c>
      <c r="G2219">
        <v>0</v>
      </c>
      <c r="H2219">
        <v>0</v>
      </c>
      <c r="I2219">
        <v>96</v>
      </c>
      <c r="J2219">
        <v>0</v>
      </c>
      <c r="K2219">
        <v>3.9</v>
      </c>
      <c r="L2219">
        <v>0</v>
      </c>
      <c r="M2219">
        <v>96</v>
      </c>
      <c r="N2219">
        <v>0</v>
      </c>
      <c r="O2219">
        <v>96</v>
      </c>
      <c r="P2219">
        <v>0.2</v>
      </c>
      <c r="Q2219">
        <v>1624.6396299999999</v>
      </c>
      <c r="R2219">
        <v>195553</v>
      </c>
      <c r="S2219">
        <v>5.5</v>
      </c>
      <c r="T2219">
        <v>5.3</v>
      </c>
      <c r="U2219">
        <v>0.56499999999999995</v>
      </c>
      <c r="V2219">
        <v>11.2</v>
      </c>
      <c r="X2219" t="s">
        <v>23</v>
      </c>
    </row>
    <row r="2220" spans="1:24" x14ac:dyDescent="0.3">
      <c r="A2220" t="s">
        <v>171</v>
      </c>
      <c r="B2220">
        <v>67.3</v>
      </c>
      <c r="C2220">
        <v>2014</v>
      </c>
      <c r="D2220">
        <f t="shared" si="34"/>
        <v>0</v>
      </c>
      <c r="E2220">
        <v>191</v>
      </c>
      <c r="F2220">
        <v>0</v>
      </c>
      <c r="G2220">
        <v>0.01</v>
      </c>
      <c r="H2220">
        <v>225.73077509999999</v>
      </c>
      <c r="I2220">
        <v>95</v>
      </c>
      <c r="J2220">
        <v>0</v>
      </c>
      <c r="K2220">
        <v>3.1</v>
      </c>
      <c r="L2220">
        <v>0</v>
      </c>
      <c r="M2220">
        <v>95</v>
      </c>
      <c r="N2220">
        <v>8.35</v>
      </c>
      <c r="O2220">
        <v>95</v>
      </c>
      <c r="P2220">
        <v>0.2</v>
      </c>
      <c r="Q2220">
        <v>1821.8787339999999</v>
      </c>
      <c r="R2220">
        <v>191266</v>
      </c>
      <c r="S2220">
        <v>5.6</v>
      </c>
      <c r="T2220">
        <v>5.4</v>
      </c>
      <c r="U2220">
        <v>0.56200000000000006</v>
      </c>
      <c r="V2220">
        <v>11.1</v>
      </c>
      <c r="X2220" t="s">
        <v>23</v>
      </c>
    </row>
    <row r="2221" spans="1:24" x14ac:dyDescent="0.3">
      <c r="A2221" t="s">
        <v>171</v>
      </c>
      <c r="B2221">
        <v>67.099999999999994</v>
      </c>
      <c r="C2221">
        <v>2013</v>
      </c>
      <c r="D2221">
        <f t="shared" si="34"/>
        <v>0</v>
      </c>
      <c r="E2221">
        <v>192</v>
      </c>
      <c r="F2221">
        <v>0</v>
      </c>
      <c r="G2221">
        <v>0.01</v>
      </c>
      <c r="H2221">
        <v>200.66009879999999</v>
      </c>
      <c r="I2221">
        <v>97</v>
      </c>
      <c r="J2221">
        <v>0</v>
      </c>
      <c r="K2221">
        <v>29.3</v>
      </c>
      <c r="L2221">
        <v>0</v>
      </c>
      <c r="M2221">
        <v>97</v>
      </c>
      <c r="N2221">
        <v>9.76</v>
      </c>
      <c r="O2221">
        <v>97</v>
      </c>
      <c r="P2221">
        <v>0.2</v>
      </c>
      <c r="Q2221">
        <v>1619.532678</v>
      </c>
      <c r="R2221">
        <v>18745</v>
      </c>
      <c r="S2221">
        <v>5.7</v>
      </c>
      <c r="T2221">
        <v>5.5</v>
      </c>
      <c r="U2221">
        <v>0.55900000000000005</v>
      </c>
      <c r="V2221">
        <v>11</v>
      </c>
      <c r="X2221" t="s">
        <v>23</v>
      </c>
    </row>
    <row r="2222" spans="1:24" x14ac:dyDescent="0.3">
      <c r="A2222" t="s">
        <v>171</v>
      </c>
      <c r="B2222">
        <v>66.900000000000006</v>
      </c>
      <c r="C2222">
        <v>2012</v>
      </c>
      <c r="D2222">
        <f t="shared" si="34"/>
        <v>0</v>
      </c>
      <c r="E2222">
        <v>194</v>
      </c>
      <c r="F2222">
        <v>0</v>
      </c>
      <c r="G2222">
        <v>0.01</v>
      </c>
      <c r="H2222">
        <v>8.1980475810000009</v>
      </c>
      <c r="I2222">
        <v>96</v>
      </c>
      <c r="J2222">
        <v>0</v>
      </c>
      <c r="K2222">
        <v>28.5</v>
      </c>
      <c r="L2222">
        <v>0</v>
      </c>
      <c r="M2222">
        <v>96</v>
      </c>
      <c r="N2222">
        <v>8.6</v>
      </c>
      <c r="O2222">
        <v>96</v>
      </c>
      <c r="P2222">
        <v>0.5</v>
      </c>
      <c r="Q2222">
        <v>138.94995900000001</v>
      </c>
      <c r="R2222">
        <v>182889</v>
      </c>
      <c r="S2222">
        <v>5.9</v>
      </c>
      <c r="T2222">
        <v>5.7</v>
      </c>
      <c r="U2222">
        <v>0.55300000000000005</v>
      </c>
      <c r="V2222">
        <v>10.8</v>
      </c>
      <c r="X2222" t="s">
        <v>23</v>
      </c>
    </row>
    <row r="2223" spans="1:24" x14ac:dyDescent="0.3">
      <c r="A2223" t="s">
        <v>171</v>
      </c>
      <c r="B2223">
        <v>66.599999999999994</v>
      </c>
      <c r="C2223">
        <v>2011</v>
      </c>
      <c r="D2223">
        <f t="shared" si="34"/>
        <v>0</v>
      </c>
      <c r="E2223">
        <v>198</v>
      </c>
      <c r="F2223">
        <v>0</v>
      </c>
      <c r="G2223">
        <v>5.69</v>
      </c>
      <c r="H2223">
        <v>7.4954013460000004</v>
      </c>
      <c r="I2223">
        <v>96</v>
      </c>
      <c r="J2223">
        <v>0</v>
      </c>
      <c r="K2223">
        <v>27.7</v>
      </c>
      <c r="L2223">
        <v>0</v>
      </c>
      <c r="M2223">
        <v>96</v>
      </c>
      <c r="N2223">
        <v>5.44</v>
      </c>
      <c r="O2223">
        <v>96</v>
      </c>
      <c r="P2223">
        <v>0.5</v>
      </c>
      <c r="Q2223">
        <v>134.326189</v>
      </c>
      <c r="R2223">
        <v>1788</v>
      </c>
      <c r="S2223">
        <v>6</v>
      </c>
      <c r="T2223">
        <v>5.9</v>
      </c>
      <c r="U2223">
        <v>0.54600000000000004</v>
      </c>
      <c r="V2223">
        <v>10.6</v>
      </c>
      <c r="X2223" t="s">
        <v>23</v>
      </c>
    </row>
    <row r="2224" spans="1:24" x14ac:dyDescent="0.3">
      <c r="A2224" t="s">
        <v>171</v>
      </c>
      <c r="B2224">
        <v>66.2</v>
      </c>
      <c r="C2224">
        <v>2010</v>
      </c>
      <c r="D2224">
        <f t="shared" si="34"/>
        <v>0</v>
      </c>
      <c r="E2224">
        <v>24</v>
      </c>
      <c r="F2224">
        <v>0</v>
      </c>
      <c r="G2224">
        <v>5.58</v>
      </c>
      <c r="H2224">
        <v>63.040326819999997</v>
      </c>
      <c r="I2224">
        <v>98</v>
      </c>
      <c r="J2224">
        <v>0</v>
      </c>
      <c r="K2224">
        <v>26.9</v>
      </c>
      <c r="L2224">
        <v>0</v>
      </c>
      <c r="M2224">
        <v>98</v>
      </c>
      <c r="N2224">
        <v>5.24</v>
      </c>
      <c r="O2224">
        <v>98</v>
      </c>
      <c r="P2224">
        <v>0.5</v>
      </c>
      <c r="Q2224">
        <v>1129.7549610000001</v>
      </c>
      <c r="R2224">
        <v>174776</v>
      </c>
      <c r="S2224">
        <v>6.1</v>
      </c>
      <c r="T2224">
        <v>6</v>
      </c>
      <c r="U2224">
        <v>0.54200000000000004</v>
      </c>
      <c r="V2224">
        <v>10.6</v>
      </c>
      <c r="X2224" t="s">
        <v>23</v>
      </c>
    </row>
    <row r="2225" spans="1:24" x14ac:dyDescent="0.3">
      <c r="A2225" t="s">
        <v>171</v>
      </c>
      <c r="B2225">
        <v>65.8</v>
      </c>
      <c r="C2225">
        <v>2009</v>
      </c>
      <c r="D2225">
        <f t="shared" si="34"/>
        <v>0</v>
      </c>
      <c r="E2225">
        <v>21</v>
      </c>
      <c r="F2225">
        <v>0</v>
      </c>
      <c r="G2225">
        <v>4.13</v>
      </c>
      <c r="H2225">
        <v>11.13608747</v>
      </c>
      <c r="I2225">
        <v>98</v>
      </c>
      <c r="J2225">
        <v>0</v>
      </c>
      <c r="K2225">
        <v>26.2</v>
      </c>
      <c r="L2225">
        <v>0</v>
      </c>
      <c r="M2225">
        <v>99</v>
      </c>
      <c r="N2225">
        <v>6.65</v>
      </c>
      <c r="O2225">
        <v>98</v>
      </c>
      <c r="P2225">
        <v>0.9</v>
      </c>
      <c r="Q2225">
        <v>199.57146</v>
      </c>
      <c r="R2225">
        <v>17813</v>
      </c>
      <c r="S2225">
        <v>6.3</v>
      </c>
      <c r="T2225">
        <v>6.2</v>
      </c>
      <c r="U2225">
        <v>0.53300000000000003</v>
      </c>
      <c r="V2225">
        <v>10.1</v>
      </c>
      <c r="X2225" t="s">
        <v>23</v>
      </c>
    </row>
    <row r="2226" spans="1:24" x14ac:dyDescent="0.3">
      <c r="A2226" t="s">
        <v>171</v>
      </c>
      <c r="B2226">
        <v>65.400000000000006</v>
      </c>
      <c r="C2226">
        <v>2008</v>
      </c>
      <c r="D2226">
        <f t="shared" si="34"/>
        <v>0</v>
      </c>
      <c r="E2226">
        <v>215</v>
      </c>
      <c r="F2226">
        <v>0</v>
      </c>
      <c r="G2226">
        <v>4.3600000000000003</v>
      </c>
      <c r="H2226">
        <v>62.856586299999996</v>
      </c>
      <c r="I2226">
        <v>99</v>
      </c>
      <c r="J2226">
        <v>0</v>
      </c>
      <c r="K2226">
        <v>25.4</v>
      </c>
      <c r="L2226">
        <v>0</v>
      </c>
      <c r="M2226">
        <v>99</v>
      </c>
      <c r="N2226">
        <v>5.66</v>
      </c>
      <c r="O2226">
        <v>99</v>
      </c>
      <c r="P2226">
        <v>0.9</v>
      </c>
      <c r="Q2226">
        <v>1126.4621199999999</v>
      </c>
      <c r="R2226">
        <v>166913</v>
      </c>
      <c r="S2226">
        <v>6.5</v>
      </c>
      <c r="T2226">
        <v>6.4</v>
      </c>
      <c r="U2226">
        <v>0.53100000000000003</v>
      </c>
      <c r="V2226">
        <v>10.4</v>
      </c>
      <c r="X2226" t="s">
        <v>23</v>
      </c>
    </row>
    <row r="2227" spans="1:24" x14ac:dyDescent="0.3">
      <c r="A2227" t="s">
        <v>171</v>
      </c>
      <c r="B2227">
        <v>65.099999999999994</v>
      </c>
      <c r="C2227">
        <v>2007</v>
      </c>
      <c r="D2227">
        <f t="shared" si="34"/>
        <v>0</v>
      </c>
      <c r="E2227">
        <v>217</v>
      </c>
      <c r="F2227">
        <v>0</v>
      </c>
      <c r="G2227">
        <v>4.1399999999999997</v>
      </c>
      <c r="H2227">
        <v>49.936981729999999</v>
      </c>
      <c r="I2227">
        <v>87</v>
      </c>
      <c r="J2227">
        <v>0</v>
      </c>
      <c r="K2227">
        <v>24.7</v>
      </c>
      <c r="L2227">
        <v>0</v>
      </c>
      <c r="M2227">
        <v>98</v>
      </c>
      <c r="N2227">
        <v>7.44</v>
      </c>
      <c r="O2227">
        <v>97</v>
      </c>
      <c r="P2227">
        <v>1.2</v>
      </c>
      <c r="Q2227">
        <v>894.92798800000003</v>
      </c>
      <c r="R2227">
        <v>16311</v>
      </c>
      <c r="S2227">
        <v>6.7</v>
      </c>
      <c r="T2227">
        <v>6.6</v>
      </c>
      <c r="U2227">
        <v>0.52700000000000002</v>
      </c>
      <c r="V2227">
        <v>10.3</v>
      </c>
      <c r="X2227" t="s">
        <v>23</v>
      </c>
    </row>
    <row r="2228" spans="1:24" x14ac:dyDescent="0.3">
      <c r="A2228" t="s">
        <v>171</v>
      </c>
      <c r="B2228">
        <v>64.7</v>
      </c>
      <c r="C2228">
        <v>2006</v>
      </c>
      <c r="D2228">
        <f t="shared" si="34"/>
        <v>0</v>
      </c>
      <c r="E2228">
        <v>22</v>
      </c>
      <c r="F2228">
        <v>0</v>
      </c>
      <c r="G2228">
        <v>5.46</v>
      </c>
      <c r="H2228">
        <v>47.089311430000002</v>
      </c>
      <c r="I2228">
        <v>75</v>
      </c>
      <c r="J2228">
        <v>0</v>
      </c>
      <c r="K2228">
        <v>24</v>
      </c>
      <c r="L2228">
        <v>0</v>
      </c>
      <c r="M2228">
        <v>97</v>
      </c>
      <c r="N2228">
        <v>7.84</v>
      </c>
      <c r="O2228">
        <v>97</v>
      </c>
      <c r="P2228">
        <v>1.2</v>
      </c>
      <c r="Q2228">
        <v>843.89446999999996</v>
      </c>
      <c r="R2228">
        <v>159328</v>
      </c>
      <c r="S2228">
        <v>6.9</v>
      </c>
      <c r="T2228">
        <v>6.8</v>
      </c>
      <c r="U2228">
        <v>0.52100000000000002</v>
      </c>
      <c r="V2228">
        <v>10.199999999999999</v>
      </c>
      <c r="X2228" t="s">
        <v>23</v>
      </c>
    </row>
    <row r="2229" spans="1:24" x14ac:dyDescent="0.3">
      <c r="A2229" t="s">
        <v>171</v>
      </c>
      <c r="B2229">
        <v>64.3</v>
      </c>
      <c r="C2229">
        <v>2005</v>
      </c>
      <c r="D2229">
        <f t="shared" si="34"/>
        <v>0</v>
      </c>
      <c r="E2229">
        <v>222</v>
      </c>
      <c r="F2229">
        <v>0</v>
      </c>
      <c r="G2229">
        <v>5.27</v>
      </c>
      <c r="H2229">
        <v>10.813913400000001</v>
      </c>
      <c r="I2229">
        <v>96</v>
      </c>
      <c r="J2229">
        <v>0</v>
      </c>
      <c r="K2229">
        <v>23.4</v>
      </c>
      <c r="L2229">
        <v>0</v>
      </c>
      <c r="M2229">
        <v>97</v>
      </c>
      <c r="N2229">
        <v>1.4</v>
      </c>
      <c r="O2229">
        <v>97</v>
      </c>
      <c r="P2229">
        <v>1.6</v>
      </c>
      <c r="Q2229">
        <v>81.86157</v>
      </c>
      <c r="R2229">
        <v>15563</v>
      </c>
      <c r="S2229">
        <v>7</v>
      </c>
      <c r="T2229">
        <v>7</v>
      </c>
      <c r="U2229">
        <v>0.51400000000000001</v>
      </c>
      <c r="V2229">
        <v>10</v>
      </c>
      <c r="X2229" t="s">
        <v>23</v>
      </c>
    </row>
    <row r="2230" spans="1:24" x14ac:dyDescent="0.3">
      <c r="A2230" t="s">
        <v>171</v>
      </c>
      <c r="B2230">
        <v>63.8</v>
      </c>
      <c r="C2230">
        <v>2004</v>
      </c>
      <c r="D2230">
        <f t="shared" si="34"/>
        <v>0</v>
      </c>
      <c r="E2230">
        <v>224</v>
      </c>
      <c r="F2230">
        <v>0</v>
      </c>
      <c r="G2230">
        <v>5.78</v>
      </c>
      <c r="H2230">
        <v>9.0134938790000003</v>
      </c>
      <c r="I2230">
        <v>7</v>
      </c>
      <c r="J2230">
        <v>0</v>
      </c>
      <c r="K2230">
        <v>22.8</v>
      </c>
      <c r="L2230">
        <v>0</v>
      </c>
      <c r="M2230">
        <v>99</v>
      </c>
      <c r="N2230">
        <v>9.94</v>
      </c>
      <c r="O2230">
        <v>96</v>
      </c>
      <c r="P2230">
        <v>1.6</v>
      </c>
      <c r="Q2230">
        <v>693.34568300000001</v>
      </c>
      <c r="R2230">
        <v>151969</v>
      </c>
      <c r="S2230">
        <v>7.2</v>
      </c>
      <c r="T2230">
        <v>7.2</v>
      </c>
      <c r="U2230">
        <v>0.50900000000000001</v>
      </c>
      <c r="V2230">
        <v>9.8000000000000007</v>
      </c>
      <c r="X2230" t="s">
        <v>23</v>
      </c>
    </row>
    <row r="2231" spans="1:24" x14ac:dyDescent="0.3">
      <c r="A2231" t="s">
        <v>171</v>
      </c>
      <c r="B2231">
        <v>63.4</v>
      </c>
      <c r="C2231">
        <v>2003</v>
      </c>
      <c r="D2231">
        <f t="shared" si="34"/>
        <v>0</v>
      </c>
      <c r="E2231">
        <v>225</v>
      </c>
      <c r="F2231">
        <v>0</v>
      </c>
      <c r="G2231">
        <v>6.54</v>
      </c>
      <c r="H2231">
        <v>86.427440559999994</v>
      </c>
      <c r="I2231">
        <v>43</v>
      </c>
      <c r="J2231">
        <v>0</v>
      </c>
      <c r="K2231">
        <v>22.2</v>
      </c>
      <c r="L2231">
        <v>0</v>
      </c>
      <c r="M2231">
        <v>94</v>
      </c>
      <c r="N2231">
        <v>11.12</v>
      </c>
      <c r="O2231">
        <v>94</v>
      </c>
      <c r="P2231">
        <v>1.6</v>
      </c>
      <c r="Q2231">
        <v>649.34215300000005</v>
      </c>
      <c r="R2231">
        <v>148372</v>
      </c>
      <c r="S2231">
        <v>7.4</v>
      </c>
      <c r="T2231">
        <v>7.4</v>
      </c>
      <c r="U2231">
        <v>0.504</v>
      </c>
      <c r="V2231">
        <v>9.6999999999999993</v>
      </c>
      <c r="X2231" t="s">
        <v>23</v>
      </c>
    </row>
    <row r="2232" spans="1:24" x14ac:dyDescent="0.3">
      <c r="A2232" t="s">
        <v>171</v>
      </c>
      <c r="B2232">
        <v>63.1</v>
      </c>
      <c r="C2232">
        <v>2002</v>
      </c>
      <c r="D2232">
        <f t="shared" si="34"/>
        <v>0</v>
      </c>
      <c r="E2232">
        <v>226</v>
      </c>
      <c r="F2232">
        <v>0</v>
      </c>
      <c r="G2232">
        <v>5.8</v>
      </c>
      <c r="H2232">
        <v>50.801814350000001</v>
      </c>
      <c r="I2232">
        <v>0</v>
      </c>
      <c r="J2232">
        <v>0</v>
      </c>
      <c r="K2232">
        <v>21.7</v>
      </c>
      <c r="L2232">
        <v>0</v>
      </c>
      <c r="M2232">
        <v>92</v>
      </c>
      <c r="N2232">
        <v>1.21</v>
      </c>
      <c r="O2232">
        <v>92</v>
      </c>
      <c r="P2232">
        <v>1.4</v>
      </c>
      <c r="Q2232">
        <v>555.81853779999994</v>
      </c>
      <c r="R2232">
        <v>144889</v>
      </c>
      <c r="S2232">
        <v>7.6</v>
      </c>
      <c r="T2232">
        <v>7.6</v>
      </c>
      <c r="U2232">
        <v>0.501</v>
      </c>
      <c r="V2232">
        <v>9.6</v>
      </c>
      <c r="X2232" t="s">
        <v>23</v>
      </c>
    </row>
    <row r="2233" spans="1:24" x14ac:dyDescent="0.3">
      <c r="A2233" t="s">
        <v>171</v>
      </c>
      <c r="B2233">
        <v>62.8</v>
      </c>
      <c r="C2233">
        <v>2001</v>
      </c>
      <c r="D2233">
        <f t="shared" si="34"/>
        <v>0</v>
      </c>
      <c r="E2233">
        <v>225</v>
      </c>
      <c r="F2233">
        <v>0</v>
      </c>
      <c r="G2233">
        <v>5.0199999999999996</v>
      </c>
      <c r="H2233">
        <v>3.8412285750000001</v>
      </c>
      <c r="I2233">
        <v>0</v>
      </c>
      <c r="J2233">
        <v>0</v>
      </c>
      <c r="K2233">
        <v>21.1</v>
      </c>
      <c r="L2233">
        <v>0</v>
      </c>
      <c r="M2233">
        <v>9</v>
      </c>
      <c r="N2233">
        <v>1.28</v>
      </c>
      <c r="O2233">
        <v>92</v>
      </c>
      <c r="P2233">
        <v>1.5</v>
      </c>
      <c r="Q2233">
        <v>51.216380999999998</v>
      </c>
      <c r="R2233">
        <v>141622</v>
      </c>
      <c r="S2233">
        <v>7.8</v>
      </c>
      <c r="T2233">
        <v>7.8</v>
      </c>
      <c r="U2233">
        <v>0.497</v>
      </c>
      <c r="V2233">
        <v>9.4</v>
      </c>
      <c r="X2233" t="s">
        <v>23</v>
      </c>
    </row>
    <row r="2234" spans="1:24" x14ac:dyDescent="0.3">
      <c r="A2234" t="s">
        <v>171</v>
      </c>
      <c r="B2234">
        <v>62.6</v>
      </c>
      <c r="C2234">
        <v>2000</v>
      </c>
      <c r="D2234">
        <f t="shared" si="34"/>
        <v>0</v>
      </c>
      <c r="E2234">
        <v>224</v>
      </c>
      <c r="F2234">
        <v>0</v>
      </c>
      <c r="G2234">
        <v>5.07</v>
      </c>
      <c r="H2234">
        <v>0</v>
      </c>
      <c r="I2234">
        <v>0</v>
      </c>
      <c r="J2234">
        <v>0</v>
      </c>
      <c r="K2234">
        <v>2.7</v>
      </c>
      <c r="L2234">
        <v>0</v>
      </c>
      <c r="M2234">
        <v>87</v>
      </c>
      <c r="N2234">
        <v>8.86</v>
      </c>
      <c r="O2234">
        <v>82</v>
      </c>
      <c r="P2234">
        <v>1.5</v>
      </c>
      <c r="Q2234">
        <v>0</v>
      </c>
      <c r="R2234">
        <v>13866</v>
      </c>
      <c r="S2234">
        <v>8</v>
      </c>
      <c r="T2234">
        <v>8.1</v>
      </c>
      <c r="U2234">
        <v>0.48799999999999999</v>
      </c>
      <c r="V2234">
        <v>9.3000000000000007</v>
      </c>
      <c r="X2234" t="s">
        <v>23</v>
      </c>
    </row>
    <row r="2235" spans="1:24" x14ac:dyDescent="0.3">
      <c r="A2235" t="s">
        <v>172</v>
      </c>
      <c r="B2235">
        <v>74.5</v>
      </c>
      <c r="C2235">
        <v>2015</v>
      </c>
      <c r="D2235">
        <f t="shared" si="34"/>
        <v>0</v>
      </c>
      <c r="E2235">
        <v>88</v>
      </c>
      <c r="F2235">
        <v>7</v>
      </c>
      <c r="G2235">
        <v>0</v>
      </c>
      <c r="H2235">
        <v>0</v>
      </c>
      <c r="I2235">
        <v>98</v>
      </c>
      <c r="J2235">
        <v>219</v>
      </c>
      <c r="K2235">
        <v>68.2</v>
      </c>
      <c r="L2235">
        <v>8</v>
      </c>
      <c r="M2235">
        <v>97</v>
      </c>
      <c r="N2235">
        <v>0</v>
      </c>
      <c r="O2235">
        <v>98</v>
      </c>
      <c r="P2235">
        <v>0.1</v>
      </c>
      <c r="Q2235">
        <v>2732.8617199999999</v>
      </c>
      <c r="R2235">
        <v>0</v>
      </c>
      <c r="S2235">
        <v>7.8</v>
      </c>
      <c r="T2235">
        <v>7.6</v>
      </c>
      <c r="U2235">
        <v>0.84499999999999997</v>
      </c>
      <c r="V2235">
        <v>16.100000000000001</v>
      </c>
      <c r="X2235" t="s">
        <v>23</v>
      </c>
    </row>
    <row r="2236" spans="1:24" x14ac:dyDescent="0.3">
      <c r="A2236" t="s">
        <v>172</v>
      </c>
      <c r="B2236">
        <v>74.400000000000006</v>
      </c>
      <c r="C2236">
        <v>2014</v>
      </c>
      <c r="D2236">
        <f t="shared" si="34"/>
        <v>0</v>
      </c>
      <c r="E2236">
        <v>88</v>
      </c>
      <c r="F2236">
        <v>7</v>
      </c>
      <c r="G2236">
        <v>0.09</v>
      </c>
      <c r="H2236">
        <v>2017.643131</v>
      </c>
      <c r="I2236">
        <v>98</v>
      </c>
      <c r="J2236">
        <v>154</v>
      </c>
      <c r="K2236">
        <v>67.3</v>
      </c>
      <c r="L2236">
        <v>9</v>
      </c>
      <c r="M2236">
        <v>98</v>
      </c>
      <c r="N2236">
        <v>4.68</v>
      </c>
      <c r="O2236">
        <v>98</v>
      </c>
      <c r="P2236">
        <v>0.1</v>
      </c>
      <c r="Q2236">
        <v>24575.434000000001</v>
      </c>
      <c r="R2236">
        <v>0</v>
      </c>
      <c r="S2236">
        <v>7.7</v>
      </c>
      <c r="T2236">
        <v>7.5</v>
      </c>
      <c r="U2236">
        <v>0.84099999999999997</v>
      </c>
      <c r="V2236">
        <v>15.8</v>
      </c>
      <c r="X2236" t="s">
        <v>23</v>
      </c>
    </row>
    <row r="2237" spans="1:24" x14ac:dyDescent="0.3">
      <c r="A2237" t="s">
        <v>172</v>
      </c>
      <c r="B2237">
        <v>74.3</v>
      </c>
      <c r="C2237">
        <v>2013</v>
      </c>
      <c r="D2237">
        <f t="shared" si="34"/>
        <v>0</v>
      </c>
      <c r="E2237">
        <v>89</v>
      </c>
      <c r="F2237">
        <v>8</v>
      </c>
      <c r="G2237">
        <v>0.09</v>
      </c>
      <c r="H2237">
        <v>2047.113102</v>
      </c>
      <c r="I2237">
        <v>98</v>
      </c>
      <c r="J2237">
        <v>1164</v>
      </c>
      <c r="K2237">
        <v>66.400000000000006</v>
      </c>
      <c r="L2237">
        <v>9</v>
      </c>
      <c r="M2237">
        <v>98</v>
      </c>
      <c r="N2237">
        <v>4.25</v>
      </c>
      <c r="O2237">
        <v>98</v>
      </c>
      <c r="P2237">
        <v>0.1</v>
      </c>
      <c r="Q2237">
        <v>24934.386139999999</v>
      </c>
      <c r="R2237">
        <v>0</v>
      </c>
      <c r="S2237">
        <v>7.6</v>
      </c>
      <c r="T2237">
        <v>7.5</v>
      </c>
      <c r="U2237">
        <v>0.83</v>
      </c>
      <c r="V2237">
        <v>15.2</v>
      </c>
      <c r="X2237" t="s">
        <v>23</v>
      </c>
    </row>
    <row r="2238" spans="1:24" x14ac:dyDescent="0.3">
      <c r="A2238" t="s">
        <v>172</v>
      </c>
      <c r="B2238">
        <v>74.099999999999994</v>
      </c>
      <c r="C2238">
        <v>2012</v>
      </c>
      <c r="D2238">
        <f t="shared" si="34"/>
        <v>0</v>
      </c>
      <c r="E2238">
        <v>9</v>
      </c>
      <c r="F2238">
        <v>8</v>
      </c>
      <c r="G2238">
        <v>0.09</v>
      </c>
      <c r="H2238">
        <v>196.3808305</v>
      </c>
      <c r="I2238">
        <v>98</v>
      </c>
      <c r="J2238">
        <v>294</v>
      </c>
      <c r="K2238">
        <v>65.599999999999994</v>
      </c>
      <c r="L2238">
        <v>9</v>
      </c>
      <c r="M2238">
        <v>98</v>
      </c>
      <c r="N2238">
        <v>3.86</v>
      </c>
      <c r="O2238">
        <v>98</v>
      </c>
      <c r="P2238">
        <v>0.1</v>
      </c>
      <c r="Q2238">
        <v>2533.9461999999999</v>
      </c>
      <c r="R2238">
        <v>0</v>
      </c>
      <c r="S2238">
        <v>7.5</v>
      </c>
      <c r="T2238">
        <v>7.4</v>
      </c>
      <c r="U2238">
        <v>0.81799999999999995</v>
      </c>
      <c r="V2238">
        <v>14.5</v>
      </c>
      <c r="X2238" t="s">
        <v>23</v>
      </c>
    </row>
    <row r="2239" spans="1:24" x14ac:dyDescent="0.3">
      <c r="A2239" t="s">
        <v>172</v>
      </c>
      <c r="B2239">
        <v>73.900000000000006</v>
      </c>
      <c r="C2239">
        <v>2011</v>
      </c>
      <c r="D2239">
        <f t="shared" si="34"/>
        <v>0</v>
      </c>
      <c r="E2239">
        <v>92</v>
      </c>
      <c r="F2239">
        <v>8</v>
      </c>
      <c r="G2239">
        <v>0.09</v>
      </c>
      <c r="H2239">
        <v>173.5755595</v>
      </c>
      <c r="I2239">
        <v>98</v>
      </c>
      <c r="J2239">
        <v>362</v>
      </c>
      <c r="K2239">
        <v>64.7</v>
      </c>
      <c r="L2239">
        <v>9</v>
      </c>
      <c r="M2239">
        <v>98</v>
      </c>
      <c r="N2239">
        <v>3.57</v>
      </c>
      <c r="O2239">
        <v>98</v>
      </c>
      <c r="P2239">
        <v>0.1</v>
      </c>
      <c r="Q2239">
        <v>2377.74739</v>
      </c>
      <c r="R2239">
        <v>0</v>
      </c>
      <c r="S2239">
        <v>7.4</v>
      </c>
      <c r="T2239">
        <v>7.4</v>
      </c>
      <c r="U2239">
        <v>0.80400000000000005</v>
      </c>
      <c r="V2239">
        <v>13.9</v>
      </c>
      <c r="X2239" t="s">
        <v>23</v>
      </c>
    </row>
    <row r="2240" spans="1:24" x14ac:dyDescent="0.3">
      <c r="A2240" t="s">
        <v>172</v>
      </c>
      <c r="B2240">
        <v>73.7</v>
      </c>
      <c r="C2240">
        <v>2010</v>
      </c>
      <c r="D2240">
        <f t="shared" si="34"/>
        <v>0</v>
      </c>
      <c r="E2240">
        <v>94</v>
      </c>
      <c r="F2240">
        <v>8</v>
      </c>
      <c r="G2240">
        <v>0.09</v>
      </c>
      <c r="H2240">
        <v>1197.946328</v>
      </c>
      <c r="I2240">
        <v>98</v>
      </c>
      <c r="J2240">
        <v>334</v>
      </c>
      <c r="K2240">
        <v>63.9</v>
      </c>
      <c r="L2240">
        <v>9</v>
      </c>
      <c r="M2240">
        <v>98</v>
      </c>
      <c r="N2240">
        <v>3.49</v>
      </c>
      <c r="O2240">
        <v>98</v>
      </c>
      <c r="P2240">
        <v>0.1</v>
      </c>
      <c r="Q2240">
        <v>19259.58726</v>
      </c>
      <c r="R2240">
        <v>0</v>
      </c>
      <c r="S2240">
        <v>7.3</v>
      </c>
      <c r="T2240">
        <v>7.4</v>
      </c>
      <c r="U2240">
        <v>0.79200000000000004</v>
      </c>
      <c r="V2240">
        <v>13.3</v>
      </c>
      <c r="X2240" t="s">
        <v>23</v>
      </c>
    </row>
    <row r="2241" spans="1:24" x14ac:dyDescent="0.3">
      <c r="A2241" t="s">
        <v>172</v>
      </c>
      <c r="B2241">
        <v>73.400000000000006</v>
      </c>
      <c r="C2241">
        <v>2009</v>
      </c>
      <c r="D2241">
        <f t="shared" si="34"/>
        <v>0</v>
      </c>
      <c r="E2241">
        <v>97</v>
      </c>
      <c r="F2241">
        <v>8</v>
      </c>
      <c r="G2241">
        <v>0.09</v>
      </c>
      <c r="H2241">
        <v>117.92279980000001</v>
      </c>
      <c r="I2241">
        <v>98</v>
      </c>
      <c r="J2241">
        <v>82</v>
      </c>
      <c r="K2241">
        <v>63.1</v>
      </c>
      <c r="L2241">
        <v>10</v>
      </c>
      <c r="M2241">
        <v>98</v>
      </c>
      <c r="N2241">
        <v>4.9000000000000004</v>
      </c>
      <c r="O2241">
        <v>98</v>
      </c>
      <c r="P2241">
        <v>0.1</v>
      </c>
      <c r="Q2241">
        <v>1694.2931000000001</v>
      </c>
      <c r="R2241">
        <v>0</v>
      </c>
      <c r="S2241">
        <v>7.3</v>
      </c>
      <c r="T2241">
        <v>7.3</v>
      </c>
      <c r="U2241">
        <v>0.78700000000000003</v>
      </c>
      <c r="V2241">
        <v>13</v>
      </c>
      <c r="X2241" t="s">
        <v>23</v>
      </c>
    </row>
    <row r="2242" spans="1:24" x14ac:dyDescent="0.3">
      <c r="A2242" t="s">
        <v>172</v>
      </c>
      <c r="B2242">
        <v>73.3</v>
      </c>
      <c r="C2242">
        <v>2008</v>
      </c>
      <c r="D2242">
        <f t="shared" ref="D2242:D2305" si="35">IF(X2242="Developing",0,1)</f>
        <v>0</v>
      </c>
      <c r="E2242">
        <v>98</v>
      </c>
      <c r="F2242">
        <v>9</v>
      </c>
      <c r="G2242">
        <v>0.09</v>
      </c>
      <c r="H2242">
        <v>15.50666857</v>
      </c>
      <c r="I2242">
        <v>98</v>
      </c>
      <c r="J2242">
        <v>158</v>
      </c>
      <c r="K2242">
        <v>62.4</v>
      </c>
      <c r="L2242">
        <v>10</v>
      </c>
      <c r="M2242">
        <v>98</v>
      </c>
      <c r="N2242">
        <v>2.87</v>
      </c>
      <c r="O2242">
        <v>98</v>
      </c>
      <c r="P2242">
        <v>0.1</v>
      </c>
      <c r="Q2242">
        <v>237.83233999999999</v>
      </c>
      <c r="R2242">
        <v>0</v>
      </c>
      <c r="S2242">
        <v>7.2</v>
      </c>
      <c r="T2242">
        <v>7.3</v>
      </c>
      <c r="U2242">
        <v>0.77900000000000003</v>
      </c>
      <c r="V2242">
        <v>12.8</v>
      </c>
      <c r="X2242" t="s">
        <v>23</v>
      </c>
    </row>
    <row r="2243" spans="1:24" x14ac:dyDescent="0.3">
      <c r="A2243" t="s">
        <v>172</v>
      </c>
      <c r="B2243">
        <v>73.2</v>
      </c>
      <c r="C2243">
        <v>2007</v>
      </c>
      <c r="D2243">
        <f t="shared" si="35"/>
        <v>0</v>
      </c>
      <c r="E2243">
        <v>99</v>
      </c>
      <c r="F2243">
        <v>9</v>
      </c>
      <c r="G2243">
        <v>0.1</v>
      </c>
      <c r="H2243">
        <v>1307.89002</v>
      </c>
      <c r="I2243">
        <v>96</v>
      </c>
      <c r="J2243">
        <v>4648</v>
      </c>
      <c r="K2243">
        <v>61.6</v>
      </c>
      <c r="L2243">
        <v>10</v>
      </c>
      <c r="M2243">
        <v>96</v>
      </c>
      <c r="N2243">
        <v>3.49</v>
      </c>
      <c r="O2243">
        <v>96</v>
      </c>
      <c r="P2243">
        <v>0.1</v>
      </c>
      <c r="Q2243">
        <v>16472.166499999999</v>
      </c>
      <c r="R2243">
        <v>0</v>
      </c>
      <c r="S2243">
        <v>7.2</v>
      </c>
      <c r="T2243">
        <v>7.3</v>
      </c>
      <c r="U2243">
        <v>0.77300000000000002</v>
      </c>
      <c r="V2243">
        <v>12.7</v>
      </c>
      <c r="X2243" t="s">
        <v>23</v>
      </c>
    </row>
    <row r="2244" spans="1:24" x14ac:dyDescent="0.3">
      <c r="A2244" t="s">
        <v>172</v>
      </c>
      <c r="B2244">
        <v>73.2</v>
      </c>
      <c r="C2244">
        <v>2006</v>
      </c>
      <c r="D2244">
        <f t="shared" si="35"/>
        <v>0</v>
      </c>
      <c r="E2244">
        <v>1</v>
      </c>
      <c r="F2244">
        <v>9</v>
      </c>
      <c r="G2244">
        <v>0.08</v>
      </c>
      <c r="H2244">
        <v>1395.4549649999999</v>
      </c>
      <c r="I2244">
        <v>96</v>
      </c>
      <c r="J2244">
        <v>807</v>
      </c>
      <c r="K2244">
        <v>6.9</v>
      </c>
      <c r="L2244">
        <v>10</v>
      </c>
      <c r="M2244">
        <v>96</v>
      </c>
      <c r="N2244">
        <v>3.55</v>
      </c>
      <c r="O2244">
        <v>96</v>
      </c>
      <c r="P2244">
        <v>0.1</v>
      </c>
      <c r="Q2244">
        <v>15334.66994</v>
      </c>
      <c r="R2244">
        <v>0</v>
      </c>
      <c r="S2244">
        <v>7.2</v>
      </c>
      <c r="T2244">
        <v>7.3</v>
      </c>
      <c r="U2244">
        <v>0.76700000000000002</v>
      </c>
      <c r="V2244">
        <v>12.5</v>
      </c>
      <c r="X2244" t="s">
        <v>23</v>
      </c>
    </row>
    <row r="2245" spans="1:24" x14ac:dyDescent="0.3">
      <c r="A2245" t="s">
        <v>172</v>
      </c>
      <c r="B2245">
        <v>73.099999999999994</v>
      </c>
      <c r="C2245">
        <v>2005</v>
      </c>
      <c r="D2245">
        <f t="shared" si="35"/>
        <v>0</v>
      </c>
      <c r="E2245">
        <v>11</v>
      </c>
      <c r="F2245">
        <v>9</v>
      </c>
      <c r="G2245">
        <v>0.05</v>
      </c>
      <c r="H2245">
        <v>1117.0481339999999</v>
      </c>
      <c r="I2245">
        <v>97</v>
      </c>
      <c r="J2245">
        <v>373</v>
      </c>
      <c r="K2245">
        <v>6.2</v>
      </c>
      <c r="L2245">
        <v>10</v>
      </c>
      <c r="M2245">
        <v>96</v>
      </c>
      <c r="N2245">
        <v>3.42</v>
      </c>
      <c r="O2245">
        <v>96</v>
      </c>
      <c r="P2245">
        <v>0.1</v>
      </c>
      <c r="Q2245">
        <v>13739.829449999999</v>
      </c>
      <c r="R2245">
        <v>0</v>
      </c>
      <c r="S2245">
        <v>7.2</v>
      </c>
      <c r="T2245">
        <v>7.3</v>
      </c>
      <c r="U2245">
        <v>0.76100000000000001</v>
      </c>
      <c r="V2245">
        <v>12.4</v>
      </c>
      <c r="X2245" t="s">
        <v>23</v>
      </c>
    </row>
    <row r="2246" spans="1:24" x14ac:dyDescent="0.3">
      <c r="A2246" t="s">
        <v>172</v>
      </c>
      <c r="B2246">
        <v>73.099999999999994</v>
      </c>
      <c r="C2246">
        <v>2004</v>
      </c>
      <c r="D2246">
        <f t="shared" si="35"/>
        <v>0</v>
      </c>
      <c r="E2246">
        <v>12</v>
      </c>
      <c r="F2246">
        <v>9</v>
      </c>
      <c r="G2246">
        <v>0.06</v>
      </c>
      <c r="H2246">
        <v>816.47950820000005</v>
      </c>
      <c r="I2246">
        <v>96</v>
      </c>
      <c r="J2246">
        <v>1880</v>
      </c>
      <c r="K2246">
        <v>59.4</v>
      </c>
      <c r="L2246">
        <v>11</v>
      </c>
      <c r="M2246">
        <v>96</v>
      </c>
      <c r="N2246">
        <v>3.58</v>
      </c>
      <c r="O2246">
        <v>96</v>
      </c>
      <c r="P2246">
        <v>0.1</v>
      </c>
      <c r="Q2246">
        <v>11138.874599999999</v>
      </c>
      <c r="R2246">
        <v>0</v>
      </c>
      <c r="S2246">
        <v>7.2</v>
      </c>
      <c r="T2246">
        <v>7.3</v>
      </c>
      <c r="U2246">
        <v>0.754</v>
      </c>
      <c r="V2246">
        <v>12.3</v>
      </c>
      <c r="X2246" t="s">
        <v>23</v>
      </c>
    </row>
    <row r="2247" spans="1:24" x14ac:dyDescent="0.3">
      <c r="A2247" t="s">
        <v>172</v>
      </c>
      <c r="B2247">
        <v>73</v>
      </c>
      <c r="C2247">
        <v>2003</v>
      </c>
      <c r="D2247">
        <f t="shared" si="35"/>
        <v>0</v>
      </c>
      <c r="E2247">
        <v>13</v>
      </c>
      <c r="F2247">
        <v>9</v>
      </c>
      <c r="G2247">
        <v>0.05</v>
      </c>
      <c r="H2247">
        <v>832.36887079999997</v>
      </c>
      <c r="I2247">
        <v>95</v>
      </c>
      <c r="J2247">
        <v>1208</v>
      </c>
      <c r="K2247">
        <v>58.5</v>
      </c>
      <c r="L2247">
        <v>11</v>
      </c>
      <c r="M2247">
        <v>95</v>
      </c>
      <c r="N2247">
        <v>4.2</v>
      </c>
      <c r="O2247">
        <v>95</v>
      </c>
      <c r="P2247">
        <v>0.1</v>
      </c>
      <c r="Q2247">
        <v>9567.4582850000006</v>
      </c>
      <c r="R2247">
        <v>0</v>
      </c>
      <c r="S2247">
        <v>7.2</v>
      </c>
      <c r="T2247">
        <v>7.3</v>
      </c>
      <c r="U2247">
        <v>0.747</v>
      </c>
      <c r="V2247">
        <v>12.2</v>
      </c>
      <c r="X2247" t="s">
        <v>23</v>
      </c>
    </row>
    <row r="2248" spans="1:24" x14ac:dyDescent="0.3">
      <c r="A2248" t="s">
        <v>172</v>
      </c>
      <c r="B2248">
        <v>72.900000000000006</v>
      </c>
      <c r="C2248">
        <v>2002</v>
      </c>
      <c r="D2248">
        <f t="shared" si="35"/>
        <v>0</v>
      </c>
      <c r="E2248">
        <v>15</v>
      </c>
      <c r="F2248">
        <v>10</v>
      </c>
      <c r="G2248">
        <v>0.05</v>
      </c>
      <c r="H2248">
        <v>688.09726669999998</v>
      </c>
      <c r="I2248">
        <v>97</v>
      </c>
      <c r="J2248">
        <v>311</v>
      </c>
      <c r="K2248">
        <v>57.7</v>
      </c>
      <c r="L2248">
        <v>11</v>
      </c>
      <c r="M2248">
        <v>95</v>
      </c>
      <c r="N2248">
        <v>4.28</v>
      </c>
      <c r="O2248">
        <v>95</v>
      </c>
      <c r="P2248">
        <v>0.1</v>
      </c>
      <c r="Q2248">
        <v>8655.3115309999994</v>
      </c>
      <c r="R2248">
        <v>0</v>
      </c>
      <c r="S2248">
        <v>7.3</v>
      </c>
      <c r="T2248">
        <v>7.3</v>
      </c>
      <c r="U2248">
        <v>0.745</v>
      </c>
      <c r="V2248">
        <v>12.1</v>
      </c>
      <c r="X2248" t="s">
        <v>23</v>
      </c>
    </row>
    <row r="2249" spans="1:24" x14ac:dyDescent="0.3">
      <c r="A2249" t="s">
        <v>172</v>
      </c>
      <c r="B2249">
        <v>72.8</v>
      </c>
      <c r="C2249">
        <v>2001</v>
      </c>
      <c r="D2249">
        <f t="shared" si="35"/>
        <v>0</v>
      </c>
      <c r="E2249">
        <v>17</v>
      </c>
      <c r="F2249">
        <v>10</v>
      </c>
      <c r="G2249">
        <v>0.05</v>
      </c>
      <c r="H2249">
        <v>710.49523969999996</v>
      </c>
      <c r="I2249">
        <v>95</v>
      </c>
      <c r="J2249">
        <v>155</v>
      </c>
      <c r="K2249">
        <v>56.9</v>
      </c>
      <c r="L2249">
        <v>12</v>
      </c>
      <c r="M2249">
        <v>97</v>
      </c>
      <c r="N2249">
        <v>4.49</v>
      </c>
      <c r="O2249">
        <v>97</v>
      </c>
      <c r="P2249">
        <v>0.1</v>
      </c>
      <c r="Q2249">
        <v>8643.4943999999996</v>
      </c>
      <c r="R2249">
        <v>0</v>
      </c>
      <c r="S2249">
        <v>7.3</v>
      </c>
      <c r="T2249">
        <v>7.3</v>
      </c>
      <c r="U2249">
        <v>0.74199999999999999</v>
      </c>
      <c r="V2249">
        <v>12</v>
      </c>
      <c r="X2249" t="s">
        <v>23</v>
      </c>
    </row>
    <row r="2250" spans="1:24" x14ac:dyDescent="0.3">
      <c r="A2250" t="s">
        <v>172</v>
      </c>
      <c r="B2250">
        <v>72.599999999999994</v>
      </c>
      <c r="C2250">
        <v>2000</v>
      </c>
      <c r="D2250">
        <f t="shared" si="35"/>
        <v>0</v>
      </c>
      <c r="E2250">
        <v>11</v>
      </c>
      <c r="F2250">
        <v>10</v>
      </c>
      <c r="G2250">
        <v>0.05</v>
      </c>
      <c r="H2250">
        <v>782.17998150000005</v>
      </c>
      <c r="I2250">
        <v>93</v>
      </c>
      <c r="J2250">
        <v>0</v>
      </c>
      <c r="K2250">
        <v>56.2</v>
      </c>
      <c r="L2250">
        <v>12</v>
      </c>
      <c r="M2250">
        <v>95</v>
      </c>
      <c r="N2250">
        <v>4.24</v>
      </c>
      <c r="O2250">
        <v>95</v>
      </c>
      <c r="P2250">
        <v>0.1</v>
      </c>
      <c r="Q2250">
        <v>9126.9542770000007</v>
      </c>
      <c r="R2250">
        <v>0</v>
      </c>
      <c r="S2250">
        <v>7.3</v>
      </c>
      <c r="T2250">
        <v>7.4</v>
      </c>
      <c r="U2250">
        <v>0.73699999999999999</v>
      </c>
      <c r="V2250">
        <v>11.8</v>
      </c>
      <c r="X2250" t="s">
        <v>23</v>
      </c>
    </row>
    <row r="2251" spans="1:24" x14ac:dyDescent="0.3">
      <c r="A2251" t="s">
        <v>173</v>
      </c>
      <c r="B2251">
        <v>66.7</v>
      </c>
      <c r="C2251">
        <v>2015</v>
      </c>
      <c r="D2251">
        <f t="shared" si="35"/>
        <v>0</v>
      </c>
      <c r="E2251">
        <v>188</v>
      </c>
      <c r="F2251">
        <v>19</v>
      </c>
      <c r="G2251">
        <v>0</v>
      </c>
      <c r="H2251">
        <v>0</v>
      </c>
      <c r="I2251">
        <v>89</v>
      </c>
      <c r="J2251">
        <v>58</v>
      </c>
      <c r="K2251">
        <v>24.3</v>
      </c>
      <c r="L2251">
        <v>26</v>
      </c>
      <c r="M2251">
        <v>85</v>
      </c>
      <c r="N2251">
        <v>0</v>
      </c>
      <c r="O2251">
        <v>89</v>
      </c>
      <c r="P2251">
        <v>0.3</v>
      </c>
      <c r="Q2251">
        <v>98.725614500000006</v>
      </c>
      <c r="R2251">
        <v>14976994</v>
      </c>
      <c r="S2251">
        <v>9.5</v>
      </c>
      <c r="T2251">
        <v>9.3000000000000007</v>
      </c>
      <c r="U2251">
        <v>0.49099999999999999</v>
      </c>
      <c r="V2251">
        <v>9.5</v>
      </c>
      <c r="X2251" t="s">
        <v>23</v>
      </c>
    </row>
    <row r="2252" spans="1:24" x14ac:dyDescent="0.3">
      <c r="A2252" t="s">
        <v>173</v>
      </c>
      <c r="B2252">
        <v>66.400000000000006</v>
      </c>
      <c r="C2252">
        <v>2014</v>
      </c>
      <c r="D2252">
        <f t="shared" si="35"/>
        <v>0</v>
      </c>
      <c r="E2252">
        <v>192</v>
      </c>
      <c r="F2252">
        <v>19</v>
      </c>
      <c r="G2252">
        <v>0.26</v>
      </c>
      <c r="H2252">
        <v>12.80528533</v>
      </c>
      <c r="I2252">
        <v>89</v>
      </c>
      <c r="J2252">
        <v>32</v>
      </c>
      <c r="K2252">
        <v>23.8</v>
      </c>
      <c r="L2252">
        <v>27</v>
      </c>
      <c r="M2252">
        <v>85</v>
      </c>
      <c r="N2252">
        <v>4.66</v>
      </c>
      <c r="O2252">
        <v>89</v>
      </c>
      <c r="P2252">
        <v>0.3</v>
      </c>
      <c r="Q2252">
        <v>152.443873</v>
      </c>
      <c r="R2252">
        <v>14546111</v>
      </c>
      <c r="S2252">
        <v>9.6999999999999993</v>
      </c>
      <c r="T2252">
        <v>9.5</v>
      </c>
      <c r="U2252">
        <v>0.48299999999999998</v>
      </c>
      <c r="V2252">
        <v>9.1</v>
      </c>
      <c r="X2252" t="s">
        <v>23</v>
      </c>
    </row>
    <row r="2253" spans="1:24" x14ac:dyDescent="0.3">
      <c r="A2253" t="s">
        <v>173</v>
      </c>
      <c r="B2253">
        <v>66</v>
      </c>
      <c r="C2253">
        <v>2013</v>
      </c>
      <c r="D2253">
        <f t="shared" si="35"/>
        <v>0</v>
      </c>
      <c r="E2253">
        <v>196</v>
      </c>
      <c r="F2253">
        <v>20</v>
      </c>
      <c r="G2253">
        <v>0.26</v>
      </c>
      <c r="H2253">
        <v>11.8385319</v>
      </c>
      <c r="I2253">
        <v>92</v>
      </c>
      <c r="J2253">
        <v>17</v>
      </c>
      <c r="K2253">
        <v>23.2</v>
      </c>
      <c r="L2253">
        <v>28</v>
      </c>
      <c r="M2253">
        <v>89</v>
      </c>
      <c r="N2253">
        <v>4.51</v>
      </c>
      <c r="O2253">
        <v>92</v>
      </c>
      <c r="P2253">
        <v>0.3</v>
      </c>
      <c r="Q2253">
        <v>148.912351</v>
      </c>
      <c r="R2253">
        <v>141232</v>
      </c>
      <c r="S2253">
        <v>9.9</v>
      </c>
      <c r="T2253">
        <v>9.6999999999999993</v>
      </c>
      <c r="U2253">
        <v>0.47399999999999998</v>
      </c>
      <c r="V2253">
        <v>8.6999999999999993</v>
      </c>
      <c r="X2253" t="s">
        <v>23</v>
      </c>
    </row>
    <row r="2254" spans="1:24" x14ac:dyDescent="0.3">
      <c r="A2254" t="s">
        <v>173</v>
      </c>
      <c r="B2254">
        <v>65.599999999999994</v>
      </c>
      <c r="C2254">
        <v>2012</v>
      </c>
      <c r="D2254">
        <f t="shared" si="35"/>
        <v>0</v>
      </c>
      <c r="E2254">
        <v>2</v>
      </c>
      <c r="F2254">
        <v>20</v>
      </c>
      <c r="G2254">
        <v>0.28000000000000003</v>
      </c>
      <c r="H2254">
        <v>10.20659464</v>
      </c>
      <c r="I2254">
        <v>91</v>
      </c>
      <c r="J2254">
        <v>46</v>
      </c>
      <c r="K2254">
        <v>22.7</v>
      </c>
      <c r="L2254">
        <v>29</v>
      </c>
      <c r="M2254">
        <v>83</v>
      </c>
      <c r="N2254">
        <v>4.3099999999999996</v>
      </c>
      <c r="O2254">
        <v>91</v>
      </c>
      <c r="P2254">
        <v>0.4</v>
      </c>
      <c r="Q2254">
        <v>136.45179999999999</v>
      </c>
      <c r="R2254">
        <v>1373513</v>
      </c>
      <c r="S2254">
        <v>1</v>
      </c>
      <c r="T2254">
        <v>9.9</v>
      </c>
      <c r="U2254">
        <v>0.46300000000000002</v>
      </c>
      <c r="V2254">
        <v>8.3000000000000007</v>
      </c>
      <c r="X2254" t="s">
        <v>23</v>
      </c>
    </row>
    <row r="2255" spans="1:24" x14ac:dyDescent="0.3">
      <c r="A2255" t="s">
        <v>173</v>
      </c>
      <c r="B2255">
        <v>64.900000000000006</v>
      </c>
      <c r="C2255">
        <v>2011</v>
      </c>
      <c r="D2255">
        <f t="shared" si="35"/>
        <v>0</v>
      </c>
      <c r="E2255">
        <v>26</v>
      </c>
      <c r="F2255">
        <v>20</v>
      </c>
      <c r="G2255">
        <v>0.32</v>
      </c>
      <c r="H2255">
        <v>1.4310516639999999</v>
      </c>
      <c r="I2255">
        <v>92</v>
      </c>
      <c r="J2255">
        <v>18</v>
      </c>
      <c r="K2255">
        <v>22.2</v>
      </c>
      <c r="L2255">
        <v>31</v>
      </c>
      <c r="M2255">
        <v>89</v>
      </c>
      <c r="N2255">
        <v>4.42</v>
      </c>
      <c r="O2255">
        <v>92</v>
      </c>
      <c r="P2255">
        <v>0.4</v>
      </c>
      <c r="Q2255">
        <v>18.253209999999999</v>
      </c>
      <c r="R2255">
        <v>13391</v>
      </c>
      <c r="S2255">
        <v>1.2</v>
      </c>
      <c r="T2255">
        <v>1.1000000000000001</v>
      </c>
      <c r="U2255">
        <v>0.45500000000000002</v>
      </c>
      <c r="V2255">
        <v>7.9</v>
      </c>
      <c r="X2255" t="s">
        <v>23</v>
      </c>
    </row>
    <row r="2256" spans="1:24" x14ac:dyDescent="0.3">
      <c r="A2256" t="s">
        <v>173</v>
      </c>
      <c r="B2256">
        <v>64.3</v>
      </c>
      <c r="C2256">
        <v>2010</v>
      </c>
      <c r="D2256">
        <f t="shared" si="35"/>
        <v>0</v>
      </c>
      <c r="E2256">
        <v>212</v>
      </c>
      <c r="F2256">
        <v>21</v>
      </c>
      <c r="G2256">
        <v>0.28000000000000003</v>
      </c>
      <c r="H2256">
        <v>1.020071763</v>
      </c>
      <c r="I2256">
        <v>89</v>
      </c>
      <c r="J2256">
        <v>428</v>
      </c>
      <c r="K2256">
        <v>21.7</v>
      </c>
      <c r="L2256">
        <v>32</v>
      </c>
      <c r="M2256">
        <v>76</v>
      </c>
      <c r="N2256">
        <v>4.62</v>
      </c>
      <c r="O2256">
        <v>89</v>
      </c>
      <c r="P2256">
        <v>0.4</v>
      </c>
      <c r="Q2256">
        <v>11.631377000000001</v>
      </c>
      <c r="R2256">
        <v>12916229</v>
      </c>
      <c r="S2256">
        <v>1.4</v>
      </c>
      <c r="T2256">
        <v>1.3</v>
      </c>
      <c r="U2256">
        <v>0.44900000000000001</v>
      </c>
      <c r="V2256">
        <v>7.7</v>
      </c>
      <c r="X2256" t="s">
        <v>23</v>
      </c>
    </row>
    <row r="2257" spans="1:24" x14ac:dyDescent="0.3">
      <c r="A2257" t="s">
        <v>173</v>
      </c>
      <c r="B2257">
        <v>63.5</v>
      </c>
      <c r="C2257">
        <v>2009</v>
      </c>
      <c r="D2257">
        <f t="shared" si="35"/>
        <v>0</v>
      </c>
      <c r="E2257">
        <v>219</v>
      </c>
      <c r="F2257">
        <v>21</v>
      </c>
      <c r="G2257">
        <v>0.3</v>
      </c>
      <c r="H2257">
        <v>1.1774776769999999</v>
      </c>
      <c r="I2257">
        <v>86</v>
      </c>
      <c r="J2257">
        <v>999</v>
      </c>
      <c r="K2257">
        <v>21.2</v>
      </c>
      <c r="L2257">
        <v>33</v>
      </c>
      <c r="M2257">
        <v>83</v>
      </c>
      <c r="N2257">
        <v>4.8099999999999996</v>
      </c>
      <c r="O2257">
        <v>86</v>
      </c>
      <c r="P2257">
        <v>0.5</v>
      </c>
      <c r="Q2257">
        <v>12.566464</v>
      </c>
      <c r="R2257">
        <v>1255917</v>
      </c>
      <c r="S2257">
        <v>1.6</v>
      </c>
      <c r="T2257">
        <v>1.5</v>
      </c>
      <c r="U2257">
        <v>0.44400000000000001</v>
      </c>
      <c r="V2257">
        <v>7.5</v>
      </c>
      <c r="X2257" t="s">
        <v>23</v>
      </c>
    </row>
    <row r="2258" spans="1:24" x14ac:dyDescent="0.3">
      <c r="A2258" t="s">
        <v>173</v>
      </c>
      <c r="B2258">
        <v>62.8</v>
      </c>
      <c r="C2258">
        <v>2008</v>
      </c>
      <c r="D2258">
        <f t="shared" si="35"/>
        <v>0</v>
      </c>
      <c r="E2258">
        <v>225</v>
      </c>
      <c r="F2258">
        <v>22</v>
      </c>
      <c r="G2258">
        <v>0.28000000000000003</v>
      </c>
      <c r="H2258">
        <v>1.08833088</v>
      </c>
      <c r="I2258">
        <v>88</v>
      </c>
      <c r="J2258">
        <v>6</v>
      </c>
      <c r="K2258">
        <v>2.8</v>
      </c>
      <c r="L2258">
        <v>34</v>
      </c>
      <c r="M2258">
        <v>87</v>
      </c>
      <c r="N2258">
        <v>4.9400000000000004</v>
      </c>
      <c r="O2258">
        <v>88</v>
      </c>
      <c r="P2258">
        <v>0.6</v>
      </c>
      <c r="Q2258">
        <v>11.336779999999999</v>
      </c>
      <c r="R2258">
        <v>1223957</v>
      </c>
      <c r="S2258">
        <v>1.8</v>
      </c>
      <c r="T2258">
        <v>1.7</v>
      </c>
      <c r="U2258">
        <v>0.435</v>
      </c>
      <c r="V2258">
        <v>7.1</v>
      </c>
      <c r="X2258" t="s">
        <v>23</v>
      </c>
    </row>
    <row r="2259" spans="1:24" x14ac:dyDescent="0.3">
      <c r="A2259" t="s">
        <v>173</v>
      </c>
      <c r="B2259">
        <v>62.1</v>
      </c>
      <c r="C2259">
        <v>2007</v>
      </c>
      <c r="D2259">
        <f t="shared" si="35"/>
        <v>0</v>
      </c>
      <c r="E2259">
        <v>23</v>
      </c>
      <c r="F2259">
        <v>22</v>
      </c>
      <c r="G2259">
        <v>0.32</v>
      </c>
      <c r="H2259">
        <v>8.3091529269999995</v>
      </c>
      <c r="I2259">
        <v>94</v>
      </c>
      <c r="J2259">
        <v>11</v>
      </c>
      <c r="K2259">
        <v>2.2999999999999998</v>
      </c>
      <c r="L2259">
        <v>36</v>
      </c>
      <c r="M2259">
        <v>93</v>
      </c>
      <c r="N2259">
        <v>4.72</v>
      </c>
      <c r="O2259">
        <v>94</v>
      </c>
      <c r="P2259">
        <v>0.7</v>
      </c>
      <c r="Q2259">
        <v>95.397852200000003</v>
      </c>
      <c r="R2259">
        <v>11873557</v>
      </c>
      <c r="S2259">
        <v>11</v>
      </c>
      <c r="T2259">
        <v>1.9</v>
      </c>
      <c r="U2259">
        <v>0.42499999999999999</v>
      </c>
      <c r="V2259">
        <v>6.8</v>
      </c>
      <c r="X2259" t="s">
        <v>23</v>
      </c>
    </row>
    <row r="2260" spans="1:24" x14ac:dyDescent="0.3">
      <c r="A2260" t="s">
        <v>173</v>
      </c>
      <c r="B2260">
        <v>61.3</v>
      </c>
      <c r="C2260">
        <v>2006</v>
      </c>
      <c r="D2260">
        <f t="shared" si="35"/>
        <v>0</v>
      </c>
      <c r="E2260">
        <v>236</v>
      </c>
      <c r="F2260">
        <v>23</v>
      </c>
      <c r="G2260">
        <v>0.34</v>
      </c>
      <c r="H2260">
        <v>10.430226169999999</v>
      </c>
      <c r="I2260">
        <v>89</v>
      </c>
      <c r="J2260">
        <v>3</v>
      </c>
      <c r="K2260">
        <v>19.899999999999999</v>
      </c>
      <c r="L2260">
        <v>38</v>
      </c>
      <c r="M2260">
        <v>89</v>
      </c>
      <c r="N2260">
        <v>5.44</v>
      </c>
      <c r="O2260">
        <v>89</v>
      </c>
      <c r="P2260">
        <v>0.7</v>
      </c>
      <c r="Q2260">
        <v>89.838296</v>
      </c>
      <c r="R2260">
        <v>11556763</v>
      </c>
      <c r="S2260">
        <v>11.2</v>
      </c>
      <c r="T2260">
        <v>11.1</v>
      </c>
      <c r="U2260">
        <v>0.42199999999999999</v>
      </c>
      <c r="V2260">
        <v>6.6</v>
      </c>
      <c r="X2260" t="s">
        <v>23</v>
      </c>
    </row>
    <row r="2261" spans="1:24" x14ac:dyDescent="0.3">
      <c r="A2261" t="s">
        <v>173</v>
      </c>
      <c r="B2261">
        <v>65</v>
      </c>
      <c r="C2261">
        <v>2005</v>
      </c>
      <c r="D2261">
        <f t="shared" si="35"/>
        <v>0</v>
      </c>
      <c r="E2261">
        <v>242</v>
      </c>
      <c r="F2261">
        <v>23</v>
      </c>
      <c r="G2261">
        <v>0.33</v>
      </c>
      <c r="H2261">
        <v>96.037251029999993</v>
      </c>
      <c r="I2261">
        <v>84</v>
      </c>
      <c r="J2261">
        <v>0</v>
      </c>
      <c r="K2261">
        <v>19.5</v>
      </c>
      <c r="L2261">
        <v>40</v>
      </c>
      <c r="M2261">
        <v>84</v>
      </c>
      <c r="N2261">
        <v>5.35</v>
      </c>
      <c r="O2261">
        <v>84</v>
      </c>
      <c r="P2261">
        <v>0.7</v>
      </c>
      <c r="Q2261">
        <v>773.8698713</v>
      </c>
      <c r="R2261">
        <v>11251266</v>
      </c>
      <c r="S2261">
        <v>11.4</v>
      </c>
      <c r="T2261">
        <v>11.3</v>
      </c>
      <c r="U2261">
        <v>0.41499999999999998</v>
      </c>
      <c r="V2261">
        <v>6.4</v>
      </c>
      <c r="X2261" t="s">
        <v>23</v>
      </c>
    </row>
    <row r="2262" spans="1:24" x14ac:dyDescent="0.3">
      <c r="A2262" t="s">
        <v>173</v>
      </c>
      <c r="B2262">
        <v>59.7</v>
      </c>
      <c r="C2262">
        <v>2004</v>
      </c>
      <c r="D2262">
        <f t="shared" si="35"/>
        <v>0</v>
      </c>
      <c r="E2262">
        <v>247</v>
      </c>
      <c r="F2262">
        <v>24</v>
      </c>
      <c r="G2262">
        <v>0.35</v>
      </c>
      <c r="H2262">
        <v>66.022362990000005</v>
      </c>
      <c r="I2262">
        <v>54</v>
      </c>
      <c r="J2262">
        <v>31</v>
      </c>
      <c r="K2262">
        <v>19.100000000000001</v>
      </c>
      <c r="L2262">
        <v>42</v>
      </c>
      <c r="M2262">
        <v>87</v>
      </c>
      <c r="N2262">
        <v>5.68</v>
      </c>
      <c r="O2262">
        <v>87</v>
      </c>
      <c r="P2262">
        <v>0.7</v>
      </c>
      <c r="Q2262">
        <v>733.58181100000002</v>
      </c>
      <c r="R2262">
        <v>1955944</v>
      </c>
      <c r="S2262">
        <v>11.6</v>
      </c>
      <c r="T2262">
        <v>11.5</v>
      </c>
      <c r="U2262">
        <v>0.40799999999999997</v>
      </c>
      <c r="V2262">
        <v>6.2</v>
      </c>
      <c r="X2262" t="s">
        <v>23</v>
      </c>
    </row>
    <row r="2263" spans="1:24" x14ac:dyDescent="0.3">
      <c r="A2263" t="s">
        <v>173</v>
      </c>
      <c r="B2263">
        <v>59</v>
      </c>
      <c r="C2263">
        <v>2003</v>
      </c>
      <c r="D2263">
        <f t="shared" si="35"/>
        <v>0</v>
      </c>
      <c r="E2263">
        <v>251</v>
      </c>
      <c r="F2263">
        <v>25</v>
      </c>
      <c r="G2263">
        <v>0.33</v>
      </c>
      <c r="H2263">
        <v>62.219778929999997</v>
      </c>
      <c r="I2263">
        <v>0</v>
      </c>
      <c r="J2263">
        <v>1519</v>
      </c>
      <c r="K2263">
        <v>18.7</v>
      </c>
      <c r="L2263">
        <v>44</v>
      </c>
      <c r="M2263">
        <v>73</v>
      </c>
      <c r="N2263">
        <v>5.4</v>
      </c>
      <c r="O2263">
        <v>73</v>
      </c>
      <c r="P2263">
        <v>0.7</v>
      </c>
      <c r="Q2263">
        <v>642.76631129999998</v>
      </c>
      <c r="R2263">
        <v>16799</v>
      </c>
      <c r="S2263">
        <v>11.8</v>
      </c>
      <c r="T2263">
        <v>11.7</v>
      </c>
      <c r="U2263">
        <v>0.40100000000000002</v>
      </c>
      <c r="V2263">
        <v>5.9</v>
      </c>
      <c r="X2263" t="s">
        <v>23</v>
      </c>
    </row>
    <row r="2264" spans="1:24" x14ac:dyDescent="0.3">
      <c r="A2264" t="s">
        <v>173</v>
      </c>
      <c r="B2264">
        <v>58.4</v>
      </c>
      <c r="C2264">
        <v>2002</v>
      </c>
      <c r="D2264">
        <f t="shared" si="35"/>
        <v>0</v>
      </c>
      <c r="E2264">
        <v>252</v>
      </c>
      <c r="F2264">
        <v>25</v>
      </c>
      <c r="G2264">
        <v>0.36</v>
      </c>
      <c r="H2264">
        <v>49.73511396</v>
      </c>
      <c r="I2264">
        <v>0</v>
      </c>
      <c r="J2264">
        <v>18184</v>
      </c>
      <c r="K2264">
        <v>18.3</v>
      </c>
      <c r="L2264">
        <v>47</v>
      </c>
      <c r="M2264">
        <v>6</v>
      </c>
      <c r="N2264">
        <v>5.6</v>
      </c>
      <c r="O2264">
        <v>6</v>
      </c>
      <c r="P2264">
        <v>0.7</v>
      </c>
      <c r="Q2264">
        <v>513.26226999999994</v>
      </c>
      <c r="R2264">
        <v>1396861</v>
      </c>
      <c r="S2264">
        <v>12</v>
      </c>
      <c r="T2264">
        <v>11.9</v>
      </c>
      <c r="U2264">
        <v>0.39700000000000002</v>
      </c>
      <c r="V2264">
        <v>5.7</v>
      </c>
      <c r="X2264" t="s">
        <v>23</v>
      </c>
    </row>
    <row r="2265" spans="1:24" x14ac:dyDescent="0.3">
      <c r="A2265" t="s">
        <v>173</v>
      </c>
      <c r="B2265">
        <v>57.9</v>
      </c>
      <c r="C2265">
        <v>2001</v>
      </c>
      <c r="D2265">
        <f t="shared" si="35"/>
        <v>0</v>
      </c>
      <c r="E2265">
        <v>251</v>
      </c>
      <c r="F2265">
        <v>26</v>
      </c>
      <c r="G2265">
        <v>0.34</v>
      </c>
      <c r="H2265">
        <v>6.0642212019999997</v>
      </c>
      <c r="I2265">
        <v>0</v>
      </c>
      <c r="J2265">
        <v>24789</v>
      </c>
      <c r="K2265">
        <v>17.899999999999999</v>
      </c>
      <c r="L2265">
        <v>49</v>
      </c>
      <c r="M2265">
        <v>49</v>
      </c>
      <c r="N2265">
        <v>4.9800000000000004</v>
      </c>
      <c r="O2265">
        <v>52</v>
      </c>
      <c r="P2265">
        <v>0.6</v>
      </c>
      <c r="Q2265">
        <v>481.287397</v>
      </c>
      <c r="R2265">
        <v>1134497</v>
      </c>
      <c r="S2265">
        <v>12.1</v>
      </c>
      <c r="T2265">
        <v>12.1</v>
      </c>
      <c r="U2265">
        <v>0.38100000000000001</v>
      </c>
      <c r="V2265">
        <v>5.4</v>
      </c>
      <c r="X2265" t="s">
        <v>23</v>
      </c>
    </row>
    <row r="2266" spans="1:24" x14ac:dyDescent="0.3">
      <c r="A2266" t="s">
        <v>173</v>
      </c>
      <c r="B2266">
        <v>57.5</v>
      </c>
      <c r="C2266">
        <v>2000</v>
      </c>
      <c r="D2266">
        <f t="shared" si="35"/>
        <v>0</v>
      </c>
      <c r="E2266">
        <v>25</v>
      </c>
      <c r="F2266">
        <v>27</v>
      </c>
      <c r="G2266">
        <v>0.28999999999999998</v>
      </c>
      <c r="H2266">
        <v>5.3973685319999998</v>
      </c>
      <c r="I2266">
        <v>0</v>
      </c>
      <c r="J2266">
        <v>5839</v>
      </c>
      <c r="K2266">
        <v>17.5</v>
      </c>
      <c r="L2266">
        <v>50</v>
      </c>
      <c r="M2266">
        <v>49</v>
      </c>
      <c r="N2266">
        <v>4.63</v>
      </c>
      <c r="O2266">
        <v>52</v>
      </c>
      <c r="P2266">
        <v>0.5</v>
      </c>
      <c r="Q2266">
        <v>473.45337999999998</v>
      </c>
      <c r="R2266">
        <v>988452</v>
      </c>
      <c r="S2266">
        <v>12.3</v>
      </c>
      <c r="T2266">
        <v>12.3</v>
      </c>
      <c r="U2266">
        <v>0.378</v>
      </c>
      <c r="V2266">
        <v>5.2</v>
      </c>
      <c r="X2266" t="s">
        <v>23</v>
      </c>
    </row>
    <row r="2267" spans="1:24" x14ac:dyDescent="0.3">
      <c r="A2267" t="s">
        <v>174</v>
      </c>
      <c r="B2267">
        <v>75.599999999999994</v>
      </c>
      <c r="C2267">
        <v>2015</v>
      </c>
      <c r="D2267">
        <f t="shared" si="35"/>
        <v>0</v>
      </c>
      <c r="E2267">
        <v>121</v>
      </c>
      <c r="F2267">
        <v>1</v>
      </c>
      <c r="G2267">
        <v>0</v>
      </c>
      <c r="H2267">
        <v>0</v>
      </c>
      <c r="I2267">
        <v>94</v>
      </c>
      <c r="J2267">
        <v>383</v>
      </c>
      <c r="K2267">
        <v>6</v>
      </c>
      <c r="L2267">
        <v>1</v>
      </c>
      <c r="M2267">
        <v>95</v>
      </c>
      <c r="N2267">
        <v>0</v>
      </c>
      <c r="O2267">
        <v>95</v>
      </c>
      <c r="P2267">
        <v>0.1</v>
      </c>
      <c r="Q2267">
        <v>5237.2553340000004</v>
      </c>
      <c r="R2267">
        <v>795383</v>
      </c>
      <c r="S2267">
        <v>2</v>
      </c>
      <c r="T2267">
        <v>2</v>
      </c>
      <c r="U2267">
        <v>0.77500000000000002</v>
      </c>
      <c r="V2267">
        <v>14.4</v>
      </c>
      <c r="X2267" t="s">
        <v>23</v>
      </c>
    </row>
    <row r="2268" spans="1:24" x14ac:dyDescent="0.3">
      <c r="A2268" t="s">
        <v>174</v>
      </c>
      <c r="B2268">
        <v>75.400000000000006</v>
      </c>
      <c r="C2268">
        <v>2014</v>
      </c>
      <c r="D2268">
        <f t="shared" si="35"/>
        <v>0</v>
      </c>
      <c r="E2268">
        <v>123</v>
      </c>
      <c r="F2268">
        <v>1</v>
      </c>
      <c r="G2268">
        <v>9.09</v>
      </c>
      <c r="H2268">
        <v>8.6172084309999999</v>
      </c>
      <c r="I2268">
        <v>92</v>
      </c>
      <c r="J2268">
        <v>37</v>
      </c>
      <c r="K2268">
        <v>59.4</v>
      </c>
      <c r="L2268">
        <v>1</v>
      </c>
      <c r="M2268">
        <v>93</v>
      </c>
      <c r="N2268">
        <v>1.37</v>
      </c>
      <c r="O2268">
        <v>93</v>
      </c>
      <c r="P2268">
        <v>0.1</v>
      </c>
      <c r="Q2268">
        <v>62.173220999999998</v>
      </c>
      <c r="R2268">
        <v>713576</v>
      </c>
      <c r="S2268">
        <v>2.1</v>
      </c>
      <c r="T2268">
        <v>2.1</v>
      </c>
      <c r="U2268">
        <v>0.77100000000000002</v>
      </c>
      <c r="V2268">
        <v>14.3</v>
      </c>
      <c r="X2268" t="s">
        <v>23</v>
      </c>
    </row>
    <row r="2269" spans="1:24" x14ac:dyDescent="0.3">
      <c r="A2269" t="s">
        <v>174</v>
      </c>
      <c r="B2269">
        <v>75.3</v>
      </c>
      <c r="C2269">
        <v>2013</v>
      </c>
      <c r="D2269">
        <f t="shared" si="35"/>
        <v>0</v>
      </c>
      <c r="E2269">
        <v>122</v>
      </c>
      <c r="F2269">
        <v>1</v>
      </c>
      <c r="G2269">
        <v>9.16</v>
      </c>
      <c r="H2269">
        <v>880.64033670000003</v>
      </c>
      <c r="I2269">
        <v>91</v>
      </c>
      <c r="J2269">
        <v>1</v>
      </c>
      <c r="K2269">
        <v>58.9</v>
      </c>
      <c r="L2269">
        <v>1</v>
      </c>
      <c r="M2269">
        <v>97</v>
      </c>
      <c r="N2269">
        <v>1.1200000000000001</v>
      </c>
      <c r="O2269">
        <v>95</v>
      </c>
      <c r="P2269">
        <v>0.1</v>
      </c>
      <c r="Q2269">
        <v>6353.8263829999996</v>
      </c>
      <c r="R2269">
        <v>7164132</v>
      </c>
      <c r="S2269">
        <v>2.1</v>
      </c>
      <c r="T2269">
        <v>2.1</v>
      </c>
      <c r="U2269">
        <v>0.76600000000000001</v>
      </c>
      <c r="V2269">
        <v>14.1</v>
      </c>
      <c r="X2269" t="s">
        <v>23</v>
      </c>
    </row>
    <row r="2270" spans="1:24" x14ac:dyDescent="0.3">
      <c r="A2270" t="s">
        <v>174</v>
      </c>
      <c r="B2270">
        <v>74.900000000000006</v>
      </c>
      <c r="C2270">
        <v>2012</v>
      </c>
      <c r="D2270">
        <f t="shared" si="35"/>
        <v>0</v>
      </c>
      <c r="E2270">
        <v>126</v>
      </c>
      <c r="F2270">
        <v>1</v>
      </c>
      <c r="G2270">
        <v>9.3800000000000008</v>
      </c>
      <c r="H2270">
        <v>742.51097089999996</v>
      </c>
      <c r="I2270">
        <v>97</v>
      </c>
      <c r="J2270">
        <v>0</v>
      </c>
      <c r="K2270">
        <v>58.3</v>
      </c>
      <c r="L2270">
        <v>1</v>
      </c>
      <c r="M2270">
        <v>93</v>
      </c>
      <c r="N2270">
        <v>9.89</v>
      </c>
      <c r="O2270">
        <v>91</v>
      </c>
      <c r="P2270">
        <v>0.1</v>
      </c>
      <c r="Q2270">
        <v>5659.3824000000004</v>
      </c>
      <c r="R2270">
        <v>719977</v>
      </c>
      <c r="S2270">
        <v>2.1</v>
      </c>
      <c r="T2270">
        <v>2.1</v>
      </c>
      <c r="U2270">
        <v>0.76700000000000002</v>
      </c>
      <c r="V2270">
        <v>14</v>
      </c>
      <c r="X2270" t="s">
        <v>23</v>
      </c>
    </row>
    <row r="2271" spans="1:24" x14ac:dyDescent="0.3">
      <c r="A2271" t="s">
        <v>174</v>
      </c>
      <c r="B2271">
        <v>74.599999999999994</v>
      </c>
      <c r="C2271">
        <v>2011</v>
      </c>
      <c r="D2271">
        <f t="shared" si="35"/>
        <v>0</v>
      </c>
      <c r="E2271">
        <v>127</v>
      </c>
      <c r="F2271">
        <v>1</v>
      </c>
      <c r="G2271">
        <v>9.56</v>
      </c>
      <c r="H2271">
        <v>915.31907909999995</v>
      </c>
      <c r="I2271">
        <v>94</v>
      </c>
      <c r="J2271">
        <v>370</v>
      </c>
      <c r="K2271">
        <v>57.7</v>
      </c>
      <c r="L2271">
        <v>1</v>
      </c>
      <c r="M2271">
        <v>94</v>
      </c>
      <c r="N2271">
        <v>9.7200000000000006</v>
      </c>
      <c r="O2271">
        <v>94</v>
      </c>
      <c r="P2271">
        <v>0.1</v>
      </c>
      <c r="Q2271">
        <v>6423.2917829999997</v>
      </c>
      <c r="R2271">
        <v>723499</v>
      </c>
      <c r="S2271">
        <v>2.2000000000000002</v>
      </c>
      <c r="T2271">
        <v>2.2000000000000002</v>
      </c>
      <c r="U2271">
        <v>0.75700000000000001</v>
      </c>
      <c r="V2271">
        <v>13.5</v>
      </c>
      <c r="X2271" t="s">
        <v>23</v>
      </c>
    </row>
    <row r="2272" spans="1:24" x14ac:dyDescent="0.3">
      <c r="A2272" t="s">
        <v>174</v>
      </c>
      <c r="B2272">
        <v>74.400000000000006</v>
      </c>
      <c r="C2272">
        <v>2010</v>
      </c>
      <c r="D2272">
        <f t="shared" si="35"/>
        <v>0</v>
      </c>
      <c r="E2272">
        <v>128</v>
      </c>
      <c r="F2272">
        <v>1</v>
      </c>
      <c r="G2272">
        <v>9.65</v>
      </c>
      <c r="H2272">
        <v>774.43966169999999</v>
      </c>
      <c r="I2272">
        <v>89</v>
      </c>
      <c r="J2272">
        <v>20</v>
      </c>
      <c r="K2272">
        <v>57</v>
      </c>
      <c r="L2272">
        <v>1</v>
      </c>
      <c r="M2272">
        <v>91</v>
      </c>
      <c r="N2272">
        <v>1.9</v>
      </c>
      <c r="O2272">
        <v>91</v>
      </c>
      <c r="P2272">
        <v>0.1</v>
      </c>
      <c r="Q2272">
        <v>5411.8774400000002</v>
      </c>
      <c r="R2272">
        <v>7291436</v>
      </c>
      <c r="S2272">
        <v>2.2000000000000002</v>
      </c>
      <c r="T2272">
        <v>2.2999999999999998</v>
      </c>
      <c r="U2272">
        <v>0.755</v>
      </c>
      <c r="V2272">
        <v>13.6</v>
      </c>
      <c r="X2272" t="s">
        <v>23</v>
      </c>
    </row>
    <row r="2273" spans="1:24" x14ac:dyDescent="0.3">
      <c r="A2273" t="s">
        <v>174</v>
      </c>
      <c r="B2273">
        <v>74.099999999999994</v>
      </c>
      <c r="C2273">
        <v>2009</v>
      </c>
      <c r="D2273">
        <f t="shared" si="35"/>
        <v>0</v>
      </c>
      <c r="E2273">
        <v>131</v>
      </c>
      <c r="F2273">
        <v>1</v>
      </c>
      <c r="G2273">
        <v>9.85</v>
      </c>
      <c r="H2273">
        <v>820.81090979999999</v>
      </c>
      <c r="I2273">
        <v>93</v>
      </c>
      <c r="J2273">
        <v>1</v>
      </c>
      <c r="K2273">
        <v>56.4</v>
      </c>
      <c r="L2273">
        <v>1</v>
      </c>
      <c r="M2273">
        <v>97</v>
      </c>
      <c r="N2273">
        <v>9.9</v>
      </c>
      <c r="O2273">
        <v>95</v>
      </c>
      <c r="P2273">
        <v>0.1</v>
      </c>
      <c r="Q2273">
        <v>5821.3539700000001</v>
      </c>
      <c r="R2273">
        <v>73287</v>
      </c>
      <c r="S2273">
        <v>2.2999999999999998</v>
      </c>
      <c r="T2273">
        <v>2.2999999999999998</v>
      </c>
      <c r="U2273">
        <v>0.754</v>
      </c>
      <c r="V2273">
        <v>13.6</v>
      </c>
      <c r="X2273" t="s">
        <v>23</v>
      </c>
    </row>
    <row r="2274" spans="1:24" x14ac:dyDescent="0.3">
      <c r="A2274" t="s">
        <v>174</v>
      </c>
      <c r="B2274">
        <v>74</v>
      </c>
      <c r="C2274">
        <v>2008</v>
      </c>
      <c r="D2274">
        <f t="shared" si="35"/>
        <v>0</v>
      </c>
      <c r="E2274">
        <v>132</v>
      </c>
      <c r="F2274">
        <v>1</v>
      </c>
      <c r="G2274">
        <v>9.5399999999999991</v>
      </c>
      <c r="H2274">
        <v>96.332379119999999</v>
      </c>
      <c r="I2274">
        <v>93</v>
      </c>
      <c r="J2274">
        <v>2</v>
      </c>
      <c r="K2274">
        <v>55.8</v>
      </c>
      <c r="L2274">
        <v>1</v>
      </c>
      <c r="M2274">
        <v>95</v>
      </c>
      <c r="N2274">
        <v>1.5</v>
      </c>
      <c r="O2274">
        <v>95</v>
      </c>
      <c r="P2274">
        <v>0.1</v>
      </c>
      <c r="Q2274">
        <v>671.77391299999999</v>
      </c>
      <c r="R2274">
        <v>735222</v>
      </c>
      <c r="S2274">
        <v>2.2999999999999998</v>
      </c>
      <c r="T2274">
        <v>2.4</v>
      </c>
      <c r="U2274">
        <v>0.749</v>
      </c>
      <c r="V2274">
        <v>13.5</v>
      </c>
      <c r="X2274" t="s">
        <v>23</v>
      </c>
    </row>
    <row r="2275" spans="1:24" x14ac:dyDescent="0.3">
      <c r="A2275" t="s">
        <v>174</v>
      </c>
      <c r="B2275">
        <v>73.8</v>
      </c>
      <c r="C2275">
        <v>2007</v>
      </c>
      <c r="D2275">
        <f t="shared" si="35"/>
        <v>0</v>
      </c>
      <c r="E2275">
        <v>132</v>
      </c>
      <c r="F2275">
        <v>1</v>
      </c>
      <c r="G2275">
        <v>9.3000000000000007</v>
      </c>
      <c r="H2275">
        <v>772.87003530000004</v>
      </c>
      <c r="I2275">
        <v>99</v>
      </c>
      <c r="J2275">
        <v>201</v>
      </c>
      <c r="K2275">
        <v>55.1</v>
      </c>
      <c r="L2275">
        <v>1</v>
      </c>
      <c r="M2275">
        <v>93</v>
      </c>
      <c r="N2275">
        <v>1.2</v>
      </c>
      <c r="O2275">
        <v>94</v>
      </c>
      <c r="P2275">
        <v>0.1</v>
      </c>
      <c r="Q2275">
        <v>5458.1217180000003</v>
      </c>
      <c r="R2275">
        <v>7381579</v>
      </c>
      <c r="S2275">
        <v>2.4</v>
      </c>
      <c r="T2275">
        <v>2.4</v>
      </c>
      <c r="U2275">
        <v>0.74299999999999999</v>
      </c>
      <c r="V2275">
        <v>13.5</v>
      </c>
      <c r="X2275" t="s">
        <v>23</v>
      </c>
    </row>
    <row r="2276" spans="1:24" x14ac:dyDescent="0.3">
      <c r="A2276" t="s">
        <v>174</v>
      </c>
      <c r="B2276">
        <v>73.599999999999994</v>
      </c>
      <c r="C2276">
        <v>2006</v>
      </c>
      <c r="D2276">
        <f t="shared" si="35"/>
        <v>0</v>
      </c>
      <c r="E2276">
        <v>133</v>
      </c>
      <c r="F2276">
        <v>1</v>
      </c>
      <c r="G2276">
        <v>8.58</v>
      </c>
      <c r="H2276">
        <v>541.82434679999994</v>
      </c>
      <c r="I2276">
        <v>93</v>
      </c>
      <c r="J2276">
        <v>2</v>
      </c>
      <c r="K2276">
        <v>54.5</v>
      </c>
      <c r="L2276">
        <v>1</v>
      </c>
      <c r="M2276">
        <v>97</v>
      </c>
      <c r="N2276">
        <v>8.99</v>
      </c>
      <c r="O2276">
        <v>92</v>
      </c>
      <c r="P2276">
        <v>0.1</v>
      </c>
      <c r="Q2276">
        <v>4129.7587409999996</v>
      </c>
      <c r="R2276">
        <v>7411569</v>
      </c>
      <c r="S2276">
        <v>2.5</v>
      </c>
      <c r="T2276">
        <v>2.5</v>
      </c>
      <c r="U2276">
        <v>0.73899999999999999</v>
      </c>
      <c r="V2276">
        <v>13.4</v>
      </c>
      <c r="X2276" t="s">
        <v>23</v>
      </c>
    </row>
    <row r="2277" spans="1:24" x14ac:dyDescent="0.3">
      <c r="A2277" t="s">
        <v>174</v>
      </c>
      <c r="B2277">
        <v>73</v>
      </c>
      <c r="C2277">
        <v>2005</v>
      </c>
      <c r="D2277">
        <f t="shared" si="35"/>
        <v>0</v>
      </c>
      <c r="E2277">
        <v>135</v>
      </c>
      <c r="F2277">
        <v>1</v>
      </c>
      <c r="G2277">
        <v>9.6</v>
      </c>
      <c r="H2277">
        <v>503.11159470000001</v>
      </c>
      <c r="I2277">
        <v>65</v>
      </c>
      <c r="J2277">
        <v>2</v>
      </c>
      <c r="K2277">
        <v>53.9</v>
      </c>
      <c r="L2277">
        <v>1</v>
      </c>
      <c r="M2277">
        <v>98</v>
      </c>
      <c r="N2277">
        <v>8.6999999999999993</v>
      </c>
      <c r="O2277">
        <v>98</v>
      </c>
      <c r="P2277">
        <v>0.1</v>
      </c>
      <c r="Q2277">
        <v>3528.1318000000001</v>
      </c>
      <c r="R2277">
        <v>744769</v>
      </c>
      <c r="S2277">
        <v>2.5</v>
      </c>
      <c r="T2277">
        <v>2.6</v>
      </c>
      <c r="U2277">
        <v>0.73</v>
      </c>
      <c r="V2277">
        <v>13.2</v>
      </c>
      <c r="X2277" t="s">
        <v>23</v>
      </c>
    </row>
    <row r="2278" spans="1:24" x14ac:dyDescent="0.3">
      <c r="A2278" t="s">
        <v>174</v>
      </c>
      <c r="B2278">
        <v>73</v>
      </c>
      <c r="C2278">
        <v>2004</v>
      </c>
      <c r="D2278">
        <f t="shared" si="35"/>
        <v>0</v>
      </c>
      <c r="E2278">
        <v>134</v>
      </c>
      <c r="F2278">
        <v>1</v>
      </c>
      <c r="G2278">
        <v>7.42</v>
      </c>
      <c r="H2278">
        <v>462.70767560000002</v>
      </c>
      <c r="I2278">
        <v>89</v>
      </c>
      <c r="J2278">
        <v>11</v>
      </c>
      <c r="K2278">
        <v>53.3</v>
      </c>
      <c r="L2278">
        <v>1</v>
      </c>
      <c r="M2278">
        <v>96</v>
      </c>
      <c r="N2278">
        <v>8.24</v>
      </c>
      <c r="O2278">
        <v>88</v>
      </c>
      <c r="P2278">
        <v>0.1</v>
      </c>
      <c r="Q2278">
        <v>3331.2287660000002</v>
      </c>
      <c r="R2278">
        <v>7463157</v>
      </c>
      <c r="S2278">
        <v>2.6</v>
      </c>
      <c r="T2278">
        <v>2.6</v>
      </c>
      <c r="U2278">
        <v>0.72</v>
      </c>
      <c r="V2278">
        <v>13.1</v>
      </c>
      <c r="X2278" t="s">
        <v>23</v>
      </c>
    </row>
    <row r="2279" spans="1:24" x14ac:dyDescent="0.3">
      <c r="A2279" t="s">
        <v>174</v>
      </c>
      <c r="B2279">
        <v>73</v>
      </c>
      <c r="C2279">
        <v>2003</v>
      </c>
      <c r="D2279">
        <f t="shared" si="35"/>
        <v>0</v>
      </c>
      <c r="E2279">
        <v>134</v>
      </c>
      <c r="F2279">
        <v>1</v>
      </c>
      <c r="G2279">
        <v>7.25</v>
      </c>
      <c r="H2279">
        <v>389.75152120000001</v>
      </c>
      <c r="I2279">
        <v>0</v>
      </c>
      <c r="J2279">
        <v>15</v>
      </c>
      <c r="K2279">
        <v>52.8</v>
      </c>
      <c r="L2279">
        <v>1</v>
      </c>
      <c r="M2279">
        <v>89</v>
      </c>
      <c r="N2279">
        <v>8.1300000000000008</v>
      </c>
      <c r="O2279">
        <v>89</v>
      </c>
      <c r="P2279">
        <v>0.1</v>
      </c>
      <c r="Q2279">
        <v>2832.4965200000001</v>
      </c>
      <c r="R2279">
        <v>748591</v>
      </c>
      <c r="S2279">
        <v>2.7</v>
      </c>
      <c r="T2279">
        <v>2.7</v>
      </c>
      <c r="U2279">
        <v>0.71499999999999997</v>
      </c>
      <c r="V2279">
        <v>13</v>
      </c>
      <c r="X2279" t="s">
        <v>23</v>
      </c>
    </row>
    <row r="2280" spans="1:24" x14ac:dyDescent="0.3">
      <c r="A2280" t="s">
        <v>174</v>
      </c>
      <c r="B2280">
        <v>72.900000000000006</v>
      </c>
      <c r="C2280">
        <v>2002</v>
      </c>
      <c r="D2280">
        <f t="shared" si="35"/>
        <v>0</v>
      </c>
      <c r="E2280">
        <v>133</v>
      </c>
      <c r="F2280">
        <v>1</v>
      </c>
      <c r="G2280">
        <v>6.95</v>
      </c>
      <c r="H2280">
        <v>292.61423780000001</v>
      </c>
      <c r="I2280">
        <v>0</v>
      </c>
      <c r="J2280">
        <v>63</v>
      </c>
      <c r="K2280">
        <v>52.2</v>
      </c>
      <c r="L2280">
        <v>1</v>
      </c>
      <c r="M2280">
        <v>95</v>
      </c>
      <c r="N2280">
        <v>8.9</v>
      </c>
      <c r="O2280">
        <v>95</v>
      </c>
      <c r="P2280">
        <v>0.1</v>
      </c>
      <c r="Q2280">
        <v>2149.9944</v>
      </c>
      <c r="R2280">
        <v>7496522</v>
      </c>
      <c r="S2280">
        <v>2.7</v>
      </c>
      <c r="T2280">
        <v>2.8</v>
      </c>
      <c r="U2280">
        <v>0.71499999999999997</v>
      </c>
      <c r="V2280">
        <v>13.2</v>
      </c>
      <c r="X2280" t="s">
        <v>23</v>
      </c>
    </row>
    <row r="2281" spans="1:24" x14ac:dyDescent="0.3">
      <c r="A2281" t="s">
        <v>174</v>
      </c>
      <c r="B2281">
        <v>73.099999999999994</v>
      </c>
      <c r="C2281">
        <v>2001</v>
      </c>
      <c r="D2281">
        <f t="shared" si="35"/>
        <v>0</v>
      </c>
      <c r="E2281">
        <v>135</v>
      </c>
      <c r="F2281">
        <v>1</v>
      </c>
      <c r="G2281">
        <v>7.53</v>
      </c>
      <c r="H2281">
        <v>222.50657050000001</v>
      </c>
      <c r="I2281">
        <v>0</v>
      </c>
      <c r="J2281">
        <v>35</v>
      </c>
      <c r="K2281">
        <v>51.7</v>
      </c>
      <c r="L2281">
        <v>1</v>
      </c>
      <c r="M2281">
        <v>93</v>
      </c>
      <c r="N2281">
        <v>6.89</v>
      </c>
      <c r="O2281">
        <v>93</v>
      </c>
      <c r="P2281">
        <v>0.1</v>
      </c>
      <c r="Q2281">
        <v>1634.8756100000001</v>
      </c>
      <c r="R2281">
        <v>753433</v>
      </c>
      <c r="S2281">
        <v>2.8</v>
      </c>
      <c r="T2281">
        <v>2.8</v>
      </c>
      <c r="U2281">
        <v>0.70899999999999996</v>
      </c>
      <c r="V2281">
        <v>13.1</v>
      </c>
      <c r="X2281" t="s">
        <v>23</v>
      </c>
    </row>
    <row r="2282" spans="1:24" x14ac:dyDescent="0.3">
      <c r="A2282" t="s">
        <v>174</v>
      </c>
      <c r="B2282">
        <v>72.599999999999994</v>
      </c>
      <c r="C2282">
        <v>2000</v>
      </c>
      <c r="D2282">
        <f t="shared" si="35"/>
        <v>0</v>
      </c>
      <c r="E2282">
        <v>141</v>
      </c>
      <c r="F2282">
        <v>1</v>
      </c>
      <c r="G2282">
        <v>7.38</v>
      </c>
      <c r="H2282">
        <v>11.859281080000001</v>
      </c>
      <c r="I2282">
        <v>0</v>
      </c>
      <c r="J2282">
        <v>38</v>
      </c>
      <c r="K2282">
        <v>51.2</v>
      </c>
      <c r="L2282">
        <v>2</v>
      </c>
      <c r="M2282">
        <v>98</v>
      </c>
      <c r="N2282">
        <v>6.53</v>
      </c>
      <c r="O2282">
        <v>95</v>
      </c>
      <c r="P2282">
        <v>0.1</v>
      </c>
      <c r="Q2282">
        <v>87.136525199999994</v>
      </c>
      <c r="R2282">
        <v>7516346</v>
      </c>
      <c r="S2282">
        <v>2.8</v>
      </c>
      <c r="T2282">
        <v>2.9</v>
      </c>
      <c r="U2282">
        <v>0.70199999999999996</v>
      </c>
      <c r="V2282">
        <v>13</v>
      </c>
      <c r="X2282" t="s">
        <v>23</v>
      </c>
    </row>
    <row r="2283" spans="1:24" x14ac:dyDescent="0.3">
      <c r="A2283" t="s">
        <v>175</v>
      </c>
      <c r="B2283">
        <v>73.2</v>
      </c>
      <c r="C2283">
        <v>2015</v>
      </c>
      <c r="D2283">
        <f t="shared" si="35"/>
        <v>0</v>
      </c>
      <c r="E2283">
        <v>168</v>
      </c>
      <c r="F2283">
        <v>0</v>
      </c>
      <c r="G2283">
        <v>0</v>
      </c>
      <c r="H2283">
        <v>0</v>
      </c>
      <c r="I2283">
        <v>98</v>
      </c>
      <c r="J2283">
        <v>0</v>
      </c>
      <c r="K2283">
        <v>37.4</v>
      </c>
      <c r="L2283">
        <v>0</v>
      </c>
      <c r="M2283">
        <v>97</v>
      </c>
      <c r="N2283">
        <v>0</v>
      </c>
      <c r="O2283">
        <v>97</v>
      </c>
      <c r="P2283">
        <v>0.1</v>
      </c>
      <c r="Q2283">
        <v>1539.4639999999999</v>
      </c>
      <c r="R2283">
        <v>93419</v>
      </c>
      <c r="S2283">
        <v>5.7</v>
      </c>
      <c r="T2283">
        <v>6</v>
      </c>
      <c r="U2283">
        <v>0.78100000000000003</v>
      </c>
      <c r="V2283">
        <v>14.1</v>
      </c>
      <c r="X2283" t="s">
        <v>23</v>
      </c>
    </row>
    <row r="2284" spans="1:24" x14ac:dyDescent="0.3">
      <c r="A2284" t="s">
        <v>175</v>
      </c>
      <c r="B2284">
        <v>73</v>
      </c>
      <c r="C2284">
        <v>2014</v>
      </c>
      <c r="D2284">
        <f t="shared" si="35"/>
        <v>0</v>
      </c>
      <c r="E2284">
        <v>17</v>
      </c>
      <c r="F2284">
        <v>0</v>
      </c>
      <c r="G2284">
        <v>0.01</v>
      </c>
      <c r="H2284">
        <v>151.10455519999999</v>
      </c>
      <c r="I2284">
        <v>99</v>
      </c>
      <c r="J2284">
        <v>0</v>
      </c>
      <c r="K2284">
        <v>36.200000000000003</v>
      </c>
      <c r="L2284">
        <v>0</v>
      </c>
      <c r="M2284">
        <v>99</v>
      </c>
      <c r="N2284">
        <v>3.37</v>
      </c>
      <c r="O2284">
        <v>99</v>
      </c>
      <c r="P2284">
        <v>0.1</v>
      </c>
      <c r="Q2284">
        <v>1557.77892</v>
      </c>
      <c r="R2284">
        <v>91359</v>
      </c>
      <c r="S2284">
        <v>5.7</v>
      </c>
      <c r="T2284">
        <v>6</v>
      </c>
      <c r="U2284">
        <v>0.76600000000000001</v>
      </c>
      <c r="V2284">
        <v>13.2</v>
      </c>
      <c r="X2284" t="s">
        <v>23</v>
      </c>
    </row>
    <row r="2285" spans="1:24" x14ac:dyDescent="0.3">
      <c r="A2285" t="s">
        <v>175</v>
      </c>
      <c r="B2285">
        <v>72.900000000000006</v>
      </c>
      <c r="C2285">
        <v>2013</v>
      </c>
      <c r="D2285">
        <f t="shared" si="35"/>
        <v>0</v>
      </c>
      <c r="E2285">
        <v>172</v>
      </c>
      <c r="F2285">
        <v>0</v>
      </c>
      <c r="G2285">
        <v>0.01</v>
      </c>
      <c r="H2285">
        <v>1521.6727510000001</v>
      </c>
      <c r="I2285">
        <v>99</v>
      </c>
      <c r="J2285">
        <v>0</v>
      </c>
      <c r="K2285">
        <v>35.5</v>
      </c>
      <c r="L2285">
        <v>0</v>
      </c>
      <c r="M2285">
        <v>98</v>
      </c>
      <c r="N2285">
        <v>3.58</v>
      </c>
      <c r="O2285">
        <v>98</v>
      </c>
      <c r="P2285">
        <v>0.1</v>
      </c>
      <c r="Q2285">
        <v>15687.347949999999</v>
      </c>
      <c r="R2285">
        <v>89949</v>
      </c>
      <c r="S2285">
        <v>5.7</v>
      </c>
      <c r="T2285">
        <v>6.1</v>
      </c>
      <c r="U2285">
        <v>0.76200000000000001</v>
      </c>
      <c r="V2285">
        <v>13.5</v>
      </c>
      <c r="X2285" t="s">
        <v>23</v>
      </c>
    </row>
    <row r="2286" spans="1:24" x14ac:dyDescent="0.3">
      <c r="A2286" t="s">
        <v>175</v>
      </c>
      <c r="B2286">
        <v>72.7</v>
      </c>
      <c r="C2286">
        <v>2012</v>
      </c>
      <c r="D2286">
        <f t="shared" si="35"/>
        <v>0</v>
      </c>
      <c r="E2286">
        <v>174</v>
      </c>
      <c r="F2286">
        <v>0</v>
      </c>
      <c r="G2286">
        <v>0.01</v>
      </c>
      <c r="H2286">
        <v>177.26339609999999</v>
      </c>
      <c r="I2286">
        <v>99</v>
      </c>
      <c r="J2286">
        <v>0</v>
      </c>
      <c r="K2286">
        <v>34.799999999999997</v>
      </c>
      <c r="L2286">
        <v>0</v>
      </c>
      <c r="M2286">
        <v>98</v>
      </c>
      <c r="N2286">
        <v>4.8</v>
      </c>
      <c r="O2286">
        <v>98</v>
      </c>
      <c r="P2286">
        <v>0.1</v>
      </c>
      <c r="Q2286">
        <v>12845.173629999999</v>
      </c>
      <c r="R2286">
        <v>8833</v>
      </c>
      <c r="S2286">
        <v>5.7</v>
      </c>
      <c r="T2286">
        <v>6.1</v>
      </c>
      <c r="U2286">
        <v>0.755</v>
      </c>
      <c r="V2286">
        <v>13.5</v>
      </c>
      <c r="X2286" t="s">
        <v>23</v>
      </c>
    </row>
    <row r="2287" spans="1:24" x14ac:dyDescent="0.3">
      <c r="A2287" t="s">
        <v>175</v>
      </c>
      <c r="B2287">
        <v>72.599999999999994</v>
      </c>
      <c r="C2287">
        <v>2011</v>
      </c>
      <c r="D2287">
        <f t="shared" si="35"/>
        <v>0</v>
      </c>
      <c r="E2287">
        <v>177</v>
      </c>
      <c r="F2287">
        <v>0</v>
      </c>
      <c r="G2287">
        <v>9.7200000000000006</v>
      </c>
      <c r="H2287">
        <v>1121.475547</v>
      </c>
      <c r="I2287">
        <v>99</v>
      </c>
      <c r="J2287">
        <v>0</v>
      </c>
      <c r="K2287">
        <v>34.200000000000003</v>
      </c>
      <c r="L2287">
        <v>0</v>
      </c>
      <c r="M2287">
        <v>99</v>
      </c>
      <c r="N2287">
        <v>3.38</v>
      </c>
      <c r="O2287">
        <v>99</v>
      </c>
      <c r="P2287">
        <v>0.1</v>
      </c>
      <c r="Q2287">
        <v>12189.9516</v>
      </c>
      <c r="R2287">
        <v>87441</v>
      </c>
      <c r="S2287">
        <v>5.7</v>
      </c>
      <c r="T2287">
        <v>6.1</v>
      </c>
      <c r="U2287">
        <v>0.74399999999999999</v>
      </c>
      <c r="V2287">
        <v>13.3</v>
      </c>
      <c r="X2287" t="s">
        <v>23</v>
      </c>
    </row>
    <row r="2288" spans="1:24" x14ac:dyDescent="0.3">
      <c r="A2288" t="s">
        <v>175</v>
      </c>
      <c r="B2288">
        <v>72.400000000000006</v>
      </c>
      <c r="C2288">
        <v>2010</v>
      </c>
      <c r="D2288">
        <f t="shared" si="35"/>
        <v>0</v>
      </c>
      <c r="E2288">
        <v>18</v>
      </c>
      <c r="F2288">
        <v>0</v>
      </c>
      <c r="G2288">
        <v>6.51</v>
      </c>
      <c r="H2288">
        <v>16.492323169999999</v>
      </c>
      <c r="I2288">
        <v>99</v>
      </c>
      <c r="J2288">
        <v>0</v>
      </c>
      <c r="K2288">
        <v>33.5</v>
      </c>
      <c r="L2288">
        <v>0</v>
      </c>
      <c r="M2288">
        <v>99</v>
      </c>
      <c r="N2288">
        <v>3.59</v>
      </c>
      <c r="O2288">
        <v>99</v>
      </c>
      <c r="P2288">
        <v>0.1</v>
      </c>
      <c r="Q2288">
        <v>184.68447</v>
      </c>
      <c r="R2288">
        <v>8977</v>
      </c>
      <c r="S2288">
        <v>5.8</v>
      </c>
      <c r="T2288">
        <v>6.2</v>
      </c>
      <c r="U2288">
        <v>0.74</v>
      </c>
      <c r="V2288">
        <v>13.2</v>
      </c>
      <c r="X2288" t="s">
        <v>23</v>
      </c>
    </row>
    <row r="2289" spans="1:24" x14ac:dyDescent="0.3">
      <c r="A2289" t="s">
        <v>175</v>
      </c>
      <c r="B2289">
        <v>72.3</v>
      </c>
      <c r="C2289">
        <v>2009</v>
      </c>
      <c r="D2289">
        <f t="shared" si="35"/>
        <v>0</v>
      </c>
      <c r="E2289">
        <v>182</v>
      </c>
      <c r="F2289">
        <v>0</v>
      </c>
      <c r="G2289">
        <v>4.9400000000000004</v>
      </c>
      <c r="H2289">
        <v>75.225658199999998</v>
      </c>
      <c r="I2289">
        <v>99</v>
      </c>
      <c r="J2289">
        <v>0</v>
      </c>
      <c r="K2289">
        <v>32.4</v>
      </c>
      <c r="L2289">
        <v>0</v>
      </c>
      <c r="M2289">
        <v>99</v>
      </c>
      <c r="N2289">
        <v>2.64</v>
      </c>
      <c r="O2289">
        <v>99</v>
      </c>
      <c r="P2289">
        <v>0.1</v>
      </c>
      <c r="Q2289">
        <v>976.95659999999998</v>
      </c>
      <c r="R2289">
        <v>87298</v>
      </c>
      <c r="S2289">
        <v>5.8</v>
      </c>
      <c r="T2289">
        <v>6.2</v>
      </c>
      <c r="U2289">
        <v>0.73899999999999999</v>
      </c>
      <c r="V2289">
        <v>13.2</v>
      </c>
      <c r="X2289" t="s">
        <v>23</v>
      </c>
    </row>
    <row r="2290" spans="1:24" x14ac:dyDescent="0.3">
      <c r="A2290" t="s">
        <v>175</v>
      </c>
      <c r="B2290">
        <v>72.2</v>
      </c>
      <c r="C2290">
        <v>2008</v>
      </c>
      <c r="D2290">
        <f t="shared" si="35"/>
        <v>0</v>
      </c>
      <c r="E2290">
        <v>184</v>
      </c>
      <c r="F2290">
        <v>0</v>
      </c>
      <c r="G2290">
        <v>6.33</v>
      </c>
      <c r="H2290">
        <v>701.85263640000005</v>
      </c>
      <c r="I2290">
        <v>99</v>
      </c>
      <c r="J2290">
        <v>0</v>
      </c>
      <c r="K2290">
        <v>31.8</v>
      </c>
      <c r="L2290">
        <v>0</v>
      </c>
      <c r="M2290">
        <v>99</v>
      </c>
      <c r="N2290">
        <v>2.64</v>
      </c>
      <c r="O2290">
        <v>99</v>
      </c>
      <c r="P2290">
        <v>0.1</v>
      </c>
      <c r="Q2290">
        <v>11122.8627</v>
      </c>
      <c r="R2290">
        <v>86956</v>
      </c>
      <c r="S2290">
        <v>5.9</v>
      </c>
      <c r="T2290">
        <v>6.3</v>
      </c>
      <c r="U2290">
        <v>0.73899999999999999</v>
      </c>
      <c r="V2290">
        <v>13.2</v>
      </c>
      <c r="X2290" t="s">
        <v>23</v>
      </c>
    </row>
    <row r="2291" spans="1:24" x14ac:dyDescent="0.3">
      <c r="A2291" t="s">
        <v>175</v>
      </c>
      <c r="B2291">
        <v>72.2</v>
      </c>
      <c r="C2291">
        <v>2007</v>
      </c>
      <c r="D2291">
        <f t="shared" si="35"/>
        <v>0</v>
      </c>
      <c r="E2291">
        <v>185</v>
      </c>
      <c r="F2291">
        <v>0</v>
      </c>
      <c r="G2291">
        <v>8.1199999999999992</v>
      </c>
      <c r="H2291">
        <v>916.4741775</v>
      </c>
      <c r="I2291">
        <v>99</v>
      </c>
      <c r="J2291">
        <v>1</v>
      </c>
      <c r="K2291">
        <v>31.2</v>
      </c>
      <c r="L2291">
        <v>0</v>
      </c>
      <c r="M2291">
        <v>99</v>
      </c>
      <c r="N2291">
        <v>3.3</v>
      </c>
      <c r="O2291">
        <v>99</v>
      </c>
      <c r="P2291">
        <v>0.1</v>
      </c>
      <c r="Q2291">
        <v>12154.82994</v>
      </c>
      <c r="R2291">
        <v>8533</v>
      </c>
      <c r="S2291">
        <v>5.9</v>
      </c>
      <c r="T2291">
        <v>6.3</v>
      </c>
      <c r="U2291">
        <v>0.73299999999999998</v>
      </c>
      <c r="V2291">
        <v>13.1</v>
      </c>
      <c r="X2291" t="s">
        <v>23</v>
      </c>
    </row>
    <row r="2292" spans="1:24" x14ac:dyDescent="0.3">
      <c r="A2292" t="s">
        <v>175</v>
      </c>
      <c r="B2292">
        <v>72.2</v>
      </c>
      <c r="C2292">
        <v>2006</v>
      </c>
      <c r="D2292">
        <f t="shared" si="35"/>
        <v>0</v>
      </c>
      <c r="E2292">
        <v>185</v>
      </c>
      <c r="F2292">
        <v>0</v>
      </c>
      <c r="G2292">
        <v>8.1199999999999992</v>
      </c>
      <c r="H2292">
        <v>102.373909</v>
      </c>
      <c r="I2292">
        <v>99</v>
      </c>
      <c r="J2292">
        <v>10</v>
      </c>
      <c r="K2292">
        <v>3.7</v>
      </c>
      <c r="L2292">
        <v>0</v>
      </c>
      <c r="M2292">
        <v>99</v>
      </c>
      <c r="N2292">
        <v>3.73</v>
      </c>
      <c r="O2292">
        <v>99</v>
      </c>
      <c r="P2292">
        <v>0.1</v>
      </c>
      <c r="Q2292">
        <v>1214.39987</v>
      </c>
      <c r="R2292">
        <v>846</v>
      </c>
      <c r="S2292">
        <v>5.9</v>
      </c>
      <c r="T2292">
        <v>6.3</v>
      </c>
      <c r="U2292">
        <v>0.72799999999999998</v>
      </c>
      <c r="V2292">
        <v>13.1</v>
      </c>
      <c r="X2292" t="s">
        <v>23</v>
      </c>
    </row>
    <row r="2293" spans="1:24" x14ac:dyDescent="0.3">
      <c r="A2293" t="s">
        <v>175</v>
      </c>
      <c r="B2293">
        <v>72.2</v>
      </c>
      <c r="C2293">
        <v>2005</v>
      </c>
      <c r="D2293">
        <f t="shared" si="35"/>
        <v>0</v>
      </c>
      <c r="E2293">
        <v>185</v>
      </c>
      <c r="F2293">
        <v>0</v>
      </c>
      <c r="G2293">
        <v>7.82</v>
      </c>
      <c r="H2293">
        <v>21.465313200000001</v>
      </c>
      <c r="I2293">
        <v>99</v>
      </c>
      <c r="J2293">
        <v>0</v>
      </c>
      <c r="K2293">
        <v>3.1</v>
      </c>
      <c r="L2293">
        <v>0</v>
      </c>
      <c r="M2293">
        <v>99</v>
      </c>
      <c r="N2293">
        <v>3.91</v>
      </c>
      <c r="O2293">
        <v>99</v>
      </c>
      <c r="P2293">
        <v>0.1</v>
      </c>
      <c r="Q2293">
        <v>1192.5174</v>
      </c>
      <c r="R2293">
        <v>82858</v>
      </c>
      <c r="S2293">
        <v>6</v>
      </c>
      <c r="T2293">
        <v>6.4</v>
      </c>
      <c r="U2293">
        <v>0.71199999999999997</v>
      </c>
      <c r="V2293">
        <v>12.1</v>
      </c>
      <c r="X2293" t="s">
        <v>23</v>
      </c>
    </row>
    <row r="2294" spans="1:24" x14ac:dyDescent="0.3">
      <c r="A2294" t="s">
        <v>175</v>
      </c>
      <c r="B2294">
        <v>72.099999999999994</v>
      </c>
      <c r="C2294">
        <v>2004</v>
      </c>
      <c r="D2294">
        <f t="shared" si="35"/>
        <v>0</v>
      </c>
      <c r="E2294">
        <v>186</v>
      </c>
      <c r="F2294">
        <v>0</v>
      </c>
      <c r="G2294">
        <v>7.91</v>
      </c>
      <c r="H2294">
        <v>12.943245810000001</v>
      </c>
      <c r="I2294">
        <v>99</v>
      </c>
      <c r="J2294">
        <v>0</v>
      </c>
      <c r="K2294">
        <v>29.2</v>
      </c>
      <c r="L2294">
        <v>0</v>
      </c>
      <c r="M2294">
        <v>99</v>
      </c>
      <c r="N2294">
        <v>4.17</v>
      </c>
      <c r="O2294">
        <v>99</v>
      </c>
      <c r="P2294">
        <v>0.1</v>
      </c>
      <c r="Q2294">
        <v>1176.6587099999999</v>
      </c>
      <c r="R2294">
        <v>82475</v>
      </c>
      <c r="S2294">
        <v>6</v>
      </c>
      <c r="T2294">
        <v>6.4</v>
      </c>
      <c r="U2294">
        <v>0.71499999999999997</v>
      </c>
      <c r="V2294">
        <v>12.3</v>
      </c>
      <c r="X2294" t="s">
        <v>23</v>
      </c>
    </row>
    <row r="2295" spans="1:24" x14ac:dyDescent="0.3">
      <c r="A2295" t="s">
        <v>175</v>
      </c>
      <c r="B2295">
        <v>72.099999999999994</v>
      </c>
      <c r="C2295">
        <v>2003</v>
      </c>
      <c r="D2295">
        <f t="shared" si="35"/>
        <v>0</v>
      </c>
      <c r="E2295">
        <v>185</v>
      </c>
      <c r="F2295">
        <v>0</v>
      </c>
      <c r="G2295">
        <v>7.41</v>
      </c>
      <c r="H2295">
        <v>843.11866620000001</v>
      </c>
      <c r="I2295">
        <v>99</v>
      </c>
      <c r="J2295">
        <v>0</v>
      </c>
      <c r="K2295">
        <v>28.7</v>
      </c>
      <c r="L2295">
        <v>0</v>
      </c>
      <c r="M2295">
        <v>99</v>
      </c>
      <c r="N2295">
        <v>4.6399999999999997</v>
      </c>
      <c r="O2295">
        <v>99</v>
      </c>
      <c r="P2295">
        <v>0.1</v>
      </c>
      <c r="Q2295">
        <v>8524.9612359999992</v>
      </c>
      <c r="R2295">
        <v>82781</v>
      </c>
      <c r="S2295">
        <v>6.1</v>
      </c>
      <c r="T2295">
        <v>6.5</v>
      </c>
      <c r="U2295">
        <v>0.71299999999999997</v>
      </c>
      <c r="V2295">
        <v>12.1</v>
      </c>
      <c r="X2295" t="s">
        <v>23</v>
      </c>
    </row>
    <row r="2296" spans="1:24" x14ac:dyDescent="0.3">
      <c r="A2296" t="s">
        <v>175</v>
      </c>
      <c r="B2296">
        <v>72.099999999999994</v>
      </c>
      <c r="C2296">
        <v>2002</v>
      </c>
      <c r="D2296">
        <f t="shared" si="35"/>
        <v>0</v>
      </c>
      <c r="E2296">
        <v>186</v>
      </c>
      <c r="F2296">
        <v>0</v>
      </c>
      <c r="G2296">
        <v>11.15</v>
      </c>
      <c r="H2296">
        <v>562.36018479999996</v>
      </c>
      <c r="I2296">
        <v>99</v>
      </c>
      <c r="J2296">
        <v>0</v>
      </c>
      <c r="K2296">
        <v>28.1</v>
      </c>
      <c r="L2296">
        <v>0</v>
      </c>
      <c r="M2296">
        <v>99</v>
      </c>
      <c r="N2296">
        <v>4.21</v>
      </c>
      <c r="O2296">
        <v>99</v>
      </c>
      <c r="P2296">
        <v>0.1</v>
      </c>
      <c r="Q2296">
        <v>8331.2619969999996</v>
      </c>
      <c r="R2296">
        <v>83723</v>
      </c>
      <c r="S2296">
        <v>6.1</v>
      </c>
      <c r="T2296">
        <v>6.6</v>
      </c>
      <c r="U2296">
        <v>0.71199999999999997</v>
      </c>
      <c r="V2296">
        <v>12.1</v>
      </c>
      <c r="X2296" t="s">
        <v>23</v>
      </c>
    </row>
    <row r="2297" spans="1:24" x14ac:dyDescent="0.3">
      <c r="A2297" t="s">
        <v>175</v>
      </c>
      <c r="B2297">
        <v>72</v>
      </c>
      <c r="C2297">
        <v>2001</v>
      </c>
      <c r="D2297">
        <f t="shared" si="35"/>
        <v>0</v>
      </c>
      <c r="E2297">
        <v>187</v>
      </c>
      <c r="F2297">
        <v>0</v>
      </c>
      <c r="G2297">
        <v>6.72</v>
      </c>
      <c r="H2297">
        <v>643.70357520000005</v>
      </c>
      <c r="I2297">
        <v>96</v>
      </c>
      <c r="J2297">
        <v>0</v>
      </c>
      <c r="K2297">
        <v>27.6</v>
      </c>
      <c r="L2297">
        <v>0</v>
      </c>
      <c r="M2297">
        <v>96</v>
      </c>
      <c r="N2297">
        <v>4.45</v>
      </c>
      <c r="O2297">
        <v>96</v>
      </c>
      <c r="P2297">
        <v>0.1</v>
      </c>
      <c r="Q2297">
        <v>7663.1378000000004</v>
      </c>
      <c r="R2297">
        <v>8122</v>
      </c>
      <c r="S2297">
        <v>6.2</v>
      </c>
      <c r="T2297">
        <v>6.6</v>
      </c>
      <c r="U2297">
        <v>0.71399999999999997</v>
      </c>
      <c r="V2297">
        <v>12.2</v>
      </c>
      <c r="X2297" t="s">
        <v>23</v>
      </c>
    </row>
    <row r="2298" spans="1:24" x14ac:dyDescent="0.3">
      <c r="A2298" t="s">
        <v>175</v>
      </c>
      <c r="B2298">
        <v>71.8</v>
      </c>
      <c r="C2298">
        <v>2000</v>
      </c>
      <c r="D2298">
        <f t="shared" si="35"/>
        <v>0</v>
      </c>
      <c r="E2298">
        <v>188</v>
      </c>
      <c r="F2298">
        <v>0</v>
      </c>
      <c r="G2298">
        <v>8.24</v>
      </c>
      <c r="H2298">
        <v>601.76081150000005</v>
      </c>
      <c r="I2298">
        <v>98</v>
      </c>
      <c r="J2298">
        <v>0</v>
      </c>
      <c r="K2298">
        <v>27.1</v>
      </c>
      <c r="L2298">
        <v>0</v>
      </c>
      <c r="M2298">
        <v>98</v>
      </c>
      <c r="N2298">
        <v>4.62</v>
      </c>
      <c r="O2298">
        <v>98</v>
      </c>
      <c r="P2298">
        <v>0.1</v>
      </c>
      <c r="Q2298">
        <v>7578.8515299999999</v>
      </c>
      <c r="R2298">
        <v>81131</v>
      </c>
      <c r="S2298">
        <v>6.3</v>
      </c>
      <c r="T2298">
        <v>6.7</v>
      </c>
      <c r="U2298">
        <v>0</v>
      </c>
      <c r="V2298">
        <v>12.3</v>
      </c>
      <c r="X2298" t="s">
        <v>23</v>
      </c>
    </row>
    <row r="2299" spans="1:24" x14ac:dyDescent="0.3">
      <c r="A2299" t="s">
        <v>176</v>
      </c>
      <c r="B2299">
        <v>51</v>
      </c>
      <c r="C2299">
        <v>2015</v>
      </c>
      <c r="D2299">
        <f t="shared" si="35"/>
        <v>0</v>
      </c>
      <c r="E2299">
        <v>413</v>
      </c>
      <c r="F2299">
        <v>22</v>
      </c>
      <c r="G2299">
        <v>0</v>
      </c>
      <c r="H2299">
        <v>0</v>
      </c>
      <c r="I2299">
        <v>86</v>
      </c>
      <c r="J2299">
        <v>607</v>
      </c>
      <c r="K2299">
        <v>24.4</v>
      </c>
      <c r="L2299">
        <v>30</v>
      </c>
      <c r="M2299">
        <v>86</v>
      </c>
      <c r="N2299">
        <v>0</v>
      </c>
      <c r="O2299">
        <v>86</v>
      </c>
      <c r="P2299">
        <v>0.5</v>
      </c>
      <c r="Q2299">
        <v>587.53823299999999</v>
      </c>
      <c r="R2299">
        <v>723725</v>
      </c>
      <c r="S2299">
        <v>7.4</v>
      </c>
      <c r="T2299">
        <v>7.3</v>
      </c>
      <c r="U2299">
        <v>0.43099999999999999</v>
      </c>
      <c r="V2299">
        <v>9.5</v>
      </c>
      <c r="X2299" t="s">
        <v>23</v>
      </c>
    </row>
    <row r="2300" spans="1:24" x14ac:dyDescent="0.3">
      <c r="A2300" t="s">
        <v>176</v>
      </c>
      <c r="B2300">
        <v>48.1</v>
      </c>
      <c r="C2300">
        <v>2014</v>
      </c>
      <c r="D2300">
        <f t="shared" si="35"/>
        <v>0</v>
      </c>
      <c r="E2300">
        <v>463</v>
      </c>
      <c r="F2300">
        <v>23</v>
      </c>
      <c r="G2300">
        <v>0.01</v>
      </c>
      <c r="H2300">
        <v>1.443286353</v>
      </c>
      <c r="I2300">
        <v>83</v>
      </c>
      <c r="J2300">
        <v>1006</v>
      </c>
      <c r="K2300">
        <v>23.8</v>
      </c>
      <c r="L2300">
        <v>32</v>
      </c>
      <c r="M2300">
        <v>83</v>
      </c>
      <c r="N2300">
        <v>11.9</v>
      </c>
      <c r="O2300">
        <v>83</v>
      </c>
      <c r="P2300">
        <v>0.6</v>
      </c>
      <c r="Q2300">
        <v>78.439475700000003</v>
      </c>
      <c r="R2300">
        <v>779162</v>
      </c>
      <c r="S2300">
        <v>7.5</v>
      </c>
      <c r="T2300">
        <v>7.4</v>
      </c>
      <c r="U2300">
        <v>0.42599999999999999</v>
      </c>
      <c r="V2300">
        <v>9.5</v>
      </c>
      <c r="X2300" t="s">
        <v>23</v>
      </c>
    </row>
    <row r="2301" spans="1:24" x14ac:dyDescent="0.3">
      <c r="A2301" t="s">
        <v>176</v>
      </c>
      <c r="B2301">
        <v>54</v>
      </c>
      <c r="C2301">
        <v>2013</v>
      </c>
      <c r="D2301">
        <f t="shared" si="35"/>
        <v>0</v>
      </c>
      <c r="E2301">
        <v>47</v>
      </c>
      <c r="F2301">
        <v>23</v>
      </c>
      <c r="G2301">
        <v>0.01</v>
      </c>
      <c r="H2301">
        <v>1.321464076</v>
      </c>
      <c r="I2301">
        <v>92</v>
      </c>
      <c r="J2301">
        <v>15</v>
      </c>
      <c r="K2301">
        <v>23.3</v>
      </c>
      <c r="L2301">
        <v>33</v>
      </c>
      <c r="M2301">
        <v>92</v>
      </c>
      <c r="N2301">
        <v>11.59</v>
      </c>
      <c r="O2301">
        <v>92</v>
      </c>
      <c r="P2301">
        <v>0.8</v>
      </c>
      <c r="Q2301">
        <v>71.818699800000005</v>
      </c>
      <c r="R2301">
        <v>692279</v>
      </c>
      <c r="S2301">
        <v>7.7</v>
      </c>
      <c r="T2301">
        <v>7.6</v>
      </c>
      <c r="U2301">
        <v>0.41299999999999998</v>
      </c>
      <c r="V2301">
        <v>9.3000000000000007</v>
      </c>
      <c r="X2301" t="s">
        <v>23</v>
      </c>
    </row>
    <row r="2302" spans="1:24" x14ac:dyDescent="0.3">
      <c r="A2302" t="s">
        <v>176</v>
      </c>
      <c r="B2302">
        <v>49.7</v>
      </c>
      <c r="C2302">
        <v>2012</v>
      </c>
      <c r="D2302">
        <f t="shared" si="35"/>
        <v>0</v>
      </c>
      <c r="E2302">
        <v>411</v>
      </c>
      <c r="F2302">
        <v>25</v>
      </c>
      <c r="G2302">
        <v>0.01</v>
      </c>
      <c r="H2302">
        <v>54.560336960000001</v>
      </c>
      <c r="I2302">
        <v>91</v>
      </c>
      <c r="J2302">
        <v>678</v>
      </c>
      <c r="K2302">
        <v>22.7</v>
      </c>
      <c r="L2302">
        <v>35</v>
      </c>
      <c r="M2302">
        <v>91</v>
      </c>
      <c r="N2302">
        <v>11.24</v>
      </c>
      <c r="O2302">
        <v>91</v>
      </c>
      <c r="P2302">
        <v>0.9</v>
      </c>
      <c r="Q2302">
        <v>561.89842390000001</v>
      </c>
      <c r="R2302">
        <v>676613</v>
      </c>
      <c r="S2302">
        <v>7.9</v>
      </c>
      <c r="T2302">
        <v>7.8</v>
      </c>
      <c r="U2302">
        <v>0.40100000000000002</v>
      </c>
      <c r="V2302">
        <v>9.1</v>
      </c>
      <c r="X2302" t="s">
        <v>23</v>
      </c>
    </row>
    <row r="2303" spans="1:24" x14ac:dyDescent="0.3">
      <c r="A2303" t="s">
        <v>176</v>
      </c>
      <c r="B2303">
        <v>48.9</v>
      </c>
      <c r="C2303">
        <v>2011</v>
      </c>
      <c r="D2303">
        <f t="shared" si="35"/>
        <v>0</v>
      </c>
      <c r="E2303">
        <v>418</v>
      </c>
      <c r="F2303">
        <v>26</v>
      </c>
      <c r="G2303">
        <v>3.78</v>
      </c>
      <c r="H2303">
        <v>54.665917499999999</v>
      </c>
      <c r="I2303">
        <v>89</v>
      </c>
      <c r="J2303">
        <v>1865</v>
      </c>
      <c r="K2303">
        <v>22.2</v>
      </c>
      <c r="L2303">
        <v>38</v>
      </c>
      <c r="M2303">
        <v>88</v>
      </c>
      <c r="N2303">
        <v>11.98</v>
      </c>
      <c r="O2303">
        <v>89</v>
      </c>
      <c r="P2303">
        <v>1.3</v>
      </c>
      <c r="Q2303">
        <v>445.52499999999998</v>
      </c>
      <c r="R2303">
        <v>6611692</v>
      </c>
      <c r="S2303">
        <v>8.1</v>
      </c>
      <c r="T2303">
        <v>8</v>
      </c>
      <c r="U2303">
        <v>0.39200000000000002</v>
      </c>
      <c r="V2303">
        <v>8.9</v>
      </c>
      <c r="X2303" t="s">
        <v>23</v>
      </c>
    </row>
    <row r="2304" spans="1:24" x14ac:dyDescent="0.3">
      <c r="A2304" t="s">
        <v>176</v>
      </c>
      <c r="B2304">
        <v>48.1</v>
      </c>
      <c r="C2304">
        <v>2010</v>
      </c>
      <c r="D2304">
        <f t="shared" si="35"/>
        <v>0</v>
      </c>
      <c r="E2304">
        <v>424</v>
      </c>
      <c r="F2304">
        <v>27</v>
      </c>
      <c r="G2304">
        <v>3.84</v>
      </c>
      <c r="H2304">
        <v>5.347717533</v>
      </c>
      <c r="I2304">
        <v>86</v>
      </c>
      <c r="J2304">
        <v>1089</v>
      </c>
      <c r="K2304">
        <v>21.7</v>
      </c>
      <c r="L2304">
        <v>40</v>
      </c>
      <c r="M2304">
        <v>84</v>
      </c>
      <c r="N2304">
        <v>1.32</v>
      </c>
      <c r="O2304">
        <v>86</v>
      </c>
      <c r="P2304">
        <v>1.6</v>
      </c>
      <c r="Q2304">
        <v>45.128418000000003</v>
      </c>
      <c r="R2304">
        <v>645872</v>
      </c>
      <c r="S2304">
        <v>8.3000000000000007</v>
      </c>
      <c r="T2304">
        <v>8.1999999999999993</v>
      </c>
      <c r="U2304">
        <v>0.38400000000000001</v>
      </c>
      <c r="V2304">
        <v>8.6999999999999993</v>
      </c>
      <c r="X2304" t="s">
        <v>23</v>
      </c>
    </row>
    <row r="2305" spans="1:24" x14ac:dyDescent="0.3">
      <c r="A2305" t="s">
        <v>176</v>
      </c>
      <c r="B2305">
        <v>47.1</v>
      </c>
      <c r="C2305">
        <v>2009</v>
      </c>
      <c r="D2305">
        <f t="shared" si="35"/>
        <v>0</v>
      </c>
      <c r="E2305">
        <v>433</v>
      </c>
      <c r="F2305">
        <v>28</v>
      </c>
      <c r="G2305">
        <v>3.97</v>
      </c>
      <c r="H2305">
        <v>49.837126699999999</v>
      </c>
      <c r="I2305">
        <v>84</v>
      </c>
      <c r="J2305">
        <v>31</v>
      </c>
      <c r="K2305">
        <v>21.2</v>
      </c>
      <c r="L2305">
        <v>42</v>
      </c>
      <c r="M2305">
        <v>81</v>
      </c>
      <c r="N2305">
        <v>13.13</v>
      </c>
      <c r="O2305">
        <v>84</v>
      </c>
      <c r="P2305">
        <v>1.7</v>
      </c>
      <c r="Q2305">
        <v>394.5932439</v>
      </c>
      <c r="R2305">
        <v>63126</v>
      </c>
      <c r="S2305">
        <v>8.5</v>
      </c>
      <c r="T2305">
        <v>8.4</v>
      </c>
      <c r="U2305">
        <v>0.375</v>
      </c>
      <c r="V2305">
        <v>8.5</v>
      </c>
      <c r="X2305" t="s">
        <v>23</v>
      </c>
    </row>
    <row r="2306" spans="1:24" x14ac:dyDescent="0.3">
      <c r="A2306" t="s">
        <v>176</v>
      </c>
      <c r="B2306">
        <v>46.2</v>
      </c>
      <c r="C2306">
        <v>2008</v>
      </c>
      <c r="D2306">
        <f t="shared" ref="D2306:D2369" si="36">IF(X2306="Developing",0,1)</f>
        <v>0</v>
      </c>
      <c r="E2306">
        <v>441</v>
      </c>
      <c r="F2306">
        <v>29</v>
      </c>
      <c r="G2306">
        <v>3.91</v>
      </c>
      <c r="H2306">
        <v>5.3796064650000002</v>
      </c>
      <c r="I2306">
        <v>77</v>
      </c>
      <c r="J2306">
        <v>44</v>
      </c>
      <c r="K2306">
        <v>2.7</v>
      </c>
      <c r="L2306">
        <v>44</v>
      </c>
      <c r="M2306">
        <v>75</v>
      </c>
      <c r="N2306">
        <v>1.29</v>
      </c>
      <c r="O2306">
        <v>77</v>
      </c>
      <c r="P2306">
        <v>1.9</v>
      </c>
      <c r="Q2306">
        <v>46.375917800000003</v>
      </c>
      <c r="R2306">
        <v>6165372</v>
      </c>
      <c r="S2306">
        <v>8.6999999999999993</v>
      </c>
      <c r="T2306">
        <v>8.6999999999999993</v>
      </c>
      <c r="U2306">
        <v>0.36699999999999999</v>
      </c>
      <c r="V2306">
        <v>8.3000000000000007</v>
      </c>
      <c r="X2306" t="s">
        <v>23</v>
      </c>
    </row>
    <row r="2307" spans="1:24" x14ac:dyDescent="0.3">
      <c r="A2307" t="s">
        <v>176</v>
      </c>
      <c r="B2307">
        <v>45.3</v>
      </c>
      <c r="C2307">
        <v>2007</v>
      </c>
      <c r="D2307">
        <f t="shared" si="36"/>
        <v>0</v>
      </c>
      <c r="E2307">
        <v>45</v>
      </c>
      <c r="F2307">
        <v>29</v>
      </c>
      <c r="G2307">
        <v>3.86</v>
      </c>
      <c r="H2307">
        <v>45.571088889999999</v>
      </c>
      <c r="I2307">
        <v>63</v>
      </c>
      <c r="J2307">
        <v>0</v>
      </c>
      <c r="K2307">
        <v>2.2000000000000002</v>
      </c>
      <c r="L2307">
        <v>45</v>
      </c>
      <c r="M2307">
        <v>63</v>
      </c>
      <c r="N2307">
        <v>1.1200000000000001</v>
      </c>
      <c r="O2307">
        <v>64</v>
      </c>
      <c r="P2307">
        <v>2.2000000000000002</v>
      </c>
      <c r="Q2307">
        <v>358.82747160000002</v>
      </c>
      <c r="R2307">
        <v>615417</v>
      </c>
      <c r="S2307">
        <v>8.9</v>
      </c>
      <c r="T2307">
        <v>8.9</v>
      </c>
      <c r="U2307">
        <v>0.35699999999999998</v>
      </c>
      <c r="V2307">
        <v>8.1999999999999993</v>
      </c>
      <c r="X2307" t="s">
        <v>23</v>
      </c>
    </row>
    <row r="2308" spans="1:24" x14ac:dyDescent="0.3">
      <c r="A2308" t="s">
        <v>176</v>
      </c>
      <c r="B2308">
        <v>44.3</v>
      </c>
      <c r="C2308">
        <v>2006</v>
      </c>
      <c r="D2308">
        <f t="shared" si="36"/>
        <v>0</v>
      </c>
      <c r="E2308">
        <v>464</v>
      </c>
      <c r="F2308">
        <v>30</v>
      </c>
      <c r="G2308">
        <v>3.8</v>
      </c>
      <c r="H2308">
        <v>38.000757880000002</v>
      </c>
      <c r="I2308">
        <v>0</v>
      </c>
      <c r="J2308">
        <v>33</v>
      </c>
      <c r="K2308">
        <v>19.7</v>
      </c>
      <c r="L2308">
        <v>46</v>
      </c>
      <c r="M2308">
        <v>65</v>
      </c>
      <c r="N2308">
        <v>1.68</v>
      </c>
      <c r="O2308">
        <v>64</v>
      </c>
      <c r="P2308">
        <v>2.2000000000000002</v>
      </c>
      <c r="Q2308">
        <v>322.313468</v>
      </c>
      <c r="R2308">
        <v>5848692</v>
      </c>
      <c r="S2308">
        <v>9.1</v>
      </c>
      <c r="T2308">
        <v>9.1</v>
      </c>
      <c r="U2308">
        <v>0.34799999999999998</v>
      </c>
      <c r="V2308">
        <v>8</v>
      </c>
      <c r="X2308" t="s">
        <v>23</v>
      </c>
    </row>
    <row r="2309" spans="1:24" x14ac:dyDescent="0.3">
      <c r="A2309" t="s">
        <v>176</v>
      </c>
      <c r="B2309">
        <v>43.3</v>
      </c>
      <c r="C2309">
        <v>2005</v>
      </c>
      <c r="D2309">
        <f t="shared" si="36"/>
        <v>0</v>
      </c>
      <c r="E2309">
        <v>48</v>
      </c>
      <c r="F2309">
        <v>30</v>
      </c>
      <c r="G2309">
        <v>3.83</v>
      </c>
      <c r="H2309">
        <v>42.088929110000002</v>
      </c>
      <c r="I2309">
        <v>0</v>
      </c>
      <c r="J2309">
        <v>29</v>
      </c>
      <c r="K2309">
        <v>19.2</v>
      </c>
      <c r="L2309">
        <v>47</v>
      </c>
      <c r="M2309">
        <v>67</v>
      </c>
      <c r="N2309">
        <v>12.25</v>
      </c>
      <c r="O2309">
        <v>65</v>
      </c>
      <c r="P2309">
        <v>2.2000000000000002</v>
      </c>
      <c r="Q2309">
        <v>287.68919419999997</v>
      </c>
      <c r="R2309">
        <v>5658379</v>
      </c>
      <c r="S2309">
        <v>9.3000000000000007</v>
      </c>
      <c r="T2309">
        <v>9.3000000000000007</v>
      </c>
      <c r="U2309">
        <v>0.34100000000000003</v>
      </c>
      <c r="V2309">
        <v>7.8</v>
      </c>
      <c r="X2309" t="s">
        <v>23</v>
      </c>
    </row>
    <row r="2310" spans="1:24" x14ac:dyDescent="0.3">
      <c r="A2310" t="s">
        <v>176</v>
      </c>
      <c r="B2310">
        <v>42.3</v>
      </c>
      <c r="C2310">
        <v>2004</v>
      </c>
      <c r="D2310">
        <f t="shared" si="36"/>
        <v>0</v>
      </c>
      <c r="E2310">
        <v>496</v>
      </c>
      <c r="F2310">
        <v>30</v>
      </c>
      <c r="G2310">
        <v>3.99</v>
      </c>
      <c r="H2310">
        <v>38.524547609999999</v>
      </c>
      <c r="I2310">
        <v>0</v>
      </c>
      <c r="J2310">
        <v>7</v>
      </c>
      <c r="K2310">
        <v>18.8</v>
      </c>
      <c r="L2310">
        <v>47</v>
      </c>
      <c r="M2310">
        <v>69</v>
      </c>
      <c r="N2310">
        <v>11.66</v>
      </c>
      <c r="O2310">
        <v>65</v>
      </c>
      <c r="P2310">
        <v>2.1</v>
      </c>
      <c r="Q2310">
        <v>263.14581700000002</v>
      </c>
      <c r="R2310">
        <v>5439695</v>
      </c>
      <c r="S2310">
        <v>9.5</v>
      </c>
      <c r="T2310">
        <v>9.5</v>
      </c>
      <c r="U2310">
        <v>0.33200000000000002</v>
      </c>
      <c r="V2310">
        <v>7.6</v>
      </c>
      <c r="X2310" t="s">
        <v>23</v>
      </c>
    </row>
    <row r="2311" spans="1:24" x14ac:dyDescent="0.3">
      <c r="A2311" t="s">
        <v>176</v>
      </c>
      <c r="B2311">
        <v>41.5</v>
      </c>
      <c r="C2311">
        <v>2003</v>
      </c>
      <c r="D2311">
        <f t="shared" si="36"/>
        <v>0</v>
      </c>
      <c r="E2311">
        <v>57</v>
      </c>
      <c r="F2311">
        <v>30</v>
      </c>
      <c r="G2311">
        <v>4.07</v>
      </c>
      <c r="H2311">
        <v>38.614732089999997</v>
      </c>
      <c r="I2311">
        <v>0</v>
      </c>
      <c r="J2311">
        <v>586</v>
      </c>
      <c r="K2311">
        <v>18.399999999999999</v>
      </c>
      <c r="L2311">
        <v>47</v>
      </c>
      <c r="M2311">
        <v>66</v>
      </c>
      <c r="N2311">
        <v>11.69</v>
      </c>
      <c r="O2311">
        <v>73</v>
      </c>
      <c r="P2311">
        <v>1.9</v>
      </c>
      <c r="Q2311">
        <v>263.76183120000002</v>
      </c>
      <c r="R2311">
        <v>5199549</v>
      </c>
      <c r="S2311">
        <v>9.6999999999999993</v>
      </c>
      <c r="T2311">
        <v>9.8000000000000007</v>
      </c>
      <c r="U2311">
        <v>0.32200000000000001</v>
      </c>
      <c r="V2311">
        <v>7.4</v>
      </c>
      <c r="X2311" t="s">
        <v>23</v>
      </c>
    </row>
    <row r="2312" spans="1:24" x14ac:dyDescent="0.3">
      <c r="A2312" t="s">
        <v>176</v>
      </c>
      <c r="B2312">
        <v>48</v>
      </c>
      <c r="C2312">
        <v>2002</v>
      </c>
      <c r="D2312">
        <f t="shared" si="36"/>
        <v>0</v>
      </c>
      <c r="E2312">
        <v>513</v>
      </c>
      <c r="F2312">
        <v>30</v>
      </c>
      <c r="G2312">
        <v>4.0599999999999996</v>
      </c>
      <c r="H2312">
        <v>36.591148949999997</v>
      </c>
      <c r="I2312">
        <v>0</v>
      </c>
      <c r="J2312">
        <v>568</v>
      </c>
      <c r="K2312">
        <v>17.899999999999999</v>
      </c>
      <c r="L2312">
        <v>48</v>
      </c>
      <c r="M2312">
        <v>54</v>
      </c>
      <c r="N2312">
        <v>11.96</v>
      </c>
      <c r="O2312">
        <v>53</v>
      </c>
      <c r="P2312">
        <v>1.7</v>
      </c>
      <c r="Q2312">
        <v>249.93954199999999</v>
      </c>
      <c r="R2312">
        <v>4957216</v>
      </c>
      <c r="S2312">
        <v>9.9</v>
      </c>
      <c r="T2312">
        <v>1</v>
      </c>
      <c r="U2312">
        <v>0.30599999999999999</v>
      </c>
      <c r="V2312">
        <v>7.2</v>
      </c>
      <c r="X2312" t="s">
        <v>23</v>
      </c>
    </row>
    <row r="2313" spans="1:24" x14ac:dyDescent="0.3">
      <c r="A2313" t="s">
        <v>176</v>
      </c>
      <c r="B2313">
        <v>41</v>
      </c>
      <c r="C2313">
        <v>2001</v>
      </c>
      <c r="D2313">
        <f t="shared" si="36"/>
        <v>0</v>
      </c>
      <c r="E2313">
        <v>519</v>
      </c>
      <c r="F2313">
        <v>30</v>
      </c>
      <c r="G2313">
        <v>4.21</v>
      </c>
      <c r="H2313">
        <v>33.346914550000001</v>
      </c>
      <c r="I2313">
        <v>0</v>
      </c>
      <c r="J2313">
        <v>649</v>
      </c>
      <c r="K2313">
        <v>17.5</v>
      </c>
      <c r="L2313">
        <v>48</v>
      </c>
      <c r="M2313">
        <v>38</v>
      </c>
      <c r="N2313">
        <v>11.83</v>
      </c>
      <c r="O2313">
        <v>38</v>
      </c>
      <c r="P2313">
        <v>1.5</v>
      </c>
      <c r="Q2313">
        <v>227.779471</v>
      </c>
      <c r="R2313">
        <v>4739147</v>
      </c>
      <c r="S2313">
        <v>1.1000000000000001</v>
      </c>
      <c r="T2313">
        <v>1.2</v>
      </c>
      <c r="U2313">
        <v>0.30199999999999999</v>
      </c>
      <c r="V2313">
        <v>7</v>
      </c>
      <c r="X2313" t="s">
        <v>23</v>
      </c>
    </row>
    <row r="2314" spans="1:24" x14ac:dyDescent="0.3">
      <c r="A2314" t="s">
        <v>176</v>
      </c>
      <c r="B2314">
        <v>39</v>
      </c>
      <c r="C2314">
        <v>2000</v>
      </c>
      <c r="D2314">
        <f t="shared" si="36"/>
        <v>0</v>
      </c>
      <c r="E2314">
        <v>533</v>
      </c>
      <c r="F2314">
        <v>29</v>
      </c>
      <c r="G2314">
        <v>3.97</v>
      </c>
      <c r="H2314">
        <v>20.395682829999998</v>
      </c>
      <c r="I2314">
        <v>0</v>
      </c>
      <c r="J2314">
        <v>3575</v>
      </c>
      <c r="K2314">
        <v>17.2</v>
      </c>
      <c r="L2314">
        <v>48</v>
      </c>
      <c r="M2314">
        <v>46</v>
      </c>
      <c r="N2314">
        <v>13.63</v>
      </c>
      <c r="O2314">
        <v>44</v>
      </c>
      <c r="P2314">
        <v>1.2</v>
      </c>
      <c r="Q2314">
        <v>139.31477340000001</v>
      </c>
      <c r="R2314">
        <v>4564297</v>
      </c>
      <c r="S2314">
        <v>1.3</v>
      </c>
      <c r="T2314">
        <v>1.4</v>
      </c>
      <c r="U2314">
        <v>0.29199999999999998</v>
      </c>
      <c r="V2314">
        <v>6.7</v>
      </c>
      <c r="X2314" t="s">
        <v>23</v>
      </c>
    </row>
    <row r="2315" spans="1:24" x14ac:dyDescent="0.3">
      <c r="A2315" t="s">
        <v>177</v>
      </c>
      <c r="B2315">
        <v>83.1</v>
      </c>
      <c r="C2315">
        <v>2015</v>
      </c>
      <c r="D2315">
        <f t="shared" si="36"/>
        <v>1</v>
      </c>
      <c r="E2315">
        <v>55</v>
      </c>
      <c r="F2315">
        <v>0</v>
      </c>
      <c r="G2315">
        <v>1.79</v>
      </c>
      <c r="H2315">
        <v>0</v>
      </c>
      <c r="I2315">
        <v>96</v>
      </c>
      <c r="J2315">
        <v>0</v>
      </c>
      <c r="K2315">
        <v>33.200000000000003</v>
      </c>
      <c r="L2315">
        <v>0</v>
      </c>
      <c r="M2315">
        <v>96</v>
      </c>
      <c r="N2315">
        <v>0</v>
      </c>
      <c r="O2315">
        <v>96</v>
      </c>
      <c r="P2315">
        <v>0.1</v>
      </c>
      <c r="Q2315">
        <v>53629.737459999997</v>
      </c>
      <c r="R2315">
        <v>0</v>
      </c>
      <c r="S2315">
        <v>2.2000000000000002</v>
      </c>
      <c r="T2315">
        <v>2.2000000000000002</v>
      </c>
      <c r="U2315">
        <v>0.92400000000000004</v>
      </c>
      <c r="V2315">
        <v>15.4</v>
      </c>
      <c r="X2315" t="s">
        <v>31</v>
      </c>
    </row>
    <row r="2316" spans="1:24" x14ac:dyDescent="0.3">
      <c r="A2316" t="s">
        <v>177</v>
      </c>
      <c r="B2316">
        <v>82.9</v>
      </c>
      <c r="C2316">
        <v>2014</v>
      </c>
      <c r="D2316">
        <f t="shared" si="36"/>
        <v>1</v>
      </c>
      <c r="E2316">
        <v>56</v>
      </c>
      <c r="F2316">
        <v>0</v>
      </c>
      <c r="G2316">
        <v>1.83</v>
      </c>
      <c r="H2316">
        <v>7971.6463610000001</v>
      </c>
      <c r="I2316">
        <v>96</v>
      </c>
      <c r="J2316">
        <v>0</v>
      </c>
      <c r="K2316">
        <v>32.9</v>
      </c>
      <c r="L2316">
        <v>0</v>
      </c>
      <c r="M2316">
        <v>96</v>
      </c>
      <c r="N2316">
        <v>4.92</v>
      </c>
      <c r="O2316">
        <v>96</v>
      </c>
      <c r="P2316">
        <v>0.1</v>
      </c>
      <c r="Q2316">
        <v>56336.723400000003</v>
      </c>
      <c r="R2316">
        <v>0</v>
      </c>
      <c r="S2316">
        <v>2.2000000000000002</v>
      </c>
      <c r="T2316">
        <v>2.2000000000000002</v>
      </c>
      <c r="U2316">
        <v>0.92200000000000004</v>
      </c>
      <c r="V2316">
        <v>15.4</v>
      </c>
      <c r="X2316" t="s">
        <v>31</v>
      </c>
    </row>
    <row r="2317" spans="1:24" x14ac:dyDescent="0.3">
      <c r="A2317" t="s">
        <v>177</v>
      </c>
      <c r="B2317">
        <v>82.7</v>
      </c>
      <c r="C2317">
        <v>2013</v>
      </c>
      <c r="D2317">
        <f t="shared" si="36"/>
        <v>1</v>
      </c>
      <c r="E2317">
        <v>57</v>
      </c>
      <c r="F2317">
        <v>0</v>
      </c>
      <c r="G2317">
        <v>1.83</v>
      </c>
      <c r="H2317">
        <v>714.34410190000006</v>
      </c>
      <c r="I2317">
        <v>97</v>
      </c>
      <c r="J2317">
        <v>138</v>
      </c>
      <c r="K2317">
        <v>32.700000000000003</v>
      </c>
      <c r="L2317">
        <v>0</v>
      </c>
      <c r="M2317">
        <v>97</v>
      </c>
      <c r="N2317">
        <v>4.53</v>
      </c>
      <c r="O2317">
        <v>97</v>
      </c>
      <c r="P2317">
        <v>0.1</v>
      </c>
      <c r="Q2317">
        <v>5629.1891400000004</v>
      </c>
      <c r="R2317">
        <v>0</v>
      </c>
      <c r="S2317">
        <v>2.2000000000000002</v>
      </c>
      <c r="T2317">
        <v>2.2000000000000002</v>
      </c>
      <c r="U2317">
        <v>0.92</v>
      </c>
      <c r="V2317">
        <v>15.4</v>
      </c>
      <c r="X2317" t="s">
        <v>31</v>
      </c>
    </row>
    <row r="2318" spans="1:24" x14ac:dyDescent="0.3">
      <c r="A2318" t="s">
        <v>177</v>
      </c>
      <c r="B2318">
        <v>82.5</v>
      </c>
      <c r="C2318">
        <v>2012</v>
      </c>
      <c r="D2318">
        <f t="shared" si="36"/>
        <v>1</v>
      </c>
      <c r="E2318">
        <v>59</v>
      </c>
      <c r="F2318">
        <v>0</v>
      </c>
      <c r="G2318">
        <v>1.89</v>
      </c>
      <c r="H2318">
        <v>6041.8589810000003</v>
      </c>
      <c r="I2318">
        <v>97</v>
      </c>
      <c r="J2318">
        <v>42</v>
      </c>
      <c r="K2318">
        <v>32.4</v>
      </c>
      <c r="L2318">
        <v>0</v>
      </c>
      <c r="M2318">
        <v>97</v>
      </c>
      <c r="N2318">
        <v>4.22</v>
      </c>
      <c r="O2318">
        <v>97</v>
      </c>
      <c r="P2318">
        <v>0.1</v>
      </c>
      <c r="Q2318">
        <v>54431.161990000001</v>
      </c>
      <c r="R2318">
        <v>0</v>
      </c>
      <c r="S2318">
        <v>2.2000000000000002</v>
      </c>
      <c r="T2318">
        <v>2.1</v>
      </c>
      <c r="U2318">
        <v>0.91700000000000004</v>
      </c>
      <c r="V2318">
        <v>15.4</v>
      </c>
      <c r="X2318" t="s">
        <v>31</v>
      </c>
    </row>
    <row r="2319" spans="1:24" x14ac:dyDescent="0.3">
      <c r="A2319" t="s">
        <v>177</v>
      </c>
      <c r="B2319">
        <v>82.2</v>
      </c>
      <c r="C2319">
        <v>2011</v>
      </c>
      <c r="D2319">
        <f t="shared" si="36"/>
        <v>1</v>
      </c>
      <c r="E2319">
        <v>6</v>
      </c>
      <c r="F2319">
        <v>0</v>
      </c>
      <c r="G2319">
        <v>1.8</v>
      </c>
      <c r="H2319">
        <v>638.00010970000005</v>
      </c>
      <c r="I2319">
        <v>96</v>
      </c>
      <c r="J2319">
        <v>148</v>
      </c>
      <c r="K2319">
        <v>32.1</v>
      </c>
      <c r="L2319">
        <v>0</v>
      </c>
      <c r="M2319">
        <v>96</v>
      </c>
      <c r="N2319">
        <v>3.93</v>
      </c>
      <c r="O2319">
        <v>96</v>
      </c>
      <c r="P2319">
        <v>0.1</v>
      </c>
      <c r="Q2319">
        <v>53166.675810000001</v>
      </c>
      <c r="R2319">
        <v>0</v>
      </c>
      <c r="S2319">
        <v>2.1</v>
      </c>
      <c r="T2319">
        <v>2.1</v>
      </c>
      <c r="U2319">
        <v>0.91100000000000003</v>
      </c>
      <c r="V2319">
        <v>15.2</v>
      </c>
      <c r="X2319" t="s">
        <v>31</v>
      </c>
    </row>
    <row r="2320" spans="1:24" x14ac:dyDescent="0.3">
      <c r="A2320" t="s">
        <v>177</v>
      </c>
      <c r="B2320">
        <v>82</v>
      </c>
      <c r="C2320">
        <v>2010</v>
      </c>
      <c r="D2320">
        <f t="shared" si="36"/>
        <v>1</v>
      </c>
      <c r="E2320">
        <v>61</v>
      </c>
      <c r="F2320">
        <v>0</v>
      </c>
      <c r="G2320">
        <v>1.84</v>
      </c>
      <c r="H2320">
        <v>4540.5437519999996</v>
      </c>
      <c r="I2320">
        <v>96</v>
      </c>
      <c r="J2320">
        <v>50</v>
      </c>
      <c r="K2320">
        <v>31.8</v>
      </c>
      <c r="L2320">
        <v>0</v>
      </c>
      <c r="M2320">
        <v>96</v>
      </c>
      <c r="N2320">
        <v>3.96</v>
      </c>
      <c r="O2320">
        <v>96</v>
      </c>
      <c r="P2320">
        <v>0.1</v>
      </c>
      <c r="Q2320">
        <v>46569.679510000002</v>
      </c>
      <c r="R2320">
        <v>0</v>
      </c>
      <c r="S2320">
        <v>2.1</v>
      </c>
      <c r="T2320">
        <v>2.1</v>
      </c>
      <c r="U2320">
        <v>0.88900000000000001</v>
      </c>
      <c r="V2320">
        <v>14.5</v>
      </c>
      <c r="X2320" t="s">
        <v>31</v>
      </c>
    </row>
    <row r="2321" spans="1:24" x14ac:dyDescent="0.3">
      <c r="A2321" t="s">
        <v>177</v>
      </c>
      <c r="B2321">
        <v>81.7</v>
      </c>
      <c r="C2321">
        <v>2009</v>
      </c>
      <c r="D2321">
        <f t="shared" si="36"/>
        <v>1</v>
      </c>
      <c r="E2321">
        <v>62</v>
      </c>
      <c r="F2321">
        <v>0</v>
      </c>
      <c r="G2321">
        <v>1.73</v>
      </c>
      <c r="H2321">
        <v>462.93069860000003</v>
      </c>
      <c r="I2321">
        <v>96</v>
      </c>
      <c r="J2321">
        <v>16</v>
      </c>
      <c r="K2321">
        <v>31.5</v>
      </c>
      <c r="L2321">
        <v>0</v>
      </c>
      <c r="M2321">
        <v>97</v>
      </c>
      <c r="N2321">
        <v>4.2699999999999996</v>
      </c>
      <c r="O2321">
        <v>97</v>
      </c>
      <c r="P2321">
        <v>0.1</v>
      </c>
      <c r="Q2321">
        <v>38577.558219999999</v>
      </c>
      <c r="R2321">
        <v>0</v>
      </c>
      <c r="S2321">
        <v>2.1</v>
      </c>
      <c r="T2321">
        <v>2.1</v>
      </c>
      <c r="U2321">
        <v>0.88700000000000001</v>
      </c>
      <c r="V2321">
        <v>14.4</v>
      </c>
      <c r="X2321" t="s">
        <v>31</v>
      </c>
    </row>
    <row r="2322" spans="1:24" x14ac:dyDescent="0.3">
      <c r="A2322" t="s">
        <v>177</v>
      </c>
      <c r="B2322">
        <v>81.400000000000006</v>
      </c>
      <c r="C2322">
        <v>2008</v>
      </c>
      <c r="D2322">
        <f t="shared" si="36"/>
        <v>1</v>
      </c>
      <c r="E2322">
        <v>64</v>
      </c>
      <c r="F2322">
        <v>0</v>
      </c>
      <c r="G2322">
        <v>1.7</v>
      </c>
      <c r="H2322">
        <v>3404.1309900000001</v>
      </c>
      <c r="I2322">
        <v>97</v>
      </c>
      <c r="J2322">
        <v>18</v>
      </c>
      <c r="K2322">
        <v>31.2</v>
      </c>
      <c r="L2322">
        <v>0</v>
      </c>
      <c r="M2322">
        <v>97</v>
      </c>
      <c r="N2322">
        <v>3.91</v>
      </c>
      <c r="O2322">
        <v>97</v>
      </c>
      <c r="P2322">
        <v>0.1</v>
      </c>
      <c r="Q2322">
        <v>39721.481800000001</v>
      </c>
      <c r="R2322">
        <v>0</v>
      </c>
      <c r="S2322">
        <v>2.1</v>
      </c>
      <c r="T2322">
        <v>2.1</v>
      </c>
      <c r="U2322">
        <v>0.88</v>
      </c>
      <c r="V2322">
        <v>14.2</v>
      </c>
      <c r="X2322" t="s">
        <v>31</v>
      </c>
    </row>
    <row r="2323" spans="1:24" x14ac:dyDescent="0.3">
      <c r="A2323" t="s">
        <v>177</v>
      </c>
      <c r="B2323">
        <v>81.099999999999994</v>
      </c>
      <c r="C2323">
        <v>2007</v>
      </c>
      <c r="D2323">
        <f t="shared" si="36"/>
        <v>1</v>
      </c>
      <c r="E2323">
        <v>65</v>
      </c>
      <c r="F2323">
        <v>0</v>
      </c>
      <c r="G2323">
        <v>1.6</v>
      </c>
      <c r="H2323">
        <v>3082.9735350000001</v>
      </c>
      <c r="I2323">
        <v>96</v>
      </c>
      <c r="J2323">
        <v>15</v>
      </c>
      <c r="K2323">
        <v>3.9</v>
      </c>
      <c r="L2323">
        <v>0</v>
      </c>
      <c r="M2323">
        <v>97</v>
      </c>
      <c r="N2323">
        <v>3.46</v>
      </c>
      <c r="O2323">
        <v>97</v>
      </c>
      <c r="P2323">
        <v>0.1</v>
      </c>
      <c r="Q2323">
        <v>39223.581870000002</v>
      </c>
      <c r="R2323">
        <v>0</v>
      </c>
      <c r="S2323">
        <v>2.1</v>
      </c>
      <c r="T2323">
        <v>2</v>
      </c>
      <c r="U2323">
        <v>0.873</v>
      </c>
      <c r="V2323">
        <v>14.1</v>
      </c>
      <c r="X2323" t="s">
        <v>31</v>
      </c>
    </row>
    <row r="2324" spans="1:24" x14ac:dyDescent="0.3">
      <c r="A2324" t="s">
        <v>177</v>
      </c>
      <c r="B2324">
        <v>87</v>
      </c>
      <c r="C2324">
        <v>2006</v>
      </c>
      <c r="D2324">
        <f t="shared" si="36"/>
        <v>1</v>
      </c>
      <c r="E2324">
        <v>66</v>
      </c>
      <c r="F2324">
        <v>0</v>
      </c>
      <c r="G2324">
        <v>1.55</v>
      </c>
      <c r="H2324">
        <v>2639.3769550000002</v>
      </c>
      <c r="I2324">
        <v>95</v>
      </c>
      <c r="J2324">
        <v>23</v>
      </c>
      <c r="K2324">
        <v>3.5</v>
      </c>
      <c r="L2324">
        <v>0</v>
      </c>
      <c r="M2324">
        <v>95</v>
      </c>
      <c r="N2324">
        <v>3.66</v>
      </c>
      <c r="O2324">
        <v>95</v>
      </c>
      <c r="P2324">
        <v>0.1</v>
      </c>
      <c r="Q2324">
        <v>33579.859479999999</v>
      </c>
      <c r="R2324">
        <v>0</v>
      </c>
      <c r="S2324">
        <v>2.1</v>
      </c>
      <c r="T2324">
        <v>2</v>
      </c>
      <c r="U2324">
        <v>0.83899999999999997</v>
      </c>
      <c r="V2324">
        <v>13.9</v>
      </c>
      <c r="X2324" t="s">
        <v>31</v>
      </c>
    </row>
    <row r="2325" spans="1:24" x14ac:dyDescent="0.3">
      <c r="A2325" t="s">
        <v>177</v>
      </c>
      <c r="B2325">
        <v>82</v>
      </c>
      <c r="C2325">
        <v>2005</v>
      </c>
      <c r="D2325">
        <f t="shared" si="36"/>
        <v>1</v>
      </c>
      <c r="E2325">
        <v>69</v>
      </c>
      <c r="F2325">
        <v>0</v>
      </c>
      <c r="G2325">
        <v>1.49</v>
      </c>
      <c r="H2325">
        <v>2356.731479</v>
      </c>
      <c r="I2325">
        <v>96</v>
      </c>
      <c r="J2325">
        <v>33</v>
      </c>
      <c r="K2325">
        <v>3.2</v>
      </c>
      <c r="L2325">
        <v>0</v>
      </c>
      <c r="M2325">
        <v>96</v>
      </c>
      <c r="N2325">
        <v>3.74</v>
      </c>
      <c r="O2325">
        <v>96</v>
      </c>
      <c r="P2325">
        <v>0.1</v>
      </c>
      <c r="Q2325">
        <v>29869.85398</v>
      </c>
      <c r="R2325">
        <v>0</v>
      </c>
      <c r="S2325">
        <v>2.1</v>
      </c>
      <c r="T2325">
        <v>2</v>
      </c>
      <c r="U2325">
        <v>0.82099999999999995</v>
      </c>
      <c r="V2325">
        <v>12.6</v>
      </c>
      <c r="X2325" t="s">
        <v>31</v>
      </c>
    </row>
    <row r="2326" spans="1:24" x14ac:dyDescent="0.3">
      <c r="A2326" t="s">
        <v>177</v>
      </c>
      <c r="B2326">
        <v>79.7</v>
      </c>
      <c r="C2326">
        <v>2004</v>
      </c>
      <c r="D2326">
        <f t="shared" si="36"/>
        <v>1</v>
      </c>
      <c r="E2326">
        <v>71</v>
      </c>
      <c r="F2326">
        <v>0</v>
      </c>
      <c r="G2326">
        <v>1.45</v>
      </c>
      <c r="H2326">
        <v>204.24818920000001</v>
      </c>
      <c r="I2326">
        <v>94</v>
      </c>
      <c r="J2326">
        <v>96</v>
      </c>
      <c r="K2326">
        <v>29.9</v>
      </c>
      <c r="L2326">
        <v>0</v>
      </c>
      <c r="M2326">
        <v>95</v>
      </c>
      <c r="N2326">
        <v>3.17</v>
      </c>
      <c r="O2326">
        <v>95</v>
      </c>
      <c r="P2326">
        <v>0.1</v>
      </c>
      <c r="Q2326">
        <v>2745.2713600000002</v>
      </c>
      <c r="R2326">
        <v>0</v>
      </c>
      <c r="S2326">
        <v>2.1</v>
      </c>
      <c r="T2326">
        <v>2</v>
      </c>
      <c r="U2326">
        <v>0.82</v>
      </c>
      <c r="V2326">
        <v>12.7</v>
      </c>
      <c r="X2326" t="s">
        <v>31</v>
      </c>
    </row>
    <row r="2327" spans="1:24" x14ac:dyDescent="0.3">
      <c r="A2327" t="s">
        <v>177</v>
      </c>
      <c r="B2327">
        <v>79.3</v>
      </c>
      <c r="C2327">
        <v>2003</v>
      </c>
      <c r="D2327">
        <f t="shared" si="36"/>
        <v>1</v>
      </c>
      <c r="E2327">
        <v>73</v>
      </c>
      <c r="F2327">
        <v>0</v>
      </c>
      <c r="G2327">
        <v>1.43</v>
      </c>
      <c r="H2327">
        <v>2263.0683260000001</v>
      </c>
      <c r="I2327">
        <v>95</v>
      </c>
      <c r="J2327">
        <v>33</v>
      </c>
      <c r="K2327">
        <v>29.6</v>
      </c>
      <c r="L2327">
        <v>0</v>
      </c>
      <c r="M2327">
        <v>96</v>
      </c>
      <c r="N2327">
        <v>3.63</v>
      </c>
      <c r="O2327">
        <v>96</v>
      </c>
      <c r="P2327">
        <v>0.1</v>
      </c>
      <c r="Q2327">
        <v>23573.628400000001</v>
      </c>
      <c r="R2327">
        <v>0</v>
      </c>
      <c r="S2327">
        <v>2.1</v>
      </c>
      <c r="T2327">
        <v>2</v>
      </c>
      <c r="U2327">
        <v>0.81899999999999995</v>
      </c>
      <c r="V2327">
        <v>12.7</v>
      </c>
      <c r="X2327" t="s">
        <v>31</v>
      </c>
    </row>
    <row r="2328" spans="1:24" x14ac:dyDescent="0.3">
      <c r="A2328" t="s">
        <v>177</v>
      </c>
      <c r="B2328">
        <v>79</v>
      </c>
      <c r="C2328">
        <v>2002</v>
      </c>
      <c r="D2328">
        <f t="shared" si="36"/>
        <v>1</v>
      </c>
      <c r="E2328">
        <v>74</v>
      </c>
      <c r="F2328">
        <v>0</v>
      </c>
      <c r="G2328">
        <v>2.16</v>
      </c>
      <c r="H2328">
        <v>142.09898179999999</v>
      </c>
      <c r="I2328">
        <v>95</v>
      </c>
      <c r="J2328">
        <v>211</v>
      </c>
      <c r="K2328">
        <v>29.2</v>
      </c>
      <c r="L2328">
        <v>0</v>
      </c>
      <c r="M2328">
        <v>94</v>
      </c>
      <c r="N2328">
        <v>2.84</v>
      </c>
      <c r="O2328">
        <v>94</v>
      </c>
      <c r="P2328">
        <v>0.1</v>
      </c>
      <c r="Q2328">
        <v>2216.8327899999999</v>
      </c>
      <c r="R2328">
        <v>0</v>
      </c>
      <c r="S2328">
        <v>2.1</v>
      </c>
      <c r="T2328">
        <v>2</v>
      </c>
      <c r="U2328">
        <v>0.81799999999999995</v>
      </c>
      <c r="V2328">
        <v>12.6</v>
      </c>
      <c r="X2328" t="s">
        <v>31</v>
      </c>
    </row>
    <row r="2329" spans="1:24" x14ac:dyDescent="0.3">
      <c r="A2329" t="s">
        <v>177</v>
      </c>
      <c r="B2329">
        <v>78.7</v>
      </c>
      <c r="C2329">
        <v>2001</v>
      </c>
      <c r="D2329">
        <f t="shared" si="36"/>
        <v>1</v>
      </c>
      <c r="E2329">
        <v>76</v>
      </c>
      <c r="F2329">
        <v>0</v>
      </c>
      <c r="G2329">
        <v>2.08</v>
      </c>
      <c r="H2329">
        <v>1003.366877</v>
      </c>
      <c r="I2329">
        <v>95</v>
      </c>
      <c r="J2329">
        <v>408</v>
      </c>
      <c r="K2329">
        <v>28.9</v>
      </c>
      <c r="L2329">
        <v>0</v>
      </c>
      <c r="M2329">
        <v>95</v>
      </c>
      <c r="N2329">
        <v>2.37</v>
      </c>
      <c r="O2329">
        <v>96</v>
      </c>
      <c r="P2329">
        <v>0.1</v>
      </c>
      <c r="Q2329">
        <v>21577.782299999999</v>
      </c>
      <c r="R2329">
        <v>0</v>
      </c>
      <c r="S2329">
        <v>2.1</v>
      </c>
      <c r="T2329">
        <v>2</v>
      </c>
      <c r="U2329">
        <v>0.82</v>
      </c>
      <c r="V2329">
        <v>12.7</v>
      </c>
      <c r="X2329" t="s">
        <v>31</v>
      </c>
    </row>
    <row r="2330" spans="1:24" x14ac:dyDescent="0.3">
      <c r="A2330" t="s">
        <v>177</v>
      </c>
      <c r="B2330">
        <v>78.3</v>
      </c>
      <c r="C2330">
        <v>2000</v>
      </c>
      <c r="D2330">
        <f t="shared" si="36"/>
        <v>1</v>
      </c>
      <c r="E2330">
        <v>78</v>
      </c>
      <c r="F2330">
        <v>0</v>
      </c>
      <c r="G2330">
        <v>2.0299999999999998</v>
      </c>
      <c r="H2330">
        <v>1855.828806</v>
      </c>
      <c r="I2330">
        <v>97</v>
      </c>
      <c r="J2330">
        <v>141</v>
      </c>
      <c r="K2330">
        <v>28.5</v>
      </c>
      <c r="L2330">
        <v>0</v>
      </c>
      <c r="M2330">
        <v>98</v>
      </c>
      <c r="N2330">
        <v>2.71</v>
      </c>
      <c r="O2330">
        <v>98</v>
      </c>
      <c r="P2330">
        <v>0.1</v>
      </c>
      <c r="Q2330">
        <v>23792.677</v>
      </c>
      <c r="R2330">
        <v>0</v>
      </c>
      <c r="S2330">
        <v>2.1</v>
      </c>
      <c r="T2330">
        <v>2</v>
      </c>
      <c r="U2330">
        <v>0.81</v>
      </c>
      <c r="V2330">
        <v>12.5</v>
      </c>
      <c r="X2330" t="s">
        <v>31</v>
      </c>
    </row>
    <row r="2331" spans="1:24" x14ac:dyDescent="0.3">
      <c r="A2331" t="s">
        <v>178</v>
      </c>
      <c r="B2331">
        <v>76.7</v>
      </c>
      <c r="C2331">
        <v>2015</v>
      </c>
      <c r="D2331">
        <f t="shared" si="36"/>
        <v>1</v>
      </c>
      <c r="E2331">
        <v>19</v>
      </c>
      <c r="F2331">
        <v>0</v>
      </c>
      <c r="G2331">
        <v>0</v>
      </c>
      <c r="H2331">
        <v>0</v>
      </c>
      <c r="I2331">
        <v>96</v>
      </c>
      <c r="J2331">
        <v>1</v>
      </c>
      <c r="K2331">
        <v>59.1</v>
      </c>
      <c r="L2331">
        <v>0</v>
      </c>
      <c r="M2331">
        <v>96</v>
      </c>
      <c r="N2331">
        <v>0</v>
      </c>
      <c r="O2331">
        <v>96</v>
      </c>
      <c r="P2331">
        <v>0.1</v>
      </c>
      <c r="Q2331">
        <v>0</v>
      </c>
      <c r="R2331">
        <v>0</v>
      </c>
      <c r="S2331">
        <v>1.2</v>
      </c>
      <c r="T2331">
        <v>1.2</v>
      </c>
      <c r="U2331">
        <v>0.84199999999999997</v>
      </c>
      <c r="V2331">
        <v>15</v>
      </c>
      <c r="X2331" t="s">
        <v>31</v>
      </c>
    </row>
    <row r="2332" spans="1:24" x14ac:dyDescent="0.3">
      <c r="A2332" t="s">
        <v>178</v>
      </c>
      <c r="B2332">
        <v>76.400000000000006</v>
      </c>
      <c r="C2332">
        <v>2014</v>
      </c>
      <c r="D2332">
        <f t="shared" si="36"/>
        <v>1</v>
      </c>
      <c r="E2332">
        <v>113</v>
      </c>
      <c r="F2332">
        <v>0</v>
      </c>
      <c r="G2332">
        <v>10.6</v>
      </c>
      <c r="H2332">
        <v>0</v>
      </c>
      <c r="I2332">
        <v>97</v>
      </c>
      <c r="J2332">
        <v>0</v>
      </c>
      <c r="K2332">
        <v>58.4</v>
      </c>
      <c r="L2332">
        <v>0</v>
      </c>
      <c r="M2332">
        <v>97</v>
      </c>
      <c r="N2332">
        <v>8.5</v>
      </c>
      <c r="O2332">
        <v>97</v>
      </c>
      <c r="P2332">
        <v>0.1</v>
      </c>
      <c r="Q2332">
        <v>0</v>
      </c>
      <c r="R2332">
        <v>0</v>
      </c>
      <c r="S2332">
        <v>1.2</v>
      </c>
      <c r="T2332">
        <v>1.2</v>
      </c>
      <c r="U2332">
        <v>0.84099999999999997</v>
      </c>
      <c r="V2332">
        <v>15.1</v>
      </c>
      <c r="X2332" t="s">
        <v>31</v>
      </c>
    </row>
    <row r="2333" spans="1:24" x14ac:dyDescent="0.3">
      <c r="A2333" t="s">
        <v>178</v>
      </c>
      <c r="B2333">
        <v>76.099999999999994</v>
      </c>
      <c r="C2333">
        <v>2013</v>
      </c>
      <c r="D2333">
        <f t="shared" si="36"/>
        <v>1</v>
      </c>
      <c r="E2333">
        <v>114</v>
      </c>
      <c r="F2333">
        <v>0</v>
      </c>
      <c r="G2333">
        <v>9.89</v>
      </c>
      <c r="H2333">
        <v>0</v>
      </c>
      <c r="I2333">
        <v>98</v>
      </c>
      <c r="J2333">
        <v>0</v>
      </c>
      <c r="K2333">
        <v>57.8</v>
      </c>
      <c r="L2333">
        <v>0</v>
      </c>
      <c r="M2333">
        <v>98</v>
      </c>
      <c r="N2333">
        <v>8</v>
      </c>
      <c r="O2333">
        <v>98</v>
      </c>
      <c r="P2333">
        <v>0.1</v>
      </c>
      <c r="Q2333">
        <v>0</v>
      </c>
      <c r="R2333">
        <v>0</v>
      </c>
      <c r="S2333">
        <v>1.2</v>
      </c>
      <c r="T2333">
        <v>1.3</v>
      </c>
      <c r="U2333">
        <v>0.83799999999999997</v>
      </c>
      <c r="V2333">
        <v>15</v>
      </c>
      <c r="X2333" t="s">
        <v>31</v>
      </c>
    </row>
    <row r="2334" spans="1:24" x14ac:dyDescent="0.3">
      <c r="A2334" t="s">
        <v>178</v>
      </c>
      <c r="B2334">
        <v>75.8</v>
      </c>
      <c r="C2334">
        <v>2012</v>
      </c>
      <c r="D2334">
        <f t="shared" si="36"/>
        <v>1</v>
      </c>
      <c r="E2334">
        <v>118</v>
      </c>
      <c r="F2334">
        <v>0</v>
      </c>
      <c r="G2334">
        <v>10.119999999999999</v>
      </c>
      <c r="H2334">
        <v>0</v>
      </c>
      <c r="I2334">
        <v>99</v>
      </c>
      <c r="J2334">
        <v>0</v>
      </c>
      <c r="K2334">
        <v>57.2</v>
      </c>
      <c r="L2334">
        <v>0</v>
      </c>
      <c r="M2334">
        <v>99</v>
      </c>
      <c r="N2334">
        <v>8.15</v>
      </c>
      <c r="O2334">
        <v>99</v>
      </c>
      <c r="P2334">
        <v>0.1</v>
      </c>
      <c r="Q2334">
        <v>0</v>
      </c>
      <c r="R2334">
        <v>0</v>
      </c>
      <c r="S2334">
        <v>1.2</v>
      </c>
      <c r="T2334">
        <v>1.3</v>
      </c>
      <c r="U2334">
        <v>0.83499999999999996</v>
      </c>
      <c r="V2334">
        <v>15</v>
      </c>
      <c r="X2334" t="s">
        <v>31</v>
      </c>
    </row>
    <row r="2335" spans="1:24" x14ac:dyDescent="0.3">
      <c r="A2335" t="s">
        <v>178</v>
      </c>
      <c r="B2335">
        <v>75.599999999999994</v>
      </c>
      <c r="C2335">
        <v>2011</v>
      </c>
      <c r="D2335">
        <f t="shared" si="36"/>
        <v>1</v>
      </c>
      <c r="E2335">
        <v>122</v>
      </c>
      <c r="F2335">
        <v>0</v>
      </c>
      <c r="G2335">
        <v>10.24</v>
      </c>
      <c r="H2335">
        <v>0</v>
      </c>
      <c r="I2335">
        <v>99</v>
      </c>
      <c r="J2335">
        <v>0</v>
      </c>
      <c r="K2335">
        <v>56.5</v>
      </c>
      <c r="L2335">
        <v>0</v>
      </c>
      <c r="M2335">
        <v>99</v>
      </c>
      <c r="N2335">
        <v>7.96</v>
      </c>
      <c r="O2335">
        <v>99</v>
      </c>
      <c r="P2335">
        <v>0.1</v>
      </c>
      <c r="Q2335">
        <v>0</v>
      </c>
      <c r="R2335">
        <v>0</v>
      </c>
      <c r="S2335">
        <v>1.2</v>
      </c>
      <c r="T2335">
        <v>1.3</v>
      </c>
      <c r="U2335">
        <v>0.82899999999999996</v>
      </c>
      <c r="V2335">
        <v>15</v>
      </c>
      <c r="X2335" t="s">
        <v>31</v>
      </c>
    </row>
    <row r="2336" spans="1:24" x14ac:dyDescent="0.3">
      <c r="A2336" t="s">
        <v>178</v>
      </c>
      <c r="B2336">
        <v>75.099999999999994</v>
      </c>
      <c r="C2336">
        <v>2010</v>
      </c>
      <c r="D2336">
        <f t="shared" si="36"/>
        <v>1</v>
      </c>
      <c r="E2336">
        <v>124</v>
      </c>
      <c r="F2336">
        <v>0</v>
      </c>
      <c r="G2336">
        <v>10.130000000000001</v>
      </c>
      <c r="H2336">
        <v>0</v>
      </c>
      <c r="I2336">
        <v>99</v>
      </c>
      <c r="J2336">
        <v>0</v>
      </c>
      <c r="K2336">
        <v>55.9</v>
      </c>
      <c r="L2336">
        <v>0</v>
      </c>
      <c r="M2336">
        <v>99</v>
      </c>
      <c r="N2336">
        <v>8.51</v>
      </c>
      <c r="O2336">
        <v>99</v>
      </c>
      <c r="P2336">
        <v>0.1</v>
      </c>
      <c r="Q2336">
        <v>0</v>
      </c>
      <c r="R2336">
        <v>0</v>
      </c>
      <c r="S2336">
        <v>1.3</v>
      </c>
      <c r="T2336">
        <v>1.3</v>
      </c>
      <c r="U2336">
        <v>0.82199999999999995</v>
      </c>
      <c r="V2336">
        <v>15</v>
      </c>
      <c r="X2336" t="s">
        <v>31</v>
      </c>
    </row>
    <row r="2337" spans="1:24" x14ac:dyDescent="0.3">
      <c r="A2337" t="s">
        <v>178</v>
      </c>
      <c r="B2337">
        <v>75</v>
      </c>
      <c r="C2337">
        <v>2009</v>
      </c>
      <c r="D2337">
        <f t="shared" si="36"/>
        <v>1</v>
      </c>
      <c r="E2337">
        <v>131</v>
      </c>
      <c r="F2337">
        <v>0</v>
      </c>
      <c r="G2337">
        <v>10.63</v>
      </c>
      <c r="H2337">
        <v>0</v>
      </c>
      <c r="I2337">
        <v>99</v>
      </c>
      <c r="J2337">
        <v>0</v>
      </c>
      <c r="K2337">
        <v>55.3</v>
      </c>
      <c r="L2337">
        <v>0</v>
      </c>
      <c r="M2337">
        <v>99</v>
      </c>
      <c r="N2337">
        <v>9.15</v>
      </c>
      <c r="O2337">
        <v>99</v>
      </c>
      <c r="P2337">
        <v>0.1</v>
      </c>
      <c r="Q2337">
        <v>0</v>
      </c>
      <c r="R2337">
        <v>0</v>
      </c>
      <c r="S2337">
        <v>1.3</v>
      </c>
      <c r="T2337">
        <v>1.4</v>
      </c>
      <c r="U2337">
        <v>0.82</v>
      </c>
      <c r="V2337">
        <v>14.9</v>
      </c>
      <c r="X2337" t="s">
        <v>31</v>
      </c>
    </row>
    <row r="2338" spans="1:24" x14ac:dyDescent="0.3">
      <c r="A2338" t="s">
        <v>178</v>
      </c>
      <c r="B2338">
        <v>74.7</v>
      </c>
      <c r="C2338">
        <v>2008</v>
      </c>
      <c r="D2338">
        <f t="shared" si="36"/>
        <v>1</v>
      </c>
      <c r="E2338">
        <v>136</v>
      </c>
      <c r="F2338">
        <v>0</v>
      </c>
      <c r="G2338">
        <v>11.37</v>
      </c>
      <c r="H2338">
        <v>0</v>
      </c>
      <c r="I2338">
        <v>99</v>
      </c>
      <c r="J2338">
        <v>0</v>
      </c>
      <c r="K2338">
        <v>54.8</v>
      </c>
      <c r="L2338">
        <v>0</v>
      </c>
      <c r="M2338">
        <v>99</v>
      </c>
      <c r="N2338">
        <v>8.1999999999999993</v>
      </c>
      <c r="O2338">
        <v>99</v>
      </c>
      <c r="P2338">
        <v>0.1</v>
      </c>
      <c r="Q2338">
        <v>0</v>
      </c>
      <c r="R2338">
        <v>0</v>
      </c>
      <c r="S2338">
        <v>1.3</v>
      </c>
      <c r="T2338">
        <v>1.4</v>
      </c>
      <c r="U2338">
        <v>0.81299999999999994</v>
      </c>
      <c r="V2338">
        <v>14.8</v>
      </c>
      <c r="X2338" t="s">
        <v>31</v>
      </c>
    </row>
    <row r="2339" spans="1:24" x14ac:dyDescent="0.3">
      <c r="A2339" t="s">
        <v>178</v>
      </c>
      <c r="B2339">
        <v>74.400000000000006</v>
      </c>
      <c r="C2339">
        <v>2007</v>
      </c>
      <c r="D2339">
        <f t="shared" si="36"/>
        <v>1</v>
      </c>
      <c r="E2339">
        <v>14</v>
      </c>
      <c r="F2339">
        <v>0</v>
      </c>
      <c r="G2339">
        <v>10.58</v>
      </c>
      <c r="H2339">
        <v>0</v>
      </c>
      <c r="I2339">
        <v>99</v>
      </c>
      <c r="J2339">
        <v>0</v>
      </c>
      <c r="K2339">
        <v>54.2</v>
      </c>
      <c r="L2339">
        <v>0</v>
      </c>
      <c r="M2339">
        <v>99</v>
      </c>
      <c r="N2339">
        <v>7.76</v>
      </c>
      <c r="O2339">
        <v>99</v>
      </c>
      <c r="P2339">
        <v>0.1</v>
      </c>
      <c r="Q2339">
        <v>0</v>
      </c>
      <c r="R2339">
        <v>0</v>
      </c>
      <c r="S2339">
        <v>1.3</v>
      </c>
      <c r="T2339">
        <v>1.4</v>
      </c>
      <c r="U2339">
        <v>0.80200000000000005</v>
      </c>
      <c r="V2339">
        <v>14.5</v>
      </c>
      <c r="X2339" t="s">
        <v>31</v>
      </c>
    </row>
    <row r="2340" spans="1:24" x14ac:dyDescent="0.3">
      <c r="A2340" t="s">
        <v>178</v>
      </c>
      <c r="B2340">
        <v>74.3</v>
      </c>
      <c r="C2340">
        <v>2006</v>
      </c>
      <c r="D2340">
        <f t="shared" si="36"/>
        <v>1</v>
      </c>
      <c r="E2340">
        <v>138</v>
      </c>
      <c r="F2340">
        <v>0</v>
      </c>
      <c r="G2340">
        <v>10.28</v>
      </c>
      <c r="H2340">
        <v>0</v>
      </c>
      <c r="I2340">
        <v>99</v>
      </c>
      <c r="J2340">
        <v>0</v>
      </c>
      <c r="K2340">
        <v>53.7</v>
      </c>
      <c r="L2340">
        <v>0</v>
      </c>
      <c r="M2340">
        <v>99</v>
      </c>
      <c r="N2340">
        <v>7.35</v>
      </c>
      <c r="O2340">
        <v>99</v>
      </c>
      <c r="P2340">
        <v>0.1</v>
      </c>
      <c r="Q2340">
        <v>0</v>
      </c>
      <c r="R2340">
        <v>0</v>
      </c>
      <c r="S2340">
        <v>1.4</v>
      </c>
      <c r="T2340">
        <v>1.5</v>
      </c>
      <c r="U2340">
        <v>0.79300000000000004</v>
      </c>
      <c r="V2340">
        <v>14.3</v>
      </c>
      <c r="X2340" t="s">
        <v>31</v>
      </c>
    </row>
    <row r="2341" spans="1:24" x14ac:dyDescent="0.3">
      <c r="A2341" t="s">
        <v>178</v>
      </c>
      <c r="B2341">
        <v>74</v>
      </c>
      <c r="C2341">
        <v>2005</v>
      </c>
      <c r="D2341">
        <f t="shared" si="36"/>
        <v>1</v>
      </c>
      <c r="E2341">
        <v>141</v>
      </c>
      <c r="F2341">
        <v>0</v>
      </c>
      <c r="G2341">
        <v>10.81</v>
      </c>
      <c r="H2341">
        <v>0</v>
      </c>
      <c r="I2341">
        <v>99</v>
      </c>
      <c r="J2341">
        <v>0</v>
      </c>
      <c r="K2341">
        <v>53.1</v>
      </c>
      <c r="L2341">
        <v>0</v>
      </c>
      <c r="M2341">
        <v>99</v>
      </c>
      <c r="N2341">
        <v>7.4</v>
      </c>
      <c r="O2341">
        <v>99</v>
      </c>
      <c r="P2341">
        <v>0.1</v>
      </c>
      <c r="Q2341">
        <v>0</v>
      </c>
      <c r="R2341">
        <v>0</v>
      </c>
      <c r="S2341">
        <v>1.4</v>
      </c>
      <c r="T2341">
        <v>1.5</v>
      </c>
      <c r="U2341">
        <v>0.78400000000000003</v>
      </c>
      <c r="V2341">
        <v>14</v>
      </c>
      <c r="X2341" t="s">
        <v>31</v>
      </c>
    </row>
    <row r="2342" spans="1:24" x14ac:dyDescent="0.3">
      <c r="A2342" t="s">
        <v>178</v>
      </c>
      <c r="B2342">
        <v>74.099999999999994</v>
      </c>
      <c r="C2342">
        <v>2004</v>
      </c>
      <c r="D2342">
        <f t="shared" si="36"/>
        <v>1</v>
      </c>
      <c r="E2342">
        <v>138</v>
      </c>
      <c r="F2342">
        <v>0</v>
      </c>
      <c r="G2342">
        <v>10.029999999999999</v>
      </c>
      <c r="H2342">
        <v>0</v>
      </c>
      <c r="I2342">
        <v>99</v>
      </c>
      <c r="J2342">
        <v>2</v>
      </c>
      <c r="K2342">
        <v>52.6</v>
      </c>
      <c r="L2342">
        <v>0</v>
      </c>
      <c r="M2342">
        <v>99</v>
      </c>
      <c r="N2342">
        <v>7.21</v>
      </c>
      <c r="O2342">
        <v>99</v>
      </c>
      <c r="P2342">
        <v>0.1</v>
      </c>
      <c r="Q2342">
        <v>0</v>
      </c>
      <c r="R2342">
        <v>0</v>
      </c>
      <c r="S2342">
        <v>1.4</v>
      </c>
      <c r="T2342">
        <v>1.5</v>
      </c>
      <c r="U2342">
        <v>0.77600000000000002</v>
      </c>
      <c r="V2342">
        <v>13.8</v>
      </c>
      <c r="X2342" t="s">
        <v>31</v>
      </c>
    </row>
    <row r="2343" spans="1:24" x14ac:dyDescent="0.3">
      <c r="A2343" t="s">
        <v>178</v>
      </c>
      <c r="B2343">
        <v>73.8</v>
      </c>
      <c r="C2343">
        <v>2003</v>
      </c>
      <c r="D2343">
        <f t="shared" si="36"/>
        <v>1</v>
      </c>
      <c r="E2343">
        <v>144</v>
      </c>
      <c r="F2343">
        <v>0</v>
      </c>
      <c r="G2343">
        <v>9.85</v>
      </c>
      <c r="H2343">
        <v>0</v>
      </c>
      <c r="I2343">
        <v>99</v>
      </c>
      <c r="J2343">
        <v>1</v>
      </c>
      <c r="K2343">
        <v>52.1</v>
      </c>
      <c r="L2343">
        <v>0</v>
      </c>
      <c r="M2343">
        <v>98</v>
      </c>
      <c r="N2343">
        <v>5.82</v>
      </c>
      <c r="O2343">
        <v>99</v>
      </c>
      <c r="P2343">
        <v>0.1</v>
      </c>
      <c r="Q2343">
        <v>0</v>
      </c>
      <c r="R2343">
        <v>0</v>
      </c>
      <c r="S2343">
        <v>1.5</v>
      </c>
      <c r="T2343">
        <v>1.6</v>
      </c>
      <c r="U2343">
        <v>0.77100000000000002</v>
      </c>
      <c r="V2343">
        <v>13.6</v>
      </c>
      <c r="X2343" t="s">
        <v>31</v>
      </c>
    </row>
    <row r="2344" spans="1:24" x14ac:dyDescent="0.3">
      <c r="A2344" t="s">
        <v>178</v>
      </c>
      <c r="B2344">
        <v>73.7</v>
      </c>
      <c r="C2344">
        <v>2002</v>
      </c>
      <c r="D2344">
        <f t="shared" si="36"/>
        <v>1</v>
      </c>
      <c r="E2344">
        <v>145</v>
      </c>
      <c r="F2344">
        <v>0</v>
      </c>
      <c r="G2344">
        <v>10.78</v>
      </c>
      <c r="H2344">
        <v>0</v>
      </c>
      <c r="I2344">
        <v>99</v>
      </c>
      <c r="J2344">
        <v>0</v>
      </c>
      <c r="K2344">
        <v>51.6</v>
      </c>
      <c r="L2344">
        <v>0</v>
      </c>
      <c r="M2344">
        <v>98</v>
      </c>
      <c r="N2344">
        <v>5.63</v>
      </c>
      <c r="O2344">
        <v>99</v>
      </c>
      <c r="P2344">
        <v>0.1</v>
      </c>
      <c r="Q2344">
        <v>0</v>
      </c>
      <c r="R2344">
        <v>0</v>
      </c>
      <c r="S2344">
        <v>1.5</v>
      </c>
      <c r="T2344">
        <v>1.6</v>
      </c>
      <c r="U2344">
        <v>0.76300000000000001</v>
      </c>
      <c r="V2344">
        <v>13.3</v>
      </c>
      <c r="X2344" t="s">
        <v>31</v>
      </c>
    </row>
    <row r="2345" spans="1:24" x14ac:dyDescent="0.3">
      <c r="A2345" t="s">
        <v>178</v>
      </c>
      <c r="B2345">
        <v>73.3</v>
      </c>
      <c r="C2345">
        <v>2001</v>
      </c>
      <c r="D2345">
        <f t="shared" si="36"/>
        <v>1</v>
      </c>
      <c r="E2345">
        <v>145</v>
      </c>
      <c r="F2345">
        <v>0</v>
      </c>
      <c r="G2345">
        <v>10.73</v>
      </c>
      <c r="H2345">
        <v>0</v>
      </c>
      <c r="I2345">
        <v>99</v>
      </c>
      <c r="J2345">
        <v>0</v>
      </c>
      <c r="K2345">
        <v>51.1</v>
      </c>
      <c r="L2345">
        <v>1</v>
      </c>
      <c r="M2345">
        <v>99</v>
      </c>
      <c r="N2345">
        <v>5.5</v>
      </c>
      <c r="O2345">
        <v>99</v>
      </c>
      <c r="P2345">
        <v>0.1</v>
      </c>
      <c r="Q2345">
        <v>0</v>
      </c>
      <c r="R2345">
        <v>0</v>
      </c>
      <c r="S2345">
        <v>1.5</v>
      </c>
      <c r="T2345">
        <v>1.6</v>
      </c>
      <c r="U2345">
        <v>0.76300000000000001</v>
      </c>
      <c r="V2345">
        <v>13.3</v>
      </c>
      <c r="X2345" t="s">
        <v>31</v>
      </c>
    </row>
    <row r="2346" spans="1:24" x14ac:dyDescent="0.3">
      <c r="A2346" t="s">
        <v>178</v>
      </c>
      <c r="B2346">
        <v>73</v>
      </c>
      <c r="C2346">
        <v>2000</v>
      </c>
      <c r="D2346">
        <f t="shared" si="36"/>
        <v>1</v>
      </c>
      <c r="E2346">
        <v>147</v>
      </c>
      <c r="F2346">
        <v>0</v>
      </c>
      <c r="G2346">
        <v>11.06</v>
      </c>
      <c r="H2346">
        <v>0</v>
      </c>
      <c r="I2346">
        <v>98</v>
      </c>
      <c r="J2346">
        <v>0</v>
      </c>
      <c r="K2346">
        <v>5.7</v>
      </c>
      <c r="L2346">
        <v>1</v>
      </c>
      <c r="M2346">
        <v>98</v>
      </c>
      <c r="N2346">
        <v>5.5</v>
      </c>
      <c r="O2346">
        <v>99</v>
      </c>
      <c r="P2346">
        <v>0.1</v>
      </c>
      <c r="Q2346">
        <v>0</v>
      </c>
      <c r="R2346">
        <v>0</v>
      </c>
      <c r="S2346">
        <v>1.6</v>
      </c>
      <c r="T2346">
        <v>1.7</v>
      </c>
      <c r="U2346">
        <v>0.76100000000000001</v>
      </c>
      <c r="V2346">
        <v>13</v>
      </c>
      <c r="X2346" t="s">
        <v>31</v>
      </c>
    </row>
    <row r="2347" spans="1:24" x14ac:dyDescent="0.3">
      <c r="A2347" t="s">
        <v>179</v>
      </c>
      <c r="B2347">
        <v>88</v>
      </c>
      <c r="C2347">
        <v>2015</v>
      </c>
      <c r="D2347">
        <f t="shared" si="36"/>
        <v>1</v>
      </c>
      <c r="E2347">
        <v>74</v>
      </c>
      <c r="F2347">
        <v>0</v>
      </c>
      <c r="G2347">
        <v>0</v>
      </c>
      <c r="H2347">
        <v>0</v>
      </c>
      <c r="I2347">
        <v>0</v>
      </c>
      <c r="J2347">
        <v>18</v>
      </c>
      <c r="K2347">
        <v>6.1</v>
      </c>
      <c r="L2347">
        <v>0</v>
      </c>
      <c r="M2347">
        <v>95</v>
      </c>
      <c r="N2347">
        <v>0</v>
      </c>
      <c r="O2347">
        <v>95</v>
      </c>
      <c r="P2347">
        <v>0.1</v>
      </c>
      <c r="Q2347">
        <v>2729.8638299999998</v>
      </c>
      <c r="R2347">
        <v>263531</v>
      </c>
      <c r="S2347">
        <v>1.4</v>
      </c>
      <c r="T2347">
        <v>1.3</v>
      </c>
      <c r="U2347">
        <v>0.88800000000000001</v>
      </c>
      <c r="V2347">
        <v>17.3</v>
      </c>
      <c r="X2347" t="s">
        <v>31</v>
      </c>
    </row>
    <row r="2348" spans="1:24" x14ac:dyDescent="0.3">
      <c r="A2348" t="s">
        <v>179</v>
      </c>
      <c r="B2348">
        <v>87</v>
      </c>
      <c r="C2348">
        <v>2014</v>
      </c>
      <c r="D2348">
        <f t="shared" si="36"/>
        <v>1</v>
      </c>
      <c r="E2348">
        <v>76</v>
      </c>
      <c r="F2348">
        <v>0</v>
      </c>
      <c r="G2348">
        <v>10.46</v>
      </c>
      <c r="H2348">
        <v>31.134927940000001</v>
      </c>
      <c r="I2348">
        <v>0</v>
      </c>
      <c r="J2348">
        <v>52</v>
      </c>
      <c r="K2348">
        <v>59.5</v>
      </c>
      <c r="L2348">
        <v>0</v>
      </c>
      <c r="M2348">
        <v>95</v>
      </c>
      <c r="N2348">
        <v>9.23</v>
      </c>
      <c r="O2348">
        <v>95</v>
      </c>
      <c r="P2348">
        <v>0.1</v>
      </c>
      <c r="Q2348">
        <v>242.67285999999999</v>
      </c>
      <c r="R2348">
        <v>26198</v>
      </c>
      <c r="S2348">
        <v>1.4</v>
      </c>
      <c r="T2348">
        <v>1.4</v>
      </c>
      <c r="U2348">
        <v>0.88800000000000001</v>
      </c>
      <c r="V2348">
        <v>17.600000000000001</v>
      </c>
      <c r="X2348" t="s">
        <v>31</v>
      </c>
    </row>
    <row r="2349" spans="1:24" x14ac:dyDescent="0.3">
      <c r="A2349" t="s">
        <v>179</v>
      </c>
      <c r="B2349">
        <v>85</v>
      </c>
      <c r="C2349">
        <v>2013</v>
      </c>
      <c r="D2349">
        <f t="shared" si="36"/>
        <v>1</v>
      </c>
      <c r="E2349">
        <v>78</v>
      </c>
      <c r="F2349">
        <v>0</v>
      </c>
      <c r="G2349">
        <v>9.5299999999999994</v>
      </c>
      <c r="H2349">
        <v>259.77867850000001</v>
      </c>
      <c r="I2349">
        <v>0</v>
      </c>
      <c r="J2349">
        <v>1</v>
      </c>
      <c r="K2349">
        <v>58.9</v>
      </c>
      <c r="L2349">
        <v>0</v>
      </c>
      <c r="M2349">
        <v>95</v>
      </c>
      <c r="N2349">
        <v>9.2899999999999991</v>
      </c>
      <c r="O2349">
        <v>95</v>
      </c>
      <c r="P2349">
        <v>0.1</v>
      </c>
      <c r="Q2349">
        <v>2315.31799</v>
      </c>
      <c r="R2349">
        <v>259953</v>
      </c>
      <c r="S2349">
        <v>1.4</v>
      </c>
      <c r="T2349">
        <v>1.4</v>
      </c>
      <c r="U2349">
        <v>0.878</v>
      </c>
      <c r="V2349">
        <v>16.8</v>
      </c>
      <c r="X2349" t="s">
        <v>31</v>
      </c>
    </row>
    <row r="2350" spans="1:24" x14ac:dyDescent="0.3">
      <c r="A2350" t="s">
        <v>179</v>
      </c>
      <c r="B2350">
        <v>82</v>
      </c>
      <c r="C2350">
        <v>2012</v>
      </c>
      <c r="D2350">
        <f t="shared" si="36"/>
        <v>1</v>
      </c>
      <c r="E2350">
        <v>81</v>
      </c>
      <c r="F2350">
        <v>0</v>
      </c>
      <c r="G2350">
        <v>10.95</v>
      </c>
      <c r="H2350">
        <v>3283.024864</v>
      </c>
      <c r="I2350">
        <v>0</v>
      </c>
      <c r="J2350">
        <v>2</v>
      </c>
      <c r="K2350">
        <v>58.2</v>
      </c>
      <c r="L2350">
        <v>0</v>
      </c>
      <c r="M2350">
        <v>96</v>
      </c>
      <c r="N2350">
        <v>9.3699999999999992</v>
      </c>
      <c r="O2350">
        <v>96</v>
      </c>
      <c r="P2350">
        <v>0.1</v>
      </c>
      <c r="Q2350">
        <v>22486.471669999999</v>
      </c>
      <c r="R2350">
        <v>257159</v>
      </c>
      <c r="S2350">
        <v>1.5</v>
      </c>
      <c r="T2350">
        <v>1.5</v>
      </c>
      <c r="U2350">
        <v>0.877</v>
      </c>
      <c r="V2350">
        <v>16.8</v>
      </c>
      <c r="X2350" t="s">
        <v>31</v>
      </c>
    </row>
    <row r="2351" spans="1:24" x14ac:dyDescent="0.3">
      <c r="A2351" t="s">
        <v>179</v>
      </c>
      <c r="B2351">
        <v>79.8</v>
      </c>
      <c r="C2351">
        <v>2011</v>
      </c>
      <c r="D2351">
        <f t="shared" si="36"/>
        <v>1</v>
      </c>
      <c r="E2351">
        <v>84</v>
      </c>
      <c r="F2351">
        <v>0</v>
      </c>
      <c r="G2351">
        <v>10.61</v>
      </c>
      <c r="H2351">
        <v>3343.0262189999999</v>
      </c>
      <c r="I2351">
        <v>0</v>
      </c>
      <c r="J2351">
        <v>22</v>
      </c>
      <c r="K2351">
        <v>57.6</v>
      </c>
      <c r="L2351">
        <v>0</v>
      </c>
      <c r="M2351">
        <v>96</v>
      </c>
      <c r="N2351">
        <v>9.8000000000000007</v>
      </c>
      <c r="O2351">
        <v>96</v>
      </c>
      <c r="P2351">
        <v>0.1</v>
      </c>
      <c r="Q2351">
        <v>24985.24827</v>
      </c>
      <c r="R2351">
        <v>252843</v>
      </c>
      <c r="S2351">
        <v>1.6</v>
      </c>
      <c r="T2351">
        <v>1.6</v>
      </c>
      <c r="U2351">
        <v>0.876</v>
      </c>
      <c r="V2351">
        <v>17</v>
      </c>
      <c r="X2351" t="s">
        <v>31</v>
      </c>
    </row>
    <row r="2352" spans="1:24" x14ac:dyDescent="0.3">
      <c r="A2352" t="s">
        <v>179</v>
      </c>
      <c r="B2352">
        <v>79.5</v>
      </c>
      <c r="C2352">
        <v>2010</v>
      </c>
      <c r="D2352">
        <f t="shared" si="36"/>
        <v>1</v>
      </c>
      <c r="E2352">
        <v>87</v>
      </c>
      <c r="F2352">
        <v>0</v>
      </c>
      <c r="G2352">
        <v>10.32</v>
      </c>
      <c r="H2352">
        <v>3187.4962190000001</v>
      </c>
      <c r="I2352">
        <v>0</v>
      </c>
      <c r="J2352">
        <v>2</v>
      </c>
      <c r="K2352">
        <v>57</v>
      </c>
      <c r="L2352">
        <v>0</v>
      </c>
      <c r="M2352">
        <v>96</v>
      </c>
      <c r="N2352">
        <v>9.6999999999999993</v>
      </c>
      <c r="O2352">
        <v>96</v>
      </c>
      <c r="P2352">
        <v>0.1</v>
      </c>
      <c r="Q2352">
        <v>23437.4722</v>
      </c>
      <c r="R2352">
        <v>248583</v>
      </c>
      <c r="S2352">
        <v>1.6</v>
      </c>
      <c r="T2352">
        <v>1.6</v>
      </c>
      <c r="U2352">
        <v>0.872</v>
      </c>
      <c r="V2352">
        <v>16.899999999999999</v>
      </c>
      <c r="X2352" t="s">
        <v>31</v>
      </c>
    </row>
    <row r="2353" spans="1:24" x14ac:dyDescent="0.3">
      <c r="A2353" t="s">
        <v>179</v>
      </c>
      <c r="B2353">
        <v>79.099999999999994</v>
      </c>
      <c r="C2353">
        <v>2009</v>
      </c>
      <c r="D2353">
        <f t="shared" si="36"/>
        <v>1</v>
      </c>
      <c r="E2353">
        <v>9</v>
      </c>
      <c r="F2353">
        <v>0</v>
      </c>
      <c r="G2353">
        <v>10.52</v>
      </c>
      <c r="H2353">
        <v>3505.3894340000002</v>
      </c>
      <c r="I2353">
        <v>0</v>
      </c>
      <c r="J2353">
        <v>0</v>
      </c>
      <c r="K2353">
        <v>56.4</v>
      </c>
      <c r="L2353">
        <v>0</v>
      </c>
      <c r="M2353">
        <v>96</v>
      </c>
      <c r="N2353">
        <v>9.3800000000000008</v>
      </c>
      <c r="O2353">
        <v>96</v>
      </c>
      <c r="P2353">
        <v>0.1</v>
      </c>
      <c r="Q2353">
        <v>24633.797849999999</v>
      </c>
      <c r="R2353">
        <v>239669</v>
      </c>
      <c r="S2353">
        <v>1.7</v>
      </c>
      <c r="T2353">
        <v>1.7</v>
      </c>
      <c r="U2353">
        <v>0.873</v>
      </c>
      <c r="V2353">
        <v>16.899999999999999</v>
      </c>
      <c r="X2353" t="s">
        <v>31</v>
      </c>
    </row>
    <row r="2354" spans="1:24" x14ac:dyDescent="0.3">
      <c r="A2354" t="s">
        <v>179</v>
      </c>
      <c r="B2354">
        <v>78.900000000000006</v>
      </c>
      <c r="C2354">
        <v>2008</v>
      </c>
      <c r="D2354">
        <f t="shared" si="36"/>
        <v>1</v>
      </c>
      <c r="E2354">
        <v>96</v>
      </c>
      <c r="F2354">
        <v>0</v>
      </c>
      <c r="G2354">
        <v>10.94</v>
      </c>
      <c r="H2354">
        <v>392.9588536</v>
      </c>
      <c r="I2354">
        <v>0</v>
      </c>
      <c r="J2354">
        <v>0</v>
      </c>
      <c r="K2354">
        <v>55.8</v>
      </c>
      <c r="L2354">
        <v>0</v>
      </c>
      <c r="M2354">
        <v>97</v>
      </c>
      <c r="N2354">
        <v>8.4700000000000006</v>
      </c>
      <c r="O2354">
        <v>97</v>
      </c>
      <c r="P2354">
        <v>0.1</v>
      </c>
      <c r="Q2354">
        <v>2751.8126999999999</v>
      </c>
      <c r="R2354">
        <v>221316</v>
      </c>
      <c r="S2354">
        <v>1.7</v>
      </c>
      <c r="T2354">
        <v>1.7</v>
      </c>
      <c r="U2354">
        <v>0.86899999999999999</v>
      </c>
      <c r="V2354">
        <v>16.899999999999999</v>
      </c>
      <c r="X2354" t="s">
        <v>31</v>
      </c>
    </row>
    <row r="2355" spans="1:24" x14ac:dyDescent="0.3">
      <c r="A2355" t="s">
        <v>179</v>
      </c>
      <c r="B2355">
        <v>78.3</v>
      </c>
      <c r="C2355">
        <v>2007</v>
      </c>
      <c r="D2355">
        <f t="shared" si="36"/>
        <v>1</v>
      </c>
      <c r="E2355">
        <v>12</v>
      </c>
      <c r="F2355">
        <v>0</v>
      </c>
      <c r="G2355">
        <v>11.02</v>
      </c>
      <c r="H2355">
        <v>3256.7240280000001</v>
      </c>
      <c r="I2355">
        <v>0</v>
      </c>
      <c r="J2355">
        <v>0</v>
      </c>
      <c r="K2355">
        <v>55.2</v>
      </c>
      <c r="L2355">
        <v>0</v>
      </c>
      <c r="M2355">
        <v>97</v>
      </c>
      <c r="N2355">
        <v>7.98</v>
      </c>
      <c r="O2355">
        <v>97</v>
      </c>
      <c r="P2355">
        <v>0.1</v>
      </c>
      <c r="Q2355">
        <v>23841.317920000001</v>
      </c>
      <c r="R2355">
        <v>218122</v>
      </c>
      <c r="S2355">
        <v>1.8</v>
      </c>
      <c r="T2355">
        <v>1.8</v>
      </c>
      <c r="U2355">
        <v>0.86499999999999999</v>
      </c>
      <c r="V2355">
        <v>16.8</v>
      </c>
      <c r="X2355" t="s">
        <v>31</v>
      </c>
    </row>
    <row r="2356" spans="1:24" x14ac:dyDescent="0.3">
      <c r="A2356" t="s">
        <v>179</v>
      </c>
      <c r="B2356">
        <v>78.099999999999994</v>
      </c>
      <c r="C2356">
        <v>2006</v>
      </c>
      <c r="D2356">
        <f t="shared" si="36"/>
        <v>1</v>
      </c>
      <c r="E2356">
        <v>17</v>
      </c>
      <c r="F2356">
        <v>0</v>
      </c>
      <c r="G2356">
        <v>12.26</v>
      </c>
      <c r="H2356">
        <v>2724.1780699999999</v>
      </c>
      <c r="I2356">
        <v>0</v>
      </c>
      <c r="J2356">
        <v>0</v>
      </c>
      <c r="K2356">
        <v>54.7</v>
      </c>
      <c r="L2356">
        <v>0</v>
      </c>
      <c r="M2356">
        <v>97</v>
      </c>
      <c r="N2356">
        <v>8.42</v>
      </c>
      <c r="O2356">
        <v>97</v>
      </c>
      <c r="P2356">
        <v>0.1</v>
      </c>
      <c r="Q2356">
        <v>19726.126499999998</v>
      </c>
      <c r="R2356">
        <v>26868</v>
      </c>
      <c r="S2356">
        <v>1.8</v>
      </c>
      <c r="T2356">
        <v>1.9</v>
      </c>
      <c r="U2356">
        <v>0.85799999999999998</v>
      </c>
      <c r="V2356">
        <v>16.7</v>
      </c>
      <c r="X2356" t="s">
        <v>31</v>
      </c>
    </row>
    <row r="2357" spans="1:24" x14ac:dyDescent="0.3">
      <c r="A2357" t="s">
        <v>179</v>
      </c>
      <c r="B2357">
        <v>77.5</v>
      </c>
      <c r="C2357">
        <v>2005</v>
      </c>
      <c r="D2357">
        <f t="shared" si="36"/>
        <v>1</v>
      </c>
      <c r="E2357">
        <v>14</v>
      </c>
      <c r="F2357">
        <v>0</v>
      </c>
      <c r="G2357">
        <v>11.14</v>
      </c>
      <c r="H2357">
        <v>2503.714258</v>
      </c>
      <c r="I2357">
        <v>0</v>
      </c>
      <c r="J2357">
        <v>0</v>
      </c>
      <c r="K2357">
        <v>54.1</v>
      </c>
      <c r="L2357">
        <v>0</v>
      </c>
      <c r="M2357">
        <v>95</v>
      </c>
      <c r="N2357">
        <v>8.5</v>
      </c>
      <c r="O2357">
        <v>95</v>
      </c>
      <c r="P2357">
        <v>0.1</v>
      </c>
      <c r="Q2357">
        <v>18169.1891</v>
      </c>
      <c r="R2357">
        <v>2474</v>
      </c>
      <c r="S2357">
        <v>1.9</v>
      </c>
      <c r="T2357">
        <v>2</v>
      </c>
      <c r="U2357">
        <v>0.85299999999999998</v>
      </c>
      <c r="V2357">
        <v>16.3</v>
      </c>
      <c r="X2357" t="s">
        <v>31</v>
      </c>
    </row>
    <row r="2358" spans="1:24" x14ac:dyDescent="0.3">
      <c r="A2358" t="s">
        <v>179</v>
      </c>
      <c r="B2358">
        <v>77.2</v>
      </c>
      <c r="C2358">
        <v>2004</v>
      </c>
      <c r="D2358">
        <f t="shared" si="36"/>
        <v>1</v>
      </c>
      <c r="E2358">
        <v>113</v>
      </c>
      <c r="F2358">
        <v>0</v>
      </c>
      <c r="G2358">
        <v>10</v>
      </c>
      <c r="H2358">
        <v>235.37852810000001</v>
      </c>
      <c r="I2358">
        <v>0</v>
      </c>
      <c r="J2358">
        <v>0</v>
      </c>
      <c r="K2358">
        <v>53.5</v>
      </c>
      <c r="L2358">
        <v>0</v>
      </c>
      <c r="M2358">
        <v>94</v>
      </c>
      <c r="N2358">
        <v>8.4700000000000006</v>
      </c>
      <c r="O2358">
        <v>94</v>
      </c>
      <c r="P2358">
        <v>0.1</v>
      </c>
      <c r="Q2358">
        <v>1726.9150999999999</v>
      </c>
      <c r="R2358">
        <v>199712</v>
      </c>
      <c r="S2358">
        <v>2</v>
      </c>
      <c r="T2358">
        <v>2</v>
      </c>
      <c r="U2358">
        <v>0.85</v>
      </c>
      <c r="V2358">
        <v>16.600000000000001</v>
      </c>
      <c r="X2358" t="s">
        <v>31</v>
      </c>
    </row>
    <row r="2359" spans="1:24" x14ac:dyDescent="0.3">
      <c r="A2359" t="s">
        <v>179</v>
      </c>
      <c r="B2359">
        <v>76.5</v>
      </c>
      <c r="C2359">
        <v>2003</v>
      </c>
      <c r="D2359">
        <f t="shared" si="36"/>
        <v>1</v>
      </c>
      <c r="E2359">
        <v>119</v>
      </c>
      <c r="F2359">
        <v>0</v>
      </c>
      <c r="G2359">
        <v>11.58</v>
      </c>
      <c r="H2359">
        <v>203.3252124</v>
      </c>
      <c r="I2359">
        <v>0</v>
      </c>
      <c r="J2359">
        <v>0</v>
      </c>
      <c r="K2359">
        <v>52.9</v>
      </c>
      <c r="L2359">
        <v>0</v>
      </c>
      <c r="M2359">
        <v>95</v>
      </c>
      <c r="N2359">
        <v>8.77</v>
      </c>
      <c r="O2359">
        <v>95</v>
      </c>
      <c r="P2359">
        <v>0.1</v>
      </c>
      <c r="Q2359">
        <v>1488.47154</v>
      </c>
      <c r="R2359">
        <v>1995733</v>
      </c>
      <c r="S2359">
        <v>2</v>
      </c>
      <c r="T2359">
        <v>2.1</v>
      </c>
      <c r="U2359">
        <v>0.84299999999999997</v>
      </c>
      <c r="V2359">
        <v>16.100000000000001</v>
      </c>
      <c r="X2359" t="s">
        <v>31</v>
      </c>
    </row>
    <row r="2360" spans="1:24" x14ac:dyDescent="0.3">
      <c r="A2360" t="s">
        <v>179</v>
      </c>
      <c r="B2360">
        <v>76.599999999999994</v>
      </c>
      <c r="C2360">
        <v>2002</v>
      </c>
      <c r="D2360">
        <f t="shared" si="36"/>
        <v>1</v>
      </c>
      <c r="E2360">
        <v>117</v>
      </c>
      <c r="F2360">
        <v>0</v>
      </c>
      <c r="G2360">
        <v>9.2899999999999991</v>
      </c>
      <c r="H2360">
        <v>1617.473418</v>
      </c>
      <c r="I2360">
        <v>0</v>
      </c>
      <c r="J2360">
        <v>0</v>
      </c>
      <c r="K2360">
        <v>52.3</v>
      </c>
      <c r="L2360">
        <v>0</v>
      </c>
      <c r="M2360">
        <v>93</v>
      </c>
      <c r="N2360">
        <v>8.6199999999999992</v>
      </c>
      <c r="O2360">
        <v>93</v>
      </c>
      <c r="P2360">
        <v>0.1</v>
      </c>
      <c r="Q2360">
        <v>11814.999400000001</v>
      </c>
      <c r="R2360">
        <v>199453</v>
      </c>
      <c r="S2360">
        <v>2.1</v>
      </c>
      <c r="T2360">
        <v>2.2000000000000002</v>
      </c>
      <c r="U2360">
        <v>0.83499999999999996</v>
      </c>
      <c r="V2360">
        <v>15.6</v>
      </c>
      <c r="X2360" t="s">
        <v>31</v>
      </c>
    </row>
    <row r="2361" spans="1:24" x14ac:dyDescent="0.3">
      <c r="A2361" t="s">
        <v>179</v>
      </c>
      <c r="B2361">
        <v>76.2</v>
      </c>
      <c r="C2361">
        <v>2001</v>
      </c>
      <c r="D2361">
        <f t="shared" si="36"/>
        <v>1</v>
      </c>
      <c r="E2361">
        <v>124</v>
      </c>
      <c r="F2361">
        <v>0</v>
      </c>
      <c r="G2361">
        <v>10.8</v>
      </c>
      <c r="H2361">
        <v>196.30262429999999</v>
      </c>
      <c r="I2361">
        <v>0</v>
      </c>
      <c r="J2361">
        <v>0</v>
      </c>
      <c r="K2361">
        <v>51.8</v>
      </c>
      <c r="L2361">
        <v>0</v>
      </c>
      <c r="M2361">
        <v>93</v>
      </c>
      <c r="N2361">
        <v>8.57</v>
      </c>
      <c r="O2361">
        <v>92</v>
      </c>
      <c r="P2361">
        <v>0.1</v>
      </c>
      <c r="Q2361">
        <v>1479.2963400000001</v>
      </c>
      <c r="R2361">
        <v>19926</v>
      </c>
      <c r="S2361">
        <v>2.2000000000000002</v>
      </c>
      <c r="T2361">
        <v>2.2000000000000002</v>
      </c>
      <c r="U2361">
        <v>0.82399999999999995</v>
      </c>
      <c r="V2361">
        <v>14.7</v>
      </c>
      <c r="X2361" t="s">
        <v>31</v>
      </c>
    </row>
    <row r="2362" spans="1:24" x14ac:dyDescent="0.3">
      <c r="A2362" t="s">
        <v>179</v>
      </c>
      <c r="B2362">
        <v>76</v>
      </c>
      <c r="C2362">
        <v>2000</v>
      </c>
      <c r="D2362">
        <f t="shared" si="36"/>
        <v>1</v>
      </c>
      <c r="E2362">
        <v>122</v>
      </c>
      <c r="F2362">
        <v>0</v>
      </c>
      <c r="G2362">
        <v>11.9</v>
      </c>
      <c r="H2362">
        <v>161.44738530000001</v>
      </c>
      <c r="I2362">
        <v>0</v>
      </c>
      <c r="J2362">
        <v>0</v>
      </c>
      <c r="K2362">
        <v>51.2</v>
      </c>
      <c r="L2362">
        <v>0</v>
      </c>
      <c r="M2362">
        <v>93</v>
      </c>
      <c r="N2362">
        <v>8.26</v>
      </c>
      <c r="O2362">
        <v>91</v>
      </c>
      <c r="P2362">
        <v>0.1</v>
      </c>
      <c r="Q2362">
        <v>1227.73677</v>
      </c>
      <c r="R2362">
        <v>1988925</v>
      </c>
      <c r="S2362">
        <v>2.2000000000000002</v>
      </c>
      <c r="T2362">
        <v>2.2999999999999998</v>
      </c>
      <c r="U2362">
        <v>0.81799999999999995</v>
      </c>
      <c r="V2362">
        <v>14.6</v>
      </c>
      <c r="X2362" t="s">
        <v>31</v>
      </c>
    </row>
    <row r="2363" spans="1:24" x14ac:dyDescent="0.3">
      <c r="A2363" t="s">
        <v>180</v>
      </c>
      <c r="B2363">
        <v>69.2</v>
      </c>
      <c r="C2363">
        <v>2015</v>
      </c>
      <c r="D2363">
        <f t="shared" si="36"/>
        <v>0</v>
      </c>
      <c r="E2363">
        <v>177</v>
      </c>
      <c r="F2363">
        <v>0</v>
      </c>
      <c r="G2363">
        <v>0</v>
      </c>
      <c r="H2363">
        <v>0</v>
      </c>
      <c r="I2363">
        <v>98</v>
      </c>
      <c r="J2363">
        <v>0</v>
      </c>
      <c r="K2363">
        <v>5.5</v>
      </c>
      <c r="L2363">
        <v>0</v>
      </c>
      <c r="M2363">
        <v>99</v>
      </c>
      <c r="N2363">
        <v>0</v>
      </c>
      <c r="O2363">
        <v>98</v>
      </c>
      <c r="P2363">
        <v>0.1</v>
      </c>
      <c r="Q2363">
        <v>1922.4138800000001</v>
      </c>
      <c r="R2363">
        <v>587482</v>
      </c>
      <c r="S2363">
        <v>1.1000000000000001</v>
      </c>
      <c r="T2363">
        <v>1.2</v>
      </c>
      <c r="U2363">
        <v>0.51400000000000001</v>
      </c>
      <c r="V2363">
        <v>9.6</v>
      </c>
      <c r="X2363" t="s">
        <v>23</v>
      </c>
    </row>
    <row r="2364" spans="1:24" x14ac:dyDescent="0.3">
      <c r="A2364" t="s">
        <v>180</v>
      </c>
      <c r="B2364">
        <v>68.8</v>
      </c>
      <c r="C2364">
        <v>2014</v>
      </c>
      <c r="D2364">
        <f t="shared" si="36"/>
        <v>0</v>
      </c>
      <c r="E2364">
        <v>183</v>
      </c>
      <c r="F2364">
        <v>0</v>
      </c>
      <c r="G2364">
        <v>0.01</v>
      </c>
      <c r="H2364">
        <v>3.7184387989999999</v>
      </c>
      <c r="I2364">
        <v>88</v>
      </c>
      <c r="J2364">
        <v>0</v>
      </c>
      <c r="K2364">
        <v>49.7</v>
      </c>
      <c r="L2364">
        <v>0</v>
      </c>
      <c r="M2364">
        <v>94</v>
      </c>
      <c r="N2364">
        <v>5.5</v>
      </c>
      <c r="O2364">
        <v>88</v>
      </c>
      <c r="P2364">
        <v>0.1</v>
      </c>
      <c r="Q2364">
        <v>29.652622000000001</v>
      </c>
      <c r="R2364">
        <v>57554</v>
      </c>
      <c r="S2364">
        <v>1.1000000000000001</v>
      </c>
      <c r="T2364">
        <v>1.2</v>
      </c>
      <c r="U2364">
        <v>0.51200000000000001</v>
      </c>
      <c r="V2364">
        <v>9.6</v>
      </c>
      <c r="X2364" t="s">
        <v>23</v>
      </c>
    </row>
    <row r="2365" spans="1:24" x14ac:dyDescent="0.3">
      <c r="A2365" t="s">
        <v>180</v>
      </c>
      <c r="B2365">
        <v>68.8</v>
      </c>
      <c r="C2365">
        <v>2013</v>
      </c>
      <c r="D2365">
        <f t="shared" si="36"/>
        <v>0</v>
      </c>
      <c r="E2365">
        <v>182</v>
      </c>
      <c r="F2365">
        <v>0</v>
      </c>
      <c r="G2365">
        <v>0.01</v>
      </c>
      <c r="H2365">
        <v>24.733286079999999</v>
      </c>
      <c r="I2365">
        <v>94</v>
      </c>
      <c r="J2365">
        <v>0</v>
      </c>
      <c r="K2365">
        <v>48.9</v>
      </c>
      <c r="L2365">
        <v>0</v>
      </c>
      <c r="M2365">
        <v>99</v>
      </c>
      <c r="N2365">
        <v>5.42</v>
      </c>
      <c r="O2365">
        <v>94</v>
      </c>
      <c r="P2365">
        <v>0.1</v>
      </c>
      <c r="Q2365">
        <v>188.51589999999999</v>
      </c>
      <c r="R2365">
        <v>563513</v>
      </c>
      <c r="S2365">
        <v>1.1000000000000001</v>
      </c>
      <c r="T2365">
        <v>1.2</v>
      </c>
      <c r="U2365">
        <v>0.50900000000000001</v>
      </c>
      <c r="V2365">
        <v>9.5</v>
      </c>
      <c r="X2365" t="s">
        <v>23</v>
      </c>
    </row>
    <row r="2366" spans="1:24" x14ac:dyDescent="0.3">
      <c r="A2366" t="s">
        <v>180</v>
      </c>
      <c r="B2366">
        <v>68.7</v>
      </c>
      <c r="C2366">
        <v>2012</v>
      </c>
      <c r="D2366">
        <f t="shared" si="36"/>
        <v>0</v>
      </c>
      <c r="E2366">
        <v>184</v>
      </c>
      <c r="F2366">
        <v>0</v>
      </c>
      <c r="G2366">
        <v>0.01</v>
      </c>
      <c r="H2366">
        <v>247.94922840000001</v>
      </c>
      <c r="I2366">
        <v>99</v>
      </c>
      <c r="J2366">
        <v>0</v>
      </c>
      <c r="K2366">
        <v>48.1</v>
      </c>
      <c r="L2366">
        <v>0</v>
      </c>
      <c r="M2366">
        <v>99</v>
      </c>
      <c r="N2366">
        <v>5.48</v>
      </c>
      <c r="O2366">
        <v>99</v>
      </c>
      <c r="P2366">
        <v>0.1</v>
      </c>
      <c r="Q2366">
        <v>1858.6898679999999</v>
      </c>
      <c r="R2366">
        <v>551531</v>
      </c>
      <c r="S2366">
        <v>1.2</v>
      </c>
      <c r="T2366">
        <v>1.2</v>
      </c>
      <c r="U2366">
        <v>0.505</v>
      </c>
      <c r="V2366">
        <v>9.4</v>
      </c>
      <c r="X2366" t="s">
        <v>23</v>
      </c>
    </row>
    <row r="2367" spans="1:24" x14ac:dyDescent="0.3">
      <c r="A2367" t="s">
        <v>180</v>
      </c>
      <c r="B2367">
        <v>68.5</v>
      </c>
      <c r="C2367">
        <v>2011</v>
      </c>
      <c r="D2367">
        <f t="shared" si="36"/>
        <v>0</v>
      </c>
      <c r="E2367">
        <v>186</v>
      </c>
      <c r="F2367">
        <v>0</v>
      </c>
      <c r="G2367">
        <v>0.99</v>
      </c>
      <c r="H2367">
        <v>229.6687488</v>
      </c>
      <c r="I2367">
        <v>99</v>
      </c>
      <c r="J2367">
        <v>0</v>
      </c>
      <c r="K2367">
        <v>47.2</v>
      </c>
      <c r="L2367">
        <v>0</v>
      </c>
      <c r="M2367">
        <v>99</v>
      </c>
      <c r="N2367">
        <v>5.8</v>
      </c>
      <c r="O2367">
        <v>99</v>
      </c>
      <c r="P2367">
        <v>0.1</v>
      </c>
      <c r="Q2367">
        <v>1642.837974</v>
      </c>
      <c r="R2367">
        <v>539614</v>
      </c>
      <c r="S2367">
        <v>1.2</v>
      </c>
      <c r="T2367">
        <v>1.2</v>
      </c>
      <c r="U2367">
        <v>0.497</v>
      </c>
      <c r="V2367">
        <v>9.4</v>
      </c>
      <c r="X2367" t="s">
        <v>23</v>
      </c>
    </row>
    <row r="2368" spans="1:24" x14ac:dyDescent="0.3">
      <c r="A2368" t="s">
        <v>180</v>
      </c>
      <c r="B2368">
        <v>68.3</v>
      </c>
      <c r="C2368">
        <v>2010</v>
      </c>
      <c r="D2368">
        <f t="shared" si="36"/>
        <v>0</v>
      </c>
      <c r="E2368">
        <v>188</v>
      </c>
      <c r="F2368">
        <v>0</v>
      </c>
      <c r="G2368">
        <v>1.1000000000000001</v>
      </c>
      <c r="H2368">
        <v>29.520799400000001</v>
      </c>
      <c r="I2368">
        <v>9</v>
      </c>
      <c r="J2368">
        <v>0</v>
      </c>
      <c r="K2368">
        <v>46.4</v>
      </c>
      <c r="L2368">
        <v>0</v>
      </c>
      <c r="M2368">
        <v>94</v>
      </c>
      <c r="N2368">
        <v>7.47</v>
      </c>
      <c r="O2368">
        <v>9</v>
      </c>
      <c r="P2368">
        <v>0.1</v>
      </c>
      <c r="Q2368">
        <v>1272.4482499999999</v>
      </c>
      <c r="R2368">
        <v>52779</v>
      </c>
      <c r="S2368">
        <v>1.2</v>
      </c>
      <c r="T2368">
        <v>1.2</v>
      </c>
      <c r="U2368">
        <v>0.49199999999999999</v>
      </c>
      <c r="V2368">
        <v>9.3000000000000007</v>
      </c>
      <c r="X2368" t="s">
        <v>23</v>
      </c>
    </row>
    <row r="2369" spans="1:24" x14ac:dyDescent="0.3">
      <c r="A2369" t="s">
        <v>180</v>
      </c>
      <c r="B2369">
        <v>68.099999999999994</v>
      </c>
      <c r="C2369">
        <v>2009</v>
      </c>
      <c r="D2369">
        <f t="shared" si="36"/>
        <v>0</v>
      </c>
      <c r="E2369">
        <v>192</v>
      </c>
      <c r="F2369">
        <v>0</v>
      </c>
      <c r="G2369">
        <v>1.21</v>
      </c>
      <c r="H2369">
        <v>244.3976438</v>
      </c>
      <c r="I2369">
        <v>92</v>
      </c>
      <c r="J2369">
        <v>0</v>
      </c>
      <c r="K2369">
        <v>45.5</v>
      </c>
      <c r="L2369">
        <v>0</v>
      </c>
      <c r="M2369">
        <v>98</v>
      </c>
      <c r="N2369">
        <v>7.92</v>
      </c>
      <c r="O2369">
        <v>92</v>
      </c>
      <c r="P2369">
        <v>0.1</v>
      </c>
      <c r="Q2369">
        <v>1158.282672</v>
      </c>
      <c r="R2369">
        <v>51679</v>
      </c>
      <c r="S2369">
        <v>1.2</v>
      </c>
      <c r="T2369">
        <v>1.2</v>
      </c>
      <c r="U2369">
        <v>0.49399999999999999</v>
      </c>
      <c r="V2369">
        <v>9.3000000000000007</v>
      </c>
      <c r="X2369" t="s">
        <v>23</v>
      </c>
    </row>
    <row r="2370" spans="1:24" x14ac:dyDescent="0.3">
      <c r="A2370" t="s">
        <v>180</v>
      </c>
      <c r="B2370">
        <v>68</v>
      </c>
      <c r="C2370">
        <v>2008</v>
      </c>
      <c r="D2370">
        <f t="shared" ref="D2370:D2433" si="37">IF(X2370="Developing",0,1)</f>
        <v>0</v>
      </c>
      <c r="E2370">
        <v>193</v>
      </c>
      <c r="F2370">
        <v>0</v>
      </c>
      <c r="G2370">
        <v>1.0900000000000001</v>
      </c>
      <c r="H2370">
        <v>19.749292189999998</v>
      </c>
      <c r="I2370">
        <v>89</v>
      </c>
      <c r="J2370">
        <v>0</v>
      </c>
      <c r="K2370">
        <v>44.7</v>
      </c>
      <c r="L2370">
        <v>0</v>
      </c>
      <c r="M2370">
        <v>94</v>
      </c>
      <c r="N2370">
        <v>5.97</v>
      </c>
      <c r="O2370">
        <v>89</v>
      </c>
      <c r="P2370">
        <v>0.1</v>
      </c>
      <c r="Q2370">
        <v>125.79167</v>
      </c>
      <c r="R2370">
        <v>54477</v>
      </c>
      <c r="S2370">
        <v>1.2</v>
      </c>
      <c r="T2370">
        <v>1.2</v>
      </c>
      <c r="U2370">
        <v>0.48899999999999999</v>
      </c>
      <c r="V2370">
        <v>9.1999999999999993</v>
      </c>
      <c r="X2370" t="s">
        <v>23</v>
      </c>
    </row>
    <row r="2371" spans="1:24" x14ac:dyDescent="0.3">
      <c r="A2371" t="s">
        <v>180</v>
      </c>
      <c r="B2371">
        <v>67.599999999999994</v>
      </c>
      <c r="C2371">
        <v>2007</v>
      </c>
      <c r="D2371">
        <f t="shared" si="37"/>
        <v>0</v>
      </c>
      <c r="E2371">
        <v>2</v>
      </c>
      <c r="F2371">
        <v>0</v>
      </c>
      <c r="G2371">
        <v>0.85</v>
      </c>
      <c r="H2371">
        <v>28.901352289999998</v>
      </c>
      <c r="I2371">
        <v>9</v>
      </c>
      <c r="J2371">
        <v>0</v>
      </c>
      <c r="K2371">
        <v>43.8</v>
      </c>
      <c r="L2371">
        <v>0</v>
      </c>
      <c r="M2371">
        <v>93</v>
      </c>
      <c r="N2371">
        <v>6.42</v>
      </c>
      <c r="O2371">
        <v>9</v>
      </c>
      <c r="P2371">
        <v>0.1</v>
      </c>
      <c r="Q2371">
        <v>146.93112500000001</v>
      </c>
      <c r="R2371">
        <v>49294</v>
      </c>
      <c r="S2371">
        <v>1.2</v>
      </c>
      <c r="T2371">
        <v>1.2</v>
      </c>
      <c r="U2371">
        <v>0.48199999999999998</v>
      </c>
      <c r="V2371">
        <v>9</v>
      </c>
      <c r="X2371" t="s">
        <v>23</v>
      </c>
    </row>
    <row r="2372" spans="1:24" x14ac:dyDescent="0.3">
      <c r="A2372" t="s">
        <v>180</v>
      </c>
      <c r="B2372">
        <v>67.599999999999994</v>
      </c>
      <c r="C2372">
        <v>2006</v>
      </c>
      <c r="D2372">
        <f t="shared" si="37"/>
        <v>0</v>
      </c>
      <c r="E2372">
        <v>2</v>
      </c>
      <c r="F2372">
        <v>0</v>
      </c>
      <c r="G2372">
        <v>0.99</v>
      </c>
      <c r="H2372">
        <v>240.48512020000001</v>
      </c>
      <c r="I2372">
        <v>99</v>
      </c>
      <c r="J2372">
        <v>0</v>
      </c>
      <c r="K2372">
        <v>43</v>
      </c>
      <c r="L2372">
        <v>0</v>
      </c>
      <c r="M2372">
        <v>99</v>
      </c>
      <c r="N2372">
        <v>6.66</v>
      </c>
      <c r="O2372">
        <v>99</v>
      </c>
      <c r="P2372">
        <v>0.1</v>
      </c>
      <c r="Q2372">
        <v>948.65925110000001</v>
      </c>
      <c r="R2372">
        <v>481422</v>
      </c>
      <c r="S2372">
        <v>1.3</v>
      </c>
      <c r="T2372">
        <v>1.3</v>
      </c>
      <c r="U2372">
        <v>0.47</v>
      </c>
      <c r="V2372">
        <v>8.4</v>
      </c>
      <c r="X2372" t="s">
        <v>23</v>
      </c>
    </row>
    <row r="2373" spans="1:24" x14ac:dyDescent="0.3">
      <c r="A2373" t="s">
        <v>180</v>
      </c>
      <c r="B2373">
        <v>67.400000000000006</v>
      </c>
      <c r="C2373">
        <v>2005</v>
      </c>
      <c r="D2373">
        <f t="shared" si="37"/>
        <v>0</v>
      </c>
      <c r="E2373">
        <v>24</v>
      </c>
      <c r="F2373">
        <v>0</v>
      </c>
      <c r="G2373">
        <v>0.9</v>
      </c>
      <c r="H2373">
        <v>25.311559559999999</v>
      </c>
      <c r="I2373">
        <v>83</v>
      </c>
      <c r="J2373">
        <v>0</v>
      </c>
      <c r="K2373">
        <v>42.1</v>
      </c>
      <c r="L2373">
        <v>0</v>
      </c>
      <c r="M2373">
        <v>9</v>
      </c>
      <c r="N2373">
        <v>7.83</v>
      </c>
      <c r="O2373">
        <v>89</v>
      </c>
      <c r="P2373">
        <v>0.1</v>
      </c>
      <c r="Q2373">
        <v>88.874858000000003</v>
      </c>
      <c r="R2373">
        <v>469885</v>
      </c>
      <c r="S2373">
        <v>1.3</v>
      </c>
      <c r="T2373">
        <v>1.3</v>
      </c>
      <c r="U2373">
        <v>0.46500000000000002</v>
      </c>
      <c r="V2373">
        <v>8.3000000000000007</v>
      </c>
      <c r="X2373" t="s">
        <v>23</v>
      </c>
    </row>
    <row r="2374" spans="1:24" x14ac:dyDescent="0.3">
      <c r="A2374" t="s">
        <v>180</v>
      </c>
      <c r="B2374">
        <v>67.099999999999994</v>
      </c>
      <c r="C2374">
        <v>2004</v>
      </c>
      <c r="D2374">
        <f t="shared" si="37"/>
        <v>0</v>
      </c>
      <c r="E2374">
        <v>29</v>
      </c>
      <c r="F2374">
        <v>0</v>
      </c>
      <c r="G2374">
        <v>1.18</v>
      </c>
      <c r="H2374">
        <v>195.5259417</v>
      </c>
      <c r="I2374">
        <v>81</v>
      </c>
      <c r="J2374">
        <v>0</v>
      </c>
      <c r="K2374">
        <v>41.3</v>
      </c>
      <c r="L2374">
        <v>0</v>
      </c>
      <c r="M2374">
        <v>89</v>
      </c>
      <c r="N2374">
        <v>5.64</v>
      </c>
      <c r="O2374">
        <v>9</v>
      </c>
      <c r="P2374">
        <v>0.1</v>
      </c>
      <c r="Q2374">
        <v>818.44261900000004</v>
      </c>
      <c r="R2374">
        <v>458324</v>
      </c>
      <c r="S2374">
        <v>1.3</v>
      </c>
      <c r="T2374">
        <v>1.3</v>
      </c>
      <c r="U2374">
        <v>0.45900000000000002</v>
      </c>
      <c r="V2374">
        <v>8.1</v>
      </c>
      <c r="X2374" t="s">
        <v>23</v>
      </c>
    </row>
    <row r="2375" spans="1:24" x14ac:dyDescent="0.3">
      <c r="A2375" t="s">
        <v>180</v>
      </c>
      <c r="B2375">
        <v>66.8</v>
      </c>
      <c r="C2375">
        <v>2003</v>
      </c>
      <c r="D2375">
        <f t="shared" si="37"/>
        <v>0</v>
      </c>
      <c r="E2375">
        <v>215</v>
      </c>
      <c r="F2375">
        <v>0</v>
      </c>
      <c r="G2375">
        <v>1.18</v>
      </c>
      <c r="H2375">
        <v>16.83170578</v>
      </c>
      <c r="I2375">
        <v>79</v>
      </c>
      <c r="J2375">
        <v>0</v>
      </c>
      <c r="K2375">
        <v>4.4000000000000004</v>
      </c>
      <c r="L2375">
        <v>0</v>
      </c>
      <c r="M2375">
        <v>84</v>
      </c>
      <c r="N2375">
        <v>6</v>
      </c>
      <c r="O2375">
        <v>84</v>
      </c>
      <c r="P2375">
        <v>0.1</v>
      </c>
      <c r="Q2375">
        <v>744.76574230000006</v>
      </c>
      <c r="R2375">
        <v>446769</v>
      </c>
      <c r="S2375">
        <v>1.3</v>
      </c>
      <c r="T2375">
        <v>1.3</v>
      </c>
      <c r="U2375">
        <v>0.45300000000000001</v>
      </c>
      <c r="V2375">
        <v>8</v>
      </c>
      <c r="X2375" t="s">
        <v>23</v>
      </c>
    </row>
    <row r="2376" spans="1:24" x14ac:dyDescent="0.3">
      <c r="A2376" t="s">
        <v>180</v>
      </c>
      <c r="B2376">
        <v>66.5</v>
      </c>
      <c r="C2376">
        <v>2002</v>
      </c>
      <c r="D2376">
        <f t="shared" si="37"/>
        <v>0</v>
      </c>
      <c r="E2376">
        <v>22</v>
      </c>
      <c r="F2376">
        <v>0</v>
      </c>
      <c r="G2376">
        <v>1.08</v>
      </c>
      <c r="H2376">
        <v>156.28479680000001</v>
      </c>
      <c r="I2376">
        <v>75</v>
      </c>
      <c r="J2376">
        <v>0</v>
      </c>
      <c r="K2376">
        <v>39.6</v>
      </c>
      <c r="L2376">
        <v>0</v>
      </c>
      <c r="M2376">
        <v>78</v>
      </c>
      <c r="N2376">
        <v>6.9</v>
      </c>
      <c r="O2376">
        <v>78</v>
      </c>
      <c r="P2376">
        <v>0.1</v>
      </c>
      <c r="Q2376">
        <v>784.95628739999995</v>
      </c>
      <c r="R2376">
        <v>435262</v>
      </c>
      <c r="S2376">
        <v>1.4</v>
      </c>
      <c r="T2376">
        <v>1.4</v>
      </c>
      <c r="U2376">
        <v>0.44600000000000001</v>
      </c>
      <c r="V2376">
        <v>7.3</v>
      </c>
      <c r="X2376" t="s">
        <v>23</v>
      </c>
    </row>
    <row r="2377" spans="1:24" x14ac:dyDescent="0.3">
      <c r="A2377" t="s">
        <v>180</v>
      </c>
      <c r="B2377">
        <v>66.2</v>
      </c>
      <c r="C2377">
        <v>2001</v>
      </c>
      <c r="D2377">
        <f t="shared" si="37"/>
        <v>0</v>
      </c>
      <c r="E2377">
        <v>227</v>
      </c>
      <c r="F2377">
        <v>0</v>
      </c>
      <c r="G2377">
        <v>0.7</v>
      </c>
      <c r="H2377">
        <v>325.11147460000001</v>
      </c>
      <c r="I2377">
        <v>83</v>
      </c>
      <c r="J2377">
        <v>0</v>
      </c>
      <c r="K2377">
        <v>38.700000000000003</v>
      </c>
      <c r="L2377">
        <v>0</v>
      </c>
      <c r="M2377">
        <v>88</v>
      </c>
      <c r="N2377">
        <v>6.44</v>
      </c>
      <c r="O2377">
        <v>84</v>
      </c>
      <c r="P2377">
        <v>0.1</v>
      </c>
      <c r="Q2377">
        <v>944.81683999999996</v>
      </c>
      <c r="R2377">
        <v>423853</v>
      </c>
      <c r="S2377">
        <v>1.4</v>
      </c>
      <c r="T2377">
        <v>1.4</v>
      </c>
      <c r="U2377">
        <v>0.442</v>
      </c>
      <c r="V2377">
        <v>6.6</v>
      </c>
      <c r="X2377" t="s">
        <v>23</v>
      </c>
    </row>
    <row r="2378" spans="1:24" x14ac:dyDescent="0.3">
      <c r="A2378" t="s">
        <v>180</v>
      </c>
      <c r="B2378">
        <v>65.8</v>
      </c>
      <c r="C2378">
        <v>2000</v>
      </c>
      <c r="D2378">
        <f t="shared" si="37"/>
        <v>0</v>
      </c>
      <c r="E2378">
        <v>235</v>
      </c>
      <c r="F2378">
        <v>0</v>
      </c>
      <c r="G2378">
        <v>0.71</v>
      </c>
      <c r="H2378">
        <v>4.2492607299999996</v>
      </c>
      <c r="I2378">
        <v>81</v>
      </c>
      <c r="J2378">
        <v>0</v>
      </c>
      <c r="K2378">
        <v>37.9</v>
      </c>
      <c r="L2378">
        <v>0</v>
      </c>
      <c r="M2378">
        <v>88</v>
      </c>
      <c r="N2378">
        <v>4.5599999999999996</v>
      </c>
      <c r="O2378">
        <v>86</v>
      </c>
      <c r="P2378">
        <v>0.1</v>
      </c>
      <c r="Q2378">
        <v>154.51857200000001</v>
      </c>
      <c r="R2378">
        <v>41269</v>
      </c>
      <c r="S2378">
        <v>1.4</v>
      </c>
      <c r="T2378">
        <v>1.4</v>
      </c>
      <c r="U2378">
        <v>0.45500000000000002</v>
      </c>
      <c r="V2378">
        <v>7.2</v>
      </c>
      <c r="X2378" t="s">
        <v>23</v>
      </c>
    </row>
    <row r="2379" spans="1:24" x14ac:dyDescent="0.3">
      <c r="A2379" t="s">
        <v>181</v>
      </c>
      <c r="B2379">
        <v>55</v>
      </c>
      <c r="C2379">
        <v>2015</v>
      </c>
      <c r="D2379">
        <f t="shared" si="37"/>
        <v>0</v>
      </c>
      <c r="E2379">
        <v>312</v>
      </c>
      <c r="F2379">
        <v>50</v>
      </c>
      <c r="G2379">
        <v>0</v>
      </c>
      <c r="H2379">
        <v>0</v>
      </c>
      <c r="I2379">
        <v>42</v>
      </c>
      <c r="J2379">
        <v>7497</v>
      </c>
      <c r="K2379">
        <v>24.3</v>
      </c>
      <c r="L2379">
        <v>80</v>
      </c>
      <c r="M2379">
        <v>47</v>
      </c>
      <c r="N2379">
        <v>0</v>
      </c>
      <c r="O2379">
        <v>42</v>
      </c>
      <c r="P2379">
        <v>0.7</v>
      </c>
      <c r="Q2379">
        <v>426.98536999999999</v>
      </c>
      <c r="R2379">
        <v>0</v>
      </c>
      <c r="S2379">
        <v>6.6</v>
      </c>
      <c r="T2379">
        <v>6.4</v>
      </c>
      <c r="U2379">
        <v>0</v>
      </c>
      <c r="V2379">
        <v>0</v>
      </c>
      <c r="X2379" t="s">
        <v>23</v>
      </c>
    </row>
    <row r="2380" spans="1:24" x14ac:dyDescent="0.3">
      <c r="A2380" t="s">
        <v>181</v>
      </c>
      <c r="B2380">
        <v>54.3</v>
      </c>
      <c r="C2380">
        <v>2014</v>
      </c>
      <c r="D2380">
        <f t="shared" si="37"/>
        <v>0</v>
      </c>
      <c r="E2380">
        <v>321</v>
      </c>
      <c r="F2380">
        <v>51</v>
      </c>
      <c r="G2380">
        <v>0.01</v>
      </c>
      <c r="H2380">
        <v>0</v>
      </c>
      <c r="I2380">
        <v>42</v>
      </c>
      <c r="J2380">
        <v>10229</v>
      </c>
      <c r="K2380">
        <v>23.8</v>
      </c>
      <c r="L2380">
        <v>80</v>
      </c>
      <c r="M2380">
        <v>47</v>
      </c>
      <c r="N2380">
        <v>0</v>
      </c>
      <c r="O2380">
        <v>42</v>
      </c>
      <c r="P2380">
        <v>0.8</v>
      </c>
      <c r="Q2380">
        <v>417.89143000000001</v>
      </c>
      <c r="R2380">
        <v>0</v>
      </c>
      <c r="S2380">
        <v>6.7</v>
      </c>
      <c r="T2380">
        <v>6.5</v>
      </c>
      <c r="U2380">
        <v>0</v>
      </c>
      <c r="V2380">
        <v>0</v>
      </c>
      <c r="X2380" t="s">
        <v>23</v>
      </c>
    </row>
    <row r="2381" spans="1:24" x14ac:dyDescent="0.3">
      <c r="A2381" t="s">
        <v>181</v>
      </c>
      <c r="B2381">
        <v>54.2</v>
      </c>
      <c r="C2381">
        <v>2013</v>
      </c>
      <c r="D2381">
        <f t="shared" si="37"/>
        <v>0</v>
      </c>
      <c r="E2381">
        <v>318</v>
      </c>
      <c r="F2381">
        <v>51</v>
      </c>
      <c r="G2381">
        <v>0.01</v>
      </c>
      <c r="H2381">
        <v>0</v>
      </c>
      <c r="I2381">
        <v>42</v>
      </c>
      <c r="J2381">
        <v>3173</v>
      </c>
      <c r="K2381">
        <v>23.3</v>
      </c>
      <c r="L2381">
        <v>81</v>
      </c>
      <c r="M2381">
        <v>47</v>
      </c>
      <c r="N2381">
        <v>0</v>
      </c>
      <c r="O2381">
        <v>42</v>
      </c>
      <c r="P2381">
        <v>0.8</v>
      </c>
      <c r="Q2381">
        <v>47.5432354</v>
      </c>
      <c r="R2381">
        <v>0</v>
      </c>
      <c r="S2381">
        <v>6.8</v>
      </c>
      <c r="T2381">
        <v>6.6</v>
      </c>
      <c r="U2381">
        <v>0</v>
      </c>
      <c r="V2381">
        <v>0</v>
      </c>
      <c r="X2381" t="s">
        <v>23</v>
      </c>
    </row>
    <row r="2382" spans="1:24" x14ac:dyDescent="0.3">
      <c r="A2382" t="s">
        <v>181</v>
      </c>
      <c r="B2382">
        <v>53.1</v>
      </c>
      <c r="C2382">
        <v>2012</v>
      </c>
      <c r="D2382">
        <f t="shared" si="37"/>
        <v>0</v>
      </c>
      <c r="E2382">
        <v>336</v>
      </c>
      <c r="F2382">
        <v>51</v>
      </c>
      <c r="G2382">
        <v>0.01</v>
      </c>
      <c r="H2382">
        <v>0</v>
      </c>
      <c r="I2382">
        <v>0</v>
      </c>
      <c r="J2382">
        <v>9983</v>
      </c>
      <c r="K2382">
        <v>22.9</v>
      </c>
      <c r="L2382">
        <v>82</v>
      </c>
      <c r="M2382">
        <v>47</v>
      </c>
      <c r="N2382">
        <v>0</v>
      </c>
      <c r="O2382">
        <v>42</v>
      </c>
      <c r="P2382">
        <v>0.8</v>
      </c>
      <c r="Q2382">
        <v>0</v>
      </c>
      <c r="R2382">
        <v>0</v>
      </c>
      <c r="S2382">
        <v>6.8</v>
      </c>
      <c r="T2382">
        <v>6.7</v>
      </c>
      <c r="U2382">
        <v>0</v>
      </c>
      <c r="V2382">
        <v>0</v>
      </c>
      <c r="X2382" t="s">
        <v>23</v>
      </c>
    </row>
    <row r="2383" spans="1:24" x14ac:dyDescent="0.3">
      <c r="A2383" t="s">
        <v>181</v>
      </c>
      <c r="B2383">
        <v>53.1</v>
      </c>
      <c r="C2383">
        <v>2011</v>
      </c>
      <c r="D2383">
        <f t="shared" si="37"/>
        <v>0</v>
      </c>
      <c r="E2383">
        <v>329</v>
      </c>
      <c r="F2383">
        <v>51</v>
      </c>
      <c r="G2383">
        <v>0.01</v>
      </c>
      <c r="H2383">
        <v>0</v>
      </c>
      <c r="I2383">
        <v>0</v>
      </c>
      <c r="J2383">
        <v>17298</v>
      </c>
      <c r="K2383">
        <v>22.4</v>
      </c>
      <c r="L2383">
        <v>82</v>
      </c>
      <c r="M2383">
        <v>49</v>
      </c>
      <c r="N2383">
        <v>0</v>
      </c>
      <c r="O2383">
        <v>41</v>
      </c>
      <c r="P2383">
        <v>0.8</v>
      </c>
      <c r="Q2383">
        <v>0</v>
      </c>
      <c r="R2383">
        <v>0</v>
      </c>
      <c r="S2383">
        <v>6.9</v>
      </c>
      <c r="T2383">
        <v>6.7</v>
      </c>
      <c r="U2383">
        <v>0</v>
      </c>
      <c r="V2383">
        <v>0</v>
      </c>
      <c r="X2383" t="s">
        <v>23</v>
      </c>
    </row>
    <row r="2384" spans="1:24" x14ac:dyDescent="0.3">
      <c r="A2384" t="s">
        <v>181</v>
      </c>
      <c r="B2384">
        <v>52.4</v>
      </c>
      <c r="C2384">
        <v>2010</v>
      </c>
      <c r="D2384">
        <f t="shared" si="37"/>
        <v>0</v>
      </c>
      <c r="E2384">
        <v>336</v>
      </c>
      <c r="F2384">
        <v>52</v>
      </c>
      <c r="G2384">
        <v>0.01</v>
      </c>
      <c r="H2384">
        <v>0</v>
      </c>
      <c r="I2384">
        <v>0</v>
      </c>
      <c r="J2384">
        <v>115</v>
      </c>
      <c r="K2384">
        <v>22</v>
      </c>
      <c r="L2384">
        <v>83</v>
      </c>
      <c r="M2384">
        <v>49</v>
      </c>
      <c r="N2384">
        <v>0</v>
      </c>
      <c r="O2384">
        <v>45</v>
      </c>
      <c r="P2384">
        <v>0.8</v>
      </c>
      <c r="Q2384">
        <v>0</v>
      </c>
      <c r="R2384">
        <v>0</v>
      </c>
      <c r="S2384">
        <v>7</v>
      </c>
      <c r="T2384">
        <v>6.8</v>
      </c>
      <c r="U2384">
        <v>0</v>
      </c>
      <c r="V2384">
        <v>0</v>
      </c>
      <c r="X2384" t="s">
        <v>23</v>
      </c>
    </row>
    <row r="2385" spans="1:24" x14ac:dyDescent="0.3">
      <c r="A2385" t="s">
        <v>181</v>
      </c>
      <c r="B2385">
        <v>52.2</v>
      </c>
      <c r="C2385">
        <v>2009</v>
      </c>
      <c r="D2385">
        <f t="shared" si="37"/>
        <v>0</v>
      </c>
      <c r="E2385">
        <v>335</v>
      </c>
      <c r="F2385">
        <v>52</v>
      </c>
      <c r="G2385">
        <v>0.01</v>
      </c>
      <c r="H2385">
        <v>0</v>
      </c>
      <c r="I2385">
        <v>0</v>
      </c>
      <c r="J2385">
        <v>13</v>
      </c>
      <c r="K2385">
        <v>21.5</v>
      </c>
      <c r="L2385">
        <v>84</v>
      </c>
      <c r="M2385">
        <v>41</v>
      </c>
      <c r="N2385">
        <v>0</v>
      </c>
      <c r="O2385">
        <v>42</v>
      </c>
      <c r="P2385">
        <v>0.8</v>
      </c>
      <c r="Q2385">
        <v>0</v>
      </c>
      <c r="R2385">
        <v>0</v>
      </c>
      <c r="S2385">
        <v>7.1</v>
      </c>
      <c r="T2385">
        <v>6.9</v>
      </c>
      <c r="U2385">
        <v>0</v>
      </c>
      <c r="V2385">
        <v>0</v>
      </c>
      <c r="X2385" t="s">
        <v>23</v>
      </c>
    </row>
    <row r="2386" spans="1:24" x14ac:dyDescent="0.3">
      <c r="A2386" t="s">
        <v>181</v>
      </c>
      <c r="B2386">
        <v>51.9</v>
      </c>
      <c r="C2386">
        <v>2008</v>
      </c>
      <c r="D2386">
        <f t="shared" si="37"/>
        <v>0</v>
      </c>
      <c r="E2386">
        <v>336</v>
      </c>
      <c r="F2386">
        <v>52</v>
      </c>
      <c r="G2386">
        <v>0.01</v>
      </c>
      <c r="H2386">
        <v>0</v>
      </c>
      <c r="I2386">
        <v>0</v>
      </c>
      <c r="J2386">
        <v>1081</v>
      </c>
      <c r="K2386">
        <v>21.1</v>
      </c>
      <c r="L2386">
        <v>84</v>
      </c>
      <c r="M2386">
        <v>4</v>
      </c>
      <c r="N2386">
        <v>0</v>
      </c>
      <c r="O2386">
        <v>31</v>
      </c>
      <c r="P2386">
        <v>0.9</v>
      </c>
      <c r="Q2386">
        <v>0</v>
      </c>
      <c r="R2386">
        <v>0</v>
      </c>
      <c r="S2386">
        <v>7.2</v>
      </c>
      <c r="T2386">
        <v>7</v>
      </c>
      <c r="U2386">
        <v>0</v>
      </c>
      <c r="V2386">
        <v>0</v>
      </c>
      <c r="X2386" t="s">
        <v>23</v>
      </c>
    </row>
    <row r="2387" spans="1:24" x14ac:dyDescent="0.3">
      <c r="A2387" t="s">
        <v>181</v>
      </c>
      <c r="B2387">
        <v>51.5</v>
      </c>
      <c r="C2387">
        <v>2007</v>
      </c>
      <c r="D2387">
        <f t="shared" si="37"/>
        <v>0</v>
      </c>
      <c r="E2387">
        <v>34</v>
      </c>
      <c r="F2387">
        <v>52</v>
      </c>
      <c r="G2387">
        <v>0.01</v>
      </c>
      <c r="H2387">
        <v>0</v>
      </c>
      <c r="I2387">
        <v>0</v>
      </c>
      <c r="J2387">
        <v>1149</v>
      </c>
      <c r="K2387">
        <v>2.7</v>
      </c>
      <c r="L2387">
        <v>84</v>
      </c>
      <c r="M2387">
        <v>4</v>
      </c>
      <c r="N2387">
        <v>0</v>
      </c>
      <c r="O2387">
        <v>4</v>
      </c>
      <c r="P2387">
        <v>0.9</v>
      </c>
      <c r="Q2387">
        <v>0</v>
      </c>
      <c r="R2387">
        <v>0</v>
      </c>
      <c r="S2387">
        <v>7.3</v>
      </c>
      <c r="T2387">
        <v>7.1</v>
      </c>
      <c r="U2387">
        <v>0</v>
      </c>
      <c r="V2387">
        <v>0</v>
      </c>
      <c r="X2387" t="s">
        <v>23</v>
      </c>
    </row>
    <row r="2388" spans="1:24" x14ac:dyDescent="0.3">
      <c r="A2388" t="s">
        <v>181</v>
      </c>
      <c r="B2388">
        <v>51.5</v>
      </c>
      <c r="C2388">
        <v>2006</v>
      </c>
      <c r="D2388">
        <f t="shared" si="37"/>
        <v>0</v>
      </c>
      <c r="E2388">
        <v>337</v>
      </c>
      <c r="F2388">
        <v>51</v>
      </c>
      <c r="G2388">
        <v>0.01</v>
      </c>
      <c r="H2388">
        <v>0</v>
      </c>
      <c r="I2388">
        <v>0</v>
      </c>
      <c r="J2388">
        <v>7</v>
      </c>
      <c r="K2388">
        <v>2.2000000000000002</v>
      </c>
      <c r="L2388">
        <v>83</v>
      </c>
      <c r="M2388">
        <v>26</v>
      </c>
      <c r="N2388">
        <v>0</v>
      </c>
      <c r="O2388">
        <v>26</v>
      </c>
      <c r="P2388">
        <v>0.9</v>
      </c>
      <c r="Q2388">
        <v>0</v>
      </c>
      <c r="R2388">
        <v>0</v>
      </c>
      <c r="S2388">
        <v>7.4</v>
      </c>
      <c r="T2388">
        <v>7.2</v>
      </c>
      <c r="U2388">
        <v>0</v>
      </c>
      <c r="V2388">
        <v>0</v>
      </c>
      <c r="X2388" t="s">
        <v>23</v>
      </c>
    </row>
    <row r="2389" spans="1:24" x14ac:dyDescent="0.3">
      <c r="A2389" t="s">
        <v>181</v>
      </c>
      <c r="B2389">
        <v>51.6</v>
      </c>
      <c r="C2389">
        <v>2005</v>
      </c>
      <c r="D2389">
        <f t="shared" si="37"/>
        <v>0</v>
      </c>
      <c r="E2389">
        <v>334</v>
      </c>
      <c r="F2389">
        <v>50</v>
      </c>
      <c r="G2389">
        <v>0.01</v>
      </c>
      <c r="H2389">
        <v>0</v>
      </c>
      <c r="I2389">
        <v>0</v>
      </c>
      <c r="J2389">
        <v>0</v>
      </c>
      <c r="K2389">
        <v>19.8</v>
      </c>
      <c r="L2389">
        <v>82</v>
      </c>
      <c r="M2389">
        <v>35</v>
      </c>
      <c r="N2389">
        <v>0</v>
      </c>
      <c r="O2389">
        <v>35</v>
      </c>
      <c r="P2389">
        <v>0.9</v>
      </c>
      <c r="Q2389">
        <v>0</v>
      </c>
      <c r="R2389">
        <v>0</v>
      </c>
      <c r="S2389">
        <v>7.5</v>
      </c>
      <c r="T2389">
        <v>7.3</v>
      </c>
      <c r="U2389">
        <v>0</v>
      </c>
      <c r="V2389">
        <v>0</v>
      </c>
      <c r="X2389" t="s">
        <v>23</v>
      </c>
    </row>
    <row r="2390" spans="1:24" x14ac:dyDescent="0.3">
      <c r="A2390" t="s">
        <v>181</v>
      </c>
      <c r="B2390">
        <v>51.2</v>
      </c>
      <c r="C2390">
        <v>2004</v>
      </c>
      <c r="D2390">
        <f t="shared" si="37"/>
        <v>0</v>
      </c>
      <c r="E2390">
        <v>341</v>
      </c>
      <c r="F2390">
        <v>49</v>
      </c>
      <c r="G2390">
        <v>0.01</v>
      </c>
      <c r="H2390">
        <v>0</v>
      </c>
      <c r="I2390">
        <v>0</v>
      </c>
      <c r="J2390">
        <v>12008</v>
      </c>
      <c r="K2390">
        <v>19.399999999999999</v>
      </c>
      <c r="L2390">
        <v>80</v>
      </c>
      <c r="M2390">
        <v>3</v>
      </c>
      <c r="N2390">
        <v>0</v>
      </c>
      <c r="O2390">
        <v>3</v>
      </c>
      <c r="P2390">
        <v>0.9</v>
      </c>
      <c r="Q2390">
        <v>0</v>
      </c>
      <c r="R2390">
        <v>0</v>
      </c>
      <c r="S2390">
        <v>7.6</v>
      </c>
      <c r="T2390">
        <v>7.4</v>
      </c>
      <c r="U2390">
        <v>0</v>
      </c>
      <c r="V2390">
        <v>0</v>
      </c>
      <c r="X2390" t="s">
        <v>23</v>
      </c>
    </row>
    <row r="2391" spans="1:24" x14ac:dyDescent="0.3">
      <c r="A2391" t="s">
        <v>181</v>
      </c>
      <c r="B2391">
        <v>51.1</v>
      </c>
      <c r="C2391">
        <v>2003</v>
      </c>
      <c r="D2391">
        <f t="shared" si="37"/>
        <v>0</v>
      </c>
      <c r="E2391">
        <v>344</v>
      </c>
      <c r="F2391">
        <v>48</v>
      </c>
      <c r="G2391">
        <v>0.01</v>
      </c>
      <c r="H2391">
        <v>0</v>
      </c>
      <c r="I2391">
        <v>0</v>
      </c>
      <c r="J2391">
        <v>8257</v>
      </c>
      <c r="K2391">
        <v>19</v>
      </c>
      <c r="L2391">
        <v>78</v>
      </c>
      <c r="M2391">
        <v>4</v>
      </c>
      <c r="N2391">
        <v>0</v>
      </c>
      <c r="O2391">
        <v>4</v>
      </c>
      <c r="P2391">
        <v>0.9</v>
      </c>
      <c r="Q2391">
        <v>0</v>
      </c>
      <c r="R2391">
        <v>0</v>
      </c>
      <c r="S2391">
        <v>7.7</v>
      </c>
      <c r="T2391">
        <v>7.5</v>
      </c>
      <c r="U2391">
        <v>0</v>
      </c>
      <c r="V2391">
        <v>0</v>
      </c>
      <c r="X2391" t="s">
        <v>23</v>
      </c>
    </row>
    <row r="2392" spans="1:24" x14ac:dyDescent="0.3">
      <c r="A2392" t="s">
        <v>181</v>
      </c>
      <c r="B2392">
        <v>58</v>
      </c>
      <c r="C2392">
        <v>2002</v>
      </c>
      <c r="D2392">
        <f t="shared" si="37"/>
        <v>0</v>
      </c>
      <c r="E2392">
        <v>348</v>
      </c>
      <c r="F2392">
        <v>47</v>
      </c>
      <c r="G2392">
        <v>0.01</v>
      </c>
      <c r="H2392">
        <v>0</v>
      </c>
      <c r="I2392">
        <v>0</v>
      </c>
      <c r="J2392">
        <v>9559</v>
      </c>
      <c r="K2392">
        <v>18.600000000000001</v>
      </c>
      <c r="L2392">
        <v>77</v>
      </c>
      <c r="M2392">
        <v>4</v>
      </c>
      <c r="N2392">
        <v>0</v>
      </c>
      <c r="O2392">
        <v>4</v>
      </c>
      <c r="P2392">
        <v>0.9</v>
      </c>
      <c r="Q2392">
        <v>0</v>
      </c>
      <c r="R2392">
        <v>0</v>
      </c>
      <c r="S2392">
        <v>7.8</v>
      </c>
      <c r="T2392">
        <v>7.6</v>
      </c>
      <c r="U2392">
        <v>0</v>
      </c>
      <c r="V2392">
        <v>0</v>
      </c>
      <c r="X2392" t="s">
        <v>23</v>
      </c>
    </row>
    <row r="2393" spans="1:24" x14ac:dyDescent="0.3">
      <c r="A2393" t="s">
        <v>181</v>
      </c>
      <c r="B2393">
        <v>57</v>
      </c>
      <c r="C2393">
        <v>2001</v>
      </c>
      <c r="D2393">
        <f t="shared" si="37"/>
        <v>0</v>
      </c>
      <c r="E2393">
        <v>352</v>
      </c>
      <c r="F2393">
        <v>46</v>
      </c>
      <c r="G2393">
        <v>0.01</v>
      </c>
      <c r="H2393">
        <v>0</v>
      </c>
      <c r="I2393">
        <v>0</v>
      </c>
      <c r="J2393">
        <v>3571</v>
      </c>
      <c r="K2393">
        <v>18.2</v>
      </c>
      <c r="L2393">
        <v>75</v>
      </c>
      <c r="M2393">
        <v>33</v>
      </c>
      <c r="N2393">
        <v>0</v>
      </c>
      <c r="O2393">
        <v>33</v>
      </c>
      <c r="P2393">
        <v>0.8</v>
      </c>
      <c r="Q2393">
        <v>0</v>
      </c>
      <c r="R2393">
        <v>0</v>
      </c>
      <c r="S2393">
        <v>7.9</v>
      </c>
      <c r="T2393">
        <v>7.7</v>
      </c>
      <c r="U2393">
        <v>0</v>
      </c>
      <c r="V2393">
        <v>0</v>
      </c>
      <c r="X2393" t="s">
        <v>23</v>
      </c>
    </row>
    <row r="2394" spans="1:24" x14ac:dyDescent="0.3">
      <c r="A2394" t="s">
        <v>181</v>
      </c>
      <c r="B2394">
        <v>55</v>
      </c>
      <c r="C2394">
        <v>2000</v>
      </c>
      <c r="D2394">
        <f t="shared" si="37"/>
        <v>0</v>
      </c>
      <c r="E2394">
        <v>355</v>
      </c>
      <c r="F2394">
        <v>45</v>
      </c>
      <c r="G2394">
        <v>0.01</v>
      </c>
      <c r="H2394">
        <v>0</v>
      </c>
      <c r="I2394">
        <v>0</v>
      </c>
      <c r="J2394">
        <v>3965</v>
      </c>
      <c r="K2394">
        <v>17.8</v>
      </c>
      <c r="L2394">
        <v>74</v>
      </c>
      <c r="M2394">
        <v>37</v>
      </c>
      <c r="N2394">
        <v>0</v>
      </c>
      <c r="O2394">
        <v>33</v>
      </c>
      <c r="P2394">
        <v>0.8</v>
      </c>
      <c r="Q2394">
        <v>0</v>
      </c>
      <c r="R2394">
        <v>0</v>
      </c>
      <c r="S2394">
        <v>8</v>
      </c>
      <c r="T2394">
        <v>7.9</v>
      </c>
      <c r="U2394">
        <v>0</v>
      </c>
      <c r="V2394">
        <v>0</v>
      </c>
      <c r="X2394" t="s">
        <v>23</v>
      </c>
    </row>
    <row r="2395" spans="1:24" x14ac:dyDescent="0.3">
      <c r="A2395" t="s">
        <v>182</v>
      </c>
      <c r="B2395">
        <v>62.9</v>
      </c>
      <c r="C2395">
        <v>2015</v>
      </c>
      <c r="D2395">
        <f t="shared" si="37"/>
        <v>0</v>
      </c>
      <c r="E2395">
        <v>328</v>
      </c>
      <c r="F2395">
        <v>42</v>
      </c>
      <c r="G2395">
        <v>0</v>
      </c>
      <c r="H2395">
        <v>0</v>
      </c>
      <c r="I2395">
        <v>75</v>
      </c>
      <c r="J2395">
        <v>17</v>
      </c>
      <c r="K2395">
        <v>51.1</v>
      </c>
      <c r="L2395">
        <v>52</v>
      </c>
      <c r="M2395">
        <v>75</v>
      </c>
      <c r="N2395">
        <v>0</v>
      </c>
      <c r="O2395">
        <v>75</v>
      </c>
      <c r="P2395">
        <v>3.6</v>
      </c>
      <c r="Q2395">
        <v>5769.7725799999998</v>
      </c>
      <c r="R2395">
        <v>5511976.6799999997</v>
      </c>
      <c r="S2395">
        <v>4.4000000000000004</v>
      </c>
      <c r="T2395">
        <v>5.3</v>
      </c>
      <c r="U2395">
        <v>0.66500000000000004</v>
      </c>
      <c r="V2395">
        <v>13</v>
      </c>
      <c r="X2395" t="s">
        <v>23</v>
      </c>
    </row>
    <row r="2396" spans="1:24" x14ac:dyDescent="0.3">
      <c r="A2396" t="s">
        <v>182</v>
      </c>
      <c r="B2396">
        <v>62</v>
      </c>
      <c r="C2396">
        <v>2014</v>
      </c>
      <c r="D2396">
        <f t="shared" si="37"/>
        <v>0</v>
      </c>
      <c r="E2396">
        <v>347</v>
      </c>
      <c r="F2396">
        <v>42</v>
      </c>
      <c r="G2396">
        <v>7.38</v>
      </c>
      <c r="H2396">
        <v>922.05073130000005</v>
      </c>
      <c r="I2396">
        <v>8</v>
      </c>
      <c r="J2396">
        <v>66</v>
      </c>
      <c r="K2396">
        <v>5.3</v>
      </c>
      <c r="L2396">
        <v>52</v>
      </c>
      <c r="M2396">
        <v>77</v>
      </c>
      <c r="N2396">
        <v>8.8000000000000007</v>
      </c>
      <c r="O2396">
        <v>77</v>
      </c>
      <c r="P2396">
        <v>3.7</v>
      </c>
      <c r="Q2396">
        <v>6479.6256590000003</v>
      </c>
      <c r="R2396">
        <v>54146734.740000002</v>
      </c>
      <c r="S2396">
        <v>4.9000000000000004</v>
      </c>
      <c r="T2396">
        <v>5.9</v>
      </c>
      <c r="U2396">
        <v>0.66</v>
      </c>
      <c r="V2396">
        <v>13</v>
      </c>
      <c r="X2396" t="s">
        <v>23</v>
      </c>
    </row>
    <row r="2397" spans="1:24" x14ac:dyDescent="0.3">
      <c r="A2397" t="s">
        <v>182</v>
      </c>
      <c r="B2397">
        <v>69</v>
      </c>
      <c r="C2397">
        <v>2013</v>
      </c>
      <c r="D2397">
        <f t="shared" si="37"/>
        <v>0</v>
      </c>
      <c r="E2397">
        <v>371</v>
      </c>
      <c r="F2397">
        <v>43</v>
      </c>
      <c r="G2397">
        <v>7.34</v>
      </c>
      <c r="H2397">
        <v>978.59052870000005</v>
      </c>
      <c r="I2397">
        <v>7</v>
      </c>
      <c r="J2397">
        <v>25</v>
      </c>
      <c r="K2397">
        <v>49.5</v>
      </c>
      <c r="L2397">
        <v>54</v>
      </c>
      <c r="M2397">
        <v>73</v>
      </c>
      <c r="N2397">
        <v>8.7799999999999994</v>
      </c>
      <c r="O2397">
        <v>73</v>
      </c>
      <c r="P2397">
        <v>4.5</v>
      </c>
      <c r="Q2397">
        <v>6876.9538210000001</v>
      </c>
      <c r="R2397">
        <v>53311955.609999999</v>
      </c>
      <c r="S2397">
        <v>5.4</v>
      </c>
      <c r="T2397">
        <v>6.5</v>
      </c>
      <c r="U2397">
        <v>0.65200000000000002</v>
      </c>
      <c r="V2397">
        <v>12.8</v>
      </c>
      <c r="X2397" t="s">
        <v>23</v>
      </c>
    </row>
    <row r="2398" spans="1:24" x14ac:dyDescent="0.3">
      <c r="A2398" t="s">
        <v>182</v>
      </c>
      <c r="B2398">
        <v>59.2</v>
      </c>
      <c r="C2398">
        <v>2012</v>
      </c>
      <c r="D2398">
        <f t="shared" si="37"/>
        <v>0</v>
      </c>
      <c r="E2398">
        <v>48</v>
      </c>
      <c r="F2398">
        <v>43</v>
      </c>
      <c r="G2398">
        <v>7.38</v>
      </c>
      <c r="H2398">
        <v>1089.9548380000001</v>
      </c>
      <c r="I2398">
        <v>68</v>
      </c>
      <c r="J2398">
        <v>32</v>
      </c>
      <c r="K2398">
        <v>48.7</v>
      </c>
      <c r="L2398">
        <v>56</v>
      </c>
      <c r="M2398">
        <v>65</v>
      </c>
      <c r="N2398">
        <v>8.7899999999999991</v>
      </c>
      <c r="O2398">
        <v>65</v>
      </c>
      <c r="P2398">
        <v>7.6</v>
      </c>
      <c r="Q2398">
        <v>7548.1636980000003</v>
      </c>
      <c r="R2398">
        <v>5256515.8</v>
      </c>
      <c r="S2398">
        <v>6</v>
      </c>
      <c r="T2398">
        <v>7.3</v>
      </c>
      <c r="U2398">
        <v>0.64400000000000002</v>
      </c>
      <c r="V2398">
        <v>12.8</v>
      </c>
      <c r="X2398" t="s">
        <v>23</v>
      </c>
    </row>
    <row r="2399" spans="1:24" x14ac:dyDescent="0.3">
      <c r="A2399" t="s">
        <v>182</v>
      </c>
      <c r="B2399">
        <v>58.9</v>
      </c>
      <c r="C2399">
        <v>2011</v>
      </c>
      <c r="D2399">
        <f t="shared" si="37"/>
        <v>0</v>
      </c>
      <c r="E2399">
        <v>413</v>
      </c>
      <c r="F2399">
        <v>43</v>
      </c>
      <c r="G2399">
        <v>7.38</v>
      </c>
      <c r="H2399">
        <v>123.75333500000001</v>
      </c>
      <c r="I2399">
        <v>76</v>
      </c>
      <c r="J2399">
        <v>92</v>
      </c>
      <c r="K2399">
        <v>47.9</v>
      </c>
      <c r="L2399">
        <v>58</v>
      </c>
      <c r="M2399">
        <v>69</v>
      </c>
      <c r="N2399">
        <v>8.61</v>
      </c>
      <c r="O2399">
        <v>69</v>
      </c>
      <c r="P2399">
        <v>8.5</v>
      </c>
      <c r="Q2399">
        <v>849.95422399999995</v>
      </c>
      <c r="R2399">
        <v>51729345.359999999</v>
      </c>
      <c r="S2399">
        <v>6.6</v>
      </c>
      <c r="T2399">
        <v>8</v>
      </c>
      <c r="U2399">
        <v>0.63800000000000001</v>
      </c>
      <c r="V2399">
        <v>12.8</v>
      </c>
      <c r="X2399" t="s">
        <v>23</v>
      </c>
    </row>
    <row r="2400" spans="1:24" x14ac:dyDescent="0.3">
      <c r="A2400" t="s">
        <v>182</v>
      </c>
      <c r="B2400">
        <v>58</v>
      </c>
      <c r="C2400">
        <v>2010</v>
      </c>
      <c r="D2400">
        <f t="shared" si="37"/>
        <v>0</v>
      </c>
      <c r="E2400">
        <v>428</v>
      </c>
      <c r="F2400">
        <v>43</v>
      </c>
      <c r="G2400">
        <v>7.28</v>
      </c>
      <c r="H2400">
        <v>1038.885632</v>
      </c>
      <c r="I2400">
        <v>71</v>
      </c>
      <c r="J2400">
        <v>12499</v>
      </c>
      <c r="K2400">
        <v>47.2</v>
      </c>
      <c r="L2400">
        <v>62</v>
      </c>
      <c r="M2400">
        <v>72</v>
      </c>
      <c r="N2400">
        <v>8.5</v>
      </c>
      <c r="O2400">
        <v>72</v>
      </c>
      <c r="P2400">
        <v>11</v>
      </c>
      <c r="Q2400">
        <v>7362.7613899999997</v>
      </c>
      <c r="R2400">
        <v>5979432.3600000003</v>
      </c>
      <c r="S2400">
        <v>7.3</v>
      </c>
      <c r="T2400">
        <v>8.9</v>
      </c>
      <c r="U2400">
        <v>0.63</v>
      </c>
      <c r="V2400">
        <v>12.8</v>
      </c>
      <c r="X2400" t="s">
        <v>23</v>
      </c>
    </row>
    <row r="2401" spans="1:24" x14ac:dyDescent="0.3">
      <c r="A2401" t="s">
        <v>182</v>
      </c>
      <c r="B2401">
        <v>56.5</v>
      </c>
      <c r="C2401">
        <v>2009</v>
      </c>
      <c r="D2401">
        <f t="shared" si="37"/>
        <v>0</v>
      </c>
      <c r="E2401">
        <v>449</v>
      </c>
      <c r="F2401">
        <v>46</v>
      </c>
      <c r="G2401">
        <v>7.6</v>
      </c>
      <c r="H2401">
        <v>782.59871439999995</v>
      </c>
      <c r="I2401">
        <v>74</v>
      </c>
      <c r="J2401">
        <v>5857</v>
      </c>
      <c r="K2401">
        <v>46.4</v>
      </c>
      <c r="L2401">
        <v>70</v>
      </c>
      <c r="M2401">
        <v>75</v>
      </c>
      <c r="N2401">
        <v>8.39</v>
      </c>
      <c r="O2401">
        <v>76</v>
      </c>
      <c r="P2401">
        <v>19</v>
      </c>
      <c r="Q2401">
        <v>5888.6283999999996</v>
      </c>
      <c r="R2401">
        <v>5255813.1100000003</v>
      </c>
      <c r="S2401">
        <v>8.1</v>
      </c>
      <c r="T2401">
        <v>9.8000000000000007</v>
      </c>
      <c r="U2401">
        <v>0.622</v>
      </c>
      <c r="V2401">
        <v>12.8</v>
      </c>
      <c r="X2401" t="s">
        <v>23</v>
      </c>
    </row>
    <row r="2402" spans="1:24" x14ac:dyDescent="0.3">
      <c r="A2402" t="s">
        <v>182</v>
      </c>
      <c r="B2402">
        <v>55.3</v>
      </c>
      <c r="C2402">
        <v>2008</v>
      </c>
      <c r="D2402">
        <f t="shared" si="37"/>
        <v>0</v>
      </c>
      <c r="E2402">
        <v>473</v>
      </c>
      <c r="F2402">
        <v>50</v>
      </c>
      <c r="G2402">
        <v>8.19</v>
      </c>
      <c r="H2402">
        <v>780.0336423</v>
      </c>
      <c r="I2402">
        <v>76</v>
      </c>
      <c r="J2402">
        <v>39</v>
      </c>
      <c r="K2402">
        <v>45.7</v>
      </c>
      <c r="L2402">
        <v>75</v>
      </c>
      <c r="M2402">
        <v>77</v>
      </c>
      <c r="N2402">
        <v>7.75</v>
      </c>
      <c r="O2402">
        <v>79</v>
      </c>
      <c r="P2402">
        <v>23.5</v>
      </c>
      <c r="Q2402">
        <v>5786.5997200000002</v>
      </c>
      <c r="R2402">
        <v>49557573.299999997</v>
      </c>
      <c r="S2402">
        <v>8.9</v>
      </c>
      <c r="T2402">
        <v>1.7</v>
      </c>
      <c r="U2402">
        <v>0.61599999999999999</v>
      </c>
      <c r="V2402">
        <v>12.9</v>
      </c>
      <c r="X2402" t="s">
        <v>23</v>
      </c>
    </row>
    <row r="2403" spans="1:24" x14ac:dyDescent="0.3">
      <c r="A2403" t="s">
        <v>182</v>
      </c>
      <c r="B2403">
        <v>54.5</v>
      </c>
      <c r="C2403">
        <v>2007</v>
      </c>
      <c r="D2403">
        <f t="shared" si="37"/>
        <v>0</v>
      </c>
      <c r="E2403">
        <v>486</v>
      </c>
      <c r="F2403">
        <v>51</v>
      </c>
      <c r="G2403">
        <v>8.48</v>
      </c>
      <c r="H2403">
        <v>805.49007900000004</v>
      </c>
      <c r="I2403">
        <v>83</v>
      </c>
      <c r="J2403">
        <v>31</v>
      </c>
      <c r="K2403">
        <v>45</v>
      </c>
      <c r="L2403">
        <v>79</v>
      </c>
      <c r="M2403">
        <v>79</v>
      </c>
      <c r="N2403">
        <v>7.53</v>
      </c>
      <c r="O2403">
        <v>82</v>
      </c>
      <c r="P2403">
        <v>26.4</v>
      </c>
      <c r="Q2403">
        <v>6125.39984</v>
      </c>
      <c r="R2403">
        <v>48883844.990000002</v>
      </c>
      <c r="S2403">
        <v>9.6999999999999993</v>
      </c>
      <c r="T2403">
        <v>11.7</v>
      </c>
      <c r="U2403">
        <v>0.61199999999999999</v>
      </c>
      <c r="V2403">
        <v>12.9</v>
      </c>
      <c r="X2403" t="s">
        <v>23</v>
      </c>
    </row>
    <row r="2404" spans="1:24" x14ac:dyDescent="0.3">
      <c r="A2404" t="s">
        <v>182</v>
      </c>
      <c r="B2404">
        <v>54</v>
      </c>
      <c r="C2404">
        <v>2006</v>
      </c>
      <c r="D2404">
        <f t="shared" si="37"/>
        <v>0</v>
      </c>
      <c r="E2404">
        <v>496</v>
      </c>
      <c r="F2404">
        <v>54</v>
      </c>
      <c r="G2404">
        <v>8.5</v>
      </c>
      <c r="H2404">
        <v>732.12553049999997</v>
      </c>
      <c r="I2404">
        <v>83</v>
      </c>
      <c r="J2404">
        <v>81</v>
      </c>
      <c r="K2404">
        <v>44.3</v>
      </c>
      <c r="L2404">
        <v>82</v>
      </c>
      <c r="M2404">
        <v>79</v>
      </c>
      <c r="N2404">
        <v>7.57</v>
      </c>
      <c r="O2404">
        <v>82</v>
      </c>
      <c r="P2404">
        <v>28.1</v>
      </c>
      <c r="Q2404">
        <v>5631.7348499999998</v>
      </c>
      <c r="R2404">
        <v>4823384.4800000004</v>
      </c>
      <c r="S2404">
        <v>1.6</v>
      </c>
      <c r="T2404">
        <v>12.8</v>
      </c>
      <c r="U2404">
        <v>0.60899999999999999</v>
      </c>
      <c r="V2404">
        <v>12.9</v>
      </c>
      <c r="X2404" t="s">
        <v>23</v>
      </c>
    </row>
    <row r="2405" spans="1:24" x14ac:dyDescent="0.3">
      <c r="A2405" t="s">
        <v>182</v>
      </c>
      <c r="B2405">
        <v>53.8</v>
      </c>
      <c r="C2405">
        <v>2005</v>
      </c>
      <c r="D2405">
        <f t="shared" si="37"/>
        <v>0</v>
      </c>
      <c r="E2405">
        <v>498</v>
      </c>
      <c r="F2405">
        <v>55</v>
      </c>
      <c r="G2405">
        <v>8.69</v>
      </c>
      <c r="H2405">
        <v>709.31709669999998</v>
      </c>
      <c r="I2405">
        <v>79</v>
      </c>
      <c r="J2405">
        <v>615</v>
      </c>
      <c r="K2405">
        <v>43.6</v>
      </c>
      <c r="L2405">
        <v>84</v>
      </c>
      <c r="M2405">
        <v>75</v>
      </c>
      <c r="N2405">
        <v>7.77</v>
      </c>
      <c r="O2405">
        <v>79</v>
      </c>
      <c r="P2405">
        <v>29.5</v>
      </c>
      <c r="Q2405">
        <v>5414.6343260000003</v>
      </c>
      <c r="R2405">
        <v>476667.24</v>
      </c>
      <c r="S2405">
        <v>11.6</v>
      </c>
      <c r="T2405">
        <v>13.9</v>
      </c>
      <c r="U2405">
        <v>0.60899999999999999</v>
      </c>
      <c r="V2405">
        <v>12.9</v>
      </c>
      <c r="X2405" t="s">
        <v>23</v>
      </c>
    </row>
    <row r="2406" spans="1:24" x14ac:dyDescent="0.3">
      <c r="A2406" t="s">
        <v>182</v>
      </c>
      <c r="B2406">
        <v>53.7</v>
      </c>
      <c r="C2406">
        <v>2004</v>
      </c>
      <c r="D2406">
        <f t="shared" si="37"/>
        <v>0</v>
      </c>
      <c r="E2406">
        <v>497</v>
      </c>
      <c r="F2406">
        <v>55</v>
      </c>
      <c r="G2406">
        <v>6.96</v>
      </c>
      <c r="H2406">
        <v>622.04380900000001</v>
      </c>
      <c r="I2406">
        <v>76</v>
      </c>
      <c r="J2406">
        <v>830</v>
      </c>
      <c r="K2406">
        <v>42.9</v>
      </c>
      <c r="L2406">
        <v>83</v>
      </c>
      <c r="M2406">
        <v>73</v>
      </c>
      <c r="N2406">
        <v>7.93</v>
      </c>
      <c r="O2406">
        <v>74</v>
      </c>
      <c r="P2406">
        <v>29.7</v>
      </c>
      <c r="Q2406">
        <v>4863.5168800000001</v>
      </c>
      <c r="R2406">
        <v>4717.99</v>
      </c>
      <c r="S2406">
        <v>12.6</v>
      </c>
      <c r="T2406">
        <v>15</v>
      </c>
      <c r="U2406">
        <v>0.61099999999999999</v>
      </c>
      <c r="V2406">
        <v>12.9</v>
      </c>
      <c r="X2406" t="s">
        <v>23</v>
      </c>
    </row>
    <row r="2407" spans="1:24" x14ac:dyDescent="0.3">
      <c r="A2407" t="s">
        <v>182</v>
      </c>
      <c r="B2407">
        <v>54</v>
      </c>
      <c r="C2407">
        <v>2003</v>
      </c>
      <c r="D2407">
        <f t="shared" si="37"/>
        <v>0</v>
      </c>
      <c r="E2407">
        <v>485</v>
      </c>
      <c r="F2407">
        <v>55</v>
      </c>
      <c r="G2407">
        <v>6.93</v>
      </c>
      <c r="H2407">
        <v>519.15637809999998</v>
      </c>
      <c r="I2407">
        <v>71</v>
      </c>
      <c r="J2407">
        <v>244</v>
      </c>
      <c r="K2407">
        <v>42.2</v>
      </c>
      <c r="L2407">
        <v>82</v>
      </c>
      <c r="M2407">
        <v>7</v>
      </c>
      <c r="N2407">
        <v>8.26</v>
      </c>
      <c r="O2407">
        <v>69</v>
      </c>
      <c r="P2407">
        <v>28.9</v>
      </c>
      <c r="Q2407">
        <v>3775.6827499999999</v>
      </c>
      <c r="R2407">
        <v>46418193.899999999</v>
      </c>
      <c r="S2407">
        <v>13.5</v>
      </c>
      <c r="T2407">
        <v>16.100000000000001</v>
      </c>
      <c r="U2407">
        <v>0.61299999999999999</v>
      </c>
      <c r="V2407">
        <v>12.9</v>
      </c>
      <c r="X2407" t="s">
        <v>23</v>
      </c>
    </row>
    <row r="2408" spans="1:24" x14ac:dyDescent="0.3">
      <c r="A2408" t="s">
        <v>182</v>
      </c>
      <c r="B2408">
        <v>54.9</v>
      </c>
      <c r="C2408">
        <v>2002</v>
      </c>
      <c r="D2408">
        <f t="shared" si="37"/>
        <v>0</v>
      </c>
      <c r="E2408">
        <v>459</v>
      </c>
      <c r="F2408">
        <v>54</v>
      </c>
      <c r="G2408">
        <v>7.04</v>
      </c>
      <c r="H2408">
        <v>346.53160070000001</v>
      </c>
      <c r="I2408">
        <v>72</v>
      </c>
      <c r="J2408">
        <v>1043</v>
      </c>
      <c r="K2408">
        <v>41.6</v>
      </c>
      <c r="L2408">
        <v>79</v>
      </c>
      <c r="M2408">
        <v>7</v>
      </c>
      <c r="N2408">
        <v>8.9</v>
      </c>
      <c r="O2408">
        <v>7</v>
      </c>
      <c r="P2408">
        <v>26.6</v>
      </c>
      <c r="Q2408">
        <v>2518.3982609999998</v>
      </c>
      <c r="R2408">
        <v>45855482.880000003</v>
      </c>
      <c r="S2408">
        <v>14.5</v>
      </c>
      <c r="T2408">
        <v>17.100000000000001</v>
      </c>
      <c r="U2408">
        <v>0.62</v>
      </c>
      <c r="V2408">
        <v>12.9</v>
      </c>
      <c r="X2408" t="s">
        <v>23</v>
      </c>
    </row>
    <row r="2409" spans="1:24" x14ac:dyDescent="0.3">
      <c r="A2409" t="s">
        <v>182</v>
      </c>
      <c r="B2409">
        <v>56</v>
      </c>
      <c r="C2409">
        <v>2001</v>
      </c>
      <c r="D2409">
        <f t="shared" si="37"/>
        <v>0</v>
      </c>
      <c r="E2409">
        <v>429</v>
      </c>
      <c r="F2409">
        <v>52</v>
      </c>
      <c r="G2409">
        <v>7.38</v>
      </c>
      <c r="H2409">
        <v>365.2585722</v>
      </c>
      <c r="I2409">
        <v>72</v>
      </c>
      <c r="J2409">
        <v>1166</v>
      </c>
      <c r="K2409">
        <v>4.9000000000000004</v>
      </c>
      <c r="L2409">
        <v>76</v>
      </c>
      <c r="M2409">
        <v>71</v>
      </c>
      <c r="N2409">
        <v>8.31</v>
      </c>
      <c r="O2409">
        <v>71</v>
      </c>
      <c r="P2409">
        <v>24</v>
      </c>
      <c r="Q2409">
        <v>2681.7809999999999</v>
      </c>
      <c r="R2409">
        <v>45312937</v>
      </c>
      <c r="S2409">
        <v>15.4</v>
      </c>
      <c r="T2409">
        <v>18.100000000000001</v>
      </c>
      <c r="U2409">
        <v>0.629</v>
      </c>
      <c r="V2409">
        <v>13</v>
      </c>
      <c r="X2409" t="s">
        <v>23</v>
      </c>
    </row>
    <row r="2410" spans="1:24" x14ac:dyDescent="0.3">
      <c r="A2410" t="s">
        <v>182</v>
      </c>
      <c r="B2410">
        <v>57.3</v>
      </c>
      <c r="C2410">
        <v>2000</v>
      </c>
      <c r="D2410">
        <f t="shared" si="37"/>
        <v>0</v>
      </c>
      <c r="E2410">
        <v>397</v>
      </c>
      <c r="F2410">
        <v>51</v>
      </c>
      <c r="G2410">
        <v>7.3</v>
      </c>
      <c r="H2410">
        <v>45.963808389999997</v>
      </c>
      <c r="I2410">
        <v>73</v>
      </c>
      <c r="J2410">
        <v>1459</v>
      </c>
      <c r="K2410">
        <v>4.0999999999999996</v>
      </c>
      <c r="L2410">
        <v>73</v>
      </c>
      <c r="M2410">
        <v>71</v>
      </c>
      <c r="N2410">
        <v>8.6999999999999993</v>
      </c>
      <c r="O2410">
        <v>73</v>
      </c>
      <c r="P2410">
        <v>21.3</v>
      </c>
      <c r="Q2410">
        <v>337.2253</v>
      </c>
      <c r="R2410">
        <v>44896856</v>
      </c>
      <c r="S2410">
        <v>16.3</v>
      </c>
      <c r="T2410">
        <v>19.100000000000001</v>
      </c>
      <c r="U2410">
        <v>0.63500000000000001</v>
      </c>
      <c r="V2410">
        <v>13</v>
      </c>
      <c r="X2410" t="s">
        <v>23</v>
      </c>
    </row>
    <row r="2411" spans="1:24" x14ac:dyDescent="0.3">
      <c r="A2411" t="s">
        <v>183</v>
      </c>
      <c r="B2411">
        <v>57.3</v>
      </c>
      <c r="C2411">
        <v>2015</v>
      </c>
      <c r="D2411">
        <f t="shared" si="37"/>
        <v>0</v>
      </c>
      <c r="E2411">
        <v>332</v>
      </c>
      <c r="F2411">
        <v>26</v>
      </c>
      <c r="G2411">
        <v>0</v>
      </c>
      <c r="H2411">
        <v>0</v>
      </c>
      <c r="I2411">
        <v>31</v>
      </c>
      <c r="J2411">
        <v>878</v>
      </c>
      <c r="K2411">
        <v>0</v>
      </c>
      <c r="L2411">
        <v>39</v>
      </c>
      <c r="M2411">
        <v>41</v>
      </c>
      <c r="N2411">
        <v>0</v>
      </c>
      <c r="O2411">
        <v>31</v>
      </c>
      <c r="P2411">
        <v>3.4</v>
      </c>
      <c r="Q2411">
        <v>758.72578199999998</v>
      </c>
      <c r="R2411">
        <v>11882136</v>
      </c>
      <c r="S2411">
        <v>0</v>
      </c>
      <c r="T2411">
        <v>0</v>
      </c>
      <c r="U2411">
        <v>0.42099999999999999</v>
      </c>
      <c r="V2411">
        <v>4.9000000000000004</v>
      </c>
      <c r="X2411" t="s">
        <v>23</v>
      </c>
    </row>
    <row r="2412" spans="1:24" x14ac:dyDescent="0.3">
      <c r="A2412" t="s">
        <v>183</v>
      </c>
      <c r="B2412">
        <v>56.6</v>
      </c>
      <c r="C2412">
        <v>2014</v>
      </c>
      <c r="D2412">
        <f t="shared" si="37"/>
        <v>0</v>
      </c>
      <c r="E2412">
        <v>343</v>
      </c>
      <c r="F2412">
        <v>26</v>
      </c>
      <c r="G2412">
        <v>0</v>
      </c>
      <c r="H2412">
        <v>46.074468600000003</v>
      </c>
      <c r="I2412">
        <v>0</v>
      </c>
      <c r="J2412">
        <v>441</v>
      </c>
      <c r="K2412">
        <v>0</v>
      </c>
      <c r="L2412">
        <v>39</v>
      </c>
      <c r="M2412">
        <v>44</v>
      </c>
      <c r="N2412">
        <v>2.74</v>
      </c>
      <c r="O2412">
        <v>39</v>
      </c>
      <c r="P2412">
        <v>3.5</v>
      </c>
      <c r="Q2412">
        <v>1151.861715</v>
      </c>
      <c r="R2412">
        <v>1153971</v>
      </c>
      <c r="S2412">
        <v>0</v>
      </c>
      <c r="T2412">
        <v>0</v>
      </c>
      <c r="U2412">
        <v>0.42099999999999999</v>
      </c>
      <c r="V2412">
        <v>4.9000000000000004</v>
      </c>
      <c r="X2412" t="s">
        <v>23</v>
      </c>
    </row>
    <row r="2413" spans="1:24" x14ac:dyDescent="0.3">
      <c r="A2413" t="s">
        <v>183</v>
      </c>
      <c r="B2413">
        <v>56.4</v>
      </c>
      <c r="C2413">
        <v>2013</v>
      </c>
      <c r="D2413">
        <f t="shared" si="37"/>
        <v>0</v>
      </c>
      <c r="E2413">
        <v>345</v>
      </c>
      <c r="F2413">
        <v>26</v>
      </c>
      <c r="G2413">
        <v>0</v>
      </c>
      <c r="H2413">
        <v>47.44453</v>
      </c>
      <c r="I2413">
        <v>0</v>
      </c>
      <c r="J2413">
        <v>525</v>
      </c>
      <c r="K2413">
        <v>0</v>
      </c>
      <c r="L2413">
        <v>40</v>
      </c>
      <c r="M2413">
        <v>5</v>
      </c>
      <c r="N2413">
        <v>2.62</v>
      </c>
      <c r="O2413">
        <v>45</v>
      </c>
      <c r="P2413">
        <v>3.6</v>
      </c>
      <c r="Q2413">
        <v>1186.1132500000001</v>
      </c>
      <c r="R2413">
        <v>1117749</v>
      </c>
      <c r="S2413">
        <v>0</v>
      </c>
      <c r="T2413">
        <v>0</v>
      </c>
      <c r="U2413">
        <v>0.41699999999999998</v>
      </c>
      <c r="V2413">
        <v>4.9000000000000004</v>
      </c>
      <c r="X2413" t="s">
        <v>23</v>
      </c>
    </row>
    <row r="2414" spans="1:24" x14ac:dyDescent="0.3">
      <c r="A2414" t="s">
        <v>183</v>
      </c>
      <c r="B2414">
        <v>56</v>
      </c>
      <c r="C2414">
        <v>2012</v>
      </c>
      <c r="D2414">
        <f t="shared" si="37"/>
        <v>0</v>
      </c>
      <c r="E2414">
        <v>347</v>
      </c>
      <c r="F2414">
        <v>26</v>
      </c>
      <c r="G2414">
        <v>0</v>
      </c>
      <c r="H2414">
        <v>38.338232400000003</v>
      </c>
      <c r="I2414">
        <v>0</v>
      </c>
      <c r="J2414">
        <v>1952</v>
      </c>
      <c r="K2414">
        <v>0</v>
      </c>
      <c r="L2414">
        <v>40</v>
      </c>
      <c r="M2414">
        <v>64</v>
      </c>
      <c r="N2414">
        <v>2.77</v>
      </c>
      <c r="O2414">
        <v>59</v>
      </c>
      <c r="P2414">
        <v>3.8</v>
      </c>
      <c r="Q2414">
        <v>958.45581000000004</v>
      </c>
      <c r="R2414">
        <v>1818258</v>
      </c>
      <c r="S2414">
        <v>0</v>
      </c>
      <c r="T2414">
        <v>0</v>
      </c>
      <c r="U2414">
        <v>0.41899999999999998</v>
      </c>
      <c r="V2414">
        <v>4.9000000000000004</v>
      </c>
      <c r="X2414" t="s">
        <v>23</v>
      </c>
    </row>
    <row r="2415" spans="1:24" x14ac:dyDescent="0.3">
      <c r="A2415" t="s">
        <v>183</v>
      </c>
      <c r="B2415">
        <v>55.4</v>
      </c>
      <c r="C2415">
        <v>2011</v>
      </c>
      <c r="D2415">
        <f t="shared" si="37"/>
        <v>0</v>
      </c>
      <c r="E2415">
        <v>355</v>
      </c>
      <c r="F2415">
        <v>27</v>
      </c>
      <c r="G2415">
        <v>0</v>
      </c>
      <c r="H2415">
        <v>0</v>
      </c>
      <c r="I2415">
        <v>0</v>
      </c>
      <c r="J2415">
        <v>1256</v>
      </c>
      <c r="K2415">
        <v>0</v>
      </c>
      <c r="L2415">
        <v>41</v>
      </c>
      <c r="M2415">
        <v>66</v>
      </c>
      <c r="N2415">
        <v>0</v>
      </c>
      <c r="O2415">
        <v>61</v>
      </c>
      <c r="P2415">
        <v>3.9</v>
      </c>
      <c r="Q2415">
        <v>176.97130000000001</v>
      </c>
      <c r="R2415">
        <v>1448857</v>
      </c>
      <c r="S2415">
        <v>0</v>
      </c>
      <c r="T2415">
        <v>0</v>
      </c>
      <c r="U2415">
        <v>0.42899999999999999</v>
      </c>
      <c r="V2415">
        <v>4.9000000000000004</v>
      </c>
      <c r="X2415" t="s">
        <v>23</v>
      </c>
    </row>
    <row r="2416" spans="1:24" x14ac:dyDescent="0.3">
      <c r="A2416" t="s">
        <v>183</v>
      </c>
      <c r="B2416">
        <v>55</v>
      </c>
      <c r="C2416">
        <v>2010</v>
      </c>
      <c r="D2416">
        <f t="shared" si="37"/>
        <v>0</v>
      </c>
      <c r="E2416">
        <v>359</v>
      </c>
      <c r="F2416">
        <v>27</v>
      </c>
      <c r="G2416">
        <v>0</v>
      </c>
      <c r="H2416">
        <v>0</v>
      </c>
      <c r="I2416">
        <v>0</v>
      </c>
      <c r="J2416">
        <v>0</v>
      </c>
      <c r="K2416">
        <v>0</v>
      </c>
      <c r="L2416">
        <v>41</v>
      </c>
      <c r="M2416">
        <v>0</v>
      </c>
      <c r="N2416">
        <v>0</v>
      </c>
      <c r="O2416">
        <v>0</v>
      </c>
      <c r="P2416">
        <v>4</v>
      </c>
      <c r="Q2416">
        <v>1562.2393460000001</v>
      </c>
      <c r="R2416">
        <v>167192</v>
      </c>
      <c r="S2416">
        <v>0</v>
      </c>
      <c r="T2416">
        <v>0</v>
      </c>
      <c r="U2416">
        <v>0</v>
      </c>
      <c r="V2416">
        <v>0</v>
      </c>
      <c r="X2416" t="s">
        <v>23</v>
      </c>
    </row>
    <row r="2417" spans="1:24" x14ac:dyDescent="0.3">
      <c r="A2417" t="s">
        <v>183</v>
      </c>
      <c r="B2417">
        <v>54.3</v>
      </c>
      <c r="C2417">
        <v>2009</v>
      </c>
      <c r="D2417">
        <f t="shared" si="37"/>
        <v>0</v>
      </c>
      <c r="E2417">
        <v>369</v>
      </c>
      <c r="F2417">
        <v>27</v>
      </c>
      <c r="G2417">
        <v>0</v>
      </c>
      <c r="H2417">
        <v>0</v>
      </c>
      <c r="I2417">
        <v>0</v>
      </c>
      <c r="J2417">
        <v>0</v>
      </c>
      <c r="K2417">
        <v>0</v>
      </c>
      <c r="L2417">
        <v>42</v>
      </c>
      <c r="M2417">
        <v>0</v>
      </c>
      <c r="N2417">
        <v>0</v>
      </c>
      <c r="O2417">
        <v>0</v>
      </c>
      <c r="P2417">
        <v>4.2</v>
      </c>
      <c r="Q2417">
        <v>1264.78998</v>
      </c>
      <c r="R2417">
        <v>967667</v>
      </c>
      <c r="S2417">
        <v>0</v>
      </c>
      <c r="T2417">
        <v>0</v>
      </c>
      <c r="U2417">
        <v>0</v>
      </c>
      <c r="V2417">
        <v>0</v>
      </c>
      <c r="X2417" t="s">
        <v>23</v>
      </c>
    </row>
    <row r="2418" spans="1:24" x14ac:dyDescent="0.3">
      <c r="A2418" t="s">
        <v>183</v>
      </c>
      <c r="B2418">
        <v>53.6</v>
      </c>
      <c r="C2418">
        <v>2008</v>
      </c>
      <c r="D2418">
        <f t="shared" si="37"/>
        <v>0</v>
      </c>
      <c r="E2418">
        <v>377</v>
      </c>
      <c r="F2418">
        <v>27</v>
      </c>
      <c r="G2418">
        <v>0</v>
      </c>
      <c r="H2418">
        <v>0</v>
      </c>
      <c r="I2418">
        <v>0</v>
      </c>
      <c r="J2418">
        <v>0</v>
      </c>
      <c r="K2418">
        <v>0</v>
      </c>
      <c r="L2418">
        <v>42</v>
      </c>
      <c r="M2418">
        <v>0</v>
      </c>
      <c r="N2418">
        <v>0</v>
      </c>
      <c r="O2418">
        <v>0</v>
      </c>
      <c r="P2418">
        <v>4.2</v>
      </c>
      <c r="Q2418">
        <v>1678.7118620000001</v>
      </c>
      <c r="R2418">
        <v>9263136</v>
      </c>
      <c r="S2418">
        <v>0</v>
      </c>
      <c r="T2418">
        <v>0</v>
      </c>
      <c r="U2418">
        <v>0</v>
      </c>
      <c r="V2418">
        <v>0</v>
      </c>
      <c r="X2418" t="s">
        <v>23</v>
      </c>
    </row>
    <row r="2419" spans="1:24" x14ac:dyDescent="0.3">
      <c r="A2419" t="s">
        <v>183</v>
      </c>
      <c r="B2419">
        <v>53.1</v>
      </c>
      <c r="C2419">
        <v>2007</v>
      </c>
      <c r="D2419">
        <f t="shared" si="37"/>
        <v>0</v>
      </c>
      <c r="E2419">
        <v>381</v>
      </c>
      <c r="F2419">
        <v>27</v>
      </c>
      <c r="G2419">
        <v>0</v>
      </c>
      <c r="H2419">
        <v>0</v>
      </c>
      <c r="I2419">
        <v>0</v>
      </c>
      <c r="J2419">
        <v>0</v>
      </c>
      <c r="K2419">
        <v>0</v>
      </c>
      <c r="L2419">
        <v>43</v>
      </c>
      <c r="M2419">
        <v>0</v>
      </c>
      <c r="N2419">
        <v>0</v>
      </c>
      <c r="O2419">
        <v>0</v>
      </c>
      <c r="P2419">
        <v>4.2</v>
      </c>
      <c r="Q2419">
        <v>0</v>
      </c>
      <c r="R2419">
        <v>88568</v>
      </c>
      <c r="S2419">
        <v>0</v>
      </c>
      <c r="T2419">
        <v>0</v>
      </c>
      <c r="U2419">
        <v>0</v>
      </c>
      <c r="V2419">
        <v>0</v>
      </c>
      <c r="X2419" t="s">
        <v>23</v>
      </c>
    </row>
    <row r="2420" spans="1:24" x14ac:dyDescent="0.3">
      <c r="A2420" t="s">
        <v>183</v>
      </c>
      <c r="B2420">
        <v>52.5</v>
      </c>
      <c r="C2420">
        <v>2006</v>
      </c>
      <c r="D2420">
        <f t="shared" si="37"/>
        <v>0</v>
      </c>
      <c r="E2420">
        <v>383</v>
      </c>
      <c r="F2420">
        <v>28</v>
      </c>
      <c r="G2420">
        <v>0</v>
      </c>
      <c r="H2420">
        <v>0</v>
      </c>
      <c r="I2420">
        <v>0</v>
      </c>
      <c r="J2420">
        <v>0</v>
      </c>
      <c r="K2420">
        <v>0</v>
      </c>
      <c r="L2420">
        <v>43</v>
      </c>
      <c r="M2420">
        <v>0</v>
      </c>
      <c r="N2420">
        <v>0</v>
      </c>
      <c r="O2420">
        <v>0</v>
      </c>
      <c r="P2420">
        <v>4.0999999999999996</v>
      </c>
      <c r="Q2420">
        <v>0</v>
      </c>
      <c r="R2420">
        <v>8468152</v>
      </c>
      <c r="S2420">
        <v>0</v>
      </c>
      <c r="T2420">
        <v>0</v>
      </c>
      <c r="U2420">
        <v>0</v>
      </c>
      <c r="V2420">
        <v>0</v>
      </c>
      <c r="X2420" t="s">
        <v>23</v>
      </c>
    </row>
    <row r="2421" spans="1:24" x14ac:dyDescent="0.3">
      <c r="A2421" t="s">
        <v>183</v>
      </c>
      <c r="B2421">
        <v>51.9</v>
      </c>
      <c r="C2421">
        <v>2005</v>
      </c>
      <c r="D2421">
        <f t="shared" si="37"/>
        <v>0</v>
      </c>
      <c r="E2421">
        <v>383</v>
      </c>
      <c r="F2421">
        <v>28</v>
      </c>
      <c r="G2421">
        <v>0</v>
      </c>
      <c r="H2421">
        <v>0</v>
      </c>
      <c r="I2421">
        <v>0</v>
      </c>
      <c r="J2421">
        <v>0</v>
      </c>
      <c r="K2421">
        <v>0</v>
      </c>
      <c r="L2421">
        <v>44</v>
      </c>
      <c r="M2421">
        <v>0</v>
      </c>
      <c r="N2421">
        <v>0</v>
      </c>
      <c r="O2421">
        <v>0</v>
      </c>
      <c r="P2421">
        <v>3.9</v>
      </c>
      <c r="Q2421">
        <v>0</v>
      </c>
      <c r="R2421">
        <v>818877</v>
      </c>
      <c r="S2421">
        <v>0</v>
      </c>
      <c r="T2421">
        <v>0</v>
      </c>
      <c r="U2421">
        <v>0</v>
      </c>
      <c r="V2421">
        <v>0</v>
      </c>
      <c r="X2421" t="s">
        <v>23</v>
      </c>
    </row>
    <row r="2422" spans="1:24" x14ac:dyDescent="0.3">
      <c r="A2422" t="s">
        <v>183</v>
      </c>
      <c r="B2422">
        <v>51.4</v>
      </c>
      <c r="C2422">
        <v>2004</v>
      </c>
      <c r="D2422">
        <f t="shared" si="37"/>
        <v>0</v>
      </c>
      <c r="E2422">
        <v>383</v>
      </c>
      <c r="F2422">
        <v>29</v>
      </c>
      <c r="G2422">
        <v>0</v>
      </c>
      <c r="H2422">
        <v>0</v>
      </c>
      <c r="I2422">
        <v>0</v>
      </c>
      <c r="J2422">
        <v>0</v>
      </c>
      <c r="K2422">
        <v>0</v>
      </c>
      <c r="L2422">
        <v>45</v>
      </c>
      <c r="M2422">
        <v>0</v>
      </c>
      <c r="N2422">
        <v>0</v>
      </c>
      <c r="O2422">
        <v>0</v>
      </c>
      <c r="P2422">
        <v>3.8</v>
      </c>
      <c r="Q2422">
        <v>0</v>
      </c>
      <c r="R2422">
        <v>7787655</v>
      </c>
      <c r="S2422">
        <v>0</v>
      </c>
      <c r="T2422">
        <v>0</v>
      </c>
      <c r="U2422">
        <v>0</v>
      </c>
      <c r="V2422">
        <v>0</v>
      </c>
      <c r="X2422" t="s">
        <v>23</v>
      </c>
    </row>
    <row r="2423" spans="1:24" x14ac:dyDescent="0.3">
      <c r="A2423" t="s">
        <v>183</v>
      </c>
      <c r="B2423">
        <v>58</v>
      </c>
      <c r="C2423">
        <v>2003</v>
      </c>
      <c r="D2423">
        <f t="shared" si="37"/>
        <v>0</v>
      </c>
      <c r="E2423">
        <v>383</v>
      </c>
      <c r="F2423">
        <v>29</v>
      </c>
      <c r="G2423">
        <v>0</v>
      </c>
      <c r="H2423">
        <v>0</v>
      </c>
      <c r="I2423">
        <v>0</v>
      </c>
      <c r="J2423">
        <v>0</v>
      </c>
      <c r="K2423">
        <v>0</v>
      </c>
      <c r="L2423">
        <v>46</v>
      </c>
      <c r="M2423">
        <v>0</v>
      </c>
      <c r="N2423">
        <v>0</v>
      </c>
      <c r="O2423">
        <v>0</v>
      </c>
      <c r="P2423">
        <v>3.5</v>
      </c>
      <c r="Q2423">
        <v>0</v>
      </c>
      <c r="R2423">
        <v>751642</v>
      </c>
      <c r="S2423">
        <v>0</v>
      </c>
      <c r="T2423">
        <v>0</v>
      </c>
      <c r="U2423">
        <v>0</v>
      </c>
      <c r="V2423">
        <v>0</v>
      </c>
      <c r="X2423" t="s">
        <v>23</v>
      </c>
    </row>
    <row r="2424" spans="1:24" x14ac:dyDescent="0.3">
      <c r="A2424" t="s">
        <v>183</v>
      </c>
      <c r="B2424">
        <v>52</v>
      </c>
      <c r="C2424">
        <v>2002</v>
      </c>
      <c r="D2424">
        <f t="shared" si="37"/>
        <v>0</v>
      </c>
      <c r="E2424">
        <v>382</v>
      </c>
      <c r="F2424">
        <v>30</v>
      </c>
      <c r="G2424">
        <v>0</v>
      </c>
      <c r="H2424">
        <v>0</v>
      </c>
      <c r="I2424">
        <v>0</v>
      </c>
      <c r="J2424">
        <v>0</v>
      </c>
      <c r="K2424">
        <v>0</v>
      </c>
      <c r="L2424">
        <v>48</v>
      </c>
      <c r="M2424">
        <v>0</v>
      </c>
      <c r="N2424">
        <v>0</v>
      </c>
      <c r="O2424">
        <v>0</v>
      </c>
      <c r="P2424">
        <v>3.3</v>
      </c>
      <c r="Q2424">
        <v>0</v>
      </c>
      <c r="R2424">
        <v>7237276</v>
      </c>
      <c r="S2424">
        <v>0</v>
      </c>
      <c r="T2424">
        <v>0</v>
      </c>
      <c r="U2424">
        <v>0</v>
      </c>
      <c r="V2424">
        <v>0</v>
      </c>
      <c r="X2424" t="s">
        <v>23</v>
      </c>
    </row>
    <row r="2425" spans="1:24" x14ac:dyDescent="0.3">
      <c r="A2425" t="s">
        <v>183</v>
      </c>
      <c r="B2425">
        <v>49.6</v>
      </c>
      <c r="C2425">
        <v>2001</v>
      </c>
      <c r="D2425">
        <f t="shared" si="37"/>
        <v>0</v>
      </c>
      <c r="E2425">
        <v>381</v>
      </c>
      <c r="F2425">
        <v>30</v>
      </c>
      <c r="G2425">
        <v>0</v>
      </c>
      <c r="H2425">
        <v>0</v>
      </c>
      <c r="I2425">
        <v>0</v>
      </c>
      <c r="J2425">
        <v>0</v>
      </c>
      <c r="K2425">
        <v>0</v>
      </c>
      <c r="L2425">
        <v>49</v>
      </c>
      <c r="M2425">
        <v>0</v>
      </c>
      <c r="N2425">
        <v>0</v>
      </c>
      <c r="O2425">
        <v>0</v>
      </c>
      <c r="P2425">
        <v>3</v>
      </c>
      <c r="Q2425">
        <v>0</v>
      </c>
      <c r="R2425">
        <v>6974442</v>
      </c>
      <c r="S2425">
        <v>0</v>
      </c>
      <c r="T2425">
        <v>0</v>
      </c>
      <c r="U2425">
        <v>0</v>
      </c>
      <c r="V2425">
        <v>0</v>
      </c>
      <c r="X2425" t="s">
        <v>23</v>
      </c>
    </row>
    <row r="2426" spans="1:24" x14ac:dyDescent="0.3">
      <c r="A2426" t="s">
        <v>183</v>
      </c>
      <c r="B2426">
        <v>48.9</v>
      </c>
      <c r="C2426">
        <v>2000</v>
      </c>
      <c r="D2426">
        <f t="shared" si="37"/>
        <v>0</v>
      </c>
      <c r="E2426">
        <v>38</v>
      </c>
      <c r="F2426">
        <v>31</v>
      </c>
      <c r="G2426">
        <v>0</v>
      </c>
      <c r="H2426">
        <v>0</v>
      </c>
      <c r="I2426">
        <v>0</v>
      </c>
      <c r="J2426">
        <v>0</v>
      </c>
      <c r="K2426">
        <v>0</v>
      </c>
      <c r="L2426">
        <v>50</v>
      </c>
      <c r="M2426">
        <v>0</v>
      </c>
      <c r="N2426">
        <v>0</v>
      </c>
      <c r="O2426">
        <v>0</v>
      </c>
      <c r="P2426">
        <v>2.7</v>
      </c>
      <c r="Q2426">
        <v>0</v>
      </c>
      <c r="R2426">
        <v>67656</v>
      </c>
      <c r="S2426">
        <v>0</v>
      </c>
      <c r="T2426">
        <v>0</v>
      </c>
      <c r="U2426">
        <v>0</v>
      </c>
      <c r="V2426">
        <v>0</v>
      </c>
      <c r="X2426" t="s">
        <v>23</v>
      </c>
    </row>
    <row r="2427" spans="1:24" x14ac:dyDescent="0.3">
      <c r="A2427" t="s">
        <v>184</v>
      </c>
      <c r="B2427">
        <v>82.8</v>
      </c>
      <c r="C2427">
        <v>2015</v>
      </c>
      <c r="D2427">
        <f t="shared" si="37"/>
        <v>1</v>
      </c>
      <c r="E2427">
        <v>56</v>
      </c>
      <c r="F2427">
        <v>1</v>
      </c>
      <c r="G2427">
        <v>0</v>
      </c>
      <c r="H2427">
        <v>0</v>
      </c>
      <c r="I2427">
        <v>97</v>
      </c>
      <c r="J2427">
        <v>115</v>
      </c>
      <c r="K2427">
        <v>66.599999999999994</v>
      </c>
      <c r="L2427">
        <v>1</v>
      </c>
      <c r="M2427">
        <v>97</v>
      </c>
      <c r="N2427">
        <v>0</v>
      </c>
      <c r="O2427">
        <v>97</v>
      </c>
      <c r="P2427">
        <v>0.1</v>
      </c>
      <c r="Q2427">
        <v>25683.845649999999</v>
      </c>
      <c r="R2427">
        <v>46447697</v>
      </c>
      <c r="S2427">
        <v>0.6</v>
      </c>
      <c r="T2427">
        <v>0.5</v>
      </c>
      <c r="U2427">
        <v>0.88200000000000001</v>
      </c>
      <c r="V2427">
        <v>17.7</v>
      </c>
      <c r="X2427" t="s">
        <v>31</v>
      </c>
    </row>
    <row r="2428" spans="1:24" x14ac:dyDescent="0.3">
      <c r="A2428" t="s">
        <v>184</v>
      </c>
      <c r="B2428">
        <v>82.6</v>
      </c>
      <c r="C2428">
        <v>2014</v>
      </c>
      <c r="D2428">
        <f t="shared" si="37"/>
        <v>1</v>
      </c>
      <c r="E2428">
        <v>58</v>
      </c>
      <c r="F2428">
        <v>1</v>
      </c>
      <c r="G2428">
        <v>0.01</v>
      </c>
      <c r="H2428">
        <v>42.988476249999998</v>
      </c>
      <c r="I2428">
        <v>96</v>
      </c>
      <c r="J2428">
        <v>154</v>
      </c>
      <c r="K2428">
        <v>66</v>
      </c>
      <c r="L2428">
        <v>1</v>
      </c>
      <c r="M2428">
        <v>97</v>
      </c>
      <c r="N2428">
        <v>9.3000000000000007</v>
      </c>
      <c r="O2428">
        <v>97</v>
      </c>
      <c r="P2428">
        <v>0.1</v>
      </c>
      <c r="Q2428">
        <v>296.47224999999997</v>
      </c>
      <c r="R2428">
        <v>4648882</v>
      </c>
      <c r="S2428">
        <v>0.6</v>
      </c>
      <c r="T2428">
        <v>0.5</v>
      </c>
      <c r="U2428">
        <v>0.877</v>
      </c>
      <c r="V2428">
        <v>17.600000000000001</v>
      </c>
      <c r="X2428" t="s">
        <v>31</v>
      </c>
    </row>
    <row r="2429" spans="1:24" x14ac:dyDescent="0.3">
      <c r="A2429" t="s">
        <v>184</v>
      </c>
      <c r="B2429">
        <v>82.4</v>
      </c>
      <c r="C2429">
        <v>2013</v>
      </c>
      <c r="D2429">
        <f t="shared" si="37"/>
        <v>1</v>
      </c>
      <c r="E2429">
        <v>6</v>
      </c>
      <c r="F2429">
        <v>1</v>
      </c>
      <c r="G2429">
        <v>9.25</v>
      </c>
      <c r="H2429">
        <v>423.68045899999998</v>
      </c>
      <c r="I2429">
        <v>95</v>
      </c>
      <c r="J2429">
        <v>131</v>
      </c>
      <c r="K2429">
        <v>65.400000000000006</v>
      </c>
      <c r="L2429">
        <v>2</v>
      </c>
      <c r="M2429">
        <v>96</v>
      </c>
      <c r="N2429">
        <v>9.1</v>
      </c>
      <c r="O2429">
        <v>96</v>
      </c>
      <c r="P2429">
        <v>0.1</v>
      </c>
      <c r="Q2429">
        <v>2921.9342000000001</v>
      </c>
      <c r="R2429">
        <v>466245</v>
      </c>
      <c r="S2429">
        <v>0.6</v>
      </c>
      <c r="T2429">
        <v>0.5</v>
      </c>
      <c r="U2429">
        <v>0.874</v>
      </c>
      <c r="V2429">
        <v>17.5</v>
      </c>
      <c r="X2429" t="s">
        <v>31</v>
      </c>
    </row>
    <row r="2430" spans="1:24" x14ac:dyDescent="0.3">
      <c r="A2430" t="s">
        <v>184</v>
      </c>
      <c r="B2430">
        <v>82</v>
      </c>
      <c r="C2430">
        <v>2012</v>
      </c>
      <c r="D2430">
        <f t="shared" si="37"/>
        <v>1</v>
      </c>
      <c r="E2430">
        <v>61</v>
      </c>
      <c r="F2430">
        <v>1</v>
      </c>
      <c r="G2430">
        <v>9.35</v>
      </c>
      <c r="H2430">
        <v>4255.7816929999999</v>
      </c>
      <c r="I2430">
        <v>96</v>
      </c>
      <c r="J2430">
        <v>1204</v>
      </c>
      <c r="K2430">
        <v>64.8</v>
      </c>
      <c r="L2430">
        <v>2</v>
      </c>
      <c r="M2430">
        <v>97</v>
      </c>
      <c r="N2430">
        <v>9.39</v>
      </c>
      <c r="O2430">
        <v>97</v>
      </c>
      <c r="P2430">
        <v>0.1</v>
      </c>
      <c r="Q2430">
        <v>28562.293239999999</v>
      </c>
      <c r="R2430">
        <v>4677355</v>
      </c>
      <c r="S2430">
        <v>0.6</v>
      </c>
      <c r="T2430">
        <v>0.5</v>
      </c>
      <c r="U2430">
        <v>0.871</v>
      </c>
      <c r="V2430">
        <v>17.2</v>
      </c>
      <c r="X2430" t="s">
        <v>31</v>
      </c>
    </row>
    <row r="2431" spans="1:24" x14ac:dyDescent="0.3">
      <c r="A2431" t="s">
        <v>184</v>
      </c>
      <c r="B2431">
        <v>82.1</v>
      </c>
      <c r="C2431">
        <v>2011</v>
      </c>
      <c r="D2431">
        <f t="shared" si="37"/>
        <v>1</v>
      </c>
      <c r="E2431">
        <v>63</v>
      </c>
      <c r="F2431">
        <v>1</v>
      </c>
      <c r="G2431">
        <v>9.6199999999999992</v>
      </c>
      <c r="H2431">
        <v>4873.8188</v>
      </c>
      <c r="I2431">
        <v>97</v>
      </c>
      <c r="J2431">
        <v>3802</v>
      </c>
      <c r="K2431">
        <v>64.099999999999994</v>
      </c>
      <c r="L2431">
        <v>2</v>
      </c>
      <c r="M2431">
        <v>97</v>
      </c>
      <c r="N2431">
        <v>9.48</v>
      </c>
      <c r="O2431">
        <v>97</v>
      </c>
      <c r="P2431">
        <v>0.1</v>
      </c>
      <c r="Q2431">
        <v>31834.21816</v>
      </c>
      <c r="R2431">
        <v>46742697</v>
      </c>
      <c r="S2431">
        <v>0.6</v>
      </c>
      <c r="T2431">
        <v>0.5</v>
      </c>
      <c r="U2431">
        <v>0.86699999999999999</v>
      </c>
      <c r="V2431">
        <v>16.899999999999999</v>
      </c>
      <c r="X2431" t="s">
        <v>31</v>
      </c>
    </row>
    <row r="2432" spans="1:24" x14ac:dyDescent="0.3">
      <c r="A2432" t="s">
        <v>184</v>
      </c>
      <c r="B2432">
        <v>81.900000000000006</v>
      </c>
      <c r="C2432">
        <v>2010</v>
      </c>
      <c r="D2432">
        <f t="shared" si="37"/>
        <v>1</v>
      </c>
      <c r="E2432">
        <v>64</v>
      </c>
      <c r="F2432">
        <v>1</v>
      </c>
      <c r="G2432">
        <v>9.7799999999999994</v>
      </c>
      <c r="H2432">
        <v>578.74171720000004</v>
      </c>
      <c r="I2432">
        <v>97</v>
      </c>
      <c r="J2432">
        <v>302</v>
      </c>
      <c r="K2432">
        <v>63.5</v>
      </c>
      <c r="L2432">
        <v>2</v>
      </c>
      <c r="M2432">
        <v>97</v>
      </c>
      <c r="N2432">
        <v>9.56</v>
      </c>
      <c r="O2432">
        <v>97</v>
      </c>
      <c r="P2432">
        <v>0.1</v>
      </c>
      <c r="Q2432">
        <v>3736.2280000000001</v>
      </c>
      <c r="R2432">
        <v>46576897</v>
      </c>
      <c r="S2432">
        <v>0.6</v>
      </c>
      <c r="T2432">
        <v>0.5</v>
      </c>
      <c r="U2432">
        <v>0.86</v>
      </c>
      <c r="V2432">
        <v>16.399999999999999</v>
      </c>
      <c r="X2432" t="s">
        <v>31</v>
      </c>
    </row>
    <row r="2433" spans="1:24" x14ac:dyDescent="0.3">
      <c r="A2433" t="s">
        <v>184</v>
      </c>
      <c r="B2433">
        <v>81.599999999999994</v>
      </c>
      <c r="C2433">
        <v>2009</v>
      </c>
      <c r="D2433">
        <f t="shared" si="37"/>
        <v>1</v>
      </c>
      <c r="E2433">
        <v>66</v>
      </c>
      <c r="F2433">
        <v>2</v>
      </c>
      <c r="G2433">
        <v>9.99</v>
      </c>
      <c r="H2433">
        <v>5047.2540580000004</v>
      </c>
      <c r="I2433">
        <v>96</v>
      </c>
      <c r="J2433">
        <v>41</v>
      </c>
      <c r="K2433">
        <v>62.9</v>
      </c>
      <c r="L2433">
        <v>2</v>
      </c>
      <c r="M2433">
        <v>96</v>
      </c>
      <c r="N2433">
        <v>9.52</v>
      </c>
      <c r="O2433">
        <v>96</v>
      </c>
      <c r="P2433">
        <v>0.1</v>
      </c>
      <c r="Q2433">
        <v>32333.466100000001</v>
      </c>
      <c r="R2433">
        <v>46362946</v>
      </c>
      <c r="S2433">
        <v>0.6</v>
      </c>
      <c r="T2433">
        <v>0.5</v>
      </c>
      <c r="U2433">
        <v>0.85799999999999998</v>
      </c>
      <c r="V2433">
        <v>16.3</v>
      </c>
      <c r="X2433" t="s">
        <v>31</v>
      </c>
    </row>
    <row r="2434" spans="1:24" x14ac:dyDescent="0.3">
      <c r="A2434" t="s">
        <v>184</v>
      </c>
      <c r="B2434">
        <v>81.3</v>
      </c>
      <c r="C2434">
        <v>2008</v>
      </c>
      <c r="D2434">
        <f t="shared" ref="D2434:D2497" si="38">IF(X2434="Developing",0,1)</f>
        <v>1</v>
      </c>
      <c r="E2434">
        <v>7</v>
      </c>
      <c r="F2434">
        <v>2</v>
      </c>
      <c r="G2434">
        <v>10.24</v>
      </c>
      <c r="H2434">
        <v>5596.5352030000004</v>
      </c>
      <c r="I2434">
        <v>97</v>
      </c>
      <c r="J2434">
        <v>297</v>
      </c>
      <c r="K2434">
        <v>62.3</v>
      </c>
      <c r="L2434">
        <v>2</v>
      </c>
      <c r="M2434">
        <v>97</v>
      </c>
      <c r="N2434">
        <v>8.8000000000000007</v>
      </c>
      <c r="O2434">
        <v>97</v>
      </c>
      <c r="P2434">
        <v>0.1</v>
      </c>
      <c r="Q2434">
        <v>35578.736190000003</v>
      </c>
      <c r="R2434">
        <v>4595416</v>
      </c>
      <c r="S2434">
        <v>0.6</v>
      </c>
      <c r="T2434">
        <v>0.5</v>
      </c>
      <c r="U2434">
        <v>0.85399999999999998</v>
      </c>
      <c r="V2434">
        <v>16.100000000000001</v>
      </c>
      <c r="X2434" t="s">
        <v>31</v>
      </c>
    </row>
    <row r="2435" spans="1:24" x14ac:dyDescent="0.3">
      <c r="A2435" t="s">
        <v>184</v>
      </c>
      <c r="B2435">
        <v>89</v>
      </c>
      <c r="C2435">
        <v>2007</v>
      </c>
      <c r="D2435">
        <f t="shared" si="38"/>
        <v>1</v>
      </c>
      <c r="E2435">
        <v>72</v>
      </c>
      <c r="F2435">
        <v>2</v>
      </c>
      <c r="G2435">
        <v>11.05</v>
      </c>
      <c r="H2435">
        <v>510.9327012</v>
      </c>
      <c r="I2435">
        <v>96</v>
      </c>
      <c r="J2435">
        <v>267</v>
      </c>
      <c r="K2435">
        <v>61.7</v>
      </c>
      <c r="L2435">
        <v>2</v>
      </c>
      <c r="M2435">
        <v>96</v>
      </c>
      <c r="N2435">
        <v>8.36</v>
      </c>
      <c r="O2435">
        <v>96</v>
      </c>
      <c r="P2435">
        <v>0.1</v>
      </c>
      <c r="Q2435">
        <v>3279.4140000000002</v>
      </c>
      <c r="R2435">
        <v>4522683</v>
      </c>
      <c r="S2435">
        <v>0.6</v>
      </c>
      <c r="T2435">
        <v>0.5</v>
      </c>
      <c r="U2435">
        <v>0.84899999999999998</v>
      </c>
      <c r="V2435">
        <v>16</v>
      </c>
      <c r="X2435" t="s">
        <v>31</v>
      </c>
    </row>
    <row r="2436" spans="1:24" x14ac:dyDescent="0.3">
      <c r="A2436" t="s">
        <v>184</v>
      </c>
      <c r="B2436">
        <v>88</v>
      </c>
      <c r="C2436">
        <v>2006</v>
      </c>
      <c r="D2436">
        <f t="shared" si="38"/>
        <v>1</v>
      </c>
      <c r="E2436">
        <v>73</v>
      </c>
      <c r="F2436">
        <v>2</v>
      </c>
      <c r="G2436">
        <v>11.86</v>
      </c>
      <c r="H2436">
        <v>4460.3900059999996</v>
      </c>
      <c r="I2436">
        <v>97</v>
      </c>
      <c r="J2436">
        <v>362</v>
      </c>
      <c r="K2436">
        <v>61.1</v>
      </c>
      <c r="L2436">
        <v>2</v>
      </c>
      <c r="M2436">
        <v>98</v>
      </c>
      <c r="N2436">
        <v>8.23</v>
      </c>
      <c r="O2436">
        <v>98</v>
      </c>
      <c r="P2436">
        <v>0.1</v>
      </c>
      <c r="Q2436">
        <v>28482.694800000001</v>
      </c>
      <c r="R2436">
        <v>44397319</v>
      </c>
      <c r="S2436">
        <v>0.6</v>
      </c>
      <c r="T2436">
        <v>0.5</v>
      </c>
      <c r="U2436">
        <v>0.84399999999999997</v>
      </c>
      <c r="V2436">
        <v>15.9</v>
      </c>
      <c r="X2436" t="s">
        <v>31</v>
      </c>
    </row>
    <row r="2437" spans="1:24" x14ac:dyDescent="0.3">
      <c r="A2437" t="s">
        <v>184</v>
      </c>
      <c r="B2437">
        <v>81</v>
      </c>
      <c r="C2437">
        <v>2005</v>
      </c>
      <c r="D2437">
        <f t="shared" si="38"/>
        <v>1</v>
      </c>
      <c r="E2437">
        <v>77</v>
      </c>
      <c r="F2437">
        <v>2</v>
      </c>
      <c r="G2437">
        <v>11.92</v>
      </c>
      <c r="H2437">
        <v>405.44759809999999</v>
      </c>
      <c r="I2437">
        <v>96</v>
      </c>
      <c r="J2437">
        <v>22</v>
      </c>
      <c r="K2437">
        <v>6.5</v>
      </c>
      <c r="L2437">
        <v>2</v>
      </c>
      <c r="M2437">
        <v>96</v>
      </c>
      <c r="N2437">
        <v>8.1199999999999992</v>
      </c>
      <c r="O2437">
        <v>96</v>
      </c>
      <c r="P2437">
        <v>0.1</v>
      </c>
      <c r="Q2437">
        <v>2651.7174500000001</v>
      </c>
      <c r="R2437">
        <v>43653155</v>
      </c>
      <c r="S2437">
        <v>0.6</v>
      </c>
      <c r="T2437">
        <v>0.5</v>
      </c>
      <c r="U2437">
        <v>0.83699999999999997</v>
      </c>
      <c r="V2437">
        <v>15.8</v>
      </c>
      <c r="X2437" t="s">
        <v>31</v>
      </c>
    </row>
    <row r="2438" spans="1:24" x14ac:dyDescent="0.3">
      <c r="A2438" t="s">
        <v>184</v>
      </c>
      <c r="B2438">
        <v>81</v>
      </c>
      <c r="C2438">
        <v>2004</v>
      </c>
      <c r="D2438">
        <f t="shared" si="38"/>
        <v>1</v>
      </c>
      <c r="E2438">
        <v>79</v>
      </c>
      <c r="F2438">
        <v>2</v>
      </c>
      <c r="G2438">
        <v>11.96</v>
      </c>
      <c r="H2438">
        <v>3715.3700950000002</v>
      </c>
      <c r="I2438">
        <v>97</v>
      </c>
      <c r="J2438">
        <v>26</v>
      </c>
      <c r="K2438">
        <v>59.9</v>
      </c>
      <c r="L2438">
        <v>2</v>
      </c>
      <c r="M2438">
        <v>97</v>
      </c>
      <c r="N2438">
        <v>8.5</v>
      </c>
      <c r="O2438">
        <v>97</v>
      </c>
      <c r="P2438">
        <v>0.1</v>
      </c>
      <c r="Q2438">
        <v>24918.645840000001</v>
      </c>
      <c r="R2438">
        <v>42921895</v>
      </c>
      <c r="S2438">
        <v>0.6</v>
      </c>
      <c r="T2438">
        <v>0.5</v>
      </c>
      <c r="U2438">
        <v>0.83299999999999996</v>
      </c>
      <c r="V2438">
        <v>15.6</v>
      </c>
      <c r="X2438" t="s">
        <v>31</v>
      </c>
    </row>
    <row r="2439" spans="1:24" x14ac:dyDescent="0.3">
      <c r="A2439" t="s">
        <v>184</v>
      </c>
      <c r="B2439">
        <v>79.400000000000006</v>
      </c>
      <c r="C2439">
        <v>2003</v>
      </c>
      <c r="D2439">
        <f t="shared" si="38"/>
        <v>1</v>
      </c>
      <c r="E2439">
        <v>83</v>
      </c>
      <c r="F2439">
        <v>2</v>
      </c>
      <c r="G2439">
        <v>12.09</v>
      </c>
      <c r="H2439">
        <v>3205.019918</v>
      </c>
      <c r="I2439">
        <v>81</v>
      </c>
      <c r="J2439">
        <v>256</v>
      </c>
      <c r="K2439">
        <v>59.3</v>
      </c>
      <c r="L2439">
        <v>2</v>
      </c>
      <c r="M2439">
        <v>99</v>
      </c>
      <c r="N2439">
        <v>7.99</v>
      </c>
      <c r="O2439">
        <v>98</v>
      </c>
      <c r="P2439">
        <v>0.1</v>
      </c>
      <c r="Q2439">
        <v>21495.774099999999</v>
      </c>
      <c r="R2439">
        <v>42187645</v>
      </c>
      <c r="S2439">
        <v>0.6</v>
      </c>
      <c r="T2439">
        <v>0.5</v>
      </c>
      <c r="U2439">
        <v>0.83</v>
      </c>
      <c r="V2439">
        <v>15.6</v>
      </c>
      <c r="X2439" t="s">
        <v>31</v>
      </c>
    </row>
    <row r="2440" spans="1:24" x14ac:dyDescent="0.3">
      <c r="A2440" t="s">
        <v>184</v>
      </c>
      <c r="B2440">
        <v>79.5</v>
      </c>
      <c r="C2440">
        <v>2002</v>
      </c>
      <c r="D2440">
        <f t="shared" si="38"/>
        <v>1</v>
      </c>
      <c r="E2440">
        <v>83</v>
      </c>
      <c r="F2440">
        <v>2</v>
      </c>
      <c r="G2440">
        <v>12.26</v>
      </c>
      <c r="H2440">
        <v>228.35430239999999</v>
      </c>
      <c r="I2440">
        <v>82</v>
      </c>
      <c r="J2440">
        <v>67</v>
      </c>
      <c r="K2440">
        <v>58.8</v>
      </c>
      <c r="L2440">
        <v>2</v>
      </c>
      <c r="M2440">
        <v>98</v>
      </c>
      <c r="N2440">
        <v>7.25</v>
      </c>
      <c r="O2440">
        <v>98</v>
      </c>
      <c r="P2440">
        <v>0.1</v>
      </c>
      <c r="Q2440">
        <v>1719.53541</v>
      </c>
      <c r="R2440">
        <v>41431558</v>
      </c>
      <c r="S2440">
        <v>0.6</v>
      </c>
      <c r="T2440">
        <v>0.5</v>
      </c>
      <c r="U2440">
        <v>0.82799999999999996</v>
      </c>
      <c r="V2440">
        <v>15.7</v>
      </c>
      <c r="X2440" t="s">
        <v>31</v>
      </c>
    </row>
    <row r="2441" spans="1:24" x14ac:dyDescent="0.3">
      <c r="A2441" t="s">
        <v>184</v>
      </c>
      <c r="B2441">
        <v>79.400000000000006</v>
      </c>
      <c r="C2441">
        <v>2001</v>
      </c>
      <c r="D2441">
        <f t="shared" si="38"/>
        <v>1</v>
      </c>
      <c r="E2441">
        <v>84</v>
      </c>
      <c r="F2441">
        <v>2</v>
      </c>
      <c r="G2441">
        <v>9.86</v>
      </c>
      <c r="H2441">
        <v>2044.1697610000001</v>
      </c>
      <c r="I2441">
        <v>83</v>
      </c>
      <c r="J2441">
        <v>0</v>
      </c>
      <c r="K2441">
        <v>58.2</v>
      </c>
      <c r="L2441">
        <v>2</v>
      </c>
      <c r="M2441">
        <v>95</v>
      </c>
      <c r="N2441">
        <v>7.24</v>
      </c>
      <c r="O2441">
        <v>96</v>
      </c>
      <c r="P2441">
        <v>0.1</v>
      </c>
      <c r="Q2441">
        <v>15323.6114</v>
      </c>
      <c r="R2441">
        <v>485412</v>
      </c>
      <c r="S2441">
        <v>0.6</v>
      </c>
      <c r="T2441">
        <v>0.5</v>
      </c>
      <c r="U2441">
        <v>0.82499999999999996</v>
      </c>
      <c r="V2441">
        <v>15.7</v>
      </c>
      <c r="X2441" t="s">
        <v>31</v>
      </c>
    </row>
    <row r="2442" spans="1:24" x14ac:dyDescent="0.3">
      <c r="A2442" t="s">
        <v>184</v>
      </c>
      <c r="B2442">
        <v>79.099999999999994</v>
      </c>
      <c r="C2442">
        <v>2000</v>
      </c>
      <c r="D2442">
        <f t="shared" si="38"/>
        <v>1</v>
      </c>
      <c r="E2442">
        <v>86</v>
      </c>
      <c r="F2442">
        <v>2</v>
      </c>
      <c r="G2442">
        <v>11.12</v>
      </c>
      <c r="H2442">
        <v>1934.398154</v>
      </c>
      <c r="I2442">
        <v>77</v>
      </c>
      <c r="J2442">
        <v>152</v>
      </c>
      <c r="K2442">
        <v>57.6</v>
      </c>
      <c r="L2442">
        <v>2</v>
      </c>
      <c r="M2442">
        <v>95</v>
      </c>
      <c r="N2442">
        <v>7.21</v>
      </c>
      <c r="O2442">
        <v>95</v>
      </c>
      <c r="P2442">
        <v>0.1</v>
      </c>
      <c r="Q2442">
        <v>14676.769</v>
      </c>
      <c r="R2442">
        <v>4567864</v>
      </c>
      <c r="S2442">
        <v>0.6</v>
      </c>
      <c r="T2442">
        <v>0.5</v>
      </c>
      <c r="U2442">
        <v>0.82</v>
      </c>
      <c r="V2442">
        <v>15.7</v>
      </c>
      <c r="X2442" t="s">
        <v>31</v>
      </c>
    </row>
    <row r="2443" spans="1:24" x14ac:dyDescent="0.3">
      <c r="A2443" t="s">
        <v>185</v>
      </c>
      <c r="B2443">
        <v>74.900000000000006</v>
      </c>
      <c r="C2443">
        <v>2015</v>
      </c>
      <c r="D2443">
        <f t="shared" si="38"/>
        <v>0</v>
      </c>
      <c r="E2443">
        <v>138</v>
      </c>
      <c r="F2443">
        <v>3</v>
      </c>
      <c r="G2443">
        <v>0</v>
      </c>
      <c r="H2443">
        <v>0</v>
      </c>
      <c r="I2443">
        <v>99</v>
      </c>
      <c r="J2443">
        <v>1568</v>
      </c>
      <c r="K2443">
        <v>23.4</v>
      </c>
      <c r="L2443">
        <v>3</v>
      </c>
      <c r="M2443">
        <v>99</v>
      </c>
      <c r="N2443">
        <v>0</v>
      </c>
      <c r="O2443">
        <v>99</v>
      </c>
      <c r="P2443">
        <v>0.1</v>
      </c>
      <c r="Q2443">
        <v>3844.8912300000002</v>
      </c>
      <c r="R2443">
        <v>2966</v>
      </c>
      <c r="S2443">
        <v>15.1</v>
      </c>
      <c r="T2443">
        <v>15</v>
      </c>
      <c r="U2443">
        <v>0.76400000000000001</v>
      </c>
      <c r="V2443">
        <v>14</v>
      </c>
      <c r="X2443" t="s">
        <v>23</v>
      </c>
    </row>
    <row r="2444" spans="1:24" x14ac:dyDescent="0.3">
      <c r="A2444" t="s">
        <v>185</v>
      </c>
      <c r="B2444">
        <v>74.7</v>
      </c>
      <c r="C2444">
        <v>2014</v>
      </c>
      <c r="D2444">
        <f t="shared" si="38"/>
        <v>0</v>
      </c>
      <c r="E2444">
        <v>141</v>
      </c>
      <c r="F2444">
        <v>3</v>
      </c>
      <c r="G2444">
        <v>2.37</v>
      </c>
      <c r="H2444">
        <v>42.730828299999999</v>
      </c>
      <c r="I2444">
        <v>99</v>
      </c>
      <c r="J2444">
        <v>1686</v>
      </c>
      <c r="K2444">
        <v>22.7</v>
      </c>
      <c r="L2444">
        <v>3</v>
      </c>
      <c r="M2444">
        <v>99</v>
      </c>
      <c r="N2444">
        <v>3.5</v>
      </c>
      <c r="O2444">
        <v>99</v>
      </c>
      <c r="P2444">
        <v>0.1</v>
      </c>
      <c r="Q2444">
        <v>382.54993999999999</v>
      </c>
      <c r="R2444">
        <v>2771</v>
      </c>
      <c r="S2444">
        <v>15.2</v>
      </c>
      <c r="T2444">
        <v>15</v>
      </c>
      <c r="U2444">
        <v>0.76</v>
      </c>
      <c r="V2444">
        <v>14</v>
      </c>
      <c r="X2444" t="s">
        <v>23</v>
      </c>
    </row>
    <row r="2445" spans="1:24" x14ac:dyDescent="0.3">
      <c r="A2445" t="s">
        <v>185</v>
      </c>
      <c r="B2445">
        <v>74.599999999999994</v>
      </c>
      <c r="C2445">
        <v>2013</v>
      </c>
      <c r="D2445">
        <f t="shared" si="38"/>
        <v>0</v>
      </c>
      <c r="E2445">
        <v>142</v>
      </c>
      <c r="F2445">
        <v>3</v>
      </c>
      <c r="G2445">
        <v>2.56</v>
      </c>
      <c r="H2445">
        <v>41.620535879999998</v>
      </c>
      <c r="I2445">
        <v>99</v>
      </c>
      <c r="J2445">
        <v>2107</v>
      </c>
      <c r="K2445">
        <v>21.9</v>
      </c>
      <c r="L2445">
        <v>3</v>
      </c>
      <c r="M2445">
        <v>99</v>
      </c>
      <c r="N2445">
        <v>3.68</v>
      </c>
      <c r="O2445">
        <v>99</v>
      </c>
      <c r="P2445">
        <v>0.1</v>
      </c>
      <c r="Q2445">
        <v>361.28937400000001</v>
      </c>
      <c r="R2445">
        <v>2585</v>
      </c>
      <c r="S2445">
        <v>15.2</v>
      </c>
      <c r="T2445">
        <v>15.1</v>
      </c>
      <c r="U2445">
        <v>0.75700000000000001</v>
      </c>
      <c r="V2445">
        <v>13.8</v>
      </c>
      <c r="X2445" t="s">
        <v>23</v>
      </c>
    </row>
    <row r="2446" spans="1:24" x14ac:dyDescent="0.3">
      <c r="A2446" t="s">
        <v>185</v>
      </c>
      <c r="B2446">
        <v>74.5</v>
      </c>
      <c r="C2446">
        <v>2012</v>
      </c>
      <c r="D2446">
        <f t="shared" si="38"/>
        <v>0</v>
      </c>
      <c r="E2446">
        <v>143</v>
      </c>
      <c r="F2446">
        <v>3</v>
      </c>
      <c r="G2446">
        <v>2.8</v>
      </c>
      <c r="H2446">
        <v>20.768773110000001</v>
      </c>
      <c r="I2446">
        <v>99</v>
      </c>
      <c r="J2446">
        <v>51</v>
      </c>
      <c r="K2446">
        <v>21.2</v>
      </c>
      <c r="L2446">
        <v>4</v>
      </c>
      <c r="M2446">
        <v>99</v>
      </c>
      <c r="N2446">
        <v>3.21</v>
      </c>
      <c r="O2446">
        <v>99</v>
      </c>
      <c r="P2446">
        <v>0.1</v>
      </c>
      <c r="Q2446">
        <v>335.52137499999998</v>
      </c>
      <c r="R2446">
        <v>2425</v>
      </c>
      <c r="S2446">
        <v>15.3</v>
      </c>
      <c r="T2446">
        <v>15.2</v>
      </c>
      <c r="U2446">
        <v>0.752</v>
      </c>
      <c r="V2446">
        <v>13.7</v>
      </c>
      <c r="X2446" t="s">
        <v>23</v>
      </c>
    </row>
    <row r="2447" spans="1:24" x14ac:dyDescent="0.3">
      <c r="A2447" t="s">
        <v>185</v>
      </c>
      <c r="B2447">
        <v>74.5</v>
      </c>
      <c r="C2447">
        <v>2011</v>
      </c>
      <c r="D2447">
        <f t="shared" si="38"/>
        <v>0</v>
      </c>
      <c r="E2447">
        <v>141</v>
      </c>
      <c r="F2447">
        <v>3</v>
      </c>
      <c r="G2447">
        <v>3.03</v>
      </c>
      <c r="H2447">
        <v>20.833023669999999</v>
      </c>
      <c r="I2447">
        <v>99</v>
      </c>
      <c r="J2447">
        <v>60</v>
      </c>
      <c r="K2447">
        <v>2.5</v>
      </c>
      <c r="L2447">
        <v>4</v>
      </c>
      <c r="M2447">
        <v>99</v>
      </c>
      <c r="N2447">
        <v>3.28</v>
      </c>
      <c r="O2447">
        <v>99</v>
      </c>
      <c r="P2447">
        <v>0.1</v>
      </c>
      <c r="Q2447">
        <v>322.992615</v>
      </c>
      <c r="R2447">
        <v>2271</v>
      </c>
      <c r="S2447">
        <v>15.3</v>
      </c>
      <c r="T2447">
        <v>15.3</v>
      </c>
      <c r="U2447">
        <v>0.746</v>
      </c>
      <c r="V2447">
        <v>13.6</v>
      </c>
      <c r="X2447" t="s">
        <v>23</v>
      </c>
    </row>
    <row r="2448" spans="1:24" x14ac:dyDescent="0.3">
      <c r="A2448" t="s">
        <v>185</v>
      </c>
      <c r="B2448">
        <v>74.5</v>
      </c>
      <c r="C2448">
        <v>2010</v>
      </c>
      <c r="D2448">
        <f t="shared" si="38"/>
        <v>0</v>
      </c>
      <c r="E2448">
        <v>138</v>
      </c>
      <c r="F2448">
        <v>3</v>
      </c>
      <c r="G2448">
        <v>2.31</v>
      </c>
      <c r="H2448">
        <v>191.72675889999999</v>
      </c>
      <c r="I2448">
        <v>99</v>
      </c>
      <c r="J2448">
        <v>79</v>
      </c>
      <c r="K2448">
        <v>19.8</v>
      </c>
      <c r="L2448">
        <v>4</v>
      </c>
      <c r="M2448">
        <v>99</v>
      </c>
      <c r="N2448">
        <v>3.43</v>
      </c>
      <c r="O2448">
        <v>99</v>
      </c>
      <c r="P2448">
        <v>0.1</v>
      </c>
      <c r="Q2448">
        <v>2819.5111609999999</v>
      </c>
      <c r="R2448">
        <v>2119</v>
      </c>
      <c r="S2448">
        <v>15.3</v>
      </c>
      <c r="T2448">
        <v>15.3</v>
      </c>
      <c r="U2448">
        <v>0.73899999999999999</v>
      </c>
      <c r="V2448">
        <v>13.5</v>
      </c>
      <c r="X2448" t="s">
        <v>23</v>
      </c>
    </row>
    <row r="2449" spans="1:24" x14ac:dyDescent="0.3">
      <c r="A2449" t="s">
        <v>185</v>
      </c>
      <c r="B2449">
        <v>71.8</v>
      </c>
      <c r="C2449">
        <v>2009</v>
      </c>
      <c r="D2449">
        <f t="shared" si="38"/>
        <v>0</v>
      </c>
      <c r="E2449">
        <v>183</v>
      </c>
      <c r="F2449">
        <v>4</v>
      </c>
      <c r="G2449">
        <v>2.0499999999999998</v>
      </c>
      <c r="H2449">
        <v>13.39092189</v>
      </c>
      <c r="I2449">
        <v>97</v>
      </c>
      <c r="J2449">
        <v>21</v>
      </c>
      <c r="K2449">
        <v>19.2</v>
      </c>
      <c r="L2449">
        <v>4</v>
      </c>
      <c r="M2449">
        <v>97</v>
      </c>
      <c r="N2449">
        <v>3.37</v>
      </c>
      <c r="O2449">
        <v>97</v>
      </c>
      <c r="P2449">
        <v>0.1</v>
      </c>
      <c r="Q2449">
        <v>216.68158399999999</v>
      </c>
      <c r="R2449">
        <v>19968</v>
      </c>
      <c r="S2449">
        <v>15.3</v>
      </c>
      <c r="T2449">
        <v>15.4</v>
      </c>
      <c r="U2449">
        <v>0.73499999999999999</v>
      </c>
      <c r="V2449">
        <v>13.4</v>
      </c>
      <c r="X2449" t="s">
        <v>23</v>
      </c>
    </row>
    <row r="2450" spans="1:24" x14ac:dyDescent="0.3">
      <c r="A2450" t="s">
        <v>185</v>
      </c>
      <c r="B2450">
        <v>72.3</v>
      </c>
      <c r="C2450">
        <v>2008</v>
      </c>
      <c r="D2450">
        <f t="shared" si="38"/>
        <v>0</v>
      </c>
      <c r="E2450">
        <v>172</v>
      </c>
      <c r="F2450">
        <v>4</v>
      </c>
      <c r="G2450">
        <v>2.1</v>
      </c>
      <c r="H2450">
        <v>17.814243439999998</v>
      </c>
      <c r="I2450">
        <v>98</v>
      </c>
      <c r="J2450">
        <v>33</v>
      </c>
      <c r="K2450">
        <v>18.5</v>
      </c>
      <c r="L2450">
        <v>4</v>
      </c>
      <c r="M2450">
        <v>98</v>
      </c>
      <c r="N2450">
        <v>3.44</v>
      </c>
      <c r="O2450">
        <v>98</v>
      </c>
      <c r="P2450">
        <v>0.1</v>
      </c>
      <c r="Q2450">
        <v>254.489192</v>
      </c>
      <c r="R2450">
        <v>19817</v>
      </c>
      <c r="S2450">
        <v>15.4</v>
      </c>
      <c r="T2450">
        <v>15.4</v>
      </c>
      <c r="U2450">
        <v>0.73099999999999998</v>
      </c>
      <c r="V2450">
        <v>13.3</v>
      </c>
      <c r="X2450" t="s">
        <v>23</v>
      </c>
    </row>
    <row r="2451" spans="1:24" x14ac:dyDescent="0.3">
      <c r="A2451" t="s">
        <v>185</v>
      </c>
      <c r="B2451">
        <v>73.7</v>
      </c>
      <c r="C2451">
        <v>2007</v>
      </c>
      <c r="D2451">
        <f t="shared" si="38"/>
        <v>0</v>
      </c>
      <c r="E2451">
        <v>146</v>
      </c>
      <c r="F2451">
        <v>4</v>
      </c>
      <c r="G2451">
        <v>2.29</v>
      </c>
      <c r="H2451">
        <v>127.6377505</v>
      </c>
      <c r="I2451">
        <v>98</v>
      </c>
      <c r="J2451">
        <v>44</v>
      </c>
      <c r="K2451">
        <v>17.899999999999999</v>
      </c>
      <c r="L2451">
        <v>5</v>
      </c>
      <c r="M2451">
        <v>98</v>
      </c>
      <c r="N2451">
        <v>3.76</v>
      </c>
      <c r="O2451">
        <v>98</v>
      </c>
      <c r="P2451">
        <v>0.1</v>
      </c>
      <c r="Q2451">
        <v>1644.816372</v>
      </c>
      <c r="R2451">
        <v>19668</v>
      </c>
      <c r="S2451">
        <v>15.4</v>
      </c>
      <c r="T2451">
        <v>15.5</v>
      </c>
      <c r="U2451">
        <v>0.72499999999999998</v>
      </c>
      <c r="V2451">
        <v>13.2</v>
      </c>
      <c r="X2451" t="s">
        <v>23</v>
      </c>
    </row>
    <row r="2452" spans="1:24" x14ac:dyDescent="0.3">
      <c r="A2452" t="s">
        <v>185</v>
      </c>
      <c r="B2452">
        <v>73.8</v>
      </c>
      <c r="C2452">
        <v>2006</v>
      </c>
      <c r="D2452">
        <f t="shared" si="38"/>
        <v>0</v>
      </c>
      <c r="E2452">
        <v>145</v>
      </c>
      <c r="F2452">
        <v>4</v>
      </c>
      <c r="G2452">
        <v>1.96</v>
      </c>
      <c r="H2452">
        <v>120.24717130000001</v>
      </c>
      <c r="I2452">
        <v>98</v>
      </c>
      <c r="J2452">
        <v>0</v>
      </c>
      <c r="K2452">
        <v>17.2</v>
      </c>
      <c r="L2452">
        <v>5</v>
      </c>
      <c r="M2452">
        <v>98</v>
      </c>
      <c r="N2452">
        <v>4.5999999999999996</v>
      </c>
      <c r="O2452">
        <v>98</v>
      </c>
      <c r="P2452">
        <v>0.1</v>
      </c>
      <c r="Q2452">
        <v>1448.7610999999999</v>
      </c>
      <c r="R2452">
        <v>1952</v>
      </c>
      <c r="S2452">
        <v>15.4</v>
      </c>
      <c r="T2452">
        <v>15.5</v>
      </c>
      <c r="U2452">
        <v>0.71799999999999997</v>
      </c>
      <c r="V2452">
        <v>13.1</v>
      </c>
      <c r="X2452" t="s">
        <v>23</v>
      </c>
    </row>
    <row r="2453" spans="1:24" x14ac:dyDescent="0.3">
      <c r="A2453" t="s">
        <v>185</v>
      </c>
      <c r="B2453">
        <v>74.2</v>
      </c>
      <c r="C2453">
        <v>2005</v>
      </c>
      <c r="D2453">
        <f t="shared" si="38"/>
        <v>0</v>
      </c>
      <c r="E2453">
        <v>138</v>
      </c>
      <c r="F2453">
        <v>4</v>
      </c>
      <c r="G2453">
        <v>1.97</v>
      </c>
      <c r="H2453">
        <v>97.766370620000004</v>
      </c>
      <c r="I2453">
        <v>99</v>
      </c>
      <c r="J2453">
        <v>3</v>
      </c>
      <c r="K2453">
        <v>16.600000000000001</v>
      </c>
      <c r="L2453">
        <v>5</v>
      </c>
      <c r="M2453">
        <v>99</v>
      </c>
      <c r="N2453">
        <v>4.5999999999999996</v>
      </c>
      <c r="O2453">
        <v>99</v>
      </c>
      <c r="P2453">
        <v>0.1</v>
      </c>
      <c r="Q2453">
        <v>1259.87591</v>
      </c>
      <c r="R2453">
        <v>19373</v>
      </c>
      <c r="S2453">
        <v>15.4</v>
      </c>
      <c r="T2453">
        <v>15.5</v>
      </c>
      <c r="U2453">
        <v>0.71199999999999997</v>
      </c>
      <c r="V2453">
        <v>12.9</v>
      </c>
      <c r="X2453" t="s">
        <v>23</v>
      </c>
    </row>
    <row r="2454" spans="1:24" x14ac:dyDescent="0.3">
      <c r="A2454" t="s">
        <v>185</v>
      </c>
      <c r="B2454">
        <v>69.099999999999994</v>
      </c>
      <c r="C2454">
        <v>2004</v>
      </c>
      <c r="D2454">
        <f t="shared" si="38"/>
        <v>0</v>
      </c>
      <c r="E2454">
        <v>197</v>
      </c>
      <c r="F2454">
        <v>6</v>
      </c>
      <c r="G2454">
        <v>1.56</v>
      </c>
      <c r="H2454">
        <v>15.35342268</v>
      </c>
      <c r="I2454">
        <v>62</v>
      </c>
      <c r="J2454">
        <v>35</v>
      </c>
      <c r="K2454">
        <v>16.100000000000001</v>
      </c>
      <c r="L2454">
        <v>10</v>
      </c>
      <c r="M2454">
        <v>97</v>
      </c>
      <c r="N2454">
        <v>4.28</v>
      </c>
      <c r="O2454">
        <v>97</v>
      </c>
      <c r="P2454">
        <v>0.1</v>
      </c>
      <c r="Q2454">
        <v>174.66919999999999</v>
      </c>
      <c r="R2454">
        <v>19228</v>
      </c>
      <c r="S2454">
        <v>15.4</v>
      </c>
      <c r="T2454">
        <v>15.5</v>
      </c>
      <c r="U2454">
        <v>0.70499999999999996</v>
      </c>
      <c r="V2454">
        <v>12.8</v>
      </c>
      <c r="X2454" t="s">
        <v>23</v>
      </c>
    </row>
    <row r="2455" spans="1:24" x14ac:dyDescent="0.3">
      <c r="A2455" t="s">
        <v>185</v>
      </c>
      <c r="B2455">
        <v>73.900000000000006</v>
      </c>
      <c r="C2455">
        <v>2003</v>
      </c>
      <c r="D2455">
        <f t="shared" si="38"/>
        <v>0</v>
      </c>
      <c r="E2455">
        <v>146</v>
      </c>
      <c r="F2455">
        <v>5</v>
      </c>
      <c r="G2455">
        <v>1.69</v>
      </c>
      <c r="H2455">
        <v>72.428089400000005</v>
      </c>
      <c r="I2455">
        <v>32</v>
      </c>
      <c r="J2455">
        <v>65</v>
      </c>
      <c r="K2455">
        <v>15.6</v>
      </c>
      <c r="L2455">
        <v>5</v>
      </c>
      <c r="M2455">
        <v>98</v>
      </c>
      <c r="N2455">
        <v>3.95</v>
      </c>
      <c r="O2455">
        <v>99</v>
      </c>
      <c r="P2455">
        <v>0.1</v>
      </c>
      <c r="Q2455">
        <v>989.45477319999998</v>
      </c>
      <c r="R2455">
        <v>1983</v>
      </c>
      <c r="S2455">
        <v>15.4</v>
      </c>
      <c r="T2455">
        <v>15.5</v>
      </c>
      <c r="U2455">
        <v>0.69699999999999995</v>
      </c>
      <c r="V2455">
        <v>12.7</v>
      </c>
      <c r="X2455" t="s">
        <v>23</v>
      </c>
    </row>
    <row r="2456" spans="1:24" x14ac:dyDescent="0.3">
      <c r="A2456" t="s">
        <v>185</v>
      </c>
      <c r="B2456">
        <v>73.7</v>
      </c>
      <c r="C2456">
        <v>2002</v>
      </c>
      <c r="D2456">
        <f t="shared" si="38"/>
        <v>0</v>
      </c>
      <c r="E2456">
        <v>149</v>
      </c>
      <c r="F2456">
        <v>5</v>
      </c>
      <c r="G2456">
        <v>1.62</v>
      </c>
      <c r="H2456">
        <v>59.635956739999997</v>
      </c>
      <c r="I2456">
        <v>0</v>
      </c>
      <c r="J2456">
        <v>139</v>
      </c>
      <c r="K2456">
        <v>15.1</v>
      </c>
      <c r="L2456">
        <v>5</v>
      </c>
      <c r="M2456">
        <v>98</v>
      </c>
      <c r="N2456">
        <v>3.89</v>
      </c>
      <c r="O2456">
        <v>98</v>
      </c>
      <c r="P2456">
        <v>0.1</v>
      </c>
      <c r="Q2456">
        <v>873.14724360000002</v>
      </c>
      <c r="R2456">
        <v>18939</v>
      </c>
      <c r="S2456">
        <v>15.4</v>
      </c>
      <c r="T2456">
        <v>15.6</v>
      </c>
      <c r="U2456">
        <v>0.69899999999999995</v>
      </c>
      <c r="V2456">
        <v>12.6</v>
      </c>
      <c r="X2456" t="s">
        <v>23</v>
      </c>
    </row>
    <row r="2457" spans="1:24" x14ac:dyDescent="0.3">
      <c r="A2457" t="s">
        <v>185</v>
      </c>
      <c r="B2457">
        <v>72.7</v>
      </c>
      <c r="C2457">
        <v>2001</v>
      </c>
      <c r="D2457">
        <f t="shared" si="38"/>
        <v>0</v>
      </c>
      <c r="E2457">
        <v>16</v>
      </c>
      <c r="F2457">
        <v>5</v>
      </c>
      <c r="G2457">
        <v>1.68</v>
      </c>
      <c r="H2457">
        <v>53.612786370000002</v>
      </c>
      <c r="I2457">
        <v>0</v>
      </c>
      <c r="J2457">
        <v>309</v>
      </c>
      <c r="K2457">
        <v>14.6</v>
      </c>
      <c r="L2457">
        <v>6</v>
      </c>
      <c r="M2457">
        <v>98</v>
      </c>
      <c r="N2457">
        <v>3.81</v>
      </c>
      <c r="O2457">
        <v>98</v>
      </c>
      <c r="P2457">
        <v>0.1</v>
      </c>
      <c r="Q2457">
        <v>837.69978700000001</v>
      </c>
      <c r="R2457">
        <v>18797</v>
      </c>
      <c r="S2457">
        <v>15.4</v>
      </c>
      <c r="T2457">
        <v>15.6</v>
      </c>
      <c r="U2457">
        <v>0.68600000000000005</v>
      </c>
      <c r="V2457">
        <v>12.5</v>
      </c>
      <c r="X2457" t="s">
        <v>23</v>
      </c>
    </row>
    <row r="2458" spans="1:24" x14ac:dyDescent="0.3">
      <c r="A2458" t="s">
        <v>185</v>
      </c>
      <c r="B2458">
        <v>71.5</v>
      </c>
      <c r="C2458">
        <v>2000</v>
      </c>
      <c r="D2458">
        <f t="shared" si="38"/>
        <v>0</v>
      </c>
      <c r="E2458">
        <v>175</v>
      </c>
      <c r="F2458">
        <v>5</v>
      </c>
      <c r="G2458">
        <v>1.45</v>
      </c>
      <c r="H2458">
        <v>60.490981499999997</v>
      </c>
      <c r="I2458">
        <v>0</v>
      </c>
      <c r="J2458">
        <v>16527</v>
      </c>
      <c r="K2458">
        <v>14.1</v>
      </c>
      <c r="L2458">
        <v>6</v>
      </c>
      <c r="M2458">
        <v>99</v>
      </c>
      <c r="N2458">
        <v>3.77</v>
      </c>
      <c r="O2458">
        <v>99</v>
      </c>
      <c r="P2458">
        <v>0.1</v>
      </c>
      <c r="Q2458">
        <v>875.41217800000004</v>
      </c>
      <c r="R2458">
        <v>18655</v>
      </c>
      <c r="S2458">
        <v>15.3</v>
      </c>
      <c r="T2458">
        <v>15.5</v>
      </c>
      <c r="U2458">
        <v>0.67700000000000005</v>
      </c>
      <c r="V2458">
        <v>12.4</v>
      </c>
      <c r="X2458" t="s">
        <v>23</v>
      </c>
    </row>
    <row r="2459" spans="1:24" x14ac:dyDescent="0.3">
      <c r="A2459" t="s">
        <v>186</v>
      </c>
      <c r="B2459">
        <v>64.099999999999994</v>
      </c>
      <c r="C2459">
        <v>2015</v>
      </c>
      <c r="D2459">
        <f t="shared" si="38"/>
        <v>0</v>
      </c>
      <c r="E2459">
        <v>225</v>
      </c>
      <c r="F2459">
        <v>58</v>
      </c>
      <c r="G2459">
        <v>0</v>
      </c>
      <c r="H2459">
        <v>0</v>
      </c>
      <c r="I2459">
        <v>93</v>
      </c>
      <c r="J2459">
        <v>3585</v>
      </c>
      <c r="K2459">
        <v>0</v>
      </c>
      <c r="L2459">
        <v>85</v>
      </c>
      <c r="M2459">
        <v>93</v>
      </c>
      <c r="N2459">
        <v>0</v>
      </c>
      <c r="O2459">
        <v>93</v>
      </c>
      <c r="P2459">
        <v>0.3</v>
      </c>
      <c r="Q2459">
        <v>2513.8846610000001</v>
      </c>
      <c r="R2459">
        <v>3864783</v>
      </c>
      <c r="S2459">
        <v>0</v>
      </c>
      <c r="T2459">
        <v>0</v>
      </c>
      <c r="U2459">
        <v>0.48799999999999999</v>
      </c>
      <c r="V2459">
        <v>7.2</v>
      </c>
      <c r="X2459" t="s">
        <v>23</v>
      </c>
    </row>
    <row r="2460" spans="1:24" x14ac:dyDescent="0.3">
      <c r="A2460" t="s">
        <v>186</v>
      </c>
      <c r="B2460">
        <v>63.8</v>
      </c>
      <c r="C2460">
        <v>2014</v>
      </c>
      <c r="D2460">
        <f t="shared" si="38"/>
        <v>0</v>
      </c>
      <c r="E2460">
        <v>229</v>
      </c>
      <c r="F2460">
        <v>59</v>
      </c>
      <c r="G2460">
        <v>0.01</v>
      </c>
      <c r="H2460">
        <v>253.60865079999999</v>
      </c>
      <c r="I2460">
        <v>94</v>
      </c>
      <c r="J2460">
        <v>676</v>
      </c>
      <c r="K2460">
        <v>0</v>
      </c>
      <c r="L2460">
        <v>86</v>
      </c>
      <c r="M2460">
        <v>94</v>
      </c>
      <c r="N2460">
        <v>8.43</v>
      </c>
      <c r="O2460">
        <v>94</v>
      </c>
      <c r="P2460">
        <v>0.3</v>
      </c>
      <c r="Q2460">
        <v>2176.8982900000001</v>
      </c>
      <c r="R2460">
        <v>37737913</v>
      </c>
      <c r="S2460">
        <v>0</v>
      </c>
      <c r="T2460">
        <v>0</v>
      </c>
      <c r="U2460">
        <v>0.48499999999999999</v>
      </c>
      <c r="V2460">
        <v>7.2</v>
      </c>
      <c r="X2460" t="s">
        <v>23</v>
      </c>
    </row>
    <row r="2461" spans="1:24" x14ac:dyDescent="0.3">
      <c r="A2461" t="s">
        <v>186</v>
      </c>
      <c r="B2461">
        <v>63.5</v>
      </c>
      <c r="C2461">
        <v>2013</v>
      </c>
      <c r="D2461">
        <f t="shared" si="38"/>
        <v>0</v>
      </c>
      <c r="E2461">
        <v>232</v>
      </c>
      <c r="F2461">
        <v>60</v>
      </c>
      <c r="G2461">
        <v>0.01</v>
      </c>
      <c r="H2461">
        <v>227.83532080000001</v>
      </c>
      <c r="I2461">
        <v>93</v>
      </c>
      <c r="J2461">
        <v>2813</v>
      </c>
      <c r="K2461">
        <v>0</v>
      </c>
      <c r="L2461">
        <v>88</v>
      </c>
      <c r="M2461">
        <v>93</v>
      </c>
      <c r="N2461">
        <v>8.42</v>
      </c>
      <c r="O2461">
        <v>93</v>
      </c>
      <c r="P2461">
        <v>0.3</v>
      </c>
      <c r="Q2461">
        <v>1955.6679899999999</v>
      </c>
      <c r="R2461">
        <v>36849918</v>
      </c>
      <c r="S2461">
        <v>0</v>
      </c>
      <c r="T2461">
        <v>0</v>
      </c>
      <c r="U2461">
        <v>0.47799999999999998</v>
      </c>
      <c r="V2461">
        <v>7</v>
      </c>
      <c r="X2461" t="s">
        <v>23</v>
      </c>
    </row>
    <row r="2462" spans="1:24" x14ac:dyDescent="0.3">
      <c r="A2462" t="s">
        <v>186</v>
      </c>
      <c r="B2462">
        <v>63.2</v>
      </c>
      <c r="C2462">
        <v>2012</v>
      </c>
      <c r="D2462">
        <f t="shared" si="38"/>
        <v>0</v>
      </c>
      <c r="E2462">
        <v>235</v>
      </c>
      <c r="F2462">
        <v>61</v>
      </c>
      <c r="G2462">
        <v>0.01</v>
      </c>
      <c r="H2462">
        <v>220.52219199999999</v>
      </c>
      <c r="I2462">
        <v>92</v>
      </c>
      <c r="J2462">
        <v>8523</v>
      </c>
      <c r="K2462">
        <v>0</v>
      </c>
      <c r="L2462">
        <v>89</v>
      </c>
      <c r="M2462">
        <v>92</v>
      </c>
      <c r="N2462">
        <v>8.1999999999999993</v>
      </c>
      <c r="O2462">
        <v>92</v>
      </c>
      <c r="P2462">
        <v>0.3</v>
      </c>
      <c r="Q2462">
        <v>1892.894352</v>
      </c>
      <c r="R2462">
        <v>3599192</v>
      </c>
      <c r="S2462">
        <v>0</v>
      </c>
      <c r="T2462">
        <v>0</v>
      </c>
      <c r="U2462">
        <v>0.46800000000000003</v>
      </c>
      <c r="V2462">
        <v>6.8</v>
      </c>
      <c r="X2462" t="s">
        <v>23</v>
      </c>
    </row>
    <row r="2463" spans="1:24" x14ac:dyDescent="0.3">
      <c r="A2463" t="s">
        <v>186</v>
      </c>
      <c r="B2463">
        <v>62.7</v>
      </c>
      <c r="C2463">
        <v>2011</v>
      </c>
      <c r="D2463">
        <f t="shared" si="38"/>
        <v>0</v>
      </c>
      <c r="E2463">
        <v>241</v>
      </c>
      <c r="F2463">
        <v>61</v>
      </c>
      <c r="G2463">
        <v>2.12</v>
      </c>
      <c r="H2463">
        <v>196.6892153</v>
      </c>
      <c r="I2463">
        <v>93</v>
      </c>
      <c r="J2463">
        <v>5616</v>
      </c>
      <c r="K2463">
        <v>0</v>
      </c>
      <c r="L2463">
        <v>91</v>
      </c>
      <c r="M2463">
        <v>93</v>
      </c>
      <c r="N2463">
        <v>8.3000000000000007</v>
      </c>
      <c r="O2463">
        <v>93</v>
      </c>
      <c r="P2463">
        <v>0.3</v>
      </c>
      <c r="Q2463">
        <v>1666.857757</v>
      </c>
      <c r="R2463">
        <v>35167314</v>
      </c>
      <c r="S2463">
        <v>0</v>
      </c>
      <c r="T2463">
        <v>0</v>
      </c>
      <c r="U2463">
        <v>0.46300000000000002</v>
      </c>
      <c r="V2463">
        <v>7</v>
      </c>
      <c r="X2463" t="s">
        <v>23</v>
      </c>
    </row>
    <row r="2464" spans="1:24" x14ac:dyDescent="0.3">
      <c r="A2464" t="s">
        <v>186</v>
      </c>
      <c r="B2464">
        <v>62.5</v>
      </c>
      <c r="C2464">
        <v>2010</v>
      </c>
      <c r="D2464">
        <f t="shared" si="38"/>
        <v>0</v>
      </c>
      <c r="E2464">
        <v>243</v>
      </c>
      <c r="F2464">
        <v>62</v>
      </c>
      <c r="G2464">
        <v>1.77</v>
      </c>
      <c r="H2464">
        <v>172.00978839999999</v>
      </c>
      <c r="I2464">
        <v>75</v>
      </c>
      <c r="J2464">
        <v>680</v>
      </c>
      <c r="K2464">
        <v>0</v>
      </c>
      <c r="L2464">
        <v>92</v>
      </c>
      <c r="M2464">
        <v>9</v>
      </c>
      <c r="N2464">
        <v>7.97</v>
      </c>
      <c r="O2464">
        <v>9</v>
      </c>
      <c r="P2464">
        <v>0.3</v>
      </c>
      <c r="Q2464">
        <v>1476.4788699999999</v>
      </c>
      <c r="R2464">
        <v>34385963</v>
      </c>
      <c r="S2464">
        <v>0</v>
      </c>
      <c r="T2464">
        <v>0</v>
      </c>
      <c r="U2464">
        <v>0.46100000000000002</v>
      </c>
      <c r="V2464">
        <v>7</v>
      </c>
      <c r="X2464" t="s">
        <v>23</v>
      </c>
    </row>
    <row r="2465" spans="1:24" x14ac:dyDescent="0.3">
      <c r="A2465" t="s">
        <v>186</v>
      </c>
      <c r="B2465">
        <v>62</v>
      </c>
      <c r="C2465">
        <v>2009</v>
      </c>
      <c r="D2465">
        <f t="shared" si="38"/>
        <v>0</v>
      </c>
      <c r="E2465">
        <v>248</v>
      </c>
      <c r="F2465">
        <v>63</v>
      </c>
      <c r="G2465">
        <v>1.99</v>
      </c>
      <c r="H2465">
        <v>17.053692900000001</v>
      </c>
      <c r="I2465">
        <v>72</v>
      </c>
      <c r="J2465">
        <v>68</v>
      </c>
      <c r="K2465">
        <v>0</v>
      </c>
      <c r="L2465">
        <v>94</v>
      </c>
      <c r="M2465">
        <v>81</v>
      </c>
      <c r="N2465">
        <v>8.4</v>
      </c>
      <c r="O2465">
        <v>81</v>
      </c>
      <c r="P2465">
        <v>0.3</v>
      </c>
      <c r="Q2465">
        <v>1226.8843810000001</v>
      </c>
      <c r="R2465">
        <v>3365619</v>
      </c>
      <c r="S2465">
        <v>0</v>
      </c>
      <c r="T2465">
        <v>0</v>
      </c>
      <c r="U2465">
        <v>0.45600000000000002</v>
      </c>
      <c r="V2465">
        <v>6.8</v>
      </c>
      <c r="X2465" t="s">
        <v>23</v>
      </c>
    </row>
    <row r="2466" spans="1:24" x14ac:dyDescent="0.3">
      <c r="A2466" t="s">
        <v>186</v>
      </c>
      <c r="B2466">
        <v>61.8</v>
      </c>
      <c r="C2466">
        <v>2008</v>
      </c>
      <c r="D2466">
        <f t="shared" si="38"/>
        <v>0</v>
      </c>
      <c r="E2466">
        <v>251</v>
      </c>
      <c r="F2466">
        <v>64</v>
      </c>
      <c r="G2466">
        <v>2.0099999999999998</v>
      </c>
      <c r="H2466">
        <v>128.63627109999999</v>
      </c>
      <c r="I2466">
        <v>78</v>
      </c>
      <c r="J2466">
        <v>129</v>
      </c>
      <c r="K2466">
        <v>0</v>
      </c>
      <c r="L2466">
        <v>95</v>
      </c>
      <c r="M2466">
        <v>85</v>
      </c>
      <c r="N2466">
        <v>8.17</v>
      </c>
      <c r="O2466">
        <v>86</v>
      </c>
      <c r="P2466">
        <v>0.3</v>
      </c>
      <c r="Q2466">
        <v>1291.528826</v>
      </c>
      <c r="R2466">
        <v>32955496</v>
      </c>
      <c r="S2466">
        <v>0</v>
      </c>
      <c r="T2466">
        <v>0</v>
      </c>
      <c r="U2466">
        <v>0.44400000000000001</v>
      </c>
      <c r="V2466">
        <v>6.3</v>
      </c>
      <c r="X2466" t="s">
        <v>23</v>
      </c>
    </row>
    <row r="2467" spans="1:24" x14ac:dyDescent="0.3">
      <c r="A2467" t="s">
        <v>186</v>
      </c>
      <c r="B2467">
        <v>61.4</v>
      </c>
      <c r="C2467">
        <v>2007</v>
      </c>
      <c r="D2467">
        <f t="shared" si="38"/>
        <v>0</v>
      </c>
      <c r="E2467">
        <v>254</v>
      </c>
      <c r="F2467">
        <v>65</v>
      </c>
      <c r="G2467">
        <v>2.0099999999999998</v>
      </c>
      <c r="H2467">
        <v>86.131669439999996</v>
      </c>
      <c r="I2467">
        <v>78</v>
      </c>
      <c r="J2467">
        <v>327</v>
      </c>
      <c r="K2467">
        <v>0</v>
      </c>
      <c r="L2467">
        <v>97</v>
      </c>
      <c r="M2467">
        <v>84</v>
      </c>
      <c r="N2467">
        <v>4.72</v>
      </c>
      <c r="O2467">
        <v>84</v>
      </c>
      <c r="P2467">
        <v>0.3</v>
      </c>
      <c r="Q2467">
        <v>1115.6952000000001</v>
      </c>
      <c r="R2467">
        <v>32282526</v>
      </c>
      <c r="S2467">
        <v>0</v>
      </c>
      <c r="T2467">
        <v>0</v>
      </c>
      <c r="U2467">
        <v>0.44</v>
      </c>
      <c r="V2467">
        <v>6.4</v>
      </c>
      <c r="X2467" t="s">
        <v>23</v>
      </c>
    </row>
    <row r="2468" spans="1:24" x14ac:dyDescent="0.3">
      <c r="A2468" t="s">
        <v>186</v>
      </c>
      <c r="B2468">
        <v>61</v>
      </c>
      <c r="C2468">
        <v>2006</v>
      </c>
      <c r="D2468">
        <f t="shared" si="38"/>
        <v>0</v>
      </c>
      <c r="E2468">
        <v>26</v>
      </c>
      <c r="F2468">
        <v>66</v>
      </c>
      <c r="G2468">
        <v>1.9</v>
      </c>
      <c r="H2468">
        <v>60.336857100000003</v>
      </c>
      <c r="I2468">
        <v>6</v>
      </c>
      <c r="J2468">
        <v>228</v>
      </c>
      <c r="K2468">
        <v>0</v>
      </c>
      <c r="L2468">
        <v>99</v>
      </c>
      <c r="M2468">
        <v>77</v>
      </c>
      <c r="N2468">
        <v>3.93</v>
      </c>
      <c r="O2468">
        <v>78</v>
      </c>
      <c r="P2468">
        <v>0.2</v>
      </c>
      <c r="Q2468">
        <v>893.87936449999995</v>
      </c>
      <c r="R2468">
        <v>316764</v>
      </c>
      <c r="S2468">
        <v>0</v>
      </c>
      <c r="T2468">
        <v>0</v>
      </c>
      <c r="U2468">
        <v>0.43</v>
      </c>
      <c r="V2468">
        <v>6.2</v>
      </c>
      <c r="X2468" t="s">
        <v>23</v>
      </c>
    </row>
    <row r="2469" spans="1:24" x14ac:dyDescent="0.3">
      <c r="A2469" t="s">
        <v>186</v>
      </c>
      <c r="B2469">
        <v>67</v>
      </c>
      <c r="C2469">
        <v>2005</v>
      </c>
      <c r="D2469">
        <f t="shared" si="38"/>
        <v>0</v>
      </c>
      <c r="E2469">
        <v>261</v>
      </c>
      <c r="F2469">
        <v>66</v>
      </c>
      <c r="G2469">
        <v>1.55</v>
      </c>
      <c r="H2469">
        <v>37.590395919999999</v>
      </c>
      <c r="I2469">
        <v>22</v>
      </c>
      <c r="J2469">
        <v>1374</v>
      </c>
      <c r="K2469">
        <v>0</v>
      </c>
      <c r="L2469">
        <v>101</v>
      </c>
      <c r="M2469">
        <v>78</v>
      </c>
      <c r="N2469">
        <v>3.18</v>
      </c>
      <c r="O2469">
        <v>78</v>
      </c>
      <c r="P2469">
        <v>0.2</v>
      </c>
      <c r="Q2469">
        <v>679.75399489999995</v>
      </c>
      <c r="R2469">
        <v>3911914</v>
      </c>
      <c r="S2469">
        <v>0</v>
      </c>
      <c r="T2469">
        <v>0</v>
      </c>
      <c r="U2469">
        <v>0.42299999999999999</v>
      </c>
      <c r="V2469">
        <v>6.1</v>
      </c>
      <c r="X2469" t="s">
        <v>23</v>
      </c>
    </row>
    <row r="2470" spans="1:24" x14ac:dyDescent="0.3">
      <c r="A2470" t="s">
        <v>186</v>
      </c>
      <c r="B2470">
        <v>59.7</v>
      </c>
      <c r="C2470">
        <v>2004</v>
      </c>
      <c r="D2470">
        <f t="shared" si="38"/>
        <v>0</v>
      </c>
      <c r="E2470">
        <v>278</v>
      </c>
      <c r="F2470">
        <v>68</v>
      </c>
      <c r="G2470">
        <v>1.59</v>
      </c>
      <c r="H2470">
        <v>37.044799560000001</v>
      </c>
      <c r="I2470">
        <v>0</v>
      </c>
      <c r="J2470">
        <v>9562</v>
      </c>
      <c r="K2470">
        <v>0</v>
      </c>
      <c r="L2470">
        <v>102</v>
      </c>
      <c r="M2470">
        <v>74</v>
      </c>
      <c r="N2470">
        <v>3.39</v>
      </c>
      <c r="O2470">
        <v>74</v>
      </c>
      <c r="P2470">
        <v>0.2</v>
      </c>
      <c r="Q2470">
        <v>565.56945900000005</v>
      </c>
      <c r="R2470">
        <v>3186341</v>
      </c>
      <c r="S2470">
        <v>0</v>
      </c>
      <c r="T2470">
        <v>0</v>
      </c>
      <c r="U2470">
        <v>0.41499999999999998</v>
      </c>
      <c r="V2470">
        <v>5.7</v>
      </c>
      <c r="X2470" t="s">
        <v>23</v>
      </c>
    </row>
    <row r="2471" spans="1:24" x14ac:dyDescent="0.3">
      <c r="A2471" t="s">
        <v>186</v>
      </c>
      <c r="B2471">
        <v>59.6</v>
      </c>
      <c r="C2471">
        <v>2003</v>
      </c>
      <c r="D2471">
        <f t="shared" si="38"/>
        <v>0</v>
      </c>
      <c r="E2471">
        <v>278</v>
      </c>
      <c r="F2471">
        <v>69</v>
      </c>
      <c r="G2471">
        <v>1.74</v>
      </c>
      <c r="H2471">
        <v>35.35264737</v>
      </c>
      <c r="I2471">
        <v>0</v>
      </c>
      <c r="J2471">
        <v>4381</v>
      </c>
      <c r="K2471">
        <v>0</v>
      </c>
      <c r="L2471">
        <v>104</v>
      </c>
      <c r="M2471">
        <v>69</v>
      </c>
      <c r="N2471">
        <v>3.18</v>
      </c>
      <c r="O2471">
        <v>69</v>
      </c>
      <c r="P2471">
        <v>0.2</v>
      </c>
      <c r="Q2471">
        <v>477.73847799999999</v>
      </c>
      <c r="R2471">
        <v>29435944</v>
      </c>
      <c r="S2471">
        <v>0</v>
      </c>
      <c r="T2471">
        <v>0</v>
      </c>
      <c r="U2471">
        <v>0.40899999999999997</v>
      </c>
      <c r="V2471">
        <v>5.6</v>
      </c>
      <c r="X2471" t="s">
        <v>23</v>
      </c>
    </row>
    <row r="2472" spans="1:24" x14ac:dyDescent="0.3">
      <c r="A2472" t="s">
        <v>186</v>
      </c>
      <c r="B2472">
        <v>59.4</v>
      </c>
      <c r="C2472">
        <v>2002</v>
      </c>
      <c r="D2472">
        <f t="shared" si="38"/>
        <v>0</v>
      </c>
      <c r="E2472">
        <v>277</v>
      </c>
      <c r="F2472">
        <v>70</v>
      </c>
      <c r="G2472">
        <v>1.59</v>
      </c>
      <c r="H2472">
        <v>30.622875480000001</v>
      </c>
      <c r="I2472">
        <v>0</v>
      </c>
      <c r="J2472">
        <v>4529</v>
      </c>
      <c r="K2472">
        <v>0</v>
      </c>
      <c r="L2472">
        <v>106</v>
      </c>
      <c r="M2472">
        <v>6</v>
      </c>
      <c r="N2472">
        <v>2.95</v>
      </c>
      <c r="O2472">
        <v>6</v>
      </c>
      <c r="P2472">
        <v>0.2</v>
      </c>
      <c r="Q2472">
        <v>412.1517561</v>
      </c>
      <c r="R2472">
        <v>28679565</v>
      </c>
      <c r="S2472">
        <v>0</v>
      </c>
      <c r="T2472">
        <v>0</v>
      </c>
      <c r="U2472">
        <v>0.40300000000000002</v>
      </c>
      <c r="V2472">
        <v>5.6</v>
      </c>
      <c r="X2472" t="s">
        <v>23</v>
      </c>
    </row>
    <row r="2473" spans="1:24" x14ac:dyDescent="0.3">
      <c r="A2473" t="s">
        <v>186</v>
      </c>
      <c r="B2473">
        <v>58.9</v>
      </c>
      <c r="C2473">
        <v>2001</v>
      </c>
      <c r="D2473">
        <f t="shared" si="38"/>
        <v>0</v>
      </c>
      <c r="E2473">
        <v>283</v>
      </c>
      <c r="F2473">
        <v>71</v>
      </c>
      <c r="G2473">
        <v>1.81</v>
      </c>
      <c r="H2473">
        <v>28.880696570000001</v>
      </c>
      <c r="I2473">
        <v>0</v>
      </c>
      <c r="J2473">
        <v>4362</v>
      </c>
      <c r="K2473">
        <v>0</v>
      </c>
      <c r="L2473">
        <v>108</v>
      </c>
      <c r="M2473">
        <v>66</v>
      </c>
      <c r="N2473">
        <v>2.96</v>
      </c>
      <c r="O2473">
        <v>66</v>
      </c>
      <c r="P2473">
        <v>0.2</v>
      </c>
      <c r="Q2473">
        <v>377.52544540000002</v>
      </c>
      <c r="R2473">
        <v>279455</v>
      </c>
      <c r="S2473">
        <v>0</v>
      </c>
      <c r="T2473">
        <v>0</v>
      </c>
      <c r="U2473">
        <v>0.39900000000000002</v>
      </c>
      <c r="V2473">
        <v>5.6</v>
      </c>
      <c r="X2473" t="s">
        <v>23</v>
      </c>
    </row>
    <row r="2474" spans="1:24" x14ac:dyDescent="0.3">
      <c r="A2474" t="s">
        <v>186</v>
      </c>
      <c r="B2474">
        <v>58.6</v>
      </c>
      <c r="C2474">
        <v>2000</v>
      </c>
      <c r="D2474">
        <f t="shared" si="38"/>
        <v>0</v>
      </c>
      <c r="E2474">
        <v>284</v>
      </c>
      <c r="F2474">
        <v>71</v>
      </c>
      <c r="G2474">
        <v>1.76</v>
      </c>
      <c r="H2474">
        <v>30.86000992</v>
      </c>
      <c r="I2474">
        <v>0</v>
      </c>
      <c r="J2474">
        <v>2875</v>
      </c>
      <c r="K2474">
        <v>0</v>
      </c>
      <c r="L2474">
        <v>109</v>
      </c>
      <c r="M2474">
        <v>62</v>
      </c>
      <c r="N2474">
        <v>3.23</v>
      </c>
      <c r="O2474">
        <v>62</v>
      </c>
      <c r="P2474">
        <v>0.1</v>
      </c>
      <c r="Q2474">
        <v>361.35843</v>
      </c>
      <c r="R2474">
        <v>2725535</v>
      </c>
      <c r="S2474">
        <v>0</v>
      </c>
      <c r="T2474">
        <v>0</v>
      </c>
      <c r="U2474">
        <v>0.39400000000000002</v>
      </c>
      <c r="V2474">
        <v>5.5</v>
      </c>
      <c r="X2474" t="s">
        <v>23</v>
      </c>
    </row>
    <row r="2475" spans="1:24" x14ac:dyDescent="0.3">
      <c r="A2475" t="s">
        <v>187</v>
      </c>
      <c r="B2475">
        <v>71.599999999999994</v>
      </c>
      <c r="C2475">
        <v>2015</v>
      </c>
      <c r="D2475">
        <f t="shared" si="38"/>
        <v>0</v>
      </c>
      <c r="E2475">
        <v>176</v>
      </c>
      <c r="F2475">
        <v>0</v>
      </c>
      <c r="G2475">
        <v>0</v>
      </c>
      <c r="H2475">
        <v>0</v>
      </c>
      <c r="I2475">
        <v>89</v>
      </c>
      <c r="J2475">
        <v>0</v>
      </c>
      <c r="K2475">
        <v>58.3</v>
      </c>
      <c r="L2475">
        <v>0</v>
      </c>
      <c r="M2475">
        <v>89</v>
      </c>
      <c r="N2475">
        <v>0</v>
      </c>
      <c r="O2475">
        <v>89</v>
      </c>
      <c r="P2475">
        <v>0.4</v>
      </c>
      <c r="Q2475">
        <v>8818.9825660000006</v>
      </c>
      <c r="R2475">
        <v>55328</v>
      </c>
      <c r="S2475">
        <v>3.5</v>
      </c>
      <c r="T2475">
        <v>3.5</v>
      </c>
      <c r="U2475">
        <v>0.72299999999999998</v>
      </c>
      <c r="V2475">
        <v>12.7</v>
      </c>
      <c r="X2475" t="s">
        <v>23</v>
      </c>
    </row>
    <row r="2476" spans="1:24" x14ac:dyDescent="0.3">
      <c r="A2476" t="s">
        <v>187</v>
      </c>
      <c r="B2476">
        <v>71.400000000000006</v>
      </c>
      <c r="C2476">
        <v>2014</v>
      </c>
      <c r="D2476">
        <f t="shared" si="38"/>
        <v>0</v>
      </c>
      <c r="E2476">
        <v>178</v>
      </c>
      <c r="F2476">
        <v>0</v>
      </c>
      <c r="G2476">
        <v>6.32</v>
      </c>
      <c r="H2476">
        <v>1132.432517</v>
      </c>
      <c r="I2476">
        <v>85</v>
      </c>
      <c r="J2476">
        <v>0</v>
      </c>
      <c r="K2476">
        <v>57.7</v>
      </c>
      <c r="L2476">
        <v>0</v>
      </c>
      <c r="M2476">
        <v>85</v>
      </c>
      <c r="N2476">
        <v>5.69</v>
      </c>
      <c r="O2476">
        <v>85</v>
      </c>
      <c r="P2476">
        <v>0.4</v>
      </c>
      <c r="Q2476">
        <v>9564.4638300000006</v>
      </c>
      <c r="R2476">
        <v>547928</v>
      </c>
      <c r="S2476">
        <v>3.5</v>
      </c>
      <c r="T2476">
        <v>3.5</v>
      </c>
      <c r="U2476">
        <v>0.72199999999999998</v>
      </c>
      <c r="V2476">
        <v>12.7</v>
      </c>
      <c r="X2476" t="s">
        <v>23</v>
      </c>
    </row>
    <row r="2477" spans="1:24" x14ac:dyDescent="0.3">
      <c r="A2477" t="s">
        <v>187</v>
      </c>
      <c r="B2477">
        <v>71.2</v>
      </c>
      <c r="C2477">
        <v>2013</v>
      </c>
      <c r="D2477">
        <f t="shared" si="38"/>
        <v>0</v>
      </c>
      <c r="E2477">
        <v>179</v>
      </c>
      <c r="F2477">
        <v>0</v>
      </c>
      <c r="G2477">
        <v>6.02</v>
      </c>
      <c r="H2477">
        <v>1122.9729669999999</v>
      </c>
      <c r="I2477">
        <v>86</v>
      </c>
      <c r="J2477">
        <v>0</v>
      </c>
      <c r="K2477">
        <v>57</v>
      </c>
      <c r="L2477">
        <v>0</v>
      </c>
      <c r="M2477">
        <v>86</v>
      </c>
      <c r="N2477">
        <v>5.96</v>
      </c>
      <c r="O2477">
        <v>86</v>
      </c>
      <c r="P2477">
        <v>0.4</v>
      </c>
      <c r="Q2477">
        <v>9484.56898</v>
      </c>
      <c r="R2477">
        <v>54254</v>
      </c>
      <c r="S2477">
        <v>3.5</v>
      </c>
      <c r="T2477">
        <v>3.5</v>
      </c>
      <c r="U2477">
        <v>0.71899999999999997</v>
      </c>
      <c r="V2477">
        <v>12.7</v>
      </c>
      <c r="X2477" t="s">
        <v>23</v>
      </c>
    </row>
    <row r="2478" spans="1:24" x14ac:dyDescent="0.3">
      <c r="A2478" t="s">
        <v>187</v>
      </c>
      <c r="B2478">
        <v>71.3</v>
      </c>
      <c r="C2478">
        <v>2012</v>
      </c>
      <c r="D2478">
        <f t="shared" si="38"/>
        <v>0</v>
      </c>
      <c r="E2478">
        <v>178</v>
      </c>
      <c r="F2478">
        <v>0</v>
      </c>
      <c r="G2478">
        <v>5.73</v>
      </c>
      <c r="H2478">
        <v>1168.3240949999999</v>
      </c>
      <c r="I2478">
        <v>84</v>
      </c>
      <c r="J2478">
        <v>0</v>
      </c>
      <c r="K2478">
        <v>56.3</v>
      </c>
      <c r="L2478">
        <v>0</v>
      </c>
      <c r="M2478">
        <v>84</v>
      </c>
      <c r="N2478">
        <v>6.9</v>
      </c>
      <c r="O2478">
        <v>84</v>
      </c>
      <c r="P2478">
        <v>0.9</v>
      </c>
      <c r="Q2478">
        <v>9272.4134529999992</v>
      </c>
      <c r="R2478">
        <v>53777</v>
      </c>
      <c r="S2478">
        <v>3.5</v>
      </c>
      <c r="T2478">
        <v>3.4</v>
      </c>
      <c r="U2478">
        <v>0.70799999999999996</v>
      </c>
      <c r="V2478">
        <v>12.7</v>
      </c>
      <c r="X2478" t="s">
        <v>23</v>
      </c>
    </row>
    <row r="2479" spans="1:24" x14ac:dyDescent="0.3">
      <c r="A2479" t="s">
        <v>187</v>
      </c>
      <c r="B2479">
        <v>76</v>
      </c>
      <c r="C2479">
        <v>2011</v>
      </c>
      <c r="D2479">
        <f t="shared" si="38"/>
        <v>0</v>
      </c>
      <c r="E2479">
        <v>187</v>
      </c>
      <c r="F2479">
        <v>0</v>
      </c>
      <c r="G2479">
        <v>5.64</v>
      </c>
      <c r="H2479">
        <v>989.12635580000006</v>
      </c>
      <c r="I2479">
        <v>86</v>
      </c>
      <c r="J2479">
        <v>0</v>
      </c>
      <c r="K2479">
        <v>55.5</v>
      </c>
      <c r="L2479">
        <v>0</v>
      </c>
      <c r="M2479">
        <v>86</v>
      </c>
      <c r="N2479">
        <v>5.93</v>
      </c>
      <c r="O2479">
        <v>86</v>
      </c>
      <c r="P2479">
        <v>0.1</v>
      </c>
      <c r="Q2479">
        <v>8318.9769199999992</v>
      </c>
      <c r="R2479">
        <v>531589</v>
      </c>
      <c r="S2479">
        <v>3.5</v>
      </c>
      <c r="T2479">
        <v>3.4</v>
      </c>
      <c r="U2479">
        <v>0.70399999999999996</v>
      </c>
      <c r="V2479">
        <v>12.5</v>
      </c>
      <c r="X2479" t="s">
        <v>23</v>
      </c>
    </row>
    <row r="2480" spans="1:24" x14ac:dyDescent="0.3">
      <c r="A2480" t="s">
        <v>187</v>
      </c>
      <c r="B2480">
        <v>73</v>
      </c>
      <c r="C2480">
        <v>2010</v>
      </c>
      <c r="D2480">
        <f t="shared" si="38"/>
        <v>0</v>
      </c>
      <c r="E2480">
        <v>19</v>
      </c>
      <c r="F2480">
        <v>0</v>
      </c>
      <c r="G2480">
        <v>5.26</v>
      </c>
      <c r="H2480">
        <v>99.080953750000006</v>
      </c>
      <c r="I2480">
        <v>86</v>
      </c>
      <c r="J2480">
        <v>0</v>
      </c>
      <c r="K2480">
        <v>54.8</v>
      </c>
      <c r="L2480">
        <v>0</v>
      </c>
      <c r="M2480">
        <v>96</v>
      </c>
      <c r="N2480">
        <v>5.81</v>
      </c>
      <c r="O2480">
        <v>96</v>
      </c>
      <c r="P2480">
        <v>0.5</v>
      </c>
      <c r="Q2480">
        <v>833.31331999999998</v>
      </c>
      <c r="R2480">
        <v>52613</v>
      </c>
      <c r="S2480">
        <v>3.5</v>
      </c>
      <c r="T2480">
        <v>3.4</v>
      </c>
      <c r="U2480">
        <v>0.7</v>
      </c>
      <c r="V2480">
        <v>12.3</v>
      </c>
      <c r="X2480" t="s">
        <v>23</v>
      </c>
    </row>
    <row r="2481" spans="1:24" x14ac:dyDescent="0.3">
      <c r="A2481" t="s">
        <v>187</v>
      </c>
      <c r="B2481">
        <v>70</v>
      </c>
      <c r="C2481">
        <v>2009</v>
      </c>
      <c r="D2481">
        <f t="shared" si="38"/>
        <v>0</v>
      </c>
      <c r="E2481">
        <v>196</v>
      </c>
      <c r="F2481">
        <v>0</v>
      </c>
      <c r="G2481">
        <v>5.13</v>
      </c>
      <c r="H2481">
        <v>885.07397660000004</v>
      </c>
      <c r="I2481">
        <v>87</v>
      </c>
      <c r="J2481">
        <v>0</v>
      </c>
      <c r="K2481">
        <v>54.1</v>
      </c>
      <c r="L2481">
        <v>0</v>
      </c>
      <c r="M2481">
        <v>85</v>
      </c>
      <c r="N2481">
        <v>6.14</v>
      </c>
      <c r="O2481">
        <v>87</v>
      </c>
      <c r="P2481">
        <v>0.6</v>
      </c>
      <c r="Q2481">
        <v>7443.85178</v>
      </c>
      <c r="R2481">
        <v>52619</v>
      </c>
      <c r="S2481">
        <v>3.5</v>
      </c>
      <c r="T2481">
        <v>3.4</v>
      </c>
      <c r="U2481">
        <v>0.69599999999999995</v>
      </c>
      <c r="V2481">
        <v>12.1</v>
      </c>
      <c r="X2481" t="s">
        <v>23</v>
      </c>
    </row>
    <row r="2482" spans="1:24" x14ac:dyDescent="0.3">
      <c r="A2482" t="s">
        <v>187</v>
      </c>
      <c r="B2482">
        <v>69.8</v>
      </c>
      <c r="C2482">
        <v>2008</v>
      </c>
      <c r="D2482">
        <f t="shared" si="38"/>
        <v>0</v>
      </c>
      <c r="E2482">
        <v>196</v>
      </c>
      <c r="F2482">
        <v>0</v>
      </c>
      <c r="G2482">
        <v>4.9400000000000004</v>
      </c>
      <c r="H2482">
        <v>815.43559949999997</v>
      </c>
      <c r="I2482">
        <v>84</v>
      </c>
      <c r="J2482">
        <v>0</v>
      </c>
      <c r="K2482">
        <v>53.3</v>
      </c>
      <c r="L2482">
        <v>0</v>
      </c>
      <c r="M2482">
        <v>85</v>
      </c>
      <c r="N2482">
        <v>5.92</v>
      </c>
      <c r="O2482">
        <v>85</v>
      </c>
      <c r="P2482">
        <v>1.2</v>
      </c>
      <c r="Q2482">
        <v>6858.1631580000003</v>
      </c>
      <c r="R2482">
        <v>515148</v>
      </c>
      <c r="S2482">
        <v>3.5</v>
      </c>
      <c r="T2482">
        <v>3.4</v>
      </c>
      <c r="U2482">
        <v>0.69099999999999995</v>
      </c>
      <c r="V2482">
        <v>11.9</v>
      </c>
      <c r="X2482" t="s">
        <v>23</v>
      </c>
    </row>
    <row r="2483" spans="1:24" x14ac:dyDescent="0.3">
      <c r="A2483" t="s">
        <v>187</v>
      </c>
      <c r="B2483">
        <v>69.5</v>
      </c>
      <c r="C2483">
        <v>2007</v>
      </c>
      <c r="D2483">
        <f t="shared" si="38"/>
        <v>0</v>
      </c>
      <c r="E2483">
        <v>22</v>
      </c>
      <c r="F2483">
        <v>0</v>
      </c>
      <c r="G2483">
        <v>4.72</v>
      </c>
      <c r="H2483">
        <v>685.02990829999999</v>
      </c>
      <c r="I2483">
        <v>84</v>
      </c>
      <c r="J2483">
        <v>0</v>
      </c>
      <c r="K2483">
        <v>52.6</v>
      </c>
      <c r="L2483">
        <v>0</v>
      </c>
      <c r="M2483">
        <v>84</v>
      </c>
      <c r="N2483">
        <v>5.92</v>
      </c>
      <c r="O2483">
        <v>84</v>
      </c>
      <c r="P2483">
        <v>0.8</v>
      </c>
      <c r="Q2483">
        <v>5761.3953600000004</v>
      </c>
      <c r="R2483">
        <v>5975</v>
      </c>
      <c r="S2483">
        <v>3.5</v>
      </c>
      <c r="T2483">
        <v>3.4</v>
      </c>
      <c r="U2483">
        <v>0.68400000000000005</v>
      </c>
      <c r="V2483">
        <v>11.7</v>
      </c>
      <c r="X2483" t="s">
        <v>23</v>
      </c>
    </row>
    <row r="2484" spans="1:24" x14ac:dyDescent="0.3">
      <c r="A2484" t="s">
        <v>187</v>
      </c>
      <c r="B2484">
        <v>69.3</v>
      </c>
      <c r="C2484">
        <v>2006</v>
      </c>
      <c r="D2484">
        <f t="shared" si="38"/>
        <v>0</v>
      </c>
      <c r="E2484">
        <v>199</v>
      </c>
      <c r="F2484">
        <v>0</v>
      </c>
      <c r="G2484">
        <v>4.5199999999999996</v>
      </c>
      <c r="H2484">
        <v>72.800167999999999</v>
      </c>
      <c r="I2484">
        <v>84</v>
      </c>
      <c r="J2484">
        <v>0</v>
      </c>
      <c r="K2484">
        <v>51.8</v>
      </c>
      <c r="L2484">
        <v>0</v>
      </c>
      <c r="M2484">
        <v>84</v>
      </c>
      <c r="N2484">
        <v>6.22</v>
      </c>
      <c r="O2484">
        <v>84</v>
      </c>
      <c r="P2484">
        <v>0.6</v>
      </c>
      <c r="Q2484">
        <v>527.91999999999996</v>
      </c>
      <c r="R2484">
        <v>5437</v>
      </c>
      <c r="S2484">
        <v>3.5</v>
      </c>
      <c r="T2484">
        <v>3.4</v>
      </c>
      <c r="U2484">
        <v>0.67800000000000005</v>
      </c>
      <c r="V2484">
        <v>11.5</v>
      </c>
      <c r="X2484" t="s">
        <v>23</v>
      </c>
    </row>
    <row r="2485" spans="1:24" x14ac:dyDescent="0.3">
      <c r="A2485" t="s">
        <v>187</v>
      </c>
      <c r="B2485">
        <v>68.900000000000006</v>
      </c>
      <c r="C2485">
        <v>2005</v>
      </c>
      <c r="D2485">
        <f t="shared" si="38"/>
        <v>0</v>
      </c>
      <c r="E2485">
        <v>25</v>
      </c>
      <c r="F2485">
        <v>0</v>
      </c>
      <c r="G2485">
        <v>4.47</v>
      </c>
      <c r="H2485">
        <v>418.92066080000001</v>
      </c>
      <c r="I2485">
        <v>83</v>
      </c>
      <c r="J2485">
        <v>0</v>
      </c>
      <c r="K2485">
        <v>51.1</v>
      </c>
      <c r="L2485">
        <v>0</v>
      </c>
      <c r="M2485">
        <v>84</v>
      </c>
      <c r="N2485">
        <v>6.78</v>
      </c>
      <c r="O2485">
        <v>83</v>
      </c>
      <c r="P2485">
        <v>0.6</v>
      </c>
      <c r="Q2485">
        <v>3595.8854999999999</v>
      </c>
      <c r="R2485">
        <v>498946</v>
      </c>
      <c r="S2485">
        <v>3.5</v>
      </c>
      <c r="T2485">
        <v>3.4</v>
      </c>
      <c r="U2485">
        <v>0.67200000000000004</v>
      </c>
      <c r="V2485">
        <v>11.3</v>
      </c>
      <c r="X2485" t="s">
        <v>23</v>
      </c>
    </row>
    <row r="2486" spans="1:24" x14ac:dyDescent="0.3">
      <c r="A2486" t="s">
        <v>187</v>
      </c>
      <c r="B2486">
        <v>68.3</v>
      </c>
      <c r="C2486">
        <v>2004</v>
      </c>
      <c r="D2486">
        <f t="shared" si="38"/>
        <v>0</v>
      </c>
      <c r="E2486">
        <v>214</v>
      </c>
      <c r="F2486">
        <v>0</v>
      </c>
      <c r="G2486">
        <v>4.55</v>
      </c>
      <c r="H2486">
        <v>4.2325766800000002</v>
      </c>
      <c r="I2486">
        <v>0</v>
      </c>
      <c r="J2486">
        <v>0</v>
      </c>
      <c r="K2486">
        <v>5.4</v>
      </c>
      <c r="L2486">
        <v>0</v>
      </c>
      <c r="M2486">
        <v>84</v>
      </c>
      <c r="N2486">
        <v>6.88</v>
      </c>
      <c r="O2486">
        <v>85</v>
      </c>
      <c r="P2486">
        <v>0.9</v>
      </c>
      <c r="Q2486">
        <v>36.487729999999999</v>
      </c>
      <c r="R2486">
        <v>49363</v>
      </c>
      <c r="S2486">
        <v>3.5</v>
      </c>
      <c r="T2486">
        <v>3.5</v>
      </c>
      <c r="U2486">
        <v>0</v>
      </c>
      <c r="V2486">
        <v>11.1</v>
      </c>
      <c r="X2486" t="s">
        <v>23</v>
      </c>
    </row>
    <row r="2487" spans="1:24" x14ac:dyDescent="0.3">
      <c r="A2487" t="s">
        <v>187</v>
      </c>
      <c r="B2487">
        <v>68</v>
      </c>
      <c r="C2487">
        <v>2003</v>
      </c>
      <c r="D2487">
        <f t="shared" si="38"/>
        <v>0</v>
      </c>
      <c r="E2487">
        <v>223</v>
      </c>
      <c r="F2487">
        <v>0</v>
      </c>
      <c r="G2487">
        <v>4.53</v>
      </c>
      <c r="H2487">
        <v>32.366207699999997</v>
      </c>
      <c r="I2487">
        <v>0</v>
      </c>
      <c r="J2487">
        <v>0</v>
      </c>
      <c r="K2487">
        <v>49.7</v>
      </c>
      <c r="L2487">
        <v>0</v>
      </c>
      <c r="M2487">
        <v>74</v>
      </c>
      <c r="N2487">
        <v>6.62</v>
      </c>
      <c r="O2487">
        <v>75</v>
      </c>
      <c r="P2487">
        <v>1</v>
      </c>
      <c r="Q2487">
        <v>263.13990000000001</v>
      </c>
      <c r="R2487">
        <v>488332</v>
      </c>
      <c r="S2487">
        <v>3.5</v>
      </c>
      <c r="T2487">
        <v>3.5</v>
      </c>
      <c r="U2487">
        <v>0</v>
      </c>
      <c r="V2487">
        <v>10.9</v>
      </c>
      <c r="X2487" t="s">
        <v>23</v>
      </c>
    </row>
    <row r="2488" spans="1:24" x14ac:dyDescent="0.3">
      <c r="A2488" t="s">
        <v>187</v>
      </c>
      <c r="B2488">
        <v>67.900000000000006</v>
      </c>
      <c r="C2488">
        <v>2002</v>
      </c>
      <c r="D2488">
        <f t="shared" si="38"/>
        <v>0</v>
      </c>
      <c r="E2488">
        <v>221</v>
      </c>
      <c r="F2488">
        <v>0</v>
      </c>
      <c r="G2488">
        <v>4.41</v>
      </c>
      <c r="H2488">
        <v>250.71123729999999</v>
      </c>
      <c r="I2488">
        <v>0</v>
      </c>
      <c r="J2488">
        <v>0</v>
      </c>
      <c r="K2488">
        <v>49</v>
      </c>
      <c r="L2488">
        <v>0</v>
      </c>
      <c r="M2488">
        <v>74</v>
      </c>
      <c r="N2488">
        <v>7.14</v>
      </c>
      <c r="O2488">
        <v>73</v>
      </c>
      <c r="P2488">
        <v>1.6</v>
      </c>
      <c r="Q2488">
        <v>2232.5132440000002</v>
      </c>
      <c r="R2488">
        <v>48344</v>
      </c>
      <c r="S2488">
        <v>3.5</v>
      </c>
      <c r="T2488">
        <v>3.5</v>
      </c>
      <c r="U2488">
        <v>0</v>
      </c>
      <c r="V2488">
        <v>11</v>
      </c>
      <c r="X2488" t="s">
        <v>23</v>
      </c>
    </row>
    <row r="2489" spans="1:24" x14ac:dyDescent="0.3">
      <c r="A2489" t="s">
        <v>187</v>
      </c>
      <c r="B2489">
        <v>67.7</v>
      </c>
      <c r="C2489">
        <v>2001</v>
      </c>
      <c r="D2489">
        <f t="shared" si="38"/>
        <v>0</v>
      </c>
      <c r="E2489">
        <v>219</v>
      </c>
      <c r="F2489">
        <v>0</v>
      </c>
      <c r="G2489">
        <v>4.2300000000000004</v>
      </c>
      <c r="H2489">
        <v>191.21350440000001</v>
      </c>
      <c r="I2489">
        <v>0</v>
      </c>
      <c r="J2489">
        <v>0</v>
      </c>
      <c r="K2489">
        <v>48.3</v>
      </c>
      <c r="L2489">
        <v>0</v>
      </c>
      <c r="M2489">
        <v>65</v>
      </c>
      <c r="N2489">
        <v>8.3800000000000008</v>
      </c>
      <c r="O2489">
        <v>68</v>
      </c>
      <c r="P2489">
        <v>1.8</v>
      </c>
      <c r="Q2489">
        <v>1598.77512</v>
      </c>
      <c r="R2489">
        <v>47774</v>
      </c>
      <c r="S2489">
        <v>3.6</v>
      </c>
      <c r="T2489">
        <v>3.5</v>
      </c>
      <c r="U2489">
        <v>0</v>
      </c>
      <c r="V2489">
        <v>11</v>
      </c>
      <c r="X2489" t="s">
        <v>23</v>
      </c>
    </row>
    <row r="2490" spans="1:24" x14ac:dyDescent="0.3">
      <c r="A2490" t="s">
        <v>187</v>
      </c>
      <c r="B2490">
        <v>67.400000000000006</v>
      </c>
      <c r="C2490">
        <v>2000</v>
      </c>
      <c r="D2490">
        <f t="shared" si="38"/>
        <v>0</v>
      </c>
      <c r="E2490">
        <v>224</v>
      </c>
      <c r="F2490">
        <v>0</v>
      </c>
      <c r="G2490">
        <v>4.29</v>
      </c>
      <c r="H2490">
        <v>268.18379720000001</v>
      </c>
      <c r="I2490">
        <v>0</v>
      </c>
      <c r="J2490">
        <v>0</v>
      </c>
      <c r="K2490">
        <v>47.6</v>
      </c>
      <c r="L2490">
        <v>0</v>
      </c>
      <c r="M2490">
        <v>7</v>
      </c>
      <c r="N2490">
        <v>9.65</v>
      </c>
      <c r="O2490">
        <v>71</v>
      </c>
      <c r="P2490">
        <v>0.4</v>
      </c>
      <c r="Q2490">
        <v>1888.6182899999999</v>
      </c>
      <c r="R2490">
        <v>47239</v>
      </c>
      <c r="S2490">
        <v>3.6</v>
      </c>
      <c r="T2490">
        <v>3.6</v>
      </c>
      <c r="U2490">
        <v>0</v>
      </c>
      <c r="V2490">
        <v>11.1</v>
      </c>
      <c r="X2490" t="s">
        <v>23</v>
      </c>
    </row>
    <row r="2491" spans="1:24" x14ac:dyDescent="0.3">
      <c r="A2491" t="s">
        <v>188</v>
      </c>
      <c r="B2491">
        <v>58.9</v>
      </c>
      <c r="C2491">
        <v>2015</v>
      </c>
      <c r="D2491">
        <f t="shared" si="38"/>
        <v>0</v>
      </c>
      <c r="E2491">
        <v>373</v>
      </c>
      <c r="F2491">
        <v>2</v>
      </c>
      <c r="G2491">
        <v>0</v>
      </c>
      <c r="H2491">
        <v>0</v>
      </c>
      <c r="I2491">
        <v>9</v>
      </c>
      <c r="J2491">
        <v>0</v>
      </c>
      <c r="K2491">
        <v>32.299999999999997</v>
      </c>
      <c r="L2491">
        <v>3</v>
      </c>
      <c r="M2491">
        <v>84</v>
      </c>
      <c r="N2491">
        <v>0</v>
      </c>
      <c r="O2491">
        <v>9</v>
      </c>
      <c r="P2491">
        <v>7.1</v>
      </c>
      <c r="Q2491">
        <v>3136.9251100000001</v>
      </c>
      <c r="R2491">
        <v>131911</v>
      </c>
      <c r="S2491">
        <v>4</v>
      </c>
      <c r="T2491">
        <v>4.0999999999999996</v>
      </c>
      <c r="U2491">
        <v>0.54100000000000004</v>
      </c>
      <c r="V2491">
        <v>11.4</v>
      </c>
      <c r="X2491" t="s">
        <v>23</v>
      </c>
    </row>
    <row r="2492" spans="1:24" x14ac:dyDescent="0.3">
      <c r="A2492" t="s">
        <v>188</v>
      </c>
      <c r="B2492">
        <v>58.4</v>
      </c>
      <c r="C2492">
        <v>2014</v>
      </c>
      <c r="D2492">
        <f t="shared" si="38"/>
        <v>0</v>
      </c>
      <c r="E2492">
        <v>382</v>
      </c>
      <c r="F2492">
        <v>2</v>
      </c>
      <c r="G2492">
        <v>0.01</v>
      </c>
      <c r="H2492">
        <v>574.38951020000002</v>
      </c>
      <c r="I2492">
        <v>98</v>
      </c>
      <c r="J2492">
        <v>0</v>
      </c>
      <c r="K2492">
        <v>31.8</v>
      </c>
      <c r="L2492">
        <v>3</v>
      </c>
      <c r="M2492">
        <v>98</v>
      </c>
      <c r="N2492">
        <v>9.25</v>
      </c>
      <c r="O2492">
        <v>98</v>
      </c>
      <c r="P2492">
        <v>7.3</v>
      </c>
      <c r="Q2492">
        <v>3464.35169</v>
      </c>
      <c r="R2492">
        <v>129597</v>
      </c>
      <c r="S2492">
        <v>4.3</v>
      </c>
      <c r="T2492">
        <v>4.3</v>
      </c>
      <c r="U2492">
        <v>0.54100000000000004</v>
      </c>
      <c r="V2492">
        <v>11.4</v>
      </c>
      <c r="X2492" t="s">
        <v>23</v>
      </c>
    </row>
    <row r="2493" spans="1:24" x14ac:dyDescent="0.3">
      <c r="A2493" t="s">
        <v>188</v>
      </c>
      <c r="B2493">
        <v>57.6</v>
      </c>
      <c r="C2493">
        <v>2013</v>
      </c>
      <c r="D2493">
        <f t="shared" si="38"/>
        <v>0</v>
      </c>
      <c r="E2493">
        <v>393</v>
      </c>
      <c r="F2493">
        <v>2</v>
      </c>
      <c r="G2493">
        <v>0.01</v>
      </c>
      <c r="H2493">
        <v>708.95566480000002</v>
      </c>
      <c r="I2493">
        <v>98</v>
      </c>
      <c r="J2493">
        <v>0</v>
      </c>
      <c r="K2493">
        <v>31.2</v>
      </c>
      <c r="L2493">
        <v>3</v>
      </c>
      <c r="M2493">
        <v>98</v>
      </c>
      <c r="N2493">
        <v>9.66</v>
      </c>
      <c r="O2493">
        <v>98</v>
      </c>
      <c r="P2493">
        <v>9.8000000000000007</v>
      </c>
      <c r="Q2493">
        <v>3598.75972</v>
      </c>
      <c r="R2493">
        <v>1271456</v>
      </c>
      <c r="S2493">
        <v>4.5</v>
      </c>
      <c r="T2493">
        <v>4.5999999999999996</v>
      </c>
      <c r="U2493">
        <v>0.53900000000000003</v>
      </c>
      <c r="V2493">
        <v>11.4</v>
      </c>
      <c r="X2493" t="s">
        <v>23</v>
      </c>
    </row>
    <row r="2494" spans="1:24" x14ac:dyDescent="0.3">
      <c r="A2494" t="s">
        <v>188</v>
      </c>
      <c r="B2494">
        <v>56.5</v>
      </c>
      <c r="C2494">
        <v>2012</v>
      </c>
      <c r="D2494">
        <f t="shared" si="38"/>
        <v>0</v>
      </c>
      <c r="E2494">
        <v>412</v>
      </c>
      <c r="F2494">
        <v>2</v>
      </c>
      <c r="G2494">
        <v>0.01</v>
      </c>
      <c r="H2494">
        <v>720.23339290000001</v>
      </c>
      <c r="I2494">
        <v>95</v>
      </c>
      <c r="J2494">
        <v>0</v>
      </c>
      <c r="K2494">
        <v>3.7</v>
      </c>
      <c r="L2494">
        <v>3</v>
      </c>
      <c r="M2494">
        <v>92</v>
      </c>
      <c r="N2494">
        <v>8.76</v>
      </c>
      <c r="O2494">
        <v>95</v>
      </c>
      <c r="P2494">
        <v>12.2</v>
      </c>
      <c r="Q2494">
        <v>3851.5154699999998</v>
      </c>
      <c r="R2494">
        <v>1248158</v>
      </c>
      <c r="S2494">
        <v>4.8</v>
      </c>
      <c r="T2494">
        <v>4.9000000000000004</v>
      </c>
      <c r="U2494">
        <v>0.53400000000000003</v>
      </c>
      <c r="V2494">
        <v>11.3</v>
      </c>
      <c r="X2494" t="s">
        <v>23</v>
      </c>
    </row>
    <row r="2495" spans="1:24" x14ac:dyDescent="0.3">
      <c r="A2495" t="s">
        <v>188</v>
      </c>
      <c r="B2495">
        <v>55</v>
      </c>
      <c r="C2495">
        <v>2011</v>
      </c>
      <c r="D2495">
        <f t="shared" si="38"/>
        <v>0</v>
      </c>
      <c r="E2495">
        <v>438</v>
      </c>
      <c r="F2495">
        <v>2</v>
      </c>
      <c r="G2495">
        <v>5.2</v>
      </c>
      <c r="H2495">
        <v>735.7090978</v>
      </c>
      <c r="I2495">
        <v>91</v>
      </c>
      <c r="J2495">
        <v>0</v>
      </c>
      <c r="K2495">
        <v>3.2</v>
      </c>
      <c r="L2495">
        <v>3</v>
      </c>
      <c r="M2495">
        <v>85</v>
      </c>
      <c r="N2495">
        <v>8.61</v>
      </c>
      <c r="O2495">
        <v>91</v>
      </c>
      <c r="P2495">
        <v>15.7</v>
      </c>
      <c r="Q2495">
        <v>3934.2732500000002</v>
      </c>
      <c r="R2495">
        <v>1225258</v>
      </c>
      <c r="S2495">
        <v>5.0999999999999996</v>
      </c>
      <c r="T2495">
        <v>5.2</v>
      </c>
      <c r="U2495">
        <v>0.52600000000000002</v>
      </c>
      <c r="V2495">
        <v>11.2</v>
      </c>
      <c r="X2495" t="s">
        <v>23</v>
      </c>
    </row>
    <row r="2496" spans="1:24" x14ac:dyDescent="0.3">
      <c r="A2496" t="s">
        <v>188</v>
      </c>
      <c r="B2496">
        <v>53.6</v>
      </c>
      <c r="C2496">
        <v>2010</v>
      </c>
      <c r="D2496">
        <f t="shared" si="38"/>
        <v>0</v>
      </c>
      <c r="E2496">
        <v>459</v>
      </c>
      <c r="F2496">
        <v>2</v>
      </c>
      <c r="G2496">
        <v>4.93</v>
      </c>
      <c r="H2496">
        <v>56.936705609999997</v>
      </c>
      <c r="I2496">
        <v>89</v>
      </c>
      <c r="J2496">
        <v>313</v>
      </c>
      <c r="K2496">
        <v>29.7</v>
      </c>
      <c r="L2496">
        <v>4</v>
      </c>
      <c r="M2496">
        <v>89</v>
      </c>
      <c r="N2496">
        <v>8.4700000000000006</v>
      </c>
      <c r="O2496">
        <v>89</v>
      </c>
      <c r="P2496">
        <v>21.6</v>
      </c>
      <c r="Q2496">
        <v>369.23933599999998</v>
      </c>
      <c r="R2496">
        <v>122843</v>
      </c>
      <c r="S2496">
        <v>5.4</v>
      </c>
      <c r="T2496">
        <v>5.6</v>
      </c>
      <c r="U2496">
        <v>0.52300000000000002</v>
      </c>
      <c r="V2496">
        <v>11</v>
      </c>
      <c r="X2496" t="s">
        <v>23</v>
      </c>
    </row>
    <row r="2497" spans="1:24" x14ac:dyDescent="0.3">
      <c r="A2497" t="s">
        <v>188</v>
      </c>
      <c r="B2497">
        <v>52.6</v>
      </c>
      <c r="C2497">
        <v>2009</v>
      </c>
      <c r="D2497">
        <f t="shared" si="38"/>
        <v>0</v>
      </c>
      <c r="E2497">
        <v>46</v>
      </c>
      <c r="F2497">
        <v>3</v>
      </c>
      <c r="G2497">
        <v>4.9000000000000004</v>
      </c>
      <c r="H2497">
        <v>47.616452299999999</v>
      </c>
      <c r="I2497">
        <v>88</v>
      </c>
      <c r="J2497">
        <v>26</v>
      </c>
      <c r="K2497">
        <v>29.3</v>
      </c>
      <c r="L2497">
        <v>4</v>
      </c>
      <c r="M2497">
        <v>89</v>
      </c>
      <c r="N2497">
        <v>8.4600000000000009</v>
      </c>
      <c r="O2497">
        <v>88</v>
      </c>
      <c r="P2497">
        <v>33.700000000000003</v>
      </c>
      <c r="Q2497">
        <v>332.51712500000002</v>
      </c>
      <c r="R2497">
        <v>118675</v>
      </c>
      <c r="S2497">
        <v>5.8</v>
      </c>
      <c r="T2497">
        <v>5.9</v>
      </c>
      <c r="U2497">
        <v>0.51900000000000002</v>
      </c>
      <c r="V2497">
        <v>10.8</v>
      </c>
      <c r="X2497" t="s">
        <v>23</v>
      </c>
    </row>
    <row r="2498" spans="1:24" x14ac:dyDescent="0.3">
      <c r="A2498" t="s">
        <v>188</v>
      </c>
      <c r="B2498">
        <v>51.4</v>
      </c>
      <c r="C2498">
        <v>2008</v>
      </c>
      <c r="D2498">
        <f t="shared" ref="D2498:D2561" si="39">IF(X2498="Developing",0,1)</f>
        <v>0</v>
      </c>
      <c r="E2498">
        <v>477</v>
      </c>
      <c r="F2498">
        <v>3</v>
      </c>
      <c r="G2498">
        <v>4.87</v>
      </c>
      <c r="H2498">
        <v>413.00630269999999</v>
      </c>
      <c r="I2498">
        <v>9</v>
      </c>
      <c r="J2498">
        <v>1</v>
      </c>
      <c r="K2498">
        <v>28.9</v>
      </c>
      <c r="L2498">
        <v>4</v>
      </c>
      <c r="M2498">
        <v>89</v>
      </c>
      <c r="N2498">
        <v>8.19</v>
      </c>
      <c r="O2498">
        <v>88</v>
      </c>
      <c r="P2498">
        <v>40.200000000000003</v>
      </c>
      <c r="Q2498">
        <v>2842.4384220000002</v>
      </c>
      <c r="R2498">
        <v>1158897</v>
      </c>
      <c r="S2498">
        <v>6.1</v>
      </c>
      <c r="T2498">
        <v>6.3</v>
      </c>
      <c r="U2498">
        <v>0.51400000000000001</v>
      </c>
      <c r="V2498">
        <v>10.6</v>
      </c>
      <c r="X2498" t="s">
        <v>23</v>
      </c>
    </row>
    <row r="2499" spans="1:24" x14ac:dyDescent="0.3">
      <c r="A2499" t="s">
        <v>188</v>
      </c>
      <c r="B2499">
        <v>50</v>
      </c>
      <c r="C2499">
        <v>2007</v>
      </c>
      <c r="D2499">
        <f t="shared" si="39"/>
        <v>0</v>
      </c>
      <c r="E2499">
        <v>51</v>
      </c>
      <c r="F2499">
        <v>3</v>
      </c>
      <c r="G2499">
        <v>5.55</v>
      </c>
      <c r="H2499">
        <v>43.366499900000001</v>
      </c>
      <c r="I2499">
        <v>92</v>
      </c>
      <c r="J2499">
        <v>0</v>
      </c>
      <c r="K2499">
        <v>28.5</v>
      </c>
      <c r="L2499">
        <v>4</v>
      </c>
      <c r="M2499">
        <v>88</v>
      </c>
      <c r="N2499">
        <v>7.5</v>
      </c>
      <c r="O2499">
        <v>87</v>
      </c>
      <c r="P2499">
        <v>40.700000000000003</v>
      </c>
      <c r="Q2499">
        <v>347.48797999999999</v>
      </c>
      <c r="R2499">
        <v>1138434</v>
      </c>
      <c r="S2499">
        <v>6.5</v>
      </c>
      <c r="T2499">
        <v>6.7</v>
      </c>
      <c r="U2499">
        <v>0.50800000000000001</v>
      </c>
      <c r="V2499">
        <v>10.5</v>
      </c>
      <c r="X2499" t="s">
        <v>23</v>
      </c>
    </row>
    <row r="2500" spans="1:24" x14ac:dyDescent="0.3">
      <c r="A2500" t="s">
        <v>188</v>
      </c>
      <c r="B2500">
        <v>47.8</v>
      </c>
      <c r="C2500">
        <v>2006</v>
      </c>
      <c r="D2500">
        <f t="shared" si="39"/>
        <v>0</v>
      </c>
      <c r="E2500">
        <v>564</v>
      </c>
      <c r="F2500">
        <v>3</v>
      </c>
      <c r="G2500">
        <v>5.53</v>
      </c>
      <c r="H2500">
        <v>437.08024380000001</v>
      </c>
      <c r="I2500">
        <v>93</v>
      </c>
      <c r="J2500">
        <v>0</v>
      </c>
      <c r="K2500">
        <v>28.2</v>
      </c>
      <c r="L2500">
        <v>4</v>
      </c>
      <c r="M2500">
        <v>88</v>
      </c>
      <c r="N2500">
        <v>6.81</v>
      </c>
      <c r="O2500">
        <v>87</v>
      </c>
      <c r="P2500">
        <v>43.7</v>
      </c>
      <c r="Q2500">
        <v>2937.3672299999998</v>
      </c>
      <c r="R2500">
        <v>112514</v>
      </c>
      <c r="S2500">
        <v>6.9</v>
      </c>
      <c r="T2500">
        <v>7.1</v>
      </c>
      <c r="U2500">
        <v>0.502</v>
      </c>
      <c r="V2500">
        <v>9.9</v>
      </c>
      <c r="X2500" t="s">
        <v>23</v>
      </c>
    </row>
    <row r="2501" spans="1:24" x14ac:dyDescent="0.3">
      <c r="A2501" t="s">
        <v>188</v>
      </c>
      <c r="B2501">
        <v>46</v>
      </c>
      <c r="C2501">
        <v>2005</v>
      </c>
      <c r="D2501">
        <f t="shared" si="39"/>
        <v>0</v>
      </c>
      <c r="E2501">
        <v>63</v>
      </c>
      <c r="F2501">
        <v>3</v>
      </c>
      <c r="G2501">
        <v>5.08</v>
      </c>
      <c r="H2501">
        <v>372.1651473</v>
      </c>
      <c r="I2501">
        <v>95</v>
      </c>
      <c r="J2501">
        <v>0</v>
      </c>
      <c r="K2501">
        <v>27.8</v>
      </c>
      <c r="L2501">
        <v>4</v>
      </c>
      <c r="M2501">
        <v>88</v>
      </c>
      <c r="N2501">
        <v>6.8</v>
      </c>
      <c r="O2501">
        <v>86</v>
      </c>
      <c r="P2501">
        <v>49.1</v>
      </c>
      <c r="Q2501">
        <v>2873.8621410000001</v>
      </c>
      <c r="R2501">
        <v>115873</v>
      </c>
      <c r="S2501">
        <v>7.3</v>
      </c>
      <c r="T2501">
        <v>7.5</v>
      </c>
      <c r="U2501">
        <v>0.495</v>
      </c>
      <c r="V2501">
        <v>9.6999999999999993</v>
      </c>
      <c r="X2501" t="s">
        <v>23</v>
      </c>
    </row>
    <row r="2502" spans="1:24" x14ac:dyDescent="0.3">
      <c r="A2502" t="s">
        <v>188</v>
      </c>
      <c r="B2502">
        <v>45.6</v>
      </c>
      <c r="C2502">
        <v>2004</v>
      </c>
      <c r="D2502">
        <f t="shared" si="39"/>
        <v>0</v>
      </c>
      <c r="E2502">
        <v>69</v>
      </c>
      <c r="F2502">
        <v>3</v>
      </c>
      <c r="G2502">
        <v>5.78</v>
      </c>
      <c r="H2502">
        <v>37.438576640000001</v>
      </c>
      <c r="I2502">
        <v>93</v>
      </c>
      <c r="J2502">
        <v>0</v>
      </c>
      <c r="K2502">
        <v>27.4</v>
      </c>
      <c r="L2502">
        <v>4</v>
      </c>
      <c r="M2502">
        <v>88</v>
      </c>
      <c r="N2502">
        <v>5.88</v>
      </c>
      <c r="O2502">
        <v>86</v>
      </c>
      <c r="P2502">
        <v>50.3</v>
      </c>
      <c r="Q2502">
        <v>2529.6335570000001</v>
      </c>
      <c r="R2502">
        <v>19553</v>
      </c>
      <c r="S2502">
        <v>7.7</v>
      </c>
      <c r="T2502">
        <v>7.9</v>
      </c>
      <c r="U2502">
        <v>0.49199999999999999</v>
      </c>
      <c r="V2502">
        <v>9.4</v>
      </c>
      <c r="X2502" t="s">
        <v>23</v>
      </c>
    </row>
    <row r="2503" spans="1:24" x14ac:dyDescent="0.3">
      <c r="A2503" t="s">
        <v>188</v>
      </c>
      <c r="B2503">
        <v>45.9</v>
      </c>
      <c r="C2503">
        <v>2003</v>
      </c>
      <c r="D2503">
        <f t="shared" si="39"/>
        <v>0</v>
      </c>
      <c r="E2503">
        <v>6</v>
      </c>
      <c r="F2503">
        <v>3</v>
      </c>
      <c r="G2503">
        <v>5.65</v>
      </c>
      <c r="H2503">
        <v>2.8191244740000001</v>
      </c>
      <c r="I2503">
        <v>9</v>
      </c>
      <c r="J2503">
        <v>350</v>
      </c>
      <c r="K2503">
        <v>27.1</v>
      </c>
      <c r="L2503">
        <v>4</v>
      </c>
      <c r="M2503">
        <v>87</v>
      </c>
      <c r="N2503">
        <v>5.71</v>
      </c>
      <c r="O2503">
        <v>85</v>
      </c>
      <c r="P2503">
        <v>50.6</v>
      </c>
      <c r="Q2503">
        <v>22.994489999999999</v>
      </c>
      <c r="R2503">
        <v>187392</v>
      </c>
      <c r="S2503">
        <v>8.1999999999999993</v>
      </c>
      <c r="T2503">
        <v>8.4</v>
      </c>
      <c r="U2503">
        <v>0.49299999999999999</v>
      </c>
      <c r="V2503">
        <v>9.1</v>
      </c>
      <c r="X2503" t="s">
        <v>23</v>
      </c>
    </row>
    <row r="2504" spans="1:24" x14ac:dyDescent="0.3">
      <c r="A2504" t="s">
        <v>188</v>
      </c>
      <c r="B2504">
        <v>46.4</v>
      </c>
      <c r="C2504">
        <v>2002</v>
      </c>
      <c r="D2504">
        <f t="shared" si="39"/>
        <v>0</v>
      </c>
      <c r="E2504">
        <v>587</v>
      </c>
      <c r="F2504">
        <v>3</v>
      </c>
      <c r="G2504">
        <v>5.52</v>
      </c>
      <c r="H2504">
        <v>131.0421269</v>
      </c>
      <c r="I2504">
        <v>88</v>
      </c>
      <c r="J2504">
        <v>37</v>
      </c>
      <c r="K2504">
        <v>26.7</v>
      </c>
      <c r="L2504">
        <v>4</v>
      </c>
      <c r="M2504">
        <v>87</v>
      </c>
      <c r="N2504">
        <v>5.16</v>
      </c>
      <c r="O2504">
        <v>85</v>
      </c>
      <c r="P2504">
        <v>49.9</v>
      </c>
      <c r="Q2504">
        <v>1324.996228</v>
      </c>
      <c r="R2504">
        <v>1893</v>
      </c>
      <c r="S2504">
        <v>8.6</v>
      </c>
      <c r="T2504">
        <v>8.8000000000000007</v>
      </c>
      <c r="U2504">
        <v>0.502</v>
      </c>
      <c r="V2504">
        <v>9.1999999999999993</v>
      </c>
      <c r="X2504" t="s">
        <v>23</v>
      </c>
    </row>
    <row r="2505" spans="1:24" x14ac:dyDescent="0.3">
      <c r="A2505" t="s">
        <v>188</v>
      </c>
      <c r="B2505">
        <v>47.1</v>
      </c>
      <c r="C2505">
        <v>2001</v>
      </c>
      <c r="D2505">
        <f t="shared" si="39"/>
        <v>0</v>
      </c>
      <c r="E2505">
        <v>568</v>
      </c>
      <c r="F2505">
        <v>3</v>
      </c>
      <c r="G2505">
        <v>6.72</v>
      </c>
      <c r="H2505">
        <v>143.61973159999999</v>
      </c>
      <c r="I2505">
        <v>86</v>
      </c>
      <c r="J2505">
        <v>49</v>
      </c>
      <c r="K2505">
        <v>26.3</v>
      </c>
      <c r="L2505">
        <v>4</v>
      </c>
      <c r="M2505">
        <v>87</v>
      </c>
      <c r="N2505">
        <v>5.1100000000000003</v>
      </c>
      <c r="O2505">
        <v>84</v>
      </c>
      <c r="P2505">
        <v>48.8</v>
      </c>
      <c r="Q2505">
        <v>1437.634951</v>
      </c>
      <c r="R2505">
        <v>172927</v>
      </c>
      <c r="S2505">
        <v>9</v>
      </c>
      <c r="T2505">
        <v>9.1999999999999993</v>
      </c>
      <c r="U2505">
        <v>0.50600000000000001</v>
      </c>
      <c r="V2505">
        <v>9.3000000000000007</v>
      </c>
      <c r="X2505" t="s">
        <v>23</v>
      </c>
    </row>
    <row r="2506" spans="1:24" x14ac:dyDescent="0.3">
      <c r="A2506" t="s">
        <v>188</v>
      </c>
      <c r="B2506">
        <v>48.4</v>
      </c>
      <c r="C2506">
        <v>2000</v>
      </c>
      <c r="D2506">
        <f t="shared" si="39"/>
        <v>0</v>
      </c>
      <c r="E2506">
        <v>536</v>
      </c>
      <c r="F2506">
        <v>3</v>
      </c>
      <c r="G2506">
        <v>7.19</v>
      </c>
      <c r="H2506">
        <v>25.216833179999998</v>
      </c>
      <c r="I2506">
        <v>83</v>
      </c>
      <c r="J2506">
        <v>10</v>
      </c>
      <c r="K2506">
        <v>25.9</v>
      </c>
      <c r="L2506">
        <v>4</v>
      </c>
      <c r="M2506">
        <v>87</v>
      </c>
      <c r="N2506">
        <v>5.26</v>
      </c>
      <c r="O2506">
        <v>84</v>
      </c>
      <c r="P2506">
        <v>46.4</v>
      </c>
      <c r="Q2506">
        <v>1637.4567</v>
      </c>
      <c r="R2506">
        <v>161468</v>
      </c>
      <c r="S2506">
        <v>9.4</v>
      </c>
      <c r="T2506">
        <v>9.6</v>
      </c>
      <c r="U2506">
        <v>0.51600000000000001</v>
      </c>
      <c r="V2506">
        <v>9.4</v>
      </c>
      <c r="X2506" t="s">
        <v>23</v>
      </c>
    </row>
    <row r="2507" spans="1:24" x14ac:dyDescent="0.3">
      <c r="A2507" t="s">
        <v>189</v>
      </c>
      <c r="B2507">
        <v>82.4</v>
      </c>
      <c r="C2507">
        <v>2015</v>
      </c>
      <c r="D2507">
        <f t="shared" si="39"/>
        <v>1</v>
      </c>
      <c r="E2507">
        <v>53</v>
      </c>
      <c r="F2507">
        <v>0</v>
      </c>
      <c r="G2507">
        <v>0</v>
      </c>
      <c r="H2507">
        <v>0</v>
      </c>
      <c r="I2507">
        <v>67</v>
      </c>
      <c r="J2507">
        <v>22</v>
      </c>
      <c r="K2507">
        <v>59.5</v>
      </c>
      <c r="L2507">
        <v>0</v>
      </c>
      <c r="M2507">
        <v>98</v>
      </c>
      <c r="N2507">
        <v>0</v>
      </c>
      <c r="O2507">
        <v>98</v>
      </c>
      <c r="P2507">
        <v>0.1</v>
      </c>
      <c r="Q2507">
        <v>5585.2584699999998</v>
      </c>
      <c r="R2507">
        <v>9799186</v>
      </c>
      <c r="S2507">
        <v>1.5</v>
      </c>
      <c r="T2507">
        <v>1.4</v>
      </c>
      <c r="U2507">
        <v>0.90900000000000003</v>
      </c>
      <c r="V2507">
        <v>15.9</v>
      </c>
      <c r="X2507" t="s">
        <v>31</v>
      </c>
    </row>
    <row r="2508" spans="1:24" x14ac:dyDescent="0.3">
      <c r="A2508" t="s">
        <v>189</v>
      </c>
      <c r="B2508">
        <v>82.3</v>
      </c>
      <c r="C2508">
        <v>2014</v>
      </c>
      <c r="D2508">
        <f t="shared" si="39"/>
        <v>1</v>
      </c>
      <c r="E2508">
        <v>54</v>
      </c>
      <c r="F2508">
        <v>0</v>
      </c>
      <c r="G2508">
        <v>7.3</v>
      </c>
      <c r="H2508">
        <v>1142.212403</v>
      </c>
      <c r="I2508">
        <v>67</v>
      </c>
      <c r="J2508">
        <v>26</v>
      </c>
      <c r="K2508">
        <v>59</v>
      </c>
      <c r="L2508">
        <v>0</v>
      </c>
      <c r="M2508">
        <v>98</v>
      </c>
      <c r="N2508">
        <v>11.93</v>
      </c>
      <c r="O2508">
        <v>98</v>
      </c>
      <c r="P2508">
        <v>0.1</v>
      </c>
      <c r="Q2508">
        <v>5918.1989800000001</v>
      </c>
      <c r="R2508">
        <v>969611</v>
      </c>
      <c r="S2508">
        <v>1.5</v>
      </c>
      <c r="T2508">
        <v>1.3</v>
      </c>
      <c r="U2508">
        <v>0.90600000000000003</v>
      </c>
      <c r="V2508">
        <v>15.8</v>
      </c>
      <c r="X2508" t="s">
        <v>31</v>
      </c>
    </row>
    <row r="2509" spans="1:24" x14ac:dyDescent="0.3">
      <c r="A2509" t="s">
        <v>189</v>
      </c>
      <c r="B2509">
        <v>81.900000000000006</v>
      </c>
      <c r="C2509">
        <v>2013</v>
      </c>
      <c r="D2509">
        <f t="shared" si="39"/>
        <v>1</v>
      </c>
      <c r="E2509">
        <v>57</v>
      </c>
      <c r="F2509">
        <v>0</v>
      </c>
      <c r="G2509">
        <v>7.3</v>
      </c>
      <c r="H2509">
        <v>1212.6663269999999</v>
      </c>
      <c r="I2509">
        <v>67</v>
      </c>
      <c r="J2509">
        <v>51</v>
      </c>
      <c r="K2509">
        <v>58.5</v>
      </c>
      <c r="L2509">
        <v>0</v>
      </c>
      <c r="M2509">
        <v>98</v>
      </c>
      <c r="N2509">
        <v>11.97</v>
      </c>
      <c r="O2509">
        <v>98</v>
      </c>
      <c r="P2509">
        <v>0.1</v>
      </c>
      <c r="Q2509">
        <v>6283.2452199999998</v>
      </c>
      <c r="R2509">
        <v>96379</v>
      </c>
      <c r="S2509">
        <v>1.4</v>
      </c>
      <c r="T2509">
        <v>1.3</v>
      </c>
      <c r="U2509">
        <v>0.90400000000000003</v>
      </c>
      <c r="V2509">
        <v>15.8</v>
      </c>
      <c r="X2509" t="s">
        <v>31</v>
      </c>
    </row>
    <row r="2510" spans="1:24" x14ac:dyDescent="0.3">
      <c r="A2510" t="s">
        <v>189</v>
      </c>
      <c r="B2510">
        <v>81.7</v>
      </c>
      <c r="C2510">
        <v>2012</v>
      </c>
      <c r="D2510">
        <f t="shared" si="39"/>
        <v>1</v>
      </c>
      <c r="E2510">
        <v>57</v>
      </c>
      <c r="F2510">
        <v>0</v>
      </c>
      <c r="G2510">
        <v>7.4</v>
      </c>
      <c r="H2510">
        <v>10947.02327</v>
      </c>
      <c r="I2510">
        <v>53</v>
      </c>
      <c r="J2510">
        <v>30</v>
      </c>
      <c r="K2510">
        <v>58.1</v>
      </c>
      <c r="L2510">
        <v>0</v>
      </c>
      <c r="M2510">
        <v>98</v>
      </c>
      <c r="N2510">
        <v>11.8</v>
      </c>
      <c r="O2510">
        <v>98</v>
      </c>
      <c r="P2510">
        <v>0.1</v>
      </c>
      <c r="Q2510">
        <v>57134.777000000002</v>
      </c>
      <c r="R2510">
        <v>9519374</v>
      </c>
      <c r="S2510">
        <v>1.4</v>
      </c>
      <c r="T2510">
        <v>1.3</v>
      </c>
      <c r="U2510">
        <v>0.90300000000000002</v>
      </c>
      <c r="V2510">
        <v>15.8</v>
      </c>
      <c r="X2510" t="s">
        <v>31</v>
      </c>
    </row>
    <row r="2511" spans="1:24" x14ac:dyDescent="0.3">
      <c r="A2511" t="s">
        <v>189</v>
      </c>
      <c r="B2511">
        <v>81.7</v>
      </c>
      <c r="C2511">
        <v>2011</v>
      </c>
      <c r="D2511">
        <f t="shared" si="39"/>
        <v>1</v>
      </c>
      <c r="E2511">
        <v>58</v>
      </c>
      <c r="F2511">
        <v>0</v>
      </c>
      <c r="G2511">
        <v>7.4</v>
      </c>
      <c r="H2511">
        <v>11477.667100000001</v>
      </c>
      <c r="I2511">
        <v>42</v>
      </c>
      <c r="J2511">
        <v>26</v>
      </c>
      <c r="K2511">
        <v>57.7</v>
      </c>
      <c r="L2511">
        <v>0</v>
      </c>
      <c r="M2511">
        <v>98</v>
      </c>
      <c r="N2511">
        <v>11.7</v>
      </c>
      <c r="O2511">
        <v>98</v>
      </c>
      <c r="P2511">
        <v>0.1</v>
      </c>
      <c r="Q2511">
        <v>59593.287109999997</v>
      </c>
      <c r="R2511">
        <v>9449213</v>
      </c>
      <c r="S2511">
        <v>1.4</v>
      </c>
      <c r="T2511">
        <v>1.3</v>
      </c>
      <c r="U2511">
        <v>0.90100000000000002</v>
      </c>
      <c r="V2511">
        <v>16</v>
      </c>
      <c r="X2511" t="s">
        <v>31</v>
      </c>
    </row>
    <row r="2512" spans="1:24" x14ac:dyDescent="0.3">
      <c r="A2512" t="s">
        <v>189</v>
      </c>
      <c r="B2512">
        <v>81.5</v>
      </c>
      <c r="C2512">
        <v>2010</v>
      </c>
      <c r="D2512">
        <f t="shared" si="39"/>
        <v>1</v>
      </c>
      <c r="E2512">
        <v>58</v>
      </c>
      <c r="F2512">
        <v>0</v>
      </c>
      <c r="G2512">
        <v>7.2</v>
      </c>
      <c r="H2512">
        <v>778.24774669999999</v>
      </c>
      <c r="I2512">
        <v>0</v>
      </c>
      <c r="J2512">
        <v>6</v>
      </c>
      <c r="K2512">
        <v>57.3</v>
      </c>
      <c r="L2512">
        <v>0</v>
      </c>
      <c r="M2512">
        <v>98</v>
      </c>
      <c r="N2512">
        <v>9.4700000000000006</v>
      </c>
      <c r="O2512">
        <v>98</v>
      </c>
      <c r="P2512">
        <v>0.1</v>
      </c>
      <c r="Q2512">
        <v>5276.2559099999999</v>
      </c>
      <c r="R2512">
        <v>9378126</v>
      </c>
      <c r="S2512">
        <v>1.3</v>
      </c>
      <c r="T2512">
        <v>1.3</v>
      </c>
      <c r="U2512">
        <v>0.89500000000000002</v>
      </c>
      <c r="V2512">
        <v>15.8</v>
      </c>
      <c r="X2512" t="s">
        <v>31</v>
      </c>
    </row>
    <row r="2513" spans="1:24" x14ac:dyDescent="0.3">
      <c r="A2513" t="s">
        <v>189</v>
      </c>
      <c r="B2513">
        <v>81.400000000000006</v>
      </c>
      <c r="C2513">
        <v>2009</v>
      </c>
      <c r="D2513">
        <f t="shared" si="39"/>
        <v>1</v>
      </c>
      <c r="E2513">
        <v>62</v>
      </c>
      <c r="F2513">
        <v>0</v>
      </c>
      <c r="G2513">
        <v>7.3</v>
      </c>
      <c r="H2513">
        <v>682.1070608</v>
      </c>
      <c r="I2513">
        <v>0</v>
      </c>
      <c r="J2513">
        <v>3</v>
      </c>
      <c r="K2513">
        <v>56.9</v>
      </c>
      <c r="L2513">
        <v>0</v>
      </c>
      <c r="M2513">
        <v>98</v>
      </c>
      <c r="N2513">
        <v>9.94</v>
      </c>
      <c r="O2513">
        <v>98</v>
      </c>
      <c r="P2513">
        <v>0.1</v>
      </c>
      <c r="Q2513">
        <v>4627.5919999999996</v>
      </c>
      <c r="R2513">
        <v>9298515</v>
      </c>
      <c r="S2513">
        <v>1.3</v>
      </c>
      <c r="T2513">
        <v>1.3</v>
      </c>
      <c r="U2513">
        <v>0.89800000000000002</v>
      </c>
      <c r="V2513">
        <v>15.8</v>
      </c>
      <c r="X2513" t="s">
        <v>31</v>
      </c>
    </row>
    <row r="2514" spans="1:24" x14ac:dyDescent="0.3">
      <c r="A2514" t="s">
        <v>189</v>
      </c>
      <c r="B2514">
        <v>81.099999999999994</v>
      </c>
      <c r="C2514">
        <v>2008</v>
      </c>
      <c r="D2514">
        <f t="shared" si="39"/>
        <v>1</v>
      </c>
      <c r="E2514">
        <v>62</v>
      </c>
      <c r="F2514">
        <v>0</v>
      </c>
      <c r="G2514">
        <v>6.9</v>
      </c>
      <c r="H2514">
        <v>8105.5908820000004</v>
      </c>
      <c r="I2514">
        <v>0</v>
      </c>
      <c r="J2514">
        <v>25</v>
      </c>
      <c r="K2514">
        <v>56.5</v>
      </c>
      <c r="L2514">
        <v>0</v>
      </c>
      <c r="M2514">
        <v>98</v>
      </c>
      <c r="N2514">
        <v>9.23</v>
      </c>
      <c r="O2514">
        <v>98</v>
      </c>
      <c r="P2514">
        <v>0.1</v>
      </c>
      <c r="Q2514">
        <v>55746.842380000002</v>
      </c>
      <c r="R2514">
        <v>9219637</v>
      </c>
      <c r="S2514">
        <v>1.3</v>
      </c>
      <c r="T2514">
        <v>1.3</v>
      </c>
      <c r="U2514">
        <v>0.89700000000000002</v>
      </c>
      <c r="V2514">
        <v>15.7</v>
      </c>
      <c r="X2514" t="s">
        <v>31</v>
      </c>
    </row>
    <row r="2515" spans="1:24" x14ac:dyDescent="0.3">
      <c r="A2515" t="s">
        <v>189</v>
      </c>
      <c r="B2515">
        <v>89</v>
      </c>
      <c r="C2515">
        <v>2007</v>
      </c>
      <c r="D2515">
        <f t="shared" si="39"/>
        <v>1</v>
      </c>
      <c r="E2515">
        <v>63</v>
      </c>
      <c r="F2515">
        <v>0</v>
      </c>
      <c r="G2515">
        <v>6.9</v>
      </c>
      <c r="H2515">
        <v>7593.3916220000001</v>
      </c>
      <c r="I2515">
        <v>0</v>
      </c>
      <c r="J2515">
        <v>1</v>
      </c>
      <c r="K2515">
        <v>56.1</v>
      </c>
      <c r="L2515">
        <v>0</v>
      </c>
      <c r="M2515">
        <v>98</v>
      </c>
      <c r="N2515">
        <v>8.92</v>
      </c>
      <c r="O2515">
        <v>98</v>
      </c>
      <c r="P2515">
        <v>0.1</v>
      </c>
      <c r="Q2515">
        <v>53324.379370000002</v>
      </c>
      <c r="R2515">
        <v>914892</v>
      </c>
      <c r="S2515">
        <v>1.3</v>
      </c>
      <c r="T2515">
        <v>1.3</v>
      </c>
      <c r="U2515">
        <v>0.89500000000000002</v>
      </c>
      <c r="V2515">
        <v>15.8</v>
      </c>
      <c r="X2515" t="s">
        <v>31</v>
      </c>
    </row>
    <row r="2516" spans="1:24" x14ac:dyDescent="0.3">
      <c r="A2516" t="s">
        <v>189</v>
      </c>
      <c r="B2516">
        <v>88</v>
      </c>
      <c r="C2516">
        <v>2006</v>
      </c>
      <c r="D2516">
        <f t="shared" si="39"/>
        <v>1</v>
      </c>
      <c r="E2516">
        <v>64</v>
      </c>
      <c r="F2516">
        <v>0</v>
      </c>
      <c r="G2516">
        <v>6.5</v>
      </c>
      <c r="H2516">
        <v>6369.5161390000003</v>
      </c>
      <c r="I2516">
        <v>0</v>
      </c>
      <c r="J2516">
        <v>19</v>
      </c>
      <c r="K2516">
        <v>55.7</v>
      </c>
      <c r="L2516">
        <v>0</v>
      </c>
      <c r="M2516">
        <v>98</v>
      </c>
      <c r="N2516">
        <v>8.9499999999999993</v>
      </c>
      <c r="O2516">
        <v>98</v>
      </c>
      <c r="P2516">
        <v>0.1</v>
      </c>
      <c r="Q2516">
        <v>46256.471599999997</v>
      </c>
      <c r="R2516">
        <v>9855</v>
      </c>
      <c r="S2516">
        <v>1.3</v>
      </c>
      <c r="T2516">
        <v>1.3</v>
      </c>
      <c r="U2516">
        <v>0.89200000000000002</v>
      </c>
      <c r="V2516">
        <v>15.9</v>
      </c>
      <c r="X2516" t="s">
        <v>31</v>
      </c>
    </row>
    <row r="2517" spans="1:24" x14ac:dyDescent="0.3">
      <c r="A2517" t="s">
        <v>189</v>
      </c>
      <c r="B2517">
        <v>85</v>
      </c>
      <c r="C2517">
        <v>2005</v>
      </c>
      <c r="D2517">
        <f t="shared" si="39"/>
        <v>1</v>
      </c>
      <c r="E2517">
        <v>66</v>
      </c>
      <c r="F2517">
        <v>0</v>
      </c>
      <c r="G2517">
        <v>6.5</v>
      </c>
      <c r="H2517">
        <v>599.03924029999996</v>
      </c>
      <c r="I2517">
        <v>0</v>
      </c>
      <c r="J2517">
        <v>13</v>
      </c>
      <c r="K2517">
        <v>55.3</v>
      </c>
      <c r="L2517">
        <v>0</v>
      </c>
      <c r="M2517">
        <v>98</v>
      </c>
      <c r="N2517">
        <v>9.6</v>
      </c>
      <c r="O2517">
        <v>98</v>
      </c>
      <c r="P2517">
        <v>0.1</v>
      </c>
      <c r="Q2517">
        <v>4385.3531499999999</v>
      </c>
      <c r="R2517">
        <v>929572</v>
      </c>
      <c r="S2517">
        <v>1.3</v>
      </c>
      <c r="T2517">
        <v>1.3</v>
      </c>
      <c r="U2517">
        <v>0.89</v>
      </c>
      <c r="V2517">
        <v>16</v>
      </c>
      <c r="X2517" t="s">
        <v>31</v>
      </c>
    </row>
    <row r="2518" spans="1:24" x14ac:dyDescent="0.3">
      <c r="A2518" t="s">
        <v>189</v>
      </c>
      <c r="B2518">
        <v>83</v>
      </c>
      <c r="C2518">
        <v>2004</v>
      </c>
      <c r="D2518">
        <f t="shared" si="39"/>
        <v>1</v>
      </c>
      <c r="E2518">
        <v>7</v>
      </c>
      <c r="F2518">
        <v>0</v>
      </c>
      <c r="G2518">
        <v>6.6</v>
      </c>
      <c r="H2518">
        <v>5793.363644</v>
      </c>
      <c r="I2518">
        <v>0</v>
      </c>
      <c r="J2518">
        <v>5</v>
      </c>
      <c r="K2518">
        <v>54.9</v>
      </c>
      <c r="L2518">
        <v>0</v>
      </c>
      <c r="M2518">
        <v>99</v>
      </c>
      <c r="N2518">
        <v>9.9</v>
      </c>
      <c r="O2518">
        <v>99</v>
      </c>
      <c r="P2518">
        <v>0.1</v>
      </c>
      <c r="Q2518">
        <v>42442.224499999997</v>
      </c>
      <c r="R2518">
        <v>8993531</v>
      </c>
      <c r="S2518">
        <v>1.3</v>
      </c>
      <c r="T2518">
        <v>1.3</v>
      </c>
      <c r="U2518">
        <v>0.88800000000000001</v>
      </c>
      <c r="V2518">
        <v>16</v>
      </c>
      <c r="X2518" t="s">
        <v>31</v>
      </c>
    </row>
    <row r="2519" spans="1:24" x14ac:dyDescent="0.3">
      <c r="A2519" t="s">
        <v>189</v>
      </c>
      <c r="B2519">
        <v>82</v>
      </c>
      <c r="C2519">
        <v>2003</v>
      </c>
      <c r="D2519">
        <f t="shared" si="39"/>
        <v>1</v>
      </c>
      <c r="E2519">
        <v>69</v>
      </c>
      <c r="F2519">
        <v>0</v>
      </c>
      <c r="G2519">
        <v>6.9</v>
      </c>
      <c r="H2519">
        <v>5067.4114179999997</v>
      </c>
      <c r="I2519">
        <v>0</v>
      </c>
      <c r="J2519">
        <v>3</v>
      </c>
      <c r="K2519">
        <v>54.4</v>
      </c>
      <c r="L2519">
        <v>0</v>
      </c>
      <c r="M2519">
        <v>99</v>
      </c>
      <c r="N2519">
        <v>9.31</v>
      </c>
      <c r="O2519">
        <v>99</v>
      </c>
      <c r="P2519">
        <v>0.1</v>
      </c>
      <c r="Q2519">
        <v>36961.425369999997</v>
      </c>
      <c r="R2519">
        <v>8958229</v>
      </c>
      <c r="S2519">
        <v>1.3</v>
      </c>
      <c r="T2519">
        <v>1.3</v>
      </c>
      <c r="U2519">
        <v>0.88200000000000001</v>
      </c>
      <c r="V2519">
        <v>15.9</v>
      </c>
      <c r="X2519" t="s">
        <v>31</v>
      </c>
    </row>
    <row r="2520" spans="1:24" x14ac:dyDescent="0.3">
      <c r="A2520" t="s">
        <v>189</v>
      </c>
      <c r="B2520">
        <v>79.900000000000006</v>
      </c>
      <c r="C2520">
        <v>2002</v>
      </c>
      <c r="D2520">
        <f t="shared" si="39"/>
        <v>1</v>
      </c>
      <c r="E2520">
        <v>71</v>
      </c>
      <c r="F2520">
        <v>0</v>
      </c>
      <c r="G2520">
        <v>6.9</v>
      </c>
      <c r="H2520">
        <v>3998.09987</v>
      </c>
      <c r="I2520">
        <v>0</v>
      </c>
      <c r="J2520">
        <v>9</v>
      </c>
      <c r="K2520">
        <v>53.9</v>
      </c>
      <c r="L2520">
        <v>0</v>
      </c>
      <c r="M2520">
        <v>99</v>
      </c>
      <c r="N2520">
        <v>9.23</v>
      </c>
      <c r="O2520">
        <v>99</v>
      </c>
      <c r="P2520">
        <v>0.1</v>
      </c>
      <c r="Q2520">
        <v>29571.744600000002</v>
      </c>
      <c r="R2520">
        <v>8924958</v>
      </c>
      <c r="S2520">
        <v>1.3</v>
      </c>
      <c r="T2520">
        <v>1.3</v>
      </c>
      <c r="U2520">
        <v>0.88</v>
      </c>
      <c r="V2520">
        <v>15.9</v>
      </c>
      <c r="X2520" t="s">
        <v>31</v>
      </c>
    </row>
    <row r="2521" spans="1:24" x14ac:dyDescent="0.3">
      <c r="A2521" t="s">
        <v>189</v>
      </c>
      <c r="B2521">
        <v>79.8</v>
      </c>
      <c r="C2521">
        <v>2001</v>
      </c>
      <c r="D2521">
        <f t="shared" si="39"/>
        <v>1</v>
      </c>
      <c r="E2521">
        <v>73</v>
      </c>
      <c r="F2521">
        <v>0</v>
      </c>
      <c r="G2521">
        <v>6.6</v>
      </c>
      <c r="H2521">
        <v>3554.5464339999999</v>
      </c>
      <c r="I2521">
        <v>0</v>
      </c>
      <c r="J2521">
        <v>5</v>
      </c>
      <c r="K2521">
        <v>53.4</v>
      </c>
      <c r="L2521">
        <v>0</v>
      </c>
      <c r="M2521">
        <v>99</v>
      </c>
      <c r="N2521">
        <v>8.86</v>
      </c>
      <c r="O2521">
        <v>99</v>
      </c>
      <c r="P2521">
        <v>0.1</v>
      </c>
      <c r="Q2521">
        <v>26969.244569999999</v>
      </c>
      <c r="R2521">
        <v>889596</v>
      </c>
      <c r="S2521">
        <v>1.3</v>
      </c>
      <c r="T2521">
        <v>1.3</v>
      </c>
      <c r="U2521">
        <v>0.877</v>
      </c>
      <c r="V2521">
        <v>15.9</v>
      </c>
      <c r="X2521" t="s">
        <v>31</v>
      </c>
    </row>
    <row r="2522" spans="1:24" x14ac:dyDescent="0.3">
      <c r="A2522" t="s">
        <v>189</v>
      </c>
      <c r="B2522">
        <v>79.599999999999994</v>
      </c>
      <c r="C2522">
        <v>2000</v>
      </c>
      <c r="D2522">
        <f t="shared" si="39"/>
        <v>1</v>
      </c>
      <c r="E2522">
        <v>73</v>
      </c>
      <c r="F2522">
        <v>0</v>
      </c>
      <c r="G2522">
        <v>6.2</v>
      </c>
      <c r="H2522">
        <v>3689.7273</v>
      </c>
      <c r="I2522">
        <v>0</v>
      </c>
      <c r="J2522">
        <v>59</v>
      </c>
      <c r="K2522">
        <v>52.8</v>
      </c>
      <c r="L2522">
        <v>0</v>
      </c>
      <c r="M2522">
        <v>99</v>
      </c>
      <c r="N2522">
        <v>8.18</v>
      </c>
      <c r="O2522">
        <v>99</v>
      </c>
      <c r="P2522">
        <v>0.1</v>
      </c>
      <c r="Q2522">
        <v>29283.55</v>
      </c>
      <c r="R2522">
        <v>887219</v>
      </c>
      <c r="S2522">
        <v>1.4</v>
      </c>
      <c r="T2522">
        <v>1.3</v>
      </c>
      <c r="U2522">
        <v>0.873</v>
      </c>
      <c r="V2522">
        <v>15.9</v>
      </c>
      <c r="X2522" t="s">
        <v>31</v>
      </c>
    </row>
    <row r="2523" spans="1:24" x14ac:dyDescent="0.3">
      <c r="A2523" t="s">
        <v>190</v>
      </c>
      <c r="B2523">
        <v>83.4</v>
      </c>
      <c r="C2523">
        <v>2015</v>
      </c>
      <c r="D2523">
        <f t="shared" si="39"/>
        <v>1</v>
      </c>
      <c r="E2523">
        <v>49</v>
      </c>
      <c r="F2523">
        <v>0</v>
      </c>
      <c r="G2523">
        <v>0</v>
      </c>
      <c r="H2523">
        <v>0</v>
      </c>
      <c r="I2523">
        <v>0</v>
      </c>
      <c r="J2523">
        <v>35</v>
      </c>
      <c r="K2523">
        <v>57.4</v>
      </c>
      <c r="L2523">
        <v>0</v>
      </c>
      <c r="M2523">
        <v>97</v>
      </c>
      <c r="N2523">
        <v>0</v>
      </c>
      <c r="O2523">
        <v>97</v>
      </c>
      <c r="P2523">
        <v>0.1</v>
      </c>
      <c r="Q2523">
        <v>8989.8423999999995</v>
      </c>
      <c r="R2523">
        <v>8282396</v>
      </c>
      <c r="S2523">
        <v>0.4</v>
      </c>
      <c r="T2523">
        <v>0.3</v>
      </c>
      <c r="U2523">
        <v>0.93799999999999994</v>
      </c>
      <c r="V2523">
        <v>16</v>
      </c>
      <c r="X2523" t="s">
        <v>31</v>
      </c>
    </row>
    <row r="2524" spans="1:24" x14ac:dyDescent="0.3">
      <c r="A2524" t="s">
        <v>190</v>
      </c>
      <c r="B2524">
        <v>83.2</v>
      </c>
      <c r="C2524">
        <v>2014</v>
      </c>
      <c r="D2524">
        <f t="shared" si="39"/>
        <v>1</v>
      </c>
      <c r="E2524">
        <v>51</v>
      </c>
      <c r="F2524">
        <v>0</v>
      </c>
      <c r="G2524">
        <v>9.61</v>
      </c>
      <c r="H2524">
        <v>19479.911609999999</v>
      </c>
      <c r="I2524">
        <v>0</v>
      </c>
      <c r="J2524">
        <v>23</v>
      </c>
      <c r="K2524">
        <v>57</v>
      </c>
      <c r="L2524">
        <v>0</v>
      </c>
      <c r="M2524">
        <v>96</v>
      </c>
      <c r="N2524">
        <v>11.66</v>
      </c>
      <c r="O2524">
        <v>96</v>
      </c>
      <c r="P2524">
        <v>0.1</v>
      </c>
      <c r="Q2524">
        <v>85814.588570000007</v>
      </c>
      <c r="R2524">
        <v>8188649</v>
      </c>
      <c r="S2524">
        <v>0.4</v>
      </c>
      <c r="T2524">
        <v>0.3</v>
      </c>
      <c r="U2524">
        <v>0.93600000000000005</v>
      </c>
      <c r="V2524">
        <v>15.9</v>
      </c>
      <c r="X2524" t="s">
        <v>31</v>
      </c>
    </row>
    <row r="2525" spans="1:24" x14ac:dyDescent="0.3">
      <c r="A2525" t="s">
        <v>190</v>
      </c>
      <c r="B2525">
        <v>83</v>
      </c>
      <c r="C2525">
        <v>2013</v>
      </c>
      <c r="D2525">
        <f t="shared" si="39"/>
        <v>1</v>
      </c>
      <c r="E2525">
        <v>52</v>
      </c>
      <c r="F2525">
        <v>0</v>
      </c>
      <c r="G2525">
        <v>9.73</v>
      </c>
      <c r="H2525">
        <v>19099.04506</v>
      </c>
      <c r="I2525">
        <v>0</v>
      </c>
      <c r="J2525">
        <v>175</v>
      </c>
      <c r="K2525">
        <v>56.6</v>
      </c>
      <c r="L2525">
        <v>0</v>
      </c>
      <c r="M2525">
        <v>96</v>
      </c>
      <c r="N2525">
        <v>11.71</v>
      </c>
      <c r="O2525">
        <v>96</v>
      </c>
      <c r="P2525">
        <v>0.1</v>
      </c>
      <c r="Q2525">
        <v>84658.88768</v>
      </c>
      <c r="R2525">
        <v>889346</v>
      </c>
      <c r="S2525">
        <v>0.4</v>
      </c>
      <c r="T2525">
        <v>0.3</v>
      </c>
      <c r="U2525">
        <v>0.93400000000000005</v>
      </c>
      <c r="V2525">
        <v>15.8</v>
      </c>
      <c r="X2525" t="s">
        <v>31</v>
      </c>
    </row>
    <row r="2526" spans="1:24" x14ac:dyDescent="0.3">
      <c r="A2526" t="s">
        <v>190</v>
      </c>
      <c r="B2526">
        <v>82.7</v>
      </c>
      <c r="C2526">
        <v>2012</v>
      </c>
      <c r="D2526">
        <f t="shared" si="39"/>
        <v>1</v>
      </c>
      <c r="E2526">
        <v>54</v>
      </c>
      <c r="F2526">
        <v>0</v>
      </c>
      <c r="G2526">
        <v>9.86</v>
      </c>
      <c r="H2526">
        <v>18379.329740000001</v>
      </c>
      <c r="I2526">
        <v>0</v>
      </c>
      <c r="J2526">
        <v>61</v>
      </c>
      <c r="K2526">
        <v>56.2</v>
      </c>
      <c r="L2526">
        <v>0</v>
      </c>
      <c r="M2526">
        <v>96</v>
      </c>
      <c r="N2526">
        <v>11.59</v>
      </c>
      <c r="O2526">
        <v>96</v>
      </c>
      <c r="P2526">
        <v>0.1</v>
      </c>
      <c r="Q2526">
        <v>83164.387950000004</v>
      </c>
      <c r="R2526">
        <v>7996861</v>
      </c>
      <c r="S2526">
        <v>0.5</v>
      </c>
      <c r="T2526">
        <v>0.3</v>
      </c>
      <c r="U2526">
        <v>0.93200000000000005</v>
      </c>
      <c r="V2526">
        <v>15.7</v>
      </c>
      <c r="X2526" t="s">
        <v>31</v>
      </c>
    </row>
    <row r="2527" spans="1:24" x14ac:dyDescent="0.3">
      <c r="A2527" t="s">
        <v>190</v>
      </c>
      <c r="B2527">
        <v>82.6</v>
      </c>
      <c r="C2527">
        <v>2011</v>
      </c>
      <c r="D2527">
        <f t="shared" si="39"/>
        <v>1</v>
      </c>
      <c r="E2527">
        <v>55</v>
      </c>
      <c r="F2527">
        <v>0</v>
      </c>
      <c r="G2527">
        <v>9.99</v>
      </c>
      <c r="H2527">
        <v>18822.867320000001</v>
      </c>
      <c r="I2527">
        <v>0</v>
      </c>
      <c r="J2527">
        <v>621</v>
      </c>
      <c r="K2527">
        <v>55.8</v>
      </c>
      <c r="L2527">
        <v>0</v>
      </c>
      <c r="M2527">
        <v>96</v>
      </c>
      <c r="N2527">
        <v>11.21</v>
      </c>
      <c r="O2527">
        <v>96</v>
      </c>
      <c r="P2527">
        <v>0.1</v>
      </c>
      <c r="Q2527">
        <v>87998.444680000001</v>
      </c>
      <c r="R2527">
        <v>7912398</v>
      </c>
      <c r="S2527">
        <v>0.5</v>
      </c>
      <c r="T2527">
        <v>0.3</v>
      </c>
      <c r="U2527">
        <v>0.93200000000000005</v>
      </c>
      <c r="V2527">
        <v>15.6</v>
      </c>
      <c r="X2527" t="s">
        <v>31</v>
      </c>
    </row>
    <row r="2528" spans="1:24" x14ac:dyDescent="0.3">
      <c r="A2528" t="s">
        <v>190</v>
      </c>
      <c r="B2528">
        <v>82.3</v>
      </c>
      <c r="C2528">
        <v>2010</v>
      </c>
      <c r="D2528">
        <f t="shared" si="39"/>
        <v>1</v>
      </c>
      <c r="E2528">
        <v>57</v>
      </c>
      <c r="F2528">
        <v>0</v>
      </c>
      <c r="G2528">
        <v>10.01</v>
      </c>
      <c r="H2528">
        <v>2198.5908650000001</v>
      </c>
      <c r="I2528">
        <v>0</v>
      </c>
      <c r="J2528">
        <v>77</v>
      </c>
      <c r="K2528">
        <v>55.4</v>
      </c>
      <c r="L2528">
        <v>0</v>
      </c>
      <c r="M2528">
        <v>96</v>
      </c>
      <c r="N2528">
        <v>11.7</v>
      </c>
      <c r="O2528">
        <v>95</v>
      </c>
      <c r="P2528">
        <v>0.1</v>
      </c>
      <c r="Q2528">
        <v>74276.718420000005</v>
      </c>
      <c r="R2528">
        <v>782499</v>
      </c>
      <c r="S2528">
        <v>0.5</v>
      </c>
      <c r="T2528">
        <v>0.4</v>
      </c>
      <c r="U2528">
        <v>0.92</v>
      </c>
      <c r="V2528">
        <v>15.4</v>
      </c>
      <c r="X2528" t="s">
        <v>31</v>
      </c>
    </row>
    <row r="2529" spans="1:24" x14ac:dyDescent="0.3">
      <c r="A2529" t="s">
        <v>190</v>
      </c>
      <c r="B2529">
        <v>82.1</v>
      </c>
      <c r="C2529">
        <v>2009</v>
      </c>
      <c r="D2529">
        <f t="shared" si="39"/>
        <v>1</v>
      </c>
      <c r="E2529">
        <v>6</v>
      </c>
      <c r="F2529">
        <v>0</v>
      </c>
      <c r="G2529">
        <v>10.15</v>
      </c>
      <c r="H2529">
        <v>14714.82588</v>
      </c>
      <c r="I2529">
        <v>0</v>
      </c>
      <c r="J2529">
        <v>958</v>
      </c>
      <c r="K2529">
        <v>55</v>
      </c>
      <c r="L2529">
        <v>0</v>
      </c>
      <c r="M2529">
        <v>96</v>
      </c>
      <c r="N2529">
        <v>11</v>
      </c>
      <c r="O2529">
        <v>95</v>
      </c>
      <c r="P2529">
        <v>0.1</v>
      </c>
      <c r="Q2529">
        <v>69672.471000000005</v>
      </c>
      <c r="R2529">
        <v>7743831</v>
      </c>
      <c r="S2529">
        <v>0.5</v>
      </c>
      <c r="T2529">
        <v>0.4</v>
      </c>
      <c r="U2529">
        <v>0.91600000000000004</v>
      </c>
      <c r="V2529">
        <v>15.3</v>
      </c>
      <c r="X2529" t="s">
        <v>31</v>
      </c>
    </row>
    <row r="2530" spans="1:24" x14ac:dyDescent="0.3">
      <c r="A2530" t="s">
        <v>190</v>
      </c>
      <c r="B2530">
        <v>82</v>
      </c>
      <c r="C2530">
        <v>2008</v>
      </c>
      <c r="D2530">
        <f t="shared" si="39"/>
        <v>1</v>
      </c>
      <c r="E2530">
        <v>6</v>
      </c>
      <c r="F2530">
        <v>0</v>
      </c>
      <c r="G2530">
        <v>10.29</v>
      </c>
      <c r="H2530">
        <v>2084.2555349999998</v>
      </c>
      <c r="I2530">
        <v>0</v>
      </c>
      <c r="J2530">
        <v>2022</v>
      </c>
      <c r="K2530">
        <v>54.6</v>
      </c>
      <c r="L2530">
        <v>0</v>
      </c>
      <c r="M2530">
        <v>96</v>
      </c>
      <c r="N2530">
        <v>1.29</v>
      </c>
      <c r="O2530">
        <v>95</v>
      </c>
      <c r="P2530">
        <v>0.1</v>
      </c>
      <c r="Q2530">
        <v>72119.568700000003</v>
      </c>
      <c r="R2530">
        <v>7647675</v>
      </c>
      <c r="S2530">
        <v>0.5</v>
      </c>
      <c r="T2530">
        <v>0.4</v>
      </c>
      <c r="U2530">
        <v>0.91400000000000003</v>
      </c>
      <c r="V2530">
        <v>15.3</v>
      </c>
      <c r="X2530" t="s">
        <v>31</v>
      </c>
    </row>
    <row r="2531" spans="1:24" x14ac:dyDescent="0.3">
      <c r="A2531" t="s">
        <v>190</v>
      </c>
      <c r="B2531">
        <v>81.7</v>
      </c>
      <c r="C2531">
        <v>2007</v>
      </c>
      <c r="D2531">
        <f t="shared" si="39"/>
        <v>1</v>
      </c>
      <c r="E2531">
        <v>63</v>
      </c>
      <c r="F2531">
        <v>0</v>
      </c>
      <c r="G2531">
        <v>10.44</v>
      </c>
      <c r="H2531">
        <v>11892.334290000001</v>
      </c>
      <c r="I2531">
        <v>0</v>
      </c>
      <c r="J2531">
        <v>1015</v>
      </c>
      <c r="K2531">
        <v>54.1</v>
      </c>
      <c r="L2531">
        <v>0</v>
      </c>
      <c r="M2531">
        <v>94</v>
      </c>
      <c r="N2531">
        <v>1.21</v>
      </c>
      <c r="O2531">
        <v>94</v>
      </c>
      <c r="P2531">
        <v>0.1</v>
      </c>
      <c r="Q2531">
        <v>63223.467779999999</v>
      </c>
      <c r="R2531">
        <v>7551117</v>
      </c>
      <c r="S2531">
        <v>0.5</v>
      </c>
      <c r="T2531">
        <v>0.4</v>
      </c>
      <c r="U2531">
        <v>0.91100000000000003</v>
      </c>
      <c r="V2531">
        <v>15.3</v>
      </c>
      <c r="X2531" t="s">
        <v>31</v>
      </c>
    </row>
    <row r="2532" spans="1:24" x14ac:dyDescent="0.3">
      <c r="A2532" t="s">
        <v>190</v>
      </c>
      <c r="B2532">
        <v>81.5</v>
      </c>
      <c r="C2532">
        <v>2006</v>
      </c>
      <c r="D2532">
        <f t="shared" si="39"/>
        <v>1</v>
      </c>
      <c r="E2532">
        <v>65</v>
      </c>
      <c r="F2532">
        <v>0</v>
      </c>
      <c r="G2532">
        <v>10.24</v>
      </c>
      <c r="H2532">
        <v>10598.08187</v>
      </c>
      <c r="I2532">
        <v>0</v>
      </c>
      <c r="J2532">
        <v>0</v>
      </c>
      <c r="K2532">
        <v>53.7</v>
      </c>
      <c r="L2532">
        <v>0</v>
      </c>
      <c r="M2532">
        <v>94</v>
      </c>
      <c r="N2532">
        <v>1.39</v>
      </c>
      <c r="O2532">
        <v>94</v>
      </c>
      <c r="P2532">
        <v>0.1</v>
      </c>
      <c r="Q2532">
        <v>57348.927880000003</v>
      </c>
      <c r="R2532">
        <v>7483934</v>
      </c>
      <c r="S2532">
        <v>0.6</v>
      </c>
      <c r="T2532">
        <v>0.4</v>
      </c>
      <c r="U2532">
        <v>0.90400000000000003</v>
      </c>
      <c r="V2532">
        <v>15.2</v>
      </c>
      <c r="X2532" t="s">
        <v>31</v>
      </c>
    </row>
    <row r="2533" spans="1:24" x14ac:dyDescent="0.3">
      <c r="A2533" t="s">
        <v>190</v>
      </c>
      <c r="B2533">
        <v>81.099999999999994</v>
      </c>
      <c r="C2533">
        <v>2005</v>
      </c>
      <c r="D2533">
        <f t="shared" si="39"/>
        <v>1</v>
      </c>
      <c r="E2533">
        <v>66</v>
      </c>
      <c r="F2533">
        <v>0</v>
      </c>
      <c r="G2533">
        <v>10.15</v>
      </c>
      <c r="H2533">
        <v>10055.34981</v>
      </c>
      <c r="I2533">
        <v>0</v>
      </c>
      <c r="J2533">
        <v>60</v>
      </c>
      <c r="K2533">
        <v>53.2</v>
      </c>
      <c r="L2533">
        <v>0</v>
      </c>
      <c r="M2533">
        <v>94</v>
      </c>
      <c r="N2533">
        <v>1.86</v>
      </c>
      <c r="O2533">
        <v>94</v>
      </c>
      <c r="P2533">
        <v>0.1</v>
      </c>
      <c r="Q2533">
        <v>54797.546629999997</v>
      </c>
      <c r="R2533">
        <v>7437115</v>
      </c>
      <c r="S2533">
        <v>0.6</v>
      </c>
      <c r="T2533">
        <v>0.4</v>
      </c>
      <c r="U2533">
        <v>0.89900000000000002</v>
      </c>
      <c r="V2533">
        <v>15.2</v>
      </c>
      <c r="X2533" t="s">
        <v>31</v>
      </c>
    </row>
    <row r="2534" spans="1:24" x14ac:dyDescent="0.3">
      <c r="A2534" t="s">
        <v>190</v>
      </c>
      <c r="B2534">
        <v>81</v>
      </c>
      <c r="C2534">
        <v>2004</v>
      </c>
      <c r="D2534">
        <f t="shared" si="39"/>
        <v>1</v>
      </c>
      <c r="E2534">
        <v>69</v>
      </c>
      <c r="F2534">
        <v>0</v>
      </c>
      <c r="G2534">
        <v>10.55</v>
      </c>
      <c r="H2534">
        <v>9495.5405759999994</v>
      </c>
      <c r="I2534">
        <v>0</v>
      </c>
      <c r="J2534">
        <v>39</v>
      </c>
      <c r="K2534">
        <v>52.8</v>
      </c>
      <c r="L2534">
        <v>0</v>
      </c>
      <c r="M2534">
        <v>95</v>
      </c>
      <c r="N2534">
        <v>1.96</v>
      </c>
      <c r="O2534">
        <v>93</v>
      </c>
      <c r="P2534">
        <v>0.1</v>
      </c>
      <c r="Q2534">
        <v>53255.976309999998</v>
      </c>
      <c r="R2534">
        <v>7389625</v>
      </c>
      <c r="S2534">
        <v>0.6</v>
      </c>
      <c r="T2534">
        <v>0.4</v>
      </c>
      <c r="U2534">
        <v>0.89500000000000002</v>
      </c>
      <c r="V2534">
        <v>15.1</v>
      </c>
      <c r="X2534" t="s">
        <v>31</v>
      </c>
    </row>
    <row r="2535" spans="1:24" x14ac:dyDescent="0.3">
      <c r="A2535" t="s">
        <v>190</v>
      </c>
      <c r="B2535">
        <v>85</v>
      </c>
      <c r="C2535">
        <v>2003</v>
      </c>
      <c r="D2535">
        <f t="shared" si="39"/>
        <v>1</v>
      </c>
      <c r="E2535">
        <v>72</v>
      </c>
      <c r="F2535">
        <v>0</v>
      </c>
      <c r="G2535">
        <v>10.82</v>
      </c>
      <c r="H2535">
        <v>842.27680869999995</v>
      </c>
      <c r="I2535">
        <v>0</v>
      </c>
      <c r="J2535">
        <v>574</v>
      </c>
      <c r="K2535">
        <v>52.3</v>
      </c>
      <c r="L2535">
        <v>0</v>
      </c>
      <c r="M2535">
        <v>95</v>
      </c>
      <c r="N2535">
        <v>1.93</v>
      </c>
      <c r="O2535">
        <v>93</v>
      </c>
      <c r="P2535">
        <v>0.1</v>
      </c>
      <c r="Q2535">
        <v>4796.5649700000004</v>
      </c>
      <c r="R2535">
        <v>73391</v>
      </c>
      <c r="S2535">
        <v>0.6</v>
      </c>
      <c r="T2535">
        <v>0.5</v>
      </c>
      <c r="U2535">
        <v>0.88900000000000001</v>
      </c>
      <c r="V2535">
        <v>15</v>
      </c>
      <c r="X2535" t="s">
        <v>31</v>
      </c>
    </row>
    <row r="2536" spans="1:24" x14ac:dyDescent="0.3">
      <c r="A2536" t="s">
        <v>190</v>
      </c>
      <c r="B2536">
        <v>84</v>
      </c>
      <c r="C2536">
        <v>2002</v>
      </c>
      <c r="D2536">
        <f t="shared" si="39"/>
        <v>1</v>
      </c>
      <c r="E2536">
        <v>74</v>
      </c>
      <c r="F2536">
        <v>0</v>
      </c>
      <c r="G2536">
        <v>10.85</v>
      </c>
      <c r="H2536">
        <v>6853.6284939999996</v>
      </c>
      <c r="I2536">
        <v>0</v>
      </c>
      <c r="J2536">
        <v>0</v>
      </c>
      <c r="K2536">
        <v>51.8</v>
      </c>
      <c r="L2536">
        <v>0</v>
      </c>
      <c r="M2536">
        <v>95</v>
      </c>
      <c r="N2536">
        <v>1.61</v>
      </c>
      <c r="O2536">
        <v>93</v>
      </c>
      <c r="P2536">
        <v>0.1</v>
      </c>
      <c r="Q2536">
        <v>41336.721920000004</v>
      </c>
      <c r="R2536">
        <v>7284753</v>
      </c>
      <c r="S2536">
        <v>0.6</v>
      </c>
      <c r="T2536">
        <v>0.5</v>
      </c>
      <c r="U2536">
        <v>0.89</v>
      </c>
      <c r="V2536">
        <v>15.2</v>
      </c>
      <c r="X2536" t="s">
        <v>31</v>
      </c>
    </row>
    <row r="2537" spans="1:24" x14ac:dyDescent="0.3">
      <c r="A2537" t="s">
        <v>190</v>
      </c>
      <c r="B2537">
        <v>82</v>
      </c>
      <c r="C2537">
        <v>2001</v>
      </c>
      <c r="D2537">
        <f t="shared" si="39"/>
        <v>1</v>
      </c>
      <c r="E2537">
        <v>75</v>
      </c>
      <c r="F2537">
        <v>0</v>
      </c>
      <c r="G2537">
        <v>11.12</v>
      </c>
      <c r="H2537">
        <v>6478.3461349999998</v>
      </c>
      <c r="I2537">
        <v>0</v>
      </c>
      <c r="J2537">
        <v>700</v>
      </c>
      <c r="K2537">
        <v>51.3</v>
      </c>
      <c r="L2537">
        <v>0</v>
      </c>
      <c r="M2537">
        <v>95</v>
      </c>
      <c r="N2537">
        <v>1.28</v>
      </c>
      <c r="O2537">
        <v>93</v>
      </c>
      <c r="P2537">
        <v>0.1</v>
      </c>
      <c r="Q2537">
        <v>38538.644469999999</v>
      </c>
      <c r="R2537">
        <v>7229854</v>
      </c>
      <c r="S2537">
        <v>0.7</v>
      </c>
      <c r="T2537">
        <v>0.5</v>
      </c>
      <c r="U2537">
        <v>0.88800000000000001</v>
      </c>
      <c r="V2537">
        <v>15.2</v>
      </c>
      <c r="X2537" t="s">
        <v>31</v>
      </c>
    </row>
    <row r="2538" spans="1:24" x14ac:dyDescent="0.3">
      <c r="A2538" t="s">
        <v>190</v>
      </c>
      <c r="B2538">
        <v>79.7</v>
      </c>
      <c r="C2538">
        <v>2000</v>
      </c>
      <c r="D2538">
        <f t="shared" si="39"/>
        <v>1</v>
      </c>
      <c r="E2538">
        <v>78</v>
      </c>
      <c r="F2538">
        <v>0</v>
      </c>
      <c r="G2538">
        <v>11.26</v>
      </c>
      <c r="H2538">
        <v>5834.5820460000004</v>
      </c>
      <c r="I2538">
        <v>0</v>
      </c>
      <c r="J2538">
        <v>0</v>
      </c>
      <c r="K2538">
        <v>5.8</v>
      </c>
      <c r="L2538">
        <v>0</v>
      </c>
      <c r="M2538">
        <v>95</v>
      </c>
      <c r="N2538">
        <v>9.91</v>
      </c>
      <c r="O2538">
        <v>93</v>
      </c>
      <c r="P2538">
        <v>0.1</v>
      </c>
      <c r="Q2538">
        <v>37813.234259999997</v>
      </c>
      <c r="R2538">
        <v>718425</v>
      </c>
      <c r="S2538">
        <v>0.7</v>
      </c>
      <c r="T2538">
        <v>0.5</v>
      </c>
      <c r="U2538">
        <v>0.879</v>
      </c>
      <c r="V2538">
        <v>15.1</v>
      </c>
      <c r="X2538" t="s">
        <v>31</v>
      </c>
    </row>
    <row r="2539" spans="1:24" x14ac:dyDescent="0.3">
      <c r="A2539" t="s">
        <v>191</v>
      </c>
      <c r="B2539">
        <v>64.5</v>
      </c>
      <c r="C2539">
        <v>2015</v>
      </c>
      <c r="D2539">
        <f t="shared" si="39"/>
        <v>0</v>
      </c>
      <c r="E2539">
        <v>293</v>
      </c>
      <c r="F2539">
        <v>6</v>
      </c>
      <c r="G2539">
        <v>0</v>
      </c>
      <c r="H2539">
        <v>0</v>
      </c>
      <c r="I2539">
        <v>41</v>
      </c>
      <c r="J2539">
        <v>45</v>
      </c>
      <c r="K2539">
        <v>57.1</v>
      </c>
      <c r="L2539">
        <v>8</v>
      </c>
      <c r="M2539">
        <v>5</v>
      </c>
      <c r="N2539">
        <v>0</v>
      </c>
      <c r="O2539">
        <v>41</v>
      </c>
      <c r="P2539">
        <v>0.1</v>
      </c>
      <c r="Q2539">
        <v>0</v>
      </c>
      <c r="R2539">
        <v>18734987</v>
      </c>
      <c r="S2539">
        <v>6.3</v>
      </c>
      <c r="T2539">
        <v>6.1</v>
      </c>
      <c r="U2539">
        <v>0.55300000000000005</v>
      </c>
      <c r="V2539">
        <v>9</v>
      </c>
      <c r="X2539" t="s">
        <v>23</v>
      </c>
    </row>
    <row r="2540" spans="1:24" x14ac:dyDescent="0.3">
      <c r="A2540" t="s">
        <v>191</v>
      </c>
      <c r="B2540">
        <v>64.400000000000006</v>
      </c>
      <c r="C2540">
        <v>2014</v>
      </c>
      <c r="D2540">
        <f t="shared" si="39"/>
        <v>0</v>
      </c>
      <c r="E2540">
        <v>294</v>
      </c>
      <c r="F2540">
        <v>7</v>
      </c>
      <c r="G2540">
        <v>0.01</v>
      </c>
      <c r="H2540">
        <v>0</v>
      </c>
      <c r="I2540">
        <v>47</v>
      </c>
      <c r="J2540">
        <v>594</v>
      </c>
      <c r="K2540">
        <v>56.2</v>
      </c>
      <c r="L2540">
        <v>8</v>
      </c>
      <c r="M2540">
        <v>52</v>
      </c>
      <c r="N2540">
        <v>3.25</v>
      </c>
      <c r="O2540">
        <v>43</v>
      </c>
      <c r="P2540">
        <v>0.1</v>
      </c>
      <c r="Q2540">
        <v>0</v>
      </c>
      <c r="R2540">
        <v>19239</v>
      </c>
      <c r="S2540">
        <v>6.3</v>
      </c>
      <c r="T2540">
        <v>6.1</v>
      </c>
      <c r="U2540">
        <v>0.57499999999999996</v>
      </c>
      <c r="V2540">
        <v>9</v>
      </c>
      <c r="X2540" t="s">
        <v>23</v>
      </c>
    </row>
    <row r="2541" spans="1:24" x14ac:dyDescent="0.3">
      <c r="A2541" t="s">
        <v>191</v>
      </c>
      <c r="B2541">
        <v>63.6</v>
      </c>
      <c r="C2541">
        <v>2013</v>
      </c>
      <c r="D2541">
        <f t="shared" si="39"/>
        <v>0</v>
      </c>
      <c r="E2541">
        <v>37</v>
      </c>
      <c r="F2541">
        <v>7</v>
      </c>
      <c r="G2541">
        <v>0.01</v>
      </c>
      <c r="H2541">
        <v>0</v>
      </c>
      <c r="I2541">
        <v>71</v>
      </c>
      <c r="J2541">
        <v>740</v>
      </c>
      <c r="K2541">
        <v>55.2</v>
      </c>
      <c r="L2541">
        <v>9</v>
      </c>
      <c r="M2541">
        <v>5</v>
      </c>
      <c r="N2541">
        <v>3.25</v>
      </c>
      <c r="O2541">
        <v>41</v>
      </c>
      <c r="P2541">
        <v>0.1</v>
      </c>
      <c r="Q2541">
        <v>0</v>
      </c>
      <c r="R2541">
        <v>1989141</v>
      </c>
      <c r="S2541">
        <v>6.3</v>
      </c>
      <c r="T2541">
        <v>6.1</v>
      </c>
      <c r="U2541">
        <v>0.63500000000000001</v>
      </c>
      <c r="V2541">
        <v>13</v>
      </c>
      <c r="X2541" t="s">
        <v>23</v>
      </c>
    </row>
    <row r="2542" spans="1:24" x14ac:dyDescent="0.3">
      <c r="A2542" t="s">
        <v>191</v>
      </c>
      <c r="B2542">
        <v>62.8</v>
      </c>
      <c r="C2542">
        <v>2012</v>
      </c>
      <c r="D2542">
        <f t="shared" si="39"/>
        <v>0</v>
      </c>
      <c r="E2542">
        <v>32</v>
      </c>
      <c r="F2542">
        <v>7</v>
      </c>
      <c r="G2542">
        <v>0.01</v>
      </c>
      <c r="H2542">
        <v>0</v>
      </c>
      <c r="I2542">
        <v>43</v>
      </c>
      <c r="J2542">
        <v>13</v>
      </c>
      <c r="K2542">
        <v>54.2</v>
      </c>
      <c r="L2542">
        <v>9</v>
      </c>
      <c r="M2542">
        <v>47</v>
      </c>
      <c r="N2542">
        <v>3.25</v>
      </c>
      <c r="O2542">
        <v>45</v>
      </c>
      <c r="P2542">
        <v>0.1</v>
      </c>
      <c r="Q2542">
        <v>0</v>
      </c>
      <c r="R2542">
        <v>24271</v>
      </c>
      <c r="S2542">
        <v>6.3</v>
      </c>
      <c r="T2542">
        <v>6.1</v>
      </c>
      <c r="U2542">
        <v>0.64500000000000002</v>
      </c>
      <c r="V2542">
        <v>12.5</v>
      </c>
      <c r="X2542" t="s">
        <v>23</v>
      </c>
    </row>
    <row r="2543" spans="1:24" x14ac:dyDescent="0.3">
      <c r="A2543" t="s">
        <v>191</v>
      </c>
      <c r="B2543">
        <v>71.7</v>
      </c>
      <c r="C2543">
        <v>2011</v>
      </c>
      <c r="D2543">
        <f t="shared" si="39"/>
        <v>0</v>
      </c>
      <c r="E2543">
        <v>163</v>
      </c>
      <c r="F2543">
        <v>7</v>
      </c>
      <c r="G2543">
        <v>0.76</v>
      </c>
      <c r="H2543">
        <v>0</v>
      </c>
      <c r="I2543">
        <v>66</v>
      </c>
      <c r="J2543">
        <v>13</v>
      </c>
      <c r="K2543">
        <v>53.2</v>
      </c>
      <c r="L2543">
        <v>8</v>
      </c>
      <c r="M2543">
        <v>6</v>
      </c>
      <c r="N2543">
        <v>3.23</v>
      </c>
      <c r="O2543">
        <v>72</v>
      </c>
      <c r="P2543">
        <v>0.1</v>
      </c>
      <c r="Q2543">
        <v>0</v>
      </c>
      <c r="R2543">
        <v>2863993</v>
      </c>
      <c r="S2543">
        <v>6.3</v>
      </c>
      <c r="T2543">
        <v>6.1</v>
      </c>
      <c r="U2543">
        <v>0.64600000000000002</v>
      </c>
      <c r="V2543">
        <v>12</v>
      </c>
      <c r="X2543" t="s">
        <v>23</v>
      </c>
    </row>
    <row r="2544" spans="1:24" x14ac:dyDescent="0.3">
      <c r="A2544" t="s">
        <v>191</v>
      </c>
      <c r="B2544">
        <v>73.7</v>
      </c>
      <c r="C2544">
        <v>2010</v>
      </c>
      <c r="D2544">
        <f t="shared" si="39"/>
        <v>0</v>
      </c>
      <c r="E2544">
        <v>127</v>
      </c>
      <c r="F2544">
        <v>7</v>
      </c>
      <c r="G2544">
        <v>0.78</v>
      </c>
      <c r="H2544">
        <v>0</v>
      </c>
      <c r="I2544">
        <v>84</v>
      </c>
      <c r="J2544">
        <v>26</v>
      </c>
      <c r="K2544">
        <v>52.3</v>
      </c>
      <c r="L2544">
        <v>9</v>
      </c>
      <c r="M2544">
        <v>83</v>
      </c>
      <c r="N2544">
        <v>3.28</v>
      </c>
      <c r="O2544">
        <v>8</v>
      </c>
      <c r="P2544">
        <v>0.1</v>
      </c>
      <c r="Q2544">
        <v>0</v>
      </c>
      <c r="R2544">
        <v>2118834</v>
      </c>
      <c r="S2544">
        <v>6.4</v>
      </c>
      <c r="T2544">
        <v>6.1</v>
      </c>
      <c r="U2544">
        <v>0.65</v>
      </c>
      <c r="V2544">
        <v>11.7</v>
      </c>
      <c r="X2544" t="s">
        <v>23</v>
      </c>
    </row>
    <row r="2545" spans="1:24" x14ac:dyDescent="0.3">
      <c r="A2545" t="s">
        <v>191</v>
      </c>
      <c r="B2545">
        <v>73.8</v>
      </c>
      <c r="C2545">
        <v>2009</v>
      </c>
      <c r="D2545">
        <f t="shared" si="39"/>
        <v>0</v>
      </c>
      <c r="E2545">
        <v>124</v>
      </c>
      <c r="F2545">
        <v>7</v>
      </c>
      <c r="G2545">
        <v>0.81</v>
      </c>
      <c r="H2545">
        <v>0</v>
      </c>
      <c r="I2545">
        <v>84</v>
      </c>
      <c r="J2545">
        <v>22</v>
      </c>
      <c r="K2545">
        <v>51.3</v>
      </c>
      <c r="L2545">
        <v>9</v>
      </c>
      <c r="M2545">
        <v>83</v>
      </c>
      <c r="N2545">
        <v>3.55</v>
      </c>
      <c r="O2545">
        <v>8</v>
      </c>
      <c r="P2545">
        <v>0.1</v>
      </c>
      <c r="Q2545">
        <v>0</v>
      </c>
      <c r="R2545">
        <v>2824893</v>
      </c>
      <c r="S2545">
        <v>6.4</v>
      </c>
      <c r="T2545">
        <v>6.2</v>
      </c>
      <c r="U2545">
        <v>0.64800000000000002</v>
      </c>
      <c r="V2545">
        <v>11.8</v>
      </c>
      <c r="X2545" t="s">
        <v>23</v>
      </c>
    </row>
    <row r="2546" spans="1:24" x14ac:dyDescent="0.3">
      <c r="A2546" t="s">
        <v>191</v>
      </c>
      <c r="B2546">
        <v>73.8</v>
      </c>
      <c r="C2546">
        <v>2008</v>
      </c>
      <c r="D2546">
        <f t="shared" si="39"/>
        <v>0</v>
      </c>
      <c r="E2546">
        <v>122</v>
      </c>
      <c r="F2546">
        <v>8</v>
      </c>
      <c r="G2546">
        <v>0.8</v>
      </c>
      <c r="H2546">
        <v>0</v>
      </c>
      <c r="I2546">
        <v>83</v>
      </c>
      <c r="J2546">
        <v>19</v>
      </c>
      <c r="K2546">
        <v>5.4</v>
      </c>
      <c r="L2546">
        <v>9</v>
      </c>
      <c r="M2546">
        <v>83</v>
      </c>
      <c r="N2546">
        <v>3.4</v>
      </c>
      <c r="O2546">
        <v>79</v>
      </c>
      <c r="P2546">
        <v>0.1</v>
      </c>
      <c r="Q2546">
        <v>0</v>
      </c>
      <c r="R2546">
        <v>2325443</v>
      </c>
      <c r="S2546">
        <v>6.4</v>
      </c>
      <c r="T2546">
        <v>6.2</v>
      </c>
      <c r="U2546">
        <v>0.65100000000000002</v>
      </c>
      <c r="V2546">
        <v>11.6</v>
      </c>
      <c r="X2546" t="s">
        <v>23</v>
      </c>
    </row>
    <row r="2547" spans="1:24" x14ac:dyDescent="0.3">
      <c r="A2547" t="s">
        <v>191</v>
      </c>
      <c r="B2547">
        <v>73.8</v>
      </c>
      <c r="C2547">
        <v>2007</v>
      </c>
      <c r="D2547">
        <f t="shared" si="39"/>
        <v>0</v>
      </c>
      <c r="E2547">
        <v>121</v>
      </c>
      <c r="F2547">
        <v>8</v>
      </c>
      <c r="G2547">
        <v>0.83</v>
      </c>
      <c r="H2547">
        <v>17.981361840000002</v>
      </c>
      <c r="I2547">
        <v>83</v>
      </c>
      <c r="J2547">
        <v>403</v>
      </c>
      <c r="K2547">
        <v>49.4</v>
      </c>
      <c r="L2547">
        <v>9</v>
      </c>
      <c r="M2547">
        <v>83</v>
      </c>
      <c r="N2547">
        <v>3.72</v>
      </c>
      <c r="O2547">
        <v>8</v>
      </c>
      <c r="P2547">
        <v>0.1</v>
      </c>
      <c r="Q2547">
        <v>258.35289999999998</v>
      </c>
      <c r="R2547">
        <v>1963286</v>
      </c>
      <c r="S2547">
        <v>6.4</v>
      </c>
      <c r="T2547">
        <v>6.2</v>
      </c>
      <c r="U2547">
        <v>0.64400000000000002</v>
      </c>
      <c r="V2547">
        <v>11.5</v>
      </c>
      <c r="X2547" t="s">
        <v>23</v>
      </c>
    </row>
    <row r="2548" spans="1:24" x14ac:dyDescent="0.3">
      <c r="A2548" t="s">
        <v>191</v>
      </c>
      <c r="B2548">
        <v>73.7</v>
      </c>
      <c r="C2548">
        <v>2006</v>
      </c>
      <c r="D2548">
        <f t="shared" si="39"/>
        <v>0</v>
      </c>
      <c r="E2548">
        <v>123</v>
      </c>
      <c r="F2548">
        <v>8</v>
      </c>
      <c r="G2548">
        <v>0.97</v>
      </c>
      <c r="H2548">
        <v>122.6523334</v>
      </c>
      <c r="I2548">
        <v>83</v>
      </c>
      <c r="J2548">
        <v>517</v>
      </c>
      <c r="K2548">
        <v>48.5</v>
      </c>
      <c r="L2548">
        <v>10</v>
      </c>
      <c r="M2548">
        <v>83</v>
      </c>
      <c r="N2548">
        <v>3.78</v>
      </c>
      <c r="O2548">
        <v>8</v>
      </c>
      <c r="P2548">
        <v>0.1</v>
      </c>
      <c r="Q2548">
        <v>1762.2461699999999</v>
      </c>
      <c r="R2548">
        <v>18914977</v>
      </c>
      <c r="S2548">
        <v>6.4</v>
      </c>
      <c r="T2548">
        <v>6.3</v>
      </c>
      <c r="U2548">
        <v>0.63600000000000001</v>
      </c>
      <c r="V2548">
        <v>11.4</v>
      </c>
      <c r="X2548" t="s">
        <v>23</v>
      </c>
    </row>
    <row r="2549" spans="1:24" x14ac:dyDescent="0.3">
      <c r="A2549" t="s">
        <v>191</v>
      </c>
      <c r="B2549">
        <v>73.5</v>
      </c>
      <c r="C2549">
        <v>2005</v>
      </c>
      <c r="D2549">
        <f t="shared" si="39"/>
        <v>0</v>
      </c>
      <c r="E2549">
        <v>127</v>
      </c>
      <c r="F2549">
        <v>9</v>
      </c>
      <c r="G2549">
        <v>0.92</v>
      </c>
      <c r="H2549">
        <v>116.2585943</v>
      </c>
      <c r="I2549">
        <v>83</v>
      </c>
      <c r="J2549">
        <v>375</v>
      </c>
      <c r="K2549">
        <v>47.6</v>
      </c>
      <c r="L2549">
        <v>10</v>
      </c>
      <c r="M2549">
        <v>83</v>
      </c>
      <c r="N2549">
        <v>4.1100000000000003</v>
      </c>
      <c r="O2549">
        <v>8</v>
      </c>
      <c r="P2549">
        <v>0.1</v>
      </c>
      <c r="Q2549">
        <v>1577.4571820000001</v>
      </c>
      <c r="R2549">
        <v>18294611</v>
      </c>
      <c r="S2549">
        <v>6.5</v>
      </c>
      <c r="T2549">
        <v>6.3</v>
      </c>
      <c r="U2549">
        <v>0.624</v>
      </c>
      <c r="V2549">
        <v>11</v>
      </c>
      <c r="X2549" t="s">
        <v>23</v>
      </c>
    </row>
    <row r="2550" spans="1:24" x14ac:dyDescent="0.3">
      <c r="A2550" t="s">
        <v>191</v>
      </c>
      <c r="B2550">
        <v>73.2</v>
      </c>
      <c r="C2550">
        <v>2004</v>
      </c>
      <c r="D2550">
        <f t="shared" si="39"/>
        <v>0</v>
      </c>
      <c r="E2550">
        <v>131</v>
      </c>
      <c r="F2550">
        <v>9</v>
      </c>
      <c r="G2550">
        <v>0.93</v>
      </c>
      <c r="H2550">
        <v>10.211297829999999</v>
      </c>
      <c r="I2550">
        <v>82</v>
      </c>
      <c r="J2550">
        <v>189</v>
      </c>
      <c r="K2550">
        <v>46.8</v>
      </c>
      <c r="L2550">
        <v>10</v>
      </c>
      <c r="M2550">
        <v>84</v>
      </c>
      <c r="N2550">
        <v>4.4800000000000004</v>
      </c>
      <c r="O2550">
        <v>81</v>
      </c>
      <c r="P2550">
        <v>0.1</v>
      </c>
      <c r="Q2550">
        <v>148.85273799999999</v>
      </c>
      <c r="R2550">
        <v>1786638</v>
      </c>
      <c r="S2550">
        <v>6.5</v>
      </c>
      <c r="T2550">
        <v>6.3</v>
      </c>
      <c r="U2550">
        <v>0.61</v>
      </c>
      <c r="V2550">
        <v>10.6</v>
      </c>
      <c r="X2550" t="s">
        <v>23</v>
      </c>
    </row>
    <row r="2551" spans="1:24" x14ac:dyDescent="0.3">
      <c r="A2551" t="s">
        <v>191</v>
      </c>
      <c r="B2551">
        <v>73</v>
      </c>
      <c r="C2551">
        <v>2003</v>
      </c>
      <c r="D2551">
        <f t="shared" si="39"/>
        <v>0</v>
      </c>
      <c r="E2551">
        <v>134</v>
      </c>
      <c r="F2551">
        <v>9</v>
      </c>
      <c r="G2551">
        <v>1.29</v>
      </c>
      <c r="H2551">
        <v>94.756392109999993</v>
      </c>
      <c r="I2551">
        <v>81</v>
      </c>
      <c r="J2551">
        <v>801</v>
      </c>
      <c r="K2551">
        <v>46</v>
      </c>
      <c r="L2551">
        <v>11</v>
      </c>
      <c r="M2551">
        <v>85</v>
      </c>
      <c r="N2551">
        <v>5.12</v>
      </c>
      <c r="O2551">
        <v>83</v>
      </c>
      <c r="P2551">
        <v>0.1</v>
      </c>
      <c r="Q2551">
        <v>1253.3914299999999</v>
      </c>
      <c r="R2551">
        <v>17415266</v>
      </c>
      <c r="S2551">
        <v>6.6</v>
      </c>
      <c r="T2551">
        <v>6.4</v>
      </c>
      <c r="U2551">
        <v>0.59899999999999998</v>
      </c>
      <c r="V2551">
        <v>10.3</v>
      </c>
      <c r="X2551" t="s">
        <v>23</v>
      </c>
    </row>
    <row r="2552" spans="1:24" x14ac:dyDescent="0.3">
      <c r="A2552" t="s">
        <v>191</v>
      </c>
      <c r="B2552">
        <v>72.8</v>
      </c>
      <c r="C2552">
        <v>2002</v>
      </c>
      <c r="D2552">
        <f t="shared" si="39"/>
        <v>0</v>
      </c>
      <c r="E2552">
        <v>135</v>
      </c>
      <c r="F2552">
        <v>9</v>
      </c>
      <c r="G2552">
        <v>1.25</v>
      </c>
      <c r="H2552">
        <v>91.703568329999996</v>
      </c>
      <c r="I2552">
        <v>8</v>
      </c>
      <c r="J2552">
        <v>538</v>
      </c>
      <c r="K2552">
        <v>45.3</v>
      </c>
      <c r="L2552">
        <v>11</v>
      </c>
      <c r="M2552">
        <v>86</v>
      </c>
      <c r="N2552">
        <v>4.9400000000000004</v>
      </c>
      <c r="O2552">
        <v>84</v>
      </c>
      <c r="P2552">
        <v>0.1</v>
      </c>
      <c r="Q2552">
        <v>1263.13455</v>
      </c>
      <c r="R2552">
        <v>178791</v>
      </c>
      <c r="S2552">
        <v>6.6</v>
      </c>
      <c r="T2552">
        <v>6.5</v>
      </c>
      <c r="U2552">
        <v>0.59599999999999997</v>
      </c>
      <c r="V2552">
        <v>10.199999999999999</v>
      </c>
      <c r="X2552" t="s">
        <v>23</v>
      </c>
    </row>
    <row r="2553" spans="1:24" x14ac:dyDescent="0.3">
      <c r="A2553" t="s">
        <v>191</v>
      </c>
      <c r="B2553">
        <v>72.7</v>
      </c>
      <c r="C2553">
        <v>2001</v>
      </c>
      <c r="D2553">
        <f t="shared" si="39"/>
        <v>0</v>
      </c>
      <c r="E2553">
        <v>135</v>
      </c>
      <c r="F2553">
        <v>10</v>
      </c>
      <c r="G2553">
        <v>1.29</v>
      </c>
      <c r="H2553">
        <v>93.500751109999996</v>
      </c>
      <c r="I2553">
        <v>8</v>
      </c>
      <c r="J2553">
        <v>290</v>
      </c>
      <c r="K2553">
        <v>44.6</v>
      </c>
      <c r="L2553">
        <v>11</v>
      </c>
      <c r="M2553">
        <v>83</v>
      </c>
      <c r="N2553">
        <v>4.92</v>
      </c>
      <c r="O2553">
        <v>82</v>
      </c>
      <c r="P2553">
        <v>0.1</v>
      </c>
      <c r="Q2553">
        <v>1258.421953</v>
      </c>
      <c r="R2553">
        <v>16766899</v>
      </c>
      <c r="S2553">
        <v>6.7</v>
      </c>
      <c r="T2553">
        <v>6.5</v>
      </c>
      <c r="U2553">
        <v>0.58899999999999997</v>
      </c>
      <c r="V2553">
        <v>10.1</v>
      </c>
      <c r="X2553" t="s">
        <v>23</v>
      </c>
    </row>
    <row r="2554" spans="1:24" x14ac:dyDescent="0.3">
      <c r="A2554" t="s">
        <v>191</v>
      </c>
      <c r="B2554">
        <v>72.599999999999994</v>
      </c>
      <c r="C2554">
        <v>2000</v>
      </c>
      <c r="D2554">
        <f t="shared" si="39"/>
        <v>0</v>
      </c>
      <c r="E2554">
        <v>136</v>
      </c>
      <c r="F2554">
        <v>10</v>
      </c>
      <c r="G2554">
        <v>1.41</v>
      </c>
      <c r="H2554">
        <v>81.727471199999997</v>
      </c>
      <c r="I2554">
        <v>79</v>
      </c>
      <c r="J2554">
        <v>146</v>
      </c>
      <c r="K2554">
        <v>43.9</v>
      </c>
      <c r="L2554">
        <v>12</v>
      </c>
      <c r="M2554">
        <v>86</v>
      </c>
      <c r="N2554">
        <v>4.92</v>
      </c>
      <c r="O2554">
        <v>84</v>
      </c>
      <c r="P2554">
        <v>0.1</v>
      </c>
      <c r="Q2554">
        <v>1177.6292679999999</v>
      </c>
      <c r="R2554">
        <v>1641848</v>
      </c>
      <c r="S2554">
        <v>6.8</v>
      </c>
      <c r="T2554">
        <v>6.6</v>
      </c>
      <c r="U2554">
        <v>0.58799999999999997</v>
      </c>
      <c r="V2554">
        <v>10</v>
      </c>
      <c r="X2554" t="s">
        <v>23</v>
      </c>
    </row>
    <row r="2555" spans="1:24" x14ac:dyDescent="0.3">
      <c r="A2555" t="s">
        <v>192</v>
      </c>
      <c r="B2555">
        <v>69.7</v>
      </c>
      <c r="C2555">
        <v>2015</v>
      </c>
      <c r="D2555">
        <f t="shared" si="39"/>
        <v>0</v>
      </c>
      <c r="E2555">
        <v>161</v>
      </c>
      <c r="F2555">
        <v>10</v>
      </c>
      <c r="G2555">
        <v>0</v>
      </c>
      <c r="H2555">
        <v>0</v>
      </c>
      <c r="I2555">
        <v>96</v>
      </c>
      <c r="J2555">
        <v>3</v>
      </c>
      <c r="K2555">
        <v>4.7</v>
      </c>
      <c r="L2555">
        <v>11</v>
      </c>
      <c r="M2555">
        <v>96</v>
      </c>
      <c r="N2555">
        <v>0</v>
      </c>
      <c r="O2555">
        <v>96</v>
      </c>
      <c r="P2555">
        <v>0.2</v>
      </c>
      <c r="Q2555">
        <v>918.67715429999998</v>
      </c>
      <c r="R2555">
        <v>8548651</v>
      </c>
      <c r="S2555">
        <v>3.6</v>
      </c>
      <c r="T2555">
        <v>3.7</v>
      </c>
      <c r="U2555">
        <v>0.625</v>
      </c>
      <c r="V2555">
        <v>11.3</v>
      </c>
      <c r="X2555" t="s">
        <v>23</v>
      </c>
    </row>
    <row r="2556" spans="1:24" x14ac:dyDescent="0.3">
      <c r="A2556" t="s">
        <v>192</v>
      </c>
      <c r="B2556">
        <v>69.599999999999994</v>
      </c>
      <c r="C2556">
        <v>2014</v>
      </c>
      <c r="D2556">
        <f t="shared" si="39"/>
        <v>0</v>
      </c>
      <c r="E2556">
        <v>162</v>
      </c>
      <c r="F2556">
        <v>10</v>
      </c>
      <c r="G2556">
        <v>0.01</v>
      </c>
      <c r="H2556">
        <v>7.8290085960000004</v>
      </c>
      <c r="I2556">
        <v>97</v>
      </c>
      <c r="J2556">
        <v>0</v>
      </c>
      <c r="K2556">
        <v>39.9</v>
      </c>
      <c r="L2556">
        <v>11</v>
      </c>
      <c r="M2556">
        <v>94</v>
      </c>
      <c r="N2556">
        <v>6.88</v>
      </c>
      <c r="O2556">
        <v>97</v>
      </c>
      <c r="P2556">
        <v>0.2</v>
      </c>
      <c r="Q2556">
        <v>114.45919000000001</v>
      </c>
      <c r="R2556">
        <v>8362745</v>
      </c>
      <c r="S2556">
        <v>3.6</v>
      </c>
      <c r="T2556">
        <v>3.7</v>
      </c>
      <c r="U2556">
        <v>0.622</v>
      </c>
      <c r="V2556">
        <v>11.3</v>
      </c>
      <c r="X2556" t="s">
        <v>23</v>
      </c>
    </row>
    <row r="2557" spans="1:24" x14ac:dyDescent="0.3">
      <c r="A2557" t="s">
        <v>192</v>
      </c>
      <c r="B2557">
        <v>69.3</v>
      </c>
      <c r="C2557">
        <v>2013</v>
      </c>
      <c r="D2557">
        <f t="shared" si="39"/>
        <v>0</v>
      </c>
      <c r="E2557">
        <v>163</v>
      </c>
      <c r="F2557">
        <v>10</v>
      </c>
      <c r="G2557">
        <v>0.01</v>
      </c>
      <c r="H2557">
        <v>1.0419164000000001</v>
      </c>
      <c r="I2557">
        <v>96</v>
      </c>
      <c r="J2557">
        <v>1</v>
      </c>
      <c r="K2557">
        <v>39</v>
      </c>
      <c r="L2557">
        <v>11</v>
      </c>
      <c r="M2557">
        <v>97</v>
      </c>
      <c r="N2557">
        <v>6.75</v>
      </c>
      <c r="O2557">
        <v>96</v>
      </c>
      <c r="P2557">
        <v>0.2</v>
      </c>
      <c r="Q2557">
        <v>14.214411999999999</v>
      </c>
      <c r="R2557">
        <v>817789</v>
      </c>
      <c r="S2557">
        <v>3.6</v>
      </c>
      <c r="T2557">
        <v>3.7</v>
      </c>
      <c r="U2557">
        <v>0.61699999999999999</v>
      </c>
      <c r="V2557">
        <v>11.2</v>
      </c>
      <c r="X2557" t="s">
        <v>23</v>
      </c>
    </row>
    <row r="2558" spans="1:24" x14ac:dyDescent="0.3">
      <c r="A2558" t="s">
        <v>192</v>
      </c>
      <c r="B2558">
        <v>68.8</v>
      </c>
      <c r="C2558">
        <v>2012</v>
      </c>
      <c r="D2558">
        <f t="shared" si="39"/>
        <v>0</v>
      </c>
      <c r="E2558">
        <v>164</v>
      </c>
      <c r="F2558">
        <v>10</v>
      </c>
      <c r="G2558">
        <v>0.01</v>
      </c>
      <c r="H2558">
        <v>71.508921450000003</v>
      </c>
      <c r="I2558">
        <v>94</v>
      </c>
      <c r="J2558">
        <v>16</v>
      </c>
      <c r="K2558">
        <v>38.200000000000003</v>
      </c>
      <c r="L2558">
        <v>12</v>
      </c>
      <c r="M2558">
        <v>96</v>
      </c>
      <c r="N2558">
        <v>6.39</v>
      </c>
      <c r="O2558">
        <v>94</v>
      </c>
      <c r="P2558">
        <v>0.2</v>
      </c>
      <c r="Q2558">
        <v>954.72525299999995</v>
      </c>
      <c r="R2558">
        <v>799562</v>
      </c>
      <c r="S2558">
        <v>3.6</v>
      </c>
      <c r="T2558">
        <v>3.7</v>
      </c>
      <c r="U2558">
        <v>0.61299999999999999</v>
      </c>
      <c r="V2558">
        <v>11.1</v>
      </c>
      <c r="X2558" t="s">
        <v>23</v>
      </c>
    </row>
    <row r="2559" spans="1:24" x14ac:dyDescent="0.3">
      <c r="A2559" t="s">
        <v>192</v>
      </c>
      <c r="B2559">
        <v>68.099999999999994</v>
      </c>
      <c r="C2559">
        <v>2011</v>
      </c>
      <c r="D2559">
        <f t="shared" si="39"/>
        <v>0</v>
      </c>
      <c r="E2559">
        <v>166</v>
      </c>
      <c r="F2559">
        <v>10</v>
      </c>
      <c r="G2559">
        <v>0.32</v>
      </c>
      <c r="H2559">
        <v>51.991922700000003</v>
      </c>
      <c r="I2559">
        <v>96</v>
      </c>
      <c r="J2559">
        <v>1</v>
      </c>
      <c r="K2559">
        <v>37.4</v>
      </c>
      <c r="L2559">
        <v>12</v>
      </c>
      <c r="M2559">
        <v>97</v>
      </c>
      <c r="N2559">
        <v>5.98</v>
      </c>
      <c r="O2559">
        <v>96</v>
      </c>
      <c r="P2559">
        <v>0.2</v>
      </c>
      <c r="Q2559">
        <v>834.5412953</v>
      </c>
      <c r="R2559">
        <v>7815949</v>
      </c>
      <c r="S2559">
        <v>3.7</v>
      </c>
      <c r="T2559">
        <v>3.7</v>
      </c>
      <c r="U2559">
        <v>0.60799999999999998</v>
      </c>
      <c r="V2559">
        <v>11.1</v>
      </c>
      <c r="X2559" t="s">
        <v>23</v>
      </c>
    </row>
    <row r="2560" spans="1:24" x14ac:dyDescent="0.3">
      <c r="A2560" t="s">
        <v>192</v>
      </c>
      <c r="B2560">
        <v>67.3</v>
      </c>
      <c r="C2560">
        <v>2010</v>
      </c>
      <c r="D2560">
        <f t="shared" si="39"/>
        <v>0</v>
      </c>
      <c r="E2560">
        <v>171</v>
      </c>
      <c r="F2560">
        <v>10</v>
      </c>
      <c r="G2560">
        <v>0.32</v>
      </c>
      <c r="H2560">
        <v>43.340999580000002</v>
      </c>
      <c r="I2560">
        <v>93</v>
      </c>
      <c r="J2560">
        <v>0</v>
      </c>
      <c r="K2560">
        <v>36.6</v>
      </c>
      <c r="L2560">
        <v>12</v>
      </c>
      <c r="M2560">
        <v>95</v>
      </c>
      <c r="N2560">
        <v>6.4</v>
      </c>
      <c r="O2560">
        <v>93</v>
      </c>
      <c r="P2560">
        <v>0.2</v>
      </c>
      <c r="Q2560">
        <v>738.34752270000001</v>
      </c>
      <c r="R2560">
        <v>764163</v>
      </c>
      <c r="S2560">
        <v>3.7</v>
      </c>
      <c r="T2560">
        <v>3.8</v>
      </c>
      <c r="U2560">
        <v>0.60299999999999998</v>
      </c>
      <c r="V2560">
        <v>11.1</v>
      </c>
      <c r="X2560" t="s">
        <v>23</v>
      </c>
    </row>
    <row r="2561" spans="1:24" x14ac:dyDescent="0.3">
      <c r="A2561" t="s">
        <v>192</v>
      </c>
      <c r="B2561">
        <v>66.7</v>
      </c>
      <c r="C2561">
        <v>2009</v>
      </c>
      <c r="D2561">
        <f t="shared" si="39"/>
        <v>0</v>
      </c>
      <c r="E2561">
        <v>174</v>
      </c>
      <c r="F2561">
        <v>10</v>
      </c>
      <c r="G2561">
        <v>0.3</v>
      </c>
      <c r="H2561">
        <v>35.716137930000002</v>
      </c>
      <c r="I2561">
        <v>93</v>
      </c>
      <c r="J2561">
        <v>0</v>
      </c>
      <c r="K2561">
        <v>35.9</v>
      </c>
      <c r="L2561">
        <v>12</v>
      </c>
      <c r="M2561">
        <v>93</v>
      </c>
      <c r="N2561">
        <v>5.93</v>
      </c>
      <c r="O2561">
        <v>93</v>
      </c>
      <c r="P2561">
        <v>0.2</v>
      </c>
      <c r="Q2561">
        <v>666.34585689999994</v>
      </c>
      <c r="R2561">
        <v>7472819</v>
      </c>
      <c r="S2561">
        <v>3.7</v>
      </c>
      <c r="T2561">
        <v>3.8</v>
      </c>
      <c r="U2561">
        <v>0.60099999999999998</v>
      </c>
      <c r="V2561">
        <v>11.1</v>
      </c>
      <c r="X2561" t="s">
        <v>23</v>
      </c>
    </row>
    <row r="2562" spans="1:24" x14ac:dyDescent="0.3">
      <c r="A2562" t="s">
        <v>192</v>
      </c>
      <c r="B2562">
        <v>66.400000000000006</v>
      </c>
      <c r="C2562">
        <v>2008</v>
      </c>
      <c r="D2562">
        <f t="shared" ref="D2562:D2625" si="40">IF(X2562="Developing",0,1)</f>
        <v>0</v>
      </c>
      <c r="E2562">
        <v>178</v>
      </c>
      <c r="F2562">
        <v>10</v>
      </c>
      <c r="G2562">
        <v>0.32</v>
      </c>
      <c r="H2562">
        <v>4.1533629120000004</v>
      </c>
      <c r="I2562">
        <v>86</v>
      </c>
      <c r="J2562">
        <v>0</v>
      </c>
      <c r="K2562">
        <v>35.299999999999997</v>
      </c>
      <c r="L2562">
        <v>12</v>
      </c>
      <c r="M2562">
        <v>87</v>
      </c>
      <c r="N2562">
        <v>5.58</v>
      </c>
      <c r="O2562">
        <v>86</v>
      </c>
      <c r="P2562">
        <v>0.3</v>
      </c>
      <c r="Q2562">
        <v>76.914128000000005</v>
      </c>
      <c r="R2562">
        <v>739728</v>
      </c>
      <c r="S2562">
        <v>3.8</v>
      </c>
      <c r="T2562">
        <v>3.8</v>
      </c>
      <c r="U2562">
        <v>0.59199999999999997</v>
      </c>
      <c r="V2562">
        <v>10.8</v>
      </c>
      <c r="X2562" t="s">
        <v>23</v>
      </c>
    </row>
    <row r="2563" spans="1:24" x14ac:dyDescent="0.3">
      <c r="A2563" t="s">
        <v>192</v>
      </c>
      <c r="B2563">
        <v>66.099999999999994</v>
      </c>
      <c r="C2563">
        <v>2007</v>
      </c>
      <c r="D2563">
        <f t="shared" si="40"/>
        <v>0</v>
      </c>
      <c r="E2563">
        <v>181</v>
      </c>
      <c r="F2563">
        <v>10</v>
      </c>
      <c r="G2563">
        <v>0.35</v>
      </c>
      <c r="H2563">
        <v>2.2724049040000001</v>
      </c>
      <c r="I2563">
        <v>84</v>
      </c>
      <c r="J2563">
        <v>2</v>
      </c>
      <c r="K2563">
        <v>34.700000000000003</v>
      </c>
      <c r="L2563">
        <v>12</v>
      </c>
      <c r="M2563">
        <v>85</v>
      </c>
      <c r="N2563">
        <v>5.35</v>
      </c>
      <c r="O2563">
        <v>86</v>
      </c>
      <c r="P2563">
        <v>0.3</v>
      </c>
      <c r="Q2563">
        <v>52.359560000000002</v>
      </c>
      <c r="R2563">
        <v>7152385</v>
      </c>
      <c r="S2563">
        <v>3.8</v>
      </c>
      <c r="T2563">
        <v>3.8</v>
      </c>
      <c r="U2563">
        <v>0.58599999999999997</v>
      </c>
      <c r="V2563">
        <v>10.9</v>
      </c>
      <c r="X2563" t="s">
        <v>23</v>
      </c>
    </row>
    <row r="2564" spans="1:24" x14ac:dyDescent="0.3">
      <c r="A2564" t="s">
        <v>192</v>
      </c>
      <c r="B2564">
        <v>65.900000000000006</v>
      </c>
      <c r="C2564">
        <v>2006</v>
      </c>
      <c r="D2564">
        <f t="shared" si="40"/>
        <v>0</v>
      </c>
      <c r="E2564">
        <v>183</v>
      </c>
      <c r="F2564">
        <v>10</v>
      </c>
      <c r="G2564">
        <v>0.38</v>
      </c>
      <c r="H2564">
        <v>2.6262349029999998</v>
      </c>
      <c r="I2564">
        <v>88</v>
      </c>
      <c r="J2564">
        <v>3</v>
      </c>
      <c r="K2564">
        <v>34.1</v>
      </c>
      <c r="L2564">
        <v>12</v>
      </c>
      <c r="M2564">
        <v>76</v>
      </c>
      <c r="N2564">
        <v>5.7</v>
      </c>
      <c r="O2564">
        <v>83</v>
      </c>
      <c r="P2564">
        <v>0.3</v>
      </c>
      <c r="Q2564">
        <v>44.287266500000001</v>
      </c>
      <c r="R2564">
        <v>7557</v>
      </c>
      <c r="S2564">
        <v>3.8</v>
      </c>
      <c r="T2564">
        <v>3.9</v>
      </c>
      <c r="U2564">
        <v>0.57899999999999996</v>
      </c>
      <c r="V2564">
        <v>10.7</v>
      </c>
      <c r="X2564" t="s">
        <v>23</v>
      </c>
    </row>
    <row r="2565" spans="1:24" x14ac:dyDescent="0.3">
      <c r="A2565" t="s">
        <v>192</v>
      </c>
      <c r="B2565">
        <v>65.5</v>
      </c>
      <c r="C2565">
        <v>2005</v>
      </c>
      <c r="D2565">
        <f t="shared" si="40"/>
        <v>0</v>
      </c>
      <c r="E2565">
        <v>194</v>
      </c>
      <c r="F2565">
        <v>10</v>
      </c>
      <c r="G2565">
        <v>0.37</v>
      </c>
      <c r="H2565">
        <v>19.836723079999999</v>
      </c>
      <c r="I2565">
        <v>81</v>
      </c>
      <c r="J2565">
        <v>0</v>
      </c>
      <c r="K2565">
        <v>33.5</v>
      </c>
      <c r="L2565">
        <v>12</v>
      </c>
      <c r="M2565">
        <v>79</v>
      </c>
      <c r="N2565">
        <v>5.89</v>
      </c>
      <c r="O2565">
        <v>84</v>
      </c>
      <c r="P2565">
        <v>0.3</v>
      </c>
      <c r="Q2565">
        <v>337.35923600000001</v>
      </c>
      <c r="R2565">
        <v>6854176</v>
      </c>
      <c r="S2565">
        <v>3.8</v>
      </c>
      <c r="T2565">
        <v>3.9</v>
      </c>
      <c r="U2565">
        <v>0.57199999999999995</v>
      </c>
      <c r="V2565">
        <v>10.6</v>
      </c>
      <c r="X2565" t="s">
        <v>23</v>
      </c>
    </row>
    <row r="2566" spans="1:24" x14ac:dyDescent="0.3">
      <c r="A2566" t="s">
        <v>192</v>
      </c>
      <c r="B2566">
        <v>65.900000000000006</v>
      </c>
      <c r="C2566">
        <v>2004</v>
      </c>
      <c r="D2566">
        <f t="shared" si="40"/>
        <v>0</v>
      </c>
      <c r="E2566">
        <v>177</v>
      </c>
      <c r="F2566">
        <v>11</v>
      </c>
      <c r="G2566">
        <v>0.38</v>
      </c>
      <c r="H2566">
        <v>2.093721752</v>
      </c>
      <c r="I2566">
        <v>81</v>
      </c>
      <c r="J2566">
        <v>4</v>
      </c>
      <c r="K2566">
        <v>33</v>
      </c>
      <c r="L2566">
        <v>13</v>
      </c>
      <c r="M2566">
        <v>82</v>
      </c>
      <c r="N2566">
        <v>5.7</v>
      </c>
      <c r="O2566">
        <v>86</v>
      </c>
      <c r="P2566">
        <v>0.3</v>
      </c>
      <c r="Q2566">
        <v>39.281834000000003</v>
      </c>
      <c r="R2566">
        <v>6712841</v>
      </c>
      <c r="S2566">
        <v>3.9</v>
      </c>
      <c r="T2566">
        <v>3.9</v>
      </c>
      <c r="U2566">
        <v>0.56299999999999994</v>
      </c>
      <c r="V2566">
        <v>10.5</v>
      </c>
      <c r="X2566" t="s">
        <v>23</v>
      </c>
    </row>
    <row r="2567" spans="1:24" x14ac:dyDescent="0.3">
      <c r="A2567" t="s">
        <v>192</v>
      </c>
      <c r="B2567">
        <v>65.2</v>
      </c>
      <c r="C2567">
        <v>2003</v>
      </c>
      <c r="D2567">
        <f t="shared" si="40"/>
        <v>0</v>
      </c>
      <c r="E2567">
        <v>182</v>
      </c>
      <c r="F2567">
        <v>11</v>
      </c>
      <c r="G2567">
        <v>0.36</v>
      </c>
      <c r="H2567">
        <v>13.257239970000001</v>
      </c>
      <c r="I2567">
        <v>58</v>
      </c>
      <c r="J2567">
        <v>2144</v>
      </c>
      <c r="K2567">
        <v>32.5</v>
      </c>
      <c r="L2567">
        <v>14</v>
      </c>
      <c r="M2567">
        <v>82</v>
      </c>
      <c r="N2567">
        <v>4.46</v>
      </c>
      <c r="O2567">
        <v>85</v>
      </c>
      <c r="P2567">
        <v>0.3</v>
      </c>
      <c r="Q2567">
        <v>236.314438</v>
      </c>
      <c r="R2567">
        <v>6576877</v>
      </c>
      <c r="S2567">
        <v>4</v>
      </c>
      <c r="T2567">
        <v>4</v>
      </c>
      <c r="U2567">
        <v>0.55300000000000005</v>
      </c>
      <c r="V2567">
        <v>10.1</v>
      </c>
      <c r="X2567" t="s">
        <v>23</v>
      </c>
    </row>
    <row r="2568" spans="1:24" x14ac:dyDescent="0.3">
      <c r="A2568" t="s">
        <v>192</v>
      </c>
      <c r="B2568">
        <v>64.3</v>
      </c>
      <c r="C2568">
        <v>2002</v>
      </c>
      <c r="D2568">
        <f t="shared" si="40"/>
        <v>0</v>
      </c>
      <c r="E2568">
        <v>193</v>
      </c>
      <c r="F2568">
        <v>12</v>
      </c>
      <c r="G2568">
        <v>0.6</v>
      </c>
      <c r="H2568">
        <v>10.681474850000001</v>
      </c>
      <c r="I2568">
        <v>39</v>
      </c>
      <c r="J2568">
        <v>927</v>
      </c>
      <c r="K2568">
        <v>32.1</v>
      </c>
      <c r="L2568">
        <v>15</v>
      </c>
      <c r="M2568">
        <v>84</v>
      </c>
      <c r="N2568">
        <v>4.4800000000000004</v>
      </c>
      <c r="O2568">
        <v>85</v>
      </c>
      <c r="P2568">
        <v>0.3</v>
      </c>
      <c r="Q2568">
        <v>189.38785189999999</v>
      </c>
      <c r="R2568">
        <v>6447688</v>
      </c>
      <c r="S2568">
        <v>4</v>
      </c>
      <c r="T2568">
        <v>4</v>
      </c>
      <c r="U2568">
        <v>0.54300000000000004</v>
      </c>
      <c r="V2568">
        <v>9.8000000000000007</v>
      </c>
      <c r="X2568" t="s">
        <v>23</v>
      </c>
    </row>
    <row r="2569" spans="1:24" x14ac:dyDescent="0.3">
      <c r="A2569" t="s">
        <v>192</v>
      </c>
      <c r="B2569">
        <v>64</v>
      </c>
      <c r="C2569">
        <v>2001</v>
      </c>
      <c r="D2569">
        <f t="shared" si="40"/>
        <v>0</v>
      </c>
      <c r="E2569">
        <v>194</v>
      </c>
      <c r="F2569">
        <v>13</v>
      </c>
      <c r="G2569">
        <v>0.86</v>
      </c>
      <c r="H2569">
        <v>1.142003812</v>
      </c>
      <c r="I2569">
        <v>0</v>
      </c>
      <c r="J2569">
        <v>38</v>
      </c>
      <c r="K2569">
        <v>31.6</v>
      </c>
      <c r="L2569">
        <v>16</v>
      </c>
      <c r="M2569">
        <v>84</v>
      </c>
      <c r="N2569">
        <v>4.59</v>
      </c>
      <c r="O2569">
        <v>85</v>
      </c>
      <c r="P2569">
        <v>0.3</v>
      </c>
      <c r="Q2569">
        <v>17.8159721</v>
      </c>
      <c r="R2569">
        <v>6327125</v>
      </c>
      <c r="S2569">
        <v>4.0999999999999996</v>
      </c>
      <c r="T2569">
        <v>4.0999999999999996</v>
      </c>
      <c r="U2569">
        <v>0.53500000000000003</v>
      </c>
      <c r="V2569">
        <v>9.6999999999999993</v>
      </c>
      <c r="X2569" t="s">
        <v>23</v>
      </c>
    </row>
    <row r="2570" spans="1:24" x14ac:dyDescent="0.3">
      <c r="A2570" t="s">
        <v>192</v>
      </c>
      <c r="B2570">
        <v>63.7</v>
      </c>
      <c r="C2570">
        <v>2000</v>
      </c>
      <c r="D2570">
        <f t="shared" si="40"/>
        <v>0</v>
      </c>
      <c r="E2570">
        <v>198</v>
      </c>
      <c r="F2570">
        <v>14</v>
      </c>
      <c r="G2570">
        <v>0.37</v>
      </c>
      <c r="H2570">
        <v>8.9430064920000003</v>
      </c>
      <c r="I2570">
        <v>0</v>
      </c>
      <c r="J2570">
        <v>192</v>
      </c>
      <c r="K2570">
        <v>31.3</v>
      </c>
      <c r="L2570">
        <v>17</v>
      </c>
      <c r="M2570">
        <v>86</v>
      </c>
      <c r="N2570">
        <v>4.6399999999999997</v>
      </c>
      <c r="O2570">
        <v>83</v>
      </c>
      <c r="P2570">
        <v>0.3</v>
      </c>
      <c r="Q2570">
        <v>138.436633</v>
      </c>
      <c r="R2570">
        <v>621625</v>
      </c>
      <c r="S2570">
        <v>4.2</v>
      </c>
      <c r="T2570">
        <v>4.0999999999999996</v>
      </c>
      <c r="U2570">
        <v>0.52900000000000003</v>
      </c>
      <c r="V2570">
        <v>9.6</v>
      </c>
      <c r="X2570" t="s">
        <v>23</v>
      </c>
    </row>
    <row r="2571" spans="1:24" x14ac:dyDescent="0.3">
      <c r="A2571" t="s">
        <v>193</v>
      </c>
      <c r="B2571">
        <v>74.900000000000006</v>
      </c>
      <c r="C2571">
        <v>2015</v>
      </c>
      <c r="D2571">
        <f t="shared" si="40"/>
        <v>0</v>
      </c>
      <c r="E2571">
        <v>148</v>
      </c>
      <c r="F2571">
        <v>8</v>
      </c>
      <c r="G2571">
        <v>0</v>
      </c>
      <c r="H2571">
        <v>0</v>
      </c>
      <c r="I2571">
        <v>99</v>
      </c>
      <c r="J2571">
        <v>154</v>
      </c>
      <c r="K2571">
        <v>33.6</v>
      </c>
      <c r="L2571">
        <v>9</v>
      </c>
      <c r="M2571">
        <v>99</v>
      </c>
      <c r="N2571">
        <v>0</v>
      </c>
      <c r="O2571">
        <v>99</v>
      </c>
      <c r="P2571">
        <v>0.1</v>
      </c>
      <c r="Q2571">
        <v>5814.8631340000002</v>
      </c>
      <c r="R2571">
        <v>686576</v>
      </c>
      <c r="S2571">
        <v>7.7</v>
      </c>
      <c r="T2571">
        <v>7.7</v>
      </c>
      <c r="U2571">
        <v>0.73799999999999999</v>
      </c>
      <c r="V2571">
        <v>13.6</v>
      </c>
      <c r="X2571" t="s">
        <v>23</v>
      </c>
    </row>
    <row r="2572" spans="1:24" x14ac:dyDescent="0.3">
      <c r="A2572" t="s">
        <v>193</v>
      </c>
      <c r="B2572">
        <v>74.599999999999994</v>
      </c>
      <c r="C2572">
        <v>2014</v>
      </c>
      <c r="D2572">
        <f t="shared" si="40"/>
        <v>0</v>
      </c>
      <c r="E2572">
        <v>152</v>
      </c>
      <c r="F2572">
        <v>8</v>
      </c>
      <c r="G2572">
        <v>6.41</v>
      </c>
      <c r="H2572">
        <v>789.07729489999997</v>
      </c>
      <c r="I2572">
        <v>99</v>
      </c>
      <c r="J2572">
        <v>0</v>
      </c>
      <c r="K2572">
        <v>32.4</v>
      </c>
      <c r="L2572">
        <v>10</v>
      </c>
      <c r="M2572">
        <v>99</v>
      </c>
      <c r="N2572">
        <v>4.12</v>
      </c>
      <c r="O2572">
        <v>99</v>
      </c>
      <c r="P2572">
        <v>0.1</v>
      </c>
      <c r="Q2572">
        <v>5941.8471</v>
      </c>
      <c r="R2572">
        <v>68416772</v>
      </c>
      <c r="S2572">
        <v>7.8</v>
      </c>
      <c r="T2572">
        <v>7.8</v>
      </c>
      <c r="U2572">
        <v>0.73699999999999999</v>
      </c>
      <c r="V2572">
        <v>13.6</v>
      </c>
      <c r="X2572" t="s">
        <v>23</v>
      </c>
    </row>
    <row r="2573" spans="1:24" x14ac:dyDescent="0.3">
      <c r="A2573" t="s">
        <v>193</v>
      </c>
      <c r="B2573">
        <v>74.5</v>
      </c>
      <c r="C2573">
        <v>2013</v>
      </c>
      <c r="D2573">
        <f t="shared" si="40"/>
        <v>0</v>
      </c>
      <c r="E2573">
        <v>153</v>
      </c>
      <c r="F2573">
        <v>9</v>
      </c>
      <c r="G2573">
        <v>6.5</v>
      </c>
      <c r="H2573">
        <v>788.68734029999996</v>
      </c>
      <c r="I2573">
        <v>99</v>
      </c>
      <c r="J2573">
        <v>2641</v>
      </c>
      <c r="K2573">
        <v>31.3</v>
      </c>
      <c r="L2573">
        <v>10</v>
      </c>
      <c r="M2573">
        <v>99</v>
      </c>
      <c r="N2573">
        <v>4</v>
      </c>
      <c r="O2573">
        <v>99</v>
      </c>
      <c r="P2573">
        <v>0.1</v>
      </c>
      <c r="Q2573">
        <v>6171.262444</v>
      </c>
      <c r="R2573">
        <v>6814365</v>
      </c>
      <c r="S2573">
        <v>7.9</v>
      </c>
      <c r="T2573">
        <v>7.9</v>
      </c>
      <c r="U2573">
        <v>0.73299999999999998</v>
      </c>
      <c r="V2573">
        <v>13.6</v>
      </c>
      <c r="X2573" t="s">
        <v>23</v>
      </c>
    </row>
    <row r="2574" spans="1:24" x14ac:dyDescent="0.3">
      <c r="A2574" t="s">
        <v>193</v>
      </c>
      <c r="B2574">
        <v>74.3</v>
      </c>
      <c r="C2574">
        <v>2012</v>
      </c>
      <c r="D2574">
        <f t="shared" si="40"/>
        <v>0</v>
      </c>
      <c r="E2574">
        <v>154</v>
      </c>
      <c r="F2574">
        <v>9</v>
      </c>
      <c r="G2574">
        <v>6.56</v>
      </c>
      <c r="H2574">
        <v>801.05046549999997</v>
      </c>
      <c r="I2574">
        <v>98</v>
      </c>
      <c r="J2574">
        <v>5197</v>
      </c>
      <c r="K2574">
        <v>3.1</v>
      </c>
      <c r="L2574">
        <v>11</v>
      </c>
      <c r="M2574">
        <v>99</v>
      </c>
      <c r="N2574">
        <v>4.17</v>
      </c>
      <c r="O2574">
        <v>99</v>
      </c>
      <c r="P2574">
        <v>0.1</v>
      </c>
      <c r="Q2574">
        <v>5859.9156220000004</v>
      </c>
      <c r="R2574">
        <v>67843979</v>
      </c>
      <c r="S2574">
        <v>8</v>
      </c>
      <c r="T2574">
        <v>8.1</v>
      </c>
      <c r="U2574">
        <v>0.72899999999999998</v>
      </c>
      <c r="V2574">
        <v>13.7</v>
      </c>
      <c r="X2574" t="s">
        <v>23</v>
      </c>
    </row>
    <row r="2575" spans="1:24" x14ac:dyDescent="0.3">
      <c r="A2575" t="s">
        <v>193</v>
      </c>
      <c r="B2575">
        <v>74.099999999999994</v>
      </c>
      <c r="C2575">
        <v>2011</v>
      </c>
      <c r="D2575">
        <f t="shared" si="40"/>
        <v>0</v>
      </c>
      <c r="E2575">
        <v>155</v>
      </c>
      <c r="F2575">
        <v>10</v>
      </c>
      <c r="G2575">
        <v>6.07</v>
      </c>
      <c r="H2575">
        <v>748.44510539999999</v>
      </c>
      <c r="I2575">
        <v>98</v>
      </c>
      <c r="J2575">
        <v>3156</v>
      </c>
      <c r="K2575">
        <v>29</v>
      </c>
      <c r="L2575">
        <v>11</v>
      </c>
      <c r="M2575">
        <v>99</v>
      </c>
      <c r="N2575">
        <v>4.12</v>
      </c>
      <c r="O2575">
        <v>99</v>
      </c>
      <c r="P2575">
        <v>0.2</v>
      </c>
      <c r="Q2575">
        <v>5491.1599809999998</v>
      </c>
      <c r="R2575">
        <v>675313</v>
      </c>
      <c r="S2575">
        <v>8.1</v>
      </c>
      <c r="T2575">
        <v>8.1999999999999993</v>
      </c>
      <c r="U2575">
        <v>0.72</v>
      </c>
      <c r="V2575">
        <v>13.3</v>
      </c>
      <c r="X2575" t="s">
        <v>23</v>
      </c>
    </row>
    <row r="2576" spans="1:24" x14ac:dyDescent="0.3">
      <c r="A2576" t="s">
        <v>193</v>
      </c>
      <c r="B2576">
        <v>73.900000000000006</v>
      </c>
      <c r="C2576">
        <v>2010</v>
      </c>
      <c r="D2576">
        <f t="shared" si="40"/>
        <v>0</v>
      </c>
      <c r="E2576">
        <v>158</v>
      </c>
      <c r="F2576">
        <v>10</v>
      </c>
      <c r="G2576">
        <v>5.95</v>
      </c>
      <c r="H2576">
        <v>71.685091299999996</v>
      </c>
      <c r="I2576">
        <v>98</v>
      </c>
      <c r="J2576">
        <v>2583</v>
      </c>
      <c r="K2576">
        <v>27.9</v>
      </c>
      <c r="L2576">
        <v>12</v>
      </c>
      <c r="M2576">
        <v>99</v>
      </c>
      <c r="N2576">
        <v>3.81</v>
      </c>
      <c r="O2576">
        <v>99</v>
      </c>
      <c r="P2576">
        <v>0.2</v>
      </c>
      <c r="Q2576">
        <v>575.32176000000004</v>
      </c>
      <c r="R2576">
        <v>672888</v>
      </c>
      <c r="S2576">
        <v>8.1999999999999993</v>
      </c>
      <c r="T2576">
        <v>8.3000000000000007</v>
      </c>
      <c r="U2576">
        <v>0.71099999999999997</v>
      </c>
      <c r="V2576">
        <v>13.1</v>
      </c>
      <c r="X2576" t="s">
        <v>23</v>
      </c>
    </row>
    <row r="2577" spans="1:24" x14ac:dyDescent="0.3">
      <c r="A2577" t="s">
        <v>193</v>
      </c>
      <c r="B2577">
        <v>73.7</v>
      </c>
      <c r="C2577">
        <v>2009</v>
      </c>
      <c r="D2577">
        <f t="shared" si="40"/>
        <v>0</v>
      </c>
      <c r="E2577">
        <v>16</v>
      </c>
      <c r="F2577">
        <v>11</v>
      </c>
      <c r="G2577">
        <v>5.88</v>
      </c>
      <c r="H2577">
        <v>547.21014109999999</v>
      </c>
      <c r="I2577">
        <v>98</v>
      </c>
      <c r="J2577">
        <v>6071</v>
      </c>
      <c r="K2577">
        <v>26.8</v>
      </c>
      <c r="L2577">
        <v>12</v>
      </c>
      <c r="M2577">
        <v>99</v>
      </c>
      <c r="N2577">
        <v>4.1100000000000003</v>
      </c>
      <c r="O2577">
        <v>99</v>
      </c>
      <c r="P2577">
        <v>0.3</v>
      </c>
      <c r="Q2577">
        <v>4212.5492000000004</v>
      </c>
      <c r="R2577">
        <v>66881867</v>
      </c>
      <c r="S2577">
        <v>8.3000000000000007</v>
      </c>
      <c r="T2577">
        <v>8.5</v>
      </c>
      <c r="U2577">
        <v>0.70599999999999996</v>
      </c>
      <c r="V2577">
        <v>13</v>
      </c>
      <c r="X2577" t="s">
        <v>23</v>
      </c>
    </row>
    <row r="2578" spans="1:24" x14ac:dyDescent="0.3">
      <c r="A2578" t="s">
        <v>193</v>
      </c>
      <c r="B2578">
        <v>73.5</v>
      </c>
      <c r="C2578">
        <v>2008</v>
      </c>
      <c r="D2578">
        <f t="shared" si="40"/>
        <v>0</v>
      </c>
      <c r="E2578">
        <v>162</v>
      </c>
      <c r="F2578">
        <v>11</v>
      </c>
      <c r="G2578">
        <v>5.92</v>
      </c>
      <c r="H2578">
        <v>609.9511632</v>
      </c>
      <c r="I2578">
        <v>98</v>
      </c>
      <c r="J2578">
        <v>7790</v>
      </c>
      <c r="K2578">
        <v>25.7</v>
      </c>
      <c r="L2578">
        <v>13</v>
      </c>
      <c r="M2578">
        <v>99</v>
      </c>
      <c r="N2578">
        <v>3.92</v>
      </c>
      <c r="O2578">
        <v>99</v>
      </c>
      <c r="P2578">
        <v>0.3</v>
      </c>
      <c r="Q2578">
        <v>4378.6874600000001</v>
      </c>
      <c r="R2578">
        <v>6654576</v>
      </c>
      <c r="S2578">
        <v>8.5</v>
      </c>
      <c r="T2578">
        <v>8.6</v>
      </c>
      <c r="U2578">
        <v>0.7</v>
      </c>
      <c r="V2578">
        <v>12.9</v>
      </c>
      <c r="X2578" t="s">
        <v>23</v>
      </c>
    </row>
    <row r="2579" spans="1:24" x14ac:dyDescent="0.3">
      <c r="A2579" t="s">
        <v>193</v>
      </c>
      <c r="B2579">
        <v>73.3</v>
      </c>
      <c r="C2579">
        <v>2007</v>
      </c>
      <c r="D2579">
        <f t="shared" si="40"/>
        <v>0</v>
      </c>
      <c r="E2579">
        <v>165</v>
      </c>
      <c r="F2579">
        <v>12</v>
      </c>
      <c r="G2579">
        <v>6.2</v>
      </c>
      <c r="H2579">
        <v>520.7639087</v>
      </c>
      <c r="I2579">
        <v>96</v>
      </c>
      <c r="J2579">
        <v>3893</v>
      </c>
      <c r="K2579">
        <v>24.6</v>
      </c>
      <c r="L2579">
        <v>14</v>
      </c>
      <c r="M2579">
        <v>98</v>
      </c>
      <c r="N2579">
        <v>3.56</v>
      </c>
      <c r="O2579">
        <v>98</v>
      </c>
      <c r="P2579">
        <v>0.4</v>
      </c>
      <c r="Q2579">
        <v>3972.2647499999998</v>
      </c>
      <c r="R2579">
        <v>66195615</v>
      </c>
      <c r="S2579">
        <v>8.6</v>
      </c>
      <c r="T2579">
        <v>8.8000000000000007</v>
      </c>
      <c r="U2579">
        <v>0.68700000000000006</v>
      </c>
      <c r="V2579">
        <v>12.3</v>
      </c>
      <c r="X2579" t="s">
        <v>23</v>
      </c>
    </row>
    <row r="2580" spans="1:24" x14ac:dyDescent="0.3">
      <c r="A2580" t="s">
        <v>193</v>
      </c>
      <c r="B2580">
        <v>73</v>
      </c>
      <c r="C2580">
        <v>2006</v>
      </c>
      <c r="D2580">
        <f t="shared" si="40"/>
        <v>0</v>
      </c>
      <c r="E2580">
        <v>168</v>
      </c>
      <c r="F2580">
        <v>13</v>
      </c>
      <c r="G2580">
        <v>6.18</v>
      </c>
      <c r="H2580">
        <v>433.9210918</v>
      </c>
      <c r="I2580">
        <v>96</v>
      </c>
      <c r="J2580">
        <v>3588</v>
      </c>
      <c r="K2580">
        <v>23.6</v>
      </c>
      <c r="L2580">
        <v>15</v>
      </c>
      <c r="M2580">
        <v>98</v>
      </c>
      <c r="N2580">
        <v>3.49</v>
      </c>
      <c r="O2580">
        <v>98</v>
      </c>
      <c r="P2580">
        <v>0.5</v>
      </c>
      <c r="Q2580">
        <v>3368.9525760000001</v>
      </c>
      <c r="R2580">
        <v>65824164</v>
      </c>
      <c r="S2580">
        <v>8.6999999999999993</v>
      </c>
      <c r="T2580">
        <v>8.9</v>
      </c>
      <c r="U2580">
        <v>0.68600000000000005</v>
      </c>
      <c r="V2580">
        <v>12.4</v>
      </c>
      <c r="X2580" t="s">
        <v>23</v>
      </c>
    </row>
    <row r="2581" spans="1:24" x14ac:dyDescent="0.3">
      <c r="A2581" t="s">
        <v>193</v>
      </c>
      <c r="B2581">
        <v>72.5</v>
      </c>
      <c r="C2581">
        <v>2005</v>
      </c>
      <c r="D2581">
        <f t="shared" si="40"/>
        <v>0</v>
      </c>
      <c r="E2581">
        <v>177</v>
      </c>
      <c r="F2581">
        <v>13</v>
      </c>
      <c r="G2581">
        <v>6.26</v>
      </c>
      <c r="H2581">
        <v>321.19530049999997</v>
      </c>
      <c r="I2581">
        <v>96</v>
      </c>
      <c r="J2581">
        <v>3526</v>
      </c>
      <c r="K2581">
        <v>22.6</v>
      </c>
      <c r="L2581">
        <v>15</v>
      </c>
      <c r="M2581">
        <v>98</v>
      </c>
      <c r="N2581">
        <v>3.55</v>
      </c>
      <c r="O2581">
        <v>98</v>
      </c>
      <c r="P2581">
        <v>0.5</v>
      </c>
      <c r="Q2581">
        <v>2893.6513559999999</v>
      </c>
      <c r="R2581">
        <v>6542547</v>
      </c>
      <c r="S2581">
        <v>8.9</v>
      </c>
      <c r="T2581">
        <v>9.1</v>
      </c>
      <c r="U2581">
        <v>0.68200000000000005</v>
      </c>
      <c r="V2581">
        <v>12</v>
      </c>
      <c r="X2581" t="s">
        <v>23</v>
      </c>
    </row>
    <row r="2582" spans="1:24" x14ac:dyDescent="0.3">
      <c r="A2582" t="s">
        <v>193</v>
      </c>
      <c r="B2582">
        <v>71.599999999999994</v>
      </c>
      <c r="C2582">
        <v>2004</v>
      </c>
      <c r="D2582">
        <f t="shared" si="40"/>
        <v>0</v>
      </c>
      <c r="E2582">
        <v>189</v>
      </c>
      <c r="F2582">
        <v>14</v>
      </c>
      <c r="G2582">
        <v>6.17</v>
      </c>
      <c r="H2582">
        <v>301.35977910000003</v>
      </c>
      <c r="I2582">
        <v>96</v>
      </c>
      <c r="J2582">
        <v>4165</v>
      </c>
      <c r="K2582">
        <v>21.7</v>
      </c>
      <c r="L2582">
        <v>16</v>
      </c>
      <c r="M2582">
        <v>98</v>
      </c>
      <c r="N2582">
        <v>3.51</v>
      </c>
      <c r="O2582">
        <v>98</v>
      </c>
      <c r="P2582">
        <v>0.5</v>
      </c>
      <c r="Q2582">
        <v>2659.8391799999999</v>
      </c>
      <c r="R2582">
        <v>652231</v>
      </c>
      <c r="S2582">
        <v>9</v>
      </c>
      <c r="T2582">
        <v>9.1999999999999993</v>
      </c>
      <c r="U2582">
        <v>0.67400000000000004</v>
      </c>
      <c r="V2582">
        <v>11.9</v>
      </c>
      <c r="X2582" t="s">
        <v>23</v>
      </c>
    </row>
    <row r="2583" spans="1:24" x14ac:dyDescent="0.3">
      <c r="A2583" t="s">
        <v>193</v>
      </c>
      <c r="B2583">
        <v>71.7</v>
      </c>
      <c r="C2583">
        <v>2003</v>
      </c>
      <c r="D2583">
        <f t="shared" si="40"/>
        <v>0</v>
      </c>
      <c r="E2583">
        <v>189</v>
      </c>
      <c r="F2583">
        <v>15</v>
      </c>
      <c r="G2583">
        <v>6.14</v>
      </c>
      <c r="H2583">
        <v>282.83646119999997</v>
      </c>
      <c r="I2583">
        <v>96</v>
      </c>
      <c r="J2583">
        <v>4519</v>
      </c>
      <c r="K2583">
        <v>2.9</v>
      </c>
      <c r="L2583">
        <v>18</v>
      </c>
      <c r="M2583">
        <v>98</v>
      </c>
      <c r="N2583">
        <v>3.58</v>
      </c>
      <c r="O2583">
        <v>98</v>
      </c>
      <c r="P2583">
        <v>0.6</v>
      </c>
      <c r="Q2583">
        <v>2358.9362900000001</v>
      </c>
      <c r="R2583">
        <v>64554952</v>
      </c>
      <c r="S2583">
        <v>9.1</v>
      </c>
      <c r="T2583">
        <v>9.3000000000000007</v>
      </c>
      <c r="U2583">
        <v>0.66600000000000004</v>
      </c>
      <c r="V2583">
        <v>11.8</v>
      </c>
      <c r="X2583" t="s">
        <v>23</v>
      </c>
    </row>
    <row r="2584" spans="1:24" x14ac:dyDescent="0.3">
      <c r="A2584" t="s">
        <v>193</v>
      </c>
      <c r="B2584">
        <v>71.400000000000006</v>
      </c>
      <c r="C2584">
        <v>2002</v>
      </c>
      <c r="D2584">
        <f t="shared" si="40"/>
        <v>0</v>
      </c>
      <c r="E2584">
        <v>192</v>
      </c>
      <c r="F2584">
        <v>16</v>
      </c>
      <c r="G2584">
        <v>5.93</v>
      </c>
      <c r="H2584">
        <v>27.638103040000001</v>
      </c>
      <c r="I2584">
        <v>95</v>
      </c>
      <c r="J2584">
        <v>10315</v>
      </c>
      <c r="K2584">
        <v>2.2000000000000002</v>
      </c>
      <c r="L2584">
        <v>19</v>
      </c>
      <c r="M2584">
        <v>97</v>
      </c>
      <c r="N2584">
        <v>3.7</v>
      </c>
      <c r="O2584">
        <v>96</v>
      </c>
      <c r="P2584">
        <v>0.7</v>
      </c>
      <c r="Q2584">
        <v>296.54617000000002</v>
      </c>
      <c r="R2584">
        <v>6473164</v>
      </c>
      <c r="S2584">
        <v>9.1999999999999993</v>
      </c>
      <c r="T2584">
        <v>9.5</v>
      </c>
      <c r="U2584">
        <v>0.65700000000000003</v>
      </c>
      <c r="V2584">
        <v>11.5</v>
      </c>
      <c r="X2584" t="s">
        <v>23</v>
      </c>
    </row>
    <row r="2585" spans="1:24" x14ac:dyDescent="0.3">
      <c r="A2585" t="s">
        <v>193</v>
      </c>
      <c r="B2585">
        <v>71.2</v>
      </c>
      <c r="C2585">
        <v>2001</v>
      </c>
      <c r="D2585">
        <f t="shared" si="40"/>
        <v>0</v>
      </c>
      <c r="E2585">
        <v>194</v>
      </c>
      <c r="F2585">
        <v>17</v>
      </c>
      <c r="G2585">
        <v>5.92</v>
      </c>
      <c r="H2585">
        <v>176.0625201</v>
      </c>
      <c r="I2585">
        <v>95</v>
      </c>
      <c r="J2585">
        <v>7319</v>
      </c>
      <c r="K2585">
        <v>19.399999999999999</v>
      </c>
      <c r="L2585">
        <v>20</v>
      </c>
      <c r="M2585">
        <v>97</v>
      </c>
      <c r="N2585">
        <v>3.32</v>
      </c>
      <c r="O2585">
        <v>96</v>
      </c>
      <c r="P2585">
        <v>0.8</v>
      </c>
      <c r="Q2585">
        <v>1893.1453770000001</v>
      </c>
      <c r="R2585">
        <v>63543322</v>
      </c>
      <c r="S2585">
        <v>9.3000000000000007</v>
      </c>
      <c r="T2585">
        <v>9.6</v>
      </c>
      <c r="U2585">
        <v>0.64900000000000002</v>
      </c>
      <c r="V2585">
        <v>11.2</v>
      </c>
      <c r="X2585" t="s">
        <v>23</v>
      </c>
    </row>
    <row r="2586" spans="1:24" x14ac:dyDescent="0.3">
      <c r="A2586" t="s">
        <v>193</v>
      </c>
      <c r="B2586">
        <v>71.099999999999994</v>
      </c>
      <c r="C2586">
        <v>2000</v>
      </c>
      <c r="D2586">
        <f t="shared" si="40"/>
        <v>0</v>
      </c>
      <c r="E2586">
        <v>194</v>
      </c>
      <c r="F2586">
        <v>18</v>
      </c>
      <c r="G2586">
        <v>5.88</v>
      </c>
      <c r="H2586">
        <v>0.27564825999999998</v>
      </c>
      <c r="I2586">
        <v>95</v>
      </c>
      <c r="J2586">
        <v>4074</v>
      </c>
      <c r="K2586">
        <v>18.7</v>
      </c>
      <c r="L2586">
        <v>21</v>
      </c>
      <c r="M2586">
        <v>97</v>
      </c>
      <c r="N2586">
        <v>3.4</v>
      </c>
      <c r="O2586">
        <v>97</v>
      </c>
      <c r="P2586">
        <v>0.8</v>
      </c>
      <c r="Q2586">
        <v>27.564826</v>
      </c>
      <c r="R2586">
        <v>6295821</v>
      </c>
      <c r="S2586">
        <v>9.4</v>
      </c>
      <c r="T2586">
        <v>9.6999999999999993</v>
      </c>
      <c r="U2586">
        <v>0.64</v>
      </c>
      <c r="V2586">
        <v>10.9</v>
      </c>
      <c r="X2586" t="s">
        <v>23</v>
      </c>
    </row>
    <row r="2587" spans="1:24" x14ac:dyDescent="0.3">
      <c r="A2587" t="s">
        <v>194</v>
      </c>
      <c r="B2587">
        <v>75.7</v>
      </c>
      <c r="C2587">
        <v>2015</v>
      </c>
      <c r="D2587">
        <f t="shared" si="40"/>
        <v>0</v>
      </c>
      <c r="E2587">
        <v>12</v>
      </c>
      <c r="F2587">
        <v>0</v>
      </c>
      <c r="G2587">
        <v>0</v>
      </c>
      <c r="H2587">
        <v>0</v>
      </c>
      <c r="I2587">
        <v>92</v>
      </c>
      <c r="J2587">
        <v>1</v>
      </c>
      <c r="K2587">
        <v>6.3</v>
      </c>
      <c r="L2587">
        <v>0</v>
      </c>
      <c r="M2587">
        <v>92</v>
      </c>
      <c r="N2587">
        <v>0</v>
      </c>
      <c r="O2587">
        <v>91</v>
      </c>
      <c r="P2587">
        <v>0.1</v>
      </c>
      <c r="Q2587">
        <v>0</v>
      </c>
      <c r="R2587">
        <v>0</v>
      </c>
      <c r="S2587">
        <v>2.1</v>
      </c>
      <c r="T2587">
        <v>2.1</v>
      </c>
      <c r="U2587">
        <v>0.746</v>
      </c>
      <c r="V2587">
        <v>12.9</v>
      </c>
      <c r="X2587" t="s">
        <v>23</v>
      </c>
    </row>
    <row r="2588" spans="1:24" x14ac:dyDescent="0.3">
      <c r="A2588" t="s">
        <v>194</v>
      </c>
      <c r="B2588">
        <v>75.5</v>
      </c>
      <c r="C2588">
        <v>2014</v>
      </c>
      <c r="D2588">
        <f t="shared" si="40"/>
        <v>0</v>
      </c>
      <c r="E2588">
        <v>12</v>
      </c>
      <c r="F2588">
        <v>0</v>
      </c>
      <c r="G2588">
        <v>1.1299999999999999</v>
      </c>
      <c r="H2588">
        <v>0</v>
      </c>
      <c r="I2588">
        <v>97</v>
      </c>
      <c r="J2588">
        <v>116</v>
      </c>
      <c r="K2588">
        <v>59.7</v>
      </c>
      <c r="L2588">
        <v>0</v>
      </c>
      <c r="M2588">
        <v>96</v>
      </c>
      <c r="N2588">
        <v>6.48</v>
      </c>
      <c r="O2588">
        <v>95</v>
      </c>
      <c r="P2588">
        <v>0.1</v>
      </c>
      <c r="Q2588">
        <v>0</v>
      </c>
      <c r="R2588">
        <v>0</v>
      </c>
      <c r="S2588">
        <v>2.2000000000000002</v>
      </c>
      <c r="T2588">
        <v>2.2000000000000002</v>
      </c>
      <c r="U2588">
        <v>0.74299999999999999</v>
      </c>
      <c r="V2588">
        <v>12.9</v>
      </c>
      <c r="X2588" t="s">
        <v>23</v>
      </c>
    </row>
    <row r="2589" spans="1:24" x14ac:dyDescent="0.3">
      <c r="A2589" t="s">
        <v>194</v>
      </c>
      <c r="B2589">
        <v>75.3</v>
      </c>
      <c r="C2589">
        <v>2013</v>
      </c>
      <c r="D2589">
        <f t="shared" si="40"/>
        <v>0</v>
      </c>
      <c r="E2589">
        <v>14</v>
      </c>
      <c r="F2589">
        <v>0</v>
      </c>
      <c r="G2589">
        <v>1.03</v>
      </c>
      <c r="H2589">
        <v>0</v>
      </c>
      <c r="I2589">
        <v>97</v>
      </c>
      <c r="J2589">
        <v>4</v>
      </c>
      <c r="K2589">
        <v>59.1</v>
      </c>
      <c r="L2589">
        <v>0</v>
      </c>
      <c r="M2589">
        <v>98</v>
      </c>
      <c r="N2589">
        <v>6.7</v>
      </c>
      <c r="O2589">
        <v>98</v>
      </c>
      <c r="P2589">
        <v>0.1</v>
      </c>
      <c r="Q2589">
        <v>0</v>
      </c>
      <c r="R2589">
        <v>0</v>
      </c>
      <c r="S2589">
        <v>2.2000000000000002</v>
      </c>
      <c r="T2589">
        <v>2.2000000000000002</v>
      </c>
      <c r="U2589">
        <v>0.74099999999999999</v>
      </c>
      <c r="V2589">
        <v>12.9</v>
      </c>
      <c r="X2589" t="s">
        <v>23</v>
      </c>
    </row>
    <row r="2590" spans="1:24" x14ac:dyDescent="0.3">
      <c r="A2590" t="s">
        <v>194</v>
      </c>
      <c r="B2590">
        <v>75.099999999999994</v>
      </c>
      <c r="C2590">
        <v>2012</v>
      </c>
      <c r="D2590">
        <f t="shared" si="40"/>
        <v>0</v>
      </c>
      <c r="E2590">
        <v>15</v>
      </c>
      <c r="F2590">
        <v>0</v>
      </c>
      <c r="G2590">
        <v>1.23</v>
      </c>
      <c r="H2590">
        <v>0</v>
      </c>
      <c r="I2590">
        <v>98</v>
      </c>
      <c r="J2590">
        <v>7</v>
      </c>
      <c r="K2590">
        <v>58.5</v>
      </c>
      <c r="L2590">
        <v>0</v>
      </c>
      <c r="M2590">
        <v>97</v>
      </c>
      <c r="N2590">
        <v>6.76</v>
      </c>
      <c r="O2590">
        <v>95</v>
      </c>
      <c r="P2590">
        <v>0.1</v>
      </c>
      <c r="Q2590">
        <v>0</v>
      </c>
      <c r="R2590">
        <v>0</v>
      </c>
      <c r="S2590">
        <v>2.2000000000000002</v>
      </c>
      <c r="T2590">
        <v>2.2000000000000002</v>
      </c>
      <c r="U2590">
        <v>0.73899999999999999</v>
      </c>
      <c r="V2590">
        <v>12.9</v>
      </c>
      <c r="X2590" t="s">
        <v>23</v>
      </c>
    </row>
    <row r="2591" spans="1:24" x14ac:dyDescent="0.3">
      <c r="A2591" t="s">
        <v>194</v>
      </c>
      <c r="B2591">
        <v>74.900000000000006</v>
      </c>
      <c r="C2591">
        <v>2011</v>
      </c>
      <c r="D2591">
        <f t="shared" si="40"/>
        <v>0</v>
      </c>
      <c r="E2591">
        <v>17</v>
      </c>
      <c r="F2591">
        <v>0</v>
      </c>
      <c r="G2591">
        <v>1.1599999999999999</v>
      </c>
      <c r="H2591">
        <v>0</v>
      </c>
      <c r="I2591">
        <v>96</v>
      </c>
      <c r="J2591">
        <v>701</v>
      </c>
      <c r="K2591">
        <v>57.9</v>
      </c>
      <c r="L2591">
        <v>0</v>
      </c>
      <c r="M2591">
        <v>97</v>
      </c>
      <c r="N2591">
        <v>6.61</v>
      </c>
      <c r="O2591">
        <v>96</v>
      </c>
      <c r="P2591">
        <v>0.1</v>
      </c>
      <c r="Q2591">
        <v>0</v>
      </c>
      <c r="R2591">
        <v>0</v>
      </c>
      <c r="S2591">
        <v>2.2000000000000002</v>
      </c>
      <c r="T2591">
        <v>2.2999999999999998</v>
      </c>
      <c r="U2591">
        <v>0.73499999999999999</v>
      </c>
      <c r="V2591">
        <v>12.9</v>
      </c>
      <c r="X2591" t="s">
        <v>23</v>
      </c>
    </row>
    <row r="2592" spans="1:24" x14ac:dyDescent="0.3">
      <c r="A2592" t="s">
        <v>194</v>
      </c>
      <c r="B2592">
        <v>74.7</v>
      </c>
      <c r="C2592">
        <v>2010</v>
      </c>
      <c r="D2592">
        <f t="shared" si="40"/>
        <v>0</v>
      </c>
      <c r="E2592">
        <v>18</v>
      </c>
      <c r="F2592">
        <v>0</v>
      </c>
      <c r="G2592">
        <v>1.47</v>
      </c>
      <c r="H2592">
        <v>0</v>
      </c>
      <c r="I2592">
        <v>9</v>
      </c>
      <c r="J2592">
        <v>217</v>
      </c>
      <c r="K2592">
        <v>57.4</v>
      </c>
      <c r="L2592">
        <v>0</v>
      </c>
      <c r="M2592">
        <v>95</v>
      </c>
      <c r="N2592">
        <v>6.83</v>
      </c>
      <c r="O2592">
        <v>95</v>
      </c>
      <c r="P2592">
        <v>0.1</v>
      </c>
      <c r="Q2592">
        <v>0</v>
      </c>
      <c r="R2592">
        <v>0</v>
      </c>
      <c r="S2592">
        <v>2.2999999999999998</v>
      </c>
      <c r="T2592">
        <v>2.2999999999999998</v>
      </c>
      <c r="U2592">
        <v>0.73199999999999998</v>
      </c>
      <c r="V2592">
        <v>13</v>
      </c>
      <c r="X2592" t="s">
        <v>23</v>
      </c>
    </row>
    <row r="2593" spans="1:24" x14ac:dyDescent="0.3">
      <c r="A2593" t="s">
        <v>194</v>
      </c>
      <c r="B2593">
        <v>74.400000000000006</v>
      </c>
      <c r="C2593">
        <v>2009</v>
      </c>
      <c r="D2593">
        <f t="shared" si="40"/>
        <v>0</v>
      </c>
      <c r="E2593">
        <v>111</v>
      </c>
      <c r="F2593">
        <v>0</v>
      </c>
      <c r="G2593">
        <v>1.77</v>
      </c>
      <c r="H2593">
        <v>0</v>
      </c>
      <c r="I2593">
        <v>95</v>
      </c>
      <c r="J2593">
        <v>5</v>
      </c>
      <c r="K2593">
        <v>56.9</v>
      </c>
      <c r="L2593">
        <v>0</v>
      </c>
      <c r="M2593">
        <v>96</v>
      </c>
      <c r="N2593">
        <v>6.74</v>
      </c>
      <c r="O2593">
        <v>96</v>
      </c>
      <c r="P2593">
        <v>0.1</v>
      </c>
      <c r="Q2593">
        <v>0</v>
      </c>
      <c r="R2593">
        <v>0</v>
      </c>
      <c r="S2593">
        <v>2.2999999999999998</v>
      </c>
      <c r="T2593">
        <v>2.4</v>
      </c>
      <c r="U2593">
        <v>0.73</v>
      </c>
      <c r="V2593">
        <v>13</v>
      </c>
      <c r="X2593" t="s">
        <v>23</v>
      </c>
    </row>
    <row r="2594" spans="1:24" x14ac:dyDescent="0.3">
      <c r="A2594" t="s">
        <v>194</v>
      </c>
      <c r="B2594">
        <v>74.2</v>
      </c>
      <c r="C2594">
        <v>2008</v>
      </c>
      <c r="D2594">
        <f t="shared" si="40"/>
        <v>0</v>
      </c>
      <c r="E2594">
        <v>111</v>
      </c>
      <c r="F2594">
        <v>0</v>
      </c>
      <c r="G2594">
        <v>1.72</v>
      </c>
      <c r="H2594">
        <v>0</v>
      </c>
      <c r="I2594">
        <v>97</v>
      </c>
      <c r="J2594">
        <v>27</v>
      </c>
      <c r="K2594">
        <v>56.4</v>
      </c>
      <c r="L2594">
        <v>0</v>
      </c>
      <c r="M2594">
        <v>96</v>
      </c>
      <c r="N2594">
        <v>6.85</v>
      </c>
      <c r="O2594">
        <v>95</v>
      </c>
      <c r="P2594">
        <v>0.1</v>
      </c>
      <c r="Q2594">
        <v>0</v>
      </c>
      <c r="R2594">
        <v>0</v>
      </c>
      <c r="S2594">
        <v>2.4</v>
      </c>
      <c r="T2594">
        <v>2.4</v>
      </c>
      <c r="U2594">
        <v>0.71399999999999997</v>
      </c>
      <c r="V2594">
        <v>12.2</v>
      </c>
      <c r="X2594" t="s">
        <v>23</v>
      </c>
    </row>
    <row r="2595" spans="1:24" x14ac:dyDescent="0.3">
      <c r="A2595" t="s">
        <v>194</v>
      </c>
      <c r="B2595">
        <v>73.5</v>
      </c>
      <c r="C2595">
        <v>2007</v>
      </c>
      <c r="D2595">
        <f t="shared" si="40"/>
        <v>0</v>
      </c>
      <c r="E2595">
        <v>12</v>
      </c>
      <c r="F2595">
        <v>0</v>
      </c>
      <c r="G2595">
        <v>1.75</v>
      </c>
      <c r="H2595">
        <v>0</v>
      </c>
      <c r="I2595">
        <v>96</v>
      </c>
      <c r="J2595">
        <v>1</v>
      </c>
      <c r="K2595">
        <v>55.9</v>
      </c>
      <c r="L2595">
        <v>0</v>
      </c>
      <c r="M2595">
        <v>96</v>
      </c>
      <c r="N2595">
        <v>6.9</v>
      </c>
      <c r="O2595">
        <v>95</v>
      </c>
      <c r="P2595">
        <v>0.1</v>
      </c>
      <c r="Q2595">
        <v>0</v>
      </c>
      <c r="R2595">
        <v>0</v>
      </c>
      <c r="S2595">
        <v>2.4</v>
      </c>
      <c r="T2595">
        <v>2.5</v>
      </c>
      <c r="U2595">
        <v>0.70899999999999996</v>
      </c>
      <c r="V2595">
        <v>12.2</v>
      </c>
      <c r="X2595" t="s">
        <v>23</v>
      </c>
    </row>
    <row r="2596" spans="1:24" x14ac:dyDescent="0.3">
      <c r="A2596" t="s">
        <v>194</v>
      </c>
      <c r="B2596">
        <v>73.7</v>
      </c>
      <c r="C2596">
        <v>2006</v>
      </c>
      <c r="D2596">
        <f t="shared" si="40"/>
        <v>0</v>
      </c>
      <c r="E2596">
        <v>122</v>
      </c>
      <c r="F2596">
        <v>0</v>
      </c>
      <c r="G2596">
        <v>1.74</v>
      </c>
      <c r="H2596">
        <v>0</v>
      </c>
      <c r="I2596">
        <v>89</v>
      </c>
      <c r="J2596">
        <v>3</v>
      </c>
      <c r="K2596">
        <v>55.4</v>
      </c>
      <c r="L2596">
        <v>0</v>
      </c>
      <c r="M2596">
        <v>92</v>
      </c>
      <c r="N2596">
        <v>7.61</v>
      </c>
      <c r="O2596">
        <v>93</v>
      </c>
      <c r="P2596">
        <v>0.1</v>
      </c>
      <c r="Q2596">
        <v>0</v>
      </c>
      <c r="R2596">
        <v>0</v>
      </c>
      <c r="S2596">
        <v>2.5</v>
      </c>
      <c r="T2596">
        <v>2.5</v>
      </c>
      <c r="U2596">
        <v>0.70299999999999996</v>
      </c>
      <c r="V2596">
        <v>12.1</v>
      </c>
      <c r="X2596" t="s">
        <v>23</v>
      </c>
    </row>
    <row r="2597" spans="1:24" x14ac:dyDescent="0.3">
      <c r="A2597" t="s">
        <v>194</v>
      </c>
      <c r="B2597">
        <v>73.599999999999994</v>
      </c>
      <c r="C2597">
        <v>2005</v>
      </c>
      <c r="D2597">
        <f t="shared" si="40"/>
        <v>0</v>
      </c>
      <c r="E2597">
        <v>12</v>
      </c>
      <c r="F2597">
        <v>0</v>
      </c>
      <c r="G2597">
        <v>1.75</v>
      </c>
      <c r="H2597">
        <v>0</v>
      </c>
      <c r="I2597">
        <v>53</v>
      </c>
      <c r="J2597">
        <v>5</v>
      </c>
      <c r="K2597">
        <v>54.9</v>
      </c>
      <c r="L2597">
        <v>0</v>
      </c>
      <c r="M2597">
        <v>98</v>
      </c>
      <c r="N2597">
        <v>7.95</v>
      </c>
      <c r="O2597">
        <v>97</v>
      </c>
      <c r="P2597">
        <v>0.1</v>
      </c>
      <c r="Q2597">
        <v>0</v>
      </c>
      <c r="R2597">
        <v>0</v>
      </c>
      <c r="S2597">
        <v>2.5</v>
      </c>
      <c r="T2597">
        <v>2.6</v>
      </c>
      <c r="U2597">
        <v>0</v>
      </c>
      <c r="V2597">
        <v>11.9</v>
      </c>
      <c r="X2597" t="s">
        <v>23</v>
      </c>
    </row>
    <row r="2598" spans="1:24" x14ac:dyDescent="0.3">
      <c r="A2598" t="s">
        <v>194</v>
      </c>
      <c r="B2598">
        <v>73.5</v>
      </c>
      <c r="C2598">
        <v>2004</v>
      </c>
      <c r="D2598">
        <f t="shared" si="40"/>
        <v>0</v>
      </c>
      <c r="E2598">
        <v>12</v>
      </c>
      <c r="F2598">
        <v>0</v>
      </c>
      <c r="G2598">
        <v>2.0699999999999998</v>
      </c>
      <c r="H2598">
        <v>0</v>
      </c>
      <c r="I2598">
        <v>0</v>
      </c>
      <c r="J2598">
        <v>9</v>
      </c>
      <c r="K2598">
        <v>54.5</v>
      </c>
      <c r="L2598">
        <v>0</v>
      </c>
      <c r="M2598">
        <v>95</v>
      </c>
      <c r="N2598">
        <v>8.64</v>
      </c>
      <c r="O2598">
        <v>94</v>
      </c>
      <c r="P2598">
        <v>0.1</v>
      </c>
      <c r="Q2598">
        <v>0</v>
      </c>
      <c r="R2598">
        <v>0</v>
      </c>
      <c r="S2598">
        <v>2.6</v>
      </c>
      <c r="T2598">
        <v>2.6</v>
      </c>
      <c r="U2598">
        <v>0</v>
      </c>
      <c r="V2598">
        <v>11.9</v>
      </c>
      <c r="X2598" t="s">
        <v>23</v>
      </c>
    </row>
    <row r="2599" spans="1:24" x14ac:dyDescent="0.3">
      <c r="A2599" t="s">
        <v>194</v>
      </c>
      <c r="B2599">
        <v>73.2</v>
      </c>
      <c r="C2599">
        <v>2003</v>
      </c>
      <c r="D2599">
        <f t="shared" si="40"/>
        <v>0</v>
      </c>
      <c r="E2599">
        <v>126</v>
      </c>
      <c r="F2599">
        <v>0</v>
      </c>
      <c r="G2599">
        <v>2.4</v>
      </c>
      <c r="H2599">
        <v>0</v>
      </c>
      <c r="I2599">
        <v>0</v>
      </c>
      <c r="J2599">
        <v>18</v>
      </c>
      <c r="K2599">
        <v>54.1</v>
      </c>
      <c r="L2599">
        <v>0</v>
      </c>
      <c r="M2599">
        <v>96</v>
      </c>
      <c r="N2599">
        <v>9.17</v>
      </c>
      <c r="O2599">
        <v>96</v>
      </c>
      <c r="P2599">
        <v>0.1</v>
      </c>
      <c r="Q2599">
        <v>0</v>
      </c>
      <c r="R2599">
        <v>0</v>
      </c>
      <c r="S2599">
        <v>2.7</v>
      </c>
      <c r="T2599">
        <v>2.7</v>
      </c>
      <c r="U2599">
        <v>0</v>
      </c>
      <c r="V2599">
        <v>11.9</v>
      </c>
      <c r="X2599" t="s">
        <v>23</v>
      </c>
    </row>
    <row r="2600" spans="1:24" x14ac:dyDescent="0.3">
      <c r="A2600" t="s">
        <v>194</v>
      </c>
      <c r="B2600">
        <v>72.8</v>
      </c>
      <c r="C2600">
        <v>2002</v>
      </c>
      <c r="D2600">
        <f t="shared" si="40"/>
        <v>0</v>
      </c>
      <c r="E2600">
        <v>128</v>
      </c>
      <c r="F2600">
        <v>0</v>
      </c>
      <c r="G2600">
        <v>2.5299999999999998</v>
      </c>
      <c r="H2600">
        <v>0</v>
      </c>
      <c r="I2600">
        <v>0</v>
      </c>
      <c r="J2600">
        <v>19</v>
      </c>
      <c r="K2600">
        <v>53.6</v>
      </c>
      <c r="L2600">
        <v>0</v>
      </c>
      <c r="M2600">
        <v>97</v>
      </c>
      <c r="N2600">
        <v>9.1</v>
      </c>
      <c r="O2600">
        <v>96</v>
      </c>
      <c r="P2600">
        <v>0.1</v>
      </c>
      <c r="Q2600">
        <v>0</v>
      </c>
      <c r="R2600">
        <v>0</v>
      </c>
      <c r="S2600">
        <v>2.7</v>
      </c>
      <c r="T2600">
        <v>2.7</v>
      </c>
      <c r="U2600">
        <v>0</v>
      </c>
      <c r="V2600">
        <v>11.9</v>
      </c>
      <c r="X2600" t="s">
        <v>23</v>
      </c>
    </row>
    <row r="2601" spans="1:24" x14ac:dyDescent="0.3">
      <c r="A2601" t="s">
        <v>194</v>
      </c>
      <c r="B2601">
        <v>73.099999999999994</v>
      </c>
      <c r="C2601">
        <v>2001</v>
      </c>
      <c r="D2601">
        <f t="shared" si="40"/>
        <v>0</v>
      </c>
      <c r="E2601">
        <v>126</v>
      </c>
      <c r="F2601">
        <v>0</v>
      </c>
      <c r="G2601">
        <v>3.27</v>
      </c>
      <c r="H2601">
        <v>0</v>
      </c>
      <c r="I2601">
        <v>0</v>
      </c>
      <c r="J2601">
        <v>27</v>
      </c>
      <c r="K2601">
        <v>53.2</v>
      </c>
      <c r="L2601">
        <v>0</v>
      </c>
      <c r="M2601">
        <v>91</v>
      </c>
      <c r="N2601">
        <v>8.18</v>
      </c>
      <c r="O2601">
        <v>91</v>
      </c>
      <c r="P2601">
        <v>0.1</v>
      </c>
      <c r="Q2601">
        <v>0</v>
      </c>
      <c r="R2601">
        <v>0</v>
      </c>
      <c r="S2601">
        <v>2.8</v>
      </c>
      <c r="T2601">
        <v>2.8</v>
      </c>
      <c r="U2601">
        <v>0</v>
      </c>
      <c r="V2601">
        <v>11.8</v>
      </c>
      <c r="X2601" t="s">
        <v>23</v>
      </c>
    </row>
    <row r="2602" spans="1:24" x14ac:dyDescent="0.3">
      <c r="A2602" t="s">
        <v>194</v>
      </c>
      <c r="B2602">
        <v>72.599999999999994</v>
      </c>
      <c r="C2602">
        <v>2000</v>
      </c>
      <c r="D2602">
        <f t="shared" si="40"/>
        <v>0</v>
      </c>
      <c r="E2602">
        <v>125</v>
      </c>
      <c r="F2602">
        <v>0</v>
      </c>
      <c r="G2602">
        <v>2.86</v>
      </c>
      <c r="H2602">
        <v>0</v>
      </c>
      <c r="I2602">
        <v>0</v>
      </c>
      <c r="J2602">
        <v>36</v>
      </c>
      <c r="K2602">
        <v>52.7</v>
      </c>
      <c r="L2602">
        <v>0</v>
      </c>
      <c r="M2602">
        <v>96</v>
      </c>
      <c r="N2602">
        <v>8.52</v>
      </c>
      <c r="O2602">
        <v>95</v>
      </c>
      <c r="P2602">
        <v>0.1</v>
      </c>
      <c r="Q2602">
        <v>0</v>
      </c>
      <c r="R2602">
        <v>0</v>
      </c>
      <c r="S2602">
        <v>2.8</v>
      </c>
      <c r="T2602">
        <v>2.8</v>
      </c>
      <c r="U2602">
        <v>0</v>
      </c>
      <c r="V2602">
        <v>11.7</v>
      </c>
      <c r="X2602" t="s">
        <v>23</v>
      </c>
    </row>
    <row r="2603" spans="1:24" x14ac:dyDescent="0.3">
      <c r="A2603" t="s">
        <v>195</v>
      </c>
      <c r="B2603">
        <v>68.3</v>
      </c>
      <c r="C2603">
        <v>2015</v>
      </c>
      <c r="D2603">
        <f t="shared" si="40"/>
        <v>0</v>
      </c>
      <c r="E2603">
        <v>152</v>
      </c>
      <c r="F2603">
        <v>2</v>
      </c>
      <c r="G2603">
        <v>0</v>
      </c>
      <c r="H2603">
        <v>0</v>
      </c>
      <c r="I2603">
        <v>76</v>
      </c>
      <c r="J2603">
        <v>43</v>
      </c>
      <c r="K2603">
        <v>17.399999999999999</v>
      </c>
      <c r="L2603">
        <v>2</v>
      </c>
      <c r="M2603">
        <v>75</v>
      </c>
      <c r="N2603">
        <v>0</v>
      </c>
      <c r="O2603">
        <v>76</v>
      </c>
      <c r="P2603">
        <v>0.1</v>
      </c>
      <c r="Q2603">
        <v>1161.76935</v>
      </c>
      <c r="R2603">
        <v>124977</v>
      </c>
      <c r="S2603">
        <v>1.9</v>
      </c>
      <c r="T2603">
        <v>11.1</v>
      </c>
      <c r="U2603">
        <v>0.60299999999999998</v>
      </c>
      <c r="V2603">
        <v>12.5</v>
      </c>
      <c r="X2603" t="s">
        <v>23</v>
      </c>
    </row>
    <row r="2604" spans="1:24" x14ac:dyDescent="0.3">
      <c r="A2604" t="s">
        <v>195</v>
      </c>
      <c r="B2604">
        <v>68</v>
      </c>
      <c r="C2604">
        <v>2014</v>
      </c>
      <c r="D2604">
        <f t="shared" si="40"/>
        <v>0</v>
      </c>
      <c r="E2604">
        <v>155</v>
      </c>
      <c r="F2604">
        <v>2</v>
      </c>
      <c r="G2604">
        <v>0.01</v>
      </c>
      <c r="H2604">
        <v>28.145785029999999</v>
      </c>
      <c r="I2604">
        <v>77</v>
      </c>
      <c r="J2604">
        <v>47</v>
      </c>
      <c r="K2604">
        <v>17</v>
      </c>
      <c r="L2604">
        <v>2</v>
      </c>
      <c r="M2604">
        <v>76</v>
      </c>
      <c r="N2604">
        <v>1.48</v>
      </c>
      <c r="O2604">
        <v>77</v>
      </c>
      <c r="P2604">
        <v>0.1</v>
      </c>
      <c r="Q2604">
        <v>1153.5157799999999</v>
      </c>
      <c r="R2604">
        <v>1212814</v>
      </c>
      <c r="S2604">
        <v>1.9</v>
      </c>
      <c r="T2604">
        <v>11.1</v>
      </c>
      <c r="U2604">
        <v>0.61199999999999999</v>
      </c>
      <c r="V2604">
        <v>12.5</v>
      </c>
      <c r="X2604" t="s">
        <v>23</v>
      </c>
    </row>
    <row r="2605" spans="1:24" x14ac:dyDescent="0.3">
      <c r="A2605" t="s">
        <v>195</v>
      </c>
      <c r="B2605">
        <v>67.7</v>
      </c>
      <c r="C2605">
        <v>2013</v>
      </c>
      <c r="D2605">
        <f t="shared" si="40"/>
        <v>0</v>
      </c>
      <c r="E2605">
        <v>158</v>
      </c>
      <c r="F2605">
        <v>2</v>
      </c>
      <c r="G2605">
        <v>0.01</v>
      </c>
      <c r="H2605">
        <v>3.3798748440000002</v>
      </c>
      <c r="I2605">
        <v>82</v>
      </c>
      <c r="J2605">
        <v>4</v>
      </c>
      <c r="K2605">
        <v>16.600000000000001</v>
      </c>
      <c r="L2605">
        <v>2</v>
      </c>
      <c r="M2605">
        <v>82</v>
      </c>
      <c r="N2605">
        <v>1.29</v>
      </c>
      <c r="O2605">
        <v>82</v>
      </c>
      <c r="P2605">
        <v>0.1</v>
      </c>
      <c r="Q2605">
        <v>117.765674</v>
      </c>
      <c r="R2605">
        <v>1184366</v>
      </c>
      <c r="S2605">
        <v>11.1</v>
      </c>
      <c r="T2605">
        <v>11.2</v>
      </c>
      <c r="U2605">
        <v>0.62</v>
      </c>
      <c r="V2605">
        <v>12.5</v>
      </c>
      <c r="X2605" t="s">
        <v>23</v>
      </c>
    </row>
    <row r="2606" spans="1:24" x14ac:dyDescent="0.3">
      <c r="A2606" t="s">
        <v>195</v>
      </c>
      <c r="B2606">
        <v>67.400000000000006</v>
      </c>
      <c r="C2606">
        <v>2012</v>
      </c>
      <c r="D2606">
        <f t="shared" si="40"/>
        <v>0</v>
      </c>
      <c r="E2606">
        <v>159</v>
      </c>
      <c r="F2606">
        <v>2</v>
      </c>
      <c r="G2606">
        <v>0.01</v>
      </c>
      <c r="H2606">
        <v>30.179985479999999</v>
      </c>
      <c r="I2606">
        <v>83</v>
      </c>
      <c r="J2606">
        <v>16</v>
      </c>
      <c r="K2606">
        <v>16.2</v>
      </c>
      <c r="L2606">
        <v>2</v>
      </c>
      <c r="M2606">
        <v>83</v>
      </c>
      <c r="N2606">
        <v>1.1000000000000001</v>
      </c>
      <c r="O2606">
        <v>83</v>
      </c>
      <c r="P2606">
        <v>0.1</v>
      </c>
      <c r="Q2606">
        <v>1117.7772399999999</v>
      </c>
      <c r="R2606">
        <v>115676</v>
      </c>
      <c r="S2606">
        <v>11.2</v>
      </c>
      <c r="T2606">
        <v>11.3</v>
      </c>
      <c r="U2606">
        <v>0.61799999999999999</v>
      </c>
      <c r="V2606">
        <v>12.5</v>
      </c>
      <c r="X2606" t="s">
        <v>23</v>
      </c>
    </row>
    <row r="2607" spans="1:24" x14ac:dyDescent="0.3">
      <c r="A2607" t="s">
        <v>195</v>
      </c>
      <c r="B2607">
        <v>67.2</v>
      </c>
      <c r="C2607">
        <v>2011</v>
      </c>
      <c r="D2607">
        <f t="shared" si="40"/>
        <v>0</v>
      </c>
      <c r="E2607">
        <v>161</v>
      </c>
      <c r="F2607">
        <v>2</v>
      </c>
      <c r="G2607">
        <v>0.5</v>
      </c>
      <c r="H2607">
        <v>2.7265706019999998</v>
      </c>
      <c r="I2607">
        <v>67</v>
      </c>
      <c r="J2607">
        <v>763</v>
      </c>
      <c r="K2607">
        <v>15.8</v>
      </c>
      <c r="L2607">
        <v>3</v>
      </c>
      <c r="M2607">
        <v>66</v>
      </c>
      <c r="N2607">
        <v>0.76</v>
      </c>
      <c r="O2607">
        <v>67</v>
      </c>
      <c r="P2607">
        <v>0.1</v>
      </c>
      <c r="Q2607">
        <v>114.56179</v>
      </c>
      <c r="R2607">
        <v>1131523</v>
      </c>
      <c r="S2607">
        <v>11.3</v>
      </c>
      <c r="T2607">
        <v>11.4</v>
      </c>
      <c r="U2607">
        <v>0.60699999999999998</v>
      </c>
      <c r="V2607">
        <v>12.5</v>
      </c>
      <c r="X2607" t="s">
        <v>23</v>
      </c>
    </row>
    <row r="2608" spans="1:24" x14ac:dyDescent="0.3">
      <c r="A2608" t="s">
        <v>195</v>
      </c>
      <c r="B2608">
        <v>66.900000000000006</v>
      </c>
      <c r="C2608">
        <v>2010</v>
      </c>
      <c r="D2608">
        <f t="shared" si="40"/>
        <v>0</v>
      </c>
      <c r="E2608">
        <v>163</v>
      </c>
      <c r="F2608">
        <v>2</v>
      </c>
      <c r="G2608">
        <v>0.1</v>
      </c>
      <c r="H2608">
        <v>38.583766449999999</v>
      </c>
      <c r="I2608">
        <v>72</v>
      </c>
      <c r="J2608">
        <v>50</v>
      </c>
      <c r="K2608">
        <v>15.5</v>
      </c>
      <c r="L2608">
        <v>3</v>
      </c>
      <c r="M2608">
        <v>72</v>
      </c>
      <c r="N2608">
        <v>0.92</v>
      </c>
      <c r="O2608">
        <v>72</v>
      </c>
      <c r="P2608">
        <v>0.1</v>
      </c>
      <c r="Q2608">
        <v>849.86269719999996</v>
      </c>
      <c r="R2608">
        <v>119591</v>
      </c>
      <c r="S2608">
        <v>11.5</v>
      </c>
      <c r="T2608">
        <v>11.5</v>
      </c>
      <c r="U2608">
        <v>0.59899999999999998</v>
      </c>
      <c r="V2608">
        <v>12.4</v>
      </c>
      <c r="X2608" t="s">
        <v>23</v>
      </c>
    </row>
    <row r="2609" spans="1:24" x14ac:dyDescent="0.3">
      <c r="A2609" t="s">
        <v>195</v>
      </c>
      <c r="B2609">
        <v>66.599999999999994</v>
      </c>
      <c r="C2609">
        <v>2009</v>
      </c>
      <c r="D2609">
        <f t="shared" si="40"/>
        <v>0</v>
      </c>
      <c r="E2609">
        <v>165</v>
      </c>
      <c r="F2609">
        <v>2</v>
      </c>
      <c r="G2609">
        <v>0.09</v>
      </c>
      <c r="H2609">
        <v>36.199486999999998</v>
      </c>
      <c r="I2609">
        <v>72</v>
      </c>
      <c r="J2609">
        <v>10</v>
      </c>
      <c r="K2609">
        <v>15.1</v>
      </c>
      <c r="L2609">
        <v>3</v>
      </c>
      <c r="M2609">
        <v>78</v>
      </c>
      <c r="N2609">
        <v>1.2</v>
      </c>
      <c r="O2609">
        <v>72</v>
      </c>
      <c r="P2609">
        <v>0.1</v>
      </c>
      <c r="Q2609">
        <v>757.31144359999996</v>
      </c>
      <c r="R2609">
        <v>19221</v>
      </c>
      <c r="S2609">
        <v>11.6</v>
      </c>
      <c r="T2609">
        <v>11.6</v>
      </c>
      <c r="U2609">
        <v>0.59899999999999998</v>
      </c>
      <c r="V2609">
        <v>12.1</v>
      </c>
      <c r="X2609" t="s">
        <v>23</v>
      </c>
    </row>
    <row r="2610" spans="1:24" x14ac:dyDescent="0.3">
      <c r="A2610" t="s">
        <v>195</v>
      </c>
      <c r="B2610">
        <v>66.2</v>
      </c>
      <c r="C2610">
        <v>2008</v>
      </c>
      <c r="D2610">
        <f t="shared" si="40"/>
        <v>0</v>
      </c>
      <c r="E2610">
        <v>168</v>
      </c>
      <c r="F2610">
        <v>2</v>
      </c>
      <c r="G2610">
        <v>0.06</v>
      </c>
      <c r="H2610">
        <v>36.691989270000001</v>
      </c>
      <c r="I2610">
        <v>79</v>
      </c>
      <c r="J2610">
        <v>0</v>
      </c>
      <c r="K2610">
        <v>14.7</v>
      </c>
      <c r="L2610">
        <v>3</v>
      </c>
      <c r="M2610">
        <v>79</v>
      </c>
      <c r="N2610">
        <v>0.74</v>
      </c>
      <c r="O2610">
        <v>79</v>
      </c>
      <c r="P2610">
        <v>0.1</v>
      </c>
      <c r="Q2610">
        <v>643.71911</v>
      </c>
      <c r="R2610">
        <v>17811</v>
      </c>
      <c r="S2610">
        <v>11.7</v>
      </c>
      <c r="T2610">
        <v>11.7</v>
      </c>
      <c r="U2610">
        <v>0.56599999999999995</v>
      </c>
      <c r="V2610">
        <v>11.7</v>
      </c>
      <c r="X2610" t="s">
        <v>23</v>
      </c>
    </row>
    <row r="2611" spans="1:24" x14ac:dyDescent="0.3">
      <c r="A2611" t="s">
        <v>195</v>
      </c>
      <c r="B2611">
        <v>65.8</v>
      </c>
      <c r="C2611">
        <v>2007</v>
      </c>
      <c r="D2611">
        <f t="shared" si="40"/>
        <v>0</v>
      </c>
      <c r="E2611">
        <v>173</v>
      </c>
      <c r="F2611">
        <v>2</v>
      </c>
      <c r="G2611">
        <v>0.05</v>
      </c>
      <c r="H2611">
        <v>11.757668969999999</v>
      </c>
      <c r="I2611">
        <v>0</v>
      </c>
      <c r="J2611">
        <v>0</v>
      </c>
      <c r="K2611">
        <v>14.2</v>
      </c>
      <c r="L2611">
        <v>3</v>
      </c>
      <c r="M2611">
        <v>7</v>
      </c>
      <c r="N2611">
        <v>0.37</v>
      </c>
      <c r="O2611">
        <v>7</v>
      </c>
      <c r="P2611">
        <v>0.1</v>
      </c>
      <c r="Q2611">
        <v>524.89593630000002</v>
      </c>
      <c r="R2611">
        <v>164973</v>
      </c>
      <c r="S2611">
        <v>11.8</v>
      </c>
      <c r="T2611">
        <v>11.8</v>
      </c>
      <c r="U2611">
        <v>0.54100000000000004</v>
      </c>
      <c r="V2611">
        <v>11.3</v>
      </c>
      <c r="X2611" t="s">
        <v>23</v>
      </c>
    </row>
    <row r="2612" spans="1:24" x14ac:dyDescent="0.3">
      <c r="A2612" t="s">
        <v>195</v>
      </c>
      <c r="B2612">
        <v>64.900000000000006</v>
      </c>
      <c r="C2612">
        <v>2006</v>
      </c>
      <c r="D2612">
        <f t="shared" si="40"/>
        <v>0</v>
      </c>
      <c r="E2612">
        <v>186</v>
      </c>
      <c r="F2612">
        <v>2</v>
      </c>
      <c r="G2612">
        <v>0.04</v>
      </c>
      <c r="H2612">
        <v>28.12560496</v>
      </c>
      <c r="I2612">
        <v>0</v>
      </c>
      <c r="J2612">
        <v>90</v>
      </c>
      <c r="K2612">
        <v>13.9</v>
      </c>
      <c r="L2612">
        <v>3</v>
      </c>
      <c r="M2612">
        <v>62</v>
      </c>
      <c r="N2612">
        <v>0.65</v>
      </c>
      <c r="O2612">
        <v>63</v>
      </c>
      <c r="P2612">
        <v>0.1</v>
      </c>
      <c r="Q2612">
        <v>441.53226000000001</v>
      </c>
      <c r="R2612">
        <v>148621</v>
      </c>
      <c r="S2612">
        <v>11.9</v>
      </c>
      <c r="T2612">
        <v>11.9</v>
      </c>
      <c r="U2612">
        <v>0.51100000000000001</v>
      </c>
      <c r="V2612">
        <v>11</v>
      </c>
      <c r="X2612" t="s">
        <v>23</v>
      </c>
    </row>
    <row r="2613" spans="1:24" x14ac:dyDescent="0.3">
      <c r="A2613" t="s">
        <v>195</v>
      </c>
      <c r="B2613">
        <v>63.7</v>
      </c>
      <c r="C2613">
        <v>2005</v>
      </c>
      <c r="D2613">
        <f t="shared" si="40"/>
        <v>0</v>
      </c>
      <c r="E2613">
        <v>26</v>
      </c>
      <c r="F2613">
        <v>3</v>
      </c>
      <c r="G2613">
        <v>0.36</v>
      </c>
      <c r="H2613">
        <v>7.1271446989999996</v>
      </c>
      <c r="I2613">
        <v>0</v>
      </c>
      <c r="J2613">
        <v>203</v>
      </c>
      <c r="K2613">
        <v>13.5</v>
      </c>
      <c r="L2613">
        <v>3</v>
      </c>
      <c r="M2613">
        <v>55</v>
      </c>
      <c r="N2613">
        <v>1.5</v>
      </c>
      <c r="O2613">
        <v>55</v>
      </c>
      <c r="P2613">
        <v>0.1</v>
      </c>
      <c r="Q2613">
        <v>478.33185900000001</v>
      </c>
      <c r="R2613">
        <v>126484</v>
      </c>
      <c r="S2613">
        <v>12</v>
      </c>
      <c r="T2613">
        <v>11.9</v>
      </c>
      <c r="U2613">
        <v>0.49199999999999999</v>
      </c>
      <c r="V2613">
        <v>10.6</v>
      </c>
      <c r="X2613" t="s">
        <v>23</v>
      </c>
    </row>
    <row r="2614" spans="1:24" x14ac:dyDescent="0.3">
      <c r="A2614" t="s">
        <v>195</v>
      </c>
      <c r="B2614">
        <v>62.3</v>
      </c>
      <c r="C2614">
        <v>2004</v>
      </c>
      <c r="D2614">
        <f t="shared" si="40"/>
        <v>0</v>
      </c>
      <c r="E2614">
        <v>229</v>
      </c>
      <c r="F2614">
        <v>3</v>
      </c>
      <c r="G2614">
        <v>0.38</v>
      </c>
      <c r="H2614">
        <v>8.4157889350000001</v>
      </c>
      <c r="I2614">
        <v>0</v>
      </c>
      <c r="J2614">
        <v>41</v>
      </c>
      <c r="K2614">
        <v>13.2</v>
      </c>
      <c r="L2614">
        <v>3</v>
      </c>
      <c r="M2614">
        <v>57</v>
      </c>
      <c r="N2614">
        <v>1.31</v>
      </c>
      <c r="O2614">
        <v>57</v>
      </c>
      <c r="P2614">
        <v>0.1</v>
      </c>
      <c r="Q2614">
        <v>467.5438297</v>
      </c>
      <c r="R2614">
        <v>996698</v>
      </c>
      <c r="S2614">
        <v>12</v>
      </c>
      <c r="T2614">
        <v>12</v>
      </c>
      <c r="U2614">
        <v>0.48399999999999999</v>
      </c>
      <c r="V2614">
        <v>10.199999999999999</v>
      </c>
      <c r="X2614" t="s">
        <v>23</v>
      </c>
    </row>
    <row r="2615" spans="1:24" x14ac:dyDescent="0.3">
      <c r="A2615" t="s">
        <v>195</v>
      </c>
      <c r="B2615">
        <v>61</v>
      </c>
      <c r="C2615">
        <v>2003</v>
      </c>
      <c r="D2615">
        <f t="shared" si="40"/>
        <v>0</v>
      </c>
      <c r="E2615">
        <v>25</v>
      </c>
      <c r="F2615">
        <v>3</v>
      </c>
      <c r="G2615">
        <v>0.44</v>
      </c>
      <c r="H2615">
        <v>46.391327699999998</v>
      </c>
      <c r="I2615">
        <v>0</v>
      </c>
      <c r="J2615">
        <v>94</v>
      </c>
      <c r="K2615">
        <v>12.9</v>
      </c>
      <c r="L2615">
        <v>4</v>
      </c>
      <c r="M2615">
        <v>55</v>
      </c>
      <c r="N2615">
        <v>2.48</v>
      </c>
      <c r="O2615">
        <v>55</v>
      </c>
      <c r="P2615">
        <v>0.1</v>
      </c>
      <c r="Q2615">
        <v>471.45658229999998</v>
      </c>
      <c r="R2615">
        <v>96852</v>
      </c>
      <c r="S2615">
        <v>12.1</v>
      </c>
      <c r="T2615">
        <v>12.1</v>
      </c>
      <c r="U2615">
        <v>0.48499999999999999</v>
      </c>
      <c r="V2615">
        <v>9.8000000000000007</v>
      </c>
      <c r="X2615" t="s">
        <v>23</v>
      </c>
    </row>
    <row r="2616" spans="1:24" x14ac:dyDescent="0.3">
      <c r="A2616" t="s">
        <v>195</v>
      </c>
      <c r="B2616">
        <v>62</v>
      </c>
      <c r="C2616">
        <v>2002</v>
      </c>
      <c r="D2616">
        <f t="shared" si="40"/>
        <v>0</v>
      </c>
      <c r="E2616">
        <v>261</v>
      </c>
      <c r="F2616">
        <v>3</v>
      </c>
      <c r="G2616">
        <v>0.48</v>
      </c>
      <c r="H2616">
        <v>5.6491234239999999</v>
      </c>
      <c r="I2616">
        <v>0</v>
      </c>
      <c r="J2616">
        <v>0</v>
      </c>
      <c r="K2616">
        <v>12.6</v>
      </c>
      <c r="L2616">
        <v>4</v>
      </c>
      <c r="M2616">
        <v>38</v>
      </c>
      <c r="N2616">
        <v>3.89</v>
      </c>
      <c r="O2616">
        <v>54</v>
      </c>
      <c r="P2616">
        <v>0.1</v>
      </c>
      <c r="Q2616">
        <v>48.615519999999997</v>
      </c>
      <c r="R2616">
        <v>923825</v>
      </c>
      <c r="S2616">
        <v>12.1</v>
      </c>
      <c r="T2616">
        <v>12.1</v>
      </c>
      <c r="U2616">
        <v>0.47499999999999998</v>
      </c>
      <c r="V2616">
        <v>9.8000000000000007</v>
      </c>
      <c r="X2616" t="s">
        <v>23</v>
      </c>
    </row>
    <row r="2617" spans="1:24" x14ac:dyDescent="0.3">
      <c r="A2617" t="s">
        <v>195</v>
      </c>
      <c r="B2617">
        <v>59.4</v>
      </c>
      <c r="C2617">
        <v>2001</v>
      </c>
      <c r="D2617">
        <f t="shared" si="40"/>
        <v>0</v>
      </c>
      <c r="E2617">
        <v>269</v>
      </c>
      <c r="F2617">
        <v>3</v>
      </c>
      <c r="G2617">
        <v>0.5</v>
      </c>
      <c r="H2617">
        <v>6.5565834780000003</v>
      </c>
      <c r="I2617">
        <v>0</v>
      </c>
      <c r="J2617">
        <v>0</v>
      </c>
      <c r="K2617">
        <v>12.3</v>
      </c>
      <c r="L2617">
        <v>4</v>
      </c>
      <c r="M2617">
        <v>0</v>
      </c>
      <c r="N2617">
        <v>3.75</v>
      </c>
      <c r="O2617">
        <v>0</v>
      </c>
      <c r="P2617">
        <v>0.1</v>
      </c>
      <c r="Q2617">
        <v>56.4249869</v>
      </c>
      <c r="R2617">
        <v>892531</v>
      </c>
      <c r="S2617">
        <v>12.1</v>
      </c>
      <c r="T2617">
        <v>12.2</v>
      </c>
      <c r="U2617">
        <v>0.47</v>
      </c>
      <c r="V2617">
        <v>9.8000000000000007</v>
      </c>
      <c r="X2617" t="s">
        <v>23</v>
      </c>
    </row>
    <row r="2618" spans="1:24" x14ac:dyDescent="0.3">
      <c r="A2618" t="s">
        <v>195</v>
      </c>
      <c r="B2618">
        <v>58.7</v>
      </c>
      <c r="C2618">
        <v>2000</v>
      </c>
      <c r="D2618">
        <f t="shared" si="40"/>
        <v>0</v>
      </c>
      <c r="E2618">
        <v>276</v>
      </c>
      <c r="F2618">
        <v>3</v>
      </c>
      <c r="G2618">
        <v>0.5</v>
      </c>
      <c r="H2618">
        <v>49.069671550000002</v>
      </c>
      <c r="I2618">
        <v>0</v>
      </c>
      <c r="J2618">
        <v>0</v>
      </c>
      <c r="K2618">
        <v>11.9</v>
      </c>
      <c r="L2618">
        <v>4</v>
      </c>
      <c r="M2618">
        <v>0</v>
      </c>
      <c r="N2618">
        <v>3.26</v>
      </c>
      <c r="O2618">
        <v>0</v>
      </c>
      <c r="P2618">
        <v>0.1</v>
      </c>
      <c r="Q2618">
        <v>422.28633000000002</v>
      </c>
      <c r="R2618">
        <v>87167</v>
      </c>
      <c r="S2618">
        <v>12.2</v>
      </c>
      <c r="T2618">
        <v>12.2</v>
      </c>
      <c r="U2618">
        <v>0</v>
      </c>
      <c r="V2618">
        <v>0</v>
      </c>
      <c r="X2618" t="s">
        <v>23</v>
      </c>
    </row>
    <row r="2619" spans="1:24" x14ac:dyDescent="0.3">
      <c r="A2619" t="s">
        <v>196</v>
      </c>
      <c r="B2619">
        <v>59.9</v>
      </c>
      <c r="C2619">
        <v>2015</v>
      </c>
      <c r="D2619">
        <f t="shared" si="40"/>
        <v>0</v>
      </c>
      <c r="E2619">
        <v>287</v>
      </c>
      <c r="F2619">
        <v>13</v>
      </c>
      <c r="G2619">
        <v>0</v>
      </c>
      <c r="H2619">
        <v>0</v>
      </c>
      <c r="I2619">
        <v>88</v>
      </c>
      <c r="J2619">
        <v>20</v>
      </c>
      <c r="K2619">
        <v>24.3</v>
      </c>
      <c r="L2619">
        <v>20</v>
      </c>
      <c r="M2619">
        <v>88</v>
      </c>
      <c r="N2619">
        <v>0</v>
      </c>
      <c r="O2619">
        <v>88</v>
      </c>
      <c r="P2619">
        <v>1</v>
      </c>
      <c r="Q2619">
        <v>551.13834599999996</v>
      </c>
      <c r="R2619">
        <v>741682</v>
      </c>
      <c r="S2619">
        <v>6.5</v>
      </c>
      <c r="T2619">
        <v>6.2</v>
      </c>
      <c r="U2619">
        <v>0.48399999999999999</v>
      </c>
      <c r="V2619">
        <v>12</v>
      </c>
      <c r="X2619" t="s">
        <v>23</v>
      </c>
    </row>
    <row r="2620" spans="1:24" x14ac:dyDescent="0.3">
      <c r="A2620" t="s">
        <v>196</v>
      </c>
      <c r="B2620">
        <v>59.7</v>
      </c>
      <c r="C2620">
        <v>2014</v>
      </c>
      <c r="D2620">
        <f t="shared" si="40"/>
        <v>0</v>
      </c>
      <c r="E2620">
        <v>285</v>
      </c>
      <c r="F2620">
        <v>13</v>
      </c>
      <c r="G2620">
        <v>0.01</v>
      </c>
      <c r="H2620">
        <v>4.8773501389999998</v>
      </c>
      <c r="I2620">
        <v>87</v>
      </c>
      <c r="J2620">
        <v>577</v>
      </c>
      <c r="K2620">
        <v>23.7</v>
      </c>
      <c r="L2620">
        <v>20</v>
      </c>
      <c r="M2620">
        <v>85</v>
      </c>
      <c r="N2620">
        <v>5.25</v>
      </c>
      <c r="O2620">
        <v>87</v>
      </c>
      <c r="P2620">
        <v>1</v>
      </c>
      <c r="Q2620">
        <v>62.131848900000001</v>
      </c>
      <c r="R2620">
        <v>7228915</v>
      </c>
      <c r="S2620">
        <v>6.6</v>
      </c>
      <c r="T2620">
        <v>6.4</v>
      </c>
      <c r="U2620">
        <v>0.47499999999999998</v>
      </c>
      <c r="V2620">
        <v>12</v>
      </c>
      <c r="X2620" t="s">
        <v>23</v>
      </c>
    </row>
    <row r="2621" spans="1:24" x14ac:dyDescent="0.3">
      <c r="A2621" t="s">
        <v>196</v>
      </c>
      <c r="B2621">
        <v>59.4</v>
      </c>
      <c r="C2621">
        <v>2013</v>
      </c>
      <c r="D2621">
        <f t="shared" si="40"/>
        <v>0</v>
      </c>
      <c r="E2621">
        <v>287</v>
      </c>
      <c r="F2621">
        <v>14</v>
      </c>
      <c r="G2621">
        <v>0.01</v>
      </c>
      <c r="H2621">
        <v>48.730470889999999</v>
      </c>
      <c r="I2621">
        <v>84</v>
      </c>
      <c r="J2621">
        <v>564</v>
      </c>
      <c r="K2621">
        <v>23.1</v>
      </c>
      <c r="L2621">
        <v>20</v>
      </c>
      <c r="M2621">
        <v>84</v>
      </c>
      <c r="N2621">
        <v>5.12</v>
      </c>
      <c r="O2621">
        <v>84</v>
      </c>
      <c r="P2621">
        <v>1.5</v>
      </c>
      <c r="Q2621">
        <v>579.43484999999998</v>
      </c>
      <c r="R2621">
        <v>742948</v>
      </c>
      <c r="S2621">
        <v>6.8</v>
      </c>
      <c r="T2621">
        <v>6.6</v>
      </c>
      <c r="U2621">
        <v>0.47</v>
      </c>
      <c r="V2621">
        <v>12</v>
      </c>
      <c r="X2621" t="s">
        <v>23</v>
      </c>
    </row>
    <row r="2622" spans="1:24" x14ac:dyDescent="0.3">
      <c r="A2622" t="s">
        <v>196</v>
      </c>
      <c r="B2622">
        <v>58.9</v>
      </c>
      <c r="C2622">
        <v>2012</v>
      </c>
      <c r="D2622">
        <f t="shared" si="40"/>
        <v>0</v>
      </c>
      <c r="E2622">
        <v>294</v>
      </c>
      <c r="F2622">
        <v>14</v>
      </c>
      <c r="G2622">
        <v>0.01</v>
      </c>
      <c r="H2622">
        <v>41.600279540000002</v>
      </c>
      <c r="I2622">
        <v>84</v>
      </c>
      <c r="J2622">
        <v>238</v>
      </c>
      <c r="K2622">
        <v>22.6</v>
      </c>
      <c r="L2622">
        <v>21</v>
      </c>
      <c r="M2622">
        <v>84</v>
      </c>
      <c r="N2622">
        <v>5.1100000000000003</v>
      </c>
      <c r="O2622">
        <v>84</v>
      </c>
      <c r="P2622">
        <v>1.7</v>
      </c>
      <c r="Q2622">
        <v>563.68942470000002</v>
      </c>
      <c r="R2622">
        <v>6859482</v>
      </c>
      <c r="S2622">
        <v>7</v>
      </c>
      <c r="T2622">
        <v>6.8</v>
      </c>
      <c r="U2622">
        <v>0.46400000000000002</v>
      </c>
      <c r="V2622">
        <v>12</v>
      </c>
      <c r="X2622" t="s">
        <v>23</v>
      </c>
    </row>
    <row r="2623" spans="1:24" x14ac:dyDescent="0.3">
      <c r="A2623" t="s">
        <v>196</v>
      </c>
      <c r="B2623">
        <v>58.3</v>
      </c>
      <c r="C2623">
        <v>2011</v>
      </c>
      <c r="D2623">
        <f t="shared" si="40"/>
        <v>0</v>
      </c>
      <c r="E2623">
        <v>34</v>
      </c>
      <c r="F2623">
        <v>14</v>
      </c>
      <c r="G2623">
        <v>1.44</v>
      </c>
      <c r="H2623">
        <v>39.082585459999997</v>
      </c>
      <c r="I2623">
        <v>85</v>
      </c>
      <c r="J2623">
        <v>187</v>
      </c>
      <c r="K2623">
        <v>22</v>
      </c>
      <c r="L2623">
        <v>21</v>
      </c>
      <c r="M2623">
        <v>85</v>
      </c>
      <c r="N2623">
        <v>5.21</v>
      </c>
      <c r="O2623">
        <v>85</v>
      </c>
      <c r="P2623">
        <v>2.6</v>
      </c>
      <c r="Q2623">
        <v>562.33935919999999</v>
      </c>
      <c r="R2623">
        <v>6679282</v>
      </c>
      <c r="S2623">
        <v>7.1</v>
      </c>
      <c r="T2623">
        <v>7</v>
      </c>
      <c r="U2623">
        <v>0.45700000000000002</v>
      </c>
      <c r="V2623">
        <v>11.5</v>
      </c>
      <c r="X2623" t="s">
        <v>23</v>
      </c>
    </row>
    <row r="2624" spans="1:24" x14ac:dyDescent="0.3">
      <c r="A2624" t="s">
        <v>196</v>
      </c>
      <c r="B2624">
        <v>57.4</v>
      </c>
      <c r="C2624">
        <v>2010</v>
      </c>
      <c r="D2624">
        <f t="shared" si="40"/>
        <v>0</v>
      </c>
      <c r="E2624">
        <v>323</v>
      </c>
      <c r="F2624">
        <v>14</v>
      </c>
      <c r="G2624">
        <v>1.21</v>
      </c>
      <c r="H2624">
        <v>41.96145465</v>
      </c>
      <c r="I2624">
        <v>83</v>
      </c>
      <c r="J2624">
        <v>120</v>
      </c>
      <c r="K2624">
        <v>21.4</v>
      </c>
      <c r="L2624">
        <v>21</v>
      </c>
      <c r="M2624">
        <v>83</v>
      </c>
      <c r="N2624">
        <v>5.37</v>
      </c>
      <c r="O2624">
        <v>83</v>
      </c>
      <c r="P2624">
        <v>3.8</v>
      </c>
      <c r="Q2624">
        <v>487.92389129999998</v>
      </c>
      <c r="R2624">
        <v>652952</v>
      </c>
      <c r="S2624">
        <v>7.3</v>
      </c>
      <c r="T2624">
        <v>7.2</v>
      </c>
      <c r="U2624">
        <v>0.44900000000000001</v>
      </c>
      <c r="V2624">
        <v>11</v>
      </c>
      <c r="X2624" t="s">
        <v>23</v>
      </c>
    </row>
    <row r="2625" spans="1:24" x14ac:dyDescent="0.3">
      <c r="A2625" t="s">
        <v>196</v>
      </c>
      <c r="B2625">
        <v>56.7</v>
      </c>
      <c r="C2625">
        <v>2009</v>
      </c>
      <c r="D2625">
        <f t="shared" si="40"/>
        <v>0</v>
      </c>
      <c r="E2625">
        <v>336</v>
      </c>
      <c r="F2625">
        <v>14</v>
      </c>
      <c r="G2625">
        <v>1.24</v>
      </c>
      <c r="H2625">
        <v>77.095512240000005</v>
      </c>
      <c r="I2625">
        <v>78</v>
      </c>
      <c r="J2625">
        <v>425</v>
      </c>
      <c r="K2625">
        <v>2.9</v>
      </c>
      <c r="L2625">
        <v>22</v>
      </c>
      <c r="M2625">
        <v>78</v>
      </c>
      <c r="N2625">
        <v>6.64</v>
      </c>
      <c r="O2625">
        <v>78</v>
      </c>
      <c r="P2625">
        <v>4.3</v>
      </c>
      <c r="Q2625">
        <v>499.64687129999999</v>
      </c>
      <c r="R2625">
        <v>633472</v>
      </c>
      <c r="S2625">
        <v>7.5</v>
      </c>
      <c r="T2625">
        <v>7.4</v>
      </c>
      <c r="U2625">
        <v>0.442</v>
      </c>
      <c r="V2625">
        <v>10.6</v>
      </c>
      <c r="X2625" t="s">
        <v>23</v>
      </c>
    </row>
    <row r="2626" spans="1:24" x14ac:dyDescent="0.3">
      <c r="A2626" t="s">
        <v>196</v>
      </c>
      <c r="B2626">
        <v>56.2</v>
      </c>
      <c r="C2626">
        <v>2008</v>
      </c>
      <c r="D2626">
        <f t="shared" ref="D2626:D2689" si="41">IF(X2626="Developing",0,1)</f>
        <v>0</v>
      </c>
      <c r="E2626">
        <v>344</v>
      </c>
      <c r="F2626">
        <v>14</v>
      </c>
      <c r="G2626">
        <v>1.33</v>
      </c>
      <c r="H2626">
        <v>69.359247580000002</v>
      </c>
      <c r="I2626">
        <v>24</v>
      </c>
      <c r="J2626">
        <v>187</v>
      </c>
      <c r="K2626">
        <v>2.4</v>
      </c>
      <c r="L2626">
        <v>22</v>
      </c>
      <c r="M2626">
        <v>8</v>
      </c>
      <c r="N2626">
        <v>5.73</v>
      </c>
      <c r="O2626">
        <v>81</v>
      </c>
      <c r="P2626">
        <v>4.8</v>
      </c>
      <c r="Q2626">
        <v>513.39191400000004</v>
      </c>
      <c r="R2626">
        <v>6161796</v>
      </c>
      <c r="S2626">
        <v>7.7</v>
      </c>
      <c r="T2626">
        <v>7.6</v>
      </c>
      <c r="U2626">
        <v>0.441</v>
      </c>
      <c r="V2626">
        <v>10.1</v>
      </c>
      <c r="X2626" t="s">
        <v>23</v>
      </c>
    </row>
    <row r="2627" spans="1:24" x14ac:dyDescent="0.3">
      <c r="A2627" t="s">
        <v>196</v>
      </c>
      <c r="B2627">
        <v>55.9</v>
      </c>
      <c r="C2627">
        <v>2007</v>
      </c>
      <c r="D2627">
        <f t="shared" si="41"/>
        <v>0</v>
      </c>
      <c r="E2627">
        <v>344</v>
      </c>
      <c r="F2627">
        <v>14</v>
      </c>
      <c r="G2627">
        <v>1.37</v>
      </c>
      <c r="H2627">
        <v>0.67568293899999998</v>
      </c>
      <c r="I2627">
        <v>0</v>
      </c>
      <c r="J2627">
        <v>8</v>
      </c>
      <c r="K2627">
        <v>19.8</v>
      </c>
      <c r="L2627">
        <v>22</v>
      </c>
      <c r="M2627">
        <v>72</v>
      </c>
      <c r="N2627">
        <v>5.55</v>
      </c>
      <c r="O2627">
        <v>82</v>
      </c>
      <c r="P2627">
        <v>5.0999999999999996</v>
      </c>
      <c r="Q2627">
        <v>42.764743000000003</v>
      </c>
      <c r="R2627">
        <v>5997385</v>
      </c>
      <c r="S2627">
        <v>7.9</v>
      </c>
      <c r="T2627">
        <v>7.8</v>
      </c>
      <c r="U2627">
        <v>0.443</v>
      </c>
      <c r="V2627">
        <v>10.6</v>
      </c>
      <c r="X2627" t="s">
        <v>23</v>
      </c>
    </row>
    <row r="2628" spans="1:24" x14ac:dyDescent="0.3">
      <c r="A2628" t="s">
        <v>196</v>
      </c>
      <c r="B2628">
        <v>55.7</v>
      </c>
      <c r="C2628">
        <v>2006</v>
      </c>
      <c r="D2628">
        <f t="shared" si="41"/>
        <v>0</v>
      </c>
      <c r="E2628">
        <v>345</v>
      </c>
      <c r="F2628">
        <v>15</v>
      </c>
      <c r="G2628">
        <v>1.37</v>
      </c>
      <c r="H2628">
        <v>6.2260487849999997</v>
      </c>
      <c r="I2628">
        <v>0</v>
      </c>
      <c r="J2628">
        <v>26</v>
      </c>
      <c r="K2628">
        <v>19.3</v>
      </c>
      <c r="L2628">
        <v>22</v>
      </c>
      <c r="M2628">
        <v>85</v>
      </c>
      <c r="N2628">
        <v>5.56</v>
      </c>
      <c r="O2628">
        <v>84</v>
      </c>
      <c r="P2628">
        <v>5</v>
      </c>
      <c r="Q2628">
        <v>377.33629000000002</v>
      </c>
      <c r="R2628">
        <v>5837792</v>
      </c>
      <c r="S2628">
        <v>8.1</v>
      </c>
      <c r="T2628">
        <v>8</v>
      </c>
      <c r="U2628">
        <v>0.436</v>
      </c>
      <c r="V2628">
        <v>10.199999999999999</v>
      </c>
      <c r="X2628" t="s">
        <v>23</v>
      </c>
    </row>
    <row r="2629" spans="1:24" x14ac:dyDescent="0.3">
      <c r="A2629" t="s">
        <v>196</v>
      </c>
      <c r="B2629">
        <v>55</v>
      </c>
      <c r="C2629">
        <v>2005</v>
      </c>
      <c r="D2629">
        <f t="shared" si="41"/>
        <v>0</v>
      </c>
      <c r="E2629">
        <v>357</v>
      </c>
      <c r="F2629">
        <v>15</v>
      </c>
      <c r="G2629">
        <v>1.1399999999999999</v>
      </c>
      <c r="H2629">
        <v>36.621742879999999</v>
      </c>
      <c r="I2629">
        <v>0</v>
      </c>
      <c r="J2629">
        <v>38</v>
      </c>
      <c r="K2629">
        <v>18.899999999999999</v>
      </c>
      <c r="L2629">
        <v>22</v>
      </c>
      <c r="M2629">
        <v>8</v>
      </c>
      <c r="N2629">
        <v>5.17</v>
      </c>
      <c r="O2629">
        <v>82</v>
      </c>
      <c r="P2629">
        <v>5</v>
      </c>
      <c r="Q2629">
        <v>372.17218370000001</v>
      </c>
      <c r="R2629">
        <v>5683268</v>
      </c>
      <c r="S2629">
        <v>8.4</v>
      </c>
      <c r="T2629">
        <v>8.3000000000000007</v>
      </c>
      <c r="U2629">
        <v>0.435</v>
      </c>
      <c r="V2629">
        <v>10.1</v>
      </c>
      <c r="X2629" t="s">
        <v>23</v>
      </c>
    </row>
    <row r="2630" spans="1:24" x14ac:dyDescent="0.3">
      <c r="A2630" t="s">
        <v>196</v>
      </c>
      <c r="B2630">
        <v>54.9</v>
      </c>
      <c r="C2630">
        <v>2004</v>
      </c>
      <c r="D2630">
        <f t="shared" si="41"/>
        <v>0</v>
      </c>
      <c r="E2630">
        <v>355</v>
      </c>
      <c r="F2630">
        <v>15</v>
      </c>
      <c r="G2630">
        <v>1.01</v>
      </c>
      <c r="H2630">
        <v>3.989928468</v>
      </c>
      <c r="I2630">
        <v>0</v>
      </c>
      <c r="J2630">
        <v>61</v>
      </c>
      <c r="K2630">
        <v>18.399999999999999</v>
      </c>
      <c r="L2630">
        <v>22</v>
      </c>
      <c r="M2630">
        <v>71</v>
      </c>
      <c r="N2630">
        <v>5.6</v>
      </c>
      <c r="O2630">
        <v>71</v>
      </c>
      <c r="P2630">
        <v>5.0999999999999996</v>
      </c>
      <c r="Q2630">
        <v>349.99372529999999</v>
      </c>
      <c r="R2630">
        <v>5534598</v>
      </c>
      <c r="S2630">
        <v>8.6</v>
      </c>
      <c r="T2630">
        <v>8.5</v>
      </c>
      <c r="U2630">
        <v>0.432</v>
      </c>
      <c r="V2630">
        <v>10</v>
      </c>
      <c r="X2630" t="s">
        <v>23</v>
      </c>
    </row>
    <row r="2631" spans="1:24" x14ac:dyDescent="0.3">
      <c r="A2631" t="s">
        <v>196</v>
      </c>
      <c r="B2631">
        <v>54.7</v>
      </c>
      <c r="C2631">
        <v>2003</v>
      </c>
      <c r="D2631">
        <f t="shared" si="41"/>
        <v>0</v>
      </c>
      <c r="E2631">
        <v>355</v>
      </c>
      <c r="F2631">
        <v>15</v>
      </c>
      <c r="G2631">
        <v>1.02</v>
      </c>
      <c r="H2631">
        <v>2.9959598230000002</v>
      </c>
      <c r="I2631">
        <v>0</v>
      </c>
      <c r="J2631">
        <v>295</v>
      </c>
      <c r="K2631">
        <v>17.899999999999999</v>
      </c>
      <c r="L2631">
        <v>22</v>
      </c>
      <c r="M2631">
        <v>72</v>
      </c>
      <c r="N2631">
        <v>5</v>
      </c>
      <c r="O2631">
        <v>72</v>
      </c>
      <c r="P2631">
        <v>5.2</v>
      </c>
      <c r="Q2631">
        <v>31.437144</v>
      </c>
      <c r="R2631">
        <v>539141</v>
      </c>
      <c r="S2631">
        <v>8.8000000000000007</v>
      </c>
      <c r="T2631">
        <v>8.6999999999999993</v>
      </c>
      <c r="U2631">
        <v>0.42799999999999999</v>
      </c>
      <c r="V2631">
        <v>9.9</v>
      </c>
      <c r="X2631" t="s">
        <v>23</v>
      </c>
    </row>
    <row r="2632" spans="1:24" x14ac:dyDescent="0.3">
      <c r="A2632" t="s">
        <v>196</v>
      </c>
      <c r="B2632">
        <v>54.7</v>
      </c>
      <c r="C2632">
        <v>2002</v>
      </c>
      <c r="D2632">
        <f t="shared" si="41"/>
        <v>0</v>
      </c>
      <c r="E2632">
        <v>351</v>
      </c>
      <c r="F2632">
        <v>15</v>
      </c>
      <c r="G2632">
        <v>1</v>
      </c>
      <c r="H2632">
        <v>1.995182912</v>
      </c>
      <c r="I2632">
        <v>0</v>
      </c>
      <c r="J2632">
        <v>363</v>
      </c>
      <c r="K2632">
        <v>17.5</v>
      </c>
      <c r="L2632">
        <v>22</v>
      </c>
      <c r="M2632">
        <v>58</v>
      </c>
      <c r="N2632">
        <v>4.7</v>
      </c>
      <c r="O2632">
        <v>59</v>
      </c>
      <c r="P2632">
        <v>5.3</v>
      </c>
      <c r="Q2632">
        <v>28.832122999999999</v>
      </c>
      <c r="R2632">
        <v>5251472</v>
      </c>
      <c r="S2632">
        <v>9</v>
      </c>
      <c r="T2632">
        <v>8.9</v>
      </c>
      <c r="U2632">
        <v>0.42799999999999999</v>
      </c>
      <c r="V2632">
        <v>9.6999999999999993</v>
      </c>
      <c r="X2632" t="s">
        <v>23</v>
      </c>
    </row>
    <row r="2633" spans="1:24" x14ac:dyDescent="0.3">
      <c r="A2633" t="s">
        <v>196</v>
      </c>
      <c r="B2633">
        <v>54.6</v>
      </c>
      <c r="C2633">
        <v>2001</v>
      </c>
      <c r="D2633">
        <f t="shared" si="41"/>
        <v>0</v>
      </c>
      <c r="E2633">
        <v>345</v>
      </c>
      <c r="F2633">
        <v>14</v>
      </c>
      <c r="G2633">
        <v>0.95</v>
      </c>
      <c r="H2633">
        <v>2.0485748739999998</v>
      </c>
      <c r="I2633">
        <v>0</v>
      </c>
      <c r="J2633">
        <v>1833</v>
      </c>
      <c r="K2633">
        <v>17.100000000000001</v>
      </c>
      <c r="L2633">
        <v>22</v>
      </c>
      <c r="M2633">
        <v>51</v>
      </c>
      <c r="N2633">
        <v>4.29</v>
      </c>
      <c r="O2633">
        <v>5</v>
      </c>
      <c r="P2633">
        <v>5.3</v>
      </c>
      <c r="Q2633">
        <v>26.6394652</v>
      </c>
      <c r="R2633">
        <v>511177</v>
      </c>
      <c r="S2633">
        <v>9.1999999999999993</v>
      </c>
      <c r="T2633">
        <v>9.1</v>
      </c>
      <c r="U2633">
        <v>0.42599999999999999</v>
      </c>
      <c r="V2633">
        <v>9.4</v>
      </c>
      <c r="X2633" t="s">
        <v>23</v>
      </c>
    </row>
    <row r="2634" spans="1:24" x14ac:dyDescent="0.3">
      <c r="A2634" t="s">
        <v>196</v>
      </c>
      <c r="B2634">
        <v>54.6</v>
      </c>
      <c r="C2634">
        <v>2000</v>
      </c>
      <c r="D2634">
        <f t="shared" si="41"/>
        <v>0</v>
      </c>
      <c r="E2634">
        <v>339</v>
      </c>
      <c r="F2634">
        <v>14</v>
      </c>
      <c r="G2634">
        <v>1.1000000000000001</v>
      </c>
      <c r="H2634">
        <v>2.0296442699999999</v>
      </c>
      <c r="I2634">
        <v>0</v>
      </c>
      <c r="J2634">
        <v>3578</v>
      </c>
      <c r="K2634">
        <v>16.600000000000001</v>
      </c>
      <c r="L2634">
        <v>22</v>
      </c>
      <c r="M2634">
        <v>63</v>
      </c>
      <c r="N2634">
        <v>4.3499999999999996</v>
      </c>
      <c r="O2634">
        <v>64</v>
      </c>
      <c r="P2634">
        <v>5.0999999999999996</v>
      </c>
      <c r="Q2634">
        <v>26.393293499999999</v>
      </c>
      <c r="R2634">
        <v>497367</v>
      </c>
      <c r="S2634">
        <v>9.4</v>
      </c>
      <c r="T2634">
        <v>9.3000000000000007</v>
      </c>
      <c r="U2634">
        <v>0.42499999999999999</v>
      </c>
      <c r="V2634">
        <v>9.3000000000000007</v>
      </c>
      <c r="X2634" t="s">
        <v>23</v>
      </c>
    </row>
    <row r="2635" spans="1:24" x14ac:dyDescent="0.3">
      <c r="A2635" t="s">
        <v>197</v>
      </c>
      <c r="B2635">
        <v>73.5</v>
      </c>
      <c r="C2635">
        <v>2015</v>
      </c>
      <c r="D2635">
        <f t="shared" si="41"/>
        <v>0</v>
      </c>
      <c r="E2635">
        <v>133</v>
      </c>
      <c r="F2635">
        <v>0</v>
      </c>
      <c r="G2635">
        <v>0</v>
      </c>
      <c r="H2635">
        <v>0</v>
      </c>
      <c r="I2635">
        <v>78</v>
      </c>
      <c r="J2635">
        <v>0</v>
      </c>
      <c r="K2635">
        <v>75.2</v>
      </c>
      <c r="L2635">
        <v>0</v>
      </c>
      <c r="M2635">
        <v>8</v>
      </c>
      <c r="N2635">
        <v>0</v>
      </c>
      <c r="O2635">
        <v>78</v>
      </c>
      <c r="P2635">
        <v>0.1</v>
      </c>
      <c r="Q2635">
        <v>493.77538700000002</v>
      </c>
      <c r="R2635">
        <v>16364</v>
      </c>
      <c r="S2635">
        <v>0.1</v>
      </c>
      <c r="T2635">
        <v>0.1</v>
      </c>
      <c r="U2635">
        <v>0.71799999999999997</v>
      </c>
      <c r="V2635">
        <v>14.3</v>
      </c>
      <c r="X2635" t="s">
        <v>23</v>
      </c>
    </row>
    <row r="2636" spans="1:24" x14ac:dyDescent="0.3">
      <c r="A2636" t="s">
        <v>197</v>
      </c>
      <c r="B2636">
        <v>73.3</v>
      </c>
      <c r="C2636">
        <v>2014</v>
      </c>
      <c r="D2636">
        <f t="shared" si="41"/>
        <v>0</v>
      </c>
      <c r="E2636">
        <v>135</v>
      </c>
      <c r="F2636">
        <v>0</v>
      </c>
      <c r="G2636">
        <v>0.01</v>
      </c>
      <c r="H2636">
        <v>565.96721730000002</v>
      </c>
      <c r="I2636">
        <v>8</v>
      </c>
      <c r="J2636">
        <v>0</v>
      </c>
      <c r="K2636">
        <v>74.8</v>
      </c>
      <c r="L2636">
        <v>0</v>
      </c>
      <c r="M2636">
        <v>82</v>
      </c>
      <c r="N2636">
        <v>5.18</v>
      </c>
      <c r="O2636">
        <v>8</v>
      </c>
      <c r="P2636">
        <v>0.1</v>
      </c>
      <c r="Q2636">
        <v>4192.3497580000003</v>
      </c>
      <c r="R2636">
        <v>15782</v>
      </c>
      <c r="S2636">
        <v>0.1</v>
      </c>
      <c r="T2636">
        <v>0.1</v>
      </c>
      <c r="U2636">
        <v>0.71599999999999997</v>
      </c>
      <c r="V2636">
        <v>14.3</v>
      </c>
      <c r="X2636" t="s">
        <v>23</v>
      </c>
    </row>
    <row r="2637" spans="1:24" x14ac:dyDescent="0.3">
      <c r="A2637" t="s">
        <v>197</v>
      </c>
      <c r="B2637">
        <v>73.2</v>
      </c>
      <c r="C2637">
        <v>2013</v>
      </c>
      <c r="D2637">
        <f t="shared" si="41"/>
        <v>0</v>
      </c>
      <c r="E2637">
        <v>137</v>
      </c>
      <c r="F2637">
        <v>0</v>
      </c>
      <c r="G2637">
        <v>0.01</v>
      </c>
      <c r="H2637">
        <v>584.94498859999999</v>
      </c>
      <c r="I2637">
        <v>82</v>
      </c>
      <c r="J2637">
        <v>0</v>
      </c>
      <c r="K2637">
        <v>74.3</v>
      </c>
      <c r="L2637">
        <v>0</v>
      </c>
      <c r="M2637">
        <v>84</v>
      </c>
      <c r="N2637">
        <v>4.9800000000000004</v>
      </c>
      <c r="O2637">
        <v>82</v>
      </c>
      <c r="P2637">
        <v>0.1</v>
      </c>
      <c r="Q2637">
        <v>4266.5571739999996</v>
      </c>
      <c r="R2637">
        <v>15328</v>
      </c>
      <c r="S2637">
        <v>0.1</v>
      </c>
      <c r="T2637">
        <v>0.1</v>
      </c>
      <c r="U2637">
        <v>0.71799999999999997</v>
      </c>
      <c r="V2637">
        <v>14.3</v>
      </c>
      <c r="X2637" t="s">
        <v>23</v>
      </c>
    </row>
    <row r="2638" spans="1:24" x14ac:dyDescent="0.3">
      <c r="A2638" t="s">
        <v>197</v>
      </c>
      <c r="B2638">
        <v>73</v>
      </c>
      <c r="C2638">
        <v>2012</v>
      </c>
      <c r="D2638">
        <f t="shared" si="41"/>
        <v>0</v>
      </c>
      <c r="E2638">
        <v>138</v>
      </c>
      <c r="F2638">
        <v>0</v>
      </c>
      <c r="G2638">
        <v>0.01</v>
      </c>
      <c r="H2638">
        <v>63.80294988</v>
      </c>
      <c r="I2638">
        <v>77</v>
      </c>
      <c r="J2638">
        <v>0</v>
      </c>
      <c r="K2638">
        <v>73.8</v>
      </c>
      <c r="L2638">
        <v>0</v>
      </c>
      <c r="M2638">
        <v>79</v>
      </c>
      <c r="N2638">
        <v>4.51</v>
      </c>
      <c r="O2638">
        <v>77</v>
      </c>
      <c r="P2638">
        <v>0.1</v>
      </c>
      <c r="Q2638">
        <v>451.542462</v>
      </c>
      <c r="R2638">
        <v>14951</v>
      </c>
      <c r="S2638">
        <v>0.1</v>
      </c>
      <c r="T2638">
        <v>0.1</v>
      </c>
      <c r="U2638">
        <v>0.71699999999999997</v>
      </c>
      <c r="V2638">
        <v>14.4</v>
      </c>
      <c r="X2638" t="s">
        <v>23</v>
      </c>
    </row>
    <row r="2639" spans="1:24" x14ac:dyDescent="0.3">
      <c r="A2639" t="s">
        <v>197</v>
      </c>
      <c r="B2639">
        <v>72.900000000000006</v>
      </c>
      <c r="C2639">
        <v>2011</v>
      </c>
      <c r="D2639">
        <f t="shared" si="41"/>
        <v>0</v>
      </c>
      <c r="E2639">
        <v>14</v>
      </c>
      <c r="F2639">
        <v>0</v>
      </c>
      <c r="G2639">
        <v>0.96</v>
      </c>
      <c r="H2639">
        <v>7.0339808279999998</v>
      </c>
      <c r="I2639">
        <v>82</v>
      </c>
      <c r="J2639">
        <v>0</v>
      </c>
      <c r="K2639">
        <v>73.3</v>
      </c>
      <c r="L2639">
        <v>0</v>
      </c>
      <c r="M2639">
        <v>84</v>
      </c>
      <c r="N2639">
        <v>4.5999999999999996</v>
      </c>
      <c r="O2639">
        <v>82</v>
      </c>
      <c r="P2639">
        <v>0.1</v>
      </c>
      <c r="Q2639">
        <v>445.18866000000003</v>
      </c>
      <c r="R2639">
        <v>14577</v>
      </c>
      <c r="S2639">
        <v>0.1</v>
      </c>
      <c r="T2639">
        <v>0.1</v>
      </c>
      <c r="U2639">
        <v>0.71199999999999997</v>
      </c>
      <c r="V2639">
        <v>14.4</v>
      </c>
      <c r="X2639" t="s">
        <v>23</v>
      </c>
    </row>
    <row r="2640" spans="1:24" x14ac:dyDescent="0.3">
      <c r="A2640" t="s">
        <v>197</v>
      </c>
      <c r="B2640">
        <v>72.8</v>
      </c>
      <c r="C2640">
        <v>2010</v>
      </c>
      <c r="D2640">
        <f t="shared" si="41"/>
        <v>0</v>
      </c>
      <c r="E2640">
        <v>142</v>
      </c>
      <c r="F2640">
        <v>0</v>
      </c>
      <c r="G2640">
        <v>1.24</v>
      </c>
      <c r="H2640">
        <v>471.83076679999999</v>
      </c>
      <c r="I2640">
        <v>82</v>
      </c>
      <c r="J2640">
        <v>0</v>
      </c>
      <c r="K2640">
        <v>72.7</v>
      </c>
      <c r="L2640">
        <v>0</v>
      </c>
      <c r="M2640">
        <v>84</v>
      </c>
      <c r="N2640">
        <v>4.59</v>
      </c>
      <c r="O2640">
        <v>82</v>
      </c>
      <c r="P2640">
        <v>0.1</v>
      </c>
      <c r="Q2640">
        <v>3547.5997499999999</v>
      </c>
      <c r="R2640">
        <v>14137</v>
      </c>
      <c r="S2640">
        <v>0.1</v>
      </c>
      <c r="T2640">
        <v>0.1</v>
      </c>
      <c r="U2640">
        <v>0.70699999999999996</v>
      </c>
      <c r="V2640">
        <v>14.4</v>
      </c>
      <c r="X2640" t="s">
        <v>23</v>
      </c>
    </row>
    <row r="2641" spans="1:24" x14ac:dyDescent="0.3">
      <c r="A2641" t="s">
        <v>197</v>
      </c>
      <c r="B2641">
        <v>72.5</v>
      </c>
      <c r="C2641">
        <v>2009</v>
      </c>
      <c r="D2641">
        <f t="shared" si="41"/>
        <v>0</v>
      </c>
      <c r="E2641">
        <v>147</v>
      </c>
      <c r="F2641">
        <v>0</v>
      </c>
      <c r="G2641">
        <v>1.08</v>
      </c>
      <c r="H2641">
        <v>4.7838055629999996</v>
      </c>
      <c r="I2641">
        <v>84</v>
      </c>
      <c r="J2641">
        <v>0</v>
      </c>
      <c r="K2641">
        <v>72.099999999999994</v>
      </c>
      <c r="L2641">
        <v>0</v>
      </c>
      <c r="M2641">
        <v>86</v>
      </c>
      <c r="N2641">
        <v>4.67</v>
      </c>
      <c r="O2641">
        <v>84</v>
      </c>
      <c r="P2641">
        <v>0.1</v>
      </c>
      <c r="Q2641">
        <v>37.846563000000003</v>
      </c>
      <c r="R2641">
        <v>1364</v>
      </c>
      <c r="S2641">
        <v>0.1</v>
      </c>
      <c r="T2641">
        <v>0.1</v>
      </c>
      <c r="U2641">
        <v>0.70299999999999996</v>
      </c>
      <c r="V2641">
        <v>14.5</v>
      </c>
      <c r="X2641" t="s">
        <v>23</v>
      </c>
    </row>
    <row r="2642" spans="1:24" x14ac:dyDescent="0.3">
      <c r="A2642" t="s">
        <v>197</v>
      </c>
      <c r="B2642">
        <v>72.599999999999994</v>
      </c>
      <c r="C2642">
        <v>2008</v>
      </c>
      <c r="D2642">
        <f t="shared" si="41"/>
        <v>0</v>
      </c>
      <c r="E2642">
        <v>145</v>
      </c>
      <c r="F2642">
        <v>0</v>
      </c>
      <c r="G2642">
        <v>1.1000000000000001</v>
      </c>
      <c r="H2642">
        <v>569.62550350000004</v>
      </c>
      <c r="I2642">
        <v>84</v>
      </c>
      <c r="J2642">
        <v>0</v>
      </c>
      <c r="K2642">
        <v>71.5</v>
      </c>
      <c r="L2642">
        <v>0</v>
      </c>
      <c r="M2642">
        <v>88</v>
      </c>
      <c r="N2642">
        <v>5.13</v>
      </c>
      <c r="O2642">
        <v>86</v>
      </c>
      <c r="P2642">
        <v>0.1</v>
      </c>
      <c r="Q2642">
        <v>3392.64743</v>
      </c>
      <c r="R2642">
        <v>135</v>
      </c>
      <c r="S2642">
        <v>0.1</v>
      </c>
      <c r="T2642">
        <v>0.1</v>
      </c>
      <c r="U2642">
        <v>0.69799999999999995</v>
      </c>
      <c r="V2642">
        <v>14.5</v>
      </c>
      <c r="X2642" t="s">
        <v>23</v>
      </c>
    </row>
    <row r="2643" spans="1:24" x14ac:dyDescent="0.3">
      <c r="A2643" t="s">
        <v>197</v>
      </c>
      <c r="B2643">
        <v>72.5</v>
      </c>
      <c r="C2643">
        <v>2007</v>
      </c>
      <c r="D2643">
        <f t="shared" si="41"/>
        <v>0</v>
      </c>
      <c r="E2643">
        <v>146</v>
      </c>
      <c r="F2643">
        <v>0</v>
      </c>
      <c r="G2643">
        <v>2.0499999999999998</v>
      </c>
      <c r="H2643">
        <v>568.86928130000001</v>
      </c>
      <c r="I2643">
        <v>87</v>
      </c>
      <c r="J2643">
        <v>0</v>
      </c>
      <c r="K2643">
        <v>7.8</v>
      </c>
      <c r="L2643">
        <v>0</v>
      </c>
      <c r="M2643">
        <v>88</v>
      </c>
      <c r="N2643">
        <v>5.82</v>
      </c>
      <c r="O2643">
        <v>87</v>
      </c>
      <c r="P2643">
        <v>0.1</v>
      </c>
      <c r="Q2643">
        <v>2932.3158830000002</v>
      </c>
      <c r="R2643">
        <v>12357</v>
      </c>
      <c r="S2643">
        <v>0.1</v>
      </c>
      <c r="T2643">
        <v>0.1</v>
      </c>
      <c r="U2643">
        <v>0.69799999999999995</v>
      </c>
      <c r="V2643">
        <v>14.5</v>
      </c>
      <c r="X2643" t="s">
        <v>23</v>
      </c>
    </row>
    <row r="2644" spans="1:24" x14ac:dyDescent="0.3">
      <c r="A2644" t="s">
        <v>197</v>
      </c>
      <c r="B2644">
        <v>72.400000000000006</v>
      </c>
      <c r="C2644">
        <v>2006</v>
      </c>
      <c r="D2644">
        <f t="shared" si="41"/>
        <v>0</v>
      </c>
      <c r="E2644">
        <v>148</v>
      </c>
      <c r="F2644">
        <v>0</v>
      </c>
      <c r="G2644">
        <v>1.79</v>
      </c>
      <c r="H2644">
        <v>503.58819560000001</v>
      </c>
      <c r="I2644">
        <v>89</v>
      </c>
      <c r="J2644">
        <v>0</v>
      </c>
      <c r="K2644">
        <v>7.1</v>
      </c>
      <c r="L2644">
        <v>0</v>
      </c>
      <c r="M2644">
        <v>89</v>
      </c>
      <c r="N2644">
        <v>5.61</v>
      </c>
      <c r="O2644">
        <v>88</v>
      </c>
      <c r="P2644">
        <v>0.1</v>
      </c>
      <c r="Q2644">
        <v>2892.5226630000002</v>
      </c>
      <c r="R2644">
        <v>11689</v>
      </c>
      <c r="S2644">
        <v>0.1</v>
      </c>
      <c r="T2644">
        <v>0.1</v>
      </c>
      <c r="U2644">
        <v>0.69499999999999995</v>
      </c>
      <c r="V2644">
        <v>14.6</v>
      </c>
      <c r="X2644" t="s">
        <v>23</v>
      </c>
    </row>
    <row r="2645" spans="1:24" x14ac:dyDescent="0.3">
      <c r="A2645" t="s">
        <v>197</v>
      </c>
      <c r="B2645">
        <v>72.3</v>
      </c>
      <c r="C2645">
        <v>2005</v>
      </c>
      <c r="D2645">
        <f t="shared" si="41"/>
        <v>0</v>
      </c>
      <c r="E2645">
        <v>15</v>
      </c>
      <c r="F2645">
        <v>0</v>
      </c>
      <c r="G2645">
        <v>1.57</v>
      </c>
      <c r="H2645">
        <v>689.94402230000003</v>
      </c>
      <c r="I2645">
        <v>89</v>
      </c>
      <c r="J2645">
        <v>0</v>
      </c>
      <c r="K2645">
        <v>69.400000000000006</v>
      </c>
      <c r="L2645">
        <v>0</v>
      </c>
      <c r="M2645">
        <v>9</v>
      </c>
      <c r="N2645">
        <v>6.52</v>
      </c>
      <c r="O2645">
        <v>89</v>
      </c>
      <c r="P2645">
        <v>0.1</v>
      </c>
      <c r="Q2645">
        <v>2594.7499899999998</v>
      </c>
      <c r="R2645">
        <v>1141</v>
      </c>
      <c r="S2645">
        <v>0.1</v>
      </c>
      <c r="T2645">
        <v>0.1</v>
      </c>
      <c r="U2645">
        <v>0.69399999999999995</v>
      </c>
      <c r="V2645">
        <v>14.6</v>
      </c>
      <c r="X2645" t="s">
        <v>23</v>
      </c>
    </row>
    <row r="2646" spans="1:24" x14ac:dyDescent="0.3">
      <c r="A2646" t="s">
        <v>197</v>
      </c>
      <c r="B2646">
        <v>72.2</v>
      </c>
      <c r="C2646">
        <v>2004</v>
      </c>
      <c r="D2646">
        <f t="shared" si="41"/>
        <v>0</v>
      </c>
      <c r="E2646">
        <v>151</v>
      </c>
      <c r="F2646">
        <v>0</v>
      </c>
      <c r="G2646">
        <v>1.8</v>
      </c>
      <c r="H2646">
        <v>423.29535090000002</v>
      </c>
      <c r="I2646">
        <v>9</v>
      </c>
      <c r="J2646">
        <v>0</v>
      </c>
      <c r="K2646">
        <v>68.599999999999994</v>
      </c>
      <c r="L2646">
        <v>0</v>
      </c>
      <c r="M2646">
        <v>91</v>
      </c>
      <c r="N2646">
        <v>4.87</v>
      </c>
      <c r="O2646">
        <v>9</v>
      </c>
      <c r="P2646">
        <v>0.1</v>
      </c>
      <c r="Q2646">
        <v>2284.3785800000001</v>
      </c>
      <c r="R2646">
        <v>146</v>
      </c>
      <c r="S2646">
        <v>0.1</v>
      </c>
      <c r="T2646">
        <v>0.1</v>
      </c>
      <c r="U2646">
        <v>0.69299999999999995</v>
      </c>
      <c r="V2646">
        <v>14.6</v>
      </c>
      <c r="X2646" t="s">
        <v>23</v>
      </c>
    </row>
    <row r="2647" spans="1:24" x14ac:dyDescent="0.3">
      <c r="A2647" t="s">
        <v>197</v>
      </c>
      <c r="B2647">
        <v>72</v>
      </c>
      <c r="C2647">
        <v>2003</v>
      </c>
      <c r="D2647">
        <f t="shared" si="41"/>
        <v>0</v>
      </c>
      <c r="E2647">
        <v>153</v>
      </c>
      <c r="F2647">
        <v>0</v>
      </c>
      <c r="G2647">
        <v>1.79</v>
      </c>
      <c r="H2647">
        <v>45.851057709999999</v>
      </c>
      <c r="I2647">
        <v>85</v>
      </c>
      <c r="J2647">
        <v>0</v>
      </c>
      <c r="K2647">
        <v>67.8</v>
      </c>
      <c r="L2647">
        <v>0</v>
      </c>
      <c r="M2647">
        <v>91</v>
      </c>
      <c r="N2647">
        <v>5.9</v>
      </c>
      <c r="O2647">
        <v>9</v>
      </c>
      <c r="P2647">
        <v>0.1</v>
      </c>
      <c r="Q2647">
        <v>229.714718</v>
      </c>
      <c r="R2647">
        <v>99789</v>
      </c>
      <c r="S2647">
        <v>0.1</v>
      </c>
      <c r="T2647">
        <v>0.1</v>
      </c>
      <c r="U2647">
        <v>0.68300000000000005</v>
      </c>
      <c r="V2647">
        <v>13.7</v>
      </c>
      <c r="X2647" t="s">
        <v>23</v>
      </c>
    </row>
    <row r="2648" spans="1:24" x14ac:dyDescent="0.3">
      <c r="A2648" t="s">
        <v>197</v>
      </c>
      <c r="B2648">
        <v>71.900000000000006</v>
      </c>
      <c r="C2648">
        <v>2002</v>
      </c>
      <c r="D2648">
        <f t="shared" si="41"/>
        <v>0</v>
      </c>
      <c r="E2648">
        <v>155</v>
      </c>
      <c r="F2648">
        <v>0</v>
      </c>
      <c r="G2648">
        <v>1.51</v>
      </c>
      <c r="H2648">
        <v>310.82033819999998</v>
      </c>
      <c r="I2648">
        <v>88</v>
      </c>
      <c r="J2648">
        <v>0</v>
      </c>
      <c r="K2648">
        <v>67</v>
      </c>
      <c r="L2648">
        <v>0</v>
      </c>
      <c r="M2648">
        <v>85</v>
      </c>
      <c r="N2648">
        <v>5.3</v>
      </c>
      <c r="O2648">
        <v>84</v>
      </c>
      <c r="P2648">
        <v>0.1</v>
      </c>
      <c r="Q2648">
        <v>1842.4442100000001</v>
      </c>
      <c r="R2648">
        <v>99184</v>
      </c>
      <c r="S2648">
        <v>0.1</v>
      </c>
      <c r="T2648">
        <v>0.1</v>
      </c>
      <c r="U2648">
        <v>0.67900000000000005</v>
      </c>
      <c r="V2648">
        <v>13.5</v>
      </c>
      <c r="X2648" t="s">
        <v>23</v>
      </c>
    </row>
    <row r="2649" spans="1:24" x14ac:dyDescent="0.3">
      <c r="A2649" t="s">
        <v>197</v>
      </c>
      <c r="B2649">
        <v>71.8</v>
      </c>
      <c r="C2649">
        <v>2001</v>
      </c>
      <c r="D2649">
        <f t="shared" si="41"/>
        <v>0</v>
      </c>
      <c r="E2649">
        <v>157</v>
      </c>
      <c r="F2649">
        <v>0</v>
      </c>
      <c r="G2649">
        <v>1.35</v>
      </c>
      <c r="H2649">
        <v>330.10073940000001</v>
      </c>
      <c r="I2649">
        <v>91</v>
      </c>
      <c r="J2649">
        <v>4</v>
      </c>
      <c r="K2649">
        <v>66.2</v>
      </c>
      <c r="L2649">
        <v>0</v>
      </c>
      <c r="M2649">
        <v>91</v>
      </c>
      <c r="N2649">
        <v>5.66</v>
      </c>
      <c r="O2649">
        <v>89</v>
      </c>
      <c r="P2649">
        <v>0.1</v>
      </c>
      <c r="Q2649">
        <v>1837.9773909999999</v>
      </c>
      <c r="R2649">
        <v>98611</v>
      </c>
      <c r="S2649">
        <v>0.1</v>
      </c>
      <c r="T2649">
        <v>0.1</v>
      </c>
      <c r="U2649">
        <v>0.67400000000000004</v>
      </c>
      <c r="V2649">
        <v>13.2</v>
      </c>
      <c r="X2649" t="s">
        <v>23</v>
      </c>
    </row>
    <row r="2650" spans="1:24" x14ac:dyDescent="0.3">
      <c r="A2650" t="s">
        <v>197</v>
      </c>
      <c r="B2650">
        <v>71.599999999999994</v>
      </c>
      <c r="C2650">
        <v>2000</v>
      </c>
      <c r="D2650">
        <f t="shared" si="41"/>
        <v>0</v>
      </c>
      <c r="E2650">
        <v>158</v>
      </c>
      <c r="F2650">
        <v>0</v>
      </c>
      <c r="G2650">
        <v>1.24</v>
      </c>
      <c r="H2650">
        <v>40.491288969999999</v>
      </c>
      <c r="I2650">
        <v>93</v>
      </c>
      <c r="J2650">
        <v>0</v>
      </c>
      <c r="K2650">
        <v>65.5</v>
      </c>
      <c r="L2650">
        <v>0</v>
      </c>
      <c r="M2650">
        <v>91</v>
      </c>
      <c r="N2650">
        <v>4.75</v>
      </c>
      <c r="O2650">
        <v>91</v>
      </c>
      <c r="P2650">
        <v>0.1</v>
      </c>
      <c r="Q2650">
        <v>263.27235999999999</v>
      </c>
      <c r="R2650">
        <v>9882</v>
      </c>
      <c r="S2650">
        <v>0.1</v>
      </c>
      <c r="T2650">
        <v>0.1</v>
      </c>
      <c r="U2650">
        <v>0.67600000000000005</v>
      </c>
      <c r="V2650">
        <v>13.7</v>
      </c>
      <c r="X2650" t="s">
        <v>23</v>
      </c>
    </row>
    <row r="2651" spans="1:24" x14ac:dyDescent="0.3">
      <c r="A2651" t="s">
        <v>198</v>
      </c>
      <c r="B2651">
        <v>71.2</v>
      </c>
      <c r="C2651">
        <v>2015</v>
      </c>
      <c r="D2651">
        <f t="shared" si="41"/>
        <v>0</v>
      </c>
      <c r="E2651">
        <v>17</v>
      </c>
      <c r="F2651">
        <v>0</v>
      </c>
      <c r="G2651">
        <v>0</v>
      </c>
      <c r="H2651">
        <v>0</v>
      </c>
      <c r="I2651">
        <v>9</v>
      </c>
      <c r="J2651">
        <v>0</v>
      </c>
      <c r="K2651">
        <v>47.1</v>
      </c>
      <c r="L2651">
        <v>0</v>
      </c>
      <c r="M2651">
        <v>88</v>
      </c>
      <c r="N2651">
        <v>0</v>
      </c>
      <c r="O2651">
        <v>96</v>
      </c>
      <c r="P2651">
        <v>0.3</v>
      </c>
      <c r="Q2651">
        <v>17321.833729999998</v>
      </c>
      <c r="R2651">
        <v>13692</v>
      </c>
      <c r="S2651">
        <v>5.7</v>
      </c>
      <c r="T2651">
        <v>5.9</v>
      </c>
      <c r="U2651">
        <v>0.77900000000000003</v>
      </c>
      <c r="V2651">
        <v>12.7</v>
      </c>
      <c r="X2651" t="s">
        <v>23</v>
      </c>
    </row>
    <row r="2652" spans="1:24" x14ac:dyDescent="0.3">
      <c r="A2652" t="s">
        <v>198</v>
      </c>
      <c r="B2652">
        <v>71.099999999999994</v>
      </c>
      <c r="C2652">
        <v>2014</v>
      </c>
      <c r="D2652">
        <f t="shared" si="41"/>
        <v>0</v>
      </c>
      <c r="E2652">
        <v>171</v>
      </c>
      <c r="F2652">
        <v>0</v>
      </c>
      <c r="G2652">
        <v>6.94</v>
      </c>
      <c r="H2652">
        <v>1578.872339</v>
      </c>
      <c r="I2652">
        <v>92</v>
      </c>
      <c r="J2652">
        <v>0</v>
      </c>
      <c r="K2652">
        <v>46</v>
      </c>
      <c r="L2652">
        <v>0</v>
      </c>
      <c r="M2652">
        <v>94</v>
      </c>
      <c r="N2652">
        <v>5.93</v>
      </c>
      <c r="O2652">
        <v>92</v>
      </c>
      <c r="P2652">
        <v>0.3</v>
      </c>
      <c r="Q2652">
        <v>19325.242829999999</v>
      </c>
      <c r="R2652">
        <v>1354493</v>
      </c>
      <c r="S2652">
        <v>5.8</v>
      </c>
      <c r="T2652">
        <v>6</v>
      </c>
      <c r="U2652">
        <v>0.77800000000000002</v>
      </c>
      <c r="V2652">
        <v>12.7</v>
      </c>
      <c r="X2652" t="s">
        <v>23</v>
      </c>
    </row>
    <row r="2653" spans="1:24" x14ac:dyDescent="0.3">
      <c r="A2653" t="s">
        <v>198</v>
      </c>
      <c r="B2653">
        <v>71</v>
      </c>
      <c r="C2653">
        <v>2013</v>
      </c>
      <c r="D2653">
        <f t="shared" si="41"/>
        <v>0</v>
      </c>
      <c r="E2653">
        <v>172</v>
      </c>
      <c r="F2653">
        <v>0</v>
      </c>
      <c r="G2653">
        <v>6.71</v>
      </c>
      <c r="H2653">
        <v>167.2657906</v>
      </c>
      <c r="I2653">
        <v>92</v>
      </c>
      <c r="J2653">
        <v>0</v>
      </c>
      <c r="K2653">
        <v>45</v>
      </c>
      <c r="L2653">
        <v>0</v>
      </c>
      <c r="M2653">
        <v>94</v>
      </c>
      <c r="N2653">
        <v>5.98</v>
      </c>
      <c r="O2653">
        <v>92</v>
      </c>
      <c r="P2653">
        <v>0.3</v>
      </c>
      <c r="Q2653">
        <v>1967.8328300000001</v>
      </c>
      <c r="R2653">
        <v>1348248</v>
      </c>
      <c r="S2653">
        <v>5.8</v>
      </c>
      <c r="T2653">
        <v>6</v>
      </c>
      <c r="U2653">
        <v>0.77300000000000002</v>
      </c>
      <c r="V2653">
        <v>12.7</v>
      </c>
      <c r="X2653" t="s">
        <v>23</v>
      </c>
    </row>
    <row r="2654" spans="1:24" x14ac:dyDescent="0.3">
      <c r="A2654" t="s">
        <v>198</v>
      </c>
      <c r="B2654">
        <v>78</v>
      </c>
      <c r="C2654">
        <v>2012</v>
      </c>
      <c r="D2654">
        <f t="shared" si="41"/>
        <v>0</v>
      </c>
      <c r="E2654">
        <v>174</v>
      </c>
      <c r="F2654">
        <v>0</v>
      </c>
      <c r="G2654">
        <v>6.7</v>
      </c>
      <c r="H2654">
        <v>1486.236406</v>
      </c>
      <c r="I2654">
        <v>92</v>
      </c>
      <c r="J2654">
        <v>0</v>
      </c>
      <c r="K2654">
        <v>44</v>
      </c>
      <c r="L2654">
        <v>0</v>
      </c>
      <c r="M2654">
        <v>91</v>
      </c>
      <c r="N2654">
        <v>5.78</v>
      </c>
      <c r="O2654">
        <v>92</v>
      </c>
      <c r="P2654">
        <v>0.4</v>
      </c>
      <c r="Q2654">
        <v>19152.530999999999</v>
      </c>
      <c r="R2654">
        <v>1341588</v>
      </c>
      <c r="S2654">
        <v>5.9</v>
      </c>
      <c r="T2654">
        <v>6.1</v>
      </c>
      <c r="U2654">
        <v>0.77200000000000002</v>
      </c>
      <c r="V2654">
        <v>12.6</v>
      </c>
      <c r="X2654" t="s">
        <v>23</v>
      </c>
    </row>
    <row r="2655" spans="1:24" x14ac:dyDescent="0.3">
      <c r="A2655" t="s">
        <v>198</v>
      </c>
      <c r="B2655">
        <v>76</v>
      </c>
      <c r="C2655">
        <v>2011</v>
      </c>
      <c r="D2655">
        <f t="shared" si="41"/>
        <v>0</v>
      </c>
      <c r="E2655">
        <v>176</v>
      </c>
      <c r="F2655">
        <v>0</v>
      </c>
      <c r="G2655">
        <v>6.5</v>
      </c>
      <c r="H2655">
        <v>144.9850711</v>
      </c>
      <c r="I2655">
        <v>9</v>
      </c>
      <c r="J2655">
        <v>0</v>
      </c>
      <c r="K2655">
        <v>43</v>
      </c>
      <c r="L2655">
        <v>0</v>
      </c>
      <c r="M2655">
        <v>91</v>
      </c>
      <c r="N2655">
        <v>5.6</v>
      </c>
      <c r="O2655">
        <v>9</v>
      </c>
      <c r="P2655">
        <v>0.4</v>
      </c>
      <c r="Q2655">
        <v>1953.9766999999999</v>
      </c>
      <c r="R2655">
        <v>1334788</v>
      </c>
      <c r="S2655">
        <v>5.9</v>
      </c>
      <c r="T2655">
        <v>6.2</v>
      </c>
      <c r="U2655">
        <v>0.77400000000000002</v>
      </c>
      <c r="V2655">
        <v>12.6</v>
      </c>
      <c r="X2655" t="s">
        <v>23</v>
      </c>
    </row>
    <row r="2656" spans="1:24" x14ac:dyDescent="0.3">
      <c r="A2656" t="s">
        <v>198</v>
      </c>
      <c r="B2656">
        <v>74</v>
      </c>
      <c r="C2656">
        <v>2010</v>
      </c>
      <c r="D2656">
        <f t="shared" si="41"/>
        <v>0</v>
      </c>
      <c r="E2656">
        <v>179</v>
      </c>
      <c r="F2656">
        <v>0</v>
      </c>
      <c r="G2656">
        <v>6.5</v>
      </c>
      <c r="H2656">
        <v>1389.7726829999999</v>
      </c>
      <c r="I2656">
        <v>9</v>
      </c>
      <c r="J2656">
        <v>0</v>
      </c>
      <c r="K2656">
        <v>42</v>
      </c>
      <c r="L2656">
        <v>0</v>
      </c>
      <c r="M2656">
        <v>91</v>
      </c>
      <c r="N2656">
        <v>5.29</v>
      </c>
      <c r="O2656">
        <v>9</v>
      </c>
      <c r="P2656">
        <v>0.4</v>
      </c>
      <c r="Q2656">
        <v>16683.945779999998</v>
      </c>
      <c r="R2656">
        <v>13281</v>
      </c>
      <c r="S2656">
        <v>5.9</v>
      </c>
      <c r="T2656">
        <v>6.3</v>
      </c>
      <c r="U2656">
        <v>0.77200000000000002</v>
      </c>
      <c r="V2656">
        <v>12.5</v>
      </c>
      <c r="X2656" t="s">
        <v>23</v>
      </c>
    </row>
    <row r="2657" spans="1:24" x14ac:dyDescent="0.3">
      <c r="A2657" t="s">
        <v>198</v>
      </c>
      <c r="B2657">
        <v>71</v>
      </c>
      <c r="C2657">
        <v>2009</v>
      </c>
      <c r="D2657">
        <f t="shared" si="41"/>
        <v>0</v>
      </c>
      <c r="E2657">
        <v>183</v>
      </c>
      <c r="F2657">
        <v>0</v>
      </c>
      <c r="G2657">
        <v>6.37</v>
      </c>
      <c r="H2657">
        <v>128.08962890000001</v>
      </c>
      <c r="I2657">
        <v>9</v>
      </c>
      <c r="J2657">
        <v>0</v>
      </c>
      <c r="K2657">
        <v>41.1</v>
      </c>
      <c r="L2657">
        <v>0</v>
      </c>
      <c r="M2657">
        <v>9</v>
      </c>
      <c r="N2657">
        <v>6.47</v>
      </c>
      <c r="O2657">
        <v>9</v>
      </c>
      <c r="P2657">
        <v>0.2</v>
      </c>
      <c r="Q2657">
        <v>1458.8796</v>
      </c>
      <c r="R2657">
        <v>1321618</v>
      </c>
      <c r="S2657">
        <v>6</v>
      </c>
      <c r="T2657">
        <v>6.4</v>
      </c>
      <c r="U2657">
        <v>0.77300000000000002</v>
      </c>
      <c r="V2657">
        <v>12.5</v>
      </c>
      <c r="X2657" t="s">
        <v>23</v>
      </c>
    </row>
    <row r="2658" spans="1:24" x14ac:dyDescent="0.3">
      <c r="A2658" t="s">
        <v>198</v>
      </c>
      <c r="B2658">
        <v>69.900000000000006</v>
      </c>
      <c r="C2658">
        <v>2008</v>
      </c>
      <c r="D2658">
        <f t="shared" si="41"/>
        <v>0</v>
      </c>
      <c r="E2658">
        <v>185</v>
      </c>
      <c r="F2658">
        <v>0</v>
      </c>
      <c r="G2658">
        <v>6.41</v>
      </c>
      <c r="H2658">
        <v>1902.6930480000001</v>
      </c>
      <c r="I2658">
        <v>9</v>
      </c>
      <c r="J2658">
        <v>0</v>
      </c>
      <c r="K2658">
        <v>4.2</v>
      </c>
      <c r="L2658">
        <v>0</v>
      </c>
      <c r="M2658">
        <v>91</v>
      </c>
      <c r="N2658">
        <v>4.4000000000000004</v>
      </c>
      <c r="O2658">
        <v>9</v>
      </c>
      <c r="P2658">
        <v>0.3</v>
      </c>
      <c r="Q2658">
        <v>21188.118569999999</v>
      </c>
      <c r="R2658">
        <v>1315372</v>
      </c>
      <c r="S2658">
        <v>6.1</v>
      </c>
      <c r="T2658">
        <v>6.4</v>
      </c>
      <c r="U2658">
        <v>0.76700000000000002</v>
      </c>
      <c r="V2658">
        <v>12.4</v>
      </c>
      <c r="X2658" t="s">
        <v>23</v>
      </c>
    </row>
    <row r="2659" spans="1:24" x14ac:dyDescent="0.3">
      <c r="A2659" t="s">
        <v>198</v>
      </c>
      <c r="B2659">
        <v>69.7</v>
      </c>
      <c r="C2659">
        <v>2007</v>
      </c>
      <c r="D2659">
        <f t="shared" si="41"/>
        <v>0</v>
      </c>
      <c r="E2659">
        <v>187</v>
      </c>
      <c r="F2659">
        <v>0</v>
      </c>
      <c r="G2659">
        <v>6.37</v>
      </c>
      <c r="H2659">
        <v>136.88366830000001</v>
      </c>
      <c r="I2659">
        <v>89</v>
      </c>
      <c r="J2659">
        <v>0</v>
      </c>
      <c r="K2659">
        <v>39.299999999999997</v>
      </c>
      <c r="L2659">
        <v>0</v>
      </c>
      <c r="M2659">
        <v>9</v>
      </c>
      <c r="N2659">
        <v>4.82</v>
      </c>
      <c r="O2659">
        <v>88</v>
      </c>
      <c r="P2659">
        <v>0.7</v>
      </c>
      <c r="Q2659">
        <v>1653.1844000000001</v>
      </c>
      <c r="R2659">
        <v>13926</v>
      </c>
      <c r="S2659">
        <v>6.1</v>
      </c>
      <c r="T2659">
        <v>6.5</v>
      </c>
      <c r="U2659">
        <v>0.76</v>
      </c>
      <c r="V2659">
        <v>12.4</v>
      </c>
      <c r="X2659" t="s">
        <v>23</v>
      </c>
    </row>
    <row r="2660" spans="1:24" x14ac:dyDescent="0.3">
      <c r="A2660" t="s">
        <v>198</v>
      </c>
      <c r="B2660">
        <v>69.599999999999994</v>
      </c>
      <c r="C2660">
        <v>2006</v>
      </c>
      <c r="D2660">
        <f t="shared" si="41"/>
        <v>0</v>
      </c>
      <c r="E2660">
        <v>188</v>
      </c>
      <c r="F2660">
        <v>0</v>
      </c>
      <c r="G2660">
        <v>6.35</v>
      </c>
      <c r="H2660">
        <v>103.3710689</v>
      </c>
      <c r="I2660">
        <v>89</v>
      </c>
      <c r="J2660">
        <v>0</v>
      </c>
      <c r="K2660">
        <v>38.4</v>
      </c>
      <c r="L2660">
        <v>0</v>
      </c>
      <c r="M2660">
        <v>89</v>
      </c>
      <c r="N2660">
        <v>4.49</v>
      </c>
      <c r="O2660">
        <v>92</v>
      </c>
      <c r="P2660">
        <v>0.6</v>
      </c>
      <c r="Q2660">
        <v>1495.9633699999999</v>
      </c>
      <c r="R2660">
        <v>133144</v>
      </c>
      <c r="S2660">
        <v>6.2</v>
      </c>
      <c r="T2660">
        <v>6.6</v>
      </c>
      <c r="U2660">
        <v>0.751</v>
      </c>
      <c r="V2660">
        <v>12.3</v>
      </c>
      <c r="X2660" t="s">
        <v>23</v>
      </c>
    </row>
    <row r="2661" spans="1:24" x14ac:dyDescent="0.3">
      <c r="A2661" t="s">
        <v>198</v>
      </c>
      <c r="B2661">
        <v>69.5</v>
      </c>
      <c r="C2661">
        <v>2005</v>
      </c>
      <c r="D2661">
        <f t="shared" si="41"/>
        <v>0</v>
      </c>
      <c r="E2661">
        <v>189</v>
      </c>
      <c r="F2661">
        <v>0</v>
      </c>
      <c r="G2661">
        <v>6.12</v>
      </c>
      <c r="H2661">
        <v>1187.9494910000001</v>
      </c>
      <c r="I2661">
        <v>95</v>
      </c>
      <c r="J2661">
        <v>0</v>
      </c>
      <c r="K2661">
        <v>37.6</v>
      </c>
      <c r="L2661">
        <v>0</v>
      </c>
      <c r="M2661">
        <v>95</v>
      </c>
      <c r="N2661">
        <v>5.31</v>
      </c>
      <c r="O2661">
        <v>95</v>
      </c>
      <c r="P2661">
        <v>0.5</v>
      </c>
      <c r="Q2661">
        <v>12323.127500000001</v>
      </c>
      <c r="R2661">
        <v>1296934</v>
      </c>
      <c r="S2661">
        <v>6.3</v>
      </c>
      <c r="T2661">
        <v>6.7</v>
      </c>
      <c r="U2661">
        <v>0.745</v>
      </c>
      <c r="V2661">
        <v>12.3</v>
      </c>
      <c r="X2661" t="s">
        <v>23</v>
      </c>
    </row>
    <row r="2662" spans="1:24" x14ac:dyDescent="0.3">
      <c r="A2662" t="s">
        <v>198</v>
      </c>
      <c r="B2662">
        <v>69.400000000000006</v>
      </c>
      <c r="C2662">
        <v>2004</v>
      </c>
      <c r="D2662">
        <f t="shared" si="41"/>
        <v>0</v>
      </c>
      <c r="E2662">
        <v>19</v>
      </c>
      <c r="F2662">
        <v>0</v>
      </c>
      <c r="G2662">
        <v>5.82</v>
      </c>
      <c r="H2662">
        <v>11.851001309999999</v>
      </c>
      <c r="I2662">
        <v>94</v>
      </c>
      <c r="J2662">
        <v>0</v>
      </c>
      <c r="K2662">
        <v>36.799999999999997</v>
      </c>
      <c r="L2662">
        <v>0</v>
      </c>
      <c r="M2662">
        <v>94</v>
      </c>
      <c r="N2662">
        <v>5.22</v>
      </c>
      <c r="O2662">
        <v>94</v>
      </c>
      <c r="P2662">
        <v>1</v>
      </c>
      <c r="Q2662">
        <v>129.51913999999999</v>
      </c>
      <c r="R2662">
        <v>129535</v>
      </c>
      <c r="S2662">
        <v>6.3</v>
      </c>
      <c r="T2662">
        <v>6.8</v>
      </c>
      <c r="U2662">
        <v>0.73599999999999999</v>
      </c>
      <c r="V2662">
        <v>12.2</v>
      </c>
      <c r="X2662" t="s">
        <v>23</v>
      </c>
    </row>
    <row r="2663" spans="1:24" x14ac:dyDescent="0.3">
      <c r="A2663" t="s">
        <v>198</v>
      </c>
      <c r="B2663">
        <v>69.3</v>
      </c>
      <c r="C2663">
        <v>2003</v>
      </c>
      <c r="D2663">
        <f t="shared" si="41"/>
        <v>0</v>
      </c>
      <c r="E2663">
        <v>191</v>
      </c>
      <c r="F2663">
        <v>0</v>
      </c>
      <c r="G2663">
        <v>5.53</v>
      </c>
      <c r="H2663">
        <v>78.722161270000001</v>
      </c>
      <c r="I2663">
        <v>76</v>
      </c>
      <c r="J2663">
        <v>0</v>
      </c>
      <c r="K2663">
        <v>36</v>
      </c>
      <c r="L2663">
        <v>1</v>
      </c>
      <c r="M2663">
        <v>91</v>
      </c>
      <c r="N2663">
        <v>5.13</v>
      </c>
      <c r="O2663">
        <v>91</v>
      </c>
      <c r="P2663">
        <v>0.5</v>
      </c>
      <c r="Q2663">
        <v>884.51866600000005</v>
      </c>
      <c r="R2663">
        <v>128452</v>
      </c>
      <c r="S2663">
        <v>6.4</v>
      </c>
      <c r="T2663">
        <v>6.9</v>
      </c>
      <c r="U2663">
        <v>0.72899999999999998</v>
      </c>
      <c r="V2663">
        <v>12</v>
      </c>
      <c r="X2663" t="s">
        <v>23</v>
      </c>
    </row>
    <row r="2664" spans="1:24" x14ac:dyDescent="0.3">
      <c r="A2664" t="s">
        <v>198</v>
      </c>
      <c r="B2664">
        <v>69.2</v>
      </c>
      <c r="C2664">
        <v>2002</v>
      </c>
      <c r="D2664">
        <f t="shared" si="41"/>
        <v>0</v>
      </c>
      <c r="E2664">
        <v>192</v>
      </c>
      <c r="F2664">
        <v>0</v>
      </c>
      <c r="G2664">
        <v>5.12</v>
      </c>
      <c r="H2664">
        <v>72.039117410000003</v>
      </c>
      <c r="I2664">
        <v>5</v>
      </c>
      <c r="J2664">
        <v>0</v>
      </c>
      <c r="K2664">
        <v>35.200000000000003</v>
      </c>
      <c r="L2664">
        <v>1</v>
      </c>
      <c r="M2664">
        <v>96</v>
      </c>
      <c r="N2664">
        <v>5</v>
      </c>
      <c r="O2664">
        <v>96</v>
      </c>
      <c r="P2664">
        <v>2</v>
      </c>
      <c r="Q2664">
        <v>749.62661200000002</v>
      </c>
      <c r="R2664">
        <v>1277837</v>
      </c>
      <c r="S2664">
        <v>6.5</v>
      </c>
      <c r="T2664">
        <v>7</v>
      </c>
      <c r="U2664">
        <v>0.72099999999999997</v>
      </c>
      <c r="V2664">
        <v>11.9</v>
      </c>
      <c r="X2664" t="s">
        <v>23</v>
      </c>
    </row>
    <row r="2665" spans="1:24" x14ac:dyDescent="0.3">
      <c r="A2665" t="s">
        <v>198</v>
      </c>
      <c r="B2665">
        <v>69.099999999999994</v>
      </c>
      <c r="C2665">
        <v>2001</v>
      </c>
      <c r="D2665">
        <f t="shared" si="41"/>
        <v>0</v>
      </c>
      <c r="E2665">
        <v>194</v>
      </c>
      <c r="F2665">
        <v>0</v>
      </c>
      <c r="G2665">
        <v>4.55</v>
      </c>
      <c r="H2665">
        <v>516.71124810000003</v>
      </c>
      <c r="I2665">
        <v>0</v>
      </c>
      <c r="J2665">
        <v>0</v>
      </c>
      <c r="K2665">
        <v>34.4</v>
      </c>
      <c r="L2665">
        <v>1</v>
      </c>
      <c r="M2665">
        <v>91</v>
      </c>
      <c r="N2665">
        <v>4.4000000000000004</v>
      </c>
      <c r="O2665">
        <v>91</v>
      </c>
      <c r="P2665">
        <v>1.2</v>
      </c>
      <c r="Q2665">
        <v>6935.7214510000003</v>
      </c>
      <c r="R2665">
        <v>127238</v>
      </c>
      <c r="S2665">
        <v>6.6</v>
      </c>
      <c r="T2665">
        <v>7.1</v>
      </c>
      <c r="U2665">
        <v>0.71499999999999997</v>
      </c>
      <c r="V2665">
        <v>11.8</v>
      </c>
      <c r="X2665" t="s">
        <v>23</v>
      </c>
    </row>
    <row r="2666" spans="1:24" x14ac:dyDescent="0.3">
      <c r="A2666" t="s">
        <v>198</v>
      </c>
      <c r="B2666">
        <v>69.099999999999994</v>
      </c>
      <c r="C2666">
        <v>2000</v>
      </c>
      <c r="D2666">
        <f t="shared" si="41"/>
        <v>0</v>
      </c>
      <c r="E2666">
        <v>197</v>
      </c>
      <c r="F2666">
        <v>0</v>
      </c>
      <c r="G2666">
        <v>4.68</v>
      </c>
      <c r="H2666">
        <v>43.595229639999999</v>
      </c>
      <c r="I2666">
        <v>0</v>
      </c>
      <c r="J2666">
        <v>0</v>
      </c>
      <c r="K2666">
        <v>33.6</v>
      </c>
      <c r="L2666">
        <v>1</v>
      </c>
      <c r="M2666">
        <v>9</v>
      </c>
      <c r="N2666">
        <v>4.17</v>
      </c>
      <c r="O2666">
        <v>9</v>
      </c>
      <c r="P2666">
        <v>0.9</v>
      </c>
      <c r="Q2666">
        <v>643.94726200000002</v>
      </c>
      <c r="R2666">
        <v>1267984</v>
      </c>
      <c r="S2666">
        <v>6.7</v>
      </c>
      <c r="T2666">
        <v>7.2</v>
      </c>
      <c r="U2666">
        <v>0.70899999999999996</v>
      </c>
      <c r="V2666">
        <v>11.7</v>
      </c>
      <c r="X2666" t="s">
        <v>23</v>
      </c>
    </row>
    <row r="2667" spans="1:24" x14ac:dyDescent="0.3">
      <c r="A2667" t="s">
        <v>199</v>
      </c>
      <c r="B2667">
        <v>75.3</v>
      </c>
      <c r="C2667">
        <v>2015</v>
      </c>
      <c r="D2667">
        <f t="shared" si="41"/>
        <v>0</v>
      </c>
      <c r="E2667">
        <v>1</v>
      </c>
      <c r="F2667">
        <v>3</v>
      </c>
      <c r="G2667">
        <v>0</v>
      </c>
      <c r="H2667">
        <v>0</v>
      </c>
      <c r="I2667">
        <v>98</v>
      </c>
      <c r="J2667">
        <v>16</v>
      </c>
      <c r="K2667">
        <v>61.2</v>
      </c>
      <c r="L2667">
        <v>3</v>
      </c>
      <c r="M2667">
        <v>98</v>
      </c>
      <c r="N2667">
        <v>0</v>
      </c>
      <c r="O2667">
        <v>98</v>
      </c>
      <c r="P2667">
        <v>0.1</v>
      </c>
      <c r="Q2667">
        <v>3828.9158900000002</v>
      </c>
      <c r="R2667">
        <v>11273661</v>
      </c>
      <c r="S2667">
        <v>6.5</v>
      </c>
      <c r="T2667">
        <v>6.4</v>
      </c>
      <c r="U2667">
        <v>0.72299999999999998</v>
      </c>
      <c r="V2667">
        <v>14.6</v>
      </c>
      <c r="X2667" t="s">
        <v>23</v>
      </c>
    </row>
    <row r="2668" spans="1:24" x14ac:dyDescent="0.3">
      <c r="A2668" t="s">
        <v>199</v>
      </c>
      <c r="B2668">
        <v>75.099999999999994</v>
      </c>
      <c r="C2668">
        <v>2014</v>
      </c>
      <c r="D2668">
        <f t="shared" si="41"/>
        <v>0</v>
      </c>
      <c r="E2668">
        <v>12</v>
      </c>
      <c r="F2668">
        <v>3</v>
      </c>
      <c r="G2668">
        <v>1.39</v>
      </c>
      <c r="H2668">
        <v>604.87013160000004</v>
      </c>
      <c r="I2668">
        <v>98</v>
      </c>
      <c r="J2668">
        <v>15</v>
      </c>
      <c r="K2668">
        <v>6.2</v>
      </c>
      <c r="L2668">
        <v>3</v>
      </c>
      <c r="M2668">
        <v>98</v>
      </c>
      <c r="N2668">
        <v>7</v>
      </c>
      <c r="O2668">
        <v>98</v>
      </c>
      <c r="P2668">
        <v>0.1</v>
      </c>
      <c r="Q2668">
        <v>4271.6817199999996</v>
      </c>
      <c r="R2668">
        <v>1114398</v>
      </c>
      <c r="S2668">
        <v>6.5</v>
      </c>
      <c r="T2668">
        <v>6.4</v>
      </c>
      <c r="U2668">
        <v>0.72199999999999998</v>
      </c>
      <c r="V2668">
        <v>14.7</v>
      </c>
      <c r="X2668" t="s">
        <v>23</v>
      </c>
    </row>
    <row r="2669" spans="1:24" x14ac:dyDescent="0.3">
      <c r="A2669" t="s">
        <v>199</v>
      </c>
      <c r="B2669">
        <v>74.900000000000006</v>
      </c>
      <c r="C2669">
        <v>2013</v>
      </c>
      <c r="D2669">
        <f t="shared" si="41"/>
        <v>0</v>
      </c>
      <c r="E2669">
        <v>13</v>
      </c>
      <c r="F2669">
        <v>3</v>
      </c>
      <c r="G2669">
        <v>1.29</v>
      </c>
      <c r="H2669">
        <v>594.64531020000004</v>
      </c>
      <c r="I2669">
        <v>98</v>
      </c>
      <c r="J2669">
        <v>16</v>
      </c>
      <c r="K2669">
        <v>59.3</v>
      </c>
      <c r="L2669">
        <v>3</v>
      </c>
      <c r="M2669">
        <v>98</v>
      </c>
      <c r="N2669">
        <v>7.26</v>
      </c>
      <c r="O2669">
        <v>98</v>
      </c>
      <c r="P2669">
        <v>0.1</v>
      </c>
      <c r="Q2669">
        <v>4199.47253</v>
      </c>
      <c r="R2669">
        <v>1114558</v>
      </c>
      <c r="S2669">
        <v>6.4</v>
      </c>
      <c r="T2669">
        <v>6.3</v>
      </c>
      <c r="U2669">
        <v>0.72</v>
      </c>
      <c r="V2669">
        <v>14.7</v>
      </c>
      <c r="X2669" t="s">
        <v>23</v>
      </c>
    </row>
    <row r="2670" spans="1:24" x14ac:dyDescent="0.3">
      <c r="A2670" t="s">
        <v>199</v>
      </c>
      <c r="B2670">
        <v>74.900000000000006</v>
      </c>
      <c r="C2670">
        <v>2012</v>
      </c>
      <c r="D2670">
        <f t="shared" si="41"/>
        <v>0</v>
      </c>
      <c r="E2670">
        <v>13</v>
      </c>
      <c r="F2670">
        <v>3</v>
      </c>
      <c r="G2670">
        <v>1.3</v>
      </c>
      <c r="H2670">
        <v>585.87767610000003</v>
      </c>
      <c r="I2670">
        <v>97</v>
      </c>
      <c r="J2670">
        <v>48</v>
      </c>
      <c r="K2670">
        <v>58.3</v>
      </c>
      <c r="L2670">
        <v>3</v>
      </c>
      <c r="M2670">
        <v>97</v>
      </c>
      <c r="N2670">
        <v>7.18</v>
      </c>
      <c r="O2670">
        <v>97</v>
      </c>
      <c r="P2670">
        <v>0.1</v>
      </c>
      <c r="Q2670">
        <v>4137.5542100000002</v>
      </c>
      <c r="R2670">
        <v>1886668</v>
      </c>
      <c r="S2670">
        <v>6.4</v>
      </c>
      <c r="T2670">
        <v>6.3</v>
      </c>
      <c r="U2670">
        <v>0.71699999999999997</v>
      </c>
      <c r="V2670">
        <v>14.6</v>
      </c>
      <c r="X2670" t="s">
        <v>23</v>
      </c>
    </row>
    <row r="2671" spans="1:24" x14ac:dyDescent="0.3">
      <c r="A2671" t="s">
        <v>199</v>
      </c>
      <c r="B2671">
        <v>74.8</v>
      </c>
      <c r="C2671">
        <v>2011</v>
      </c>
      <c r="D2671">
        <f t="shared" si="41"/>
        <v>0</v>
      </c>
      <c r="E2671">
        <v>13</v>
      </c>
      <c r="F2671">
        <v>3</v>
      </c>
      <c r="G2671">
        <v>1.29</v>
      </c>
      <c r="H2671">
        <v>623.21203249999996</v>
      </c>
      <c r="I2671">
        <v>98</v>
      </c>
      <c r="J2671">
        <v>11</v>
      </c>
      <c r="K2671">
        <v>57.4</v>
      </c>
      <c r="L2671">
        <v>3</v>
      </c>
      <c r="M2671">
        <v>98</v>
      </c>
      <c r="N2671">
        <v>7.15</v>
      </c>
      <c r="O2671">
        <v>98</v>
      </c>
      <c r="P2671">
        <v>0.1</v>
      </c>
      <c r="Q2671">
        <v>4256.9127900000003</v>
      </c>
      <c r="R2671">
        <v>1761467</v>
      </c>
      <c r="S2671">
        <v>6.4</v>
      </c>
      <c r="T2671">
        <v>6.3</v>
      </c>
      <c r="U2671">
        <v>0.71399999999999997</v>
      </c>
      <c r="V2671">
        <v>14.5</v>
      </c>
      <c r="X2671" t="s">
        <v>23</v>
      </c>
    </row>
    <row r="2672" spans="1:24" x14ac:dyDescent="0.3">
      <c r="A2672" t="s">
        <v>199</v>
      </c>
      <c r="B2672">
        <v>74.8</v>
      </c>
      <c r="C2672">
        <v>2010</v>
      </c>
      <c r="D2672">
        <f t="shared" si="41"/>
        <v>0</v>
      </c>
      <c r="E2672">
        <v>12</v>
      </c>
      <c r="F2672">
        <v>3</v>
      </c>
      <c r="G2672">
        <v>1.28</v>
      </c>
      <c r="H2672">
        <v>64.85616718</v>
      </c>
      <c r="I2672">
        <v>98</v>
      </c>
      <c r="J2672">
        <v>1</v>
      </c>
      <c r="K2672">
        <v>56.5</v>
      </c>
      <c r="L2672">
        <v>3</v>
      </c>
      <c r="M2672">
        <v>98</v>
      </c>
      <c r="N2672">
        <v>6.54</v>
      </c>
      <c r="O2672">
        <v>98</v>
      </c>
      <c r="P2672">
        <v>0.1</v>
      </c>
      <c r="Q2672">
        <v>414.15177</v>
      </c>
      <c r="R2672">
        <v>1639931</v>
      </c>
      <c r="S2672">
        <v>6.3</v>
      </c>
      <c r="T2672">
        <v>6.3</v>
      </c>
      <c r="U2672">
        <v>0.71</v>
      </c>
      <c r="V2672">
        <v>14.4</v>
      </c>
      <c r="X2672" t="s">
        <v>23</v>
      </c>
    </row>
    <row r="2673" spans="1:24" x14ac:dyDescent="0.3">
      <c r="A2673" t="s">
        <v>199</v>
      </c>
      <c r="B2673">
        <v>74.7</v>
      </c>
      <c r="C2673">
        <v>2009</v>
      </c>
      <c r="D2673">
        <f t="shared" si="41"/>
        <v>0</v>
      </c>
      <c r="E2673">
        <v>12</v>
      </c>
      <c r="F2673">
        <v>3</v>
      </c>
      <c r="G2673">
        <v>1.4</v>
      </c>
      <c r="H2673">
        <v>585.63078610000002</v>
      </c>
      <c r="I2673">
        <v>99</v>
      </c>
      <c r="J2673">
        <v>1</v>
      </c>
      <c r="K2673">
        <v>55.6</v>
      </c>
      <c r="L2673">
        <v>3</v>
      </c>
      <c r="M2673">
        <v>99</v>
      </c>
      <c r="N2673">
        <v>6.18</v>
      </c>
      <c r="O2673">
        <v>99</v>
      </c>
      <c r="P2673">
        <v>0.1</v>
      </c>
      <c r="Q2673">
        <v>4129.9773349999996</v>
      </c>
      <c r="R2673">
        <v>1521834</v>
      </c>
      <c r="S2673">
        <v>6.3</v>
      </c>
      <c r="T2673">
        <v>6.3</v>
      </c>
      <c r="U2673">
        <v>0.70599999999999996</v>
      </c>
      <c r="V2673">
        <v>14.4</v>
      </c>
      <c r="X2673" t="s">
        <v>23</v>
      </c>
    </row>
    <row r="2674" spans="1:24" x14ac:dyDescent="0.3">
      <c r="A2674" t="s">
        <v>199</v>
      </c>
      <c r="B2674">
        <v>74.7</v>
      </c>
      <c r="C2674">
        <v>2008</v>
      </c>
      <c r="D2674">
        <f t="shared" si="41"/>
        <v>0</v>
      </c>
      <c r="E2674">
        <v>12</v>
      </c>
      <c r="F2674">
        <v>3</v>
      </c>
      <c r="G2674">
        <v>1.37</v>
      </c>
      <c r="H2674">
        <v>53.084516540000003</v>
      </c>
      <c r="I2674">
        <v>99</v>
      </c>
      <c r="J2674">
        <v>2</v>
      </c>
      <c r="K2674">
        <v>54.7</v>
      </c>
      <c r="L2674">
        <v>3</v>
      </c>
      <c r="M2674">
        <v>99</v>
      </c>
      <c r="N2674">
        <v>5.63</v>
      </c>
      <c r="O2674">
        <v>99</v>
      </c>
      <c r="P2674">
        <v>0.1</v>
      </c>
      <c r="Q2674">
        <v>431.93259999999998</v>
      </c>
      <c r="R2674">
        <v>147336</v>
      </c>
      <c r="S2674">
        <v>6.3</v>
      </c>
      <c r="T2674">
        <v>6.3</v>
      </c>
      <c r="U2674">
        <v>0.70099999999999996</v>
      </c>
      <c r="V2674">
        <v>14.3</v>
      </c>
      <c r="X2674" t="s">
        <v>23</v>
      </c>
    </row>
    <row r="2675" spans="1:24" x14ac:dyDescent="0.3">
      <c r="A2675" t="s">
        <v>199</v>
      </c>
      <c r="B2675">
        <v>74.599999999999994</v>
      </c>
      <c r="C2675">
        <v>2007</v>
      </c>
      <c r="D2675">
        <f t="shared" si="41"/>
        <v>0</v>
      </c>
      <c r="E2675">
        <v>12</v>
      </c>
      <c r="F2675">
        <v>3</v>
      </c>
      <c r="G2675">
        <v>1.24</v>
      </c>
      <c r="H2675">
        <v>469.62829249999999</v>
      </c>
      <c r="I2675">
        <v>98</v>
      </c>
      <c r="J2675">
        <v>4</v>
      </c>
      <c r="K2675">
        <v>53.9</v>
      </c>
      <c r="L2675">
        <v>4</v>
      </c>
      <c r="M2675">
        <v>98</v>
      </c>
      <c r="N2675">
        <v>5.64</v>
      </c>
      <c r="O2675">
        <v>98</v>
      </c>
      <c r="P2675">
        <v>0.1</v>
      </c>
      <c r="Q2675">
        <v>3778.1841709999999</v>
      </c>
      <c r="R2675">
        <v>129887</v>
      </c>
      <c r="S2675">
        <v>6.3</v>
      </c>
      <c r="T2675">
        <v>6.3</v>
      </c>
      <c r="U2675">
        <v>0.69499999999999995</v>
      </c>
      <c r="V2675">
        <v>14.3</v>
      </c>
      <c r="X2675" t="s">
        <v>23</v>
      </c>
    </row>
    <row r="2676" spans="1:24" x14ac:dyDescent="0.3">
      <c r="A2676" t="s">
        <v>199</v>
      </c>
      <c r="B2676">
        <v>74.400000000000006</v>
      </c>
      <c r="C2676">
        <v>2006</v>
      </c>
      <c r="D2676">
        <f t="shared" si="41"/>
        <v>0</v>
      </c>
      <c r="E2676">
        <v>12</v>
      </c>
      <c r="F2676">
        <v>3</v>
      </c>
      <c r="G2676">
        <v>1.46</v>
      </c>
      <c r="H2676">
        <v>420.11535379999998</v>
      </c>
      <c r="I2676">
        <v>99</v>
      </c>
      <c r="J2676">
        <v>3</v>
      </c>
      <c r="K2676">
        <v>53.1</v>
      </c>
      <c r="L2676">
        <v>4</v>
      </c>
      <c r="M2676">
        <v>99</v>
      </c>
      <c r="N2676">
        <v>5.64</v>
      </c>
      <c r="O2676">
        <v>99</v>
      </c>
      <c r="P2676">
        <v>0.1</v>
      </c>
      <c r="Q2676">
        <v>3371.7123099999999</v>
      </c>
      <c r="R2676">
        <v>1196136</v>
      </c>
      <c r="S2676">
        <v>6.3</v>
      </c>
      <c r="T2676">
        <v>6.3</v>
      </c>
      <c r="U2676">
        <v>0.68899999999999995</v>
      </c>
      <c r="V2676">
        <v>14.2</v>
      </c>
      <c r="X2676" t="s">
        <v>23</v>
      </c>
    </row>
    <row r="2677" spans="1:24" x14ac:dyDescent="0.3">
      <c r="A2677" t="s">
        <v>199</v>
      </c>
      <c r="B2677">
        <v>74.2</v>
      </c>
      <c r="C2677">
        <v>2005</v>
      </c>
      <c r="D2677">
        <f t="shared" si="41"/>
        <v>0</v>
      </c>
      <c r="E2677">
        <v>14</v>
      </c>
      <c r="F2677">
        <v>3</v>
      </c>
      <c r="G2677">
        <v>1.37</v>
      </c>
      <c r="H2677">
        <v>379.51399450000002</v>
      </c>
      <c r="I2677">
        <v>97</v>
      </c>
      <c r="J2677">
        <v>15</v>
      </c>
      <c r="K2677">
        <v>52.2</v>
      </c>
      <c r="L2677">
        <v>4</v>
      </c>
      <c r="M2677">
        <v>98</v>
      </c>
      <c r="N2677">
        <v>5.57</v>
      </c>
      <c r="O2677">
        <v>98</v>
      </c>
      <c r="P2677">
        <v>0.1</v>
      </c>
      <c r="Q2677">
        <v>3194.5622429999999</v>
      </c>
      <c r="R2677">
        <v>112482</v>
      </c>
      <c r="S2677">
        <v>6.4</v>
      </c>
      <c r="T2677">
        <v>6.3</v>
      </c>
      <c r="U2677">
        <v>0.68300000000000005</v>
      </c>
      <c r="V2677">
        <v>13.9</v>
      </c>
      <c r="X2677" t="s">
        <v>23</v>
      </c>
    </row>
    <row r="2678" spans="1:24" x14ac:dyDescent="0.3">
      <c r="A2678" t="s">
        <v>199</v>
      </c>
      <c r="B2678">
        <v>74</v>
      </c>
      <c r="C2678">
        <v>2004</v>
      </c>
      <c r="D2678">
        <f t="shared" si="41"/>
        <v>0</v>
      </c>
      <c r="E2678">
        <v>15</v>
      </c>
      <c r="F2678">
        <v>3</v>
      </c>
      <c r="G2678">
        <v>1.36</v>
      </c>
      <c r="H2678">
        <v>379.76590540000001</v>
      </c>
      <c r="I2678">
        <v>96</v>
      </c>
      <c r="J2678">
        <v>1</v>
      </c>
      <c r="K2678">
        <v>51.4</v>
      </c>
      <c r="L2678">
        <v>4</v>
      </c>
      <c r="M2678">
        <v>97</v>
      </c>
      <c r="N2678">
        <v>5.63</v>
      </c>
      <c r="O2678">
        <v>97</v>
      </c>
      <c r="P2678">
        <v>0.1</v>
      </c>
      <c r="Q2678">
        <v>3112.83529</v>
      </c>
      <c r="R2678">
        <v>11761</v>
      </c>
      <c r="S2678">
        <v>6.4</v>
      </c>
      <c r="T2678">
        <v>6.3</v>
      </c>
      <c r="U2678">
        <v>0.67300000000000004</v>
      </c>
      <c r="V2678">
        <v>13.6</v>
      </c>
      <c r="X2678" t="s">
        <v>23</v>
      </c>
    </row>
    <row r="2679" spans="1:24" x14ac:dyDescent="0.3">
      <c r="A2679" t="s">
        <v>199</v>
      </c>
      <c r="B2679">
        <v>73.7</v>
      </c>
      <c r="C2679">
        <v>2003</v>
      </c>
      <c r="D2679">
        <f t="shared" si="41"/>
        <v>0</v>
      </c>
      <c r="E2679">
        <v>17</v>
      </c>
      <c r="F2679">
        <v>4</v>
      </c>
      <c r="G2679">
        <v>1.34</v>
      </c>
      <c r="H2679">
        <v>321.76941749999997</v>
      </c>
      <c r="I2679">
        <v>92</v>
      </c>
      <c r="J2679">
        <v>22</v>
      </c>
      <c r="K2679">
        <v>5.6</v>
      </c>
      <c r="L2679">
        <v>4</v>
      </c>
      <c r="M2679">
        <v>95</v>
      </c>
      <c r="N2679">
        <v>5.36</v>
      </c>
      <c r="O2679">
        <v>95</v>
      </c>
      <c r="P2679">
        <v>0.1</v>
      </c>
      <c r="Q2679">
        <v>2761.9692490000002</v>
      </c>
      <c r="R2679">
        <v>9939678</v>
      </c>
      <c r="S2679">
        <v>6.4</v>
      </c>
      <c r="T2679">
        <v>6.3</v>
      </c>
      <c r="U2679">
        <v>0.66700000000000004</v>
      </c>
      <c r="V2679">
        <v>13.5</v>
      </c>
      <c r="X2679" t="s">
        <v>23</v>
      </c>
    </row>
    <row r="2680" spans="1:24" x14ac:dyDescent="0.3">
      <c r="A2680" t="s">
        <v>199</v>
      </c>
      <c r="B2680">
        <v>73.5</v>
      </c>
      <c r="C2680">
        <v>2002</v>
      </c>
      <c r="D2680">
        <f t="shared" si="41"/>
        <v>0</v>
      </c>
      <c r="E2680">
        <v>19</v>
      </c>
      <c r="F2680">
        <v>4</v>
      </c>
      <c r="G2680">
        <v>1.17</v>
      </c>
      <c r="H2680">
        <v>262.81849440000002</v>
      </c>
      <c r="I2680">
        <v>93</v>
      </c>
      <c r="J2680">
        <v>98</v>
      </c>
      <c r="K2680">
        <v>49.7</v>
      </c>
      <c r="L2680">
        <v>5</v>
      </c>
      <c r="M2680">
        <v>96</v>
      </c>
      <c r="N2680">
        <v>5.32</v>
      </c>
      <c r="O2680">
        <v>96</v>
      </c>
      <c r="P2680">
        <v>0.1</v>
      </c>
      <c r="Q2680">
        <v>2346.5936999999999</v>
      </c>
      <c r="R2680">
        <v>9864326</v>
      </c>
      <c r="S2680">
        <v>6.5</v>
      </c>
      <c r="T2680">
        <v>6.4</v>
      </c>
      <c r="U2680">
        <v>0.66200000000000003</v>
      </c>
      <c r="V2680">
        <v>13.3</v>
      </c>
      <c r="X2680" t="s">
        <v>23</v>
      </c>
    </row>
    <row r="2681" spans="1:24" x14ac:dyDescent="0.3">
      <c r="A2681" t="s">
        <v>199</v>
      </c>
      <c r="B2681">
        <v>73.2</v>
      </c>
      <c r="C2681">
        <v>2001</v>
      </c>
      <c r="D2681">
        <f t="shared" si="41"/>
        <v>0</v>
      </c>
      <c r="E2681">
        <v>11</v>
      </c>
      <c r="F2681">
        <v>4</v>
      </c>
      <c r="G2681">
        <v>1.19</v>
      </c>
      <c r="H2681">
        <v>257.28786969999999</v>
      </c>
      <c r="I2681">
        <v>94</v>
      </c>
      <c r="J2681">
        <v>231</v>
      </c>
      <c r="K2681">
        <v>48.9</v>
      </c>
      <c r="L2681">
        <v>5</v>
      </c>
      <c r="M2681">
        <v>98</v>
      </c>
      <c r="N2681">
        <v>5.29</v>
      </c>
      <c r="O2681">
        <v>98</v>
      </c>
      <c r="P2681">
        <v>0.1</v>
      </c>
      <c r="Q2681">
        <v>2254.9331259999999</v>
      </c>
      <c r="R2681">
        <v>978571</v>
      </c>
      <c r="S2681">
        <v>6.5</v>
      </c>
      <c r="T2681">
        <v>6.4</v>
      </c>
      <c r="U2681">
        <v>0.65400000000000003</v>
      </c>
      <c r="V2681">
        <v>13.1</v>
      </c>
      <c r="X2681" t="s">
        <v>23</v>
      </c>
    </row>
    <row r="2682" spans="1:24" x14ac:dyDescent="0.3">
      <c r="A2682" t="s">
        <v>199</v>
      </c>
      <c r="B2682">
        <v>72.900000000000006</v>
      </c>
      <c r="C2682">
        <v>2000</v>
      </c>
      <c r="D2682">
        <f t="shared" si="41"/>
        <v>0</v>
      </c>
      <c r="E2682">
        <v>112</v>
      </c>
      <c r="F2682">
        <v>4</v>
      </c>
      <c r="G2682">
        <v>1.21</v>
      </c>
      <c r="H2682">
        <v>264.78421959999997</v>
      </c>
      <c r="I2682">
        <v>94</v>
      </c>
      <c r="J2682">
        <v>47</v>
      </c>
      <c r="K2682">
        <v>48.1</v>
      </c>
      <c r="L2682">
        <v>5</v>
      </c>
      <c r="M2682">
        <v>97</v>
      </c>
      <c r="N2682">
        <v>5.4</v>
      </c>
      <c r="O2682">
        <v>97</v>
      </c>
      <c r="P2682">
        <v>0.1</v>
      </c>
      <c r="Q2682">
        <v>2213.9148799999998</v>
      </c>
      <c r="R2682">
        <v>9699197</v>
      </c>
      <c r="S2682">
        <v>6.6</v>
      </c>
      <c r="T2682">
        <v>6.5</v>
      </c>
      <c r="U2682">
        <v>0.64600000000000002</v>
      </c>
      <c r="V2682">
        <v>12.8</v>
      </c>
      <c r="X2682" t="s">
        <v>23</v>
      </c>
    </row>
    <row r="2683" spans="1:24" x14ac:dyDescent="0.3">
      <c r="A2683" t="s">
        <v>200</v>
      </c>
      <c r="B2683">
        <v>75.8</v>
      </c>
      <c r="C2683">
        <v>2015</v>
      </c>
      <c r="D2683">
        <f t="shared" si="41"/>
        <v>0</v>
      </c>
      <c r="E2683">
        <v>16</v>
      </c>
      <c r="F2683">
        <v>15</v>
      </c>
      <c r="G2683">
        <v>0</v>
      </c>
      <c r="H2683">
        <v>0</v>
      </c>
      <c r="I2683">
        <v>97</v>
      </c>
      <c r="J2683">
        <v>342</v>
      </c>
      <c r="K2683">
        <v>66.099999999999994</v>
      </c>
      <c r="L2683">
        <v>18</v>
      </c>
      <c r="M2683">
        <v>97</v>
      </c>
      <c r="N2683">
        <v>0</v>
      </c>
      <c r="O2683">
        <v>97</v>
      </c>
      <c r="P2683">
        <v>0.1</v>
      </c>
      <c r="Q2683">
        <v>1979.5256899999999</v>
      </c>
      <c r="R2683">
        <v>78271472</v>
      </c>
      <c r="S2683">
        <v>4.9000000000000004</v>
      </c>
      <c r="T2683">
        <v>4.8</v>
      </c>
      <c r="U2683">
        <v>0.76400000000000001</v>
      </c>
      <c r="V2683">
        <v>14.5</v>
      </c>
      <c r="X2683" t="s">
        <v>23</v>
      </c>
    </row>
    <row r="2684" spans="1:24" x14ac:dyDescent="0.3">
      <c r="A2684" t="s">
        <v>200</v>
      </c>
      <c r="B2684">
        <v>75.5</v>
      </c>
      <c r="C2684">
        <v>2014</v>
      </c>
      <c r="D2684">
        <f t="shared" si="41"/>
        <v>0</v>
      </c>
      <c r="E2684">
        <v>17</v>
      </c>
      <c r="F2684">
        <v>16</v>
      </c>
      <c r="G2684">
        <v>1.45</v>
      </c>
      <c r="H2684">
        <v>181.90837830000001</v>
      </c>
      <c r="I2684">
        <v>96</v>
      </c>
      <c r="J2684">
        <v>565</v>
      </c>
      <c r="K2684">
        <v>65.3</v>
      </c>
      <c r="L2684">
        <v>19</v>
      </c>
      <c r="M2684">
        <v>96</v>
      </c>
      <c r="N2684">
        <v>5.41</v>
      </c>
      <c r="O2684">
        <v>96</v>
      </c>
      <c r="P2684">
        <v>0.1</v>
      </c>
      <c r="Q2684">
        <v>12127.22522</v>
      </c>
      <c r="R2684">
        <v>773628</v>
      </c>
      <c r="S2684">
        <v>4.9000000000000004</v>
      </c>
      <c r="T2684">
        <v>4.7</v>
      </c>
      <c r="U2684">
        <v>0.75900000000000001</v>
      </c>
      <c r="V2684">
        <v>14.5</v>
      </c>
      <c r="X2684" t="s">
        <v>23</v>
      </c>
    </row>
    <row r="2685" spans="1:24" x14ac:dyDescent="0.3">
      <c r="A2685" t="s">
        <v>200</v>
      </c>
      <c r="B2685">
        <v>75.2</v>
      </c>
      <c r="C2685">
        <v>2013</v>
      </c>
      <c r="D2685">
        <f t="shared" si="41"/>
        <v>0</v>
      </c>
      <c r="E2685">
        <v>19</v>
      </c>
      <c r="F2685">
        <v>17</v>
      </c>
      <c r="G2685">
        <v>1.41</v>
      </c>
      <c r="H2685">
        <v>188.14403479999999</v>
      </c>
      <c r="I2685">
        <v>97</v>
      </c>
      <c r="J2685">
        <v>7405</v>
      </c>
      <c r="K2685">
        <v>64.5</v>
      </c>
      <c r="L2685">
        <v>20</v>
      </c>
      <c r="M2685">
        <v>98</v>
      </c>
      <c r="N2685">
        <v>5.38</v>
      </c>
      <c r="O2685">
        <v>98</v>
      </c>
      <c r="P2685">
        <v>0.1</v>
      </c>
      <c r="Q2685">
        <v>12542.935649999999</v>
      </c>
      <c r="R2685">
        <v>75787333</v>
      </c>
      <c r="S2685">
        <v>4.9000000000000004</v>
      </c>
      <c r="T2685">
        <v>4.7</v>
      </c>
      <c r="U2685">
        <v>0.754</v>
      </c>
      <c r="V2685">
        <v>14.4</v>
      </c>
      <c r="X2685" t="s">
        <v>23</v>
      </c>
    </row>
    <row r="2686" spans="1:24" x14ac:dyDescent="0.3">
      <c r="A2686" t="s">
        <v>200</v>
      </c>
      <c r="B2686">
        <v>74.8</v>
      </c>
      <c r="C2686">
        <v>2012</v>
      </c>
      <c r="D2686">
        <f t="shared" si="41"/>
        <v>0</v>
      </c>
      <c r="E2686">
        <v>112</v>
      </c>
      <c r="F2686">
        <v>19</v>
      </c>
      <c r="G2686">
        <v>1.54</v>
      </c>
      <c r="H2686">
        <v>20.751202110000001</v>
      </c>
      <c r="I2686">
        <v>97</v>
      </c>
      <c r="J2686">
        <v>349</v>
      </c>
      <c r="K2686">
        <v>63.7</v>
      </c>
      <c r="L2686">
        <v>22</v>
      </c>
      <c r="M2686">
        <v>97</v>
      </c>
      <c r="N2686">
        <v>5.24</v>
      </c>
      <c r="O2686">
        <v>97</v>
      </c>
      <c r="P2686">
        <v>0.1</v>
      </c>
      <c r="Q2686">
        <v>1172.3842999999999</v>
      </c>
      <c r="R2686">
        <v>74569867</v>
      </c>
      <c r="S2686">
        <v>4.9000000000000004</v>
      </c>
      <c r="T2686">
        <v>4.7</v>
      </c>
      <c r="U2686">
        <v>0.75</v>
      </c>
      <c r="V2686">
        <v>14.3</v>
      </c>
      <c r="X2686" t="s">
        <v>23</v>
      </c>
    </row>
    <row r="2687" spans="1:24" x14ac:dyDescent="0.3">
      <c r="A2687" t="s">
        <v>200</v>
      </c>
      <c r="B2687">
        <v>74.5</v>
      </c>
      <c r="C2687">
        <v>2011</v>
      </c>
      <c r="D2687">
        <f t="shared" si="41"/>
        <v>0</v>
      </c>
      <c r="E2687">
        <v>114</v>
      </c>
      <c r="F2687">
        <v>20</v>
      </c>
      <c r="G2687">
        <v>1.53</v>
      </c>
      <c r="H2687">
        <v>1275.877569</v>
      </c>
      <c r="I2687">
        <v>96</v>
      </c>
      <c r="J2687">
        <v>111</v>
      </c>
      <c r="K2687">
        <v>62.8</v>
      </c>
      <c r="L2687">
        <v>23</v>
      </c>
      <c r="M2687">
        <v>97</v>
      </c>
      <c r="N2687">
        <v>5.29</v>
      </c>
      <c r="O2687">
        <v>97</v>
      </c>
      <c r="P2687">
        <v>0.1</v>
      </c>
      <c r="Q2687">
        <v>11341.133949999999</v>
      </c>
      <c r="R2687">
        <v>7349455</v>
      </c>
      <c r="S2687">
        <v>4.9000000000000004</v>
      </c>
      <c r="T2687">
        <v>4.7</v>
      </c>
      <c r="U2687">
        <v>0.73699999999999999</v>
      </c>
      <c r="V2687">
        <v>13.8</v>
      </c>
      <c r="X2687" t="s">
        <v>23</v>
      </c>
    </row>
    <row r="2688" spans="1:24" x14ac:dyDescent="0.3">
      <c r="A2688" t="s">
        <v>200</v>
      </c>
      <c r="B2688">
        <v>74.2</v>
      </c>
      <c r="C2688">
        <v>2010</v>
      </c>
      <c r="D2688">
        <f t="shared" si="41"/>
        <v>0</v>
      </c>
      <c r="E2688">
        <v>116</v>
      </c>
      <c r="F2688">
        <v>21</v>
      </c>
      <c r="G2688">
        <v>1.49</v>
      </c>
      <c r="H2688">
        <v>32.782358279999997</v>
      </c>
      <c r="I2688">
        <v>96</v>
      </c>
      <c r="J2688">
        <v>7</v>
      </c>
      <c r="K2688">
        <v>61.9</v>
      </c>
      <c r="L2688">
        <v>25</v>
      </c>
      <c r="M2688">
        <v>97</v>
      </c>
      <c r="N2688">
        <v>5.61</v>
      </c>
      <c r="O2688">
        <v>97</v>
      </c>
      <c r="P2688">
        <v>0.1</v>
      </c>
      <c r="Q2688">
        <v>1672.5693000000001</v>
      </c>
      <c r="R2688">
        <v>72326914</v>
      </c>
      <c r="S2688">
        <v>4.9000000000000004</v>
      </c>
      <c r="T2688">
        <v>4.7</v>
      </c>
      <c r="U2688">
        <v>0.71499999999999997</v>
      </c>
      <c r="V2688">
        <v>13</v>
      </c>
      <c r="X2688" t="s">
        <v>23</v>
      </c>
    </row>
    <row r="2689" spans="1:24" x14ac:dyDescent="0.3">
      <c r="A2689" t="s">
        <v>200</v>
      </c>
      <c r="B2689">
        <v>73.900000000000006</v>
      </c>
      <c r="C2689">
        <v>2009</v>
      </c>
      <c r="D2689">
        <f t="shared" si="41"/>
        <v>0</v>
      </c>
      <c r="E2689">
        <v>118</v>
      </c>
      <c r="F2689">
        <v>23</v>
      </c>
      <c r="G2689">
        <v>1.4</v>
      </c>
      <c r="H2689">
        <v>106.9482898</v>
      </c>
      <c r="I2689">
        <v>94</v>
      </c>
      <c r="J2689">
        <v>4</v>
      </c>
      <c r="K2689">
        <v>61.1</v>
      </c>
      <c r="L2689">
        <v>27</v>
      </c>
      <c r="M2689">
        <v>96</v>
      </c>
      <c r="N2689">
        <v>6.8</v>
      </c>
      <c r="O2689">
        <v>96</v>
      </c>
      <c r="P2689">
        <v>0.1</v>
      </c>
      <c r="Q2689">
        <v>936.499911</v>
      </c>
      <c r="R2689">
        <v>71339185</v>
      </c>
      <c r="S2689">
        <v>4.9000000000000004</v>
      </c>
      <c r="T2689">
        <v>4.8</v>
      </c>
      <c r="U2689">
        <v>0.70899999999999996</v>
      </c>
      <c r="V2689">
        <v>12.5</v>
      </c>
      <c r="X2689" t="s">
        <v>23</v>
      </c>
    </row>
    <row r="2690" spans="1:24" x14ac:dyDescent="0.3">
      <c r="A2690" t="s">
        <v>200</v>
      </c>
      <c r="B2690">
        <v>73.5</v>
      </c>
      <c r="C2690">
        <v>2008</v>
      </c>
      <c r="D2690">
        <f t="shared" ref="D2690:D2753" si="42">IF(X2690="Developing",0,1)</f>
        <v>0</v>
      </c>
      <c r="E2690">
        <v>121</v>
      </c>
      <c r="F2690">
        <v>25</v>
      </c>
      <c r="G2690">
        <v>1.39</v>
      </c>
      <c r="H2690">
        <v>22.67271848</v>
      </c>
      <c r="I2690">
        <v>92</v>
      </c>
      <c r="J2690">
        <v>0</v>
      </c>
      <c r="K2690">
        <v>6.2</v>
      </c>
      <c r="L2690">
        <v>29</v>
      </c>
      <c r="M2690">
        <v>96</v>
      </c>
      <c r="N2690">
        <v>6.7</v>
      </c>
      <c r="O2690">
        <v>96</v>
      </c>
      <c r="P2690">
        <v>0.1</v>
      </c>
      <c r="Q2690">
        <v>185.68975</v>
      </c>
      <c r="R2690">
        <v>74432</v>
      </c>
      <c r="S2690">
        <v>5</v>
      </c>
      <c r="T2690">
        <v>4.8</v>
      </c>
      <c r="U2690">
        <v>0.70499999999999996</v>
      </c>
      <c r="V2690">
        <v>12.5</v>
      </c>
      <c r="X2690" t="s">
        <v>23</v>
      </c>
    </row>
    <row r="2691" spans="1:24" x14ac:dyDescent="0.3">
      <c r="A2691" t="s">
        <v>200</v>
      </c>
      <c r="B2691">
        <v>73.2</v>
      </c>
      <c r="C2691">
        <v>2007</v>
      </c>
      <c r="D2691">
        <f t="shared" si="42"/>
        <v>0</v>
      </c>
      <c r="E2691">
        <v>124</v>
      </c>
      <c r="F2691">
        <v>26</v>
      </c>
      <c r="G2691">
        <v>1.26</v>
      </c>
      <c r="H2691">
        <v>115.5801103</v>
      </c>
      <c r="I2691">
        <v>96</v>
      </c>
      <c r="J2691">
        <v>3</v>
      </c>
      <c r="K2691">
        <v>59.3</v>
      </c>
      <c r="L2691">
        <v>31</v>
      </c>
      <c r="M2691">
        <v>96</v>
      </c>
      <c r="N2691">
        <v>6.4</v>
      </c>
      <c r="O2691">
        <v>96</v>
      </c>
      <c r="P2691">
        <v>0.1</v>
      </c>
      <c r="Q2691">
        <v>979.49246000000005</v>
      </c>
      <c r="R2691">
        <v>69597281</v>
      </c>
      <c r="S2691">
        <v>5</v>
      </c>
      <c r="T2691">
        <v>4.8</v>
      </c>
      <c r="U2691">
        <v>0.69699999999999995</v>
      </c>
      <c r="V2691">
        <v>12.3</v>
      </c>
      <c r="X2691" t="s">
        <v>23</v>
      </c>
    </row>
    <row r="2692" spans="1:24" x14ac:dyDescent="0.3">
      <c r="A2692" t="s">
        <v>200</v>
      </c>
      <c r="B2692">
        <v>72.8</v>
      </c>
      <c r="C2692">
        <v>2006</v>
      </c>
      <c r="D2692">
        <f t="shared" si="42"/>
        <v>0</v>
      </c>
      <c r="E2692">
        <v>126</v>
      </c>
      <c r="F2692">
        <v>28</v>
      </c>
      <c r="G2692">
        <v>1.29</v>
      </c>
      <c r="H2692">
        <v>103.523776</v>
      </c>
      <c r="I2692">
        <v>82</v>
      </c>
      <c r="J2692">
        <v>34</v>
      </c>
      <c r="K2692">
        <v>58.5</v>
      </c>
      <c r="L2692">
        <v>34</v>
      </c>
      <c r="M2692">
        <v>9</v>
      </c>
      <c r="N2692">
        <v>5.81</v>
      </c>
      <c r="O2692">
        <v>9</v>
      </c>
      <c r="P2692">
        <v>0.1</v>
      </c>
      <c r="Q2692">
        <v>834.86916099999996</v>
      </c>
      <c r="R2692">
        <v>6876345</v>
      </c>
      <c r="S2692">
        <v>5</v>
      </c>
      <c r="T2692">
        <v>4.8</v>
      </c>
      <c r="U2692">
        <v>0.68700000000000006</v>
      </c>
      <c r="V2692">
        <v>11.9</v>
      </c>
      <c r="X2692" t="s">
        <v>23</v>
      </c>
    </row>
    <row r="2693" spans="1:24" x14ac:dyDescent="0.3">
      <c r="A2693" t="s">
        <v>200</v>
      </c>
      <c r="B2693">
        <v>72.400000000000006</v>
      </c>
      <c r="C2693">
        <v>2005</v>
      </c>
      <c r="D2693">
        <f t="shared" si="42"/>
        <v>0</v>
      </c>
      <c r="E2693">
        <v>129</v>
      </c>
      <c r="F2693">
        <v>30</v>
      </c>
      <c r="G2693">
        <v>1.29</v>
      </c>
      <c r="H2693">
        <v>832.95520580000004</v>
      </c>
      <c r="I2693">
        <v>85</v>
      </c>
      <c r="J2693">
        <v>6200</v>
      </c>
      <c r="K2693">
        <v>57.6</v>
      </c>
      <c r="L2693">
        <v>36</v>
      </c>
      <c r="M2693">
        <v>9</v>
      </c>
      <c r="N2693">
        <v>5.45</v>
      </c>
      <c r="O2693">
        <v>9</v>
      </c>
      <c r="P2693">
        <v>0.1</v>
      </c>
      <c r="Q2693">
        <v>7384.3546610000003</v>
      </c>
      <c r="R2693">
        <v>679346</v>
      </c>
      <c r="S2693">
        <v>5</v>
      </c>
      <c r="T2693">
        <v>4.9000000000000004</v>
      </c>
      <c r="U2693">
        <v>0.68100000000000005</v>
      </c>
      <c r="V2693">
        <v>11.9</v>
      </c>
      <c r="X2693" t="s">
        <v>23</v>
      </c>
    </row>
    <row r="2694" spans="1:24" x14ac:dyDescent="0.3">
      <c r="A2694" t="s">
        <v>200</v>
      </c>
      <c r="B2694">
        <v>72</v>
      </c>
      <c r="C2694">
        <v>2004</v>
      </c>
      <c r="D2694">
        <f t="shared" si="42"/>
        <v>0</v>
      </c>
      <c r="E2694">
        <v>132</v>
      </c>
      <c r="F2694">
        <v>33</v>
      </c>
      <c r="G2694">
        <v>1.35</v>
      </c>
      <c r="H2694">
        <v>1.1327667749999999</v>
      </c>
      <c r="I2694">
        <v>77</v>
      </c>
      <c r="J2694">
        <v>8927</v>
      </c>
      <c r="K2694">
        <v>56.8</v>
      </c>
      <c r="L2694">
        <v>39</v>
      </c>
      <c r="M2694">
        <v>85</v>
      </c>
      <c r="N2694">
        <v>5.37</v>
      </c>
      <c r="O2694">
        <v>85</v>
      </c>
      <c r="P2694">
        <v>0.1</v>
      </c>
      <c r="Q2694">
        <v>64.729529999999997</v>
      </c>
      <c r="R2694">
        <v>677855</v>
      </c>
      <c r="S2694">
        <v>5.0999999999999996</v>
      </c>
      <c r="T2694">
        <v>4.9000000000000004</v>
      </c>
      <c r="U2694">
        <v>0.67500000000000004</v>
      </c>
      <c r="V2694">
        <v>12</v>
      </c>
      <c r="X2694" t="s">
        <v>23</v>
      </c>
    </row>
    <row r="2695" spans="1:24" x14ac:dyDescent="0.3">
      <c r="A2695" t="s">
        <v>200</v>
      </c>
      <c r="B2695">
        <v>71.599999999999994</v>
      </c>
      <c r="C2695">
        <v>2003</v>
      </c>
      <c r="D2695">
        <f t="shared" si="42"/>
        <v>0</v>
      </c>
      <c r="E2695">
        <v>135</v>
      </c>
      <c r="F2695">
        <v>35</v>
      </c>
      <c r="G2695">
        <v>1.42</v>
      </c>
      <c r="H2695">
        <v>459.11130609999998</v>
      </c>
      <c r="I2695">
        <v>68</v>
      </c>
      <c r="J2695">
        <v>5844</v>
      </c>
      <c r="K2695">
        <v>55.9</v>
      </c>
      <c r="L2695">
        <v>43</v>
      </c>
      <c r="M2695">
        <v>69</v>
      </c>
      <c r="N2695">
        <v>5.34</v>
      </c>
      <c r="O2695">
        <v>68</v>
      </c>
      <c r="P2695">
        <v>0.1</v>
      </c>
      <c r="Q2695">
        <v>4718.5129100000004</v>
      </c>
      <c r="R2695">
        <v>668583</v>
      </c>
      <c r="S2695">
        <v>5.0999999999999996</v>
      </c>
      <c r="T2695">
        <v>5</v>
      </c>
      <c r="U2695">
        <v>0.66800000000000004</v>
      </c>
      <c r="V2695">
        <v>11.9</v>
      </c>
      <c r="X2695" t="s">
        <v>23</v>
      </c>
    </row>
    <row r="2696" spans="1:24" x14ac:dyDescent="0.3">
      <c r="A2696" t="s">
        <v>200</v>
      </c>
      <c r="B2696">
        <v>71.2</v>
      </c>
      <c r="C2696">
        <v>2002</v>
      </c>
      <c r="D2696">
        <f t="shared" si="42"/>
        <v>0</v>
      </c>
      <c r="E2696">
        <v>138</v>
      </c>
      <c r="F2696">
        <v>38</v>
      </c>
      <c r="G2696">
        <v>1.47</v>
      </c>
      <c r="H2696">
        <v>35.557290000000002</v>
      </c>
      <c r="I2696">
        <v>72</v>
      </c>
      <c r="J2696">
        <v>7823</v>
      </c>
      <c r="K2696">
        <v>55.1</v>
      </c>
      <c r="L2696">
        <v>46</v>
      </c>
      <c r="M2696">
        <v>78</v>
      </c>
      <c r="N2696">
        <v>5.36</v>
      </c>
      <c r="O2696">
        <v>78</v>
      </c>
      <c r="P2696">
        <v>0.1</v>
      </c>
      <c r="Q2696">
        <v>366.57</v>
      </c>
      <c r="R2696">
        <v>6514354</v>
      </c>
      <c r="S2696">
        <v>5.2</v>
      </c>
      <c r="T2696">
        <v>5</v>
      </c>
      <c r="U2696">
        <v>0.65800000000000003</v>
      </c>
      <c r="V2696">
        <v>11.5</v>
      </c>
      <c r="X2696" t="s">
        <v>23</v>
      </c>
    </row>
    <row r="2697" spans="1:24" x14ac:dyDescent="0.3">
      <c r="A2697" t="s">
        <v>200</v>
      </c>
      <c r="B2697">
        <v>78</v>
      </c>
      <c r="C2697">
        <v>2001</v>
      </c>
      <c r="D2697">
        <f t="shared" si="42"/>
        <v>0</v>
      </c>
      <c r="E2697">
        <v>14</v>
      </c>
      <c r="F2697">
        <v>41</v>
      </c>
      <c r="G2697">
        <v>1.49</v>
      </c>
      <c r="H2697">
        <v>256.43417460000001</v>
      </c>
      <c r="I2697">
        <v>77</v>
      </c>
      <c r="J2697">
        <v>30509</v>
      </c>
      <c r="K2697">
        <v>54.3</v>
      </c>
      <c r="L2697">
        <v>50</v>
      </c>
      <c r="M2697">
        <v>88</v>
      </c>
      <c r="N2697">
        <v>5.16</v>
      </c>
      <c r="O2697">
        <v>88</v>
      </c>
      <c r="P2697">
        <v>0.1</v>
      </c>
      <c r="Q2697">
        <v>3119.6371600000002</v>
      </c>
      <c r="R2697">
        <v>64191474</v>
      </c>
      <c r="S2697">
        <v>5.2</v>
      </c>
      <c r="T2697">
        <v>5.0999999999999996</v>
      </c>
      <c r="U2697">
        <v>0.65300000000000002</v>
      </c>
      <c r="V2697">
        <v>11.1</v>
      </c>
      <c r="X2697" t="s">
        <v>23</v>
      </c>
    </row>
    <row r="2698" spans="1:24" x14ac:dyDescent="0.3">
      <c r="A2698" t="s">
        <v>200</v>
      </c>
      <c r="B2698">
        <v>74</v>
      </c>
      <c r="C2698">
        <v>2000</v>
      </c>
      <c r="D2698">
        <f t="shared" si="42"/>
        <v>0</v>
      </c>
      <c r="E2698">
        <v>143</v>
      </c>
      <c r="F2698">
        <v>44</v>
      </c>
      <c r="G2698">
        <v>1.54</v>
      </c>
      <c r="H2698">
        <v>421.29566019999999</v>
      </c>
      <c r="I2698">
        <v>71</v>
      </c>
      <c r="J2698">
        <v>16244</v>
      </c>
      <c r="K2698">
        <v>53.5</v>
      </c>
      <c r="L2698">
        <v>54</v>
      </c>
      <c r="M2698">
        <v>85</v>
      </c>
      <c r="N2698">
        <v>4.95</v>
      </c>
      <c r="O2698">
        <v>85</v>
      </c>
      <c r="P2698">
        <v>0.1</v>
      </c>
      <c r="Q2698">
        <v>4316.553895</v>
      </c>
      <c r="R2698">
        <v>6324121</v>
      </c>
      <c r="S2698">
        <v>5.3</v>
      </c>
      <c r="T2698">
        <v>5.2</v>
      </c>
      <c r="U2698">
        <v>0.64100000000000001</v>
      </c>
      <c r="V2698">
        <v>10.7</v>
      </c>
      <c r="X2698" t="s">
        <v>23</v>
      </c>
    </row>
    <row r="2699" spans="1:24" x14ac:dyDescent="0.3">
      <c r="A2699" t="s">
        <v>201</v>
      </c>
      <c r="B2699">
        <v>66.3</v>
      </c>
      <c r="C2699">
        <v>2015</v>
      </c>
      <c r="D2699">
        <f t="shared" si="42"/>
        <v>0</v>
      </c>
      <c r="E2699">
        <v>215</v>
      </c>
      <c r="F2699">
        <v>6</v>
      </c>
      <c r="G2699">
        <v>0</v>
      </c>
      <c r="H2699">
        <v>0</v>
      </c>
      <c r="I2699">
        <v>99</v>
      </c>
      <c r="J2699">
        <v>0</v>
      </c>
      <c r="K2699">
        <v>48.6</v>
      </c>
      <c r="L2699">
        <v>7</v>
      </c>
      <c r="M2699">
        <v>99</v>
      </c>
      <c r="N2699">
        <v>0</v>
      </c>
      <c r="O2699">
        <v>99</v>
      </c>
      <c r="P2699">
        <v>0.1</v>
      </c>
      <c r="Q2699">
        <v>6432.6687679999995</v>
      </c>
      <c r="R2699">
        <v>5565284</v>
      </c>
      <c r="S2699">
        <v>3.3</v>
      </c>
      <c r="T2699">
        <v>3.3</v>
      </c>
      <c r="U2699">
        <v>0.68799999999999994</v>
      </c>
      <c r="V2699">
        <v>10.8</v>
      </c>
      <c r="X2699" t="s">
        <v>23</v>
      </c>
    </row>
    <row r="2700" spans="1:24" x14ac:dyDescent="0.3">
      <c r="A2700" t="s">
        <v>201</v>
      </c>
      <c r="B2700">
        <v>66</v>
      </c>
      <c r="C2700">
        <v>2014</v>
      </c>
      <c r="D2700">
        <f t="shared" si="42"/>
        <v>0</v>
      </c>
      <c r="E2700">
        <v>217</v>
      </c>
      <c r="F2700">
        <v>7</v>
      </c>
      <c r="G2700">
        <v>2.9</v>
      </c>
      <c r="H2700">
        <v>691.1333535</v>
      </c>
      <c r="I2700">
        <v>97</v>
      </c>
      <c r="J2700">
        <v>0</v>
      </c>
      <c r="K2700">
        <v>47.7</v>
      </c>
      <c r="L2700">
        <v>8</v>
      </c>
      <c r="M2700">
        <v>98</v>
      </c>
      <c r="N2700">
        <v>2.7</v>
      </c>
      <c r="O2700">
        <v>98</v>
      </c>
      <c r="P2700">
        <v>0.1</v>
      </c>
      <c r="Q2700">
        <v>7962.3658240000004</v>
      </c>
      <c r="R2700">
        <v>5466241</v>
      </c>
      <c r="S2700">
        <v>3.3</v>
      </c>
      <c r="T2700">
        <v>3.3</v>
      </c>
      <c r="U2700">
        <v>0.68300000000000005</v>
      </c>
      <c r="V2700">
        <v>10.8</v>
      </c>
      <c r="X2700" t="s">
        <v>23</v>
      </c>
    </row>
    <row r="2701" spans="1:24" x14ac:dyDescent="0.3">
      <c r="A2701" t="s">
        <v>201</v>
      </c>
      <c r="B2701">
        <v>65.400000000000006</v>
      </c>
      <c r="C2701">
        <v>2013</v>
      </c>
      <c r="D2701">
        <f t="shared" si="42"/>
        <v>0</v>
      </c>
      <c r="E2701">
        <v>228</v>
      </c>
      <c r="F2701">
        <v>7</v>
      </c>
      <c r="G2701">
        <v>2.93</v>
      </c>
      <c r="H2701">
        <v>63.748111700000003</v>
      </c>
      <c r="I2701">
        <v>98</v>
      </c>
      <c r="J2701">
        <v>0</v>
      </c>
      <c r="K2701">
        <v>46.7</v>
      </c>
      <c r="L2701">
        <v>8</v>
      </c>
      <c r="M2701">
        <v>98</v>
      </c>
      <c r="N2701">
        <v>2.12</v>
      </c>
      <c r="O2701">
        <v>98</v>
      </c>
      <c r="P2701">
        <v>0.1</v>
      </c>
      <c r="Q2701">
        <v>734.42525000000001</v>
      </c>
      <c r="R2701">
        <v>5366277</v>
      </c>
      <c r="S2701">
        <v>3.2</v>
      </c>
      <c r="T2701">
        <v>3.3</v>
      </c>
      <c r="U2701">
        <v>0.67800000000000005</v>
      </c>
      <c r="V2701">
        <v>10.7</v>
      </c>
      <c r="X2701" t="s">
        <v>23</v>
      </c>
    </row>
    <row r="2702" spans="1:24" x14ac:dyDescent="0.3">
      <c r="A2702" t="s">
        <v>201</v>
      </c>
      <c r="B2702">
        <v>65.599999999999994</v>
      </c>
      <c r="C2702">
        <v>2012</v>
      </c>
      <c r="D2702">
        <f t="shared" si="42"/>
        <v>0</v>
      </c>
      <c r="E2702">
        <v>22</v>
      </c>
      <c r="F2702">
        <v>7</v>
      </c>
      <c r="G2702">
        <v>2.75</v>
      </c>
      <c r="H2702">
        <v>579.41282439999998</v>
      </c>
      <c r="I2702">
        <v>98</v>
      </c>
      <c r="J2702">
        <v>0</v>
      </c>
      <c r="K2702">
        <v>45.9</v>
      </c>
      <c r="L2702">
        <v>8</v>
      </c>
      <c r="M2702">
        <v>98</v>
      </c>
      <c r="N2702">
        <v>1.96</v>
      </c>
      <c r="O2702">
        <v>97</v>
      </c>
      <c r="P2702">
        <v>0.1</v>
      </c>
      <c r="Q2702">
        <v>6675.2629539999998</v>
      </c>
      <c r="R2702">
        <v>5267839</v>
      </c>
      <c r="S2702">
        <v>3.2</v>
      </c>
      <c r="T2702">
        <v>3.3</v>
      </c>
      <c r="U2702">
        <v>0.67200000000000004</v>
      </c>
      <c r="V2702">
        <v>10.7</v>
      </c>
      <c r="X2702" t="s">
        <v>23</v>
      </c>
    </row>
    <row r="2703" spans="1:24" x14ac:dyDescent="0.3">
      <c r="A2703" t="s">
        <v>201</v>
      </c>
      <c r="B2703">
        <v>65.599999999999994</v>
      </c>
      <c r="C2703">
        <v>2011</v>
      </c>
      <c r="D2703">
        <f t="shared" si="42"/>
        <v>0</v>
      </c>
      <c r="E2703">
        <v>217</v>
      </c>
      <c r="F2703">
        <v>7</v>
      </c>
      <c r="G2703">
        <v>2.5499999999999998</v>
      </c>
      <c r="H2703">
        <v>490.41813259999998</v>
      </c>
      <c r="I2703">
        <v>97</v>
      </c>
      <c r="J2703">
        <v>0</v>
      </c>
      <c r="K2703">
        <v>45</v>
      </c>
      <c r="L2703">
        <v>8</v>
      </c>
      <c r="M2703">
        <v>97</v>
      </c>
      <c r="N2703">
        <v>1.98</v>
      </c>
      <c r="O2703">
        <v>97</v>
      </c>
      <c r="P2703">
        <v>0.1</v>
      </c>
      <c r="Q2703">
        <v>5649.978486</v>
      </c>
      <c r="R2703">
        <v>517461</v>
      </c>
      <c r="S2703">
        <v>3.2</v>
      </c>
      <c r="T2703">
        <v>3.3</v>
      </c>
      <c r="U2703">
        <v>0.66500000000000004</v>
      </c>
      <c r="V2703">
        <v>10.6</v>
      </c>
      <c r="X2703" t="s">
        <v>23</v>
      </c>
    </row>
    <row r="2704" spans="1:24" x14ac:dyDescent="0.3">
      <c r="A2704" t="s">
        <v>201</v>
      </c>
      <c r="B2704">
        <v>65.8</v>
      </c>
      <c r="C2704">
        <v>2010</v>
      </c>
      <c r="D2704">
        <f t="shared" si="42"/>
        <v>0</v>
      </c>
      <c r="E2704">
        <v>211</v>
      </c>
      <c r="F2704">
        <v>7</v>
      </c>
      <c r="G2704">
        <v>2.48</v>
      </c>
      <c r="H2704">
        <v>385.32516399999997</v>
      </c>
      <c r="I2704">
        <v>96</v>
      </c>
      <c r="J2704">
        <v>0</v>
      </c>
      <c r="K2704">
        <v>44.2</v>
      </c>
      <c r="L2704">
        <v>8</v>
      </c>
      <c r="M2704">
        <v>96</v>
      </c>
      <c r="N2704">
        <v>1.99</v>
      </c>
      <c r="O2704">
        <v>96</v>
      </c>
      <c r="P2704">
        <v>0.1</v>
      </c>
      <c r="Q2704">
        <v>4439.2299999999996</v>
      </c>
      <c r="R2704">
        <v>58721</v>
      </c>
      <c r="S2704">
        <v>3.2</v>
      </c>
      <c r="T2704">
        <v>3.3</v>
      </c>
      <c r="U2704">
        <v>0</v>
      </c>
      <c r="V2704">
        <v>10.6</v>
      </c>
      <c r="X2704" t="s">
        <v>23</v>
      </c>
    </row>
    <row r="2705" spans="1:24" x14ac:dyDescent="0.3">
      <c r="A2705" t="s">
        <v>201</v>
      </c>
      <c r="B2705">
        <v>65.599999999999994</v>
      </c>
      <c r="C2705">
        <v>2009</v>
      </c>
      <c r="D2705">
        <f t="shared" si="42"/>
        <v>0</v>
      </c>
      <c r="E2705">
        <v>215</v>
      </c>
      <c r="F2705">
        <v>6</v>
      </c>
      <c r="G2705">
        <v>2.35</v>
      </c>
      <c r="H2705">
        <v>37.88466056</v>
      </c>
      <c r="I2705">
        <v>97</v>
      </c>
      <c r="J2705">
        <v>0</v>
      </c>
      <c r="K2705">
        <v>43.4</v>
      </c>
      <c r="L2705">
        <v>8</v>
      </c>
      <c r="M2705">
        <v>97</v>
      </c>
      <c r="N2705">
        <v>1.88</v>
      </c>
      <c r="O2705">
        <v>96</v>
      </c>
      <c r="P2705">
        <v>0.1</v>
      </c>
      <c r="Q2705">
        <v>436.45922300000001</v>
      </c>
      <c r="R2705">
        <v>5795</v>
      </c>
      <c r="S2705">
        <v>3.2</v>
      </c>
      <c r="T2705">
        <v>3.3</v>
      </c>
      <c r="U2705">
        <v>0</v>
      </c>
      <c r="V2705">
        <v>10.5</v>
      </c>
      <c r="X2705" t="s">
        <v>23</v>
      </c>
    </row>
    <row r="2706" spans="1:24" x14ac:dyDescent="0.3">
      <c r="A2706" t="s">
        <v>201</v>
      </c>
      <c r="B2706">
        <v>64.5</v>
      </c>
      <c r="C2706">
        <v>2008</v>
      </c>
      <c r="D2706">
        <f t="shared" si="42"/>
        <v>0</v>
      </c>
      <c r="E2706">
        <v>235</v>
      </c>
      <c r="F2706">
        <v>6</v>
      </c>
      <c r="G2706">
        <v>2.4</v>
      </c>
      <c r="H2706">
        <v>34.239794189999998</v>
      </c>
      <c r="I2706">
        <v>96</v>
      </c>
      <c r="J2706">
        <v>0</v>
      </c>
      <c r="K2706">
        <v>42.7</v>
      </c>
      <c r="L2706">
        <v>8</v>
      </c>
      <c r="M2706">
        <v>96</v>
      </c>
      <c r="N2706">
        <v>1.93</v>
      </c>
      <c r="O2706">
        <v>96</v>
      </c>
      <c r="P2706">
        <v>0.1</v>
      </c>
      <c r="Q2706">
        <v>394.46767499999999</v>
      </c>
      <c r="R2706">
        <v>4935762</v>
      </c>
      <c r="S2706">
        <v>3.2</v>
      </c>
      <c r="T2706">
        <v>3.3</v>
      </c>
      <c r="U2706">
        <v>0</v>
      </c>
      <c r="V2706">
        <v>10.5</v>
      </c>
      <c r="X2706" t="s">
        <v>23</v>
      </c>
    </row>
    <row r="2707" spans="1:24" x14ac:dyDescent="0.3">
      <c r="A2707" t="s">
        <v>201</v>
      </c>
      <c r="B2707">
        <v>64.099999999999994</v>
      </c>
      <c r="C2707">
        <v>2007</v>
      </c>
      <c r="D2707">
        <f t="shared" si="42"/>
        <v>0</v>
      </c>
      <c r="E2707">
        <v>241</v>
      </c>
      <c r="F2707">
        <v>6</v>
      </c>
      <c r="G2707">
        <v>2.58</v>
      </c>
      <c r="H2707">
        <v>0.35865142100000003</v>
      </c>
      <c r="I2707">
        <v>98</v>
      </c>
      <c r="J2707">
        <v>59</v>
      </c>
      <c r="K2707">
        <v>42</v>
      </c>
      <c r="L2707">
        <v>8</v>
      </c>
      <c r="M2707">
        <v>98</v>
      </c>
      <c r="N2707">
        <v>2.16</v>
      </c>
      <c r="O2707">
        <v>98</v>
      </c>
      <c r="P2707">
        <v>0.1</v>
      </c>
      <c r="Q2707">
        <v>26.371428000000002</v>
      </c>
      <c r="R2707">
        <v>487137</v>
      </c>
      <c r="S2707">
        <v>3.3</v>
      </c>
      <c r="T2707">
        <v>3.3</v>
      </c>
      <c r="U2707">
        <v>0</v>
      </c>
      <c r="V2707">
        <v>10.4</v>
      </c>
      <c r="X2707" t="s">
        <v>23</v>
      </c>
    </row>
    <row r="2708" spans="1:24" x14ac:dyDescent="0.3">
      <c r="A2708" t="s">
        <v>201</v>
      </c>
      <c r="B2708">
        <v>63.7</v>
      </c>
      <c r="C2708">
        <v>2006</v>
      </c>
      <c r="D2708">
        <f t="shared" si="42"/>
        <v>0</v>
      </c>
      <c r="E2708">
        <v>245</v>
      </c>
      <c r="F2708">
        <v>6</v>
      </c>
      <c r="G2708">
        <v>2.71</v>
      </c>
      <c r="H2708">
        <v>29.27235366</v>
      </c>
      <c r="I2708">
        <v>98</v>
      </c>
      <c r="J2708">
        <v>48</v>
      </c>
      <c r="K2708">
        <v>41.3</v>
      </c>
      <c r="L2708">
        <v>8</v>
      </c>
      <c r="M2708">
        <v>98</v>
      </c>
      <c r="N2708">
        <v>2.9</v>
      </c>
      <c r="O2708">
        <v>98</v>
      </c>
      <c r="P2708">
        <v>0.1</v>
      </c>
      <c r="Q2708">
        <v>2136.66815</v>
      </c>
      <c r="R2708">
        <v>48115</v>
      </c>
      <c r="S2708">
        <v>3.3</v>
      </c>
      <c r="T2708">
        <v>3.3</v>
      </c>
      <c r="U2708">
        <v>0</v>
      </c>
      <c r="V2708">
        <v>10.4</v>
      </c>
      <c r="X2708" t="s">
        <v>23</v>
      </c>
    </row>
    <row r="2709" spans="1:24" x14ac:dyDescent="0.3">
      <c r="A2709" t="s">
        <v>201</v>
      </c>
      <c r="B2709">
        <v>63.3</v>
      </c>
      <c r="C2709">
        <v>2005</v>
      </c>
      <c r="D2709">
        <f t="shared" si="42"/>
        <v>0</v>
      </c>
      <c r="E2709">
        <v>248</v>
      </c>
      <c r="F2709">
        <v>6</v>
      </c>
      <c r="G2709">
        <v>2.85</v>
      </c>
      <c r="H2709">
        <v>2.1988858499999999</v>
      </c>
      <c r="I2709">
        <v>99</v>
      </c>
      <c r="J2709">
        <v>0</v>
      </c>
      <c r="K2709">
        <v>4.7</v>
      </c>
      <c r="L2709">
        <v>8</v>
      </c>
      <c r="M2709">
        <v>99</v>
      </c>
      <c r="N2709">
        <v>3.51</v>
      </c>
      <c r="O2709">
        <v>99</v>
      </c>
      <c r="P2709">
        <v>0.1</v>
      </c>
      <c r="Q2709">
        <v>174.51474999999999</v>
      </c>
      <c r="R2709">
        <v>4754641</v>
      </c>
      <c r="S2709">
        <v>3.4</v>
      </c>
      <c r="T2709">
        <v>3.4</v>
      </c>
      <c r="U2709">
        <v>0</v>
      </c>
      <c r="V2709">
        <v>10.3</v>
      </c>
      <c r="X2709" t="s">
        <v>23</v>
      </c>
    </row>
    <row r="2710" spans="1:24" x14ac:dyDescent="0.3">
      <c r="A2710" t="s">
        <v>201</v>
      </c>
      <c r="B2710">
        <v>63.5</v>
      </c>
      <c r="C2710">
        <v>2004</v>
      </c>
      <c r="D2710">
        <f t="shared" si="42"/>
        <v>0</v>
      </c>
      <c r="E2710">
        <v>238</v>
      </c>
      <c r="F2710">
        <v>6</v>
      </c>
      <c r="G2710">
        <v>2.86</v>
      </c>
      <c r="H2710">
        <v>186.10139720000001</v>
      </c>
      <c r="I2710">
        <v>96</v>
      </c>
      <c r="J2710">
        <v>1</v>
      </c>
      <c r="K2710">
        <v>4</v>
      </c>
      <c r="L2710">
        <v>8</v>
      </c>
      <c r="M2710">
        <v>98</v>
      </c>
      <c r="N2710">
        <v>4.3</v>
      </c>
      <c r="O2710">
        <v>97</v>
      </c>
      <c r="P2710">
        <v>0.1</v>
      </c>
      <c r="Q2710">
        <v>1453.917166</v>
      </c>
      <c r="R2710">
        <v>473398</v>
      </c>
      <c r="S2710">
        <v>3.4</v>
      </c>
      <c r="T2710">
        <v>3.4</v>
      </c>
      <c r="U2710">
        <v>0</v>
      </c>
      <c r="V2710">
        <v>10.3</v>
      </c>
      <c r="X2710" t="s">
        <v>23</v>
      </c>
    </row>
    <row r="2711" spans="1:24" x14ac:dyDescent="0.3">
      <c r="A2711" t="s">
        <v>201</v>
      </c>
      <c r="B2711">
        <v>63.4</v>
      </c>
      <c r="C2711">
        <v>2003</v>
      </c>
      <c r="D2711">
        <f t="shared" si="42"/>
        <v>0</v>
      </c>
      <c r="E2711">
        <v>231</v>
      </c>
      <c r="F2711">
        <v>7</v>
      </c>
      <c r="G2711">
        <v>2.88</v>
      </c>
      <c r="H2711">
        <v>179.61564820000001</v>
      </c>
      <c r="I2711">
        <v>97</v>
      </c>
      <c r="J2711">
        <v>1</v>
      </c>
      <c r="K2711">
        <v>39.4</v>
      </c>
      <c r="L2711">
        <v>8</v>
      </c>
      <c r="M2711">
        <v>66</v>
      </c>
      <c r="N2711">
        <v>3.85</v>
      </c>
      <c r="O2711">
        <v>83</v>
      </c>
      <c r="P2711">
        <v>0.1</v>
      </c>
      <c r="Q2711">
        <v>1283.8859769999999</v>
      </c>
      <c r="R2711">
        <v>4655741</v>
      </c>
      <c r="S2711">
        <v>3.5</v>
      </c>
      <c r="T2711">
        <v>3.4</v>
      </c>
      <c r="U2711">
        <v>0</v>
      </c>
      <c r="V2711">
        <v>10.3</v>
      </c>
      <c r="X2711" t="s">
        <v>23</v>
      </c>
    </row>
    <row r="2712" spans="1:24" x14ac:dyDescent="0.3">
      <c r="A2712" t="s">
        <v>201</v>
      </c>
      <c r="B2712">
        <v>63.3</v>
      </c>
      <c r="C2712">
        <v>2002</v>
      </c>
      <c r="D2712">
        <f t="shared" si="42"/>
        <v>0</v>
      </c>
      <c r="E2712">
        <v>229</v>
      </c>
      <c r="F2712">
        <v>7</v>
      </c>
      <c r="G2712">
        <v>2.33</v>
      </c>
      <c r="H2712">
        <v>130.37848289999999</v>
      </c>
      <c r="I2712">
        <v>96</v>
      </c>
      <c r="J2712">
        <v>11</v>
      </c>
      <c r="K2712">
        <v>38.700000000000003</v>
      </c>
      <c r="L2712">
        <v>8</v>
      </c>
      <c r="M2712">
        <v>99</v>
      </c>
      <c r="N2712">
        <v>3.34</v>
      </c>
      <c r="O2712">
        <v>98</v>
      </c>
      <c r="P2712">
        <v>0.1</v>
      </c>
      <c r="Q2712">
        <v>967.91746799999999</v>
      </c>
      <c r="R2712">
        <v>4612</v>
      </c>
      <c r="S2712">
        <v>3.5</v>
      </c>
      <c r="T2712">
        <v>3.5</v>
      </c>
      <c r="U2712">
        <v>0</v>
      </c>
      <c r="V2712">
        <v>10.199999999999999</v>
      </c>
      <c r="X2712" t="s">
        <v>23</v>
      </c>
    </row>
    <row r="2713" spans="1:24" x14ac:dyDescent="0.3">
      <c r="A2713" t="s">
        <v>201</v>
      </c>
      <c r="B2713">
        <v>64</v>
      </c>
      <c r="C2713">
        <v>2001</v>
      </c>
      <c r="D2713">
        <f t="shared" si="42"/>
        <v>0</v>
      </c>
      <c r="E2713">
        <v>221</v>
      </c>
      <c r="F2713">
        <v>7</v>
      </c>
      <c r="G2713">
        <v>2.35</v>
      </c>
      <c r="H2713">
        <v>106.180706</v>
      </c>
      <c r="I2713">
        <v>0</v>
      </c>
      <c r="J2713">
        <v>9</v>
      </c>
      <c r="K2713">
        <v>38.1</v>
      </c>
      <c r="L2713">
        <v>9</v>
      </c>
      <c r="M2713">
        <v>94</v>
      </c>
      <c r="N2713">
        <v>3.87</v>
      </c>
      <c r="O2713">
        <v>95</v>
      </c>
      <c r="P2713">
        <v>0.1</v>
      </c>
      <c r="Q2713">
        <v>774.47633880000001</v>
      </c>
      <c r="R2713">
        <v>45648</v>
      </c>
      <c r="S2713">
        <v>3.6</v>
      </c>
      <c r="T2713">
        <v>3.5</v>
      </c>
      <c r="U2713">
        <v>0</v>
      </c>
      <c r="V2713">
        <v>10.199999999999999</v>
      </c>
      <c r="X2713" t="s">
        <v>23</v>
      </c>
    </row>
    <row r="2714" spans="1:24" x14ac:dyDescent="0.3">
      <c r="A2714" t="s">
        <v>201</v>
      </c>
      <c r="B2714">
        <v>63.8</v>
      </c>
      <c r="C2714">
        <v>2000</v>
      </c>
      <c r="D2714">
        <f t="shared" si="42"/>
        <v>0</v>
      </c>
      <c r="E2714">
        <v>224</v>
      </c>
      <c r="F2714">
        <v>7</v>
      </c>
      <c r="G2714">
        <v>2.9</v>
      </c>
      <c r="H2714">
        <v>88.243634700000001</v>
      </c>
      <c r="I2714">
        <v>0</v>
      </c>
      <c r="J2714">
        <v>113</v>
      </c>
      <c r="K2714">
        <v>37.5</v>
      </c>
      <c r="L2714">
        <v>9</v>
      </c>
      <c r="M2714">
        <v>98</v>
      </c>
      <c r="N2714">
        <v>3.94</v>
      </c>
      <c r="O2714">
        <v>97</v>
      </c>
      <c r="P2714">
        <v>0.1</v>
      </c>
      <c r="Q2714">
        <v>643.17517999999995</v>
      </c>
      <c r="R2714">
        <v>4516131</v>
      </c>
      <c r="S2714">
        <v>3.6</v>
      </c>
      <c r="T2714">
        <v>3.6</v>
      </c>
      <c r="U2714">
        <v>0</v>
      </c>
      <c r="V2714">
        <v>0</v>
      </c>
      <c r="X2714" t="s">
        <v>23</v>
      </c>
    </row>
    <row r="2715" spans="1:24" x14ac:dyDescent="0.3">
      <c r="A2715" t="s">
        <v>202</v>
      </c>
      <c r="B2715">
        <v>0</v>
      </c>
      <c r="C2715">
        <v>2013</v>
      </c>
      <c r="D2715">
        <f t="shared" si="42"/>
        <v>0</v>
      </c>
      <c r="E2715">
        <v>0</v>
      </c>
      <c r="F2715">
        <v>0</v>
      </c>
      <c r="G2715">
        <v>0.01</v>
      </c>
      <c r="H2715">
        <v>78.281203169999998</v>
      </c>
      <c r="I2715">
        <v>9</v>
      </c>
      <c r="J2715">
        <v>0</v>
      </c>
      <c r="K2715">
        <v>79.3</v>
      </c>
      <c r="L2715">
        <v>0</v>
      </c>
      <c r="M2715">
        <v>9</v>
      </c>
      <c r="N2715">
        <v>16.61</v>
      </c>
      <c r="O2715">
        <v>9</v>
      </c>
      <c r="P2715">
        <v>0.1</v>
      </c>
      <c r="Q2715">
        <v>3542.13589</v>
      </c>
      <c r="R2715">
        <v>1819</v>
      </c>
      <c r="S2715">
        <v>0.2</v>
      </c>
      <c r="T2715">
        <v>0.1</v>
      </c>
      <c r="U2715">
        <v>0</v>
      </c>
      <c r="V2715">
        <v>0</v>
      </c>
      <c r="X2715" t="s">
        <v>23</v>
      </c>
    </row>
    <row r="2716" spans="1:24" x14ac:dyDescent="0.3">
      <c r="A2716" t="s">
        <v>203</v>
      </c>
      <c r="B2716">
        <v>62.3</v>
      </c>
      <c r="C2716">
        <v>2015</v>
      </c>
      <c r="D2716">
        <f t="shared" si="42"/>
        <v>0</v>
      </c>
      <c r="E2716">
        <v>291</v>
      </c>
      <c r="F2716">
        <v>66</v>
      </c>
      <c r="G2716">
        <v>0</v>
      </c>
      <c r="H2716">
        <v>0</v>
      </c>
      <c r="I2716">
        <v>78</v>
      </c>
      <c r="J2716">
        <v>478</v>
      </c>
      <c r="K2716">
        <v>18.5</v>
      </c>
      <c r="L2716">
        <v>93</v>
      </c>
      <c r="M2716">
        <v>82</v>
      </c>
      <c r="N2716">
        <v>0</v>
      </c>
      <c r="O2716">
        <v>78</v>
      </c>
      <c r="P2716">
        <v>3.1</v>
      </c>
      <c r="Q2716">
        <v>693.89638290000005</v>
      </c>
      <c r="R2716">
        <v>414487</v>
      </c>
      <c r="S2716">
        <v>5.6</v>
      </c>
      <c r="T2716">
        <v>5.6</v>
      </c>
      <c r="U2716">
        <v>0.48799999999999999</v>
      </c>
      <c r="V2716">
        <v>10</v>
      </c>
      <c r="X2716" t="s">
        <v>23</v>
      </c>
    </row>
    <row r="2717" spans="1:24" x14ac:dyDescent="0.3">
      <c r="A2717" t="s">
        <v>203</v>
      </c>
      <c r="B2717">
        <v>61.5</v>
      </c>
      <c r="C2717">
        <v>2014</v>
      </c>
      <c r="D2717">
        <f t="shared" si="42"/>
        <v>0</v>
      </c>
      <c r="E2717">
        <v>38</v>
      </c>
      <c r="F2717">
        <v>68</v>
      </c>
      <c r="G2717">
        <v>0.01</v>
      </c>
      <c r="H2717">
        <v>14.167701579999999</v>
      </c>
      <c r="I2717">
        <v>78</v>
      </c>
      <c r="J2717">
        <v>314</v>
      </c>
      <c r="K2717">
        <v>18.100000000000001</v>
      </c>
      <c r="L2717">
        <v>97</v>
      </c>
      <c r="M2717">
        <v>82</v>
      </c>
      <c r="N2717">
        <v>7.22</v>
      </c>
      <c r="O2717">
        <v>78</v>
      </c>
      <c r="P2717">
        <v>3.2</v>
      </c>
      <c r="Q2717">
        <v>719.17266900000004</v>
      </c>
      <c r="R2717">
        <v>38833338</v>
      </c>
      <c r="S2717">
        <v>5.7</v>
      </c>
      <c r="T2717">
        <v>5.6</v>
      </c>
      <c r="U2717">
        <v>0.48299999999999998</v>
      </c>
      <c r="V2717">
        <v>10</v>
      </c>
      <c r="X2717" t="s">
        <v>23</v>
      </c>
    </row>
    <row r="2718" spans="1:24" x14ac:dyDescent="0.3">
      <c r="A2718" t="s">
        <v>203</v>
      </c>
      <c r="B2718">
        <v>67</v>
      </c>
      <c r="C2718">
        <v>2013</v>
      </c>
      <c r="D2718">
        <f t="shared" si="42"/>
        <v>0</v>
      </c>
      <c r="E2718">
        <v>325</v>
      </c>
      <c r="F2718">
        <v>71</v>
      </c>
      <c r="G2718">
        <v>0.01</v>
      </c>
      <c r="H2718">
        <v>90.761444139999995</v>
      </c>
      <c r="I2718">
        <v>78</v>
      </c>
      <c r="J2718">
        <v>7878</v>
      </c>
      <c r="K2718">
        <v>17.600000000000001</v>
      </c>
      <c r="L2718">
        <v>103</v>
      </c>
      <c r="M2718">
        <v>82</v>
      </c>
      <c r="N2718">
        <v>7.47</v>
      </c>
      <c r="O2718">
        <v>78</v>
      </c>
      <c r="P2718">
        <v>4</v>
      </c>
      <c r="Q2718">
        <v>662.49229300000002</v>
      </c>
      <c r="R2718">
        <v>37553726</v>
      </c>
      <c r="S2718">
        <v>5.7</v>
      </c>
      <c r="T2718">
        <v>5.7</v>
      </c>
      <c r="U2718">
        <v>0.47799999999999998</v>
      </c>
      <c r="V2718">
        <v>10</v>
      </c>
      <c r="X2718" t="s">
        <v>23</v>
      </c>
    </row>
    <row r="2719" spans="1:24" x14ac:dyDescent="0.3">
      <c r="A2719" t="s">
        <v>203</v>
      </c>
      <c r="B2719">
        <v>60</v>
      </c>
      <c r="C2719">
        <v>2012</v>
      </c>
      <c r="D2719">
        <f t="shared" si="42"/>
        <v>0</v>
      </c>
      <c r="E2719">
        <v>339</v>
      </c>
      <c r="F2719">
        <v>73</v>
      </c>
      <c r="G2719">
        <v>0.01</v>
      </c>
      <c r="H2719">
        <v>92.886978589999998</v>
      </c>
      <c r="I2719">
        <v>78</v>
      </c>
      <c r="J2719">
        <v>2027</v>
      </c>
      <c r="K2719">
        <v>17.2</v>
      </c>
      <c r="L2719">
        <v>109</v>
      </c>
      <c r="M2719">
        <v>82</v>
      </c>
      <c r="N2719">
        <v>7.58</v>
      </c>
      <c r="O2719">
        <v>78</v>
      </c>
      <c r="P2719">
        <v>4.5999999999999996</v>
      </c>
      <c r="Q2719">
        <v>647.74740999999995</v>
      </c>
      <c r="R2719">
        <v>3636796</v>
      </c>
      <c r="S2719">
        <v>5.8</v>
      </c>
      <c r="T2719">
        <v>5.8</v>
      </c>
      <c r="U2719">
        <v>0.47699999999999998</v>
      </c>
      <c r="V2719">
        <v>10</v>
      </c>
      <c r="X2719" t="s">
        <v>23</v>
      </c>
    </row>
    <row r="2720" spans="1:24" x14ac:dyDescent="0.3">
      <c r="A2720" t="s">
        <v>203</v>
      </c>
      <c r="B2720">
        <v>59.3</v>
      </c>
      <c r="C2720">
        <v>2011</v>
      </c>
      <c r="D2720">
        <f t="shared" si="42"/>
        <v>0</v>
      </c>
      <c r="E2720">
        <v>347</v>
      </c>
      <c r="F2720">
        <v>76</v>
      </c>
      <c r="G2720">
        <v>10.220000000000001</v>
      </c>
      <c r="H2720">
        <v>94.496867760000001</v>
      </c>
      <c r="I2720">
        <v>82</v>
      </c>
      <c r="J2720">
        <v>3312</v>
      </c>
      <c r="K2720">
        <v>16.7</v>
      </c>
      <c r="L2720">
        <v>114</v>
      </c>
      <c r="M2720">
        <v>82</v>
      </c>
      <c r="N2720">
        <v>9.9</v>
      </c>
      <c r="O2720">
        <v>82</v>
      </c>
      <c r="P2720">
        <v>6.8</v>
      </c>
      <c r="Q2720">
        <v>584.39621369999998</v>
      </c>
      <c r="R2720">
        <v>3593648</v>
      </c>
      <c r="S2720">
        <v>5.9</v>
      </c>
      <c r="T2720">
        <v>5.9</v>
      </c>
      <c r="U2720">
        <v>0.47699999999999998</v>
      </c>
      <c r="V2720">
        <v>10.7</v>
      </c>
      <c r="X2720" t="s">
        <v>23</v>
      </c>
    </row>
    <row r="2721" spans="1:24" x14ac:dyDescent="0.3">
      <c r="A2721" t="s">
        <v>203</v>
      </c>
      <c r="B2721">
        <v>58.4</v>
      </c>
      <c r="C2721">
        <v>2010</v>
      </c>
      <c r="D2721">
        <f t="shared" si="42"/>
        <v>0</v>
      </c>
      <c r="E2721">
        <v>362</v>
      </c>
      <c r="F2721">
        <v>79</v>
      </c>
      <c r="G2721">
        <v>10.029999999999999</v>
      </c>
      <c r="H2721">
        <v>116.20296399999999</v>
      </c>
      <c r="I2721">
        <v>8</v>
      </c>
      <c r="J2721">
        <v>1313</v>
      </c>
      <c r="K2721">
        <v>16.3</v>
      </c>
      <c r="L2721">
        <v>119</v>
      </c>
      <c r="M2721">
        <v>79</v>
      </c>
      <c r="N2721">
        <v>11.2</v>
      </c>
      <c r="O2721">
        <v>8</v>
      </c>
      <c r="P2721">
        <v>8</v>
      </c>
      <c r="Q2721">
        <v>594.99725569999998</v>
      </c>
      <c r="R2721">
        <v>33915133</v>
      </c>
      <c r="S2721">
        <v>6</v>
      </c>
      <c r="T2721">
        <v>6</v>
      </c>
      <c r="U2721">
        <v>0.47299999999999998</v>
      </c>
      <c r="V2721">
        <v>10.9</v>
      </c>
      <c r="X2721" t="s">
        <v>23</v>
      </c>
    </row>
    <row r="2722" spans="1:24" x14ac:dyDescent="0.3">
      <c r="A2722" t="s">
        <v>203</v>
      </c>
      <c r="B2722">
        <v>57.5</v>
      </c>
      <c r="C2722">
        <v>2009</v>
      </c>
      <c r="D2722">
        <f t="shared" si="42"/>
        <v>0</v>
      </c>
      <c r="E2722">
        <v>378</v>
      </c>
      <c r="F2722">
        <v>82</v>
      </c>
      <c r="G2722">
        <v>9.6300000000000008</v>
      </c>
      <c r="H2722">
        <v>87.045349540000004</v>
      </c>
      <c r="I2722">
        <v>79</v>
      </c>
      <c r="J2722">
        <v>1601</v>
      </c>
      <c r="K2722">
        <v>15.9</v>
      </c>
      <c r="L2722">
        <v>124</v>
      </c>
      <c r="M2722">
        <v>78</v>
      </c>
      <c r="N2722">
        <v>8.43</v>
      </c>
      <c r="O2722">
        <v>79</v>
      </c>
      <c r="P2722">
        <v>8.1</v>
      </c>
      <c r="Q2722">
        <v>647.17732000000001</v>
      </c>
      <c r="R2722">
        <v>32771895</v>
      </c>
      <c r="S2722">
        <v>6.1</v>
      </c>
      <c r="T2722">
        <v>6.1</v>
      </c>
      <c r="U2722">
        <v>0.46400000000000002</v>
      </c>
      <c r="V2722">
        <v>10.8</v>
      </c>
      <c r="X2722" t="s">
        <v>23</v>
      </c>
    </row>
    <row r="2723" spans="1:24" x14ac:dyDescent="0.3">
      <c r="A2723" t="s">
        <v>203</v>
      </c>
      <c r="B2723">
        <v>56.3</v>
      </c>
      <c r="C2723">
        <v>2008</v>
      </c>
      <c r="D2723">
        <f t="shared" si="42"/>
        <v>0</v>
      </c>
      <c r="E2723">
        <v>41</v>
      </c>
      <c r="F2723">
        <v>84</v>
      </c>
      <c r="G2723">
        <v>9.7899999999999991</v>
      </c>
      <c r="H2723">
        <v>72.850236559999999</v>
      </c>
      <c r="I2723">
        <v>71</v>
      </c>
      <c r="J2723">
        <v>1319</v>
      </c>
      <c r="K2723">
        <v>15.6</v>
      </c>
      <c r="L2723">
        <v>130</v>
      </c>
      <c r="M2723">
        <v>69</v>
      </c>
      <c r="N2723">
        <v>9.1</v>
      </c>
      <c r="O2723">
        <v>71</v>
      </c>
      <c r="P2723">
        <v>8.1999999999999993</v>
      </c>
      <c r="Q2723">
        <v>449.6928183</v>
      </c>
      <c r="R2723">
        <v>31663896</v>
      </c>
      <c r="S2723">
        <v>6.2</v>
      </c>
      <c r="T2723">
        <v>6.2</v>
      </c>
      <c r="U2723">
        <v>0.45300000000000001</v>
      </c>
      <c r="V2723">
        <v>10.6</v>
      </c>
      <c r="X2723" t="s">
        <v>23</v>
      </c>
    </row>
    <row r="2724" spans="1:24" x14ac:dyDescent="0.3">
      <c r="A2724" t="s">
        <v>203</v>
      </c>
      <c r="B2724">
        <v>55.5</v>
      </c>
      <c r="C2724">
        <v>2007</v>
      </c>
      <c r="D2724">
        <f t="shared" si="42"/>
        <v>0</v>
      </c>
      <c r="E2724">
        <v>41</v>
      </c>
      <c r="F2724">
        <v>88</v>
      </c>
      <c r="G2724">
        <v>9.65</v>
      </c>
      <c r="H2724">
        <v>6.0025276849999996</v>
      </c>
      <c r="I2724">
        <v>73</v>
      </c>
      <c r="J2724">
        <v>3776</v>
      </c>
      <c r="K2724">
        <v>15.2</v>
      </c>
      <c r="L2724">
        <v>137</v>
      </c>
      <c r="M2724">
        <v>7</v>
      </c>
      <c r="N2724">
        <v>9.76</v>
      </c>
      <c r="O2724">
        <v>73</v>
      </c>
      <c r="P2724">
        <v>8.4</v>
      </c>
      <c r="Q2724">
        <v>41.858631000000003</v>
      </c>
      <c r="R2724">
        <v>359487</v>
      </c>
      <c r="S2724">
        <v>6.3</v>
      </c>
      <c r="T2724">
        <v>6.3</v>
      </c>
      <c r="U2724">
        <v>0.442</v>
      </c>
      <c r="V2724">
        <v>10.3</v>
      </c>
      <c r="X2724" t="s">
        <v>23</v>
      </c>
    </row>
    <row r="2725" spans="1:24" x14ac:dyDescent="0.3">
      <c r="A2725" t="s">
        <v>203</v>
      </c>
      <c r="B2725">
        <v>54.9</v>
      </c>
      <c r="C2725">
        <v>2006</v>
      </c>
      <c r="D2725">
        <f t="shared" si="42"/>
        <v>0</v>
      </c>
      <c r="E2725">
        <v>41</v>
      </c>
      <c r="F2725">
        <v>93</v>
      </c>
      <c r="G2725">
        <v>9.81</v>
      </c>
      <c r="H2725">
        <v>50.839014179999999</v>
      </c>
      <c r="I2725">
        <v>64</v>
      </c>
      <c r="J2725">
        <v>5736</v>
      </c>
      <c r="K2725">
        <v>14.8</v>
      </c>
      <c r="L2725">
        <v>145</v>
      </c>
      <c r="M2725">
        <v>62</v>
      </c>
      <c r="N2725">
        <v>9.86</v>
      </c>
      <c r="O2725">
        <v>64</v>
      </c>
      <c r="P2725">
        <v>8.6</v>
      </c>
      <c r="Q2725">
        <v>336.45939229999999</v>
      </c>
      <c r="R2725">
        <v>2955662</v>
      </c>
      <c r="S2725">
        <v>6.4</v>
      </c>
      <c r="T2725">
        <v>6.4</v>
      </c>
      <c r="U2725">
        <v>0.434</v>
      </c>
      <c r="V2725">
        <v>10.6</v>
      </c>
      <c r="X2725" t="s">
        <v>23</v>
      </c>
    </row>
    <row r="2726" spans="1:24" x14ac:dyDescent="0.3">
      <c r="A2726" t="s">
        <v>203</v>
      </c>
      <c r="B2726">
        <v>53.2</v>
      </c>
      <c r="C2726">
        <v>2005</v>
      </c>
      <c r="D2726">
        <f t="shared" si="42"/>
        <v>0</v>
      </c>
      <c r="E2726">
        <v>446</v>
      </c>
      <c r="F2726">
        <v>99</v>
      </c>
      <c r="G2726">
        <v>10.09</v>
      </c>
      <c r="H2726">
        <v>44.526140009999999</v>
      </c>
      <c r="I2726">
        <v>64</v>
      </c>
      <c r="J2726">
        <v>22</v>
      </c>
      <c r="K2726">
        <v>14.5</v>
      </c>
      <c r="L2726">
        <v>155</v>
      </c>
      <c r="M2726">
        <v>59</v>
      </c>
      <c r="N2726">
        <v>9.36</v>
      </c>
      <c r="O2726">
        <v>64</v>
      </c>
      <c r="P2726">
        <v>8.6999999999999993</v>
      </c>
      <c r="Q2726">
        <v>315.78822700000001</v>
      </c>
      <c r="R2726">
        <v>2854394</v>
      </c>
      <c r="S2726">
        <v>6.5</v>
      </c>
      <c r="T2726">
        <v>6.5</v>
      </c>
      <c r="U2726">
        <v>0.42899999999999999</v>
      </c>
      <c r="V2726">
        <v>10.9</v>
      </c>
      <c r="X2726" t="s">
        <v>23</v>
      </c>
    </row>
    <row r="2727" spans="1:24" x14ac:dyDescent="0.3">
      <c r="A2727" t="s">
        <v>203</v>
      </c>
      <c r="B2727">
        <v>51.3</v>
      </c>
      <c r="C2727">
        <v>2004</v>
      </c>
      <c r="D2727">
        <f t="shared" si="42"/>
        <v>0</v>
      </c>
      <c r="E2727">
        <v>485</v>
      </c>
      <c r="F2727">
        <v>104</v>
      </c>
      <c r="G2727">
        <v>9.89</v>
      </c>
      <c r="H2727">
        <v>36.606092519999997</v>
      </c>
      <c r="I2727">
        <v>62</v>
      </c>
      <c r="J2727">
        <v>141</v>
      </c>
      <c r="K2727">
        <v>14.2</v>
      </c>
      <c r="L2727">
        <v>164</v>
      </c>
      <c r="M2727">
        <v>58</v>
      </c>
      <c r="N2727">
        <v>8.9</v>
      </c>
      <c r="O2727">
        <v>62</v>
      </c>
      <c r="P2727">
        <v>8.9</v>
      </c>
      <c r="Q2727">
        <v>288.23694899999998</v>
      </c>
      <c r="R2727">
        <v>27568436</v>
      </c>
      <c r="S2727">
        <v>6.6</v>
      </c>
      <c r="T2727">
        <v>6.6</v>
      </c>
      <c r="U2727">
        <v>0.42699999999999999</v>
      </c>
      <c r="V2727">
        <v>11.6</v>
      </c>
      <c r="X2727" t="s">
        <v>23</v>
      </c>
    </row>
    <row r="2728" spans="1:24" x14ac:dyDescent="0.3">
      <c r="A2728" t="s">
        <v>203</v>
      </c>
      <c r="B2728">
        <v>51</v>
      </c>
      <c r="C2728">
        <v>2003</v>
      </c>
      <c r="D2728">
        <f t="shared" si="42"/>
        <v>0</v>
      </c>
      <c r="E2728">
        <v>53</v>
      </c>
      <c r="F2728">
        <v>109</v>
      </c>
      <c r="G2728">
        <v>10.16</v>
      </c>
      <c r="H2728">
        <v>4.4267924059999997</v>
      </c>
      <c r="I2728">
        <v>44</v>
      </c>
      <c r="J2728">
        <v>29429</v>
      </c>
      <c r="K2728">
        <v>13.9</v>
      </c>
      <c r="L2728">
        <v>173</v>
      </c>
      <c r="M2728">
        <v>57</v>
      </c>
      <c r="N2728">
        <v>7.54</v>
      </c>
      <c r="O2728">
        <v>59</v>
      </c>
      <c r="P2728">
        <v>9.4</v>
      </c>
      <c r="Q2728">
        <v>237.9995917</v>
      </c>
      <c r="R2728">
        <v>2662482</v>
      </c>
      <c r="S2728">
        <v>6.7</v>
      </c>
      <c r="T2728">
        <v>6.7</v>
      </c>
      <c r="U2728">
        <v>0.41799999999999998</v>
      </c>
      <c r="V2728">
        <v>11.5</v>
      </c>
      <c r="X2728" t="s">
        <v>23</v>
      </c>
    </row>
    <row r="2729" spans="1:24" x14ac:dyDescent="0.3">
      <c r="A2729" t="s">
        <v>203</v>
      </c>
      <c r="B2729">
        <v>48.8</v>
      </c>
      <c r="C2729">
        <v>2002</v>
      </c>
      <c r="D2729">
        <f t="shared" si="42"/>
        <v>0</v>
      </c>
      <c r="E2729">
        <v>523</v>
      </c>
      <c r="F2729">
        <v>112</v>
      </c>
      <c r="G2729">
        <v>10.42</v>
      </c>
      <c r="H2729">
        <v>2.690897842</v>
      </c>
      <c r="I2729">
        <v>29</v>
      </c>
      <c r="J2729">
        <v>49871</v>
      </c>
      <c r="K2729">
        <v>13.6</v>
      </c>
      <c r="L2729">
        <v>181</v>
      </c>
      <c r="M2729">
        <v>57</v>
      </c>
      <c r="N2729">
        <v>7.78</v>
      </c>
      <c r="O2729">
        <v>57</v>
      </c>
      <c r="P2729">
        <v>10</v>
      </c>
      <c r="Q2729">
        <v>24.242322900000001</v>
      </c>
      <c r="R2729">
        <v>2571848</v>
      </c>
      <c r="S2729">
        <v>6.8</v>
      </c>
      <c r="T2729">
        <v>6.8</v>
      </c>
      <c r="U2729">
        <v>0.40400000000000003</v>
      </c>
      <c r="V2729">
        <v>11</v>
      </c>
      <c r="X2729" t="s">
        <v>23</v>
      </c>
    </row>
    <row r="2730" spans="1:24" x14ac:dyDescent="0.3">
      <c r="A2730" t="s">
        <v>203</v>
      </c>
      <c r="B2730">
        <v>47.7</v>
      </c>
      <c r="C2730">
        <v>2001</v>
      </c>
      <c r="D2730">
        <f t="shared" si="42"/>
        <v>0</v>
      </c>
      <c r="E2730">
        <v>539</v>
      </c>
      <c r="F2730">
        <v>115</v>
      </c>
      <c r="G2730">
        <v>10.57</v>
      </c>
      <c r="H2730">
        <v>26.976252169999999</v>
      </c>
      <c r="I2730">
        <v>0</v>
      </c>
      <c r="J2730">
        <v>48543</v>
      </c>
      <c r="K2730">
        <v>13.3</v>
      </c>
      <c r="L2730">
        <v>187</v>
      </c>
      <c r="M2730">
        <v>56</v>
      </c>
      <c r="N2730">
        <v>7.26</v>
      </c>
      <c r="O2730">
        <v>55</v>
      </c>
      <c r="P2730">
        <v>10.8</v>
      </c>
      <c r="Q2730">
        <v>234.98477500000001</v>
      </c>
      <c r="R2730">
        <v>24854892</v>
      </c>
      <c r="S2730">
        <v>6.9</v>
      </c>
      <c r="T2730">
        <v>6.9</v>
      </c>
      <c r="U2730">
        <v>0.39600000000000002</v>
      </c>
      <c r="V2730">
        <v>10.8</v>
      </c>
      <c r="X2730" t="s">
        <v>23</v>
      </c>
    </row>
    <row r="2731" spans="1:24" x14ac:dyDescent="0.3">
      <c r="A2731" t="s">
        <v>203</v>
      </c>
      <c r="B2731">
        <v>46.6</v>
      </c>
      <c r="C2731">
        <v>2000</v>
      </c>
      <c r="D2731">
        <f t="shared" si="42"/>
        <v>0</v>
      </c>
      <c r="E2731">
        <v>554</v>
      </c>
      <c r="F2731">
        <v>116</v>
      </c>
      <c r="G2731">
        <v>10.47</v>
      </c>
      <c r="H2731">
        <v>22.594474609999999</v>
      </c>
      <c r="I2731">
        <v>0</v>
      </c>
      <c r="J2731">
        <v>42554</v>
      </c>
      <c r="K2731">
        <v>13</v>
      </c>
      <c r="L2731">
        <v>191</v>
      </c>
      <c r="M2731">
        <v>55</v>
      </c>
      <c r="N2731">
        <v>6.77</v>
      </c>
      <c r="O2731">
        <v>52</v>
      </c>
      <c r="P2731">
        <v>11.6</v>
      </c>
      <c r="Q2731">
        <v>257.63369</v>
      </c>
      <c r="R2731">
        <v>2439274</v>
      </c>
      <c r="S2731">
        <v>7</v>
      </c>
      <c r="T2731">
        <v>7</v>
      </c>
      <c r="U2731">
        <v>0.38200000000000001</v>
      </c>
      <c r="V2731">
        <v>9.8000000000000007</v>
      </c>
      <c r="X2731" t="s">
        <v>23</v>
      </c>
    </row>
    <row r="2732" spans="1:24" x14ac:dyDescent="0.3">
      <c r="A2732" t="s">
        <v>204</v>
      </c>
      <c r="B2732">
        <v>71.3</v>
      </c>
      <c r="C2732">
        <v>2015</v>
      </c>
      <c r="D2732">
        <f t="shared" si="42"/>
        <v>0</v>
      </c>
      <c r="E2732">
        <v>195</v>
      </c>
      <c r="F2732">
        <v>4</v>
      </c>
      <c r="G2732">
        <v>0</v>
      </c>
      <c r="H2732">
        <v>0</v>
      </c>
      <c r="I2732">
        <v>22</v>
      </c>
      <c r="J2732">
        <v>105</v>
      </c>
      <c r="K2732">
        <v>61.3</v>
      </c>
      <c r="L2732">
        <v>5</v>
      </c>
      <c r="M2732">
        <v>51</v>
      </c>
      <c r="N2732">
        <v>0</v>
      </c>
      <c r="O2732">
        <v>23</v>
      </c>
      <c r="P2732">
        <v>0.2</v>
      </c>
      <c r="Q2732">
        <v>2124.6626660000002</v>
      </c>
      <c r="R2732">
        <v>4515429</v>
      </c>
      <c r="S2732">
        <v>2.2999999999999998</v>
      </c>
      <c r="T2732">
        <v>2.4</v>
      </c>
      <c r="U2732">
        <v>0.748</v>
      </c>
      <c r="V2732">
        <v>15.3</v>
      </c>
      <c r="X2732" t="s">
        <v>23</v>
      </c>
    </row>
    <row r="2733" spans="1:24" x14ac:dyDescent="0.3">
      <c r="A2733" t="s">
        <v>204</v>
      </c>
      <c r="B2733">
        <v>78</v>
      </c>
      <c r="C2733">
        <v>2014</v>
      </c>
      <c r="D2733">
        <f t="shared" si="42"/>
        <v>0</v>
      </c>
      <c r="E2733">
        <v>23</v>
      </c>
      <c r="F2733">
        <v>4</v>
      </c>
      <c r="G2733">
        <v>8.06</v>
      </c>
      <c r="H2733">
        <v>5.6638493280000004</v>
      </c>
      <c r="I2733">
        <v>22</v>
      </c>
      <c r="J2733">
        <v>0</v>
      </c>
      <c r="K2733">
        <v>6.7</v>
      </c>
      <c r="L2733">
        <v>5</v>
      </c>
      <c r="M2733">
        <v>45</v>
      </c>
      <c r="N2733">
        <v>7.1</v>
      </c>
      <c r="O2733">
        <v>23</v>
      </c>
      <c r="P2733">
        <v>0.2</v>
      </c>
      <c r="Q2733">
        <v>314.65829600000001</v>
      </c>
      <c r="R2733">
        <v>45271947</v>
      </c>
      <c r="S2733">
        <v>2.2999999999999998</v>
      </c>
      <c r="T2733">
        <v>2.4</v>
      </c>
      <c r="U2733">
        <v>0.746</v>
      </c>
      <c r="V2733">
        <v>15.2</v>
      </c>
      <c r="X2733" t="s">
        <v>23</v>
      </c>
    </row>
    <row r="2734" spans="1:24" x14ac:dyDescent="0.3">
      <c r="A2734" t="s">
        <v>204</v>
      </c>
      <c r="B2734">
        <v>71</v>
      </c>
      <c r="C2734">
        <v>2013</v>
      </c>
      <c r="D2734">
        <f t="shared" si="42"/>
        <v>0</v>
      </c>
      <c r="E2734">
        <v>198</v>
      </c>
      <c r="F2734">
        <v>4</v>
      </c>
      <c r="G2734">
        <v>8.44</v>
      </c>
      <c r="H2734">
        <v>52.42529588</v>
      </c>
      <c r="I2734">
        <v>46</v>
      </c>
      <c r="J2734">
        <v>0</v>
      </c>
      <c r="K2734">
        <v>6.1</v>
      </c>
      <c r="L2734">
        <v>5</v>
      </c>
      <c r="M2734">
        <v>72</v>
      </c>
      <c r="N2734">
        <v>7.67</v>
      </c>
      <c r="O2734">
        <v>76</v>
      </c>
      <c r="P2734">
        <v>0.2</v>
      </c>
      <c r="Q2734">
        <v>429.71553999999998</v>
      </c>
      <c r="R2734">
        <v>454896</v>
      </c>
      <c r="S2734">
        <v>2.2999999999999998</v>
      </c>
      <c r="T2734">
        <v>2.4</v>
      </c>
      <c r="U2734">
        <v>0.74399999999999999</v>
      </c>
      <c r="V2734">
        <v>15.2</v>
      </c>
      <c r="X2734" t="s">
        <v>23</v>
      </c>
    </row>
    <row r="2735" spans="1:24" x14ac:dyDescent="0.3">
      <c r="A2735" t="s">
        <v>204</v>
      </c>
      <c r="B2735">
        <v>77</v>
      </c>
      <c r="C2735">
        <v>2012</v>
      </c>
      <c r="D2735">
        <f t="shared" si="42"/>
        <v>0</v>
      </c>
      <c r="E2735">
        <v>25</v>
      </c>
      <c r="F2735">
        <v>5</v>
      </c>
      <c r="G2735">
        <v>8.44</v>
      </c>
      <c r="H2735">
        <v>453.78308470000002</v>
      </c>
      <c r="I2735">
        <v>46</v>
      </c>
      <c r="J2735">
        <v>12746</v>
      </c>
      <c r="K2735">
        <v>59.6</v>
      </c>
      <c r="L2735">
        <v>5</v>
      </c>
      <c r="M2735">
        <v>72</v>
      </c>
      <c r="N2735">
        <v>7.47</v>
      </c>
      <c r="O2735">
        <v>76</v>
      </c>
      <c r="P2735">
        <v>0.2</v>
      </c>
      <c r="Q2735">
        <v>3855.42128</v>
      </c>
      <c r="R2735">
        <v>455933</v>
      </c>
      <c r="S2735">
        <v>2.4</v>
      </c>
      <c r="T2735">
        <v>2.4</v>
      </c>
      <c r="U2735">
        <v>0.73899999999999999</v>
      </c>
      <c r="V2735">
        <v>15.1</v>
      </c>
      <c r="X2735" t="s">
        <v>23</v>
      </c>
    </row>
    <row r="2736" spans="1:24" x14ac:dyDescent="0.3">
      <c r="A2736" t="s">
        <v>204</v>
      </c>
      <c r="B2736">
        <v>75</v>
      </c>
      <c r="C2736">
        <v>2011</v>
      </c>
      <c r="D2736">
        <f t="shared" si="42"/>
        <v>0</v>
      </c>
      <c r="E2736">
        <v>24</v>
      </c>
      <c r="F2736">
        <v>5</v>
      </c>
      <c r="G2736">
        <v>8.48</v>
      </c>
      <c r="H2736">
        <v>415.16277050000002</v>
      </c>
      <c r="I2736">
        <v>21</v>
      </c>
      <c r="J2736">
        <v>1333</v>
      </c>
      <c r="K2736">
        <v>59</v>
      </c>
      <c r="L2736">
        <v>5</v>
      </c>
      <c r="M2736">
        <v>54</v>
      </c>
      <c r="N2736">
        <v>6.98</v>
      </c>
      <c r="O2736">
        <v>5</v>
      </c>
      <c r="P2736">
        <v>0.2</v>
      </c>
      <c r="Q2736">
        <v>3569.7572700000001</v>
      </c>
      <c r="R2736">
        <v>45761</v>
      </c>
      <c r="S2736">
        <v>2.4</v>
      </c>
      <c r="T2736">
        <v>2.5</v>
      </c>
      <c r="U2736">
        <v>0.73399999999999999</v>
      </c>
      <c r="V2736">
        <v>14.9</v>
      </c>
      <c r="X2736" t="s">
        <v>23</v>
      </c>
    </row>
    <row r="2737" spans="1:24" x14ac:dyDescent="0.3">
      <c r="A2737" t="s">
        <v>204</v>
      </c>
      <c r="B2737">
        <v>69.8</v>
      </c>
      <c r="C2737">
        <v>2010</v>
      </c>
      <c r="D2737">
        <f t="shared" si="42"/>
        <v>0</v>
      </c>
      <c r="E2737">
        <v>212</v>
      </c>
      <c r="F2737">
        <v>5</v>
      </c>
      <c r="G2737">
        <v>8.39</v>
      </c>
      <c r="H2737">
        <v>375.68353760000002</v>
      </c>
      <c r="I2737">
        <v>48</v>
      </c>
      <c r="J2737">
        <v>39</v>
      </c>
      <c r="K2737">
        <v>58.5</v>
      </c>
      <c r="L2737">
        <v>6</v>
      </c>
      <c r="M2737">
        <v>57</v>
      </c>
      <c r="N2737">
        <v>7.81</v>
      </c>
      <c r="O2737">
        <v>52</v>
      </c>
      <c r="P2737">
        <v>0.2</v>
      </c>
      <c r="Q2737">
        <v>2965.1423650000002</v>
      </c>
      <c r="R2737">
        <v>45877</v>
      </c>
      <c r="S2737">
        <v>2.4</v>
      </c>
      <c r="T2737">
        <v>2.5</v>
      </c>
      <c r="U2737">
        <v>0.72799999999999998</v>
      </c>
      <c r="V2737">
        <v>14.9</v>
      </c>
      <c r="X2737" t="s">
        <v>23</v>
      </c>
    </row>
    <row r="2738" spans="1:24" x14ac:dyDescent="0.3">
      <c r="A2738" t="s">
        <v>204</v>
      </c>
      <c r="B2738">
        <v>69.2</v>
      </c>
      <c r="C2738">
        <v>2009</v>
      </c>
      <c r="D2738">
        <f t="shared" si="42"/>
        <v>0</v>
      </c>
      <c r="E2738">
        <v>231</v>
      </c>
      <c r="F2738">
        <v>5</v>
      </c>
      <c r="G2738">
        <v>8.7100000000000009</v>
      </c>
      <c r="H2738">
        <v>324.54913479999999</v>
      </c>
      <c r="I2738">
        <v>66</v>
      </c>
      <c r="J2738">
        <v>0</v>
      </c>
      <c r="K2738">
        <v>58</v>
      </c>
      <c r="L2738">
        <v>6</v>
      </c>
      <c r="M2738">
        <v>74</v>
      </c>
      <c r="N2738">
        <v>7.8</v>
      </c>
      <c r="O2738">
        <v>71</v>
      </c>
      <c r="P2738">
        <v>0.3</v>
      </c>
      <c r="Q2738">
        <v>2545.4834099999998</v>
      </c>
      <c r="R2738">
        <v>46533</v>
      </c>
      <c r="S2738">
        <v>2.5</v>
      </c>
      <c r="T2738">
        <v>2.6</v>
      </c>
      <c r="U2738">
        <v>0.73399999999999999</v>
      </c>
      <c r="V2738">
        <v>14.9</v>
      </c>
      <c r="X2738" t="s">
        <v>23</v>
      </c>
    </row>
    <row r="2739" spans="1:24" x14ac:dyDescent="0.3">
      <c r="A2739" t="s">
        <v>204</v>
      </c>
      <c r="B2739">
        <v>67.7</v>
      </c>
      <c r="C2739">
        <v>2008</v>
      </c>
      <c r="D2739">
        <f t="shared" si="42"/>
        <v>0</v>
      </c>
      <c r="E2739">
        <v>273</v>
      </c>
      <c r="F2739">
        <v>5</v>
      </c>
      <c r="G2739">
        <v>9.4600000000000009</v>
      </c>
      <c r="H2739">
        <v>456.45866640000003</v>
      </c>
      <c r="I2739">
        <v>84</v>
      </c>
      <c r="J2739">
        <v>48</v>
      </c>
      <c r="K2739">
        <v>57.6</v>
      </c>
      <c r="L2739">
        <v>6</v>
      </c>
      <c r="M2739">
        <v>91</v>
      </c>
      <c r="N2739">
        <v>6.63</v>
      </c>
      <c r="O2739">
        <v>9</v>
      </c>
      <c r="P2739">
        <v>0.4</v>
      </c>
      <c r="Q2739">
        <v>3891.3782299999998</v>
      </c>
      <c r="R2739">
        <v>462582</v>
      </c>
      <c r="S2739">
        <v>2.5</v>
      </c>
      <c r="T2739">
        <v>2.6</v>
      </c>
      <c r="U2739">
        <v>0.73</v>
      </c>
      <c r="V2739">
        <v>14.9</v>
      </c>
      <c r="X2739" t="s">
        <v>23</v>
      </c>
    </row>
    <row r="2740" spans="1:24" x14ac:dyDescent="0.3">
      <c r="A2740" t="s">
        <v>204</v>
      </c>
      <c r="B2740">
        <v>67.5</v>
      </c>
      <c r="C2740">
        <v>2007</v>
      </c>
      <c r="D2740">
        <f t="shared" si="42"/>
        <v>0</v>
      </c>
      <c r="E2740">
        <v>277</v>
      </c>
      <c r="F2740">
        <v>5</v>
      </c>
      <c r="G2740">
        <v>8.86</v>
      </c>
      <c r="H2740">
        <v>46.19685449</v>
      </c>
      <c r="I2740">
        <v>92</v>
      </c>
      <c r="J2740">
        <v>1005</v>
      </c>
      <c r="K2740">
        <v>57.2</v>
      </c>
      <c r="L2740">
        <v>6</v>
      </c>
      <c r="M2740">
        <v>98</v>
      </c>
      <c r="N2740">
        <v>6.36</v>
      </c>
      <c r="O2740">
        <v>98</v>
      </c>
      <c r="P2740">
        <v>0.7</v>
      </c>
      <c r="Q2740">
        <v>368.68997999999999</v>
      </c>
      <c r="R2740">
        <v>465935</v>
      </c>
      <c r="S2740">
        <v>2.5</v>
      </c>
      <c r="T2740">
        <v>2.7</v>
      </c>
      <c r="U2740">
        <v>0.72299999999999998</v>
      </c>
      <c r="V2740">
        <v>14.8</v>
      </c>
      <c r="X2740" t="s">
        <v>23</v>
      </c>
    </row>
    <row r="2741" spans="1:24" x14ac:dyDescent="0.3">
      <c r="A2741" t="s">
        <v>204</v>
      </c>
      <c r="B2741">
        <v>67.7</v>
      </c>
      <c r="C2741">
        <v>2006</v>
      </c>
      <c r="D2741">
        <f t="shared" si="42"/>
        <v>0</v>
      </c>
      <c r="E2741">
        <v>267</v>
      </c>
      <c r="F2741">
        <v>5</v>
      </c>
      <c r="G2741">
        <v>7.99</v>
      </c>
      <c r="H2741">
        <v>29.381727059999999</v>
      </c>
      <c r="I2741">
        <v>96</v>
      </c>
      <c r="J2741">
        <v>42724</v>
      </c>
      <c r="K2741">
        <v>56.8</v>
      </c>
      <c r="L2741">
        <v>6</v>
      </c>
      <c r="M2741">
        <v>99</v>
      </c>
      <c r="N2741">
        <v>6.39</v>
      </c>
      <c r="O2741">
        <v>98</v>
      </c>
      <c r="P2741">
        <v>0.8</v>
      </c>
      <c r="Q2741">
        <v>233.18831</v>
      </c>
      <c r="R2741">
        <v>4678775</v>
      </c>
      <c r="S2741">
        <v>2.6</v>
      </c>
      <c r="T2741">
        <v>2.7</v>
      </c>
      <c r="U2741">
        <v>0.71599999999999997</v>
      </c>
      <c r="V2741">
        <v>14.7</v>
      </c>
      <c r="X2741" t="s">
        <v>23</v>
      </c>
    </row>
    <row r="2742" spans="1:24" x14ac:dyDescent="0.3">
      <c r="A2742" t="s">
        <v>204</v>
      </c>
      <c r="B2742">
        <v>67</v>
      </c>
      <c r="C2742">
        <v>2005</v>
      </c>
      <c r="D2742">
        <f t="shared" si="42"/>
        <v>0</v>
      </c>
      <c r="E2742">
        <v>278</v>
      </c>
      <c r="F2742">
        <v>5</v>
      </c>
      <c r="G2742">
        <v>7.31</v>
      </c>
      <c r="H2742">
        <v>217.43452569999999</v>
      </c>
      <c r="I2742">
        <v>97</v>
      </c>
      <c r="J2742">
        <v>2392</v>
      </c>
      <c r="K2742">
        <v>56.4</v>
      </c>
      <c r="L2742">
        <v>6</v>
      </c>
      <c r="M2742">
        <v>95</v>
      </c>
      <c r="N2742">
        <v>6.41</v>
      </c>
      <c r="O2742">
        <v>96</v>
      </c>
      <c r="P2742">
        <v>0.9</v>
      </c>
      <c r="Q2742">
        <v>1828.7176260000001</v>
      </c>
      <c r="R2742">
        <v>471515</v>
      </c>
      <c r="S2742">
        <v>2.7</v>
      </c>
      <c r="T2742">
        <v>2.8</v>
      </c>
      <c r="U2742">
        <v>0.70699999999999996</v>
      </c>
      <c r="V2742">
        <v>14.5</v>
      </c>
      <c r="X2742" t="s">
        <v>23</v>
      </c>
    </row>
    <row r="2743" spans="1:24" x14ac:dyDescent="0.3">
      <c r="A2743" t="s">
        <v>204</v>
      </c>
      <c r="B2743">
        <v>67.400000000000006</v>
      </c>
      <c r="C2743">
        <v>2004</v>
      </c>
      <c r="D2743">
        <f t="shared" si="42"/>
        <v>0</v>
      </c>
      <c r="E2743">
        <v>267</v>
      </c>
      <c r="F2743">
        <v>5</v>
      </c>
      <c r="G2743">
        <v>6.79</v>
      </c>
      <c r="H2743">
        <v>180.35378589999999</v>
      </c>
      <c r="I2743">
        <v>98</v>
      </c>
      <c r="J2743">
        <v>146</v>
      </c>
      <c r="K2743">
        <v>56.1</v>
      </c>
      <c r="L2743">
        <v>6</v>
      </c>
      <c r="M2743">
        <v>99</v>
      </c>
      <c r="N2743">
        <v>6.61</v>
      </c>
      <c r="O2743">
        <v>99</v>
      </c>
      <c r="P2743">
        <v>1</v>
      </c>
      <c r="Q2743">
        <v>1367.352433</v>
      </c>
      <c r="R2743">
        <v>474516</v>
      </c>
      <c r="S2743">
        <v>2.7</v>
      </c>
      <c r="T2743">
        <v>2.8</v>
      </c>
      <c r="U2743">
        <v>0.7</v>
      </c>
      <c r="V2743">
        <v>14.6</v>
      </c>
      <c r="X2743" t="s">
        <v>23</v>
      </c>
    </row>
    <row r="2744" spans="1:24" x14ac:dyDescent="0.3">
      <c r="A2744" t="s">
        <v>204</v>
      </c>
      <c r="B2744">
        <v>67.599999999999994</v>
      </c>
      <c r="C2744">
        <v>2003</v>
      </c>
      <c r="D2744">
        <f t="shared" si="42"/>
        <v>0</v>
      </c>
      <c r="E2744">
        <v>256</v>
      </c>
      <c r="F2744">
        <v>6</v>
      </c>
      <c r="G2744">
        <v>5.92</v>
      </c>
      <c r="H2744">
        <v>21.22386354</v>
      </c>
      <c r="I2744">
        <v>77</v>
      </c>
      <c r="J2744">
        <v>411</v>
      </c>
      <c r="K2744">
        <v>55.7</v>
      </c>
      <c r="L2744">
        <v>6</v>
      </c>
      <c r="M2744">
        <v>99</v>
      </c>
      <c r="N2744">
        <v>6.93</v>
      </c>
      <c r="O2744">
        <v>97</v>
      </c>
      <c r="P2744">
        <v>0.9</v>
      </c>
      <c r="Q2744">
        <v>148.52248800000001</v>
      </c>
      <c r="R2744">
        <v>4781295</v>
      </c>
      <c r="S2744">
        <v>2.8</v>
      </c>
      <c r="T2744">
        <v>2.9</v>
      </c>
      <c r="U2744">
        <v>0.69099999999999995</v>
      </c>
      <c r="V2744">
        <v>14.3</v>
      </c>
      <c r="X2744" t="s">
        <v>23</v>
      </c>
    </row>
    <row r="2745" spans="1:24" x14ac:dyDescent="0.3">
      <c r="A2745" t="s">
        <v>204</v>
      </c>
      <c r="B2745">
        <v>67.599999999999994</v>
      </c>
      <c r="C2745">
        <v>2002</v>
      </c>
      <c r="D2745">
        <f t="shared" si="42"/>
        <v>0</v>
      </c>
      <c r="E2745">
        <v>256</v>
      </c>
      <c r="F2745">
        <v>6</v>
      </c>
      <c r="G2745">
        <v>4.8899999999999997</v>
      </c>
      <c r="H2745">
        <v>115.738974</v>
      </c>
      <c r="I2745">
        <v>48</v>
      </c>
      <c r="J2745">
        <v>7587</v>
      </c>
      <c r="K2745">
        <v>55.4</v>
      </c>
      <c r="L2745">
        <v>7</v>
      </c>
      <c r="M2745">
        <v>99</v>
      </c>
      <c r="N2745">
        <v>6.25</v>
      </c>
      <c r="O2745">
        <v>99</v>
      </c>
      <c r="P2745">
        <v>0.9</v>
      </c>
      <c r="Q2745">
        <v>879.47548600000005</v>
      </c>
      <c r="R2745">
        <v>48225</v>
      </c>
      <c r="S2745">
        <v>2.9</v>
      </c>
      <c r="T2745">
        <v>3</v>
      </c>
      <c r="U2745">
        <v>0.68300000000000005</v>
      </c>
      <c r="V2745">
        <v>13.9</v>
      </c>
      <c r="X2745" t="s">
        <v>23</v>
      </c>
    </row>
    <row r="2746" spans="1:24" x14ac:dyDescent="0.3">
      <c r="A2746" t="s">
        <v>204</v>
      </c>
      <c r="B2746">
        <v>67.7</v>
      </c>
      <c r="C2746">
        <v>2001</v>
      </c>
      <c r="D2746">
        <f t="shared" si="42"/>
        <v>0</v>
      </c>
      <c r="E2746">
        <v>253</v>
      </c>
      <c r="F2746">
        <v>6</v>
      </c>
      <c r="G2746">
        <v>4.3099999999999996</v>
      </c>
      <c r="H2746">
        <v>8.8974214590000003</v>
      </c>
      <c r="I2746">
        <v>7</v>
      </c>
      <c r="J2746">
        <v>16970</v>
      </c>
      <c r="K2746">
        <v>55.1</v>
      </c>
      <c r="L2746">
        <v>7</v>
      </c>
      <c r="M2746">
        <v>99</v>
      </c>
      <c r="N2746">
        <v>5.66</v>
      </c>
      <c r="O2746">
        <v>99</v>
      </c>
      <c r="P2746">
        <v>0.8</v>
      </c>
      <c r="Q2746">
        <v>78.738242999999997</v>
      </c>
      <c r="R2746">
        <v>48683865</v>
      </c>
      <c r="S2746">
        <v>2.9</v>
      </c>
      <c r="T2746">
        <v>3</v>
      </c>
      <c r="U2746">
        <v>0.67300000000000004</v>
      </c>
      <c r="V2746">
        <v>13.2</v>
      </c>
      <c r="X2746" t="s">
        <v>23</v>
      </c>
    </row>
    <row r="2747" spans="1:24" x14ac:dyDescent="0.3">
      <c r="A2747" t="s">
        <v>204</v>
      </c>
      <c r="B2747">
        <v>67.5</v>
      </c>
      <c r="C2747">
        <v>2000</v>
      </c>
      <c r="D2747">
        <f t="shared" si="42"/>
        <v>0</v>
      </c>
      <c r="E2747">
        <v>257</v>
      </c>
      <c r="F2747">
        <v>6</v>
      </c>
      <c r="G2747">
        <v>4.49</v>
      </c>
      <c r="H2747">
        <v>7.8837914739999997</v>
      </c>
      <c r="I2747">
        <v>4</v>
      </c>
      <c r="J2747">
        <v>817</v>
      </c>
      <c r="K2747">
        <v>54.8</v>
      </c>
      <c r="L2747">
        <v>8</v>
      </c>
      <c r="M2747">
        <v>99</v>
      </c>
      <c r="N2747">
        <v>5.59</v>
      </c>
      <c r="O2747">
        <v>99</v>
      </c>
      <c r="P2747">
        <v>0.7</v>
      </c>
      <c r="Q2747">
        <v>635.78963499999998</v>
      </c>
      <c r="R2747">
        <v>49175848</v>
      </c>
      <c r="S2747">
        <v>3</v>
      </c>
      <c r="T2747">
        <v>3.1</v>
      </c>
      <c r="U2747">
        <v>0.66900000000000004</v>
      </c>
      <c r="V2747">
        <v>13.3</v>
      </c>
      <c r="X2747" t="s">
        <v>23</v>
      </c>
    </row>
    <row r="2748" spans="1:24" x14ac:dyDescent="0.3">
      <c r="A2748" t="s">
        <v>205</v>
      </c>
      <c r="B2748">
        <v>77.099999999999994</v>
      </c>
      <c r="C2748">
        <v>2015</v>
      </c>
      <c r="D2748">
        <f t="shared" si="42"/>
        <v>0</v>
      </c>
      <c r="E2748">
        <v>75</v>
      </c>
      <c r="F2748">
        <v>1</v>
      </c>
      <c r="G2748">
        <v>0</v>
      </c>
      <c r="H2748">
        <v>0</v>
      </c>
      <c r="I2748">
        <v>99</v>
      </c>
      <c r="J2748">
        <v>347</v>
      </c>
      <c r="K2748">
        <v>64.2</v>
      </c>
      <c r="L2748">
        <v>1</v>
      </c>
      <c r="M2748">
        <v>99</v>
      </c>
      <c r="N2748">
        <v>0</v>
      </c>
      <c r="O2748">
        <v>99</v>
      </c>
      <c r="P2748">
        <v>0.1</v>
      </c>
      <c r="Q2748">
        <v>3911.7468899999999</v>
      </c>
      <c r="R2748">
        <v>0</v>
      </c>
      <c r="S2748">
        <v>5.3</v>
      </c>
      <c r="T2748">
        <v>5.0999999999999996</v>
      </c>
      <c r="U2748">
        <v>0.83599999999999997</v>
      </c>
      <c r="V2748">
        <v>13.3</v>
      </c>
      <c r="X2748" t="s">
        <v>23</v>
      </c>
    </row>
    <row r="2749" spans="1:24" x14ac:dyDescent="0.3">
      <c r="A2749" t="s">
        <v>205</v>
      </c>
      <c r="B2749">
        <v>76.900000000000006</v>
      </c>
      <c r="C2749">
        <v>2014</v>
      </c>
      <c r="D2749">
        <f t="shared" si="42"/>
        <v>0</v>
      </c>
      <c r="E2749">
        <v>77</v>
      </c>
      <c r="F2749">
        <v>1</v>
      </c>
      <c r="G2749">
        <v>1.91</v>
      </c>
      <c r="H2749">
        <v>3862.68271</v>
      </c>
      <c r="I2749">
        <v>99</v>
      </c>
      <c r="J2749">
        <v>344</v>
      </c>
      <c r="K2749">
        <v>62.4</v>
      </c>
      <c r="L2749">
        <v>1</v>
      </c>
      <c r="M2749">
        <v>99</v>
      </c>
      <c r="N2749">
        <v>3.64</v>
      </c>
      <c r="O2749">
        <v>99</v>
      </c>
      <c r="P2749">
        <v>0.1</v>
      </c>
      <c r="Q2749">
        <v>44449.743499999997</v>
      </c>
      <c r="R2749">
        <v>0</v>
      </c>
      <c r="S2749">
        <v>5.2</v>
      </c>
      <c r="T2749">
        <v>5</v>
      </c>
      <c r="U2749">
        <v>0.83199999999999996</v>
      </c>
      <c r="V2749">
        <v>13.3</v>
      </c>
      <c r="X2749" t="s">
        <v>23</v>
      </c>
    </row>
    <row r="2750" spans="1:24" x14ac:dyDescent="0.3">
      <c r="A2750" t="s">
        <v>205</v>
      </c>
      <c r="B2750">
        <v>76.7</v>
      </c>
      <c r="C2750">
        <v>2013</v>
      </c>
      <c r="D2750">
        <f t="shared" si="42"/>
        <v>0</v>
      </c>
      <c r="E2750">
        <v>78</v>
      </c>
      <c r="F2750">
        <v>1</v>
      </c>
      <c r="G2750">
        <v>1.82</v>
      </c>
      <c r="H2750">
        <v>377.2009132</v>
      </c>
      <c r="I2750">
        <v>98</v>
      </c>
      <c r="J2750">
        <v>0</v>
      </c>
      <c r="K2750">
        <v>6.5</v>
      </c>
      <c r="L2750">
        <v>1</v>
      </c>
      <c r="M2750">
        <v>98</v>
      </c>
      <c r="N2750">
        <v>3.49</v>
      </c>
      <c r="O2750">
        <v>98</v>
      </c>
      <c r="P2750">
        <v>0.1</v>
      </c>
      <c r="Q2750">
        <v>4335.6426799999999</v>
      </c>
      <c r="R2750">
        <v>0</v>
      </c>
      <c r="S2750">
        <v>5.2</v>
      </c>
      <c r="T2750">
        <v>5</v>
      </c>
      <c r="U2750">
        <v>0.82899999999999996</v>
      </c>
      <c r="V2750">
        <v>13.3</v>
      </c>
      <c r="X2750" t="s">
        <v>23</v>
      </c>
    </row>
    <row r="2751" spans="1:24" x14ac:dyDescent="0.3">
      <c r="A2751" t="s">
        <v>205</v>
      </c>
      <c r="B2751">
        <v>76.5</v>
      </c>
      <c r="C2751">
        <v>2012</v>
      </c>
      <c r="D2751">
        <f t="shared" si="42"/>
        <v>0</v>
      </c>
      <c r="E2751">
        <v>8</v>
      </c>
      <c r="F2751">
        <v>1</v>
      </c>
      <c r="G2751">
        <v>1.75</v>
      </c>
      <c r="H2751">
        <v>3663.764502</v>
      </c>
      <c r="I2751">
        <v>96</v>
      </c>
      <c r="J2751">
        <v>132</v>
      </c>
      <c r="K2751">
        <v>58.6</v>
      </c>
      <c r="L2751">
        <v>1</v>
      </c>
      <c r="M2751">
        <v>96</v>
      </c>
      <c r="N2751">
        <v>3.45</v>
      </c>
      <c r="O2751">
        <v>96</v>
      </c>
      <c r="P2751">
        <v>0.1</v>
      </c>
      <c r="Q2751">
        <v>42112.235650000002</v>
      </c>
      <c r="R2751">
        <v>0</v>
      </c>
      <c r="S2751">
        <v>5.0999999999999996</v>
      </c>
      <c r="T2751">
        <v>5</v>
      </c>
      <c r="U2751">
        <v>0.82599999999999996</v>
      </c>
      <c r="V2751">
        <v>13.3</v>
      </c>
      <c r="X2751" t="s">
        <v>23</v>
      </c>
    </row>
    <row r="2752" spans="1:24" x14ac:dyDescent="0.3">
      <c r="A2752" t="s">
        <v>205</v>
      </c>
      <c r="B2752">
        <v>76.3</v>
      </c>
      <c r="C2752">
        <v>2011</v>
      </c>
      <c r="D2752">
        <f t="shared" si="42"/>
        <v>0</v>
      </c>
      <c r="E2752">
        <v>81</v>
      </c>
      <c r="F2752">
        <v>1</v>
      </c>
      <c r="G2752">
        <v>1.73</v>
      </c>
      <c r="H2752">
        <v>387.774991</v>
      </c>
      <c r="I2752">
        <v>95</v>
      </c>
      <c r="J2752">
        <v>0</v>
      </c>
      <c r="K2752">
        <v>57.1</v>
      </c>
      <c r="L2752">
        <v>1</v>
      </c>
      <c r="M2752">
        <v>95</v>
      </c>
      <c r="N2752">
        <v>3.7</v>
      </c>
      <c r="O2752">
        <v>95</v>
      </c>
      <c r="P2752">
        <v>0.1</v>
      </c>
      <c r="Q2752">
        <v>4462.3128999999999</v>
      </c>
      <c r="R2752">
        <v>0</v>
      </c>
      <c r="S2752">
        <v>5.0999999999999996</v>
      </c>
      <c r="T2752">
        <v>4.9000000000000004</v>
      </c>
      <c r="U2752">
        <v>0.82399999999999995</v>
      </c>
      <c r="V2752">
        <v>13.3</v>
      </c>
      <c r="X2752" t="s">
        <v>23</v>
      </c>
    </row>
    <row r="2753" spans="1:24" x14ac:dyDescent="0.3">
      <c r="A2753" t="s">
        <v>205</v>
      </c>
      <c r="B2753">
        <v>76.2</v>
      </c>
      <c r="C2753">
        <v>2010</v>
      </c>
      <c r="D2753">
        <f t="shared" si="42"/>
        <v>0</v>
      </c>
      <c r="E2753">
        <v>82</v>
      </c>
      <c r="F2753">
        <v>1</v>
      </c>
      <c r="G2753">
        <v>1.69</v>
      </c>
      <c r="H2753">
        <v>308.0660742</v>
      </c>
      <c r="I2753">
        <v>94</v>
      </c>
      <c r="J2753">
        <v>87</v>
      </c>
      <c r="K2753">
        <v>55.8</v>
      </c>
      <c r="L2753">
        <v>1</v>
      </c>
      <c r="M2753">
        <v>94</v>
      </c>
      <c r="N2753">
        <v>3.93</v>
      </c>
      <c r="O2753">
        <v>94</v>
      </c>
      <c r="P2753">
        <v>0.1</v>
      </c>
      <c r="Q2753">
        <v>3549.1483199999998</v>
      </c>
      <c r="R2753">
        <v>0</v>
      </c>
      <c r="S2753">
        <v>5.0999999999999996</v>
      </c>
      <c r="T2753">
        <v>4.9000000000000004</v>
      </c>
      <c r="U2753">
        <v>0.82599999999999996</v>
      </c>
      <c r="V2753">
        <v>13.3</v>
      </c>
      <c r="X2753" t="s">
        <v>23</v>
      </c>
    </row>
    <row r="2754" spans="1:24" x14ac:dyDescent="0.3">
      <c r="A2754" t="s">
        <v>205</v>
      </c>
      <c r="B2754">
        <v>76</v>
      </c>
      <c r="C2754">
        <v>2009</v>
      </c>
      <c r="D2754">
        <f t="shared" ref="D2754:D2817" si="43">IF(X2754="Developing",0,1)</f>
        <v>0</v>
      </c>
      <c r="E2754">
        <v>84</v>
      </c>
      <c r="F2754">
        <v>1</v>
      </c>
      <c r="G2754">
        <v>1.73</v>
      </c>
      <c r="H2754">
        <v>292.40226719999998</v>
      </c>
      <c r="I2754">
        <v>93</v>
      </c>
      <c r="J2754">
        <v>0</v>
      </c>
      <c r="K2754">
        <v>55.1</v>
      </c>
      <c r="L2754">
        <v>1</v>
      </c>
      <c r="M2754">
        <v>94</v>
      </c>
      <c r="N2754">
        <v>4.5</v>
      </c>
      <c r="O2754">
        <v>93</v>
      </c>
      <c r="P2754">
        <v>0.1</v>
      </c>
      <c r="Q2754">
        <v>3372.5751700000001</v>
      </c>
      <c r="R2754">
        <v>0</v>
      </c>
      <c r="S2754">
        <v>5.0999999999999996</v>
      </c>
      <c r="T2754">
        <v>4.9000000000000004</v>
      </c>
      <c r="U2754">
        <v>0.83099999999999996</v>
      </c>
      <c r="V2754">
        <v>13.2</v>
      </c>
      <c r="X2754" t="s">
        <v>23</v>
      </c>
    </row>
    <row r="2755" spans="1:24" x14ac:dyDescent="0.3">
      <c r="A2755" t="s">
        <v>205</v>
      </c>
      <c r="B2755">
        <v>75.8</v>
      </c>
      <c r="C2755">
        <v>2008</v>
      </c>
      <c r="D2755">
        <f t="shared" si="43"/>
        <v>0</v>
      </c>
      <c r="E2755">
        <v>85</v>
      </c>
      <c r="F2755">
        <v>1</v>
      </c>
      <c r="G2755">
        <v>1.86</v>
      </c>
      <c r="H2755">
        <v>4003.908598</v>
      </c>
      <c r="I2755">
        <v>92</v>
      </c>
      <c r="J2755">
        <v>55</v>
      </c>
      <c r="K2755">
        <v>54.8</v>
      </c>
      <c r="L2755">
        <v>1</v>
      </c>
      <c r="M2755">
        <v>94</v>
      </c>
      <c r="N2755">
        <v>2.93</v>
      </c>
      <c r="O2755">
        <v>92</v>
      </c>
      <c r="P2755">
        <v>0.1</v>
      </c>
      <c r="Q2755">
        <v>45758.955399999999</v>
      </c>
      <c r="R2755">
        <v>0</v>
      </c>
      <c r="S2755">
        <v>5.0999999999999996</v>
      </c>
      <c r="T2755">
        <v>4.9000000000000004</v>
      </c>
      <c r="U2755">
        <v>0.82899999999999996</v>
      </c>
      <c r="V2755">
        <v>13.1</v>
      </c>
      <c r="X2755" t="s">
        <v>23</v>
      </c>
    </row>
    <row r="2756" spans="1:24" x14ac:dyDescent="0.3">
      <c r="A2756" t="s">
        <v>205</v>
      </c>
      <c r="B2756">
        <v>75.599999999999994</v>
      </c>
      <c r="C2756">
        <v>2007</v>
      </c>
      <c r="D2756">
        <f t="shared" si="43"/>
        <v>0</v>
      </c>
      <c r="E2756">
        <v>87</v>
      </c>
      <c r="F2756">
        <v>1</v>
      </c>
      <c r="G2756">
        <v>1.69</v>
      </c>
      <c r="H2756">
        <v>3759.457226</v>
      </c>
      <c r="I2756">
        <v>92</v>
      </c>
      <c r="J2756">
        <v>0</v>
      </c>
      <c r="K2756">
        <v>55.1</v>
      </c>
      <c r="L2756">
        <v>1</v>
      </c>
      <c r="M2756">
        <v>94</v>
      </c>
      <c r="N2756">
        <v>2.57</v>
      </c>
      <c r="O2756">
        <v>92</v>
      </c>
      <c r="P2756">
        <v>0.1</v>
      </c>
      <c r="Q2756">
        <v>42672.613230000003</v>
      </c>
      <c r="R2756">
        <v>0</v>
      </c>
      <c r="S2756">
        <v>5.0999999999999996</v>
      </c>
      <c r="T2756">
        <v>4.9000000000000004</v>
      </c>
      <c r="U2756">
        <v>0.82599999999999996</v>
      </c>
      <c r="V2756">
        <v>12.9</v>
      </c>
      <c r="X2756" t="s">
        <v>23</v>
      </c>
    </row>
    <row r="2757" spans="1:24" x14ac:dyDescent="0.3">
      <c r="A2757" t="s">
        <v>205</v>
      </c>
      <c r="B2757">
        <v>75.400000000000006</v>
      </c>
      <c r="C2757">
        <v>2006</v>
      </c>
      <c r="D2757">
        <f t="shared" si="43"/>
        <v>0</v>
      </c>
      <c r="E2757">
        <v>89</v>
      </c>
      <c r="F2757">
        <v>1</v>
      </c>
      <c r="G2757">
        <v>1.74</v>
      </c>
      <c r="H2757">
        <v>3749.941617</v>
      </c>
      <c r="I2757">
        <v>92</v>
      </c>
      <c r="J2757">
        <v>0</v>
      </c>
      <c r="K2757">
        <v>55.8</v>
      </c>
      <c r="L2757">
        <v>1</v>
      </c>
      <c r="M2757">
        <v>94</v>
      </c>
      <c r="N2757">
        <v>2.33</v>
      </c>
      <c r="O2757">
        <v>92</v>
      </c>
      <c r="P2757">
        <v>0.1</v>
      </c>
      <c r="Q2757">
        <v>42372.221660000003</v>
      </c>
      <c r="R2757">
        <v>0</v>
      </c>
      <c r="S2757">
        <v>5.0999999999999996</v>
      </c>
      <c r="T2757">
        <v>4.9000000000000004</v>
      </c>
      <c r="U2757">
        <v>0.82299999999999995</v>
      </c>
      <c r="V2757">
        <v>12.8</v>
      </c>
      <c r="X2757" t="s">
        <v>23</v>
      </c>
    </row>
    <row r="2758" spans="1:24" x14ac:dyDescent="0.3">
      <c r="A2758" t="s">
        <v>205</v>
      </c>
      <c r="B2758">
        <v>75.3</v>
      </c>
      <c r="C2758">
        <v>2005</v>
      </c>
      <c r="D2758">
        <f t="shared" si="43"/>
        <v>0</v>
      </c>
      <c r="E2758">
        <v>92</v>
      </c>
      <c r="F2758">
        <v>1</v>
      </c>
      <c r="G2758">
        <v>1.79</v>
      </c>
      <c r="H2758">
        <v>3427.3203319999998</v>
      </c>
      <c r="I2758">
        <v>92</v>
      </c>
      <c r="J2758">
        <v>29</v>
      </c>
      <c r="K2758">
        <v>56.6</v>
      </c>
      <c r="L2758">
        <v>1</v>
      </c>
      <c r="M2758">
        <v>94</v>
      </c>
      <c r="N2758">
        <v>2.3199999999999998</v>
      </c>
      <c r="O2758">
        <v>94</v>
      </c>
      <c r="P2758">
        <v>0.1</v>
      </c>
      <c r="Q2758">
        <v>39439.8197</v>
      </c>
      <c r="R2758">
        <v>0</v>
      </c>
      <c r="S2758">
        <v>5.0999999999999996</v>
      </c>
      <c r="T2758">
        <v>4.9000000000000004</v>
      </c>
      <c r="U2758">
        <v>0.81799999999999995</v>
      </c>
      <c r="V2758">
        <v>12.6</v>
      </c>
      <c r="X2758" t="s">
        <v>23</v>
      </c>
    </row>
    <row r="2759" spans="1:24" x14ac:dyDescent="0.3">
      <c r="A2759" t="s">
        <v>205</v>
      </c>
      <c r="B2759">
        <v>75.099999999999994</v>
      </c>
      <c r="C2759">
        <v>2004</v>
      </c>
      <c r="D2759">
        <f t="shared" si="43"/>
        <v>0</v>
      </c>
      <c r="E2759">
        <v>95</v>
      </c>
      <c r="F2759">
        <v>1</v>
      </c>
      <c r="G2759">
        <v>1.77</v>
      </c>
      <c r="H2759">
        <v>2972.4486750000001</v>
      </c>
      <c r="I2759">
        <v>92</v>
      </c>
      <c r="J2759">
        <v>22</v>
      </c>
      <c r="K2759">
        <v>57</v>
      </c>
      <c r="L2759">
        <v>1</v>
      </c>
      <c r="M2759">
        <v>94</v>
      </c>
      <c r="N2759">
        <v>2.46</v>
      </c>
      <c r="O2759">
        <v>94</v>
      </c>
      <c r="P2759">
        <v>0.1</v>
      </c>
      <c r="Q2759">
        <v>36161.176099999997</v>
      </c>
      <c r="R2759">
        <v>0</v>
      </c>
      <c r="S2759">
        <v>5.2</v>
      </c>
      <c r="T2759">
        <v>4.9000000000000004</v>
      </c>
      <c r="U2759">
        <v>0.81299999999999994</v>
      </c>
      <c r="V2759">
        <v>12.4</v>
      </c>
      <c r="X2759" t="s">
        <v>23</v>
      </c>
    </row>
    <row r="2760" spans="1:24" x14ac:dyDescent="0.3">
      <c r="A2760" t="s">
        <v>205</v>
      </c>
      <c r="B2760">
        <v>74.900000000000006</v>
      </c>
      <c r="C2760">
        <v>2003</v>
      </c>
      <c r="D2760">
        <f t="shared" si="43"/>
        <v>0</v>
      </c>
      <c r="E2760">
        <v>98</v>
      </c>
      <c r="F2760">
        <v>1</v>
      </c>
      <c r="G2760">
        <v>1.74</v>
      </c>
      <c r="H2760">
        <v>277.18183320000003</v>
      </c>
      <c r="I2760">
        <v>92</v>
      </c>
      <c r="J2760">
        <v>42</v>
      </c>
      <c r="K2760">
        <v>56.8</v>
      </c>
      <c r="L2760">
        <v>1</v>
      </c>
      <c r="M2760">
        <v>94</v>
      </c>
      <c r="N2760">
        <v>2.65</v>
      </c>
      <c r="O2760">
        <v>94</v>
      </c>
      <c r="P2760">
        <v>0.1</v>
      </c>
      <c r="Q2760">
        <v>3323.5231800000001</v>
      </c>
      <c r="R2760">
        <v>0</v>
      </c>
      <c r="S2760">
        <v>5.2</v>
      </c>
      <c r="T2760">
        <v>5</v>
      </c>
      <c r="U2760">
        <v>0.80800000000000005</v>
      </c>
      <c r="V2760">
        <v>12.3</v>
      </c>
      <c r="X2760" t="s">
        <v>23</v>
      </c>
    </row>
    <row r="2761" spans="1:24" x14ac:dyDescent="0.3">
      <c r="A2761" t="s">
        <v>205</v>
      </c>
      <c r="B2761">
        <v>74.7</v>
      </c>
      <c r="C2761">
        <v>2002</v>
      </c>
      <c r="D2761">
        <f t="shared" si="43"/>
        <v>0</v>
      </c>
      <c r="E2761">
        <v>11</v>
      </c>
      <c r="F2761">
        <v>1</v>
      </c>
      <c r="G2761">
        <v>1.72</v>
      </c>
      <c r="H2761">
        <v>2598.8428269999999</v>
      </c>
      <c r="I2761">
        <v>92</v>
      </c>
      <c r="J2761">
        <v>53</v>
      </c>
      <c r="K2761">
        <v>56</v>
      </c>
      <c r="L2761">
        <v>1</v>
      </c>
      <c r="M2761">
        <v>94</v>
      </c>
      <c r="N2761">
        <v>2.72</v>
      </c>
      <c r="O2761">
        <v>94</v>
      </c>
      <c r="P2761">
        <v>0.1</v>
      </c>
      <c r="Q2761">
        <v>31311.359359999999</v>
      </c>
      <c r="R2761">
        <v>0</v>
      </c>
      <c r="S2761">
        <v>5.3</v>
      </c>
      <c r="T2761">
        <v>5</v>
      </c>
      <c r="U2761">
        <v>0.80300000000000005</v>
      </c>
      <c r="V2761">
        <v>12.1</v>
      </c>
      <c r="X2761" t="s">
        <v>23</v>
      </c>
    </row>
    <row r="2762" spans="1:24" x14ac:dyDescent="0.3">
      <c r="A2762" t="s">
        <v>205</v>
      </c>
      <c r="B2762">
        <v>74.5</v>
      </c>
      <c r="C2762">
        <v>2001</v>
      </c>
      <c r="D2762">
        <f t="shared" si="43"/>
        <v>0</v>
      </c>
      <c r="E2762">
        <v>14</v>
      </c>
      <c r="F2762">
        <v>1</v>
      </c>
      <c r="G2762">
        <v>1.67</v>
      </c>
      <c r="H2762">
        <v>243.75391289999999</v>
      </c>
      <c r="I2762">
        <v>92</v>
      </c>
      <c r="J2762">
        <v>30</v>
      </c>
      <c r="K2762">
        <v>55</v>
      </c>
      <c r="L2762">
        <v>1</v>
      </c>
      <c r="M2762">
        <v>94</v>
      </c>
      <c r="N2762">
        <v>2.48</v>
      </c>
      <c r="O2762">
        <v>94</v>
      </c>
      <c r="P2762">
        <v>0.1</v>
      </c>
      <c r="Q2762">
        <v>3161.5293499999998</v>
      </c>
      <c r="R2762">
        <v>0</v>
      </c>
      <c r="S2762">
        <v>5.3</v>
      </c>
      <c r="T2762">
        <v>5.0999999999999996</v>
      </c>
      <c r="U2762">
        <v>0.79800000000000004</v>
      </c>
      <c r="V2762">
        <v>12</v>
      </c>
      <c r="X2762" t="s">
        <v>23</v>
      </c>
    </row>
    <row r="2763" spans="1:24" x14ac:dyDescent="0.3">
      <c r="A2763" t="s">
        <v>205</v>
      </c>
      <c r="B2763">
        <v>74.2</v>
      </c>
      <c r="C2763">
        <v>2000</v>
      </c>
      <c r="D2763">
        <f t="shared" si="43"/>
        <v>0</v>
      </c>
      <c r="E2763">
        <v>17</v>
      </c>
      <c r="F2763">
        <v>1</v>
      </c>
      <c r="G2763">
        <v>1.64</v>
      </c>
      <c r="H2763">
        <v>262.95895780000001</v>
      </c>
      <c r="I2763">
        <v>92</v>
      </c>
      <c r="J2763">
        <v>69</v>
      </c>
      <c r="K2763">
        <v>54.1</v>
      </c>
      <c r="L2763">
        <v>1</v>
      </c>
      <c r="M2763">
        <v>94</v>
      </c>
      <c r="N2763">
        <v>2.38</v>
      </c>
      <c r="O2763">
        <v>94</v>
      </c>
      <c r="P2763">
        <v>0.1</v>
      </c>
      <c r="Q2763">
        <v>3371.2686899999999</v>
      </c>
      <c r="R2763">
        <v>0</v>
      </c>
      <c r="S2763">
        <v>5.4</v>
      </c>
      <c r="T2763">
        <v>5.0999999999999996</v>
      </c>
      <c r="U2763">
        <v>0.79100000000000004</v>
      </c>
      <c r="V2763">
        <v>11.8</v>
      </c>
      <c r="X2763" t="s">
        <v>23</v>
      </c>
    </row>
    <row r="2764" spans="1:24" x14ac:dyDescent="0.3">
      <c r="A2764" t="s">
        <v>206</v>
      </c>
      <c r="B2764">
        <v>81.2</v>
      </c>
      <c r="C2764">
        <v>2015</v>
      </c>
      <c r="D2764">
        <f t="shared" si="43"/>
        <v>1</v>
      </c>
      <c r="E2764">
        <v>69</v>
      </c>
      <c r="F2764">
        <v>3</v>
      </c>
      <c r="G2764">
        <v>10.66</v>
      </c>
      <c r="H2764">
        <v>0</v>
      </c>
      <c r="I2764">
        <v>0</v>
      </c>
      <c r="J2764">
        <v>91</v>
      </c>
      <c r="K2764">
        <v>66.599999999999994</v>
      </c>
      <c r="L2764">
        <v>4</v>
      </c>
      <c r="M2764">
        <v>96</v>
      </c>
      <c r="N2764">
        <v>0</v>
      </c>
      <c r="O2764">
        <v>96</v>
      </c>
      <c r="P2764">
        <v>0.1</v>
      </c>
      <c r="Q2764">
        <v>0</v>
      </c>
      <c r="R2764">
        <v>0</v>
      </c>
      <c r="S2764">
        <v>0.8</v>
      </c>
      <c r="T2764">
        <v>0.6</v>
      </c>
      <c r="U2764">
        <v>0</v>
      </c>
      <c r="V2764">
        <v>0</v>
      </c>
      <c r="X2764" t="s">
        <v>31</v>
      </c>
    </row>
    <row r="2765" spans="1:24" x14ac:dyDescent="0.3">
      <c r="A2765" t="s">
        <v>206</v>
      </c>
      <c r="B2765">
        <v>81</v>
      </c>
      <c r="C2765">
        <v>2014</v>
      </c>
      <c r="D2765">
        <f t="shared" si="43"/>
        <v>1</v>
      </c>
      <c r="E2765">
        <v>71</v>
      </c>
      <c r="F2765">
        <v>3</v>
      </c>
      <c r="G2765">
        <v>10.37</v>
      </c>
      <c r="H2765">
        <v>0</v>
      </c>
      <c r="I2765">
        <v>0</v>
      </c>
      <c r="J2765">
        <v>133</v>
      </c>
      <c r="K2765">
        <v>66</v>
      </c>
      <c r="L2765">
        <v>4</v>
      </c>
      <c r="M2765">
        <v>95</v>
      </c>
      <c r="N2765">
        <v>9.1199999999999992</v>
      </c>
      <c r="O2765">
        <v>95</v>
      </c>
      <c r="P2765">
        <v>0.1</v>
      </c>
      <c r="Q2765">
        <v>0</v>
      </c>
      <c r="R2765">
        <v>0</v>
      </c>
      <c r="S2765">
        <v>0.8</v>
      </c>
      <c r="T2765">
        <v>0.5</v>
      </c>
      <c r="U2765">
        <v>0</v>
      </c>
      <c r="V2765">
        <v>0</v>
      </c>
      <c r="X2765" t="s">
        <v>31</v>
      </c>
    </row>
    <row r="2766" spans="1:24" x14ac:dyDescent="0.3">
      <c r="A2766" t="s">
        <v>206</v>
      </c>
      <c r="B2766">
        <v>87</v>
      </c>
      <c r="C2766">
        <v>2013</v>
      </c>
      <c r="D2766">
        <f t="shared" si="43"/>
        <v>1</v>
      </c>
      <c r="E2766">
        <v>72</v>
      </c>
      <c r="F2766">
        <v>3</v>
      </c>
      <c r="G2766">
        <v>10.32</v>
      </c>
      <c r="H2766">
        <v>0</v>
      </c>
      <c r="I2766">
        <v>0</v>
      </c>
      <c r="J2766">
        <v>1919</v>
      </c>
      <c r="K2766">
        <v>65.400000000000006</v>
      </c>
      <c r="L2766">
        <v>4</v>
      </c>
      <c r="M2766">
        <v>95</v>
      </c>
      <c r="N2766">
        <v>9.34</v>
      </c>
      <c r="O2766">
        <v>95</v>
      </c>
      <c r="P2766">
        <v>0.1</v>
      </c>
      <c r="Q2766">
        <v>0</v>
      </c>
      <c r="R2766">
        <v>0</v>
      </c>
      <c r="S2766">
        <v>0.8</v>
      </c>
      <c r="T2766">
        <v>0.5</v>
      </c>
      <c r="U2766">
        <v>0</v>
      </c>
      <c r="V2766">
        <v>0</v>
      </c>
      <c r="X2766" t="s">
        <v>31</v>
      </c>
    </row>
    <row r="2767" spans="1:24" x14ac:dyDescent="0.3">
      <c r="A2767" t="s">
        <v>206</v>
      </c>
      <c r="B2767">
        <v>86</v>
      </c>
      <c r="C2767">
        <v>2012</v>
      </c>
      <c r="D2767">
        <f t="shared" si="43"/>
        <v>1</v>
      </c>
      <c r="E2767">
        <v>72</v>
      </c>
      <c r="F2767">
        <v>3</v>
      </c>
      <c r="G2767">
        <v>10.42</v>
      </c>
      <c r="H2767">
        <v>0</v>
      </c>
      <c r="I2767">
        <v>0</v>
      </c>
      <c r="J2767">
        <v>2092</v>
      </c>
      <c r="K2767">
        <v>64.8</v>
      </c>
      <c r="L2767">
        <v>4</v>
      </c>
      <c r="M2767">
        <v>95</v>
      </c>
      <c r="N2767">
        <v>9.41</v>
      </c>
      <c r="O2767">
        <v>95</v>
      </c>
      <c r="P2767">
        <v>0.1</v>
      </c>
      <c r="Q2767">
        <v>0</v>
      </c>
      <c r="R2767">
        <v>0</v>
      </c>
      <c r="S2767">
        <v>0.8</v>
      </c>
      <c r="T2767">
        <v>0.5</v>
      </c>
      <c r="U2767">
        <v>0</v>
      </c>
      <c r="V2767">
        <v>0</v>
      </c>
      <c r="X2767" t="s">
        <v>31</v>
      </c>
    </row>
    <row r="2768" spans="1:24" x14ac:dyDescent="0.3">
      <c r="A2768" t="s">
        <v>206</v>
      </c>
      <c r="B2768">
        <v>86</v>
      </c>
      <c r="C2768">
        <v>2011</v>
      </c>
      <c r="D2768">
        <f t="shared" si="43"/>
        <v>1</v>
      </c>
      <c r="E2768">
        <v>74</v>
      </c>
      <c r="F2768">
        <v>3</v>
      </c>
      <c r="G2768">
        <v>10.68</v>
      </c>
      <c r="H2768">
        <v>0</v>
      </c>
      <c r="I2768">
        <v>0</v>
      </c>
      <c r="J2768">
        <v>1112</v>
      </c>
      <c r="K2768">
        <v>64.2</v>
      </c>
      <c r="L2768">
        <v>4</v>
      </c>
      <c r="M2768">
        <v>95</v>
      </c>
      <c r="N2768">
        <v>9.34</v>
      </c>
      <c r="O2768">
        <v>95</v>
      </c>
      <c r="P2768">
        <v>0.1</v>
      </c>
      <c r="Q2768">
        <v>0</v>
      </c>
      <c r="R2768">
        <v>0</v>
      </c>
      <c r="S2768">
        <v>0.8</v>
      </c>
      <c r="T2768">
        <v>0.5</v>
      </c>
      <c r="U2768">
        <v>0</v>
      </c>
      <c r="V2768">
        <v>0</v>
      </c>
      <c r="X2768" t="s">
        <v>31</v>
      </c>
    </row>
    <row r="2769" spans="1:24" x14ac:dyDescent="0.3">
      <c r="A2769" t="s">
        <v>206</v>
      </c>
      <c r="B2769">
        <v>82</v>
      </c>
      <c r="C2769">
        <v>2010</v>
      </c>
      <c r="D2769">
        <f t="shared" si="43"/>
        <v>1</v>
      </c>
      <c r="E2769">
        <v>77</v>
      </c>
      <c r="F2769">
        <v>3</v>
      </c>
      <c r="G2769">
        <v>10.88</v>
      </c>
      <c r="H2769">
        <v>0</v>
      </c>
      <c r="I2769">
        <v>0</v>
      </c>
      <c r="J2769">
        <v>443</v>
      </c>
      <c r="K2769">
        <v>63.6</v>
      </c>
      <c r="L2769">
        <v>4</v>
      </c>
      <c r="M2769">
        <v>94</v>
      </c>
      <c r="N2769">
        <v>9.51</v>
      </c>
      <c r="O2769">
        <v>94</v>
      </c>
      <c r="P2769">
        <v>0.1</v>
      </c>
      <c r="Q2769">
        <v>0</v>
      </c>
      <c r="R2769">
        <v>0</v>
      </c>
      <c r="S2769">
        <v>0.8</v>
      </c>
      <c r="T2769">
        <v>0.5</v>
      </c>
      <c r="U2769">
        <v>0</v>
      </c>
      <c r="V2769">
        <v>0</v>
      </c>
      <c r="X2769" t="s">
        <v>31</v>
      </c>
    </row>
    <row r="2770" spans="1:24" x14ac:dyDescent="0.3">
      <c r="A2770" t="s">
        <v>206</v>
      </c>
      <c r="B2770">
        <v>81</v>
      </c>
      <c r="C2770">
        <v>2009</v>
      </c>
      <c r="D2770">
        <f t="shared" si="43"/>
        <v>1</v>
      </c>
      <c r="E2770">
        <v>78</v>
      </c>
      <c r="F2770">
        <v>4</v>
      </c>
      <c r="G2770">
        <v>10.79</v>
      </c>
      <c r="H2770">
        <v>0</v>
      </c>
      <c r="I2770">
        <v>0</v>
      </c>
      <c r="J2770">
        <v>1212</v>
      </c>
      <c r="K2770">
        <v>63.1</v>
      </c>
      <c r="L2770">
        <v>4</v>
      </c>
      <c r="M2770">
        <v>93</v>
      </c>
      <c r="N2770">
        <v>9.81</v>
      </c>
      <c r="O2770">
        <v>93</v>
      </c>
      <c r="P2770">
        <v>0.1</v>
      </c>
      <c r="Q2770">
        <v>0</v>
      </c>
      <c r="R2770">
        <v>0</v>
      </c>
      <c r="S2770">
        <v>0.8</v>
      </c>
      <c r="T2770">
        <v>0.5</v>
      </c>
      <c r="U2770">
        <v>0</v>
      </c>
      <c r="V2770">
        <v>0</v>
      </c>
      <c r="X2770" t="s">
        <v>31</v>
      </c>
    </row>
    <row r="2771" spans="1:24" x14ac:dyDescent="0.3">
      <c r="A2771" t="s">
        <v>206</v>
      </c>
      <c r="B2771">
        <v>79.599999999999994</v>
      </c>
      <c r="C2771">
        <v>2008</v>
      </c>
      <c r="D2771">
        <f t="shared" si="43"/>
        <v>1</v>
      </c>
      <c r="E2771">
        <v>8</v>
      </c>
      <c r="F2771">
        <v>4</v>
      </c>
      <c r="G2771">
        <v>11.47</v>
      </c>
      <c r="H2771">
        <v>0</v>
      </c>
      <c r="I2771">
        <v>0</v>
      </c>
      <c r="J2771">
        <v>1445</v>
      </c>
      <c r="K2771">
        <v>62.5</v>
      </c>
      <c r="L2771">
        <v>4</v>
      </c>
      <c r="M2771">
        <v>92</v>
      </c>
      <c r="N2771">
        <v>8.85</v>
      </c>
      <c r="O2771">
        <v>92</v>
      </c>
      <c r="P2771">
        <v>0.1</v>
      </c>
      <c r="Q2771">
        <v>0</v>
      </c>
      <c r="R2771">
        <v>0</v>
      </c>
      <c r="S2771">
        <v>0.8</v>
      </c>
      <c r="T2771">
        <v>0.5</v>
      </c>
      <c r="U2771">
        <v>0</v>
      </c>
      <c r="V2771">
        <v>0</v>
      </c>
      <c r="X2771" t="s">
        <v>31</v>
      </c>
    </row>
    <row r="2772" spans="1:24" x14ac:dyDescent="0.3">
      <c r="A2772" t="s">
        <v>206</v>
      </c>
      <c r="B2772">
        <v>79.5</v>
      </c>
      <c r="C2772">
        <v>2007</v>
      </c>
      <c r="D2772">
        <f t="shared" si="43"/>
        <v>1</v>
      </c>
      <c r="E2772">
        <v>8</v>
      </c>
      <c r="F2772">
        <v>4</v>
      </c>
      <c r="G2772">
        <v>11.84</v>
      </c>
      <c r="H2772">
        <v>0</v>
      </c>
      <c r="I2772">
        <v>0</v>
      </c>
      <c r="J2772">
        <v>1022</v>
      </c>
      <c r="K2772">
        <v>61.9</v>
      </c>
      <c r="L2772">
        <v>4</v>
      </c>
      <c r="M2772">
        <v>92</v>
      </c>
      <c r="N2772">
        <v>8.42</v>
      </c>
      <c r="O2772">
        <v>92</v>
      </c>
      <c r="P2772">
        <v>0.1</v>
      </c>
      <c r="Q2772">
        <v>0</v>
      </c>
      <c r="R2772">
        <v>0</v>
      </c>
      <c r="S2772">
        <v>0.7</v>
      </c>
      <c r="T2772">
        <v>0.5</v>
      </c>
      <c r="U2772">
        <v>0</v>
      </c>
      <c r="V2772">
        <v>0</v>
      </c>
      <c r="X2772" t="s">
        <v>31</v>
      </c>
    </row>
    <row r="2773" spans="1:24" x14ac:dyDescent="0.3">
      <c r="A2773" t="s">
        <v>206</v>
      </c>
      <c r="B2773">
        <v>79.3</v>
      </c>
      <c r="C2773">
        <v>2006</v>
      </c>
      <c r="D2773">
        <f t="shared" si="43"/>
        <v>1</v>
      </c>
      <c r="E2773">
        <v>82</v>
      </c>
      <c r="F2773">
        <v>4</v>
      </c>
      <c r="G2773">
        <v>11.61</v>
      </c>
      <c r="H2773">
        <v>0</v>
      </c>
      <c r="I2773">
        <v>0</v>
      </c>
      <c r="J2773">
        <v>764</v>
      </c>
      <c r="K2773">
        <v>61.3</v>
      </c>
      <c r="L2773">
        <v>4</v>
      </c>
      <c r="M2773">
        <v>92</v>
      </c>
      <c r="N2773">
        <v>8.36</v>
      </c>
      <c r="O2773">
        <v>92</v>
      </c>
      <c r="P2773">
        <v>0.1</v>
      </c>
      <c r="Q2773">
        <v>0</v>
      </c>
      <c r="R2773">
        <v>0</v>
      </c>
      <c r="S2773">
        <v>0.7</v>
      </c>
      <c r="T2773">
        <v>0.5</v>
      </c>
      <c r="U2773">
        <v>0</v>
      </c>
      <c r="V2773">
        <v>0</v>
      </c>
      <c r="X2773" t="s">
        <v>31</v>
      </c>
    </row>
    <row r="2774" spans="1:24" x14ac:dyDescent="0.3">
      <c r="A2774" t="s">
        <v>206</v>
      </c>
      <c r="B2774">
        <v>79</v>
      </c>
      <c r="C2774">
        <v>2005</v>
      </c>
      <c r="D2774">
        <f t="shared" si="43"/>
        <v>1</v>
      </c>
      <c r="E2774">
        <v>82</v>
      </c>
      <c r="F2774">
        <v>4</v>
      </c>
      <c r="G2774">
        <v>12.05</v>
      </c>
      <c r="H2774">
        <v>0</v>
      </c>
      <c r="I2774">
        <v>0</v>
      </c>
      <c r="J2774">
        <v>79</v>
      </c>
      <c r="K2774">
        <v>6.7</v>
      </c>
      <c r="L2774">
        <v>4</v>
      </c>
      <c r="M2774">
        <v>91</v>
      </c>
      <c r="N2774">
        <v>8.24</v>
      </c>
      <c r="O2774">
        <v>91</v>
      </c>
      <c r="P2774">
        <v>0.1</v>
      </c>
      <c r="Q2774">
        <v>0</v>
      </c>
      <c r="R2774">
        <v>0</v>
      </c>
      <c r="S2774">
        <v>0.7</v>
      </c>
      <c r="T2774">
        <v>0.5</v>
      </c>
      <c r="U2774">
        <v>0</v>
      </c>
      <c r="V2774">
        <v>0</v>
      </c>
      <c r="X2774" t="s">
        <v>31</v>
      </c>
    </row>
    <row r="2775" spans="1:24" x14ac:dyDescent="0.3">
      <c r="A2775" t="s">
        <v>206</v>
      </c>
      <c r="B2775">
        <v>78.8</v>
      </c>
      <c r="C2775">
        <v>2004</v>
      </c>
      <c r="D2775">
        <f t="shared" si="43"/>
        <v>1</v>
      </c>
      <c r="E2775">
        <v>83</v>
      </c>
      <c r="F2775">
        <v>4</v>
      </c>
      <c r="G2775">
        <v>12.22</v>
      </c>
      <c r="H2775">
        <v>0</v>
      </c>
      <c r="I2775">
        <v>0</v>
      </c>
      <c r="J2775">
        <v>189</v>
      </c>
      <c r="K2775">
        <v>6.1</v>
      </c>
      <c r="L2775">
        <v>4</v>
      </c>
      <c r="M2775">
        <v>92</v>
      </c>
      <c r="N2775">
        <v>7.98</v>
      </c>
      <c r="O2775">
        <v>92</v>
      </c>
      <c r="P2775">
        <v>0.1</v>
      </c>
      <c r="Q2775">
        <v>0</v>
      </c>
      <c r="R2775">
        <v>0</v>
      </c>
      <c r="S2775">
        <v>0.7</v>
      </c>
      <c r="T2775">
        <v>0.5</v>
      </c>
      <c r="U2775">
        <v>0</v>
      </c>
      <c r="V2775">
        <v>0</v>
      </c>
      <c r="X2775" t="s">
        <v>31</v>
      </c>
    </row>
    <row r="2776" spans="1:24" x14ac:dyDescent="0.3">
      <c r="A2776" t="s">
        <v>206</v>
      </c>
      <c r="B2776">
        <v>78.3</v>
      </c>
      <c r="C2776">
        <v>2003</v>
      </c>
      <c r="D2776">
        <f t="shared" si="43"/>
        <v>1</v>
      </c>
      <c r="E2776">
        <v>86</v>
      </c>
      <c r="F2776">
        <v>4</v>
      </c>
      <c r="G2776">
        <v>11.85</v>
      </c>
      <c r="H2776">
        <v>0</v>
      </c>
      <c r="I2776">
        <v>0</v>
      </c>
      <c r="J2776">
        <v>460</v>
      </c>
      <c r="K2776">
        <v>59.5</v>
      </c>
      <c r="L2776">
        <v>4</v>
      </c>
      <c r="M2776">
        <v>91</v>
      </c>
      <c r="N2776">
        <v>7.81</v>
      </c>
      <c r="O2776">
        <v>91</v>
      </c>
      <c r="P2776">
        <v>0.1</v>
      </c>
      <c r="Q2776">
        <v>0</v>
      </c>
      <c r="R2776">
        <v>0</v>
      </c>
      <c r="S2776">
        <v>0.7</v>
      </c>
      <c r="T2776">
        <v>0.5</v>
      </c>
      <c r="U2776">
        <v>0</v>
      </c>
      <c r="V2776">
        <v>0</v>
      </c>
      <c r="X2776" t="s">
        <v>31</v>
      </c>
    </row>
    <row r="2777" spans="1:24" x14ac:dyDescent="0.3">
      <c r="A2777" t="s">
        <v>206</v>
      </c>
      <c r="B2777">
        <v>78.2</v>
      </c>
      <c r="C2777">
        <v>2002</v>
      </c>
      <c r="D2777">
        <f t="shared" si="43"/>
        <v>1</v>
      </c>
      <c r="E2777">
        <v>87</v>
      </c>
      <c r="F2777">
        <v>4</v>
      </c>
      <c r="G2777">
        <v>11.44</v>
      </c>
      <c r="H2777">
        <v>0</v>
      </c>
      <c r="I2777">
        <v>0</v>
      </c>
      <c r="J2777">
        <v>314</v>
      </c>
      <c r="K2777">
        <v>58.8</v>
      </c>
      <c r="L2777">
        <v>4</v>
      </c>
      <c r="M2777">
        <v>91</v>
      </c>
      <c r="N2777">
        <v>7.57</v>
      </c>
      <c r="O2777">
        <v>91</v>
      </c>
      <c r="P2777">
        <v>0.1</v>
      </c>
      <c r="Q2777">
        <v>0</v>
      </c>
      <c r="R2777">
        <v>0</v>
      </c>
      <c r="S2777">
        <v>0.7</v>
      </c>
      <c r="T2777">
        <v>0.5</v>
      </c>
      <c r="U2777">
        <v>0</v>
      </c>
      <c r="V2777">
        <v>0</v>
      </c>
      <c r="X2777" t="s">
        <v>31</v>
      </c>
    </row>
    <row r="2778" spans="1:24" x14ac:dyDescent="0.3">
      <c r="A2778" t="s">
        <v>206</v>
      </c>
      <c r="B2778">
        <v>78</v>
      </c>
      <c r="C2778">
        <v>2001</v>
      </c>
      <c r="D2778">
        <f t="shared" si="43"/>
        <v>1</v>
      </c>
      <c r="E2778">
        <v>88</v>
      </c>
      <c r="F2778">
        <v>4</v>
      </c>
      <c r="G2778">
        <v>10.91</v>
      </c>
      <c r="H2778">
        <v>0</v>
      </c>
      <c r="I2778">
        <v>0</v>
      </c>
      <c r="J2778">
        <v>73</v>
      </c>
      <c r="K2778">
        <v>58.2</v>
      </c>
      <c r="L2778">
        <v>4</v>
      </c>
      <c r="M2778">
        <v>91</v>
      </c>
      <c r="N2778">
        <v>7.31</v>
      </c>
      <c r="O2778">
        <v>91</v>
      </c>
      <c r="P2778">
        <v>0.1</v>
      </c>
      <c r="Q2778">
        <v>0</v>
      </c>
      <c r="R2778">
        <v>0</v>
      </c>
      <c r="S2778">
        <v>0.7</v>
      </c>
      <c r="T2778">
        <v>0.5</v>
      </c>
      <c r="U2778">
        <v>0</v>
      </c>
      <c r="V2778">
        <v>0</v>
      </c>
      <c r="X2778" t="s">
        <v>31</v>
      </c>
    </row>
    <row r="2779" spans="1:24" x14ac:dyDescent="0.3">
      <c r="A2779" t="s">
        <v>206</v>
      </c>
      <c r="B2779">
        <v>77.8</v>
      </c>
      <c r="C2779">
        <v>2000</v>
      </c>
      <c r="D2779">
        <f t="shared" si="43"/>
        <v>1</v>
      </c>
      <c r="E2779">
        <v>89</v>
      </c>
      <c r="F2779">
        <v>4</v>
      </c>
      <c r="G2779">
        <v>10.59</v>
      </c>
      <c r="H2779">
        <v>0</v>
      </c>
      <c r="I2779">
        <v>0</v>
      </c>
      <c r="J2779">
        <v>104</v>
      </c>
      <c r="K2779">
        <v>57.5</v>
      </c>
      <c r="L2779">
        <v>5</v>
      </c>
      <c r="M2779">
        <v>91</v>
      </c>
      <c r="N2779">
        <v>6.94</v>
      </c>
      <c r="O2779">
        <v>91</v>
      </c>
      <c r="P2779">
        <v>0.1</v>
      </c>
      <c r="Q2779">
        <v>0</v>
      </c>
      <c r="R2779">
        <v>0</v>
      </c>
      <c r="S2779">
        <v>0.7</v>
      </c>
      <c r="T2779">
        <v>0.5</v>
      </c>
      <c r="U2779">
        <v>0</v>
      </c>
      <c r="V2779">
        <v>0</v>
      </c>
      <c r="X2779" t="s">
        <v>31</v>
      </c>
    </row>
    <row r="2780" spans="1:24" x14ac:dyDescent="0.3">
      <c r="A2780" t="s">
        <v>207</v>
      </c>
      <c r="B2780">
        <v>61.8</v>
      </c>
      <c r="C2780">
        <v>2015</v>
      </c>
      <c r="D2780">
        <f t="shared" si="43"/>
        <v>0</v>
      </c>
      <c r="E2780">
        <v>279</v>
      </c>
      <c r="F2780">
        <v>85</v>
      </c>
      <c r="G2780">
        <v>0</v>
      </c>
      <c r="H2780">
        <v>0</v>
      </c>
      <c r="I2780">
        <v>98</v>
      </c>
      <c r="J2780">
        <v>30</v>
      </c>
      <c r="K2780">
        <v>23.8</v>
      </c>
      <c r="L2780">
        <v>119</v>
      </c>
      <c r="M2780">
        <v>96</v>
      </c>
      <c r="N2780">
        <v>0</v>
      </c>
      <c r="O2780">
        <v>98</v>
      </c>
      <c r="P2780">
        <v>1.4</v>
      </c>
      <c r="Q2780">
        <v>0</v>
      </c>
      <c r="R2780">
        <v>0</v>
      </c>
      <c r="S2780">
        <v>6.7</v>
      </c>
      <c r="T2780">
        <v>6.5</v>
      </c>
      <c r="U2780">
        <v>0</v>
      </c>
      <c r="V2780">
        <v>0</v>
      </c>
      <c r="X2780" t="s">
        <v>23</v>
      </c>
    </row>
    <row r="2781" spans="1:24" x14ac:dyDescent="0.3">
      <c r="A2781" t="s">
        <v>207</v>
      </c>
      <c r="B2781">
        <v>67</v>
      </c>
      <c r="C2781">
        <v>2014</v>
      </c>
      <c r="D2781">
        <f t="shared" si="43"/>
        <v>0</v>
      </c>
      <c r="E2781">
        <v>34</v>
      </c>
      <c r="F2781">
        <v>86</v>
      </c>
      <c r="G2781">
        <v>0.01</v>
      </c>
      <c r="H2781">
        <v>0</v>
      </c>
      <c r="I2781">
        <v>97</v>
      </c>
      <c r="J2781">
        <v>88</v>
      </c>
      <c r="K2781">
        <v>23.2</v>
      </c>
      <c r="L2781">
        <v>121</v>
      </c>
      <c r="M2781">
        <v>97</v>
      </c>
      <c r="N2781">
        <v>5.58</v>
      </c>
      <c r="O2781">
        <v>97</v>
      </c>
      <c r="P2781">
        <v>1.4</v>
      </c>
      <c r="Q2781">
        <v>0</v>
      </c>
      <c r="R2781">
        <v>0</v>
      </c>
      <c r="S2781">
        <v>6.8</v>
      </c>
      <c r="T2781">
        <v>6.6</v>
      </c>
      <c r="U2781">
        <v>0</v>
      </c>
      <c r="V2781">
        <v>0</v>
      </c>
      <c r="X2781" t="s">
        <v>23</v>
      </c>
    </row>
    <row r="2782" spans="1:24" x14ac:dyDescent="0.3">
      <c r="A2782" t="s">
        <v>207</v>
      </c>
      <c r="B2782">
        <v>59.7</v>
      </c>
      <c r="C2782">
        <v>2013</v>
      </c>
      <c r="D2782">
        <f t="shared" si="43"/>
        <v>0</v>
      </c>
      <c r="E2782">
        <v>323</v>
      </c>
      <c r="F2782">
        <v>86</v>
      </c>
      <c r="G2782">
        <v>4.2</v>
      </c>
      <c r="H2782">
        <v>0</v>
      </c>
      <c r="I2782">
        <v>91</v>
      </c>
      <c r="J2782">
        <v>185</v>
      </c>
      <c r="K2782">
        <v>22.5</v>
      </c>
      <c r="L2782">
        <v>124</v>
      </c>
      <c r="M2782">
        <v>91</v>
      </c>
      <c r="N2782">
        <v>5.57</v>
      </c>
      <c r="O2782">
        <v>91</v>
      </c>
      <c r="P2782">
        <v>2.1</v>
      </c>
      <c r="Q2782">
        <v>0</v>
      </c>
      <c r="R2782">
        <v>0</v>
      </c>
      <c r="S2782">
        <v>6.8</v>
      </c>
      <c r="T2782">
        <v>6.7</v>
      </c>
      <c r="U2782">
        <v>0</v>
      </c>
      <c r="V2782">
        <v>0</v>
      </c>
      <c r="X2782" t="s">
        <v>23</v>
      </c>
    </row>
    <row r="2783" spans="1:24" x14ac:dyDescent="0.3">
      <c r="A2783" t="s">
        <v>207</v>
      </c>
      <c r="B2783">
        <v>58.6</v>
      </c>
      <c r="C2783">
        <v>2012</v>
      </c>
      <c r="D2783">
        <f t="shared" si="43"/>
        <v>0</v>
      </c>
      <c r="E2783">
        <v>348</v>
      </c>
      <c r="F2783">
        <v>87</v>
      </c>
      <c r="G2783">
        <v>3.98</v>
      </c>
      <c r="H2783">
        <v>0</v>
      </c>
      <c r="I2783">
        <v>92</v>
      </c>
      <c r="J2783">
        <v>1668</v>
      </c>
      <c r="K2783">
        <v>21.9</v>
      </c>
      <c r="L2783">
        <v>126</v>
      </c>
      <c r="M2783">
        <v>9</v>
      </c>
      <c r="N2783">
        <v>5.72</v>
      </c>
      <c r="O2783">
        <v>92</v>
      </c>
      <c r="P2783">
        <v>2.4</v>
      </c>
      <c r="Q2783">
        <v>0</v>
      </c>
      <c r="R2783">
        <v>0</v>
      </c>
      <c r="S2783">
        <v>6.9</v>
      </c>
      <c r="T2783">
        <v>6.8</v>
      </c>
      <c r="U2783">
        <v>0</v>
      </c>
      <c r="V2783">
        <v>0</v>
      </c>
      <c r="X2783" t="s">
        <v>23</v>
      </c>
    </row>
    <row r="2784" spans="1:24" x14ac:dyDescent="0.3">
      <c r="A2784" t="s">
        <v>207</v>
      </c>
      <c r="B2784">
        <v>58.3</v>
      </c>
      <c r="C2784">
        <v>2011</v>
      </c>
      <c r="D2784">
        <f t="shared" si="43"/>
        <v>0</v>
      </c>
      <c r="E2784">
        <v>348</v>
      </c>
      <c r="F2784">
        <v>88</v>
      </c>
      <c r="G2784">
        <v>4.04</v>
      </c>
      <c r="H2784">
        <v>0</v>
      </c>
      <c r="I2784">
        <v>9</v>
      </c>
      <c r="J2784">
        <v>1622</v>
      </c>
      <c r="K2784">
        <v>21.3</v>
      </c>
      <c r="L2784">
        <v>128</v>
      </c>
      <c r="M2784">
        <v>88</v>
      </c>
      <c r="N2784">
        <v>5.72</v>
      </c>
      <c r="O2784">
        <v>9</v>
      </c>
      <c r="P2784">
        <v>3.1</v>
      </c>
      <c r="Q2784">
        <v>0</v>
      </c>
      <c r="R2784">
        <v>0</v>
      </c>
      <c r="S2784">
        <v>7</v>
      </c>
      <c r="T2784">
        <v>6.9</v>
      </c>
      <c r="U2784">
        <v>0</v>
      </c>
      <c r="V2784">
        <v>0</v>
      </c>
      <c r="X2784" t="s">
        <v>23</v>
      </c>
    </row>
    <row r="2785" spans="1:24" x14ac:dyDescent="0.3">
      <c r="A2785" t="s">
        <v>207</v>
      </c>
      <c r="B2785">
        <v>57.5</v>
      </c>
      <c r="C2785">
        <v>2010</v>
      </c>
      <c r="D2785">
        <f t="shared" si="43"/>
        <v>0</v>
      </c>
      <c r="E2785">
        <v>36</v>
      </c>
      <c r="F2785">
        <v>89</v>
      </c>
      <c r="G2785">
        <v>4.1900000000000004</v>
      </c>
      <c r="H2785">
        <v>0</v>
      </c>
      <c r="I2785">
        <v>91</v>
      </c>
      <c r="J2785">
        <v>167</v>
      </c>
      <c r="K2785">
        <v>2.7</v>
      </c>
      <c r="L2785">
        <v>131</v>
      </c>
      <c r="M2785">
        <v>94</v>
      </c>
      <c r="N2785">
        <v>5.3</v>
      </c>
      <c r="O2785">
        <v>91</v>
      </c>
      <c r="P2785">
        <v>4.5999999999999996</v>
      </c>
      <c r="Q2785">
        <v>0</v>
      </c>
      <c r="R2785">
        <v>0</v>
      </c>
      <c r="S2785">
        <v>7.1</v>
      </c>
      <c r="T2785">
        <v>7.1</v>
      </c>
      <c r="U2785">
        <v>0</v>
      </c>
      <c r="V2785">
        <v>0</v>
      </c>
      <c r="X2785" t="s">
        <v>23</v>
      </c>
    </row>
    <row r="2786" spans="1:24" x14ac:dyDescent="0.3">
      <c r="A2786" t="s">
        <v>207</v>
      </c>
      <c r="B2786">
        <v>56.9</v>
      </c>
      <c r="C2786">
        <v>2009</v>
      </c>
      <c r="D2786">
        <f t="shared" si="43"/>
        <v>0</v>
      </c>
      <c r="E2786">
        <v>368</v>
      </c>
      <c r="F2786">
        <v>91</v>
      </c>
      <c r="G2786">
        <v>3.97</v>
      </c>
      <c r="H2786">
        <v>0</v>
      </c>
      <c r="I2786">
        <v>85</v>
      </c>
      <c r="J2786">
        <v>1574</v>
      </c>
      <c r="K2786">
        <v>2.2000000000000002</v>
      </c>
      <c r="L2786">
        <v>135</v>
      </c>
      <c r="M2786">
        <v>88</v>
      </c>
      <c r="N2786">
        <v>3.97</v>
      </c>
      <c r="O2786">
        <v>85</v>
      </c>
      <c r="P2786">
        <v>6.4</v>
      </c>
      <c r="Q2786">
        <v>0</v>
      </c>
      <c r="R2786">
        <v>0</v>
      </c>
      <c r="S2786">
        <v>7.2</v>
      </c>
      <c r="T2786">
        <v>7.2</v>
      </c>
      <c r="U2786">
        <v>0</v>
      </c>
      <c r="V2786">
        <v>0</v>
      </c>
      <c r="X2786" t="s">
        <v>23</v>
      </c>
    </row>
    <row r="2787" spans="1:24" x14ac:dyDescent="0.3">
      <c r="A2787" t="s">
        <v>207</v>
      </c>
      <c r="B2787">
        <v>56.2</v>
      </c>
      <c r="C2787">
        <v>2008</v>
      </c>
      <c r="D2787">
        <f t="shared" si="43"/>
        <v>0</v>
      </c>
      <c r="E2787">
        <v>376</v>
      </c>
      <c r="F2787">
        <v>92</v>
      </c>
      <c r="G2787">
        <v>3.44</v>
      </c>
      <c r="H2787">
        <v>0</v>
      </c>
      <c r="I2787">
        <v>86</v>
      </c>
      <c r="J2787">
        <v>3413</v>
      </c>
      <c r="K2787">
        <v>19.600000000000001</v>
      </c>
      <c r="L2787">
        <v>138</v>
      </c>
      <c r="M2787">
        <v>89</v>
      </c>
      <c r="N2787">
        <v>4.21</v>
      </c>
      <c r="O2787">
        <v>86</v>
      </c>
      <c r="P2787">
        <v>7.4</v>
      </c>
      <c r="Q2787">
        <v>0</v>
      </c>
      <c r="R2787">
        <v>0</v>
      </c>
      <c r="S2787">
        <v>7.3</v>
      </c>
      <c r="T2787">
        <v>7.3</v>
      </c>
      <c r="U2787">
        <v>0</v>
      </c>
      <c r="V2787">
        <v>0</v>
      </c>
      <c r="X2787" t="s">
        <v>23</v>
      </c>
    </row>
    <row r="2788" spans="1:24" x14ac:dyDescent="0.3">
      <c r="A2788" t="s">
        <v>207</v>
      </c>
      <c r="B2788">
        <v>54.5</v>
      </c>
      <c r="C2788">
        <v>2007</v>
      </c>
      <c r="D2788">
        <f t="shared" si="43"/>
        <v>0</v>
      </c>
      <c r="E2788">
        <v>411</v>
      </c>
      <c r="F2788">
        <v>94</v>
      </c>
      <c r="G2788">
        <v>4.4000000000000004</v>
      </c>
      <c r="H2788">
        <v>0</v>
      </c>
      <c r="I2788">
        <v>83</v>
      </c>
      <c r="J2788">
        <v>7726</v>
      </c>
      <c r="K2788">
        <v>19.100000000000001</v>
      </c>
      <c r="L2788">
        <v>141</v>
      </c>
      <c r="M2788">
        <v>88</v>
      </c>
      <c r="N2788">
        <v>4.72</v>
      </c>
      <c r="O2788">
        <v>83</v>
      </c>
      <c r="P2788">
        <v>8.5</v>
      </c>
      <c r="Q2788">
        <v>0</v>
      </c>
      <c r="R2788">
        <v>0</v>
      </c>
      <c r="S2788">
        <v>7.5</v>
      </c>
      <c r="T2788">
        <v>7.4</v>
      </c>
      <c r="U2788">
        <v>0</v>
      </c>
      <c r="V2788">
        <v>0</v>
      </c>
      <c r="X2788" t="s">
        <v>23</v>
      </c>
    </row>
    <row r="2789" spans="1:24" x14ac:dyDescent="0.3">
      <c r="A2789" t="s">
        <v>207</v>
      </c>
      <c r="B2789">
        <v>53.1</v>
      </c>
      <c r="C2789">
        <v>2006</v>
      </c>
      <c r="D2789">
        <f t="shared" si="43"/>
        <v>0</v>
      </c>
      <c r="E2789">
        <v>437</v>
      </c>
      <c r="F2789">
        <v>96</v>
      </c>
      <c r="G2789">
        <v>4.07</v>
      </c>
      <c r="H2789">
        <v>0</v>
      </c>
      <c r="I2789">
        <v>9</v>
      </c>
      <c r="J2789">
        <v>2362</v>
      </c>
      <c r="K2789">
        <v>18.600000000000001</v>
      </c>
      <c r="L2789">
        <v>145</v>
      </c>
      <c r="M2789">
        <v>91</v>
      </c>
      <c r="N2789">
        <v>6.86</v>
      </c>
      <c r="O2789">
        <v>9</v>
      </c>
      <c r="P2789">
        <v>9.4</v>
      </c>
      <c r="Q2789">
        <v>0</v>
      </c>
      <c r="R2789">
        <v>0</v>
      </c>
      <c r="S2789">
        <v>7.6</v>
      </c>
      <c r="T2789">
        <v>7.5</v>
      </c>
      <c r="U2789">
        <v>0</v>
      </c>
      <c r="V2789">
        <v>0</v>
      </c>
      <c r="X2789" t="s">
        <v>23</v>
      </c>
    </row>
    <row r="2790" spans="1:24" x14ac:dyDescent="0.3">
      <c r="A2790" t="s">
        <v>207</v>
      </c>
      <c r="B2790">
        <v>52.2</v>
      </c>
      <c r="C2790">
        <v>2005</v>
      </c>
      <c r="D2790">
        <f t="shared" si="43"/>
        <v>0</v>
      </c>
      <c r="E2790">
        <v>449</v>
      </c>
      <c r="F2790">
        <v>97</v>
      </c>
      <c r="G2790">
        <v>3.94</v>
      </c>
      <c r="H2790">
        <v>0</v>
      </c>
      <c r="I2790">
        <v>9</v>
      </c>
      <c r="J2790">
        <v>23</v>
      </c>
      <c r="K2790">
        <v>18.100000000000001</v>
      </c>
      <c r="L2790">
        <v>149</v>
      </c>
      <c r="M2790">
        <v>91</v>
      </c>
      <c r="N2790">
        <v>4.66</v>
      </c>
      <c r="O2790">
        <v>9</v>
      </c>
      <c r="P2790">
        <v>10</v>
      </c>
      <c r="Q2790">
        <v>0</v>
      </c>
      <c r="R2790">
        <v>0</v>
      </c>
      <c r="S2790">
        <v>7.7</v>
      </c>
      <c r="T2790">
        <v>7.6</v>
      </c>
      <c r="U2790">
        <v>0</v>
      </c>
      <c r="V2790">
        <v>0</v>
      </c>
      <c r="X2790" t="s">
        <v>23</v>
      </c>
    </row>
    <row r="2791" spans="1:24" x14ac:dyDescent="0.3">
      <c r="A2791" t="s">
        <v>207</v>
      </c>
      <c r="B2791">
        <v>51.5</v>
      </c>
      <c r="C2791">
        <v>2004</v>
      </c>
      <c r="D2791">
        <f t="shared" si="43"/>
        <v>0</v>
      </c>
      <c r="E2791">
        <v>454</v>
      </c>
      <c r="F2791">
        <v>100</v>
      </c>
      <c r="G2791">
        <v>3.81</v>
      </c>
      <c r="H2791">
        <v>0</v>
      </c>
      <c r="I2791">
        <v>95</v>
      </c>
      <c r="J2791">
        <v>1419</v>
      </c>
      <c r="K2791">
        <v>17.7</v>
      </c>
      <c r="L2791">
        <v>154</v>
      </c>
      <c r="M2791">
        <v>95</v>
      </c>
      <c r="N2791">
        <v>4.0999999999999996</v>
      </c>
      <c r="O2791">
        <v>95</v>
      </c>
      <c r="P2791">
        <v>10.8</v>
      </c>
      <c r="Q2791">
        <v>0</v>
      </c>
      <c r="R2791">
        <v>0</v>
      </c>
      <c r="S2791">
        <v>7.8</v>
      </c>
      <c r="T2791">
        <v>7.8</v>
      </c>
      <c r="U2791">
        <v>0</v>
      </c>
      <c r="V2791">
        <v>0</v>
      </c>
      <c r="X2791" t="s">
        <v>23</v>
      </c>
    </row>
    <row r="2792" spans="1:24" x14ac:dyDescent="0.3">
      <c r="A2792" t="s">
        <v>207</v>
      </c>
      <c r="B2792">
        <v>58</v>
      </c>
      <c r="C2792">
        <v>2003</v>
      </c>
      <c r="D2792">
        <f t="shared" si="43"/>
        <v>0</v>
      </c>
      <c r="E2792">
        <v>459</v>
      </c>
      <c r="F2792">
        <v>103</v>
      </c>
      <c r="G2792">
        <v>2.34</v>
      </c>
      <c r="H2792">
        <v>0</v>
      </c>
      <c r="I2792">
        <v>95</v>
      </c>
      <c r="J2792">
        <v>1673</v>
      </c>
      <c r="K2792">
        <v>17.2</v>
      </c>
      <c r="L2792">
        <v>160</v>
      </c>
      <c r="M2792">
        <v>97</v>
      </c>
      <c r="N2792">
        <v>4.5999999999999996</v>
      </c>
      <c r="O2792">
        <v>95</v>
      </c>
      <c r="P2792">
        <v>11.5</v>
      </c>
      <c r="Q2792">
        <v>0</v>
      </c>
      <c r="R2792">
        <v>0</v>
      </c>
      <c r="S2792">
        <v>7.9</v>
      </c>
      <c r="T2792">
        <v>7.9</v>
      </c>
      <c r="U2792">
        <v>0</v>
      </c>
      <c r="V2792">
        <v>0</v>
      </c>
      <c r="X2792" t="s">
        <v>23</v>
      </c>
    </row>
    <row r="2793" spans="1:24" x14ac:dyDescent="0.3">
      <c r="A2793" t="s">
        <v>207</v>
      </c>
      <c r="B2793">
        <v>52</v>
      </c>
      <c r="C2793">
        <v>2002</v>
      </c>
      <c r="D2793">
        <f t="shared" si="43"/>
        <v>0</v>
      </c>
      <c r="E2793">
        <v>46</v>
      </c>
      <c r="F2793">
        <v>106</v>
      </c>
      <c r="G2793">
        <v>3.37</v>
      </c>
      <c r="H2793">
        <v>0</v>
      </c>
      <c r="I2793">
        <v>89</v>
      </c>
      <c r="J2793">
        <v>5131</v>
      </c>
      <c r="K2793">
        <v>16.8</v>
      </c>
      <c r="L2793">
        <v>166</v>
      </c>
      <c r="M2793">
        <v>91</v>
      </c>
      <c r="N2793">
        <v>3.59</v>
      </c>
      <c r="O2793">
        <v>89</v>
      </c>
      <c r="P2793">
        <v>12.1</v>
      </c>
      <c r="Q2793">
        <v>0</v>
      </c>
      <c r="R2793">
        <v>0</v>
      </c>
      <c r="S2793">
        <v>8</v>
      </c>
      <c r="T2793">
        <v>8</v>
      </c>
      <c r="U2793">
        <v>0</v>
      </c>
      <c r="V2793">
        <v>0</v>
      </c>
      <c r="X2793" t="s">
        <v>23</v>
      </c>
    </row>
    <row r="2794" spans="1:24" x14ac:dyDescent="0.3">
      <c r="A2794" t="s">
        <v>207</v>
      </c>
      <c r="B2794">
        <v>49.6</v>
      </c>
      <c r="C2794">
        <v>2001</v>
      </c>
      <c r="D2794">
        <f t="shared" si="43"/>
        <v>0</v>
      </c>
      <c r="E2794">
        <v>46</v>
      </c>
      <c r="F2794">
        <v>110</v>
      </c>
      <c r="G2794">
        <v>4.09</v>
      </c>
      <c r="H2794">
        <v>0</v>
      </c>
      <c r="I2794">
        <v>0</v>
      </c>
      <c r="J2794">
        <v>11847</v>
      </c>
      <c r="K2794">
        <v>16.399999999999999</v>
      </c>
      <c r="L2794">
        <v>173</v>
      </c>
      <c r="M2794">
        <v>65</v>
      </c>
      <c r="N2794">
        <v>3.28</v>
      </c>
      <c r="O2794">
        <v>87</v>
      </c>
      <c r="P2794">
        <v>12.5</v>
      </c>
      <c r="Q2794">
        <v>0</v>
      </c>
      <c r="R2794">
        <v>0</v>
      </c>
      <c r="S2794">
        <v>8.1999999999999993</v>
      </c>
      <c r="T2794">
        <v>8.1</v>
      </c>
      <c r="U2794">
        <v>0</v>
      </c>
      <c r="V2794">
        <v>0</v>
      </c>
      <c r="X2794" t="s">
        <v>23</v>
      </c>
    </row>
    <row r="2795" spans="1:24" x14ac:dyDescent="0.3">
      <c r="A2795" t="s">
        <v>207</v>
      </c>
      <c r="B2795">
        <v>49.2</v>
      </c>
      <c r="C2795">
        <v>2000</v>
      </c>
      <c r="D2795">
        <f t="shared" si="43"/>
        <v>0</v>
      </c>
      <c r="E2795">
        <v>457</v>
      </c>
      <c r="F2795">
        <v>114</v>
      </c>
      <c r="G2795">
        <v>3.89</v>
      </c>
      <c r="H2795">
        <v>0</v>
      </c>
      <c r="I2795">
        <v>0</v>
      </c>
      <c r="J2795">
        <v>14649</v>
      </c>
      <c r="K2795">
        <v>16</v>
      </c>
      <c r="L2795">
        <v>181</v>
      </c>
      <c r="M2795">
        <v>64</v>
      </c>
      <c r="N2795">
        <v>2.64</v>
      </c>
      <c r="O2795">
        <v>79</v>
      </c>
      <c r="P2795">
        <v>12.8</v>
      </c>
      <c r="Q2795">
        <v>0</v>
      </c>
      <c r="R2795">
        <v>0</v>
      </c>
      <c r="S2795">
        <v>8.3000000000000007</v>
      </c>
      <c r="T2795">
        <v>8.3000000000000007</v>
      </c>
      <c r="U2795">
        <v>0</v>
      </c>
      <c r="V2795">
        <v>0</v>
      </c>
      <c r="X2795" t="s">
        <v>23</v>
      </c>
    </row>
    <row r="2796" spans="1:24" x14ac:dyDescent="0.3">
      <c r="A2796" t="s">
        <v>208</v>
      </c>
      <c r="B2796">
        <v>79.3</v>
      </c>
      <c r="C2796">
        <v>2015</v>
      </c>
      <c r="D2796">
        <f t="shared" si="43"/>
        <v>1</v>
      </c>
      <c r="E2796">
        <v>13</v>
      </c>
      <c r="F2796">
        <v>23</v>
      </c>
      <c r="G2796">
        <v>0</v>
      </c>
      <c r="H2796">
        <v>0</v>
      </c>
      <c r="I2796">
        <v>92</v>
      </c>
      <c r="J2796">
        <v>188</v>
      </c>
      <c r="K2796">
        <v>69.599999999999994</v>
      </c>
      <c r="L2796">
        <v>26</v>
      </c>
      <c r="M2796">
        <v>93</v>
      </c>
      <c r="N2796">
        <v>0</v>
      </c>
      <c r="O2796">
        <v>95</v>
      </c>
      <c r="P2796">
        <v>0.1</v>
      </c>
      <c r="Q2796">
        <v>0</v>
      </c>
      <c r="R2796">
        <v>0</v>
      </c>
      <c r="S2796">
        <v>0.8</v>
      </c>
      <c r="T2796">
        <v>0.6</v>
      </c>
      <c r="U2796">
        <v>0</v>
      </c>
      <c r="V2796">
        <v>0</v>
      </c>
      <c r="X2796" t="s">
        <v>31</v>
      </c>
    </row>
    <row r="2797" spans="1:24" x14ac:dyDescent="0.3">
      <c r="A2797" t="s">
        <v>208</v>
      </c>
      <c r="B2797">
        <v>79.099999999999994</v>
      </c>
      <c r="C2797">
        <v>2014</v>
      </c>
      <c r="D2797">
        <f t="shared" si="43"/>
        <v>1</v>
      </c>
      <c r="E2797">
        <v>14</v>
      </c>
      <c r="F2797">
        <v>23</v>
      </c>
      <c r="G2797">
        <v>8.82</v>
      </c>
      <c r="H2797">
        <v>0</v>
      </c>
      <c r="I2797">
        <v>92</v>
      </c>
      <c r="J2797">
        <v>667</v>
      </c>
      <c r="K2797">
        <v>69.099999999999994</v>
      </c>
      <c r="L2797">
        <v>27</v>
      </c>
      <c r="M2797">
        <v>93</v>
      </c>
      <c r="N2797">
        <v>17.14</v>
      </c>
      <c r="O2797">
        <v>95</v>
      </c>
      <c r="P2797">
        <v>0.1</v>
      </c>
      <c r="Q2797">
        <v>0</v>
      </c>
      <c r="R2797">
        <v>0</v>
      </c>
      <c r="S2797">
        <v>0.8</v>
      </c>
      <c r="T2797">
        <v>0.6</v>
      </c>
      <c r="U2797">
        <v>0</v>
      </c>
      <c r="V2797">
        <v>0</v>
      </c>
      <c r="X2797" t="s">
        <v>31</v>
      </c>
    </row>
    <row r="2798" spans="1:24" x14ac:dyDescent="0.3">
      <c r="A2798" t="s">
        <v>208</v>
      </c>
      <c r="B2798">
        <v>78.900000000000006</v>
      </c>
      <c r="C2798">
        <v>2013</v>
      </c>
      <c r="D2798">
        <f t="shared" si="43"/>
        <v>1</v>
      </c>
      <c r="E2798">
        <v>16</v>
      </c>
      <c r="F2798">
        <v>23</v>
      </c>
      <c r="G2798">
        <v>8.82</v>
      </c>
      <c r="H2798">
        <v>0</v>
      </c>
      <c r="I2798">
        <v>91</v>
      </c>
      <c r="J2798">
        <v>187</v>
      </c>
      <c r="K2798">
        <v>68.599999999999994</v>
      </c>
      <c r="L2798">
        <v>27</v>
      </c>
      <c r="M2798">
        <v>93</v>
      </c>
      <c r="N2798">
        <v>16.899999999999999</v>
      </c>
      <c r="O2798">
        <v>94</v>
      </c>
      <c r="P2798">
        <v>0.1</v>
      </c>
      <c r="Q2798">
        <v>0</v>
      </c>
      <c r="R2798">
        <v>0</v>
      </c>
      <c r="S2798">
        <v>0.7</v>
      </c>
      <c r="T2798">
        <v>0.6</v>
      </c>
      <c r="U2798">
        <v>0</v>
      </c>
      <c r="V2798">
        <v>0</v>
      </c>
      <c r="X2798" t="s">
        <v>31</v>
      </c>
    </row>
    <row r="2799" spans="1:24" x14ac:dyDescent="0.3">
      <c r="A2799" t="s">
        <v>208</v>
      </c>
      <c r="B2799">
        <v>78.8</v>
      </c>
      <c r="C2799">
        <v>2012</v>
      </c>
      <c r="D2799">
        <f t="shared" si="43"/>
        <v>1</v>
      </c>
      <c r="E2799">
        <v>16</v>
      </c>
      <c r="F2799">
        <v>24</v>
      </c>
      <c r="G2799">
        <v>8.82</v>
      </c>
      <c r="H2799">
        <v>0</v>
      </c>
      <c r="I2799">
        <v>9</v>
      </c>
      <c r="J2799">
        <v>55</v>
      </c>
      <c r="K2799">
        <v>68</v>
      </c>
      <c r="L2799">
        <v>28</v>
      </c>
      <c r="M2799">
        <v>93</v>
      </c>
      <c r="N2799">
        <v>17.2</v>
      </c>
      <c r="O2799">
        <v>94</v>
      </c>
      <c r="P2799">
        <v>0.1</v>
      </c>
      <c r="Q2799">
        <v>0</v>
      </c>
      <c r="R2799">
        <v>0</v>
      </c>
      <c r="S2799">
        <v>0.7</v>
      </c>
      <c r="T2799">
        <v>0.6</v>
      </c>
      <c r="U2799">
        <v>0</v>
      </c>
      <c r="V2799">
        <v>0</v>
      </c>
      <c r="X2799" t="s">
        <v>31</v>
      </c>
    </row>
    <row r="2800" spans="1:24" x14ac:dyDescent="0.3">
      <c r="A2800" t="s">
        <v>208</v>
      </c>
      <c r="B2800">
        <v>78.7</v>
      </c>
      <c r="C2800">
        <v>2011</v>
      </c>
      <c r="D2800">
        <f t="shared" si="43"/>
        <v>1</v>
      </c>
      <c r="E2800">
        <v>16</v>
      </c>
      <c r="F2800">
        <v>25</v>
      </c>
      <c r="G2800">
        <v>8.67</v>
      </c>
      <c r="H2800">
        <v>0</v>
      </c>
      <c r="I2800">
        <v>91</v>
      </c>
      <c r="J2800">
        <v>220</v>
      </c>
      <c r="K2800">
        <v>67.5</v>
      </c>
      <c r="L2800">
        <v>29</v>
      </c>
      <c r="M2800">
        <v>94</v>
      </c>
      <c r="N2800">
        <v>17.600000000000001</v>
      </c>
      <c r="O2800">
        <v>96</v>
      </c>
      <c r="P2800">
        <v>0.1</v>
      </c>
      <c r="Q2800">
        <v>0</v>
      </c>
      <c r="R2800">
        <v>0</v>
      </c>
      <c r="S2800">
        <v>0.7</v>
      </c>
      <c r="T2800">
        <v>0.6</v>
      </c>
      <c r="U2800">
        <v>0</v>
      </c>
      <c r="V2800">
        <v>0</v>
      </c>
      <c r="X2800" t="s">
        <v>31</v>
      </c>
    </row>
    <row r="2801" spans="1:24" x14ac:dyDescent="0.3">
      <c r="A2801" t="s">
        <v>208</v>
      </c>
      <c r="B2801">
        <v>78.7</v>
      </c>
      <c r="C2801">
        <v>2010</v>
      </c>
      <c r="D2801">
        <f t="shared" si="43"/>
        <v>1</v>
      </c>
      <c r="E2801">
        <v>15</v>
      </c>
      <c r="F2801">
        <v>25</v>
      </c>
      <c r="G2801">
        <v>8.5500000000000007</v>
      </c>
      <c r="H2801">
        <v>0</v>
      </c>
      <c r="I2801">
        <v>92</v>
      </c>
      <c r="J2801">
        <v>63</v>
      </c>
      <c r="K2801">
        <v>66.900000000000006</v>
      </c>
      <c r="L2801">
        <v>30</v>
      </c>
      <c r="M2801">
        <v>93</v>
      </c>
      <c r="N2801">
        <v>17.2</v>
      </c>
      <c r="O2801">
        <v>95</v>
      </c>
      <c r="P2801">
        <v>0.1</v>
      </c>
      <c r="Q2801">
        <v>0</v>
      </c>
      <c r="R2801">
        <v>0</v>
      </c>
      <c r="S2801">
        <v>0.7</v>
      </c>
      <c r="T2801">
        <v>0.6</v>
      </c>
      <c r="U2801">
        <v>0</v>
      </c>
      <c r="V2801">
        <v>0</v>
      </c>
      <c r="X2801" t="s">
        <v>31</v>
      </c>
    </row>
    <row r="2802" spans="1:24" x14ac:dyDescent="0.3">
      <c r="A2802" t="s">
        <v>208</v>
      </c>
      <c r="B2802">
        <v>78.5</v>
      </c>
      <c r="C2802">
        <v>2009</v>
      </c>
      <c r="D2802">
        <f t="shared" si="43"/>
        <v>1</v>
      </c>
      <c r="E2802">
        <v>18</v>
      </c>
      <c r="F2802">
        <v>26</v>
      </c>
      <c r="G2802">
        <v>8.7100000000000009</v>
      </c>
      <c r="H2802">
        <v>0</v>
      </c>
      <c r="I2802">
        <v>92</v>
      </c>
      <c r="J2802">
        <v>71</v>
      </c>
      <c r="K2802">
        <v>66.3</v>
      </c>
      <c r="L2802">
        <v>31</v>
      </c>
      <c r="M2802">
        <v>93</v>
      </c>
      <c r="N2802">
        <v>17</v>
      </c>
      <c r="O2802">
        <v>95</v>
      </c>
      <c r="P2802">
        <v>0.1</v>
      </c>
      <c r="Q2802">
        <v>0</v>
      </c>
      <c r="R2802">
        <v>0</v>
      </c>
      <c r="S2802">
        <v>0.7</v>
      </c>
      <c r="T2802">
        <v>0.6</v>
      </c>
      <c r="U2802">
        <v>0</v>
      </c>
      <c r="V2802">
        <v>0</v>
      </c>
      <c r="X2802" t="s">
        <v>31</v>
      </c>
    </row>
    <row r="2803" spans="1:24" x14ac:dyDescent="0.3">
      <c r="A2803" t="s">
        <v>208</v>
      </c>
      <c r="B2803">
        <v>78.2</v>
      </c>
      <c r="C2803">
        <v>2008</v>
      </c>
      <c r="D2803">
        <f t="shared" si="43"/>
        <v>1</v>
      </c>
      <c r="E2803">
        <v>18</v>
      </c>
      <c r="F2803">
        <v>27</v>
      </c>
      <c r="G2803">
        <v>8.74</v>
      </c>
      <c r="H2803">
        <v>0</v>
      </c>
      <c r="I2803">
        <v>94</v>
      </c>
      <c r="J2803">
        <v>140</v>
      </c>
      <c r="K2803">
        <v>65.7</v>
      </c>
      <c r="L2803">
        <v>31</v>
      </c>
      <c r="M2803">
        <v>94</v>
      </c>
      <c r="N2803">
        <v>16.2</v>
      </c>
      <c r="O2803">
        <v>96</v>
      </c>
      <c r="P2803">
        <v>0.1</v>
      </c>
      <c r="Q2803">
        <v>0</v>
      </c>
      <c r="R2803">
        <v>0</v>
      </c>
      <c r="S2803">
        <v>0.7</v>
      </c>
      <c r="T2803">
        <v>0.6</v>
      </c>
      <c r="U2803">
        <v>0</v>
      </c>
      <c r="V2803">
        <v>0</v>
      </c>
      <c r="X2803" t="s">
        <v>31</v>
      </c>
    </row>
    <row r="2804" spans="1:24" x14ac:dyDescent="0.3">
      <c r="A2804" t="s">
        <v>208</v>
      </c>
      <c r="B2804">
        <v>78.099999999999994</v>
      </c>
      <c r="C2804">
        <v>2007</v>
      </c>
      <c r="D2804">
        <f t="shared" si="43"/>
        <v>1</v>
      </c>
      <c r="E2804">
        <v>11</v>
      </c>
      <c r="F2804">
        <v>27</v>
      </c>
      <c r="G2804">
        <v>8.74</v>
      </c>
      <c r="H2804">
        <v>0</v>
      </c>
      <c r="I2804">
        <v>93</v>
      </c>
      <c r="J2804">
        <v>43</v>
      </c>
      <c r="K2804">
        <v>65.099999999999994</v>
      </c>
      <c r="L2804">
        <v>32</v>
      </c>
      <c r="M2804">
        <v>93</v>
      </c>
      <c r="N2804">
        <v>15.57</v>
      </c>
      <c r="O2804">
        <v>96</v>
      </c>
      <c r="P2804">
        <v>0.1</v>
      </c>
      <c r="Q2804">
        <v>0</v>
      </c>
      <c r="R2804">
        <v>0</v>
      </c>
      <c r="S2804">
        <v>0.7</v>
      </c>
      <c r="T2804">
        <v>0.6</v>
      </c>
      <c r="U2804">
        <v>0</v>
      </c>
      <c r="V2804">
        <v>0</v>
      </c>
      <c r="X2804" t="s">
        <v>31</v>
      </c>
    </row>
    <row r="2805" spans="1:24" x14ac:dyDescent="0.3">
      <c r="A2805" t="s">
        <v>208</v>
      </c>
      <c r="B2805">
        <v>77.8</v>
      </c>
      <c r="C2805">
        <v>2006</v>
      </c>
      <c r="D2805">
        <f t="shared" si="43"/>
        <v>1</v>
      </c>
      <c r="E2805">
        <v>113</v>
      </c>
      <c r="F2805">
        <v>28</v>
      </c>
      <c r="G2805">
        <v>8.6300000000000008</v>
      </c>
      <c r="H2805">
        <v>0</v>
      </c>
      <c r="I2805">
        <v>93</v>
      </c>
      <c r="J2805">
        <v>55</v>
      </c>
      <c r="K2805">
        <v>64.400000000000006</v>
      </c>
      <c r="L2805">
        <v>33</v>
      </c>
      <c r="M2805">
        <v>93</v>
      </c>
      <c r="N2805">
        <v>15.27</v>
      </c>
      <c r="O2805">
        <v>96</v>
      </c>
      <c r="P2805">
        <v>0.1</v>
      </c>
      <c r="Q2805">
        <v>0</v>
      </c>
      <c r="R2805">
        <v>0</v>
      </c>
      <c r="S2805">
        <v>0.7</v>
      </c>
      <c r="T2805">
        <v>0.6</v>
      </c>
      <c r="U2805">
        <v>0</v>
      </c>
      <c r="V2805">
        <v>0</v>
      </c>
      <c r="X2805" t="s">
        <v>31</v>
      </c>
    </row>
    <row r="2806" spans="1:24" x14ac:dyDescent="0.3">
      <c r="A2806" t="s">
        <v>208</v>
      </c>
      <c r="B2806">
        <v>77.5</v>
      </c>
      <c r="C2806">
        <v>2005</v>
      </c>
      <c r="D2806">
        <f t="shared" si="43"/>
        <v>1</v>
      </c>
      <c r="E2806">
        <v>112</v>
      </c>
      <c r="F2806">
        <v>28</v>
      </c>
      <c r="G2806">
        <v>8.52</v>
      </c>
      <c r="H2806">
        <v>0</v>
      </c>
      <c r="I2806">
        <v>93</v>
      </c>
      <c r="J2806">
        <v>66</v>
      </c>
      <c r="K2806">
        <v>63.8</v>
      </c>
      <c r="L2806">
        <v>33</v>
      </c>
      <c r="M2806">
        <v>92</v>
      </c>
      <c r="N2806">
        <v>15.15</v>
      </c>
      <c r="O2806">
        <v>96</v>
      </c>
      <c r="P2806">
        <v>0.1</v>
      </c>
      <c r="Q2806">
        <v>0</v>
      </c>
      <c r="R2806">
        <v>0</v>
      </c>
      <c r="S2806">
        <v>0.7</v>
      </c>
      <c r="T2806">
        <v>0.6</v>
      </c>
      <c r="U2806">
        <v>0</v>
      </c>
      <c r="V2806">
        <v>0</v>
      </c>
      <c r="X2806" t="s">
        <v>31</v>
      </c>
    </row>
    <row r="2807" spans="1:24" x14ac:dyDescent="0.3">
      <c r="A2807" t="s">
        <v>208</v>
      </c>
      <c r="B2807">
        <v>77.5</v>
      </c>
      <c r="C2807">
        <v>2004</v>
      </c>
      <c r="D2807">
        <f t="shared" si="43"/>
        <v>1</v>
      </c>
      <c r="E2807">
        <v>111</v>
      </c>
      <c r="F2807">
        <v>28</v>
      </c>
      <c r="G2807">
        <v>8.48</v>
      </c>
      <c r="H2807">
        <v>0</v>
      </c>
      <c r="I2807">
        <v>92</v>
      </c>
      <c r="J2807">
        <v>37</v>
      </c>
      <c r="K2807">
        <v>63.1</v>
      </c>
      <c r="L2807">
        <v>33</v>
      </c>
      <c r="M2807">
        <v>92</v>
      </c>
      <c r="N2807">
        <v>15.14</v>
      </c>
      <c r="O2807">
        <v>96</v>
      </c>
      <c r="P2807">
        <v>0.1</v>
      </c>
      <c r="Q2807">
        <v>0</v>
      </c>
      <c r="R2807">
        <v>0</v>
      </c>
      <c r="S2807">
        <v>0.7</v>
      </c>
      <c r="T2807">
        <v>0.6</v>
      </c>
      <c r="U2807">
        <v>0</v>
      </c>
      <c r="V2807">
        <v>0</v>
      </c>
      <c r="X2807" t="s">
        <v>31</v>
      </c>
    </row>
    <row r="2808" spans="1:24" x14ac:dyDescent="0.3">
      <c r="A2808" t="s">
        <v>208</v>
      </c>
      <c r="B2808">
        <v>77.2</v>
      </c>
      <c r="C2808">
        <v>2003</v>
      </c>
      <c r="D2808">
        <f t="shared" si="43"/>
        <v>1</v>
      </c>
      <c r="E2808">
        <v>114</v>
      </c>
      <c r="F2808">
        <v>28</v>
      </c>
      <c r="G2808">
        <v>8.4</v>
      </c>
      <c r="H2808">
        <v>0</v>
      </c>
      <c r="I2808">
        <v>92</v>
      </c>
      <c r="J2808">
        <v>56</v>
      </c>
      <c r="K2808">
        <v>62.4</v>
      </c>
      <c r="L2808">
        <v>33</v>
      </c>
      <c r="M2808">
        <v>91</v>
      </c>
      <c r="N2808">
        <v>15.6</v>
      </c>
      <c r="O2808">
        <v>96</v>
      </c>
      <c r="P2808">
        <v>0.1</v>
      </c>
      <c r="Q2808">
        <v>0</v>
      </c>
      <c r="R2808">
        <v>0</v>
      </c>
      <c r="S2808">
        <v>0.7</v>
      </c>
      <c r="T2808">
        <v>0.6</v>
      </c>
      <c r="U2808">
        <v>0</v>
      </c>
      <c r="V2808">
        <v>0</v>
      </c>
      <c r="X2808" t="s">
        <v>31</v>
      </c>
    </row>
    <row r="2809" spans="1:24" x14ac:dyDescent="0.3">
      <c r="A2809" t="s">
        <v>208</v>
      </c>
      <c r="B2809">
        <v>77</v>
      </c>
      <c r="C2809">
        <v>2002</v>
      </c>
      <c r="D2809">
        <f t="shared" si="43"/>
        <v>1</v>
      </c>
      <c r="E2809">
        <v>115</v>
      </c>
      <c r="F2809">
        <v>28</v>
      </c>
      <c r="G2809">
        <v>8.33</v>
      </c>
      <c r="H2809">
        <v>0</v>
      </c>
      <c r="I2809">
        <v>88</v>
      </c>
      <c r="J2809">
        <v>41</v>
      </c>
      <c r="K2809">
        <v>61.7</v>
      </c>
      <c r="L2809">
        <v>33</v>
      </c>
      <c r="M2809">
        <v>9</v>
      </c>
      <c r="N2809">
        <v>14.55</v>
      </c>
      <c r="O2809">
        <v>94</v>
      </c>
      <c r="P2809">
        <v>0.1</v>
      </c>
      <c r="Q2809">
        <v>0</v>
      </c>
      <c r="R2809">
        <v>0</v>
      </c>
      <c r="S2809">
        <v>0.8</v>
      </c>
      <c r="T2809">
        <v>0.6</v>
      </c>
      <c r="U2809">
        <v>0</v>
      </c>
      <c r="V2809">
        <v>0</v>
      </c>
      <c r="X2809" t="s">
        <v>31</v>
      </c>
    </row>
    <row r="2810" spans="1:24" x14ac:dyDescent="0.3">
      <c r="A2810" t="s">
        <v>208</v>
      </c>
      <c r="B2810">
        <v>76.900000000000006</v>
      </c>
      <c r="C2810">
        <v>2001</v>
      </c>
      <c r="D2810">
        <f t="shared" si="43"/>
        <v>1</v>
      </c>
      <c r="E2810">
        <v>115</v>
      </c>
      <c r="F2810">
        <v>28</v>
      </c>
      <c r="G2810">
        <v>8.25</v>
      </c>
      <c r="H2810">
        <v>0</v>
      </c>
      <c r="I2810">
        <v>89</v>
      </c>
      <c r="J2810">
        <v>116</v>
      </c>
      <c r="K2810">
        <v>6.9</v>
      </c>
      <c r="L2810">
        <v>33</v>
      </c>
      <c r="M2810">
        <v>89</v>
      </c>
      <c r="N2810">
        <v>13.73</v>
      </c>
      <c r="O2810">
        <v>94</v>
      </c>
      <c r="P2810">
        <v>0.1</v>
      </c>
      <c r="Q2810">
        <v>0</v>
      </c>
      <c r="R2810">
        <v>0</v>
      </c>
      <c r="S2810">
        <v>0.8</v>
      </c>
      <c r="T2810">
        <v>0.6</v>
      </c>
      <c r="U2810">
        <v>0</v>
      </c>
      <c r="V2810">
        <v>0</v>
      </c>
      <c r="X2810" t="s">
        <v>31</v>
      </c>
    </row>
    <row r="2811" spans="1:24" x14ac:dyDescent="0.3">
      <c r="A2811" t="s">
        <v>208</v>
      </c>
      <c r="B2811">
        <v>76.8</v>
      </c>
      <c r="C2811">
        <v>2000</v>
      </c>
      <c r="D2811">
        <f t="shared" si="43"/>
        <v>1</v>
      </c>
      <c r="E2811">
        <v>114</v>
      </c>
      <c r="F2811">
        <v>28</v>
      </c>
      <c r="G2811">
        <v>8.2100000000000009</v>
      </c>
      <c r="H2811">
        <v>0</v>
      </c>
      <c r="I2811">
        <v>9</v>
      </c>
      <c r="J2811">
        <v>85</v>
      </c>
      <c r="K2811">
        <v>6.1</v>
      </c>
      <c r="L2811">
        <v>33</v>
      </c>
      <c r="M2811">
        <v>9</v>
      </c>
      <c r="N2811">
        <v>13.7</v>
      </c>
      <c r="O2811">
        <v>94</v>
      </c>
      <c r="P2811">
        <v>0.1</v>
      </c>
      <c r="Q2811">
        <v>0</v>
      </c>
      <c r="R2811">
        <v>0</v>
      </c>
      <c r="S2811">
        <v>0.8</v>
      </c>
      <c r="T2811">
        <v>0.7</v>
      </c>
      <c r="U2811">
        <v>0</v>
      </c>
      <c r="V2811">
        <v>0</v>
      </c>
      <c r="X2811" t="s">
        <v>31</v>
      </c>
    </row>
    <row r="2812" spans="1:24" x14ac:dyDescent="0.3">
      <c r="A2812" t="s">
        <v>209</v>
      </c>
      <c r="B2812">
        <v>77</v>
      </c>
      <c r="C2812">
        <v>2015</v>
      </c>
      <c r="D2812">
        <f t="shared" si="43"/>
        <v>0</v>
      </c>
      <c r="E2812">
        <v>116</v>
      </c>
      <c r="F2812">
        <v>0</v>
      </c>
      <c r="G2812">
        <v>0</v>
      </c>
      <c r="H2812">
        <v>0</v>
      </c>
      <c r="I2812">
        <v>95</v>
      </c>
      <c r="J2812">
        <v>0</v>
      </c>
      <c r="K2812">
        <v>64</v>
      </c>
      <c r="L2812">
        <v>0</v>
      </c>
      <c r="M2812">
        <v>95</v>
      </c>
      <c r="N2812">
        <v>0</v>
      </c>
      <c r="O2812">
        <v>95</v>
      </c>
      <c r="P2812">
        <v>0.1</v>
      </c>
      <c r="Q2812">
        <v>15524.84247</v>
      </c>
      <c r="R2812">
        <v>3431552</v>
      </c>
      <c r="S2812">
        <v>1.5</v>
      </c>
      <c r="T2812">
        <v>1.4</v>
      </c>
      <c r="U2812">
        <v>0.79400000000000004</v>
      </c>
      <c r="V2812">
        <v>15.5</v>
      </c>
      <c r="X2812" t="s">
        <v>23</v>
      </c>
    </row>
    <row r="2813" spans="1:24" x14ac:dyDescent="0.3">
      <c r="A2813" t="s">
        <v>209</v>
      </c>
      <c r="B2813">
        <v>76.8</v>
      </c>
      <c r="C2813">
        <v>2014</v>
      </c>
      <c r="D2813">
        <f t="shared" si="43"/>
        <v>0</v>
      </c>
      <c r="E2813">
        <v>117</v>
      </c>
      <c r="F2813">
        <v>0</v>
      </c>
      <c r="G2813">
        <v>6.03</v>
      </c>
      <c r="H2813">
        <v>463.63978209999999</v>
      </c>
      <c r="I2813">
        <v>95</v>
      </c>
      <c r="J2813">
        <v>0</v>
      </c>
      <c r="K2813">
        <v>63.4</v>
      </c>
      <c r="L2813">
        <v>0</v>
      </c>
      <c r="M2813">
        <v>95</v>
      </c>
      <c r="N2813">
        <v>8.58</v>
      </c>
      <c r="O2813">
        <v>95</v>
      </c>
      <c r="P2813">
        <v>0.1</v>
      </c>
      <c r="Q2813">
        <v>16737.898270000002</v>
      </c>
      <c r="R2813">
        <v>3419546</v>
      </c>
      <c r="S2813">
        <v>1.5</v>
      </c>
      <c r="T2813">
        <v>1.4</v>
      </c>
      <c r="U2813">
        <v>0.79100000000000004</v>
      </c>
      <c r="V2813">
        <v>15.5</v>
      </c>
      <c r="X2813" t="s">
        <v>23</v>
      </c>
    </row>
    <row r="2814" spans="1:24" x14ac:dyDescent="0.3">
      <c r="A2814" t="s">
        <v>209</v>
      </c>
      <c r="B2814">
        <v>76.8</v>
      </c>
      <c r="C2814">
        <v>2013</v>
      </c>
      <c r="D2814">
        <f t="shared" si="43"/>
        <v>0</v>
      </c>
      <c r="E2814">
        <v>117</v>
      </c>
      <c r="F2814">
        <v>0</v>
      </c>
      <c r="G2814">
        <v>5.82</v>
      </c>
      <c r="H2814">
        <v>482.8039445</v>
      </c>
      <c r="I2814">
        <v>94</v>
      </c>
      <c r="J2814">
        <v>0</v>
      </c>
      <c r="K2814">
        <v>62.9</v>
      </c>
      <c r="L2814">
        <v>0</v>
      </c>
      <c r="M2814">
        <v>94</v>
      </c>
      <c r="N2814">
        <v>8.68</v>
      </c>
      <c r="O2814">
        <v>94</v>
      </c>
      <c r="P2814">
        <v>0.1</v>
      </c>
      <c r="Q2814">
        <v>16881.256799999999</v>
      </c>
      <c r="R2814">
        <v>3485</v>
      </c>
      <c r="S2814">
        <v>1.5</v>
      </c>
      <c r="T2814">
        <v>1.4</v>
      </c>
      <c r="U2814">
        <v>0.78800000000000003</v>
      </c>
      <c r="V2814">
        <v>15.5</v>
      </c>
      <c r="X2814" t="s">
        <v>23</v>
      </c>
    </row>
    <row r="2815" spans="1:24" x14ac:dyDescent="0.3">
      <c r="A2815" t="s">
        <v>209</v>
      </c>
      <c r="B2815">
        <v>76.5</v>
      </c>
      <c r="C2815">
        <v>2012</v>
      </c>
      <c r="D2815">
        <f t="shared" si="43"/>
        <v>0</v>
      </c>
      <c r="E2815">
        <v>118</v>
      </c>
      <c r="F2815">
        <v>0</v>
      </c>
      <c r="G2815">
        <v>5.77</v>
      </c>
      <c r="H2815">
        <v>339.71904929999999</v>
      </c>
      <c r="I2815">
        <v>95</v>
      </c>
      <c r="J2815">
        <v>0</v>
      </c>
      <c r="K2815">
        <v>62.3</v>
      </c>
      <c r="L2815">
        <v>0</v>
      </c>
      <c r="M2815">
        <v>95</v>
      </c>
      <c r="N2815">
        <v>8.74</v>
      </c>
      <c r="O2815">
        <v>95</v>
      </c>
      <c r="P2815">
        <v>0.1</v>
      </c>
      <c r="Q2815">
        <v>1592.6819</v>
      </c>
      <c r="R2815">
        <v>3396777</v>
      </c>
      <c r="S2815">
        <v>1.5</v>
      </c>
      <c r="T2815">
        <v>1.5</v>
      </c>
      <c r="U2815">
        <v>0.78400000000000003</v>
      </c>
      <c r="V2815">
        <v>15.5</v>
      </c>
      <c r="X2815" t="s">
        <v>23</v>
      </c>
    </row>
    <row r="2816" spans="1:24" x14ac:dyDescent="0.3">
      <c r="A2816" t="s">
        <v>209</v>
      </c>
      <c r="B2816">
        <v>77</v>
      </c>
      <c r="C2816">
        <v>2011</v>
      </c>
      <c r="D2816">
        <f t="shared" si="43"/>
        <v>0</v>
      </c>
      <c r="E2816">
        <v>111</v>
      </c>
      <c r="F2816">
        <v>0</v>
      </c>
      <c r="G2816">
        <v>5.97</v>
      </c>
      <c r="H2816">
        <v>417.91174410000002</v>
      </c>
      <c r="I2816">
        <v>95</v>
      </c>
      <c r="J2816">
        <v>0</v>
      </c>
      <c r="K2816">
        <v>61.8</v>
      </c>
      <c r="L2816">
        <v>1</v>
      </c>
      <c r="M2816">
        <v>95</v>
      </c>
      <c r="N2816">
        <v>8.5500000000000007</v>
      </c>
      <c r="O2816">
        <v>95</v>
      </c>
      <c r="P2816">
        <v>0.1</v>
      </c>
      <c r="Q2816">
        <v>14166.4998</v>
      </c>
      <c r="R2816">
        <v>3385624</v>
      </c>
      <c r="S2816">
        <v>1.5</v>
      </c>
      <c r="T2816">
        <v>1.5</v>
      </c>
      <c r="U2816">
        <v>0.78</v>
      </c>
      <c r="V2816">
        <v>15.5</v>
      </c>
      <c r="X2816" t="s">
        <v>23</v>
      </c>
    </row>
    <row r="2817" spans="1:24" x14ac:dyDescent="0.3">
      <c r="A2817" t="s">
        <v>209</v>
      </c>
      <c r="B2817">
        <v>76.3</v>
      </c>
      <c r="C2817">
        <v>2010</v>
      </c>
      <c r="D2817">
        <f t="shared" si="43"/>
        <v>0</v>
      </c>
      <c r="E2817">
        <v>118</v>
      </c>
      <c r="F2817">
        <v>0</v>
      </c>
      <c r="G2817">
        <v>6.21</v>
      </c>
      <c r="H2817">
        <v>2331.5328039999999</v>
      </c>
      <c r="I2817">
        <v>95</v>
      </c>
      <c r="J2817">
        <v>0</v>
      </c>
      <c r="K2817">
        <v>61.2</v>
      </c>
      <c r="L2817">
        <v>1</v>
      </c>
      <c r="M2817">
        <v>95</v>
      </c>
      <c r="N2817">
        <v>8.6300000000000008</v>
      </c>
      <c r="O2817">
        <v>95</v>
      </c>
      <c r="P2817">
        <v>0.1</v>
      </c>
      <c r="Q2817">
        <v>11938.212</v>
      </c>
      <c r="R2817">
        <v>3374415</v>
      </c>
      <c r="S2817">
        <v>1.5</v>
      </c>
      <c r="T2817">
        <v>1.5</v>
      </c>
      <c r="U2817">
        <v>0.77700000000000002</v>
      </c>
      <c r="V2817">
        <v>15.6</v>
      </c>
      <c r="X2817" t="s">
        <v>23</v>
      </c>
    </row>
    <row r="2818" spans="1:24" x14ac:dyDescent="0.3">
      <c r="A2818" t="s">
        <v>209</v>
      </c>
      <c r="B2818">
        <v>76.599999999999994</v>
      </c>
      <c r="C2818">
        <v>2009</v>
      </c>
      <c r="D2818">
        <f t="shared" ref="D2818:D2881" si="44">IF(X2818="Developing",0,1)</f>
        <v>0</v>
      </c>
      <c r="E2818">
        <v>118</v>
      </c>
      <c r="F2818">
        <v>0</v>
      </c>
      <c r="G2818">
        <v>6.67</v>
      </c>
      <c r="H2818">
        <v>1871.7365629999999</v>
      </c>
      <c r="I2818">
        <v>95</v>
      </c>
      <c r="J2818">
        <v>0</v>
      </c>
      <c r="K2818">
        <v>6.7</v>
      </c>
      <c r="L2818">
        <v>1</v>
      </c>
      <c r="M2818">
        <v>95</v>
      </c>
      <c r="N2818">
        <v>8.7799999999999994</v>
      </c>
      <c r="O2818">
        <v>95</v>
      </c>
      <c r="P2818">
        <v>0.1</v>
      </c>
      <c r="Q2818">
        <v>9415.1738600000008</v>
      </c>
      <c r="R2818">
        <v>3362755</v>
      </c>
      <c r="S2818">
        <v>1.5</v>
      </c>
      <c r="T2818">
        <v>1.5</v>
      </c>
      <c r="U2818">
        <v>0.77400000000000002</v>
      </c>
      <c r="V2818">
        <v>15.5</v>
      </c>
      <c r="X2818" t="s">
        <v>23</v>
      </c>
    </row>
    <row r="2819" spans="1:24" x14ac:dyDescent="0.3">
      <c r="A2819" t="s">
        <v>209</v>
      </c>
      <c r="B2819">
        <v>76.400000000000006</v>
      </c>
      <c r="C2819">
        <v>2008</v>
      </c>
      <c r="D2819">
        <f t="shared" si="44"/>
        <v>0</v>
      </c>
      <c r="E2819">
        <v>119</v>
      </c>
      <c r="F2819">
        <v>1</v>
      </c>
      <c r="G2819">
        <v>6.76</v>
      </c>
      <c r="H2819">
        <v>24.731422609999999</v>
      </c>
      <c r="I2819">
        <v>94</v>
      </c>
      <c r="J2819">
        <v>0</v>
      </c>
      <c r="K2819">
        <v>6.1</v>
      </c>
      <c r="L2819">
        <v>1</v>
      </c>
      <c r="M2819">
        <v>94</v>
      </c>
      <c r="N2819">
        <v>8.17</v>
      </c>
      <c r="O2819">
        <v>94</v>
      </c>
      <c r="P2819">
        <v>0.1</v>
      </c>
      <c r="Q2819">
        <v>962.31216400000005</v>
      </c>
      <c r="R2819">
        <v>335824</v>
      </c>
      <c r="S2819">
        <v>1.6</v>
      </c>
      <c r="T2819">
        <v>1.5</v>
      </c>
      <c r="U2819">
        <v>0.77</v>
      </c>
      <c r="V2819">
        <v>15.7</v>
      </c>
      <c r="X2819" t="s">
        <v>23</v>
      </c>
    </row>
    <row r="2820" spans="1:24" x14ac:dyDescent="0.3">
      <c r="A2820" t="s">
        <v>209</v>
      </c>
      <c r="B2820">
        <v>75.400000000000006</v>
      </c>
      <c r="C2820">
        <v>2007</v>
      </c>
      <c r="D2820">
        <f t="shared" si="44"/>
        <v>0</v>
      </c>
      <c r="E2820">
        <v>124</v>
      </c>
      <c r="F2820">
        <v>1</v>
      </c>
      <c r="G2820">
        <v>6.67</v>
      </c>
      <c r="H2820">
        <v>14.473058740000001</v>
      </c>
      <c r="I2820">
        <v>94</v>
      </c>
      <c r="J2820">
        <v>0</v>
      </c>
      <c r="K2820">
        <v>59.5</v>
      </c>
      <c r="L2820">
        <v>1</v>
      </c>
      <c r="M2820">
        <v>94</v>
      </c>
      <c r="N2820">
        <v>8.23</v>
      </c>
      <c r="O2820">
        <v>94</v>
      </c>
      <c r="P2820">
        <v>0.1</v>
      </c>
      <c r="Q2820">
        <v>79.697460000000007</v>
      </c>
      <c r="R2820">
        <v>3339741</v>
      </c>
      <c r="S2820">
        <v>1.6</v>
      </c>
      <c r="T2820">
        <v>1.5</v>
      </c>
      <c r="U2820">
        <v>0.76</v>
      </c>
      <c r="V2820">
        <v>15.3</v>
      </c>
      <c r="X2820" t="s">
        <v>23</v>
      </c>
    </row>
    <row r="2821" spans="1:24" x14ac:dyDescent="0.3">
      <c r="A2821" t="s">
        <v>209</v>
      </c>
      <c r="B2821">
        <v>76.2</v>
      </c>
      <c r="C2821">
        <v>2006</v>
      </c>
      <c r="D2821">
        <f t="shared" si="44"/>
        <v>0</v>
      </c>
      <c r="E2821">
        <v>117</v>
      </c>
      <c r="F2821">
        <v>1</v>
      </c>
      <c r="G2821">
        <v>6.58</v>
      </c>
      <c r="H2821">
        <v>1712.225506</v>
      </c>
      <c r="I2821">
        <v>95</v>
      </c>
      <c r="J2821">
        <v>0</v>
      </c>
      <c r="K2821">
        <v>58.9</v>
      </c>
      <c r="L2821">
        <v>1</v>
      </c>
      <c r="M2821">
        <v>95</v>
      </c>
      <c r="N2821">
        <v>11.17</v>
      </c>
      <c r="O2821">
        <v>95</v>
      </c>
      <c r="P2821">
        <v>0.1</v>
      </c>
      <c r="Q2821">
        <v>5877.8767799999996</v>
      </c>
      <c r="R2821">
        <v>333143</v>
      </c>
      <c r="S2821">
        <v>1.6</v>
      </c>
      <c r="T2821">
        <v>1.6</v>
      </c>
      <c r="U2821">
        <v>0.75600000000000001</v>
      </c>
      <c r="V2821">
        <v>15.2</v>
      </c>
      <c r="X2821" t="s">
        <v>23</v>
      </c>
    </row>
    <row r="2822" spans="1:24" x14ac:dyDescent="0.3">
      <c r="A2822" t="s">
        <v>209</v>
      </c>
      <c r="B2822">
        <v>75.7</v>
      </c>
      <c r="C2822">
        <v>2005</v>
      </c>
      <c r="D2822">
        <f t="shared" si="44"/>
        <v>0</v>
      </c>
      <c r="E2822">
        <v>123</v>
      </c>
      <c r="F2822">
        <v>1</v>
      </c>
      <c r="G2822">
        <v>6.35</v>
      </c>
      <c r="H2822">
        <v>152.54484049999999</v>
      </c>
      <c r="I2822">
        <v>96</v>
      </c>
      <c r="J2822">
        <v>0</v>
      </c>
      <c r="K2822">
        <v>58.3</v>
      </c>
      <c r="L2822">
        <v>1</v>
      </c>
      <c r="M2822">
        <v>96</v>
      </c>
      <c r="N2822">
        <v>11.15</v>
      </c>
      <c r="O2822">
        <v>96</v>
      </c>
      <c r="P2822">
        <v>0.1</v>
      </c>
      <c r="Q2822">
        <v>522.95111599999996</v>
      </c>
      <c r="R2822">
        <v>3325612</v>
      </c>
      <c r="S2822">
        <v>1.6</v>
      </c>
      <c r="T2822">
        <v>1.6</v>
      </c>
      <c r="U2822">
        <v>0.753</v>
      </c>
      <c r="V2822">
        <v>15.5</v>
      </c>
      <c r="X2822" t="s">
        <v>23</v>
      </c>
    </row>
    <row r="2823" spans="1:24" x14ac:dyDescent="0.3">
      <c r="A2823" t="s">
        <v>209</v>
      </c>
      <c r="B2823">
        <v>75.400000000000006</v>
      </c>
      <c r="C2823">
        <v>2004</v>
      </c>
      <c r="D2823">
        <f t="shared" si="44"/>
        <v>0</v>
      </c>
      <c r="E2823">
        <v>122</v>
      </c>
      <c r="F2823">
        <v>1</v>
      </c>
      <c r="G2823">
        <v>5.66</v>
      </c>
      <c r="H2823">
        <v>882.35636199999999</v>
      </c>
      <c r="I2823">
        <v>94</v>
      </c>
      <c r="J2823">
        <v>0</v>
      </c>
      <c r="K2823">
        <v>57.7</v>
      </c>
      <c r="L2823">
        <v>1</v>
      </c>
      <c r="M2823">
        <v>95</v>
      </c>
      <c r="N2823">
        <v>11.59</v>
      </c>
      <c r="O2823">
        <v>94</v>
      </c>
      <c r="P2823">
        <v>0.1</v>
      </c>
      <c r="Q2823">
        <v>4117.3885300000002</v>
      </c>
      <c r="R2823">
        <v>332496</v>
      </c>
      <c r="S2823">
        <v>1.7</v>
      </c>
      <c r="T2823">
        <v>1.6</v>
      </c>
      <c r="U2823">
        <v>0.75</v>
      </c>
      <c r="V2823">
        <v>15.5</v>
      </c>
      <c r="X2823" t="s">
        <v>23</v>
      </c>
    </row>
    <row r="2824" spans="1:24" x14ac:dyDescent="0.3">
      <c r="A2824" t="s">
        <v>209</v>
      </c>
      <c r="B2824">
        <v>75.400000000000006</v>
      </c>
      <c r="C2824">
        <v>2003</v>
      </c>
      <c r="D2824">
        <f t="shared" si="44"/>
        <v>0</v>
      </c>
      <c r="E2824">
        <v>121</v>
      </c>
      <c r="F2824">
        <v>1</v>
      </c>
      <c r="G2824">
        <v>5.1100000000000003</v>
      </c>
      <c r="H2824">
        <v>160.84001409999999</v>
      </c>
      <c r="I2824">
        <v>91</v>
      </c>
      <c r="J2824">
        <v>0</v>
      </c>
      <c r="K2824">
        <v>57</v>
      </c>
      <c r="L2824">
        <v>1</v>
      </c>
      <c r="M2824">
        <v>91</v>
      </c>
      <c r="N2824">
        <v>6.52</v>
      </c>
      <c r="O2824">
        <v>91</v>
      </c>
      <c r="P2824">
        <v>0.1</v>
      </c>
      <c r="Q2824">
        <v>3622.5228400000001</v>
      </c>
      <c r="R2824">
        <v>3325637</v>
      </c>
      <c r="S2824">
        <v>1.7</v>
      </c>
      <c r="T2824">
        <v>1.6</v>
      </c>
      <c r="U2824">
        <v>0.747</v>
      </c>
      <c r="V2824">
        <v>15</v>
      </c>
      <c r="X2824" t="s">
        <v>23</v>
      </c>
    </row>
    <row r="2825" spans="1:24" x14ac:dyDescent="0.3">
      <c r="A2825" t="s">
        <v>209</v>
      </c>
      <c r="B2825">
        <v>75.400000000000006</v>
      </c>
      <c r="C2825">
        <v>2002</v>
      </c>
      <c r="D2825">
        <f t="shared" si="44"/>
        <v>0</v>
      </c>
      <c r="E2825">
        <v>124</v>
      </c>
      <c r="F2825">
        <v>1</v>
      </c>
      <c r="G2825">
        <v>5.86</v>
      </c>
      <c r="H2825">
        <v>27.468809650000001</v>
      </c>
      <c r="I2825">
        <v>95</v>
      </c>
      <c r="J2825">
        <v>0</v>
      </c>
      <c r="K2825">
        <v>56.3</v>
      </c>
      <c r="L2825">
        <v>1</v>
      </c>
      <c r="M2825">
        <v>93</v>
      </c>
      <c r="N2825">
        <v>7.18</v>
      </c>
      <c r="O2825">
        <v>95</v>
      </c>
      <c r="P2825">
        <v>0.1</v>
      </c>
      <c r="Q2825">
        <v>488.76885499999997</v>
      </c>
      <c r="R2825">
        <v>3327773</v>
      </c>
      <c r="S2825">
        <v>1.7</v>
      </c>
      <c r="T2825">
        <v>1.7</v>
      </c>
      <c r="U2825">
        <v>0.746</v>
      </c>
      <c r="V2825">
        <v>14.7</v>
      </c>
      <c r="X2825" t="s">
        <v>23</v>
      </c>
    </row>
    <row r="2826" spans="1:24" x14ac:dyDescent="0.3">
      <c r="A2826" t="s">
        <v>209</v>
      </c>
      <c r="B2826">
        <v>75.2</v>
      </c>
      <c r="C2826">
        <v>2001</v>
      </c>
      <c r="D2826">
        <f t="shared" si="44"/>
        <v>0</v>
      </c>
      <c r="E2826">
        <v>123</v>
      </c>
      <c r="F2826">
        <v>1</v>
      </c>
      <c r="G2826">
        <v>6.48</v>
      </c>
      <c r="H2826">
        <v>421.48042820000001</v>
      </c>
      <c r="I2826">
        <v>94</v>
      </c>
      <c r="J2826">
        <v>0</v>
      </c>
      <c r="K2826">
        <v>55.7</v>
      </c>
      <c r="L2826">
        <v>1</v>
      </c>
      <c r="M2826">
        <v>94</v>
      </c>
      <c r="N2826">
        <v>7.46</v>
      </c>
      <c r="O2826">
        <v>94</v>
      </c>
      <c r="P2826">
        <v>0.1</v>
      </c>
      <c r="Q2826">
        <v>6281.3774700000004</v>
      </c>
      <c r="R2826">
        <v>332713</v>
      </c>
      <c r="S2826">
        <v>1.8</v>
      </c>
      <c r="T2826">
        <v>1.7</v>
      </c>
      <c r="U2826">
        <v>0.74199999999999999</v>
      </c>
      <c r="V2826">
        <v>14.2</v>
      </c>
      <c r="X2826" t="s">
        <v>23</v>
      </c>
    </row>
    <row r="2827" spans="1:24" x14ac:dyDescent="0.3">
      <c r="A2827" t="s">
        <v>209</v>
      </c>
      <c r="B2827">
        <v>75.099999999999994</v>
      </c>
      <c r="C2827">
        <v>2000</v>
      </c>
      <c r="D2827">
        <f t="shared" si="44"/>
        <v>0</v>
      </c>
      <c r="E2827">
        <v>131</v>
      </c>
      <c r="F2827">
        <v>1</v>
      </c>
      <c r="G2827">
        <v>6.65</v>
      </c>
      <c r="H2827">
        <v>645.95838160000005</v>
      </c>
      <c r="I2827">
        <v>92</v>
      </c>
      <c r="J2827">
        <v>0</v>
      </c>
      <c r="K2827">
        <v>55</v>
      </c>
      <c r="L2827">
        <v>1</v>
      </c>
      <c r="M2827">
        <v>92</v>
      </c>
      <c r="N2827">
        <v>7.82</v>
      </c>
      <c r="O2827">
        <v>9</v>
      </c>
      <c r="P2827">
        <v>0.1</v>
      </c>
      <c r="Q2827">
        <v>6871.8976769999999</v>
      </c>
      <c r="R2827">
        <v>3321245</v>
      </c>
      <c r="S2827">
        <v>1.8</v>
      </c>
      <c r="T2827">
        <v>1.7</v>
      </c>
      <c r="U2827">
        <v>0.73799999999999999</v>
      </c>
      <c r="V2827">
        <v>14</v>
      </c>
      <c r="X2827" t="s">
        <v>23</v>
      </c>
    </row>
    <row r="2828" spans="1:24" x14ac:dyDescent="0.3">
      <c r="A2828" t="s">
        <v>210</v>
      </c>
      <c r="B2828">
        <v>69.400000000000006</v>
      </c>
      <c r="C2828">
        <v>2015</v>
      </c>
      <c r="D2828">
        <f t="shared" si="44"/>
        <v>0</v>
      </c>
      <c r="E2828">
        <v>184</v>
      </c>
      <c r="F2828">
        <v>15</v>
      </c>
      <c r="G2828">
        <v>0</v>
      </c>
      <c r="H2828">
        <v>0</v>
      </c>
      <c r="I2828">
        <v>99</v>
      </c>
      <c r="J2828">
        <v>22</v>
      </c>
      <c r="K2828">
        <v>44.7</v>
      </c>
      <c r="L2828">
        <v>17</v>
      </c>
      <c r="M2828">
        <v>99</v>
      </c>
      <c r="N2828">
        <v>0</v>
      </c>
      <c r="O2828">
        <v>99</v>
      </c>
      <c r="P2828">
        <v>0.1</v>
      </c>
      <c r="Q2828">
        <v>2137.5768520000001</v>
      </c>
      <c r="R2828">
        <v>312989</v>
      </c>
      <c r="S2828">
        <v>3</v>
      </c>
      <c r="T2828">
        <v>3.1</v>
      </c>
      <c r="U2828">
        <v>0.69699999999999995</v>
      </c>
      <c r="V2828">
        <v>12.1</v>
      </c>
      <c r="X2828" t="s">
        <v>23</v>
      </c>
    </row>
    <row r="2829" spans="1:24" x14ac:dyDescent="0.3">
      <c r="A2829" t="s">
        <v>210</v>
      </c>
      <c r="B2829">
        <v>69.2</v>
      </c>
      <c r="C2829">
        <v>2014</v>
      </c>
      <c r="D2829">
        <f t="shared" si="44"/>
        <v>0</v>
      </c>
      <c r="E2829">
        <v>184</v>
      </c>
      <c r="F2829">
        <v>16</v>
      </c>
      <c r="G2829">
        <v>0.01</v>
      </c>
      <c r="H2829">
        <v>0.44280240399999998</v>
      </c>
      <c r="I2829">
        <v>99</v>
      </c>
      <c r="J2829">
        <v>8</v>
      </c>
      <c r="K2829">
        <v>43.9</v>
      </c>
      <c r="L2829">
        <v>18</v>
      </c>
      <c r="M2829">
        <v>99</v>
      </c>
      <c r="N2829">
        <v>5.84</v>
      </c>
      <c r="O2829">
        <v>99</v>
      </c>
      <c r="P2829">
        <v>0.1</v>
      </c>
      <c r="Q2829">
        <v>25.448414</v>
      </c>
      <c r="R2829">
        <v>37577</v>
      </c>
      <c r="S2829">
        <v>3</v>
      </c>
      <c r="T2829">
        <v>3.1</v>
      </c>
      <c r="U2829">
        <v>0.69</v>
      </c>
      <c r="V2829">
        <v>12.1</v>
      </c>
      <c r="X2829" t="s">
        <v>23</v>
      </c>
    </row>
    <row r="2830" spans="1:24" x14ac:dyDescent="0.3">
      <c r="A2830" t="s">
        <v>210</v>
      </c>
      <c r="B2830">
        <v>69.099999999999994</v>
      </c>
      <c r="C2830">
        <v>2013</v>
      </c>
      <c r="D2830">
        <f t="shared" si="44"/>
        <v>0</v>
      </c>
      <c r="E2830">
        <v>185</v>
      </c>
      <c r="F2830">
        <v>17</v>
      </c>
      <c r="G2830">
        <v>0.01</v>
      </c>
      <c r="H2830">
        <v>19.162469600000001</v>
      </c>
      <c r="I2830">
        <v>99</v>
      </c>
      <c r="J2830">
        <v>0</v>
      </c>
      <c r="K2830">
        <v>43</v>
      </c>
      <c r="L2830">
        <v>19</v>
      </c>
      <c r="M2830">
        <v>99</v>
      </c>
      <c r="N2830">
        <v>6.32</v>
      </c>
      <c r="O2830">
        <v>99</v>
      </c>
      <c r="P2830">
        <v>0.1</v>
      </c>
      <c r="Q2830">
        <v>197.551233</v>
      </c>
      <c r="R2830">
        <v>32432</v>
      </c>
      <c r="S2830">
        <v>3</v>
      </c>
      <c r="T2830">
        <v>3.1</v>
      </c>
      <c r="U2830">
        <v>0.68100000000000005</v>
      </c>
      <c r="V2830">
        <v>12</v>
      </c>
      <c r="X2830" t="s">
        <v>23</v>
      </c>
    </row>
    <row r="2831" spans="1:24" x14ac:dyDescent="0.3">
      <c r="A2831" t="s">
        <v>210</v>
      </c>
      <c r="B2831">
        <v>68.8</v>
      </c>
      <c r="C2831">
        <v>2012</v>
      </c>
      <c r="D2831">
        <f t="shared" si="44"/>
        <v>0</v>
      </c>
      <c r="E2831">
        <v>184</v>
      </c>
      <c r="F2831">
        <v>18</v>
      </c>
      <c r="G2831">
        <v>0.01</v>
      </c>
      <c r="H2831">
        <v>16.714062949999999</v>
      </c>
      <c r="I2831">
        <v>99</v>
      </c>
      <c r="J2831">
        <v>0</v>
      </c>
      <c r="K2831">
        <v>42.2</v>
      </c>
      <c r="L2831">
        <v>21</v>
      </c>
      <c r="M2831">
        <v>99</v>
      </c>
      <c r="N2831">
        <v>6.49</v>
      </c>
      <c r="O2831">
        <v>99</v>
      </c>
      <c r="P2831">
        <v>0.1</v>
      </c>
      <c r="Q2831">
        <v>174.468298</v>
      </c>
      <c r="R2831">
        <v>297745</v>
      </c>
      <c r="S2831">
        <v>3</v>
      </c>
      <c r="T2831">
        <v>3.1</v>
      </c>
      <c r="U2831">
        <v>0.67300000000000004</v>
      </c>
      <c r="V2831">
        <v>12</v>
      </c>
      <c r="X2831" t="s">
        <v>23</v>
      </c>
    </row>
    <row r="2832" spans="1:24" x14ac:dyDescent="0.3">
      <c r="A2832" t="s">
        <v>210</v>
      </c>
      <c r="B2832">
        <v>68.5</v>
      </c>
      <c r="C2832">
        <v>2011</v>
      </c>
      <c r="D2832">
        <f t="shared" si="44"/>
        <v>0</v>
      </c>
      <c r="E2832">
        <v>183</v>
      </c>
      <c r="F2832">
        <v>19</v>
      </c>
      <c r="G2832">
        <v>2.83</v>
      </c>
      <c r="H2832">
        <v>140.69052840000001</v>
      </c>
      <c r="I2832">
        <v>99</v>
      </c>
      <c r="J2832">
        <v>476</v>
      </c>
      <c r="K2832">
        <v>41.4</v>
      </c>
      <c r="L2832">
        <v>22</v>
      </c>
      <c r="M2832">
        <v>99</v>
      </c>
      <c r="N2832">
        <v>5.65</v>
      </c>
      <c r="O2832">
        <v>99</v>
      </c>
      <c r="P2832">
        <v>0.1</v>
      </c>
      <c r="Q2832">
        <v>1564.9669449999999</v>
      </c>
      <c r="R2832">
        <v>293394</v>
      </c>
      <c r="S2832">
        <v>3</v>
      </c>
      <c r="T2832">
        <v>3.1</v>
      </c>
      <c r="U2832">
        <v>0.66400000000000003</v>
      </c>
      <c r="V2832">
        <v>12</v>
      </c>
      <c r="X2832" t="s">
        <v>23</v>
      </c>
    </row>
    <row r="2833" spans="1:24" x14ac:dyDescent="0.3">
      <c r="A2833" t="s">
        <v>210</v>
      </c>
      <c r="B2833">
        <v>68.3</v>
      </c>
      <c r="C2833">
        <v>2010</v>
      </c>
      <c r="D2833">
        <f t="shared" si="44"/>
        <v>0</v>
      </c>
      <c r="E2833">
        <v>183</v>
      </c>
      <c r="F2833">
        <v>20</v>
      </c>
      <c r="G2833">
        <v>2.73</v>
      </c>
      <c r="H2833">
        <v>119.45711540000001</v>
      </c>
      <c r="I2833">
        <v>99</v>
      </c>
      <c r="J2833">
        <v>117</v>
      </c>
      <c r="K2833">
        <v>4.7</v>
      </c>
      <c r="L2833">
        <v>23</v>
      </c>
      <c r="M2833">
        <v>99</v>
      </c>
      <c r="N2833">
        <v>5.34</v>
      </c>
      <c r="O2833">
        <v>99</v>
      </c>
      <c r="P2833">
        <v>0.2</v>
      </c>
      <c r="Q2833">
        <v>1377.8214</v>
      </c>
      <c r="R2833">
        <v>285624</v>
      </c>
      <c r="S2833">
        <v>3</v>
      </c>
      <c r="T2833">
        <v>3.1</v>
      </c>
      <c r="U2833">
        <v>0.65700000000000003</v>
      </c>
      <c r="V2833">
        <v>11.9</v>
      </c>
      <c r="X2833" t="s">
        <v>23</v>
      </c>
    </row>
    <row r="2834" spans="1:24" x14ac:dyDescent="0.3">
      <c r="A2834" t="s">
        <v>210</v>
      </c>
      <c r="B2834">
        <v>68</v>
      </c>
      <c r="C2834">
        <v>2009</v>
      </c>
      <c r="D2834">
        <f t="shared" si="44"/>
        <v>0</v>
      </c>
      <c r="E2834">
        <v>183</v>
      </c>
      <c r="F2834">
        <v>21</v>
      </c>
      <c r="G2834">
        <v>2.56</v>
      </c>
      <c r="H2834">
        <v>92.814797589999998</v>
      </c>
      <c r="I2834">
        <v>98</v>
      </c>
      <c r="J2834">
        <v>0</v>
      </c>
      <c r="K2834">
        <v>4</v>
      </c>
      <c r="L2834">
        <v>24</v>
      </c>
      <c r="M2834">
        <v>99</v>
      </c>
      <c r="N2834">
        <v>6.31</v>
      </c>
      <c r="O2834">
        <v>98</v>
      </c>
      <c r="P2834">
        <v>0.2</v>
      </c>
      <c r="Q2834">
        <v>1213.265328</v>
      </c>
      <c r="R2834">
        <v>277674</v>
      </c>
      <c r="S2834">
        <v>3.1</v>
      </c>
      <c r="T2834">
        <v>3.1</v>
      </c>
      <c r="U2834">
        <v>0.65100000000000002</v>
      </c>
      <c r="V2834">
        <v>11.8</v>
      </c>
      <c r="X2834" t="s">
        <v>23</v>
      </c>
    </row>
    <row r="2835" spans="1:24" x14ac:dyDescent="0.3">
      <c r="A2835" t="s">
        <v>210</v>
      </c>
      <c r="B2835">
        <v>67.900000000000006</v>
      </c>
      <c r="C2835">
        <v>2008</v>
      </c>
      <c r="D2835">
        <f t="shared" si="44"/>
        <v>0</v>
      </c>
      <c r="E2835">
        <v>184</v>
      </c>
      <c r="F2835">
        <v>22</v>
      </c>
      <c r="G2835">
        <v>2.36</v>
      </c>
      <c r="H2835">
        <v>13.890212249999999</v>
      </c>
      <c r="I2835">
        <v>91</v>
      </c>
      <c r="J2835">
        <v>2</v>
      </c>
      <c r="K2835">
        <v>39.299999999999997</v>
      </c>
      <c r="L2835">
        <v>25</v>
      </c>
      <c r="M2835">
        <v>98</v>
      </c>
      <c r="N2835">
        <v>5.92</v>
      </c>
      <c r="O2835">
        <v>98</v>
      </c>
      <c r="P2835">
        <v>0.3</v>
      </c>
      <c r="Q2835">
        <v>182.28625</v>
      </c>
      <c r="R2835">
        <v>27328</v>
      </c>
      <c r="S2835">
        <v>3.1</v>
      </c>
      <c r="T2835">
        <v>3.1</v>
      </c>
      <c r="U2835">
        <v>0.64400000000000002</v>
      </c>
      <c r="V2835">
        <v>11.9</v>
      </c>
      <c r="X2835" t="s">
        <v>23</v>
      </c>
    </row>
    <row r="2836" spans="1:24" x14ac:dyDescent="0.3">
      <c r="A2836" t="s">
        <v>210</v>
      </c>
      <c r="B2836">
        <v>67.8</v>
      </c>
      <c r="C2836">
        <v>2007</v>
      </c>
      <c r="D2836">
        <f t="shared" si="44"/>
        <v>0</v>
      </c>
      <c r="E2836">
        <v>184</v>
      </c>
      <c r="F2836">
        <v>22</v>
      </c>
      <c r="G2836">
        <v>2.15</v>
      </c>
      <c r="H2836">
        <v>9.2909836450000007</v>
      </c>
      <c r="I2836">
        <v>99</v>
      </c>
      <c r="J2836">
        <v>863</v>
      </c>
      <c r="K2836">
        <v>38.700000000000003</v>
      </c>
      <c r="L2836">
        <v>26</v>
      </c>
      <c r="M2836">
        <v>98</v>
      </c>
      <c r="N2836">
        <v>5.81</v>
      </c>
      <c r="O2836">
        <v>96</v>
      </c>
      <c r="P2836">
        <v>0.3</v>
      </c>
      <c r="Q2836">
        <v>83.476941999999994</v>
      </c>
      <c r="R2836">
        <v>26868</v>
      </c>
      <c r="S2836">
        <v>3.1</v>
      </c>
      <c r="T2836">
        <v>3.1</v>
      </c>
      <c r="U2836">
        <v>0.63100000000000001</v>
      </c>
      <c r="V2836">
        <v>11.8</v>
      </c>
      <c r="X2836" t="s">
        <v>23</v>
      </c>
    </row>
    <row r="2837" spans="1:24" x14ac:dyDescent="0.3">
      <c r="A2837" t="s">
        <v>210</v>
      </c>
      <c r="B2837">
        <v>67.599999999999994</v>
      </c>
      <c r="C2837">
        <v>2006</v>
      </c>
      <c r="D2837">
        <f t="shared" si="44"/>
        <v>0</v>
      </c>
      <c r="E2837">
        <v>185</v>
      </c>
      <c r="F2837">
        <v>23</v>
      </c>
      <c r="G2837">
        <v>1.96</v>
      </c>
      <c r="H2837">
        <v>77.270921189999996</v>
      </c>
      <c r="I2837">
        <v>98</v>
      </c>
      <c r="J2837">
        <v>823</v>
      </c>
      <c r="K2837">
        <v>38.1</v>
      </c>
      <c r="L2837">
        <v>27</v>
      </c>
      <c r="M2837">
        <v>94</v>
      </c>
      <c r="N2837">
        <v>5.49</v>
      </c>
      <c r="O2837">
        <v>96</v>
      </c>
      <c r="P2837">
        <v>0.4</v>
      </c>
      <c r="Q2837">
        <v>654.28383729999996</v>
      </c>
      <c r="R2837">
        <v>2648825</v>
      </c>
      <c r="S2837">
        <v>3.2</v>
      </c>
      <c r="T2837">
        <v>3.2</v>
      </c>
      <c r="U2837">
        <v>0.626</v>
      </c>
      <c r="V2837">
        <v>11.8</v>
      </c>
      <c r="X2837" t="s">
        <v>23</v>
      </c>
    </row>
    <row r="2838" spans="1:24" x14ac:dyDescent="0.3">
      <c r="A2838" t="s">
        <v>210</v>
      </c>
      <c r="B2838">
        <v>67.3</v>
      </c>
      <c r="C2838">
        <v>2005</v>
      </c>
      <c r="D2838">
        <f t="shared" si="44"/>
        <v>0</v>
      </c>
      <c r="E2838">
        <v>192</v>
      </c>
      <c r="F2838">
        <v>24</v>
      </c>
      <c r="G2838">
        <v>1.78</v>
      </c>
      <c r="H2838">
        <v>40.133420940000001</v>
      </c>
      <c r="I2838">
        <v>99</v>
      </c>
      <c r="J2838">
        <v>737</v>
      </c>
      <c r="K2838">
        <v>37.5</v>
      </c>
      <c r="L2838">
        <v>28</v>
      </c>
      <c r="M2838">
        <v>99</v>
      </c>
      <c r="N2838">
        <v>5.1100000000000003</v>
      </c>
      <c r="O2838">
        <v>99</v>
      </c>
      <c r="P2838">
        <v>0.3</v>
      </c>
      <c r="Q2838">
        <v>546.77685199999996</v>
      </c>
      <c r="R2838">
        <v>26167</v>
      </c>
      <c r="S2838">
        <v>3.2</v>
      </c>
      <c r="T2838">
        <v>3.2</v>
      </c>
      <c r="U2838">
        <v>0.62</v>
      </c>
      <c r="V2838">
        <v>11.7</v>
      </c>
      <c r="X2838" t="s">
        <v>23</v>
      </c>
    </row>
    <row r="2839" spans="1:24" x14ac:dyDescent="0.3">
      <c r="A2839" t="s">
        <v>210</v>
      </c>
      <c r="B2839">
        <v>67.8</v>
      </c>
      <c r="C2839">
        <v>2004</v>
      </c>
      <c r="D2839">
        <f t="shared" si="44"/>
        <v>0</v>
      </c>
      <c r="E2839">
        <v>183</v>
      </c>
      <c r="F2839">
        <v>24</v>
      </c>
      <c r="G2839">
        <v>1.59</v>
      </c>
      <c r="H2839">
        <v>34.418871629999998</v>
      </c>
      <c r="I2839">
        <v>99</v>
      </c>
      <c r="J2839">
        <v>75</v>
      </c>
      <c r="K2839">
        <v>37</v>
      </c>
      <c r="L2839">
        <v>29</v>
      </c>
      <c r="M2839">
        <v>99</v>
      </c>
      <c r="N2839">
        <v>5.1100000000000003</v>
      </c>
      <c r="O2839">
        <v>99</v>
      </c>
      <c r="P2839">
        <v>0.3</v>
      </c>
      <c r="Q2839">
        <v>465.11988689999998</v>
      </c>
      <c r="R2839">
        <v>2586435</v>
      </c>
      <c r="S2839">
        <v>3.2</v>
      </c>
      <c r="T2839">
        <v>3.2</v>
      </c>
      <c r="U2839">
        <v>0.61299999999999999</v>
      </c>
      <c r="V2839">
        <v>11.6</v>
      </c>
      <c r="X2839" t="s">
        <v>23</v>
      </c>
    </row>
    <row r="2840" spans="1:24" x14ac:dyDescent="0.3">
      <c r="A2840" t="s">
        <v>210</v>
      </c>
      <c r="B2840">
        <v>67.2</v>
      </c>
      <c r="C2840">
        <v>2003</v>
      </c>
      <c r="D2840">
        <f t="shared" si="44"/>
        <v>0</v>
      </c>
      <c r="E2840">
        <v>183</v>
      </c>
      <c r="F2840">
        <v>25</v>
      </c>
      <c r="G2840">
        <v>1.54</v>
      </c>
      <c r="H2840">
        <v>28.521357770000002</v>
      </c>
      <c r="I2840">
        <v>99</v>
      </c>
      <c r="J2840">
        <v>85</v>
      </c>
      <c r="K2840">
        <v>36.4</v>
      </c>
      <c r="L2840">
        <v>30</v>
      </c>
      <c r="M2840">
        <v>99</v>
      </c>
      <c r="N2840">
        <v>5.17</v>
      </c>
      <c r="O2840">
        <v>98</v>
      </c>
      <c r="P2840">
        <v>0.3</v>
      </c>
      <c r="Q2840">
        <v>396.12996900000002</v>
      </c>
      <c r="R2840">
        <v>2556765</v>
      </c>
      <c r="S2840">
        <v>3.3</v>
      </c>
      <c r="T2840">
        <v>3.3</v>
      </c>
      <c r="U2840">
        <v>0.60699999999999998</v>
      </c>
      <c r="V2840">
        <v>11.3</v>
      </c>
      <c r="X2840" t="s">
        <v>23</v>
      </c>
    </row>
    <row r="2841" spans="1:24" x14ac:dyDescent="0.3">
      <c r="A2841" t="s">
        <v>210</v>
      </c>
      <c r="B2841">
        <v>67.099999999999994</v>
      </c>
      <c r="C2841">
        <v>2002</v>
      </c>
      <c r="D2841">
        <f t="shared" si="44"/>
        <v>0</v>
      </c>
      <c r="E2841">
        <v>186</v>
      </c>
      <c r="F2841">
        <v>27</v>
      </c>
      <c r="G2841">
        <v>1.47</v>
      </c>
      <c r="H2841">
        <v>24.994387379999999</v>
      </c>
      <c r="I2841">
        <v>62</v>
      </c>
      <c r="J2841">
        <v>25</v>
      </c>
      <c r="K2841">
        <v>35.9</v>
      </c>
      <c r="L2841">
        <v>32</v>
      </c>
      <c r="M2841">
        <v>99</v>
      </c>
      <c r="N2841">
        <v>5.44</v>
      </c>
      <c r="O2841">
        <v>99</v>
      </c>
      <c r="P2841">
        <v>0.2</v>
      </c>
      <c r="Q2841">
        <v>383.34949970000002</v>
      </c>
      <c r="R2841">
        <v>2527185</v>
      </c>
      <c r="S2841">
        <v>3.3</v>
      </c>
      <c r="T2841">
        <v>3.3</v>
      </c>
      <c r="U2841">
        <v>0.6</v>
      </c>
      <c r="V2841">
        <v>11</v>
      </c>
      <c r="X2841" t="s">
        <v>23</v>
      </c>
    </row>
    <row r="2842" spans="1:24" x14ac:dyDescent="0.3">
      <c r="A2842" t="s">
        <v>210</v>
      </c>
      <c r="B2842">
        <v>67.400000000000006</v>
      </c>
      <c r="C2842">
        <v>2001</v>
      </c>
      <c r="D2842">
        <f t="shared" si="44"/>
        <v>0</v>
      </c>
      <c r="E2842">
        <v>185</v>
      </c>
      <c r="F2842">
        <v>28</v>
      </c>
      <c r="G2842">
        <v>1.53</v>
      </c>
      <c r="H2842">
        <v>43.663855679999998</v>
      </c>
      <c r="I2842">
        <v>0</v>
      </c>
      <c r="J2842">
        <v>22</v>
      </c>
      <c r="K2842">
        <v>35.299999999999997</v>
      </c>
      <c r="L2842">
        <v>34</v>
      </c>
      <c r="M2842">
        <v>99</v>
      </c>
      <c r="N2842">
        <v>5.28</v>
      </c>
      <c r="O2842">
        <v>99</v>
      </c>
      <c r="P2842">
        <v>0.2</v>
      </c>
      <c r="Q2842">
        <v>456.734892</v>
      </c>
      <c r="R2842">
        <v>2496445</v>
      </c>
      <c r="S2842">
        <v>3.4</v>
      </c>
      <c r="T2842">
        <v>3.3</v>
      </c>
      <c r="U2842">
        <v>0.59399999999999997</v>
      </c>
      <c r="V2842">
        <v>10.7</v>
      </c>
      <c r="X2842" t="s">
        <v>23</v>
      </c>
    </row>
    <row r="2843" spans="1:24" x14ac:dyDescent="0.3">
      <c r="A2843" t="s">
        <v>210</v>
      </c>
      <c r="B2843">
        <v>67.099999999999994</v>
      </c>
      <c r="C2843">
        <v>2000</v>
      </c>
      <c r="D2843">
        <f t="shared" si="44"/>
        <v>0</v>
      </c>
      <c r="E2843">
        <v>189</v>
      </c>
      <c r="F2843">
        <v>30</v>
      </c>
      <c r="G2843">
        <v>1.6</v>
      </c>
      <c r="H2843">
        <v>48.509417409999998</v>
      </c>
      <c r="I2843">
        <v>0</v>
      </c>
      <c r="J2843">
        <v>80</v>
      </c>
      <c r="K2843">
        <v>34.799999999999997</v>
      </c>
      <c r="L2843">
        <v>36</v>
      </c>
      <c r="M2843">
        <v>99</v>
      </c>
      <c r="N2843">
        <v>5.29</v>
      </c>
      <c r="O2843">
        <v>99</v>
      </c>
      <c r="P2843">
        <v>0.1</v>
      </c>
      <c r="Q2843">
        <v>558.22114399999998</v>
      </c>
      <c r="R2843">
        <v>24654</v>
      </c>
      <c r="S2843">
        <v>3.4</v>
      </c>
      <c r="T2843">
        <v>3.4</v>
      </c>
      <c r="U2843">
        <v>0</v>
      </c>
      <c r="V2843">
        <v>10.6</v>
      </c>
      <c r="X2843" t="s">
        <v>23</v>
      </c>
    </row>
    <row r="2844" spans="1:24" x14ac:dyDescent="0.3">
      <c r="A2844" t="s">
        <v>211</v>
      </c>
      <c r="B2844">
        <v>72</v>
      </c>
      <c r="C2844">
        <v>2015</v>
      </c>
      <c r="D2844">
        <f t="shared" si="44"/>
        <v>0</v>
      </c>
      <c r="E2844">
        <v>13</v>
      </c>
      <c r="F2844">
        <v>0</v>
      </c>
      <c r="G2844">
        <v>0</v>
      </c>
      <c r="H2844">
        <v>0</v>
      </c>
      <c r="I2844">
        <v>64</v>
      </c>
      <c r="J2844">
        <v>39</v>
      </c>
      <c r="K2844">
        <v>53.3</v>
      </c>
      <c r="L2844">
        <v>0</v>
      </c>
      <c r="M2844">
        <v>65</v>
      </c>
      <c r="N2844">
        <v>0</v>
      </c>
      <c r="O2844">
        <v>64</v>
      </c>
      <c r="P2844">
        <v>0.1</v>
      </c>
      <c r="Q2844">
        <v>285.83413999999999</v>
      </c>
      <c r="R2844">
        <v>26463</v>
      </c>
      <c r="S2844">
        <v>1.5</v>
      </c>
      <c r="T2844">
        <v>1.4</v>
      </c>
      <c r="U2844">
        <v>0.59799999999999998</v>
      </c>
      <c r="V2844">
        <v>10.8</v>
      </c>
      <c r="X2844" t="s">
        <v>23</v>
      </c>
    </row>
    <row r="2845" spans="1:24" x14ac:dyDescent="0.3">
      <c r="A2845" t="s">
        <v>211</v>
      </c>
      <c r="B2845">
        <v>71.7</v>
      </c>
      <c r="C2845">
        <v>2014</v>
      </c>
      <c r="D2845">
        <f t="shared" si="44"/>
        <v>0</v>
      </c>
      <c r="E2845">
        <v>134</v>
      </c>
      <c r="F2845">
        <v>0</v>
      </c>
      <c r="G2845">
        <v>0.01</v>
      </c>
      <c r="H2845">
        <v>564.81670429999997</v>
      </c>
      <c r="I2845">
        <v>64</v>
      </c>
      <c r="J2845">
        <v>10</v>
      </c>
      <c r="K2845">
        <v>52.5</v>
      </c>
      <c r="L2845">
        <v>0</v>
      </c>
      <c r="M2845">
        <v>65</v>
      </c>
      <c r="N2845">
        <v>5.2</v>
      </c>
      <c r="O2845">
        <v>64</v>
      </c>
      <c r="P2845">
        <v>0.1</v>
      </c>
      <c r="Q2845">
        <v>3148.3651300000001</v>
      </c>
      <c r="R2845">
        <v>25885</v>
      </c>
      <c r="S2845">
        <v>1.5</v>
      </c>
      <c r="T2845">
        <v>1.4</v>
      </c>
      <c r="U2845">
        <v>0.59599999999999997</v>
      </c>
      <c r="V2845">
        <v>10.8</v>
      </c>
      <c r="X2845" t="s">
        <v>23</v>
      </c>
    </row>
    <row r="2846" spans="1:24" x14ac:dyDescent="0.3">
      <c r="A2846" t="s">
        <v>211</v>
      </c>
      <c r="B2846">
        <v>71.599999999999994</v>
      </c>
      <c r="C2846">
        <v>2013</v>
      </c>
      <c r="D2846">
        <f t="shared" si="44"/>
        <v>0</v>
      </c>
      <c r="E2846">
        <v>135</v>
      </c>
      <c r="F2846">
        <v>0</v>
      </c>
      <c r="G2846">
        <v>0.01</v>
      </c>
      <c r="H2846">
        <v>447.54564499999998</v>
      </c>
      <c r="I2846">
        <v>64</v>
      </c>
      <c r="J2846">
        <v>0</v>
      </c>
      <c r="K2846">
        <v>51.7</v>
      </c>
      <c r="L2846">
        <v>0</v>
      </c>
      <c r="M2846">
        <v>65</v>
      </c>
      <c r="N2846">
        <v>3.92</v>
      </c>
      <c r="O2846">
        <v>64</v>
      </c>
      <c r="P2846">
        <v>0.1</v>
      </c>
      <c r="Q2846">
        <v>3167.3435599999998</v>
      </c>
      <c r="R2846">
        <v>253142</v>
      </c>
      <c r="S2846">
        <v>1.5</v>
      </c>
      <c r="T2846">
        <v>1.4</v>
      </c>
      <c r="U2846">
        <v>0.59099999999999997</v>
      </c>
      <c r="V2846">
        <v>10.8</v>
      </c>
      <c r="X2846" t="s">
        <v>23</v>
      </c>
    </row>
    <row r="2847" spans="1:24" x14ac:dyDescent="0.3">
      <c r="A2847" t="s">
        <v>211</v>
      </c>
      <c r="B2847">
        <v>71.400000000000006</v>
      </c>
      <c r="C2847">
        <v>2012</v>
      </c>
      <c r="D2847">
        <f t="shared" si="44"/>
        <v>0</v>
      </c>
      <c r="E2847">
        <v>138</v>
      </c>
      <c r="F2847">
        <v>0</v>
      </c>
      <c r="G2847">
        <v>0.01</v>
      </c>
      <c r="H2847">
        <v>427.98852219999998</v>
      </c>
      <c r="I2847">
        <v>64</v>
      </c>
      <c r="J2847">
        <v>0</v>
      </c>
      <c r="K2847">
        <v>5.8</v>
      </c>
      <c r="L2847">
        <v>0</v>
      </c>
      <c r="M2847">
        <v>65</v>
      </c>
      <c r="N2847">
        <v>3.7</v>
      </c>
      <c r="O2847">
        <v>64</v>
      </c>
      <c r="P2847">
        <v>0.1</v>
      </c>
      <c r="Q2847">
        <v>3158.5868799999998</v>
      </c>
      <c r="R2847">
        <v>247485</v>
      </c>
      <c r="S2847">
        <v>1.5</v>
      </c>
      <c r="T2847">
        <v>1.4</v>
      </c>
      <c r="U2847">
        <v>0.59199999999999997</v>
      </c>
      <c r="V2847">
        <v>10.8</v>
      </c>
      <c r="X2847" t="s">
        <v>23</v>
      </c>
    </row>
    <row r="2848" spans="1:24" x14ac:dyDescent="0.3">
      <c r="A2848" t="s">
        <v>211</v>
      </c>
      <c r="B2848">
        <v>71.2</v>
      </c>
      <c r="C2848">
        <v>2011</v>
      </c>
      <c r="D2848">
        <f t="shared" si="44"/>
        <v>0</v>
      </c>
      <c r="E2848">
        <v>141</v>
      </c>
      <c r="F2848">
        <v>0</v>
      </c>
      <c r="G2848">
        <v>0.85</v>
      </c>
      <c r="H2848">
        <v>457.97317420000002</v>
      </c>
      <c r="I2848">
        <v>63</v>
      </c>
      <c r="J2848">
        <v>0</v>
      </c>
      <c r="K2848">
        <v>49.9</v>
      </c>
      <c r="L2848">
        <v>0</v>
      </c>
      <c r="M2848">
        <v>65</v>
      </c>
      <c r="N2848">
        <v>3.85</v>
      </c>
      <c r="O2848">
        <v>65</v>
      </c>
      <c r="P2848">
        <v>0.1</v>
      </c>
      <c r="Q2848">
        <v>3275.9168399999999</v>
      </c>
      <c r="R2848">
        <v>241871</v>
      </c>
      <c r="S2848">
        <v>1.5</v>
      </c>
      <c r="T2848">
        <v>1.4</v>
      </c>
      <c r="U2848">
        <v>0.59099999999999997</v>
      </c>
      <c r="V2848">
        <v>10.8</v>
      </c>
      <c r="X2848" t="s">
        <v>23</v>
      </c>
    </row>
    <row r="2849" spans="1:24" x14ac:dyDescent="0.3">
      <c r="A2849" t="s">
        <v>211</v>
      </c>
      <c r="B2849">
        <v>71</v>
      </c>
      <c r="C2849">
        <v>2010</v>
      </c>
      <c r="D2849">
        <f t="shared" si="44"/>
        <v>0</v>
      </c>
      <c r="E2849">
        <v>145</v>
      </c>
      <c r="F2849">
        <v>0</v>
      </c>
      <c r="G2849">
        <v>0.91</v>
      </c>
      <c r="H2849">
        <v>471.86265250000002</v>
      </c>
      <c r="I2849">
        <v>62</v>
      </c>
      <c r="J2849">
        <v>0</v>
      </c>
      <c r="K2849">
        <v>49.1</v>
      </c>
      <c r="L2849">
        <v>0</v>
      </c>
      <c r="M2849">
        <v>66</v>
      </c>
      <c r="N2849">
        <v>4.71</v>
      </c>
      <c r="O2849">
        <v>65</v>
      </c>
      <c r="P2849">
        <v>0.1</v>
      </c>
      <c r="Q2849">
        <v>2965.8243400000001</v>
      </c>
      <c r="R2849">
        <v>236295</v>
      </c>
      <c r="S2849">
        <v>1.5</v>
      </c>
      <c r="T2849">
        <v>1.4</v>
      </c>
      <c r="U2849">
        <v>0.59</v>
      </c>
      <c r="V2849">
        <v>10.8</v>
      </c>
      <c r="X2849" t="s">
        <v>23</v>
      </c>
    </row>
    <row r="2850" spans="1:24" x14ac:dyDescent="0.3">
      <c r="A2850" t="s">
        <v>211</v>
      </c>
      <c r="B2850">
        <v>78</v>
      </c>
      <c r="C2850">
        <v>2009</v>
      </c>
      <c r="D2850">
        <f t="shared" si="44"/>
        <v>0</v>
      </c>
      <c r="E2850">
        <v>149</v>
      </c>
      <c r="F2850">
        <v>0</v>
      </c>
      <c r="G2850">
        <v>0.83</v>
      </c>
      <c r="H2850">
        <v>361.09409840000001</v>
      </c>
      <c r="I2850">
        <v>62</v>
      </c>
      <c r="J2850">
        <v>0</v>
      </c>
      <c r="K2850">
        <v>48.2</v>
      </c>
      <c r="L2850">
        <v>0</v>
      </c>
      <c r="M2850">
        <v>66</v>
      </c>
      <c r="N2850">
        <v>3.9</v>
      </c>
      <c r="O2850">
        <v>66</v>
      </c>
      <c r="P2850">
        <v>0.1</v>
      </c>
      <c r="Q2850">
        <v>2643.4414230000002</v>
      </c>
      <c r="R2850">
        <v>23785</v>
      </c>
      <c r="S2850">
        <v>1.5</v>
      </c>
      <c r="T2850">
        <v>1.5</v>
      </c>
      <c r="U2850">
        <v>0.58899999999999997</v>
      </c>
      <c r="V2850">
        <v>10.7</v>
      </c>
      <c r="X2850" t="s">
        <v>23</v>
      </c>
    </row>
    <row r="2851" spans="1:24" x14ac:dyDescent="0.3">
      <c r="A2851" t="s">
        <v>211</v>
      </c>
      <c r="B2851">
        <v>75</v>
      </c>
      <c r="C2851">
        <v>2008</v>
      </c>
      <c r="D2851">
        <f t="shared" si="44"/>
        <v>0</v>
      </c>
      <c r="E2851">
        <v>153</v>
      </c>
      <c r="F2851">
        <v>0</v>
      </c>
      <c r="G2851">
        <v>1.18</v>
      </c>
      <c r="H2851">
        <v>345.33905600000003</v>
      </c>
      <c r="I2851">
        <v>61</v>
      </c>
      <c r="J2851">
        <v>0</v>
      </c>
      <c r="K2851">
        <v>47.4</v>
      </c>
      <c r="L2851">
        <v>0</v>
      </c>
      <c r="M2851">
        <v>66</v>
      </c>
      <c r="N2851">
        <v>3.66</v>
      </c>
      <c r="O2851">
        <v>67</v>
      </c>
      <c r="P2851">
        <v>0.1</v>
      </c>
      <c r="Q2851">
        <v>2697.9613749999999</v>
      </c>
      <c r="R2851">
        <v>22534</v>
      </c>
      <c r="S2851">
        <v>1.5</v>
      </c>
      <c r="T2851">
        <v>1.5</v>
      </c>
      <c r="U2851">
        <v>0.58199999999999996</v>
      </c>
      <c r="V2851">
        <v>10.7</v>
      </c>
      <c r="X2851" t="s">
        <v>23</v>
      </c>
    </row>
    <row r="2852" spans="1:24" x14ac:dyDescent="0.3">
      <c r="A2852" t="s">
        <v>211</v>
      </c>
      <c r="B2852">
        <v>73</v>
      </c>
      <c r="C2852">
        <v>2007</v>
      </c>
      <c r="D2852">
        <f t="shared" si="44"/>
        <v>0</v>
      </c>
      <c r="E2852">
        <v>157</v>
      </c>
      <c r="F2852">
        <v>0</v>
      </c>
      <c r="G2852">
        <v>1.01</v>
      </c>
      <c r="H2852">
        <v>342.49085559999997</v>
      </c>
      <c r="I2852">
        <v>6</v>
      </c>
      <c r="J2852">
        <v>0</v>
      </c>
      <c r="K2852">
        <v>46.6</v>
      </c>
      <c r="L2852">
        <v>0</v>
      </c>
      <c r="M2852">
        <v>67</v>
      </c>
      <c r="N2852">
        <v>3.67</v>
      </c>
      <c r="O2852">
        <v>67</v>
      </c>
      <c r="P2852">
        <v>0.1</v>
      </c>
      <c r="Q2852">
        <v>2393.3672649999999</v>
      </c>
      <c r="R2852">
        <v>219953</v>
      </c>
      <c r="S2852">
        <v>1.6</v>
      </c>
      <c r="T2852">
        <v>1.5</v>
      </c>
      <c r="U2852">
        <v>0.57899999999999996</v>
      </c>
      <c r="V2852">
        <v>10.7</v>
      </c>
      <c r="X2852" t="s">
        <v>23</v>
      </c>
    </row>
    <row r="2853" spans="1:24" x14ac:dyDescent="0.3">
      <c r="A2853" t="s">
        <v>211</v>
      </c>
      <c r="B2853">
        <v>71</v>
      </c>
      <c r="C2853">
        <v>2006</v>
      </c>
      <c r="D2853">
        <f t="shared" si="44"/>
        <v>0</v>
      </c>
      <c r="E2853">
        <v>161</v>
      </c>
      <c r="F2853">
        <v>0</v>
      </c>
      <c r="G2853">
        <v>1</v>
      </c>
      <c r="H2853">
        <v>43.197807670000003</v>
      </c>
      <c r="I2853">
        <v>59</v>
      </c>
      <c r="J2853">
        <v>0</v>
      </c>
      <c r="K2853">
        <v>45.7</v>
      </c>
      <c r="L2853">
        <v>0</v>
      </c>
      <c r="M2853">
        <v>67</v>
      </c>
      <c r="N2853">
        <v>3.96</v>
      </c>
      <c r="O2853">
        <v>68</v>
      </c>
      <c r="P2853">
        <v>0.1</v>
      </c>
      <c r="Q2853">
        <v>247.97823</v>
      </c>
      <c r="R2853">
        <v>214634</v>
      </c>
      <c r="S2853">
        <v>1.6</v>
      </c>
      <c r="T2853">
        <v>1.5</v>
      </c>
      <c r="U2853">
        <v>0.57199999999999995</v>
      </c>
      <c r="V2853">
        <v>10.6</v>
      </c>
      <c r="X2853" t="s">
        <v>23</v>
      </c>
    </row>
    <row r="2854" spans="1:24" x14ac:dyDescent="0.3">
      <c r="A2854" t="s">
        <v>211</v>
      </c>
      <c r="B2854">
        <v>69.900000000000006</v>
      </c>
      <c r="C2854">
        <v>2005</v>
      </c>
      <c r="D2854">
        <f t="shared" si="44"/>
        <v>0</v>
      </c>
      <c r="E2854">
        <v>165</v>
      </c>
      <c r="F2854">
        <v>0</v>
      </c>
      <c r="G2854">
        <v>0.88</v>
      </c>
      <c r="H2854">
        <v>337.29428460000003</v>
      </c>
      <c r="I2854">
        <v>61</v>
      </c>
      <c r="J2854">
        <v>3</v>
      </c>
      <c r="K2854">
        <v>44.9</v>
      </c>
      <c r="L2854">
        <v>0</v>
      </c>
      <c r="M2854">
        <v>67</v>
      </c>
      <c r="N2854">
        <v>3.87</v>
      </c>
      <c r="O2854">
        <v>68</v>
      </c>
      <c r="P2854">
        <v>0.1</v>
      </c>
      <c r="Q2854">
        <v>1886.4333590000001</v>
      </c>
      <c r="R2854">
        <v>2937</v>
      </c>
      <c r="S2854">
        <v>1.6</v>
      </c>
      <c r="T2854">
        <v>1.5</v>
      </c>
      <c r="U2854">
        <v>0</v>
      </c>
      <c r="V2854">
        <v>10.6</v>
      </c>
      <c r="X2854" t="s">
        <v>23</v>
      </c>
    </row>
    <row r="2855" spans="1:24" x14ac:dyDescent="0.3">
      <c r="A2855" t="s">
        <v>211</v>
      </c>
      <c r="B2855">
        <v>69.599999999999994</v>
      </c>
      <c r="C2855">
        <v>2004</v>
      </c>
      <c r="D2855">
        <f t="shared" si="44"/>
        <v>0</v>
      </c>
      <c r="E2855">
        <v>169</v>
      </c>
      <c r="F2855">
        <v>0</v>
      </c>
      <c r="G2855">
        <v>0.85</v>
      </c>
      <c r="H2855">
        <v>334.16733729999999</v>
      </c>
      <c r="I2855">
        <v>63</v>
      </c>
      <c r="J2855">
        <v>0</v>
      </c>
      <c r="K2855">
        <v>44.1</v>
      </c>
      <c r="L2855">
        <v>0</v>
      </c>
      <c r="M2855">
        <v>67</v>
      </c>
      <c r="N2855">
        <v>4.12</v>
      </c>
      <c r="O2855">
        <v>69</v>
      </c>
      <c r="P2855">
        <v>0.1</v>
      </c>
      <c r="Q2855">
        <v>1787.94723</v>
      </c>
      <c r="R2855">
        <v>24143</v>
      </c>
      <c r="S2855">
        <v>1.6</v>
      </c>
      <c r="T2855">
        <v>1.5</v>
      </c>
      <c r="U2855">
        <v>0</v>
      </c>
      <c r="V2855">
        <v>10.7</v>
      </c>
      <c r="X2855" t="s">
        <v>23</v>
      </c>
    </row>
    <row r="2856" spans="1:24" x14ac:dyDescent="0.3">
      <c r="A2856" t="s">
        <v>211</v>
      </c>
      <c r="B2856">
        <v>69.400000000000006</v>
      </c>
      <c r="C2856">
        <v>2003</v>
      </c>
      <c r="D2856">
        <f t="shared" si="44"/>
        <v>0</v>
      </c>
      <c r="E2856">
        <v>173</v>
      </c>
      <c r="F2856">
        <v>0</v>
      </c>
      <c r="G2856">
        <v>1.2</v>
      </c>
      <c r="H2856">
        <v>27.298390730000001</v>
      </c>
      <c r="I2856">
        <v>64</v>
      </c>
      <c r="J2856">
        <v>165</v>
      </c>
      <c r="K2856">
        <v>43.3</v>
      </c>
      <c r="L2856">
        <v>0</v>
      </c>
      <c r="M2856">
        <v>67</v>
      </c>
      <c r="N2856">
        <v>4.2</v>
      </c>
      <c r="O2856">
        <v>69</v>
      </c>
      <c r="P2856">
        <v>0.1</v>
      </c>
      <c r="Q2856">
        <v>158.52724000000001</v>
      </c>
      <c r="R2856">
        <v>198964</v>
      </c>
      <c r="S2856">
        <v>1.6</v>
      </c>
      <c r="T2856">
        <v>1.6</v>
      </c>
      <c r="U2856">
        <v>0</v>
      </c>
      <c r="V2856">
        <v>10.4</v>
      </c>
      <c r="X2856" t="s">
        <v>23</v>
      </c>
    </row>
    <row r="2857" spans="1:24" x14ac:dyDescent="0.3">
      <c r="A2857" t="s">
        <v>211</v>
      </c>
      <c r="B2857">
        <v>69.3</v>
      </c>
      <c r="C2857">
        <v>2002</v>
      </c>
      <c r="D2857">
        <f t="shared" si="44"/>
        <v>0</v>
      </c>
      <c r="E2857">
        <v>176</v>
      </c>
      <c r="F2857">
        <v>0</v>
      </c>
      <c r="G2857">
        <v>1.24</v>
      </c>
      <c r="H2857">
        <v>171.13736109999999</v>
      </c>
      <c r="I2857">
        <v>66</v>
      </c>
      <c r="J2857">
        <v>101</v>
      </c>
      <c r="K2857">
        <v>42.6</v>
      </c>
      <c r="L2857">
        <v>0</v>
      </c>
      <c r="M2857">
        <v>67</v>
      </c>
      <c r="N2857">
        <v>3.52</v>
      </c>
      <c r="O2857">
        <v>7</v>
      </c>
      <c r="P2857">
        <v>0.1</v>
      </c>
      <c r="Q2857">
        <v>1353.9348190000001</v>
      </c>
      <c r="R2857">
        <v>193956</v>
      </c>
      <c r="S2857">
        <v>1.7</v>
      </c>
      <c r="T2857">
        <v>1.6</v>
      </c>
      <c r="U2857">
        <v>0</v>
      </c>
      <c r="V2857">
        <v>10.199999999999999</v>
      </c>
      <c r="X2857" t="s">
        <v>23</v>
      </c>
    </row>
    <row r="2858" spans="1:24" x14ac:dyDescent="0.3">
      <c r="A2858" t="s">
        <v>211</v>
      </c>
      <c r="B2858">
        <v>69.099999999999994</v>
      </c>
      <c r="C2858">
        <v>2001</v>
      </c>
      <c r="D2858">
        <f t="shared" si="44"/>
        <v>0</v>
      </c>
      <c r="E2858">
        <v>179</v>
      </c>
      <c r="F2858">
        <v>0</v>
      </c>
      <c r="G2858">
        <v>0.91</v>
      </c>
      <c r="H2858">
        <v>163.10529199999999</v>
      </c>
      <c r="I2858">
        <v>68</v>
      </c>
      <c r="J2858">
        <v>7</v>
      </c>
      <c r="K2858">
        <v>41.9</v>
      </c>
      <c r="L2858">
        <v>0</v>
      </c>
      <c r="M2858">
        <v>67</v>
      </c>
      <c r="N2858">
        <v>3.37</v>
      </c>
      <c r="O2858">
        <v>7</v>
      </c>
      <c r="P2858">
        <v>0.1</v>
      </c>
      <c r="Q2858">
        <v>1362.6173100000001</v>
      </c>
      <c r="R2858">
        <v>18929</v>
      </c>
      <c r="S2858">
        <v>1.7</v>
      </c>
      <c r="T2858">
        <v>1.6</v>
      </c>
      <c r="U2858">
        <v>0</v>
      </c>
      <c r="V2858">
        <v>10.1</v>
      </c>
      <c r="X2858" t="s">
        <v>23</v>
      </c>
    </row>
    <row r="2859" spans="1:24" x14ac:dyDescent="0.3">
      <c r="A2859" t="s">
        <v>211</v>
      </c>
      <c r="B2859">
        <v>69</v>
      </c>
      <c r="C2859">
        <v>2000</v>
      </c>
      <c r="D2859">
        <f t="shared" si="44"/>
        <v>0</v>
      </c>
      <c r="E2859">
        <v>18</v>
      </c>
      <c r="F2859">
        <v>0</v>
      </c>
      <c r="G2859">
        <v>1.21</v>
      </c>
      <c r="H2859">
        <v>21.900752319999999</v>
      </c>
      <c r="I2859">
        <v>7</v>
      </c>
      <c r="J2859">
        <v>9</v>
      </c>
      <c r="K2859">
        <v>41.1</v>
      </c>
      <c r="L2859">
        <v>0</v>
      </c>
      <c r="M2859">
        <v>67</v>
      </c>
      <c r="N2859">
        <v>3.28</v>
      </c>
      <c r="O2859">
        <v>71</v>
      </c>
      <c r="P2859">
        <v>0.1</v>
      </c>
      <c r="Q2859">
        <v>1469.8491489999999</v>
      </c>
      <c r="R2859">
        <v>18563</v>
      </c>
      <c r="S2859">
        <v>1.7</v>
      </c>
      <c r="T2859">
        <v>1.7</v>
      </c>
      <c r="U2859">
        <v>0</v>
      </c>
      <c r="V2859">
        <v>9.6</v>
      </c>
      <c r="X2859" t="s">
        <v>23</v>
      </c>
    </row>
    <row r="2860" spans="1:24" x14ac:dyDescent="0.3">
      <c r="A2860" t="s">
        <v>212</v>
      </c>
      <c r="B2860">
        <v>74.099999999999994</v>
      </c>
      <c r="C2860">
        <v>2015</v>
      </c>
      <c r="D2860">
        <f t="shared" si="44"/>
        <v>0</v>
      </c>
      <c r="E2860">
        <v>157</v>
      </c>
      <c r="F2860">
        <v>9</v>
      </c>
      <c r="G2860">
        <v>0</v>
      </c>
      <c r="H2860">
        <v>0</v>
      </c>
      <c r="I2860">
        <v>87</v>
      </c>
      <c r="J2860">
        <v>0</v>
      </c>
      <c r="K2860">
        <v>62.1</v>
      </c>
      <c r="L2860">
        <v>10</v>
      </c>
      <c r="M2860">
        <v>87</v>
      </c>
      <c r="N2860">
        <v>0</v>
      </c>
      <c r="O2860">
        <v>87</v>
      </c>
      <c r="P2860">
        <v>0.1</v>
      </c>
      <c r="Q2860">
        <v>0</v>
      </c>
      <c r="R2860">
        <v>0</v>
      </c>
      <c r="S2860">
        <v>1.6</v>
      </c>
      <c r="T2860">
        <v>1.5</v>
      </c>
      <c r="U2860">
        <v>0.76900000000000002</v>
      </c>
      <c r="V2860">
        <v>14.3</v>
      </c>
      <c r="X2860" t="s">
        <v>23</v>
      </c>
    </row>
    <row r="2861" spans="1:24" x14ac:dyDescent="0.3">
      <c r="A2861" t="s">
        <v>212</v>
      </c>
      <c r="B2861">
        <v>73.900000000000006</v>
      </c>
      <c r="C2861">
        <v>2014</v>
      </c>
      <c r="D2861">
        <f t="shared" si="44"/>
        <v>0</v>
      </c>
      <c r="E2861">
        <v>158</v>
      </c>
      <c r="F2861">
        <v>9</v>
      </c>
      <c r="G2861">
        <v>6.47</v>
      </c>
      <c r="H2861">
        <v>0</v>
      </c>
      <c r="I2861">
        <v>78</v>
      </c>
      <c r="J2861">
        <v>0</v>
      </c>
      <c r="K2861">
        <v>61.5</v>
      </c>
      <c r="L2861">
        <v>10</v>
      </c>
      <c r="M2861">
        <v>79</v>
      </c>
      <c r="N2861">
        <v>5.26</v>
      </c>
      <c r="O2861">
        <v>78</v>
      </c>
      <c r="P2861">
        <v>0.1</v>
      </c>
      <c r="Q2861">
        <v>0</v>
      </c>
      <c r="R2861">
        <v>0</v>
      </c>
      <c r="S2861">
        <v>1.6</v>
      </c>
      <c r="T2861">
        <v>1.5</v>
      </c>
      <c r="U2861">
        <v>0.77100000000000002</v>
      </c>
      <c r="V2861">
        <v>14.2</v>
      </c>
      <c r="X2861" t="s">
        <v>23</v>
      </c>
    </row>
    <row r="2862" spans="1:24" x14ac:dyDescent="0.3">
      <c r="A2862" t="s">
        <v>212</v>
      </c>
      <c r="B2862">
        <v>73.8</v>
      </c>
      <c r="C2862">
        <v>2013</v>
      </c>
      <c r="D2862">
        <f t="shared" si="44"/>
        <v>0</v>
      </c>
      <c r="E2862">
        <v>159</v>
      </c>
      <c r="F2862">
        <v>9</v>
      </c>
      <c r="G2862">
        <v>6.71</v>
      </c>
      <c r="H2862">
        <v>0</v>
      </c>
      <c r="I2862">
        <v>82</v>
      </c>
      <c r="J2862">
        <v>0</v>
      </c>
      <c r="K2862">
        <v>61</v>
      </c>
      <c r="L2862">
        <v>10</v>
      </c>
      <c r="M2862">
        <v>82</v>
      </c>
      <c r="N2862">
        <v>4.9400000000000004</v>
      </c>
      <c r="O2862">
        <v>82</v>
      </c>
      <c r="P2862">
        <v>0.1</v>
      </c>
      <c r="Q2862">
        <v>0</v>
      </c>
      <c r="R2862">
        <v>0</v>
      </c>
      <c r="S2862">
        <v>1.6</v>
      </c>
      <c r="T2862">
        <v>1.5</v>
      </c>
      <c r="U2862">
        <v>0.77</v>
      </c>
      <c r="V2862">
        <v>14.2</v>
      </c>
      <c r="X2862" t="s">
        <v>23</v>
      </c>
    </row>
    <row r="2863" spans="1:24" x14ac:dyDescent="0.3">
      <c r="A2863" t="s">
        <v>212</v>
      </c>
      <c r="B2863">
        <v>73.7</v>
      </c>
      <c r="C2863">
        <v>2012</v>
      </c>
      <c r="D2863">
        <f t="shared" si="44"/>
        <v>0</v>
      </c>
      <c r="E2863">
        <v>161</v>
      </c>
      <c r="F2863">
        <v>9</v>
      </c>
      <c r="G2863">
        <v>6.7</v>
      </c>
      <c r="H2863">
        <v>0</v>
      </c>
      <c r="I2863">
        <v>81</v>
      </c>
      <c r="J2863">
        <v>1</v>
      </c>
      <c r="K2863">
        <v>6.4</v>
      </c>
      <c r="L2863">
        <v>10</v>
      </c>
      <c r="M2863">
        <v>73</v>
      </c>
      <c r="N2863">
        <v>4.8</v>
      </c>
      <c r="O2863">
        <v>81</v>
      </c>
      <c r="P2863">
        <v>0.1</v>
      </c>
      <c r="Q2863">
        <v>0</v>
      </c>
      <c r="R2863">
        <v>0</v>
      </c>
      <c r="S2863">
        <v>1.6</v>
      </c>
      <c r="T2863">
        <v>1.5</v>
      </c>
      <c r="U2863">
        <v>0.76700000000000002</v>
      </c>
      <c r="V2863">
        <v>14.1</v>
      </c>
      <c r="X2863" t="s">
        <v>23</v>
      </c>
    </row>
    <row r="2864" spans="1:24" x14ac:dyDescent="0.3">
      <c r="A2864" t="s">
        <v>212</v>
      </c>
      <c r="B2864">
        <v>73.8</v>
      </c>
      <c r="C2864">
        <v>2011</v>
      </c>
      <c r="D2864">
        <f t="shared" si="44"/>
        <v>0</v>
      </c>
      <c r="E2864">
        <v>158</v>
      </c>
      <c r="F2864">
        <v>9</v>
      </c>
      <c r="G2864">
        <v>6.74</v>
      </c>
      <c r="H2864">
        <v>0</v>
      </c>
      <c r="I2864">
        <v>78</v>
      </c>
      <c r="J2864">
        <v>0</v>
      </c>
      <c r="K2864">
        <v>59.9</v>
      </c>
      <c r="L2864">
        <v>10</v>
      </c>
      <c r="M2864">
        <v>78</v>
      </c>
      <c r="N2864">
        <v>5.24</v>
      </c>
      <c r="O2864">
        <v>78</v>
      </c>
      <c r="P2864">
        <v>0.1</v>
      </c>
      <c r="Q2864">
        <v>0</v>
      </c>
      <c r="R2864">
        <v>0</v>
      </c>
      <c r="S2864">
        <v>1.6</v>
      </c>
      <c r="T2864">
        <v>1.5</v>
      </c>
      <c r="U2864">
        <v>0.75600000000000001</v>
      </c>
      <c r="V2864">
        <v>14.1</v>
      </c>
      <c r="X2864" t="s">
        <v>23</v>
      </c>
    </row>
    <row r="2865" spans="1:24" x14ac:dyDescent="0.3">
      <c r="A2865" t="s">
        <v>212</v>
      </c>
      <c r="B2865">
        <v>73.7</v>
      </c>
      <c r="C2865">
        <v>2010</v>
      </c>
      <c r="D2865">
        <f t="shared" si="44"/>
        <v>0</v>
      </c>
      <c r="E2865">
        <v>158</v>
      </c>
      <c r="F2865">
        <v>9</v>
      </c>
      <c r="G2865">
        <v>7.22</v>
      </c>
      <c r="H2865">
        <v>0</v>
      </c>
      <c r="I2865">
        <v>78</v>
      </c>
      <c r="J2865">
        <v>0</v>
      </c>
      <c r="K2865">
        <v>59.3</v>
      </c>
      <c r="L2865">
        <v>10</v>
      </c>
      <c r="M2865">
        <v>74</v>
      </c>
      <c r="N2865">
        <v>5.4</v>
      </c>
      <c r="O2865">
        <v>78</v>
      </c>
      <c r="P2865">
        <v>0.1</v>
      </c>
      <c r="Q2865">
        <v>0</v>
      </c>
      <c r="R2865">
        <v>0</v>
      </c>
      <c r="S2865">
        <v>1.6</v>
      </c>
      <c r="T2865">
        <v>1.5</v>
      </c>
      <c r="U2865">
        <v>0.754</v>
      </c>
      <c r="V2865">
        <v>14</v>
      </c>
      <c r="X2865" t="s">
        <v>23</v>
      </c>
    </row>
    <row r="2866" spans="1:24" x14ac:dyDescent="0.3">
      <c r="A2866" t="s">
        <v>212</v>
      </c>
      <c r="B2866">
        <v>73.599999999999994</v>
      </c>
      <c r="C2866">
        <v>2009</v>
      </c>
      <c r="D2866">
        <f t="shared" si="44"/>
        <v>0</v>
      </c>
      <c r="E2866">
        <v>166</v>
      </c>
      <c r="F2866">
        <v>9</v>
      </c>
      <c r="G2866">
        <v>7.59</v>
      </c>
      <c r="H2866">
        <v>0</v>
      </c>
      <c r="I2866">
        <v>84</v>
      </c>
      <c r="J2866">
        <v>0</v>
      </c>
      <c r="K2866">
        <v>58.8</v>
      </c>
      <c r="L2866">
        <v>10</v>
      </c>
      <c r="M2866">
        <v>75</v>
      </c>
      <c r="N2866">
        <v>5.81</v>
      </c>
      <c r="O2866">
        <v>84</v>
      </c>
      <c r="P2866">
        <v>0.1</v>
      </c>
      <c r="Q2866">
        <v>0</v>
      </c>
      <c r="R2866">
        <v>0</v>
      </c>
      <c r="S2866">
        <v>1.6</v>
      </c>
      <c r="T2866">
        <v>1.5</v>
      </c>
      <c r="U2866">
        <v>0.754</v>
      </c>
      <c r="V2866">
        <v>14</v>
      </c>
      <c r="X2866" t="s">
        <v>23</v>
      </c>
    </row>
    <row r="2867" spans="1:24" x14ac:dyDescent="0.3">
      <c r="A2867" t="s">
        <v>212</v>
      </c>
      <c r="B2867">
        <v>73.2</v>
      </c>
      <c r="C2867">
        <v>2008</v>
      </c>
      <c r="D2867">
        <f t="shared" si="44"/>
        <v>0</v>
      </c>
      <c r="E2867">
        <v>168</v>
      </c>
      <c r="F2867">
        <v>9</v>
      </c>
      <c r="G2867">
        <v>8.18</v>
      </c>
      <c r="H2867">
        <v>0</v>
      </c>
      <c r="I2867">
        <v>53</v>
      </c>
      <c r="J2867">
        <v>0</v>
      </c>
      <c r="K2867">
        <v>58.2</v>
      </c>
      <c r="L2867">
        <v>10</v>
      </c>
      <c r="M2867">
        <v>76</v>
      </c>
      <c r="N2867">
        <v>3.98</v>
      </c>
      <c r="O2867">
        <v>5</v>
      </c>
      <c r="P2867">
        <v>0.1</v>
      </c>
      <c r="Q2867">
        <v>0</v>
      </c>
      <c r="R2867">
        <v>0</v>
      </c>
      <c r="S2867">
        <v>1.6</v>
      </c>
      <c r="T2867">
        <v>1.5</v>
      </c>
      <c r="U2867">
        <v>0.745</v>
      </c>
      <c r="V2867">
        <v>13.4</v>
      </c>
      <c r="X2867" t="s">
        <v>23</v>
      </c>
    </row>
    <row r="2868" spans="1:24" x14ac:dyDescent="0.3">
      <c r="A2868" t="s">
        <v>212</v>
      </c>
      <c r="B2868">
        <v>73.400000000000006</v>
      </c>
      <c r="C2868">
        <v>2007</v>
      </c>
      <c r="D2868">
        <f t="shared" si="44"/>
        <v>0</v>
      </c>
      <c r="E2868">
        <v>165</v>
      </c>
      <c r="F2868">
        <v>9</v>
      </c>
      <c r="G2868">
        <v>8.6999999999999993</v>
      </c>
      <c r="H2868">
        <v>0</v>
      </c>
      <c r="I2868">
        <v>62</v>
      </c>
      <c r="J2868">
        <v>32</v>
      </c>
      <c r="K2868">
        <v>57.6</v>
      </c>
      <c r="L2868">
        <v>10</v>
      </c>
      <c r="M2868">
        <v>67</v>
      </c>
      <c r="N2868">
        <v>5.25</v>
      </c>
      <c r="O2868">
        <v>62</v>
      </c>
      <c r="P2868">
        <v>0.1</v>
      </c>
      <c r="Q2868">
        <v>0</v>
      </c>
      <c r="R2868">
        <v>0</v>
      </c>
      <c r="S2868">
        <v>1.6</v>
      </c>
      <c r="T2868">
        <v>1.5</v>
      </c>
      <c r="U2868">
        <v>0.72799999999999998</v>
      </c>
      <c r="V2868">
        <v>12.9</v>
      </c>
      <c r="X2868" t="s">
        <v>23</v>
      </c>
    </row>
    <row r="2869" spans="1:24" x14ac:dyDescent="0.3">
      <c r="A2869" t="s">
        <v>212</v>
      </c>
      <c r="B2869">
        <v>73.599999999999994</v>
      </c>
      <c r="C2869">
        <v>2006</v>
      </c>
      <c r="D2869">
        <f t="shared" si="44"/>
        <v>0</v>
      </c>
      <c r="E2869">
        <v>163</v>
      </c>
      <c r="F2869">
        <v>9</v>
      </c>
      <c r="G2869">
        <v>8.27</v>
      </c>
      <c r="H2869">
        <v>0</v>
      </c>
      <c r="I2869">
        <v>71</v>
      </c>
      <c r="J2869">
        <v>78</v>
      </c>
      <c r="K2869">
        <v>57.1</v>
      </c>
      <c r="L2869">
        <v>11</v>
      </c>
      <c r="M2869">
        <v>73</v>
      </c>
      <c r="N2869">
        <v>4.8499999999999996</v>
      </c>
      <c r="O2869">
        <v>71</v>
      </c>
      <c r="P2869">
        <v>0.1</v>
      </c>
      <c r="Q2869">
        <v>0</v>
      </c>
      <c r="R2869">
        <v>0</v>
      </c>
      <c r="S2869">
        <v>1.6</v>
      </c>
      <c r="T2869">
        <v>1.6</v>
      </c>
      <c r="U2869">
        <v>0.71399999999999997</v>
      </c>
      <c r="V2869">
        <v>12.4</v>
      </c>
      <c r="X2869" t="s">
        <v>23</v>
      </c>
    </row>
    <row r="2870" spans="1:24" x14ac:dyDescent="0.3">
      <c r="A2870" t="s">
        <v>212</v>
      </c>
      <c r="B2870">
        <v>73.599999999999994</v>
      </c>
      <c r="C2870">
        <v>2005</v>
      </c>
      <c r="D2870">
        <f t="shared" si="44"/>
        <v>0</v>
      </c>
      <c r="E2870">
        <v>158</v>
      </c>
      <c r="F2870">
        <v>9</v>
      </c>
      <c r="G2870">
        <v>7.92</v>
      </c>
      <c r="H2870">
        <v>0</v>
      </c>
      <c r="I2870">
        <v>88</v>
      </c>
      <c r="J2870">
        <v>0</v>
      </c>
      <c r="K2870">
        <v>56.5</v>
      </c>
      <c r="L2870">
        <v>11</v>
      </c>
      <c r="M2870">
        <v>8</v>
      </c>
      <c r="N2870">
        <v>4.6900000000000004</v>
      </c>
      <c r="O2870">
        <v>87</v>
      </c>
      <c r="P2870">
        <v>0.1</v>
      </c>
      <c r="Q2870">
        <v>0</v>
      </c>
      <c r="R2870">
        <v>0</v>
      </c>
      <c r="S2870">
        <v>1.7</v>
      </c>
      <c r="T2870">
        <v>1.6</v>
      </c>
      <c r="U2870">
        <v>0.7</v>
      </c>
      <c r="V2870">
        <v>11.8</v>
      </c>
      <c r="X2870" t="s">
        <v>23</v>
      </c>
    </row>
    <row r="2871" spans="1:24" x14ac:dyDescent="0.3">
      <c r="A2871" t="s">
        <v>212</v>
      </c>
      <c r="B2871">
        <v>73.3</v>
      </c>
      <c r="C2871">
        <v>2004</v>
      </c>
      <c r="D2871">
        <f t="shared" si="44"/>
        <v>0</v>
      </c>
      <c r="E2871">
        <v>161</v>
      </c>
      <c r="F2871">
        <v>10</v>
      </c>
      <c r="G2871">
        <v>7.55</v>
      </c>
      <c r="H2871">
        <v>0</v>
      </c>
      <c r="I2871">
        <v>82</v>
      </c>
      <c r="J2871">
        <v>0</v>
      </c>
      <c r="K2871">
        <v>55.9</v>
      </c>
      <c r="L2871">
        <v>11</v>
      </c>
      <c r="M2871">
        <v>83</v>
      </c>
      <c r="N2871">
        <v>4.78</v>
      </c>
      <c r="O2871">
        <v>86</v>
      </c>
      <c r="P2871">
        <v>0.1</v>
      </c>
      <c r="Q2871">
        <v>0</v>
      </c>
      <c r="R2871">
        <v>0</v>
      </c>
      <c r="S2871">
        <v>1.7</v>
      </c>
      <c r="T2871">
        <v>1.6</v>
      </c>
      <c r="U2871">
        <v>0.68700000000000006</v>
      </c>
      <c r="V2871">
        <v>11.6</v>
      </c>
      <c r="X2871" t="s">
        <v>23</v>
      </c>
    </row>
    <row r="2872" spans="1:24" x14ac:dyDescent="0.3">
      <c r="A2872" t="s">
        <v>212</v>
      </c>
      <c r="B2872">
        <v>72.400000000000006</v>
      </c>
      <c r="C2872">
        <v>2003</v>
      </c>
      <c r="D2872">
        <f t="shared" si="44"/>
        <v>0</v>
      </c>
      <c r="E2872">
        <v>172</v>
      </c>
      <c r="F2872">
        <v>10</v>
      </c>
      <c r="G2872">
        <v>6.3</v>
      </c>
      <c r="H2872">
        <v>0</v>
      </c>
      <c r="I2872">
        <v>72</v>
      </c>
      <c r="J2872">
        <v>0</v>
      </c>
      <c r="K2872">
        <v>55.3</v>
      </c>
      <c r="L2872">
        <v>12</v>
      </c>
      <c r="M2872">
        <v>86</v>
      </c>
      <c r="N2872">
        <v>4.93</v>
      </c>
      <c r="O2872">
        <v>68</v>
      </c>
      <c r="P2872">
        <v>0.1</v>
      </c>
      <c r="Q2872">
        <v>0</v>
      </c>
      <c r="R2872">
        <v>0</v>
      </c>
      <c r="S2872">
        <v>1.7</v>
      </c>
      <c r="T2872">
        <v>1.6</v>
      </c>
      <c r="U2872">
        <v>0.68799999999999994</v>
      </c>
      <c r="V2872">
        <v>11.6</v>
      </c>
      <c r="X2872" t="s">
        <v>23</v>
      </c>
    </row>
    <row r="2873" spans="1:24" x14ac:dyDescent="0.3">
      <c r="A2873" t="s">
        <v>212</v>
      </c>
      <c r="B2873">
        <v>73.099999999999994</v>
      </c>
      <c r="C2873">
        <v>2002</v>
      </c>
      <c r="D2873">
        <f t="shared" si="44"/>
        <v>0</v>
      </c>
      <c r="E2873">
        <v>167</v>
      </c>
      <c r="F2873">
        <v>10</v>
      </c>
      <c r="G2873">
        <v>6.89</v>
      </c>
      <c r="H2873">
        <v>0</v>
      </c>
      <c r="I2873">
        <v>6</v>
      </c>
      <c r="J2873">
        <v>2392</v>
      </c>
      <c r="K2873">
        <v>54.7</v>
      </c>
      <c r="L2873">
        <v>12</v>
      </c>
      <c r="M2873">
        <v>81</v>
      </c>
      <c r="N2873">
        <v>4.93</v>
      </c>
      <c r="O2873">
        <v>65</v>
      </c>
      <c r="P2873">
        <v>0.1</v>
      </c>
      <c r="Q2873">
        <v>0</v>
      </c>
      <c r="R2873">
        <v>0</v>
      </c>
      <c r="S2873">
        <v>1.7</v>
      </c>
      <c r="T2873">
        <v>1.7</v>
      </c>
      <c r="U2873">
        <v>0.68400000000000005</v>
      </c>
      <c r="V2873">
        <v>11</v>
      </c>
      <c r="X2873" t="s">
        <v>23</v>
      </c>
    </row>
    <row r="2874" spans="1:24" x14ac:dyDescent="0.3">
      <c r="A2874" t="s">
        <v>212</v>
      </c>
      <c r="B2874">
        <v>72.5</v>
      </c>
      <c r="C2874">
        <v>2001</v>
      </c>
      <c r="D2874">
        <f t="shared" si="44"/>
        <v>0</v>
      </c>
      <c r="E2874">
        <v>169</v>
      </c>
      <c r="F2874">
        <v>10</v>
      </c>
      <c r="G2874">
        <v>8.0500000000000007</v>
      </c>
      <c r="H2874">
        <v>0</v>
      </c>
      <c r="I2874">
        <v>53</v>
      </c>
      <c r="J2874">
        <v>115</v>
      </c>
      <c r="K2874">
        <v>54.1</v>
      </c>
      <c r="L2874">
        <v>12</v>
      </c>
      <c r="M2874">
        <v>87</v>
      </c>
      <c r="N2874">
        <v>5.21</v>
      </c>
      <c r="O2874">
        <v>7</v>
      </c>
      <c r="P2874">
        <v>0.1</v>
      </c>
      <c r="Q2874">
        <v>0</v>
      </c>
      <c r="R2874">
        <v>0</v>
      </c>
      <c r="S2874">
        <v>1.8</v>
      </c>
      <c r="T2874">
        <v>1.7</v>
      </c>
      <c r="U2874">
        <v>0.67200000000000004</v>
      </c>
      <c r="V2874">
        <v>10.4</v>
      </c>
      <c r="X2874" t="s">
        <v>23</v>
      </c>
    </row>
    <row r="2875" spans="1:24" x14ac:dyDescent="0.3">
      <c r="A2875" t="s">
        <v>212</v>
      </c>
      <c r="B2875">
        <v>72.5</v>
      </c>
      <c r="C2875">
        <v>2000</v>
      </c>
      <c r="D2875">
        <f t="shared" si="44"/>
        <v>0</v>
      </c>
      <c r="E2875">
        <v>168</v>
      </c>
      <c r="F2875">
        <v>11</v>
      </c>
      <c r="G2875">
        <v>8.01</v>
      </c>
      <c r="H2875">
        <v>0</v>
      </c>
      <c r="I2875">
        <v>5</v>
      </c>
      <c r="J2875">
        <v>22</v>
      </c>
      <c r="K2875">
        <v>53.4</v>
      </c>
      <c r="L2875">
        <v>13</v>
      </c>
      <c r="M2875">
        <v>86</v>
      </c>
      <c r="N2875">
        <v>4.91</v>
      </c>
      <c r="O2875">
        <v>77</v>
      </c>
      <c r="P2875">
        <v>0.1</v>
      </c>
      <c r="Q2875">
        <v>0</v>
      </c>
      <c r="R2875">
        <v>0</v>
      </c>
      <c r="S2875">
        <v>1.8</v>
      </c>
      <c r="T2875">
        <v>1.7</v>
      </c>
      <c r="U2875">
        <v>0.67</v>
      </c>
      <c r="V2875">
        <v>10.6</v>
      </c>
      <c r="X2875" t="s">
        <v>23</v>
      </c>
    </row>
    <row r="2876" spans="1:24" x14ac:dyDescent="0.3">
      <c r="A2876" t="s">
        <v>213</v>
      </c>
      <c r="B2876">
        <v>76</v>
      </c>
      <c r="C2876">
        <v>2015</v>
      </c>
      <c r="D2876">
        <f t="shared" si="44"/>
        <v>0</v>
      </c>
      <c r="E2876">
        <v>127</v>
      </c>
      <c r="F2876">
        <v>28</v>
      </c>
      <c r="G2876">
        <v>0</v>
      </c>
      <c r="H2876">
        <v>0</v>
      </c>
      <c r="I2876">
        <v>97</v>
      </c>
      <c r="J2876">
        <v>256</v>
      </c>
      <c r="K2876">
        <v>17.5</v>
      </c>
      <c r="L2876">
        <v>35</v>
      </c>
      <c r="M2876">
        <v>97</v>
      </c>
      <c r="N2876">
        <v>0</v>
      </c>
      <c r="O2876">
        <v>97</v>
      </c>
      <c r="P2876">
        <v>0.1</v>
      </c>
      <c r="Q2876">
        <v>0</v>
      </c>
      <c r="R2876">
        <v>0</v>
      </c>
      <c r="S2876">
        <v>14.2</v>
      </c>
      <c r="T2876">
        <v>14.5</v>
      </c>
      <c r="U2876">
        <v>0.67800000000000005</v>
      </c>
      <c r="V2876">
        <v>12.6</v>
      </c>
      <c r="X2876" t="s">
        <v>23</v>
      </c>
    </row>
    <row r="2877" spans="1:24" x14ac:dyDescent="0.3">
      <c r="A2877" t="s">
        <v>213</v>
      </c>
      <c r="B2877">
        <v>75.900000000000006</v>
      </c>
      <c r="C2877">
        <v>2014</v>
      </c>
      <c r="D2877">
        <f t="shared" si="44"/>
        <v>0</v>
      </c>
      <c r="E2877">
        <v>128</v>
      </c>
      <c r="F2877">
        <v>28</v>
      </c>
      <c r="G2877">
        <v>4.09</v>
      </c>
      <c r="H2877">
        <v>0</v>
      </c>
      <c r="I2877">
        <v>95</v>
      </c>
      <c r="J2877">
        <v>15033</v>
      </c>
      <c r="K2877">
        <v>16.7</v>
      </c>
      <c r="L2877">
        <v>35</v>
      </c>
      <c r="M2877">
        <v>96</v>
      </c>
      <c r="N2877">
        <v>7.7</v>
      </c>
      <c r="O2877">
        <v>95</v>
      </c>
      <c r="P2877">
        <v>0.1</v>
      </c>
      <c r="Q2877">
        <v>0</v>
      </c>
      <c r="R2877">
        <v>0</v>
      </c>
      <c r="S2877">
        <v>14.3</v>
      </c>
      <c r="T2877">
        <v>14.7</v>
      </c>
      <c r="U2877">
        <v>0.67500000000000004</v>
      </c>
      <c r="V2877">
        <v>12.5</v>
      </c>
      <c r="X2877" t="s">
        <v>23</v>
      </c>
    </row>
    <row r="2878" spans="1:24" x14ac:dyDescent="0.3">
      <c r="A2878" t="s">
        <v>213</v>
      </c>
      <c r="B2878">
        <v>75.7</v>
      </c>
      <c r="C2878">
        <v>2013</v>
      </c>
      <c r="D2878">
        <f t="shared" si="44"/>
        <v>0</v>
      </c>
      <c r="E2878">
        <v>129</v>
      </c>
      <c r="F2878">
        <v>28</v>
      </c>
      <c r="G2878">
        <v>4</v>
      </c>
      <c r="H2878">
        <v>0</v>
      </c>
      <c r="I2878">
        <v>59</v>
      </c>
      <c r="J2878">
        <v>1123</v>
      </c>
      <c r="K2878">
        <v>16</v>
      </c>
      <c r="L2878">
        <v>35</v>
      </c>
      <c r="M2878">
        <v>93</v>
      </c>
      <c r="N2878">
        <v>7.17</v>
      </c>
      <c r="O2878">
        <v>59</v>
      </c>
      <c r="P2878">
        <v>0.1</v>
      </c>
      <c r="Q2878">
        <v>0</v>
      </c>
      <c r="R2878">
        <v>0</v>
      </c>
      <c r="S2878">
        <v>14.3</v>
      </c>
      <c r="T2878">
        <v>14.9</v>
      </c>
      <c r="U2878">
        <v>0.66800000000000004</v>
      </c>
      <c r="V2878">
        <v>12.3</v>
      </c>
      <c r="X2878" t="s">
        <v>23</v>
      </c>
    </row>
    <row r="2879" spans="1:24" x14ac:dyDescent="0.3">
      <c r="A2879" t="s">
        <v>213</v>
      </c>
      <c r="B2879">
        <v>75.599999999999994</v>
      </c>
      <c r="C2879">
        <v>2012</v>
      </c>
      <c r="D2879">
        <f t="shared" si="44"/>
        <v>0</v>
      </c>
      <c r="E2879">
        <v>13</v>
      </c>
      <c r="F2879">
        <v>29</v>
      </c>
      <c r="G2879">
        <v>4.12</v>
      </c>
      <c r="H2879">
        <v>0</v>
      </c>
      <c r="I2879">
        <v>97</v>
      </c>
      <c r="J2879">
        <v>578</v>
      </c>
      <c r="K2879">
        <v>15.3</v>
      </c>
      <c r="L2879">
        <v>36</v>
      </c>
      <c r="M2879">
        <v>97</v>
      </c>
      <c r="N2879">
        <v>6.96</v>
      </c>
      <c r="O2879">
        <v>97</v>
      </c>
      <c r="P2879">
        <v>0.1</v>
      </c>
      <c r="Q2879">
        <v>0</v>
      </c>
      <c r="R2879">
        <v>0</v>
      </c>
      <c r="S2879">
        <v>14.4</v>
      </c>
      <c r="T2879">
        <v>15</v>
      </c>
      <c r="U2879">
        <v>0.66200000000000003</v>
      </c>
      <c r="V2879">
        <v>12.2</v>
      </c>
      <c r="X2879" t="s">
        <v>23</v>
      </c>
    </row>
    <row r="2880" spans="1:24" x14ac:dyDescent="0.3">
      <c r="A2880" t="s">
        <v>213</v>
      </c>
      <c r="B2880">
        <v>75.400000000000006</v>
      </c>
      <c r="C2880">
        <v>2011</v>
      </c>
      <c r="D2880">
        <f t="shared" si="44"/>
        <v>0</v>
      </c>
      <c r="E2880">
        <v>131</v>
      </c>
      <c r="F2880">
        <v>29</v>
      </c>
      <c r="G2880">
        <v>3.94</v>
      </c>
      <c r="H2880">
        <v>0</v>
      </c>
      <c r="I2880">
        <v>95</v>
      </c>
      <c r="J2880">
        <v>750</v>
      </c>
      <c r="K2880">
        <v>14.7</v>
      </c>
      <c r="L2880">
        <v>36</v>
      </c>
      <c r="M2880">
        <v>96</v>
      </c>
      <c r="N2880">
        <v>6.2</v>
      </c>
      <c r="O2880">
        <v>95</v>
      </c>
      <c r="P2880">
        <v>0.1</v>
      </c>
      <c r="Q2880">
        <v>0</v>
      </c>
      <c r="R2880">
        <v>0</v>
      </c>
      <c r="S2880">
        <v>14.4</v>
      </c>
      <c r="T2880">
        <v>15.2</v>
      </c>
      <c r="U2880">
        <v>0.65500000000000003</v>
      </c>
      <c r="V2880">
        <v>12</v>
      </c>
      <c r="X2880" t="s">
        <v>23</v>
      </c>
    </row>
    <row r="2881" spans="1:24" x14ac:dyDescent="0.3">
      <c r="A2881" t="s">
        <v>213</v>
      </c>
      <c r="B2881">
        <v>75.2</v>
      </c>
      <c r="C2881">
        <v>2010</v>
      </c>
      <c r="D2881">
        <f t="shared" si="44"/>
        <v>0</v>
      </c>
      <c r="E2881">
        <v>133</v>
      </c>
      <c r="F2881">
        <v>29</v>
      </c>
      <c r="G2881">
        <v>3.93</v>
      </c>
      <c r="H2881">
        <v>0</v>
      </c>
      <c r="I2881">
        <v>88</v>
      </c>
      <c r="J2881">
        <v>2809</v>
      </c>
      <c r="K2881">
        <v>14</v>
      </c>
      <c r="L2881">
        <v>35</v>
      </c>
      <c r="M2881">
        <v>94</v>
      </c>
      <c r="N2881">
        <v>6.36</v>
      </c>
      <c r="O2881">
        <v>93</v>
      </c>
      <c r="P2881">
        <v>0.1</v>
      </c>
      <c r="Q2881">
        <v>0</v>
      </c>
      <c r="R2881">
        <v>0</v>
      </c>
      <c r="S2881">
        <v>14.5</v>
      </c>
      <c r="T2881">
        <v>15.4</v>
      </c>
      <c r="U2881">
        <v>0.64700000000000002</v>
      </c>
      <c r="V2881">
        <v>11.9</v>
      </c>
      <c r="X2881" t="s">
        <v>23</v>
      </c>
    </row>
    <row r="2882" spans="1:24" x14ac:dyDescent="0.3">
      <c r="A2882" t="s">
        <v>213</v>
      </c>
      <c r="B2882">
        <v>75</v>
      </c>
      <c r="C2882">
        <v>2009</v>
      </c>
      <c r="D2882">
        <f t="shared" ref="D2882:D2939" si="45">IF(X2882="Developing",0,1)</f>
        <v>0</v>
      </c>
      <c r="E2882">
        <v>134</v>
      </c>
      <c r="F2882">
        <v>29</v>
      </c>
      <c r="G2882">
        <v>3.86</v>
      </c>
      <c r="H2882">
        <v>0</v>
      </c>
      <c r="I2882">
        <v>94</v>
      </c>
      <c r="J2882">
        <v>6582</v>
      </c>
      <c r="K2882">
        <v>13.4</v>
      </c>
      <c r="L2882">
        <v>35</v>
      </c>
      <c r="M2882">
        <v>97</v>
      </c>
      <c r="N2882">
        <v>6.4</v>
      </c>
      <c r="O2882">
        <v>96</v>
      </c>
      <c r="P2882">
        <v>0.1</v>
      </c>
      <c r="Q2882">
        <v>0</v>
      </c>
      <c r="R2882">
        <v>0</v>
      </c>
      <c r="S2882">
        <v>14.6</v>
      </c>
      <c r="T2882">
        <v>15.5</v>
      </c>
      <c r="U2882">
        <v>0.64100000000000001</v>
      </c>
      <c r="V2882">
        <v>11.7</v>
      </c>
      <c r="X2882" t="s">
        <v>23</v>
      </c>
    </row>
    <row r="2883" spans="1:24" x14ac:dyDescent="0.3">
      <c r="A2883" t="s">
        <v>213</v>
      </c>
      <c r="B2883">
        <v>74.900000000000006</v>
      </c>
      <c r="C2883">
        <v>2008</v>
      </c>
      <c r="D2883">
        <f t="shared" si="45"/>
        <v>0</v>
      </c>
      <c r="E2883">
        <v>135</v>
      </c>
      <c r="F2883">
        <v>28</v>
      </c>
      <c r="G2883">
        <v>3.58</v>
      </c>
      <c r="H2883">
        <v>0</v>
      </c>
      <c r="I2883">
        <v>87</v>
      </c>
      <c r="J2883">
        <v>352</v>
      </c>
      <c r="K2883">
        <v>12.9</v>
      </c>
      <c r="L2883">
        <v>35</v>
      </c>
      <c r="M2883">
        <v>93</v>
      </c>
      <c r="N2883">
        <v>5.53</v>
      </c>
      <c r="O2883">
        <v>93</v>
      </c>
      <c r="P2883">
        <v>0.2</v>
      </c>
      <c r="Q2883">
        <v>0</v>
      </c>
      <c r="R2883">
        <v>0</v>
      </c>
      <c r="S2883">
        <v>14.7</v>
      </c>
      <c r="T2883">
        <v>15.7</v>
      </c>
      <c r="U2883">
        <v>0.63300000000000001</v>
      </c>
      <c r="V2883">
        <v>11.6</v>
      </c>
      <c r="X2883" t="s">
        <v>23</v>
      </c>
    </row>
    <row r="2884" spans="1:24" x14ac:dyDescent="0.3">
      <c r="A2884" t="s">
        <v>213</v>
      </c>
      <c r="B2884">
        <v>74.7</v>
      </c>
      <c r="C2884">
        <v>2007</v>
      </c>
      <c r="D2884">
        <f t="shared" si="45"/>
        <v>0</v>
      </c>
      <c r="E2884">
        <v>136</v>
      </c>
      <c r="F2884">
        <v>28</v>
      </c>
      <c r="G2884">
        <v>3.01</v>
      </c>
      <c r="H2884">
        <v>0</v>
      </c>
      <c r="I2884">
        <v>67</v>
      </c>
      <c r="J2884">
        <v>17</v>
      </c>
      <c r="K2884">
        <v>12.3</v>
      </c>
      <c r="L2884">
        <v>35</v>
      </c>
      <c r="M2884">
        <v>92</v>
      </c>
      <c r="N2884">
        <v>6.9</v>
      </c>
      <c r="O2884">
        <v>92</v>
      </c>
      <c r="P2884">
        <v>0.2</v>
      </c>
      <c r="Q2884">
        <v>0</v>
      </c>
      <c r="R2884">
        <v>0</v>
      </c>
      <c r="S2884">
        <v>14.9</v>
      </c>
      <c r="T2884">
        <v>15.8</v>
      </c>
      <c r="U2884">
        <v>0.625</v>
      </c>
      <c r="V2884">
        <v>11.4</v>
      </c>
      <c r="X2884" t="s">
        <v>23</v>
      </c>
    </row>
    <row r="2885" spans="1:24" x14ac:dyDescent="0.3">
      <c r="A2885" t="s">
        <v>213</v>
      </c>
      <c r="B2885">
        <v>74.599999999999994</v>
      </c>
      <c r="C2885">
        <v>2006</v>
      </c>
      <c r="D2885">
        <f t="shared" si="45"/>
        <v>0</v>
      </c>
      <c r="E2885">
        <v>136</v>
      </c>
      <c r="F2885">
        <v>28</v>
      </c>
      <c r="G2885">
        <v>2.56</v>
      </c>
      <c r="H2885">
        <v>0</v>
      </c>
      <c r="I2885">
        <v>93</v>
      </c>
      <c r="J2885">
        <v>1978</v>
      </c>
      <c r="K2885">
        <v>11.8</v>
      </c>
      <c r="L2885">
        <v>35</v>
      </c>
      <c r="M2885">
        <v>94</v>
      </c>
      <c r="N2885">
        <v>5.56</v>
      </c>
      <c r="O2885">
        <v>94</v>
      </c>
      <c r="P2885">
        <v>0.2</v>
      </c>
      <c r="Q2885">
        <v>0</v>
      </c>
      <c r="R2885">
        <v>0</v>
      </c>
      <c r="S2885">
        <v>15.1</v>
      </c>
      <c r="T2885">
        <v>15.9</v>
      </c>
      <c r="U2885">
        <v>0.61799999999999999</v>
      </c>
      <c r="V2885">
        <v>11.3</v>
      </c>
      <c r="X2885" t="s">
        <v>23</v>
      </c>
    </row>
    <row r="2886" spans="1:24" x14ac:dyDescent="0.3">
      <c r="A2886" t="s">
        <v>213</v>
      </c>
      <c r="B2886">
        <v>74.400000000000006</v>
      </c>
      <c r="C2886">
        <v>2005</v>
      </c>
      <c r="D2886">
        <f t="shared" si="45"/>
        <v>0</v>
      </c>
      <c r="E2886">
        <v>136</v>
      </c>
      <c r="F2886">
        <v>29</v>
      </c>
      <c r="G2886">
        <v>2.7</v>
      </c>
      <c r="H2886">
        <v>0</v>
      </c>
      <c r="I2886">
        <v>94</v>
      </c>
      <c r="J2886">
        <v>410</v>
      </c>
      <c r="K2886">
        <v>11.3</v>
      </c>
      <c r="L2886">
        <v>36</v>
      </c>
      <c r="M2886">
        <v>94</v>
      </c>
      <c r="N2886">
        <v>5.38</v>
      </c>
      <c r="O2886">
        <v>95</v>
      </c>
      <c r="P2886">
        <v>0.2</v>
      </c>
      <c r="Q2886">
        <v>0</v>
      </c>
      <c r="R2886">
        <v>0</v>
      </c>
      <c r="S2886">
        <v>15.3</v>
      </c>
      <c r="T2886">
        <v>16</v>
      </c>
      <c r="U2886">
        <v>0.60899999999999999</v>
      </c>
      <c r="V2886">
        <v>11.1</v>
      </c>
      <c r="X2886" t="s">
        <v>23</v>
      </c>
    </row>
    <row r="2887" spans="1:24" x14ac:dyDescent="0.3">
      <c r="A2887" t="s">
        <v>213</v>
      </c>
      <c r="B2887">
        <v>74.2</v>
      </c>
      <c r="C2887">
        <v>2004</v>
      </c>
      <c r="D2887">
        <f t="shared" si="45"/>
        <v>0</v>
      </c>
      <c r="E2887">
        <v>136</v>
      </c>
      <c r="F2887">
        <v>29</v>
      </c>
      <c r="G2887">
        <v>2.86</v>
      </c>
      <c r="H2887">
        <v>0</v>
      </c>
      <c r="I2887">
        <v>94</v>
      </c>
      <c r="J2887">
        <v>217</v>
      </c>
      <c r="K2887">
        <v>1.9</v>
      </c>
      <c r="L2887">
        <v>36</v>
      </c>
      <c r="M2887">
        <v>96</v>
      </c>
      <c r="N2887">
        <v>5.9</v>
      </c>
      <c r="O2887">
        <v>96</v>
      </c>
      <c r="P2887">
        <v>0.2</v>
      </c>
      <c r="Q2887">
        <v>0</v>
      </c>
      <c r="R2887">
        <v>0</v>
      </c>
      <c r="S2887">
        <v>15.4</v>
      </c>
      <c r="T2887">
        <v>16.100000000000001</v>
      </c>
      <c r="U2887">
        <v>0.60099999999999998</v>
      </c>
      <c r="V2887">
        <v>11</v>
      </c>
      <c r="X2887" t="s">
        <v>23</v>
      </c>
    </row>
    <row r="2888" spans="1:24" x14ac:dyDescent="0.3">
      <c r="A2888" t="s">
        <v>213</v>
      </c>
      <c r="B2888">
        <v>74</v>
      </c>
      <c r="C2888">
        <v>2003</v>
      </c>
      <c r="D2888">
        <f t="shared" si="45"/>
        <v>0</v>
      </c>
      <c r="E2888">
        <v>137</v>
      </c>
      <c r="F2888">
        <v>30</v>
      </c>
      <c r="G2888">
        <v>2.19</v>
      </c>
      <c r="H2888">
        <v>0</v>
      </c>
      <c r="I2888">
        <v>78</v>
      </c>
      <c r="J2888">
        <v>2297</v>
      </c>
      <c r="K2888">
        <v>1.4</v>
      </c>
      <c r="L2888">
        <v>37</v>
      </c>
      <c r="M2888">
        <v>96</v>
      </c>
      <c r="N2888">
        <v>4.84</v>
      </c>
      <c r="O2888">
        <v>99</v>
      </c>
      <c r="P2888">
        <v>0.2</v>
      </c>
      <c r="Q2888">
        <v>0</v>
      </c>
      <c r="R2888">
        <v>0</v>
      </c>
      <c r="S2888">
        <v>15.6</v>
      </c>
      <c r="T2888">
        <v>16.2</v>
      </c>
      <c r="U2888">
        <v>0.59199999999999997</v>
      </c>
      <c r="V2888">
        <v>10.9</v>
      </c>
      <c r="X2888" t="s">
        <v>23</v>
      </c>
    </row>
    <row r="2889" spans="1:24" x14ac:dyDescent="0.3">
      <c r="A2889" t="s">
        <v>213</v>
      </c>
      <c r="B2889">
        <v>73.8</v>
      </c>
      <c r="C2889">
        <v>2002</v>
      </c>
      <c r="D2889">
        <f t="shared" si="45"/>
        <v>0</v>
      </c>
      <c r="E2889">
        <v>137</v>
      </c>
      <c r="F2889">
        <v>30</v>
      </c>
      <c r="G2889">
        <v>2.0299999999999998</v>
      </c>
      <c r="H2889">
        <v>0</v>
      </c>
      <c r="I2889">
        <v>0</v>
      </c>
      <c r="J2889">
        <v>6755</v>
      </c>
      <c r="K2889">
        <v>1</v>
      </c>
      <c r="L2889">
        <v>39</v>
      </c>
      <c r="M2889">
        <v>92</v>
      </c>
      <c r="N2889">
        <v>4.7</v>
      </c>
      <c r="O2889">
        <v>75</v>
      </c>
      <c r="P2889">
        <v>0.2</v>
      </c>
      <c r="Q2889">
        <v>0</v>
      </c>
      <c r="R2889">
        <v>0</v>
      </c>
      <c r="S2889">
        <v>15.6</v>
      </c>
      <c r="T2889">
        <v>16.3</v>
      </c>
      <c r="U2889">
        <v>0.58399999999999996</v>
      </c>
      <c r="V2889">
        <v>10.7</v>
      </c>
      <c r="X2889" t="s">
        <v>23</v>
      </c>
    </row>
    <row r="2890" spans="1:24" x14ac:dyDescent="0.3">
      <c r="A2890" t="s">
        <v>213</v>
      </c>
      <c r="B2890">
        <v>73.599999999999994</v>
      </c>
      <c r="C2890">
        <v>2001</v>
      </c>
      <c r="D2890">
        <f t="shared" si="45"/>
        <v>0</v>
      </c>
      <c r="E2890">
        <v>138</v>
      </c>
      <c r="F2890">
        <v>32</v>
      </c>
      <c r="G2890">
        <v>1.84</v>
      </c>
      <c r="H2890">
        <v>0</v>
      </c>
      <c r="I2890">
        <v>0</v>
      </c>
      <c r="J2890">
        <v>12058</v>
      </c>
      <c r="K2890">
        <v>9.6</v>
      </c>
      <c r="L2890">
        <v>41</v>
      </c>
      <c r="M2890">
        <v>96</v>
      </c>
      <c r="N2890">
        <v>5.17</v>
      </c>
      <c r="O2890">
        <v>96</v>
      </c>
      <c r="P2890">
        <v>0.1</v>
      </c>
      <c r="Q2890">
        <v>0</v>
      </c>
      <c r="R2890">
        <v>0</v>
      </c>
      <c r="S2890">
        <v>15.7</v>
      </c>
      <c r="T2890">
        <v>16.399999999999999</v>
      </c>
      <c r="U2890">
        <v>0.57599999999999996</v>
      </c>
      <c r="V2890">
        <v>10.6</v>
      </c>
      <c r="X2890" t="s">
        <v>23</v>
      </c>
    </row>
    <row r="2891" spans="1:24" x14ac:dyDescent="0.3">
      <c r="A2891" t="s">
        <v>213</v>
      </c>
      <c r="B2891">
        <v>73.400000000000006</v>
      </c>
      <c r="C2891">
        <v>2000</v>
      </c>
      <c r="D2891">
        <f t="shared" si="45"/>
        <v>0</v>
      </c>
      <c r="E2891">
        <v>139</v>
      </c>
      <c r="F2891">
        <v>33</v>
      </c>
      <c r="G2891">
        <v>1.6</v>
      </c>
      <c r="H2891">
        <v>0</v>
      </c>
      <c r="I2891">
        <v>0</v>
      </c>
      <c r="J2891">
        <v>16512</v>
      </c>
      <c r="K2891">
        <v>9.1999999999999993</v>
      </c>
      <c r="L2891">
        <v>43</v>
      </c>
      <c r="M2891">
        <v>96</v>
      </c>
      <c r="N2891">
        <v>4.8899999999999997</v>
      </c>
      <c r="O2891">
        <v>96</v>
      </c>
      <c r="P2891">
        <v>0.1</v>
      </c>
      <c r="Q2891">
        <v>0</v>
      </c>
      <c r="R2891">
        <v>0</v>
      </c>
      <c r="S2891">
        <v>15.8</v>
      </c>
      <c r="T2891">
        <v>16.399999999999999</v>
      </c>
      <c r="U2891">
        <v>0.56899999999999995</v>
      </c>
      <c r="V2891">
        <v>10.4</v>
      </c>
      <c r="X2891" t="s">
        <v>23</v>
      </c>
    </row>
    <row r="2892" spans="1:24" x14ac:dyDescent="0.3">
      <c r="A2892" t="s">
        <v>214</v>
      </c>
      <c r="B2892">
        <v>65.7</v>
      </c>
      <c r="C2892">
        <v>2015</v>
      </c>
      <c r="D2892">
        <f t="shared" si="45"/>
        <v>0</v>
      </c>
      <c r="E2892">
        <v>224</v>
      </c>
      <c r="F2892">
        <v>37</v>
      </c>
      <c r="G2892">
        <v>0</v>
      </c>
      <c r="H2892">
        <v>0</v>
      </c>
      <c r="I2892">
        <v>69</v>
      </c>
      <c r="J2892">
        <v>468</v>
      </c>
      <c r="K2892">
        <v>41.3</v>
      </c>
      <c r="L2892">
        <v>47</v>
      </c>
      <c r="M2892">
        <v>63</v>
      </c>
      <c r="N2892">
        <v>0</v>
      </c>
      <c r="O2892">
        <v>69</v>
      </c>
      <c r="P2892">
        <v>0.1</v>
      </c>
      <c r="Q2892">
        <v>0</v>
      </c>
      <c r="R2892">
        <v>0</v>
      </c>
      <c r="S2892">
        <v>13.6</v>
      </c>
      <c r="T2892">
        <v>13.4</v>
      </c>
      <c r="U2892">
        <v>0.499</v>
      </c>
      <c r="V2892">
        <v>9</v>
      </c>
      <c r="X2892" t="s">
        <v>23</v>
      </c>
    </row>
    <row r="2893" spans="1:24" x14ac:dyDescent="0.3">
      <c r="A2893" t="s">
        <v>214</v>
      </c>
      <c r="B2893">
        <v>65.400000000000006</v>
      </c>
      <c r="C2893">
        <v>2014</v>
      </c>
      <c r="D2893">
        <f t="shared" si="45"/>
        <v>0</v>
      </c>
      <c r="E2893">
        <v>228</v>
      </c>
      <c r="F2893">
        <v>37</v>
      </c>
      <c r="G2893">
        <v>0.01</v>
      </c>
      <c r="H2893">
        <v>0</v>
      </c>
      <c r="I2893">
        <v>73</v>
      </c>
      <c r="J2893">
        <v>815</v>
      </c>
      <c r="K2893">
        <v>4.4000000000000004</v>
      </c>
      <c r="L2893">
        <v>47</v>
      </c>
      <c r="M2893">
        <v>67</v>
      </c>
      <c r="N2893">
        <v>5.64</v>
      </c>
      <c r="O2893">
        <v>73</v>
      </c>
      <c r="P2893">
        <v>0.1</v>
      </c>
      <c r="Q2893">
        <v>0</v>
      </c>
      <c r="R2893">
        <v>0</v>
      </c>
      <c r="S2893">
        <v>13.7</v>
      </c>
      <c r="T2893">
        <v>13.5</v>
      </c>
      <c r="U2893">
        <v>0.5</v>
      </c>
      <c r="V2893">
        <v>9</v>
      </c>
      <c r="X2893" t="s">
        <v>23</v>
      </c>
    </row>
    <row r="2894" spans="1:24" x14ac:dyDescent="0.3">
      <c r="A2894" t="s">
        <v>214</v>
      </c>
      <c r="B2894">
        <v>65.400000000000006</v>
      </c>
      <c r="C2894">
        <v>2013</v>
      </c>
      <c r="D2894">
        <f t="shared" si="45"/>
        <v>0</v>
      </c>
      <c r="E2894">
        <v>226</v>
      </c>
      <c r="F2894">
        <v>36</v>
      </c>
      <c r="G2894">
        <v>0.04</v>
      </c>
      <c r="H2894">
        <v>0</v>
      </c>
      <c r="I2894">
        <v>73</v>
      </c>
      <c r="J2894">
        <v>400</v>
      </c>
      <c r="K2894">
        <v>39.6</v>
      </c>
      <c r="L2894">
        <v>46</v>
      </c>
      <c r="M2894">
        <v>67</v>
      </c>
      <c r="N2894">
        <v>5.78</v>
      </c>
      <c r="O2894">
        <v>73</v>
      </c>
      <c r="P2894">
        <v>0.1</v>
      </c>
      <c r="Q2894">
        <v>0</v>
      </c>
      <c r="R2894">
        <v>0</v>
      </c>
      <c r="S2894">
        <v>13.7</v>
      </c>
      <c r="T2894">
        <v>13.5</v>
      </c>
      <c r="U2894">
        <v>0.498</v>
      </c>
      <c r="V2894">
        <v>9</v>
      </c>
      <c r="X2894" t="s">
        <v>23</v>
      </c>
    </row>
    <row r="2895" spans="1:24" x14ac:dyDescent="0.3">
      <c r="A2895" t="s">
        <v>214</v>
      </c>
      <c r="B2895">
        <v>64.7</v>
      </c>
      <c r="C2895">
        <v>2012</v>
      </c>
      <c r="D2895">
        <f t="shared" si="45"/>
        <v>0</v>
      </c>
      <c r="E2895">
        <v>236</v>
      </c>
      <c r="F2895">
        <v>36</v>
      </c>
      <c r="G2895">
        <v>0.04</v>
      </c>
      <c r="H2895">
        <v>0</v>
      </c>
      <c r="I2895">
        <v>67</v>
      </c>
      <c r="J2895">
        <v>2177</v>
      </c>
      <c r="K2895">
        <v>38.700000000000003</v>
      </c>
      <c r="L2895">
        <v>46</v>
      </c>
      <c r="M2895">
        <v>68</v>
      </c>
      <c r="N2895">
        <v>5.73</v>
      </c>
      <c r="O2895">
        <v>67</v>
      </c>
      <c r="P2895">
        <v>0.1</v>
      </c>
      <c r="Q2895">
        <v>0</v>
      </c>
      <c r="R2895">
        <v>0</v>
      </c>
      <c r="S2895">
        <v>13.7</v>
      </c>
      <c r="T2895">
        <v>13.6</v>
      </c>
      <c r="U2895">
        <v>0.49399999999999999</v>
      </c>
      <c r="V2895">
        <v>9</v>
      </c>
      <c r="X2895" t="s">
        <v>23</v>
      </c>
    </row>
    <row r="2896" spans="1:24" x14ac:dyDescent="0.3">
      <c r="A2896" t="s">
        <v>214</v>
      </c>
      <c r="B2896">
        <v>64.599999999999994</v>
      </c>
      <c r="C2896">
        <v>2011</v>
      </c>
      <c r="D2896">
        <f t="shared" si="45"/>
        <v>0</v>
      </c>
      <c r="E2896">
        <v>234</v>
      </c>
      <c r="F2896">
        <v>35</v>
      </c>
      <c r="G2896">
        <v>0.04</v>
      </c>
      <c r="H2896">
        <v>0</v>
      </c>
      <c r="I2896">
        <v>69</v>
      </c>
      <c r="J2896">
        <v>2676</v>
      </c>
      <c r="K2896">
        <v>37.9</v>
      </c>
      <c r="L2896">
        <v>45</v>
      </c>
      <c r="M2896">
        <v>69</v>
      </c>
      <c r="N2896">
        <v>5.4</v>
      </c>
      <c r="O2896">
        <v>69</v>
      </c>
      <c r="P2896">
        <v>0.1</v>
      </c>
      <c r="Q2896">
        <v>0</v>
      </c>
      <c r="R2896">
        <v>0</v>
      </c>
      <c r="S2896">
        <v>13.7</v>
      </c>
      <c r="T2896">
        <v>13.6</v>
      </c>
      <c r="U2896">
        <v>0.49299999999999999</v>
      </c>
      <c r="V2896">
        <v>8.6</v>
      </c>
      <c r="X2896" t="s">
        <v>23</v>
      </c>
    </row>
    <row r="2897" spans="1:24" x14ac:dyDescent="0.3">
      <c r="A2897" t="s">
        <v>214</v>
      </c>
      <c r="B2897">
        <v>64.400000000000006</v>
      </c>
      <c r="C2897">
        <v>2010</v>
      </c>
      <c r="D2897">
        <f t="shared" si="45"/>
        <v>0</v>
      </c>
      <c r="E2897">
        <v>233</v>
      </c>
      <c r="F2897">
        <v>35</v>
      </c>
      <c r="G2897">
        <v>0.06</v>
      </c>
      <c r="H2897">
        <v>0</v>
      </c>
      <c r="I2897">
        <v>76</v>
      </c>
      <c r="J2897">
        <v>510</v>
      </c>
      <c r="K2897">
        <v>37.200000000000003</v>
      </c>
      <c r="L2897">
        <v>45</v>
      </c>
      <c r="M2897">
        <v>77</v>
      </c>
      <c r="N2897">
        <v>5.17</v>
      </c>
      <c r="O2897">
        <v>76</v>
      </c>
      <c r="P2897">
        <v>0.1</v>
      </c>
      <c r="Q2897">
        <v>0</v>
      </c>
      <c r="R2897">
        <v>0</v>
      </c>
      <c r="S2897">
        <v>13.7</v>
      </c>
      <c r="T2897">
        <v>13.7</v>
      </c>
      <c r="U2897">
        <v>0.48799999999999999</v>
      </c>
      <c r="V2897">
        <v>8.5</v>
      </c>
      <c r="X2897" t="s">
        <v>23</v>
      </c>
    </row>
    <row r="2898" spans="1:24" x14ac:dyDescent="0.3">
      <c r="A2898" t="s">
        <v>214</v>
      </c>
      <c r="B2898">
        <v>64.099999999999994</v>
      </c>
      <c r="C2898">
        <v>2009</v>
      </c>
      <c r="D2898">
        <f t="shared" si="45"/>
        <v>0</v>
      </c>
      <c r="E2898">
        <v>235</v>
      </c>
      <c r="F2898">
        <v>36</v>
      </c>
      <c r="G2898">
        <v>0.03</v>
      </c>
      <c r="H2898">
        <v>0</v>
      </c>
      <c r="I2898">
        <v>76</v>
      </c>
      <c r="J2898">
        <v>130</v>
      </c>
      <c r="K2898">
        <v>36.4</v>
      </c>
      <c r="L2898">
        <v>46</v>
      </c>
      <c r="M2898">
        <v>76</v>
      </c>
      <c r="N2898">
        <v>5.32</v>
      </c>
      <c r="O2898">
        <v>76</v>
      </c>
      <c r="P2898">
        <v>0.1</v>
      </c>
      <c r="Q2898">
        <v>0</v>
      </c>
      <c r="R2898">
        <v>0</v>
      </c>
      <c r="S2898">
        <v>13.8</v>
      </c>
      <c r="T2898">
        <v>13.7</v>
      </c>
      <c r="U2898">
        <v>0.48299999999999998</v>
      </c>
      <c r="V2898">
        <v>8.4</v>
      </c>
      <c r="X2898" t="s">
        <v>23</v>
      </c>
    </row>
    <row r="2899" spans="1:24" x14ac:dyDescent="0.3">
      <c r="A2899" t="s">
        <v>214</v>
      </c>
      <c r="B2899">
        <v>63.8</v>
      </c>
      <c r="C2899">
        <v>2008</v>
      </c>
      <c r="D2899">
        <f t="shared" si="45"/>
        <v>0</v>
      </c>
      <c r="E2899">
        <v>238</v>
      </c>
      <c r="F2899">
        <v>37</v>
      </c>
      <c r="G2899">
        <v>0.04</v>
      </c>
      <c r="H2899">
        <v>0</v>
      </c>
      <c r="I2899">
        <v>78</v>
      </c>
      <c r="J2899">
        <v>7</v>
      </c>
      <c r="K2899">
        <v>35.700000000000003</v>
      </c>
      <c r="L2899">
        <v>47</v>
      </c>
      <c r="M2899">
        <v>78</v>
      </c>
      <c r="N2899">
        <v>5.12</v>
      </c>
      <c r="O2899">
        <v>78</v>
      </c>
      <c r="P2899">
        <v>0.1</v>
      </c>
      <c r="Q2899">
        <v>0</v>
      </c>
      <c r="R2899">
        <v>0</v>
      </c>
      <c r="S2899">
        <v>13.8</v>
      </c>
      <c r="T2899">
        <v>13.7</v>
      </c>
      <c r="U2899">
        <v>0.48</v>
      </c>
      <c r="V2899">
        <v>8.5</v>
      </c>
      <c r="X2899" t="s">
        <v>23</v>
      </c>
    </row>
    <row r="2900" spans="1:24" x14ac:dyDescent="0.3">
      <c r="A2900" t="s">
        <v>214</v>
      </c>
      <c r="B2900">
        <v>63.4</v>
      </c>
      <c r="C2900">
        <v>2007</v>
      </c>
      <c r="D2900">
        <f t="shared" si="45"/>
        <v>0</v>
      </c>
      <c r="E2900">
        <v>24</v>
      </c>
      <c r="F2900">
        <v>38</v>
      </c>
      <c r="G2900">
        <v>0.05</v>
      </c>
      <c r="H2900">
        <v>0</v>
      </c>
      <c r="I2900">
        <v>79</v>
      </c>
      <c r="J2900">
        <v>13</v>
      </c>
      <c r="K2900">
        <v>35.1</v>
      </c>
      <c r="L2900">
        <v>49</v>
      </c>
      <c r="M2900">
        <v>79</v>
      </c>
      <c r="N2900">
        <v>4.92</v>
      </c>
      <c r="O2900">
        <v>79</v>
      </c>
      <c r="P2900">
        <v>0.1</v>
      </c>
      <c r="Q2900">
        <v>0</v>
      </c>
      <c r="R2900">
        <v>0</v>
      </c>
      <c r="S2900">
        <v>13.8</v>
      </c>
      <c r="T2900">
        <v>13.8</v>
      </c>
      <c r="U2900">
        <v>0.47699999999999998</v>
      </c>
      <c r="V2900">
        <v>8.6</v>
      </c>
      <c r="X2900" t="s">
        <v>23</v>
      </c>
    </row>
    <row r="2901" spans="1:24" x14ac:dyDescent="0.3">
      <c r="A2901" t="s">
        <v>214</v>
      </c>
      <c r="B2901">
        <v>63</v>
      </c>
      <c r="C2901">
        <v>2006</v>
      </c>
      <c r="D2901">
        <f t="shared" si="45"/>
        <v>0</v>
      </c>
      <c r="E2901">
        <v>242</v>
      </c>
      <c r="F2901">
        <v>39</v>
      </c>
      <c r="G2901">
        <v>0.04</v>
      </c>
      <c r="H2901">
        <v>0</v>
      </c>
      <c r="I2901">
        <v>78</v>
      </c>
      <c r="J2901">
        <v>8079</v>
      </c>
      <c r="K2901">
        <v>34.5</v>
      </c>
      <c r="L2901">
        <v>51</v>
      </c>
      <c r="M2901">
        <v>78</v>
      </c>
      <c r="N2901">
        <v>4.82</v>
      </c>
      <c r="O2901">
        <v>78</v>
      </c>
      <c r="P2901">
        <v>0.1</v>
      </c>
      <c r="Q2901">
        <v>0</v>
      </c>
      <c r="R2901">
        <v>0</v>
      </c>
      <c r="S2901">
        <v>13.9</v>
      </c>
      <c r="T2901">
        <v>13.8</v>
      </c>
      <c r="U2901">
        <v>0.47499999999999998</v>
      </c>
      <c r="V2901">
        <v>8.6999999999999993</v>
      </c>
      <c r="X2901" t="s">
        <v>23</v>
      </c>
    </row>
    <row r="2902" spans="1:24" x14ac:dyDescent="0.3">
      <c r="A2902" t="s">
        <v>214</v>
      </c>
      <c r="B2902">
        <v>62.6</v>
      </c>
      <c r="C2902">
        <v>2005</v>
      </c>
      <c r="D2902">
        <f t="shared" si="45"/>
        <v>0</v>
      </c>
      <c r="E2902">
        <v>245</v>
      </c>
      <c r="F2902">
        <v>40</v>
      </c>
      <c r="G2902">
        <v>0.04</v>
      </c>
      <c r="H2902">
        <v>0</v>
      </c>
      <c r="I2902">
        <v>8</v>
      </c>
      <c r="J2902">
        <v>6285</v>
      </c>
      <c r="K2902">
        <v>33.9</v>
      </c>
      <c r="L2902">
        <v>53</v>
      </c>
      <c r="M2902">
        <v>8</v>
      </c>
      <c r="N2902">
        <v>4.58</v>
      </c>
      <c r="O2902">
        <v>79</v>
      </c>
      <c r="P2902">
        <v>0.1</v>
      </c>
      <c r="Q2902">
        <v>0</v>
      </c>
      <c r="R2902">
        <v>0</v>
      </c>
      <c r="S2902">
        <v>13.9</v>
      </c>
      <c r="T2902">
        <v>13.8</v>
      </c>
      <c r="U2902">
        <v>0.47</v>
      </c>
      <c r="V2902">
        <v>8.6</v>
      </c>
      <c r="X2902" t="s">
        <v>23</v>
      </c>
    </row>
    <row r="2903" spans="1:24" x14ac:dyDescent="0.3">
      <c r="A2903" t="s">
        <v>214</v>
      </c>
      <c r="B2903">
        <v>62.2</v>
      </c>
      <c r="C2903">
        <v>2004</v>
      </c>
      <c r="D2903">
        <f t="shared" si="45"/>
        <v>0</v>
      </c>
      <c r="E2903">
        <v>247</v>
      </c>
      <c r="F2903">
        <v>42</v>
      </c>
      <c r="G2903">
        <v>0.06</v>
      </c>
      <c r="H2903">
        <v>0</v>
      </c>
      <c r="I2903">
        <v>43</v>
      </c>
      <c r="J2903">
        <v>12708</v>
      </c>
      <c r="K2903">
        <v>33.299999999999997</v>
      </c>
      <c r="L2903">
        <v>56</v>
      </c>
      <c r="M2903">
        <v>72</v>
      </c>
      <c r="N2903">
        <v>4.9000000000000004</v>
      </c>
      <c r="O2903">
        <v>72</v>
      </c>
      <c r="P2903">
        <v>0.1</v>
      </c>
      <c r="Q2903">
        <v>0</v>
      </c>
      <c r="R2903">
        <v>0</v>
      </c>
      <c r="S2903">
        <v>13.9</v>
      </c>
      <c r="T2903">
        <v>13.9</v>
      </c>
      <c r="U2903">
        <v>0.46400000000000002</v>
      </c>
      <c r="V2903">
        <v>8.4</v>
      </c>
      <c r="X2903" t="s">
        <v>23</v>
      </c>
    </row>
    <row r="2904" spans="1:24" x14ac:dyDescent="0.3">
      <c r="A2904" t="s">
        <v>214</v>
      </c>
      <c r="B2904">
        <v>61.9</v>
      </c>
      <c r="C2904">
        <v>2003</v>
      </c>
      <c r="D2904">
        <f t="shared" si="45"/>
        <v>0</v>
      </c>
      <c r="E2904">
        <v>249</v>
      </c>
      <c r="F2904">
        <v>43</v>
      </c>
      <c r="G2904">
        <v>0.04</v>
      </c>
      <c r="H2904">
        <v>0</v>
      </c>
      <c r="I2904">
        <v>38</v>
      </c>
      <c r="J2904">
        <v>8536</v>
      </c>
      <c r="K2904">
        <v>32.700000000000003</v>
      </c>
      <c r="L2904">
        <v>58</v>
      </c>
      <c r="M2904">
        <v>61</v>
      </c>
      <c r="N2904">
        <v>5</v>
      </c>
      <c r="O2904">
        <v>61</v>
      </c>
      <c r="P2904">
        <v>0.1</v>
      </c>
      <c r="Q2904">
        <v>0</v>
      </c>
      <c r="R2904">
        <v>0</v>
      </c>
      <c r="S2904">
        <v>14</v>
      </c>
      <c r="T2904">
        <v>13.9</v>
      </c>
      <c r="U2904">
        <v>0.45700000000000002</v>
      </c>
      <c r="V2904">
        <v>8.1999999999999993</v>
      </c>
      <c r="X2904" t="s">
        <v>23</v>
      </c>
    </row>
    <row r="2905" spans="1:24" x14ac:dyDescent="0.3">
      <c r="A2905" t="s">
        <v>214</v>
      </c>
      <c r="B2905">
        <v>61.5</v>
      </c>
      <c r="C2905">
        <v>2002</v>
      </c>
      <c r="D2905">
        <f t="shared" si="45"/>
        <v>0</v>
      </c>
      <c r="E2905">
        <v>25</v>
      </c>
      <c r="F2905">
        <v>45</v>
      </c>
      <c r="G2905">
        <v>7.0000000000000007E-2</v>
      </c>
      <c r="H2905">
        <v>0</v>
      </c>
      <c r="I2905">
        <v>31</v>
      </c>
      <c r="J2905">
        <v>890</v>
      </c>
      <c r="K2905">
        <v>32.200000000000003</v>
      </c>
      <c r="L2905">
        <v>61</v>
      </c>
      <c r="M2905">
        <v>64</v>
      </c>
      <c r="N2905">
        <v>4.22</v>
      </c>
      <c r="O2905">
        <v>65</v>
      </c>
      <c r="P2905">
        <v>0.1</v>
      </c>
      <c r="Q2905">
        <v>0</v>
      </c>
      <c r="R2905">
        <v>0</v>
      </c>
      <c r="S2905">
        <v>14</v>
      </c>
      <c r="T2905">
        <v>14</v>
      </c>
      <c r="U2905">
        <v>0.45</v>
      </c>
      <c r="V2905">
        <v>8</v>
      </c>
      <c r="X2905" t="s">
        <v>23</v>
      </c>
    </row>
    <row r="2906" spans="1:24" x14ac:dyDescent="0.3">
      <c r="A2906" t="s">
        <v>214</v>
      </c>
      <c r="B2906">
        <v>61.1</v>
      </c>
      <c r="C2906">
        <v>2001</v>
      </c>
      <c r="D2906">
        <f t="shared" si="45"/>
        <v>0</v>
      </c>
      <c r="E2906">
        <v>251</v>
      </c>
      <c r="F2906">
        <v>46</v>
      </c>
      <c r="G2906">
        <v>0.08</v>
      </c>
      <c r="H2906">
        <v>0</v>
      </c>
      <c r="I2906">
        <v>19</v>
      </c>
      <c r="J2906">
        <v>485</v>
      </c>
      <c r="K2906">
        <v>31.7</v>
      </c>
      <c r="L2906">
        <v>63</v>
      </c>
      <c r="M2906">
        <v>73</v>
      </c>
      <c r="N2906">
        <v>4.34</v>
      </c>
      <c r="O2906">
        <v>73</v>
      </c>
      <c r="P2906">
        <v>0.1</v>
      </c>
      <c r="Q2906">
        <v>0</v>
      </c>
      <c r="R2906">
        <v>0</v>
      </c>
      <c r="S2906">
        <v>14</v>
      </c>
      <c r="T2906">
        <v>14</v>
      </c>
      <c r="U2906">
        <v>0.44400000000000001</v>
      </c>
      <c r="V2906">
        <v>7.9</v>
      </c>
      <c r="X2906" t="s">
        <v>23</v>
      </c>
    </row>
    <row r="2907" spans="1:24" x14ac:dyDescent="0.3">
      <c r="A2907" t="s">
        <v>214</v>
      </c>
      <c r="B2907">
        <v>68</v>
      </c>
      <c r="C2907">
        <v>2000</v>
      </c>
      <c r="D2907">
        <f t="shared" si="45"/>
        <v>0</v>
      </c>
      <c r="E2907">
        <v>252</v>
      </c>
      <c r="F2907">
        <v>48</v>
      </c>
      <c r="G2907">
        <v>7.0000000000000007E-2</v>
      </c>
      <c r="H2907">
        <v>0</v>
      </c>
      <c r="I2907">
        <v>14</v>
      </c>
      <c r="J2907">
        <v>0</v>
      </c>
      <c r="K2907">
        <v>31.2</v>
      </c>
      <c r="L2907">
        <v>66</v>
      </c>
      <c r="M2907">
        <v>74</v>
      </c>
      <c r="N2907">
        <v>4.1399999999999997</v>
      </c>
      <c r="O2907">
        <v>74</v>
      </c>
      <c r="P2907">
        <v>0.1</v>
      </c>
      <c r="Q2907">
        <v>0</v>
      </c>
      <c r="R2907">
        <v>0</v>
      </c>
      <c r="S2907">
        <v>14.1</v>
      </c>
      <c r="T2907">
        <v>14.1</v>
      </c>
      <c r="U2907">
        <v>0.436</v>
      </c>
      <c r="V2907">
        <v>7.7</v>
      </c>
      <c r="X2907" t="s">
        <v>23</v>
      </c>
    </row>
    <row r="2908" spans="1:24" x14ac:dyDescent="0.3">
      <c r="A2908" t="s">
        <v>215</v>
      </c>
      <c r="B2908">
        <v>61.8</v>
      </c>
      <c r="C2908">
        <v>2015</v>
      </c>
      <c r="D2908">
        <f t="shared" si="45"/>
        <v>0</v>
      </c>
      <c r="E2908">
        <v>33</v>
      </c>
      <c r="F2908">
        <v>27</v>
      </c>
      <c r="G2908">
        <v>0</v>
      </c>
      <c r="H2908">
        <v>0</v>
      </c>
      <c r="I2908">
        <v>9</v>
      </c>
      <c r="J2908">
        <v>9</v>
      </c>
      <c r="K2908">
        <v>23.4</v>
      </c>
      <c r="L2908">
        <v>40</v>
      </c>
      <c r="M2908">
        <v>9</v>
      </c>
      <c r="N2908">
        <v>0</v>
      </c>
      <c r="O2908">
        <v>9</v>
      </c>
      <c r="P2908">
        <v>4.0999999999999996</v>
      </c>
      <c r="Q2908">
        <v>1313.8896460000001</v>
      </c>
      <c r="R2908">
        <v>161587</v>
      </c>
      <c r="S2908">
        <v>6.3</v>
      </c>
      <c r="T2908">
        <v>6.1</v>
      </c>
      <c r="U2908">
        <v>0.57599999999999996</v>
      </c>
      <c r="V2908">
        <v>12.5</v>
      </c>
      <c r="X2908" t="s">
        <v>23</v>
      </c>
    </row>
    <row r="2909" spans="1:24" x14ac:dyDescent="0.3">
      <c r="A2909" t="s">
        <v>215</v>
      </c>
      <c r="B2909">
        <v>61.1</v>
      </c>
      <c r="C2909">
        <v>2014</v>
      </c>
      <c r="D2909">
        <f t="shared" si="45"/>
        <v>0</v>
      </c>
      <c r="E2909">
        <v>314</v>
      </c>
      <c r="F2909">
        <v>28</v>
      </c>
      <c r="G2909">
        <v>0.01</v>
      </c>
      <c r="H2909">
        <v>196.66757680000001</v>
      </c>
      <c r="I2909">
        <v>86</v>
      </c>
      <c r="J2909">
        <v>9</v>
      </c>
      <c r="K2909">
        <v>22.8</v>
      </c>
      <c r="L2909">
        <v>41</v>
      </c>
      <c r="M2909">
        <v>78</v>
      </c>
      <c r="N2909">
        <v>4.99</v>
      </c>
      <c r="O2909">
        <v>86</v>
      </c>
      <c r="P2909">
        <v>4.3</v>
      </c>
      <c r="Q2909">
        <v>1738.8822</v>
      </c>
      <c r="R2909">
        <v>1562974</v>
      </c>
      <c r="S2909">
        <v>6.3</v>
      </c>
      <c r="T2909">
        <v>6.2</v>
      </c>
      <c r="U2909">
        <v>0.56999999999999995</v>
      </c>
      <c r="V2909">
        <v>12.5</v>
      </c>
      <c r="X2909" t="s">
        <v>23</v>
      </c>
    </row>
    <row r="2910" spans="1:24" x14ac:dyDescent="0.3">
      <c r="A2910" t="s">
        <v>215</v>
      </c>
      <c r="B2910">
        <v>63</v>
      </c>
      <c r="C2910">
        <v>2013</v>
      </c>
      <c r="D2910">
        <f t="shared" si="45"/>
        <v>0</v>
      </c>
      <c r="E2910">
        <v>328</v>
      </c>
      <c r="F2910">
        <v>29</v>
      </c>
      <c r="G2910">
        <v>2.41</v>
      </c>
      <c r="H2910">
        <v>20.62306285</v>
      </c>
      <c r="I2910">
        <v>79</v>
      </c>
      <c r="J2910">
        <v>35</v>
      </c>
      <c r="K2910">
        <v>22.3</v>
      </c>
      <c r="L2910">
        <v>42</v>
      </c>
      <c r="M2910">
        <v>74</v>
      </c>
      <c r="N2910">
        <v>4.99</v>
      </c>
      <c r="O2910">
        <v>79</v>
      </c>
      <c r="P2910">
        <v>4.8</v>
      </c>
      <c r="Q2910">
        <v>185.79335900000001</v>
      </c>
      <c r="R2910">
        <v>1515321</v>
      </c>
      <c r="S2910">
        <v>6.4</v>
      </c>
      <c r="T2910">
        <v>6.2</v>
      </c>
      <c r="U2910">
        <v>0.56499999999999995</v>
      </c>
      <c r="V2910">
        <v>12.5</v>
      </c>
      <c r="X2910" t="s">
        <v>23</v>
      </c>
    </row>
    <row r="2911" spans="1:24" x14ac:dyDescent="0.3">
      <c r="A2911" t="s">
        <v>215</v>
      </c>
      <c r="B2911">
        <v>59.2</v>
      </c>
      <c r="C2911">
        <v>2012</v>
      </c>
      <c r="D2911">
        <f t="shared" si="45"/>
        <v>0</v>
      </c>
      <c r="E2911">
        <v>349</v>
      </c>
      <c r="F2911">
        <v>29</v>
      </c>
      <c r="G2911">
        <v>2.59</v>
      </c>
      <c r="H2911">
        <v>196.91524960000001</v>
      </c>
      <c r="I2911">
        <v>78</v>
      </c>
      <c r="J2911">
        <v>896</v>
      </c>
      <c r="K2911">
        <v>21.7</v>
      </c>
      <c r="L2911">
        <v>43</v>
      </c>
      <c r="M2911">
        <v>7</v>
      </c>
      <c r="N2911">
        <v>4.91</v>
      </c>
      <c r="O2911">
        <v>78</v>
      </c>
      <c r="P2911">
        <v>5.6</v>
      </c>
      <c r="Q2911">
        <v>1734.9361200000001</v>
      </c>
      <c r="R2911">
        <v>14699937</v>
      </c>
      <c r="S2911">
        <v>6.5</v>
      </c>
      <c r="T2911">
        <v>6.3</v>
      </c>
      <c r="U2911">
        <v>0.55400000000000005</v>
      </c>
      <c r="V2911">
        <v>12.3</v>
      </c>
      <c r="X2911" t="s">
        <v>23</v>
      </c>
    </row>
    <row r="2912" spans="1:24" x14ac:dyDescent="0.3">
      <c r="A2912" t="s">
        <v>215</v>
      </c>
      <c r="B2912">
        <v>58.2</v>
      </c>
      <c r="C2912">
        <v>2011</v>
      </c>
      <c r="D2912">
        <f t="shared" si="45"/>
        <v>0</v>
      </c>
      <c r="E2912">
        <v>366</v>
      </c>
      <c r="F2912">
        <v>29</v>
      </c>
      <c r="G2912">
        <v>2.57</v>
      </c>
      <c r="H2912">
        <v>183.04616949999999</v>
      </c>
      <c r="I2912">
        <v>81</v>
      </c>
      <c r="J2912">
        <v>13234</v>
      </c>
      <c r="K2912">
        <v>21.2</v>
      </c>
      <c r="L2912">
        <v>44</v>
      </c>
      <c r="M2912">
        <v>83</v>
      </c>
      <c r="N2912">
        <v>4.26</v>
      </c>
      <c r="O2912">
        <v>81</v>
      </c>
      <c r="P2912">
        <v>6.3</v>
      </c>
      <c r="Q2912">
        <v>1644.619672</v>
      </c>
      <c r="R2912">
        <v>14264756</v>
      </c>
      <c r="S2912">
        <v>6.6</v>
      </c>
      <c r="T2912">
        <v>6.4</v>
      </c>
      <c r="U2912">
        <v>0.54300000000000004</v>
      </c>
      <c r="V2912">
        <v>12</v>
      </c>
      <c r="X2912" t="s">
        <v>23</v>
      </c>
    </row>
    <row r="2913" spans="1:24" x14ac:dyDescent="0.3">
      <c r="A2913" t="s">
        <v>215</v>
      </c>
      <c r="B2913">
        <v>58</v>
      </c>
      <c r="C2913">
        <v>2010</v>
      </c>
      <c r="D2913">
        <f t="shared" si="45"/>
        <v>0</v>
      </c>
      <c r="E2913">
        <v>363</v>
      </c>
      <c r="F2913">
        <v>30</v>
      </c>
      <c r="G2913">
        <v>2.4700000000000002</v>
      </c>
      <c r="H2913">
        <v>184.3649102</v>
      </c>
      <c r="I2913">
        <v>83</v>
      </c>
      <c r="J2913">
        <v>15754</v>
      </c>
      <c r="K2913">
        <v>2.7</v>
      </c>
      <c r="L2913">
        <v>45</v>
      </c>
      <c r="M2913">
        <v>8</v>
      </c>
      <c r="N2913">
        <v>4.41</v>
      </c>
      <c r="O2913">
        <v>83</v>
      </c>
      <c r="P2913">
        <v>6.8</v>
      </c>
      <c r="Q2913">
        <v>1463.213573</v>
      </c>
      <c r="R2913">
        <v>138533</v>
      </c>
      <c r="S2913">
        <v>6.7</v>
      </c>
      <c r="T2913">
        <v>6.5</v>
      </c>
      <c r="U2913">
        <v>0.53300000000000003</v>
      </c>
      <c r="V2913">
        <v>11.8</v>
      </c>
      <c r="X2913" t="s">
        <v>23</v>
      </c>
    </row>
    <row r="2914" spans="1:24" x14ac:dyDescent="0.3">
      <c r="A2914" t="s">
        <v>215</v>
      </c>
      <c r="B2914">
        <v>57.4</v>
      </c>
      <c r="C2914">
        <v>2009</v>
      </c>
      <c r="D2914">
        <f t="shared" si="45"/>
        <v>0</v>
      </c>
      <c r="E2914">
        <v>368</v>
      </c>
      <c r="F2914">
        <v>30</v>
      </c>
      <c r="G2914">
        <v>2.2999999999999998</v>
      </c>
      <c r="H2914">
        <v>143.86988729999999</v>
      </c>
      <c r="I2914">
        <v>94</v>
      </c>
      <c r="J2914">
        <v>26</v>
      </c>
      <c r="K2914">
        <v>2.2000000000000002</v>
      </c>
      <c r="L2914">
        <v>47</v>
      </c>
      <c r="M2914">
        <v>93</v>
      </c>
      <c r="N2914">
        <v>4.7300000000000004</v>
      </c>
      <c r="O2914">
        <v>94</v>
      </c>
      <c r="P2914">
        <v>9.1</v>
      </c>
      <c r="Q2914">
        <v>1139.1123299999999</v>
      </c>
      <c r="R2914">
        <v>13456417</v>
      </c>
      <c r="S2914">
        <v>6.7</v>
      </c>
      <c r="T2914">
        <v>6.6</v>
      </c>
      <c r="U2914">
        <v>0.51800000000000002</v>
      </c>
      <c r="V2914">
        <v>11.6</v>
      </c>
      <c r="X2914" t="s">
        <v>23</v>
      </c>
    </row>
    <row r="2915" spans="1:24" x14ac:dyDescent="0.3">
      <c r="A2915" t="s">
        <v>215</v>
      </c>
      <c r="B2915">
        <v>55.7</v>
      </c>
      <c r="C2915">
        <v>2008</v>
      </c>
      <c r="D2915">
        <f t="shared" si="45"/>
        <v>0</v>
      </c>
      <c r="E2915">
        <v>45</v>
      </c>
      <c r="F2915">
        <v>31</v>
      </c>
      <c r="G2915">
        <v>2.12</v>
      </c>
      <c r="H2915">
        <v>153.67837539999999</v>
      </c>
      <c r="I2915">
        <v>87</v>
      </c>
      <c r="J2915">
        <v>140</v>
      </c>
      <c r="K2915">
        <v>19.7</v>
      </c>
      <c r="L2915">
        <v>49</v>
      </c>
      <c r="M2915">
        <v>9</v>
      </c>
      <c r="N2915">
        <v>4.87</v>
      </c>
      <c r="O2915">
        <v>87</v>
      </c>
      <c r="P2915">
        <v>11.9</v>
      </c>
      <c r="Q2915">
        <v>1369.6824899999999</v>
      </c>
      <c r="R2915">
        <v>1382517</v>
      </c>
      <c r="S2915">
        <v>6.8</v>
      </c>
      <c r="T2915">
        <v>6.7</v>
      </c>
      <c r="U2915">
        <v>0.504</v>
      </c>
      <c r="V2915">
        <v>11.4</v>
      </c>
      <c r="X2915" t="s">
        <v>23</v>
      </c>
    </row>
    <row r="2916" spans="1:24" x14ac:dyDescent="0.3">
      <c r="A2916" t="s">
        <v>215</v>
      </c>
      <c r="B2916">
        <v>52.6</v>
      </c>
      <c r="C2916">
        <v>2007</v>
      </c>
      <c r="D2916">
        <f t="shared" si="45"/>
        <v>0</v>
      </c>
      <c r="E2916">
        <v>487</v>
      </c>
      <c r="F2916">
        <v>32</v>
      </c>
      <c r="G2916">
        <v>2.08</v>
      </c>
      <c r="H2916">
        <v>10.85148218</v>
      </c>
      <c r="I2916">
        <v>8</v>
      </c>
      <c r="J2916">
        <v>535</v>
      </c>
      <c r="K2916">
        <v>19.2</v>
      </c>
      <c r="L2916">
        <v>51</v>
      </c>
      <c r="M2916">
        <v>77</v>
      </c>
      <c r="N2916">
        <v>4.37</v>
      </c>
      <c r="O2916">
        <v>8</v>
      </c>
      <c r="P2916">
        <v>13.6</v>
      </c>
      <c r="Q2916">
        <v>114.587985</v>
      </c>
      <c r="R2916">
        <v>12725974</v>
      </c>
      <c r="S2916">
        <v>6.9</v>
      </c>
      <c r="T2916">
        <v>6.8</v>
      </c>
      <c r="U2916">
        <v>0.49199999999999999</v>
      </c>
      <c r="V2916">
        <v>11.1</v>
      </c>
      <c r="X2916" t="s">
        <v>23</v>
      </c>
    </row>
    <row r="2917" spans="1:24" x14ac:dyDescent="0.3">
      <c r="A2917" t="s">
        <v>215</v>
      </c>
      <c r="B2917">
        <v>58</v>
      </c>
      <c r="C2917">
        <v>2006</v>
      </c>
      <c r="D2917">
        <f t="shared" si="45"/>
        <v>0</v>
      </c>
      <c r="E2917">
        <v>526</v>
      </c>
      <c r="F2917">
        <v>33</v>
      </c>
      <c r="G2917">
        <v>2.25</v>
      </c>
      <c r="H2917">
        <v>1.8600037389999999</v>
      </c>
      <c r="I2917">
        <v>81</v>
      </c>
      <c r="J2917">
        <v>459</v>
      </c>
      <c r="K2917">
        <v>18.8</v>
      </c>
      <c r="L2917">
        <v>52</v>
      </c>
      <c r="M2917">
        <v>83</v>
      </c>
      <c r="N2917">
        <v>6.11</v>
      </c>
      <c r="O2917">
        <v>81</v>
      </c>
      <c r="P2917">
        <v>15.9</v>
      </c>
      <c r="Q2917">
        <v>13.154199</v>
      </c>
      <c r="R2917">
        <v>12383446</v>
      </c>
      <c r="S2917">
        <v>7</v>
      </c>
      <c r="T2917">
        <v>6.9</v>
      </c>
      <c r="U2917">
        <v>0.47899999999999998</v>
      </c>
      <c r="V2917">
        <v>10.9</v>
      </c>
      <c r="X2917" t="s">
        <v>23</v>
      </c>
    </row>
    <row r="2918" spans="1:24" x14ac:dyDescent="0.3">
      <c r="A2918" t="s">
        <v>215</v>
      </c>
      <c r="B2918">
        <v>49.3</v>
      </c>
      <c r="C2918">
        <v>2005</v>
      </c>
      <c r="D2918">
        <f t="shared" si="45"/>
        <v>0</v>
      </c>
      <c r="E2918">
        <v>554</v>
      </c>
      <c r="F2918">
        <v>34</v>
      </c>
      <c r="G2918">
        <v>2.33</v>
      </c>
      <c r="H2918">
        <v>121.87933099999999</v>
      </c>
      <c r="I2918">
        <v>82</v>
      </c>
      <c r="J2918">
        <v>45</v>
      </c>
      <c r="K2918">
        <v>18.399999999999999</v>
      </c>
      <c r="L2918">
        <v>55</v>
      </c>
      <c r="M2918">
        <v>84</v>
      </c>
      <c r="N2918">
        <v>7.56</v>
      </c>
      <c r="O2918">
        <v>82</v>
      </c>
      <c r="P2918">
        <v>17</v>
      </c>
      <c r="Q2918">
        <v>691.31781639999997</v>
      </c>
      <c r="R2918">
        <v>1252156</v>
      </c>
      <c r="S2918">
        <v>7.1</v>
      </c>
      <c r="T2918">
        <v>7</v>
      </c>
      <c r="U2918">
        <v>0.46700000000000003</v>
      </c>
      <c r="V2918">
        <v>10.7</v>
      </c>
      <c r="X2918" t="s">
        <v>23</v>
      </c>
    </row>
    <row r="2919" spans="1:24" x14ac:dyDescent="0.3">
      <c r="A2919" t="s">
        <v>215</v>
      </c>
      <c r="B2919">
        <v>47.9</v>
      </c>
      <c r="C2919">
        <v>2004</v>
      </c>
      <c r="D2919">
        <f t="shared" si="45"/>
        <v>0</v>
      </c>
      <c r="E2919">
        <v>578</v>
      </c>
      <c r="F2919">
        <v>36</v>
      </c>
      <c r="G2919">
        <v>2.46</v>
      </c>
      <c r="H2919">
        <v>8.369851529</v>
      </c>
      <c r="I2919">
        <v>0</v>
      </c>
      <c r="J2919">
        <v>35</v>
      </c>
      <c r="K2919">
        <v>18</v>
      </c>
      <c r="L2919">
        <v>59</v>
      </c>
      <c r="M2919">
        <v>84</v>
      </c>
      <c r="N2919">
        <v>7.33</v>
      </c>
      <c r="O2919">
        <v>83</v>
      </c>
      <c r="P2919">
        <v>17.600000000000001</v>
      </c>
      <c r="Q2919">
        <v>53.277221699999998</v>
      </c>
      <c r="R2919">
        <v>11731746</v>
      </c>
      <c r="S2919">
        <v>7.2</v>
      </c>
      <c r="T2919">
        <v>7.1</v>
      </c>
      <c r="U2919">
        <v>0.45600000000000002</v>
      </c>
      <c r="V2919">
        <v>10.5</v>
      </c>
      <c r="X2919" t="s">
        <v>23</v>
      </c>
    </row>
    <row r="2920" spans="1:24" x14ac:dyDescent="0.3">
      <c r="A2920" t="s">
        <v>215</v>
      </c>
      <c r="B2920">
        <v>46.4</v>
      </c>
      <c r="C2920">
        <v>2003</v>
      </c>
      <c r="D2920">
        <f t="shared" si="45"/>
        <v>0</v>
      </c>
      <c r="E2920">
        <v>64</v>
      </c>
      <c r="F2920">
        <v>39</v>
      </c>
      <c r="G2920">
        <v>2.33</v>
      </c>
      <c r="H2920">
        <v>65.789974040000004</v>
      </c>
      <c r="I2920">
        <v>0</v>
      </c>
      <c r="J2920">
        <v>881</v>
      </c>
      <c r="K2920">
        <v>17.600000000000001</v>
      </c>
      <c r="L2920">
        <v>62</v>
      </c>
      <c r="M2920">
        <v>85</v>
      </c>
      <c r="N2920">
        <v>8.18</v>
      </c>
      <c r="O2920">
        <v>83</v>
      </c>
      <c r="P2920">
        <v>18.2</v>
      </c>
      <c r="Q2920">
        <v>429.15834339999998</v>
      </c>
      <c r="R2920">
        <v>11421984</v>
      </c>
      <c r="S2920">
        <v>7.3</v>
      </c>
      <c r="T2920">
        <v>7.2</v>
      </c>
      <c r="U2920">
        <v>0.443</v>
      </c>
      <c r="V2920">
        <v>10.199999999999999</v>
      </c>
      <c r="X2920" t="s">
        <v>23</v>
      </c>
    </row>
    <row r="2921" spans="1:24" x14ac:dyDescent="0.3">
      <c r="A2921" t="s">
        <v>215</v>
      </c>
      <c r="B2921">
        <v>45.5</v>
      </c>
      <c r="C2921">
        <v>2002</v>
      </c>
      <c r="D2921">
        <f t="shared" si="45"/>
        <v>0</v>
      </c>
      <c r="E2921">
        <v>69</v>
      </c>
      <c r="F2921">
        <v>41</v>
      </c>
      <c r="G2921">
        <v>2.44</v>
      </c>
      <c r="H2921">
        <v>54.043480469999999</v>
      </c>
      <c r="I2921">
        <v>0</v>
      </c>
      <c r="J2921">
        <v>25036</v>
      </c>
      <c r="K2921">
        <v>17.3</v>
      </c>
      <c r="L2921">
        <v>66</v>
      </c>
      <c r="M2921">
        <v>85</v>
      </c>
      <c r="N2921">
        <v>6.93</v>
      </c>
      <c r="O2921">
        <v>84</v>
      </c>
      <c r="P2921">
        <v>18.399999999999999</v>
      </c>
      <c r="Q2921">
        <v>377.135244</v>
      </c>
      <c r="R2921">
        <v>111249</v>
      </c>
      <c r="S2921">
        <v>7.4</v>
      </c>
      <c r="T2921">
        <v>7.3</v>
      </c>
      <c r="U2921">
        <v>0.433</v>
      </c>
      <c r="V2921">
        <v>10</v>
      </c>
      <c r="X2921" t="s">
        <v>23</v>
      </c>
    </row>
    <row r="2922" spans="1:24" x14ac:dyDescent="0.3">
      <c r="A2922" t="s">
        <v>215</v>
      </c>
      <c r="B2922">
        <v>44.6</v>
      </c>
      <c r="C2922">
        <v>2001</v>
      </c>
      <c r="D2922">
        <f t="shared" si="45"/>
        <v>0</v>
      </c>
      <c r="E2922">
        <v>611</v>
      </c>
      <c r="F2922">
        <v>43</v>
      </c>
      <c r="G2922">
        <v>2.61</v>
      </c>
      <c r="H2922">
        <v>46.830274629999998</v>
      </c>
      <c r="I2922">
        <v>0</v>
      </c>
      <c r="J2922">
        <v>16997</v>
      </c>
      <c r="K2922">
        <v>17.100000000000001</v>
      </c>
      <c r="L2922">
        <v>70</v>
      </c>
      <c r="M2922">
        <v>86</v>
      </c>
      <c r="N2922">
        <v>6.56</v>
      </c>
      <c r="O2922">
        <v>85</v>
      </c>
      <c r="P2922">
        <v>18.600000000000001</v>
      </c>
      <c r="Q2922">
        <v>378.2736238</v>
      </c>
      <c r="R2922">
        <v>1824125</v>
      </c>
      <c r="S2922">
        <v>7.4</v>
      </c>
      <c r="T2922">
        <v>7.4</v>
      </c>
      <c r="U2922">
        <v>0.42399999999999999</v>
      </c>
      <c r="V2922">
        <v>9.8000000000000007</v>
      </c>
      <c r="X2922" t="s">
        <v>23</v>
      </c>
    </row>
    <row r="2923" spans="1:24" x14ac:dyDescent="0.3">
      <c r="A2923" t="s">
        <v>215</v>
      </c>
      <c r="B2923">
        <v>43.8</v>
      </c>
      <c r="C2923">
        <v>2000</v>
      </c>
      <c r="D2923">
        <f t="shared" si="45"/>
        <v>0</v>
      </c>
      <c r="E2923">
        <v>614</v>
      </c>
      <c r="F2923">
        <v>44</v>
      </c>
      <c r="G2923">
        <v>2.62</v>
      </c>
      <c r="H2923">
        <v>45.616880379999998</v>
      </c>
      <c r="I2923">
        <v>0</v>
      </c>
      <c r="J2923">
        <v>30930</v>
      </c>
      <c r="K2923">
        <v>16.8</v>
      </c>
      <c r="L2923">
        <v>72</v>
      </c>
      <c r="M2923">
        <v>85</v>
      </c>
      <c r="N2923">
        <v>7.16</v>
      </c>
      <c r="O2923">
        <v>85</v>
      </c>
      <c r="P2923">
        <v>18.7</v>
      </c>
      <c r="Q2923">
        <v>341.955625</v>
      </c>
      <c r="R2923">
        <v>1531221</v>
      </c>
      <c r="S2923">
        <v>7.5</v>
      </c>
      <c r="T2923">
        <v>7.5</v>
      </c>
      <c r="U2923">
        <v>0.41799999999999998</v>
      </c>
      <c r="V2923">
        <v>9.6</v>
      </c>
      <c r="X2923" t="s">
        <v>23</v>
      </c>
    </row>
    <row r="2924" spans="1:24" x14ac:dyDescent="0.3">
      <c r="A2924" t="s">
        <v>216</v>
      </c>
      <c r="B2924">
        <v>67</v>
      </c>
      <c r="C2924">
        <v>2015</v>
      </c>
      <c r="D2924">
        <f t="shared" si="45"/>
        <v>0</v>
      </c>
      <c r="E2924">
        <v>336</v>
      </c>
      <c r="F2924">
        <v>22</v>
      </c>
      <c r="G2924">
        <v>0</v>
      </c>
      <c r="H2924">
        <v>0</v>
      </c>
      <c r="I2924">
        <v>87</v>
      </c>
      <c r="J2924">
        <v>0</v>
      </c>
      <c r="K2924">
        <v>31.8</v>
      </c>
      <c r="L2924">
        <v>32</v>
      </c>
      <c r="M2924">
        <v>88</v>
      </c>
      <c r="N2924">
        <v>0</v>
      </c>
      <c r="O2924">
        <v>87</v>
      </c>
      <c r="P2924">
        <v>6.2</v>
      </c>
      <c r="Q2924">
        <v>118.69383000000001</v>
      </c>
      <c r="R2924">
        <v>15777451</v>
      </c>
      <c r="S2924">
        <v>5.6</v>
      </c>
      <c r="T2924">
        <v>5.5</v>
      </c>
      <c r="U2924">
        <v>0.50700000000000001</v>
      </c>
      <c r="V2924">
        <v>10.3</v>
      </c>
      <c r="X2924" t="s">
        <v>23</v>
      </c>
    </row>
    <row r="2925" spans="1:24" x14ac:dyDescent="0.3">
      <c r="A2925" t="s">
        <v>216</v>
      </c>
      <c r="B2925">
        <v>59.2</v>
      </c>
      <c r="C2925">
        <v>2014</v>
      </c>
      <c r="D2925">
        <f t="shared" si="45"/>
        <v>0</v>
      </c>
      <c r="E2925">
        <v>371</v>
      </c>
      <c r="F2925">
        <v>23</v>
      </c>
      <c r="G2925">
        <v>6.5</v>
      </c>
      <c r="H2925">
        <v>10.82259524</v>
      </c>
      <c r="I2925">
        <v>91</v>
      </c>
      <c r="J2925">
        <v>0</v>
      </c>
      <c r="K2925">
        <v>31.3</v>
      </c>
      <c r="L2925">
        <v>34</v>
      </c>
      <c r="M2925">
        <v>92</v>
      </c>
      <c r="N2925">
        <v>6.44</v>
      </c>
      <c r="O2925">
        <v>91</v>
      </c>
      <c r="P2925">
        <v>6.3</v>
      </c>
      <c r="Q2925">
        <v>127.47462</v>
      </c>
      <c r="R2925">
        <v>15411675</v>
      </c>
      <c r="S2925">
        <v>5.9</v>
      </c>
      <c r="T2925">
        <v>5.7</v>
      </c>
      <c r="U2925">
        <v>0.498</v>
      </c>
      <c r="V2925">
        <v>10.3</v>
      </c>
      <c r="X2925" t="s">
        <v>23</v>
      </c>
    </row>
    <row r="2926" spans="1:24" x14ac:dyDescent="0.3">
      <c r="A2926" t="s">
        <v>216</v>
      </c>
      <c r="B2926">
        <v>58</v>
      </c>
      <c r="C2926">
        <v>2013</v>
      </c>
      <c r="D2926">
        <f t="shared" si="45"/>
        <v>0</v>
      </c>
      <c r="E2926">
        <v>399</v>
      </c>
      <c r="F2926">
        <v>25</v>
      </c>
      <c r="G2926">
        <v>6.39</v>
      </c>
      <c r="H2926">
        <v>10.666707280000001</v>
      </c>
      <c r="I2926">
        <v>95</v>
      </c>
      <c r="J2926">
        <v>0</v>
      </c>
      <c r="K2926">
        <v>3.8</v>
      </c>
      <c r="L2926">
        <v>36</v>
      </c>
      <c r="M2926">
        <v>95</v>
      </c>
      <c r="N2926">
        <v>6.88</v>
      </c>
      <c r="O2926">
        <v>95</v>
      </c>
      <c r="P2926">
        <v>6.8</v>
      </c>
      <c r="Q2926">
        <v>111.227396</v>
      </c>
      <c r="R2926">
        <v>155456</v>
      </c>
      <c r="S2926">
        <v>6.2</v>
      </c>
      <c r="T2926">
        <v>6</v>
      </c>
      <c r="U2926">
        <v>0.48799999999999999</v>
      </c>
      <c r="V2926">
        <v>10.4</v>
      </c>
      <c r="X2926" t="s">
        <v>23</v>
      </c>
    </row>
    <row r="2927" spans="1:24" x14ac:dyDescent="0.3">
      <c r="A2927" t="s">
        <v>216</v>
      </c>
      <c r="B2927">
        <v>56.6</v>
      </c>
      <c r="C2927">
        <v>2012</v>
      </c>
      <c r="D2927">
        <f t="shared" si="45"/>
        <v>0</v>
      </c>
      <c r="E2927">
        <v>429</v>
      </c>
      <c r="F2927">
        <v>26</v>
      </c>
      <c r="G2927">
        <v>6.09</v>
      </c>
      <c r="H2927">
        <v>92.602336359999995</v>
      </c>
      <c r="I2927">
        <v>97</v>
      </c>
      <c r="J2927">
        <v>0</v>
      </c>
      <c r="K2927">
        <v>3.3</v>
      </c>
      <c r="L2927">
        <v>39</v>
      </c>
      <c r="M2927">
        <v>95</v>
      </c>
      <c r="N2927">
        <v>6.69</v>
      </c>
      <c r="O2927">
        <v>95</v>
      </c>
      <c r="P2927">
        <v>8.8000000000000007</v>
      </c>
      <c r="Q2927">
        <v>955.64846599999998</v>
      </c>
      <c r="R2927">
        <v>1471826</v>
      </c>
      <c r="S2927">
        <v>6.5</v>
      </c>
      <c r="T2927">
        <v>6.4</v>
      </c>
      <c r="U2927">
        <v>0.46400000000000002</v>
      </c>
      <c r="V2927">
        <v>9.8000000000000007</v>
      </c>
      <c r="X2927" t="s">
        <v>23</v>
      </c>
    </row>
    <row r="2928" spans="1:24" x14ac:dyDescent="0.3">
      <c r="A2928" t="s">
        <v>216</v>
      </c>
      <c r="B2928">
        <v>54.9</v>
      </c>
      <c r="C2928">
        <v>2011</v>
      </c>
      <c r="D2928">
        <f t="shared" si="45"/>
        <v>0</v>
      </c>
      <c r="E2928">
        <v>464</v>
      </c>
      <c r="F2928">
        <v>28</v>
      </c>
      <c r="G2928">
        <v>6</v>
      </c>
      <c r="H2928">
        <v>63.750530339999997</v>
      </c>
      <c r="I2928">
        <v>94</v>
      </c>
      <c r="J2928">
        <v>0</v>
      </c>
      <c r="K2928">
        <v>29.9</v>
      </c>
      <c r="L2928">
        <v>42</v>
      </c>
      <c r="M2928">
        <v>93</v>
      </c>
      <c r="N2928">
        <v>6.31</v>
      </c>
      <c r="O2928">
        <v>93</v>
      </c>
      <c r="P2928">
        <v>13.3</v>
      </c>
      <c r="Q2928">
        <v>839.92793600000005</v>
      </c>
      <c r="R2928">
        <v>14386649</v>
      </c>
      <c r="S2928">
        <v>6.8</v>
      </c>
      <c r="T2928">
        <v>6.7</v>
      </c>
      <c r="U2928">
        <v>0.45200000000000001</v>
      </c>
      <c r="V2928">
        <v>10.1</v>
      </c>
      <c r="X2928" t="s">
        <v>23</v>
      </c>
    </row>
    <row r="2929" spans="1:24" x14ac:dyDescent="0.3">
      <c r="A2929" t="s">
        <v>216</v>
      </c>
      <c r="B2929">
        <v>52.4</v>
      </c>
      <c r="C2929">
        <v>2010</v>
      </c>
      <c r="D2929">
        <f t="shared" si="45"/>
        <v>0</v>
      </c>
      <c r="E2929">
        <v>527</v>
      </c>
      <c r="F2929">
        <v>29</v>
      </c>
      <c r="G2929">
        <v>5.21</v>
      </c>
      <c r="H2929">
        <v>53.308580810000002</v>
      </c>
      <c r="I2929">
        <v>9</v>
      </c>
      <c r="J2929">
        <v>9696</v>
      </c>
      <c r="K2929">
        <v>29.4</v>
      </c>
      <c r="L2929">
        <v>44</v>
      </c>
      <c r="M2929">
        <v>89</v>
      </c>
      <c r="N2929">
        <v>5.37</v>
      </c>
      <c r="O2929">
        <v>89</v>
      </c>
      <c r="P2929">
        <v>15.7</v>
      </c>
      <c r="Q2929">
        <v>713.63562000000002</v>
      </c>
      <c r="R2929">
        <v>1486317</v>
      </c>
      <c r="S2929">
        <v>7.1</v>
      </c>
      <c r="T2929">
        <v>7</v>
      </c>
      <c r="U2929">
        <v>0.436</v>
      </c>
      <c r="V2929">
        <v>10</v>
      </c>
      <c r="X2929" t="s">
        <v>23</v>
      </c>
    </row>
    <row r="2930" spans="1:24" x14ac:dyDescent="0.3">
      <c r="A2930" t="s">
        <v>216</v>
      </c>
      <c r="B2930">
        <v>50</v>
      </c>
      <c r="C2930">
        <v>2009</v>
      </c>
      <c r="D2930">
        <f t="shared" si="45"/>
        <v>0</v>
      </c>
      <c r="E2930">
        <v>587</v>
      </c>
      <c r="F2930">
        <v>30</v>
      </c>
      <c r="G2930">
        <v>4.6399999999999997</v>
      </c>
      <c r="H2930">
        <v>1.040021112</v>
      </c>
      <c r="I2930">
        <v>73</v>
      </c>
      <c r="J2930">
        <v>853</v>
      </c>
      <c r="K2930">
        <v>29</v>
      </c>
      <c r="L2930">
        <v>45</v>
      </c>
      <c r="M2930">
        <v>69</v>
      </c>
      <c r="N2930">
        <v>6.26</v>
      </c>
      <c r="O2930">
        <v>73</v>
      </c>
      <c r="P2930">
        <v>18.100000000000001</v>
      </c>
      <c r="Q2930">
        <v>65.824121000000005</v>
      </c>
      <c r="R2930">
        <v>1381599</v>
      </c>
      <c r="S2930">
        <v>7.5</v>
      </c>
      <c r="T2930">
        <v>7.4</v>
      </c>
      <c r="U2930">
        <v>0.41899999999999998</v>
      </c>
      <c r="V2930">
        <v>9.9</v>
      </c>
      <c r="X2930" t="s">
        <v>23</v>
      </c>
    </row>
    <row r="2931" spans="1:24" x14ac:dyDescent="0.3">
      <c r="A2931" t="s">
        <v>216</v>
      </c>
      <c r="B2931">
        <v>48.2</v>
      </c>
      <c r="C2931">
        <v>2008</v>
      </c>
      <c r="D2931">
        <f t="shared" si="45"/>
        <v>0</v>
      </c>
      <c r="E2931">
        <v>632</v>
      </c>
      <c r="F2931">
        <v>30</v>
      </c>
      <c r="G2931">
        <v>3.56</v>
      </c>
      <c r="H2931">
        <v>20.843428670000002</v>
      </c>
      <c r="I2931">
        <v>75</v>
      </c>
      <c r="J2931">
        <v>0</v>
      </c>
      <c r="K2931">
        <v>28.6</v>
      </c>
      <c r="L2931">
        <v>46</v>
      </c>
      <c r="M2931">
        <v>75</v>
      </c>
      <c r="N2931">
        <v>4.96</v>
      </c>
      <c r="O2931">
        <v>75</v>
      </c>
      <c r="P2931">
        <v>20.5</v>
      </c>
      <c r="Q2931">
        <v>325.67857299999997</v>
      </c>
      <c r="R2931">
        <v>13558469</v>
      </c>
      <c r="S2931">
        <v>7.8</v>
      </c>
      <c r="T2931">
        <v>7.8</v>
      </c>
      <c r="U2931">
        <v>0.42099999999999999</v>
      </c>
      <c r="V2931">
        <v>9.6999999999999993</v>
      </c>
      <c r="X2931" t="s">
        <v>23</v>
      </c>
    </row>
    <row r="2932" spans="1:24" x14ac:dyDescent="0.3">
      <c r="A2932" t="s">
        <v>216</v>
      </c>
      <c r="B2932">
        <v>46.6</v>
      </c>
      <c r="C2932">
        <v>2007</v>
      </c>
      <c r="D2932">
        <f t="shared" si="45"/>
        <v>0</v>
      </c>
      <c r="E2932">
        <v>67</v>
      </c>
      <c r="F2932">
        <v>29</v>
      </c>
      <c r="G2932">
        <v>3.88</v>
      </c>
      <c r="H2932">
        <v>29.814566070000001</v>
      </c>
      <c r="I2932">
        <v>72</v>
      </c>
      <c r="J2932">
        <v>242</v>
      </c>
      <c r="K2932">
        <v>28.2</v>
      </c>
      <c r="L2932">
        <v>46</v>
      </c>
      <c r="M2932">
        <v>73</v>
      </c>
      <c r="N2932">
        <v>4.47</v>
      </c>
      <c r="O2932">
        <v>73</v>
      </c>
      <c r="P2932">
        <v>23.7</v>
      </c>
      <c r="Q2932">
        <v>396.99821659999998</v>
      </c>
      <c r="R2932">
        <v>1332999</v>
      </c>
      <c r="S2932">
        <v>8.1999999999999993</v>
      </c>
      <c r="T2932">
        <v>8.1999999999999993</v>
      </c>
      <c r="U2932">
        <v>0.41399999999999998</v>
      </c>
      <c r="V2932">
        <v>9.6</v>
      </c>
      <c r="X2932" t="s">
        <v>23</v>
      </c>
    </row>
    <row r="2933" spans="1:24" x14ac:dyDescent="0.3">
      <c r="A2933" t="s">
        <v>216</v>
      </c>
      <c r="B2933">
        <v>45.4</v>
      </c>
      <c r="C2933">
        <v>2006</v>
      </c>
      <c r="D2933">
        <f t="shared" si="45"/>
        <v>0</v>
      </c>
      <c r="E2933">
        <v>7</v>
      </c>
      <c r="F2933">
        <v>28</v>
      </c>
      <c r="G2933">
        <v>4.57</v>
      </c>
      <c r="H2933">
        <v>34.262168760000002</v>
      </c>
      <c r="I2933">
        <v>68</v>
      </c>
      <c r="J2933">
        <v>212</v>
      </c>
      <c r="K2933">
        <v>27.9</v>
      </c>
      <c r="L2933">
        <v>45</v>
      </c>
      <c r="M2933">
        <v>71</v>
      </c>
      <c r="N2933">
        <v>5.12</v>
      </c>
      <c r="O2933">
        <v>7</v>
      </c>
      <c r="P2933">
        <v>26.8</v>
      </c>
      <c r="Q2933">
        <v>414.79623199999997</v>
      </c>
      <c r="R2933">
        <v>13124267</v>
      </c>
      <c r="S2933">
        <v>8.6</v>
      </c>
      <c r="T2933">
        <v>8.6</v>
      </c>
      <c r="U2933">
        <v>0.40799999999999997</v>
      </c>
      <c r="V2933">
        <v>9.5</v>
      </c>
      <c r="X2933" t="s">
        <v>23</v>
      </c>
    </row>
    <row r="2934" spans="1:24" x14ac:dyDescent="0.3">
      <c r="A2934" t="s">
        <v>216</v>
      </c>
      <c r="B2934">
        <v>44.6</v>
      </c>
      <c r="C2934">
        <v>2005</v>
      </c>
      <c r="D2934">
        <f t="shared" si="45"/>
        <v>0</v>
      </c>
      <c r="E2934">
        <v>717</v>
      </c>
      <c r="F2934">
        <v>28</v>
      </c>
      <c r="G2934">
        <v>4.1399999999999997</v>
      </c>
      <c r="H2934">
        <v>8.7174087</v>
      </c>
      <c r="I2934">
        <v>65</v>
      </c>
      <c r="J2934">
        <v>420</v>
      </c>
      <c r="K2934">
        <v>27.5</v>
      </c>
      <c r="L2934">
        <v>43</v>
      </c>
      <c r="M2934">
        <v>69</v>
      </c>
      <c r="N2934">
        <v>6.44</v>
      </c>
      <c r="O2934">
        <v>68</v>
      </c>
      <c r="P2934">
        <v>30.3</v>
      </c>
      <c r="Q2934">
        <v>444.76575000000003</v>
      </c>
      <c r="R2934">
        <v>129432</v>
      </c>
      <c r="S2934">
        <v>9</v>
      </c>
      <c r="T2934">
        <v>9</v>
      </c>
      <c r="U2934">
        <v>0.40600000000000003</v>
      </c>
      <c r="V2934">
        <v>9.3000000000000007</v>
      </c>
      <c r="X2934" t="s">
        <v>23</v>
      </c>
    </row>
    <row r="2935" spans="1:24" x14ac:dyDescent="0.3">
      <c r="A2935" t="s">
        <v>216</v>
      </c>
      <c r="B2935">
        <v>44.3</v>
      </c>
      <c r="C2935">
        <v>2004</v>
      </c>
      <c r="D2935">
        <f t="shared" si="45"/>
        <v>0</v>
      </c>
      <c r="E2935">
        <v>723</v>
      </c>
      <c r="F2935">
        <v>27</v>
      </c>
      <c r="G2935">
        <v>4.3600000000000003</v>
      </c>
      <c r="H2935">
        <v>0</v>
      </c>
      <c r="I2935">
        <v>68</v>
      </c>
      <c r="J2935">
        <v>31</v>
      </c>
      <c r="K2935">
        <v>27.1</v>
      </c>
      <c r="L2935">
        <v>42</v>
      </c>
      <c r="M2935">
        <v>67</v>
      </c>
      <c r="N2935">
        <v>7.13</v>
      </c>
      <c r="O2935">
        <v>65</v>
      </c>
      <c r="P2935">
        <v>33.6</v>
      </c>
      <c r="Q2935">
        <v>454.36665399999998</v>
      </c>
      <c r="R2935">
        <v>12777511</v>
      </c>
      <c r="S2935">
        <v>9.4</v>
      </c>
      <c r="T2935">
        <v>9.4</v>
      </c>
      <c r="U2935">
        <v>0.40699999999999997</v>
      </c>
      <c r="V2935">
        <v>9.1999999999999993</v>
      </c>
      <c r="X2935" t="s">
        <v>23</v>
      </c>
    </row>
    <row r="2936" spans="1:24" x14ac:dyDescent="0.3">
      <c r="A2936" t="s">
        <v>216</v>
      </c>
      <c r="B2936">
        <v>44.5</v>
      </c>
      <c r="C2936">
        <v>2003</v>
      </c>
      <c r="D2936">
        <f t="shared" si="45"/>
        <v>0</v>
      </c>
      <c r="E2936">
        <v>715</v>
      </c>
      <c r="F2936">
        <v>26</v>
      </c>
      <c r="G2936">
        <v>4.0599999999999996</v>
      </c>
      <c r="H2936">
        <v>0</v>
      </c>
      <c r="I2936">
        <v>7</v>
      </c>
      <c r="J2936">
        <v>998</v>
      </c>
      <c r="K2936">
        <v>26.7</v>
      </c>
      <c r="L2936">
        <v>41</v>
      </c>
      <c r="M2936">
        <v>7</v>
      </c>
      <c r="N2936">
        <v>6.52</v>
      </c>
      <c r="O2936">
        <v>68</v>
      </c>
      <c r="P2936">
        <v>36.700000000000003</v>
      </c>
      <c r="Q2936">
        <v>453.35115519999999</v>
      </c>
      <c r="R2936">
        <v>12633897</v>
      </c>
      <c r="S2936">
        <v>9.8000000000000007</v>
      </c>
      <c r="T2936">
        <v>9.9</v>
      </c>
      <c r="U2936">
        <v>0.41799999999999998</v>
      </c>
      <c r="V2936">
        <v>9.5</v>
      </c>
      <c r="X2936" t="s">
        <v>23</v>
      </c>
    </row>
    <row r="2937" spans="1:24" x14ac:dyDescent="0.3">
      <c r="A2937" t="s">
        <v>216</v>
      </c>
      <c r="B2937">
        <v>44.8</v>
      </c>
      <c r="C2937">
        <v>2002</v>
      </c>
      <c r="D2937">
        <f t="shared" si="45"/>
        <v>0</v>
      </c>
      <c r="E2937">
        <v>73</v>
      </c>
      <c r="F2937">
        <v>25</v>
      </c>
      <c r="G2937">
        <v>4.43</v>
      </c>
      <c r="H2937">
        <v>0</v>
      </c>
      <c r="I2937">
        <v>73</v>
      </c>
      <c r="J2937">
        <v>304</v>
      </c>
      <c r="K2937">
        <v>26.3</v>
      </c>
      <c r="L2937">
        <v>40</v>
      </c>
      <c r="M2937">
        <v>73</v>
      </c>
      <c r="N2937">
        <v>6.53</v>
      </c>
      <c r="O2937">
        <v>71</v>
      </c>
      <c r="P2937">
        <v>39.799999999999997</v>
      </c>
      <c r="Q2937">
        <v>57.34834</v>
      </c>
      <c r="R2937">
        <v>125525</v>
      </c>
      <c r="S2937">
        <v>1.2</v>
      </c>
      <c r="T2937">
        <v>1.3</v>
      </c>
      <c r="U2937">
        <v>0.42699999999999999</v>
      </c>
      <c r="V2937">
        <v>10</v>
      </c>
      <c r="X2937" t="s">
        <v>23</v>
      </c>
    </row>
    <row r="2938" spans="1:24" x14ac:dyDescent="0.3">
      <c r="A2938" t="s">
        <v>216</v>
      </c>
      <c r="B2938">
        <v>45.3</v>
      </c>
      <c r="C2938">
        <v>2001</v>
      </c>
      <c r="D2938">
        <f t="shared" si="45"/>
        <v>0</v>
      </c>
      <c r="E2938">
        <v>686</v>
      </c>
      <c r="F2938">
        <v>25</v>
      </c>
      <c r="G2938">
        <v>1.72</v>
      </c>
      <c r="H2938">
        <v>0</v>
      </c>
      <c r="I2938">
        <v>76</v>
      </c>
      <c r="J2938">
        <v>529</v>
      </c>
      <c r="K2938">
        <v>25.9</v>
      </c>
      <c r="L2938">
        <v>39</v>
      </c>
      <c r="M2938">
        <v>76</v>
      </c>
      <c r="N2938">
        <v>6.16</v>
      </c>
      <c r="O2938">
        <v>75</v>
      </c>
      <c r="P2938">
        <v>42.1</v>
      </c>
      <c r="Q2938">
        <v>548.587312</v>
      </c>
      <c r="R2938">
        <v>12366165</v>
      </c>
      <c r="S2938">
        <v>1.6</v>
      </c>
      <c r="T2938">
        <v>1.7</v>
      </c>
      <c r="U2938">
        <v>0.42699999999999999</v>
      </c>
      <c r="V2938">
        <v>9.8000000000000007</v>
      </c>
      <c r="X2938" t="s">
        <v>23</v>
      </c>
    </row>
    <row r="2939" spans="1:24" x14ac:dyDescent="0.3">
      <c r="A2939" t="s">
        <v>216</v>
      </c>
      <c r="B2939">
        <v>46</v>
      </c>
      <c r="C2939">
        <v>2000</v>
      </c>
      <c r="D2939">
        <f t="shared" si="45"/>
        <v>0</v>
      </c>
      <c r="E2939">
        <v>665</v>
      </c>
      <c r="F2939">
        <v>24</v>
      </c>
      <c r="G2939">
        <v>1.68</v>
      </c>
      <c r="H2939">
        <v>0</v>
      </c>
      <c r="I2939">
        <v>79</v>
      </c>
      <c r="J2939">
        <v>1483</v>
      </c>
      <c r="K2939">
        <v>25.5</v>
      </c>
      <c r="L2939">
        <v>39</v>
      </c>
      <c r="M2939">
        <v>78</v>
      </c>
      <c r="N2939">
        <v>7.1</v>
      </c>
      <c r="O2939">
        <v>78</v>
      </c>
      <c r="P2939">
        <v>43.5</v>
      </c>
      <c r="Q2939">
        <v>547.35887849999995</v>
      </c>
      <c r="R2939">
        <v>12222251</v>
      </c>
      <c r="S2939">
        <v>11</v>
      </c>
      <c r="T2939">
        <v>11.2</v>
      </c>
      <c r="U2939">
        <v>0.434</v>
      </c>
      <c r="V2939">
        <v>9.8000000000000007</v>
      </c>
      <c r="X2939"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2533-6793-4C7A-9CCE-34DA06ED5228}">
  <dimension ref="A1:V31"/>
  <sheetViews>
    <sheetView zoomScale="68" workbookViewId="0">
      <selection activeCell="A33" sqref="A33"/>
    </sheetView>
  </sheetViews>
  <sheetFormatPr defaultRowHeight="14.4" x14ac:dyDescent="0.3"/>
  <cols>
    <col min="1" max="1" width="29.109375" bestFit="1" customWidth="1"/>
    <col min="4" max="4" width="14.44140625" bestFit="1" customWidth="1"/>
    <col min="5" max="5" width="13" bestFit="1" customWidth="1"/>
    <col min="6" max="6" width="12.6640625" bestFit="1" customWidth="1"/>
    <col min="8" max="8" width="20.6640625" bestFit="1" customWidth="1"/>
    <col min="9" max="9" width="12.6640625" bestFit="1" customWidth="1"/>
    <col min="12" max="12" width="16" bestFit="1" customWidth="1"/>
    <col min="14" max="14" width="15.44140625" bestFit="1" customWidth="1"/>
    <col min="18" max="18" width="12" bestFit="1" customWidth="1"/>
    <col min="19" max="19" width="18" bestFit="1" customWidth="1"/>
    <col min="20" max="20" width="16.5546875" bestFit="1" customWidth="1"/>
    <col min="21" max="21" width="28.6640625" bestFit="1" customWidth="1"/>
    <col min="22" max="22" width="9.44140625" bestFit="1" customWidth="1"/>
  </cols>
  <sheetData>
    <row r="1" spans="1:22" x14ac:dyDescent="0.3">
      <c r="A1" s="2"/>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x14ac:dyDescent="0.3">
      <c r="A2" t="s">
        <v>1</v>
      </c>
      <c r="B2">
        <v>1</v>
      </c>
    </row>
    <row r="3" spans="1:22" x14ac:dyDescent="0.3">
      <c r="A3" t="s">
        <v>2</v>
      </c>
      <c r="B3">
        <v>-1.8642827639281079E-3</v>
      </c>
      <c r="C3">
        <v>1</v>
      </c>
    </row>
    <row r="4" spans="1:22" x14ac:dyDescent="0.3">
      <c r="A4" t="s">
        <v>3</v>
      </c>
      <c r="B4">
        <v>0.12904437494699822</v>
      </c>
      <c r="C4">
        <v>0.45418682282116712</v>
      </c>
      <c r="D4">
        <v>1</v>
      </c>
    </row>
    <row r="5" spans="1:22" x14ac:dyDescent="0.3">
      <c r="A5" t="s">
        <v>4</v>
      </c>
      <c r="B5">
        <v>-8.3982107426942842E-2</v>
      </c>
      <c r="C5">
        <v>-0.3121607798052321</v>
      </c>
      <c r="D5">
        <v>-0.60905332494625608</v>
      </c>
      <c r="E5">
        <v>1</v>
      </c>
    </row>
    <row r="6" spans="1:22" x14ac:dyDescent="0.3">
      <c r="A6" t="s">
        <v>5</v>
      </c>
      <c r="B6">
        <v>-3.7414925796483429E-2</v>
      </c>
      <c r="C6">
        <v>-0.11225157655273132</v>
      </c>
      <c r="D6">
        <v>-0.17506914425929876</v>
      </c>
      <c r="E6">
        <v>7.9671105438370832E-2</v>
      </c>
      <c r="F6">
        <v>1</v>
      </c>
    </row>
    <row r="7" spans="1:22" x14ac:dyDescent="0.3">
      <c r="A7" t="s">
        <v>6</v>
      </c>
      <c r="B7">
        <v>-0.15608617436139319</v>
      </c>
      <c r="C7">
        <v>0.5620387667818747</v>
      </c>
      <c r="D7">
        <v>0.35959358198282254</v>
      </c>
      <c r="E7">
        <v>-0.18128906239343487</v>
      </c>
      <c r="F7">
        <v>-0.10544112884668153</v>
      </c>
      <c r="G7">
        <v>1</v>
      </c>
    </row>
    <row r="8" spans="1:22" x14ac:dyDescent="0.3">
      <c r="A8" t="s">
        <v>7</v>
      </c>
      <c r="B8">
        <v>3.1399978062051012E-2</v>
      </c>
      <c r="C8">
        <v>0.45426097181101943</v>
      </c>
      <c r="D8">
        <v>0.35844242478336896</v>
      </c>
      <c r="E8">
        <v>-0.24071551881852341</v>
      </c>
      <c r="F8">
        <v>-8.5612221629596127E-2</v>
      </c>
      <c r="G8">
        <v>0.35350817678862134</v>
      </c>
      <c r="H8">
        <v>1</v>
      </c>
    </row>
    <row r="9" spans="1:22" x14ac:dyDescent="0.3">
      <c r="A9" t="s">
        <v>8</v>
      </c>
      <c r="B9">
        <v>0.33982735634229305</v>
      </c>
      <c r="C9">
        <v>-8.7604699745072165E-2</v>
      </c>
      <c r="D9">
        <v>0.22078228450980497</v>
      </c>
      <c r="E9">
        <v>-0.13610203319508332</v>
      </c>
      <c r="F9">
        <v>-0.13925243836549081</v>
      </c>
      <c r="G9">
        <v>-4.2645040694808262E-2</v>
      </c>
      <c r="H9">
        <v>-0.11467638417844232</v>
      </c>
      <c r="I9">
        <v>1</v>
      </c>
    </row>
    <row r="10" spans="1:22" x14ac:dyDescent="0.3">
      <c r="A10" t="s">
        <v>9</v>
      </c>
      <c r="B10">
        <v>-8.2492975157868853E-2</v>
      </c>
      <c r="C10">
        <v>-7.6955066350329962E-2</v>
      </c>
      <c r="D10">
        <v>-0.14024995302334689</v>
      </c>
      <c r="E10">
        <v>3.2032481707411832E-2</v>
      </c>
      <c r="F10">
        <v>0.5011283418160204</v>
      </c>
      <c r="G10">
        <v>-4.2595545972475696E-2</v>
      </c>
      <c r="H10">
        <v>-5.6595676941040542E-2</v>
      </c>
      <c r="I10">
        <v>-0.12037184934407841</v>
      </c>
      <c r="J10">
        <v>1</v>
      </c>
    </row>
    <row r="11" spans="1:22" x14ac:dyDescent="0.3">
      <c r="A11" t="s">
        <v>10</v>
      </c>
      <c r="B11">
        <v>0.10466455239935357</v>
      </c>
      <c r="C11">
        <v>0.31451259113426716</v>
      </c>
      <c r="D11">
        <v>0.50711553446104962</v>
      </c>
      <c r="E11">
        <v>-0.3976157700112436</v>
      </c>
      <c r="F11">
        <v>-0.22499460211104966</v>
      </c>
      <c r="G11">
        <v>0.30370200390692625</v>
      </c>
      <c r="H11">
        <v>0.23140120322200342</v>
      </c>
      <c r="I11">
        <v>0.1823831061704434</v>
      </c>
      <c r="J11">
        <v>-0.17078012061001493</v>
      </c>
      <c r="K11">
        <v>1</v>
      </c>
    </row>
    <row r="12" spans="1:22" x14ac:dyDescent="0.3">
      <c r="A12" t="s">
        <v>11</v>
      </c>
      <c r="B12">
        <v>-4.2936986061985302E-2</v>
      </c>
      <c r="C12">
        <v>-0.11519508655311121</v>
      </c>
      <c r="D12">
        <v>-0.19886122454295654</v>
      </c>
      <c r="E12">
        <v>9.503585464054698E-2</v>
      </c>
      <c r="F12">
        <v>0.99662888203981914</v>
      </c>
      <c r="G12">
        <v>-0.10201971168695391</v>
      </c>
      <c r="H12">
        <v>-8.7852305514951254E-2</v>
      </c>
      <c r="I12">
        <v>-0.15291732591291937</v>
      </c>
      <c r="J12">
        <v>0.50780870685868296</v>
      </c>
      <c r="K12">
        <v>-0.23594620602392846</v>
      </c>
      <c r="L12">
        <v>1</v>
      </c>
    </row>
    <row r="13" spans="1:22" x14ac:dyDescent="0.3">
      <c r="A13" t="s">
        <v>12</v>
      </c>
      <c r="B13">
        <v>0.10829938206389399</v>
      </c>
      <c r="C13">
        <v>0.22186467264510595</v>
      </c>
      <c r="D13">
        <v>0.4276126207781964</v>
      </c>
      <c r="E13">
        <v>-0.28085432948572103</v>
      </c>
      <c r="F13">
        <v>-0.1616852409948312</v>
      </c>
      <c r="G13">
        <v>0.22034135458399937</v>
      </c>
      <c r="H13">
        <v>0.14893459060672087</v>
      </c>
      <c r="I13">
        <v>0.42062583777431994</v>
      </c>
      <c r="J13">
        <v>-0.12634506335178641</v>
      </c>
      <c r="K13">
        <v>0.29646922866633169</v>
      </c>
      <c r="L13">
        <v>-0.17940441314882929</v>
      </c>
      <c r="M13">
        <v>1</v>
      </c>
    </row>
    <row r="14" spans="1:22" x14ac:dyDescent="0.3">
      <c r="A14" t="s">
        <v>13</v>
      </c>
      <c r="B14">
        <v>-0.12900619198601557</v>
      </c>
      <c r="C14">
        <v>0.25578446001910465</v>
      </c>
      <c r="D14">
        <v>0.13906593056421271</v>
      </c>
      <c r="E14">
        <v>-0.10802987231666221</v>
      </c>
      <c r="F14">
        <v>-9.8365958178267848E-2</v>
      </c>
      <c r="G14">
        <v>0.39176956429926024</v>
      </c>
      <c r="H14">
        <v>0.2037989998669329</v>
      </c>
      <c r="I14">
        <v>-1.3078936011021296E-2</v>
      </c>
      <c r="J14">
        <v>-7.6083006596355029E-2</v>
      </c>
      <c r="K14">
        <v>0.19923944664647239</v>
      </c>
      <c r="L14">
        <v>-9.9433822709928676E-2</v>
      </c>
      <c r="M14">
        <v>0.1378351656511996</v>
      </c>
      <c r="N14">
        <v>1</v>
      </c>
    </row>
    <row r="15" spans="1:22" x14ac:dyDescent="0.3">
      <c r="A15" t="s">
        <v>14</v>
      </c>
      <c r="B15">
        <v>0.14670901853760496</v>
      </c>
      <c r="C15">
        <v>0.21874603256430122</v>
      </c>
      <c r="D15">
        <v>0.43986776269226679</v>
      </c>
      <c r="E15">
        <v>-0.28122551084584746</v>
      </c>
      <c r="F15">
        <v>-0.16621815454478422</v>
      </c>
      <c r="G15">
        <v>0.21743021183521372</v>
      </c>
      <c r="H15">
        <v>0.14548972558406895</v>
      </c>
      <c r="I15">
        <v>0.49462505258634376</v>
      </c>
      <c r="J15">
        <v>-0.13205784900927084</v>
      </c>
      <c r="K15">
        <v>0.29475011328647177</v>
      </c>
      <c r="L15">
        <v>-0.18632537200004182</v>
      </c>
      <c r="M15">
        <v>0.69748350664194481</v>
      </c>
      <c r="N15">
        <v>0.14991994083636401</v>
      </c>
      <c r="O15">
        <v>1</v>
      </c>
    </row>
    <row r="16" spans="1:22" x14ac:dyDescent="0.3">
      <c r="A16" t="s">
        <v>15</v>
      </c>
      <c r="B16">
        <v>-0.13974136232225493</v>
      </c>
      <c r="C16">
        <v>-0.14859005920413668</v>
      </c>
      <c r="D16">
        <v>-0.50490437553189249</v>
      </c>
      <c r="E16">
        <v>0.5236245664783592</v>
      </c>
      <c r="F16">
        <v>2.523131843695511E-2</v>
      </c>
      <c r="G16">
        <v>-3.4462536033973527E-2</v>
      </c>
      <c r="H16">
        <v>-9.7856818922386554E-2</v>
      </c>
      <c r="I16">
        <v>-0.12478620212009417</v>
      </c>
      <c r="J16">
        <v>3.0898717872845465E-2</v>
      </c>
      <c r="K16">
        <v>-0.23906664638698671</v>
      </c>
      <c r="L16">
        <v>3.8061512357252213E-2</v>
      </c>
      <c r="M16">
        <v>-0.15540667177005724</v>
      </c>
      <c r="N16">
        <v>2.8443757281559606E-2</v>
      </c>
      <c r="O16">
        <v>-0.16065148298156168</v>
      </c>
      <c r="P16">
        <v>1</v>
      </c>
    </row>
    <row r="17" spans="1:22" x14ac:dyDescent="0.3">
      <c r="A17" t="s">
        <v>16</v>
      </c>
      <c r="B17">
        <v>9.047997095405913E-2</v>
      </c>
      <c r="C17">
        <v>0.4438902389490112</v>
      </c>
      <c r="D17">
        <v>0.40402379449507086</v>
      </c>
      <c r="E17">
        <v>-0.27907224430890776</v>
      </c>
      <c r="F17">
        <v>-0.10104588226508981</v>
      </c>
      <c r="G17">
        <v>0.30203401505914768</v>
      </c>
      <c r="H17">
        <v>0.90169077162146039</v>
      </c>
      <c r="I17">
        <v>-4.8594371998935987E-2</v>
      </c>
      <c r="J17">
        <v>-6.9286612650867219E-2</v>
      </c>
      <c r="K17">
        <v>0.27687291316177171</v>
      </c>
      <c r="L17">
        <v>-0.10421345557242621</v>
      </c>
      <c r="M17">
        <v>0.19144435461039258</v>
      </c>
      <c r="N17">
        <v>0.10733998834642995</v>
      </c>
      <c r="O17">
        <v>0.18482188189164095</v>
      </c>
      <c r="P17">
        <v>-0.11839857074591793</v>
      </c>
      <c r="Q17">
        <v>1</v>
      </c>
    </row>
    <row r="18" spans="1:22" x14ac:dyDescent="0.3">
      <c r="A18" t="s">
        <v>17</v>
      </c>
      <c r="B18">
        <v>1.3907574104732014E-2</v>
      </c>
      <c r="C18">
        <v>-3.7163131057240201E-2</v>
      </c>
      <c r="D18">
        <v>-2.3381964601192354E-2</v>
      </c>
      <c r="E18">
        <v>-3.6811445338905996E-3</v>
      </c>
      <c r="F18">
        <v>0.55176170581820005</v>
      </c>
      <c r="G18">
        <v>-2.3454916761070446E-2</v>
      </c>
      <c r="H18">
        <v>-1.593660475112146E-2</v>
      </c>
      <c r="I18">
        <v>-3.9480013416567997E-2</v>
      </c>
      <c r="J18">
        <v>0.23717814265767637</v>
      </c>
      <c r="K18">
        <v>-6.9138699390680333E-2</v>
      </c>
      <c r="L18">
        <v>0.53939070152679114</v>
      </c>
      <c r="M18">
        <v>-4.0768772901628919E-2</v>
      </c>
      <c r="N18">
        <v>-4.3556147219588399E-2</v>
      </c>
      <c r="O18">
        <v>-2.9334721736454343E-2</v>
      </c>
      <c r="P18">
        <v>-1.5844222321904359E-2</v>
      </c>
      <c r="Q18">
        <v>-2.1527398316930325E-2</v>
      </c>
      <c r="R18">
        <v>1</v>
      </c>
    </row>
    <row r="19" spans="1:22" x14ac:dyDescent="0.3">
      <c r="A19" t="s">
        <v>18</v>
      </c>
      <c r="B19">
        <v>-4.8101761899214508E-2</v>
      </c>
      <c r="C19">
        <v>-0.35959140496355663</v>
      </c>
      <c r="D19">
        <v>-0.39755959318710976</v>
      </c>
      <c r="E19">
        <v>0.28876077819764678</v>
      </c>
      <c r="F19">
        <v>0.46097895154530827</v>
      </c>
      <c r="G19">
        <v>-0.3812838294059242</v>
      </c>
      <c r="H19">
        <v>-0.24508031508695327</v>
      </c>
      <c r="I19">
        <v>-7.3249029939776403E-2</v>
      </c>
      <c r="J19">
        <v>0.22409132600832699</v>
      </c>
      <c r="K19">
        <v>-0.49396181151856811</v>
      </c>
      <c r="L19">
        <v>0.46253768050651212</v>
      </c>
      <c r="M19">
        <v>-0.19110329255745803</v>
      </c>
      <c r="N19">
        <v>-0.20978111157719045</v>
      </c>
      <c r="O19">
        <v>-0.19945932957704951</v>
      </c>
      <c r="P19">
        <v>0.20222328182260069</v>
      </c>
      <c r="Q19">
        <v>-0.25604303894557451</v>
      </c>
      <c r="R19">
        <v>0.23481465807870169</v>
      </c>
      <c r="S19">
        <v>1</v>
      </c>
    </row>
    <row r="20" spans="1:22" x14ac:dyDescent="0.3">
      <c r="A20" t="s">
        <v>19</v>
      </c>
      <c r="B20">
        <v>-5.1113585671709337E-2</v>
      </c>
      <c r="C20">
        <v>-0.35810972500538502</v>
      </c>
      <c r="D20">
        <v>-0.39285840501137514</v>
      </c>
      <c r="E20">
        <v>0.2944086411886635</v>
      </c>
      <c r="F20">
        <v>0.46668253319749525</v>
      </c>
      <c r="G20">
        <v>-0.37123730787930298</v>
      </c>
      <c r="H20">
        <v>-0.24670887299819177</v>
      </c>
      <c r="I20">
        <v>-7.5832288358376104E-2</v>
      </c>
      <c r="J20">
        <v>0.220410309970903</v>
      </c>
      <c r="K20">
        <v>-0.50106935296183697</v>
      </c>
      <c r="L20">
        <v>0.46709001010289297</v>
      </c>
      <c r="M20">
        <v>-0.19217268331093706</v>
      </c>
      <c r="N20">
        <v>-0.21501007948960943</v>
      </c>
      <c r="O20">
        <v>-0.19335952430914749</v>
      </c>
      <c r="P20">
        <v>0.205460256521174</v>
      </c>
      <c r="Q20">
        <v>-0.25941997197641442</v>
      </c>
      <c r="R20">
        <v>0.23386040812341627</v>
      </c>
      <c r="S20">
        <v>0.93992334817933587</v>
      </c>
      <c r="T20">
        <v>1</v>
      </c>
    </row>
    <row r="21" spans="1:22" x14ac:dyDescent="0.3">
      <c r="A21" t="s">
        <v>20</v>
      </c>
      <c r="B21">
        <v>0.18622103310894944</v>
      </c>
      <c r="C21">
        <v>0.33058084047129688</v>
      </c>
      <c r="D21">
        <v>0.5817016413594116</v>
      </c>
      <c r="E21">
        <v>-0.38444824805965294</v>
      </c>
      <c r="F21">
        <v>-0.13652448374124471</v>
      </c>
      <c r="G21">
        <v>0.2750010757647755</v>
      </c>
      <c r="H21">
        <v>0.36257016477100801</v>
      </c>
      <c r="I21">
        <v>0.20357086088360213</v>
      </c>
      <c r="J21">
        <v>-0.14100683217598473</v>
      </c>
      <c r="K21">
        <v>0.43416818044913813</v>
      </c>
      <c r="L21">
        <v>-0.1526598502474053</v>
      </c>
      <c r="M21">
        <v>0.34171178489048448</v>
      </c>
      <c r="N21">
        <v>8.4756434279460405E-2</v>
      </c>
      <c r="O21">
        <v>0.37442513460657317</v>
      </c>
      <c r="P21">
        <v>-0.19398334588507965</v>
      </c>
      <c r="Q21">
        <v>0.42550344826771541</v>
      </c>
      <c r="R21">
        <v>1.3134921231180425E-2</v>
      </c>
      <c r="S21">
        <v>-0.29213925129842444</v>
      </c>
      <c r="T21">
        <v>-0.27966221071754305</v>
      </c>
      <c r="U21">
        <v>1</v>
      </c>
    </row>
    <row r="22" spans="1:22" ht="15" thickBot="1" x14ac:dyDescent="0.35">
      <c r="A22" s="1" t="s">
        <v>21</v>
      </c>
      <c r="B22" s="1">
        <v>0.15292135018902345</v>
      </c>
      <c r="C22" s="1">
        <v>0.32665211538264921</v>
      </c>
      <c r="D22" s="1">
        <v>0.56159045796342011</v>
      </c>
      <c r="E22" s="1">
        <v>-0.36424759388693012</v>
      </c>
      <c r="F22" s="1">
        <v>-0.16951244686636804</v>
      </c>
      <c r="G22" s="1">
        <v>0.31022444256728221</v>
      </c>
      <c r="H22" s="1">
        <v>0.35495400968444135</v>
      </c>
      <c r="I22" s="1">
        <v>0.19228578081605313</v>
      </c>
      <c r="J22" s="1">
        <v>-0.14706202083757683</v>
      </c>
      <c r="K22" s="1">
        <v>0.44947832517618058</v>
      </c>
      <c r="L22" s="1">
        <v>-0.1830378945311997</v>
      </c>
      <c r="M22" s="1">
        <v>0.35206631851229686</v>
      </c>
      <c r="N22" s="1">
        <v>0.13867574943068667</v>
      </c>
      <c r="O22" s="1">
        <v>0.377501180676929</v>
      </c>
      <c r="P22" s="1">
        <v>-0.15973292462237901</v>
      </c>
      <c r="Q22" s="1">
        <v>0.40557701283720671</v>
      </c>
      <c r="R22" s="1">
        <v>5.1851798365080601E-4</v>
      </c>
      <c r="S22" s="1">
        <v>-0.29725577040216278</v>
      </c>
      <c r="T22" s="1">
        <v>-0.28527475556563825</v>
      </c>
      <c r="U22" s="1">
        <v>0.86931636521473088</v>
      </c>
      <c r="V22" s="1">
        <v>1</v>
      </c>
    </row>
    <row r="27" spans="1:22" x14ac:dyDescent="0.3">
      <c r="A27" t="s">
        <v>245</v>
      </c>
    </row>
    <row r="29" spans="1:22" x14ac:dyDescent="0.3">
      <c r="A29" t="s">
        <v>247</v>
      </c>
    </row>
    <row r="31" spans="1:22" x14ac:dyDescent="0.3">
      <c r="A31" t="s">
        <v>246</v>
      </c>
    </row>
  </sheetData>
  <conditionalFormatting sqref="A1:V22">
    <cfRule type="colorScale" priority="1">
      <colorScale>
        <cfvo type="min"/>
        <cfvo type="percentile" val="50"/>
        <cfvo type="max"/>
        <color rgb="FF5A8AC6"/>
        <color rgb="FFFCFCFF"/>
        <color rgb="FFF8696B"/>
      </colorScale>
    </cfRule>
    <cfRule type="colorScale" priority="2">
      <colorScale>
        <cfvo type="min"/>
        <cfvo type="max"/>
        <color rgb="FFFCFCFF"/>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36E1E-B269-4285-AB92-7B801A896906}">
  <dimension ref="A1:S2939"/>
  <sheetViews>
    <sheetView topLeftCell="B1" workbookViewId="0">
      <selection activeCell="R2" sqref="R2"/>
    </sheetView>
  </sheetViews>
  <sheetFormatPr defaultRowHeight="14.4" x14ac:dyDescent="0.3"/>
  <cols>
    <col min="1" max="1" width="13.6640625" bestFit="1" customWidth="1"/>
    <col min="3" max="3" width="12.33203125" bestFit="1" customWidth="1"/>
    <col min="4" max="4" width="11.33203125" bestFit="1" customWidth="1"/>
    <col min="5" max="5" width="7" bestFit="1" customWidth="1"/>
    <col min="14" max="14" width="28" bestFit="1" customWidth="1"/>
    <col min="15" max="15" width="8.6640625" bestFit="1" customWidth="1"/>
    <col min="16" max="17" width="8.6640625" customWidth="1"/>
    <col min="18" max="18" width="12.6640625" bestFit="1" customWidth="1"/>
  </cols>
  <sheetData>
    <row r="1" spans="1:19" x14ac:dyDescent="0.3">
      <c r="A1" t="s">
        <v>3</v>
      </c>
      <c r="B1" t="s">
        <v>2</v>
      </c>
      <c r="C1" t="s">
        <v>4</v>
      </c>
      <c r="D1" t="s">
        <v>5</v>
      </c>
      <c r="E1" t="s">
        <v>6</v>
      </c>
      <c r="F1" t="s">
        <v>8</v>
      </c>
      <c r="G1" t="s">
        <v>10</v>
      </c>
      <c r="H1" t="s">
        <v>11</v>
      </c>
      <c r="I1" t="s">
        <v>12</v>
      </c>
      <c r="J1" t="s">
        <v>13</v>
      </c>
      <c r="K1" t="s">
        <v>14</v>
      </c>
      <c r="L1" t="s">
        <v>15</v>
      </c>
      <c r="M1" t="s">
        <v>16</v>
      </c>
      <c r="N1" t="s">
        <v>20</v>
      </c>
      <c r="O1" t="s">
        <v>21</v>
      </c>
      <c r="R1" t="s">
        <v>252</v>
      </c>
      <c r="S1" t="s">
        <v>220</v>
      </c>
    </row>
    <row r="2" spans="1:19" x14ac:dyDescent="0.3">
      <c r="A2">
        <v>65</v>
      </c>
      <c r="B2">
        <v>0</v>
      </c>
      <c r="C2">
        <v>263</v>
      </c>
      <c r="D2">
        <v>62</v>
      </c>
      <c r="E2">
        <v>0.01</v>
      </c>
      <c r="F2">
        <v>65</v>
      </c>
      <c r="G2">
        <v>19.100000000000001</v>
      </c>
      <c r="H2">
        <v>83</v>
      </c>
      <c r="I2">
        <v>6</v>
      </c>
      <c r="J2">
        <v>8.16</v>
      </c>
      <c r="K2">
        <v>65</v>
      </c>
      <c r="L2">
        <v>0.1</v>
      </c>
      <c r="M2">
        <v>584.25921000000005</v>
      </c>
      <c r="N2">
        <v>0.47899999999999998</v>
      </c>
      <c r="O2">
        <v>10.1</v>
      </c>
      <c r="R2">
        <f>CORREL(A1:A2939,B1:B2939)</f>
        <v>0.45418682282116712</v>
      </c>
      <c r="S2">
        <f>R2^2</f>
        <v>0.20628567002438625</v>
      </c>
    </row>
    <row r="3" spans="1:19" x14ac:dyDescent="0.3">
      <c r="A3">
        <v>59.9</v>
      </c>
      <c r="B3">
        <v>0</v>
      </c>
      <c r="C3">
        <v>271</v>
      </c>
      <c r="D3">
        <v>64</v>
      </c>
      <c r="E3">
        <v>0.01</v>
      </c>
      <c r="F3">
        <v>62</v>
      </c>
      <c r="G3">
        <v>18.600000000000001</v>
      </c>
      <c r="H3">
        <v>86</v>
      </c>
      <c r="I3">
        <v>58</v>
      </c>
      <c r="J3">
        <v>8.18</v>
      </c>
      <c r="K3">
        <v>62</v>
      </c>
      <c r="L3">
        <v>0.1</v>
      </c>
      <c r="M3">
        <v>612.69651399999998</v>
      </c>
      <c r="N3">
        <v>0.47599999999999998</v>
      </c>
      <c r="O3">
        <v>10</v>
      </c>
      <c r="R3">
        <f>CORREL(A1:A2939,C1:C2939)</f>
        <v>-0.60905332494625608</v>
      </c>
      <c r="S3">
        <f t="shared" ref="S3:S15" si="0">R3^2</f>
        <v>0.37094595262808983</v>
      </c>
    </row>
    <row r="4" spans="1:19" x14ac:dyDescent="0.3">
      <c r="A4">
        <v>59.9</v>
      </c>
      <c r="B4">
        <v>0</v>
      </c>
      <c r="C4">
        <v>268</v>
      </c>
      <c r="D4">
        <v>66</v>
      </c>
      <c r="E4">
        <v>0.01</v>
      </c>
      <c r="F4">
        <v>64</v>
      </c>
      <c r="G4">
        <v>18.100000000000001</v>
      </c>
      <c r="H4">
        <v>89</v>
      </c>
      <c r="I4">
        <v>62</v>
      </c>
      <c r="J4">
        <v>8.1300000000000008</v>
      </c>
      <c r="K4">
        <v>64</v>
      </c>
      <c r="L4">
        <v>0.1</v>
      </c>
      <c r="M4">
        <v>631.74497599999995</v>
      </c>
      <c r="N4">
        <v>0.47</v>
      </c>
      <c r="O4">
        <v>9.9</v>
      </c>
      <c r="R4">
        <f>CORREL(A1:A2939,D1:D2939)</f>
        <v>-0.17506914425929876</v>
      </c>
      <c r="S4">
        <f t="shared" si="0"/>
        <v>3.0649205271683161E-2</v>
      </c>
    </row>
    <row r="5" spans="1:19" x14ac:dyDescent="0.3">
      <c r="A5">
        <v>59.5</v>
      </c>
      <c r="B5">
        <v>0</v>
      </c>
      <c r="C5">
        <v>272</v>
      </c>
      <c r="D5">
        <v>69</v>
      </c>
      <c r="E5">
        <v>0.01</v>
      </c>
      <c r="F5">
        <v>67</v>
      </c>
      <c r="G5">
        <v>17.600000000000001</v>
      </c>
      <c r="H5">
        <v>93</v>
      </c>
      <c r="I5">
        <v>67</v>
      </c>
      <c r="J5">
        <v>8.52</v>
      </c>
      <c r="K5">
        <v>67</v>
      </c>
      <c r="L5">
        <v>0.1</v>
      </c>
      <c r="M5">
        <v>669.95899999999995</v>
      </c>
      <c r="N5">
        <v>0.46300000000000002</v>
      </c>
      <c r="O5">
        <v>9.8000000000000007</v>
      </c>
      <c r="R5">
        <f>CORREL(A1:A2939,E1:E2939)</f>
        <v>0.35959358198282254</v>
      </c>
      <c r="S5">
        <f t="shared" si="0"/>
        <v>0.12930754420323692</v>
      </c>
    </row>
    <row r="6" spans="1:19" x14ac:dyDescent="0.3">
      <c r="A6">
        <v>59.2</v>
      </c>
      <c r="B6">
        <v>0</v>
      </c>
      <c r="C6">
        <v>275</v>
      </c>
      <c r="D6">
        <v>71</v>
      </c>
      <c r="E6">
        <v>0.01</v>
      </c>
      <c r="F6">
        <v>68</v>
      </c>
      <c r="G6">
        <v>17.2</v>
      </c>
      <c r="H6">
        <v>97</v>
      </c>
      <c r="I6">
        <v>68</v>
      </c>
      <c r="J6">
        <v>7.87</v>
      </c>
      <c r="K6">
        <v>68</v>
      </c>
      <c r="L6">
        <v>0.1</v>
      </c>
      <c r="M6">
        <v>63.537230999999998</v>
      </c>
      <c r="N6">
        <v>0.45400000000000001</v>
      </c>
      <c r="O6">
        <v>9.5</v>
      </c>
      <c r="R6">
        <f>CORREL(A1:A2939,F1:F2939)</f>
        <v>0.22078228450980497</v>
      </c>
      <c r="S6">
        <f t="shared" si="0"/>
        <v>4.8744817153368467E-2</v>
      </c>
    </row>
    <row r="7" spans="1:19" x14ac:dyDescent="0.3">
      <c r="A7">
        <v>58.8</v>
      </c>
      <c r="B7">
        <v>0</v>
      </c>
      <c r="C7">
        <v>279</v>
      </c>
      <c r="D7">
        <v>74</v>
      </c>
      <c r="E7">
        <v>0.01</v>
      </c>
      <c r="F7">
        <v>66</v>
      </c>
      <c r="G7">
        <v>16.7</v>
      </c>
      <c r="H7">
        <v>102</v>
      </c>
      <c r="I7">
        <v>66</v>
      </c>
      <c r="J7">
        <v>9.1999999999999993</v>
      </c>
      <c r="K7">
        <v>66</v>
      </c>
      <c r="L7">
        <v>0.1</v>
      </c>
      <c r="M7">
        <v>553.32893999999999</v>
      </c>
      <c r="N7">
        <v>0.44800000000000001</v>
      </c>
      <c r="O7">
        <v>9.1999999999999993</v>
      </c>
      <c r="R7">
        <f>CORREL(A1:A2939,G1:G2939)</f>
        <v>0.50711553446104962</v>
      </c>
      <c r="S7">
        <f t="shared" si="0"/>
        <v>0.25716616529171599</v>
      </c>
    </row>
    <row r="8" spans="1:19" x14ac:dyDescent="0.3">
      <c r="A8">
        <v>58.6</v>
      </c>
      <c r="B8">
        <v>0</v>
      </c>
      <c r="C8">
        <v>281</v>
      </c>
      <c r="D8">
        <v>77</v>
      </c>
      <c r="E8">
        <v>0.01</v>
      </c>
      <c r="F8">
        <v>63</v>
      </c>
      <c r="G8">
        <v>16.2</v>
      </c>
      <c r="H8">
        <v>106</v>
      </c>
      <c r="I8">
        <v>63</v>
      </c>
      <c r="J8">
        <v>9.42</v>
      </c>
      <c r="K8">
        <v>63</v>
      </c>
      <c r="L8">
        <v>0.1</v>
      </c>
      <c r="M8">
        <v>445.89329789999999</v>
      </c>
      <c r="N8">
        <v>0.434</v>
      </c>
      <c r="O8">
        <v>8.9</v>
      </c>
      <c r="R8">
        <f>CORREL(A1:A2939,H1:H2939)</f>
        <v>-0.19886122454295654</v>
      </c>
      <c r="S8">
        <f t="shared" si="0"/>
        <v>3.9545786626724179E-2</v>
      </c>
    </row>
    <row r="9" spans="1:19" x14ac:dyDescent="0.3">
      <c r="A9">
        <v>58.1</v>
      </c>
      <c r="B9">
        <v>0</v>
      </c>
      <c r="C9">
        <v>287</v>
      </c>
      <c r="D9">
        <v>80</v>
      </c>
      <c r="E9">
        <v>0.03</v>
      </c>
      <c r="F9">
        <v>64</v>
      </c>
      <c r="G9">
        <v>15.7</v>
      </c>
      <c r="H9">
        <v>110</v>
      </c>
      <c r="I9">
        <v>64</v>
      </c>
      <c r="J9">
        <v>8.33</v>
      </c>
      <c r="K9">
        <v>64</v>
      </c>
      <c r="L9">
        <v>0.1</v>
      </c>
      <c r="M9">
        <v>373.36111629999999</v>
      </c>
      <c r="N9">
        <v>0.433</v>
      </c>
      <c r="O9">
        <v>8.6999999999999993</v>
      </c>
      <c r="R9">
        <f>CORREL(A1:A2939,I1:I2939)</f>
        <v>0.4276126207781964</v>
      </c>
      <c r="S9">
        <f t="shared" si="0"/>
        <v>0.18285255344879761</v>
      </c>
    </row>
    <row r="10" spans="1:19" x14ac:dyDescent="0.3">
      <c r="A10">
        <v>57.5</v>
      </c>
      <c r="B10">
        <v>0</v>
      </c>
      <c r="C10">
        <v>295</v>
      </c>
      <c r="D10">
        <v>82</v>
      </c>
      <c r="E10">
        <v>0.02</v>
      </c>
      <c r="F10">
        <v>63</v>
      </c>
      <c r="G10">
        <v>15.2</v>
      </c>
      <c r="H10">
        <v>113</v>
      </c>
      <c r="I10">
        <v>63</v>
      </c>
      <c r="J10">
        <v>6.73</v>
      </c>
      <c r="K10">
        <v>63</v>
      </c>
      <c r="L10">
        <v>0.1</v>
      </c>
      <c r="M10">
        <v>369.83579600000002</v>
      </c>
      <c r="N10">
        <v>0.41499999999999998</v>
      </c>
      <c r="O10">
        <v>8.4</v>
      </c>
      <c r="R10">
        <f>CORREL(A1:A2939,J1:J2939)</f>
        <v>0.13906593056421271</v>
      </c>
      <c r="S10">
        <f t="shared" si="0"/>
        <v>1.933933304369043E-2</v>
      </c>
    </row>
    <row r="11" spans="1:19" x14ac:dyDescent="0.3">
      <c r="A11">
        <v>57.3</v>
      </c>
      <c r="B11">
        <v>0</v>
      </c>
      <c r="C11">
        <v>295</v>
      </c>
      <c r="D11">
        <v>84</v>
      </c>
      <c r="E11">
        <v>0.03</v>
      </c>
      <c r="F11">
        <v>64</v>
      </c>
      <c r="G11">
        <v>14.7</v>
      </c>
      <c r="H11">
        <v>116</v>
      </c>
      <c r="I11">
        <v>58</v>
      </c>
      <c r="J11">
        <v>7.43</v>
      </c>
      <c r="K11">
        <v>58</v>
      </c>
      <c r="L11">
        <v>0.1</v>
      </c>
      <c r="M11">
        <v>272.56376999999998</v>
      </c>
      <c r="N11">
        <v>0.40500000000000003</v>
      </c>
      <c r="O11">
        <v>8.1</v>
      </c>
      <c r="R11">
        <f>CORREL(A1:A2939,K1:K2939)</f>
        <v>0.43986776269226679</v>
      </c>
      <c r="S11">
        <f t="shared" si="0"/>
        <v>0.19348364865590034</v>
      </c>
    </row>
    <row r="12" spans="1:19" x14ac:dyDescent="0.3">
      <c r="A12">
        <v>57.3</v>
      </c>
      <c r="B12">
        <v>0</v>
      </c>
      <c r="C12">
        <v>291</v>
      </c>
      <c r="D12">
        <v>85</v>
      </c>
      <c r="E12">
        <v>0.02</v>
      </c>
      <c r="F12">
        <v>66</v>
      </c>
      <c r="G12">
        <v>14.2</v>
      </c>
      <c r="H12">
        <v>118</v>
      </c>
      <c r="I12">
        <v>58</v>
      </c>
      <c r="J12">
        <v>8.6999999999999993</v>
      </c>
      <c r="K12">
        <v>58</v>
      </c>
      <c r="L12">
        <v>0.1</v>
      </c>
      <c r="M12">
        <v>25.294129900000001</v>
      </c>
      <c r="N12">
        <v>0.39600000000000002</v>
      </c>
      <c r="O12">
        <v>7.9</v>
      </c>
      <c r="R12">
        <f>CORREL(A1:A2939,L1:L2939)</f>
        <v>-0.50490437553189249</v>
      </c>
      <c r="S12">
        <f t="shared" si="0"/>
        <v>0.2549284284312503</v>
      </c>
    </row>
    <row r="13" spans="1:19" x14ac:dyDescent="0.3">
      <c r="A13">
        <v>57</v>
      </c>
      <c r="B13">
        <v>0</v>
      </c>
      <c r="C13">
        <v>293</v>
      </c>
      <c r="D13">
        <v>87</v>
      </c>
      <c r="E13">
        <v>0.02</v>
      </c>
      <c r="F13">
        <v>67</v>
      </c>
      <c r="G13">
        <v>13.8</v>
      </c>
      <c r="H13">
        <v>120</v>
      </c>
      <c r="I13">
        <v>5</v>
      </c>
      <c r="J13">
        <v>8.7899999999999991</v>
      </c>
      <c r="K13">
        <v>5</v>
      </c>
      <c r="L13">
        <v>0.1</v>
      </c>
      <c r="M13">
        <v>219.14135279999999</v>
      </c>
      <c r="N13">
        <v>0.38100000000000001</v>
      </c>
      <c r="O13">
        <v>6.8</v>
      </c>
      <c r="R13">
        <f>CORREL(A1:A2939,M1:M2939)</f>
        <v>0.40402379449507086</v>
      </c>
      <c r="S13">
        <f t="shared" si="0"/>
        <v>0.16323522651819525</v>
      </c>
    </row>
    <row r="14" spans="1:19" x14ac:dyDescent="0.3">
      <c r="A14">
        <v>56.7</v>
      </c>
      <c r="B14">
        <v>0</v>
      </c>
      <c r="C14">
        <v>295</v>
      </c>
      <c r="D14">
        <v>87</v>
      </c>
      <c r="E14">
        <v>0.01</v>
      </c>
      <c r="F14">
        <v>65</v>
      </c>
      <c r="G14">
        <v>13.4</v>
      </c>
      <c r="H14">
        <v>122</v>
      </c>
      <c r="I14">
        <v>41</v>
      </c>
      <c r="J14">
        <v>8.82</v>
      </c>
      <c r="K14">
        <v>41</v>
      </c>
      <c r="L14">
        <v>0.1</v>
      </c>
      <c r="M14">
        <v>198.72854359999999</v>
      </c>
      <c r="N14">
        <v>0.373</v>
      </c>
      <c r="O14">
        <v>6.5</v>
      </c>
      <c r="R14">
        <f>CORREL(A1:A2939,N1:N2939)</f>
        <v>0.5817016413594116</v>
      </c>
      <c r="S14">
        <f t="shared" si="0"/>
        <v>0.33837679956023353</v>
      </c>
    </row>
    <row r="15" spans="1:19" x14ac:dyDescent="0.3">
      <c r="A15">
        <v>56.2</v>
      </c>
      <c r="B15">
        <v>0</v>
      </c>
      <c r="C15">
        <v>3</v>
      </c>
      <c r="D15">
        <v>88</v>
      </c>
      <c r="E15">
        <v>0.01</v>
      </c>
      <c r="F15">
        <v>64</v>
      </c>
      <c r="G15">
        <v>13</v>
      </c>
      <c r="H15">
        <v>122</v>
      </c>
      <c r="I15">
        <v>36</v>
      </c>
      <c r="J15">
        <v>7.76</v>
      </c>
      <c r="K15">
        <v>36</v>
      </c>
      <c r="L15">
        <v>0.1</v>
      </c>
      <c r="M15">
        <v>187.84594999999999</v>
      </c>
      <c r="N15">
        <v>0.34100000000000003</v>
      </c>
      <c r="O15">
        <v>6.2</v>
      </c>
      <c r="R15">
        <f>CORREL(A1:A2939,O1:O2939)</f>
        <v>0.56159045796342011</v>
      </c>
      <c r="S15">
        <f t="shared" si="0"/>
        <v>0.31538384247556395</v>
      </c>
    </row>
    <row r="16" spans="1:19" x14ac:dyDescent="0.3">
      <c r="A16">
        <v>55.3</v>
      </c>
      <c r="B16">
        <v>0</v>
      </c>
      <c r="C16">
        <v>316</v>
      </c>
      <c r="D16">
        <v>88</v>
      </c>
      <c r="E16">
        <v>0.01</v>
      </c>
      <c r="F16">
        <v>63</v>
      </c>
      <c r="G16">
        <v>12.6</v>
      </c>
      <c r="H16">
        <v>122</v>
      </c>
      <c r="I16">
        <v>35</v>
      </c>
      <c r="J16">
        <v>7.8</v>
      </c>
      <c r="K16">
        <v>33</v>
      </c>
      <c r="L16">
        <v>0.1</v>
      </c>
      <c r="M16">
        <v>117.49697999999999</v>
      </c>
      <c r="N16">
        <v>0.34</v>
      </c>
      <c r="O16">
        <v>5.9</v>
      </c>
    </row>
    <row r="17" spans="1:15" x14ac:dyDescent="0.3">
      <c r="A17">
        <v>54.8</v>
      </c>
      <c r="B17">
        <v>0</v>
      </c>
      <c r="C17">
        <v>321</v>
      </c>
      <c r="D17">
        <v>88</v>
      </c>
      <c r="E17">
        <v>0.01</v>
      </c>
      <c r="F17">
        <v>62</v>
      </c>
      <c r="G17">
        <v>12.2</v>
      </c>
      <c r="H17">
        <v>122</v>
      </c>
      <c r="I17">
        <v>24</v>
      </c>
      <c r="J17">
        <v>8.1999999999999993</v>
      </c>
      <c r="K17">
        <v>24</v>
      </c>
      <c r="L17">
        <v>0.1</v>
      </c>
      <c r="M17">
        <v>114.56</v>
      </c>
      <c r="N17">
        <v>0.33800000000000002</v>
      </c>
      <c r="O17">
        <v>5.5</v>
      </c>
    </row>
    <row r="18" spans="1:15" x14ac:dyDescent="0.3">
      <c r="A18">
        <v>77.8</v>
      </c>
      <c r="B18">
        <v>0</v>
      </c>
      <c r="C18">
        <v>74</v>
      </c>
      <c r="D18">
        <v>0</v>
      </c>
      <c r="E18">
        <v>4.5999999999999996</v>
      </c>
      <c r="F18">
        <v>99</v>
      </c>
      <c r="G18">
        <v>58</v>
      </c>
      <c r="H18">
        <v>0</v>
      </c>
      <c r="I18">
        <v>99</v>
      </c>
      <c r="J18">
        <v>6</v>
      </c>
      <c r="K18">
        <v>99</v>
      </c>
      <c r="L18">
        <v>0.1</v>
      </c>
      <c r="M18">
        <v>3954.2278299999998</v>
      </c>
      <c r="N18">
        <v>0.76200000000000001</v>
      </c>
      <c r="O18">
        <v>14.2</v>
      </c>
    </row>
    <row r="19" spans="1:15" x14ac:dyDescent="0.3">
      <c r="A19">
        <v>77.5</v>
      </c>
      <c r="B19">
        <v>0</v>
      </c>
      <c r="C19">
        <v>8</v>
      </c>
      <c r="D19">
        <v>0</v>
      </c>
      <c r="E19">
        <v>4.51</v>
      </c>
      <c r="F19">
        <v>98</v>
      </c>
      <c r="G19">
        <v>57.2</v>
      </c>
      <c r="H19">
        <v>1</v>
      </c>
      <c r="I19">
        <v>98</v>
      </c>
      <c r="J19">
        <v>5.88</v>
      </c>
      <c r="K19">
        <v>98</v>
      </c>
      <c r="L19">
        <v>0.1</v>
      </c>
      <c r="M19">
        <v>4575.7637869999999</v>
      </c>
      <c r="N19">
        <v>0.76100000000000001</v>
      </c>
      <c r="O19">
        <v>14.2</v>
      </c>
    </row>
    <row r="20" spans="1:15" x14ac:dyDescent="0.3">
      <c r="A20">
        <v>77.2</v>
      </c>
      <c r="B20">
        <v>0</v>
      </c>
      <c r="C20">
        <v>84</v>
      </c>
      <c r="D20">
        <v>0</v>
      </c>
      <c r="E20">
        <v>4.76</v>
      </c>
      <c r="F20">
        <v>99</v>
      </c>
      <c r="G20">
        <v>56.5</v>
      </c>
      <c r="H20">
        <v>1</v>
      </c>
      <c r="I20">
        <v>99</v>
      </c>
      <c r="J20">
        <v>5.66</v>
      </c>
      <c r="K20">
        <v>99</v>
      </c>
      <c r="L20">
        <v>0.1</v>
      </c>
      <c r="M20">
        <v>4414.7231400000001</v>
      </c>
      <c r="N20">
        <v>0.75900000000000001</v>
      </c>
      <c r="O20">
        <v>14.2</v>
      </c>
    </row>
    <row r="21" spans="1:15" x14ac:dyDescent="0.3">
      <c r="A21">
        <v>76.900000000000006</v>
      </c>
      <c r="B21">
        <v>0</v>
      </c>
      <c r="C21">
        <v>86</v>
      </c>
      <c r="D21">
        <v>0</v>
      </c>
      <c r="E21">
        <v>5.14</v>
      </c>
      <c r="F21">
        <v>99</v>
      </c>
      <c r="G21">
        <v>55.8</v>
      </c>
      <c r="H21">
        <v>1</v>
      </c>
      <c r="I21">
        <v>99</v>
      </c>
      <c r="J21">
        <v>5.59</v>
      </c>
      <c r="K21">
        <v>99</v>
      </c>
      <c r="L21">
        <v>0.1</v>
      </c>
      <c r="M21">
        <v>4247.61438</v>
      </c>
      <c r="N21">
        <v>0.752</v>
      </c>
      <c r="O21">
        <v>14.2</v>
      </c>
    </row>
    <row r="22" spans="1:15" x14ac:dyDescent="0.3">
      <c r="A22">
        <v>76.599999999999994</v>
      </c>
      <c r="B22">
        <v>0</v>
      </c>
      <c r="C22">
        <v>88</v>
      </c>
      <c r="D22">
        <v>0</v>
      </c>
      <c r="E22">
        <v>5.37</v>
      </c>
      <c r="F22">
        <v>99</v>
      </c>
      <c r="G22">
        <v>55.1</v>
      </c>
      <c r="H22">
        <v>1</v>
      </c>
      <c r="I22">
        <v>99</v>
      </c>
      <c r="J22">
        <v>5.71</v>
      </c>
      <c r="K22">
        <v>99</v>
      </c>
      <c r="L22">
        <v>0.1</v>
      </c>
      <c r="M22">
        <v>4437.17868</v>
      </c>
      <c r="N22">
        <v>0.73799999999999999</v>
      </c>
      <c r="O22">
        <v>13.3</v>
      </c>
    </row>
    <row r="23" spans="1:15" x14ac:dyDescent="0.3">
      <c r="A23">
        <v>76.2</v>
      </c>
      <c r="B23">
        <v>0</v>
      </c>
      <c r="C23">
        <v>91</v>
      </c>
      <c r="D23">
        <v>1</v>
      </c>
      <c r="E23">
        <v>5.28</v>
      </c>
      <c r="F23">
        <v>99</v>
      </c>
      <c r="G23">
        <v>54.3</v>
      </c>
      <c r="H23">
        <v>1</v>
      </c>
      <c r="I23">
        <v>99</v>
      </c>
      <c r="J23">
        <v>5.34</v>
      </c>
      <c r="K23">
        <v>99</v>
      </c>
      <c r="L23">
        <v>0.1</v>
      </c>
      <c r="M23">
        <v>494.35883200000001</v>
      </c>
      <c r="N23">
        <v>0.72499999999999998</v>
      </c>
      <c r="O23">
        <v>12.5</v>
      </c>
    </row>
    <row r="24" spans="1:15" x14ac:dyDescent="0.3">
      <c r="A24">
        <v>76.099999999999994</v>
      </c>
      <c r="B24">
        <v>0</v>
      </c>
      <c r="C24">
        <v>91</v>
      </c>
      <c r="D24">
        <v>1</v>
      </c>
      <c r="E24">
        <v>5.79</v>
      </c>
      <c r="F24">
        <v>98</v>
      </c>
      <c r="G24">
        <v>53.5</v>
      </c>
      <c r="H24">
        <v>1</v>
      </c>
      <c r="I24">
        <v>98</v>
      </c>
      <c r="J24">
        <v>5.79</v>
      </c>
      <c r="K24">
        <v>98</v>
      </c>
      <c r="L24">
        <v>0.1</v>
      </c>
      <c r="M24">
        <v>4114.1365450000003</v>
      </c>
      <c r="N24">
        <v>0.72099999999999997</v>
      </c>
      <c r="O24">
        <v>12.2</v>
      </c>
    </row>
    <row r="25" spans="1:15" x14ac:dyDescent="0.3">
      <c r="A25">
        <v>75.3</v>
      </c>
      <c r="B25">
        <v>0</v>
      </c>
      <c r="C25">
        <v>1</v>
      </c>
      <c r="D25">
        <v>1</v>
      </c>
      <c r="E25">
        <v>5.61</v>
      </c>
      <c r="F25">
        <v>99</v>
      </c>
      <c r="G25">
        <v>52.6</v>
      </c>
      <c r="H25">
        <v>1</v>
      </c>
      <c r="I25">
        <v>99</v>
      </c>
      <c r="J25">
        <v>5.87</v>
      </c>
      <c r="K25">
        <v>99</v>
      </c>
      <c r="L25">
        <v>0.1</v>
      </c>
      <c r="M25">
        <v>437.539647</v>
      </c>
      <c r="N25">
        <v>0.71299999999999997</v>
      </c>
      <c r="O25">
        <v>12</v>
      </c>
    </row>
    <row r="26" spans="1:15" x14ac:dyDescent="0.3">
      <c r="A26">
        <v>75.900000000000006</v>
      </c>
      <c r="B26">
        <v>0</v>
      </c>
      <c r="C26">
        <v>9</v>
      </c>
      <c r="D26">
        <v>1</v>
      </c>
      <c r="E26">
        <v>5.58</v>
      </c>
      <c r="F26">
        <v>98</v>
      </c>
      <c r="G26">
        <v>51.7</v>
      </c>
      <c r="H26">
        <v>1</v>
      </c>
      <c r="I26">
        <v>99</v>
      </c>
      <c r="J26">
        <v>6.1</v>
      </c>
      <c r="K26">
        <v>98</v>
      </c>
      <c r="L26">
        <v>0.1</v>
      </c>
      <c r="M26">
        <v>363.13684999999998</v>
      </c>
      <c r="N26">
        <v>0.70299999999999996</v>
      </c>
      <c r="O26">
        <v>11.6</v>
      </c>
    </row>
    <row r="27" spans="1:15" x14ac:dyDescent="0.3">
      <c r="A27">
        <v>74.2</v>
      </c>
      <c r="B27">
        <v>0</v>
      </c>
      <c r="C27">
        <v>99</v>
      </c>
      <c r="D27">
        <v>1</v>
      </c>
      <c r="E27">
        <v>5.31</v>
      </c>
      <c r="F27">
        <v>98</v>
      </c>
      <c r="G27">
        <v>5.8</v>
      </c>
      <c r="H27">
        <v>1</v>
      </c>
      <c r="I27">
        <v>97</v>
      </c>
      <c r="J27">
        <v>5.86</v>
      </c>
      <c r="K27">
        <v>97</v>
      </c>
      <c r="L27">
        <v>0.1</v>
      </c>
      <c r="M27">
        <v>35.129300000000001</v>
      </c>
      <c r="N27">
        <v>0.69599999999999995</v>
      </c>
      <c r="O27">
        <v>11.4</v>
      </c>
    </row>
    <row r="28" spans="1:15" x14ac:dyDescent="0.3">
      <c r="A28">
        <v>73.5</v>
      </c>
      <c r="B28">
        <v>0</v>
      </c>
      <c r="C28">
        <v>15</v>
      </c>
      <c r="D28">
        <v>1</v>
      </c>
      <c r="E28">
        <v>5.16</v>
      </c>
      <c r="F28">
        <v>98</v>
      </c>
      <c r="G28">
        <v>49.9</v>
      </c>
      <c r="H28">
        <v>1</v>
      </c>
      <c r="I28">
        <v>97</v>
      </c>
      <c r="J28">
        <v>6.12</v>
      </c>
      <c r="K28">
        <v>98</v>
      </c>
      <c r="L28">
        <v>0.1</v>
      </c>
      <c r="M28">
        <v>279.14293099999998</v>
      </c>
      <c r="N28">
        <v>0.68500000000000005</v>
      </c>
      <c r="O28">
        <v>10.8</v>
      </c>
    </row>
    <row r="29" spans="1:15" x14ac:dyDescent="0.3">
      <c r="A29">
        <v>73</v>
      </c>
      <c r="B29">
        <v>0</v>
      </c>
      <c r="C29">
        <v>17</v>
      </c>
      <c r="D29">
        <v>1</v>
      </c>
      <c r="E29">
        <v>4.54</v>
      </c>
      <c r="F29">
        <v>99</v>
      </c>
      <c r="G29">
        <v>48.9</v>
      </c>
      <c r="H29">
        <v>1</v>
      </c>
      <c r="I29">
        <v>98</v>
      </c>
      <c r="J29">
        <v>6.38</v>
      </c>
      <c r="K29">
        <v>97</v>
      </c>
      <c r="L29">
        <v>0.1</v>
      </c>
      <c r="M29">
        <v>2416.5882350000002</v>
      </c>
      <c r="N29">
        <v>0.68100000000000005</v>
      </c>
      <c r="O29">
        <v>10.9</v>
      </c>
    </row>
    <row r="30" spans="1:15" x14ac:dyDescent="0.3">
      <c r="A30">
        <v>72.8</v>
      </c>
      <c r="B30">
        <v>0</v>
      </c>
      <c r="C30">
        <v>18</v>
      </c>
      <c r="D30">
        <v>1</v>
      </c>
      <c r="E30">
        <v>4.29</v>
      </c>
      <c r="F30">
        <v>97</v>
      </c>
      <c r="G30">
        <v>47.9</v>
      </c>
      <c r="H30">
        <v>1</v>
      </c>
      <c r="I30">
        <v>97</v>
      </c>
      <c r="J30">
        <v>6.27</v>
      </c>
      <c r="K30">
        <v>97</v>
      </c>
      <c r="L30">
        <v>0.1</v>
      </c>
      <c r="M30">
        <v>189.681557</v>
      </c>
      <c r="N30">
        <v>0.67400000000000004</v>
      </c>
      <c r="O30">
        <v>10.7</v>
      </c>
    </row>
    <row r="31" spans="1:15" x14ac:dyDescent="0.3">
      <c r="A31">
        <v>73.3</v>
      </c>
      <c r="B31">
        <v>0</v>
      </c>
      <c r="C31">
        <v>15</v>
      </c>
      <c r="D31">
        <v>1</v>
      </c>
      <c r="E31">
        <v>3.73</v>
      </c>
      <c r="F31">
        <v>96</v>
      </c>
      <c r="G31">
        <v>46.9</v>
      </c>
      <c r="H31">
        <v>1</v>
      </c>
      <c r="I31">
        <v>98</v>
      </c>
      <c r="J31">
        <v>6.3</v>
      </c>
      <c r="K31">
        <v>98</v>
      </c>
      <c r="L31">
        <v>0.1</v>
      </c>
      <c r="M31">
        <v>1453.642777</v>
      </c>
      <c r="N31">
        <v>0.67</v>
      </c>
      <c r="O31">
        <v>10.7</v>
      </c>
    </row>
    <row r="32" spans="1:15" x14ac:dyDescent="0.3">
      <c r="A32">
        <v>73.599999999999994</v>
      </c>
      <c r="B32">
        <v>0</v>
      </c>
      <c r="C32">
        <v>14</v>
      </c>
      <c r="D32">
        <v>1</v>
      </c>
      <c r="E32">
        <v>4.25</v>
      </c>
      <c r="F32">
        <v>96</v>
      </c>
      <c r="G32">
        <v>46</v>
      </c>
      <c r="H32">
        <v>1</v>
      </c>
      <c r="I32">
        <v>97</v>
      </c>
      <c r="J32">
        <v>6</v>
      </c>
      <c r="K32">
        <v>97</v>
      </c>
      <c r="L32">
        <v>0.1</v>
      </c>
      <c r="M32">
        <v>1326.9733900000001</v>
      </c>
      <c r="N32">
        <v>0.66200000000000003</v>
      </c>
      <c r="O32">
        <v>10.6</v>
      </c>
    </row>
    <row r="33" spans="1:15" x14ac:dyDescent="0.3">
      <c r="A33">
        <v>72.599999999999994</v>
      </c>
      <c r="B33">
        <v>0</v>
      </c>
      <c r="C33">
        <v>11</v>
      </c>
      <c r="D33">
        <v>1</v>
      </c>
      <c r="E33">
        <v>3.66</v>
      </c>
      <c r="F33">
        <v>96</v>
      </c>
      <c r="G33">
        <v>45</v>
      </c>
      <c r="H33">
        <v>1</v>
      </c>
      <c r="I33">
        <v>97</v>
      </c>
      <c r="J33">
        <v>6.26</v>
      </c>
      <c r="K33">
        <v>97</v>
      </c>
      <c r="L33">
        <v>0.1</v>
      </c>
      <c r="M33">
        <v>1175.7889809999999</v>
      </c>
      <c r="N33">
        <v>0.65600000000000003</v>
      </c>
      <c r="O33">
        <v>10.7</v>
      </c>
    </row>
    <row r="34" spans="1:15" x14ac:dyDescent="0.3">
      <c r="A34">
        <v>75.599999999999994</v>
      </c>
      <c r="B34">
        <v>0</v>
      </c>
      <c r="C34">
        <v>19</v>
      </c>
      <c r="D34">
        <v>21</v>
      </c>
      <c r="E34">
        <v>0</v>
      </c>
      <c r="F34">
        <v>95</v>
      </c>
      <c r="G34">
        <v>59.5</v>
      </c>
      <c r="H34">
        <v>24</v>
      </c>
      <c r="I34">
        <v>95</v>
      </c>
      <c r="J34">
        <v>0</v>
      </c>
      <c r="K34">
        <v>95</v>
      </c>
      <c r="L34">
        <v>0.1</v>
      </c>
      <c r="M34">
        <v>4132.7629200000001</v>
      </c>
      <c r="N34">
        <v>0.74299999999999999</v>
      </c>
      <c r="O34">
        <v>14.4</v>
      </c>
    </row>
    <row r="35" spans="1:15" x14ac:dyDescent="0.3">
      <c r="A35">
        <v>75.400000000000006</v>
      </c>
      <c r="B35">
        <v>0</v>
      </c>
      <c r="C35">
        <v>11</v>
      </c>
      <c r="D35">
        <v>21</v>
      </c>
      <c r="E35">
        <v>0.01</v>
      </c>
      <c r="F35">
        <v>95</v>
      </c>
      <c r="G35">
        <v>58.4</v>
      </c>
      <c r="H35">
        <v>24</v>
      </c>
      <c r="I35">
        <v>95</v>
      </c>
      <c r="J35">
        <v>7.21</v>
      </c>
      <c r="K35">
        <v>95</v>
      </c>
      <c r="L35">
        <v>0.1</v>
      </c>
      <c r="M35">
        <v>547.85170000000005</v>
      </c>
      <c r="N35">
        <v>0.74099999999999999</v>
      </c>
      <c r="O35">
        <v>14.4</v>
      </c>
    </row>
    <row r="36" spans="1:15" x14ac:dyDescent="0.3">
      <c r="A36">
        <v>75.3</v>
      </c>
      <c r="B36">
        <v>0</v>
      </c>
      <c r="C36">
        <v>112</v>
      </c>
      <c r="D36">
        <v>21</v>
      </c>
      <c r="E36">
        <v>0.53</v>
      </c>
      <c r="F36">
        <v>95</v>
      </c>
      <c r="G36">
        <v>57.2</v>
      </c>
      <c r="H36">
        <v>24</v>
      </c>
      <c r="I36">
        <v>95</v>
      </c>
      <c r="J36">
        <v>7.12</v>
      </c>
      <c r="K36">
        <v>95</v>
      </c>
      <c r="L36">
        <v>0.1</v>
      </c>
      <c r="M36">
        <v>5471.8667660000001</v>
      </c>
      <c r="N36">
        <v>0.73699999999999999</v>
      </c>
      <c r="O36">
        <v>14.4</v>
      </c>
    </row>
    <row r="37" spans="1:15" x14ac:dyDescent="0.3">
      <c r="A37">
        <v>75.099999999999994</v>
      </c>
      <c r="B37">
        <v>0</v>
      </c>
      <c r="C37">
        <v>113</v>
      </c>
      <c r="D37">
        <v>21</v>
      </c>
      <c r="E37">
        <v>0.66</v>
      </c>
      <c r="F37">
        <v>95</v>
      </c>
      <c r="G37">
        <v>56.1</v>
      </c>
      <c r="H37">
        <v>24</v>
      </c>
      <c r="I37">
        <v>95</v>
      </c>
      <c r="J37">
        <v>6.14</v>
      </c>
      <c r="K37">
        <v>95</v>
      </c>
      <c r="L37">
        <v>0.1</v>
      </c>
      <c r="M37">
        <v>5564.8256600000004</v>
      </c>
      <c r="N37">
        <v>0.73199999999999998</v>
      </c>
      <c r="O37">
        <v>14.4</v>
      </c>
    </row>
    <row r="38" spans="1:15" x14ac:dyDescent="0.3">
      <c r="A38">
        <v>74.900000000000006</v>
      </c>
      <c r="B38">
        <v>0</v>
      </c>
      <c r="C38">
        <v>116</v>
      </c>
      <c r="D38">
        <v>21</v>
      </c>
      <c r="E38">
        <v>0.56000000000000005</v>
      </c>
      <c r="F38">
        <v>95</v>
      </c>
      <c r="G38">
        <v>55</v>
      </c>
      <c r="H38">
        <v>24</v>
      </c>
      <c r="I38">
        <v>95</v>
      </c>
      <c r="J38">
        <v>5.29</v>
      </c>
      <c r="K38">
        <v>95</v>
      </c>
      <c r="L38">
        <v>0.1</v>
      </c>
      <c r="M38">
        <v>5432.2523000000001</v>
      </c>
      <c r="N38">
        <v>0.72399999999999998</v>
      </c>
      <c r="O38">
        <v>14</v>
      </c>
    </row>
    <row r="39" spans="1:15" x14ac:dyDescent="0.3">
      <c r="A39">
        <v>74.7</v>
      </c>
      <c r="B39">
        <v>0</v>
      </c>
      <c r="C39">
        <v>119</v>
      </c>
      <c r="D39">
        <v>21</v>
      </c>
      <c r="E39">
        <v>0.45</v>
      </c>
      <c r="F39">
        <v>95</v>
      </c>
      <c r="G39">
        <v>53.9</v>
      </c>
      <c r="H39">
        <v>24</v>
      </c>
      <c r="I39">
        <v>95</v>
      </c>
      <c r="J39">
        <v>5.12</v>
      </c>
      <c r="K39">
        <v>95</v>
      </c>
      <c r="L39">
        <v>0.1</v>
      </c>
      <c r="M39">
        <v>4463.3946749999996</v>
      </c>
      <c r="N39">
        <v>0.71399999999999997</v>
      </c>
      <c r="O39">
        <v>13.6</v>
      </c>
    </row>
    <row r="40" spans="1:15" x14ac:dyDescent="0.3">
      <c r="A40">
        <v>74.400000000000006</v>
      </c>
      <c r="B40">
        <v>0</v>
      </c>
      <c r="C40">
        <v>123</v>
      </c>
      <c r="D40">
        <v>20</v>
      </c>
      <c r="E40">
        <v>0.5</v>
      </c>
      <c r="F40">
        <v>94</v>
      </c>
      <c r="G40">
        <v>52.8</v>
      </c>
      <c r="H40">
        <v>23</v>
      </c>
      <c r="I40">
        <v>94</v>
      </c>
      <c r="J40">
        <v>5.36</v>
      </c>
      <c r="K40">
        <v>95</v>
      </c>
      <c r="L40">
        <v>0.1</v>
      </c>
      <c r="M40">
        <v>3868.8312299999998</v>
      </c>
      <c r="N40">
        <v>0.70499999999999996</v>
      </c>
      <c r="O40">
        <v>13.1</v>
      </c>
    </row>
    <row r="41" spans="1:15" x14ac:dyDescent="0.3">
      <c r="A41">
        <v>74.099999999999994</v>
      </c>
      <c r="B41">
        <v>0</v>
      </c>
      <c r="C41">
        <v>126</v>
      </c>
      <c r="D41">
        <v>20</v>
      </c>
      <c r="E41">
        <v>0.46</v>
      </c>
      <c r="F41">
        <v>91</v>
      </c>
      <c r="G41">
        <v>51.8</v>
      </c>
      <c r="H41">
        <v>23</v>
      </c>
      <c r="I41">
        <v>92</v>
      </c>
      <c r="J41">
        <v>4.2</v>
      </c>
      <c r="K41">
        <v>93</v>
      </c>
      <c r="L41">
        <v>0.1</v>
      </c>
      <c r="M41">
        <v>495.25486599999999</v>
      </c>
      <c r="N41">
        <v>0.69699999999999995</v>
      </c>
      <c r="O41">
        <v>12.6</v>
      </c>
    </row>
    <row r="42" spans="1:15" x14ac:dyDescent="0.3">
      <c r="A42">
        <v>73.8</v>
      </c>
      <c r="B42">
        <v>0</v>
      </c>
      <c r="C42">
        <v>129</v>
      </c>
      <c r="D42">
        <v>20</v>
      </c>
      <c r="E42">
        <v>0.44</v>
      </c>
      <c r="F42">
        <v>9</v>
      </c>
      <c r="G42">
        <v>5.8</v>
      </c>
      <c r="H42">
        <v>23</v>
      </c>
      <c r="I42">
        <v>95</v>
      </c>
      <c r="J42">
        <v>3.82</v>
      </c>
      <c r="K42">
        <v>95</v>
      </c>
      <c r="L42">
        <v>0.1</v>
      </c>
      <c r="M42">
        <v>3935.1833430000001</v>
      </c>
      <c r="N42">
        <v>0.69</v>
      </c>
      <c r="O42">
        <v>12.3</v>
      </c>
    </row>
    <row r="43" spans="1:15" x14ac:dyDescent="0.3">
      <c r="A43">
        <v>73.400000000000006</v>
      </c>
      <c r="B43">
        <v>0</v>
      </c>
      <c r="C43">
        <v>132</v>
      </c>
      <c r="D43">
        <v>20</v>
      </c>
      <c r="E43">
        <v>0.36</v>
      </c>
      <c r="F43">
        <v>8</v>
      </c>
      <c r="G43">
        <v>49.8</v>
      </c>
      <c r="H43">
        <v>23</v>
      </c>
      <c r="I43">
        <v>95</v>
      </c>
      <c r="J43">
        <v>3.36</v>
      </c>
      <c r="K43">
        <v>95</v>
      </c>
      <c r="L43">
        <v>0.1</v>
      </c>
      <c r="M43">
        <v>3464.6179000000002</v>
      </c>
      <c r="N43">
        <v>0.68600000000000005</v>
      </c>
      <c r="O43">
        <v>12.3</v>
      </c>
    </row>
    <row r="44" spans="1:15" x14ac:dyDescent="0.3">
      <c r="A44">
        <v>72.900000000000006</v>
      </c>
      <c r="B44">
        <v>0</v>
      </c>
      <c r="C44">
        <v>136</v>
      </c>
      <c r="D44">
        <v>19</v>
      </c>
      <c r="E44">
        <v>0.5</v>
      </c>
      <c r="F44">
        <v>83</v>
      </c>
      <c r="G44">
        <v>48.9</v>
      </c>
      <c r="H44">
        <v>22</v>
      </c>
      <c r="I44">
        <v>88</v>
      </c>
      <c r="J44">
        <v>3.24</v>
      </c>
      <c r="K44">
        <v>88</v>
      </c>
      <c r="L44">
        <v>0.1</v>
      </c>
      <c r="M44">
        <v>31.122378000000001</v>
      </c>
      <c r="N44">
        <v>0.68</v>
      </c>
      <c r="O44">
        <v>12</v>
      </c>
    </row>
    <row r="45" spans="1:15" x14ac:dyDescent="0.3">
      <c r="A45">
        <v>72.3</v>
      </c>
      <c r="B45">
        <v>0</v>
      </c>
      <c r="C45">
        <v>14</v>
      </c>
      <c r="D45">
        <v>19</v>
      </c>
      <c r="E45">
        <v>0.45</v>
      </c>
      <c r="F45">
        <v>81</v>
      </c>
      <c r="G45">
        <v>47.9</v>
      </c>
      <c r="H45">
        <v>23</v>
      </c>
      <c r="I45">
        <v>86</v>
      </c>
      <c r="J45">
        <v>3.54</v>
      </c>
      <c r="K45">
        <v>86</v>
      </c>
      <c r="L45">
        <v>0.1</v>
      </c>
      <c r="M45">
        <v>2598.9823000000001</v>
      </c>
      <c r="N45">
        <v>0.67300000000000004</v>
      </c>
      <c r="O45">
        <v>11.7</v>
      </c>
    </row>
    <row r="46" spans="1:15" x14ac:dyDescent="0.3">
      <c r="A46">
        <v>71.7</v>
      </c>
      <c r="B46">
        <v>0</v>
      </c>
      <c r="C46">
        <v>146</v>
      </c>
      <c r="D46">
        <v>20</v>
      </c>
      <c r="E46">
        <v>0.34</v>
      </c>
      <c r="F46">
        <v>0</v>
      </c>
      <c r="G46">
        <v>47</v>
      </c>
      <c r="H46">
        <v>23</v>
      </c>
      <c r="I46">
        <v>87</v>
      </c>
      <c r="J46">
        <v>3.6</v>
      </c>
      <c r="K46">
        <v>87</v>
      </c>
      <c r="L46">
        <v>0.1</v>
      </c>
      <c r="M46">
        <v>294.33555999999999</v>
      </c>
      <c r="N46">
        <v>0.66300000000000003</v>
      </c>
      <c r="O46">
        <v>11.5</v>
      </c>
    </row>
    <row r="47" spans="1:15" x14ac:dyDescent="0.3">
      <c r="A47">
        <v>71.599999999999994</v>
      </c>
      <c r="B47">
        <v>0</v>
      </c>
      <c r="C47">
        <v>145</v>
      </c>
      <c r="D47">
        <v>20</v>
      </c>
      <c r="E47">
        <v>0.36</v>
      </c>
      <c r="F47">
        <v>0</v>
      </c>
      <c r="G47">
        <v>46.1</v>
      </c>
      <c r="H47">
        <v>23</v>
      </c>
      <c r="I47">
        <v>86</v>
      </c>
      <c r="J47">
        <v>3.73</v>
      </c>
      <c r="K47">
        <v>86</v>
      </c>
      <c r="L47">
        <v>0.1</v>
      </c>
      <c r="M47">
        <v>1774.33673</v>
      </c>
      <c r="N47">
        <v>0.65300000000000002</v>
      </c>
      <c r="O47">
        <v>11.1</v>
      </c>
    </row>
    <row r="48" spans="1:15" x14ac:dyDescent="0.3">
      <c r="A48">
        <v>71.400000000000006</v>
      </c>
      <c r="B48">
        <v>0</v>
      </c>
      <c r="C48">
        <v>145</v>
      </c>
      <c r="D48">
        <v>20</v>
      </c>
      <c r="E48">
        <v>0.23</v>
      </c>
      <c r="F48">
        <v>0</v>
      </c>
      <c r="G48">
        <v>45.3</v>
      </c>
      <c r="H48">
        <v>24</v>
      </c>
      <c r="I48">
        <v>89</v>
      </c>
      <c r="J48">
        <v>3.84</v>
      </c>
      <c r="K48">
        <v>89</v>
      </c>
      <c r="L48">
        <v>0.1</v>
      </c>
      <c r="M48">
        <v>1732.8579789999999</v>
      </c>
      <c r="N48">
        <v>0.64400000000000002</v>
      </c>
      <c r="O48">
        <v>10.9</v>
      </c>
    </row>
    <row r="49" spans="1:15" x14ac:dyDescent="0.3">
      <c r="A49">
        <v>71.3</v>
      </c>
      <c r="B49">
        <v>0</v>
      </c>
      <c r="C49">
        <v>145</v>
      </c>
      <c r="D49">
        <v>21</v>
      </c>
      <c r="E49">
        <v>0.25</v>
      </c>
      <c r="F49">
        <v>0</v>
      </c>
      <c r="G49">
        <v>44.4</v>
      </c>
      <c r="H49">
        <v>25</v>
      </c>
      <c r="I49">
        <v>86</v>
      </c>
      <c r="J49">
        <v>3.49</v>
      </c>
      <c r="K49">
        <v>86</v>
      </c>
      <c r="L49">
        <v>0.1</v>
      </c>
      <c r="M49">
        <v>1757.17797</v>
      </c>
      <c r="N49">
        <v>0.63600000000000001</v>
      </c>
      <c r="O49">
        <v>10.7</v>
      </c>
    </row>
    <row r="50" spans="1:15" x14ac:dyDescent="0.3">
      <c r="A50">
        <v>52.4</v>
      </c>
      <c r="B50">
        <v>0</v>
      </c>
      <c r="C50">
        <v>335</v>
      </c>
      <c r="D50">
        <v>66</v>
      </c>
      <c r="E50">
        <v>0</v>
      </c>
      <c r="F50">
        <v>64</v>
      </c>
      <c r="G50">
        <v>23.3</v>
      </c>
      <c r="H50">
        <v>98</v>
      </c>
      <c r="I50">
        <v>7</v>
      </c>
      <c r="J50">
        <v>0</v>
      </c>
      <c r="K50">
        <v>64</v>
      </c>
      <c r="L50">
        <v>1.9</v>
      </c>
      <c r="M50">
        <v>3695.7937480000001</v>
      </c>
      <c r="N50">
        <v>0.53100000000000003</v>
      </c>
      <c r="O50">
        <v>11.4</v>
      </c>
    </row>
    <row r="51" spans="1:15" x14ac:dyDescent="0.3">
      <c r="A51">
        <v>51.7</v>
      </c>
      <c r="B51">
        <v>0</v>
      </c>
      <c r="C51">
        <v>348</v>
      </c>
      <c r="D51">
        <v>67</v>
      </c>
      <c r="E51">
        <v>8.33</v>
      </c>
      <c r="F51">
        <v>64</v>
      </c>
      <c r="G51">
        <v>22.7</v>
      </c>
      <c r="H51">
        <v>101</v>
      </c>
      <c r="I51">
        <v>68</v>
      </c>
      <c r="J51">
        <v>3.31</v>
      </c>
      <c r="K51">
        <v>64</v>
      </c>
      <c r="L51">
        <v>2</v>
      </c>
      <c r="M51">
        <v>479.31223999999997</v>
      </c>
      <c r="N51">
        <v>0.52700000000000002</v>
      </c>
      <c r="O51">
        <v>11.4</v>
      </c>
    </row>
    <row r="52" spans="1:15" x14ac:dyDescent="0.3">
      <c r="A52">
        <v>51.1</v>
      </c>
      <c r="B52">
        <v>0</v>
      </c>
      <c r="C52">
        <v>355</v>
      </c>
      <c r="D52">
        <v>69</v>
      </c>
      <c r="E52">
        <v>8.1</v>
      </c>
      <c r="F52">
        <v>77</v>
      </c>
      <c r="G52">
        <v>22.1</v>
      </c>
      <c r="H52">
        <v>105</v>
      </c>
      <c r="I52">
        <v>67</v>
      </c>
      <c r="J52">
        <v>4.26</v>
      </c>
      <c r="K52">
        <v>77</v>
      </c>
      <c r="L52">
        <v>2.2999999999999998</v>
      </c>
      <c r="M52">
        <v>484.61688400000003</v>
      </c>
      <c r="N52">
        <v>0.52300000000000002</v>
      </c>
      <c r="O52">
        <v>11.4</v>
      </c>
    </row>
    <row r="53" spans="1:15" x14ac:dyDescent="0.3">
      <c r="A53">
        <v>56</v>
      </c>
      <c r="B53">
        <v>0</v>
      </c>
      <c r="C53">
        <v>358</v>
      </c>
      <c r="D53">
        <v>72</v>
      </c>
      <c r="E53">
        <v>8.24</v>
      </c>
      <c r="F53">
        <v>75</v>
      </c>
      <c r="G53">
        <v>21.5</v>
      </c>
      <c r="H53">
        <v>110</v>
      </c>
      <c r="I53">
        <v>75</v>
      </c>
      <c r="J53">
        <v>3.3</v>
      </c>
      <c r="K53">
        <v>75</v>
      </c>
      <c r="L53">
        <v>2.6</v>
      </c>
      <c r="M53">
        <v>4598.2499879999996</v>
      </c>
      <c r="N53">
        <v>0.50800000000000001</v>
      </c>
      <c r="O53">
        <v>10.3</v>
      </c>
    </row>
    <row r="54" spans="1:15" x14ac:dyDescent="0.3">
      <c r="A54">
        <v>51</v>
      </c>
      <c r="B54">
        <v>0</v>
      </c>
      <c r="C54">
        <v>361</v>
      </c>
      <c r="D54">
        <v>75</v>
      </c>
      <c r="E54">
        <v>8.06</v>
      </c>
      <c r="F54">
        <v>72</v>
      </c>
      <c r="G54">
        <v>21</v>
      </c>
      <c r="H54">
        <v>115</v>
      </c>
      <c r="I54">
        <v>73</v>
      </c>
      <c r="J54">
        <v>3.38</v>
      </c>
      <c r="K54">
        <v>71</v>
      </c>
      <c r="L54">
        <v>2.5</v>
      </c>
      <c r="M54">
        <v>4299.12889</v>
      </c>
      <c r="N54">
        <v>0.495</v>
      </c>
      <c r="O54">
        <v>9.4</v>
      </c>
    </row>
    <row r="55" spans="1:15" x14ac:dyDescent="0.3">
      <c r="A55">
        <v>49.6</v>
      </c>
      <c r="B55">
        <v>0</v>
      </c>
      <c r="C55">
        <v>365</v>
      </c>
      <c r="D55">
        <v>78</v>
      </c>
      <c r="E55">
        <v>7.8</v>
      </c>
      <c r="F55">
        <v>77</v>
      </c>
      <c r="G55">
        <v>2.4</v>
      </c>
      <c r="H55">
        <v>121</v>
      </c>
      <c r="I55">
        <v>81</v>
      </c>
      <c r="J55">
        <v>3.39</v>
      </c>
      <c r="K55">
        <v>77</v>
      </c>
      <c r="L55">
        <v>2.5</v>
      </c>
      <c r="M55">
        <v>3529.5348199999999</v>
      </c>
      <c r="N55">
        <v>0.48799999999999999</v>
      </c>
      <c r="O55">
        <v>9</v>
      </c>
    </row>
    <row r="56" spans="1:15" x14ac:dyDescent="0.3">
      <c r="A56">
        <v>49.1</v>
      </c>
      <c r="B56">
        <v>0</v>
      </c>
      <c r="C56">
        <v>369</v>
      </c>
      <c r="D56">
        <v>81</v>
      </c>
      <c r="E56">
        <v>7.01</v>
      </c>
      <c r="F56">
        <v>61</v>
      </c>
      <c r="G56">
        <v>19.8</v>
      </c>
      <c r="H56">
        <v>127</v>
      </c>
      <c r="I56">
        <v>63</v>
      </c>
      <c r="J56">
        <v>4.37</v>
      </c>
      <c r="K56">
        <v>6</v>
      </c>
      <c r="L56">
        <v>2.5</v>
      </c>
      <c r="M56">
        <v>3347.84485</v>
      </c>
      <c r="N56">
        <v>0.48</v>
      </c>
      <c r="O56">
        <v>8.5</v>
      </c>
    </row>
    <row r="57" spans="1:15" x14ac:dyDescent="0.3">
      <c r="A57">
        <v>48.7</v>
      </c>
      <c r="B57">
        <v>0</v>
      </c>
      <c r="C57">
        <v>371</v>
      </c>
      <c r="D57">
        <v>84</v>
      </c>
      <c r="E57">
        <v>7.07</v>
      </c>
      <c r="F57">
        <v>69</v>
      </c>
      <c r="G57">
        <v>19.3</v>
      </c>
      <c r="H57">
        <v>133</v>
      </c>
      <c r="I57">
        <v>65</v>
      </c>
      <c r="J57">
        <v>3.84</v>
      </c>
      <c r="K57">
        <v>69</v>
      </c>
      <c r="L57">
        <v>2.6</v>
      </c>
      <c r="M57">
        <v>3868.5788830000001</v>
      </c>
      <c r="N57">
        <v>0.46800000000000003</v>
      </c>
      <c r="O57">
        <v>8.1</v>
      </c>
    </row>
    <row r="58" spans="1:15" x14ac:dyDescent="0.3">
      <c r="A58">
        <v>48.2</v>
      </c>
      <c r="B58">
        <v>0</v>
      </c>
      <c r="C58">
        <v>375</v>
      </c>
      <c r="D58">
        <v>87</v>
      </c>
      <c r="E58">
        <v>6.35</v>
      </c>
      <c r="F58">
        <v>73</v>
      </c>
      <c r="G58">
        <v>18.8</v>
      </c>
      <c r="H58">
        <v>138</v>
      </c>
      <c r="I58">
        <v>75</v>
      </c>
      <c r="J58">
        <v>3.38</v>
      </c>
      <c r="K58">
        <v>73</v>
      </c>
      <c r="L58">
        <v>2.6</v>
      </c>
      <c r="M58">
        <v>2878.8371440000001</v>
      </c>
      <c r="N58">
        <v>0.45400000000000001</v>
      </c>
      <c r="O58">
        <v>7.7</v>
      </c>
    </row>
    <row r="59" spans="1:15" x14ac:dyDescent="0.3">
      <c r="A59">
        <v>47.7</v>
      </c>
      <c r="B59">
        <v>0</v>
      </c>
      <c r="C59">
        <v>381</v>
      </c>
      <c r="D59">
        <v>90</v>
      </c>
      <c r="E59">
        <v>5.84</v>
      </c>
      <c r="F59">
        <v>0</v>
      </c>
      <c r="G59">
        <v>18.2</v>
      </c>
      <c r="H59">
        <v>143</v>
      </c>
      <c r="I59">
        <v>36</v>
      </c>
      <c r="J59">
        <v>4.54</v>
      </c>
      <c r="K59">
        <v>34</v>
      </c>
      <c r="L59">
        <v>2.5</v>
      </c>
      <c r="M59">
        <v>262.41514899999999</v>
      </c>
      <c r="N59">
        <v>0.439</v>
      </c>
      <c r="O59">
        <v>7.2</v>
      </c>
    </row>
    <row r="60" spans="1:15" x14ac:dyDescent="0.3">
      <c r="A60">
        <v>47.4</v>
      </c>
      <c r="B60">
        <v>0</v>
      </c>
      <c r="C60">
        <v>382</v>
      </c>
      <c r="D60">
        <v>92</v>
      </c>
      <c r="E60">
        <v>5.04</v>
      </c>
      <c r="F60">
        <v>0</v>
      </c>
      <c r="G60">
        <v>17.7</v>
      </c>
      <c r="H60">
        <v>148</v>
      </c>
      <c r="I60">
        <v>39</v>
      </c>
      <c r="J60">
        <v>4.0999999999999996</v>
      </c>
      <c r="K60">
        <v>38</v>
      </c>
      <c r="L60">
        <v>2.6</v>
      </c>
      <c r="M60">
        <v>1443.991929</v>
      </c>
      <c r="N60">
        <v>0.42599999999999999</v>
      </c>
      <c r="O60">
        <v>6.8</v>
      </c>
    </row>
    <row r="61" spans="1:15" x14ac:dyDescent="0.3">
      <c r="A61">
        <v>47.1</v>
      </c>
      <c r="B61">
        <v>0</v>
      </c>
      <c r="C61">
        <v>386</v>
      </c>
      <c r="D61">
        <v>94</v>
      </c>
      <c r="E61">
        <v>3.53</v>
      </c>
      <c r="F61">
        <v>0</v>
      </c>
      <c r="G61">
        <v>17.2</v>
      </c>
      <c r="H61">
        <v>152</v>
      </c>
      <c r="I61">
        <v>4</v>
      </c>
      <c r="J61">
        <v>4.71</v>
      </c>
      <c r="K61">
        <v>4</v>
      </c>
      <c r="L61">
        <v>2.5</v>
      </c>
      <c r="M61">
        <v>141.86843999999999</v>
      </c>
      <c r="N61">
        <v>0.41499999999999998</v>
      </c>
      <c r="O61">
        <v>6.4</v>
      </c>
    </row>
    <row r="62" spans="1:15" x14ac:dyDescent="0.3">
      <c r="A62">
        <v>46.8</v>
      </c>
      <c r="B62">
        <v>0</v>
      </c>
      <c r="C62">
        <v>388</v>
      </c>
      <c r="D62">
        <v>95</v>
      </c>
      <c r="E62">
        <v>3.49</v>
      </c>
      <c r="F62">
        <v>0</v>
      </c>
      <c r="G62">
        <v>16.8</v>
      </c>
      <c r="H62">
        <v>155</v>
      </c>
      <c r="I62">
        <v>4</v>
      </c>
      <c r="J62">
        <v>4.41</v>
      </c>
      <c r="K62">
        <v>4</v>
      </c>
      <c r="L62">
        <v>2.4</v>
      </c>
      <c r="M62">
        <v>779.46835599999997</v>
      </c>
      <c r="N62">
        <v>0.40600000000000003</v>
      </c>
      <c r="O62">
        <v>5.9</v>
      </c>
    </row>
    <row r="63" spans="1:15" x14ac:dyDescent="0.3">
      <c r="A63">
        <v>46.5</v>
      </c>
      <c r="B63">
        <v>0</v>
      </c>
      <c r="C63">
        <v>391</v>
      </c>
      <c r="D63">
        <v>96</v>
      </c>
      <c r="E63">
        <v>2.82</v>
      </c>
      <c r="F63">
        <v>0</v>
      </c>
      <c r="G63">
        <v>16.3</v>
      </c>
      <c r="H63">
        <v>157</v>
      </c>
      <c r="I63">
        <v>37</v>
      </c>
      <c r="J63">
        <v>3.63</v>
      </c>
      <c r="K63">
        <v>41</v>
      </c>
      <c r="L63">
        <v>2.2999999999999998</v>
      </c>
      <c r="M63">
        <v>711.18171600000005</v>
      </c>
      <c r="N63">
        <v>0.40100000000000002</v>
      </c>
      <c r="O63">
        <v>5.5</v>
      </c>
    </row>
    <row r="64" spans="1:15" x14ac:dyDescent="0.3">
      <c r="A64">
        <v>45.7</v>
      </c>
      <c r="B64">
        <v>0</v>
      </c>
      <c r="C64">
        <v>44</v>
      </c>
      <c r="D64">
        <v>97</v>
      </c>
      <c r="E64">
        <v>2.58</v>
      </c>
      <c r="F64">
        <v>0</v>
      </c>
      <c r="G64">
        <v>15.8</v>
      </c>
      <c r="H64">
        <v>159</v>
      </c>
      <c r="I64">
        <v>41</v>
      </c>
      <c r="J64">
        <v>5.38</v>
      </c>
      <c r="K64">
        <v>38</v>
      </c>
      <c r="L64">
        <v>2.1</v>
      </c>
      <c r="M64">
        <v>526.16874299999995</v>
      </c>
      <c r="N64">
        <v>0.39100000000000001</v>
      </c>
      <c r="O64">
        <v>5.0999999999999996</v>
      </c>
    </row>
    <row r="65" spans="1:15" x14ac:dyDescent="0.3">
      <c r="A65">
        <v>45.3</v>
      </c>
      <c r="B65">
        <v>0</v>
      </c>
      <c r="C65">
        <v>48</v>
      </c>
      <c r="D65">
        <v>97</v>
      </c>
      <c r="E65">
        <v>1.85</v>
      </c>
      <c r="F65">
        <v>0</v>
      </c>
      <c r="G65">
        <v>15.4</v>
      </c>
      <c r="H65">
        <v>160</v>
      </c>
      <c r="I65">
        <v>3</v>
      </c>
      <c r="J65">
        <v>2.79</v>
      </c>
      <c r="K65">
        <v>28</v>
      </c>
      <c r="L65">
        <v>2</v>
      </c>
      <c r="M65">
        <v>555.29694189999998</v>
      </c>
      <c r="N65">
        <v>0.38200000000000001</v>
      </c>
      <c r="O65">
        <v>4.5999999999999996</v>
      </c>
    </row>
    <row r="66" spans="1:15" x14ac:dyDescent="0.3">
      <c r="A66">
        <v>76.400000000000006</v>
      </c>
      <c r="B66">
        <v>0</v>
      </c>
      <c r="C66">
        <v>13</v>
      </c>
      <c r="D66">
        <v>0</v>
      </c>
      <c r="E66">
        <v>0</v>
      </c>
      <c r="F66">
        <v>99</v>
      </c>
      <c r="G66">
        <v>47.7</v>
      </c>
      <c r="H66">
        <v>0</v>
      </c>
      <c r="I66">
        <v>86</v>
      </c>
      <c r="J66">
        <v>0</v>
      </c>
      <c r="K66">
        <v>99</v>
      </c>
      <c r="L66">
        <v>0.2</v>
      </c>
      <c r="M66">
        <v>13566.954100000001</v>
      </c>
      <c r="N66">
        <v>0.78400000000000003</v>
      </c>
      <c r="O66">
        <v>13.9</v>
      </c>
    </row>
    <row r="67" spans="1:15" x14ac:dyDescent="0.3">
      <c r="A67">
        <v>76.2</v>
      </c>
      <c r="B67">
        <v>0</v>
      </c>
      <c r="C67">
        <v>131</v>
      </c>
      <c r="D67">
        <v>0</v>
      </c>
      <c r="E67">
        <v>8.56</v>
      </c>
      <c r="F67">
        <v>99</v>
      </c>
      <c r="G67">
        <v>47</v>
      </c>
      <c r="H67">
        <v>0</v>
      </c>
      <c r="I67">
        <v>96</v>
      </c>
      <c r="J67">
        <v>5.54</v>
      </c>
      <c r="K67">
        <v>99</v>
      </c>
      <c r="L67">
        <v>0.2</v>
      </c>
      <c r="M67">
        <v>12888.29667</v>
      </c>
      <c r="N67">
        <v>0.78200000000000003</v>
      </c>
      <c r="O67">
        <v>13.9</v>
      </c>
    </row>
    <row r="68" spans="1:15" x14ac:dyDescent="0.3">
      <c r="A68">
        <v>76.099999999999994</v>
      </c>
      <c r="B68">
        <v>0</v>
      </c>
      <c r="C68">
        <v>133</v>
      </c>
      <c r="D68">
        <v>0</v>
      </c>
      <c r="E68">
        <v>8.58</v>
      </c>
      <c r="F68">
        <v>99</v>
      </c>
      <c r="G68">
        <v>46.4</v>
      </c>
      <c r="H68">
        <v>0</v>
      </c>
      <c r="I68">
        <v>98</v>
      </c>
      <c r="J68">
        <v>5.33</v>
      </c>
      <c r="K68">
        <v>99</v>
      </c>
      <c r="L68">
        <v>0.2</v>
      </c>
      <c r="M68">
        <v>12224.864159999999</v>
      </c>
      <c r="N68">
        <v>0.78100000000000003</v>
      </c>
      <c r="O68">
        <v>13.9</v>
      </c>
    </row>
    <row r="69" spans="1:15" x14ac:dyDescent="0.3">
      <c r="A69">
        <v>75.900000000000006</v>
      </c>
      <c r="B69">
        <v>0</v>
      </c>
      <c r="C69">
        <v>134</v>
      </c>
      <c r="D69">
        <v>0</v>
      </c>
      <c r="E69">
        <v>8.18</v>
      </c>
      <c r="F69">
        <v>98</v>
      </c>
      <c r="G69">
        <v>45.7</v>
      </c>
      <c r="H69">
        <v>0</v>
      </c>
      <c r="I69">
        <v>97</v>
      </c>
      <c r="J69">
        <v>5.39</v>
      </c>
      <c r="K69">
        <v>98</v>
      </c>
      <c r="L69">
        <v>0.2</v>
      </c>
      <c r="M69">
        <v>12565.44197</v>
      </c>
      <c r="N69">
        <v>0.77800000000000002</v>
      </c>
      <c r="O69">
        <v>13.8</v>
      </c>
    </row>
    <row r="70" spans="1:15" x14ac:dyDescent="0.3">
      <c r="A70">
        <v>75.7</v>
      </c>
      <c r="B70">
        <v>0</v>
      </c>
      <c r="C70">
        <v>136</v>
      </c>
      <c r="D70">
        <v>0</v>
      </c>
      <c r="E70">
        <v>7.84</v>
      </c>
      <c r="F70">
        <v>99</v>
      </c>
      <c r="G70">
        <v>45.1</v>
      </c>
      <c r="H70">
        <v>0</v>
      </c>
      <c r="I70">
        <v>99</v>
      </c>
      <c r="J70">
        <v>5.65</v>
      </c>
      <c r="K70">
        <v>99</v>
      </c>
      <c r="L70">
        <v>0.1</v>
      </c>
      <c r="M70">
        <v>11929.349910000001</v>
      </c>
      <c r="N70">
        <v>0.78200000000000003</v>
      </c>
      <c r="O70">
        <v>14.1</v>
      </c>
    </row>
    <row r="71" spans="1:15" x14ac:dyDescent="0.3">
      <c r="A71">
        <v>75.599999999999994</v>
      </c>
      <c r="B71">
        <v>0</v>
      </c>
      <c r="C71">
        <v>138</v>
      </c>
      <c r="D71">
        <v>0</v>
      </c>
      <c r="E71">
        <v>7.84</v>
      </c>
      <c r="F71">
        <v>98</v>
      </c>
      <c r="G71">
        <v>44.4</v>
      </c>
      <c r="H71">
        <v>0</v>
      </c>
      <c r="I71">
        <v>99</v>
      </c>
      <c r="J71">
        <v>5.63</v>
      </c>
      <c r="K71">
        <v>98</v>
      </c>
      <c r="L71">
        <v>0.1</v>
      </c>
      <c r="M71">
        <v>12126.87614</v>
      </c>
      <c r="N71">
        <v>0.78300000000000003</v>
      </c>
      <c r="O71">
        <v>14.1</v>
      </c>
    </row>
    <row r="72" spans="1:15" x14ac:dyDescent="0.3">
      <c r="A72">
        <v>75.400000000000006</v>
      </c>
      <c r="B72">
        <v>0</v>
      </c>
      <c r="C72">
        <v>14</v>
      </c>
      <c r="D72">
        <v>0</v>
      </c>
      <c r="E72">
        <v>7.82</v>
      </c>
      <c r="F72">
        <v>98</v>
      </c>
      <c r="G72">
        <v>43.8</v>
      </c>
      <c r="H72">
        <v>0</v>
      </c>
      <c r="I72">
        <v>98</v>
      </c>
      <c r="J72">
        <v>4.8600000000000003</v>
      </c>
      <c r="K72">
        <v>99</v>
      </c>
      <c r="L72">
        <v>0.1</v>
      </c>
      <c r="M72">
        <v>1312.4669200000001</v>
      </c>
      <c r="N72">
        <v>0.78800000000000003</v>
      </c>
      <c r="O72">
        <v>14.2</v>
      </c>
    </row>
    <row r="73" spans="1:15" x14ac:dyDescent="0.3">
      <c r="A73">
        <v>75.2</v>
      </c>
      <c r="B73">
        <v>0</v>
      </c>
      <c r="C73">
        <v>142</v>
      </c>
      <c r="D73">
        <v>0</v>
      </c>
      <c r="E73">
        <v>8.27</v>
      </c>
      <c r="F73">
        <v>98</v>
      </c>
      <c r="G73">
        <v>43.2</v>
      </c>
      <c r="H73">
        <v>0</v>
      </c>
      <c r="I73">
        <v>99</v>
      </c>
      <c r="J73">
        <v>4.6900000000000004</v>
      </c>
      <c r="K73">
        <v>99</v>
      </c>
      <c r="L73">
        <v>0.1</v>
      </c>
      <c r="M73">
        <v>1473.3192300000001</v>
      </c>
      <c r="N73">
        <v>0.78600000000000003</v>
      </c>
      <c r="O73">
        <v>14.4</v>
      </c>
    </row>
    <row r="74" spans="1:15" x14ac:dyDescent="0.3">
      <c r="A74">
        <v>75</v>
      </c>
      <c r="B74">
        <v>0</v>
      </c>
      <c r="C74">
        <v>144</v>
      </c>
      <c r="D74">
        <v>0</v>
      </c>
      <c r="E74">
        <v>8.64</v>
      </c>
      <c r="F74">
        <v>97</v>
      </c>
      <c r="G74">
        <v>42.6</v>
      </c>
      <c r="H74">
        <v>0</v>
      </c>
      <c r="I74">
        <v>98</v>
      </c>
      <c r="J74">
        <v>4.2699999999999996</v>
      </c>
      <c r="K74">
        <v>99</v>
      </c>
      <c r="L74">
        <v>0.1</v>
      </c>
      <c r="M74">
        <v>14252.294519999999</v>
      </c>
      <c r="N74">
        <v>0.78100000000000003</v>
      </c>
      <c r="O74">
        <v>14.5</v>
      </c>
    </row>
    <row r="75" spans="1:15" x14ac:dyDescent="0.3">
      <c r="A75">
        <v>74.8</v>
      </c>
      <c r="B75">
        <v>0</v>
      </c>
      <c r="C75">
        <v>145</v>
      </c>
      <c r="D75">
        <v>0</v>
      </c>
      <c r="E75">
        <v>8.93</v>
      </c>
      <c r="F75">
        <v>99</v>
      </c>
      <c r="G75">
        <v>42</v>
      </c>
      <c r="H75">
        <v>0</v>
      </c>
      <c r="I75">
        <v>99</v>
      </c>
      <c r="J75">
        <v>4.34</v>
      </c>
      <c r="K75">
        <v>99</v>
      </c>
      <c r="L75">
        <v>0.1</v>
      </c>
      <c r="M75">
        <v>12724.393770000001</v>
      </c>
      <c r="N75">
        <v>0.77300000000000002</v>
      </c>
      <c r="O75">
        <v>14.7</v>
      </c>
    </row>
    <row r="76" spans="1:15" x14ac:dyDescent="0.3">
      <c r="A76">
        <v>74.599999999999994</v>
      </c>
      <c r="B76">
        <v>0</v>
      </c>
      <c r="C76">
        <v>147</v>
      </c>
      <c r="D76">
        <v>0</v>
      </c>
      <c r="E76">
        <v>8.15</v>
      </c>
      <c r="F76">
        <v>99</v>
      </c>
      <c r="G76">
        <v>41.4</v>
      </c>
      <c r="H76">
        <v>0</v>
      </c>
      <c r="I76">
        <v>98</v>
      </c>
      <c r="J76">
        <v>4.41</v>
      </c>
      <c r="K76">
        <v>99</v>
      </c>
      <c r="L76">
        <v>0.1</v>
      </c>
      <c r="M76">
        <v>11371.93895</v>
      </c>
      <c r="N76">
        <v>0</v>
      </c>
      <c r="O76">
        <v>0</v>
      </c>
    </row>
    <row r="77" spans="1:15" x14ac:dyDescent="0.3">
      <c r="A77">
        <v>74.400000000000006</v>
      </c>
      <c r="B77">
        <v>0</v>
      </c>
      <c r="C77">
        <v>149</v>
      </c>
      <c r="D77">
        <v>0</v>
      </c>
      <c r="E77">
        <v>7.28</v>
      </c>
      <c r="F77">
        <v>97</v>
      </c>
      <c r="G77">
        <v>4.8</v>
      </c>
      <c r="H77">
        <v>0</v>
      </c>
      <c r="I77">
        <v>97</v>
      </c>
      <c r="J77">
        <v>4.21</v>
      </c>
      <c r="K77">
        <v>97</v>
      </c>
      <c r="L77">
        <v>0.1</v>
      </c>
      <c r="M77">
        <v>1352.8373999999999</v>
      </c>
      <c r="N77">
        <v>0</v>
      </c>
      <c r="O77">
        <v>0</v>
      </c>
    </row>
    <row r="78" spans="1:15" x14ac:dyDescent="0.3">
      <c r="A78">
        <v>74.2</v>
      </c>
      <c r="B78">
        <v>0</v>
      </c>
      <c r="C78">
        <v>151</v>
      </c>
      <c r="D78">
        <v>0</v>
      </c>
      <c r="E78">
        <v>7.16</v>
      </c>
      <c r="F78">
        <v>99</v>
      </c>
      <c r="G78">
        <v>4.0999999999999996</v>
      </c>
      <c r="H78">
        <v>0</v>
      </c>
      <c r="I78">
        <v>99</v>
      </c>
      <c r="J78">
        <v>4.53</v>
      </c>
      <c r="K78">
        <v>99</v>
      </c>
      <c r="L78">
        <v>0.1</v>
      </c>
      <c r="M78">
        <v>9739.8255599999993</v>
      </c>
      <c r="N78">
        <v>0</v>
      </c>
      <c r="O78">
        <v>0</v>
      </c>
    </row>
    <row r="79" spans="1:15" x14ac:dyDescent="0.3">
      <c r="A79">
        <v>74</v>
      </c>
      <c r="B79">
        <v>0</v>
      </c>
      <c r="C79">
        <v>153</v>
      </c>
      <c r="D79">
        <v>0</v>
      </c>
      <c r="E79">
        <v>7.21</v>
      </c>
      <c r="F79">
        <v>99</v>
      </c>
      <c r="G79">
        <v>39.5</v>
      </c>
      <c r="H79">
        <v>0</v>
      </c>
      <c r="I79">
        <v>93</v>
      </c>
      <c r="J79">
        <v>4.41</v>
      </c>
      <c r="K79">
        <v>98</v>
      </c>
      <c r="L79">
        <v>0.1</v>
      </c>
      <c r="M79">
        <v>9386.7164520000006</v>
      </c>
      <c r="N79">
        <v>0</v>
      </c>
      <c r="O79">
        <v>0</v>
      </c>
    </row>
    <row r="80" spans="1:15" x14ac:dyDescent="0.3">
      <c r="A80">
        <v>73.8</v>
      </c>
      <c r="B80">
        <v>0</v>
      </c>
      <c r="C80">
        <v>154</v>
      </c>
      <c r="D80">
        <v>0</v>
      </c>
      <c r="E80">
        <v>7.51</v>
      </c>
      <c r="F80">
        <v>96</v>
      </c>
      <c r="G80">
        <v>38.9</v>
      </c>
      <c r="H80">
        <v>0</v>
      </c>
      <c r="I80">
        <v>99</v>
      </c>
      <c r="J80">
        <v>4.4800000000000004</v>
      </c>
      <c r="K80">
        <v>97</v>
      </c>
      <c r="L80">
        <v>0.1</v>
      </c>
      <c r="M80">
        <v>9358.1541620000007</v>
      </c>
      <c r="N80">
        <v>0</v>
      </c>
      <c r="O80">
        <v>0</v>
      </c>
    </row>
    <row r="81" spans="1:15" x14ac:dyDescent="0.3">
      <c r="A81">
        <v>73.599999999999994</v>
      </c>
      <c r="B81">
        <v>0</v>
      </c>
      <c r="C81">
        <v>156</v>
      </c>
      <c r="D81">
        <v>0</v>
      </c>
      <c r="E81">
        <v>7.27</v>
      </c>
      <c r="F81">
        <v>0</v>
      </c>
      <c r="G81">
        <v>38.200000000000003</v>
      </c>
      <c r="H81">
        <v>0</v>
      </c>
      <c r="I81">
        <v>96</v>
      </c>
      <c r="J81">
        <v>4.13</v>
      </c>
      <c r="K81">
        <v>95</v>
      </c>
      <c r="L81">
        <v>0.1</v>
      </c>
      <c r="M81">
        <v>9875.161736</v>
      </c>
      <c r="N81">
        <v>0</v>
      </c>
      <c r="O81">
        <v>0</v>
      </c>
    </row>
    <row r="82" spans="1:15" x14ac:dyDescent="0.3">
      <c r="A82">
        <v>76.3</v>
      </c>
      <c r="B82">
        <v>0</v>
      </c>
      <c r="C82">
        <v>116</v>
      </c>
      <c r="D82">
        <v>8</v>
      </c>
      <c r="E82">
        <v>0</v>
      </c>
      <c r="F82">
        <v>94</v>
      </c>
      <c r="G82">
        <v>62.8</v>
      </c>
      <c r="H82">
        <v>9</v>
      </c>
      <c r="I82">
        <v>93</v>
      </c>
      <c r="J82">
        <v>0</v>
      </c>
      <c r="K82">
        <v>94</v>
      </c>
      <c r="L82">
        <v>0.1</v>
      </c>
      <c r="M82">
        <v>13467.123600000001</v>
      </c>
      <c r="N82">
        <v>0.82599999999999996</v>
      </c>
      <c r="O82">
        <v>17.3</v>
      </c>
    </row>
    <row r="83" spans="1:15" x14ac:dyDescent="0.3">
      <c r="A83">
        <v>76.2</v>
      </c>
      <c r="B83">
        <v>0</v>
      </c>
      <c r="C83">
        <v>118</v>
      </c>
      <c r="D83">
        <v>8</v>
      </c>
      <c r="E83">
        <v>7.93</v>
      </c>
      <c r="F83">
        <v>94</v>
      </c>
      <c r="G83">
        <v>62.2</v>
      </c>
      <c r="H83">
        <v>9</v>
      </c>
      <c r="I83">
        <v>92</v>
      </c>
      <c r="J83">
        <v>4.79</v>
      </c>
      <c r="K83">
        <v>94</v>
      </c>
      <c r="L83">
        <v>0.1</v>
      </c>
      <c r="M83">
        <v>12245.256450000001</v>
      </c>
      <c r="N83">
        <v>0.82499999999999996</v>
      </c>
      <c r="O83">
        <v>17.3</v>
      </c>
    </row>
    <row r="84" spans="1:15" x14ac:dyDescent="0.3">
      <c r="A84">
        <v>76</v>
      </c>
      <c r="B84">
        <v>0</v>
      </c>
      <c r="C84">
        <v>119</v>
      </c>
      <c r="D84">
        <v>8</v>
      </c>
      <c r="E84">
        <v>8.2799999999999994</v>
      </c>
      <c r="F84">
        <v>94</v>
      </c>
      <c r="G84">
        <v>61.6</v>
      </c>
      <c r="H84">
        <v>10</v>
      </c>
      <c r="I84">
        <v>99</v>
      </c>
      <c r="J84">
        <v>4.99</v>
      </c>
      <c r="K84">
        <v>94</v>
      </c>
      <c r="L84">
        <v>0.1</v>
      </c>
      <c r="M84">
        <v>12976.636420000001</v>
      </c>
      <c r="N84">
        <v>0.82299999999999995</v>
      </c>
      <c r="O84">
        <v>17.3</v>
      </c>
    </row>
    <row r="85" spans="1:15" x14ac:dyDescent="0.3">
      <c r="A85">
        <v>75.900000000000006</v>
      </c>
      <c r="B85">
        <v>0</v>
      </c>
      <c r="C85">
        <v>12</v>
      </c>
      <c r="D85">
        <v>9</v>
      </c>
      <c r="E85">
        <v>8.35</v>
      </c>
      <c r="F85">
        <v>91</v>
      </c>
      <c r="G85">
        <v>61</v>
      </c>
      <c r="H85">
        <v>10</v>
      </c>
      <c r="I85">
        <v>99</v>
      </c>
      <c r="J85">
        <v>5.2</v>
      </c>
      <c r="K85">
        <v>91</v>
      </c>
      <c r="L85">
        <v>0.1</v>
      </c>
      <c r="M85">
        <v>12969.771199999999</v>
      </c>
      <c r="N85">
        <v>0.82199999999999995</v>
      </c>
      <c r="O85">
        <v>17.2</v>
      </c>
    </row>
    <row r="86" spans="1:15" x14ac:dyDescent="0.3">
      <c r="A86">
        <v>75.7</v>
      </c>
      <c r="B86">
        <v>0</v>
      </c>
      <c r="C86">
        <v>12</v>
      </c>
      <c r="D86">
        <v>9</v>
      </c>
      <c r="E86">
        <v>8.11</v>
      </c>
      <c r="F86">
        <v>91</v>
      </c>
      <c r="G86">
        <v>6.4</v>
      </c>
      <c r="H86">
        <v>10</v>
      </c>
      <c r="I86">
        <v>93</v>
      </c>
      <c r="J86">
        <v>5.89</v>
      </c>
      <c r="K86">
        <v>91</v>
      </c>
      <c r="L86">
        <v>0.1</v>
      </c>
      <c r="M86">
        <v>12726.9836</v>
      </c>
      <c r="N86">
        <v>0.81599999999999995</v>
      </c>
      <c r="O86">
        <v>17.100000000000001</v>
      </c>
    </row>
    <row r="87" spans="1:15" x14ac:dyDescent="0.3">
      <c r="A87">
        <v>75.5</v>
      </c>
      <c r="B87">
        <v>0</v>
      </c>
      <c r="C87">
        <v>121</v>
      </c>
      <c r="D87">
        <v>10</v>
      </c>
      <c r="E87">
        <v>8.15</v>
      </c>
      <c r="F87">
        <v>94</v>
      </c>
      <c r="G87">
        <v>59.8</v>
      </c>
      <c r="H87">
        <v>11</v>
      </c>
      <c r="I87">
        <v>95</v>
      </c>
      <c r="J87">
        <v>6.55</v>
      </c>
      <c r="K87">
        <v>94</v>
      </c>
      <c r="L87">
        <v>0.1</v>
      </c>
      <c r="M87">
        <v>1276.2650000000001</v>
      </c>
      <c r="N87">
        <v>0.80200000000000005</v>
      </c>
      <c r="O87">
        <v>16.8</v>
      </c>
    </row>
    <row r="88" spans="1:15" x14ac:dyDescent="0.3">
      <c r="A88">
        <v>75.599999999999994</v>
      </c>
      <c r="B88">
        <v>0</v>
      </c>
      <c r="C88">
        <v>126</v>
      </c>
      <c r="D88">
        <v>10</v>
      </c>
      <c r="E88">
        <v>8.33</v>
      </c>
      <c r="F88">
        <v>94</v>
      </c>
      <c r="G88">
        <v>59.2</v>
      </c>
      <c r="H88">
        <v>11</v>
      </c>
      <c r="I88">
        <v>97</v>
      </c>
      <c r="J88">
        <v>7.63</v>
      </c>
      <c r="K88">
        <v>94</v>
      </c>
      <c r="L88">
        <v>0.1</v>
      </c>
      <c r="M88">
        <v>8161.3696600000003</v>
      </c>
      <c r="N88">
        <v>0.79400000000000004</v>
      </c>
      <c r="O88">
        <v>16.5</v>
      </c>
    </row>
    <row r="89" spans="1:15" x14ac:dyDescent="0.3">
      <c r="A89">
        <v>75.400000000000006</v>
      </c>
      <c r="B89">
        <v>0</v>
      </c>
      <c r="C89">
        <v>126</v>
      </c>
      <c r="D89">
        <v>10</v>
      </c>
      <c r="E89">
        <v>8.41</v>
      </c>
      <c r="F89">
        <v>9</v>
      </c>
      <c r="G89">
        <v>58.6</v>
      </c>
      <c r="H89">
        <v>11</v>
      </c>
      <c r="I89">
        <v>94</v>
      </c>
      <c r="J89">
        <v>6.66</v>
      </c>
      <c r="K89">
        <v>93</v>
      </c>
      <c r="L89">
        <v>0.1</v>
      </c>
      <c r="M89">
        <v>8953.3592750000007</v>
      </c>
      <c r="N89">
        <v>0.79200000000000004</v>
      </c>
      <c r="O89">
        <v>16.3</v>
      </c>
    </row>
    <row r="90" spans="1:15" x14ac:dyDescent="0.3">
      <c r="A90">
        <v>74.8</v>
      </c>
      <c r="B90">
        <v>0</v>
      </c>
      <c r="C90">
        <v>129</v>
      </c>
      <c r="D90">
        <v>10</v>
      </c>
      <c r="E90">
        <v>8.16</v>
      </c>
      <c r="F90">
        <v>85</v>
      </c>
      <c r="G90">
        <v>58</v>
      </c>
      <c r="H90">
        <v>12</v>
      </c>
      <c r="I90">
        <v>92</v>
      </c>
      <c r="J90">
        <v>6.49</v>
      </c>
      <c r="K90">
        <v>91</v>
      </c>
      <c r="L90">
        <v>0.1</v>
      </c>
      <c r="M90">
        <v>7193.6176400000004</v>
      </c>
      <c r="N90">
        <v>0.78800000000000003</v>
      </c>
      <c r="O90">
        <v>16.3</v>
      </c>
    </row>
    <row r="91" spans="1:15" x14ac:dyDescent="0.3">
      <c r="A91">
        <v>75.2</v>
      </c>
      <c r="B91">
        <v>0</v>
      </c>
      <c r="C91">
        <v>127</v>
      </c>
      <c r="D91">
        <v>11</v>
      </c>
      <c r="E91">
        <v>7.75</v>
      </c>
      <c r="F91">
        <v>84</v>
      </c>
      <c r="G91">
        <v>57.5</v>
      </c>
      <c r="H91">
        <v>12</v>
      </c>
      <c r="I91">
        <v>92</v>
      </c>
      <c r="J91">
        <v>6.68</v>
      </c>
      <c r="K91">
        <v>91</v>
      </c>
      <c r="L91">
        <v>0.1</v>
      </c>
      <c r="M91">
        <v>5878.76127</v>
      </c>
      <c r="N91">
        <v>0.78200000000000003</v>
      </c>
      <c r="O91">
        <v>16.100000000000001</v>
      </c>
    </row>
    <row r="92" spans="1:15" x14ac:dyDescent="0.3">
      <c r="A92">
        <v>74.900000000000006</v>
      </c>
      <c r="B92">
        <v>0</v>
      </c>
      <c r="C92">
        <v>127</v>
      </c>
      <c r="D92">
        <v>11</v>
      </c>
      <c r="E92">
        <v>7.53</v>
      </c>
      <c r="F92">
        <v>88</v>
      </c>
      <c r="G92">
        <v>56.9</v>
      </c>
      <c r="H92">
        <v>12</v>
      </c>
      <c r="I92">
        <v>95</v>
      </c>
      <c r="J92">
        <v>6.85</v>
      </c>
      <c r="K92">
        <v>98</v>
      </c>
      <c r="L92">
        <v>0.1</v>
      </c>
      <c r="M92">
        <v>576.88382899999999</v>
      </c>
      <c r="N92">
        <v>0.78</v>
      </c>
      <c r="O92">
        <v>16.3</v>
      </c>
    </row>
    <row r="93" spans="1:15" x14ac:dyDescent="0.3">
      <c r="A93">
        <v>74.7</v>
      </c>
      <c r="B93">
        <v>0</v>
      </c>
      <c r="C93">
        <v>13</v>
      </c>
      <c r="D93">
        <v>11</v>
      </c>
      <c r="E93">
        <v>7.63</v>
      </c>
      <c r="F93">
        <v>81</v>
      </c>
      <c r="G93">
        <v>56.3</v>
      </c>
      <c r="H93">
        <v>12</v>
      </c>
      <c r="I93">
        <v>91</v>
      </c>
      <c r="J93">
        <v>6.84</v>
      </c>
      <c r="K93">
        <v>98</v>
      </c>
      <c r="L93">
        <v>0.1</v>
      </c>
      <c r="M93">
        <v>4251.5743480000001</v>
      </c>
      <c r="N93">
        <v>0.77500000000000002</v>
      </c>
      <c r="O93">
        <v>16.3</v>
      </c>
    </row>
    <row r="94" spans="1:15" x14ac:dyDescent="0.3">
      <c r="A94">
        <v>74.099999999999994</v>
      </c>
      <c r="B94">
        <v>0</v>
      </c>
      <c r="C94">
        <v>137</v>
      </c>
      <c r="D94">
        <v>11</v>
      </c>
      <c r="E94">
        <v>7.62</v>
      </c>
      <c r="F94">
        <v>73</v>
      </c>
      <c r="G94">
        <v>55.7</v>
      </c>
      <c r="H94">
        <v>13</v>
      </c>
      <c r="I94">
        <v>95</v>
      </c>
      <c r="J94">
        <v>8.2200000000000006</v>
      </c>
      <c r="K94">
        <v>96</v>
      </c>
      <c r="L94">
        <v>0.1</v>
      </c>
      <c r="M94">
        <v>333.43759999999997</v>
      </c>
      <c r="N94">
        <v>0.77</v>
      </c>
      <c r="O94">
        <v>16.399999999999999</v>
      </c>
    </row>
    <row r="95" spans="1:15" x14ac:dyDescent="0.3">
      <c r="A95">
        <v>74.099999999999994</v>
      </c>
      <c r="B95">
        <v>0</v>
      </c>
      <c r="C95">
        <v>138</v>
      </c>
      <c r="D95">
        <v>12</v>
      </c>
      <c r="E95">
        <v>7.81</v>
      </c>
      <c r="F95">
        <v>66</v>
      </c>
      <c r="G95">
        <v>55.1</v>
      </c>
      <c r="H95">
        <v>13</v>
      </c>
      <c r="I95">
        <v>94</v>
      </c>
      <c r="J95">
        <v>8.31</v>
      </c>
      <c r="K95">
        <v>93</v>
      </c>
      <c r="L95">
        <v>0.1</v>
      </c>
      <c r="M95">
        <v>2579.1931679999998</v>
      </c>
      <c r="N95">
        <v>0.77600000000000002</v>
      </c>
      <c r="O95">
        <v>16.3</v>
      </c>
    </row>
    <row r="96" spans="1:15" x14ac:dyDescent="0.3">
      <c r="A96">
        <v>74</v>
      </c>
      <c r="B96">
        <v>0</v>
      </c>
      <c r="C96">
        <v>138</v>
      </c>
      <c r="D96">
        <v>12</v>
      </c>
      <c r="E96">
        <v>7.76</v>
      </c>
      <c r="F96">
        <v>0</v>
      </c>
      <c r="G96">
        <v>54.6</v>
      </c>
      <c r="H96">
        <v>13</v>
      </c>
      <c r="I96">
        <v>85</v>
      </c>
      <c r="J96">
        <v>9.3800000000000008</v>
      </c>
      <c r="K96">
        <v>83</v>
      </c>
      <c r="L96">
        <v>0.1</v>
      </c>
      <c r="M96">
        <v>717.69467399999996</v>
      </c>
      <c r="N96">
        <v>0.77100000000000002</v>
      </c>
      <c r="O96">
        <v>15.6</v>
      </c>
    </row>
    <row r="97" spans="1:15" x14ac:dyDescent="0.3">
      <c r="A97">
        <v>74.099999999999994</v>
      </c>
      <c r="B97">
        <v>0</v>
      </c>
      <c r="C97">
        <v>137</v>
      </c>
      <c r="D97">
        <v>12</v>
      </c>
      <c r="E97">
        <v>7.68</v>
      </c>
      <c r="F97">
        <v>0</v>
      </c>
      <c r="G97">
        <v>54</v>
      </c>
      <c r="H97">
        <v>14</v>
      </c>
      <c r="I97">
        <v>88</v>
      </c>
      <c r="J97">
        <v>9.2100000000000009</v>
      </c>
      <c r="K97">
        <v>83</v>
      </c>
      <c r="L97">
        <v>0.1</v>
      </c>
      <c r="M97">
        <v>7669.2739160000001</v>
      </c>
      <c r="N97">
        <v>0.76400000000000001</v>
      </c>
      <c r="O97">
        <v>15</v>
      </c>
    </row>
    <row r="98" spans="1:15" x14ac:dyDescent="0.3">
      <c r="A98">
        <v>74.8</v>
      </c>
      <c r="B98">
        <v>0</v>
      </c>
      <c r="C98">
        <v>118</v>
      </c>
      <c r="D98">
        <v>1</v>
      </c>
      <c r="E98">
        <v>0</v>
      </c>
      <c r="F98">
        <v>94</v>
      </c>
      <c r="G98">
        <v>54.9</v>
      </c>
      <c r="H98">
        <v>1</v>
      </c>
      <c r="I98">
        <v>96</v>
      </c>
      <c r="J98">
        <v>0</v>
      </c>
      <c r="K98">
        <v>94</v>
      </c>
      <c r="L98">
        <v>0.1</v>
      </c>
      <c r="M98">
        <v>369.65477600000003</v>
      </c>
      <c r="N98">
        <v>0.74099999999999999</v>
      </c>
      <c r="O98">
        <v>12.7</v>
      </c>
    </row>
    <row r="99" spans="1:15" x14ac:dyDescent="0.3">
      <c r="A99">
        <v>74.599999999999994</v>
      </c>
      <c r="B99">
        <v>0</v>
      </c>
      <c r="C99">
        <v>12</v>
      </c>
      <c r="D99">
        <v>1</v>
      </c>
      <c r="E99">
        <v>3.91</v>
      </c>
      <c r="F99">
        <v>93</v>
      </c>
      <c r="G99">
        <v>54.1</v>
      </c>
      <c r="H99">
        <v>1</v>
      </c>
      <c r="I99">
        <v>95</v>
      </c>
      <c r="J99">
        <v>4.4800000000000004</v>
      </c>
      <c r="K99">
        <v>93</v>
      </c>
      <c r="L99">
        <v>0.1</v>
      </c>
      <c r="M99">
        <v>3994.7123550000001</v>
      </c>
      <c r="N99">
        <v>0.73899999999999999</v>
      </c>
      <c r="O99">
        <v>12.7</v>
      </c>
    </row>
    <row r="100" spans="1:15" x14ac:dyDescent="0.3">
      <c r="A100">
        <v>74.400000000000006</v>
      </c>
      <c r="B100">
        <v>0</v>
      </c>
      <c r="C100">
        <v>123</v>
      </c>
      <c r="D100">
        <v>1</v>
      </c>
      <c r="E100">
        <v>3.79</v>
      </c>
      <c r="F100">
        <v>95</v>
      </c>
      <c r="G100">
        <v>53.3</v>
      </c>
      <c r="H100">
        <v>1</v>
      </c>
      <c r="I100">
        <v>96</v>
      </c>
      <c r="J100">
        <v>4.55</v>
      </c>
      <c r="K100">
        <v>95</v>
      </c>
      <c r="L100">
        <v>0.1</v>
      </c>
      <c r="M100">
        <v>3843.5912130000002</v>
      </c>
      <c r="N100">
        <v>0.73599999999999999</v>
      </c>
      <c r="O100">
        <v>12.7</v>
      </c>
    </row>
    <row r="101" spans="1:15" x14ac:dyDescent="0.3">
      <c r="A101">
        <v>74.400000000000006</v>
      </c>
      <c r="B101">
        <v>0</v>
      </c>
      <c r="C101">
        <v>121</v>
      </c>
      <c r="D101">
        <v>1</v>
      </c>
      <c r="E101">
        <v>3.89</v>
      </c>
      <c r="F101">
        <v>95</v>
      </c>
      <c r="G101">
        <v>52.6</v>
      </c>
      <c r="H101">
        <v>1</v>
      </c>
      <c r="I101">
        <v>96</v>
      </c>
      <c r="J101">
        <v>4.4800000000000004</v>
      </c>
      <c r="K101">
        <v>95</v>
      </c>
      <c r="L101">
        <v>0.1</v>
      </c>
      <c r="M101">
        <v>3684.8481000000002</v>
      </c>
      <c r="N101">
        <v>0.73199999999999998</v>
      </c>
      <c r="O101">
        <v>12.7</v>
      </c>
    </row>
    <row r="102" spans="1:15" x14ac:dyDescent="0.3">
      <c r="A102">
        <v>73.900000000000006</v>
      </c>
      <c r="B102">
        <v>0</v>
      </c>
      <c r="C102">
        <v>128</v>
      </c>
      <c r="D102">
        <v>1</v>
      </c>
      <c r="E102">
        <v>4.09</v>
      </c>
      <c r="F102">
        <v>95</v>
      </c>
      <c r="G102">
        <v>51.9</v>
      </c>
      <c r="H102">
        <v>1</v>
      </c>
      <c r="I102">
        <v>96</v>
      </c>
      <c r="J102">
        <v>3.71</v>
      </c>
      <c r="K102">
        <v>95</v>
      </c>
      <c r="L102">
        <v>0.1</v>
      </c>
      <c r="M102">
        <v>3526.9781429999998</v>
      </c>
      <c r="N102">
        <v>0.72899999999999998</v>
      </c>
      <c r="O102">
        <v>12.7</v>
      </c>
    </row>
    <row r="103" spans="1:15" x14ac:dyDescent="0.3">
      <c r="A103">
        <v>73.5</v>
      </c>
      <c r="B103">
        <v>0</v>
      </c>
      <c r="C103">
        <v>132</v>
      </c>
      <c r="D103">
        <v>1</v>
      </c>
      <c r="E103">
        <v>4.2300000000000004</v>
      </c>
      <c r="F103">
        <v>94</v>
      </c>
      <c r="G103">
        <v>51.2</v>
      </c>
      <c r="H103">
        <v>1</v>
      </c>
      <c r="I103">
        <v>96</v>
      </c>
      <c r="J103">
        <v>4.5599999999999996</v>
      </c>
      <c r="K103">
        <v>94</v>
      </c>
      <c r="L103">
        <v>0.1</v>
      </c>
      <c r="M103">
        <v>3218.3816550000001</v>
      </c>
      <c r="N103">
        <v>0.72</v>
      </c>
      <c r="O103">
        <v>12.3</v>
      </c>
    </row>
    <row r="104" spans="1:15" x14ac:dyDescent="0.3">
      <c r="A104">
        <v>73.3</v>
      </c>
      <c r="B104">
        <v>0</v>
      </c>
      <c r="C104">
        <v>137</v>
      </c>
      <c r="D104">
        <v>1</v>
      </c>
      <c r="E104">
        <v>3.96</v>
      </c>
      <c r="F104">
        <v>93</v>
      </c>
      <c r="G104">
        <v>5.7</v>
      </c>
      <c r="H104">
        <v>1</v>
      </c>
      <c r="I104">
        <v>94</v>
      </c>
      <c r="J104">
        <v>4.55</v>
      </c>
      <c r="K104">
        <v>93</v>
      </c>
      <c r="L104">
        <v>0.1</v>
      </c>
      <c r="M104">
        <v>2993.832531</v>
      </c>
      <c r="N104">
        <v>0.72499999999999998</v>
      </c>
      <c r="O104">
        <v>11.9</v>
      </c>
    </row>
    <row r="105" spans="1:15" x14ac:dyDescent="0.3">
      <c r="A105">
        <v>73.2</v>
      </c>
      <c r="B105">
        <v>0</v>
      </c>
      <c r="C105">
        <v>14</v>
      </c>
      <c r="D105">
        <v>1</v>
      </c>
      <c r="E105">
        <v>3.96</v>
      </c>
      <c r="F105">
        <v>89</v>
      </c>
      <c r="G105">
        <v>5.0999999999999996</v>
      </c>
      <c r="H105">
        <v>1</v>
      </c>
      <c r="I105">
        <v>91</v>
      </c>
      <c r="J105">
        <v>3.8</v>
      </c>
      <c r="K105">
        <v>89</v>
      </c>
      <c r="L105">
        <v>0.1</v>
      </c>
      <c r="M105">
        <v>41.269970000000001</v>
      </c>
      <c r="N105">
        <v>0.72099999999999997</v>
      </c>
      <c r="O105">
        <v>12.3</v>
      </c>
    </row>
    <row r="106" spans="1:15" x14ac:dyDescent="0.3">
      <c r="A106">
        <v>73.5</v>
      </c>
      <c r="B106">
        <v>0</v>
      </c>
      <c r="C106">
        <v>132</v>
      </c>
      <c r="D106">
        <v>1</v>
      </c>
      <c r="E106">
        <v>3.99</v>
      </c>
      <c r="F106">
        <v>85</v>
      </c>
      <c r="G106">
        <v>49.7</v>
      </c>
      <c r="H106">
        <v>1</v>
      </c>
      <c r="I106">
        <v>9</v>
      </c>
      <c r="J106">
        <v>4.3099999999999996</v>
      </c>
      <c r="K106">
        <v>88</v>
      </c>
      <c r="L106">
        <v>0.1</v>
      </c>
      <c r="M106">
        <v>3138.8872999999999</v>
      </c>
      <c r="N106">
        <v>0.70699999999999996</v>
      </c>
      <c r="O106">
        <v>11.7</v>
      </c>
    </row>
    <row r="107" spans="1:15" x14ac:dyDescent="0.3">
      <c r="A107">
        <v>72.900000000000006</v>
      </c>
      <c r="B107">
        <v>0</v>
      </c>
      <c r="C107">
        <v>141</v>
      </c>
      <c r="D107">
        <v>1</v>
      </c>
      <c r="E107">
        <v>4.01</v>
      </c>
      <c r="F107">
        <v>78</v>
      </c>
      <c r="G107">
        <v>49.2</v>
      </c>
      <c r="H107">
        <v>1</v>
      </c>
      <c r="I107">
        <v>87</v>
      </c>
      <c r="J107">
        <v>4.58</v>
      </c>
      <c r="K107">
        <v>87</v>
      </c>
      <c r="L107">
        <v>0.1</v>
      </c>
      <c r="M107">
        <v>2158.299</v>
      </c>
      <c r="N107">
        <v>0.69199999999999995</v>
      </c>
      <c r="O107">
        <v>11.2</v>
      </c>
    </row>
    <row r="108" spans="1:15" x14ac:dyDescent="0.3">
      <c r="A108">
        <v>73</v>
      </c>
      <c r="B108">
        <v>0</v>
      </c>
      <c r="C108">
        <v>137</v>
      </c>
      <c r="D108">
        <v>1</v>
      </c>
      <c r="E108">
        <v>4.25</v>
      </c>
      <c r="F108">
        <v>91</v>
      </c>
      <c r="G108">
        <v>48.8</v>
      </c>
      <c r="H108">
        <v>1</v>
      </c>
      <c r="I108">
        <v>92</v>
      </c>
      <c r="J108">
        <v>5.25</v>
      </c>
      <c r="K108">
        <v>9</v>
      </c>
      <c r="L108">
        <v>0.1</v>
      </c>
      <c r="M108">
        <v>1643.7583970000001</v>
      </c>
      <c r="N108">
        <v>0.67900000000000005</v>
      </c>
      <c r="O108">
        <v>10.9</v>
      </c>
    </row>
    <row r="109" spans="1:15" x14ac:dyDescent="0.3">
      <c r="A109">
        <v>73</v>
      </c>
      <c r="B109">
        <v>0</v>
      </c>
      <c r="C109">
        <v>132</v>
      </c>
      <c r="D109">
        <v>1</v>
      </c>
      <c r="E109">
        <v>3.81</v>
      </c>
      <c r="F109">
        <v>91</v>
      </c>
      <c r="G109">
        <v>48.4</v>
      </c>
      <c r="H109">
        <v>1</v>
      </c>
      <c r="I109">
        <v>93</v>
      </c>
      <c r="J109">
        <v>5.5</v>
      </c>
      <c r="K109">
        <v>91</v>
      </c>
      <c r="L109">
        <v>0.1</v>
      </c>
      <c r="M109">
        <v>1191.96192</v>
      </c>
      <c r="N109">
        <v>0.66800000000000004</v>
      </c>
      <c r="O109">
        <v>10.9</v>
      </c>
    </row>
    <row r="110" spans="1:15" x14ac:dyDescent="0.3">
      <c r="A110">
        <v>72.7</v>
      </c>
      <c r="B110">
        <v>0</v>
      </c>
      <c r="C110">
        <v>134</v>
      </c>
      <c r="D110">
        <v>1</v>
      </c>
      <c r="E110">
        <v>3.03</v>
      </c>
      <c r="F110">
        <v>93</v>
      </c>
      <c r="G110">
        <v>48.1</v>
      </c>
      <c r="H110">
        <v>1</v>
      </c>
      <c r="I110">
        <v>96</v>
      </c>
      <c r="J110">
        <v>5.56</v>
      </c>
      <c r="K110">
        <v>94</v>
      </c>
      <c r="L110">
        <v>0.1</v>
      </c>
      <c r="M110">
        <v>93.166156700000002</v>
      </c>
      <c r="N110">
        <v>0.65700000000000003</v>
      </c>
      <c r="O110">
        <v>10.8</v>
      </c>
    </row>
    <row r="111" spans="1:15" x14ac:dyDescent="0.3">
      <c r="A111">
        <v>72.599999999999994</v>
      </c>
      <c r="B111">
        <v>0</v>
      </c>
      <c r="C111">
        <v>134</v>
      </c>
      <c r="D111">
        <v>1</v>
      </c>
      <c r="E111">
        <v>2.86</v>
      </c>
      <c r="F111">
        <v>91</v>
      </c>
      <c r="G111">
        <v>47.8</v>
      </c>
      <c r="H111">
        <v>1</v>
      </c>
      <c r="I111">
        <v>96</v>
      </c>
      <c r="J111">
        <v>5.4</v>
      </c>
      <c r="K111">
        <v>94</v>
      </c>
      <c r="L111">
        <v>0.1</v>
      </c>
      <c r="M111">
        <v>783.26169900000002</v>
      </c>
      <c r="N111">
        <v>0.64500000000000002</v>
      </c>
      <c r="O111">
        <v>10.8</v>
      </c>
    </row>
    <row r="112" spans="1:15" x14ac:dyDescent="0.3">
      <c r="A112">
        <v>72.599999999999994</v>
      </c>
      <c r="B112">
        <v>0</v>
      </c>
      <c r="C112">
        <v>141</v>
      </c>
      <c r="D112">
        <v>1</v>
      </c>
      <c r="E112">
        <v>2.86</v>
      </c>
      <c r="F112">
        <v>69</v>
      </c>
      <c r="G112">
        <v>47.4</v>
      </c>
      <c r="H112">
        <v>1</v>
      </c>
      <c r="I112">
        <v>97</v>
      </c>
      <c r="J112">
        <v>5.94</v>
      </c>
      <c r="K112">
        <v>94</v>
      </c>
      <c r="L112">
        <v>0.1</v>
      </c>
      <c r="M112">
        <v>694.43511899999999</v>
      </c>
      <c r="N112">
        <v>0.64400000000000002</v>
      </c>
      <c r="O112">
        <v>11.1</v>
      </c>
    </row>
    <row r="113" spans="1:15" x14ac:dyDescent="0.3">
      <c r="A113">
        <v>72</v>
      </c>
      <c r="B113">
        <v>0</v>
      </c>
      <c r="C113">
        <v>142</v>
      </c>
      <c r="D113">
        <v>1</v>
      </c>
      <c r="E113">
        <v>2.9</v>
      </c>
      <c r="F113">
        <v>55</v>
      </c>
      <c r="G113">
        <v>47.1</v>
      </c>
      <c r="H113">
        <v>1</v>
      </c>
      <c r="I113">
        <v>96</v>
      </c>
      <c r="J113">
        <v>6.25</v>
      </c>
      <c r="K113">
        <v>93</v>
      </c>
      <c r="L113">
        <v>0.1</v>
      </c>
      <c r="M113">
        <v>622.7427477</v>
      </c>
      <c r="N113">
        <v>0.63900000000000001</v>
      </c>
      <c r="O113">
        <v>11.2</v>
      </c>
    </row>
    <row r="114" spans="1:15" x14ac:dyDescent="0.3">
      <c r="A114">
        <v>82.8</v>
      </c>
      <c r="B114">
        <v>1</v>
      </c>
      <c r="C114">
        <v>59</v>
      </c>
      <c r="D114">
        <v>1</v>
      </c>
      <c r="E114">
        <v>0</v>
      </c>
      <c r="F114">
        <v>93</v>
      </c>
      <c r="G114">
        <v>66.599999999999994</v>
      </c>
      <c r="H114">
        <v>1</v>
      </c>
      <c r="I114">
        <v>93</v>
      </c>
      <c r="J114">
        <v>0</v>
      </c>
      <c r="K114">
        <v>93</v>
      </c>
      <c r="L114">
        <v>0.1</v>
      </c>
      <c r="M114">
        <v>56554.387600000002</v>
      </c>
      <c r="N114">
        <v>0.93700000000000006</v>
      </c>
      <c r="O114">
        <v>20.399999999999999</v>
      </c>
    </row>
    <row r="115" spans="1:15" x14ac:dyDescent="0.3">
      <c r="A115">
        <v>82.7</v>
      </c>
      <c r="B115">
        <v>1</v>
      </c>
      <c r="C115">
        <v>6</v>
      </c>
      <c r="D115">
        <v>1</v>
      </c>
      <c r="E115">
        <v>9.7100000000000009</v>
      </c>
      <c r="F115">
        <v>91</v>
      </c>
      <c r="G115">
        <v>66.099999999999994</v>
      </c>
      <c r="H115">
        <v>1</v>
      </c>
      <c r="I115">
        <v>92</v>
      </c>
      <c r="J115">
        <v>9.42</v>
      </c>
      <c r="K115">
        <v>92</v>
      </c>
      <c r="L115">
        <v>0.1</v>
      </c>
      <c r="M115">
        <v>62214.691200000001</v>
      </c>
      <c r="N115">
        <v>0.93600000000000005</v>
      </c>
      <c r="O115">
        <v>20.399999999999999</v>
      </c>
    </row>
    <row r="116" spans="1:15" x14ac:dyDescent="0.3">
      <c r="A116">
        <v>82.5</v>
      </c>
      <c r="B116">
        <v>1</v>
      </c>
      <c r="C116">
        <v>61</v>
      </c>
      <c r="D116">
        <v>1</v>
      </c>
      <c r="E116">
        <v>9.8699999999999992</v>
      </c>
      <c r="F116">
        <v>91</v>
      </c>
      <c r="G116">
        <v>65.5</v>
      </c>
      <c r="H116">
        <v>1</v>
      </c>
      <c r="I116">
        <v>91</v>
      </c>
      <c r="J116">
        <v>9.36</v>
      </c>
      <c r="K116">
        <v>91</v>
      </c>
      <c r="L116">
        <v>0.1</v>
      </c>
      <c r="M116">
        <v>67792.338600000003</v>
      </c>
      <c r="N116">
        <v>0.93300000000000005</v>
      </c>
      <c r="O116">
        <v>20.3</v>
      </c>
    </row>
    <row r="117" spans="1:15" x14ac:dyDescent="0.3">
      <c r="A117">
        <v>82.3</v>
      </c>
      <c r="B117">
        <v>1</v>
      </c>
      <c r="C117">
        <v>61</v>
      </c>
      <c r="D117">
        <v>1</v>
      </c>
      <c r="E117">
        <v>10.029999999999999</v>
      </c>
      <c r="F117">
        <v>91</v>
      </c>
      <c r="G117">
        <v>65</v>
      </c>
      <c r="H117">
        <v>1</v>
      </c>
      <c r="I117">
        <v>92</v>
      </c>
      <c r="J117">
        <v>9.36</v>
      </c>
      <c r="K117">
        <v>92</v>
      </c>
      <c r="L117">
        <v>0.1</v>
      </c>
      <c r="M117">
        <v>67677.634770000004</v>
      </c>
      <c r="N117">
        <v>0.93</v>
      </c>
      <c r="O117">
        <v>20.100000000000001</v>
      </c>
    </row>
    <row r="118" spans="1:15" x14ac:dyDescent="0.3">
      <c r="A118">
        <v>82</v>
      </c>
      <c r="B118">
        <v>1</v>
      </c>
      <c r="C118">
        <v>63</v>
      </c>
      <c r="D118">
        <v>1</v>
      </c>
      <c r="E118">
        <v>10.3</v>
      </c>
      <c r="F118">
        <v>92</v>
      </c>
      <c r="G118">
        <v>64.400000000000006</v>
      </c>
      <c r="H118">
        <v>1</v>
      </c>
      <c r="I118">
        <v>92</v>
      </c>
      <c r="J118">
        <v>9.1999999999999993</v>
      </c>
      <c r="K118">
        <v>92</v>
      </c>
      <c r="L118">
        <v>0.1</v>
      </c>
      <c r="M118">
        <v>62245.129000000001</v>
      </c>
      <c r="N118">
        <v>0.92700000000000005</v>
      </c>
      <c r="O118">
        <v>19.8</v>
      </c>
    </row>
    <row r="119" spans="1:15" x14ac:dyDescent="0.3">
      <c r="A119">
        <v>81.900000000000006</v>
      </c>
      <c r="B119">
        <v>1</v>
      </c>
      <c r="C119">
        <v>64</v>
      </c>
      <c r="D119">
        <v>1</v>
      </c>
      <c r="E119">
        <v>10.52</v>
      </c>
      <c r="F119">
        <v>92</v>
      </c>
      <c r="G119">
        <v>63.9</v>
      </c>
      <c r="H119">
        <v>1</v>
      </c>
      <c r="I119">
        <v>92</v>
      </c>
      <c r="J119">
        <v>9.1999999999999993</v>
      </c>
      <c r="K119">
        <v>92</v>
      </c>
      <c r="L119">
        <v>0.1</v>
      </c>
      <c r="M119">
        <v>51874.847999999998</v>
      </c>
      <c r="N119">
        <v>0.92700000000000005</v>
      </c>
      <c r="O119">
        <v>19.5</v>
      </c>
    </row>
    <row r="120" spans="1:15" x14ac:dyDescent="0.3">
      <c r="A120">
        <v>81.7</v>
      </c>
      <c r="B120">
        <v>1</v>
      </c>
      <c r="C120">
        <v>66</v>
      </c>
      <c r="D120">
        <v>1</v>
      </c>
      <c r="E120">
        <v>10.62</v>
      </c>
      <c r="F120">
        <v>94</v>
      </c>
      <c r="G120">
        <v>63.4</v>
      </c>
      <c r="H120">
        <v>1</v>
      </c>
      <c r="I120">
        <v>92</v>
      </c>
      <c r="J120">
        <v>9.5</v>
      </c>
      <c r="K120">
        <v>92</v>
      </c>
      <c r="L120">
        <v>0.1</v>
      </c>
      <c r="M120">
        <v>42742.998979999997</v>
      </c>
      <c r="N120">
        <v>0.92500000000000004</v>
      </c>
      <c r="O120">
        <v>19.100000000000001</v>
      </c>
    </row>
    <row r="121" spans="1:15" x14ac:dyDescent="0.3">
      <c r="A121">
        <v>81.3</v>
      </c>
      <c r="B121">
        <v>1</v>
      </c>
      <c r="C121">
        <v>66</v>
      </c>
      <c r="D121">
        <v>1</v>
      </c>
      <c r="E121">
        <v>10.76</v>
      </c>
      <c r="F121">
        <v>94</v>
      </c>
      <c r="G121">
        <v>62.9</v>
      </c>
      <c r="H121">
        <v>1</v>
      </c>
      <c r="I121">
        <v>92</v>
      </c>
      <c r="J121">
        <v>8.7799999999999994</v>
      </c>
      <c r="K121">
        <v>92</v>
      </c>
      <c r="L121">
        <v>0.1</v>
      </c>
      <c r="M121">
        <v>49664.685400000002</v>
      </c>
      <c r="N121">
        <v>0.92100000000000004</v>
      </c>
      <c r="O121">
        <v>19.100000000000001</v>
      </c>
    </row>
    <row r="122" spans="1:15" x14ac:dyDescent="0.3">
      <c r="A122">
        <v>81.3</v>
      </c>
      <c r="B122">
        <v>1</v>
      </c>
      <c r="C122">
        <v>66</v>
      </c>
      <c r="D122">
        <v>1</v>
      </c>
      <c r="E122">
        <v>10.56</v>
      </c>
      <c r="F122">
        <v>94</v>
      </c>
      <c r="G122">
        <v>62.5</v>
      </c>
      <c r="H122">
        <v>2</v>
      </c>
      <c r="I122">
        <v>92</v>
      </c>
      <c r="J122">
        <v>8.5299999999999994</v>
      </c>
      <c r="K122">
        <v>92</v>
      </c>
      <c r="L122">
        <v>0.1</v>
      </c>
      <c r="M122">
        <v>4991.9828900000002</v>
      </c>
      <c r="N122">
        <v>0.91800000000000004</v>
      </c>
      <c r="O122">
        <v>19</v>
      </c>
    </row>
    <row r="123" spans="1:15" x14ac:dyDescent="0.3">
      <c r="A123">
        <v>81.2</v>
      </c>
      <c r="B123">
        <v>1</v>
      </c>
      <c r="C123">
        <v>66</v>
      </c>
      <c r="D123">
        <v>1</v>
      </c>
      <c r="E123">
        <v>10.31</v>
      </c>
      <c r="F123">
        <v>95</v>
      </c>
      <c r="G123">
        <v>62</v>
      </c>
      <c r="H123">
        <v>2</v>
      </c>
      <c r="I123">
        <v>92</v>
      </c>
      <c r="J123">
        <v>8.49</v>
      </c>
      <c r="K123">
        <v>92</v>
      </c>
      <c r="L123">
        <v>0.1</v>
      </c>
      <c r="M123">
        <v>36118.283810000001</v>
      </c>
      <c r="N123">
        <v>0.91500000000000004</v>
      </c>
      <c r="O123">
        <v>20.3</v>
      </c>
    </row>
    <row r="124" spans="1:15" x14ac:dyDescent="0.3">
      <c r="A124">
        <v>81</v>
      </c>
      <c r="B124">
        <v>1</v>
      </c>
      <c r="C124">
        <v>67</v>
      </c>
      <c r="D124">
        <v>1</v>
      </c>
      <c r="E124">
        <v>10.3</v>
      </c>
      <c r="F124">
        <v>95</v>
      </c>
      <c r="G124">
        <v>61.5</v>
      </c>
      <c r="H124">
        <v>2</v>
      </c>
      <c r="I124">
        <v>92</v>
      </c>
      <c r="J124">
        <v>8.4499999999999993</v>
      </c>
      <c r="K124">
        <v>92</v>
      </c>
      <c r="L124">
        <v>0.1</v>
      </c>
      <c r="M124">
        <v>3416.7148299999999</v>
      </c>
      <c r="N124">
        <v>0.91</v>
      </c>
      <c r="O124">
        <v>20.3</v>
      </c>
    </row>
    <row r="125" spans="1:15" x14ac:dyDescent="0.3">
      <c r="A125">
        <v>86</v>
      </c>
      <c r="B125">
        <v>1</v>
      </c>
      <c r="C125">
        <v>69</v>
      </c>
      <c r="D125">
        <v>1</v>
      </c>
      <c r="E125">
        <v>9.84</v>
      </c>
      <c r="F125">
        <v>95</v>
      </c>
      <c r="G125">
        <v>6.9</v>
      </c>
      <c r="H125">
        <v>1</v>
      </c>
      <c r="I125">
        <v>92</v>
      </c>
      <c r="J125">
        <v>8.57</v>
      </c>
      <c r="K125">
        <v>92</v>
      </c>
      <c r="L125">
        <v>0.1</v>
      </c>
      <c r="M125">
        <v>3472.37977</v>
      </c>
      <c r="N125">
        <v>0.90800000000000003</v>
      </c>
      <c r="O125">
        <v>20.7</v>
      </c>
    </row>
    <row r="126" spans="1:15" x14ac:dyDescent="0.3">
      <c r="A126">
        <v>83</v>
      </c>
      <c r="B126">
        <v>1</v>
      </c>
      <c r="C126">
        <v>71</v>
      </c>
      <c r="D126">
        <v>1</v>
      </c>
      <c r="E126">
        <v>9.9700000000000006</v>
      </c>
      <c r="F126">
        <v>95</v>
      </c>
      <c r="G126">
        <v>6.3</v>
      </c>
      <c r="H126">
        <v>1</v>
      </c>
      <c r="I126">
        <v>92</v>
      </c>
      <c r="J126">
        <v>8.32</v>
      </c>
      <c r="K126">
        <v>93</v>
      </c>
      <c r="L126">
        <v>0.1</v>
      </c>
      <c r="M126">
        <v>23465.385590000002</v>
      </c>
      <c r="N126">
        <v>0.90500000000000003</v>
      </c>
      <c r="O126">
        <v>20.6</v>
      </c>
    </row>
    <row r="127" spans="1:15" x14ac:dyDescent="0.3">
      <c r="A127">
        <v>79.900000000000006</v>
      </c>
      <c r="B127">
        <v>1</v>
      </c>
      <c r="C127">
        <v>73</v>
      </c>
      <c r="D127">
        <v>1</v>
      </c>
      <c r="E127">
        <v>9.84</v>
      </c>
      <c r="F127">
        <v>95</v>
      </c>
      <c r="G127">
        <v>59.6</v>
      </c>
      <c r="H127">
        <v>2</v>
      </c>
      <c r="I127">
        <v>92</v>
      </c>
      <c r="J127">
        <v>8.39</v>
      </c>
      <c r="K127">
        <v>92</v>
      </c>
      <c r="L127">
        <v>0.1</v>
      </c>
      <c r="M127">
        <v>281.81763000000001</v>
      </c>
      <c r="N127">
        <v>0.90200000000000002</v>
      </c>
      <c r="O127">
        <v>20.100000000000001</v>
      </c>
    </row>
    <row r="128" spans="1:15" x14ac:dyDescent="0.3">
      <c r="A128">
        <v>79.900000000000006</v>
      </c>
      <c r="B128">
        <v>1</v>
      </c>
      <c r="C128">
        <v>75</v>
      </c>
      <c r="D128">
        <v>1</v>
      </c>
      <c r="E128">
        <v>9.5299999999999994</v>
      </c>
      <c r="F128">
        <v>94</v>
      </c>
      <c r="G128">
        <v>59</v>
      </c>
      <c r="H128">
        <v>2</v>
      </c>
      <c r="I128">
        <v>91</v>
      </c>
      <c r="J128">
        <v>8.18</v>
      </c>
      <c r="K128">
        <v>92</v>
      </c>
      <c r="L128">
        <v>0.1</v>
      </c>
      <c r="M128">
        <v>19517.841680000001</v>
      </c>
      <c r="N128">
        <v>0.89900000000000002</v>
      </c>
      <c r="O128">
        <v>20.5</v>
      </c>
    </row>
    <row r="129" spans="1:15" x14ac:dyDescent="0.3">
      <c r="A129">
        <v>79.5</v>
      </c>
      <c r="B129">
        <v>1</v>
      </c>
      <c r="C129">
        <v>78</v>
      </c>
      <c r="D129">
        <v>1</v>
      </c>
      <c r="E129">
        <v>10.17</v>
      </c>
      <c r="F129">
        <v>0</v>
      </c>
      <c r="G129">
        <v>58.2</v>
      </c>
      <c r="H129">
        <v>2</v>
      </c>
      <c r="I129">
        <v>9</v>
      </c>
      <c r="J129">
        <v>8.8000000000000007</v>
      </c>
      <c r="K129">
        <v>9</v>
      </c>
      <c r="L129">
        <v>0.1</v>
      </c>
      <c r="M129">
        <v>2169.9209999999998</v>
      </c>
      <c r="N129">
        <v>0.89700000000000002</v>
      </c>
      <c r="O129">
        <v>20.399999999999999</v>
      </c>
    </row>
    <row r="130" spans="1:15" x14ac:dyDescent="0.3">
      <c r="A130">
        <v>81.5</v>
      </c>
      <c r="B130">
        <v>1</v>
      </c>
      <c r="C130">
        <v>65</v>
      </c>
      <c r="D130">
        <v>0</v>
      </c>
      <c r="E130">
        <v>0</v>
      </c>
      <c r="F130">
        <v>93</v>
      </c>
      <c r="G130">
        <v>57.6</v>
      </c>
      <c r="H130">
        <v>0</v>
      </c>
      <c r="I130">
        <v>93</v>
      </c>
      <c r="J130">
        <v>0</v>
      </c>
      <c r="K130">
        <v>93</v>
      </c>
      <c r="L130">
        <v>0.1</v>
      </c>
      <c r="M130">
        <v>43665.947</v>
      </c>
      <c r="N130">
        <v>0.89200000000000002</v>
      </c>
      <c r="O130">
        <v>15.9</v>
      </c>
    </row>
    <row r="131" spans="1:15" x14ac:dyDescent="0.3">
      <c r="A131">
        <v>81.400000000000006</v>
      </c>
      <c r="B131">
        <v>1</v>
      </c>
      <c r="C131">
        <v>66</v>
      </c>
      <c r="D131">
        <v>0</v>
      </c>
      <c r="E131">
        <v>12.32</v>
      </c>
      <c r="F131">
        <v>98</v>
      </c>
      <c r="G131">
        <v>57.1</v>
      </c>
      <c r="H131">
        <v>0</v>
      </c>
      <c r="I131">
        <v>98</v>
      </c>
      <c r="J131">
        <v>11.21</v>
      </c>
      <c r="K131">
        <v>98</v>
      </c>
      <c r="L131">
        <v>0.1</v>
      </c>
      <c r="M131">
        <v>51322.639969999997</v>
      </c>
      <c r="N131">
        <v>0.89200000000000002</v>
      </c>
      <c r="O131">
        <v>15.9</v>
      </c>
    </row>
    <row r="132" spans="1:15" x14ac:dyDescent="0.3">
      <c r="A132">
        <v>81.099999999999994</v>
      </c>
      <c r="B132">
        <v>1</v>
      </c>
      <c r="C132">
        <v>68</v>
      </c>
      <c r="D132">
        <v>0</v>
      </c>
      <c r="E132">
        <v>11.82</v>
      </c>
      <c r="F132">
        <v>95</v>
      </c>
      <c r="G132">
        <v>56.6</v>
      </c>
      <c r="H132">
        <v>0</v>
      </c>
      <c r="I132">
        <v>95</v>
      </c>
      <c r="J132">
        <v>11.14</v>
      </c>
      <c r="K132">
        <v>95</v>
      </c>
      <c r="L132">
        <v>0.1</v>
      </c>
      <c r="M132">
        <v>554.71532000000002</v>
      </c>
      <c r="N132">
        <v>0.88700000000000001</v>
      </c>
      <c r="O132">
        <v>15.7</v>
      </c>
    </row>
    <row r="133" spans="1:15" x14ac:dyDescent="0.3">
      <c r="A133">
        <v>88</v>
      </c>
      <c r="B133">
        <v>1</v>
      </c>
      <c r="C133">
        <v>7</v>
      </c>
      <c r="D133">
        <v>0</v>
      </c>
      <c r="E133">
        <v>12.26</v>
      </c>
      <c r="F133">
        <v>92</v>
      </c>
      <c r="G133">
        <v>56.1</v>
      </c>
      <c r="H133">
        <v>0</v>
      </c>
      <c r="I133">
        <v>92</v>
      </c>
      <c r="J133">
        <v>11.17</v>
      </c>
      <c r="K133">
        <v>92</v>
      </c>
      <c r="L133">
        <v>0.1</v>
      </c>
      <c r="M133">
        <v>48333.57273</v>
      </c>
      <c r="N133">
        <v>0.88400000000000001</v>
      </c>
      <c r="O133">
        <v>15.7</v>
      </c>
    </row>
    <row r="134" spans="1:15" x14ac:dyDescent="0.3">
      <c r="A134">
        <v>88</v>
      </c>
      <c r="B134">
        <v>1</v>
      </c>
      <c r="C134">
        <v>73</v>
      </c>
      <c r="D134">
        <v>0</v>
      </c>
      <c r="E134">
        <v>12.04</v>
      </c>
      <c r="F134">
        <v>89</v>
      </c>
      <c r="G134">
        <v>55.7</v>
      </c>
      <c r="H134">
        <v>0</v>
      </c>
      <c r="I134">
        <v>89</v>
      </c>
      <c r="J134">
        <v>1.94</v>
      </c>
      <c r="K134">
        <v>89</v>
      </c>
      <c r="L134">
        <v>0.1</v>
      </c>
      <c r="M134">
        <v>51126.741390000003</v>
      </c>
      <c r="N134">
        <v>0.88</v>
      </c>
      <c r="O134">
        <v>15.7</v>
      </c>
    </row>
    <row r="135" spans="1:15" x14ac:dyDescent="0.3">
      <c r="A135">
        <v>84</v>
      </c>
      <c r="B135">
        <v>1</v>
      </c>
      <c r="C135">
        <v>75</v>
      </c>
      <c r="D135">
        <v>0</v>
      </c>
      <c r="E135">
        <v>12.1</v>
      </c>
      <c r="F135">
        <v>86</v>
      </c>
      <c r="G135">
        <v>55.2</v>
      </c>
      <c r="H135">
        <v>0</v>
      </c>
      <c r="I135">
        <v>86</v>
      </c>
      <c r="J135">
        <v>11.17</v>
      </c>
      <c r="K135">
        <v>86</v>
      </c>
      <c r="L135">
        <v>0.1</v>
      </c>
      <c r="M135">
        <v>46657.629000000001</v>
      </c>
      <c r="N135">
        <v>0.872</v>
      </c>
      <c r="O135">
        <v>15.4</v>
      </c>
    </row>
    <row r="136" spans="1:15" x14ac:dyDescent="0.3">
      <c r="A136">
        <v>82</v>
      </c>
      <c r="B136">
        <v>1</v>
      </c>
      <c r="C136">
        <v>77</v>
      </c>
      <c r="D136">
        <v>0</v>
      </c>
      <c r="E136">
        <v>11.3</v>
      </c>
      <c r="F136">
        <v>83</v>
      </c>
      <c r="G136">
        <v>54.7</v>
      </c>
      <c r="H136">
        <v>0</v>
      </c>
      <c r="I136">
        <v>83</v>
      </c>
      <c r="J136">
        <v>11.19</v>
      </c>
      <c r="K136">
        <v>83</v>
      </c>
      <c r="L136">
        <v>0.1</v>
      </c>
      <c r="M136">
        <v>47654.187209999996</v>
      </c>
      <c r="N136">
        <v>0.87</v>
      </c>
      <c r="O136">
        <v>15.3</v>
      </c>
    </row>
    <row r="137" spans="1:15" x14ac:dyDescent="0.3">
      <c r="A137">
        <v>84</v>
      </c>
      <c r="B137">
        <v>1</v>
      </c>
      <c r="C137">
        <v>76</v>
      </c>
      <c r="D137">
        <v>0</v>
      </c>
      <c r="E137">
        <v>12</v>
      </c>
      <c r="F137">
        <v>83</v>
      </c>
      <c r="G137">
        <v>54.2</v>
      </c>
      <c r="H137">
        <v>0</v>
      </c>
      <c r="I137">
        <v>83</v>
      </c>
      <c r="J137">
        <v>1.6</v>
      </c>
      <c r="K137">
        <v>83</v>
      </c>
      <c r="L137">
        <v>0.1</v>
      </c>
      <c r="M137">
        <v>51386.376649999998</v>
      </c>
      <c r="N137">
        <v>0.86399999999999999</v>
      </c>
      <c r="O137">
        <v>15.1</v>
      </c>
    </row>
    <row r="138" spans="1:15" x14ac:dyDescent="0.3">
      <c r="A138">
        <v>81</v>
      </c>
      <c r="B138">
        <v>1</v>
      </c>
      <c r="C138">
        <v>8</v>
      </c>
      <c r="D138">
        <v>0</v>
      </c>
      <c r="E138">
        <v>12.5</v>
      </c>
      <c r="F138">
        <v>85</v>
      </c>
      <c r="G138">
        <v>53.7</v>
      </c>
      <c r="H138">
        <v>0</v>
      </c>
      <c r="I138">
        <v>85</v>
      </c>
      <c r="J138">
        <v>1.4</v>
      </c>
      <c r="K138">
        <v>85</v>
      </c>
      <c r="L138">
        <v>0.1</v>
      </c>
      <c r="M138">
        <v>46586.652499999997</v>
      </c>
      <c r="N138">
        <v>0.86</v>
      </c>
      <c r="O138">
        <v>15.2</v>
      </c>
    </row>
    <row r="139" spans="1:15" x14ac:dyDescent="0.3">
      <c r="A139">
        <v>79.8</v>
      </c>
      <c r="B139">
        <v>1</v>
      </c>
      <c r="C139">
        <v>81</v>
      </c>
      <c r="D139">
        <v>0</v>
      </c>
      <c r="E139">
        <v>12.4</v>
      </c>
      <c r="F139">
        <v>83</v>
      </c>
      <c r="G139">
        <v>53.2</v>
      </c>
      <c r="H139">
        <v>0</v>
      </c>
      <c r="I139">
        <v>83</v>
      </c>
      <c r="J139">
        <v>1.35</v>
      </c>
      <c r="K139">
        <v>83</v>
      </c>
      <c r="L139">
        <v>0.1</v>
      </c>
      <c r="M139">
        <v>443.99360999999999</v>
      </c>
      <c r="N139">
        <v>0.85399999999999998</v>
      </c>
      <c r="O139">
        <v>15</v>
      </c>
    </row>
    <row r="140" spans="1:15" x14ac:dyDescent="0.3">
      <c r="A140">
        <v>79.400000000000006</v>
      </c>
      <c r="B140">
        <v>1</v>
      </c>
      <c r="C140">
        <v>85</v>
      </c>
      <c r="D140">
        <v>0</v>
      </c>
      <c r="E140">
        <v>12.4</v>
      </c>
      <c r="F140">
        <v>86</v>
      </c>
      <c r="G140">
        <v>52.7</v>
      </c>
      <c r="H140">
        <v>0</v>
      </c>
      <c r="I140">
        <v>86</v>
      </c>
      <c r="J140">
        <v>1.53</v>
      </c>
      <c r="K140">
        <v>86</v>
      </c>
      <c r="L140">
        <v>0.1</v>
      </c>
      <c r="M140">
        <v>38242.425199999998</v>
      </c>
      <c r="N140">
        <v>0.84799999999999998</v>
      </c>
      <c r="O140">
        <v>14.9</v>
      </c>
    </row>
    <row r="141" spans="1:15" x14ac:dyDescent="0.3">
      <c r="A141">
        <v>79.3</v>
      </c>
      <c r="B141">
        <v>1</v>
      </c>
      <c r="C141">
        <v>86</v>
      </c>
      <c r="D141">
        <v>0</v>
      </c>
      <c r="E141">
        <v>12.1</v>
      </c>
      <c r="F141">
        <v>83</v>
      </c>
      <c r="G141">
        <v>52.2</v>
      </c>
      <c r="H141">
        <v>0</v>
      </c>
      <c r="I141">
        <v>83</v>
      </c>
      <c r="J141">
        <v>1.56</v>
      </c>
      <c r="K141">
        <v>83</v>
      </c>
      <c r="L141">
        <v>0.1</v>
      </c>
      <c r="M141">
        <v>36693.426200000002</v>
      </c>
      <c r="N141">
        <v>0.84099999999999997</v>
      </c>
      <c r="O141">
        <v>14.7</v>
      </c>
    </row>
    <row r="142" spans="1:15" x14ac:dyDescent="0.3">
      <c r="A142">
        <v>78.8</v>
      </c>
      <c r="B142">
        <v>1</v>
      </c>
      <c r="C142">
        <v>88</v>
      </c>
      <c r="D142">
        <v>0</v>
      </c>
      <c r="E142">
        <v>12.2</v>
      </c>
      <c r="F142">
        <v>83</v>
      </c>
      <c r="G142">
        <v>51.7</v>
      </c>
      <c r="H142">
        <v>0</v>
      </c>
      <c r="I142">
        <v>84</v>
      </c>
      <c r="J142">
        <v>1.48</v>
      </c>
      <c r="K142">
        <v>84</v>
      </c>
      <c r="L142">
        <v>0.1</v>
      </c>
      <c r="M142">
        <v>3212.9355</v>
      </c>
      <c r="N142">
        <v>0.83699999999999997</v>
      </c>
      <c r="O142">
        <v>14.7</v>
      </c>
    </row>
    <row r="143" spans="1:15" x14ac:dyDescent="0.3">
      <c r="A143">
        <v>78.7</v>
      </c>
      <c r="B143">
        <v>1</v>
      </c>
      <c r="C143">
        <v>9</v>
      </c>
      <c r="D143">
        <v>0</v>
      </c>
      <c r="E143">
        <v>12.5</v>
      </c>
      <c r="F143">
        <v>81</v>
      </c>
      <c r="G143">
        <v>51.2</v>
      </c>
      <c r="H143">
        <v>0</v>
      </c>
      <c r="I143">
        <v>82</v>
      </c>
      <c r="J143">
        <v>1.27</v>
      </c>
      <c r="K143">
        <v>83</v>
      </c>
      <c r="L143">
        <v>0.1</v>
      </c>
      <c r="M143">
        <v>26351.375680000001</v>
      </c>
      <c r="N143">
        <v>0.84699999999999998</v>
      </c>
      <c r="O143">
        <v>16.100000000000001</v>
      </c>
    </row>
    <row r="144" spans="1:15" x14ac:dyDescent="0.3">
      <c r="A144">
        <v>78.599999999999994</v>
      </c>
      <c r="B144">
        <v>1</v>
      </c>
      <c r="C144">
        <v>92</v>
      </c>
      <c r="D144">
        <v>0</v>
      </c>
      <c r="E144">
        <v>12.4</v>
      </c>
      <c r="F144">
        <v>44</v>
      </c>
      <c r="G144">
        <v>5.6</v>
      </c>
      <c r="H144">
        <v>0</v>
      </c>
      <c r="I144">
        <v>83</v>
      </c>
      <c r="J144">
        <v>1.1200000000000001</v>
      </c>
      <c r="K144">
        <v>84</v>
      </c>
      <c r="L144">
        <v>0.1</v>
      </c>
      <c r="M144">
        <v>24489.735530000002</v>
      </c>
      <c r="N144">
        <v>0.83699999999999997</v>
      </c>
      <c r="O144">
        <v>15.5</v>
      </c>
    </row>
    <row r="145" spans="1:15" x14ac:dyDescent="0.3">
      <c r="A145">
        <v>78.099999999999994</v>
      </c>
      <c r="B145">
        <v>1</v>
      </c>
      <c r="C145">
        <v>96</v>
      </c>
      <c r="D145">
        <v>0</v>
      </c>
      <c r="E145">
        <v>13.2</v>
      </c>
      <c r="F145">
        <v>33</v>
      </c>
      <c r="G145">
        <v>5.0999999999999996</v>
      </c>
      <c r="H145">
        <v>0</v>
      </c>
      <c r="I145">
        <v>71</v>
      </c>
      <c r="J145">
        <v>1.6</v>
      </c>
      <c r="K145">
        <v>81</v>
      </c>
      <c r="L145">
        <v>0.1</v>
      </c>
      <c r="M145">
        <v>24517.267449999999</v>
      </c>
      <c r="N145">
        <v>0.83299999999999996</v>
      </c>
      <c r="O145">
        <v>15.4</v>
      </c>
    </row>
    <row r="146" spans="1:15" x14ac:dyDescent="0.3">
      <c r="A146">
        <v>72.7</v>
      </c>
      <c r="B146">
        <v>0</v>
      </c>
      <c r="C146">
        <v>118</v>
      </c>
      <c r="D146">
        <v>5</v>
      </c>
      <c r="E146">
        <v>0</v>
      </c>
      <c r="F146">
        <v>96</v>
      </c>
      <c r="G146">
        <v>52.5</v>
      </c>
      <c r="H146">
        <v>6</v>
      </c>
      <c r="I146">
        <v>98</v>
      </c>
      <c r="J146">
        <v>0</v>
      </c>
      <c r="K146">
        <v>96</v>
      </c>
      <c r="L146">
        <v>0.1</v>
      </c>
      <c r="M146">
        <v>55.31382</v>
      </c>
      <c r="N146">
        <v>0.75800000000000001</v>
      </c>
      <c r="O146">
        <v>12.7</v>
      </c>
    </row>
    <row r="147" spans="1:15" x14ac:dyDescent="0.3">
      <c r="A147">
        <v>72.5</v>
      </c>
      <c r="B147">
        <v>0</v>
      </c>
      <c r="C147">
        <v>119</v>
      </c>
      <c r="D147">
        <v>5</v>
      </c>
      <c r="E147">
        <v>0.01</v>
      </c>
      <c r="F147">
        <v>94</v>
      </c>
      <c r="G147">
        <v>51.5</v>
      </c>
      <c r="H147">
        <v>6</v>
      </c>
      <c r="I147">
        <v>97</v>
      </c>
      <c r="J147">
        <v>6.4</v>
      </c>
      <c r="K147">
        <v>94</v>
      </c>
      <c r="L147">
        <v>0.1</v>
      </c>
      <c r="M147">
        <v>7891.2997759999998</v>
      </c>
      <c r="N147">
        <v>0.752</v>
      </c>
      <c r="O147">
        <v>12.2</v>
      </c>
    </row>
    <row r="148" spans="1:15" x14ac:dyDescent="0.3">
      <c r="A148">
        <v>72.2</v>
      </c>
      <c r="B148">
        <v>0</v>
      </c>
      <c r="C148">
        <v>121</v>
      </c>
      <c r="D148">
        <v>5</v>
      </c>
      <c r="E148">
        <v>2.14</v>
      </c>
      <c r="F148">
        <v>93</v>
      </c>
      <c r="G148">
        <v>5.6</v>
      </c>
      <c r="H148">
        <v>6</v>
      </c>
      <c r="I148">
        <v>96</v>
      </c>
      <c r="J148">
        <v>5.54</v>
      </c>
      <c r="K148">
        <v>93</v>
      </c>
      <c r="L148">
        <v>0.1</v>
      </c>
      <c r="M148">
        <v>7875.7569530000001</v>
      </c>
      <c r="N148">
        <v>0.745</v>
      </c>
      <c r="O148">
        <v>11.9</v>
      </c>
    </row>
    <row r="149" spans="1:15" x14ac:dyDescent="0.3">
      <c r="A149">
        <v>71.900000000000006</v>
      </c>
      <c r="B149">
        <v>0</v>
      </c>
      <c r="C149">
        <v>123</v>
      </c>
      <c r="D149">
        <v>5</v>
      </c>
      <c r="E149">
        <v>0.01</v>
      </c>
      <c r="F149">
        <v>88</v>
      </c>
      <c r="G149">
        <v>49.7</v>
      </c>
      <c r="H149">
        <v>6</v>
      </c>
      <c r="I149">
        <v>92</v>
      </c>
      <c r="J149">
        <v>5.37</v>
      </c>
      <c r="K149">
        <v>89</v>
      </c>
      <c r="L149">
        <v>0.1</v>
      </c>
      <c r="M149">
        <v>7496.335728</v>
      </c>
      <c r="N149">
        <v>0.74199999999999999</v>
      </c>
      <c r="O149">
        <v>11.8</v>
      </c>
    </row>
    <row r="150" spans="1:15" x14ac:dyDescent="0.3">
      <c r="A150">
        <v>71.599999999999994</v>
      </c>
      <c r="B150">
        <v>0</v>
      </c>
      <c r="C150">
        <v>125</v>
      </c>
      <c r="D150">
        <v>5</v>
      </c>
      <c r="E150">
        <v>1.98</v>
      </c>
      <c r="F150">
        <v>84</v>
      </c>
      <c r="G150">
        <v>48.8</v>
      </c>
      <c r="H150">
        <v>6</v>
      </c>
      <c r="I150">
        <v>91</v>
      </c>
      <c r="J150">
        <v>5.0999999999999996</v>
      </c>
      <c r="K150">
        <v>87</v>
      </c>
      <c r="L150">
        <v>0.1</v>
      </c>
      <c r="M150">
        <v>7189.691229</v>
      </c>
      <c r="N150">
        <v>0.74099999999999999</v>
      </c>
      <c r="O150">
        <v>11.7</v>
      </c>
    </row>
    <row r="151" spans="1:15" x14ac:dyDescent="0.3">
      <c r="A151">
        <v>71.099999999999994</v>
      </c>
      <c r="B151">
        <v>0</v>
      </c>
      <c r="C151">
        <v>13</v>
      </c>
      <c r="D151">
        <v>5</v>
      </c>
      <c r="E151">
        <v>1.98</v>
      </c>
      <c r="F151">
        <v>8</v>
      </c>
      <c r="G151">
        <v>48</v>
      </c>
      <c r="H151">
        <v>6</v>
      </c>
      <c r="I151">
        <v>85</v>
      </c>
      <c r="J151">
        <v>5.33</v>
      </c>
      <c r="K151">
        <v>81</v>
      </c>
      <c r="L151">
        <v>0.1</v>
      </c>
      <c r="M151">
        <v>5842.8578399999997</v>
      </c>
      <c r="N151">
        <v>0.73699999999999999</v>
      </c>
      <c r="O151">
        <v>11.7</v>
      </c>
    </row>
    <row r="152" spans="1:15" x14ac:dyDescent="0.3">
      <c r="A152">
        <v>78</v>
      </c>
      <c r="B152">
        <v>0</v>
      </c>
      <c r="C152">
        <v>132</v>
      </c>
      <c r="D152">
        <v>6</v>
      </c>
      <c r="E152">
        <v>2.1</v>
      </c>
      <c r="F152">
        <v>74</v>
      </c>
      <c r="G152">
        <v>47.3</v>
      </c>
      <c r="H152">
        <v>6</v>
      </c>
      <c r="I152">
        <v>84</v>
      </c>
      <c r="J152">
        <v>5.85</v>
      </c>
      <c r="K152">
        <v>81</v>
      </c>
      <c r="L152">
        <v>0.1</v>
      </c>
      <c r="M152">
        <v>495.29479099999998</v>
      </c>
      <c r="N152">
        <v>0.72799999999999998</v>
      </c>
      <c r="O152">
        <v>11.6</v>
      </c>
    </row>
    <row r="153" spans="1:15" x14ac:dyDescent="0.3">
      <c r="A153">
        <v>73</v>
      </c>
      <c r="B153">
        <v>0</v>
      </c>
      <c r="C153">
        <v>141</v>
      </c>
      <c r="D153">
        <v>6</v>
      </c>
      <c r="E153">
        <v>1.18</v>
      </c>
      <c r="F153">
        <v>68</v>
      </c>
      <c r="G153">
        <v>46.6</v>
      </c>
      <c r="H153">
        <v>6</v>
      </c>
      <c r="I153">
        <v>85</v>
      </c>
      <c r="J153">
        <v>4.37</v>
      </c>
      <c r="K153">
        <v>81</v>
      </c>
      <c r="L153">
        <v>0.1</v>
      </c>
      <c r="M153">
        <v>5574.6382000000003</v>
      </c>
      <c r="N153">
        <v>0.71899999999999997</v>
      </c>
      <c r="O153">
        <v>11.6</v>
      </c>
    </row>
    <row r="154" spans="1:15" x14ac:dyDescent="0.3">
      <c r="A154">
        <v>73</v>
      </c>
      <c r="B154">
        <v>0</v>
      </c>
      <c r="C154">
        <v>14</v>
      </c>
      <c r="D154">
        <v>6</v>
      </c>
      <c r="E154">
        <v>1.02</v>
      </c>
      <c r="F154">
        <v>62</v>
      </c>
      <c r="G154">
        <v>45.9</v>
      </c>
      <c r="H154">
        <v>7</v>
      </c>
      <c r="I154">
        <v>81</v>
      </c>
      <c r="J154">
        <v>5.0999999999999996</v>
      </c>
      <c r="K154">
        <v>79</v>
      </c>
      <c r="L154">
        <v>0.1</v>
      </c>
      <c r="M154">
        <v>3851.4378689999999</v>
      </c>
      <c r="N154">
        <v>0.70799999999999996</v>
      </c>
      <c r="O154">
        <v>11.6</v>
      </c>
    </row>
    <row r="155" spans="1:15" x14ac:dyDescent="0.3">
      <c r="A155">
        <v>69.2</v>
      </c>
      <c r="B155">
        <v>0</v>
      </c>
      <c r="C155">
        <v>154</v>
      </c>
      <c r="D155">
        <v>6</v>
      </c>
      <c r="E155">
        <v>0.85</v>
      </c>
      <c r="F155">
        <v>52</v>
      </c>
      <c r="G155">
        <v>45.3</v>
      </c>
      <c r="H155">
        <v>7</v>
      </c>
      <c r="I155">
        <v>8</v>
      </c>
      <c r="J155">
        <v>6.17</v>
      </c>
      <c r="K155">
        <v>78</v>
      </c>
      <c r="L155">
        <v>0.1</v>
      </c>
      <c r="M155">
        <v>2473.8577599999999</v>
      </c>
      <c r="N155">
        <v>0.68200000000000005</v>
      </c>
      <c r="O155">
        <v>10.7</v>
      </c>
    </row>
    <row r="156" spans="1:15" x14ac:dyDescent="0.3">
      <c r="A156">
        <v>68.400000000000006</v>
      </c>
      <c r="B156">
        <v>0</v>
      </c>
      <c r="C156">
        <v>162</v>
      </c>
      <c r="D156">
        <v>6</v>
      </c>
      <c r="E156">
        <v>0.73</v>
      </c>
      <c r="F156">
        <v>49</v>
      </c>
      <c r="G156">
        <v>44.7</v>
      </c>
      <c r="H156">
        <v>7</v>
      </c>
      <c r="I156">
        <v>79</v>
      </c>
      <c r="J156">
        <v>7.86</v>
      </c>
      <c r="K156">
        <v>75</v>
      </c>
      <c r="L156">
        <v>0.1</v>
      </c>
      <c r="M156">
        <v>1578.4239</v>
      </c>
      <c r="N156">
        <v>0.67500000000000004</v>
      </c>
      <c r="O156">
        <v>11.2</v>
      </c>
    </row>
    <row r="157" spans="1:15" x14ac:dyDescent="0.3">
      <c r="A157">
        <v>68.400000000000006</v>
      </c>
      <c r="B157">
        <v>0</v>
      </c>
      <c r="C157">
        <v>154</v>
      </c>
      <c r="D157">
        <v>6</v>
      </c>
      <c r="E157">
        <v>0.62</v>
      </c>
      <c r="F157">
        <v>5</v>
      </c>
      <c r="G157">
        <v>44.2</v>
      </c>
      <c r="H157">
        <v>8</v>
      </c>
      <c r="I157">
        <v>78</v>
      </c>
      <c r="J157">
        <v>7.92</v>
      </c>
      <c r="K157">
        <v>77</v>
      </c>
      <c r="L157">
        <v>0.1</v>
      </c>
      <c r="M157">
        <v>145.21629999999999</v>
      </c>
      <c r="N157">
        <v>0.66800000000000004</v>
      </c>
      <c r="O157">
        <v>11</v>
      </c>
    </row>
    <row r="158" spans="1:15" x14ac:dyDescent="0.3">
      <c r="A158">
        <v>67.8</v>
      </c>
      <c r="B158">
        <v>0</v>
      </c>
      <c r="C158">
        <v>154</v>
      </c>
      <c r="D158">
        <v>7</v>
      </c>
      <c r="E158">
        <v>0.55000000000000004</v>
      </c>
      <c r="F158">
        <v>51</v>
      </c>
      <c r="G158">
        <v>43.6</v>
      </c>
      <c r="H158">
        <v>8</v>
      </c>
      <c r="I158">
        <v>79</v>
      </c>
      <c r="J158">
        <v>6.56</v>
      </c>
      <c r="K158">
        <v>77</v>
      </c>
      <c r="L158">
        <v>0.1</v>
      </c>
      <c r="M158">
        <v>883.64399649999996</v>
      </c>
      <c r="N158">
        <v>0.65900000000000003</v>
      </c>
      <c r="O158">
        <v>10.8</v>
      </c>
    </row>
    <row r="159" spans="1:15" x14ac:dyDescent="0.3">
      <c r="A159">
        <v>67.8</v>
      </c>
      <c r="B159">
        <v>0</v>
      </c>
      <c r="C159">
        <v>146</v>
      </c>
      <c r="D159">
        <v>7</v>
      </c>
      <c r="E159">
        <v>0.55000000000000004</v>
      </c>
      <c r="F159">
        <v>5</v>
      </c>
      <c r="G159">
        <v>43.1</v>
      </c>
      <c r="H159">
        <v>9</v>
      </c>
      <c r="I159">
        <v>8</v>
      </c>
      <c r="J159">
        <v>4.47</v>
      </c>
      <c r="K159">
        <v>76</v>
      </c>
      <c r="L159">
        <v>0.1</v>
      </c>
      <c r="M159">
        <v>763.73857999999996</v>
      </c>
      <c r="N159">
        <v>0.65100000000000002</v>
      </c>
      <c r="O159">
        <v>10.6</v>
      </c>
    </row>
    <row r="160" spans="1:15" x14ac:dyDescent="0.3">
      <c r="A160">
        <v>67.5</v>
      </c>
      <c r="B160">
        <v>0</v>
      </c>
      <c r="C160">
        <v>151</v>
      </c>
      <c r="D160">
        <v>8</v>
      </c>
      <c r="E160">
        <v>0.51</v>
      </c>
      <c r="F160">
        <v>0</v>
      </c>
      <c r="G160">
        <v>42.6</v>
      </c>
      <c r="H160">
        <v>10</v>
      </c>
      <c r="I160">
        <v>77</v>
      </c>
      <c r="J160">
        <v>4.4800000000000004</v>
      </c>
      <c r="K160">
        <v>77</v>
      </c>
      <c r="L160">
        <v>0.1</v>
      </c>
      <c r="M160">
        <v>73.683843400000001</v>
      </c>
      <c r="N160">
        <v>0.64200000000000002</v>
      </c>
      <c r="O160">
        <v>10.4</v>
      </c>
    </row>
    <row r="161" spans="1:15" x14ac:dyDescent="0.3">
      <c r="A161">
        <v>66.599999999999994</v>
      </c>
      <c r="B161">
        <v>0</v>
      </c>
      <c r="C161">
        <v>16</v>
      </c>
      <c r="D161">
        <v>9</v>
      </c>
      <c r="E161">
        <v>0.65</v>
      </c>
      <c r="F161">
        <v>0</v>
      </c>
      <c r="G161">
        <v>42.1</v>
      </c>
      <c r="H161">
        <v>11</v>
      </c>
      <c r="I161">
        <v>75</v>
      </c>
      <c r="J161">
        <v>4.67</v>
      </c>
      <c r="K161">
        <v>76</v>
      </c>
      <c r="L161">
        <v>0.1</v>
      </c>
      <c r="M161">
        <v>655.97432600000002</v>
      </c>
      <c r="N161">
        <v>0.63600000000000001</v>
      </c>
      <c r="O161">
        <v>10.1</v>
      </c>
    </row>
    <row r="162" spans="1:15" x14ac:dyDescent="0.3">
      <c r="A162">
        <v>76.099999999999994</v>
      </c>
      <c r="B162">
        <v>0</v>
      </c>
      <c r="C162">
        <v>147</v>
      </c>
      <c r="D162">
        <v>0</v>
      </c>
      <c r="E162">
        <v>0</v>
      </c>
      <c r="F162">
        <v>95</v>
      </c>
      <c r="G162">
        <v>64.5</v>
      </c>
      <c r="H162">
        <v>0</v>
      </c>
      <c r="I162">
        <v>95</v>
      </c>
      <c r="J162">
        <v>0</v>
      </c>
      <c r="K162">
        <v>95</v>
      </c>
      <c r="L162">
        <v>0.1</v>
      </c>
      <c r="M162">
        <v>0</v>
      </c>
      <c r="N162">
        <v>0.79</v>
      </c>
      <c r="O162">
        <v>12.6</v>
      </c>
    </row>
    <row r="163" spans="1:15" x14ac:dyDescent="0.3">
      <c r="A163">
        <v>75.400000000000006</v>
      </c>
      <c r="B163">
        <v>0</v>
      </c>
      <c r="C163">
        <v>16</v>
      </c>
      <c r="D163">
        <v>0</v>
      </c>
      <c r="E163">
        <v>9.4499999999999993</v>
      </c>
      <c r="F163">
        <v>96</v>
      </c>
      <c r="G163">
        <v>63.8</v>
      </c>
      <c r="H163">
        <v>0</v>
      </c>
      <c r="I163">
        <v>96</v>
      </c>
      <c r="J163">
        <v>7.74</v>
      </c>
      <c r="K163">
        <v>96</v>
      </c>
      <c r="L163">
        <v>0.1</v>
      </c>
      <c r="M163">
        <v>0</v>
      </c>
      <c r="N163">
        <v>0.78900000000000003</v>
      </c>
      <c r="O163">
        <v>12.6</v>
      </c>
    </row>
    <row r="164" spans="1:15" x14ac:dyDescent="0.3">
      <c r="A164">
        <v>74.8</v>
      </c>
      <c r="B164">
        <v>0</v>
      </c>
      <c r="C164">
        <v>172</v>
      </c>
      <c r="D164">
        <v>0</v>
      </c>
      <c r="E164">
        <v>9.42</v>
      </c>
      <c r="F164">
        <v>97</v>
      </c>
      <c r="G164">
        <v>63.2</v>
      </c>
      <c r="H164">
        <v>0</v>
      </c>
      <c r="I164">
        <v>97</v>
      </c>
      <c r="J164">
        <v>7.5</v>
      </c>
      <c r="K164">
        <v>97</v>
      </c>
      <c r="L164">
        <v>0.1</v>
      </c>
      <c r="M164">
        <v>0</v>
      </c>
      <c r="N164">
        <v>0.79</v>
      </c>
      <c r="O164">
        <v>12.6</v>
      </c>
    </row>
    <row r="165" spans="1:15" x14ac:dyDescent="0.3">
      <c r="A165">
        <v>74.900000000000006</v>
      </c>
      <c r="B165">
        <v>0</v>
      </c>
      <c r="C165">
        <v>167</v>
      </c>
      <c r="D165">
        <v>0</v>
      </c>
      <c r="E165">
        <v>9.5</v>
      </c>
      <c r="F165">
        <v>96</v>
      </c>
      <c r="G165">
        <v>62.6</v>
      </c>
      <c r="H165">
        <v>0</v>
      </c>
      <c r="I165">
        <v>99</v>
      </c>
      <c r="J165">
        <v>7.43</v>
      </c>
      <c r="K165">
        <v>98</v>
      </c>
      <c r="L165">
        <v>0.2</v>
      </c>
      <c r="M165">
        <v>0</v>
      </c>
      <c r="N165">
        <v>0.78900000000000003</v>
      </c>
      <c r="O165">
        <v>12.6</v>
      </c>
    </row>
    <row r="166" spans="1:15" x14ac:dyDescent="0.3">
      <c r="A166">
        <v>75</v>
      </c>
      <c r="B166">
        <v>0</v>
      </c>
      <c r="C166">
        <v>162</v>
      </c>
      <c r="D166">
        <v>0</v>
      </c>
      <c r="E166">
        <v>9.34</v>
      </c>
      <c r="F166">
        <v>95</v>
      </c>
      <c r="G166">
        <v>62</v>
      </c>
      <c r="H166">
        <v>0</v>
      </c>
      <c r="I166">
        <v>97</v>
      </c>
      <c r="J166">
        <v>7.63</v>
      </c>
      <c r="K166">
        <v>98</v>
      </c>
      <c r="L166">
        <v>0.1</v>
      </c>
      <c r="M166">
        <v>0</v>
      </c>
      <c r="N166">
        <v>0.78800000000000003</v>
      </c>
      <c r="O166">
        <v>12.6</v>
      </c>
    </row>
    <row r="167" spans="1:15" x14ac:dyDescent="0.3">
      <c r="A167">
        <v>75</v>
      </c>
      <c r="B167">
        <v>0</v>
      </c>
      <c r="C167">
        <v>161</v>
      </c>
      <c r="D167">
        <v>0</v>
      </c>
      <c r="E167">
        <v>9.19</v>
      </c>
      <c r="F167">
        <v>98</v>
      </c>
      <c r="G167">
        <v>61.3</v>
      </c>
      <c r="H167">
        <v>0</v>
      </c>
      <c r="I167">
        <v>97</v>
      </c>
      <c r="J167">
        <v>7.44</v>
      </c>
      <c r="K167">
        <v>99</v>
      </c>
      <c r="L167">
        <v>0.2</v>
      </c>
      <c r="M167">
        <v>0</v>
      </c>
      <c r="N167">
        <v>0.78800000000000003</v>
      </c>
      <c r="O167">
        <v>12.6</v>
      </c>
    </row>
    <row r="168" spans="1:15" x14ac:dyDescent="0.3">
      <c r="A168">
        <v>74.599999999999994</v>
      </c>
      <c r="B168">
        <v>0</v>
      </c>
      <c r="C168">
        <v>168</v>
      </c>
      <c r="D168">
        <v>0</v>
      </c>
      <c r="E168">
        <v>9.2899999999999991</v>
      </c>
      <c r="F168">
        <v>95</v>
      </c>
      <c r="G168">
        <v>6.7</v>
      </c>
      <c r="H168">
        <v>0</v>
      </c>
      <c r="I168">
        <v>97</v>
      </c>
      <c r="J168">
        <v>7.43</v>
      </c>
      <c r="K168">
        <v>96</v>
      </c>
      <c r="L168">
        <v>0.1</v>
      </c>
      <c r="M168">
        <v>0</v>
      </c>
      <c r="N168">
        <v>0.79100000000000004</v>
      </c>
      <c r="O168">
        <v>12.6</v>
      </c>
    </row>
    <row r="169" spans="1:15" x14ac:dyDescent="0.3">
      <c r="A169">
        <v>74.5</v>
      </c>
      <c r="B169">
        <v>0</v>
      </c>
      <c r="C169">
        <v>167</v>
      </c>
      <c r="D169">
        <v>0</v>
      </c>
      <c r="E169">
        <v>10.15</v>
      </c>
      <c r="F169">
        <v>9</v>
      </c>
      <c r="G169">
        <v>6.1</v>
      </c>
      <c r="H169">
        <v>0</v>
      </c>
      <c r="I169">
        <v>93</v>
      </c>
      <c r="J169">
        <v>7.3</v>
      </c>
      <c r="K169">
        <v>93</v>
      </c>
      <c r="L169">
        <v>0.1</v>
      </c>
      <c r="M169">
        <v>0</v>
      </c>
      <c r="N169">
        <v>0.79100000000000004</v>
      </c>
      <c r="O169">
        <v>12.6</v>
      </c>
    </row>
    <row r="170" spans="1:15" x14ac:dyDescent="0.3">
      <c r="A170">
        <v>74.400000000000006</v>
      </c>
      <c r="B170">
        <v>0</v>
      </c>
      <c r="C170">
        <v>167</v>
      </c>
      <c r="D170">
        <v>0</v>
      </c>
      <c r="E170">
        <v>10.75</v>
      </c>
      <c r="F170">
        <v>93</v>
      </c>
      <c r="G170">
        <v>59.4</v>
      </c>
      <c r="H170">
        <v>0</v>
      </c>
      <c r="I170">
        <v>95</v>
      </c>
      <c r="J170">
        <v>7.8</v>
      </c>
      <c r="K170">
        <v>95</v>
      </c>
      <c r="L170">
        <v>0.1</v>
      </c>
      <c r="M170">
        <v>0</v>
      </c>
      <c r="N170">
        <v>0.79</v>
      </c>
      <c r="O170">
        <v>12.5</v>
      </c>
    </row>
    <row r="171" spans="1:15" x14ac:dyDescent="0.3">
      <c r="A171">
        <v>74.2</v>
      </c>
      <c r="B171">
        <v>0</v>
      </c>
      <c r="C171">
        <v>171</v>
      </c>
      <c r="D171">
        <v>0</v>
      </c>
      <c r="E171">
        <v>11.07</v>
      </c>
      <c r="F171">
        <v>96</v>
      </c>
      <c r="G171">
        <v>58.7</v>
      </c>
      <c r="H171">
        <v>0</v>
      </c>
      <c r="I171">
        <v>94</v>
      </c>
      <c r="J171">
        <v>6.93</v>
      </c>
      <c r="K171">
        <v>95</v>
      </c>
      <c r="L171">
        <v>0.1</v>
      </c>
      <c r="M171">
        <v>0</v>
      </c>
      <c r="N171">
        <v>0.78800000000000003</v>
      </c>
      <c r="O171">
        <v>12.4</v>
      </c>
    </row>
    <row r="172" spans="1:15" x14ac:dyDescent="0.3">
      <c r="A172">
        <v>74.099999999999994</v>
      </c>
      <c r="B172">
        <v>0</v>
      </c>
      <c r="C172">
        <v>172</v>
      </c>
      <c r="D172">
        <v>0</v>
      </c>
      <c r="E172">
        <v>10.49</v>
      </c>
      <c r="F172">
        <v>93</v>
      </c>
      <c r="G172">
        <v>58.1</v>
      </c>
      <c r="H172">
        <v>0</v>
      </c>
      <c r="I172">
        <v>93</v>
      </c>
      <c r="J172">
        <v>5.95</v>
      </c>
      <c r="K172">
        <v>93</v>
      </c>
      <c r="L172">
        <v>0.1</v>
      </c>
      <c r="M172">
        <v>0</v>
      </c>
      <c r="N172">
        <v>0.78600000000000003</v>
      </c>
      <c r="O172">
        <v>12.4</v>
      </c>
    </row>
    <row r="173" spans="1:15" x14ac:dyDescent="0.3">
      <c r="A173">
        <v>73.8</v>
      </c>
      <c r="B173">
        <v>0</v>
      </c>
      <c r="C173">
        <v>174</v>
      </c>
      <c r="D173">
        <v>0</v>
      </c>
      <c r="E173">
        <v>10.1</v>
      </c>
      <c r="F173">
        <v>93</v>
      </c>
      <c r="G173">
        <v>57.4</v>
      </c>
      <c r="H173">
        <v>0</v>
      </c>
      <c r="I173">
        <v>92</v>
      </c>
      <c r="J173">
        <v>6.2</v>
      </c>
      <c r="K173">
        <v>93</v>
      </c>
      <c r="L173">
        <v>0.1</v>
      </c>
      <c r="M173">
        <v>0</v>
      </c>
      <c r="N173">
        <v>0.78400000000000003</v>
      </c>
      <c r="O173">
        <v>12.3</v>
      </c>
    </row>
    <row r="174" spans="1:15" x14ac:dyDescent="0.3">
      <c r="A174">
        <v>73.2</v>
      </c>
      <c r="B174">
        <v>0</v>
      </c>
      <c r="C174">
        <v>189</v>
      </c>
      <c r="D174">
        <v>0</v>
      </c>
      <c r="E174">
        <v>10.68</v>
      </c>
      <c r="F174">
        <v>88</v>
      </c>
      <c r="G174">
        <v>56.7</v>
      </c>
      <c r="H174">
        <v>0</v>
      </c>
      <c r="I174">
        <v>93</v>
      </c>
      <c r="J174">
        <v>5.62</v>
      </c>
      <c r="K174">
        <v>92</v>
      </c>
      <c r="L174">
        <v>0.1</v>
      </c>
      <c r="M174">
        <v>0</v>
      </c>
      <c r="N174">
        <v>0.78300000000000003</v>
      </c>
      <c r="O174">
        <v>12.2</v>
      </c>
    </row>
    <row r="175" spans="1:15" x14ac:dyDescent="0.3">
      <c r="A175">
        <v>73.099999999999994</v>
      </c>
      <c r="B175">
        <v>0</v>
      </c>
      <c r="C175">
        <v>19</v>
      </c>
      <c r="D175">
        <v>0</v>
      </c>
      <c r="E175">
        <v>10.85</v>
      </c>
      <c r="F175">
        <v>89</v>
      </c>
      <c r="G175">
        <v>56</v>
      </c>
      <c r="H175">
        <v>0</v>
      </c>
      <c r="I175">
        <v>93</v>
      </c>
      <c r="J175">
        <v>5.26</v>
      </c>
      <c r="K175">
        <v>94</v>
      </c>
      <c r="L175">
        <v>0.1</v>
      </c>
      <c r="M175">
        <v>0</v>
      </c>
      <c r="N175">
        <v>0.78100000000000003</v>
      </c>
      <c r="O175">
        <v>12.1</v>
      </c>
    </row>
    <row r="176" spans="1:15" x14ac:dyDescent="0.3">
      <c r="A176">
        <v>72.900000000000006</v>
      </c>
      <c r="B176">
        <v>0</v>
      </c>
      <c r="C176">
        <v>189</v>
      </c>
      <c r="D176">
        <v>0</v>
      </c>
      <c r="E176">
        <v>11.64</v>
      </c>
      <c r="F176">
        <v>21</v>
      </c>
      <c r="G176">
        <v>55.2</v>
      </c>
      <c r="H176">
        <v>0</v>
      </c>
      <c r="I176">
        <v>98</v>
      </c>
      <c r="J176">
        <v>5.15</v>
      </c>
      <c r="K176">
        <v>99</v>
      </c>
      <c r="L176">
        <v>0.2</v>
      </c>
      <c r="M176">
        <v>0</v>
      </c>
      <c r="N176">
        <v>0.77900000000000003</v>
      </c>
      <c r="O176">
        <v>12.1</v>
      </c>
    </row>
    <row r="177" spans="1:15" x14ac:dyDescent="0.3">
      <c r="A177">
        <v>72.599999999999994</v>
      </c>
      <c r="B177">
        <v>0</v>
      </c>
      <c r="C177">
        <v>192</v>
      </c>
      <c r="D177">
        <v>0</v>
      </c>
      <c r="E177">
        <v>12.15</v>
      </c>
      <c r="F177">
        <v>0</v>
      </c>
      <c r="G177">
        <v>54.4</v>
      </c>
      <c r="H177">
        <v>0</v>
      </c>
      <c r="I177">
        <v>91</v>
      </c>
      <c r="J177">
        <v>5.21</v>
      </c>
      <c r="K177">
        <v>99</v>
      </c>
      <c r="L177">
        <v>0.1</v>
      </c>
      <c r="M177">
        <v>0</v>
      </c>
      <c r="N177">
        <v>0</v>
      </c>
      <c r="O177">
        <v>12</v>
      </c>
    </row>
    <row r="178" spans="1:15" x14ac:dyDescent="0.3">
      <c r="A178">
        <v>76.900000000000006</v>
      </c>
      <c r="B178">
        <v>0</v>
      </c>
      <c r="C178">
        <v>69</v>
      </c>
      <c r="D178">
        <v>0</v>
      </c>
      <c r="E178">
        <v>0</v>
      </c>
      <c r="F178">
        <v>98</v>
      </c>
      <c r="G178">
        <v>63.6</v>
      </c>
      <c r="H178">
        <v>0</v>
      </c>
      <c r="I178">
        <v>98</v>
      </c>
      <c r="J178">
        <v>0</v>
      </c>
      <c r="K178">
        <v>98</v>
      </c>
      <c r="L178">
        <v>0.1</v>
      </c>
      <c r="M178">
        <v>22688.878239999998</v>
      </c>
      <c r="N178">
        <v>0.82299999999999995</v>
      </c>
      <c r="O178">
        <v>14.5</v>
      </c>
    </row>
    <row r="179" spans="1:15" x14ac:dyDescent="0.3">
      <c r="A179">
        <v>76.8</v>
      </c>
      <c r="B179">
        <v>0</v>
      </c>
      <c r="C179">
        <v>7</v>
      </c>
      <c r="D179">
        <v>0</v>
      </c>
      <c r="E179">
        <v>1.57</v>
      </c>
      <c r="F179">
        <v>98</v>
      </c>
      <c r="G179">
        <v>62.9</v>
      </c>
      <c r="H179">
        <v>0</v>
      </c>
      <c r="I179">
        <v>98</v>
      </c>
      <c r="J179">
        <v>4.9800000000000004</v>
      </c>
      <c r="K179">
        <v>98</v>
      </c>
      <c r="L179">
        <v>0.1</v>
      </c>
      <c r="M179">
        <v>24983.379199999999</v>
      </c>
      <c r="N179">
        <v>0.82</v>
      </c>
      <c r="O179">
        <v>14.5</v>
      </c>
    </row>
    <row r="180" spans="1:15" x14ac:dyDescent="0.3">
      <c r="A180">
        <v>76.7</v>
      </c>
      <c r="B180">
        <v>0</v>
      </c>
      <c r="C180">
        <v>7</v>
      </c>
      <c r="D180">
        <v>0</v>
      </c>
      <c r="E180">
        <v>1.65</v>
      </c>
      <c r="F180">
        <v>99</v>
      </c>
      <c r="G180">
        <v>62.2</v>
      </c>
      <c r="H180">
        <v>0</v>
      </c>
      <c r="I180">
        <v>99</v>
      </c>
      <c r="J180">
        <v>4.6900000000000004</v>
      </c>
      <c r="K180">
        <v>99</v>
      </c>
      <c r="L180">
        <v>0.1</v>
      </c>
      <c r="M180">
        <v>251.18329</v>
      </c>
      <c r="N180">
        <v>0.81499999999999995</v>
      </c>
      <c r="O180">
        <v>14.5</v>
      </c>
    </row>
    <row r="181" spans="1:15" x14ac:dyDescent="0.3">
      <c r="A181">
        <v>76.5</v>
      </c>
      <c r="B181">
        <v>0</v>
      </c>
      <c r="C181">
        <v>71</v>
      </c>
      <c r="D181">
        <v>0</v>
      </c>
      <c r="E181">
        <v>1.7</v>
      </c>
      <c r="F181">
        <v>99</v>
      </c>
      <c r="G181">
        <v>61.5</v>
      </c>
      <c r="H181">
        <v>0</v>
      </c>
      <c r="I181">
        <v>99</v>
      </c>
      <c r="J181">
        <v>4.37</v>
      </c>
      <c r="K181">
        <v>99</v>
      </c>
      <c r="L181">
        <v>0.1</v>
      </c>
      <c r="M181">
        <v>23649.366610000001</v>
      </c>
      <c r="N181">
        <v>0.81200000000000006</v>
      </c>
      <c r="O181">
        <v>14.5</v>
      </c>
    </row>
    <row r="182" spans="1:15" x14ac:dyDescent="0.3">
      <c r="A182">
        <v>76.099999999999994</v>
      </c>
      <c r="B182">
        <v>0</v>
      </c>
      <c r="C182">
        <v>76</v>
      </c>
      <c r="D182">
        <v>0</v>
      </c>
      <c r="E182">
        <v>1.66</v>
      </c>
      <c r="F182">
        <v>99</v>
      </c>
      <c r="G182">
        <v>6.8</v>
      </c>
      <c r="H182">
        <v>0</v>
      </c>
      <c r="I182">
        <v>99</v>
      </c>
      <c r="J182">
        <v>3.4</v>
      </c>
      <c r="K182">
        <v>99</v>
      </c>
      <c r="L182">
        <v>0.1</v>
      </c>
      <c r="M182">
        <v>2281.1242000000002</v>
      </c>
      <c r="N182">
        <v>0.81200000000000006</v>
      </c>
      <c r="O182">
        <v>14.4</v>
      </c>
    </row>
    <row r="183" spans="1:15" x14ac:dyDescent="0.3">
      <c r="A183">
        <v>76.099999999999994</v>
      </c>
      <c r="B183">
        <v>0</v>
      </c>
      <c r="C183">
        <v>73</v>
      </c>
      <c r="D183">
        <v>0</v>
      </c>
      <c r="E183">
        <v>1.93</v>
      </c>
      <c r="F183">
        <v>99</v>
      </c>
      <c r="G183">
        <v>6.1</v>
      </c>
      <c r="H183">
        <v>0</v>
      </c>
      <c r="I183">
        <v>99</v>
      </c>
      <c r="J183">
        <v>3.64</v>
      </c>
      <c r="K183">
        <v>99</v>
      </c>
      <c r="L183">
        <v>0.1</v>
      </c>
      <c r="M183">
        <v>2722.1388999999999</v>
      </c>
      <c r="N183">
        <v>0.81</v>
      </c>
      <c r="O183">
        <v>14.4</v>
      </c>
    </row>
    <row r="184" spans="1:15" x14ac:dyDescent="0.3">
      <c r="A184">
        <v>76</v>
      </c>
      <c r="B184">
        <v>0</v>
      </c>
      <c r="C184">
        <v>74</v>
      </c>
      <c r="D184">
        <v>0</v>
      </c>
      <c r="E184">
        <v>1.95</v>
      </c>
      <c r="F184">
        <v>98</v>
      </c>
      <c r="G184">
        <v>59.3</v>
      </c>
      <c r="H184">
        <v>0</v>
      </c>
      <c r="I184">
        <v>97</v>
      </c>
      <c r="J184">
        <v>3.79</v>
      </c>
      <c r="K184">
        <v>98</v>
      </c>
      <c r="L184">
        <v>0.1</v>
      </c>
      <c r="M184">
        <v>19356.67236</v>
      </c>
      <c r="N184">
        <v>0.81399999999999995</v>
      </c>
      <c r="O184">
        <v>14.4</v>
      </c>
    </row>
    <row r="185" spans="1:15" x14ac:dyDescent="0.3">
      <c r="A185">
        <v>75.8</v>
      </c>
      <c r="B185">
        <v>0</v>
      </c>
      <c r="C185">
        <v>76</v>
      </c>
      <c r="D185">
        <v>0</v>
      </c>
      <c r="E185">
        <v>2</v>
      </c>
      <c r="F185">
        <v>97</v>
      </c>
      <c r="G185">
        <v>58.5</v>
      </c>
      <c r="H185">
        <v>0</v>
      </c>
      <c r="I185">
        <v>97</v>
      </c>
      <c r="J185">
        <v>3.17</v>
      </c>
      <c r="K185">
        <v>97</v>
      </c>
      <c r="L185">
        <v>0.1</v>
      </c>
      <c r="M185">
        <v>2367.5653499999999</v>
      </c>
      <c r="N185">
        <v>0.81499999999999995</v>
      </c>
      <c r="O185">
        <v>14.4</v>
      </c>
    </row>
    <row r="186" spans="1:15" x14ac:dyDescent="0.3">
      <c r="A186">
        <v>75.599999999999994</v>
      </c>
      <c r="B186">
        <v>0</v>
      </c>
      <c r="C186">
        <v>77</v>
      </c>
      <c r="D186">
        <v>0</v>
      </c>
      <c r="E186">
        <v>2</v>
      </c>
      <c r="F186">
        <v>97</v>
      </c>
      <c r="G186">
        <v>57.6</v>
      </c>
      <c r="H186">
        <v>0</v>
      </c>
      <c r="I186">
        <v>97</v>
      </c>
      <c r="J186">
        <v>3.8</v>
      </c>
      <c r="K186">
        <v>97</v>
      </c>
      <c r="L186">
        <v>0.1</v>
      </c>
      <c r="M186">
        <v>2977.1152999999999</v>
      </c>
      <c r="N186">
        <v>0.81299999999999994</v>
      </c>
      <c r="O186">
        <v>14.4</v>
      </c>
    </row>
    <row r="187" spans="1:15" x14ac:dyDescent="0.3">
      <c r="A187">
        <v>75.5</v>
      </c>
      <c r="B187">
        <v>0</v>
      </c>
      <c r="C187">
        <v>79</v>
      </c>
      <c r="D187">
        <v>0</v>
      </c>
      <c r="E187">
        <v>2.1</v>
      </c>
      <c r="F187">
        <v>98</v>
      </c>
      <c r="G187">
        <v>56.8</v>
      </c>
      <c r="H187">
        <v>0</v>
      </c>
      <c r="I187">
        <v>98</v>
      </c>
      <c r="J187">
        <v>3.8</v>
      </c>
      <c r="K187">
        <v>98</v>
      </c>
      <c r="L187">
        <v>0.1</v>
      </c>
      <c r="M187">
        <v>1937.99549</v>
      </c>
      <c r="N187">
        <v>0.81</v>
      </c>
      <c r="O187">
        <v>14.2</v>
      </c>
    </row>
    <row r="188" spans="1:15" x14ac:dyDescent="0.3">
      <c r="A188">
        <v>75.3</v>
      </c>
      <c r="B188">
        <v>0</v>
      </c>
      <c r="C188">
        <v>81</v>
      </c>
      <c r="D188">
        <v>0</v>
      </c>
      <c r="E188">
        <v>2.0499999999999998</v>
      </c>
      <c r="F188">
        <v>98</v>
      </c>
      <c r="G188">
        <v>56.1</v>
      </c>
      <c r="H188">
        <v>0</v>
      </c>
      <c r="I188">
        <v>98</v>
      </c>
      <c r="J188">
        <v>3.16</v>
      </c>
      <c r="K188">
        <v>98</v>
      </c>
      <c r="L188">
        <v>0.1</v>
      </c>
      <c r="M188">
        <v>17959.178540000001</v>
      </c>
      <c r="N188">
        <v>0.80600000000000005</v>
      </c>
      <c r="O188">
        <v>14</v>
      </c>
    </row>
    <row r="189" spans="1:15" x14ac:dyDescent="0.3">
      <c r="A189">
        <v>75.2</v>
      </c>
      <c r="B189">
        <v>0</v>
      </c>
      <c r="C189">
        <v>83</v>
      </c>
      <c r="D189">
        <v>0</v>
      </c>
      <c r="E189">
        <v>2.16</v>
      </c>
      <c r="F189">
        <v>98</v>
      </c>
      <c r="G189">
        <v>55.6</v>
      </c>
      <c r="H189">
        <v>0</v>
      </c>
      <c r="I189">
        <v>98</v>
      </c>
      <c r="J189">
        <v>3.37</v>
      </c>
      <c r="K189">
        <v>98</v>
      </c>
      <c r="L189">
        <v>0.1</v>
      </c>
      <c r="M189">
        <v>15846.476409999999</v>
      </c>
      <c r="N189">
        <v>0.80300000000000005</v>
      </c>
      <c r="O189">
        <v>13.9</v>
      </c>
    </row>
    <row r="190" spans="1:15" x14ac:dyDescent="0.3">
      <c r="A190">
        <v>75</v>
      </c>
      <c r="B190">
        <v>0</v>
      </c>
      <c r="C190">
        <v>85</v>
      </c>
      <c r="D190">
        <v>0</v>
      </c>
      <c r="E190">
        <v>2.16</v>
      </c>
      <c r="F190">
        <v>98</v>
      </c>
      <c r="G190">
        <v>55.2</v>
      </c>
      <c r="H190">
        <v>0</v>
      </c>
      <c r="I190">
        <v>97</v>
      </c>
      <c r="J190">
        <v>3.74</v>
      </c>
      <c r="K190">
        <v>97</v>
      </c>
      <c r="L190">
        <v>0.1</v>
      </c>
      <c r="M190">
        <v>14221.99259</v>
      </c>
      <c r="N190">
        <v>0.79800000000000004</v>
      </c>
      <c r="O190">
        <v>13.7</v>
      </c>
    </row>
    <row r="191" spans="1:15" x14ac:dyDescent="0.3">
      <c r="A191">
        <v>74.900000000000006</v>
      </c>
      <c r="B191">
        <v>0</v>
      </c>
      <c r="C191">
        <v>87</v>
      </c>
      <c r="D191">
        <v>0</v>
      </c>
      <c r="E191">
        <v>1.99</v>
      </c>
      <c r="F191">
        <v>98</v>
      </c>
      <c r="G191">
        <v>55</v>
      </c>
      <c r="H191">
        <v>0</v>
      </c>
      <c r="I191">
        <v>98</v>
      </c>
      <c r="J191">
        <v>3.89</v>
      </c>
      <c r="K191">
        <v>98</v>
      </c>
      <c r="L191">
        <v>0.1</v>
      </c>
      <c r="M191">
        <v>1312.33457</v>
      </c>
      <c r="N191">
        <v>0.79600000000000004</v>
      </c>
      <c r="O191">
        <v>13.5</v>
      </c>
    </row>
    <row r="192" spans="1:15" x14ac:dyDescent="0.3">
      <c r="A192">
        <v>74.7</v>
      </c>
      <c r="B192">
        <v>0</v>
      </c>
      <c r="C192">
        <v>9</v>
      </c>
      <c r="D192">
        <v>0</v>
      </c>
      <c r="E192">
        <v>1.95</v>
      </c>
      <c r="F192">
        <v>99</v>
      </c>
      <c r="G192">
        <v>54.8</v>
      </c>
      <c r="H192">
        <v>0</v>
      </c>
      <c r="I192">
        <v>99</v>
      </c>
      <c r="J192">
        <v>3.8</v>
      </c>
      <c r="K192">
        <v>99</v>
      </c>
      <c r="L192">
        <v>0.1</v>
      </c>
      <c r="M192">
        <v>12868.210999999999</v>
      </c>
      <c r="N192">
        <v>0.79400000000000004</v>
      </c>
      <c r="O192">
        <v>13.3</v>
      </c>
    </row>
    <row r="193" spans="1:15" x14ac:dyDescent="0.3">
      <c r="A193">
        <v>74.5</v>
      </c>
      <c r="B193">
        <v>0</v>
      </c>
      <c r="C193">
        <v>92</v>
      </c>
      <c r="D193">
        <v>0</v>
      </c>
      <c r="E193">
        <v>2.15</v>
      </c>
      <c r="F193">
        <v>97</v>
      </c>
      <c r="G193">
        <v>54.5</v>
      </c>
      <c r="H193">
        <v>0</v>
      </c>
      <c r="I193">
        <v>97</v>
      </c>
      <c r="J193">
        <v>3.51</v>
      </c>
      <c r="K193">
        <v>97</v>
      </c>
      <c r="L193">
        <v>0.1</v>
      </c>
      <c r="M193">
        <v>13636.346680000001</v>
      </c>
      <c r="N193">
        <v>0.78600000000000003</v>
      </c>
      <c r="O193">
        <v>13.2</v>
      </c>
    </row>
    <row r="194" spans="1:15" x14ac:dyDescent="0.3">
      <c r="A194">
        <v>71.8</v>
      </c>
      <c r="B194">
        <v>0</v>
      </c>
      <c r="C194">
        <v>129</v>
      </c>
      <c r="D194">
        <v>92</v>
      </c>
      <c r="E194">
        <v>0</v>
      </c>
      <c r="F194">
        <v>97</v>
      </c>
      <c r="G194">
        <v>18.3</v>
      </c>
      <c r="H194">
        <v>113</v>
      </c>
      <c r="I194">
        <v>97</v>
      </c>
      <c r="J194">
        <v>0</v>
      </c>
      <c r="K194">
        <v>97</v>
      </c>
      <c r="L194">
        <v>0.1</v>
      </c>
      <c r="M194">
        <v>121.15812</v>
      </c>
      <c r="N194">
        <v>0.57499999999999996</v>
      </c>
      <c r="O194">
        <v>10.199999999999999</v>
      </c>
    </row>
    <row r="195" spans="1:15" x14ac:dyDescent="0.3">
      <c r="A195">
        <v>71.400000000000006</v>
      </c>
      <c r="B195">
        <v>0</v>
      </c>
      <c r="C195">
        <v>132</v>
      </c>
      <c r="D195">
        <v>98</v>
      </c>
      <c r="E195">
        <v>0.01</v>
      </c>
      <c r="F195">
        <v>97</v>
      </c>
      <c r="G195">
        <v>17.7</v>
      </c>
      <c r="H195">
        <v>121</v>
      </c>
      <c r="I195">
        <v>97</v>
      </c>
      <c r="J195">
        <v>2.82</v>
      </c>
      <c r="K195">
        <v>97</v>
      </c>
      <c r="L195">
        <v>0.1</v>
      </c>
      <c r="M195">
        <v>184.56542999999999</v>
      </c>
      <c r="N195">
        <v>0.56999999999999995</v>
      </c>
      <c r="O195">
        <v>10</v>
      </c>
    </row>
    <row r="196" spans="1:15" x14ac:dyDescent="0.3">
      <c r="A196">
        <v>71</v>
      </c>
      <c r="B196">
        <v>0</v>
      </c>
      <c r="C196">
        <v>135</v>
      </c>
      <c r="D196">
        <v>104</v>
      </c>
      <c r="E196">
        <v>0.01</v>
      </c>
      <c r="F196">
        <v>96</v>
      </c>
      <c r="G196">
        <v>17</v>
      </c>
      <c r="H196">
        <v>130</v>
      </c>
      <c r="I196">
        <v>96</v>
      </c>
      <c r="J196">
        <v>2.88</v>
      </c>
      <c r="K196">
        <v>96</v>
      </c>
      <c r="L196">
        <v>0.1</v>
      </c>
      <c r="M196">
        <v>951.88945349999995</v>
      </c>
      <c r="N196">
        <v>0.56499999999999995</v>
      </c>
      <c r="O196">
        <v>10</v>
      </c>
    </row>
    <row r="197" spans="1:15" x14ac:dyDescent="0.3">
      <c r="A197">
        <v>77</v>
      </c>
      <c r="B197">
        <v>0</v>
      </c>
      <c r="C197">
        <v>137</v>
      </c>
      <c r="D197">
        <v>111</v>
      </c>
      <c r="E197">
        <v>0.01</v>
      </c>
      <c r="F197">
        <v>94</v>
      </c>
      <c r="G197">
        <v>16.399999999999999</v>
      </c>
      <c r="H197">
        <v>139</v>
      </c>
      <c r="I197">
        <v>94</v>
      </c>
      <c r="J197">
        <v>3.8</v>
      </c>
      <c r="K197">
        <v>94</v>
      </c>
      <c r="L197">
        <v>0.1</v>
      </c>
      <c r="M197">
        <v>856.34285699999998</v>
      </c>
      <c r="N197">
        <v>0.55700000000000005</v>
      </c>
      <c r="O197">
        <v>9.9</v>
      </c>
    </row>
    <row r="198" spans="1:15" x14ac:dyDescent="0.3">
      <c r="A198">
        <v>73</v>
      </c>
      <c r="B198">
        <v>0</v>
      </c>
      <c r="C198">
        <v>14</v>
      </c>
      <c r="D198">
        <v>118</v>
      </c>
      <c r="E198">
        <v>0.01</v>
      </c>
      <c r="F198">
        <v>96</v>
      </c>
      <c r="G198">
        <v>15.8</v>
      </c>
      <c r="H198">
        <v>150</v>
      </c>
      <c r="I198">
        <v>96</v>
      </c>
      <c r="J198">
        <v>3.16</v>
      </c>
      <c r="K198">
        <v>96</v>
      </c>
      <c r="L198">
        <v>0.1</v>
      </c>
      <c r="M198">
        <v>835.78934100000004</v>
      </c>
      <c r="N198">
        <v>0.54500000000000004</v>
      </c>
      <c r="O198">
        <v>9.4</v>
      </c>
    </row>
    <row r="199" spans="1:15" x14ac:dyDescent="0.3">
      <c r="A199">
        <v>69.900000000000006</v>
      </c>
      <c r="B199">
        <v>0</v>
      </c>
      <c r="C199">
        <v>142</v>
      </c>
      <c r="D199">
        <v>126</v>
      </c>
      <c r="E199">
        <v>0.01</v>
      </c>
      <c r="F199">
        <v>94</v>
      </c>
      <c r="G199">
        <v>15.2</v>
      </c>
      <c r="H199">
        <v>161</v>
      </c>
      <c r="I199">
        <v>94</v>
      </c>
      <c r="J199">
        <v>3.6</v>
      </c>
      <c r="K199">
        <v>94</v>
      </c>
      <c r="L199">
        <v>0.1</v>
      </c>
      <c r="M199">
        <v>757.6717572</v>
      </c>
      <c r="N199">
        <v>0.53500000000000003</v>
      </c>
      <c r="O199">
        <v>8.9</v>
      </c>
    </row>
    <row r="200" spans="1:15" x14ac:dyDescent="0.3">
      <c r="A200">
        <v>69.5</v>
      </c>
      <c r="B200">
        <v>0</v>
      </c>
      <c r="C200">
        <v>144</v>
      </c>
      <c r="D200">
        <v>135</v>
      </c>
      <c r="E200">
        <v>0.01</v>
      </c>
      <c r="F200">
        <v>97</v>
      </c>
      <c r="G200">
        <v>14.6</v>
      </c>
      <c r="H200">
        <v>173</v>
      </c>
      <c r="I200">
        <v>97</v>
      </c>
      <c r="J200">
        <v>2.91</v>
      </c>
      <c r="K200">
        <v>97</v>
      </c>
      <c r="L200">
        <v>0.1</v>
      </c>
      <c r="M200">
        <v>681.12536799999998</v>
      </c>
      <c r="N200">
        <v>0.52300000000000002</v>
      </c>
      <c r="O200">
        <v>8.4</v>
      </c>
    </row>
    <row r="201" spans="1:15" x14ac:dyDescent="0.3">
      <c r="A201">
        <v>69.099999999999994</v>
      </c>
      <c r="B201">
        <v>0</v>
      </c>
      <c r="C201">
        <v>147</v>
      </c>
      <c r="D201">
        <v>144</v>
      </c>
      <c r="E201">
        <v>0.01</v>
      </c>
      <c r="F201">
        <v>96</v>
      </c>
      <c r="G201">
        <v>14</v>
      </c>
      <c r="H201">
        <v>186</v>
      </c>
      <c r="I201">
        <v>96</v>
      </c>
      <c r="J201">
        <v>2.85</v>
      </c>
      <c r="K201">
        <v>96</v>
      </c>
      <c r="L201">
        <v>0.1</v>
      </c>
      <c r="M201">
        <v>615.77754110000001</v>
      </c>
      <c r="N201">
        <v>0.52</v>
      </c>
      <c r="O201">
        <v>8.6</v>
      </c>
    </row>
    <row r="202" spans="1:15" x14ac:dyDescent="0.3">
      <c r="A202">
        <v>68.599999999999994</v>
      </c>
      <c r="B202">
        <v>0</v>
      </c>
      <c r="C202">
        <v>151</v>
      </c>
      <c r="D202">
        <v>154</v>
      </c>
      <c r="E202">
        <v>0.01</v>
      </c>
      <c r="F202">
        <v>95</v>
      </c>
      <c r="G202">
        <v>13.5</v>
      </c>
      <c r="H202">
        <v>201</v>
      </c>
      <c r="I202">
        <v>96</v>
      </c>
      <c r="J202">
        <v>2.8</v>
      </c>
      <c r="K202">
        <v>94</v>
      </c>
      <c r="L202">
        <v>0.1</v>
      </c>
      <c r="M202">
        <v>541.65148399999998</v>
      </c>
      <c r="N202">
        <v>0.51300000000000001</v>
      </c>
      <c r="O202">
        <v>8.6</v>
      </c>
    </row>
    <row r="203" spans="1:15" x14ac:dyDescent="0.3">
      <c r="A203">
        <v>68.2</v>
      </c>
      <c r="B203">
        <v>0</v>
      </c>
      <c r="C203">
        <v>152</v>
      </c>
      <c r="D203">
        <v>164</v>
      </c>
      <c r="E203">
        <v>0.01</v>
      </c>
      <c r="F203">
        <v>86</v>
      </c>
      <c r="G203">
        <v>13</v>
      </c>
      <c r="H203">
        <v>215</v>
      </c>
      <c r="I203">
        <v>95</v>
      </c>
      <c r="J203">
        <v>2.8</v>
      </c>
      <c r="K203">
        <v>94</v>
      </c>
      <c r="L203">
        <v>0.1</v>
      </c>
      <c r="M203">
        <v>494.51465999999999</v>
      </c>
      <c r="N203">
        <v>0.50600000000000001</v>
      </c>
      <c r="O203">
        <v>8.4</v>
      </c>
    </row>
    <row r="204" spans="1:15" x14ac:dyDescent="0.3">
      <c r="A204">
        <v>67.8</v>
      </c>
      <c r="B204">
        <v>0</v>
      </c>
      <c r="C204">
        <v>155</v>
      </c>
      <c r="D204">
        <v>174</v>
      </c>
      <c r="E204">
        <v>0.01</v>
      </c>
      <c r="F204">
        <v>45</v>
      </c>
      <c r="G204">
        <v>12.5</v>
      </c>
      <c r="H204">
        <v>231</v>
      </c>
      <c r="I204">
        <v>94</v>
      </c>
      <c r="J204">
        <v>2.68</v>
      </c>
      <c r="K204">
        <v>93</v>
      </c>
      <c r="L204">
        <v>0.1</v>
      </c>
      <c r="M204">
        <v>484.15547099999998</v>
      </c>
      <c r="N204">
        <v>0.499</v>
      </c>
      <c r="O204">
        <v>8.1999999999999993</v>
      </c>
    </row>
    <row r="205" spans="1:15" x14ac:dyDescent="0.3">
      <c r="A205">
        <v>67.3</v>
      </c>
      <c r="B205">
        <v>0</v>
      </c>
      <c r="C205">
        <v>158</v>
      </c>
      <c r="D205">
        <v>185</v>
      </c>
      <c r="E205">
        <v>0.01</v>
      </c>
      <c r="F205">
        <v>11</v>
      </c>
      <c r="G205">
        <v>12</v>
      </c>
      <c r="H205">
        <v>247</v>
      </c>
      <c r="I205">
        <v>88</v>
      </c>
      <c r="J205">
        <v>2.62</v>
      </c>
      <c r="K205">
        <v>99</v>
      </c>
      <c r="L205">
        <v>0.1</v>
      </c>
      <c r="M205">
        <v>46.757916700000003</v>
      </c>
      <c r="N205">
        <v>0.49099999999999999</v>
      </c>
      <c r="O205">
        <v>8.1</v>
      </c>
    </row>
    <row r="206" spans="1:15" x14ac:dyDescent="0.3">
      <c r="A206">
        <v>66.8</v>
      </c>
      <c r="B206">
        <v>0</v>
      </c>
      <c r="C206">
        <v>161</v>
      </c>
      <c r="D206">
        <v>196</v>
      </c>
      <c r="E206">
        <v>0.01</v>
      </c>
      <c r="F206">
        <v>5</v>
      </c>
      <c r="G206">
        <v>11.6</v>
      </c>
      <c r="H206">
        <v>264</v>
      </c>
      <c r="I206">
        <v>9</v>
      </c>
      <c r="J206">
        <v>2.5099999999999998</v>
      </c>
      <c r="K206">
        <v>87</v>
      </c>
      <c r="L206">
        <v>0.1</v>
      </c>
      <c r="M206">
        <v>432.7388972</v>
      </c>
      <c r="N206">
        <v>0.48399999999999999</v>
      </c>
      <c r="O206">
        <v>7.9</v>
      </c>
    </row>
    <row r="207" spans="1:15" x14ac:dyDescent="0.3">
      <c r="A207">
        <v>66.3</v>
      </c>
      <c r="B207">
        <v>0</v>
      </c>
      <c r="C207">
        <v>164</v>
      </c>
      <c r="D207">
        <v>207</v>
      </c>
      <c r="E207">
        <v>0.01</v>
      </c>
      <c r="F207">
        <v>0</v>
      </c>
      <c r="G207">
        <v>11.2</v>
      </c>
      <c r="H207">
        <v>280</v>
      </c>
      <c r="I207">
        <v>83</v>
      </c>
      <c r="J207">
        <v>2.59</v>
      </c>
      <c r="K207">
        <v>83</v>
      </c>
      <c r="L207">
        <v>0.1</v>
      </c>
      <c r="M207">
        <v>4.6135745000000004</v>
      </c>
      <c r="N207">
        <v>0.47599999999999998</v>
      </c>
      <c r="O207">
        <v>7.7</v>
      </c>
    </row>
    <row r="208" spans="1:15" x14ac:dyDescent="0.3">
      <c r="A208">
        <v>65.8</v>
      </c>
      <c r="B208">
        <v>0</v>
      </c>
      <c r="C208">
        <v>168</v>
      </c>
      <c r="D208">
        <v>219</v>
      </c>
      <c r="E208">
        <v>0.01</v>
      </c>
      <c r="F208">
        <v>0</v>
      </c>
      <c r="G208">
        <v>1.8</v>
      </c>
      <c r="H208">
        <v>298</v>
      </c>
      <c r="I208">
        <v>85</v>
      </c>
      <c r="J208">
        <v>2.4700000000000002</v>
      </c>
      <c r="K208">
        <v>85</v>
      </c>
      <c r="L208">
        <v>0.1</v>
      </c>
      <c r="M208">
        <v>42.598115200000002</v>
      </c>
      <c r="N208">
        <v>0.46800000000000003</v>
      </c>
      <c r="O208">
        <v>7.5</v>
      </c>
    </row>
    <row r="209" spans="1:15" x14ac:dyDescent="0.3">
      <c r="A209">
        <v>65.3</v>
      </c>
      <c r="B209">
        <v>0</v>
      </c>
      <c r="C209">
        <v>173</v>
      </c>
      <c r="D209">
        <v>231</v>
      </c>
      <c r="E209">
        <v>0.01</v>
      </c>
      <c r="F209">
        <v>0</v>
      </c>
      <c r="G209">
        <v>1.4</v>
      </c>
      <c r="H209">
        <v>316</v>
      </c>
      <c r="I209">
        <v>83</v>
      </c>
      <c r="J209">
        <v>2.33</v>
      </c>
      <c r="K209">
        <v>82</v>
      </c>
      <c r="L209">
        <v>0.1</v>
      </c>
      <c r="M209">
        <v>45.633710000000001</v>
      </c>
      <c r="N209">
        <v>0.45900000000000002</v>
      </c>
      <c r="O209">
        <v>7.3</v>
      </c>
    </row>
    <row r="210" spans="1:15" x14ac:dyDescent="0.3">
      <c r="A210">
        <v>75.5</v>
      </c>
      <c r="B210">
        <v>0</v>
      </c>
      <c r="C210">
        <v>98</v>
      </c>
      <c r="D210">
        <v>0</v>
      </c>
      <c r="E210">
        <v>0</v>
      </c>
      <c r="F210">
        <v>97</v>
      </c>
      <c r="G210">
        <v>54.5</v>
      </c>
      <c r="H210">
        <v>0</v>
      </c>
      <c r="I210">
        <v>97</v>
      </c>
      <c r="J210">
        <v>0</v>
      </c>
      <c r="K210">
        <v>97</v>
      </c>
      <c r="L210">
        <v>0.1</v>
      </c>
      <c r="M210">
        <v>15557.838100000001</v>
      </c>
      <c r="N210">
        <v>0.79400000000000004</v>
      </c>
      <c r="O210">
        <v>15.3</v>
      </c>
    </row>
    <row r="211" spans="1:15" x14ac:dyDescent="0.3">
      <c r="A211">
        <v>75.400000000000006</v>
      </c>
      <c r="B211">
        <v>0</v>
      </c>
      <c r="C211">
        <v>1</v>
      </c>
      <c r="D211">
        <v>0</v>
      </c>
      <c r="E211">
        <v>8.82</v>
      </c>
      <c r="F211">
        <v>94</v>
      </c>
      <c r="G211">
        <v>53.7</v>
      </c>
      <c r="H211">
        <v>0</v>
      </c>
      <c r="I211">
        <v>95</v>
      </c>
      <c r="J211">
        <v>7.47</v>
      </c>
      <c r="K211">
        <v>94</v>
      </c>
      <c r="L211">
        <v>0.1</v>
      </c>
      <c r="M211">
        <v>15359.66971</v>
      </c>
      <c r="N211">
        <v>0.79300000000000004</v>
      </c>
      <c r="O211">
        <v>15.3</v>
      </c>
    </row>
    <row r="212" spans="1:15" x14ac:dyDescent="0.3">
      <c r="A212">
        <v>75.2</v>
      </c>
      <c r="B212">
        <v>0</v>
      </c>
      <c r="C212">
        <v>11</v>
      </c>
      <c r="D212">
        <v>0</v>
      </c>
      <c r="E212">
        <v>8.74</v>
      </c>
      <c r="F212">
        <v>91</v>
      </c>
      <c r="G212">
        <v>53</v>
      </c>
      <c r="H212">
        <v>0</v>
      </c>
      <c r="I212">
        <v>91</v>
      </c>
      <c r="J212">
        <v>7.57</v>
      </c>
      <c r="K212">
        <v>91</v>
      </c>
      <c r="L212">
        <v>0.1</v>
      </c>
      <c r="M212">
        <v>15472.7814</v>
      </c>
      <c r="N212">
        <v>0.79200000000000004</v>
      </c>
      <c r="O212">
        <v>15.3</v>
      </c>
    </row>
    <row r="213" spans="1:15" x14ac:dyDescent="0.3">
      <c r="A213">
        <v>75.099999999999994</v>
      </c>
      <c r="B213">
        <v>0</v>
      </c>
      <c r="C213">
        <v>12</v>
      </c>
      <c r="D213">
        <v>0</v>
      </c>
      <c r="E213">
        <v>8.61</v>
      </c>
      <c r="F213">
        <v>87</v>
      </c>
      <c r="G213">
        <v>52.2</v>
      </c>
      <c r="H213">
        <v>0</v>
      </c>
      <c r="I213">
        <v>88</v>
      </c>
      <c r="J213">
        <v>7.43</v>
      </c>
      <c r="K213">
        <v>87</v>
      </c>
      <c r="L213">
        <v>0.1</v>
      </c>
      <c r="M213">
        <v>15384.874900000001</v>
      </c>
      <c r="N213">
        <v>0.78500000000000003</v>
      </c>
      <c r="O213">
        <v>15.3</v>
      </c>
    </row>
    <row r="214" spans="1:15" x14ac:dyDescent="0.3">
      <c r="A214">
        <v>74.900000000000006</v>
      </c>
      <c r="B214">
        <v>0</v>
      </c>
      <c r="C214">
        <v>14</v>
      </c>
      <c r="D214">
        <v>0</v>
      </c>
      <c r="E214">
        <v>8.51</v>
      </c>
      <c r="F214">
        <v>91</v>
      </c>
      <c r="G214">
        <v>51.4</v>
      </c>
      <c r="H214">
        <v>0</v>
      </c>
      <c r="I214">
        <v>91</v>
      </c>
      <c r="J214">
        <v>6.67</v>
      </c>
      <c r="K214">
        <v>91</v>
      </c>
      <c r="L214">
        <v>0.1</v>
      </c>
      <c r="M214">
        <v>15534.1574</v>
      </c>
      <c r="N214">
        <v>0.78</v>
      </c>
      <c r="O214">
        <v>15.5</v>
      </c>
    </row>
    <row r="215" spans="1:15" x14ac:dyDescent="0.3">
      <c r="A215">
        <v>74.7</v>
      </c>
      <c r="B215">
        <v>0</v>
      </c>
      <c r="C215">
        <v>16</v>
      </c>
      <c r="D215">
        <v>0</v>
      </c>
      <c r="E215">
        <v>8.41</v>
      </c>
      <c r="F215">
        <v>86</v>
      </c>
      <c r="G215">
        <v>5.7</v>
      </c>
      <c r="H215">
        <v>0</v>
      </c>
      <c r="I215">
        <v>9</v>
      </c>
      <c r="J215">
        <v>6.17</v>
      </c>
      <c r="K215">
        <v>86</v>
      </c>
      <c r="L215">
        <v>0.1</v>
      </c>
      <c r="M215">
        <v>1595.9123199999999</v>
      </c>
      <c r="N215">
        <v>0.78100000000000003</v>
      </c>
      <c r="O215">
        <v>15.8</v>
      </c>
    </row>
    <row r="216" spans="1:15" x14ac:dyDescent="0.3">
      <c r="A216">
        <v>74.599999999999994</v>
      </c>
      <c r="B216">
        <v>0</v>
      </c>
      <c r="C216">
        <v>19</v>
      </c>
      <c r="D216">
        <v>0</v>
      </c>
      <c r="E216">
        <v>8.4600000000000009</v>
      </c>
      <c r="F216">
        <v>93</v>
      </c>
      <c r="G216">
        <v>49.9</v>
      </c>
      <c r="H216">
        <v>0</v>
      </c>
      <c r="I216">
        <v>93</v>
      </c>
      <c r="J216">
        <v>6.21</v>
      </c>
      <c r="K216">
        <v>93</v>
      </c>
      <c r="L216">
        <v>0.1</v>
      </c>
      <c r="M216">
        <v>16523.32388</v>
      </c>
      <c r="N216">
        <v>0.77900000000000003</v>
      </c>
      <c r="O216">
        <v>15.5</v>
      </c>
    </row>
    <row r="217" spans="1:15" x14ac:dyDescent="0.3">
      <c r="A217">
        <v>74.400000000000006</v>
      </c>
      <c r="B217">
        <v>0</v>
      </c>
      <c r="C217">
        <v>111</v>
      </c>
      <c r="D217">
        <v>0</v>
      </c>
      <c r="E217">
        <v>8.9499999999999993</v>
      </c>
      <c r="F217">
        <v>85</v>
      </c>
      <c r="G217">
        <v>49.2</v>
      </c>
      <c r="H217">
        <v>0</v>
      </c>
      <c r="I217">
        <v>85</v>
      </c>
      <c r="J217">
        <v>6.1</v>
      </c>
      <c r="K217">
        <v>85</v>
      </c>
      <c r="L217">
        <v>0.1</v>
      </c>
      <c r="M217">
        <v>1657.3227999999999</v>
      </c>
      <c r="N217">
        <v>0.77500000000000002</v>
      </c>
      <c r="O217">
        <v>15.3</v>
      </c>
    </row>
    <row r="218" spans="1:15" x14ac:dyDescent="0.3">
      <c r="A218">
        <v>74.2</v>
      </c>
      <c r="B218">
        <v>0</v>
      </c>
      <c r="C218">
        <v>113</v>
      </c>
      <c r="D218">
        <v>0</v>
      </c>
      <c r="E218">
        <v>8.4700000000000006</v>
      </c>
      <c r="F218">
        <v>93</v>
      </c>
      <c r="G218">
        <v>48.4</v>
      </c>
      <c r="H218">
        <v>0</v>
      </c>
      <c r="I218">
        <v>93</v>
      </c>
      <c r="J218">
        <v>5.64</v>
      </c>
      <c r="K218">
        <v>93</v>
      </c>
      <c r="L218">
        <v>0.1</v>
      </c>
      <c r="M218">
        <v>16462.485560000001</v>
      </c>
      <c r="N218">
        <v>0.77100000000000002</v>
      </c>
      <c r="O218">
        <v>15</v>
      </c>
    </row>
    <row r="219" spans="1:15" x14ac:dyDescent="0.3">
      <c r="A219">
        <v>74.099999999999994</v>
      </c>
      <c r="B219">
        <v>0</v>
      </c>
      <c r="C219">
        <v>115</v>
      </c>
      <c r="D219">
        <v>0</v>
      </c>
      <c r="E219">
        <v>8.39</v>
      </c>
      <c r="F219">
        <v>84</v>
      </c>
      <c r="G219">
        <v>47.7</v>
      </c>
      <c r="H219">
        <v>0</v>
      </c>
      <c r="I219">
        <v>85</v>
      </c>
      <c r="J219">
        <v>5.27</v>
      </c>
      <c r="K219">
        <v>84</v>
      </c>
      <c r="L219">
        <v>0.1</v>
      </c>
      <c r="M219">
        <v>15646.5591</v>
      </c>
      <c r="N219">
        <v>0.76600000000000001</v>
      </c>
      <c r="O219">
        <v>14.8</v>
      </c>
    </row>
    <row r="220" spans="1:15" x14ac:dyDescent="0.3">
      <c r="A220">
        <v>73.900000000000006</v>
      </c>
      <c r="B220">
        <v>0</v>
      </c>
      <c r="C220">
        <v>117</v>
      </c>
      <c r="D220">
        <v>0</v>
      </c>
      <c r="E220">
        <v>8.01</v>
      </c>
      <c r="F220">
        <v>92</v>
      </c>
      <c r="G220">
        <v>46.9</v>
      </c>
      <c r="H220">
        <v>0</v>
      </c>
      <c r="I220">
        <v>91</v>
      </c>
      <c r="J220">
        <v>5.38</v>
      </c>
      <c r="K220">
        <v>92</v>
      </c>
      <c r="L220">
        <v>0.1</v>
      </c>
      <c r="M220">
        <v>14223.865760000001</v>
      </c>
      <c r="N220">
        <v>0.76100000000000001</v>
      </c>
      <c r="O220">
        <v>14.6</v>
      </c>
    </row>
    <row r="221" spans="1:15" x14ac:dyDescent="0.3">
      <c r="A221">
        <v>73.8</v>
      </c>
      <c r="B221">
        <v>0</v>
      </c>
      <c r="C221">
        <v>119</v>
      </c>
      <c r="D221">
        <v>0</v>
      </c>
      <c r="E221">
        <v>7.68</v>
      </c>
      <c r="F221">
        <v>93</v>
      </c>
      <c r="G221">
        <v>46.2</v>
      </c>
      <c r="H221">
        <v>0</v>
      </c>
      <c r="I221">
        <v>93</v>
      </c>
      <c r="J221">
        <v>5.71</v>
      </c>
      <c r="K221">
        <v>93</v>
      </c>
      <c r="L221">
        <v>0.2</v>
      </c>
      <c r="M221">
        <v>12868.8639</v>
      </c>
      <c r="N221">
        <v>0.75700000000000001</v>
      </c>
      <c r="O221">
        <v>14.4</v>
      </c>
    </row>
    <row r="222" spans="1:15" x14ac:dyDescent="0.3">
      <c r="A222">
        <v>73.7</v>
      </c>
      <c r="B222">
        <v>0</v>
      </c>
      <c r="C222">
        <v>121</v>
      </c>
      <c r="D222">
        <v>0</v>
      </c>
      <c r="E222">
        <v>7.65</v>
      </c>
      <c r="F222">
        <v>91</v>
      </c>
      <c r="G222">
        <v>45.4</v>
      </c>
      <c r="H222">
        <v>0</v>
      </c>
      <c r="I222">
        <v>9</v>
      </c>
      <c r="J222">
        <v>5.82</v>
      </c>
      <c r="K222">
        <v>89</v>
      </c>
      <c r="L222">
        <v>0.4</v>
      </c>
      <c r="M222">
        <v>1228.5446999999999</v>
      </c>
      <c r="N222">
        <v>0.753</v>
      </c>
      <c r="O222">
        <v>14.2</v>
      </c>
    </row>
    <row r="223" spans="1:15" x14ac:dyDescent="0.3">
      <c r="A223">
        <v>73.5</v>
      </c>
      <c r="B223">
        <v>0</v>
      </c>
      <c r="C223">
        <v>123</v>
      </c>
      <c r="D223">
        <v>0</v>
      </c>
      <c r="E223">
        <v>7.59</v>
      </c>
      <c r="F223">
        <v>66</v>
      </c>
      <c r="G223">
        <v>44.6</v>
      </c>
      <c r="H223">
        <v>0</v>
      </c>
      <c r="I223">
        <v>86</v>
      </c>
      <c r="J223">
        <v>5.76</v>
      </c>
      <c r="K223">
        <v>87</v>
      </c>
      <c r="L223">
        <v>0.8</v>
      </c>
      <c r="M223">
        <v>11675.39395</v>
      </c>
      <c r="N223">
        <v>0.749</v>
      </c>
      <c r="O223">
        <v>14</v>
      </c>
    </row>
    <row r="224" spans="1:15" x14ac:dyDescent="0.3">
      <c r="A224">
        <v>73.400000000000006</v>
      </c>
      <c r="B224">
        <v>0</v>
      </c>
      <c r="C224">
        <v>125</v>
      </c>
      <c r="D224">
        <v>0</v>
      </c>
      <c r="E224">
        <v>7.38</v>
      </c>
      <c r="F224">
        <v>18</v>
      </c>
      <c r="G224">
        <v>43.8</v>
      </c>
      <c r="H224">
        <v>0</v>
      </c>
      <c r="I224">
        <v>93</v>
      </c>
      <c r="J224">
        <v>5.47</v>
      </c>
      <c r="K224">
        <v>84</v>
      </c>
      <c r="L224">
        <v>0.7</v>
      </c>
      <c r="M224">
        <v>11513.87189</v>
      </c>
      <c r="N224">
        <v>0.75</v>
      </c>
      <c r="O224">
        <v>14</v>
      </c>
    </row>
    <row r="225" spans="1:15" x14ac:dyDescent="0.3">
      <c r="A225">
        <v>73.3</v>
      </c>
      <c r="B225">
        <v>0</v>
      </c>
      <c r="C225">
        <v>127</v>
      </c>
      <c r="D225">
        <v>0</v>
      </c>
      <c r="E225">
        <v>7.43</v>
      </c>
      <c r="F225">
        <v>0</v>
      </c>
      <c r="G225">
        <v>43</v>
      </c>
      <c r="H225">
        <v>0</v>
      </c>
      <c r="I225">
        <v>86</v>
      </c>
      <c r="J225">
        <v>5.16</v>
      </c>
      <c r="K225">
        <v>93</v>
      </c>
      <c r="L225">
        <v>0.9</v>
      </c>
      <c r="M225">
        <v>11568.1111</v>
      </c>
      <c r="N225">
        <v>0.74099999999999999</v>
      </c>
      <c r="O225">
        <v>14</v>
      </c>
    </row>
    <row r="226" spans="1:15" x14ac:dyDescent="0.3">
      <c r="A226">
        <v>72.3</v>
      </c>
      <c r="B226">
        <v>0</v>
      </c>
      <c r="C226">
        <v>196</v>
      </c>
      <c r="D226">
        <v>0</v>
      </c>
      <c r="E226">
        <v>0</v>
      </c>
      <c r="F226">
        <v>99</v>
      </c>
      <c r="G226">
        <v>62.3</v>
      </c>
      <c r="H226">
        <v>0</v>
      </c>
      <c r="I226">
        <v>99</v>
      </c>
      <c r="J226">
        <v>0</v>
      </c>
      <c r="K226">
        <v>99</v>
      </c>
      <c r="L226">
        <v>0.1</v>
      </c>
      <c r="M226">
        <v>5949.1167699999996</v>
      </c>
      <c r="N226">
        <v>0.79800000000000004</v>
      </c>
      <c r="O226">
        <v>15.6</v>
      </c>
    </row>
    <row r="227" spans="1:15" x14ac:dyDescent="0.3">
      <c r="A227">
        <v>72</v>
      </c>
      <c r="B227">
        <v>0</v>
      </c>
      <c r="C227">
        <v>199</v>
      </c>
      <c r="D227">
        <v>0</v>
      </c>
      <c r="E227">
        <v>13.94</v>
      </c>
      <c r="F227">
        <v>97</v>
      </c>
      <c r="G227">
        <v>61.7</v>
      </c>
      <c r="H227">
        <v>0</v>
      </c>
      <c r="I227">
        <v>97</v>
      </c>
      <c r="J227">
        <v>5.69</v>
      </c>
      <c r="K227">
        <v>97</v>
      </c>
      <c r="L227">
        <v>0.1</v>
      </c>
      <c r="M227">
        <v>8318.4292939999996</v>
      </c>
      <c r="N227">
        <v>0.79600000000000004</v>
      </c>
      <c r="O227">
        <v>15.7</v>
      </c>
    </row>
    <row r="228" spans="1:15" x14ac:dyDescent="0.3">
      <c r="A228">
        <v>71.7</v>
      </c>
      <c r="B228">
        <v>0</v>
      </c>
      <c r="C228">
        <v>23</v>
      </c>
      <c r="D228">
        <v>0</v>
      </c>
      <c r="E228">
        <v>14.66</v>
      </c>
      <c r="F228">
        <v>98</v>
      </c>
      <c r="G228">
        <v>61.1</v>
      </c>
      <c r="H228">
        <v>1</v>
      </c>
      <c r="I228">
        <v>98</v>
      </c>
      <c r="J228">
        <v>6.7</v>
      </c>
      <c r="K228">
        <v>98</v>
      </c>
      <c r="L228">
        <v>0.1</v>
      </c>
      <c r="M228">
        <v>7978.8254429999997</v>
      </c>
      <c r="N228">
        <v>0.79600000000000004</v>
      </c>
      <c r="O228">
        <v>15.7</v>
      </c>
    </row>
    <row r="229" spans="1:15" x14ac:dyDescent="0.3">
      <c r="A229">
        <v>71.900000000000006</v>
      </c>
      <c r="B229">
        <v>0</v>
      </c>
      <c r="C229">
        <v>194</v>
      </c>
      <c r="D229">
        <v>0</v>
      </c>
      <c r="E229">
        <v>16.350000000000001</v>
      </c>
      <c r="F229">
        <v>97</v>
      </c>
      <c r="G229">
        <v>6.5</v>
      </c>
      <c r="H229">
        <v>1</v>
      </c>
      <c r="I229">
        <v>98</v>
      </c>
      <c r="J229">
        <v>5.0999999999999996</v>
      </c>
      <c r="K229">
        <v>98</v>
      </c>
      <c r="L229">
        <v>0.1</v>
      </c>
      <c r="M229">
        <v>694.24391500000002</v>
      </c>
      <c r="N229">
        <v>0.79300000000000004</v>
      </c>
      <c r="O229">
        <v>15.6</v>
      </c>
    </row>
    <row r="230" spans="1:15" x14ac:dyDescent="0.3">
      <c r="A230">
        <v>72</v>
      </c>
      <c r="B230">
        <v>0</v>
      </c>
      <c r="C230">
        <v>232</v>
      </c>
      <c r="D230">
        <v>0</v>
      </c>
      <c r="E230">
        <v>17.309999999999999</v>
      </c>
      <c r="F230">
        <v>98</v>
      </c>
      <c r="G230">
        <v>59.9</v>
      </c>
      <c r="H230">
        <v>1</v>
      </c>
      <c r="I230">
        <v>98</v>
      </c>
      <c r="J230">
        <v>4.92</v>
      </c>
      <c r="K230">
        <v>98</v>
      </c>
      <c r="L230">
        <v>0.1</v>
      </c>
      <c r="M230">
        <v>6519.7175299999999</v>
      </c>
      <c r="N230">
        <v>0.78700000000000003</v>
      </c>
      <c r="O230">
        <v>15.5</v>
      </c>
    </row>
    <row r="231" spans="1:15" x14ac:dyDescent="0.3">
      <c r="A231">
        <v>73</v>
      </c>
      <c r="B231">
        <v>0</v>
      </c>
      <c r="C231">
        <v>222</v>
      </c>
      <c r="D231">
        <v>0</v>
      </c>
      <c r="E231">
        <v>14.44</v>
      </c>
      <c r="F231">
        <v>96</v>
      </c>
      <c r="G231">
        <v>59.3</v>
      </c>
      <c r="H231">
        <v>1</v>
      </c>
      <c r="I231">
        <v>99</v>
      </c>
      <c r="J231">
        <v>5.55</v>
      </c>
      <c r="K231">
        <v>98</v>
      </c>
      <c r="L231">
        <v>0.1</v>
      </c>
      <c r="M231">
        <v>63.388770000000001</v>
      </c>
      <c r="N231">
        <v>0.78</v>
      </c>
      <c r="O231">
        <v>15.5</v>
      </c>
    </row>
    <row r="232" spans="1:15" x14ac:dyDescent="0.3">
      <c r="A232">
        <v>70</v>
      </c>
      <c r="B232">
        <v>0</v>
      </c>
      <c r="C232">
        <v>226</v>
      </c>
      <c r="D232">
        <v>0</v>
      </c>
      <c r="E232">
        <v>14.09</v>
      </c>
      <c r="F232">
        <v>98</v>
      </c>
      <c r="G232">
        <v>58.7</v>
      </c>
      <c r="H232">
        <v>1</v>
      </c>
      <c r="I232">
        <v>98</v>
      </c>
      <c r="J232">
        <v>6.9</v>
      </c>
      <c r="K232">
        <v>96</v>
      </c>
      <c r="L232">
        <v>0.1</v>
      </c>
      <c r="M232">
        <v>5176.1726490000001</v>
      </c>
      <c r="N232">
        <v>0.77100000000000002</v>
      </c>
      <c r="O232">
        <v>15.4</v>
      </c>
    </row>
    <row r="233" spans="1:15" x14ac:dyDescent="0.3">
      <c r="A233">
        <v>70</v>
      </c>
      <c r="B233">
        <v>0</v>
      </c>
      <c r="C233">
        <v>224</v>
      </c>
      <c r="D233">
        <v>1</v>
      </c>
      <c r="E233">
        <v>14.67</v>
      </c>
      <c r="F233">
        <v>98</v>
      </c>
      <c r="G233">
        <v>58.2</v>
      </c>
      <c r="H233">
        <v>1</v>
      </c>
      <c r="I233">
        <v>98</v>
      </c>
      <c r="J233">
        <v>5.95</v>
      </c>
      <c r="K233">
        <v>97</v>
      </c>
      <c r="L233">
        <v>0.1</v>
      </c>
      <c r="M233">
        <v>6376.1831529999999</v>
      </c>
      <c r="N233">
        <v>0.755</v>
      </c>
      <c r="O233">
        <v>15.1</v>
      </c>
    </row>
    <row r="234" spans="1:15" x14ac:dyDescent="0.3">
      <c r="A234">
        <v>69.8</v>
      </c>
      <c r="B234">
        <v>0</v>
      </c>
      <c r="C234">
        <v>226</v>
      </c>
      <c r="D234">
        <v>1</v>
      </c>
      <c r="E234">
        <v>14.22</v>
      </c>
      <c r="F234">
        <v>91</v>
      </c>
      <c r="G234">
        <v>57.7</v>
      </c>
      <c r="H234">
        <v>1</v>
      </c>
      <c r="I234">
        <v>9</v>
      </c>
      <c r="J234">
        <v>6.44</v>
      </c>
      <c r="K234">
        <v>95</v>
      </c>
      <c r="L234">
        <v>0.1</v>
      </c>
      <c r="M234">
        <v>4735.4848270000002</v>
      </c>
      <c r="N234">
        <v>0.73899999999999999</v>
      </c>
      <c r="O234">
        <v>14.9</v>
      </c>
    </row>
    <row r="235" spans="1:15" x14ac:dyDescent="0.3">
      <c r="A235">
        <v>68.900000000000006</v>
      </c>
      <c r="B235">
        <v>0</v>
      </c>
      <c r="C235">
        <v>243</v>
      </c>
      <c r="D235">
        <v>1</v>
      </c>
      <c r="E235">
        <v>12.6</v>
      </c>
      <c r="F235">
        <v>98</v>
      </c>
      <c r="G235">
        <v>57.2</v>
      </c>
      <c r="H235">
        <v>1</v>
      </c>
      <c r="I235">
        <v>97</v>
      </c>
      <c r="J235">
        <v>6.34</v>
      </c>
      <c r="K235">
        <v>99</v>
      </c>
      <c r="L235">
        <v>0.1</v>
      </c>
      <c r="M235">
        <v>3848.2159660000002</v>
      </c>
      <c r="N235">
        <v>0.72299999999999998</v>
      </c>
      <c r="O235">
        <v>14.6</v>
      </c>
    </row>
    <row r="236" spans="1:15" x14ac:dyDescent="0.3">
      <c r="A236">
        <v>68.099999999999994</v>
      </c>
      <c r="B236">
        <v>0</v>
      </c>
      <c r="C236">
        <v>252</v>
      </c>
      <c r="D236">
        <v>1</v>
      </c>
      <c r="E236">
        <v>11.01</v>
      </c>
      <c r="F236">
        <v>99</v>
      </c>
      <c r="G236">
        <v>56.7</v>
      </c>
      <c r="H236">
        <v>1</v>
      </c>
      <c r="I236">
        <v>98</v>
      </c>
      <c r="J236">
        <v>6.89</v>
      </c>
      <c r="K236">
        <v>99</v>
      </c>
      <c r="L236">
        <v>0.1</v>
      </c>
      <c r="M236">
        <v>3126.71767</v>
      </c>
      <c r="N236">
        <v>0.71299999999999997</v>
      </c>
      <c r="O236">
        <v>14.4</v>
      </c>
    </row>
    <row r="237" spans="1:15" x14ac:dyDescent="0.3">
      <c r="A237">
        <v>68.2</v>
      </c>
      <c r="B237">
        <v>0</v>
      </c>
      <c r="C237">
        <v>247</v>
      </c>
      <c r="D237">
        <v>1</v>
      </c>
      <c r="E237">
        <v>12.05</v>
      </c>
      <c r="F237">
        <v>99</v>
      </c>
      <c r="G237">
        <v>56.2</v>
      </c>
      <c r="H237">
        <v>1</v>
      </c>
      <c r="I237">
        <v>99</v>
      </c>
      <c r="J237">
        <v>6.59</v>
      </c>
      <c r="K237">
        <v>99</v>
      </c>
      <c r="L237">
        <v>0.1</v>
      </c>
      <c r="M237">
        <v>2378.3392699999999</v>
      </c>
      <c r="N237">
        <v>0.70299999999999996</v>
      </c>
      <c r="O237">
        <v>14.1</v>
      </c>
    </row>
    <row r="238" spans="1:15" x14ac:dyDescent="0.3">
      <c r="A238">
        <v>67.7</v>
      </c>
      <c r="B238">
        <v>0</v>
      </c>
      <c r="C238">
        <v>253</v>
      </c>
      <c r="D238">
        <v>1</v>
      </c>
      <c r="E238">
        <v>11.17</v>
      </c>
      <c r="F238">
        <v>56</v>
      </c>
      <c r="G238">
        <v>55.8</v>
      </c>
      <c r="H238">
        <v>1</v>
      </c>
      <c r="I238">
        <v>53</v>
      </c>
      <c r="J238">
        <v>6.59</v>
      </c>
      <c r="K238">
        <v>5</v>
      </c>
      <c r="L238">
        <v>0.1</v>
      </c>
      <c r="M238">
        <v>1819.5256440000001</v>
      </c>
      <c r="N238">
        <v>0.69499999999999995</v>
      </c>
      <c r="O238">
        <v>13.9</v>
      </c>
    </row>
    <row r="239" spans="1:15" x14ac:dyDescent="0.3">
      <c r="A239">
        <v>67.2</v>
      </c>
      <c r="B239">
        <v>0</v>
      </c>
      <c r="C239">
        <v>262</v>
      </c>
      <c r="D239">
        <v>1</v>
      </c>
      <c r="E239">
        <v>12.23</v>
      </c>
      <c r="F239">
        <v>99</v>
      </c>
      <c r="G239">
        <v>55.3</v>
      </c>
      <c r="H239">
        <v>1</v>
      </c>
      <c r="I239">
        <v>99</v>
      </c>
      <c r="J239">
        <v>6.47</v>
      </c>
      <c r="K239">
        <v>99</v>
      </c>
      <c r="L239">
        <v>0.1</v>
      </c>
      <c r="M239">
        <v>1479.3831419999999</v>
      </c>
      <c r="N239">
        <v>0.68700000000000006</v>
      </c>
      <c r="O239">
        <v>13.6</v>
      </c>
    </row>
    <row r="240" spans="1:15" x14ac:dyDescent="0.3">
      <c r="A240">
        <v>67.7</v>
      </c>
      <c r="B240">
        <v>0</v>
      </c>
      <c r="C240">
        <v>254</v>
      </c>
      <c r="D240">
        <v>1</v>
      </c>
      <c r="E240">
        <v>10.74</v>
      </c>
      <c r="F240">
        <v>93</v>
      </c>
      <c r="G240">
        <v>54.9</v>
      </c>
      <c r="H240">
        <v>1</v>
      </c>
      <c r="I240">
        <v>99</v>
      </c>
      <c r="J240">
        <v>6.62</v>
      </c>
      <c r="K240">
        <v>99</v>
      </c>
      <c r="L240">
        <v>0.1</v>
      </c>
      <c r="M240">
        <v>1244.3731849999999</v>
      </c>
      <c r="N240">
        <v>0.68100000000000005</v>
      </c>
      <c r="O240">
        <v>13.3</v>
      </c>
    </row>
    <row r="241" spans="1:15" x14ac:dyDescent="0.3">
      <c r="A241">
        <v>68</v>
      </c>
      <c r="B241">
        <v>0</v>
      </c>
      <c r="C241">
        <v>247</v>
      </c>
      <c r="D241">
        <v>1</v>
      </c>
      <c r="E241">
        <v>12.98</v>
      </c>
      <c r="F241">
        <v>7</v>
      </c>
      <c r="G241">
        <v>54.4</v>
      </c>
      <c r="H241">
        <v>1</v>
      </c>
      <c r="I241">
        <v>99</v>
      </c>
      <c r="J241">
        <v>6.13</v>
      </c>
      <c r="K241">
        <v>99</v>
      </c>
      <c r="L241">
        <v>0.1</v>
      </c>
      <c r="M241">
        <v>1276.2883400000001</v>
      </c>
      <c r="N241">
        <v>0.67500000000000004</v>
      </c>
      <c r="O241">
        <v>13.1</v>
      </c>
    </row>
    <row r="242" spans="1:15" x14ac:dyDescent="0.3">
      <c r="A242">
        <v>81.099999999999994</v>
      </c>
      <c r="B242">
        <v>1</v>
      </c>
      <c r="C242">
        <v>74</v>
      </c>
      <c r="D242">
        <v>0</v>
      </c>
      <c r="E242">
        <v>0</v>
      </c>
      <c r="F242">
        <v>98</v>
      </c>
      <c r="G242">
        <v>63.7</v>
      </c>
      <c r="H242">
        <v>1</v>
      </c>
      <c r="I242">
        <v>99</v>
      </c>
      <c r="J242">
        <v>0</v>
      </c>
      <c r="K242">
        <v>99</v>
      </c>
      <c r="L242">
        <v>0.1</v>
      </c>
      <c r="M242">
        <v>4356.875</v>
      </c>
      <c r="N242">
        <v>0.89500000000000002</v>
      </c>
      <c r="O242">
        <v>16.600000000000001</v>
      </c>
    </row>
    <row r="243" spans="1:15" x14ac:dyDescent="0.3">
      <c r="A243">
        <v>89</v>
      </c>
      <c r="B243">
        <v>1</v>
      </c>
      <c r="C243">
        <v>76</v>
      </c>
      <c r="D243">
        <v>0</v>
      </c>
      <c r="E243">
        <v>12.6</v>
      </c>
      <c r="F243">
        <v>98</v>
      </c>
      <c r="G243">
        <v>63.4</v>
      </c>
      <c r="H243">
        <v>1</v>
      </c>
      <c r="I243">
        <v>99</v>
      </c>
      <c r="J243">
        <v>1.59</v>
      </c>
      <c r="K243">
        <v>99</v>
      </c>
      <c r="L243">
        <v>0.1</v>
      </c>
      <c r="M243">
        <v>47439.396840000001</v>
      </c>
      <c r="N243">
        <v>0.89</v>
      </c>
      <c r="O243">
        <v>16.3</v>
      </c>
    </row>
    <row r="244" spans="1:15" x14ac:dyDescent="0.3">
      <c r="A244">
        <v>87</v>
      </c>
      <c r="B244">
        <v>1</v>
      </c>
      <c r="C244">
        <v>77</v>
      </c>
      <c r="D244">
        <v>0</v>
      </c>
      <c r="E244">
        <v>11.77</v>
      </c>
      <c r="F244">
        <v>98</v>
      </c>
      <c r="G244">
        <v>63</v>
      </c>
      <c r="H244">
        <v>1</v>
      </c>
      <c r="I244">
        <v>99</v>
      </c>
      <c r="J244">
        <v>1.57</v>
      </c>
      <c r="K244">
        <v>99</v>
      </c>
      <c r="L244">
        <v>0.1</v>
      </c>
      <c r="M244">
        <v>4651.3864700000004</v>
      </c>
      <c r="N244">
        <v>0.88900000000000001</v>
      </c>
      <c r="O244">
        <v>16.3</v>
      </c>
    </row>
    <row r="245" spans="1:15" x14ac:dyDescent="0.3">
      <c r="A245">
        <v>83</v>
      </c>
      <c r="B245">
        <v>1</v>
      </c>
      <c r="C245">
        <v>78</v>
      </c>
      <c r="D245">
        <v>0</v>
      </c>
      <c r="E245">
        <v>10.08</v>
      </c>
      <c r="F245">
        <v>98</v>
      </c>
      <c r="G245">
        <v>62.6</v>
      </c>
      <c r="H245">
        <v>1</v>
      </c>
      <c r="I245">
        <v>99</v>
      </c>
      <c r="J245">
        <v>1.54</v>
      </c>
      <c r="K245">
        <v>99</v>
      </c>
      <c r="L245">
        <v>0.1</v>
      </c>
      <c r="M245">
        <v>4474.5717000000004</v>
      </c>
      <c r="N245">
        <v>0.88600000000000001</v>
      </c>
      <c r="O245">
        <v>16.2</v>
      </c>
    </row>
    <row r="246" spans="1:15" x14ac:dyDescent="0.3">
      <c r="A246">
        <v>83</v>
      </c>
      <c r="B246">
        <v>1</v>
      </c>
      <c r="C246">
        <v>8</v>
      </c>
      <c r="D246">
        <v>0</v>
      </c>
      <c r="E246">
        <v>10.11</v>
      </c>
      <c r="F246">
        <v>97</v>
      </c>
      <c r="G246">
        <v>62.3</v>
      </c>
      <c r="H246">
        <v>1</v>
      </c>
      <c r="I246">
        <v>98</v>
      </c>
      <c r="J246">
        <v>1.42</v>
      </c>
      <c r="K246">
        <v>98</v>
      </c>
      <c r="L246">
        <v>0.1</v>
      </c>
      <c r="M246">
        <v>4772.7741500000002</v>
      </c>
      <c r="N246">
        <v>0.88400000000000001</v>
      </c>
      <c r="O246">
        <v>16.100000000000001</v>
      </c>
    </row>
    <row r="247" spans="1:15" x14ac:dyDescent="0.3">
      <c r="A247">
        <v>80</v>
      </c>
      <c r="B247">
        <v>1</v>
      </c>
      <c r="C247">
        <v>81</v>
      </c>
      <c r="D247">
        <v>0</v>
      </c>
      <c r="E247">
        <v>10.220000000000001</v>
      </c>
      <c r="F247">
        <v>97</v>
      </c>
      <c r="G247">
        <v>61.9</v>
      </c>
      <c r="H247">
        <v>1</v>
      </c>
      <c r="I247">
        <v>98</v>
      </c>
      <c r="J247">
        <v>1.17</v>
      </c>
      <c r="K247">
        <v>98</v>
      </c>
      <c r="L247">
        <v>0.1</v>
      </c>
      <c r="M247">
        <v>4438.2374099999997</v>
      </c>
      <c r="N247">
        <v>0.878</v>
      </c>
      <c r="O247">
        <v>15.9</v>
      </c>
    </row>
    <row r="248" spans="1:15" x14ac:dyDescent="0.3">
      <c r="A248">
        <v>79.8</v>
      </c>
      <c r="B248">
        <v>1</v>
      </c>
      <c r="C248">
        <v>85</v>
      </c>
      <c r="D248">
        <v>0</v>
      </c>
      <c r="E248">
        <v>10.050000000000001</v>
      </c>
      <c r="F248">
        <v>97</v>
      </c>
      <c r="G248">
        <v>61.6</v>
      </c>
      <c r="H248">
        <v>1</v>
      </c>
      <c r="I248">
        <v>98</v>
      </c>
      <c r="J248">
        <v>1.39</v>
      </c>
      <c r="K248">
        <v>98</v>
      </c>
      <c r="L248">
        <v>0.1</v>
      </c>
      <c r="M248">
        <v>4488.5614999999998</v>
      </c>
      <c r="N248">
        <v>0.876</v>
      </c>
      <c r="O248">
        <v>15.8</v>
      </c>
    </row>
    <row r="249" spans="1:15" x14ac:dyDescent="0.3">
      <c r="A249">
        <v>79.5</v>
      </c>
      <c r="B249">
        <v>1</v>
      </c>
      <c r="C249">
        <v>87</v>
      </c>
      <c r="D249">
        <v>0</v>
      </c>
      <c r="E249">
        <v>10.47</v>
      </c>
      <c r="F249">
        <v>98</v>
      </c>
      <c r="G249">
        <v>61.3</v>
      </c>
      <c r="H249">
        <v>1</v>
      </c>
      <c r="I249">
        <v>99</v>
      </c>
      <c r="J249">
        <v>9.6</v>
      </c>
      <c r="K249">
        <v>99</v>
      </c>
      <c r="L249">
        <v>0.1</v>
      </c>
      <c r="M249">
        <v>48424.589269999997</v>
      </c>
      <c r="N249">
        <v>0.874</v>
      </c>
      <c r="O249">
        <v>15.8</v>
      </c>
    </row>
    <row r="250" spans="1:15" x14ac:dyDescent="0.3">
      <c r="A250">
        <v>79.5</v>
      </c>
      <c r="B250">
        <v>1</v>
      </c>
      <c r="C250">
        <v>86</v>
      </c>
      <c r="D250">
        <v>0</v>
      </c>
      <c r="E250">
        <v>10.25</v>
      </c>
      <c r="F250">
        <v>94</v>
      </c>
      <c r="G250">
        <v>6.9</v>
      </c>
      <c r="H250">
        <v>1</v>
      </c>
      <c r="I250">
        <v>99</v>
      </c>
      <c r="J250">
        <v>9.25</v>
      </c>
      <c r="K250">
        <v>98</v>
      </c>
      <c r="L250">
        <v>0.1</v>
      </c>
      <c r="M250">
        <v>4443.8313099999996</v>
      </c>
      <c r="N250">
        <v>0.871</v>
      </c>
      <c r="O250">
        <v>15.8</v>
      </c>
    </row>
    <row r="251" spans="1:15" x14ac:dyDescent="0.3">
      <c r="A251">
        <v>79.400000000000006</v>
      </c>
      <c r="B251">
        <v>1</v>
      </c>
      <c r="C251">
        <v>85</v>
      </c>
      <c r="D251">
        <v>0</v>
      </c>
      <c r="E251">
        <v>10.98</v>
      </c>
      <c r="F251">
        <v>94</v>
      </c>
      <c r="G251">
        <v>6.6</v>
      </c>
      <c r="H251">
        <v>1</v>
      </c>
      <c r="I251">
        <v>99</v>
      </c>
      <c r="J251">
        <v>9.17</v>
      </c>
      <c r="K251">
        <v>98</v>
      </c>
      <c r="L251">
        <v>0.1</v>
      </c>
      <c r="M251">
        <v>38852.361299999997</v>
      </c>
      <c r="N251">
        <v>0.86499999999999999</v>
      </c>
      <c r="O251">
        <v>15.7</v>
      </c>
    </row>
    <row r="252" spans="1:15" x14ac:dyDescent="0.3">
      <c r="A252">
        <v>78.900000000000006</v>
      </c>
      <c r="B252">
        <v>1</v>
      </c>
      <c r="C252">
        <v>89</v>
      </c>
      <c r="D252">
        <v>0</v>
      </c>
      <c r="E252">
        <v>12.27</v>
      </c>
      <c r="F252">
        <v>77</v>
      </c>
      <c r="G252">
        <v>6.2</v>
      </c>
      <c r="H252">
        <v>1</v>
      </c>
      <c r="I252">
        <v>97</v>
      </c>
      <c r="J252">
        <v>9.24</v>
      </c>
      <c r="K252">
        <v>97</v>
      </c>
      <c r="L252">
        <v>0.1</v>
      </c>
      <c r="M252">
        <v>36967.282919999998</v>
      </c>
      <c r="N252">
        <v>0.86099999999999999</v>
      </c>
      <c r="O252">
        <v>15.7</v>
      </c>
    </row>
    <row r="253" spans="1:15" x14ac:dyDescent="0.3">
      <c r="A253">
        <v>78.8</v>
      </c>
      <c r="B253">
        <v>1</v>
      </c>
      <c r="C253">
        <v>91</v>
      </c>
      <c r="D253">
        <v>1</v>
      </c>
      <c r="E253">
        <v>12.05</v>
      </c>
      <c r="F253">
        <v>64</v>
      </c>
      <c r="G253">
        <v>59.8</v>
      </c>
      <c r="H253">
        <v>1</v>
      </c>
      <c r="I253">
        <v>96</v>
      </c>
      <c r="J253">
        <v>9.32</v>
      </c>
      <c r="K253">
        <v>95</v>
      </c>
      <c r="L253">
        <v>0.1</v>
      </c>
      <c r="M253">
        <v>35589.712950000001</v>
      </c>
      <c r="N253">
        <v>0.88</v>
      </c>
      <c r="O253">
        <v>18.8</v>
      </c>
    </row>
    <row r="254" spans="1:15" x14ac:dyDescent="0.3">
      <c r="A254">
        <v>78.3</v>
      </c>
      <c r="B254">
        <v>1</v>
      </c>
      <c r="C254">
        <v>95</v>
      </c>
      <c r="D254">
        <v>0</v>
      </c>
      <c r="E254">
        <v>11.28</v>
      </c>
      <c r="F254">
        <v>64</v>
      </c>
      <c r="G254">
        <v>59.4</v>
      </c>
      <c r="H254">
        <v>1</v>
      </c>
      <c r="I254">
        <v>96</v>
      </c>
      <c r="J254">
        <v>9.3000000000000007</v>
      </c>
      <c r="K254">
        <v>95</v>
      </c>
      <c r="L254">
        <v>0.1</v>
      </c>
      <c r="M254">
        <v>3743.9569299999998</v>
      </c>
      <c r="N254">
        <v>0.878</v>
      </c>
      <c r="O254">
        <v>18.600000000000001</v>
      </c>
    </row>
    <row r="255" spans="1:15" x14ac:dyDescent="0.3">
      <c r="A255">
        <v>78</v>
      </c>
      <c r="B255">
        <v>1</v>
      </c>
      <c r="C255">
        <v>99</v>
      </c>
      <c r="D255">
        <v>1</v>
      </c>
      <c r="E255">
        <v>11.29</v>
      </c>
      <c r="F255">
        <v>6</v>
      </c>
      <c r="G255">
        <v>59</v>
      </c>
      <c r="H255">
        <v>1</v>
      </c>
      <c r="I255">
        <v>96</v>
      </c>
      <c r="J255">
        <v>8.4600000000000009</v>
      </c>
      <c r="K255">
        <v>95</v>
      </c>
      <c r="L255">
        <v>0.1</v>
      </c>
      <c r="M255">
        <v>2552.3328000000001</v>
      </c>
      <c r="N255">
        <v>0.875</v>
      </c>
      <c r="O255">
        <v>18.8</v>
      </c>
    </row>
    <row r="256" spans="1:15" x14ac:dyDescent="0.3">
      <c r="A256">
        <v>78</v>
      </c>
      <c r="B256">
        <v>1</v>
      </c>
      <c r="C256">
        <v>1</v>
      </c>
      <c r="D256">
        <v>1</v>
      </c>
      <c r="E256">
        <v>11.01</v>
      </c>
      <c r="F256">
        <v>6</v>
      </c>
      <c r="G256">
        <v>58.5</v>
      </c>
      <c r="H256">
        <v>1</v>
      </c>
      <c r="I256">
        <v>96</v>
      </c>
      <c r="J256">
        <v>8.2899999999999991</v>
      </c>
      <c r="K256">
        <v>95</v>
      </c>
      <c r="L256">
        <v>0.1</v>
      </c>
      <c r="M256">
        <v>23121.566350000001</v>
      </c>
      <c r="N256">
        <v>0.873</v>
      </c>
      <c r="O256">
        <v>18.2</v>
      </c>
    </row>
    <row r="257" spans="1:15" x14ac:dyDescent="0.3">
      <c r="A257">
        <v>77.599999999999994</v>
      </c>
      <c r="B257">
        <v>1</v>
      </c>
      <c r="C257">
        <v>11</v>
      </c>
      <c r="D257">
        <v>1</v>
      </c>
      <c r="E257">
        <v>11.21</v>
      </c>
      <c r="F257">
        <v>6</v>
      </c>
      <c r="G257">
        <v>58.1</v>
      </c>
      <c r="H257">
        <v>1</v>
      </c>
      <c r="I257">
        <v>96</v>
      </c>
      <c r="J257">
        <v>8.1199999999999992</v>
      </c>
      <c r="K257">
        <v>95</v>
      </c>
      <c r="L257">
        <v>0.1</v>
      </c>
      <c r="M257">
        <v>2327.4591</v>
      </c>
      <c r="N257">
        <v>0.86899999999999999</v>
      </c>
      <c r="O257">
        <v>18</v>
      </c>
    </row>
    <row r="258" spans="1:15" x14ac:dyDescent="0.3">
      <c r="A258">
        <v>71</v>
      </c>
      <c r="B258">
        <v>0</v>
      </c>
      <c r="C258">
        <v>175</v>
      </c>
      <c r="D258">
        <v>0</v>
      </c>
      <c r="E258">
        <v>0</v>
      </c>
      <c r="F258">
        <v>94</v>
      </c>
      <c r="G258">
        <v>5.9</v>
      </c>
      <c r="H258">
        <v>0</v>
      </c>
      <c r="I258">
        <v>94</v>
      </c>
      <c r="J258">
        <v>0</v>
      </c>
      <c r="K258">
        <v>94</v>
      </c>
      <c r="L258">
        <v>0.2</v>
      </c>
      <c r="M258">
        <v>4849.9974949999996</v>
      </c>
      <c r="N258">
        <v>0.70599999999999996</v>
      </c>
      <c r="O258">
        <v>12.8</v>
      </c>
    </row>
    <row r="259" spans="1:15" x14ac:dyDescent="0.3">
      <c r="A259">
        <v>70</v>
      </c>
      <c r="B259">
        <v>0</v>
      </c>
      <c r="C259">
        <v>177</v>
      </c>
      <c r="D259">
        <v>0</v>
      </c>
      <c r="E259">
        <v>6.58</v>
      </c>
      <c r="F259">
        <v>95</v>
      </c>
      <c r="G259">
        <v>5.0999999999999996</v>
      </c>
      <c r="H259">
        <v>0</v>
      </c>
      <c r="I259">
        <v>95</v>
      </c>
      <c r="J259">
        <v>5.79</v>
      </c>
      <c r="K259">
        <v>95</v>
      </c>
      <c r="L259">
        <v>0.2</v>
      </c>
      <c r="M259">
        <v>4852.2236659999999</v>
      </c>
      <c r="N259">
        <v>0.70499999999999996</v>
      </c>
      <c r="O259">
        <v>12.8</v>
      </c>
    </row>
    <row r="260" spans="1:15" x14ac:dyDescent="0.3">
      <c r="A260">
        <v>69.8</v>
      </c>
      <c r="B260">
        <v>0</v>
      </c>
      <c r="C260">
        <v>18</v>
      </c>
      <c r="D260">
        <v>0</v>
      </c>
      <c r="E260">
        <v>6.56</v>
      </c>
      <c r="F260">
        <v>95</v>
      </c>
      <c r="G260">
        <v>49.3</v>
      </c>
      <c r="H260">
        <v>0</v>
      </c>
      <c r="I260">
        <v>95</v>
      </c>
      <c r="J260">
        <v>5.79</v>
      </c>
      <c r="K260">
        <v>95</v>
      </c>
      <c r="L260">
        <v>0.2</v>
      </c>
      <c r="M260">
        <v>4688.5384430000004</v>
      </c>
      <c r="N260">
        <v>0.70599999999999996</v>
      </c>
      <c r="O260">
        <v>12.9</v>
      </c>
    </row>
    <row r="261" spans="1:15" x14ac:dyDescent="0.3">
      <c r="A261">
        <v>69.400000000000006</v>
      </c>
      <c r="B261">
        <v>0</v>
      </c>
      <c r="C261">
        <v>189</v>
      </c>
      <c r="D261">
        <v>0</v>
      </c>
      <c r="E261">
        <v>6.66</v>
      </c>
      <c r="F261">
        <v>98</v>
      </c>
      <c r="G261">
        <v>48.5</v>
      </c>
      <c r="H261">
        <v>0</v>
      </c>
      <c r="I261">
        <v>98</v>
      </c>
      <c r="J261">
        <v>5.45</v>
      </c>
      <c r="K261">
        <v>98</v>
      </c>
      <c r="L261">
        <v>0.1</v>
      </c>
      <c r="M261">
        <v>4673.6384799999996</v>
      </c>
      <c r="N261">
        <v>0.70199999999999996</v>
      </c>
      <c r="O261">
        <v>12.5</v>
      </c>
    </row>
    <row r="262" spans="1:15" x14ac:dyDescent="0.3">
      <c r="A262">
        <v>69.400000000000006</v>
      </c>
      <c r="B262">
        <v>0</v>
      </c>
      <c r="C262">
        <v>188</v>
      </c>
      <c r="D262">
        <v>0</v>
      </c>
      <c r="E262">
        <v>6.64</v>
      </c>
      <c r="F262">
        <v>95</v>
      </c>
      <c r="G262">
        <v>47.8</v>
      </c>
      <c r="H262">
        <v>0</v>
      </c>
      <c r="I262">
        <v>95</v>
      </c>
      <c r="J262">
        <v>5.61</v>
      </c>
      <c r="K262">
        <v>95</v>
      </c>
      <c r="L262">
        <v>0.5</v>
      </c>
      <c r="M262">
        <v>4516.2467500000002</v>
      </c>
      <c r="N262">
        <v>0.7</v>
      </c>
      <c r="O262">
        <v>12.4</v>
      </c>
    </row>
    <row r="263" spans="1:15" x14ac:dyDescent="0.3">
      <c r="A263">
        <v>69.5</v>
      </c>
      <c r="B263">
        <v>0</v>
      </c>
      <c r="C263">
        <v>186</v>
      </c>
      <c r="D263">
        <v>0</v>
      </c>
      <c r="E263">
        <v>6.76</v>
      </c>
      <c r="F263">
        <v>96</v>
      </c>
      <c r="G263">
        <v>47</v>
      </c>
      <c r="H263">
        <v>0</v>
      </c>
      <c r="I263">
        <v>96</v>
      </c>
      <c r="J263">
        <v>5.85</v>
      </c>
      <c r="K263">
        <v>96</v>
      </c>
      <c r="L263">
        <v>0.2</v>
      </c>
      <c r="M263">
        <v>4344.1517700000004</v>
      </c>
      <c r="N263">
        <v>0.7</v>
      </c>
      <c r="O263">
        <v>12.4</v>
      </c>
    </row>
    <row r="264" spans="1:15" x14ac:dyDescent="0.3">
      <c r="A264">
        <v>69.5</v>
      </c>
      <c r="B264">
        <v>0</v>
      </c>
      <c r="C264">
        <v>184</v>
      </c>
      <c r="D264">
        <v>0</v>
      </c>
      <c r="E264">
        <v>6.85</v>
      </c>
      <c r="F264">
        <v>97</v>
      </c>
      <c r="G264">
        <v>46.3</v>
      </c>
      <c r="H264">
        <v>0</v>
      </c>
      <c r="I264">
        <v>98</v>
      </c>
      <c r="J264">
        <v>5.81</v>
      </c>
      <c r="K264">
        <v>97</v>
      </c>
      <c r="L264">
        <v>0.3</v>
      </c>
      <c r="M264">
        <v>4258.7886109999999</v>
      </c>
      <c r="N264">
        <v>0.7</v>
      </c>
      <c r="O264">
        <v>12.7</v>
      </c>
    </row>
    <row r="265" spans="1:15" x14ac:dyDescent="0.3">
      <c r="A265">
        <v>69.599999999999994</v>
      </c>
      <c r="B265">
        <v>0</v>
      </c>
      <c r="C265">
        <v>181</v>
      </c>
      <c r="D265">
        <v>0</v>
      </c>
      <c r="E265">
        <v>7.22</v>
      </c>
      <c r="F265">
        <v>94</v>
      </c>
      <c r="G265">
        <v>45.7</v>
      </c>
      <c r="H265">
        <v>0</v>
      </c>
      <c r="I265">
        <v>94</v>
      </c>
      <c r="J265">
        <v>5.9</v>
      </c>
      <c r="K265">
        <v>94</v>
      </c>
      <c r="L265">
        <v>0.1</v>
      </c>
      <c r="M265">
        <v>447.22796</v>
      </c>
      <c r="N265">
        <v>0.69899999999999995</v>
      </c>
      <c r="O265">
        <v>12.8</v>
      </c>
    </row>
    <row r="266" spans="1:15" x14ac:dyDescent="0.3">
      <c r="A266">
        <v>69.599999999999994</v>
      </c>
      <c r="B266">
        <v>0</v>
      </c>
      <c r="C266">
        <v>181</v>
      </c>
      <c r="D266">
        <v>0</v>
      </c>
      <c r="E266">
        <v>7.24</v>
      </c>
      <c r="F266">
        <v>96</v>
      </c>
      <c r="G266">
        <v>45</v>
      </c>
      <c r="H266">
        <v>0</v>
      </c>
      <c r="I266">
        <v>97</v>
      </c>
      <c r="J266">
        <v>4.76</v>
      </c>
      <c r="K266">
        <v>96</v>
      </c>
      <c r="L266">
        <v>0.6</v>
      </c>
      <c r="M266">
        <v>4324.8764270000001</v>
      </c>
      <c r="N266">
        <v>0.7</v>
      </c>
      <c r="O266">
        <v>12.8</v>
      </c>
    </row>
    <row r="267" spans="1:15" x14ac:dyDescent="0.3">
      <c r="A267">
        <v>69.400000000000006</v>
      </c>
      <c r="B267">
        <v>0</v>
      </c>
      <c r="C267">
        <v>184</v>
      </c>
      <c r="D267">
        <v>0</v>
      </c>
      <c r="E267">
        <v>6.48</v>
      </c>
      <c r="F267">
        <v>98</v>
      </c>
      <c r="G267">
        <v>44.4</v>
      </c>
      <c r="H267">
        <v>0</v>
      </c>
      <c r="I267">
        <v>98</v>
      </c>
      <c r="J267">
        <v>4.4000000000000004</v>
      </c>
      <c r="K267">
        <v>98</v>
      </c>
      <c r="L267">
        <v>0.6</v>
      </c>
      <c r="M267">
        <v>4187.3783000000003</v>
      </c>
      <c r="N267">
        <v>0.69199999999999995</v>
      </c>
      <c r="O267">
        <v>12.3</v>
      </c>
    </row>
    <row r="268" spans="1:15" x14ac:dyDescent="0.3">
      <c r="A268">
        <v>69</v>
      </c>
      <c r="B268">
        <v>0</v>
      </c>
      <c r="C268">
        <v>191</v>
      </c>
      <c r="D268">
        <v>0</v>
      </c>
      <c r="E268">
        <v>6.25</v>
      </c>
      <c r="F268">
        <v>96</v>
      </c>
      <c r="G268">
        <v>43.8</v>
      </c>
      <c r="H268">
        <v>0</v>
      </c>
      <c r="I268">
        <v>96</v>
      </c>
      <c r="J268">
        <v>4.45</v>
      </c>
      <c r="K268">
        <v>96</v>
      </c>
      <c r="L268">
        <v>0.8</v>
      </c>
      <c r="M268">
        <v>3933.3322149999999</v>
      </c>
      <c r="N268">
        <v>0.69499999999999995</v>
      </c>
      <c r="O268">
        <v>12.8</v>
      </c>
    </row>
    <row r="269" spans="1:15" x14ac:dyDescent="0.3">
      <c r="A269">
        <v>68.7</v>
      </c>
      <c r="B269">
        <v>0</v>
      </c>
      <c r="C269">
        <v>197</v>
      </c>
      <c r="D269">
        <v>0</v>
      </c>
      <c r="E269">
        <v>6.2</v>
      </c>
      <c r="F269">
        <v>97</v>
      </c>
      <c r="G269">
        <v>43.2</v>
      </c>
      <c r="H269">
        <v>0</v>
      </c>
      <c r="I269">
        <v>97</v>
      </c>
      <c r="J269">
        <v>4.3899999999999997</v>
      </c>
      <c r="K269">
        <v>97</v>
      </c>
      <c r="L269">
        <v>0.8</v>
      </c>
      <c r="M269">
        <v>3831.5381900000002</v>
      </c>
      <c r="N269">
        <v>0.69099999999999995</v>
      </c>
      <c r="O269">
        <v>12.5</v>
      </c>
    </row>
    <row r="270" spans="1:15" x14ac:dyDescent="0.3">
      <c r="A270">
        <v>68.400000000000006</v>
      </c>
      <c r="B270">
        <v>0</v>
      </c>
      <c r="C270">
        <v>21</v>
      </c>
      <c r="D270">
        <v>0</v>
      </c>
      <c r="E270">
        <v>5.67</v>
      </c>
      <c r="F270">
        <v>96</v>
      </c>
      <c r="G270">
        <v>42.6</v>
      </c>
      <c r="H270">
        <v>0</v>
      </c>
      <c r="I270">
        <v>95</v>
      </c>
      <c r="J270">
        <v>4.53</v>
      </c>
      <c r="K270">
        <v>96</v>
      </c>
      <c r="L270">
        <v>1.5</v>
      </c>
      <c r="M270">
        <v>3679.99523</v>
      </c>
      <c r="N270">
        <v>0.68400000000000005</v>
      </c>
      <c r="O270">
        <v>12.2</v>
      </c>
    </row>
    <row r="271" spans="1:15" x14ac:dyDescent="0.3">
      <c r="A271">
        <v>68.5</v>
      </c>
      <c r="B271">
        <v>0</v>
      </c>
      <c r="C271">
        <v>199</v>
      </c>
      <c r="D271">
        <v>0</v>
      </c>
      <c r="E271">
        <v>4.99</v>
      </c>
      <c r="F271">
        <v>97</v>
      </c>
      <c r="G271">
        <v>42</v>
      </c>
      <c r="H271">
        <v>0</v>
      </c>
      <c r="I271">
        <v>93</v>
      </c>
      <c r="J271">
        <v>4.38</v>
      </c>
      <c r="K271">
        <v>89</v>
      </c>
      <c r="L271">
        <v>0.1</v>
      </c>
      <c r="M271">
        <v>3556.5618250000002</v>
      </c>
      <c r="N271">
        <v>0.67800000000000005</v>
      </c>
      <c r="O271">
        <v>11.9</v>
      </c>
    </row>
    <row r="272" spans="1:15" x14ac:dyDescent="0.3">
      <c r="A272">
        <v>68.2</v>
      </c>
      <c r="B272">
        <v>0</v>
      </c>
      <c r="C272">
        <v>21</v>
      </c>
      <c r="D272">
        <v>0</v>
      </c>
      <c r="E272">
        <v>4.9000000000000004</v>
      </c>
      <c r="F272">
        <v>96</v>
      </c>
      <c r="G272">
        <v>41.4</v>
      </c>
      <c r="H272">
        <v>0</v>
      </c>
      <c r="I272">
        <v>96</v>
      </c>
      <c r="J272">
        <v>4.5</v>
      </c>
      <c r="K272">
        <v>96</v>
      </c>
      <c r="L272">
        <v>0.4</v>
      </c>
      <c r="M272">
        <v>3419.2757190000002</v>
      </c>
      <c r="N272">
        <v>0.67700000000000005</v>
      </c>
      <c r="O272">
        <v>11.8</v>
      </c>
    </row>
    <row r="273" spans="1:15" x14ac:dyDescent="0.3">
      <c r="A273">
        <v>68.3</v>
      </c>
      <c r="B273">
        <v>0</v>
      </c>
      <c r="C273">
        <v>196</v>
      </c>
      <c r="D273">
        <v>0</v>
      </c>
      <c r="E273">
        <v>4.79</v>
      </c>
      <c r="F273">
        <v>76</v>
      </c>
      <c r="G273">
        <v>4.8</v>
      </c>
      <c r="H273">
        <v>0</v>
      </c>
      <c r="I273">
        <v>91</v>
      </c>
      <c r="J273">
        <v>3.98</v>
      </c>
      <c r="K273">
        <v>91</v>
      </c>
      <c r="L273">
        <v>0.3</v>
      </c>
      <c r="M273">
        <v>3364.4237109999999</v>
      </c>
      <c r="N273">
        <v>0.66800000000000004</v>
      </c>
      <c r="O273">
        <v>11.7</v>
      </c>
    </row>
    <row r="274" spans="1:15" x14ac:dyDescent="0.3">
      <c r="A274">
        <v>60</v>
      </c>
      <c r="B274">
        <v>0</v>
      </c>
      <c r="C274">
        <v>249</v>
      </c>
      <c r="D274">
        <v>25</v>
      </c>
      <c r="E274">
        <v>0</v>
      </c>
      <c r="F274">
        <v>82</v>
      </c>
      <c r="G274">
        <v>25.7</v>
      </c>
      <c r="H274">
        <v>39</v>
      </c>
      <c r="I274">
        <v>78</v>
      </c>
      <c r="J274">
        <v>0</v>
      </c>
      <c r="K274">
        <v>82</v>
      </c>
      <c r="L274">
        <v>1</v>
      </c>
      <c r="M274">
        <v>783.94790999999998</v>
      </c>
      <c r="N274">
        <v>0.48099999999999998</v>
      </c>
      <c r="O274">
        <v>10.7</v>
      </c>
    </row>
    <row r="275" spans="1:15" x14ac:dyDescent="0.3">
      <c r="A275">
        <v>59.7</v>
      </c>
      <c r="B275">
        <v>0</v>
      </c>
      <c r="C275">
        <v>252</v>
      </c>
      <c r="D275">
        <v>25</v>
      </c>
      <c r="E275">
        <v>0.01</v>
      </c>
      <c r="F275">
        <v>78</v>
      </c>
      <c r="G275">
        <v>25.2</v>
      </c>
      <c r="H275">
        <v>39</v>
      </c>
      <c r="I275">
        <v>74</v>
      </c>
      <c r="J275">
        <v>4.59</v>
      </c>
      <c r="K275">
        <v>78</v>
      </c>
      <c r="L275">
        <v>1.1000000000000001</v>
      </c>
      <c r="M275">
        <v>943.68657499999995</v>
      </c>
      <c r="N275">
        <v>0.47499999999999998</v>
      </c>
      <c r="O275">
        <v>10.7</v>
      </c>
    </row>
    <row r="276" spans="1:15" x14ac:dyDescent="0.3">
      <c r="A276">
        <v>59.5</v>
      </c>
      <c r="B276">
        <v>0</v>
      </c>
      <c r="C276">
        <v>251</v>
      </c>
      <c r="D276">
        <v>25</v>
      </c>
      <c r="E276">
        <v>0.01</v>
      </c>
      <c r="F276">
        <v>77</v>
      </c>
      <c r="G276">
        <v>24.6</v>
      </c>
      <c r="H276">
        <v>39</v>
      </c>
      <c r="I276">
        <v>73</v>
      </c>
      <c r="J276">
        <v>4.59</v>
      </c>
      <c r="K276">
        <v>77</v>
      </c>
      <c r="L276">
        <v>1.2</v>
      </c>
      <c r="M276">
        <v>915.26745860000005</v>
      </c>
      <c r="N276">
        <v>0.46600000000000003</v>
      </c>
      <c r="O276">
        <v>10.3</v>
      </c>
    </row>
    <row r="277" spans="1:15" x14ac:dyDescent="0.3">
      <c r="A277">
        <v>59.3</v>
      </c>
      <c r="B277">
        <v>0</v>
      </c>
      <c r="C277">
        <v>251</v>
      </c>
      <c r="D277">
        <v>25</v>
      </c>
      <c r="E277">
        <v>0.01</v>
      </c>
      <c r="F277">
        <v>8</v>
      </c>
      <c r="G277">
        <v>24.1</v>
      </c>
      <c r="H277">
        <v>39</v>
      </c>
      <c r="I277">
        <v>8</v>
      </c>
      <c r="J277">
        <v>4.8600000000000003</v>
      </c>
      <c r="K277">
        <v>8</v>
      </c>
      <c r="L277">
        <v>1.3</v>
      </c>
      <c r="M277">
        <v>837.95510000000002</v>
      </c>
      <c r="N277">
        <v>0.45800000000000002</v>
      </c>
      <c r="O277">
        <v>10</v>
      </c>
    </row>
    <row r="278" spans="1:15" x14ac:dyDescent="0.3">
      <c r="A278">
        <v>59.1</v>
      </c>
      <c r="B278">
        <v>0</v>
      </c>
      <c r="C278">
        <v>251</v>
      </c>
      <c r="D278">
        <v>25</v>
      </c>
      <c r="E278">
        <v>1.4</v>
      </c>
      <c r="F278">
        <v>75</v>
      </c>
      <c r="G278">
        <v>23.5</v>
      </c>
      <c r="H278">
        <v>39</v>
      </c>
      <c r="I278">
        <v>77</v>
      </c>
      <c r="J278">
        <v>5.37</v>
      </c>
      <c r="K278">
        <v>75</v>
      </c>
      <c r="L278">
        <v>1.4</v>
      </c>
      <c r="M278">
        <v>825.94278540000005</v>
      </c>
      <c r="N278">
        <v>0.45400000000000001</v>
      </c>
      <c r="O278">
        <v>9.8000000000000007</v>
      </c>
    </row>
    <row r="279" spans="1:15" x14ac:dyDescent="0.3">
      <c r="A279">
        <v>58.7</v>
      </c>
      <c r="B279">
        <v>0</v>
      </c>
      <c r="C279">
        <v>254</v>
      </c>
      <c r="D279">
        <v>25</v>
      </c>
      <c r="E279">
        <v>1.33</v>
      </c>
      <c r="F279">
        <v>76</v>
      </c>
      <c r="G279">
        <v>23</v>
      </c>
      <c r="H279">
        <v>39</v>
      </c>
      <c r="I279">
        <v>77</v>
      </c>
      <c r="J279">
        <v>4.95</v>
      </c>
      <c r="K279">
        <v>76</v>
      </c>
      <c r="L279">
        <v>1.4</v>
      </c>
      <c r="M279">
        <v>757.69597399999998</v>
      </c>
      <c r="N279">
        <v>0.45100000000000001</v>
      </c>
      <c r="O279">
        <v>9.5</v>
      </c>
    </row>
    <row r="280" spans="1:15" x14ac:dyDescent="0.3">
      <c r="A280">
        <v>58.4</v>
      </c>
      <c r="B280">
        <v>0</v>
      </c>
      <c r="C280">
        <v>259</v>
      </c>
      <c r="D280">
        <v>25</v>
      </c>
      <c r="E280">
        <v>1.1599999999999999</v>
      </c>
      <c r="F280">
        <v>79</v>
      </c>
      <c r="G280">
        <v>22.5</v>
      </c>
      <c r="H280">
        <v>39</v>
      </c>
      <c r="I280">
        <v>8</v>
      </c>
      <c r="J280">
        <v>4.46</v>
      </c>
      <c r="K280">
        <v>79</v>
      </c>
      <c r="L280">
        <v>1.6</v>
      </c>
      <c r="M280">
        <v>793.45243000000005</v>
      </c>
      <c r="N280">
        <v>0.44800000000000001</v>
      </c>
      <c r="O280">
        <v>9.3000000000000007</v>
      </c>
    </row>
    <row r="281" spans="1:15" x14ac:dyDescent="0.3">
      <c r="A281">
        <v>57.6</v>
      </c>
      <c r="B281">
        <v>0</v>
      </c>
      <c r="C281">
        <v>278</v>
      </c>
      <c r="D281">
        <v>25</v>
      </c>
      <c r="E281">
        <v>1.28</v>
      </c>
      <c r="F281">
        <v>75</v>
      </c>
      <c r="G281">
        <v>22</v>
      </c>
      <c r="H281">
        <v>39</v>
      </c>
      <c r="I281">
        <v>77</v>
      </c>
      <c r="J281">
        <v>4.2</v>
      </c>
      <c r="K281">
        <v>75</v>
      </c>
      <c r="L281">
        <v>1.8</v>
      </c>
      <c r="M281">
        <v>82.151349800000006</v>
      </c>
      <c r="N281">
        <v>0.44400000000000001</v>
      </c>
      <c r="O281">
        <v>9.1</v>
      </c>
    </row>
    <row r="282" spans="1:15" x14ac:dyDescent="0.3">
      <c r="A282">
        <v>57.1</v>
      </c>
      <c r="B282">
        <v>0</v>
      </c>
      <c r="C282">
        <v>283</v>
      </c>
      <c r="D282">
        <v>25</v>
      </c>
      <c r="E282">
        <v>1.1200000000000001</v>
      </c>
      <c r="F282">
        <v>82</v>
      </c>
      <c r="G282">
        <v>21.5</v>
      </c>
      <c r="H282">
        <v>39</v>
      </c>
      <c r="I282">
        <v>82</v>
      </c>
      <c r="J282">
        <v>4.55</v>
      </c>
      <c r="K282">
        <v>82</v>
      </c>
      <c r="L282">
        <v>2</v>
      </c>
      <c r="M282">
        <v>76.535419000000005</v>
      </c>
      <c r="N282">
        <v>0.438</v>
      </c>
      <c r="O282">
        <v>8.9</v>
      </c>
    </row>
    <row r="283" spans="1:15" x14ac:dyDescent="0.3">
      <c r="A283">
        <v>56.8</v>
      </c>
      <c r="B283">
        <v>0</v>
      </c>
      <c r="C283">
        <v>284</v>
      </c>
      <c r="D283">
        <v>25</v>
      </c>
      <c r="E283">
        <v>1.19</v>
      </c>
      <c r="F283">
        <v>74</v>
      </c>
      <c r="G283">
        <v>21</v>
      </c>
      <c r="H283">
        <v>39</v>
      </c>
      <c r="I283">
        <v>76</v>
      </c>
      <c r="J283">
        <v>4.75</v>
      </c>
      <c r="K283">
        <v>74</v>
      </c>
      <c r="L283">
        <v>2</v>
      </c>
      <c r="M283">
        <v>625.83920000000001</v>
      </c>
      <c r="N283">
        <v>0.434</v>
      </c>
      <c r="O283">
        <v>8.6999999999999993</v>
      </c>
    </row>
    <row r="284" spans="1:15" x14ac:dyDescent="0.3">
      <c r="A284">
        <v>56.5</v>
      </c>
      <c r="B284">
        <v>0</v>
      </c>
      <c r="C284">
        <v>285</v>
      </c>
      <c r="D284">
        <v>25</v>
      </c>
      <c r="E284">
        <v>1.1299999999999999</v>
      </c>
      <c r="F284">
        <v>7</v>
      </c>
      <c r="G284">
        <v>2.5</v>
      </c>
      <c r="H284">
        <v>39</v>
      </c>
      <c r="I284">
        <v>73</v>
      </c>
      <c r="J284">
        <v>4.7300000000000004</v>
      </c>
      <c r="K284">
        <v>7</v>
      </c>
      <c r="L284">
        <v>2.1</v>
      </c>
      <c r="M284">
        <v>61.799976999999998</v>
      </c>
      <c r="N284">
        <v>0.43</v>
      </c>
      <c r="O284">
        <v>8.5</v>
      </c>
    </row>
    <row r="285" spans="1:15" x14ac:dyDescent="0.3">
      <c r="A285">
        <v>56.1</v>
      </c>
      <c r="B285">
        <v>0</v>
      </c>
      <c r="C285">
        <v>285</v>
      </c>
      <c r="D285">
        <v>25</v>
      </c>
      <c r="E285">
        <v>1.1499999999999999</v>
      </c>
      <c r="F285">
        <v>75</v>
      </c>
      <c r="G285">
        <v>2.1</v>
      </c>
      <c r="H285">
        <v>39</v>
      </c>
      <c r="I285">
        <v>74</v>
      </c>
      <c r="J285">
        <v>4.5599999999999996</v>
      </c>
      <c r="K285">
        <v>72</v>
      </c>
      <c r="L285">
        <v>2.1</v>
      </c>
      <c r="M285">
        <v>583.493514</v>
      </c>
      <c r="N285">
        <v>0.42299999999999999</v>
      </c>
      <c r="O285">
        <v>8.1</v>
      </c>
    </row>
    <row r="286" spans="1:15" x14ac:dyDescent="0.3">
      <c r="A286">
        <v>55.8</v>
      </c>
      <c r="B286">
        <v>0</v>
      </c>
      <c r="C286">
        <v>285</v>
      </c>
      <c r="D286">
        <v>25</v>
      </c>
      <c r="E286">
        <v>1.35</v>
      </c>
      <c r="F286">
        <v>73</v>
      </c>
      <c r="G286">
        <v>19.7</v>
      </c>
      <c r="H286">
        <v>40</v>
      </c>
      <c r="I286">
        <v>75</v>
      </c>
      <c r="J286">
        <v>4.63</v>
      </c>
      <c r="K286">
        <v>73</v>
      </c>
      <c r="L286">
        <v>2.1</v>
      </c>
      <c r="M286">
        <v>519.29228469999998</v>
      </c>
      <c r="N286">
        <v>0.41599999999999998</v>
      </c>
      <c r="O286">
        <v>7.7</v>
      </c>
    </row>
    <row r="287" spans="1:15" x14ac:dyDescent="0.3">
      <c r="A287">
        <v>55.6</v>
      </c>
      <c r="B287">
        <v>0</v>
      </c>
      <c r="C287">
        <v>283</v>
      </c>
      <c r="D287">
        <v>25</v>
      </c>
      <c r="E287">
        <v>1.23</v>
      </c>
      <c r="F287">
        <v>15</v>
      </c>
      <c r="G287">
        <v>19.2</v>
      </c>
      <c r="H287">
        <v>40</v>
      </c>
      <c r="I287">
        <v>76</v>
      </c>
      <c r="J287">
        <v>4.2699999999999996</v>
      </c>
      <c r="K287">
        <v>75</v>
      </c>
      <c r="L287">
        <v>2.1</v>
      </c>
      <c r="M287">
        <v>418.69857630000001</v>
      </c>
      <c r="N287">
        <v>0.40699999999999997</v>
      </c>
      <c r="O287">
        <v>7.3</v>
      </c>
    </row>
    <row r="288" spans="1:15" x14ac:dyDescent="0.3">
      <c r="A288">
        <v>55.5</v>
      </c>
      <c r="B288">
        <v>0</v>
      </c>
      <c r="C288">
        <v>281</v>
      </c>
      <c r="D288">
        <v>25</v>
      </c>
      <c r="E288">
        <v>1.29</v>
      </c>
      <c r="F288">
        <v>0</v>
      </c>
      <c r="G288">
        <v>18.8</v>
      </c>
      <c r="H288">
        <v>40</v>
      </c>
      <c r="I288">
        <v>77</v>
      </c>
      <c r="J288">
        <v>4.6900000000000004</v>
      </c>
      <c r="K288">
        <v>76</v>
      </c>
      <c r="L288">
        <v>2.1</v>
      </c>
      <c r="M288">
        <v>378.73653999999999</v>
      </c>
      <c r="N288">
        <v>0.39500000000000002</v>
      </c>
      <c r="O288">
        <v>6.6</v>
      </c>
    </row>
    <row r="289" spans="1:15" x14ac:dyDescent="0.3">
      <c r="A289">
        <v>55.4</v>
      </c>
      <c r="B289">
        <v>0</v>
      </c>
      <c r="C289">
        <v>279</v>
      </c>
      <c r="D289">
        <v>25</v>
      </c>
      <c r="E289">
        <v>1.34</v>
      </c>
      <c r="F289">
        <v>0</v>
      </c>
      <c r="G289">
        <v>18.399999999999999</v>
      </c>
      <c r="H289">
        <v>40</v>
      </c>
      <c r="I289">
        <v>78</v>
      </c>
      <c r="J289">
        <v>4.34</v>
      </c>
      <c r="K289">
        <v>78</v>
      </c>
      <c r="L289">
        <v>2</v>
      </c>
      <c r="M289">
        <v>374.19239420000002</v>
      </c>
      <c r="N289">
        <v>0.38900000000000001</v>
      </c>
      <c r="O289">
        <v>6.4</v>
      </c>
    </row>
    <row r="290" spans="1:15" x14ac:dyDescent="0.3">
      <c r="A290">
        <v>69.8</v>
      </c>
      <c r="B290">
        <v>0</v>
      </c>
      <c r="C290">
        <v>211</v>
      </c>
      <c r="D290">
        <v>0</v>
      </c>
      <c r="E290">
        <v>0</v>
      </c>
      <c r="F290">
        <v>99</v>
      </c>
      <c r="G290">
        <v>24.5</v>
      </c>
      <c r="H290">
        <v>0</v>
      </c>
      <c r="I290">
        <v>98</v>
      </c>
      <c r="J290">
        <v>0</v>
      </c>
      <c r="K290">
        <v>99</v>
      </c>
      <c r="L290">
        <v>0.5</v>
      </c>
      <c r="M290">
        <v>2613.6451769999999</v>
      </c>
      <c r="N290">
        <v>0.60399999999999998</v>
      </c>
      <c r="O290">
        <v>12.5</v>
      </c>
    </row>
    <row r="291" spans="1:15" x14ac:dyDescent="0.3">
      <c r="A291">
        <v>69.400000000000006</v>
      </c>
      <c r="B291">
        <v>0</v>
      </c>
      <c r="C291">
        <v>216</v>
      </c>
      <c r="D291">
        <v>0</v>
      </c>
      <c r="E291">
        <v>0.01</v>
      </c>
      <c r="F291">
        <v>99</v>
      </c>
      <c r="G291">
        <v>23.6</v>
      </c>
      <c r="H291">
        <v>1</v>
      </c>
      <c r="I291">
        <v>98</v>
      </c>
      <c r="J291">
        <v>3.57</v>
      </c>
      <c r="K291">
        <v>99</v>
      </c>
      <c r="L291">
        <v>0.5</v>
      </c>
      <c r="M291">
        <v>2522.7968000000001</v>
      </c>
      <c r="N291">
        <v>0.59599999999999997</v>
      </c>
      <c r="O291">
        <v>12.5</v>
      </c>
    </row>
    <row r="292" spans="1:15" x14ac:dyDescent="0.3">
      <c r="A292">
        <v>69.099999999999994</v>
      </c>
      <c r="B292">
        <v>0</v>
      </c>
      <c r="C292">
        <v>219</v>
      </c>
      <c r="D292">
        <v>0</v>
      </c>
      <c r="E292">
        <v>0.01</v>
      </c>
      <c r="F292">
        <v>97</v>
      </c>
      <c r="G292">
        <v>22.7</v>
      </c>
      <c r="H292">
        <v>1</v>
      </c>
      <c r="I292">
        <v>97</v>
      </c>
      <c r="J292">
        <v>3.83</v>
      </c>
      <c r="K292">
        <v>97</v>
      </c>
      <c r="L292">
        <v>0.6</v>
      </c>
      <c r="M292">
        <v>235.88288900000001</v>
      </c>
      <c r="N292">
        <v>0.58899999999999997</v>
      </c>
      <c r="O292">
        <v>12.6</v>
      </c>
    </row>
    <row r="293" spans="1:15" x14ac:dyDescent="0.3">
      <c r="A293">
        <v>68.7</v>
      </c>
      <c r="B293">
        <v>0</v>
      </c>
      <c r="C293">
        <v>223</v>
      </c>
      <c r="D293">
        <v>0</v>
      </c>
      <c r="E293">
        <v>0.01</v>
      </c>
      <c r="F293">
        <v>97</v>
      </c>
      <c r="G293">
        <v>21.9</v>
      </c>
      <c r="H293">
        <v>1</v>
      </c>
      <c r="I293">
        <v>97</v>
      </c>
      <c r="J293">
        <v>3.7</v>
      </c>
      <c r="K293">
        <v>97</v>
      </c>
      <c r="L293">
        <v>0.6</v>
      </c>
      <c r="M293">
        <v>2422.8159999999998</v>
      </c>
      <c r="N293">
        <v>0.58099999999999996</v>
      </c>
      <c r="O293">
        <v>12.3</v>
      </c>
    </row>
    <row r="294" spans="1:15" x14ac:dyDescent="0.3">
      <c r="A294">
        <v>68.3</v>
      </c>
      <c r="B294">
        <v>0</v>
      </c>
      <c r="C294">
        <v>225</v>
      </c>
      <c r="D294">
        <v>0</v>
      </c>
      <c r="E294">
        <v>0.23</v>
      </c>
      <c r="F294">
        <v>95</v>
      </c>
      <c r="G294">
        <v>21.1</v>
      </c>
      <c r="H294">
        <v>1</v>
      </c>
      <c r="I294">
        <v>95</v>
      </c>
      <c r="J294">
        <v>4.7300000000000004</v>
      </c>
      <c r="K294">
        <v>95</v>
      </c>
      <c r="L294">
        <v>0.5</v>
      </c>
      <c r="M294">
        <v>2458.4597600000002</v>
      </c>
      <c r="N294">
        <v>0.57199999999999995</v>
      </c>
      <c r="O294">
        <v>11.9</v>
      </c>
    </row>
    <row r="295" spans="1:15" x14ac:dyDescent="0.3">
      <c r="A295">
        <v>67.900000000000006</v>
      </c>
      <c r="B295">
        <v>0</v>
      </c>
      <c r="C295">
        <v>228</v>
      </c>
      <c r="D295">
        <v>1</v>
      </c>
      <c r="E295">
        <v>0.28000000000000003</v>
      </c>
      <c r="F295">
        <v>91</v>
      </c>
      <c r="G295">
        <v>2.2999999999999998</v>
      </c>
      <c r="H295">
        <v>1</v>
      </c>
      <c r="I295">
        <v>92</v>
      </c>
      <c r="J295">
        <v>5.17</v>
      </c>
      <c r="K295">
        <v>91</v>
      </c>
      <c r="L295">
        <v>0.5</v>
      </c>
      <c r="M295">
        <v>2178.9213829999999</v>
      </c>
      <c r="N295">
        <v>0</v>
      </c>
      <c r="O295">
        <v>11.4</v>
      </c>
    </row>
    <row r="296" spans="1:15" x14ac:dyDescent="0.3">
      <c r="A296">
        <v>67.400000000000006</v>
      </c>
      <c r="B296">
        <v>0</v>
      </c>
      <c r="C296">
        <v>232</v>
      </c>
      <c r="D296">
        <v>1</v>
      </c>
      <c r="E296">
        <v>0.17</v>
      </c>
      <c r="F296">
        <v>93</v>
      </c>
      <c r="G296">
        <v>19.5</v>
      </c>
      <c r="H296">
        <v>1</v>
      </c>
      <c r="I296">
        <v>93</v>
      </c>
      <c r="J296">
        <v>6.3</v>
      </c>
      <c r="K296">
        <v>93</v>
      </c>
      <c r="L296">
        <v>0.4</v>
      </c>
      <c r="M296">
        <v>177.234497</v>
      </c>
      <c r="N296">
        <v>0</v>
      </c>
      <c r="O296">
        <v>10.9</v>
      </c>
    </row>
    <row r="297" spans="1:15" x14ac:dyDescent="0.3">
      <c r="A297">
        <v>67</v>
      </c>
      <c r="B297">
        <v>0</v>
      </c>
      <c r="C297">
        <v>234</v>
      </c>
      <c r="D297">
        <v>1</v>
      </c>
      <c r="E297">
        <v>0.21</v>
      </c>
      <c r="F297">
        <v>96</v>
      </c>
      <c r="G297">
        <v>18.8</v>
      </c>
      <c r="H297">
        <v>1</v>
      </c>
      <c r="I297">
        <v>96</v>
      </c>
      <c r="J297">
        <v>6.58</v>
      </c>
      <c r="K297">
        <v>96</v>
      </c>
      <c r="L297">
        <v>0.4</v>
      </c>
      <c r="M297">
        <v>1795.18137</v>
      </c>
      <c r="N297">
        <v>0</v>
      </c>
      <c r="O297">
        <v>10.5</v>
      </c>
    </row>
    <row r="298" spans="1:15" x14ac:dyDescent="0.3">
      <c r="A298">
        <v>66.5</v>
      </c>
      <c r="B298">
        <v>0</v>
      </c>
      <c r="C298">
        <v>238</v>
      </c>
      <c r="D298">
        <v>1</v>
      </c>
      <c r="E298">
        <v>0.16</v>
      </c>
      <c r="F298">
        <v>95</v>
      </c>
      <c r="G298">
        <v>18</v>
      </c>
      <c r="H298">
        <v>1</v>
      </c>
      <c r="I298">
        <v>93</v>
      </c>
      <c r="J298">
        <v>5.88</v>
      </c>
      <c r="K298">
        <v>95</v>
      </c>
      <c r="L298">
        <v>0.3</v>
      </c>
      <c r="M298">
        <v>1741.142552</v>
      </c>
      <c r="N298">
        <v>0</v>
      </c>
      <c r="O298">
        <v>10.1</v>
      </c>
    </row>
    <row r="299" spans="1:15" x14ac:dyDescent="0.3">
      <c r="A299">
        <v>65.8</v>
      </c>
      <c r="B299">
        <v>0</v>
      </c>
      <c r="C299">
        <v>245</v>
      </c>
      <c r="D299">
        <v>1</v>
      </c>
      <c r="E299">
        <v>0.28999999999999998</v>
      </c>
      <c r="F299">
        <v>95</v>
      </c>
      <c r="G299">
        <v>17.399999999999999</v>
      </c>
      <c r="H299">
        <v>1</v>
      </c>
      <c r="I299">
        <v>96</v>
      </c>
      <c r="J299">
        <v>5.27</v>
      </c>
      <c r="K299">
        <v>95</v>
      </c>
      <c r="L299">
        <v>0.3</v>
      </c>
      <c r="M299">
        <v>1335.45696</v>
      </c>
      <c r="N299">
        <v>0</v>
      </c>
      <c r="O299">
        <v>9.6</v>
      </c>
    </row>
    <row r="300" spans="1:15" x14ac:dyDescent="0.3">
      <c r="A300">
        <v>65</v>
      </c>
      <c r="B300">
        <v>0</v>
      </c>
      <c r="C300">
        <v>254</v>
      </c>
      <c r="D300">
        <v>1</v>
      </c>
      <c r="E300">
        <v>0.73</v>
      </c>
      <c r="F300">
        <v>95</v>
      </c>
      <c r="G300">
        <v>16.7</v>
      </c>
      <c r="H300">
        <v>1</v>
      </c>
      <c r="I300">
        <v>95</v>
      </c>
      <c r="J300">
        <v>5.28</v>
      </c>
      <c r="K300">
        <v>95</v>
      </c>
      <c r="L300">
        <v>0.3</v>
      </c>
      <c r="M300">
        <v>1247.61392</v>
      </c>
      <c r="N300">
        <v>0</v>
      </c>
      <c r="O300">
        <v>9.1999999999999993</v>
      </c>
    </row>
    <row r="301" spans="1:15" x14ac:dyDescent="0.3">
      <c r="A301">
        <v>64.2</v>
      </c>
      <c r="B301">
        <v>0</v>
      </c>
      <c r="C301">
        <v>263</v>
      </c>
      <c r="D301">
        <v>1</v>
      </c>
      <c r="E301">
        <v>0.96</v>
      </c>
      <c r="F301">
        <v>89</v>
      </c>
      <c r="G301">
        <v>16.100000000000001</v>
      </c>
      <c r="H301">
        <v>1</v>
      </c>
      <c r="I301">
        <v>9</v>
      </c>
      <c r="J301">
        <v>4.41</v>
      </c>
      <c r="K301">
        <v>89</v>
      </c>
      <c r="L301">
        <v>0.3</v>
      </c>
      <c r="M301">
        <v>197.45787999999999</v>
      </c>
      <c r="N301">
        <v>0</v>
      </c>
      <c r="O301">
        <v>8.8000000000000007</v>
      </c>
    </row>
    <row r="302" spans="1:15" x14ac:dyDescent="0.3">
      <c r="A302">
        <v>63.3</v>
      </c>
      <c r="B302">
        <v>0</v>
      </c>
      <c r="C302">
        <v>273</v>
      </c>
      <c r="D302">
        <v>1</v>
      </c>
      <c r="E302">
        <v>0.52</v>
      </c>
      <c r="F302">
        <v>95</v>
      </c>
      <c r="G302">
        <v>15.5</v>
      </c>
      <c r="H302">
        <v>1</v>
      </c>
      <c r="I302">
        <v>96</v>
      </c>
      <c r="J302">
        <v>4.9000000000000004</v>
      </c>
      <c r="K302">
        <v>95</v>
      </c>
      <c r="L302">
        <v>0.2</v>
      </c>
      <c r="M302">
        <v>997.74171409999997</v>
      </c>
      <c r="N302">
        <v>0</v>
      </c>
      <c r="O302">
        <v>8.4</v>
      </c>
    </row>
    <row r="303" spans="1:15" x14ac:dyDescent="0.3">
      <c r="A303">
        <v>62.5</v>
      </c>
      <c r="B303">
        <v>0</v>
      </c>
      <c r="C303">
        <v>282</v>
      </c>
      <c r="D303">
        <v>1</v>
      </c>
      <c r="E303">
        <v>0.28999999999999998</v>
      </c>
      <c r="F303">
        <v>83</v>
      </c>
      <c r="G303">
        <v>14.9</v>
      </c>
      <c r="H303">
        <v>1</v>
      </c>
      <c r="I303">
        <v>89</v>
      </c>
      <c r="J303">
        <v>7.75</v>
      </c>
      <c r="K303">
        <v>86</v>
      </c>
      <c r="L303">
        <v>0.1</v>
      </c>
      <c r="M303">
        <v>885.63822449999998</v>
      </c>
      <c r="N303">
        <v>0</v>
      </c>
      <c r="O303">
        <v>8</v>
      </c>
    </row>
    <row r="304" spans="1:15" x14ac:dyDescent="0.3">
      <c r="A304">
        <v>61.7</v>
      </c>
      <c r="B304">
        <v>0</v>
      </c>
      <c r="C304">
        <v>29</v>
      </c>
      <c r="D304">
        <v>1</v>
      </c>
      <c r="E304">
        <v>0.14000000000000001</v>
      </c>
      <c r="F304">
        <v>89</v>
      </c>
      <c r="G304">
        <v>14.4</v>
      </c>
      <c r="H304">
        <v>1</v>
      </c>
      <c r="I304">
        <v>88</v>
      </c>
      <c r="J304">
        <v>5.91</v>
      </c>
      <c r="K304">
        <v>88</v>
      </c>
      <c r="L304">
        <v>0.1</v>
      </c>
      <c r="M304">
        <v>87.938767299999995</v>
      </c>
      <c r="N304">
        <v>0</v>
      </c>
      <c r="O304">
        <v>7.6</v>
      </c>
    </row>
    <row r="305" spans="1:15" x14ac:dyDescent="0.3">
      <c r="A305">
        <v>62</v>
      </c>
      <c r="B305">
        <v>0</v>
      </c>
      <c r="C305">
        <v>312</v>
      </c>
      <c r="D305">
        <v>1</v>
      </c>
      <c r="E305">
        <v>0.17</v>
      </c>
      <c r="F305">
        <v>98</v>
      </c>
      <c r="G305">
        <v>13.9</v>
      </c>
      <c r="H305">
        <v>1</v>
      </c>
      <c r="I305">
        <v>98</v>
      </c>
      <c r="J305">
        <v>6.91</v>
      </c>
      <c r="K305">
        <v>92</v>
      </c>
      <c r="L305">
        <v>0.1</v>
      </c>
      <c r="M305">
        <v>765.86323579999998</v>
      </c>
      <c r="N305">
        <v>0</v>
      </c>
      <c r="O305">
        <v>7.3</v>
      </c>
    </row>
    <row r="306" spans="1:15" x14ac:dyDescent="0.3">
      <c r="A306">
        <v>77</v>
      </c>
      <c r="B306">
        <v>0</v>
      </c>
      <c r="C306">
        <v>186</v>
      </c>
      <c r="D306">
        <v>8</v>
      </c>
      <c r="E306">
        <v>0</v>
      </c>
      <c r="F306">
        <v>99</v>
      </c>
      <c r="G306">
        <v>52.6</v>
      </c>
      <c r="H306">
        <v>10</v>
      </c>
      <c r="I306">
        <v>99</v>
      </c>
      <c r="J306">
        <v>0</v>
      </c>
      <c r="K306">
        <v>99</v>
      </c>
      <c r="L306">
        <v>0.1</v>
      </c>
      <c r="M306">
        <v>0</v>
      </c>
      <c r="N306">
        <v>0.67100000000000004</v>
      </c>
      <c r="O306">
        <v>13.8</v>
      </c>
    </row>
    <row r="307" spans="1:15" x14ac:dyDescent="0.3">
      <c r="A307">
        <v>74</v>
      </c>
      <c r="B307">
        <v>0</v>
      </c>
      <c r="C307">
        <v>189</v>
      </c>
      <c r="D307">
        <v>8</v>
      </c>
      <c r="E307">
        <v>3.62</v>
      </c>
      <c r="F307">
        <v>98</v>
      </c>
      <c r="G307">
        <v>51.9</v>
      </c>
      <c r="H307">
        <v>10</v>
      </c>
      <c r="I307">
        <v>99</v>
      </c>
      <c r="J307">
        <v>6.33</v>
      </c>
      <c r="K307">
        <v>98</v>
      </c>
      <c r="L307">
        <v>0.1</v>
      </c>
      <c r="M307">
        <v>0</v>
      </c>
      <c r="N307">
        <v>0.66600000000000004</v>
      </c>
      <c r="O307">
        <v>13.8</v>
      </c>
    </row>
    <row r="308" spans="1:15" x14ac:dyDescent="0.3">
      <c r="A308">
        <v>71</v>
      </c>
      <c r="B308">
        <v>0</v>
      </c>
      <c r="C308">
        <v>192</v>
      </c>
      <c r="D308">
        <v>8</v>
      </c>
      <c r="E308">
        <v>3.78</v>
      </c>
      <c r="F308">
        <v>94</v>
      </c>
      <c r="G308">
        <v>51.2</v>
      </c>
      <c r="H308">
        <v>10</v>
      </c>
      <c r="I308">
        <v>95</v>
      </c>
      <c r="J308">
        <v>5.96</v>
      </c>
      <c r="K308">
        <v>94</v>
      </c>
      <c r="L308">
        <v>0.1</v>
      </c>
      <c r="M308">
        <v>0</v>
      </c>
      <c r="N308">
        <v>0.66100000000000003</v>
      </c>
      <c r="O308">
        <v>13.8</v>
      </c>
    </row>
    <row r="309" spans="1:15" x14ac:dyDescent="0.3">
      <c r="A309">
        <v>69.8</v>
      </c>
      <c r="B309">
        <v>0</v>
      </c>
      <c r="C309">
        <v>194</v>
      </c>
      <c r="D309">
        <v>8</v>
      </c>
      <c r="E309">
        <v>3.89</v>
      </c>
      <c r="F309">
        <v>93</v>
      </c>
      <c r="G309">
        <v>5.6</v>
      </c>
      <c r="H309">
        <v>11</v>
      </c>
      <c r="I309">
        <v>93</v>
      </c>
      <c r="J309">
        <v>5.56</v>
      </c>
      <c r="K309">
        <v>93</v>
      </c>
      <c r="L309">
        <v>0.1</v>
      </c>
      <c r="M309">
        <v>0</v>
      </c>
      <c r="N309">
        <v>0.65500000000000003</v>
      </c>
      <c r="O309">
        <v>13.8</v>
      </c>
    </row>
    <row r="310" spans="1:15" x14ac:dyDescent="0.3">
      <c r="A310">
        <v>69.3</v>
      </c>
      <c r="B310">
        <v>0</v>
      </c>
      <c r="C310">
        <v>198</v>
      </c>
      <c r="D310">
        <v>9</v>
      </c>
      <c r="E310">
        <v>3.93</v>
      </c>
      <c r="F310">
        <v>95</v>
      </c>
      <c r="G310">
        <v>49.9</v>
      </c>
      <c r="H310">
        <v>11</v>
      </c>
      <c r="I310">
        <v>95</v>
      </c>
      <c r="J310">
        <v>5.49</v>
      </c>
      <c r="K310">
        <v>95</v>
      </c>
      <c r="L310">
        <v>0.2</v>
      </c>
      <c r="M310">
        <v>0</v>
      </c>
      <c r="N310">
        <v>0.64900000000000002</v>
      </c>
      <c r="O310">
        <v>13.8</v>
      </c>
    </row>
    <row r="311" spans="1:15" x14ac:dyDescent="0.3">
      <c r="A311">
        <v>68.7</v>
      </c>
      <c r="B311">
        <v>0</v>
      </c>
      <c r="C311">
        <v>22</v>
      </c>
      <c r="D311">
        <v>9</v>
      </c>
      <c r="E311">
        <v>3.95</v>
      </c>
      <c r="F311">
        <v>91</v>
      </c>
      <c r="G311">
        <v>49.3</v>
      </c>
      <c r="H311">
        <v>12</v>
      </c>
      <c r="I311">
        <v>9</v>
      </c>
      <c r="J311">
        <v>5.44</v>
      </c>
      <c r="K311">
        <v>91</v>
      </c>
      <c r="L311">
        <v>0.2</v>
      </c>
      <c r="M311">
        <v>0</v>
      </c>
      <c r="N311">
        <v>0.64300000000000002</v>
      </c>
      <c r="O311">
        <v>13.8</v>
      </c>
    </row>
    <row r="312" spans="1:15" x14ac:dyDescent="0.3">
      <c r="A312">
        <v>68</v>
      </c>
      <c r="B312">
        <v>0</v>
      </c>
      <c r="C312">
        <v>27</v>
      </c>
      <c r="D312">
        <v>10</v>
      </c>
      <c r="E312">
        <v>3.87</v>
      </c>
      <c r="F312">
        <v>93</v>
      </c>
      <c r="G312">
        <v>48.6</v>
      </c>
      <c r="H312">
        <v>12</v>
      </c>
      <c r="I312">
        <v>92</v>
      </c>
      <c r="J312">
        <v>5.76</v>
      </c>
      <c r="K312">
        <v>93</v>
      </c>
      <c r="L312">
        <v>0.2</v>
      </c>
      <c r="M312">
        <v>0</v>
      </c>
      <c r="N312">
        <v>0.63600000000000001</v>
      </c>
      <c r="O312">
        <v>13.8</v>
      </c>
    </row>
    <row r="313" spans="1:15" x14ac:dyDescent="0.3">
      <c r="A313">
        <v>67.400000000000006</v>
      </c>
      <c r="B313">
        <v>0</v>
      </c>
      <c r="C313">
        <v>211</v>
      </c>
      <c r="D313">
        <v>10</v>
      </c>
      <c r="E313">
        <v>3.77</v>
      </c>
      <c r="F313">
        <v>88</v>
      </c>
      <c r="G313">
        <v>48</v>
      </c>
      <c r="H313">
        <v>13</v>
      </c>
      <c r="I313">
        <v>87</v>
      </c>
      <c r="J313">
        <v>5</v>
      </c>
      <c r="K313">
        <v>88</v>
      </c>
      <c r="L313">
        <v>0.2</v>
      </c>
      <c r="M313">
        <v>0</v>
      </c>
      <c r="N313">
        <v>0.63200000000000001</v>
      </c>
      <c r="O313">
        <v>14</v>
      </c>
    </row>
    <row r="314" spans="1:15" x14ac:dyDescent="0.3">
      <c r="A314">
        <v>66.8</v>
      </c>
      <c r="B314">
        <v>0</v>
      </c>
      <c r="C314">
        <v>216</v>
      </c>
      <c r="D314">
        <v>11</v>
      </c>
      <c r="E314">
        <v>3.47</v>
      </c>
      <c r="F314">
        <v>84</v>
      </c>
      <c r="G314">
        <v>47.3</v>
      </c>
      <c r="H314">
        <v>14</v>
      </c>
      <c r="I314">
        <v>85</v>
      </c>
      <c r="J314">
        <v>4.96</v>
      </c>
      <c r="K314">
        <v>84</v>
      </c>
      <c r="L314">
        <v>0.2</v>
      </c>
      <c r="M314">
        <v>0</v>
      </c>
      <c r="N314">
        <v>0.626</v>
      </c>
      <c r="O314">
        <v>14.1</v>
      </c>
    </row>
    <row r="315" spans="1:15" x14ac:dyDescent="0.3">
      <c r="A315">
        <v>66.2</v>
      </c>
      <c r="B315">
        <v>0</v>
      </c>
      <c r="C315">
        <v>219</v>
      </c>
      <c r="D315">
        <v>11</v>
      </c>
      <c r="E315">
        <v>3.23</v>
      </c>
      <c r="F315">
        <v>83</v>
      </c>
      <c r="G315">
        <v>46.7</v>
      </c>
      <c r="H315">
        <v>15</v>
      </c>
      <c r="I315">
        <v>82</v>
      </c>
      <c r="J315">
        <v>5.19</v>
      </c>
      <c r="K315">
        <v>83</v>
      </c>
      <c r="L315">
        <v>0.2</v>
      </c>
      <c r="M315">
        <v>0</v>
      </c>
      <c r="N315">
        <v>0.625</v>
      </c>
      <c r="O315">
        <v>14.3</v>
      </c>
    </row>
    <row r="316" spans="1:15" x14ac:dyDescent="0.3">
      <c r="A316">
        <v>65.7</v>
      </c>
      <c r="B316">
        <v>0</v>
      </c>
      <c r="C316">
        <v>222</v>
      </c>
      <c r="D316">
        <v>12</v>
      </c>
      <c r="E316">
        <v>2.86</v>
      </c>
      <c r="F316">
        <v>85</v>
      </c>
      <c r="G316">
        <v>46</v>
      </c>
      <c r="H316">
        <v>16</v>
      </c>
      <c r="I316">
        <v>84</v>
      </c>
      <c r="J316">
        <v>5.67</v>
      </c>
      <c r="K316">
        <v>85</v>
      </c>
      <c r="L316">
        <v>0.2</v>
      </c>
      <c r="M316">
        <v>0</v>
      </c>
      <c r="N316">
        <v>0.622</v>
      </c>
      <c r="O316">
        <v>14.4</v>
      </c>
    </row>
    <row r="317" spans="1:15" x14ac:dyDescent="0.3">
      <c r="A317">
        <v>65.099999999999994</v>
      </c>
      <c r="B317">
        <v>0</v>
      </c>
      <c r="C317">
        <v>226</v>
      </c>
      <c r="D317">
        <v>12</v>
      </c>
      <c r="E317">
        <v>2.66</v>
      </c>
      <c r="F317">
        <v>84</v>
      </c>
      <c r="G317">
        <v>45.4</v>
      </c>
      <c r="H317">
        <v>16</v>
      </c>
      <c r="I317">
        <v>84</v>
      </c>
      <c r="J317">
        <v>5.22</v>
      </c>
      <c r="K317">
        <v>84</v>
      </c>
      <c r="L317">
        <v>0.2</v>
      </c>
      <c r="M317">
        <v>0</v>
      </c>
      <c r="N317">
        <v>0.62</v>
      </c>
      <c r="O317">
        <v>14.6</v>
      </c>
    </row>
    <row r="318" spans="1:15" x14ac:dyDescent="0.3">
      <c r="A318">
        <v>64.5</v>
      </c>
      <c r="B318">
        <v>0</v>
      </c>
      <c r="C318">
        <v>23</v>
      </c>
      <c r="D318">
        <v>13</v>
      </c>
      <c r="E318">
        <v>2.37</v>
      </c>
      <c r="F318">
        <v>8</v>
      </c>
      <c r="G318">
        <v>44.7</v>
      </c>
      <c r="H318">
        <v>17</v>
      </c>
      <c r="I318">
        <v>82</v>
      </c>
      <c r="J318">
        <v>5.3</v>
      </c>
      <c r="K318">
        <v>88</v>
      </c>
      <c r="L318">
        <v>0.2</v>
      </c>
      <c r="M318">
        <v>0</v>
      </c>
      <c r="N318">
        <v>0.61699999999999999</v>
      </c>
      <c r="O318">
        <v>14.4</v>
      </c>
    </row>
    <row r="319" spans="1:15" x14ac:dyDescent="0.3">
      <c r="A319">
        <v>63.9</v>
      </c>
      <c r="B319">
        <v>0</v>
      </c>
      <c r="C319">
        <v>234</v>
      </c>
      <c r="D319">
        <v>14</v>
      </c>
      <c r="E319">
        <v>2.2599999999999998</v>
      </c>
      <c r="F319">
        <v>77</v>
      </c>
      <c r="G319">
        <v>44</v>
      </c>
      <c r="H319">
        <v>18</v>
      </c>
      <c r="I319">
        <v>76</v>
      </c>
      <c r="J319">
        <v>6.53</v>
      </c>
      <c r="K319">
        <v>77</v>
      </c>
      <c r="L319">
        <v>0.1</v>
      </c>
      <c r="M319">
        <v>0</v>
      </c>
      <c r="N319">
        <v>0.61</v>
      </c>
      <c r="O319">
        <v>14</v>
      </c>
    </row>
    <row r="320" spans="1:15" x14ac:dyDescent="0.3">
      <c r="A320">
        <v>63.3</v>
      </c>
      <c r="B320">
        <v>0</v>
      </c>
      <c r="C320">
        <v>238</v>
      </c>
      <c r="D320">
        <v>14</v>
      </c>
      <c r="E320">
        <v>2.2000000000000002</v>
      </c>
      <c r="F320">
        <v>77</v>
      </c>
      <c r="G320">
        <v>43.3</v>
      </c>
      <c r="H320">
        <v>19</v>
      </c>
      <c r="I320">
        <v>71</v>
      </c>
      <c r="J320">
        <v>6.31</v>
      </c>
      <c r="K320">
        <v>71</v>
      </c>
      <c r="L320">
        <v>0.1</v>
      </c>
      <c r="M320">
        <v>0</v>
      </c>
      <c r="N320">
        <v>0.60699999999999998</v>
      </c>
      <c r="O320">
        <v>13.7</v>
      </c>
    </row>
    <row r="321" spans="1:15" x14ac:dyDescent="0.3">
      <c r="A321">
        <v>62.6</v>
      </c>
      <c r="B321">
        <v>0</v>
      </c>
      <c r="C321">
        <v>243</v>
      </c>
      <c r="D321">
        <v>15</v>
      </c>
      <c r="E321">
        <v>2.3199999999999998</v>
      </c>
      <c r="F321">
        <v>77</v>
      </c>
      <c r="G321">
        <v>42.6</v>
      </c>
      <c r="H321">
        <v>20</v>
      </c>
      <c r="I321">
        <v>74</v>
      </c>
      <c r="J321">
        <v>5.67</v>
      </c>
      <c r="K321">
        <v>75</v>
      </c>
      <c r="L321">
        <v>0.1</v>
      </c>
      <c r="M321">
        <v>0</v>
      </c>
      <c r="N321">
        <v>0.6</v>
      </c>
      <c r="O321">
        <v>13.3</v>
      </c>
    </row>
    <row r="322" spans="1:15" x14ac:dyDescent="0.3">
      <c r="A322">
        <v>77.400000000000006</v>
      </c>
      <c r="B322">
        <v>0</v>
      </c>
      <c r="C322">
        <v>88</v>
      </c>
      <c r="D322">
        <v>0</v>
      </c>
      <c r="E322">
        <v>0</v>
      </c>
      <c r="F322">
        <v>82</v>
      </c>
      <c r="G322">
        <v>55.8</v>
      </c>
      <c r="H322">
        <v>0</v>
      </c>
      <c r="I322">
        <v>74</v>
      </c>
      <c r="J322">
        <v>0</v>
      </c>
      <c r="K322">
        <v>82</v>
      </c>
      <c r="L322">
        <v>0.1</v>
      </c>
      <c r="M322">
        <v>4574.9786999999997</v>
      </c>
      <c r="N322">
        <v>0.747</v>
      </c>
      <c r="O322">
        <v>14.2</v>
      </c>
    </row>
    <row r="323" spans="1:15" x14ac:dyDescent="0.3">
      <c r="A323">
        <v>77.2</v>
      </c>
      <c r="B323">
        <v>0</v>
      </c>
      <c r="C323">
        <v>89</v>
      </c>
      <c r="D323">
        <v>0</v>
      </c>
      <c r="E323">
        <v>4.03</v>
      </c>
      <c r="F323">
        <v>89</v>
      </c>
      <c r="G323">
        <v>55.3</v>
      </c>
      <c r="H323">
        <v>0</v>
      </c>
      <c r="I323">
        <v>86</v>
      </c>
      <c r="J323">
        <v>9.57</v>
      </c>
      <c r="K323">
        <v>86</v>
      </c>
      <c r="L323">
        <v>0.1</v>
      </c>
      <c r="M323">
        <v>5193.9493199999997</v>
      </c>
      <c r="N323">
        <v>0.74199999999999999</v>
      </c>
      <c r="O323">
        <v>14.2</v>
      </c>
    </row>
    <row r="324" spans="1:15" x14ac:dyDescent="0.3">
      <c r="A324">
        <v>77</v>
      </c>
      <c r="B324">
        <v>0</v>
      </c>
      <c r="C324">
        <v>9</v>
      </c>
      <c r="D324">
        <v>0</v>
      </c>
      <c r="E324">
        <v>4.12</v>
      </c>
      <c r="F324">
        <v>91</v>
      </c>
      <c r="G324">
        <v>54.7</v>
      </c>
      <c r="H324">
        <v>0</v>
      </c>
      <c r="I324">
        <v>87</v>
      </c>
      <c r="J324">
        <v>9.4600000000000009</v>
      </c>
      <c r="K324">
        <v>89</v>
      </c>
      <c r="L324">
        <v>0.1</v>
      </c>
      <c r="M324">
        <v>535.86554999999998</v>
      </c>
      <c r="N324">
        <v>0.73499999999999999</v>
      </c>
      <c r="O324">
        <v>14.2</v>
      </c>
    </row>
    <row r="325" spans="1:15" x14ac:dyDescent="0.3">
      <c r="A325">
        <v>76.8</v>
      </c>
      <c r="B325">
        <v>0</v>
      </c>
      <c r="C325">
        <v>92</v>
      </c>
      <c r="D325">
        <v>0</v>
      </c>
      <c r="E325">
        <v>4.6100000000000003</v>
      </c>
      <c r="F325">
        <v>92</v>
      </c>
      <c r="G325">
        <v>54.2</v>
      </c>
      <c r="H325">
        <v>0</v>
      </c>
      <c r="I325">
        <v>87</v>
      </c>
      <c r="J325">
        <v>9.94</v>
      </c>
      <c r="K325">
        <v>92</v>
      </c>
      <c r="L325">
        <v>0.1</v>
      </c>
      <c r="M325">
        <v>4716.6733249999997</v>
      </c>
      <c r="N325">
        <v>0.72799999999999998</v>
      </c>
      <c r="O325">
        <v>13.9</v>
      </c>
    </row>
    <row r="326" spans="1:15" x14ac:dyDescent="0.3">
      <c r="A326">
        <v>76.900000000000006</v>
      </c>
      <c r="B326">
        <v>0</v>
      </c>
      <c r="C326">
        <v>92</v>
      </c>
      <c r="D326">
        <v>0</v>
      </c>
      <c r="E326">
        <v>4.6399999999999997</v>
      </c>
      <c r="F326">
        <v>88</v>
      </c>
      <c r="G326">
        <v>53.7</v>
      </c>
      <c r="H326">
        <v>0</v>
      </c>
      <c r="I326">
        <v>89</v>
      </c>
      <c r="J326">
        <v>9.7100000000000009</v>
      </c>
      <c r="K326">
        <v>88</v>
      </c>
      <c r="L326">
        <v>0.1</v>
      </c>
      <c r="M326">
        <v>55.156834000000003</v>
      </c>
      <c r="N326">
        <v>0.71099999999999997</v>
      </c>
      <c r="O326">
        <v>13.4</v>
      </c>
    </row>
    <row r="327" spans="1:15" x14ac:dyDescent="0.3">
      <c r="A327">
        <v>76.400000000000006</v>
      </c>
      <c r="B327">
        <v>0</v>
      </c>
      <c r="C327">
        <v>94</v>
      </c>
      <c r="D327">
        <v>0</v>
      </c>
      <c r="E327">
        <v>4.54</v>
      </c>
      <c r="F327">
        <v>89</v>
      </c>
      <c r="G327">
        <v>53.1</v>
      </c>
      <c r="H327">
        <v>0</v>
      </c>
      <c r="I327">
        <v>9</v>
      </c>
      <c r="J327">
        <v>9.58</v>
      </c>
      <c r="K327">
        <v>89</v>
      </c>
      <c r="L327">
        <v>0.1</v>
      </c>
      <c r="M327">
        <v>4611.4729799999996</v>
      </c>
      <c r="N327">
        <v>0.71699999999999997</v>
      </c>
      <c r="O327">
        <v>13.3</v>
      </c>
    </row>
    <row r="328" spans="1:15" x14ac:dyDescent="0.3">
      <c r="A328">
        <v>76.099999999999994</v>
      </c>
      <c r="B328">
        <v>0</v>
      </c>
      <c r="C328">
        <v>97</v>
      </c>
      <c r="D328">
        <v>0</v>
      </c>
      <c r="E328">
        <v>4.75</v>
      </c>
      <c r="F328">
        <v>9</v>
      </c>
      <c r="G328">
        <v>52.6</v>
      </c>
      <c r="H328">
        <v>0</v>
      </c>
      <c r="I328">
        <v>9</v>
      </c>
      <c r="J328">
        <v>9.64</v>
      </c>
      <c r="K328">
        <v>9</v>
      </c>
      <c r="L328">
        <v>0.1</v>
      </c>
      <c r="M328">
        <v>4697.89732</v>
      </c>
      <c r="N328">
        <v>0.71599999999999997</v>
      </c>
      <c r="O328">
        <v>13.3</v>
      </c>
    </row>
    <row r="329" spans="1:15" x14ac:dyDescent="0.3">
      <c r="A329">
        <v>76</v>
      </c>
      <c r="B329">
        <v>0</v>
      </c>
      <c r="C329">
        <v>98</v>
      </c>
      <c r="D329">
        <v>0</v>
      </c>
      <c r="E329">
        <v>5.13</v>
      </c>
      <c r="F329">
        <v>88</v>
      </c>
      <c r="G329">
        <v>52.1</v>
      </c>
      <c r="H329">
        <v>0</v>
      </c>
      <c r="I329">
        <v>92</v>
      </c>
      <c r="J329">
        <v>8.58</v>
      </c>
      <c r="K329">
        <v>91</v>
      </c>
      <c r="L329">
        <v>0.1</v>
      </c>
      <c r="M329">
        <v>575.31664000000001</v>
      </c>
      <c r="N329">
        <v>0.71</v>
      </c>
      <c r="O329">
        <v>13.1</v>
      </c>
    </row>
    <row r="330" spans="1:15" x14ac:dyDescent="0.3">
      <c r="A330">
        <v>75.400000000000006</v>
      </c>
      <c r="B330">
        <v>0</v>
      </c>
      <c r="C330">
        <v>16</v>
      </c>
      <c r="D330">
        <v>0</v>
      </c>
      <c r="E330">
        <v>5.16</v>
      </c>
      <c r="F330">
        <v>94</v>
      </c>
      <c r="G330">
        <v>51.5</v>
      </c>
      <c r="H330">
        <v>0</v>
      </c>
      <c r="I330">
        <v>95</v>
      </c>
      <c r="J330">
        <v>8.3699999999999992</v>
      </c>
      <c r="K330">
        <v>95</v>
      </c>
      <c r="L330">
        <v>0.1</v>
      </c>
      <c r="M330">
        <v>418.29217599999998</v>
      </c>
      <c r="N330">
        <v>0.70299999999999996</v>
      </c>
      <c r="O330">
        <v>12.9</v>
      </c>
    </row>
    <row r="331" spans="1:15" x14ac:dyDescent="0.3">
      <c r="A331">
        <v>75.7</v>
      </c>
      <c r="B331">
        <v>0</v>
      </c>
      <c r="C331">
        <v>1</v>
      </c>
      <c r="D331">
        <v>0</v>
      </c>
      <c r="E331">
        <v>4.82</v>
      </c>
      <c r="F331">
        <v>9</v>
      </c>
      <c r="G331">
        <v>51</v>
      </c>
      <c r="H331">
        <v>0</v>
      </c>
      <c r="I331">
        <v>91</v>
      </c>
      <c r="J331">
        <v>8.2799999999999994</v>
      </c>
      <c r="K331">
        <v>87</v>
      </c>
      <c r="L331">
        <v>0.1</v>
      </c>
      <c r="M331">
        <v>344.32169800000003</v>
      </c>
      <c r="N331">
        <v>0.69699999999999995</v>
      </c>
      <c r="O331">
        <v>12.7</v>
      </c>
    </row>
    <row r="332" spans="1:15" x14ac:dyDescent="0.3">
      <c r="A332">
        <v>75</v>
      </c>
      <c r="B332">
        <v>0</v>
      </c>
      <c r="C332">
        <v>12</v>
      </c>
      <c r="D332">
        <v>0</v>
      </c>
      <c r="E332">
        <v>4.5599999999999996</v>
      </c>
      <c r="F332">
        <v>93</v>
      </c>
      <c r="G332">
        <v>5.5</v>
      </c>
      <c r="H332">
        <v>0</v>
      </c>
      <c r="I332">
        <v>95</v>
      </c>
      <c r="J332">
        <v>8.5</v>
      </c>
      <c r="K332">
        <v>93</v>
      </c>
      <c r="L332">
        <v>0.1</v>
      </c>
      <c r="M332">
        <v>2968.4118600000002</v>
      </c>
      <c r="N332">
        <v>0</v>
      </c>
      <c r="O332">
        <v>12.5</v>
      </c>
    </row>
    <row r="333" spans="1:15" x14ac:dyDescent="0.3">
      <c r="A333">
        <v>75.5</v>
      </c>
      <c r="B333">
        <v>0</v>
      </c>
      <c r="C333">
        <v>99</v>
      </c>
      <c r="D333">
        <v>0</v>
      </c>
      <c r="E333">
        <v>4.25</v>
      </c>
      <c r="F333">
        <v>36</v>
      </c>
      <c r="G333">
        <v>49.9</v>
      </c>
      <c r="H333">
        <v>0</v>
      </c>
      <c r="I333">
        <v>87</v>
      </c>
      <c r="J333">
        <v>9.4</v>
      </c>
      <c r="K333">
        <v>84</v>
      </c>
      <c r="L333">
        <v>0.1</v>
      </c>
      <c r="M333">
        <v>265.64266099999998</v>
      </c>
      <c r="N333">
        <v>0</v>
      </c>
      <c r="O333">
        <v>12.3</v>
      </c>
    </row>
    <row r="334" spans="1:15" x14ac:dyDescent="0.3">
      <c r="A334">
        <v>75.2</v>
      </c>
      <c r="B334">
        <v>0</v>
      </c>
      <c r="C334">
        <v>12</v>
      </c>
      <c r="D334">
        <v>0</v>
      </c>
      <c r="E334">
        <v>4.1399999999999997</v>
      </c>
      <c r="F334">
        <v>0</v>
      </c>
      <c r="G334">
        <v>49.4</v>
      </c>
      <c r="H334">
        <v>0</v>
      </c>
      <c r="I334">
        <v>87</v>
      </c>
      <c r="J334">
        <v>7.94</v>
      </c>
      <c r="K334">
        <v>87</v>
      </c>
      <c r="L334">
        <v>0.1</v>
      </c>
      <c r="M334">
        <v>2214.732246</v>
      </c>
      <c r="N334">
        <v>0</v>
      </c>
      <c r="O334">
        <v>12.1</v>
      </c>
    </row>
    <row r="335" spans="1:15" x14ac:dyDescent="0.3">
      <c r="A335">
        <v>75.400000000000006</v>
      </c>
      <c r="B335">
        <v>0</v>
      </c>
      <c r="C335">
        <v>11</v>
      </c>
      <c r="D335">
        <v>0</v>
      </c>
      <c r="E335">
        <v>3.84</v>
      </c>
      <c r="F335">
        <v>0</v>
      </c>
      <c r="G335">
        <v>48.8</v>
      </c>
      <c r="H335">
        <v>0</v>
      </c>
      <c r="I335">
        <v>86</v>
      </c>
      <c r="J335">
        <v>7.1</v>
      </c>
      <c r="K335">
        <v>8</v>
      </c>
      <c r="L335">
        <v>0.1</v>
      </c>
      <c r="M335">
        <v>1761.5376470000001</v>
      </c>
      <c r="N335">
        <v>0</v>
      </c>
      <c r="O335">
        <v>11.9</v>
      </c>
    </row>
    <row r="336" spans="1:15" x14ac:dyDescent="0.3">
      <c r="A336">
        <v>74.900000000000006</v>
      </c>
      <c r="B336">
        <v>0</v>
      </c>
      <c r="C336">
        <v>113</v>
      </c>
      <c r="D336">
        <v>0</v>
      </c>
      <c r="E336">
        <v>3.85</v>
      </c>
      <c r="F336">
        <v>0</v>
      </c>
      <c r="G336">
        <v>48.2</v>
      </c>
      <c r="H336">
        <v>0</v>
      </c>
      <c r="I336">
        <v>92</v>
      </c>
      <c r="J336">
        <v>7.16</v>
      </c>
      <c r="K336">
        <v>91</v>
      </c>
      <c r="L336">
        <v>0.1</v>
      </c>
      <c r="M336">
        <v>1524.4122199999999</v>
      </c>
      <c r="N336">
        <v>0</v>
      </c>
      <c r="O336">
        <v>11.6</v>
      </c>
    </row>
    <row r="337" spans="1:15" x14ac:dyDescent="0.3">
      <c r="A337">
        <v>74.599999999999994</v>
      </c>
      <c r="B337">
        <v>0</v>
      </c>
      <c r="C337">
        <v>116</v>
      </c>
      <c r="D337">
        <v>0</v>
      </c>
      <c r="E337">
        <v>3.64</v>
      </c>
      <c r="F337">
        <v>0</v>
      </c>
      <c r="G337">
        <v>47.6</v>
      </c>
      <c r="H337">
        <v>0</v>
      </c>
      <c r="I337">
        <v>87</v>
      </c>
      <c r="J337">
        <v>7.9</v>
      </c>
      <c r="K337">
        <v>85</v>
      </c>
      <c r="L337">
        <v>0.1</v>
      </c>
      <c r="M337">
        <v>1461.7552000000001</v>
      </c>
      <c r="N337">
        <v>0</v>
      </c>
      <c r="O337">
        <v>0</v>
      </c>
    </row>
    <row r="338" spans="1:15" x14ac:dyDescent="0.3">
      <c r="A338">
        <v>65.7</v>
      </c>
      <c r="B338">
        <v>0</v>
      </c>
      <c r="C338">
        <v>256</v>
      </c>
      <c r="D338">
        <v>2</v>
      </c>
      <c r="E338">
        <v>0</v>
      </c>
      <c r="F338">
        <v>95</v>
      </c>
      <c r="G338">
        <v>37.9</v>
      </c>
      <c r="H338">
        <v>2</v>
      </c>
      <c r="I338">
        <v>96</v>
      </c>
      <c r="J338">
        <v>0</v>
      </c>
      <c r="K338">
        <v>95</v>
      </c>
      <c r="L338">
        <v>2.2000000000000002</v>
      </c>
      <c r="M338">
        <v>6532.6509999999998</v>
      </c>
      <c r="N338">
        <v>0.69799999999999995</v>
      </c>
      <c r="O338">
        <v>12.6</v>
      </c>
    </row>
    <row r="339" spans="1:15" x14ac:dyDescent="0.3">
      <c r="A339">
        <v>65.099999999999994</v>
      </c>
      <c r="B339">
        <v>0</v>
      </c>
      <c r="C339">
        <v>268</v>
      </c>
      <c r="D339">
        <v>2</v>
      </c>
      <c r="E339">
        <v>0.01</v>
      </c>
      <c r="F339">
        <v>95</v>
      </c>
      <c r="G339">
        <v>37.299999999999997</v>
      </c>
      <c r="H339">
        <v>2</v>
      </c>
      <c r="I339">
        <v>96</v>
      </c>
      <c r="J339">
        <v>5.41</v>
      </c>
      <c r="K339">
        <v>95</v>
      </c>
      <c r="L339">
        <v>2.2999999999999998</v>
      </c>
      <c r="M339">
        <v>7497.7623759999997</v>
      </c>
      <c r="N339">
        <v>0.69699999999999995</v>
      </c>
      <c r="O339">
        <v>12.6</v>
      </c>
    </row>
    <row r="340" spans="1:15" x14ac:dyDescent="0.3">
      <c r="A340">
        <v>64.2</v>
      </c>
      <c r="B340">
        <v>0</v>
      </c>
      <c r="C340">
        <v>286</v>
      </c>
      <c r="D340">
        <v>2</v>
      </c>
      <c r="E340">
        <v>0.01</v>
      </c>
      <c r="F340">
        <v>95</v>
      </c>
      <c r="G340">
        <v>36.799999999999997</v>
      </c>
      <c r="H340">
        <v>2</v>
      </c>
      <c r="I340">
        <v>96</v>
      </c>
      <c r="J340">
        <v>5.84</v>
      </c>
      <c r="K340">
        <v>95</v>
      </c>
      <c r="L340">
        <v>2.8</v>
      </c>
      <c r="M340">
        <v>77.625782999999998</v>
      </c>
      <c r="N340">
        <v>0.69299999999999995</v>
      </c>
      <c r="O340">
        <v>12.6</v>
      </c>
    </row>
    <row r="341" spans="1:15" x14ac:dyDescent="0.3">
      <c r="A341">
        <v>63.4</v>
      </c>
      <c r="B341">
        <v>0</v>
      </c>
      <c r="C341">
        <v>3</v>
      </c>
      <c r="D341">
        <v>2</v>
      </c>
      <c r="E341">
        <v>0.01</v>
      </c>
      <c r="F341">
        <v>95</v>
      </c>
      <c r="G341">
        <v>36.200000000000003</v>
      </c>
      <c r="H341">
        <v>3</v>
      </c>
      <c r="I341">
        <v>96</v>
      </c>
      <c r="J341">
        <v>6.27</v>
      </c>
      <c r="K341">
        <v>95</v>
      </c>
      <c r="L341">
        <v>4.4000000000000004</v>
      </c>
      <c r="M341">
        <v>729.23145299999999</v>
      </c>
      <c r="N341">
        <v>0.68700000000000006</v>
      </c>
      <c r="O341">
        <v>12.5</v>
      </c>
    </row>
    <row r="342" spans="1:15" x14ac:dyDescent="0.3">
      <c r="A342">
        <v>62.2</v>
      </c>
      <c r="B342">
        <v>0</v>
      </c>
      <c r="C342">
        <v>325</v>
      </c>
      <c r="D342">
        <v>2</v>
      </c>
      <c r="E342">
        <v>5.76</v>
      </c>
      <c r="F342">
        <v>95</v>
      </c>
      <c r="G342">
        <v>35.700000000000003</v>
      </c>
      <c r="H342">
        <v>3</v>
      </c>
      <c r="I342">
        <v>96</v>
      </c>
      <c r="J342">
        <v>5.25</v>
      </c>
      <c r="K342">
        <v>95</v>
      </c>
      <c r="L342">
        <v>5.5</v>
      </c>
      <c r="M342">
        <v>7645.2146899999998</v>
      </c>
      <c r="N342">
        <v>0.67800000000000005</v>
      </c>
      <c r="O342">
        <v>12.4</v>
      </c>
    </row>
    <row r="343" spans="1:15" x14ac:dyDescent="0.3">
      <c r="A343">
        <v>61.1</v>
      </c>
      <c r="B343">
        <v>0</v>
      </c>
      <c r="C343">
        <v>349</v>
      </c>
      <c r="D343">
        <v>2</v>
      </c>
      <c r="E343">
        <v>5.99</v>
      </c>
      <c r="F343">
        <v>95</v>
      </c>
      <c r="G343">
        <v>35.200000000000003</v>
      </c>
      <c r="H343">
        <v>3</v>
      </c>
      <c r="I343">
        <v>96</v>
      </c>
      <c r="J343">
        <v>5.64</v>
      </c>
      <c r="K343">
        <v>95</v>
      </c>
      <c r="L343">
        <v>6.2</v>
      </c>
      <c r="M343">
        <v>6346.1562400000003</v>
      </c>
      <c r="N343">
        <v>0.66900000000000004</v>
      </c>
      <c r="O343">
        <v>12.3</v>
      </c>
    </row>
    <row r="344" spans="1:15" x14ac:dyDescent="0.3">
      <c r="A344">
        <v>59.2</v>
      </c>
      <c r="B344">
        <v>0</v>
      </c>
      <c r="C344">
        <v>393</v>
      </c>
      <c r="D344">
        <v>2</v>
      </c>
      <c r="E344">
        <v>5.01</v>
      </c>
      <c r="F344">
        <v>94</v>
      </c>
      <c r="G344">
        <v>34.700000000000003</v>
      </c>
      <c r="H344">
        <v>3</v>
      </c>
      <c r="I344">
        <v>96</v>
      </c>
      <c r="J344">
        <v>6.39</v>
      </c>
      <c r="K344">
        <v>96</v>
      </c>
      <c r="L344">
        <v>9</v>
      </c>
      <c r="M344">
        <v>5185.7298449999998</v>
      </c>
      <c r="N344">
        <v>0.66100000000000003</v>
      </c>
      <c r="O344">
        <v>12.2</v>
      </c>
    </row>
    <row r="345" spans="1:15" x14ac:dyDescent="0.3">
      <c r="A345">
        <v>57.5</v>
      </c>
      <c r="B345">
        <v>0</v>
      </c>
      <c r="C345">
        <v>427</v>
      </c>
      <c r="D345">
        <v>2</v>
      </c>
      <c r="E345">
        <v>6.56</v>
      </c>
      <c r="F345">
        <v>94</v>
      </c>
      <c r="G345">
        <v>34.200000000000003</v>
      </c>
      <c r="H345">
        <v>3</v>
      </c>
      <c r="I345">
        <v>96</v>
      </c>
      <c r="J345">
        <v>5.55</v>
      </c>
      <c r="K345">
        <v>96</v>
      </c>
      <c r="L345">
        <v>12.7</v>
      </c>
      <c r="M345">
        <v>5623.3795659999996</v>
      </c>
      <c r="N345">
        <v>0.64600000000000002</v>
      </c>
      <c r="O345">
        <v>12.1</v>
      </c>
    </row>
    <row r="346" spans="1:15" x14ac:dyDescent="0.3">
      <c r="A346">
        <v>56.9</v>
      </c>
      <c r="B346">
        <v>0</v>
      </c>
      <c r="C346">
        <v>436</v>
      </c>
      <c r="D346">
        <v>2</v>
      </c>
      <c r="E346">
        <v>6.21</v>
      </c>
      <c r="F346">
        <v>93</v>
      </c>
      <c r="G346">
        <v>33.700000000000003</v>
      </c>
      <c r="H346">
        <v>3</v>
      </c>
      <c r="I346">
        <v>96</v>
      </c>
      <c r="J346">
        <v>4.71</v>
      </c>
      <c r="K346">
        <v>96</v>
      </c>
      <c r="L346">
        <v>13.4</v>
      </c>
      <c r="M346">
        <v>5714.47937</v>
      </c>
      <c r="N346">
        <v>0.63</v>
      </c>
      <c r="O346">
        <v>12.1</v>
      </c>
    </row>
    <row r="347" spans="1:15" x14ac:dyDescent="0.3">
      <c r="A347">
        <v>54.8</v>
      </c>
      <c r="B347">
        <v>0</v>
      </c>
      <c r="C347">
        <v>491</v>
      </c>
      <c r="D347">
        <v>2</v>
      </c>
      <c r="E347">
        <v>6.45</v>
      </c>
      <c r="F347">
        <v>93</v>
      </c>
      <c r="G347">
        <v>33.200000000000003</v>
      </c>
      <c r="H347">
        <v>3</v>
      </c>
      <c r="I347">
        <v>96</v>
      </c>
      <c r="J347">
        <v>4.93</v>
      </c>
      <c r="K347">
        <v>96</v>
      </c>
      <c r="L347">
        <v>14.4</v>
      </c>
      <c r="M347">
        <v>5374.5548669999998</v>
      </c>
      <c r="N347">
        <v>0.61</v>
      </c>
      <c r="O347">
        <v>11.9</v>
      </c>
    </row>
    <row r="348" spans="1:15" x14ac:dyDescent="0.3">
      <c r="A348">
        <v>51.7</v>
      </c>
      <c r="B348">
        <v>0</v>
      </c>
      <c r="C348">
        <v>566</v>
      </c>
      <c r="D348">
        <v>2</v>
      </c>
      <c r="E348">
        <v>6.37</v>
      </c>
      <c r="F348">
        <v>92</v>
      </c>
      <c r="G348">
        <v>32.700000000000003</v>
      </c>
      <c r="H348">
        <v>3</v>
      </c>
      <c r="I348">
        <v>96</v>
      </c>
      <c r="J348">
        <v>5.62</v>
      </c>
      <c r="K348">
        <v>96</v>
      </c>
      <c r="L348">
        <v>20.6</v>
      </c>
      <c r="M348">
        <v>5351.2537320000001</v>
      </c>
      <c r="N348">
        <v>0.59299999999999997</v>
      </c>
      <c r="O348">
        <v>11.9</v>
      </c>
    </row>
    <row r="349" spans="1:15" x14ac:dyDescent="0.3">
      <c r="A349">
        <v>48.1</v>
      </c>
      <c r="B349">
        <v>0</v>
      </c>
      <c r="C349">
        <v>652</v>
      </c>
      <c r="D349">
        <v>2</v>
      </c>
      <c r="E349">
        <v>4.9000000000000004</v>
      </c>
      <c r="F349">
        <v>91</v>
      </c>
      <c r="G349">
        <v>32.200000000000003</v>
      </c>
      <c r="H349">
        <v>4</v>
      </c>
      <c r="I349">
        <v>96</v>
      </c>
      <c r="J349">
        <v>5.56</v>
      </c>
      <c r="K349">
        <v>96</v>
      </c>
      <c r="L349">
        <v>28.4</v>
      </c>
      <c r="M349">
        <v>4896.5838350000004</v>
      </c>
      <c r="N349">
        <v>0.57999999999999996</v>
      </c>
      <c r="O349">
        <v>11.8</v>
      </c>
    </row>
    <row r="350" spans="1:15" x14ac:dyDescent="0.3">
      <c r="A350">
        <v>46.4</v>
      </c>
      <c r="B350">
        <v>0</v>
      </c>
      <c r="C350">
        <v>693</v>
      </c>
      <c r="D350">
        <v>2</v>
      </c>
      <c r="E350">
        <v>5.51</v>
      </c>
      <c r="F350">
        <v>9</v>
      </c>
      <c r="G350">
        <v>31.6</v>
      </c>
      <c r="H350">
        <v>4</v>
      </c>
      <c r="I350">
        <v>96</v>
      </c>
      <c r="J350">
        <v>4.6500000000000004</v>
      </c>
      <c r="K350">
        <v>96</v>
      </c>
      <c r="L350">
        <v>31.9</v>
      </c>
      <c r="M350">
        <v>4163.6596</v>
      </c>
      <c r="N350">
        <v>0.56699999999999995</v>
      </c>
      <c r="O350">
        <v>11.8</v>
      </c>
    </row>
    <row r="351" spans="1:15" x14ac:dyDescent="0.3">
      <c r="A351">
        <v>46</v>
      </c>
      <c r="B351">
        <v>0</v>
      </c>
      <c r="C351">
        <v>699</v>
      </c>
      <c r="D351">
        <v>2</v>
      </c>
      <c r="E351">
        <v>6.41</v>
      </c>
      <c r="F351">
        <v>88</v>
      </c>
      <c r="G351">
        <v>31.1</v>
      </c>
      <c r="H351">
        <v>4</v>
      </c>
      <c r="I351">
        <v>97</v>
      </c>
      <c r="J351">
        <v>6.47</v>
      </c>
      <c r="K351">
        <v>97</v>
      </c>
      <c r="L351">
        <v>34.6</v>
      </c>
      <c r="M351">
        <v>355.618382</v>
      </c>
      <c r="N351">
        <v>0.55800000000000005</v>
      </c>
      <c r="O351">
        <v>11.9</v>
      </c>
    </row>
    <row r="352" spans="1:15" x14ac:dyDescent="0.3">
      <c r="A352">
        <v>46.7</v>
      </c>
      <c r="B352">
        <v>0</v>
      </c>
      <c r="C352">
        <v>679</v>
      </c>
      <c r="D352">
        <v>2</v>
      </c>
      <c r="E352">
        <v>5.48</v>
      </c>
      <c r="F352">
        <v>87</v>
      </c>
      <c r="G352">
        <v>3.5</v>
      </c>
      <c r="H352">
        <v>4</v>
      </c>
      <c r="I352">
        <v>97</v>
      </c>
      <c r="J352">
        <v>5.73</v>
      </c>
      <c r="K352">
        <v>97</v>
      </c>
      <c r="L352">
        <v>37.200000000000003</v>
      </c>
      <c r="M352">
        <v>3128.97793</v>
      </c>
      <c r="N352">
        <v>0.56000000000000005</v>
      </c>
      <c r="O352">
        <v>11.8</v>
      </c>
    </row>
    <row r="353" spans="1:15" x14ac:dyDescent="0.3">
      <c r="A353">
        <v>47.8</v>
      </c>
      <c r="B353">
        <v>0</v>
      </c>
      <c r="C353">
        <v>647</v>
      </c>
      <c r="D353">
        <v>2</v>
      </c>
      <c r="E353">
        <v>5.37</v>
      </c>
      <c r="F353">
        <v>86</v>
      </c>
      <c r="G353">
        <v>29.9</v>
      </c>
      <c r="H353">
        <v>4</v>
      </c>
      <c r="I353">
        <v>97</v>
      </c>
      <c r="J353">
        <v>4.6399999999999997</v>
      </c>
      <c r="K353">
        <v>97</v>
      </c>
      <c r="L353">
        <v>38.799999999999997</v>
      </c>
      <c r="M353">
        <v>3349.6882300000002</v>
      </c>
      <c r="N353">
        <v>0.55900000000000005</v>
      </c>
      <c r="O353">
        <v>11.7</v>
      </c>
    </row>
    <row r="354" spans="1:15" x14ac:dyDescent="0.3">
      <c r="A354">
        <v>75</v>
      </c>
      <c r="B354">
        <v>0</v>
      </c>
      <c r="C354">
        <v>142</v>
      </c>
      <c r="D354">
        <v>42</v>
      </c>
      <c r="E354">
        <v>0</v>
      </c>
      <c r="F354">
        <v>96</v>
      </c>
      <c r="G354">
        <v>56.1</v>
      </c>
      <c r="H354">
        <v>47</v>
      </c>
      <c r="I354">
        <v>98</v>
      </c>
      <c r="J354">
        <v>0</v>
      </c>
      <c r="K354">
        <v>96</v>
      </c>
      <c r="L354">
        <v>0.1</v>
      </c>
      <c r="M354">
        <v>8757.2621999999992</v>
      </c>
      <c r="N354">
        <v>0.754</v>
      </c>
      <c r="O354">
        <v>15.2</v>
      </c>
    </row>
    <row r="355" spans="1:15" x14ac:dyDescent="0.3">
      <c r="A355">
        <v>74.8</v>
      </c>
      <c r="B355">
        <v>0</v>
      </c>
      <c r="C355">
        <v>144</v>
      </c>
      <c r="D355">
        <v>44</v>
      </c>
      <c r="E355">
        <v>7.32</v>
      </c>
      <c r="F355">
        <v>96</v>
      </c>
      <c r="G355">
        <v>55.3</v>
      </c>
      <c r="H355">
        <v>49</v>
      </c>
      <c r="I355">
        <v>96</v>
      </c>
      <c r="J355">
        <v>8.32</v>
      </c>
      <c r="K355">
        <v>93</v>
      </c>
      <c r="L355">
        <v>0.1</v>
      </c>
      <c r="M355">
        <v>1226.6173100000001</v>
      </c>
      <c r="N355">
        <v>0.747</v>
      </c>
      <c r="O355">
        <v>15.2</v>
      </c>
    </row>
    <row r="356" spans="1:15" x14ac:dyDescent="0.3">
      <c r="A356">
        <v>74.7</v>
      </c>
      <c r="B356">
        <v>0</v>
      </c>
      <c r="C356">
        <v>146</v>
      </c>
      <c r="D356">
        <v>46</v>
      </c>
      <c r="E356">
        <v>7.24</v>
      </c>
      <c r="F356">
        <v>96</v>
      </c>
      <c r="G356">
        <v>54.5</v>
      </c>
      <c r="H356">
        <v>52</v>
      </c>
      <c r="I356">
        <v>96</v>
      </c>
      <c r="J356">
        <v>8.48</v>
      </c>
      <c r="K356">
        <v>97</v>
      </c>
      <c r="L356">
        <v>0.1</v>
      </c>
      <c r="M356">
        <v>12216.944600000001</v>
      </c>
      <c r="N356">
        <v>0.73399999999999999</v>
      </c>
      <c r="O356">
        <v>14.2</v>
      </c>
    </row>
    <row r="357" spans="1:15" x14ac:dyDescent="0.3">
      <c r="A357">
        <v>74.5</v>
      </c>
      <c r="B357">
        <v>0</v>
      </c>
      <c r="C357">
        <v>148</v>
      </c>
      <c r="D357">
        <v>49</v>
      </c>
      <c r="E357">
        <v>7.55</v>
      </c>
      <c r="F357">
        <v>96</v>
      </c>
      <c r="G357">
        <v>53.6</v>
      </c>
      <c r="H357">
        <v>54</v>
      </c>
      <c r="I357">
        <v>96</v>
      </c>
      <c r="J357">
        <v>8.26</v>
      </c>
      <c r="K357">
        <v>95</v>
      </c>
      <c r="L357">
        <v>0.1</v>
      </c>
      <c r="M357">
        <v>12291.466850000001</v>
      </c>
      <c r="N357">
        <v>0.73</v>
      </c>
      <c r="O357">
        <v>14.2</v>
      </c>
    </row>
    <row r="358" spans="1:15" x14ac:dyDescent="0.3">
      <c r="A358">
        <v>74.099999999999994</v>
      </c>
      <c r="B358">
        <v>0</v>
      </c>
      <c r="C358">
        <v>152</v>
      </c>
      <c r="D358">
        <v>51</v>
      </c>
      <c r="E358">
        <v>7.58</v>
      </c>
      <c r="F358">
        <v>98</v>
      </c>
      <c r="G358">
        <v>52.8</v>
      </c>
      <c r="H358">
        <v>57</v>
      </c>
      <c r="I358">
        <v>98</v>
      </c>
      <c r="J358">
        <v>8.9</v>
      </c>
      <c r="K358">
        <v>99</v>
      </c>
      <c r="L358">
        <v>0.1</v>
      </c>
      <c r="M358">
        <v>13167.472889999999</v>
      </c>
      <c r="N358">
        <v>0.72399999999999998</v>
      </c>
      <c r="O358">
        <v>14</v>
      </c>
    </row>
    <row r="359" spans="1:15" x14ac:dyDescent="0.3">
      <c r="A359">
        <v>73.8</v>
      </c>
      <c r="B359">
        <v>0</v>
      </c>
      <c r="C359">
        <v>154</v>
      </c>
      <c r="D359">
        <v>54</v>
      </c>
      <c r="E359">
        <v>7.52</v>
      </c>
      <c r="F359">
        <v>96</v>
      </c>
      <c r="G359">
        <v>52</v>
      </c>
      <c r="H359">
        <v>61</v>
      </c>
      <c r="I359">
        <v>99</v>
      </c>
      <c r="J359">
        <v>8.27</v>
      </c>
      <c r="K359">
        <v>99</v>
      </c>
      <c r="L359">
        <v>0.1</v>
      </c>
      <c r="M359">
        <v>11224.1548</v>
      </c>
      <c r="N359">
        <v>0.71599999999999997</v>
      </c>
      <c r="O359">
        <v>13.8</v>
      </c>
    </row>
    <row r="360" spans="1:15" x14ac:dyDescent="0.3">
      <c r="A360">
        <v>73.599999999999994</v>
      </c>
      <c r="B360">
        <v>0</v>
      </c>
      <c r="C360">
        <v>157</v>
      </c>
      <c r="D360">
        <v>57</v>
      </c>
      <c r="E360">
        <v>7.33</v>
      </c>
      <c r="F360">
        <v>99</v>
      </c>
      <c r="G360">
        <v>51.1</v>
      </c>
      <c r="H360">
        <v>64</v>
      </c>
      <c r="I360">
        <v>99</v>
      </c>
      <c r="J360">
        <v>8.65</v>
      </c>
      <c r="K360">
        <v>99</v>
      </c>
      <c r="L360">
        <v>0.1</v>
      </c>
      <c r="M360">
        <v>8553.3847000000005</v>
      </c>
      <c r="N360">
        <v>0.71399999999999997</v>
      </c>
      <c r="O360">
        <v>13.8</v>
      </c>
    </row>
    <row r="361" spans="1:15" x14ac:dyDescent="0.3">
      <c r="A361">
        <v>73.400000000000006</v>
      </c>
      <c r="B361">
        <v>0</v>
      </c>
      <c r="C361">
        <v>158</v>
      </c>
      <c r="D361">
        <v>61</v>
      </c>
      <c r="E361">
        <v>7.21</v>
      </c>
      <c r="F361">
        <v>96</v>
      </c>
      <c r="G361">
        <v>5.3</v>
      </c>
      <c r="H361">
        <v>68</v>
      </c>
      <c r="I361">
        <v>99</v>
      </c>
      <c r="J361">
        <v>8.24</v>
      </c>
      <c r="K361">
        <v>99</v>
      </c>
      <c r="L361">
        <v>0.1</v>
      </c>
      <c r="M361">
        <v>8787.6137500000004</v>
      </c>
      <c r="N361">
        <v>0.70399999999999996</v>
      </c>
      <c r="O361">
        <v>13.3</v>
      </c>
    </row>
    <row r="362" spans="1:15" x14ac:dyDescent="0.3">
      <c r="A362">
        <v>73.3</v>
      </c>
      <c r="B362">
        <v>0</v>
      </c>
      <c r="C362">
        <v>159</v>
      </c>
      <c r="D362">
        <v>65</v>
      </c>
      <c r="E362">
        <v>7.19</v>
      </c>
      <c r="F362">
        <v>99</v>
      </c>
      <c r="G362">
        <v>49.4</v>
      </c>
      <c r="H362">
        <v>73</v>
      </c>
      <c r="I362">
        <v>99</v>
      </c>
      <c r="J362">
        <v>8.2799999999999994</v>
      </c>
      <c r="K362">
        <v>99</v>
      </c>
      <c r="L362">
        <v>0.1</v>
      </c>
      <c r="M362">
        <v>7313.5579619999999</v>
      </c>
      <c r="N362">
        <v>0.7</v>
      </c>
      <c r="O362">
        <v>13.5</v>
      </c>
    </row>
    <row r="363" spans="1:15" x14ac:dyDescent="0.3">
      <c r="A363">
        <v>73</v>
      </c>
      <c r="B363">
        <v>0</v>
      </c>
      <c r="C363">
        <v>161</v>
      </c>
      <c r="D363">
        <v>70</v>
      </c>
      <c r="E363">
        <v>7.1</v>
      </c>
      <c r="F363">
        <v>99</v>
      </c>
      <c r="G363">
        <v>48.6</v>
      </c>
      <c r="H363">
        <v>79</v>
      </c>
      <c r="I363">
        <v>99</v>
      </c>
      <c r="J363">
        <v>8.36</v>
      </c>
      <c r="K363">
        <v>99</v>
      </c>
      <c r="L363">
        <v>0.1</v>
      </c>
      <c r="M363">
        <v>586.14597500000002</v>
      </c>
      <c r="N363">
        <v>0.69799999999999995</v>
      </c>
      <c r="O363">
        <v>13.8</v>
      </c>
    </row>
    <row r="364" spans="1:15" x14ac:dyDescent="0.3">
      <c r="A364">
        <v>72.7</v>
      </c>
      <c r="B364">
        <v>0</v>
      </c>
      <c r="C364">
        <v>163</v>
      </c>
      <c r="D364">
        <v>75</v>
      </c>
      <c r="E364">
        <v>6.97</v>
      </c>
      <c r="F364">
        <v>98</v>
      </c>
      <c r="G364">
        <v>47.8</v>
      </c>
      <c r="H364">
        <v>85</v>
      </c>
      <c r="I364">
        <v>99</v>
      </c>
      <c r="J364">
        <v>8.27</v>
      </c>
      <c r="K364">
        <v>99</v>
      </c>
      <c r="L364">
        <v>0.1</v>
      </c>
      <c r="M364">
        <v>477.18274600000001</v>
      </c>
      <c r="N364">
        <v>0.69399999999999995</v>
      </c>
      <c r="O364">
        <v>13.8</v>
      </c>
    </row>
    <row r="365" spans="1:15" x14ac:dyDescent="0.3">
      <c r="A365">
        <v>72</v>
      </c>
      <c r="B365">
        <v>0</v>
      </c>
      <c r="C365">
        <v>17</v>
      </c>
      <c r="D365">
        <v>81</v>
      </c>
      <c r="E365">
        <v>6.85</v>
      </c>
      <c r="F365">
        <v>96</v>
      </c>
      <c r="G365">
        <v>46.9</v>
      </c>
      <c r="H365">
        <v>93</v>
      </c>
      <c r="I365">
        <v>99</v>
      </c>
      <c r="J365">
        <v>7.7</v>
      </c>
      <c r="K365">
        <v>99</v>
      </c>
      <c r="L365">
        <v>0.1</v>
      </c>
      <c r="M365">
        <v>3623.47667</v>
      </c>
      <c r="N365">
        <v>0.69499999999999995</v>
      </c>
      <c r="O365">
        <v>14</v>
      </c>
    </row>
    <row r="366" spans="1:15" x14ac:dyDescent="0.3">
      <c r="A366">
        <v>71.8</v>
      </c>
      <c r="B366">
        <v>0</v>
      </c>
      <c r="C366">
        <v>172</v>
      </c>
      <c r="D366">
        <v>88</v>
      </c>
      <c r="E366">
        <v>6.95</v>
      </c>
      <c r="F366">
        <v>97</v>
      </c>
      <c r="G366">
        <v>46.1</v>
      </c>
      <c r="H366">
        <v>100</v>
      </c>
      <c r="I366">
        <v>99</v>
      </c>
      <c r="J366">
        <v>6.94</v>
      </c>
      <c r="K366">
        <v>99</v>
      </c>
      <c r="L366">
        <v>0.1</v>
      </c>
      <c r="M366">
        <v>359.587582</v>
      </c>
      <c r="N366">
        <v>0.69899999999999995</v>
      </c>
      <c r="O366">
        <v>14.8</v>
      </c>
    </row>
    <row r="367" spans="1:15" x14ac:dyDescent="0.3">
      <c r="A367">
        <v>71.400000000000006</v>
      </c>
      <c r="B367">
        <v>0</v>
      </c>
      <c r="C367">
        <v>176</v>
      </c>
      <c r="D367">
        <v>95</v>
      </c>
      <c r="E367">
        <v>7</v>
      </c>
      <c r="F367">
        <v>92</v>
      </c>
      <c r="G367">
        <v>45.3</v>
      </c>
      <c r="H367">
        <v>109</v>
      </c>
      <c r="I367">
        <v>99</v>
      </c>
      <c r="J367">
        <v>7.13</v>
      </c>
      <c r="K367">
        <v>99</v>
      </c>
      <c r="L367">
        <v>0.1</v>
      </c>
      <c r="M367">
        <v>2819.649531</v>
      </c>
      <c r="N367">
        <v>0.69199999999999995</v>
      </c>
      <c r="O367">
        <v>14.6</v>
      </c>
    </row>
    <row r="368" spans="1:15" x14ac:dyDescent="0.3">
      <c r="A368">
        <v>71</v>
      </c>
      <c r="B368">
        <v>0</v>
      </c>
      <c r="C368">
        <v>179</v>
      </c>
      <c r="D368">
        <v>103</v>
      </c>
      <c r="E368">
        <v>7.13</v>
      </c>
      <c r="F368">
        <v>91</v>
      </c>
      <c r="G368">
        <v>44.5</v>
      </c>
      <c r="H368">
        <v>118</v>
      </c>
      <c r="I368">
        <v>99</v>
      </c>
      <c r="J368">
        <v>7.19</v>
      </c>
      <c r="K368">
        <v>98</v>
      </c>
      <c r="L368">
        <v>0.1</v>
      </c>
      <c r="M368">
        <v>3146.9517700000001</v>
      </c>
      <c r="N368">
        <v>0.68500000000000005</v>
      </c>
      <c r="O368">
        <v>14.3</v>
      </c>
    </row>
    <row r="369" spans="1:15" x14ac:dyDescent="0.3">
      <c r="A369">
        <v>75</v>
      </c>
      <c r="B369">
        <v>0</v>
      </c>
      <c r="C369">
        <v>183</v>
      </c>
      <c r="D369">
        <v>111</v>
      </c>
      <c r="E369">
        <v>7.26</v>
      </c>
      <c r="F369">
        <v>94</v>
      </c>
      <c r="G369">
        <v>43.7</v>
      </c>
      <c r="H369">
        <v>127</v>
      </c>
      <c r="I369">
        <v>99</v>
      </c>
      <c r="J369">
        <v>7.3</v>
      </c>
      <c r="K369">
        <v>98</v>
      </c>
      <c r="L369">
        <v>0.1</v>
      </c>
      <c r="M369">
        <v>3739.1193600000001</v>
      </c>
      <c r="N369">
        <v>0.67700000000000005</v>
      </c>
      <c r="O369">
        <v>14.1</v>
      </c>
    </row>
    <row r="370" spans="1:15" x14ac:dyDescent="0.3">
      <c r="A370">
        <v>77.7</v>
      </c>
      <c r="B370">
        <v>0</v>
      </c>
      <c r="C370">
        <v>78</v>
      </c>
      <c r="D370">
        <v>0</v>
      </c>
      <c r="E370">
        <v>0</v>
      </c>
      <c r="F370">
        <v>99</v>
      </c>
      <c r="G370">
        <v>41.2</v>
      </c>
      <c r="H370">
        <v>0</v>
      </c>
      <c r="I370">
        <v>99</v>
      </c>
      <c r="J370">
        <v>0</v>
      </c>
      <c r="K370">
        <v>99</v>
      </c>
      <c r="L370">
        <v>0.1</v>
      </c>
      <c r="M370">
        <v>3967.8951000000002</v>
      </c>
      <c r="N370">
        <v>0.86399999999999999</v>
      </c>
      <c r="O370">
        <v>14.9</v>
      </c>
    </row>
    <row r="371" spans="1:15" x14ac:dyDescent="0.3">
      <c r="A371">
        <v>77.599999999999994</v>
      </c>
      <c r="B371">
        <v>0</v>
      </c>
      <c r="C371">
        <v>8</v>
      </c>
      <c r="D371">
        <v>0</v>
      </c>
      <c r="E371">
        <v>0.01</v>
      </c>
      <c r="F371">
        <v>99</v>
      </c>
      <c r="G371">
        <v>4.2</v>
      </c>
      <c r="H371">
        <v>0</v>
      </c>
      <c r="I371">
        <v>99</v>
      </c>
      <c r="J371">
        <v>2.65</v>
      </c>
      <c r="K371">
        <v>99</v>
      </c>
      <c r="L371">
        <v>0.1</v>
      </c>
      <c r="M371">
        <v>4159.8652000000002</v>
      </c>
      <c r="N371">
        <v>0.86299999999999999</v>
      </c>
      <c r="O371">
        <v>15</v>
      </c>
    </row>
    <row r="372" spans="1:15" x14ac:dyDescent="0.3">
      <c r="A372">
        <v>77.099999999999994</v>
      </c>
      <c r="B372">
        <v>0</v>
      </c>
      <c r="C372">
        <v>84</v>
      </c>
      <c r="D372">
        <v>0</v>
      </c>
      <c r="E372">
        <v>0.01</v>
      </c>
      <c r="F372">
        <v>98</v>
      </c>
      <c r="G372">
        <v>39.200000000000003</v>
      </c>
      <c r="H372">
        <v>0</v>
      </c>
      <c r="I372">
        <v>99</v>
      </c>
      <c r="J372">
        <v>2.61</v>
      </c>
      <c r="K372">
        <v>99</v>
      </c>
      <c r="L372">
        <v>0.1</v>
      </c>
      <c r="M372">
        <v>44597.27968</v>
      </c>
      <c r="N372">
        <v>0.86</v>
      </c>
      <c r="O372">
        <v>14.9</v>
      </c>
    </row>
    <row r="373" spans="1:15" x14ac:dyDescent="0.3">
      <c r="A373">
        <v>78.3</v>
      </c>
      <c r="B373">
        <v>0</v>
      </c>
      <c r="C373">
        <v>79</v>
      </c>
      <c r="D373">
        <v>0</v>
      </c>
      <c r="E373">
        <v>0.01</v>
      </c>
      <c r="F373">
        <v>99</v>
      </c>
      <c r="G373">
        <v>38.200000000000003</v>
      </c>
      <c r="H373">
        <v>0</v>
      </c>
      <c r="I373">
        <v>99</v>
      </c>
      <c r="J373">
        <v>2.2999999999999998</v>
      </c>
      <c r="K373">
        <v>99</v>
      </c>
      <c r="L373">
        <v>0.1</v>
      </c>
      <c r="M373">
        <v>47651.259899999997</v>
      </c>
      <c r="N373">
        <v>0.85199999999999998</v>
      </c>
      <c r="O373">
        <v>14.4</v>
      </c>
    </row>
    <row r="374" spans="1:15" x14ac:dyDescent="0.3">
      <c r="A374">
        <v>77.400000000000006</v>
      </c>
      <c r="B374">
        <v>0</v>
      </c>
      <c r="C374">
        <v>79</v>
      </c>
      <c r="D374">
        <v>0</v>
      </c>
      <c r="E374">
        <v>0.97</v>
      </c>
      <c r="F374">
        <v>93</v>
      </c>
      <c r="G374">
        <v>37.200000000000003</v>
      </c>
      <c r="H374">
        <v>0</v>
      </c>
      <c r="I374">
        <v>99</v>
      </c>
      <c r="J374">
        <v>2.25</v>
      </c>
      <c r="K374">
        <v>97</v>
      </c>
      <c r="L374">
        <v>0.1</v>
      </c>
      <c r="M374">
        <v>4717.2730000000001</v>
      </c>
      <c r="N374">
        <v>0.84599999999999997</v>
      </c>
      <c r="O374">
        <v>14.1</v>
      </c>
    </row>
    <row r="375" spans="1:15" x14ac:dyDescent="0.3">
      <c r="A375">
        <v>76.900000000000006</v>
      </c>
      <c r="B375">
        <v>0</v>
      </c>
      <c r="C375">
        <v>79</v>
      </c>
      <c r="D375">
        <v>0</v>
      </c>
      <c r="E375">
        <v>0.88</v>
      </c>
      <c r="F375">
        <v>96</v>
      </c>
      <c r="G375">
        <v>36.200000000000003</v>
      </c>
      <c r="H375">
        <v>0</v>
      </c>
      <c r="I375">
        <v>99</v>
      </c>
      <c r="J375">
        <v>2.73</v>
      </c>
      <c r="K375">
        <v>95</v>
      </c>
      <c r="L375">
        <v>0.1</v>
      </c>
      <c r="M375">
        <v>35268.111700000001</v>
      </c>
      <c r="N375">
        <v>0.84499999999999997</v>
      </c>
      <c r="O375">
        <v>14.2</v>
      </c>
    </row>
    <row r="376" spans="1:15" x14ac:dyDescent="0.3">
      <c r="A376">
        <v>76.8</v>
      </c>
      <c r="B376">
        <v>0</v>
      </c>
      <c r="C376">
        <v>88</v>
      </c>
      <c r="D376">
        <v>0</v>
      </c>
      <c r="E376">
        <v>0.25</v>
      </c>
      <c r="F376">
        <v>96</v>
      </c>
      <c r="G376">
        <v>35.200000000000003</v>
      </c>
      <c r="H376">
        <v>0</v>
      </c>
      <c r="I376">
        <v>99</v>
      </c>
      <c r="J376">
        <v>2.85</v>
      </c>
      <c r="K376">
        <v>99</v>
      </c>
      <c r="L376">
        <v>0.1</v>
      </c>
      <c r="M376">
        <v>27965.475399999999</v>
      </c>
      <c r="N376">
        <v>0.84099999999999997</v>
      </c>
      <c r="O376">
        <v>14.1</v>
      </c>
    </row>
    <row r="377" spans="1:15" x14ac:dyDescent="0.3">
      <c r="A377">
        <v>77.2</v>
      </c>
      <c r="B377">
        <v>0</v>
      </c>
      <c r="C377">
        <v>84</v>
      </c>
      <c r="D377">
        <v>0</v>
      </c>
      <c r="E377">
        <v>0.67</v>
      </c>
      <c r="F377">
        <v>96</v>
      </c>
      <c r="G377">
        <v>34.200000000000003</v>
      </c>
      <c r="H377">
        <v>0</v>
      </c>
      <c r="I377">
        <v>97</v>
      </c>
      <c r="J377">
        <v>2.23</v>
      </c>
      <c r="K377">
        <v>98</v>
      </c>
      <c r="L377">
        <v>0.1</v>
      </c>
      <c r="M377">
        <v>37951.286</v>
      </c>
      <c r="N377">
        <v>0.84</v>
      </c>
      <c r="O377">
        <v>14.2</v>
      </c>
    </row>
    <row r="378" spans="1:15" x14ac:dyDescent="0.3">
      <c r="A378">
        <v>76</v>
      </c>
      <c r="B378">
        <v>0</v>
      </c>
      <c r="C378">
        <v>1</v>
      </c>
      <c r="D378">
        <v>0</v>
      </c>
      <c r="E378">
        <v>0.85</v>
      </c>
      <c r="F378">
        <v>97</v>
      </c>
      <c r="G378">
        <v>33.200000000000003</v>
      </c>
      <c r="H378">
        <v>0</v>
      </c>
      <c r="I378">
        <v>95</v>
      </c>
      <c r="J378">
        <v>2.3199999999999998</v>
      </c>
      <c r="K378">
        <v>99</v>
      </c>
      <c r="L378">
        <v>0.1</v>
      </c>
      <c r="M378">
        <v>32672.367170000001</v>
      </c>
      <c r="N378">
        <v>0.84</v>
      </c>
      <c r="O378">
        <v>14.3</v>
      </c>
    </row>
    <row r="379" spans="1:15" x14ac:dyDescent="0.3">
      <c r="A379">
        <v>76.3</v>
      </c>
      <c r="B379">
        <v>0</v>
      </c>
      <c r="C379">
        <v>93</v>
      </c>
      <c r="D379">
        <v>0</v>
      </c>
      <c r="E379">
        <v>0.67</v>
      </c>
      <c r="F379">
        <v>99</v>
      </c>
      <c r="G379">
        <v>32.200000000000003</v>
      </c>
      <c r="H379">
        <v>0</v>
      </c>
      <c r="I379">
        <v>94</v>
      </c>
      <c r="J379">
        <v>2.2400000000000002</v>
      </c>
      <c r="K379">
        <v>97</v>
      </c>
      <c r="L379">
        <v>0.1</v>
      </c>
      <c r="M379">
        <v>398.96692000000002</v>
      </c>
      <c r="N379">
        <v>0.83699999999999997</v>
      </c>
      <c r="O379">
        <v>14.3</v>
      </c>
    </row>
    <row r="380" spans="1:15" x14ac:dyDescent="0.3">
      <c r="A380">
        <v>76.2</v>
      </c>
      <c r="B380">
        <v>0</v>
      </c>
      <c r="C380">
        <v>92</v>
      </c>
      <c r="D380">
        <v>0</v>
      </c>
      <c r="E380">
        <v>0.16</v>
      </c>
      <c r="F380">
        <v>99</v>
      </c>
      <c r="G380">
        <v>31.2</v>
      </c>
      <c r="H380">
        <v>0</v>
      </c>
      <c r="I380">
        <v>93</v>
      </c>
      <c r="J380">
        <v>2.62</v>
      </c>
      <c r="K380">
        <v>94</v>
      </c>
      <c r="L380">
        <v>0.1</v>
      </c>
      <c r="M380">
        <v>2612.1334499999998</v>
      </c>
      <c r="N380">
        <v>0.83399999999999996</v>
      </c>
      <c r="O380">
        <v>14.1</v>
      </c>
    </row>
    <row r="381" spans="1:15" x14ac:dyDescent="0.3">
      <c r="A381">
        <v>76.400000000000006</v>
      </c>
      <c r="B381">
        <v>0</v>
      </c>
      <c r="C381">
        <v>89</v>
      </c>
      <c r="D381">
        <v>0</v>
      </c>
      <c r="E381">
        <v>0.11</v>
      </c>
      <c r="F381">
        <v>99</v>
      </c>
      <c r="G381">
        <v>3.1</v>
      </c>
      <c r="H381">
        <v>0</v>
      </c>
      <c r="I381">
        <v>92</v>
      </c>
      <c r="J381">
        <v>3.1</v>
      </c>
      <c r="K381">
        <v>92</v>
      </c>
      <c r="L381">
        <v>0.1</v>
      </c>
      <c r="M381">
        <v>21896.652699999999</v>
      </c>
      <c r="N381">
        <v>0.82799999999999996</v>
      </c>
      <c r="O381">
        <v>13.7</v>
      </c>
    </row>
    <row r="382" spans="1:15" x14ac:dyDescent="0.3">
      <c r="A382">
        <v>76</v>
      </c>
      <c r="B382">
        <v>0</v>
      </c>
      <c r="C382">
        <v>89</v>
      </c>
      <c r="D382">
        <v>0</v>
      </c>
      <c r="E382">
        <v>0.12</v>
      </c>
      <c r="F382">
        <v>99</v>
      </c>
      <c r="G382">
        <v>29.1</v>
      </c>
      <c r="H382">
        <v>0</v>
      </c>
      <c r="I382">
        <v>99</v>
      </c>
      <c r="J382">
        <v>3.9</v>
      </c>
      <c r="K382">
        <v>92</v>
      </c>
      <c r="L382">
        <v>0.1</v>
      </c>
      <c r="M382">
        <v>18555.566490000001</v>
      </c>
      <c r="N382">
        <v>0.82299999999999995</v>
      </c>
      <c r="O382">
        <v>13.4</v>
      </c>
    </row>
    <row r="383" spans="1:15" x14ac:dyDescent="0.3">
      <c r="A383">
        <v>74.8</v>
      </c>
      <c r="B383">
        <v>0</v>
      </c>
      <c r="C383">
        <v>95</v>
      </c>
      <c r="D383">
        <v>0</v>
      </c>
      <c r="E383">
        <v>0.13</v>
      </c>
      <c r="F383">
        <v>99</v>
      </c>
      <c r="G383">
        <v>28</v>
      </c>
      <c r="H383">
        <v>0</v>
      </c>
      <c r="I383">
        <v>99</v>
      </c>
      <c r="J383">
        <v>3.4</v>
      </c>
      <c r="K383">
        <v>94</v>
      </c>
      <c r="L383">
        <v>0.1</v>
      </c>
      <c r="M383">
        <v>16846.219799999999</v>
      </c>
      <c r="N383">
        <v>0.82</v>
      </c>
      <c r="O383">
        <v>13.3</v>
      </c>
    </row>
    <row r="384" spans="1:15" x14ac:dyDescent="0.3">
      <c r="A384">
        <v>74.7</v>
      </c>
      <c r="B384">
        <v>0</v>
      </c>
      <c r="C384">
        <v>19</v>
      </c>
      <c r="D384">
        <v>0</v>
      </c>
      <c r="E384">
        <v>0.47</v>
      </c>
      <c r="F384">
        <v>99</v>
      </c>
      <c r="G384">
        <v>27</v>
      </c>
      <c r="H384">
        <v>0</v>
      </c>
      <c r="I384">
        <v>99</v>
      </c>
      <c r="J384">
        <v>3.6</v>
      </c>
      <c r="K384">
        <v>97</v>
      </c>
      <c r="L384">
        <v>0.1</v>
      </c>
      <c r="M384">
        <v>16468.128860000001</v>
      </c>
      <c r="N384">
        <v>0.81899999999999995</v>
      </c>
      <c r="O384">
        <v>13.4</v>
      </c>
    </row>
    <row r="385" spans="1:15" x14ac:dyDescent="0.3">
      <c r="A385">
        <v>74.400000000000006</v>
      </c>
      <c r="B385">
        <v>0</v>
      </c>
      <c r="C385">
        <v>16</v>
      </c>
      <c r="D385">
        <v>0</v>
      </c>
      <c r="E385">
        <v>0.37</v>
      </c>
      <c r="F385">
        <v>99</v>
      </c>
      <c r="G385">
        <v>26.1</v>
      </c>
      <c r="H385">
        <v>0</v>
      </c>
      <c r="I385">
        <v>99</v>
      </c>
      <c r="J385">
        <v>3.5</v>
      </c>
      <c r="K385">
        <v>99</v>
      </c>
      <c r="L385">
        <v>0.1</v>
      </c>
      <c r="M385">
        <v>188.44826</v>
      </c>
      <c r="N385">
        <v>0.81799999999999995</v>
      </c>
      <c r="O385">
        <v>13.4</v>
      </c>
    </row>
    <row r="386" spans="1:15" x14ac:dyDescent="0.3">
      <c r="A386">
        <v>74.5</v>
      </c>
      <c r="B386">
        <v>1</v>
      </c>
      <c r="C386">
        <v>137</v>
      </c>
      <c r="D386">
        <v>0</v>
      </c>
      <c r="E386">
        <v>0</v>
      </c>
      <c r="F386">
        <v>92</v>
      </c>
      <c r="G386">
        <v>65.7</v>
      </c>
      <c r="H386">
        <v>1</v>
      </c>
      <c r="I386">
        <v>91</v>
      </c>
      <c r="J386">
        <v>0</v>
      </c>
      <c r="K386">
        <v>91</v>
      </c>
      <c r="L386">
        <v>0.1</v>
      </c>
      <c r="M386">
        <v>6993.4773599999999</v>
      </c>
      <c r="N386">
        <v>0.79200000000000004</v>
      </c>
      <c r="O386">
        <v>15</v>
      </c>
    </row>
    <row r="387" spans="1:15" x14ac:dyDescent="0.3">
      <c r="A387">
        <v>74.3</v>
      </c>
      <c r="B387">
        <v>1</v>
      </c>
      <c r="C387">
        <v>138</v>
      </c>
      <c r="D387">
        <v>1</v>
      </c>
      <c r="E387">
        <v>12.03</v>
      </c>
      <c r="F387">
        <v>95</v>
      </c>
      <c r="G387">
        <v>65.099999999999994</v>
      </c>
      <c r="H387">
        <v>1</v>
      </c>
      <c r="I387">
        <v>88</v>
      </c>
      <c r="J387">
        <v>8.44</v>
      </c>
      <c r="K387">
        <v>88</v>
      </c>
      <c r="L387">
        <v>0.1</v>
      </c>
      <c r="M387">
        <v>7853.3351910000001</v>
      </c>
      <c r="N387">
        <v>0.78700000000000003</v>
      </c>
      <c r="O387">
        <v>14.8</v>
      </c>
    </row>
    <row r="388" spans="1:15" x14ac:dyDescent="0.3">
      <c r="A388">
        <v>74.099999999999994</v>
      </c>
      <c r="B388">
        <v>1</v>
      </c>
      <c r="C388">
        <v>14</v>
      </c>
      <c r="D388">
        <v>1</v>
      </c>
      <c r="E388">
        <v>12.06</v>
      </c>
      <c r="F388">
        <v>95</v>
      </c>
      <c r="G388">
        <v>64.5</v>
      </c>
      <c r="H388">
        <v>1</v>
      </c>
      <c r="I388">
        <v>95</v>
      </c>
      <c r="J388">
        <v>7.93</v>
      </c>
      <c r="K388">
        <v>95</v>
      </c>
      <c r="L388">
        <v>0.1</v>
      </c>
      <c r="M388">
        <v>7674.8655900000003</v>
      </c>
      <c r="N388">
        <v>0.78100000000000003</v>
      </c>
      <c r="O388">
        <v>14.4</v>
      </c>
    </row>
    <row r="389" spans="1:15" x14ac:dyDescent="0.3">
      <c r="A389">
        <v>73.900000000000006</v>
      </c>
      <c r="B389">
        <v>1</v>
      </c>
      <c r="C389">
        <v>139</v>
      </c>
      <c r="D389">
        <v>1</v>
      </c>
      <c r="E389">
        <v>10.99</v>
      </c>
      <c r="F389">
        <v>95</v>
      </c>
      <c r="G389">
        <v>63.9</v>
      </c>
      <c r="H389">
        <v>1</v>
      </c>
      <c r="I389">
        <v>95</v>
      </c>
      <c r="J389">
        <v>7.11</v>
      </c>
      <c r="K389">
        <v>95</v>
      </c>
      <c r="L389">
        <v>0.1</v>
      </c>
      <c r="M389">
        <v>7378.2553900000003</v>
      </c>
      <c r="N389">
        <v>0.77800000000000002</v>
      </c>
      <c r="O389">
        <v>14.3</v>
      </c>
    </row>
    <row r="390" spans="1:15" x14ac:dyDescent="0.3">
      <c r="A390">
        <v>73.7</v>
      </c>
      <c r="B390">
        <v>1</v>
      </c>
      <c r="C390">
        <v>144</v>
      </c>
      <c r="D390">
        <v>1</v>
      </c>
      <c r="E390">
        <v>10.67</v>
      </c>
      <c r="F390">
        <v>96</v>
      </c>
      <c r="G390">
        <v>63.3</v>
      </c>
      <c r="H390">
        <v>1</v>
      </c>
      <c r="I390">
        <v>95</v>
      </c>
      <c r="J390">
        <v>6.88</v>
      </c>
      <c r="K390">
        <v>95</v>
      </c>
      <c r="L390">
        <v>0.1</v>
      </c>
      <c r="M390">
        <v>7813.8349900000003</v>
      </c>
      <c r="N390">
        <v>0.77500000000000002</v>
      </c>
      <c r="O390">
        <v>14.2</v>
      </c>
    </row>
    <row r="391" spans="1:15" x14ac:dyDescent="0.3">
      <c r="A391">
        <v>73.400000000000006</v>
      </c>
      <c r="B391">
        <v>1</v>
      </c>
      <c r="C391">
        <v>147</v>
      </c>
      <c r="D391">
        <v>1</v>
      </c>
      <c r="E391">
        <v>10.8</v>
      </c>
      <c r="F391">
        <v>95</v>
      </c>
      <c r="G391">
        <v>62.7</v>
      </c>
      <c r="H391">
        <v>1</v>
      </c>
      <c r="I391">
        <v>94</v>
      </c>
      <c r="J391">
        <v>7.24</v>
      </c>
      <c r="K391">
        <v>94</v>
      </c>
      <c r="L391">
        <v>0.1</v>
      </c>
      <c r="M391">
        <v>6843.2632890000004</v>
      </c>
      <c r="N391">
        <v>0.77</v>
      </c>
      <c r="O391">
        <v>13.9</v>
      </c>
    </row>
    <row r="392" spans="1:15" x14ac:dyDescent="0.3">
      <c r="A392">
        <v>73.2</v>
      </c>
      <c r="B392">
        <v>1</v>
      </c>
      <c r="C392">
        <v>152</v>
      </c>
      <c r="D392">
        <v>1</v>
      </c>
      <c r="E392">
        <v>10.93</v>
      </c>
      <c r="F392">
        <v>96</v>
      </c>
      <c r="G392">
        <v>62.1</v>
      </c>
      <c r="H392">
        <v>1</v>
      </c>
      <c r="I392">
        <v>94</v>
      </c>
      <c r="J392">
        <v>6.78</v>
      </c>
      <c r="K392">
        <v>94</v>
      </c>
      <c r="L392">
        <v>0.1</v>
      </c>
      <c r="M392">
        <v>6955.9877329999999</v>
      </c>
      <c r="N392">
        <v>0.76800000000000002</v>
      </c>
      <c r="O392">
        <v>13.8</v>
      </c>
    </row>
    <row r="393" spans="1:15" x14ac:dyDescent="0.3">
      <c r="A393">
        <v>72.900000000000006</v>
      </c>
      <c r="B393">
        <v>1</v>
      </c>
      <c r="C393">
        <v>155</v>
      </c>
      <c r="D393">
        <v>1</v>
      </c>
      <c r="E393">
        <v>10.98</v>
      </c>
      <c r="F393">
        <v>96</v>
      </c>
      <c r="G393">
        <v>61.5</v>
      </c>
      <c r="H393">
        <v>1</v>
      </c>
      <c r="I393">
        <v>96</v>
      </c>
      <c r="J393">
        <v>6.61</v>
      </c>
      <c r="K393">
        <v>95</v>
      </c>
      <c r="L393">
        <v>0.1</v>
      </c>
      <c r="M393">
        <v>7296.1224789999997</v>
      </c>
      <c r="N393">
        <v>0.76100000000000001</v>
      </c>
      <c r="O393">
        <v>13.8</v>
      </c>
    </row>
    <row r="394" spans="1:15" x14ac:dyDescent="0.3">
      <c r="A394">
        <v>72.599999999999994</v>
      </c>
      <c r="B394">
        <v>1</v>
      </c>
      <c r="C394">
        <v>157</v>
      </c>
      <c r="D394">
        <v>1</v>
      </c>
      <c r="E394">
        <v>10.89</v>
      </c>
      <c r="F394">
        <v>95</v>
      </c>
      <c r="G394">
        <v>6.9</v>
      </c>
      <c r="H394">
        <v>1</v>
      </c>
      <c r="I394">
        <v>95</v>
      </c>
      <c r="J394">
        <v>6.41</v>
      </c>
      <c r="K394">
        <v>95</v>
      </c>
      <c r="L394">
        <v>0.1</v>
      </c>
      <c r="M394">
        <v>5932.8996770000003</v>
      </c>
      <c r="N394">
        <v>0.755</v>
      </c>
      <c r="O394">
        <v>13.5</v>
      </c>
    </row>
    <row r="395" spans="1:15" x14ac:dyDescent="0.3">
      <c r="A395">
        <v>72.2</v>
      </c>
      <c r="B395">
        <v>1</v>
      </c>
      <c r="C395">
        <v>161</v>
      </c>
      <c r="D395">
        <v>1</v>
      </c>
      <c r="E395">
        <v>10.39</v>
      </c>
      <c r="F395">
        <v>96</v>
      </c>
      <c r="G395">
        <v>6.3</v>
      </c>
      <c r="H395">
        <v>1</v>
      </c>
      <c r="I395">
        <v>96</v>
      </c>
      <c r="J395">
        <v>6.67</v>
      </c>
      <c r="K395">
        <v>95</v>
      </c>
      <c r="L395">
        <v>0.1</v>
      </c>
      <c r="M395">
        <v>4513.1362799999997</v>
      </c>
      <c r="N395">
        <v>0.75</v>
      </c>
      <c r="O395">
        <v>13.5</v>
      </c>
    </row>
    <row r="396" spans="1:15" x14ac:dyDescent="0.3">
      <c r="A396">
        <v>72.099999999999994</v>
      </c>
      <c r="B396">
        <v>1</v>
      </c>
      <c r="C396">
        <v>16</v>
      </c>
      <c r="D396">
        <v>1</v>
      </c>
      <c r="E396">
        <v>10.48</v>
      </c>
      <c r="F396">
        <v>96</v>
      </c>
      <c r="G396">
        <v>59.7</v>
      </c>
      <c r="H396">
        <v>1</v>
      </c>
      <c r="I396">
        <v>97</v>
      </c>
      <c r="J396">
        <v>7.8</v>
      </c>
      <c r="K396">
        <v>96</v>
      </c>
      <c r="L396">
        <v>0.1</v>
      </c>
      <c r="M396">
        <v>3893.6899800000001</v>
      </c>
      <c r="N396">
        <v>0.745</v>
      </c>
      <c r="O396">
        <v>13.5</v>
      </c>
    </row>
    <row r="397" spans="1:15" x14ac:dyDescent="0.3">
      <c r="A397">
        <v>72.2</v>
      </c>
      <c r="B397">
        <v>1</v>
      </c>
      <c r="C397">
        <v>157</v>
      </c>
      <c r="D397">
        <v>1</v>
      </c>
      <c r="E397">
        <v>10.96</v>
      </c>
      <c r="F397">
        <v>94</v>
      </c>
      <c r="G397">
        <v>59.1</v>
      </c>
      <c r="H397">
        <v>1</v>
      </c>
      <c r="I397">
        <v>94</v>
      </c>
      <c r="J397">
        <v>7.9</v>
      </c>
      <c r="K397">
        <v>95</v>
      </c>
      <c r="L397">
        <v>0.1</v>
      </c>
      <c r="M397">
        <v>3381.5783700000002</v>
      </c>
      <c r="N397">
        <v>0.73799999999999999</v>
      </c>
      <c r="O397">
        <v>13.3</v>
      </c>
    </row>
    <row r="398" spans="1:15" x14ac:dyDescent="0.3">
      <c r="A398">
        <v>72</v>
      </c>
      <c r="B398">
        <v>1</v>
      </c>
      <c r="C398">
        <v>155</v>
      </c>
      <c r="D398">
        <v>1</v>
      </c>
      <c r="E398">
        <v>11.19</v>
      </c>
      <c r="F398">
        <v>96</v>
      </c>
      <c r="G398">
        <v>58.6</v>
      </c>
      <c r="H398">
        <v>1</v>
      </c>
      <c r="I398">
        <v>96</v>
      </c>
      <c r="J398">
        <v>7.43</v>
      </c>
      <c r="K398">
        <v>96</v>
      </c>
      <c r="L398">
        <v>0.1</v>
      </c>
      <c r="M398">
        <v>271.46823999999998</v>
      </c>
      <c r="N398">
        <v>0.72899999999999998</v>
      </c>
      <c r="O398">
        <v>12.9</v>
      </c>
    </row>
    <row r="399" spans="1:15" x14ac:dyDescent="0.3">
      <c r="A399">
        <v>71.8</v>
      </c>
      <c r="B399">
        <v>1</v>
      </c>
      <c r="C399">
        <v>157</v>
      </c>
      <c r="D399">
        <v>1</v>
      </c>
      <c r="E399">
        <v>10.199999999999999</v>
      </c>
      <c r="F399">
        <v>88</v>
      </c>
      <c r="G399">
        <v>58.1</v>
      </c>
      <c r="H399">
        <v>1</v>
      </c>
      <c r="I399">
        <v>94</v>
      </c>
      <c r="J399">
        <v>7.41</v>
      </c>
      <c r="K399">
        <v>93</v>
      </c>
      <c r="L399">
        <v>0.1</v>
      </c>
      <c r="M399">
        <v>287.53484300000002</v>
      </c>
      <c r="N399">
        <v>0.72299999999999998</v>
      </c>
      <c r="O399">
        <v>12.9</v>
      </c>
    </row>
    <row r="400" spans="1:15" x14ac:dyDescent="0.3">
      <c r="A400">
        <v>71.599999999999994</v>
      </c>
      <c r="B400">
        <v>1</v>
      </c>
      <c r="C400">
        <v>16</v>
      </c>
      <c r="D400">
        <v>1</v>
      </c>
      <c r="E400">
        <v>10.72</v>
      </c>
      <c r="F400">
        <v>93</v>
      </c>
      <c r="G400">
        <v>57.5</v>
      </c>
      <c r="H400">
        <v>1</v>
      </c>
      <c r="I400">
        <v>94</v>
      </c>
      <c r="J400">
        <v>7.23</v>
      </c>
      <c r="K400">
        <v>94</v>
      </c>
      <c r="L400">
        <v>0.1</v>
      </c>
      <c r="M400">
        <v>1764.97387</v>
      </c>
      <c r="N400">
        <v>0.71299999999999997</v>
      </c>
      <c r="O400">
        <v>12.9</v>
      </c>
    </row>
    <row r="401" spans="1:15" x14ac:dyDescent="0.3">
      <c r="A401">
        <v>71.099999999999994</v>
      </c>
      <c r="B401">
        <v>1</v>
      </c>
      <c r="C401">
        <v>163</v>
      </c>
      <c r="D401">
        <v>1</v>
      </c>
      <c r="E401">
        <v>9.69</v>
      </c>
      <c r="F401">
        <v>94</v>
      </c>
      <c r="G401">
        <v>57</v>
      </c>
      <c r="H401">
        <v>1</v>
      </c>
      <c r="I401">
        <v>94</v>
      </c>
      <c r="J401">
        <v>6.7</v>
      </c>
      <c r="K401">
        <v>93</v>
      </c>
      <c r="L401">
        <v>0.1</v>
      </c>
      <c r="M401">
        <v>169.28586000000001</v>
      </c>
      <c r="N401">
        <v>0.70899999999999996</v>
      </c>
      <c r="O401">
        <v>12.9</v>
      </c>
    </row>
    <row r="402" spans="1:15" x14ac:dyDescent="0.3">
      <c r="A402">
        <v>59.9</v>
      </c>
      <c r="B402">
        <v>0</v>
      </c>
      <c r="C402">
        <v>26</v>
      </c>
      <c r="D402">
        <v>38</v>
      </c>
      <c r="E402">
        <v>0</v>
      </c>
      <c r="F402">
        <v>91</v>
      </c>
      <c r="G402">
        <v>19.399999999999999</v>
      </c>
      <c r="H402">
        <v>61</v>
      </c>
      <c r="I402">
        <v>91</v>
      </c>
      <c r="J402">
        <v>0</v>
      </c>
      <c r="K402">
        <v>91</v>
      </c>
      <c r="L402">
        <v>0.6</v>
      </c>
      <c r="M402">
        <v>615.59222499999998</v>
      </c>
      <c r="N402">
        <v>0.39900000000000002</v>
      </c>
      <c r="O402">
        <v>7.7</v>
      </c>
    </row>
    <row r="403" spans="1:15" x14ac:dyDescent="0.3">
      <c r="A403">
        <v>59.3</v>
      </c>
      <c r="B403">
        <v>0</v>
      </c>
      <c r="C403">
        <v>268</v>
      </c>
      <c r="D403">
        <v>39</v>
      </c>
      <c r="E403">
        <v>0.01</v>
      </c>
      <c r="F403">
        <v>91</v>
      </c>
      <c r="G403">
        <v>18.8</v>
      </c>
      <c r="H403">
        <v>63</v>
      </c>
      <c r="I403">
        <v>91</v>
      </c>
      <c r="J403">
        <v>4.96</v>
      </c>
      <c r="K403">
        <v>91</v>
      </c>
      <c r="L403">
        <v>0.6</v>
      </c>
      <c r="M403">
        <v>75.146411299999997</v>
      </c>
      <c r="N403">
        <v>0.39800000000000002</v>
      </c>
      <c r="O403">
        <v>7.7</v>
      </c>
    </row>
    <row r="404" spans="1:15" x14ac:dyDescent="0.3">
      <c r="A404">
        <v>59</v>
      </c>
      <c r="B404">
        <v>0</v>
      </c>
      <c r="C404">
        <v>27</v>
      </c>
      <c r="D404">
        <v>40</v>
      </c>
      <c r="E404">
        <v>4.6399999999999997</v>
      </c>
      <c r="F404">
        <v>88</v>
      </c>
      <c r="G404">
        <v>18.2</v>
      </c>
      <c r="H404">
        <v>66</v>
      </c>
      <c r="I404">
        <v>89</v>
      </c>
      <c r="J404">
        <v>5.91</v>
      </c>
      <c r="K404">
        <v>88</v>
      </c>
      <c r="L404">
        <v>0.7</v>
      </c>
      <c r="M404">
        <v>699.45284700000002</v>
      </c>
      <c r="N404">
        <v>0.39200000000000002</v>
      </c>
      <c r="O404">
        <v>7.5</v>
      </c>
    </row>
    <row r="405" spans="1:15" x14ac:dyDescent="0.3">
      <c r="A405">
        <v>58.6</v>
      </c>
      <c r="B405">
        <v>0</v>
      </c>
      <c r="C405">
        <v>271</v>
      </c>
      <c r="D405">
        <v>41</v>
      </c>
      <c r="E405">
        <v>4.75</v>
      </c>
      <c r="F405">
        <v>9</v>
      </c>
      <c r="G405">
        <v>17.7</v>
      </c>
      <c r="H405">
        <v>68</v>
      </c>
      <c r="I405">
        <v>9</v>
      </c>
      <c r="J405">
        <v>5.33</v>
      </c>
      <c r="K405">
        <v>9</v>
      </c>
      <c r="L405">
        <v>0.8</v>
      </c>
      <c r="M405">
        <v>673.82270000000005</v>
      </c>
      <c r="N405">
        <v>0.38400000000000001</v>
      </c>
      <c r="O405">
        <v>7.2</v>
      </c>
    </row>
    <row r="406" spans="1:15" x14ac:dyDescent="0.3">
      <c r="A406">
        <v>58.1</v>
      </c>
      <c r="B406">
        <v>0</v>
      </c>
      <c r="C406">
        <v>275</v>
      </c>
      <c r="D406">
        <v>42</v>
      </c>
      <c r="E406">
        <v>4.51</v>
      </c>
      <c r="F406">
        <v>91</v>
      </c>
      <c r="G406">
        <v>17.100000000000001</v>
      </c>
      <c r="H406">
        <v>71</v>
      </c>
      <c r="I406">
        <v>9</v>
      </c>
      <c r="J406">
        <v>5.17</v>
      </c>
      <c r="K406">
        <v>91</v>
      </c>
      <c r="L406">
        <v>0.9</v>
      </c>
      <c r="M406">
        <v>666.84278300000005</v>
      </c>
      <c r="N406">
        <v>0.377</v>
      </c>
      <c r="O406">
        <v>6.7</v>
      </c>
    </row>
    <row r="407" spans="1:15" x14ac:dyDescent="0.3">
      <c r="A407">
        <v>57.5</v>
      </c>
      <c r="B407">
        <v>0</v>
      </c>
      <c r="C407">
        <v>279</v>
      </c>
      <c r="D407">
        <v>43</v>
      </c>
      <c r="E407">
        <v>4.55</v>
      </c>
      <c r="F407">
        <v>91</v>
      </c>
      <c r="G407">
        <v>16.600000000000001</v>
      </c>
      <c r="H407">
        <v>74</v>
      </c>
      <c r="I407">
        <v>9</v>
      </c>
      <c r="J407">
        <v>7.17</v>
      </c>
      <c r="K407">
        <v>91</v>
      </c>
      <c r="L407">
        <v>1</v>
      </c>
      <c r="M407">
        <v>575.44645270000001</v>
      </c>
      <c r="N407">
        <v>0.36499999999999999</v>
      </c>
      <c r="O407">
        <v>6.3</v>
      </c>
    </row>
    <row r="408" spans="1:15" x14ac:dyDescent="0.3">
      <c r="A408">
        <v>56.9</v>
      </c>
      <c r="B408">
        <v>0</v>
      </c>
      <c r="C408">
        <v>283</v>
      </c>
      <c r="D408">
        <v>44</v>
      </c>
      <c r="E408">
        <v>4.55</v>
      </c>
      <c r="F408">
        <v>92</v>
      </c>
      <c r="G408">
        <v>16.100000000000001</v>
      </c>
      <c r="H408">
        <v>77</v>
      </c>
      <c r="I408">
        <v>91</v>
      </c>
      <c r="J408">
        <v>7.41</v>
      </c>
      <c r="K408">
        <v>92</v>
      </c>
      <c r="L408">
        <v>1.1000000000000001</v>
      </c>
      <c r="M408">
        <v>552.74555210000005</v>
      </c>
      <c r="N408">
        <v>0.35599999999999998</v>
      </c>
      <c r="O408">
        <v>5.9</v>
      </c>
    </row>
    <row r="409" spans="1:15" x14ac:dyDescent="0.3">
      <c r="A409">
        <v>56.1</v>
      </c>
      <c r="B409">
        <v>0</v>
      </c>
      <c r="C409">
        <v>288</v>
      </c>
      <c r="D409">
        <v>45</v>
      </c>
      <c r="E409">
        <v>4.5</v>
      </c>
      <c r="F409">
        <v>93</v>
      </c>
      <c r="G409">
        <v>15.6</v>
      </c>
      <c r="H409">
        <v>80</v>
      </c>
      <c r="I409">
        <v>92</v>
      </c>
      <c r="J409">
        <v>6.77</v>
      </c>
      <c r="K409">
        <v>93</v>
      </c>
      <c r="L409">
        <v>1.5</v>
      </c>
      <c r="M409">
        <v>569.76127840000004</v>
      </c>
      <c r="N409">
        <v>0.34499999999999997</v>
      </c>
      <c r="O409">
        <v>5.4</v>
      </c>
    </row>
    <row r="410" spans="1:15" x14ac:dyDescent="0.3">
      <c r="A410">
        <v>55.3</v>
      </c>
      <c r="B410">
        <v>0</v>
      </c>
      <c r="C410">
        <v>293</v>
      </c>
      <c r="D410">
        <v>46</v>
      </c>
      <c r="E410">
        <v>4.58</v>
      </c>
      <c r="F410">
        <v>89</v>
      </c>
      <c r="G410">
        <v>15.1</v>
      </c>
      <c r="H410">
        <v>83</v>
      </c>
      <c r="I410">
        <v>93</v>
      </c>
      <c r="J410">
        <v>6.63</v>
      </c>
      <c r="K410">
        <v>89</v>
      </c>
      <c r="L410">
        <v>1.7</v>
      </c>
      <c r="M410">
        <v>475.11122</v>
      </c>
      <c r="N410">
        <v>0.33400000000000002</v>
      </c>
      <c r="O410">
        <v>4.9000000000000004</v>
      </c>
    </row>
    <row r="411" spans="1:15" x14ac:dyDescent="0.3">
      <c r="A411">
        <v>54.3</v>
      </c>
      <c r="B411">
        <v>0</v>
      </c>
      <c r="C411">
        <v>32</v>
      </c>
      <c r="D411">
        <v>47</v>
      </c>
      <c r="E411">
        <v>4.7300000000000004</v>
      </c>
      <c r="F411">
        <v>76</v>
      </c>
      <c r="G411">
        <v>14.6</v>
      </c>
      <c r="H411">
        <v>86</v>
      </c>
      <c r="I411">
        <v>94</v>
      </c>
      <c r="J411">
        <v>6.58</v>
      </c>
      <c r="K411">
        <v>86</v>
      </c>
      <c r="L411">
        <v>2</v>
      </c>
      <c r="M411">
        <v>422.63323739999998</v>
      </c>
      <c r="N411">
        <v>0.32500000000000001</v>
      </c>
      <c r="O411">
        <v>4.7</v>
      </c>
    </row>
    <row r="412" spans="1:15" x14ac:dyDescent="0.3">
      <c r="A412">
        <v>53.3</v>
      </c>
      <c r="B412">
        <v>0</v>
      </c>
      <c r="C412">
        <v>313</v>
      </c>
      <c r="D412">
        <v>48</v>
      </c>
      <c r="E412">
        <v>4.88</v>
      </c>
      <c r="F412">
        <v>0</v>
      </c>
      <c r="G412">
        <v>14.2</v>
      </c>
      <c r="H412">
        <v>89</v>
      </c>
      <c r="I412">
        <v>94</v>
      </c>
      <c r="J412">
        <v>6.87</v>
      </c>
      <c r="K412">
        <v>82</v>
      </c>
      <c r="L412">
        <v>2.2999999999999998</v>
      </c>
      <c r="M412">
        <v>46.998871000000001</v>
      </c>
      <c r="N412">
        <v>0</v>
      </c>
      <c r="O412">
        <v>4.3</v>
      </c>
    </row>
    <row r="413" spans="1:15" x14ac:dyDescent="0.3">
      <c r="A413">
        <v>52.4</v>
      </c>
      <c r="B413">
        <v>0</v>
      </c>
      <c r="C413">
        <v>323</v>
      </c>
      <c r="D413">
        <v>49</v>
      </c>
      <c r="E413">
        <v>4.54</v>
      </c>
      <c r="F413">
        <v>0</v>
      </c>
      <c r="G413">
        <v>13.7</v>
      </c>
      <c r="H413">
        <v>91</v>
      </c>
      <c r="I413">
        <v>83</v>
      </c>
      <c r="J413">
        <v>6.45</v>
      </c>
      <c r="K413">
        <v>79</v>
      </c>
      <c r="L413">
        <v>2.5</v>
      </c>
      <c r="M413">
        <v>371.32386500000001</v>
      </c>
      <c r="N413">
        <v>0</v>
      </c>
      <c r="O413">
        <v>3.9</v>
      </c>
    </row>
    <row r="414" spans="1:15" x14ac:dyDescent="0.3">
      <c r="A414">
        <v>51.6</v>
      </c>
      <c r="B414">
        <v>0</v>
      </c>
      <c r="C414">
        <v>332</v>
      </c>
      <c r="D414">
        <v>49</v>
      </c>
      <c r="E414">
        <v>4.58</v>
      </c>
      <c r="F414">
        <v>0</v>
      </c>
      <c r="G414">
        <v>13.3</v>
      </c>
      <c r="H414">
        <v>92</v>
      </c>
      <c r="I414">
        <v>83</v>
      </c>
      <c r="J414">
        <v>5.61</v>
      </c>
      <c r="K414">
        <v>79</v>
      </c>
      <c r="L414">
        <v>2.9</v>
      </c>
      <c r="M414">
        <v>332.34435100000002</v>
      </c>
      <c r="N414">
        <v>0</v>
      </c>
      <c r="O414">
        <v>3.8</v>
      </c>
    </row>
    <row r="415" spans="1:15" x14ac:dyDescent="0.3">
      <c r="A415">
        <v>51</v>
      </c>
      <c r="B415">
        <v>0</v>
      </c>
      <c r="C415">
        <v>338</v>
      </c>
      <c r="D415">
        <v>49</v>
      </c>
      <c r="E415">
        <v>4.53</v>
      </c>
      <c r="F415">
        <v>0</v>
      </c>
      <c r="G415">
        <v>12.9</v>
      </c>
      <c r="H415">
        <v>93</v>
      </c>
      <c r="I415">
        <v>69</v>
      </c>
      <c r="J415">
        <v>5.26</v>
      </c>
      <c r="K415">
        <v>69</v>
      </c>
      <c r="L415">
        <v>3.2</v>
      </c>
      <c r="M415">
        <v>26.7635413</v>
      </c>
      <c r="N415">
        <v>0</v>
      </c>
      <c r="O415">
        <v>3.6</v>
      </c>
    </row>
    <row r="416" spans="1:15" x14ac:dyDescent="0.3">
      <c r="A416">
        <v>56</v>
      </c>
      <c r="B416">
        <v>0</v>
      </c>
      <c r="C416">
        <v>344</v>
      </c>
      <c r="D416">
        <v>48</v>
      </c>
      <c r="E416">
        <v>4.5599999999999996</v>
      </c>
      <c r="F416">
        <v>0</v>
      </c>
      <c r="G416">
        <v>12.5</v>
      </c>
      <c r="H416">
        <v>93</v>
      </c>
      <c r="I416">
        <v>62</v>
      </c>
      <c r="J416">
        <v>4.8499999999999996</v>
      </c>
      <c r="K416">
        <v>62</v>
      </c>
      <c r="L416">
        <v>3.6</v>
      </c>
      <c r="M416">
        <v>235.4912324</v>
      </c>
      <c r="N416">
        <v>0</v>
      </c>
      <c r="O416">
        <v>3.5</v>
      </c>
    </row>
    <row r="417" spans="1:15" x14ac:dyDescent="0.3">
      <c r="A417">
        <v>51</v>
      </c>
      <c r="B417">
        <v>0</v>
      </c>
      <c r="C417">
        <v>348</v>
      </c>
      <c r="D417">
        <v>48</v>
      </c>
      <c r="E417">
        <v>3.71</v>
      </c>
      <c r="F417">
        <v>0</v>
      </c>
      <c r="G417">
        <v>12.2</v>
      </c>
      <c r="H417">
        <v>92</v>
      </c>
      <c r="I417">
        <v>45</v>
      </c>
      <c r="J417">
        <v>5.6</v>
      </c>
      <c r="K417">
        <v>45</v>
      </c>
      <c r="L417">
        <v>4</v>
      </c>
      <c r="M417">
        <v>226.47598139999999</v>
      </c>
      <c r="N417">
        <v>0</v>
      </c>
      <c r="O417">
        <v>3.4</v>
      </c>
    </row>
    <row r="418" spans="1:15" x14ac:dyDescent="0.3">
      <c r="A418">
        <v>59.6</v>
      </c>
      <c r="B418">
        <v>0</v>
      </c>
      <c r="C418">
        <v>288</v>
      </c>
      <c r="D418">
        <v>21</v>
      </c>
      <c r="E418">
        <v>0</v>
      </c>
      <c r="F418">
        <v>94</v>
      </c>
      <c r="G418">
        <v>18.7</v>
      </c>
      <c r="H418">
        <v>31</v>
      </c>
      <c r="I418">
        <v>94</v>
      </c>
      <c r="J418">
        <v>0</v>
      </c>
      <c r="K418">
        <v>94</v>
      </c>
      <c r="L418">
        <v>0.7</v>
      </c>
      <c r="M418">
        <v>33.681223000000003</v>
      </c>
      <c r="N418">
        <v>0.40600000000000003</v>
      </c>
      <c r="O418">
        <v>10.6</v>
      </c>
    </row>
    <row r="419" spans="1:15" x14ac:dyDescent="0.3">
      <c r="A419">
        <v>59.1</v>
      </c>
      <c r="B419">
        <v>0</v>
      </c>
      <c r="C419">
        <v>297</v>
      </c>
      <c r="D419">
        <v>22</v>
      </c>
      <c r="E419">
        <v>0.01</v>
      </c>
      <c r="F419">
        <v>95</v>
      </c>
      <c r="G419">
        <v>18.2</v>
      </c>
      <c r="H419">
        <v>32</v>
      </c>
      <c r="I419">
        <v>95</v>
      </c>
      <c r="J419">
        <v>7.54</v>
      </c>
      <c r="K419">
        <v>95</v>
      </c>
      <c r="L419">
        <v>0.7</v>
      </c>
      <c r="M419">
        <v>312.7489794</v>
      </c>
      <c r="N419">
        <v>0.40400000000000003</v>
      </c>
      <c r="O419">
        <v>10.6</v>
      </c>
    </row>
    <row r="420" spans="1:15" x14ac:dyDescent="0.3">
      <c r="A420">
        <v>58.6</v>
      </c>
      <c r="B420">
        <v>0</v>
      </c>
      <c r="C420">
        <v>33</v>
      </c>
      <c r="D420">
        <v>22</v>
      </c>
      <c r="E420">
        <v>0.01</v>
      </c>
      <c r="F420">
        <v>96</v>
      </c>
      <c r="G420">
        <v>17.600000000000001</v>
      </c>
      <c r="H420">
        <v>32</v>
      </c>
      <c r="I420">
        <v>96</v>
      </c>
      <c r="J420">
        <v>8.3000000000000007</v>
      </c>
      <c r="K420">
        <v>96</v>
      </c>
      <c r="L420">
        <v>1</v>
      </c>
      <c r="M420">
        <v>282.75552520000002</v>
      </c>
      <c r="N420">
        <v>0.39800000000000002</v>
      </c>
      <c r="O420">
        <v>10.5</v>
      </c>
    </row>
    <row r="421" spans="1:15" x14ac:dyDescent="0.3">
      <c r="A421">
        <v>58</v>
      </c>
      <c r="B421">
        <v>0</v>
      </c>
      <c r="C421">
        <v>312</v>
      </c>
      <c r="D421">
        <v>22</v>
      </c>
      <c r="E421">
        <v>0.01</v>
      </c>
      <c r="F421">
        <v>96</v>
      </c>
      <c r="G421">
        <v>17.100000000000001</v>
      </c>
      <c r="H421">
        <v>33</v>
      </c>
      <c r="I421">
        <v>96</v>
      </c>
      <c r="J421">
        <v>8.2100000000000009</v>
      </c>
      <c r="K421">
        <v>96</v>
      </c>
      <c r="L421">
        <v>1.2</v>
      </c>
      <c r="M421">
        <v>265.28565099999997</v>
      </c>
      <c r="N421">
        <v>0.39300000000000002</v>
      </c>
      <c r="O421">
        <v>10.3</v>
      </c>
    </row>
    <row r="422" spans="1:15" x14ac:dyDescent="0.3">
      <c r="A422">
        <v>57.4</v>
      </c>
      <c r="B422">
        <v>0</v>
      </c>
      <c r="C422">
        <v>321</v>
      </c>
      <c r="D422">
        <v>22</v>
      </c>
      <c r="E422">
        <v>4.16</v>
      </c>
      <c r="F422">
        <v>96</v>
      </c>
      <c r="G422">
        <v>16.600000000000001</v>
      </c>
      <c r="H422">
        <v>33</v>
      </c>
      <c r="I422">
        <v>95</v>
      </c>
      <c r="J422">
        <v>8.58</v>
      </c>
      <c r="K422">
        <v>96</v>
      </c>
      <c r="L422">
        <v>1.5</v>
      </c>
      <c r="M422">
        <v>26.479973000000001</v>
      </c>
      <c r="N422">
        <v>0.38500000000000001</v>
      </c>
      <c r="O422">
        <v>9.9</v>
      </c>
    </row>
    <row r="423" spans="1:15" x14ac:dyDescent="0.3">
      <c r="A423">
        <v>56.8</v>
      </c>
      <c r="B423">
        <v>0</v>
      </c>
      <c r="C423">
        <v>33</v>
      </c>
      <c r="D423">
        <v>23</v>
      </c>
      <c r="E423">
        <v>4.16</v>
      </c>
      <c r="F423">
        <v>96</v>
      </c>
      <c r="G423">
        <v>16.100000000000001</v>
      </c>
      <c r="H423">
        <v>34</v>
      </c>
      <c r="I423">
        <v>94</v>
      </c>
      <c r="J423">
        <v>8.82</v>
      </c>
      <c r="K423">
        <v>96</v>
      </c>
      <c r="L423">
        <v>1.9</v>
      </c>
      <c r="M423">
        <v>231.19432560000001</v>
      </c>
      <c r="N423">
        <v>0.36099999999999999</v>
      </c>
      <c r="O423">
        <v>9.3000000000000007</v>
      </c>
    </row>
    <row r="424" spans="1:15" x14ac:dyDescent="0.3">
      <c r="A424">
        <v>56.2</v>
      </c>
      <c r="B424">
        <v>0</v>
      </c>
      <c r="C424">
        <v>338</v>
      </c>
      <c r="D424">
        <v>23</v>
      </c>
      <c r="E424">
        <v>4.05</v>
      </c>
      <c r="F424">
        <v>94</v>
      </c>
      <c r="G424">
        <v>15.7</v>
      </c>
      <c r="H424">
        <v>34</v>
      </c>
      <c r="I424">
        <v>96</v>
      </c>
      <c r="J424">
        <v>6.96</v>
      </c>
      <c r="K424">
        <v>94</v>
      </c>
      <c r="L424">
        <v>2.4</v>
      </c>
      <c r="M424">
        <v>24.944652000000001</v>
      </c>
      <c r="N424">
        <v>0.33600000000000002</v>
      </c>
      <c r="O424">
        <v>8.6</v>
      </c>
    </row>
    <row r="425" spans="1:15" x14ac:dyDescent="0.3">
      <c r="A425">
        <v>55.3</v>
      </c>
      <c r="B425">
        <v>0</v>
      </c>
      <c r="C425">
        <v>35</v>
      </c>
      <c r="D425">
        <v>23</v>
      </c>
      <c r="E425">
        <v>4.33</v>
      </c>
      <c r="F425">
        <v>92</v>
      </c>
      <c r="G425">
        <v>15.2</v>
      </c>
      <c r="H425">
        <v>35</v>
      </c>
      <c r="I425">
        <v>89</v>
      </c>
      <c r="J425">
        <v>7.86</v>
      </c>
      <c r="K425">
        <v>92</v>
      </c>
      <c r="L425">
        <v>2.9</v>
      </c>
      <c r="M425">
        <v>196.24726279999999</v>
      </c>
      <c r="N425">
        <v>0.31900000000000001</v>
      </c>
      <c r="O425">
        <v>7.9</v>
      </c>
    </row>
    <row r="426" spans="1:15" x14ac:dyDescent="0.3">
      <c r="A426">
        <v>54.8</v>
      </c>
      <c r="B426">
        <v>0</v>
      </c>
      <c r="C426">
        <v>355</v>
      </c>
      <c r="D426">
        <v>24</v>
      </c>
      <c r="E426">
        <v>4.54</v>
      </c>
      <c r="F426">
        <v>99</v>
      </c>
      <c r="G426">
        <v>14.8</v>
      </c>
      <c r="H426">
        <v>36</v>
      </c>
      <c r="I426">
        <v>93</v>
      </c>
      <c r="J426">
        <v>1.3</v>
      </c>
      <c r="K426">
        <v>99</v>
      </c>
      <c r="L426">
        <v>3.4</v>
      </c>
      <c r="M426">
        <v>17.799949999999999</v>
      </c>
      <c r="N426">
        <v>0.309</v>
      </c>
      <c r="O426">
        <v>7.2</v>
      </c>
    </row>
    <row r="427" spans="1:15" x14ac:dyDescent="0.3">
      <c r="A427">
        <v>54.1</v>
      </c>
      <c r="B427">
        <v>0</v>
      </c>
      <c r="C427">
        <v>361</v>
      </c>
      <c r="D427">
        <v>24</v>
      </c>
      <c r="E427">
        <v>4.5</v>
      </c>
      <c r="F427">
        <v>92</v>
      </c>
      <c r="G427">
        <v>14.5</v>
      </c>
      <c r="H427">
        <v>36</v>
      </c>
      <c r="I427">
        <v>88</v>
      </c>
      <c r="J427">
        <v>11.49</v>
      </c>
      <c r="K427">
        <v>92</v>
      </c>
      <c r="L427">
        <v>3.8</v>
      </c>
      <c r="M427">
        <v>165.87941760000001</v>
      </c>
      <c r="N427">
        <v>0.28999999999999998</v>
      </c>
      <c r="O427">
        <v>5.9</v>
      </c>
    </row>
    <row r="428" spans="1:15" x14ac:dyDescent="0.3">
      <c r="A428">
        <v>53.4</v>
      </c>
      <c r="B428">
        <v>0</v>
      </c>
      <c r="C428">
        <v>369</v>
      </c>
      <c r="D428">
        <v>24</v>
      </c>
      <c r="E428">
        <v>5.54</v>
      </c>
      <c r="F428">
        <v>87</v>
      </c>
      <c r="G428">
        <v>14.1</v>
      </c>
      <c r="H428">
        <v>37</v>
      </c>
      <c r="I428">
        <v>82</v>
      </c>
      <c r="J428">
        <v>9.84</v>
      </c>
      <c r="K428">
        <v>87</v>
      </c>
      <c r="L428">
        <v>4.3</v>
      </c>
      <c r="M428">
        <v>15.574339999999999</v>
      </c>
      <c r="N428">
        <v>0.28599999999999998</v>
      </c>
      <c r="O428">
        <v>5.6</v>
      </c>
    </row>
    <row r="429" spans="1:15" x14ac:dyDescent="0.3">
      <c r="A429">
        <v>52.6</v>
      </c>
      <c r="B429">
        <v>0</v>
      </c>
      <c r="C429">
        <v>378</v>
      </c>
      <c r="D429">
        <v>24</v>
      </c>
      <c r="E429">
        <v>5.72</v>
      </c>
      <c r="F429">
        <v>83</v>
      </c>
      <c r="G429">
        <v>13.8</v>
      </c>
      <c r="H429">
        <v>38</v>
      </c>
      <c r="I429">
        <v>76</v>
      </c>
      <c r="J429">
        <v>7.1</v>
      </c>
      <c r="K429">
        <v>83</v>
      </c>
      <c r="L429">
        <v>4.8</v>
      </c>
      <c r="M429">
        <v>127.4296648</v>
      </c>
      <c r="N429">
        <v>0.27900000000000003</v>
      </c>
      <c r="O429">
        <v>5.2</v>
      </c>
    </row>
    <row r="430" spans="1:15" x14ac:dyDescent="0.3">
      <c r="A430">
        <v>51.9</v>
      </c>
      <c r="B430">
        <v>0</v>
      </c>
      <c r="C430">
        <v>387</v>
      </c>
      <c r="D430">
        <v>24</v>
      </c>
      <c r="E430">
        <v>5.84</v>
      </c>
      <c r="F430">
        <v>0</v>
      </c>
      <c r="G430">
        <v>13.5</v>
      </c>
      <c r="H430">
        <v>38</v>
      </c>
      <c r="I430">
        <v>75</v>
      </c>
      <c r="J430">
        <v>5.25</v>
      </c>
      <c r="K430">
        <v>82</v>
      </c>
      <c r="L430">
        <v>5.0999999999999996</v>
      </c>
      <c r="M430">
        <v>112.849373</v>
      </c>
      <c r="N430">
        <v>0.27600000000000002</v>
      </c>
      <c r="O430">
        <v>4.7</v>
      </c>
    </row>
    <row r="431" spans="1:15" x14ac:dyDescent="0.3">
      <c r="A431">
        <v>51.5</v>
      </c>
      <c r="B431">
        <v>0</v>
      </c>
      <c r="C431">
        <v>387</v>
      </c>
      <c r="D431">
        <v>24</v>
      </c>
      <c r="E431">
        <v>5.98</v>
      </c>
      <c r="F431">
        <v>0</v>
      </c>
      <c r="G431">
        <v>13.3</v>
      </c>
      <c r="H431">
        <v>39</v>
      </c>
      <c r="I431">
        <v>74</v>
      </c>
      <c r="J431">
        <v>5.15</v>
      </c>
      <c r="K431">
        <v>81</v>
      </c>
      <c r="L431">
        <v>5.2</v>
      </c>
      <c r="M431">
        <v>122.43358929999999</v>
      </c>
      <c r="N431">
        <v>0.26800000000000002</v>
      </c>
      <c r="O431">
        <v>4.4000000000000004</v>
      </c>
    </row>
    <row r="432" spans="1:15" x14ac:dyDescent="0.3">
      <c r="A432">
        <v>51.3</v>
      </c>
      <c r="B432">
        <v>0</v>
      </c>
      <c r="C432">
        <v>385</v>
      </c>
      <c r="D432">
        <v>25</v>
      </c>
      <c r="E432">
        <v>6.09</v>
      </c>
      <c r="F432">
        <v>0</v>
      </c>
      <c r="G432">
        <v>13</v>
      </c>
      <c r="H432">
        <v>40</v>
      </c>
      <c r="I432">
        <v>72</v>
      </c>
      <c r="J432">
        <v>4.96</v>
      </c>
      <c r="K432">
        <v>81</v>
      </c>
      <c r="L432">
        <v>5.3</v>
      </c>
      <c r="M432">
        <v>133.74276889999999</v>
      </c>
      <c r="N432">
        <v>0.26800000000000002</v>
      </c>
      <c r="O432">
        <v>4.5</v>
      </c>
    </row>
    <row r="433" spans="1:15" x14ac:dyDescent="0.3">
      <c r="A433">
        <v>58</v>
      </c>
      <c r="B433">
        <v>0</v>
      </c>
      <c r="C433">
        <v>386</v>
      </c>
      <c r="D433">
        <v>25</v>
      </c>
      <c r="E433">
        <v>6.61</v>
      </c>
      <c r="F433">
        <v>0</v>
      </c>
      <c r="G433">
        <v>12.8</v>
      </c>
      <c r="H433">
        <v>41</v>
      </c>
      <c r="I433">
        <v>71</v>
      </c>
      <c r="J433">
        <v>4.9800000000000004</v>
      </c>
      <c r="K433">
        <v>8</v>
      </c>
      <c r="L433">
        <v>5.2</v>
      </c>
      <c r="M433">
        <v>135.9984455</v>
      </c>
      <c r="N433">
        <v>0.26800000000000002</v>
      </c>
      <c r="O433">
        <v>4.5</v>
      </c>
    </row>
    <row r="434" spans="1:15" x14ac:dyDescent="0.3">
      <c r="A434">
        <v>53.3</v>
      </c>
      <c r="B434">
        <v>0</v>
      </c>
      <c r="C434">
        <v>397</v>
      </c>
      <c r="D434">
        <v>57</v>
      </c>
      <c r="E434">
        <v>0</v>
      </c>
      <c r="F434">
        <v>83</v>
      </c>
      <c r="G434">
        <v>28</v>
      </c>
      <c r="H434">
        <v>79</v>
      </c>
      <c r="I434">
        <v>81</v>
      </c>
      <c r="J434">
        <v>0</v>
      </c>
      <c r="K434">
        <v>83</v>
      </c>
      <c r="L434">
        <v>1.9</v>
      </c>
      <c r="M434">
        <v>0</v>
      </c>
      <c r="N434">
        <v>0</v>
      </c>
      <c r="O434">
        <v>0</v>
      </c>
    </row>
    <row r="435" spans="1:15" x14ac:dyDescent="0.3">
      <c r="A435">
        <v>52.8</v>
      </c>
      <c r="B435">
        <v>0</v>
      </c>
      <c r="C435">
        <v>47</v>
      </c>
      <c r="D435">
        <v>58</v>
      </c>
      <c r="E435">
        <v>0.01</v>
      </c>
      <c r="F435">
        <v>76</v>
      </c>
      <c r="G435">
        <v>27.4</v>
      </c>
      <c r="H435">
        <v>80</v>
      </c>
      <c r="I435">
        <v>76</v>
      </c>
      <c r="J435">
        <v>5.72</v>
      </c>
      <c r="K435">
        <v>76</v>
      </c>
      <c r="L435">
        <v>2</v>
      </c>
      <c r="M435">
        <v>0</v>
      </c>
      <c r="N435">
        <v>0</v>
      </c>
      <c r="O435">
        <v>0</v>
      </c>
    </row>
    <row r="436" spans="1:15" x14ac:dyDescent="0.3">
      <c r="A436">
        <v>52.3</v>
      </c>
      <c r="B436">
        <v>0</v>
      </c>
      <c r="C436">
        <v>412</v>
      </c>
      <c r="D436">
        <v>59</v>
      </c>
      <c r="E436">
        <v>3.15</v>
      </c>
      <c r="F436">
        <v>8</v>
      </c>
      <c r="G436">
        <v>26.8</v>
      </c>
      <c r="H436">
        <v>81</v>
      </c>
      <c r="I436">
        <v>79</v>
      </c>
      <c r="J436">
        <v>5.81</v>
      </c>
      <c r="K436">
        <v>8</v>
      </c>
      <c r="L436">
        <v>2.4</v>
      </c>
      <c r="M436">
        <v>0</v>
      </c>
      <c r="N436">
        <v>0</v>
      </c>
      <c r="O436">
        <v>0</v>
      </c>
    </row>
    <row r="437" spans="1:15" x14ac:dyDescent="0.3">
      <c r="A437">
        <v>52</v>
      </c>
      <c r="B437">
        <v>0</v>
      </c>
      <c r="C437">
        <v>415</v>
      </c>
      <c r="D437">
        <v>59</v>
      </c>
      <c r="E437">
        <v>3.24</v>
      </c>
      <c r="F437">
        <v>82</v>
      </c>
      <c r="G437">
        <v>26.2</v>
      </c>
      <c r="H437">
        <v>82</v>
      </c>
      <c r="I437">
        <v>83</v>
      </c>
      <c r="J437">
        <v>6.14</v>
      </c>
      <c r="K437">
        <v>82</v>
      </c>
      <c r="L437">
        <v>2.9</v>
      </c>
      <c r="M437">
        <v>0</v>
      </c>
      <c r="N437">
        <v>0</v>
      </c>
      <c r="O437">
        <v>0</v>
      </c>
    </row>
    <row r="438" spans="1:15" x14ac:dyDescent="0.3">
      <c r="A438">
        <v>51.7</v>
      </c>
      <c r="B438">
        <v>0</v>
      </c>
      <c r="C438">
        <v>419</v>
      </c>
      <c r="D438">
        <v>60</v>
      </c>
      <c r="E438">
        <v>3.13</v>
      </c>
      <c r="F438">
        <v>62</v>
      </c>
      <c r="G438">
        <v>25.6</v>
      </c>
      <c r="H438">
        <v>83</v>
      </c>
      <c r="I438">
        <v>58</v>
      </c>
      <c r="J438">
        <v>6.42</v>
      </c>
      <c r="K438">
        <v>62</v>
      </c>
      <c r="L438">
        <v>3.3</v>
      </c>
      <c r="M438">
        <v>0</v>
      </c>
      <c r="N438">
        <v>0</v>
      </c>
      <c r="O438">
        <v>0</v>
      </c>
    </row>
    <row r="439" spans="1:15" x14ac:dyDescent="0.3">
      <c r="A439">
        <v>51.5</v>
      </c>
      <c r="B439">
        <v>0</v>
      </c>
      <c r="C439">
        <v>417</v>
      </c>
      <c r="D439">
        <v>60</v>
      </c>
      <c r="E439">
        <v>3.15</v>
      </c>
      <c r="F439">
        <v>85</v>
      </c>
      <c r="G439">
        <v>25</v>
      </c>
      <c r="H439">
        <v>84</v>
      </c>
      <c r="I439">
        <v>81</v>
      </c>
      <c r="J439">
        <v>6.32</v>
      </c>
      <c r="K439">
        <v>85</v>
      </c>
      <c r="L439">
        <v>3.3</v>
      </c>
      <c r="M439">
        <v>0</v>
      </c>
      <c r="N439">
        <v>0</v>
      </c>
      <c r="O439">
        <v>0</v>
      </c>
    </row>
    <row r="440" spans="1:15" x14ac:dyDescent="0.3">
      <c r="A440">
        <v>51</v>
      </c>
      <c r="B440">
        <v>0</v>
      </c>
      <c r="C440">
        <v>426</v>
      </c>
      <c r="D440">
        <v>60</v>
      </c>
      <c r="E440">
        <v>2.92</v>
      </c>
      <c r="F440">
        <v>81</v>
      </c>
      <c r="G440">
        <v>24.4</v>
      </c>
      <c r="H440">
        <v>84</v>
      </c>
      <c r="I440">
        <v>77</v>
      </c>
      <c r="J440">
        <v>6.41</v>
      </c>
      <c r="K440">
        <v>81</v>
      </c>
      <c r="L440">
        <v>3.7</v>
      </c>
      <c r="M440">
        <v>0</v>
      </c>
      <c r="N440">
        <v>0</v>
      </c>
      <c r="O440">
        <v>0</v>
      </c>
    </row>
    <row r="441" spans="1:15" x14ac:dyDescent="0.3">
      <c r="A441">
        <v>54</v>
      </c>
      <c r="B441">
        <v>0</v>
      </c>
      <c r="C441">
        <v>437</v>
      </c>
      <c r="D441">
        <v>60</v>
      </c>
      <c r="E441">
        <v>2.69</v>
      </c>
      <c r="F441">
        <v>74</v>
      </c>
      <c r="G441">
        <v>23.8</v>
      </c>
      <c r="H441">
        <v>85</v>
      </c>
      <c r="I441">
        <v>58</v>
      </c>
      <c r="J441">
        <v>6.21</v>
      </c>
      <c r="K441">
        <v>74</v>
      </c>
      <c r="L441">
        <v>4.0999999999999996</v>
      </c>
      <c r="M441">
        <v>0</v>
      </c>
      <c r="N441">
        <v>0</v>
      </c>
      <c r="O441">
        <v>0</v>
      </c>
    </row>
    <row r="442" spans="1:15" x14ac:dyDescent="0.3">
      <c r="A442">
        <v>49.9</v>
      </c>
      <c r="B442">
        <v>0</v>
      </c>
      <c r="C442">
        <v>443</v>
      </c>
      <c r="D442">
        <v>61</v>
      </c>
      <c r="E442">
        <v>2.58</v>
      </c>
      <c r="F442">
        <v>76</v>
      </c>
      <c r="G442">
        <v>23.2</v>
      </c>
      <c r="H442">
        <v>87</v>
      </c>
      <c r="I442">
        <v>75</v>
      </c>
      <c r="J442">
        <v>6.35</v>
      </c>
      <c r="K442">
        <v>76</v>
      </c>
      <c r="L442">
        <v>5.3</v>
      </c>
      <c r="M442">
        <v>0</v>
      </c>
      <c r="N442">
        <v>0</v>
      </c>
      <c r="O442">
        <v>0</v>
      </c>
    </row>
    <row r="443" spans="1:15" x14ac:dyDescent="0.3">
      <c r="A443">
        <v>49.4</v>
      </c>
      <c r="B443">
        <v>0</v>
      </c>
      <c r="C443">
        <v>452</v>
      </c>
      <c r="D443">
        <v>62</v>
      </c>
      <c r="E443">
        <v>2.65</v>
      </c>
      <c r="F443">
        <v>77</v>
      </c>
      <c r="G443">
        <v>22.6</v>
      </c>
      <c r="H443">
        <v>89</v>
      </c>
      <c r="I443">
        <v>76</v>
      </c>
      <c r="J443">
        <v>5.87</v>
      </c>
      <c r="K443">
        <v>77</v>
      </c>
      <c r="L443">
        <v>5.8</v>
      </c>
      <c r="M443">
        <v>0</v>
      </c>
      <c r="N443">
        <v>0</v>
      </c>
      <c r="O443">
        <v>0</v>
      </c>
    </row>
    <row r="444" spans="1:15" x14ac:dyDescent="0.3">
      <c r="A444">
        <v>48.7</v>
      </c>
      <c r="B444">
        <v>0</v>
      </c>
      <c r="C444">
        <v>466</v>
      </c>
      <c r="D444">
        <v>63</v>
      </c>
      <c r="E444">
        <v>3.11</v>
      </c>
      <c r="F444">
        <v>76</v>
      </c>
      <c r="G444">
        <v>22.1</v>
      </c>
      <c r="H444">
        <v>90</v>
      </c>
      <c r="I444">
        <v>87</v>
      </c>
      <c r="J444">
        <v>5.39</v>
      </c>
      <c r="K444">
        <v>76</v>
      </c>
      <c r="L444">
        <v>6.1</v>
      </c>
      <c r="M444">
        <v>0</v>
      </c>
      <c r="N444">
        <v>0</v>
      </c>
      <c r="O444">
        <v>0</v>
      </c>
    </row>
    <row r="445" spans="1:15" x14ac:dyDescent="0.3">
      <c r="A445">
        <v>48.2</v>
      </c>
      <c r="B445">
        <v>0</v>
      </c>
      <c r="C445">
        <v>472</v>
      </c>
      <c r="D445">
        <v>64</v>
      </c>
      <c r="E445">
        <v>3.08</v>
      </c>
      <c r="F445">
        <v>67</v>
      </c>
      <c r="G445">
        <v>21.5</v>
      </c>
      <c r="H445">
        <v>91</v>
      </c>
      <c r="I445">
        <v>76</v>
      </c>
      <c r="J445">
        <v>5.24</v>
      </c>
      <c r="K445">
        <v>67</v>
      </c>
      <c r="L445">
        <v>6.5</v>
      </c>
      <c r="M445">
        <v>0</v>
      </c>
      <c r="N445">
        <v>0</v>
      </c>
      <c r="O445">
        <v>0</v>
      </c>
    </row>
    <row r="446" spans="1:15" x14ac:dyDescent="0.3">
      <c r="A446">
        <v>48</v>
      </c>
      <c r="B446">
        <v>0</v>
      </c>
      <c r="C446">
        <v>473</v>
      </c>
      <c r="D446">
        <v>64</v>
      </c>
      <c r="E446">
        <v>3.12</v>
      </c>
      <c r="F446">
        <v>63</v>
      </c>
      <c r="G446">
        <v>2.9</v>
      </c>
      <c r="H446">
        <v>92</v>
      </c>
      <c r="I446">
        <v>68</v>
      </c>
      <c r="J446">
        <v>4.6500000000000004</v>
      </c>
      <c r="K446">
        <v>61</v>
      </c>
      <c r="L446">
        <v>6.7</v>
      </c>
      <c r="M446">
        <v>0</v>
      </c>
      <c r="N446">
        <v>0</v>
      </c>
      <c r="O446">
        <v>0</v>
      </c>
    </row>
    <row r="447" spans="1:15" x14ac:dyDescent="0.3">
      <c r="A447">
        <v>47.7</v>
      </c>
      <c r="B447">
        <v>0</v>
      </c>
      <c r="C447">
        <v>473</v>
      </c>
      <c r="D447">
        <v>65</v>
      </c>
      <c r="E447">
        <v>3.13</v>
      </c>
      <c r="F447">
        <v>48</v>
      </c>
      <c r="G447">
        <v>2.4</v>
      </c>
      <c r="H447">
        <v>93</v>
      </c>
      <c r="I447">
        <v>7</v>
      </c>
      <c r="J447">
        <v>4.47</v>
      </c>
      <c r="K447">
        <v>64</v>
      </c>
      <c r="L447">
        <v>6.9</v>
      </c>
      <c r="M447">
        <v>0</v>
      </c>
      <c r="N447">
        <v>0</v>
      </c>
      <c r="O447">
        <v>0</v>
      </c>
    </row>
    <row r="448" spans="1:15" x14ac:dyDescent="0.3">
      <c r="A448">
        <v>47.8</v>
      </c>
      <c r="B448">
        <v>0</v>
      </c>
      <c r="C448">
        <v>467</v>
      </c>
      <c r="D448">
        <v>65</v>
      </c>
      <c r="E448">
        <v>3.15</v>
      </c>
      <c r="F448">
        <v>1</v>
      </c>
      <c r="G448">
        <v>19.899999999999999</v>
      </c>
      <c r="H448">
        <v>94</v>
      </c>
      <c r="I448">
        <v>7</v>
      </c>
      <c r="J448">
        <v>4.8499999999999996</v>
      </c>
      <c r="K448">
        <v>66</v>
      </c>
      <c r="L448">
        <v>7</v>
      </c>
      <c r="M448">
        <v>0</v>
      </c>
      <c r="N448">
        <v>0</v>
      </c>
      <c r="O448">
        <v>0</v>
      </c>
    </row>
    <row r="449" spans="1:15" x14ac:dyDescent="0.3">
      <c r="A449">
        <v>47.9</v>
      </c>
      <c r="B449">
        <v>0</v>
      </c>
      <c r="C449">
        <v>461</v>
      </c>
      <c r="D449">
        <v>67</v>
      </c>
      <c r="E449">
        <v>3.45</v>
      </c>
      <c r="F449">
        <v>0</v>
      </c>
      <c r="G449">
        <v>19.399999999999999</v>
      </c>
      <c r="H449">
        <v>95</v>
      </c>
      <c r="I449">
        <v>66</v>
      </c>
      <c r="J449">
        <v>6</v>
      </c>
      <c r="K449">
        <v>65</v>
      </c>
      <c r="L449">
        <v>7.1</v>
      </c>
      <c r="M449">
        <v>0</v>
      </c>
      <c r="N449">
        <v>0</v>
      </c>
      <c r="O449">
        <v>0</v>
      </c>
    </row>
    <row r="450" spans="1:15" x14ac:dyDescent="0.3">
      <c r="A450">
        <v>73.3</v>
      </c>
      <c r="B450">
        <v>0</v>
      </c>
      <c r="C450">
        <v>114</v>
      </c>
      <c r="D450">
        <v>0</v>
      </c>
      <c r="E450">
        <v>0</v>
      </c>
      <c r="F450">
        <v>96</v>
      </c>
      <c r="G450">
        <v>31.3</v>
      </c>
      <c r="H450">
        <v>0</v>
      </c>
      <c r="I450">
        <v>93</v>
      </c>
      <c r="J450">
        <v>0</v>
      </c>
      <c r="K450">
        <v>93</v>
      </c>
      <c r="L450">
        <v>0.2</v>
      </c>
      <c r="M450">
        <v>2954.119467</v>
      </c>
      <c r="N450">
        <v>0.64600000000000002</v>
      </c>
      <c r="O450">
        <v>13.5</v>
      </c>
    </row>
    <row r="451" spans="1:15" x14ac:dyDescent="0.3">
      <c r="A451">
        <v>73</v>
      </c>
      <c r="B451">
        <v>0</v>
      </c>
      <c r="C451">
        <v>117</v>
      </c>
      <c r="D451">
        <v>0</v>
      </c>
      <c r="E451">
        <v>0.01</v>
      </c>
      <c r="F451">
        <v>97</v>
      </c>
      <c r="G451">
        <v>3.5</v>
      </c>
      <c r="H451">
        <v>0</v>
      </c>
      <c r="I451">
        <v>95</v>
      </c>
      <c r="J451">
        <v>4.76</v>
      </c>
      <c r="K451">
        <v>95</v>
      </c>
      <c r="L451">
        <v>0.2</v>
      </c>
      <c r="M451">
        <v>3529.61843</v>
      </c>
      <c r="N451">
        <v>0.64300000000000002</v>
      </c>
      <c r="O451">
        <v>13.5</v>
      </c>
    </row>
    <row r="452" spans="1:15" x14ac:dyDescent="0.3">
      <c r="A452">
        <v>72.8</v>
      </c>
      <c r="B452">
        <v>0</v>
      </c>
      <c r="C452">
        <v>12</v>
      </c>
      <c r="D452">
        <v>0</v>
      </c>
      <c r="E452">
        <v>0.01</v>
      </c>
      <c r="F452">
        <v>94</v>
      </c>
      <c r="G452">
        <v>29.7</v>
      </c>
      <c r="H452">
        <v>0</v>
      </c>
      <c r="I452">
        <v>93</v>
      </c>
      <c r="J452">
        <v>4.29</v>
      </c>
      <c r="K452">
        <v>93</v>
      </c>
      <c r="L452">
        <v>0.2</v>
      </c>
      <c r="M452">
        <v>3558.7963140000002</v>
      </c>
      <c r="N452">
        <v>0.64300000000000002</v>
      </c>
      <c r="O452">
        <v>13.6</v>
      </c>
    </row>
    <row r="453" spans="1:15" x14ac:dyDescent="0.3">
      <c r="A453">
        <v>72.7</v>
      </c>
      <c r="B453">
        <v>0</v>
      </c>
      <c r="C453">
        <v>121</v>
      </c>
      <c r="D453">
        <v>0</v>
      </c>
      <c r="E453">
        <v>0.01</v>
      </c>
      <c r="F453">
        <v>94</v>
      </c>
      <c r="G453">
        <v>29</v>
      </c>
      <c r="H453">
        <v>0</v>
      </c>
      <c r="I453">
        <v>94</v>
      </c>
      <c r="J453">
        <v>4.6100000000000003</v>
      </c>
      <c r="K453">
        <v>94</v>
      </c>
      <c r="L453">
        <v>0.3</v>
      </c>
      <c r="M453">
        <v>348.48276199999998</v>
      </c>
      <c r="N453">
        <v>0.63600000000000001</v>
      </c>
      <c r="O453">
        <v>13.2</v>
      </c>
    </row>
    <row r="454" spans="1:15" x14ac:dyDescent="0.3">
      <c r="A454">
        <v>72.599999999999994</v>
      </c>
      <c r="B454">
        <v>0</v>
      </c>
      <c r="C454">
        <v>122</v>
      </c>
      <c r="D454">
        <v>0</v>
      </c>
      <c r="E454">
        <v>5.07</v>
      </c>
      <c r="F454">
        <v>9</v>
      </c>
      <c r="G454">
        <v>28.2</v>
      </c>
      <c r="H454">
        <v>0</v>
      </c>
      <c r="I454">
        <v>9</v>
      </c>
      <c r="J454">
        <v>4.5999999999999996</v>
      </c>
      <c r="K454">
        <v>9</v>
      </c>
      <c r="L454">
        <v>0.3</v>
      </c>
      <c r="M454">
        <v>367.42945300000002</v>
      </c>
      <c r="N454">
        <v>0.63200000000000001</v>
      </c>
      <c r="O454">
        <v>13.1</v>
      </c>
    </row>
    <row r="455" spans="1:15" x14ac:dyDescent="0.3">
      <c r="A455">
        <v>72.5</v>
      </c>
      <c r="B455">
        <v>0</v>
      </c>
      <c r="C455">
        <v>123</v>
      </c>
      <c r="D455">
        <v>0</v>
      </c>
      <c r="E455">
        <v>4.75</v>
      </c>
      <c r="F455">
        <v>98</v>
      </c>
      <c r="G455">
        <v>27.5</v>
      </c>
      <c r="H455">
        <v>0</v>
      </c>
      <c r="I455">
        <v>99</v>
      </c>
      <c r="J455">
        <v>4.83</v>
      </c>
      <c r="K455">
        <v>99</v>
      </c>
      <c r="L455">
        <v>0.4</v>
      </c>
      <c r="M455">
        <v>3312.8259849999999</v>
      </c>
      <c r="N455">
        <v>0.627</v>
      </c>
      <c r="O455">
        <v>12.7</v>
      </c>
    </row>
    <row r="456" spans="1:15" x14ac:dyDescent="0.3">
      <c r="A456">
        <v>72.400000000000006</v>
      </c>
      <c r="B456">
        <v>0</v>
      </c>
      <c r="C456">
        <v>124</v>
      </c>
      <c r="D456">
        <v>0</v>
      </c>
      <c r="E456">
        <v>4.45</v>
      </c>
      <c r="F456">
        <v>98</v>
      </c>
      <c r="G456">
        <v>26.8</v>
      </c>
      <c r="H456">
        <v>0</v>
      </c>
      <c r="I456">
        <v>99</v>
      </c>
      <c r="J456">
        <v>4.24</v>
      </c>
      <c r="K456">
        <v>99</v>
      </c>
      <c r="L456">
        <v>0.4</v>
      </c>
      <c r="M456">
        <v>3444.5565999999999</v>
      </c>
      <c r="N456">
        <v>0.621</v>
      </c>
      <c r="O456">
        <v>12.4</v>
      </c>
    </row>
    <row r="457" spans="1:15" x14ac:dyDescent="0.3">
      <c r="A457">
        <v>72.400000000000006</v>
      </c>
      <c r="B457">
        <v>0</v>
      </c>
      <c r="C457">
        <v>124</v>
      </c>
      <c r="D457">
        <v>0</v>
      </c>
      <c r="E457">
        <v>4.16</v>
      </c>
      <c r="F457">
        <v>98</v>
      </c>
      <c r="G457">
        <v>26.2</v>
      </c>
      <c r="H457">
        <v>0</v>
      </c>
      <c r="I457">
        <v>99</v>
      </c>
      <c r="J457">
        <v>3.96</v>
      </c>
      <c r="K457">
        <v>99</v>
      </c>
      <c r="L457">
        <v>0.4</v>
      </c>
      <c r="M457">
        <v>3638.95946</v>
      </c>
      <c r="N457">
        <v>0.61499999999999999</v>
      </c>
      <c r="O457">
        <v>12.2</v>
      </c>
    </row>
    <row r="458" spans="1:15" x14ac:dyDescent="0.3">
      <c r="A458">
        <v>72.3</v>
      </c>
      <c r="B458">
        <v>0</v>
      </c>
      <c r="C458">
        <v>126</v>
      </c>
      <c r="D458">
        <v>0</v>
      </c>
      <c r="E458">
        <v>5.28</v>
      </c>
      <c r="F458">
        <v>96</v>
      </c>
      <c r="G458">
        <v>25.5</v>
      </c>
      <c r="H458">
        <v>0</v>
      </c>
      <c r="I458">
        <v>98</v>
      </c>
      <c r="J458">
        <v>4.3</v>
      </c>
      <c r="K458">
        <v>98</v>
      </c>
      <c r="L458">
        <v>0.6</v>
      </c>
      <c r="M458">
        <v>3112.2857119999999</v>
      </c>
      <c r="N458">
        <v>0.60199999999999998</v>
      </c>
      <c r="O458">
        <v>11.9</v>
      </c>
    </row>
    <row r="459" spans="1:15" x14ac:dyDescent="0.3">
      <c r="A459">
        <v>72.099999999999994</v>
      </c>
      <c r="B459">
        <v>0</v>
      </c>
      <c r="C459">
        <v>129</v>
      </c>
      <c r="D459">
        <v>0</v>
      </c>
      <c r="E459">
        <v>4.25</v>
      </c>
      <c r="F459">
        <v>95</v>
      </c>
      <c r="G459">
        <v>24.9</v>
      </c>
      <c r="H459">
        <v>0</v>
      </c>
      <c r="I459">
        <v>97</v>
      </c>
      <c r="J459">
        <v>5.1100000000000003</v>
      </c>
      <c r="K459">
        <v>96</v>
      </c>
      <c r="L459">
        <v>0.6</v>
      </c>
      <c r="M459">
        <v>234.28992</v>
      </c>
      <c r="N459">
        <v>0.59599999999999997</v>
      </c>
      <c r="O459">
        <v>11.9</v>
      </c>
    </row>
    <row r="460" spans="1:15" x14ac:dyDescent="0.3">
      <c r="A460">
        <v>71.8</v>
      </c>
      <c r="B460">
        <v>0</v>
      </c>
      <c r="C460">
        <v>134</v>
      </c>
      <c r="D460">
        <v>0</v>
      </c>
      <c r="E460">
        <v>4.26</v>
      </c>
      <c r="F460">
        <v>93</v>
      </c>
      <c r="G460">
        <v>24.3</v>
      </c>
      <c r="H460">
        <v>0</v>
      </c>
      <c r="I460">
        <v>95</v>
      </c>
      <c r="J460">
        <v>4.8600000000000003</v>
      </c>
      <c r="K460">
        <v>95</v>
      </c>
      <c r="L460">
        <v>0.8</v>
      </c>
      <c r="M460">
        <v>248.13459</v>
      </c>
      <c r="N460">
        <v>0.58199999999999996</v>
      </c>
      <c r="O460">
        <v>11.2</v>
      </c>
    </row>
    <row r="461" spans="1:15" x14ac:dyDescent="0.3">
      <c r="A461">
        <v>71.400000000000006</v>
      </c>
      <c r="B461">
        <v>0</v>
      </c>
      <c r="C461">
        <v>14</v>
      </c>
      <c r="D461">
        <v>0</v>
      </c>
      <c r="E461">
        <v>4.1900000000000004</v>
      </c>
      <c r="F461">
        <v>91</v>
      </c>
      <c r="G461">
        <v>23.7</v>
      </c>
      <c r="H461">
        <v>0</v>
      </c>
      <c r="I461">
        <v>94</v>
      </c>
      <c r="J461">
        <v>5.6</v>
      </c>
      <c r="K461">
        <v>93</v>
      </c>
      <c r="L461">
        <v>0.8</v>
      </c>
      <c r="M461">
        <v>1976.45856</v>
      </c>
      <c r="N461">
        <v>0.57399999999999995</v>
      </c>
      <c r="O461">
        <v>11.1</v>
      </c>
    </row>
    <row r="462" spans="1:15" x14ac:dyDescent="0.3">
      <c r="A462">
        <v>71.099999999999994</v>
      </c>
      <c r="B462">
        <v>0</v>
      </c>
      <c r="C462">
        <v>144</v>
      </c>
      <c r="D462">
        <v>0</v>
      </c>
      <c r="E462">
        <v>4.16</v>
      </c>
      <c r="F462">
        <v>66</v>
      </c>
      <c r="G462">
        <v>23.2</v>
      </c>
      <c r="H462">
        <v>0</v>
      </c>
      <c r="I462">
        <v>93</v>
      </c>
      <c r="J462">
        <v>5</v>
      </c>
      <c r="K462">
        <v>92</v>
      </c>
      <c r="L462">
        <v>0.9</v>
      </c>
      <c r="M462">
        <v>1768.9213199999999</v>
      </c>
      <c r="N462">
        <v>0.57199999999999995</v>
      </c>
      <c r="O462">
        <v>11.3</v>
      </c>
    </row>
    <row r="463" spans="1:15" x14ac:dyDescent="0.3">
      <c r="A463">
        <v>77</v>
      </c>
      <c r="B463">
        <v>0</v>
      </c>
      <c r="C463">
        <v>148</v>
      </c>
      <c r="D463">
        <v>0</v>
      </c>
      <c r="E463">
        <v>3.82</v>
      </c>
      <c r="F463">
        <v>4</v>
      </c>
      <c r="G463">
        <v>22.6</v>
      </c>
      <c r="H463">
        <v>0</v>
      </c>
      <c r="I463">
        <v>92</v>
      </c>
      <c r="J463">
        <v>5.17</v>
      </c>
      <c r="K463">
        <v>91</v>
      </c>
      <c r="L463">
        <v>0.8</v>
      </c>
      <c r="M463">
        <v>1373.5156360000001</v>
      </c>
      <c r="N463">
        <v>0.56899999999999995</v>
      </c>
      <c r="O463">
        <v>11.3</v>
      </c>
    </row>
    <row r="464" spans="1:15" x14ac:dyDescent="0.3">
      <c r="A464">
        <v>73</v>
      </c>
      <c r="B464">
        <v>0</v>
      </c>
      <c r="C464">
        <v>152</v>
      </c>
      <c r="D464">
        <v>0</v>
      </c>
      <c r="E464">
        <v>3.81</v>
      </c>
      <c r="F464">
        <v>0</v>
      </c>
      <c r="G464">
        <v>22.1</v>
      </c>
      <c r="H464">
        <v>0</v>
      </c>
      <c r="I464">
        <v>91</v>
      </c>
      <c r="J464">
        <v>5.19</v>
      </c>
      <c r="K464">
        <v>9</v>
      </c>
      <c r="L464">
        <v>0.8</v>
      </c>
      <c r="M464">
        <v>1268.884564</v>
      </c>
      <c r="N464">
        <v>0.56200000000000006</v>
      </c>
      <c r="O464">
        <v>11</v>
      </c>
    </row>
    <row r="465" spans="1:15" x14ac:dyDescent="0.3">
      <c r="A465">
        <v>69.900000000000006</v>
      </c>
      <c r="B465">
        <v>0</v>
      </c>
      <c r="C465">
        <v>155</v>
      </c>
      <c r="D465">
        <v>0</v>
      </c>
      <c r="E465">
        <v>3.49</v>
      </c>
      <c r="F465">
        <v>0</v>
      </c>
      <c r="G465">
        <v>21.5</v>
      </c>
      <c r="H465">
        <v>0</v>
      </c>
      <c r="I465">
        <v>9</v>
      </c>
      <c r="J465">
        <v>4.8099999999999996</v>
      </c>
      <c r="K465">
        <v>9</v>
      </c>
      <c r="L465">
        <v>0.8</v>
      </c>
      <c r="M465">
        <v>1239.377855</v>
      </c>
      <c r="N465">
        <v>0</v>
      </c>
      <c r="O465">
        <v>11.3</v>
      </c>
    </row>
    <row r="466" spans="1:15" x14ac:dyDescent="0.3">
      <c r="A466">
        <v>68.7</v>
      </c>
      <c r="B466">
        <v>0</v>
      </c>
      <c r="C466">
        <v>174</v>
      </c>
      <c r="D466">
        <v>10</v>
      </c>
      <c r="E466">
        <v>0</v>
      </c>
      <c r="F466">
        <v>89</v>
      </c>
      <c r="G466">
        <v>19.600000000000001</v>
      </c>
      <c r="H466">
        <v>12</v>
      </c>
      <c r="I466">
        <v>87</v>
      </c>
      <c r="J466">
        <v>0</v>
      </c>
      <c r="K466">
        <v>89</v>
      </c>
      <c r="L466">
        <v>0.2</v>
      </c>
      <c r="M466">
        <v>1163.18977</v>
      </c>
      <c r="N466">
        <v>0.55800000000000005</v>
      </c>
      <c r="O466">
        <v>10.9</v>
      </c>
    </row>
    <row r="467" spans="1:15" x14ac:dyDescent="0.3">
      <c r="A467">
        <v>68.3</v>
      </c>
      <c r="B467">
        <v>0</v>
      </c>
      <c r="C467">
        <v>179</v>
      </c>
      <c r="D467">
        <v>11</v>
      </c>
      <c r="E467">
        <v>0.01</v>
      </c>
      <c r="F467">
        <v>88</v>
      </c>
      <c r="G467">
        <v>18.899999999999999</v>
      </c>
      <c r="H467">
        <v>12</v>
      </c>
      <c r="I467">
        <v>87</v>
      </c>
      <c r="J467">
        <v>5.68</v>
      </c>
      <c r="K467">
        <v>88</v>
      </c>
      <c r="L467">
        <v>0.2</v>
      </c>
      <c r="M467">
        <v>198.68712300000001</v>
      </c>
      <c r="N467">
        <v>0.55300000000000005</v>
      </c>
      <c r="O467">
        <v>10.9</v>
      </c>
    </row>
    <row r="468" spans="1:15" x14ac:dyDescent="0.3">
      <c r="A468">
        <v>67.8</v>
      </c>
      <c r="B468">
        <v>0</v>
      </c>
      <c r="C468">
        <v>183</v>
      </c>
      <c r="D468">
        <v>11</v>
      </c>
      <c r="E468">
        <v>0.01</v>
      </c>
      <c r="F468">
        <v>83</v>
      </c>
      <c r="G468">
        <v>18.2</v>
      </c>
      <c r="H468">
        <v>13</v>
      </c>
      <c r="I468">
        <v>66</v>
      </c>
      <c r="J468">
        <v>5.93</v>
      </c>
      <c r="K468">
        <v>83</v>
      </c>
      <c r="L468">
        <v>0.2</v>
      </c>
      <c r="M468">
        <v>128.419568</v>
      </c>
      <c r="N468">
        <v>0.54600000000000004</v>
      </c>
      <c r="O468">
        <v>10.8</v>
      </c>
    </row>
    <row r="469" spans="1:15" x14ac:dyDescent="0.3">
      <c r="A469">
        <v>67.400000000000006</v>
      </c>
      <c r="B469">
        <v>0</v>
      </c>
      <c r="C469">
        <v>186</v>
      </c>
      <c r="D469">
        <v>12</v>
      </c>
      <c r="E469">
        <v>0.01</v>
      </c>
      <c r="F469">
        <v>86</v>
      </c>
      <c r="G469">
        <v>17.600000000000001</v>
      </c>
      <c r="H469">
        <v>14</v>
      </c>
      <c r="I469">
        <v>84</v>
      </c>
      <c r="J469">
        <v>6.24</v>
      </c>
      <c r="K469">
        <v>86</v>
      </c>
      <c r="L469">
        <v>0.3</v>
      </c>
      <c r="M469">
        <v>95.244131999999993</v>
      </c>
      <c r="N469">
        <v>0.54</v>
      </c>
      <c r="O469">
        <v>10.7</v>
      </c>
    </row>
    <row r="470" spans="1:15" x14ac:dyDescent="0.3">
      <c r="A470">
        <v>67</v>
      </c>
      <c r="B470">
        <v>0</v>
      </c>
      <c r="C470">
        <v>19</v>
      </c>
      <c r="D470">
        <v>13</v>
      </c>
      <c r="E470">
        <v>2.12</v>
      </c>
      <c r="F470">
        <v>88</v>
      </c>
      <c r="G470">
        <v>17</v>
      </c>
      <c r="H470">
        <v>15</v>
      </c>
      <c r="I470">
        <v>87</v>
      </c>
      <c r="J470">
        <v>5.64</v>
      </c>
      <c r="K470">
        <v>88</v>
      </c>
      <c r="L470">
        <v>0.3</v>
      </c>
      <c r="M470">
        <v>882.49146199999996</v>
      </c>
      <c r="N470">
        <v>0.53300000000000003</v>
      </c>
      <c r="O470">
        <v>10.7</v>
      </c>
    </row>
    <row r="471" spans="1:15" x14ac:dyDescent="0.3">
      <c r="A471">
        <v>66.599999999999994</v>
      </c>
      <c r="B471">
        <v>0</v>
      </c>
      <c r="C471">
        <v>192</v>
      </c>
      <c r="D471">
        <v>14</v>
      </c>
      <c r="E471">
        <v>2.2000000000000002</v>
      </c>
      <c r="F471">
        <v>89</v>
      </c>
      <c r="G471">
        <v>16.399999999999999</v>
      </c>
      <c r="H471">
        <v>16</v>
      </c>
      <c r="I471">
        <v>88</v>
      </c>
      <c r="J471">
        <v>5.95</v>
      </c>
      <c r="K471">
        <v>89</v>
      </c>
      <c r="L471">
        <v>0.5</v>
      </c>
      <c r="M471">
        <v>785.69288410000001</v>
      </c>
      <c r="N471">
        <v>0.51900000000000002</v>
      </c>
      <c r="O471">
        <v>10.6</v>
      </c>
    </row>
    <row r="472" spans="1:15" x14ac:dyDescent="0.3">
      <c r="A472">
        <v>66.099999999999994</v>
      </c>
      <c r="B472">
        <v>0</v>
      </c>
      <c r="C472">
        <v>195</v>
      </c>
      <c r="D472">
        <v>15</v>
      </c>
      <c r="E472">
        <v>2.13</v>
      </c>
      <c r="F472">
        <v>92</v>
      </c>
      <c r="G472">
        <v>15.9</v>
      </c>
      <c r="H472">
        <v>17</v>
      </c>
      <c r="I472">
        <v>95</v>
      </c>
      <c r="J472">
        <v>6.36</v>
      </c>
      <c r="K472">
        <v>94</v>
      </c>
      <c r="L472">
        <v>0.6</v>
      </c>
      <c r="M472">
        <v>738.23266839999997</v>
      </c>
      <c r="N472">
        <v>0.52</v>
      </c>
      <c r="O472">
        <v>10.5</v>
      </c>
    </row>
    <row r="473" spans="1:15" x14ac:dyDescent="0.3">
      <c r="A473">
        <v>65.599999999999994</v>
      </c>
      <c r="B473">
        <v>0</v>
      </c>
      <c r="C473">
        <v>199</v>
      </c>
      <c r="D473">
        <v>16</v>
      </c>
      <c r="E473">
        <v>2.2400000000000002</v>
      </c>
      <c r="F473">
        <v>91</v>
      </c>
      <c r="G473">
        <v>15.3</v>
      </c>
      <c r="H473">
        <v>18</v>
      </c>
      <c r="I473">
        <v>91</v>
      </c>
      <c r="J473">
        <v>5.55</v>
      </c>
      <c r="K473">
        <v>91</v>
      </c>
      <c r="L473">
        <v>0.7</v>
      </c>
      <c r="M473">
        <v>745.78778729999999</v>
      </c>
      <c r="N473">
        <v>0.51100000000000001</v>
      </c>
      <c r="O473">
        <v>10.5</v>
      </c>
    </row>
    <row r="474" spans="1:15" x14ac:dyDescent="0.3">
      <c r="A474">
        <v>65</v>
      </c>
      <c r="B474">
        <v>0</v>
      </c>
      <c r="C474">
        <v>24</v>
      </c>
      <c r="D474">
        <v>16</v>
      </c>
      <c r="E474">
        <v>2.08</v>
      </c>
      <c r="F474">
        <v>82</v>
      </c>
      <c r="G474">
        <v>14.8</v>
      </c>
      <c r="H474">
        <v>20</v>
      </c>
      <c r="I474">
        <v>82</v>
      </c>
      <c r="J474">
        <v>3.75</v>
      </c>
      <c r="K474">
        <v>82</v>
      </c>
      <c r="L474">
        <v>0.9</v>
      </c>
      <c r="M474">
        <v>631.67578900000001</v>
      </c>
      <c r="N474">
        <v>0.495</v>
      </c>
      <c r="O474">
        <v>10.3</v>
      </c>
    </row>
    <row r="475" spans="1:15" x14ac:dyDescent="0.3">
      <c r="A475">
        <v>64.099999999999994</v>
      </c>
      <c r="B475">
        <v>0</v>
      </c>
      <c r="C475">
        <v>216</v>
      </c>
      <c r="D475">
        <v>17</v>
      </c>
      <c r="E475">
        <v>2.0299999999999998</v>
      </c>
      <c r="F475">
        <v>8</v>
      </c>
      <c r="G475">
        <v>14.3</v>
      </c>
      <c r="H475">
        <v>21</v>
      </c>
      <c r="I475">
        <v>8</v>
      </c>
      <c r="J475">
        <v>4.4800000000000004</v>
      </c>
      <c r="K475">
        <v>8</v>
      </c>
      <c r="L475">
        <v>1.1000000000000001</v>
      </c>
      <c r="M475">
        <v>539.87915290000001</v>
      </c>
      <c r="N475">
        <v>0.48299999999999998</v>
      </c>
      <c r="O475">
        <v>10.1</v>
      </c>
    </row>
    <row r="476" spans="1:15" x14ac:dyDescent="0.3">
      <c r="A476">
        <v>62.9</v>
      </c>
      <c r="B476">
        <v>0</v>
      </c>
      <c r="C476">
        <v>234</v>
      </c>
      <c r="D476">
        <v>18</v>
      </c>
      <c r="E476">
        <v>1.99</v>
      </c>
      <c r="F476">
        <v>0</v>
      </c>
      <c r="G476">
        <v>13.9</v>
      </c>
      <c r="H476">
        <v>22</v>
      </c>
      <c r="I476">
        <v>82</v>
      </c>
      <c r="J476">
        <v>5.84</v>
      </c>
      <c r="K476">
        <v>82</v>
      </c>
      <c r="L476">
        <v>1.4</v>
      </c>
      <c r="M476">
        <v>474.22387659999998</v>
      </c>
      <c r="N476">
        <v>0.47</v>
      </c>
      <c r="O476">
        <v>10</v>
      </c>
    </row>
    <row r="477" spans="1:15" x14ac:dyDescent="0.3">
      <c r="A477">
        <v>61.5</v>
      </c>
      <c r="B477">
        <v>0</v>
      </c>
      <c r="C477">
        <v>253</v>
      </c>
      <c r="D477">
        <v>19</v>
      </c>
      <c r="E477">
        <v>1.38</v>
      </c>
      <c r="F477">
        <v>0</v>
      </c>
      <c r="G477">
        <v>13.5</v>
      </c>
      <c r="H477">
        <v>24</v>
      </c>
      <c r="I477">
        <v>86</v>
      </c>
      <c r="J477">
        <v>6.43</v>
      </c>
      <c r="K477">
        <v>85</v>
      </c>
      <c r="L477">
        <v>1.7</v>
      </c>
      <c r="M477">
        <v>48.615183999999999</v>
      </c>
      <c r="N477">
        <v>0.45800000000000002</v>
      </c>
      <c r="O477">
        <v>9.6999999999999993</v>
      </c>
    </row>
    <row r="478" spans="1:15" x14ac:dyDescent="0.3">
      <c r="A478">
        <v>63</v>
      </c>
      <c r="B478">
        <v>0</v>
      </c>
      <c r="C478">
        <v>268</v>
      </c>
      <c r="D478">
        <v>21</v>
      </c>
      <c r="E478">
        <v>1.44</v>
      </c>
      <c r="F478">
        <v>0</v>
      </c>
      <c r="G478">
        <v>13.1</v>
      </c>
      <c r="H478">
        <v>26</v>
      </c>
      <c r="I478">
        <v>69</v>
      </c>
      <c r="J478">
        <v>6.74</v>
      </c>
      <c r="K478">
        <v>69</v>
      </c>
      <c r="L478">
        <v>1.9</v>
      </c>
      <c r="M478">
        <v>362.4213785</v>
      </c>
      <c r="N478">
        <v>0.44500000000000001</v>
      </c>
      <c r="O478">
        <v>9.3000000000000007</v>
      </c>
    </row>
    <row r="479" spans="1:15" x14ac:dyDescent="0.3">
      <c r="A479">
        <v>59.3</v>
      </c>
      <c r="B479">
        <v>0</v>
      </c>
      <c r="C479">
        <v>273</v>
      </c>
      <c r="D479">
        <v>23</v>
      </c>
      <c r="E479">
        <v>1.43</v>
      </c>
      <c r="F479">
        <v>0</v>
      </c>
      <c r="G479">
        <v>12.8</v>
      </c>
      <c r="H479">
        <v>29</v>
      </c>
      <c r="I479">
        <v>54</v>
      </c>
      <c r="J479">
        <v>5.95</v>
      </c>
      <c r="K479">
        <v>54</v>
      </c>
      <c r="L479">
        <v>2.1</v>
      </c>
      <c r="M479">
        <v>339.676984</v>
      </c>
      <c r="N479">
        <v>0.42699999999999999</v>
      </c>
      <c r="O479">
        <v>8.1999999999999993</v>
      </c>
    </row>
    <row r="480" spans="1:15" x14ac:dyDescent="0.3">
      <c r="A480">
        <v>58.5</v>
      </c>
      <c r="B480">
        <v>0</v>
      </c>
      <c r="C480">
        <v>273</v>
      </c>
      <c r="D480">
        <v>25</v>
      </c>
      <c r="E480">
        <v>1.71</v>
      </c>
      <c r="F480">
        <v>0</v>
      </c>
      <c r="G480">
        <v>12.4</v>
      </c>
      <c r="H480">
        <v>33</v>
      </c>
      <c r="I480">
        <v>59</v>
      </c>
      <c r="J480">
        <v>5.7</v>
      </c>
      <c r="K480">
        <v>6</v>
      </c>
      <c r="L480">
        <v>2.2000000000000002</v>
      </c>
      <c r="M480">
        <v>321.22633999999999</v>
      </c>
      <c r="N480">
        <v>0.41199999999999998</v>
      </c>
      <c r="O480">
        <v>7.6</v>
      </c>
    </row>
    <row r="481" spans="1:15" x14ac:dyDescent="0.3">
      <c r="A481">
        <v>57.7</v>
      </c>
      <c r="B481">
        <v>0</v>
      </c>
      <c r="C481">
        <v>274</v>
      </c>
      <c r="D481">
        <v>27</v>
      </c>
      <c r="E481">
        <v>1.51</v>
      </c>
      <c r="F481">
        <v>0</v>
      </c>
      <c r="G481">
        <v>12.1</v>
      </c>
      <c r="H481">
        <v>36</v>
      </c>
      <c r="I481">
        <v>62</v>
      </c>
      <c r="J481">
        <v>5.87</v>
      </c>
      <c r="K481">
        <v>59</v>
      </c>
      <c r="L481">
        <v>2.1</v>
      </c>
      <c r="M481">
        <v>3.6859489999999999</v>
      </c>
      <c r="N481">
        <v>0.40100000000000002</v>
      </c>
      <c r="O481">
        <v>7.2</v>
      </c>
    </row>
    <row r="482" spans="1:15" x14ac:dyDescent="0.3">
      <c r="A482">
        <v>57.3</v>
      </c>
      <c r="B482">
        <v>0</v>
      </c>
      <c r="C482">
        <v>357</v>
      </c>
      <c r="D482">
        <v>45</v>
      </c>
      <c r="E482">
        <v>0</v>
      </c>
      <c r="F482">
        <v>84</v>
      </c>
      <c r="G482">
        <v>29</v>
      </c>
      <c r="H482">
        <v>68</v>
      </c>
      <c r="I482">
        <v>83</v>
      </c>
      <c r="J482">
        <v>0</v>
      </c>
      <c r="K482">
        <v>84</v>
      </c>
      <c r="L482">
        <v>3.5</v>
      </c>
      <c r="M482">
        <v>1244.429421</v>
      </c>
      <c r="N482">
        <v>0.51400000000000001</v>
      </c>
      <c r="O482">
        <v>10.4</v>
      </c>
    </row>
    <row r="483" spans="1:15" x14ac:dyDescent="0.3">
      <c r="A483">
        <v>56.7</v>
      </c>
      <c r="B483">
        <v>0</v>
      </c>
      <c r="C483">
        <v>366</v>
      </c>
      <c r="D483">
        <v>47</v>
      </c>
      <c r="E483">
        <v>0.01</v>
      </c>
      <c r="F483">
        <v>87</v>
      </c>
      <c r="G483">
        <v>28.4</v>
      </c>
      <c r="H483">
        <v>71</v>
      </c>
      <c r="I483">
        <v>86</v>
      </c>
      <c r="J483">
        <v>4.0999999999999996</v>
      </c>
      <c r="K483">
        <v>87</v>
      </c>
      <c r="L483">
        <v>3.7</v>
      </c>
      <c r="M483">
        <v>1441.1416999999999</v>
      </c>
      <c r="N483">
        <v>0.50700000000000001</v>
      </c>
      <c r="O483">
        <v>10.4</v>
      </c>
    </row>
    <row r="484" spans="1:15" x14ac:dyDescent="0.3">
      <c r="A484">
        <v>56.4</v>
      </c>
      <c r="B484">
        <v>0</v>
      </c>
      <c r="C484">
        <v>364</v>
      </c>
      <c r="D484">
        <v>48</v>
      </c>
      <c r="E484">
        <v>0.01</v>
      </c>
      <c r="F484">
        <v>89</v>
      </c>
      <c r="G484">
        <v>27.8</v>
      </c>
      <c r="H484">
        <v>73</v>
      </c>
      <c r="I484">
        <v>88</v>
      </c>
      <c r="J484">
        <v>4.29</v>
      </c>
      <c r="K484">
        <v>89</v>
      </c>
      <c r="L484">
        <v>4</v>
      </c>
      <c r="M484">
        <v>1365.34419</v>
      </c>
      <c r="N484">
        <v>0.501</v>
      </c>
      <c r="O484">
        <v>10.4</v>
      </c>
    </row>
    <row r="485" spans="1:15" x14ac:dyDescent="0.3">
      <c r="A485">
        <v>55.9</v>
      </c>
      <c r="B485">
        <v>0</v>
      </c>
      <c r="C485">
        <v>369</v>
      </c>
      <c r="D485">
        <v>50</v>
      </c>
      <c r="E485">
        <v>0.01</v>
      </c>
      <c r="F485">
        <v>85</v>
      </c>
      <c r="G485">
        <v>27.2</v>
      </c>
      <c r="H485">
        <v>76</v>
      </c>
      <c r="I485">
        <v>85</v>
      </c>
      <c r="J485">
        <v>4.34</v>
      </c>
      <c r="K485">
        <v>85</v>
      </c>
      <c r="L485">
        <v>4.5999999999999996</v>
      </c>
      <c r="M485">
        <v>1255.648189</v>
      </c>
      <c r="N485">
        <v>0.496</v>
      </c>
      <c r="O485">
        <v>10.4</v>
      </c>
    </row>
    <row r="486" spans="1:15" x14ac:dyDescent="0.3">
      <c r="A486">
        <v>55.6</v>
      </c>
      <c r="B486">
        <v>0</v>
      </c>
      <c r="C486">
        <v>371</v>
      </c>
      <c r="D486">
        <v>51</v>
      </c>
      <c r="E486">
        <v>6.19</v>
      </c>
      <c r="F486">
        <v>82</v>
      </c>
      <c r="G486">
        <v>26.6</v>
      </c>
      <c r="H486">
        <v>79</v>
      </c>
      <c r="I486">
        <v>8</v>
      </c>
      <c r="J486">
        <v>3.96</v>
      </c>
      <c r="K486">
        <v>82</v>
      </c>
      <c r="L486">
        <v>4.9000000000000004</v>
      </c>
      <c r="M486">
        <v>1295.6497260000001</v>
      </c>
      <c r="N486">
        <v>0.48599999999999999</v>
      </c>
      <c r="O486">
        <v>10</v>
      </c>
    </row>
    <row r="487" spans="1:15" x14ac:dyDescent="0.3">
      <c r="A487">
        <v>55.3</v>
      </c>
      <c r="B487">
        <v>0</v>
      </c>
      <c r="C487">
        <v>37</v>
      </c>
      <c r="D487">
        <v>53</v>
      </c>
      <c r="E487">
        <v>6.15</v>
      </c>
      <c r="F487">
        <v>84</v>
      </c>
      <c r="G487">
        <v>26</v>
      </c>
      <c r="H487">
        <v>82</v>
      </c>
      <c r="I487">
        <v>83</v>
      </c>
      <c r="J487">
        <v>5.28</v>
      </c>
      <c r="K487">
        <v>84</v>
      </c>
      <c r="L487">
        <v>5.5</v>
      </c>
      <c r="M487">
        <v>1182.8692269999999</v>
      </c>
      <c r="N487">
        <v>0.48</v>
      </c>
      <c r="O487">
        <v>9.6999999999999993</v>
      </c>
    </row>
    <row r="488" spans="1:15" x14ac:dyDescent="0.3">
      <c r="A488">
        <v>54.8</v>
      </c>
      <c r="B488">
        <v>0</v>
      </c>
      <c r="C488">
        <v>373</v>
      </c>
      <c r="D488">
        <v>54</v>
      </c>
      <c r="E488">
        <v>5.89</v>
      </c>
      <c r="F488">
        <v>8</v>
      </c>
      <c r="G488">
        <v>25.4</v>
      </c>
      <c r="H488">
        <v>85</v>
      </c>
      <c r="I488">
        <v>79</v>
      </c>
      <c r="J488">
        <v>5.7</v>
      </c>
      <c r="K488">
        <v>8</v>
      </c>
      <c r="L488">
        <v>6.3</v>
      </c>
      <c r="M488">
        <v>123.19538</v>
      </c>
      <c r="N488">
        <v>0.47299999999999998</v>
      </c>
      <c r="O488">
        <v>9.1999999999999993</v>
      </c>
    </row>
    <row r="489" spans="1:15" x14ac:dyDescent="0.3">
      <c r="A489">
        <v>54.2</v>
      </c>
      <c r="B489">
        <v>0</v>
      </c>
      <c r="C489">
        <v>382</v>
      </c>
      <c r="D489">
        <v>56</v>
      </c>
      <c r="E489">
        <v>5.9</v>
      </c>
      <c r="F489">
        <v>84</v>
      </c>
      <c r="G489">
        <v>24.9</v>
      </c>
      <c r="H489">
        <v>87</v>
      </c>
      <c r="I489">
        <v>82</v>
      </c>
      <c r="J489">
        <v>5.18</v>
      </c>
      <c r="K489">
        <v>84</v>
      </c>
      <c r="L489">
        <v>6.7</v>
      </c>
      <c r="M489">
        <v>1233.524316</v>
      </c>
      <c r="N489">
        <v>0.46600000000000003</v>
      </c>
      <c r="O489">
        <v>8.8000000000000007</v>
      </c>
    </row>
    <row r="490" spans="1:15" x14ac:dyDescent="0.3">
      <c r="A490">
        <v>53.6</v>
      </c>
      <c r="B490">
        <v>0</v>
      </c>
      <c r="C490">
        <v>395</v>
      </c>
      <c r="D490">
        <v>57</v>
      </c>
      <c r="E490">
        <v>5.44</v>
      </c>
      <c r="F490">
        <v>82</v>
      </c>
      <c r="G490">
        <v>24.4</v>
      </c>
      <c r="H490">
        <v>89</v>
      </c>
      <c r="I490">
        <v>81</v>
      </c>
      <c r="J490">
        <v>4.76</v>
      </c>
      <c r="K490">
        <v>82</v>
      </c>
      <c r="L490">
        <v>7</v>
      </c>
      <c r="M490">
        <v>111.71186</v>
      </c>
      <c r="N490">
        <v>0.45600000000000002</v>
      </c>
      <c r="O490">
        <v>8</v>
      </c>
    </row>
    <row r="491" spans="1:15" x14ac:dyDescent="0.3">
      <c r="A491">
        <v>53.3</v>
      </c>
      <c r="B491">
        <v>0</v>
      </c>
      <c r="C491">
        <v>394</v>
      </c>
      <c r="D491">
        <v>58</v>
      </c>
      <c r="E491">
        <v>5.22</v>
      </c>
      <c r="F491">
        <v>81</v>
      </c>
      <c r="G491">
        <v>23.8</v>
      </c>
      <c r="H491">
        <v>91</v>
      </c>
      <c r="I491">
        <v>78</v>
      </c>
      <c r="J491">
        <v>4.6900000000000004</v>
      </c>
      <c r="K491">
        <v>81</v>
      </c>
      <c r="L491">
        <v>7.2</v>
      </c>
      <c r="M491">
        <v>12.989164000000001</v>
      </c>
      <c r="N491">
        <v>0.45600000000000002</v>
      </c>
      <c r="O491">
        <v>8.1999999999999993</v>
      </c>
    </row>
    <row r="492" spans="1:15" x14ac:dyDescent="0.3">
      <c r="A492">
        <v>52.8</v>
      </c>
      <c r="B492">
        <v>0</v>
      </c>
      <c r="C492">
        <v>4</v>
      </c>
      <c r="D492">
        <v>58</v>
      </c>
      <c r="E492">
        <v>5.03</v>
      </c>
      <c r="F492">
        <v>79</v>
      </c>
      <c r="G492">
        <v>23.3</v>
      </c>
      <c r="H492">
        <v>93</v>
      </c>
      <c r="I492">
        <v>79</v>
      </c>
      <c r="J492">
        <v>4.75</v>
      </c>
      <c r="K492">
        <v>8</v>
      </c>
      <c r="L492">
        <v>7.4</v>
      </c>
      <c r="M492">
        <v>952.18724840000004</v>
      </c>
      <c r="N492">
        <v>0.45600000000000002</v>
      </c>
      <c r="O492">
        <v>8.3000000000000007</v>
      </c>
    </row>
    <row r="493" spans="1:15" x14ac:dyDescent="0.3">
      <c r="A493">
        <v>52.1</v>
      </c>
      <c r="B493">
        <v>0</v>
      </c>
      <c r="C493">
        <v>412</v>
      </c>
      <c r="D493">
        <v>59</v>
      </c>
      <c r="E493">
        <v>4.71</v>
      </c>
      <c r="F493">
        <v>0</v>
      </c>
      <c r="G493">
        <v>22.8</v>
      </c>
      <c r="H493">
        <v>94</v>
      </c>
      <c r="I493">
        <v>72</v>
      </c>
      <c r="J493">
        <v>4.7300000000000004</v>
      </c>
      <c r="K493">
        <v>73</v>
      </c>
      <c r="L493">
        <v>7.5</v>
      </c>
      <c r="M493">
        <v>93.211715999999996</v>
      </c>
      <c r="N493">
        <v>0.45500000000000002</v>
      </c>
      <c r="O493">
        <v>8.1999999999999993</v>
      </c>
    </row>
    <row r="494" spans="1:15" x14ac:dyDescent="0.3">
      <c r="A494">
        <v>51.8</v>
      </c>
      <c r="B494">
        <v>0</v>
      </c>
      <c r="C494">
        <v>412</v>
      </c>
      <c r="D494">
        <v>60</v>
      </c>
      <c r="E494">
        <v>4.6399999999999997</v>
      </c>
      <c r="F494">
        <v>0</v>
      </c>
      <c r="G494">
        <v>22.3</v>
      </c>
      <c r="H494">
        <v>95</v>
      </c>
      <c r="I494">
        <v>72</v>
      </c>
      <c r="J494">
        <v>4.97</v>
      </c>
      <c r="K494">
        <v>73</v>
      </c>
      <c r="L494">
        <v>7.7</v>
      </c>
      <c r="M494">
        <v>824.86893929999997</v>
      </c>
      <c r="N494">
        <v>0.45200000000000001</v>
      </c>
      <c r="O494">
        <v>8.1</v>
      </c>
    </row>
    <row r="495" spans="1:15" x14ac:dyDescent="0.3">
      <c r="A495">
        <v>51.6</v>
      </c>
      <c r="B495">
        <v>0</v>
      </c>
      <c r="C495">
        <v>47</v>
      </c>
      <c r="D495">
        <v>60</v>
      </c>
      <c r="E495">
        <v>4.58</v>
      </c>
      <c r="F495">
        <v>0</v>
      </c>
      <c r="G495">
        <v>21.8</v>
      </c>
      <c r="H495">
        <v>97</v>
      </c>
      <c r="I495">
        <v>66</v>
      </c>
      <c r="J495">
        <v>4.8600000000000003</v>
      </c>
      <c r="K495">
        <v>66</v>
      </c>
      <c r="L495">
        <v>7.8</v>
      </c>
      <c r="M495">
        <v>676.39766099999997</v>
      </c>
      <c r="N495">
        <v>0.45200000000000001</v>
      </c>
      <c r="O495">
        <v>8.4</v>
      </c>
    </row>
    <row r="496" spans="1:15" x14ac:dyDescent="0.3">
      <c r="A496">
        <v>51.5</v>
      </c>
      <c r="B496">
        <v>0</v>
      </c>
      <c r="C496">
        <v>41</v>
      </c>
      <c r="D496">
        <v>61</v>
      </c>
      <c r="E496">
        <v>4.43</v>
      </c>
      <c r="F496">
        <v>0</v>
      </c>
      <c r="G496">
        <v>21.3</v>
      </c>
      <c r="H496">
        <v>99</v>
      </c>
      <c r="I496">
        <v>61</v>
      </c>
      <c r="J496">
        <v>4.7</v>
      </c>
      <c r="K496">
        <v>63</v>
      </c>
      <c r="L496">
        <v>7.9</v>
      </c>
      <c r="M496">
        <v>614.67293389999998</v>
      </c>
      <c r="N496">
        <v>0.437</v>
      </c>
      <c r="O496">
        <v>7.1</v>
      </c>
    </row>
    <row r="497" spans="1:15" x14ac:dyDescent="0.3">
      <c r="A497">
        <v>51.4</v>
      </c>
      <c r="B497">
        <v>0</v>
      </c>
      <c r="C497">
        <v>394</v>
      </c>
      <c r="D497">
        <v>62</v>
      </c>
      <c r="E497">
        <v>3.91</v>
      </c>
      <c r="F497">
        <v>0</v>
      </c>
      <c r="G497">
        <v>2.9</v>
      </c>
      <c r="H497">
        <v>100</v>
      </c>
      <c r="I497">
        <v>57</v>
      </c>
      <c r="J497">
        <v>4.4800000000000004</v>
      </c>
      <c r="K497">
        <v>62</v>
      </c>
      <c r="L497">
        <v>7.7</v>
      </c>
      <c r="M497">
        <v>68.414399000000003</v>
      </c>
      <c r="N497">
        <v>0.433</v>
      </c>
      <c r="O497">
        <v>6.9</v>
      </c>
    </row>
    <row r="498" spans="1:15" x14ac:dyDescent="0.3">
      <c r="A498">
        <v>82.2</v>
      </c>
      <c r="B498">
        <v>0</v>
      </c>
      <c r="C498">
        <v>64</v>
      </c>
      <c r="D498">
        <v>2</v>
      </c>
      <c r="E498">
        <v>0</v>
      </c>
      <c r="F498">
        <v>55</v>
      </c>
      <c r="G498">
        <v>67</v>
      </c>
      <c r="H498">
        <v>2</v>
      </c>
      <c r="I498">
        <v>91</v>
      </c>
      <c r="J498">
        <v>0</v>
      </c>
      <c r="K498">
        <v>91</v>
      </c>
      <c r="L498">
        <v>0.1</v>
      </c>
      <c r="M498">
        <v>43315.743999999999</v>
      </c>
      <c r="N498">
        <v>0.91900000000000004</v>
      </c>
      <c r="O498">
        <v>16.3</v>
      </c>
    </row>
    <row r="499" spans="1:15" x14ac:dyDescent="0.3">
      <c r="A499">
        <v>82</v>
      </c>
      <c r="B499">
        <v>0</v>
      </c>
      <c r="C499">
        <v>65</v>
      </c>
      <c r="D499">
        <v>2</v>
      </c>
      <c r="E499">
        <v>8.1</v>
      </c>
      <c r="F499">
        <v>55</v>
      </c>
      <c r="G499">
        <v>66.400000000000006</v>
      </c>
      <c r="H499">
        <v>2</v>
      </c>
      <c r="I499">
        <v>91</v>
      </c>
      <c r="J499">
        <v>1.45</v>
      </c>
      <c r="K499">
        <v>91</v>
      </c>
      <c r="L499">
        <v>0.1</v>
      </c>
      <c r="M499">
        <v>544.43376000000001</v>
      </c>
      <c r="N499">
        <v>0.91200000000000003</v>
      </c>
      <c r="O499">
        <v>15.9</v>
      </c>
    </row>
    <row r="500" spans="1:15" x14ac:dyDescent="0.3">
      <c r="A500">
        <v>81.8</v>
      </c>
      <c r="B500">
        <v>0</v>
      </c>
      <c r="C500">
        <v>67</v>
      </c>
      <c r="D500">
        <v>2</v>
      </c>
      <c r="E500">
        <v>8.1999999999999993</v>
      </c>
      <c r="F500">
        <v>55</v>
      </c>
      <c r="G500">
        <v>65.8</v>
      </c>
      <c r="H500">
        <v>2</v>
      </c>
      <c r="I500">
        <v>91</v>
      </c>
      <c r="J500">
        <v>1.67</v>
      </c>
      <c r="K500">
        <v>91</v>
      </c>
      <c r="L500">
        <v>0.1</v>
      </c>
      <c r="M500">
        <v>52413.721160000001</v>
      </c>
      <c r="N500">
        <v>0.90900000000000003</v>
      </c>
      <c r="O500">
        <v>15.9</v>
      </c>
    </row>
    <row r="501" spans="1:15" x14ac:dyDescent="0.3">
      <c r="A501">
        <v>81.599999999999994</v>
      </c>
      <c r="B501">
        <v>0</v>
      </c>
      <c r="C501">
        <v>68</v>
      </c>
      <c r="D501">
        <v>2</v>
      </c>
      <c r="E501">
        <v>8.3000000000000007</v>
      </c>
      <c r="F501">
        <v>7</v>
      </c>
      <c r="G501">
        <v>65.3</v>
      </c>
      <c r="H501">
        <v>2</v>
      </c>
      <c r="I501">
        <v>99</v>
      </c>
      <c r="J501">
        <v>1.78</v>
      </c>
      <c r="K501">
        <v>95</v>
      </c>
      <c r="L501">
        <v>0.1</v>
      </c>
      <c r="M501">
        <v>52496.694869999999</v>
      </c>
      <c r="N501">
        <v>0.90700000000000003</v>
      </c>
      <c r="O501">
        <v>15.9</v>
      </c>
    </row>
    <row r="502" spans="1:15" x14ac:dyDescent="0.3">
      <c r="A502">
        <v>81.5</v>
      </c>
      <c r="B502">
        <v>0</v>
      </c>
      <c r="C502">
        <v>68</v>
      </c>
      <c r="D502">
        <v>2</v>
      </c>
      <c r="E502">
        <v>8.1999999999999993</v>
      </c>
      <c r="F502">
        <v>7</v>
      </c>
      <c r="G502">
        <v>64.7</v>
      </c>
      <c r="H502">
        <v>2</v>
      </c>
      <c r="I502">
        <v>87</v>
      </c>
      <c r="J502">
        <v>1.82</v>
      </c>
      <c r="K502">
        <v>87</v>
      </c>
      <c r="L502">
        <v>0.1</v>
      </c>
      <c r="M502">
        <v>5282.2175999999999</v>
      </c>
      <c r="N502">
        <v>0.90300000000000002</v>
      </c>
      <c r="O502">
        <v>15.9</v>
      </c>
    </row>
    <row r="503" spans="1:15" x14ac:dyDescent="0.3">
      <c r="A503">
        <v>81.2</v>
      </c>
      <c r="B503">
        <v>0</v>
      </c>
      <c r="C503">
        <v>7</v>
      </c>
      <c r="D503">
        <v>2</v>
      </c>
      <c r="E503">
        <v>8.4</v>
      </c>
      <c r="F503">
        <v>56</v>
      </c>
      <c r="G503">
        <v>64.099999999999994</v>
      </c>
      <c r="H503">
        <v>2</v>
      </c>
      <c r="I503">
        <v>88</v>
      </c>
      <c r="J503">
        <v>11.2</v>
      </c>
      <c r="K503">
        <v>89</v>
      </c>
      <c r="L503">
        <v>0.1</v>
      </c>
      <c r="M503">
        <v>47447.476199999997</v>
      </c>
      <c r="N503">
        <v>0.89800000000000002</v>
      </c>
      <c r="O503">
        <v>15.9</v>
      </c>
    </row>
    <row r="504" spans="1:15" x14ac:dyDescent="0.3">
      <c r="A504">
        <v>81</v>
      </c>
      <c r="B504">
        <v>0</v>
      </c>
      <c r="C504">
        <v>72</v>
      </c>
      <c r="D504">
        <v>2</v>
      </c>
      <c r="E504">
        <v>8.4</v>
      </c>
      <c r="F504">
        <v>42</v>
      </c>
      <c r="G504">
        <v>63.6</v>
      </c>
      <c r="H504">
        <v>2</v>
      </c>
      <c r="I504">
        <v>89</v>
      </c>
      <c r="J504">
        <v>11.17</v>
      </c>
      <c r="K504">
        <v>91</v>
      </c>
      <c r="L504">
        <v>0.1</v>
      </c>
      <c r="M504">
        <v>4773.4543599999997</v>
      </c>
      <c r="N504">
        <v>0.89800000000000002</v>
      </c>
      <c r="O504">
        <v>15.9</v>
      </c>
    </row>
    <row r="505" spans="1:15" x14ac:dyDescent="0.3">
      <c r="A505">
        <v>87</v>
      </c>
      <c r="B505">
        <v>0</v>
      </c>
      <c r="C505">
        <v>74</v>
      </c>
      <c r="D505">
        <v>2</v>
      </c>
      <c r="E505">
        <v>8.3000000000000007</v>
      </c>
      <c r="F505">
        <v>28</v>
      </c>
      <c r="G505">
        <v>63</v>
      </c>
      <c r="H505">
        <v>2</v>
      </c>
      <c r="I505">
        <v>89</v>
      </c>
      <c r="J505">
        <v>1.3</v>
      </c>
      <c r="K505">
        <v>92</v>
      </c>
      <c r="L505">
        <v>0.1</v>
      </c>
      <c r="M505">
        <v>46596.33599</v>
      </c>
      <c r="N505">
        <v>0.89700000000000002</v>
      </c>
      <c r="O505">
        <v>15.8</v>
      </c>
    </row>
    <row r="506" spans="1:15" x14ac:dyDescent="0.3">
      <c r="A506">
        <v>85</v>
      </c>
      <c r="B506">
        <v>0</v>
      </c>
      <c r="C506">
        <v>74</v>
      </c>
      <c r="D506">
        <v>2</v>
      </c>
      <c r="E506">
        <v>8.3000000000000007</v>
      </c>
      <c r="F506">
        <v>14</v>
      </c>
      <c r="G506">
        <v>62.5</v>
      </c>
      <c r="H506">
        <v>2</v>
      </c>
      <c r="I506">
        <v>9</v>
      </c>
      <c r="J506">
        <v>9.83</v>
      </c>
      <c r="K506">
        <v>94</v>
      </c>
      <c r="L506">
        <v>0.1</v>
      </c>
      <c r="M506">
        <v>44544.5268</v>
      </c>
      <c r="N506">
        <v>0.89400000000000002</v>
      </c>
      <c r="O506">
        <v>15.8</v>
      </c>
    </row>
    <row r="507" spans="1:15" x14ac:dyDescent="0.3">
      <c r="A507">
        <v>85</v>
      </c>
      <c r="B507">
        <v>0</v>
      </c>
      <c r="C507">
        <v>75</v>
      </c>
      <c r="D507">
        <v>2</v>
      </c>
      <c r="E507">
        <v>8.1999999999999993</v>
      </c>
      <c r="F507">
        <v>14</v>
      </c>
      <c r="G507">
        <v>61.9</v>
      </c>
      <c r="H507">
        <v>2</v>
      </c>
      <c r="I507">
        <v>95</v>
      </c>
      <c r="J507">
        <v>9.75</v>
      </c>
      <c r="K507">
        <v>95</v>
      </c>
      <c r="L507">
        <v>0.1</v>
      </c>
      <c r="M507">
        <v>4386.6994800000002</v>
      </c>
      <c r="N507">
        <v>0.89100000000000001</v>
      </c>
      <c r="O507">
        <v>15.8</v>
      </c>
    </row>
    <row r="508" spans="1:15" x14ac:dyDescent="0.3">
      <c r="A508">
        <v>81</v>
      </c>
      <c r="B508">
        <v>0</v>
      </c>
      <c r="C508">
        <v>76</v>
      </c>
      <c r="D508">
        <v>2</v>
      </c>
      <c r="E508">
        <v>8</v>
      </c>
      <c r="F508">
        <v>14</v>
      </c>
      <c r="G508">
        <v>61.3</v>
      </c>
      <c r="H508">
        <v>2</v>
      </c>
      <c r="I508">
        <v>93</v>
      </c>
      <c r="J508">
        <v>9.57</v>
      </c>
      <c r="K508">
        <v>93</v>
      </c>
      <c r="L508">
        <v>0.1</v>
      </c>
      <c r="M508">
        <v>36189.588380000001</v>
      </c>
      <c r="N508">
        <v>0.88600000000000001</v>
      </c>
      <c r="O508">
        <v>15.8</v>
      </c>
    </row>
    <row r="509" spans="1:15" x14ac:dyDescent="0.3">
      <c r="A509">
        <v>80</v>
      </c>
      <c r="B509">
        <v>0</v>
      </c>
      <c r="C509">
        <v>77</v>
      </c>
      <c r="D509">
        <v>2</v>
      </c>
      <c r="E509">
        <v>7.8</v>
      </c>
      <c r="F509">
        <v>14</v>
      </c>
      <c r="G509">
        <v>6.6</v>
      </c>
      <c r="H509">
        <v>2</v>
      </c>
      <c r="I509">
        <v>91</v>
      </c>
      <c r="J509">
        <v>9.56</v>
      </c>
      <c r="K509">
        <v>91</v>
      </c>
      <c r="L509">
        <v>0.1</v>
      </c>
      <c r="M509">
        <v>31979.871950000001</v>
      </c>
      <c r="N509">
        <v>0.88100000000000001</v>
      </c>
      <c r="O509">
        <v>15.8</v>
      </c>
    </row>
    <row r="510" spans="1:15" x14ac:dyDescent="0.3">
      <c r="A510">
        <v>79.7</v>
      </c>
      <c r="B510">
        <v>0</v>
      </c>
      <c r="C510">
        <v>78</v>
      </c>
      <c r="D510">
        <v>2</v>
      </c>
      <c r="E510">
        <v>7.7</v>
      </c>
      <c r="F510">
        <v>14</v>
      </c>
      <c r="G510">
        <v>6</v>
      </c>
      <c r="H510">
        <v>2</v>
      </c>
      <c r="I510">
        <v>88</v>
      </c>
      <c r="J510">
        <v>9.5399999999999991</v>
      </c>
      <c r="K510">
        <v>91</v>
      </c>
      <c r="L510">
        <v>0.1</v>
      </c>
      <c r="M510">
        <v>28172.148829999998</v>
      </c>
      <c r="N510">
        <v>0.877</v>
      </c>
      <c r="O510">
        <v>15.8</v>
      </c>
    </row>
    <row r="511" spans="1:15" x14ac:dyDescent="0.3">
      <c r="A511">
        <v>79.5</v>
      </c>
      <c r="B511">
        <v>0</v>
      </c>
      <c r="C511">
        <v>79</v>
      </c>
      <c r="D511">
        <v>2</v>
      </c>
      <c r="E511">
        <v>7.7</v>
      </c>
      <c r="F511">
        <v>0</v>
      </c>
      <c r="G511">
        <v>59.3</v>
      </c>
      <c r="H511">
        <v>2</v>
      </c>
      <c r="I511">
        <v>88</v>
      </c>
      <c r="J511">
        <v>9.3699999999999992</v>
      </c>
      <c r="K511">
        <v>88</v>
      </c>
      <c r="L511">
        <v>0.1</v>
      </c>
      <c r="M511">
        <v>24167.843099999998</v>
      </c>
      <c r="N511">
        <v>0.872</v>
      </c>
      <c r="O511">
        <v>15.8</v>
      </c>
    </row>
    <row r="512" spans="1:15" x14ac:dyDescent="0.3">
      <c r="A512">
        <v>79.400000000000006</v>
      </c>
      <c r="B512">
        <v>0</v>
      </c>
      <c r="C512">
        <v>8</v>
      </c>
      <c r="D512">
        <v>2</v>
      </c>
      <c r="E512">
        <v>7.6</v>
      </c>
      <c r="F512">
        <v>0</v>
      </c>
      <c r="G512">
        <v>58.5</v>
      </c>
      <c r="H512">
        <v>2</v>
      </c>
      <c r="I512">
        <v>88</v>
      </c>
      <c r="J512">
        <v>9.1</v>
      </c>
      <c r="K512">
        <v>89</v>
      </c>
      <c r="L512">
        <v>0.1</v>
      </c>
      <c r="M512">
        <v>23691.594720000001</v>
      </c>
      <c r="N512">
        <v>0.86699999999999999</v>
      </c>
      <c r="O512">
        <v>15.8</v>
      </c>
    </row>
    <row r="513" spans="1:15" x14ac:dyDescent="0.3">
      <c r="A513">
        <v>79.099999999999994</v>
      </c>
      <c r="B513">
        <v>0</v>
      </c>
      <c r="C513">
        <v>82</v>
      </c>
      <c r="D513">
        <v>2</v>
      </c>
      <c r="E513">
        <v>7.6</v>
      </c>
      <c r="F513">
        <v>0</v>
      </c>
      <c r="G513">
        <v>57.8</v>
      </c>
      <c r="H513">
        <v>2</v>
      </c>
      <c r="I513">
        <v>88</v>
      </c>
      <c r="J513">
        <v>8.67</v>
      </c>
      <c r="K513">
        <v>89</v>
      </c>
      <c r="L513">
        <v>0.1</v>
      </c>
      <c r="M513">
        <v>24124.169170000001</v>
      </c>
      <c r="N513">
        <v>0.86399999999999999</v>
      </c>
      <c r="O513">
        <v>15.9</v>
      </c>
    </row>
    <row r="514" spans="1:15" x14ac:dyDescent="0.3">
      <c r="A514">
        <v>52.5</v>
      </c>
      <c r="B514">
        <v>0</v>
      </c>
      <c r="C514">
        <v>397</v>
      </c>
      <c r="D514">
        <v>15</v>
      </c>
      <c r="E514">
        <v>0</v>
      </c>
      <c r="F514">
        <v>47</v>
      </c>
      <c r="G514">
        <v>22.7</v>
      </c>
      <c r="H514">
        <v>21</v>
      </c>
      <c r="I514">
        <v>47</v>
      </c>
      <c r="J514">
        <v>0</v>
      </c>
      <c r="K514">
        <v>47</v>
      </c>
      <c r="L514">
        <v>4.4000000000000004</v>
      </c>
      <c r="M514">
        <v>348.381417</v>
      </c>
      <c r="N514">
        <v>0.34699999999999998</v>
      </c>
      <c r="O514">
        <v>7.1</v>
      </c>
    </row>
    <row r="515" spans="1:15" x14ac:dyDescent="0.3">
      <c r="A515">
        <v>58</v>
      </c>
      <c r="B515">
        <v>0</v>
      </c>
      <c r="C515">
        <v>437</v>
      </c>
      <c r="D515">
        <v>15</v>
      </c>
      <c r="E515">
        <v>0.01</v>
      </c>
      <c r="F515">
        <v>47</v>
      </c>
      <c r="G515">
        <v>22.1</v>
      </c>
      <c r="H515">
        <v>22</v>
      </c>
      <c r="I515">
        <v>47</v>
      </c>
      <c r="J515">
        <v>4.2</v>
      </c>
      <c r="K515">
        <v>47</v>
      </c>
      <c r="L515">
        <v>4.5</v>
      </c>
      <c r="M515">
        <v>377.132274</v>
      </c>
      <c r="N515">
        <v>0.34499999999999997</v>
      </c>
      <c r="O515">
        <v>7.1</v>
      </c>
    </row>
    <row r="516" spans="1:15" x14ac:dyDescent="0.3">
      <c r="A516">
        <v>49.9</v>
      </c>
      <c r="B516">
        <v>0</v>
      </c>
      <c r="C516">
        <v>451</v>
      </c>
      <c r="D516">
        <v>16</v>
      </c>
      <c r="E516">
        <v>0.01</v>
      </c>
      <c r="F516">
        <v>23</v>
      </c>
      <c r="G516">
        <v>21.6</v>
      </c>
      <c r="H516">
        <v>23</v>
      </c>
      <c r="I516">
        <v>23</v>
      </c>
      <c r="J516">
        <v>3.82</v>
      </c>
      <c r="K516">
        <v>23</v>
      </c>
      <c r="L516">
        <v>5.0999999999999996</v>
      </c>
      <c r="M516">
        <v>337.48496139999997</v>
      </c>
      <c r="N516">
        <v>0.37</v>
      </c>
      <c r="O516">
        <v>7.1</v>
      </c>
    </row>
    <row r="517" spans="1:15" x14ac:dyDescent="0.3">
      <c r="A517">
        <v>53</v>
      </c>
      <c r="B517">
        <v>0</v>
      </c>
      <c r="C517">
        <v>439</v>
      </c>
      <c r="D517">
        <v>16</v>
      </c>
      <c r="E517">
        <v>0.01</v>
      </c>
      <c r="F517">
        <v>47</v>
      </c>
      <c r="G517">
        <v>21.2</v>
      </c>
      <c r="H517">
        <v>23</v>
      </c>
      <c r="I517">
        <v>47</v>
      </c>
      <c r="J517">
        <v>3.62</v>
      </c>
      <c r="K517">
        <v>47</v>
      </c>
      <c r="L517">
        <v>5.0999999999999996</v>
      </c>
      <c r="M517">
        <v>486.41113999999999</v>
      </c>
      <c r="N517">
        <v>0.36599999999999999</v>
      </c>
      <c r="O517">
        <v>7.1</v>
      </c>
    </row>
    <row r="518" spans="1:15" x14ac:dyDescent="0.3">
      <c r="A518">
        <v>49.8</v>
      </c>
      <c r="B518">
        <v>0</v>
      </c>
      <c r="C518">
        <v>443</v>
      </c>
      <c r="D518">
        <v>16</v>
      </c>
      <c r="E518">
        <v>1.66</v>
      </c>
      <c r="F518">
        <v>47</v>
      </c>
      <c r="G518">
        <v>2.7</v>
      </c>
      <c r="H518">
        <v>24</v>
      </c>
      <c r="I518">
        <v>47</v>
      </c>
      <c r="J518">
        <v>3.73</v>
      </c>
      <c r="K518">
        <v>47</v>
      </c>
      <c r="L518">
        <v>5.8</v>
      </c>
      <c r="M518">
        <v>494.33677899999998</v>
      </c>
      <c r="N518">
        <v>0.36099999999999999</v>
      </c>
      <c r="O518">
        <v>6.8</v>
      </c>
    </row>
    <row r="519" spans="1:15" x14ac:dyDescent="0.3">
      <c r="A519">
        <v>49.2</v>
      </c>
      <c r="B519">
        <v>0</v>
      </c>
      <c r="C519">
        <v>446</v>
      </c>
      <c r="D519">
        <v>17</v>
      </c>
      <c r="E519">
        <v>1.67</v>
      </c>
      <c r="F519">
        <v>45</v>
      </c>
      <c r="G519">
        <v>2.2000000000000002</v>
      </c>
      <c r="H519">
        <v>24</v>
      </c>
      <c r="I519">
        <v>46</v>
      </c>
      <c r="J519">
        <v>3.9</v>
      </c>
      <c r="K519">
        <v>45</v>
      </c>
      <c r="L519">
        <v>6.6</v>
      </c>
      <c r="M519">
        <v>446.44344940000002</v>
      </c>
      <c r="N519">
        <v>0.35199999999999998</v>
      </c>
      <c r="O519">
        <v>6.6</v>
      </c>
    </row>
    <row r="520" spans="1:15" x14ac:dyDescent="0.3">
      <c r="A520">
        <v>48.6</v>
      </c>
      <c r="B520">
        <v>0</v>
      </c>
      <c r="C520">
        <v>453</v>
      </c>
      <c r="D520">
        <v>17</v>
      </c>
      <c r="E520">
        <v>1.56</v>
      </c>
      <c r="F520">
        <v>42</v>
      </c>
      <c r="G520">
        <v>19.8</v>
      </c>
      <c r="H520">
        <v>25</v>
      </c>
      <c r="I520">
        <v>45</v>
      </c>
      <c r="J520">
        <v>3.58</v>
      </c>
      <c r="K520">
        <v>42</v>
      </c>
      <c r="L520">
        <v>7.3</v>
      </c>
      <c r="M520">
        <v>449.961839</v>
      </c>
      <c r="N520">
        <v>0.34499999999999997</v>
      </c>
      <c r="O520">
        <v>6.4</v>
      </c>
    </row>
    <row r="521" spans="1:15" x14ac:dyDescent="0.3">
      <c r="A521">
        <v>47.6</v>
      </c>
      <c r="B521">
        <v>0</v>
      </c>
      <c r="C521">
        <v>477</v>
      </c>
      <c r="D521">
        <v>17</v>
      </c>
      <c r="E521">
        <v>1.52</v>
      </c>
      <c r="F521">
        <v>0</v>
      </c>
      <c r="G521">
        <v>19.399999999999999</v>
      </c>
      <c r="H521">
        <v>25</v>
      </c>
      <c r="I521">
        <v>46</v>
      </c>
      <c r="J521">
        <v>4.3</v>
      </c>
      <c r="K521">
        <v>45</v>
      </c>
      <c r="L521">
        <v>8.3000000000000007</v>
      </c>
      <c r="M521">
        <v>456.86143340000001</v>
      </c>
      <c r="N521">
        <v>0.33800000000000002</v>
      </c>
      <c r="O521">
        <v>6.3</v>
      </c>
    </row>
    <row r="522" spans="1:15" x14ac:dyDescent="0.3">
      <c r="A522">
        <v>46.8</v>
      </c>
      <c r="B522">
        <v>0</v>
      </c>
      <c r="C522">
        <v>495</v>
      </c>
      <c r="D522">
        <v>17</v>
      </c>
      <c r="E522">
        <v>1.5</v>
      </c>
      <c r="F522">
        <v>0</v>
      </c>
      <c r="G522">
        <v>19</v>
      </c>
      <c r="H522">
        <v>26</v>
      </c>
      <c r="I522">
        <v>46</v>
      </c>
      <c r="J522">
        <v>4.4000000000000004</v>
      </c>
      <c r="K522">
        <v>48</v>
      </c>
      <c r="L522">
        <v>9</v>
      </c>
      <c r="M522">
        <v>397.14846699999998</v>
      </c>
      <c r="N522">
        <v>0.33</v>
      </c>
      <c r="O522">
        <v>6.2</v>
      </c>
    </row>
    <row r="523" spans="1:15" x14ac:dyDescent="0.3">
      <c r="A523">
        <v>46.3</v>
      </c>
      <c r="B523">
        <v>0</v>
      </c>
      <c r="C523">
        <v>56</v>
      </c>
      <c r="D523">
        <v>17</v>
      </c>
      <c r="E523">
        <v>1.54</v>
      </c>
      <c r="F523">
        <v>0</v>
      </c>
      <c r="G523">
        <v>18.600000000000001</v>
      </c>
      <c r="H523">
        <v>26</v>
      </c>
      <c r="I523">
        <v>47</v>
      </c>
      <c r="J523">
        <v>3.99</v>
      </c>
      <c r="K523">
        <v>51</v>
      </c>
      <c r="L523">
        <v>10</v>
      </c>
      <c r="M523">
        <v>347.673678</v>
      </c>
      <c r="N523">
        <v>0.32300000000000001</v>
      </c>
      <c r="O523">
        <v>6</v>
      </c>
    </row>
    <row r="524" spans="1:15" x14ac:dyDescent="0.3">
      <c r="A524">
        <v>45.9</v>
      </c>
      <c r="B524">
        <v>0</v>
      </c>
      <c r="C524">
        <v>511</v>
      </c>
      <c r="D524">
        <v>17</v>
      </c>
      <c r="E524">
        <v>1.5</v>
      </c>
      <c r="F524">
        <v>0</v>
      </c>
      <c r="G524">
        <v>18.2</v>
      </c>
      <c r="H524">
        <v>26</v>
      </c>
      <c r="I524">
        <v>47</v>
      </c>
      <c r="J524">
        <v>4.29</v>
      </c>
      <c r="K524">
        <v>54</v>
      </c>
      <c r="L524">
        <v>11.2</v>
      </c>
      <c r="M524">
        <v>327.1149461</v>
      </c>
      <c r="N524">
        <v>0.31900000000000001</v>
      </c>
      <c r="O524">
        <v>5.9</v>
      </c>
    </row>
    <row r="525" spans="1:15" x14ac:dyDescent="0.3">
      <c r="A525">
        <v>45.7</v>
      </c>
      <c r="B525">
        <v>0</v>
      </c>
      <c r="C525">
        <v>512</v>
      </c>
      <c r="D525">
        <v>17</v>
      </c>
      <c r="E525">
        <v>1.5</v>
      </c>
      <c r="F525">
        <v>0</v>
      </c>
      <c r="G525">
        <v>17.899999999999999</v>
      </c>
      <c r="H525">
        <v>26</v>
      </c>
      <c r="I525">
        <v>45</v>
      </c>
      <c r="J525">
        <v>4.0999999999999996</v>
      </c>
      <c r="K525">
        <v>51</v>
      </c>
      <c r="L525">
        <v>12</v>
      </c>
      <c r="M525">
        <v>313.21598</v>
      </c>
      <c r="N525">
        <v>0.315</v>
      </c>
      <c r="O525">
        <v>5.7</v>
      </c>
    </row>
    <row r="526" spans="1:15" x14ac:dyDescent="0.3">
      <c r="A526">
        <v>45.7</v>
      </c>
      <c r="B526">
        <v>0</v>
      </c>
      <c r="C526">
        <v>51</v>
      </c>
      <c r="D526">
        <v>17</v>
      </c>
      <c r="E526">
        <v>1.49</v>
      </c>
      <c r="F526">
        <v>0</v>
      </c>
      <c r="G526">
        <v>17.5</v>
      </c>
      <c r="H526">
        <v>26</v>
      </c>
      <c r="I526">
        <v>44</v>
      </c>
      <c r="J526">
        <v>4.3099999999999996</v>
      </c>
      <c r="K526">
        <v>47</v>
      </c>
      <c r="L526">
        <v>12.8</v>
      </c>
      <c r="M526">
        <v>286.25819000000001</v>
      </c>
      <c r="N526">
        <v>0.316</v>
      </c>
      <c r="O526">
        <v>5.6</v>
      </c>
    </row>
    <row r="527" spans="1:15" x14ac:dyDescent="0.3">
      <c r="A527">
        <v>45.6</v>
      </c>
      <c r="B527">
        <v>0</v>
      </c>
      <c r="C527">
        <v>58</v>
      </c>
      <c r="D527">
        <v>17</v>
      </c>
      <c r="E527">
        <v>1.47</v>
      </c>
      <c r="F527">
        <v>0</v>
      </c>
      <c r="G527">
        <v>17.2</v>
      </c>
      <c r="H527">
        <v>25</v>
      </c>
      <c r="I527">
        <v>42</v>
      </c>
      <c r="J527">
        <v>4.16</v>
      </c>
      <c r="K527">
        <v>44</v>
      </c>
      <c r="L527">
        <v>13.4</v>
      </c>
      <c r="M527">
        <v>253.76834299999999</v>
      </c>
      <c r="N527">
        <v>0.315</v>
      </c>
      <c r="O527">
        <v>5.4</v>
      </c>
    </row>
    <row r="528" spans="1:15" x14ac:dyDescent="0.3">
      <c r="A528">
        <v>45.6</v>
      </c>
      <c r="B528">
        <v>0</v>
      </c>
      <c r="C528">
        <v>54</v>
      </c>
      <c r="D528">
        <v>17</v>
      </c>
      <c r="E528">
        <v>1.52</v>
      </c>
      <c r="F528">
        <v>0</v>
      </c>
      <c r="G528">
        <v>16.8</v>
      </c>
      <c r="H528">
        <v>25</v>
      </c>
      <c r="I528">
        <v>4</v>
      </c>
      <c r="J528">
        <v>3.95</v>
      </c>
      <c r="K528">
        <v>4</v>
      </c>
      <c r="L528">
        <v>13.9</v>
      </c>
      <c r="M528">
        <v>243.15864859999999</v>
      </c>
      <c r="N528">
        <v>0.314</v>
      </c>
      <c r="O528">
        <v>5.3</v>
      </c>
    </row>
    <row r="529" spans="1:15" x14ac:dyDescent="0.3">
      <c r="A529">
        <v>46</v>
      </c>
      <c r="B529">
        <v>0</v>
      </c>
      <c r="C529">
        <v>49</v>
      </c>
      <c r="D529">
        <v>16</v>
      </c>
      <c r="E529">
        <v>1.51</v>
      </c>
      <c r="F529">
        <v>0</v>
      </c>
      <c r="G529">
        <v>16.5</v>
      </c>
      <c r="H529">
        <v>25</v>
      </c>
      <c r="I529">
        <v>38</v>
      </c>
      <c r="J529">
        <v>4.24</v>
      </c>
      <c r="K529">
        <v>37</v>
      </c>
      <c r="L529">
        <v>14.3</v>
      </c>
      <c r="M529">
        <v>243.5429317</v>
      </c>
      <c r="N529">
        <v>0.312</v>
      </c>
      <c r="O529">
        <v>5.2</v>
      </c>
    </row>
    <row r="530" spans="1:15" x14ac:dyDescent="0.3">
      <c r="A530">
        <v>53.1</v>
      </c>
      <c r="B530">
        <v>0</v>
      </c>
      <c r="C530">
        <v>356</v>
      </c>
      <c r="D530">
        <v>46</v>
      </c>
      <c r="E530">
        <v>0</v>
      </c>
      <c r="F530">
        <v>46</v>
      </c>
      <c r="G530">
        <v>19.100000000000001</v>
      </c>
      <c r="H530">
        <v>77</v>
      </c>
      <c r="I530">
        <v>52</v>
      </c>
      <c r="J530">
        <v>0</v>
      </c>
      <c r="K530">
        <v>46</v>
      </c>
      <c r="L530">
        <v>2.8</v>
      </c>
      <c r="M530">
        <v>777.24875099999997</v>
      </c>
      <c r="N530">
        <v>0.39400000000000002</v>
      </c>
      <c r="O530">
        <v>7.3</v>
      </c>
    </row>
    <row r="531" spans="1:15" x14ac:dyDescent="0.3">
      <c r="A531">
        <v>52.6</v>
      </c>
      <c r="B531">
        <v>0</v>
      </c>
      <c r="C531">
        <v>362</v>
      </c>
      <c r="D531">
        <v>46</v>
      </c>
      <c r="E531">
        <v>0.01</v>
      </c>
      <c r="F531">
        <v>37</v>
      </c>
      <c r="G531">
        <v>18.7</v>
      </c>
      <c r="H531">
        <v>78</v>
      </c>
      <c r="I531">
        <v>44</v>
      </c>
      <c r="J531">
        <v>3.62</v>
      </c>
      <c r="K531">
        <v>37</v>
      </c>
      <c r="L531">
        <v>2.9</v>
      </c>
      <c r="M531">
        <v>125.998515</v>
      </c>
      <c r="N531">
        <v>0.39</v>
      </c>
      <c r="O531">
        <v>7.3</v>
      </c>
    </row>
    <row r="532" spans="1:15" x14ac:dyDescent="0.3">
      <c r="A532">
        <v>52.2</v>
      </c>
      <c r="B532">
        <v>0</v>
      </c>
      <c r="C532">
        <v>366</v>
      </c>
      <c r="D532">
        <v>46</v>
      </c>
      <c r="E532">
        <v>0.64</v>
      </c>
      <c r="F532">
        <v>39</v>
      </c>
      <c r="G532">
        <v>18.2</v>
      </c>
      <c r="H532">
        <v>78</v>
      </c>
      <c r="I532">
        <v>46</v>
      </c>
      <c r="J532">
        <v>3.42</v>
      </c>
      <c r="K532">
        <v>39</v>
      </c>
      <c r="L532">
        <v>3.1</v>
      </c>
      <c r="M532">
        <v>986.13176999999996</v>
      </c>
      <c r="N532">
        <v>0.38700000000000001</v>
      </c>
      <c r="O532">
        <v>7.3</v>
      </c>
    </row>
    <row r="533" spans="1:15" x14ac:dyDescent="0.3">
      <c r="A533">
        <v>51.8</v>
      </c>
      <c r="B533">
        <v>0</v>
      </c>
      <c r="C533">
        <v>367</v>
      </c>
      <c r="D533">
        <v>46</v>
      </c>
      <c r="E533">
        <v>0.62</v>
      </c>
      <c r="F533">
        <v>4</v>
      </c>
      <c r="G533">
        <v>17.899999999999999</v>
      </c>
      <c r="H533">
        <v>79</v>
      </c>
      <c r="I533">
        <v>51</v>
      </c>
      <c r="J533">
        <v>3</v>
      </c>
      <c r="K533">
        <v>4</v>
      </c>
      <c r="L533">
        <v>3.6</v>
      </c>
      <c r="M533">
        <v>973.47257400000001</v>
      </c>
      <c r="N533">
        <v>0.38100000000000001</v>
      </c>
      <c r="O533">
        <v>7.3</v>
      </c>
    </row>
    <row r="534" spans="1:15" x14ac:dyDescent="0.3">
      <c r="A534">
        <v>51.6</v>
      </c>
      <c r="B534">
        <v>0</v>
      </c>
      <c r="C534">
        <v>365</v>
      </c>
      <c r="D534">
        <v>46</v>
      </c>
      <c r="E534">
        <v>0.56000000000000005</v>
      </c>
      <c r="F534">
        <v>33</v>
      </c>
      <c r="G534">
        <v>17.5</v>
      </c>
      <c r="H534">
        <v>79</v>
      </c>
      <c r="I534">
        <v>4</v>
      </c>
      <c r="J534">
        <v>3.17</v>
      </c>
      <c r="K534">
        <v>33</v>
      </c>
      <c r="L534">
        <v>3.9</v>
      </c>
      <c r="M534">
        <v>989.23636329999999</v>
      </c>
      <c r="N534">
        <v>0.37</v>
      </c>
      <c r="O534">
        <v>6.7</v>
      </c>
    </row>
    <row r="535" spans="1:15" x14ac:dyDescent="0.3">
      <c r="A535">
        <v>51.2</v>
      </c>
      <c r="B535">
        <v>0</v>
      </c>
      <c r="C535">
        <v>364</v>
      </c>
      <c r="D535">
        <v>46</v>
      </c>
      <c r="E535">
        <v>0.5</v>
      </c>
      <c r="F535">
        <v>39</v>
      </c>
      <c r="G535">
        <v>17.100000000000001</v>
      </c>
      <c r="H535">
        <v>80</v>
      </c>
      <c r="I535">
        <v>43</v>
      </c>
      <c r="J535">
        <v>2.95</v>
      </c>
      <c r="K535">
        <v>39</v>
      </c>
      <c r="L535">
        <v>4.0999999999999996</v>
      </c>
      <c r="M535">
        <v>896.56973410000001</v>
      </c>
      <c r="N535">
        <v>0.36</v>
      </c>
      <c r="O535">
        <v>6.7</v>
      </c>
    </row>
    <row r="536" spans="1:15" x14ac:dyDescent="0.3">
      <c r="A536">
        <v>57</v>
      </c>
      <c r="B536">
        <v>0</v>
      </c>
      <c r="C536">
        <v>37</v>
      </c>
      <c r="D536">
        <v>46</v>
      </c>
      <c r="E536">
        <v>0.47</v>
      </c>
      <c r="F536">
        <v>24</v>
      </c>
      <c r="G536">
        <v>16.7</v>
      </c>
      <c r="H536">
        <v>80</v>
      </c>
      <c r="I536">
        <v>32</v>
      </c>
      <c r="J536">
        <v>3.31</v>
      </c>
      <c r="K536">
        <v>24</v>
      </c>
      <c r="L536">
        <v>4.4000000000000004</v>
      </c>
      <c r="M536">
        <v>84.455939000000001</v>
      </c>
      <c r="N536">
        <v>0.34300000000000003</v>
      </c>
      <c r="O536">
        <v>6.3</v>
      </c>
    </row>
    <row r="537" spans="1:15" x14ac:dyDescent="0.3">
      <c r="A537">
        <v>49.6</v>
      </c>
      <c r="B537">
        <v>0</v>
      </c>
      <c r="C537">
        <v>394</v>
      </c>
      <c r="D537">
        <v>46</v>
      </c>
      <c r="E537">
        <v>0.45</v>
      </c>
      <c r="F537">
        <v>17</v>
      </c>
      <c r="G537">
        <v>16.399999999999999</v>
      </c>
      <c r="H537">
        <v>80</v>
      </c>
      <c r="I537">
        <v>3</v>
      </c>
      <c r="J537">
        <v>2.92</v>
      </c>
      <c r="K537">
        <v>19</v>
      </c>
      <c r="L537">
        <v>4.7</v>
      </c>
      <c r="M537">
        <v>929.77239099999997</v>
      </c>
      <c r="N537">
        <v>0.33800000000000002</v>
      </c>
      <c r="O537">
        <v>6</v>
      </c>
    </row>
    <row r="538" spans="1:15" x14ac:dyDescent="0.3">
      <c r="A538">
        <v>49.4</v>
      </c>
      <c r="B538">
        <v>0</v>
      </c>
      <c r="C538">
        <v>394</v>
      </c>
      <c r="D538">
        <v>46</v>
      </c>
      <c r="E538">
        <v>0.42</v>
      </c>
      <c r="F538">
        <v>0</v>
      </c>
      <c r="G538">
        <v>16.100000000000001</v>
      </c>
      <c r="H538">
        <v>80</v>
      </c>
      <c r="I538">
        <v>38</v>
      </c>
      <c r="J538">
        <v>3.35</v>
      </c>
      <c r="K538">
        <v>28</v>
      </c>
      <c r="L538">
        <v>4.9000000000000004</v>
      </c>
      <c r="M538">
        <v>81.683884000000006</v>
      </c>
      <c r="N538">
        <v>0.30599999999999999</v>
      </c>
      <c r="O538">
        <v>5.7</v>
      </c>
    </row>
    <row r="539" spans="1:15" x14ac:dyDescent="0.3">
      <c r="A539">
        <v>48.5</v>
      </c>
      <c r="B539">
        <v>0</v>
      </c>
      <c r="C539">
        <v>414</v>
      </c>
      <c r="D539">
        <v>45</v>
      </c>
      <c r="E539">
        <v>0.41</v>
      </c>
      <c r="F539">
        <v>0</v>
      </c>
      <c r="G539">
        <v>15.7</v>
      </c>
      <c r="H539">
        <v>80</v>
      </c>
      <c r="I539">
        <v>49</v>
      </c>
      <c r="J539">
        <v>3.32</v>
      </c>
      <c r="K539">
        <v>4</v>
      </c>
      <c r="L539">
        <v>5.0999999999999996</v>
      </c>
      <c r="M539">
        <v>712.18476940000005</v>
      </c>
      <c r="N539">
        <v>0.30299999999999999</v>
      </c>
      <c r="O539">
        <v>5.5</v>
      </c>
    </row>
    <row r="540" spans="1:15" x14ac:dyDescent="0.3">
      <c r="A540">
        <v>48.6</v>
      </c>
      <c r="B540">
        <v>0</v>
      </c>
      <c r="C540">
        <v>46</v>
      </c>
      <c r="D540">
        <v>45</v>
      </c>
      <c r="E540">
        <v>0.42</v>
      </c>
      <c r="F540">
        <v>0</v>
      </c>
      <c r="G540">
        <v>15.4</v>
      </c>
      <c r="H540">
        <v>79</v>
      </c>
      <c r="I540">
        <v>37</v>
      </c>
      <c r="J540">
        <v>3.91</v>
      </c>
      <c r="K540">
        <v>25</v>
      </c>
      <c r="L540">
        <v>5.2</v>
      </c>
      <c r="M540">
        <v>66.242139600000002</v>
      </c>
      <c r="N540">
        <v>0.30599999999999999</v>
      </c>
      <c r="O540">
        <v>5.6</v>
      </c>
    </row>
    <row r="541" spans="1:15" x14ac:dyDescent="0.3">
      <c r="A541">
        <v>48.5</v>
      </c>
      <c r="B541">
        <v>0</v>
      </c>
      <c r="C541">
        <v>45</v>
      </c>
      <c r="D541">
        <v>44</v>
      </c>
      <c r="E541">
        <v>0.34</v>
      </c>
      <c r="F541">
        <v>0</v>
      </c>
      <c r="G541">
        <v>15.1</v>
      </c>
      <c r="H541">
        <v>78</v>
      </c>
      <c r="I541">
        <v>31</v>
      </c>
      <c r="J541">
        <v>5.72</v>
      </c>
      <c r="K541">
        <v>21</v>
      </c>
      <c r="L541">
        <v>5.2</v>
      </c>
      <c r="M541">
        <v>454.67658790000002</v>
      </c>
      <c r="N541">
        <v>0.30099999999999999</v>
      </c>
      <c r="O541">
        <v>5.6</v>
      </c>
    </row>
    <row r="542" spans="1:15" x14ac:dyDescent="0.3">
      <c r="A542">
        <v>48.4</v>
      </c>
      <c r="B542">
        <v>0</v>
      </c>
      <c r="C542">
        <v>43</v>
      </c>
      <c r="D542">
        <v>44</v>
      </c>
      <c r="E542">
        <v>0.42</v>
      </c>
      <c r="F542">
        <v>0</v>
      </c>
      <c r="G542">
        <v>14.8</v>
      </c>
      <c r="H542">
        <v>77</v>
      </c>
      <c r="I542">
        <v>36</v>
      </c>
      <c r="J542">
        <v>5.49</v>
      </c>
      <c r="K542">
        <v>23</v>
      </c>
      <c r="L542">
        <v>5.0999999999999996</v>
      </c>
      <c r="M542">
        <v>292.59143640000002</v>
      </c>
      <c r="N542">
        <v>0.28399999999999997</v>
      </c>
      <c r="O542">
        <v>5.4</v>
      </c>
    </row>
    <row r="543" spans="1:15" x14ac:dyDescent="0.3">
      <c r="A543">
        <v>48.1</v>
      </c>
      <c r="B543">
        <v>0</v>
      </c>
      <c r="C543">
        <v>43</v>
      </c>
      <c r="D543">
        <v>43</v>
      </c>
      <c r="E543">
        <v>0.36</v>
      </c>
      <c r="F543">
        <v>0</v>
      </c>
      <c r="G543">
        <v>14.4</v>
      </c>
      <c r="H543">
        <v>76</v>
      </c>
      <c r="I543">
        <v>31</v>
      </c>
      <c r="J543">
        <v>8.33</v>
      </c>
      <c r="K543">
        <v>25</v>
      </c>
      <c r="L543">
        <v>5</v>
      </c>
      <c r="M543">
        <v>22.854821000000001</v>
      </c>
      <c r="N543">
        <v>0.30299999999999999</v>
      </c>
      <c r="O543">
        <v>5.0999999999999996</v>
      </c>
    </row>
    <row r="544" spans="1:15" x14ac:dyDescent="0.3">
      <c r="A544">
        <v>48</v>
      </c>
      <c r="B544">
        <v>0</v>
      </c>
      <c r="C544">
        <v>4</v>
      </c>
      <c r="D544">
        <v>42</v>
      </c>
      <c r="E544">
        <v>0.3</v>
      </c>
      <c r="F544">
        <v>0</v>
      </c>
      <c r="G544">
        <v>14.1</v>
      </c>
      <c r="H544">
        <v>75</v>
      </c>
      <c r="I544">
        <v>26</v>
      </c>
      <c r="J544">
        <v>6.9</v>
      </c>
      <c r="K544">
        <v>26</v>
      </c>
      <c r="L544">
        <v>4.8</v>
      </c>
      <c r="M544">
        <v>197.31564420000001</v>
      </c>
      <c r="N544">
        <v>0.3</v>
      </c>
      <c r="O544">
        <v>4.9000000000000004</v>
      </c>
    </row>
    <row r="545" spans="1:15" x14ac:dyDescent="0.3">
      <c r="A545">
        <v>47.6</v>
      </c>
      <c r="B545">
        <v>0</v>
      </c>
      <c r="C545">
        <v>44</v>
      </c>
      <c r="D545">
        <v>41</v>
      </c>
      <c r="E545">
        <v>0.25</v>
      </c>
      <c r="F545">
        <v>0</v>
      </c>
      <c r="G545">
        <v>13.9</v>
      </c>
      <c r="H545">
        <v>74</v>
      </c>
      <c r="I545">
        <v>3</v>
      </c>
      <c r="J545">
        <v>6.28</v>
      </c>
      <c r="K545">
        <v>36</v>
      </c>
      <c r="L545">
        <v>4.5999999999999996</v>
      </c>
      <c r="M545">
        <v>166.231785</v>
      </c>
      <c r="N545">
        <v>0</v>
      </c>
      <c r="O545">
        <v>4.7</v>
      </c>
    </row>
    <row r="546" spans="1:15" x14ac:dyDescent="0.3">
      <c r="A546">
        <v>85</v>
      </c>
      <c r="B546">
        <v>0</v>
      </c>
      <c r="C546">
        <v>82</v>
      </c>
      <c r="D546">
        <v>2</v>
      </c>
      <c r="E546">
        <v>0</v>
      </c>
      <c r="F546">
        <v>97</v>
      </c>
      <c r="G546">
        <v>63.8</v>
      </c>
      <c r="H546">
        <v>2</v>
      </c>
      <c r="I546">
        <v>96</v>
      </c>
      <c r="J546">
        <v>0</v>
      </c>
      <c r="K546">
        <v>96</v>
      </c>
      <c r="L546">
        <v>0.1</v>
      </c>
      <c r="M546">
        <v>13653.2264</v>
      </c>
      <c r="N546">
        <v>0.84499999999999997</v>
      </c>
      <c r="O546">
        <v>16.3</v>
      </c>
    </row>
    <row r="547" spans="1:15" x14ac:dyDescent="0.3">
      <c r="A547">
        <v>83</v>
      </c>
      <c r="B547">
        <v>0</v>
      </c>
      <c r="C547">
        <v>83</v>
      </c>
      <c r="D547">
        <v>2</v>
      </c>
      <c r="E547">
        <v>7.16</v>
      </c>
      <c r="F547">
        <v>95</v>
      </c>
      <c r="G547">
        <v>63.1</v>
      </c>
      <c r="H547">
        <v>2</v>
      </c>
      <c r="I547">
        <v>95</v>
      </c>
      <c r="J547">
        <v>7.79</v>
      </c>
      <c r="K547">
        <v>95</v>
      </c>
      <c r="L547">
        <v>0.1</v>
      </c>
      <c r="M547">
        <v>14817.377780000001</v>
      </c>
      <c r="N547">
        <v>0.84099999999999997</v>
      </c>
      <c r="O547">
        <v>16.2</v>
      </c>
    </row>
    <row r="548" spans="1:15" x14ac:dyDescent="0.3">
      <c r="A548">
        <v>81</v>
      </c>
      <c r="B548">
        <v>0</v>
      </c>
      <c r="C548">
        <v>84</v>
      </c>
      <c r="D548">
        <v>2</v>
      </c>
      <c r="E548">
        <v>7.2</v>
      </c>
      <c r="F548">
        <v>9</v>
      </c>
      <c r="G548">
        <v>62.5</v>
      </c>
      <c r="H548">
        <v>2</v>
      </c>
      <c r="I548">
        <v>9</v>
      </c>
      <c r="J548">
        <v>7.53</v>
      </c>
      <c r="K548">
        <v>91</v>
      </c>
      <c r="L548">
        <v>0.1</v>
      </c>
      <c r="M548">
        <v>15941.397220000001</v>
      </c>
      <c r="N548">
        <v>0.83099999999999996</v>
      </c>
      <c r="O548">
        <v>15.6</v>
      </c>
    </row>
    <row r="549" spans="1:15" x14ac:dyDescent="0.3">
      <c r="A549">
        <v>79.900000000000006</v>
      </c>
      <c r="B549">
        <v>0</v>
      </c>
      <c r="C549">
        <v>84</v>
      </c>
      <c r="D549">
        <v>2</v>
      </c>
      <c r="E549">
        <v>6.76</v>
      </c>
      <c r="F549">
        <v>9</v>
      </c>
      <c r="G549">
        <v>61.8</v>
      </c>
      <c r="H549">
        <v>2</v>
      </c>
      <c r="I549">
        <v>9</v>
      </c>
      <c r="J549">
        <v>7.24</v>
      </c>
      <c r="K549">
        <v>9</v>
      </c>
      <c r="L549">
        <v>0.1</v>
      </c>
      <c r="M549">
        <v>15431.9293</v>
      </c>
      <c r="N549">
        <v>0.82599999999999996</v>
      </c>
      <c r="O549">
        <v>15.5</v>
      </c>
    </row>
    <row r="550" spans="1:15" x14ac:dyDescent="0.3">
      <c r="A550">
        <v>79.8</v>
      </c>
      <c r="B550">
        <v>0</v>
      </c>
      <c r="C550">
        <v>86</v>
      </c>
      <c r="D550">
        <v>2</v>
      </c>
      <c r="E550">
        <v>7.26</v>
      </c>
      <c r="F550">
        <v>94</v>
      </c>
      <c r="G550">
        <v>61.2</v>
      </c>
      <c r="H550">
        <v>2</v>
      </c>
      <c r="I550">
        <v>93</v>
      </c>
      <c r="J550">
        <v>7</v>
      </c>
      <c r="K550">
        <v>94</v>
      </c>
      <c r="L550">
        <v>0.1</v>
      </c>
      <c r="M550">
        <v>1475.6924200000001</v>
      </c>
      <c r="N550">
        <v>0.82</v>
      </c>
      <c r="O550">
        <v>15.4</v>
      </c>
    </row>
    <row r="551" spans="1:15" x14ac:dyDescent="0.3">
      <c r="A551">
        <v>79.099999999999994</v>
      </c>
      <c r="B551">
        <v>0</v>
      </c>
      <c r="C551">
        <v>89</v>
      </c>
      <c r="D551">
        <v>2</v>
      </c>
      <c r="E551">
        <v>7.93</v>
      </c>
      <c r="F551">
        <v>92</v>
      </c>
      <c r="G551">
        <v>6.6</v>
      </c>
      <c r="H551">
        <v>2</v>
      </c>
      <c r="I551">
        <v>92</v>
      </c>
      <c r="J551">
        <v>6.97</v>
      </c>
      <c r="K551">
        <v>92</v>
      </c>
      <c r="L551">
        <v>0.1</v>
      </c>
      <c r="M551">
        <v>1286.1776400000001</v>
      </c>
      <c r="N551">
        <v>0.81499999999999995</v>
      </c>
      <c r="O551">
        <v>15.2</v>
      </c>
    </row>
    <row r="552" spans="1:15" x14ac:dyDescent="0.3">
      <c r="A552">
        <v>79.3</v>
      </c>
      <c r="B552">
        <v>0</v>
      </c>
      <c r="C552">
        <v>91</v>
      </c>
      <c r="D552">
        <v>2</v>
      </c>
      <c r="E552">
        <v>7.67</v>
      </c>
      <c r="F552">
        <v>94</v>
      </c>
      <c r="G552">
        <v>59.9</v>
      </c>
      <c r="H552">
        <v>2</v>
      </c>
      <c r="I552">
        <v>94</v>
      </c>
      <c r="J552">
        <v>7.39</v>
      </c>
      <c r="K552">
        <v>94</v>
      </c>
      <c r="L552">
        <v>0.1</v>
      </c>
      <c r="M552">
        <v>1243.3282400000001</v>
      </c>
      <c r="N552">
        <v>0.81599999999999995</v>
      </c>
      <c r="O552">
        <v>15.3</v>
      </c>
    </row>
    <row r="553" spans="1:15" x14ac:dyDescent="0.3">
      <c r="A553">
        <v>79.599999999999994</v>
      </c>
      <c r="B553">
        <v>0</v>
      </c>
      <c r="C553">
        <v>88</v>
      </c>
      <c r="D553">
        <v>2</v>
      </c>
      <c r="E553">
        <v>7.31</v>
      </c>
      <c r="F553">
        <v>95</v>
      </c>
      <c r="G553">
        <v>59.3</v>
      </c>
      <c r="H553">
        <v>2</v>
      </c>
      <c r="I553">
        <v>95</v>
      </c>
      <c r="J553">
        <v>6.87</v>
      </c>
      <c r="K553">
        <v>95</v>
      </c>
      <c r="L553">
        <v>0.1</v>
      </c>
      <c r="M553">
        <v>1781.3668</v>
      </c>
      <c r="N553">
        <v>0.80400000000000005</v>
      </c>
      <c r="O553">
        <v>15.2</v>
      </c>
    </row>
    <row r="554" spans="1:15" x14ac:dyDescent="0.3">
      <c r="A554">
        <v>78.900000000000006</v>
      </c>
      <c r="B554">
        <v>0</v>
      </c>
      <c r="C554">
        <v>9</v>
      </c>
      <c r="D554">
        <v>2</v>
      </c>
      <c r="E554">
        <v>7.39</v>
      </c>
      <c r="F554">
        <v>92</v>
      </c>
      <c r="G554">
        <v>58.7</v>
      </c>
      <c r="H554">
        <v>2</v>
      </c>
      <c r="I554">
        <v>95</v>
      </c>
      <c r="J554">
        <v>6.35</v>
      </c>
      <c r="K554">
        <v>96</v>
      </c>
      <c r="L554">
        <v>0.1</v>
      </c>
      <c r="M554">
        <v>1526.8774599999999</v>
      </c>
      <c r="N554">
        <v>0.79700000000000004</v>
      </c>
      <c r="O554">
        <v>14.8</v>
      </c>
    </row>
    <row r="555" spans="1:15" x14ac:dyDescent="0.3">
      <c r="A555">
        <v>78.900000000000006</v>
      </c>
      <c r="B555">
        <v>0</v>
      </c>
      <c r="C555">
        <v>91</v>
      </c>
      <c r="D555">
        <v>2</v>
      </c>
      <c r="E555">
        <v>7.33</v>
      </c>
      <c r="F555">
        <v>95</v>
      </c>
      <c r="G555">
        <v>58.1</v>
      </c>
      <c r="H555">
        <v>2</v>
      </c>
      <c r="I555">
        <v>94</v>
      </c>
      <c r="J555">
        <v>6.18</v>
      </c>
      <c r="K555">
        <v>94</v>
      </c>
      <c r="L555">
        <v>0.1</v>
      </c>
      <c r="M555">
        <v>9484.6812269999991</v>
      </c>
      <c r="N555">
        <v>0.79600000000000004</v>
      </c>
      <c r="O555">
        <v>14.9</v>
      </c>
    </row>
    <row r="556" spans="1:15" x14ac:dyDescent="0.3">
      <c r="A556">
        <v>78.400000000000006</v>
      </c>
      <c r="B556">
        <v>0</v>
      </c>
      <c r="C556">
        <v>93</v>
      </c>
      <c r="D556">
        <v>2</v>
      </c>
      <c r="E556">
        <v>7.57</v>
      </c>
      <c r="F556">
        <v>0</v>
      </c>
      <c r="G556">
        <v>57.4</v>
      </c>
      <c r="H556">
        <v>2</v>
      </c>
      <c r="I556">
        <v>92</v>
      </c>
      <c r="J556">
        <v>6.69</v>
      </c>
      <c r="K556">
        <v>91</v>
      </c>
      <c r="L556">
        <v>0.1</v>
      </c>
      <c r="M556">
        <v>7615.3468000000003</v>
      </c>
      <c r="N556">
        <v>0.79</v>
      </c>
      <c r="O556">
        <v>14.6</v>
      </c>
    </row>
    <row r="557" spans="1:15" x14ac:dyDescent="0.3">
      <c r="A557">
        <v>78</v>
      </c>
      <c r="B557">
        <v>0</v>
      </c>
      <c r="C557">
        <v>97</v>
      </c>
      <c r="D557">
        <v>2</v>
      </c>
      <c r="E557">
        <v>6.32</v>
      </c>
      <c r="F557">
        <v>0</v>
      </c>
      <c r="G557">
        <v>56.8</v>
      </c>
      <c r="H557">
        <v>2</v>
      </c>
      <c r="I557">
        <v>94</v>
      </c>
      <c r="J557">
        <v>6.93</v>
      </c>
      <c r="K557">
        <v>93</v>
      </c>
      <c r="L557">
        <v>0.1</v>
      </c>
      <c r="M557">
        <v>621.82832499999995</v>
      </c>
      <c r="N557">
        <v>0.78100000000000003</v>
      </c>
      <c r="O557">
        <v>14.3</v>
      </c>
    </row>
    <row r="558" spans="1:15" x14ac:dyDescent="0.3">
      <c r="A558">
        <v>77.900000000000006</v>
      </c>
      <c r="B558">
        <v>0</v>
      </c>
      <c r="C558">
        <v>1</v>
      </c>
      <c r="D558">
        <v>2</v>
      </c>
      <c r="E558">
        <v>6.37</v>
      </c>
      <c r="F558">
        <v>0</v>
      </c>
      <c r="G558">
        <v>56.1</v>
      </c>
      <c r="H558">
        <v>2</v>
      </c>
      <c r="I558">
        <v>96</v>
      </c>
      <c r="J558">
        <v>7.34</v>
      </c>
      <c r="K558">
        <v>96</v>
      </c>
      <c r="L558">
        <v>0.1</v>
      </c>
      <c r="M558">
        <v>4787.6995319999996</v>
      </c>
      <c r="N558">
        <v>0.77500000000000002</v>
      </c>
      <c r="O558">
        <v>14</v>
      </c>
    </row>
    <row r="559" spans="1:15" x14ac:dyDescent="0.3">
      <c r="A559">
        <v>77.8</v>
      </c>
      <c r="B559">
        <v>0</v>
      </c>
      <c r="C559">
        <v>11</v>
      </c>
      <c r="D559">
        <v>2</v>
      </c>
      <c r="E559">
        <v>6.06</v>
      </c>
      <c r="F559">
        <v>0</v>
      </c>
      <c r="G559">
        <v>55.4</v>
      </c>
      <c r="H559">
        <v>3</v>
      </c>
      <c r="I559">
        <v>97</v>
      </c>
      <c r="J559">
        <v>6.48</v>
      </c>
      <c r="K559">
        <v>97</v>
      </c>
      <c r="L559">
        <v>0.1</v>
      </c>
      <c r="M559">
        <v>4463.5458669999998</v>
      </c>
      <c r="N559">
        <v>0.76800000000000002</v>
      </c>
      <c r="O559">
        <v>13.9</v>
      </c>
    </row>
    <row r="560" spans="1:15" x14ac:dyDescent="0.3">
      <c r="A560">
        <v>77.3</v>
      </c>
      <c r="B560">
        <v>0</v>
      </c>
      <c r="C560">
        <v>16</v>
      </c>
      <c r="D560">
        <v>2</v>
      </c>
      <c r="E560">
        <v>6.1</v>
      </c>
      <c r="F560">
        <v>0</v>
      </c>
      <c r="G560">
        <v>54.7</v>
      </c>
      <c r="H560">
        <v>3</v>
      </c>
      <c r="I560">
        <v>96</v>
      </c>
      <c r="J560">
        <v>6.51</v>
      </c>
      <c r="K560">
        <v>97</v>
      </c>
      <c r="L560">
        <v>0.1</v>
      </c>
      <c r="M560">
        <v>4595.6663269999999</v>
      </c>
      <c r="N560">
        <v>0.76100000000000001</v>
      </c>
      <c r="O560">
        <v>13.7</v>
      </c>
    </row>
    <row r="561" spans="1:15" x14ac:dyDescent="0.3">
      <c r="A561">
        <v>77.3</v>
      </c>
      <c r="B561">
        <v>0</v>
      </c>
      <c r="C561">
        <v>13</v>
      </c>
      <c r="D561">
        <v>2</v>
      </c>
      <c r="E561">
        <v>6.24</v>
      </c>
      <c r="F561">
        <v>0</v>
      </c>
      <c r="G561">
        <v>54</v>
      </c>
      <c r="H561">
        <v>3</v>
      </c>
      <c r="I561">
        <v>91</v>
      </c>
      <c r="J561">
        <v>6.4</v>
      </c>
      <c r="K561">
        <v>91</v>
      </c>
      <c r="L561">
        <v>0.1</v>
      </c>
      <c r="M561">
        <v>511.36847899999998</v>
      </c>
      <c r="N561">
        <v>0.755</v>
      </c>
      <c r="O561">
        <v>13.5</v>
      </c>
    </row>
    <row r="562" spans="1:15" x14ac:dyDescent="0.3">
      <c r="A562">
        <v>76.099999999999994</v>
      </c>
      <c r="B562">
        <v>0</v>
      </c>
      <c r="C562">
        <v>85</v>
      </c>
      <c r="D562">
        <v>157</v>
      </c>
      <c r="E562">
        <v>0</v>
      </c>
      <c r="F562">
        <v>99</v>
      </c>
      <c r="G562">
        <v>32.9</v>
      </c>
      <c r="H562">
        <v>183</v>
      </c>
      <c r="I562">
        <v>99</v>
      </c>
      <c r="J562">
        <v>0</v>
      </c>
      <c r="K562">
        <v>99</v>
      </c>
      <c r="L562">
        <v>0.1</v>
      </c>
      <c r="M562">
        <v>869.21193800000003</v>
      </c>
      <c r="N562">
        <v>0.73399999999999999</v>
      </c>
      <c r="O562">
        <v>13.5</v>
      </c>
    </row>
    <row r="563" spans="1:15" x14ac:dyDescent="0.3">
      <c r="A563">
        <v>75.8</v>
      </c>
      <c r="B563">
        <v>0</v>
      </c>
      <c r="C563">
        <v>86</v>
      </c>
      <c r="D563">
        <v>171</v>
      </c>
      <c r="E563">
        <v>5.78</v>
      </c>
      <c r="F563">
        <v>99</v>
      </c>
      <c r="G563">
        <v>31.9</v>
      </c>
      <c r="H563">
        <v>198</v>
      </c>
      <c r="I563">
        <v>99</v>
      </c>
      <c r="J563">
        <v>5.55</v>
      </c>
      <c r="K563">
        <v>99</v>
      </c>
      <c r="L563">
        <v>0.1</v>
      </c>
      <c r="M563">
        <v>7683.5237999999999</v>
      </c>
      <c r="N563">
        <v>0.72299999999999998</v>
      </c>
      <c r="O563">
        <v>13.1</v>
      </c>
    </row>
    <row r="564" spans="1:15" x14ac:dyDescent="0.3">
      <c r="A564">
        <v>75.599999999999994</v>
      </c>
      <c r="B564">
        <v>0</v>
      </c>
      <c r="C564">
        <v>88</v>
      </c>
      <c r="D564">
        <v>185</v>
      </c>
      <c r="E564">
        <v>5.79</v>
      </c>
      <c r="F564">
        <v>99</v>
      </c>
      <c r="G564">
        <v>3.9</v>
      </c>
      <c r="H564">
        <v>216</v>
      </c>
      <c r="I564">
        <v>99</v>
      </c>
      <c r="J564">
        <v>5.39</v>
      </c>
      <c r="K564">
        <v>99</v>
      </c>
      <c r="L564">
        <v>0.1</v>
      </c>
      <c r="M564">
        <v>777.77593999999999</v>
      </c>
      <c r="N564">
        <v>0.71299999999999997</v>
      </c>
      <c r="O564">
        <v>12.7</v>
      </c>
    </row>
    <row r="565" spans="1:15" x14ac:dyDescent="0.3">
      <c r="A565">
        <v>75.400000000000006</v>
      </c>
      <c r="B565">
        <v>0</v>
      </c>
      <c r="C565">
        <v>89</v>
      </c>
      <c r="D565">
        <v>201</v>
      </c>
      <c r="E565">
        <v>5.74</v>
      </c>
      <c r="F565">
        <v>99</v>
      </c>
      <c r="G565">
        <v>3</v>
      </c>
      <c r="H565">
        <v>233</v>
      </c>
      <c r="I565">
        <v>99</v>
      </c>
      <c r="J565">
        <v>5.26</v>
      </c>
      <c r="K565">
        <v>99</v>
      </c>
      <c r="L565">
        <v>0.1</v>
      </c>
      <c r="M565">
        <v>6337.8829930000002</v>
      </c>
      <c r="N565">
        <v>0.70299999999999996</v>
      </c>
      <c r="O565">
        <v>12.4</v>
      </c>
    </row>
    <row r="566" spans="1:15" x14ac:dyDescent="0.3">
      <c r="A566">
        <v>75.2</v>
      </c>
      <c r="B566">
        <v>0</v>
      </c>
      <c r="C566">
        <v>91</v>
      </c>
      <c r="D566">
        <v>215</v>
      </c>
      <c r="E566">
        <v>5.63</v>
      </c>
      <c r="F566">
        <v>99</v>
      </c>
      <c r="G566">
        <v>29</v>
      </c>
      <c r="H566">
        <v>251</v>
      </c>
      <c r="I566">
        <v>99</v>
      </c>
      <c r="J566">
        <v>5.3</v>
      </c>
      <c r="K566">
        <v>99</v>
      </c>
      <c r="L566">
        <v>0.1</v>
      </c>
      <c r="M566">
        <v>5633.7961599999999</v>
      </c>
      <c r="N566">
        <v>0.7</v>
      </c>
      <c r="O566">
        <v>12.8</v>
      </c>
    </row>
    <row r="567" spans="1:15" x14ac:dyDescent="0.3">
      <c r="A567">
        <v>75</v>
      </c>
      <c r="B567">
        <v>0</v>
      </c>
      <c r="C567">
        <v>92</v>
      </c>
      <c r="D567">
        <v>231</v>
      </c>
      <c r="E567">
        <v>5.75</v>
      </c>
      <c r="F567">
        <v>99</v>
      </c>
      <c r="G567">
        <v>28.1</v>
      </c>
      <c r="H567">
        <v>268</v>
      </c>
      <c r="I567">
        <v>99</v>
      </c>
      <c r="J567">
        <v>4.8899999999999997</v>
      </c>
      <c r="K567">
        <v>99</v>
      </c>
      <c r="L567">
        <v>0.1</v>
      </c>
      <c r="M567">
        <v>456.51248700000002</v>
      </c>
      <c r="N567">
        <v>0.69099999999999995</v>
      </c>
      <c r="O567">
        <v>12.5</v>
      </c>
    </row>
    <row r="568" spans="1:15" x14ac:dyDescent="0.3">
      <c r="A568">
        <v>74.900000000000006</v>
      </c>
      <c r="B568">
        <v>0</v>
      </c>
      <c r="C568">
        <v>93</v>
      </c>
      <c r="D568">
        <v>248</v>
      </c>
      <c r="E568">
        <v>4.88</v>
      </c>
      <c r="F568">
        <v>99</v>
      </c>
      <c r="G568">
        <v>27.3</v>
      </c>
      <c r="H568">
        <v>288</v>
      </c>
      <c r="I568">
        <v>99</v>
      </c>
      <c r="J568">
        <v>5.8</v>
      </c>
      <c r="K568">
        <v>99</v>
      </c>
      <c r="L568">
        <v>0.1</v>
      </c>
      <c r="M568">
        <v>3838.4342919999999</v>
      </c>
      <c r="N568">
        <v>0.68200000000000005</v>
      </c>
      <c r="O568">
        <v>12.2</v>
      </c>
    </row>
    <row r="569" spans="1:15" x14ac:dyDescent="0.3">
      <c r="A569">
        <v>74.5</v>
      </c>
      <c r="B569">
        <v>0</v>
      </c>
      <c r="C569">
        <v>97</v>
      </c>
      <c r="D569">
        <v>266</v>
      </c>
      <c r="E569">
        <v>4.2699999999999996</v>
      </c>
      <c r="F569">
        <v>95</v>
      </c>
      <c r="G569">
        <v>26.5</v>
      </c>
      <c r="H569">
        <v>308</v>
      </c>
      <c r="I569">
        <v>99</v>
      </c>
      <c r="J569">
        <v>4.59</v>
      </c>
      <c r="K569">
        <v>97</v>
      </c>
      <c r="L569">
        <v>0.1</v>
      </c>
      <c r="M569">
        <v>3471.2475469999999</v>
      </c>
      <c r="N569">
        <v>0.67200000000000004</v>
      </c>
      <c r="O569">
        <v>11.9</v>
      </c>
    </row>
    <row r="570" spans="1:15" x14ac:dyDescent="0.3">
      <c r="A570">
        <v>74.400000000000006</v>
      </c>
      <c r="B570">
        <v>0</v>
      </c>
      <c r="C570">
        <v>96</v>
      </c>
      <c r="D570">
        <v>285</v>
      </c>
      <c r="E570">
        <v>3.88</v>
      </c>
      <c r="F570">
        <v>92</v>
      </c>
      <c r="G570">
        <v>25.7</v>
      </c>
      <c r="H570">
        <v>332</v>
      </c>
      <c r="I570">
        <v>94</v>
      </c>
      <c r="J570">
        <v>4.32</v>
      </c>
      <c r="K570">
        <v>93</v>
      </c>
      <c r="L570">
        <v>0.1</v>
      </c>
      <c r="M570">
        <v>2695.366223</v>
      </c>
      <c r="N570">
        <v>0.65900000000000003</v>
      </c>
      <c r="O570">
        <v>11.4</v>
      </c>
    </row>
    <row r="571" spans="1:15" x14ac:dyDescent="0.3">
      <c r="A571">
        <v>74.2</v>
      </c>
      <c r="B571">
        <v>0</v>
      </c>
      <c r="C571">
        <v>98</v>
      </c>
      <c r="D571">
        <v>307</v>
      </c>
      <c r="E571">
        <v>3.28</v>
      </c>
      <c r="F571">
        <v>91</v>
      </c>
      <c r="G571">
        <v>24.9</v>
      </c>
      <c r="H571">
        <v>360</v>
      </c>
      <c r="I571">
        <v>94</v>
      </c>
      <c r="J571">
        <v>4.5199999999999996</v>
      </c>
      <c r="K571">
        <v>93</v>
      </c>
      <c r="L571">
        <v>0.1</v>
      </c>
      <c r="M571">
        <v>299.22967599999998</v>
      </c>
      <c r="N571">
        <v>0.64600000000000002</v>
      </c>
      <c r="O571">
        <v>11</v>
      </c>
    </row>
    <row r="572" spans="1:15" x14ac:dyDescent="0.3">
      <c r="A572">
        <v>73.900000000000006</v>
      </c>
      <c r="B572">
        <v>0</v>
      </c>
      <c r="C572">
        <v>99</v>
      </c>
      <c r="D572">
        <v>332</v>
      </c>
      <c r="E572">
        <v>2.92</v>
      </c>
      <c r="F572">
        <v>84</v>
      </c>
      <c r="G572">
        <v>24.1</v>
      </c>
      <c r="H572">
        <v>392</v>
      </c>
      <c r="I572">
        <v>87</v>
      </c>
      <c r="J572">
        <v>4.66</v>
      </c>
      <c r="K572">
        <v>87</v>
      </c>
      <c r="L572">
        <v>0.1</v>
      </c>
      <c r="M572">
        <v>1753.4177999999999</v>
      </c>
      <c r="N572">
        <v>0.63400000000000001</v>
      </c>
      <c r="O572">
        <v>10.6</v>
      </c>
    </row>
    <row r="573" spans="1:15" x14ac:dyDescent="0.3">
      <c r="A573">
        <v>73.5</v>
      </c>
      <c r="B573">
        <v>0</v>
      </c>
      <c r="C573">
        <v>11</v>
      </c>
      <c r="D573">
        <v>360</v>
      </c>
      <c r="E573">
        <v>3.04</v>
      </c>
      <c r="F573">
        <v>79</v>
      </c>
      <c r="G573">
        <v>23.4</v>
      </c>
      <c r="H573">
        <v>427</v>
      </c>
      <c r="I573">
        <v>87</v>
      </c>
      <c r="J573">
        <v>4.72</v>
      </c>
      <c r="K573">
        <v>87</v>
      </c>
      <c r="L573">
        <v>0.1</v>
      </c>
      <c r="M573">
        <v>158.66846200000001</v>
      </c>
      <c r="N573">
        <v>0.622</v>
      </c>
      <c r="O573">
        <v>10.199999999999999</v>
      </c>
    </row>
    <row r="574" spans="1:15" x14ac:dyDescent="0.3">
      <c r="A574">
        <v>73.099999999999994</v>
      </c>
      <c r="B574">
        <v>0</v>
      </c>
      <c r="C574">
        <v>13</v>
      </c>
      <c r="D574">
        <v>391</v>
      </c>
      <c r="E574">
        <v>2.96</v>
      </c>
      <c r="F574">
        <v>75</v>
      </c>
      <c r="G574">
        <v>22.6</v>
      </c>
      <c r="H574">
        <v>467</v>
      </c>
      <c r="I574">
        <v>87</v>
      </c>
      <c r="J574">
        <v>4.82</v>
      </c>
      <c r="K574">
        <v>86</v>
      </c>
      <c r="L574">
        <v>0.1</v>
      </c>
      <c r="M574">
        <v>1288.642924</v>
      </c>
      <c r="N574">
        <v>0.61</v>
      </c>
      <c r="O574">
        <v>9.9</v>
      </c>
    </row>
    <row r="575" spans="1:15" x14ac:dyDescent="0.3">
      <c r="A575">
        <v>72.7</v>
      </c>
      <c r="B575">
        <v>0</v>
      </c>
      <c r="C575">
        <v>16</v>
      </c>
      <c r="D575">
        <v>422</v>
      </c>
      <c r="E575">
        <v>2.91</v>
      </c>
      <c r="F575">
        <v>7</v>
      </c>
      <c r="G575">
        <v>21.9</v>
      </c>
      <c r="H575">
        <v>511</v>
      </c>
      <c r="I575">
        <v>86</v>
      </c>
      <c r="J575">
        <v>4.79</v>
      </c>
      <c r="K575">
        <v>86</v>
      </c>
      <c r="L575">
        <v>0.1</v>
      </c>
      <c r="M575">
        <v>1148.5857000000001</v>
      </c>
      <c r="N575">
        <v>0.6</v>
      </c>
      <c r="O575">
        <v>9.6999999999999993</v>
      </c>
    </row>
    <row r="576" spans="1:15" x14ac:dyDescent="0.3">
      <c r="A576">
        <v>72.2</v>
      </c>
      <c r="B576">
        <v>0</v>
      </c>
      <c r="C576">
        <v>11</v>
      </c>
      <c r="D576">
        <v>457</v>
      </c>
      <c r="E576">
        <v>2.84</v>
      </c>
      <c r="F576">
        <v>65</v>
      </c>
      <c r="G576">
        <v>21.2</v>
      </c>
      <c r="H576">
        <v>558</v>
      </c>
      <c r="I576">
        <v>86</v>
      </c>
      <c r="J576">
        <v>4.5599999999999996</v>
      </c>
      <c r="K576">
        <v>86</v>
      </c>
      <c r="L576">
        <v>0.1</v>
      </c>
      <c r="M576">
        <v>153.1824</v>
      </c>
      <c r="N576">
        <v>0.59199999999999997</v>
      </c>
      <c r="O576">
        <v>9.6</v>
      </c>
    </row>
    <row r="577" spans="1:15" x14ac:dyDescent="0.3">
      <c r="A577">
        <v>71.7</v>
      </c>
      <c r="B577">
        <v>0</v>
      </c>
      <c r="C577">
        <v>115</v>
      </c>
      <c r="D577">
        <v>490</v>
      </c>
      <c r="E577">
        <v>3.06</v>
      </c>
      <c r="F577">
        <v>6</v>
      </c>
      <c r="G577">
        <v>2.5</v>
      </c>
      <c r="H577">
        <v>608</v>
      </c>
      <c r="I577">
        <v>86</v>
      </c>
      <c r="J577">
        <v>4.5999999999999996</v>
      </c>
      <c r="K577">
        <v>85</v>
      </c>
      <c r="L577">
        <v>0.1</v>
      </c>
      <c r="M577">
        <v>959.37218099999996</v>
      </c>
      <c r="N577">
        <v>0.58299999999999996</v>
      </c>
      <c r="O577">
        <v>9.5</v>
      </c>
    </row>
    <row r="578" spans="1:15" x14ac:dyDescent="0.3">
      <c r="A578">
        <v>74.8</v>
      </c>
      <c r="B578">
        <v>0</v>
      </c>
      <c r="C578">
        <v>143</v>
      </c>
      <c r="D578">
        <v>10</v>
      </c>
      <c r="E578">
        <v>0</v>
      </c>
      <c r="F578">
        <v>91</v>
      </c>
      <c r="G578">
        <v>57.9</v>
      </c>
      <c r="H578">
        <v>12</v>
      </c>
      <c r="I578">
        <v>91</v>
      </c>
      <c r="J578">
        <v>0</v>
      </c>
      <c r="K578">
        <v>91</v>
      </c>
      <c r="L578">
        <v>0.1</v>
      </c>
      <c r="M578">
        <v>644.52555600000005</v>
      </c>
      <c r="N578">
        <v>0.72399999999999998</v>
      </c>
      <c r="O578">
        <v>13.6</v>
      </c>
    </row>
    <row r="579" spans="1:15" x14ac:dyDescent="0.3">
      <c r="A579">
        <v>74.599999999999994</v>
      </c>
      <c r="B579">
        <v>0</v>
      </c>
      <c r="C579">
        <v>144</v>
      </c>
      <c r="D579">
        <v>11</v>
      </c>
      <c r="E579">
        <v>4.38</v>
      </c>
      <c r="F579">
        <v>9</v>
      </c>
      <c r="G579">
        <v>57.2</v>
      </c>
      <c r="H579">
        <v>12</v>
      </c>
      <c r="I579">
        <v>9</v>
      </c>
      <c r="J579">
        <v>7.2</v>
      </c>
      <c r="K579">
        <v>9</v>
      </c>
      <c r="L579">
        <v>0.1</v>
      </c>
      <c r="M579">
        <v>7913.3834319999996</v>
      </c>
      <c r="N579">
        <v>0.72</v>
      </c>
      <c r="O579">
        <v>13.6</v>
      </c>
    </row>
    <row r="580" spans="1:15" x14ac:dyDescent="0.3">
      <c r="A580">
        <v>74.400000000000006</v>
      </c>
      <c r="B580">
        <v>0</v>
      </c>
      <c r="C580">
        <v>145</v>
      </c>
      <c r="D580">
        <v>11</v>
      </c>
      <c r="E580">
        <v>4.41</v>
      </c>
      <c r="F580">
        <v>91</v>
      </c>
      <c r="G580">
        <v>56.4</v>
      </c>
      <c r="H580">
        <v>13</v>
      </c>
      <c r="I580">
        <v>91</v>
      </c>
      <c r="J580">
        <v>6.84</v>
      </c>
      <c r="K580">
        <v>91</v>
      </c>
      <c r="L580">
        <v>0.1</v>
      </c>
      <c r="M580">
        <v>83.586299999999994</v>
      </c>
      <c r="N580">
        <v>0.71199999999999997</v>
      </c>
      <c r="O580">
        <v>13.3</v>
      </c>
    </row>
    <row r="581" spans="1:15" x14ac:dyDescent="0.3">
      <c r="A581">
        <v>74.3</v>
      </c>
      <c r="B581">
        <v>0</v>
      </c>
      <c r="C581">
        <v>143</v>
      </c>
      <c r="D581">
        <v>11</v>
      </c>
      <c r="E581">
        <v>4.4400000000000004</v>
      </c>
      <c r="F581">
        <v>92</v>
      </c>
      <c r="G581">
        <v>55.7</v>
      </c>
      <c r="H581">
        <v>13</v>
      </c>
      <c r="I581">
        <v>91</v>
      </c>
      <c r="J581">
        <v>6.93</v>
      </c>
      <c r="K581">
        <v>91</v>
      </c>
      <c r="L581">
        <v>0.1</v>
      </c>
      <c r="M581">
        <v>7884.9844290000001</v>
      </c>
      <c r="N581">
        <v>0.70699999999999996</v>
      </c>
      <c r="O581">
        <v>13.2</v>
      </c>
    </row>
    <row r="582" spans="1:15" x14ac:dyDescent="0.3">
      <c r="A582">
        <v>74.2</v>
      </c>
      <c r="B582">
        <v>0</v>
      </c>
      <c r="C582">
        <v>144</v>
      </c>
      <c r="D582">
        <v>12</v>
      </c>
      <c r="E582">
        <v>4.37</v>
      </c>
      <c r="F582">
        <v>85</v>
      </c>
      <c r="G582">
        <v>55</v>
      </c>
      <c r="H582">
        <v>14</v>
      </c>
      <c r="I582">
        <v>85</v>
      </c>
      <c r="J582">
        <v>6.64</v>
      </c>
      <c r="K582">
        <v>85</v>
      </c>
      <c r="L582">
        <v>0.1</v>
      </c>
      <c r="M582">
        <v>7227.7396799999997</v>
      </c>
      <c r="N582">
        <v>0.7</v>
      </c>
      <c r="O582">
        <v>13</v>
      </c>
    </row>
    <row r="583" spans="1:15" x14ac:dyDescent="0.3">
      <c r="A583">
        <v>73.599999999999994</v>
      </c>
      <c r="B583">
        <v>0</v>
      </c>
      <c r="C583">
        <v>15</v>
      </c>
      <c r="D583">
        <v>12</v>
      </c>
      <c r="E583">
        <v>4.28</v>
      </c>
      <c r="F583">
        <v>88</v>
      </c>
      <c r="G583">
        <v>54.2</v>
      </c>
      <c r="H583">
        <v>15</v>
      </c>
      <c r="I583">
        <v>88</v>
      </c>
      <c r="J583">
        <v>6.76</v>
      </c>
      <c r="K583">
        <v>88</v>
      </c>
      <c r="L583">
        <v>0.1</v>
      </c>
      <c r="M583">
        <v>625.65544</v>
      </c>
      <c r="N583">
        <v>0.69499999999999995</v>
      </c>
      <c r="O583">
        <v>12.8</v>
      </c>
    </row>
    <row r="584" spans="1:15" x14ac:dyDescent="0.3">
      <c r="A584">
        <v>73.599999999999994</v>
      </c>
      <c r="B584">
        <v>0</v>
      </c>
      <c r="C584">
        <v>15</v>
      </c>
      <c r="D584">
        <v>13</v>
      </c>
      <c r="E584">
        <v>4.34</v>
      </c>
      <c r="F584">
        <v>92</v>
      </c>
      <c r="G584">
        <v>53.5</v>
      </c>
      <c r="H584">
        <v>15</v>
      </c>
      <c r="I584">
        <v>92</v>
      </c>
      <c r="J584">
        <v>7.1</v>
      </c>
      <c r="K584">
        <v>92</v>
      </c>
      <c r="L584">
        <v>0.1</v>
      </c>
      <c r="M584">
        <v>5148.4221129999996</v>
      </c>
      <c r="N584">
        <v>0.69099999999999995</v>
      </c>
      <c r="O584">
        <v>12.4</v>
      </c>
    </row>
    <row r="585" spans="1:15" x14ac:dyDescent="0.3">
      <c r="A585">
        <v>73.5</v>
      </c>
      <c r="B585">
        <v>0</v>
      </c>
      <c r="C585">
        <v>146</v>
      </c>
      <c r="D585">
        <v>14</v>
      </c>
      <c r="E585">
        <v>4.45</v>
      </c>
      <c r="F585">
        <v>92</v>
      </c>
      <c r="G585">
        <v>52.8</v>
      </c>
      <c r="H585">
        <v>16</v>
      </c>
      <c r="I585">
        <v>92</v>
      </c>
      <c r="J585">
        <v>6.62</v>
      </c>
      <c r="K585">
        <v>92</v>
      </c>
      <c r="L585">
        <v>0.1</v>
      </c>
      <c r="M585">
        <v>5433.7245000000003</v>
      </c>
      <c r="N585">
        <v>0.68300000000000005</v>
      </c>
      <c r="O585">
        <v>12.2</v>
      </c>
    </row>
    <row r="586" spans="1:15" x14ac:dyDescent="0.3">
      <c r="A586">
        <v>73.5</v>
      </c>
      <c r="B586">
        <v>0</v>
      </c>
      <c r="C586">
        <v>144</v>
      </c>
      <c r="D586">
        <v>14</v>
      </c>
      <c r="E586">
        <v>4.66</v>
      </c>
      <c r="F586">
        <v>93</v>
      </c>
      <c r="G586">
        <v>52</v>
      </c>
      <c r="H586">
        <v>17</v>
      </c>
      <c r="I586">
        <v>93</v>
      </c>
      <c r="J586">
        <v>6.25</v>
      </c>
      <c r="K586">
        <v>93</v>
      </c>
      <c r="L586">
        <v>0.1</v>
      </c>
      <c r="M586">
        <v>4674.2196100000001</v>
      </c>
      <c r="N586">
        <v>0.67500000000000004</v>
      </c>
      <c r="O586">
        <v>11.9</v>
      </c>
    </row>
    <row r="587" spans="1:15" x14ac:dyDescent="0.3">
      <c r="A587">
        <v>73.099999999999994</v>
      </c>
      <c r="B587">
        <v>0</v>
      </c>
      <c r="C587">
        <v>147</v>
      </c>
      <c r="D587">
        <v>15</v>
      </c>
      <c r="E587">
        <v>4.53</v>
      </c>
      <c r="F587">
        <v>93</v>
      </c>
      <c r="G587">
        <v>51.3</v>
      </c>
      <c r="H587">
        <v>17</v>
      </c>
      <c r="I587">
        <v>94</v>
      </c>
      <c r="J587">
        <v>6.11</v>
      </c>
      <c r="K587">
        <v>93</v>
      </c>
      <c r="L587">
        <v>0.1</v>
      </c>
      <c r="M587">
        <v>379.78775999999999</v>
      </c>
      <c r="N587">
        <v>0.66900000000000004</v>
      </c>
      <c r="O587">
        <v>11.5</v>
      </c>
    </row>
    <row r="588" spans="1:15" x14ac:dyDescent="0.3">
      <c r="A588">
        <v>73.099999999999994</v>
      </c>
      <c r="B588">
        <v>0</v>
      </c>
      <c r="C588">
        <v>144</v>
      </c>
      <c r="D588">
        <v>15</v>
      </c>
      <c r="E588">
        <v>4.38</v>
      </c>
      <c r="F588">
        <v>93</v>
      </c>
      <c r="G588">
        <v>5.5</v>
      </c>
      <c r="H588">
        <v>18</v>
      </c>
      <c r="I588">
        <v>93</v>
      </c>
      <c r="J588">
        <v>5.82</v>
      </c>
      <c r="K588">
        <v>93</v>
      </c>
      <c r="L588">
        <v>0.1</v>
      </c>
      <c r="M588">
        <v>3386.2559999999999</v>
      </c>
      <c r="N588">
        <v>0.65800000000000003</v>
      </c>
      <c r="O588">
        <v>11.1</v>
      </c>
    </row>
    <row r="589" spans="1:15" x14ac:dyDescent="0.3">
      <c r="A589">
        <v>72.8</v>
      </c>
      <c r="B589">
        <v>0</v>
      </c>
      <c r="C589">
        <v>148</v>
      </c>
      <c r="D589">
        <v>16</v>
      </c>
      <c r="E589">
        <v>4.26</v>
      </c>
      <c r="F589">
        <v>89</v>
      </c>
      <c r="G589">
        <v>49.8</v>
      </c>
      <c r="H589">
        <v>19</v>
      </c>
      <c r="I589">
        <v>89</v>
      </c>
      <c r="J589">
        <v>5.37</v>
      </c>
      <c r="K589">
        <v>89</v>
      </c>
      <c r="L589">
        <v>0.1</v>
      </c>
      <c r="M589">
        <v>274.24944199999999</v>
      </c>
      <c r="N589">
        <v>0.65800000000000003</v>
      </c>
      <c r="O589">
        <v>11.3</v>
      </c>
    </row>
    <row r="590" spans="1:15" x14ac:dyDescent="0.3">
      <c r="A590">
        <v>72.400000000000006</v>
      </c>
      <c r="B590">
        <v>0</v>
      </c>
      <c r="C590">
        <v>15</v>
      </c>
      <c r="D590">
        <v>16</v>
      </c>
      <c r="E590">
        <v>4.25</v>
      </c>
      <c r="F590">
        <v>92</v>
      </c>
      <c r="G590">
        <v>49</v>
      </c>
      <c r="H590">
        <v>19</v>
      </c>
      <c r="I590">
        <v>92</v>
      </c>
      <c r="J590">
        <v>5.92</v>
      </c>
      <c r="K590">
        <v>92</v>
      </c>
      <c r="L590">
        <v>0.1</v>
      </c>
      <c r="M590">
        <v>2246.2574719999998</v>
      </c>
      <c r="N590">
        <v>0.65900000000000003</v>
      </c>
      <c r="O590">
        <v>11.6</v>
      </c>
    </row>
    <row r="591" spans="1:15" x14ac:dyDescent="0.3">
      <c r="A591">
        <v>71.8</v>
      </c>
      <c r="B591">
        <v>0</v>
      </c>
      <c r="C591">
        <v>163</v>
      </c>
      <c r="D591">
        <v>17</v>
      </c>
      <c r="E591">
        <v>4.45</v>
      </c>
      <c r="F591">
        <v>78</v>
      </c>
      <c r="G591">
        <v>48.2</v>
      </c>
      <c r="H591">
        <v>20</v>
      </c>
      <c r="I591">
        <v>83</v>
      </c>
      <c r="J591">
        <v>5.67</v>
      </c>
      <c r="K591">
        <v>81</v>
      </c>
      <c r="L591">
        <v>0.1</v>
      </c>
      <c r="M591">
        <v>2355.7258569999999</v>
      </c>
      <c r="N591">
        <v>0.65600000000000003</v>
      </c>
      <c r="O591">
        <v>11.5</v>
      </c>
    </row>
    <row r="592" spans="1:15" x14ac:dyDescent="0.3">
      <c r="A592">
        <v>71.5</v>
      </c>
      <c r="B592">
        <v>0</v>
      </c>
      <c r="C592">
        <v>165</v>
      </c>
      <c r="D592">
        <v>17</v>
      </c>
      <c r="E592">
        <v>4.43</v>
      </c>
      <c r="F592">
        <v>8</v>
      </c>
      <c r="G592">
        <v>47.5</v>
      </c>
      <c r="H592">
        <v>21</v>
      </c>
      <c r="I592">
        <v>83</v>
      </c>
      <c r="J592">
        <v>5.96</v>
      </c>
      <c r="K592">
        <v>8</v>
      </c>
      <c r="L592">
        <v>0.1</v>
      </c>
      <c r="M592">
        <v>2395.8565509999999</v>
      </c>
      <c r="N592">
        <v>0.65300000000000002</v>
      </c>
      <c r="O592">
        <v>11.4</v>
      </c>
    </row>
    <row r="593" spans="1:15" x14ac:dyDescent="0.3">
      <c r="A593">
        <v>71.400000000000006</v>
      </c>
      <c r="B593">
        <v>0</v>
      </c>
      <c r="C593">
        <v>167</v>
      </c>
      <c r="D593">
        <v>18</v>
      </c>
      <c r="E593">
        <v>4.66</v>
      </c>
      <c r="F593">
        <v>78</v>
      </c>
      <c r="G593">
        <v>46.7</v>
      </c>
      <c r="H593">
        <v>21</v>
      </c>
      <c r="I593">
        <v>82</v>
      </c>
      <c r="J593">
        <v>5.91</v>
      </c>
      <c r="K593">
        <v>79</v>
      </c>
      <c r="L593">
        <v>0.1</v>
      </c>
      <c r="M593">
        <v>2472.197831</v>
      </c>
      <c r="N593">
        <v>0.65</v>
      </c>
      <c r="O593">
        <v>11.3</v>
      </c>
    </row>
    <row r="594" spans="1:15" x14ac:dyDescent="0.3">
      <c r="A594">
        <v>63.5</v>
      </c>
      <c r="B594">
        <v>0</v>
      </c>
      <c r="C594">
        <v>227</v>
      </c>
      <c r="D594">
        <v>1</v>
      </c>
      <c r="E594">
        <v>0</v>
      </c>
      <c r="F594">
        <v>91</v>
      </c>
      <c r="G594">
        <v>24.2</v>
      </c>
      <c r="H594">
        <v>2</v>
      </c>
      <c r="I594">
        <v>92</v>
      </c>
      <c r="J594">
        <v>0</v>
      </c>
      <c r="K594">
        <v>91</v>
      </c>
      <c r="L594">
        <v>0.8</v>
      </c>
      <c r="M594">
        <v>727.64638679999996</v>
      </c>
      <c r="N594">
        <v>0.498</v>
      </c>
      <c r="O594">
        <v>11.1</v>
      </c>
    </row>
    <row r="595" spans="1:15" x14ac:dyDescent="0.3">
      <c r="A595">
        <v>63.2</v>
      </c>
      <c r="B595">
        <v>0</v>
      </c>
      <c r="C595">
        <v>23</v>
      </c>
      <c r="D595">
        <v>1</v>
      </c>
      <c r="E595">
        <v>0.01</v>
      </c>
      <c r="F595">
        <v>88</v>
      </c>
      <c r="G595">
        <v>23.7</v>
      </c>
      <c r="H595">
        <v>2</v>
      </c>
      <c r="I595">
        <v>87</v>
      </c>
      <c r="J595">
        <v>6.75</v>
      </c>
      <c r="K595">
        <v>87</v>
      </c>
      <c r="L595">
        <v>0.8</v>
      </c>
      <c r="M595">
        <v>852.95437900000002</v>
      </c>
      <c r="N595">
        <v>0.497</v>
      </c>
      <c r="O595">
        <v>11.1</v>
      </c>
    </row>
    <row r="596" spans="1:15" x14ac:dyDescent="0.3">
      <c r="A596">
        <v>62.9</v>
      </c>
      <c r="B596">
        <v>0</v>
      </c>
      <c r="C596">
        <v>233</v>
      </c>
      <c r="D596">
        <v>1</v>
      </c>
      <c r="E596">
        <v>0.01</v>
      </c>
      <c r="F596">
        <v>88</v>
      </c>
      <c r="G596">
        <v>23.2</v>
      </c>
      <c r="H596">
        <v>2</v>
      </c>
      <c r="I596">
        <v>85</v>
      </c>
      <c r="J596">
        <v>6.51</v>
      </c>
      <c r="K596">
        <v>87</v>
      </c>
      <c r="L596">
        <v>0.8</v>
      </c>
      <c r="M596">
        <v>834.341949</v>
      </c>
      <c r="N596">
        <v>0.49</v>
      </c>
      <c r="O596">
        <v>10.9</v>
      </c>
    </row>
    <row r="597" spans="1:15" x14ac:dyDescent="0.3">
      <c r="A597">
        <v>62.5</v>
      </c>
      <c r="B597">
        <v>0</v>
      </c>
      <c r="C597">
        <v>237</v>
      </c>
      <c r="D597">
        <v>2</v>
      </c>
      <c r="E597">
        <v>0.01</v>
      </c>
      <c r="F597">
        <v>89</v>
      </c>
      <c r="G597">
        <v>22.6</v>
      </c>
      <c r="H597">
        <v>2</v>
      </c>
      <c r="I597">
        <v>85</v>
      </c>
      <c r="J597">
        <v>7.11</v>
      </c>
      <c r="K597">
        <v>86</v>
      </c>
      <c r="L597">
        <v>0.8</v>
      </c>
      <c r="M597">
        <v>788.632653</v>
      </c>
      <c r="N597">
        <v>0.48399999999999999</v>
      </c>
      <c r="O597">
        <v>10.8</v>
      </c>
    </row>
    <row r="598" spans="1:15" x14ac:dyDescent="0.3">
      <c r="A598">
        <v>62.2</v>
      </c>
      <c r="B598">
        <v>0</v>
      </c>
      <c r="C598">
        <v>241</v>
      </c>
      <c r="D598">
        <v>2</v>
      </c>
      <c r="E598">
        <v>0.12</v>
      </c>
      <c r="F598">
        <v>83</v>
      </c>
      <c r="G598">
        <v>22.1</v>
      </c>
      <c r="H598">
        <v>2</v>
      </c>
      <c r="I598">
        <v>85</v>
      </c>
      <c r="J598">
        <v>6.1</v>
      </c>
      <c r="K598">
        <v>83</v>
      </c>
      <c r="L598">
        <v>0.2</v>
      </c>
      <c r="M598">
        <v>829.75868849999995</v>
      </c>
      <c r="N598">
        <v>0.47899999999999998</v>
      </c>
      <c r="O598">
        <v>10.6</v>
      </c>
    </row>
    <row r="599" spans="1:15" x14ac:dyDescent="0.3">
      <c r="A599">
        <v>61.8</v>
      </c>
      <c r="B599">
        <v>0</v>
      </c>
      <c r="C599">
        <v>246</v>
      </c>
      <c r="D599">
        <v>2</v>
      </c>
      <c r="E599">
        <v>0.15</v>
      </c>
      <c r="F599">
        <v>74</v>
      </c>
      <c r="G599">
        <v>21.6</v>
      </c>
      <c r="H599">
        <v>2</v>
      </c>
      <c r="I599">
        <v>82</v>
      </c>
      <c r="J599">
        <v>5.82</v>
      </c>
      <c r="K599">
        <v>74</v>
      </c>
      <c r="L599">
        <v>0.1</v>
      </c>
      <c r="M599">
        <v>769.17428829999994</v>
      </c>
      <c r="N599">
        <v>0.47599999999999998</v>
      </c>
      <c r="O599">
        <v>10.5</v>
      </c>
    </row>
    <row r="600" spans="1:15" x14ac:dyDescent="0.3">
      <c r="A600">
        <v>61.3</v>
      </c>
      <c r="B600">
        <v>0</v>
      </c>
      <c r="C600">
        <v>251</v>
      </c>
      <c r="D600">
        <v>2</v>
      </c>
      <c r="E600">
        <v>0.17</v>
      </c>
      <c r="F600">
        <v>83</v>
      </c>
      <c r="G600">
        <v>21.1</v>
      </c>
      <c r="H600">
        <v>2</v>
      </c>
      <c r="I600">
        <v>84</v>
      </c>
      <c r="J600">
        <v>3.82</v>
      </c>
      <c r="K600">
        <v>83</v>
      </c>
      <c r="L600">
        <v>0.1</v>
      </c>
      <c r="M600">
        <v>778.54541989999996</v>
      </c>
      <c r="N600">
        <v>0.46500000000000002</v>
      </c>
      <c r="O600">
        <v>10.3</v>
      </c>
    </row>
    <row r="601" spans="1:15" x14ac:dyDescent="0.3">
      <c r="A601">
        <v>61</v>
      </c>
      <c r="B601">
        <v>0</v>
      </c>
      <c r="C601">
        <v>255</v>
      </c>
      <c r="D601">
        <v>2</v>
      </c>
      <c r="E601">
        <v>0.12</v>
      </c>
      <c r="F601">
        <v>81</v>
      </c>
      <c r="G601">
        <v>2.6</v>
      </c>
      <c r="H601">
        <v>2</v>
      </c>
      <c r="I601">
        <v>81</v>
      </c>
      <c r="J601">
        <v>5.13</v>
      </c>
      <c r="K601">
        <v>81</v>
      </c>
      <c r="L601">
        <v>0.1</v>
      </c>
      <c r="M601">
        <v>795.97519</v>
      </c>
      <c r="N601">
        <v>0.46100000000000002</v>
      </c>
      <c r="O601">
        <v>10.199999999999999</v>
      </c>
    </row>
    <row r="602" spans="1:15" x14ac:dyDescent="0.3">
      <c r="A602">
        <v>66</v>
      </c>
      <c r="B602">
        <v>0</v>
      </c>
      <c r="C602">
        <v>259</v>
      </c>
      <c r="D602">
        <v>2</v>
      </c>
      <c r="E602">
        <v>0.16</v>
      </c>
      <c r="F602">
        <v>75</v>
      </c>
      <c r="G602">
        <v>2.1</v>
      </c>
      <c r="H602">
        <v>2</v>
      </c>
      <c r="I602">
        <v>75</v>
      </c>
      <c r="J602">
        <v>4.93</v>
      </c>
      <c r="K602">
        <v>75</v>
      </c>
      <c r="L602">
        <v>0.1</v>
      </c>
      <c r="M602">
        <v>72.759313000000006</v>
      </c>
      <c r="N602">
        <v>0.45900000000000002</v>
      </c>
      <c r="O602">
        <v>10</v>
      </c>
    </row>
    <row r="603" spans="1:15" x14ac:dyDescent="0.3">
      <c r="A603">
        <v>63</v>
      </c>
      <c r="B603">
        <v>0</v>
      </c>
      <c r="C603">
        <v>262</v>
      </c>
      <c r="D603">
        <v>2</v>
      </c>
      <c r="E603">
        <v>0.25</v>
      </c>
      <c r="F603">
        <v>69</v>
      </c>
      <c r="G603">
        <v>19.600000000000001</v>
      </c>
      <c r="H603">
        <v>2</v>
      </c>
      <c r="I603">
        <v>69</v>
      </c>
      <c r="J603">
        <v>4.57</v>
      </c>
      <c r="K603">
        <v>69</v>
      </c>
      <c r="L603">
        <v>0.1</v>
      </c>
      <c r="M603">
        <v>648.38716999999997</v>
      </c>
      <c r="N603">
        <v>0.45100000000000001</v>
      </c>
      <c r="O603">
        <v>9.9</v>
      </c>
    </row>
    <row r="604" spans="1:15" x14ac:dyDescent="0.3">
      <c r="A604">
        <v>60</v>
      </c>
      <c r="B604">
        <v>0</v>
      </c>
      <c r="C604">
        <v>266</v>
      </c>
      <c r="D604">
        <v>2</v>
      </c>
      <c r="E604">
        <v>0.24</v>
      </c>
      <c r="F604">
        <v>68</v>
      </c>
      <c r="G604">
        <v>19.2</v>
      </c>
      <c r="H604">
        <v>2</v>
      </c>
      <c r="I604">
        <v>67</v>
      </c>
      <c r="J604">
        <v>4.32</v>
      </c>
      <c r="K604">
        <v>68</v>
      </c>
      <c r="L604">
        <v>0.1</v>
      </c>
      <c r="M604">
        <v>621.93371999999999</v>
      </c>
      <c r="N604">
        <v>0.434</v>
      </c>
      <c r="O604">
        <v>9.6999999999999993</v>
      </c>
    </row>
    <row r="605" spans="1:15" x14ac:dyDescent="0.3">
      <c r="A605">
        <v>59.8</v>
      </c>
      <c r="B605">
        <v>0</v>
      </c>
      <c r="C605">
        <v>269</v>
      </c>
      <c r="D605">
        <v>2</v>
      </c>
      <c r="E605">
        <v>0.27</v>
      </c>
      <c r="F605">
        <v>77</v>
      </c>
      <c r="G605">
        <v>18.8</v>
      </c>
      <c r="H605">
        <v>2</v>
      </c>
      <c r="I605">
        <v>73</v>
      </c>
      <c r="J605">
        <v>3.96</v>
      </c>
      <c r="K605">
        <v>76</v>
      </c>
      <c r="L605">
        <v>0.1</v>
      </c>
      <c r="M605">
        <v>616.4197236</v>
      </c>
      <c r="N605">
        <v>0</v>
      </c>
      <c r="O605">
        <v>9.5</v>
      </c>
    </row>
    <row r="606" spans="1:15" x14ac:dyDescent="0.3">
      <c r="A606">
        <v>59.6</v>
      </c>
      <c r="B606">
        <v>0</v>
      </c>
      <c r="C606">
        <v>271</v>
      </c>
      <c r="D606">
        <v>2</v>
      </c>
      <c r="E606">
        <v>0.26</v>
      </c>
      <c r="F606">
        <v>28</v>
      </c>
      <c r="G606">
        <v>18.399999999999999</v>
      </c>
      <c r="H606">
        <v>2</v>
      </c>
      <c r="I606">
        <v>8</v>
      </c>
      <c r="J606">
        <v>3.65</v>
      </c>
      <c r="K606">
        <v>8</v>
      </c>
      <c r="L606">
        <v>0.1</v>
      </c>
      <c r="M606">
        <v>544.56652599999995</v>
      </c>
      <c r="N606">
        <v>0</v>
      </c>
      <c r="O606">
        <v>9.1999999999999993</v>
      </c>
    </row>
    <row r="607" spans="1:15" x14ac:dyDescent="0.3">
      <c r="A607">
        <v>59.5</v>
      </c>
      <c r="B607">
        <v>0</v>
      </c>
      <c r="C607">
        <v>271</v>
      </c>
      <c r="D607">
        <v>2</v>
      </c>
      <c r="E607">
        <v>0.08</v>
      </c>
      <c r="F607">
        <v>0</v>
      </c>
      <c r="G607">
        <v>18</v>
      </c>
      <c r="H607">
        <v>2</v>
      </c>
      <c r="I607">
        <v>98</v>
      </c>
      <c r="J607">
        <v>3.39</v>
      </c>
      <c r="K607">
        <v>89</v>
      </c>
      <c r="L607">
        <v>0.1</v>
      </c>
      <c r="M607">
        <v>433.2691451</v>
      </c>
      <c r="N607">
        <v>0</v>
      </c>
      <c r="O607">
        <v>8.8000000000000007</v>
      </c>
    </row>
    <row r="608" spans="1:15" x14ac:dyDescent="0.3">
      <c r="A608">
        <v>59.5</v>
      </c>
      <c r="B608">
        <v>0</v>
      </c>
      <c r="C608">
        <v>272</v>
      </c>
      <c r="D608">
        <v>1</v>
      </c>
      <c r="E608">
        <v>0.08</v>
      </c>
      <c r="F608">
        <v>0</v>
      </c>
      <c r="G608">
        <v>17.600000000000001</v>
      </c>
      <c r="H608">
        <v>2</v>
      </c>
      <c r="I608">
        <v>7</v>
      </c>
      <c r="J608">
        <v>2.86</v>
      </c>
      <c r="K608">
        <v>7</v>
      </c>
      <c r="L608">
        <v>0.1</v>
      </c>
      <c r="M608">
        <v>395.93193630000002</v>
      </c>
      <c r="N608">
        <v>0</v>
      </c>
      <c r="O608">
        <v>8.5</v>
      </c>
    </row>
    <row r="609" spans="1:15" x14ac:dyDescent="0.3">
      <c r="A609">
        <v>59.5</v>
      </c>
      <c r="B609">
        <v>0</v>
      </c>
      <c r="C609">
        <v>272</v>
      </c>
      <c r="D609">
        <v>1</v>
      </c>
      <c r="E609">
        <v>0.09</v>
      </c>
      <c r="F609">
        <v>0</v>
      </c>
      <c r="G609">
        <v>17.3</v>
      </c>
      <c r="H609">
        <v>2</v>
      </c>
      <c r="I609">
        <v>7</v>
      </c>
      <c r="J609">
        <v>3.56</v>
      </c>
      <c r="K609">
        <v>7</v>
      </c>
      <c r="L609">
        <v>0.1</v>
      </c>
      <c r="M609">
        <v>375.8528566</v>
      </c>
      <c r="N609">
        <v>0</v>
      </c>
      <c r="O609">
        <v>8.1999999999999993</v>
      </c>
    </row>
    <row r="610" spans="1:15" x14ac:dyDescent="0.3">
      <c r="A610">
        <v>64.7</v>
      </c>
      <c r="B610">
        <v>0</v>
      </c>
      <c r="C610">
        <v>267</v>
      </c>
      <c r="D610">
        <v>7</v>
      </c>
      <c r="E610">
        <v>0</v>
      </c>
      <c r="F610">
        <v>8</v>
      </c>
      <c r="G610">
        <v>27.4</v>
      </c>
      <c r="H610">
        <v>10</v>
      </c>
      <c r="I610">
        <v>8</v>
      </c>
      <c r="J610">
        <v>0</v>
      </c>
      <c r="K610">
        <v>8</v>
      </c>
      <c r="L610">
        <v>2.8</v>
      </c>
      <c r="M610">
        <v>0</v>
      </c>
      <c r="N610">
        <v>0.59</v>
      </c>
      <c r="O610">
        <v>11.1</v>
      </c>
    </row>
    <row r="611" spans="1:15" x14ac:dyDescent="0.3">
      <c r="A611">
        <v>64.2</v>
      </c>
      <c r="B611">
        <v>0</v>
      </c>
      <c r="C611">
        <v>275</v>
      </c>
      <c r="D611">
        <v>7</v>
      </c>
      <c r="E611">
        <v>0.01</v>
      </c>
      <c r="F611">
        <v>9</v>
      </c>
      <c r="G611">
        <v>26.8</v>
      </c>
      <c r="H611">
        <v>10</v>
      </c>
      <c r="I611">
        <v>9</v>
      </c>
      <c r="J611">
        <v>5.15</v>
      </c>
      <c r="K611">
        <v>9</v>
      </c>
      <c r="L611">
        <v>3</v>
      </c>
      <c r="M611">
        <v>0</v>
      </c>
      <c r="N611">
        <v>0.58099999999999996</v>
      </c>
      <c r="O611">
        <v>11.1</v>
      </c>
    </row>
    <row r="612" spans="1:15" x14ac:dyDescent="0.3">
      <c r="A612">
        <v>63.9</v>
      </c>
      <c r="B612">
        <v>0</v>
      </c>
      <c r="C612">
        <v>274</v>
      </c>
      <c r="D612">
        <v>7</v>
      </c>
      <c r="E612">
        <v>0.01</v>
      </c>
      <c r="F612">
        <v>85</v>
      </c>
      <c r="G612">
        <v>26.2</v>
      </c>
      <c r="H612">
        <v>10</v>
      </c>
      <c r="I612">
        <v>85</v>
      </c>
      <c r="J612">
        <v>5.9</v>
      </c>
      <c r="K612">
        <v>85</v>
      </c>
      <c r="L612">
        <v>3</v>
      </c>
      <c r="M612">
        <v>0</v>
      </c>
      <c r="N612">
        <v>0.57599999999999996</v>
      </c>
      <c r="O612">
        <v>11.1</v>
      </c>
    </row>
    <row r="613" spans="1:15" x14ac:dyDescent="0.3">
      <c r="A613">
        <v>63.7</v>
      </c>
      <c r="B613">
        <v>0</v>
      </c>
      <c r="C613">
        <v>273</v>
      </c>
      <c r="D613">
        <v>7</v>
      </c>
      <c r="E613">
        <v>0.01</v>
      </c>
      <c r="F613">
        <v>62</v>
      </c>
      <c r="G613">
        <v>25.6</v>
      </c>
      <c r="H613">
        <v>10</v>
      </c>
      <c r="I613">
        <v>61</v>
      </c>
      <c r="J613">
        <v>3.98</v>
      </c>
      <c r="K613">
        <v>85</v>
      </c>
      <c r="L613">
        <v>3.3</v>
      </c>
      <c r="M613">
        <v>0</v>
      </c>
      <c r="N613">
        <v>0.55700000000000005</v>
      </c>
      <c r="O613">
        <v>10.199999999999999</v>
      </c>
    </row>
    <row r="614" spans="1:15" x14ac:dyDescent="0.3">
      <c r="A614">
        <v>62.9</v>
      </c>
      <c r="B614">
        <v>0</v>
      </c>
      <c r="C614">
        <v>285</v>
      </c>
      <c r="D614">
        <v>7</v>
      </c>
      <c r="E614">
        <v>3.82</v>
      </c>
      <c r="F614">
        <v>7</v>
      </c>
      <c r="G614">
        <v>25</v>
      </c>
      <c r="H614">
        <v>10</v>
      </c>
      <c r="I614">
        <v>69</v>
      </c>
      <c r="J614">
        <v>2.79</v>
      </c>
      <c r="K614">
        <v>82</v>
      </c>
      <c r="L614">
        <v>3.5</v>
      </c>
      <c r="M614">
        <v>0</v>
      </c>
      <c r="N614">
        <v>0.55800000000000005</v>
      </c>
      <c r="O614">
        <v>10.7</v>
      </c>
    </row>
    <row r="615" spans="1:15" x14ac:dyDescent="0.3">
      <c r="A615">
        <v>62</v>
      </c>
      <c r="B615">
        <v>0</v>
      </c>
      <c r="C615">
        <v>298</v>
      </c>
      <c r="D615">
        <v>7</v>
      </c>
      <c r="E615">
        <v>3.53</v>
      </c>
      <c r="F615">
        <v>74</v>
      </c>
      <c r="G615">
        <v>24.5</v>
      </c>
      <c r="H615">
        <v>10</v>
      </c>
      <c r="I615">
        <v>72</v>
      </c>
      <c r="J615">
        <v>2.29</v>
      </c>
      <c r="K615">
        <v>74</v>
      </c>
      <c r="L615">
        <v>3.8</v>
      </c>
      <c r="M615">
        <v>0</v>
      </c>
      <c r="N615">
        <v>0.54800000000000004</v>
      </c>
      <c r="O615">
        <v>10.5</v>
      </c>
    </row>
    <row r="616" spans="1:15" x14ac:dyDescent="0.3">
      <c r="A616">
        <v>68</v>
      </c>
      <c r="B616">
        <v>0</v>
      </c>
      <c r="C616">
        <v>314</v>
      </c>
      <c r="D616">
        <v>7</v>
      </c>
      <c r="E616">
        <v>3.47</v>
      </c>
      <c r="F616">
        <v>75</v>
      </c>
      <c r="G616">
        <v>23.9</v>
      </c>
      <c r="H616">
        <v>11</v>
      </c>
      <c r="I616">
        <v>76</v>
      </c>
      <c r="J616">
        <v>2.27</v>
      </c>
      <c r="K616">
        <v>78</v>
      </c>
      <c r="L616">
        <v>4</v>
      </c>
      <c r="M616">
        <v>0</v>
      </c>
      <c r="N616">
        <v>0.54500000000000004</v>
      </c>
      <c r="O616">
        <v>10.3</v>
      </c>
    </row>
    <row r="617" spans="1:15" x14ac:dyDescent="0.3">
      <c r="A617">
        <v>59.4</v>
      </c>
      <c r="B617">
        <v>0</v>
      </c>
      <c r="C617">
        <v>338</v>
      </c>
      <c r="D617">
        <v>8</v>
      </c>
      <c r="E617">
        <v>2.58</v>
      </c>
      <c r="F617">
        <v>73</v>
      </c>
      <c r="G617">
        <v>23.3</v>
      </c>
      <c r="H617">
        <v>11</v>
      </c>
      <c r="I617">
        <v>77</v>
      </c>
      <c r="J617">
        <v>2.9</v>
      </c>
      <c r="K617">
        <v>79</v>
      </c>
      <c r="L617">
        <v>4.3</v>
      </c>
      <c r="M617">
        <v>0</v>
      </c>
      <c r="N617">
        <v>0.52700000000000002</v>
      </c>
      <c r="O617">
        <v>10</v>
      </c>
    </row>
    <row r="618" spans="1:15" x14ac:dyDescent="0.3">
      <c r="A618">
        <v>58.2</v>
      </c>
      <c r="B618">
        <v>0</v>
      </c>
      <c r="C618">
        <v>354</v>
      </c>
      <c r="D618">
        <v>8</v>
      </c>
      <c r="E618">
        <v>2.75</v>
      </c>
      <c r="F618">
        <v>64</v>
      </c>
      <c r="G618">
        <v>22.8</v>
      </c>
      <c r="H618">
        <v>11</v>
      </c>
      <c r="I618">
        <v>71</v>
      </c>
      <c r="J618">
        <v>2.54</v>
      </c>
      <c r="K618">
        <v>72</v>
      </c>
      <c r="L618">
        <v>5</v>
      </c>
      <c r="M618">
        <v>0</v>
      </c>
      <c r="N618">
        <v>0.51700000000000002</v>
      </c>
      <c r="O618">
        <v>9.8000000000000007</v>
      </c>
    </row>
    <row r="619" spans="1:15" x14ac:dyDescent="0.3">
      <c r="A619">
        <v>56.9</v>
      </c>
      <c r="B619">
        <v>0</v>
      </c>
      <c r="C619">
        <v>368</v>
      </c>
      <c r="D619">
        <v>8</v>
      </c>
      <c r="E619">
        <v>2.25</v>
      </c>
      <c r="F619">
        <v>0</v>
      </c>
      <c r="G619">
        <v>22.3</v>
      </c>
      <c r="H619">
        <v>12</v>
      </c>
      <c r="I619">
        <v>73</v>
      </c>
      <c r="J619">
        <v>2.37</v>
      </c>
      <c r="K619">
        <v>73</v>
      </c>
      <c r="L619">
        <v>5.5</v>
      </c>
      <c r="M619">
        <v>0</v>
      </c>
      <c r="N619">
        <v>0.50700000000000001</v>
      </c>
      <c r="O619">
        <v>9.6</v>
      </c>
    </row>
    <row r="620" spans="1:15" x14ac:dyDescent="0.3">
      <c r="A620">
        <v>55.3</v>
      </c>
      <c r="B620">
        <v>0</v>
      </c>
      <c r="C620">
        <v>394</v>
      </c>
      <c r="D620">
        <v>8</v>
      </c>
      <c r="E620">
        <v>2.0299999999999998</v>
      </c>
      <c r="F620">
        <v>0</v>
      </c>
      <c r="G620">
        <v>21.7</v>
      </c>
      <c r="H620">
        <v>13</v>
      </c>
      <c r="I620">
        <v>62</v>
      </c>
      <c r="J620">
        <v>2.42</v>
      </c>
      <c r="K620">
        <v>62</v>
      </c>
      <c r="L620">
        <v>5.9</v>
      </c>
      <c r="M620">
        <v>0</v>
      </c>
      <c r="N620">
        <v>0.496</v>
      </c>
      <c r="O620">
        <v>9.4</v>
      </c>
    </row>
    <row r="621" spans="1:15" x14ac:dyDescent="0.3">
      <c r="A621">
        <v>54.1</v>
      </c>
      <c r="B621">
        <v>0</v>
      </c>
      <c r="C621">
        <v>48</v>
      </c>
      <c r="D621">
        <v>9</v>
      </c>
      <c r="E621">
        <v>2.58</v>
      </c>
      <c r="F621">
        <v>0</v>
      </c>
      <c r="G621">
        <v>21.2</v>
      </c>
      <c r="H621">
        <v>13</v>
      </c>
      <c r="I621">
        <v>67</v>
      </c>
      <c r="J621">
        <v>2.56</v>
      </c>
      <c r="K621">
        <v>67</v>
      </c>
      <c r="L621">
        <v>6.3</v>
      </c>
      <c r="M621">
        <v>0</v>
      </c>
      <c r="N621">
        <v>0.497</v>
      </c>
      <c r="O621">
        <v>9.1999999999999993</v>
      </c>
    </row>
    <row r="622" spans="1:15" x14ac:dyDescent="0.3">
      <c r="A622">
        <v>53.2</v>
      </c>
      <c r="B622">
        <v>0</v>
      </c>
      <c r="C622">
        <v>417</v>
      </c>
      <c r="D622">
        <v>9</v>
      </c>
      <c r="E622">
        <v>2.4500000000000002</v>
      </c>
      <c r="F622">
        <v>0</v>
      </c>
      <c r="G622">
        <v>2.7</v>
      </c>
      <c r="H622">
        <v>14</v>
      </c>
      <c r="I622">
        <v>5</v>
      </c>
      <c r="J622">
        <v>2.61</v>
      </c>
      <c r="K622">
        <v>5</v>
      </c>
      <c r="L622">
        <v>6.8</v>
      </c>
      <c r="M622">
        <v>0</v>
      </c>
      <c r="N622">
        <v>0.49199999999999999</v>
      </c>
      <c r="O622">
        <v>9.4</v>
      </c>
    </row>
    <row r="623" spans="1:15" x14ac:dyDescent="0.3">
      <c r="A623">
        <v>52.6</v>
      </c>
      <c r="B623">
        <v>0</v>
      </c>
      <c r="C623">
        <v>424</v>
      </c>
      <c r="D623">
        <v>9</v>
      </c>
      <c r="E623">
        <v>2.5499999999999998</v>
      </c>
      <c r="F623">
        <v>0</v>
      </c>
      <c r="G623">
        <v>2.2999999999999998</v>
      </c>
      <c r="H623">
        <v>14</v>
      </c>
      <c r="I623">
        <v>41</v>
      </c>
      <c r="J623">
        <v>2.4500000000000002</v>
      </c>
      <c r="K623">
        <v>41</v>
      </c>
      <c r="L623">
        <v>7.2</v>
      </c>
      <c r="M623">
        <v>0</v>
      </c>
      <c r="N623">
        <v>0.48799999999999999</v>
      </c>
      <c r="O623">
        <v>9.5</v>
      </c>
    </row>
    <row r="624" spans="1:15" x14ac:dyDescent="0.3">
      <c r="A624">
        <v>52.7</v>
      </c>
      <c r="B624">
        <v>0</v>
      </c>
      <c r="C624">
        <v>419</v>
      </c>
      <c r="D624">
        <v>9</v>
      </c>
      <c r="E624">
        <v>2.2999999999999998</v>
      </c>
      <c r="F624">
        <v>0</v>
      </c>
      <c r="G624">
        <v>19.8</v>
      </c>
      <c r="H624">
        <v>14</v>
      </c>
      <c r="I624">
        <v>32</v>
      </c>
      <c r="J624">
        <v>2.44</v>
      </c>
      <c r="K624">
        <v>31</v>
      </c>
      <c r="L624">
        <v>7.6</v>
      </c>
      <c r="M624">
        <v>0</v>
      </c>
      <c r="N624">
        <v>0.48699999999999999</v>
      </c>
      <c r="O624">
        <v>9.6999999999999993</v>
      </c>
    </row>
    <row r="625" spans="1:15" x14ac:dyDescent="0.3">
      <c r="A625">
        <v>52.9</v>
      </c>
      <c r="B625">
        <v>0</v>
      </c>
      <c r="C625">
        <v>416</v>
      </c>
      <c r="D625">
        <v>9</v>
      </c>
      <c r="E625">
        <v>2.2599999999999998</v>
      </c>
      <c r="F625">
        <v>0</v>
      </c>
      <c r="G625">
        <v>19.3</v>
      </c>
      <c r="H625">
        <v>14</v>
      </c>
      <c r="I625">
        <v>31</v>
      </c>
      <c r="J625">
        <v>2.13</v>
      </c>
      <c r="K625">
        <v>33</v>
      </c>
      <c r="L625">
        <v>7.8</v>
      </c>
      <c r="M625">
        <v>0</v>
      </c>
      <c r="N625">
        <v>0.48699999999999999</v>
      </c>
      <c r="O625">
        <v>9.8000000000000007</v>
      </c>
    </row>
    <row r="626" spans="1:15" x14ac:dyDescent="0.3">
      <c r="A626">
        <v>0</v>
      </c>
      <c r="B626">
        <v>0</v>
      </c>
      <c r="C626">
        <v>0</v>
      </c>
      <c r="D626">
        <v>0</v>
      </c>
      <c r="E626">
        <v>0.01</v>
      </c>
      <c r="F626">
        <v>98</v>
      </c>
      <c r="G626">
        <v>82.8</v>
      </c>
      <c r="H626">
        <v>0</v>
      </c>
      <c r="I626">
        <v>98</v>
      </c>
      <c r="J626">
        <v>3.58</v>
      </c>
      <c r="K626">
        <v>98</v>
      </c>
      <c r="L626">
        <v>0.1</v>
      </c>
      <c r="M626">
        <v>0</v>
      </c>
      <c r="N626">
        <v>0</v>
      </c>
      <c r="O626">
        <v>0</v>
      </c>
    </row>
    <row r="627" spans="1:15" x14ac:dyDescent="0.3">
      <c r="A627">
        <v>79.599999999999994</v>
      </c>
      <c r="B627">
        <v>0</v>
      </c>
      <c r="C627">
        <v>95</v>
      </c>
      <c r="D627">
        <v>1</v>
      </c>
      <c r="E627">
        <v>0</v>
      </c>
      <c r="F627">
        <v>92</v>
      </c>
      <c r="G627">
        <v>6.5</v>
      </c>
      <c r="H627">
        <v>1</v>
      </c>
      <c r="I627">
        <v>92</v>
      </c>
      <c r="J627">
        <v>0</v>
      </c>
      <c r="K627">
        <v>92</v>
      </c>
      <c r="L627">
        <v>0.1</v>
      </c>
      <c r="M627">
        <v>1146.3627300000001</v>
      </c>
      <c r="N627">
        <v>0.77500000000000002</v>
      </c>
      <c r="O627">
        <v>14.2</v>
      </c>
    </row>
    <row r="628" spans="1:15" x14ac:dyDescent="0.3">
      <c r="A628">
        <v>79.5</v>
      </c>
      <c r="B628">
        <v>0</v>
      </c>
      <c r="C628">
        <v>96</v>
      </c>
      <c r="D628">
        <v>1</v>
      </c>
      <c r="E628">
        <v>3.45</v>
      </c>
      <c r="F628">
        <v>91</v>
      </c>
      <c r="G628">
        <v>59.5</v>
      </c>
      <c r="H628">
        <v>1</v>
      </c>
      <c r="I628">
        <v>91</v>
      </c>
      <c r="J628">
        <v>9.31</v>
      </c>
      <c r="K628">
        <v>91</v>
      </c>
      <c r="L628">
        <v>0.1</v>
      </c>
      <c r="M628">
        <v>1647.4417900000001</v>
      </c>
      <c r="N628">
        <v>0.76800000000000002</v>
      </c>
      <c r="O628">
        <v>13.9</v>
      </c>
    </row>
    <row r="629" spans="1:15" x14ac:dyDescent="0.3">
      <c r="A629">
        <v>79.400000000000006</v>
      </c>
      <c r="B629">
        <v>0</v>
      </c>
      <c r="C629">
        <v>96</v>
      </c>
      <c r="D629">
        <v>1</v>
      </c>
      <c r="E629">
        <v>3.42</v>
      </c>
      <c r="F629">
        <v>94</v>
      </c>
      <c r="G629">
        <v>58.5</v>
      </c>
      <c r="H629">
        <v>1</v>
      </c>
      <c r="I629">
        <v>95</v>
      </c>
      <c r="J629">
        <v>9.4700000000000006</v>
      </c>
      <c r="K629">
        <v>95</v>
      </c>
      <c r="L629">
        <v>0.1</v>
      </c>
      <c r="M629">
        <v>1569.6663100000001</v>
      </c>
      <c r="N629">
        <v>0.76200000000000001</v>
      </c>
      <c r="O629">
        <v>13.7</v>
      </c>
    </row>
    <row r="630" spans="1:15" x14ac:dyDescent="0.3">
      <c r="A630">
        <v>79.2</v>
      </c>
      <c r="B630">
        <v>0</v>
      </c>
      <c r="C630">
        <v>97</v>
      </c>
      <c r="D630">
        <v>1</v>
      </c>
      <c r="E630">
        <v>3.34</v>
      </c>
      <c r="F630">
        <v>91</v>
      </c>
      <c r="G630">
        <v>57.5</v>
      </c>
      <c r="H630">
        <v>1</v>
      </c>
      <c r="I630">
        <v>9</v>
      </c>
      <c r="J630">
        <v>9.56</v>
      </c>
      <c r="K630">
        <v>91</v>
      </c>
      <c r="L630">
        <v>0.1</v>
      </c>
      <c r="M630">
        <v>9985.3695900000002</v>
      </c>
      <c r="N630">
        <v>0.75800000000000001</v>
      </c>
      <c r="O630">
        <v>13.6</v>
      </c>
    </row>
    <row r="631" spans="1:15" x14ac:dyDescent="0.3">
      <c r="A631">
        <v>79</v>
      </c>
      <c r="B631">
        <v>0</v>
      </c>
      <c r="C631">
        <v>98</v>
      </c>
      <c r="D631">
        <v>1</v>
      </c>
      <c r="E631">
        <v>3.41</v>
      </c>
      <c r="F631">
        <v>84</v>
      </c>
      <c r="G631">
        <v>56.5</v>
      </c>
      <c r="H631">
        <v>1</v>
      </c>
      <c r="I631">
        <v>82</v>
      </c>
      <c r="J631">
        <v>9.73</v>
      </c>
      <c r="K631">
        <v>85</v>
      </c>
      <c r="L631">
        <v>0.1</v>
      </c>
      <c r="M631">
        <v>9186.5963900000006</v>
      </c>
      <c r="N631">
        <v>0.752</v>
      </c>
      <c r="O631">
        <v>13.4</v>
      </c>
    </row>
    <row r="632" spans="1:15" x14ac:dyDescent="0.3">
      <c r="A632">
        <v>78.099999999999994</v>
      </c>
      <c r="B632">
        <v>0</v>
      </c>
      <c r="C632">
        <v>16</v>
      </c>
      <c r="D632">
        <v>1</v>
      </c>
      <c r="E632">
        <v>3.58</v>
      </c>
      <c r="F632">
        <v>89</v>
      </c>
      <c r="G632">
        <v>55.5</v>
      </c>
      <c r="H632">
        <v>1</v>
      </c>
      <c r="I632">
        <v>93</v>
      </c>
      <c r="J632">
        <v>9.66</v>
      </c>
      <c r="K632">
        <v>88</v>
      </c>
      <c r="L632">
        <v>0.1</v>
      </c>
      <c r="M632">
        <v>8199.4146209999999</v>
      </c>
      <c r="N632">
        <v>0.749</v>
      </c>
      <c r="O632">
        <v>13.3</v>
      </c>
    </row>
    <row r="633" spans="1:15" x14ac:dyDescent="0.3">
      <c r="A633">
        <v>79.2</v>
      </c>
      <c r="B633">
        <v>0</v>
      </c>
      <c r="C633">
        <v>96</v>
      </c>
      <c r="D633">
        <v>1</v>
      </c>
      <c r="E633">
        <v>4.07</v>
      </c>
      <c r="F633">
        <v>87</v>
      </c>
      <c r="G633">
        <v>54.4</v>
      </c>
      <c r="H633">
        <v>1</v>
      </c>
      <c r="I633">
        <v>8</v>
      </c>
      <c r="J633">
        <v>9.69</v>
      </c>
      <c r="K633">
        <v>86</v>
      </c>
      <c r="L633">
        <v>0.1</v>
      </c>
      <c r="M633">
        <v>689.39622399999996</v>
      </c>
      <c r="N633">
        <v>0.747</v>
      </c>
      <c r="O633">
        <v>13.1</v>
      </c>
    </row>
    <row r="634" spans="1:15" x14ac:dyDescent="0.3">
      <c r="A634">
        <v>78.900000000000006</v>
      </c>
      <c r="B634">
        <v>0</v>
      </c>
      <c r="C634">
        <v>99</v>
      </c>
      <c r="D634">
        <v>1</v>
      </c>
      <c r="E634">
        <v>4.22</v>
      </c>
      <c r="F634">
        <v>89</v>
      </c>
      <c r="G634">
        <v>53.4</v>
      </c>
      <c r="H634">
        <v>1</v>
      </c>
      <c r="I634">
        <v>89</v>
      </c>
      <c r="J634">
        <v>9.1</v>
      </c>
      <c r="K634">
        <v>9</v>
      </c>
      <c r="L634">
        <v>0.1</v>
      </c>
      <c r="M634">
        <v>6911.1361360000001</v>
      </c>
      <c r="N634">
        <v>0.74</v>
      </c>
      <c r="O634">
        <v>12.9</v>
      </c>
    </row>
    <row r="635" spans="1:15" x14ac:dyDescent="0.3">
      <c r="A635">
        <v>78.900000000000006</v>
      </c>
      <c r="B635">
        <v>0</v>
      </c>
      <c r="C635">
        <v>93</v>
      </c>
      <c r="D635">
        <v>1</v>
      </c>
      <c r="E635">
        <v>4.2</v>
      </c>
      <c r="F635">
        <v>89</v>
      </c>
      <c r="G635">
        <v>52.4</v>
      </c>
      <c r="H635">
        <v>1</v>
      </c>
      <c r="I635">
        <v>89</v>
      </c>
      <c r="J635">
        <v>8.3699999999999992</v>
      </c>
      <c r="K635">
        <v>89</v>
      </c>
      <c r="L635">
        <v>0.1</v>
      </c>
      <c r="M635">
        <v>612.62341800000002</v>
      </c>
      <c r="N635">
        <v>0.73399999999999999</v>
      </c>
      <c r="O635">
        <v>12.8</v>
      </c>
    </row>
    <row r="636" spans="1:15" x14ac:dyDescent="0.3">
      <c r="A636">
        <v>78</v>
      </c>
      <c r="B636">
        <v>0</v>
      </c>
      <c r="C636">
        <v>16</v>
      </c>
      <c r="D636">
        <v>1</v>
      </c>
      <c r="E636">
        <v>4.1500000000000004</v>
      </c>
      <c r="F636">
        <v>88</v>
      </c>
      <c r="G636">
        <v>51.4</v>
      </c>
      <c r="H636">
        <v>1</v>
      </c>
      <c r="I636">
        <v>89</v>
      </c>
      <c r="J636">
        <v>7.82</v>
      </c>
      <c r="K636">
        <v>89</v>
      </c>
      <c r="L636">
        <v>0.1</v>
      </c>
      <c r="M636">
        <v>5245.1873720000003</v>
      </c>
      <c r="N636">
        <v>0.72699999999999998</v>
      </c>
      <c r="O636">
        <v>12.6</v>
      </c>
    </row>
    <row r="637" spans="1:15" x14ac:dyDescent="0.3">
      <c r="A637">
        <v>78.599999999999994</v>
      </c>
      <c r="B637">
        <v>0</v>
      </c>
      <c r="C637">
        <v>97</v>
      </c>
      <c r="D637">
        <v>1</v>
      </c>
      <c r="E637">
        <v>4.0999999999999996</v>
      </c>
      <c r="F637">
        <v>9</v>
      </c>
      <c r="G637">
        <v>5.3</v>
      </c>
      <c r="H637">
        <v>1</v>
      </c>
      <c r="I637">
        <v>91</v>
      </c>
      <c r="J637">
        <v>7.74</v>
      </c>
      <c r="K637">
        <v>91</v>
      </c>
      <c r="L637">
        <v>0.1</v>
      </c>
      <c r="M637">
        <v>4697.1113500000001</v>
      </c>
      <c r="N637">
        <v>0.72299999999999998</v>
      </c>
      <c r="O637">
        <v>12.4</v>
      </c>
    </row>
    <row r="638" spans="1:15" x14ac:dyDescent="0.3">
      <c r="A638">
        <v>77.7</v>
      </c>
      <c r="B638">
        <v>0</v>
      </c>
      <c r="C638">
        <v>12</v>
      </c>
      <c r="D638">
        <v>1</v>
      </c>
      <c r="E638">
        <v>4.09</v>
      </c>
      <c r="F638">
        <v>89</v>
      </c>
      <c r="G638">
        <v>49.3</v>
      </c>
      <c r="H638">
        <v>1</v>
      </c>
      <c r="I638">
        <v>9</v>
      </c>
      <c r="J638">
        <v>7.8</v>
      </c>
      <c r="K638">
        <v>9</v>
      </c>
      <c r="L638">
        <v>0.1</v>
      </c>
      <c r="M638">
        <v>4425.57467</v>
      </c>
      <c r="N638">
        <v>0.71899999999999997</v>
      </c>
      <c r="O638">
        <v>12.2</v>
      </c>
    </row>
    <row r="639" spans="1:15" x14ac:dyDescent="0.3">
      <c r="A639">
        <v>78</v>
      </c>
      <c r="B639">
        <v>0</v>
      </c>
      <c r="C639">
        <v>1</v>
      </c>
      <c r="D639">
        <v>1</v>
      </c>
      <c r="E639">
        <v>4.04</v>
      </c>
      <c r="F639">
        <v>86</v>
      </c>
      <c r="G639">
        <v>48.3</v>
      </c>
      <c r="H639">
        <v>1</v>
      </c>
      <c r="I639">
        <v>88</v>
      </c>
      <c r="J639">
        <v>8.4499999999999993</v>
      </c>
      <c r="K639">
        <v>88</v>
      </c>
      <c r="L639">
        <v>0.1</v>
      </c>
      <c r="M639">
        <v>4167.7141700000002</v>
      </c>
      <c r="N639">
        <v>0.71499999999999997</v>
      </c>
      <c r="O639">
        <v>12.1</v>
      </c>
    </row>
    <row r="640" spans="1:15" x14ac:dyDescent="0.3">
      <c r="A640">
        <v>78.3</v>
      </c>
      <c r="B640">
        <v>0</v>
      </c>
      <c r="C640">
        <v>99</v>
      </c>
      <c r="D640">
        <v>1</v>
      </c>
      <c r="E640">
        <v>4.17</v>
      </c>
      <c r="F640">
        <v>94</v>
      </c>
      <c r="G640">
        <v>47.3</v>
      </c>
      <c r="H640">
        <v>1</v>
      </c>
      <c r="I640">
        <v>94</v>
      </c>
      <c r="J640">
        <v>8.23</v>
      </c>
      <c r="K640">
        <v>94</v>
      </c>
      <c r="L640">
        <v>0.1</v>
      </c>
      <c r="M640">
        <v>462.14965000000001</v>
      </c>
      <c r="N640">
        <v>0.71199999999999997</v>
      </c>
      <c r="O640">
        <v>11.9</v>
      </c>
    </row>
    <row r="641" spans="1:15" x14ac:dyDescent="0.3">
      <c r="A641">
        <v>77.5</v>
      </c>
      <c r="B641">
        <v>0</v>
      </c>
      <c r="C641">
        <v>1</v>
      </c>
      <c r="D641">
        <v>1</v>
      </c>
      <c r="E641">
        <v>4.29</v>
      </c>
      <c r="F641">
        <v>8</v>
      </c>
      <c r="G641">
        <v>46.4</v>
      </c>
      <c r="H641">
        <v>1</v>
      </c>
      <c r="I641">
        <v>92</v>
      </c>
      <c r="J641">
        <v>7.25</v>
      </c>
      <c r="K641">
        <v>91</v>
      </c>
      <c r="L641">
        <v>0.1</v>
      </c>
      <c r="M641">
        <v>3981.5284700000002</v>
      </c>
      <c r="N641">
        <v>0.70799999999999996</v>
      </c>
      <c r="O641">
        <v>11.7</v>
      </c>
    </row>
    <row r="642" spans="1:15" x14ac:dyDescent="0.3">
      <c r="A642">
        <v>77.599999999999994</v>
      </c>
      <c r="B642">
        <v>0</v>
      </c>
      <c r="C642">
        <v>98</v>
      </c>
      <c r="D642">
        <v>1</v>
      </c>
      <c r="E642">
        <v>4.34</v>
      </c>
      <c r="F642">
        <v>89</v>
      </c>
      <c r="G642">
        <v>45.4</v>
      </c>
      <c r="H642">
        <v>1</v>
      </c>
      <c r="I642">
        <v>8</v>
      </c>
      <c r="J642">
        <v>7.12</v>
      </c>
      <c r="K642">
        <v>88</v>
      </c>
      <c r="L642">
        <v>0.1</v>
      </c>
      <c r="M642">
        <v>388.36368900000002</v>
      </c>
      <c r="N642">
        <v>0.70199999999999996</v>
      </c>
      <c r="O642">
        <v>11.6</v>
      </c>
    </row>
    <row r="643" spans="1:15" x14ac:dyDescent="0.3">
      <c r="A643">
        <v>78</v>
      </c>
      <c r="B643">
        <v>1</v>
      </c>
      <c r="C643">
        <v>95</v>
      </c>
      <c r="D643">
        <v>0</v>
      </c>
      <c r="E643">
        <v>0</v>
      </c>
      <c r="F643">
        <v>94</v>
      </c>
      <c r="G643">
        <v>63.7</v>
      </c>
      <c r="H643">
        <v>0</v>
      </c>
      <c r="I643">
        <v>94</v>
      </c>
      <c r="J643">
        <v>0</v>
      </c>
      <c r="K643">
        <v>94</v>
      </c>
      <c r="L643">
        <v>0.1</v>
      </c>
      <c r="M643">
        <v>11579.6674</v>
      </c>
      <c r="N643">
        <v>0.82299999999999995</v>
      </c>
      <c r="O643">
        <v>15.3</v>
      </c>
    </row>
    <row r="644" spans="1:15" x14ac:dyDescent="0.3">
      <c r="A644">
        <v>77.8</v>
      </c>
      <c r="B644">
        <v>1</v>
      </c>
      <c r="C644">
        <v>97</v>
      </c>
      <c r="D644">
        <v>0</v>
      </c>
      <c r="E644">
        <v>12.14</v>
      </c>
      <c r="F644">
        <v>95</v>
      </c>
      <c r="G644">
        <v>63.1</v>
      </c>
      <c r="H644">
        <v>0</v>
      </c>
      <c r="I644">
        <v>95</v>
      </c>
      <c r="J644">
        <v>7.8</v>
      </c>
      <c r="K644">
        <v>95</v>
      </c>
      <c r="L644">
        <v>0.1</v>
      </c>
      <c r="M644">
        <v>13467.468269999999</v>
      </c>
      <c r="N644">
        <v>0.82</v>
      </c>
      <c r="O644">
        <v>15.1</v>
      </c>
    </row>
    <row r="645" spans="1:15" x14ac:dyDescent="0.3">
      <c r="A645">
        <v>77.7</v>
      </c>
      <c r="B645">
        <v>1</v>
      </c>
      <c r="C645">
        <v>97</v>
      </c>
      <c r="D645">
        <v>0</v>
      </c>
      <c r="E645">
        <v>12.39</v>
      </c>
      <c r="F645">
        <v>96</v>
      </c>
      <c r="G645">
        <v>62.5</v>
      </c>
      <c r="H645">
        <v>0</v>
      </c>
      <c r="I645">
        <v>96</v>
      </c>
      <c r="J645">
        <v>7.83</v>
      </c>
      <c r="K645">
        <v>96</v>
      </c>
      <c r="L645">
        <v>0.1</v>
      </c>
      <c r="M645">
        <v>13574.749</v>
      </c>
      <c r="N645">
        <v>0.81699999999999995</v>
      </c>
      <c r="O645">
        <v>14.9</v>
      </c>
    </row>
    <row r="646" spans="1:15" x14ac:dyDescent="0.3">
      <c r="A646">
        <v>77.099999999999994</v>
      </c>
      <c r="B646">
        <v>1</v>
      </c>
      <c r="C646">
        <v>14</v>
      </c>
      <c r="D646">
        <v>0</v>
      </c>
      <c r="E646">
        <v>11.49</v>
      </c>
      <c r="F646">
        <v>98</v>
      </c>
      <c r="G646">
        <v>61.9</v>
      </c>
      <c r="H646">
        <v>0</v>
      </c>
      <c r="I646">
        <v>96</v>
      </c>
      <c r="J646">
        <v>7.8</v>
      </c>
      <c r="K646">
        <v>96</v>
      </c>
      <c r="L646">
        <v>0.1</v>
      </c>
      <c r="M646">
        <v>13235.977569999999</v>
      </c>
      <c r="N646">
        <v>0.81499999999999995</v>
      </c>
      <c r="O646">
        <v>14.6</v>
      </c>
    </row>
    <row r="647" spans="1:15" x14ac:dyDescent="0.3">
      <c r="A647">
        <v>77</v>
      </c>
      <c r="B647">
        <v>1</v>
      </c>
      <c r="C647">
        <v>14</v>
      </c>
      <c r="D647">
        <v>0</v>
      </c>
      <c r="E647">
        <v>12.19</v>
      </c>
      <c r="F647">
        <v>97</v>
      </c>
      <c r="G647">
        <v>61.3</v>
      </c>
      <c r="H647">
        <v>0</v>
      </c>
      <c r="I647">
        <v>96</v>
      </c>
      <c r="J647">
        <v>7.8</v>
      </c>
      <c r="K647">
        <v>96</v>
      </c>
      <c r="L647">
        <v>0.1</v>
      </c>
      <c r="M647">
        <v>14539.184209999999</v>
      </c>
      <c r="N647">
        <v>0.80800000000000005</v>
      </c>
      <c r="O647">
        <v>14.5</v>
      </c>
    </row>
    <row r="648" spans="1:15" x14ac:dyDescent="0.3">
      <c r="A648">
        <v>76.599999999999994</v>
      </c>
      <c r="B648">
        <v>1</v>
      </c>
      <c r="C648">
        <v>16</v>
      </c>
      <c r="D648">
        <v>0</v>
      </c>
      <c r="E648">
        <v>12.1</v>
      </c>
      <c r="F648">
        <v>97</v>
      </c>
      <c r="G648">
        <v>6.6</v>
      </c>
      <c r="H648">
        <v>0</v>
      </c>
      <c r="I648">
        <v>97</v>
      </c>
      <c r="J648">
        <v>8.25</v>
      </c>
      <c r="K648">
        <v>97</v>
      </c>
      <c r="L648">
        <v>0.1</v>
      </c>
      <c r="M648">
        <v>1355.74586</v>
      </c>
      <c r="N648">
        <v>0.80300000000000005</v>
      </c>
      <c r="O648">
        <v>14.2</v>
      </c>
    </row>
    <row r="649" spans="1:15" x14ac:dyDescent="0.3">
      <c r="A649">
        <v>76.3</v>
      </c>
      <c r="B649">
        <v>1</v>
      </c>
      <c r="C649">
        <v>19</v>
      </c>
      <c r="D649">
        <v>0</v>
      </c>
      <c r="E649">
        <v>12.21</v>
      </c>
      <c r="F649">
        <v>97</v>
      </c>
      <c r="G649">
        <v>6</v>
      </c>
      <c r="H649">
        <v>0</v>
      </c>
      <c r="I649">
        <v>96</v>
      </c>
      <c r="J649">
        <v>8.18</v>
      </c>
      <c r="K649">
        <v>96</v>
      </c>
      <c r="L649">
        <v>0.1</v>
      </c>
      <c r="M649">
        <v>14157.14416</v>
      </c>
      <c r="N649">
        <v>0.80300000000000005</v>
      </c>
      <c r="O649">
        <v>14.2</v>
      </c>
    </row>
    <row r="650" spans="1:15" x14ac:dyDescent="0.3">
      <c r="A650">
        <v>76</v>
      </c>
      <c r="B650">
        <v>1</v>
      </c>
      <c r="C650">
        <v>116</v>
      </c>
      <c r="D650">
        <v>0</v>
      </c>
      <c r="E650">
        <v>12.06</v>
      </c>
      <c r="F650">
        <v>97</v>
      </c>
      <c r="G650">
        <v>59.4</v>
      </c>
      <c r="H650">
        <v>0</v>
      </c>
      <c r="I650">
        <v>96</v>
      </c>
      <c r="J650">
        <v>7.7</v>
      </c>
      <c r="K650">
        <v>96</v>
      </c>
      <c r="L650">
        <v>0.1</v>
      </c>
      <c r="M650">
        <v>15893.865599999999</v>
      </c>
      <c r="N650">
        <v>0.8</v>
      </c>
      <c r="O650">
        <v>14.3</v>
      </c>
    </row>
    <row r="651" spans="1:15" x14ac:dyDescent="0.3">
      <c r="A651">
        <v>75.8</v>
      </c>
      <c r="B651">
        <v>1</v>
      </c>
      <c r="C651">
        <v>114</v>
      </c>
      <c r="D651">
        <v>0</v>
      </c>
      <c r="E651">
        <v>12.56</v>
      </c>
      <c r="F651">
        <v>95</v>
      </c>
      <c r="G651">
        <v>58.7</v>
      </c>
      <c r="H651">
        <v>0</v>
      </c>
      <c r="I651">
        <v>96</v>
      </c>
      <c r="J651">
        <v>7.44</v>
      </c>
      <c r="K651">
        <v>96</v>
      </c>
      <c r="L651">
        <v>0.1</v>
      </c>
      <c r="M651">
        <v>13546.69872</v>
      </c>
      <c r="N651">
        <v>0.79300000000000004</v>
      </c>
      <c r="O651">
        <v>14.3</v>
      </c>
    </row>
    <row r="652" spans="1:15" x14ac:dyDescent="0.3">
      <c r="A652">
        <v>75.900000000000006</v>
      </c>
      <c r="B652">
        <v>1</v>
      </c>
      <c r="C652">
        <v>113</v>
      </c>
      <c r="D652">
        <v>0</v>
      </c>
      <c r="E652">
        <v>11.83</v>
      </c>
      <c r="F652">
        <v>0</v>
      </c>
      <c r="G652">
        <v>58.1</v>
      </c>
      <c r="H652">
        <v>0</v>
      </c>
      <c r="I652">
        <v>96</v>
      </c>
      <c r="J652">
        <v>6.95</v>
      </c>
      <c r="K652">
        <v>96</v>
      </c>
      <c r="L652">
        <v>0.1</v>
      </c>
      <c r="M652">
        <v>11363.418449999999</v>
      </c>
      <c r="N652">
        <v>0.78300000000000003</v>
      </c>
      <c r="O652">
        <v>13.9</v>
      </c>
    </row>
    <row r="653" spans="1:15" x14ac:dyDescent="0.3">
      <c r="A653">
        <v>75.2</v>
      </c>
      <c r="B653">
        <v>1</v>
      </c>
      <c r="C653">
        <v>116</v>
      </c>
      <c r="D653">
        <v>0</v>
      </c>
      <c r="E653">
        <v>11.59</v>
      </c>
      <c r="F653">
        <v>0</v>
      </c>
      <c r="G653">
        <v>57.5</v>
      </c>
      <c r="H653">
        <v>0</v>
      </c>
      <c r="I653">
        <v>96</v>
      </c>
      <c r="J653">
        <v>6.89</v>
      </c>
      <c r="K653">
        <v>96</v>
      </c>
      <c r="L653">
        <v>0.1</v>
      </c>
      <c r="M653">
        <v>1224.2458999999999</v>
      </c>
      <c r="N653">
        <v>0.77700000000000002</v>
      </c>
      <c r="O653">
        <v>13.6</v>
      </c>
    </row>
    <row r="654" spans="1:15" x14ac:dyDescent="0.3">
      <c r="A654">
        <v>75.400000000000006</v>
      </c>
      <c r="B654">
        <v>1</v>
      </c>
      <c r="C654">
        <v>114</v>
      </c>
      <c r="D654">
        <v>0</v>
      </c>
      <c r="E654">
        <v>13.11</v>
      </c>
      <c r="F654">
        <v>0</v>
      </c>
      <c r="G654">
        <v>56.9</v>
      </c>
      <c r="H654">
        <v>0</v>
      </c>
      <c r="I654">
        <v>96</v>
      </c>
      <c r="J654">
        <v>6.56</v>
      </c>
      <c r="K654">
        <v>96</v>
      </c>
      <c r="L654">
        <v>0.1</v>
      </c>
      <c r="M654">
        <v>9365.7424680000004</v>
      </c>
      <c r="N654">
        <v>0.77100000000000002</v>
      </c>
      <c r="O654">
        <v>13.3</v>
      </c>
    </row>
    <row r="655" spans="1:15" x14ac:dyDescent="0.3">
      <c r="A655">
        <v>74.7</v>
      </c>
      <c r="B655">
        <v>1</v>
      </c>
      <c r="C655">
        <v>122</v>
      </c>
      <c r="D655">
        <v>0</v>
      </c>
      <c r="E655">
        <v>13.78</v>
      </c>
      <c r="F655">
        <v>0</v>
      </c>
      <c r="G655">
        <v>56.3</v>
      </c>
      <c r="H655">
        <v>0</v>
      </c>
      <c r="I655">
        <v>95</v>
      </c>
      <c r="J655">
        <v>6.35</v>
      </c>
      <c r="K655">
        <v>94</v>
      </c>
      <c r="L655">
        <v>0.1</v>
      </c>
      <c r="M655">
        <v>785.88141800000005</v>
      </c>
      <c r="N655">
        <v>0.76500000000000001</v>
      </c>
      <c r="O655">
        <v>12.9</v>
      </c>
    </row>
    <row r="656" spans="1:15" x14ac:dyDescent="0.3">
      <c r="A656">
        <v>74.8</v>
      </c>
      <c r="B656">
        <v>1</v>
      </c>
      <c r="C656">
        <v>124</v>
      </c>
      <c r="D656">
        <v>0</v>
      </c>
      <c r="E656">
        <v>13.39</v>
      </c>
      <c r="F656">
        <v>0</v>
      </c>
      <c r="G656">
        <v>55.8</v>
      </c>
      <c r="H656">
        <v>0</v>
      </c>
      <c r="I656">
        <v>95</v>
      </c>
      <c r="J656">
        <v>6.19</v>
      </c>
      <c r="K656">
        <v>95</v>
      </c>
      <c r="L656">
        <v>0.1</v>
      </c>
      <c r="M656">
        <v>653.71636999999998</v>
      </c>
      <c r="N656">
        <v>0.75900000000000001</v>
      </c>
      <c r="O656">
        <v>12.6</v>
      </c>
    </row>
    <row r="657" spans="1:15" x14ac:dyDescent="0.3">
      <c r="A657">
        <v>74.900000000000006</v>
      </c>
      <c r="B657">
        <v>1</v>
      </c>
      <c r="C657">
        <v>126</v>
      </c>
      <c r="D657">
        <v>0</v>
      </c>
      <c r="E657">
        <v>13.15</v>
      </c>
      <c r="F657">
        <v>0</v>
      </c>
      <c r="G657">
        <v>55.2</v>
      </c>
      <c r="H657">
        <v>0</v>
      </c>
      <c r="I657">
        <v>94</v>
      </c>
      <c r="J657">
        <v>7.16</v>
      </c>
      <c r="K657">
        <v>94</v>
      </c>
      <c r="L657">
        <v>0.1</v>
      </c>
      <c r="M657">
        <v>5245.4214190000002</v>
      </c>
      <c r="N657">
        <v>0.749</v>
      </c>
      <c r="O657">
        <v>12.3</v>
      </c>
    </row>
    <row r="658" spans="1:15" x14ac:dyDescent="0.3">
      <c r="A658">
        <v>74.7</v>
      </c>
      <c r="B658">
        <v>1</v>
      </c>
      <c r="C658">
        <v>127</v>
      </c>
      <c r="D658">
        <v>0</v>
      </c>
      <c r="E658">
        <v>12.73</v>
      </c>
      <c r="F658">
        <v>0</v>
      </c>
      <c r="G658">
        <v>54.7</v>
      </c>
      <c r="H658">
        <v>0</v>
      </c>
      <c r="I658">
        <v>94</v>
      </c>
      <c r="J658">
        <v>7.66</v>
      </c>
      <c r="K658">
        <v>93</v>
      </c>
      <c r="L658">
        <v>0.1</v>
      </c>
      <c r="M658">
        <v>4919.6286899999996</v>
      </c>
      <c r="N658">
        <v>0.73899999999999999</v>
      </c>
      <c r="O658">
        <v>12.2</v>
      </c>
    </row>
    <row r="659" spans="1:15" x14ac:dyDescent="0.3">
      <c r="A659">
        <v>79.099999999999994</v>
      </c>
      <c r="B659">
        <v>0</v>
      </c>
      <c r="C659">
        <v>92</v>
      </c>
      <c r="D659">
        <v>1</v>
      </c>
      <c r="E659">
        <v>0</v>
      </c>
      <c r="F659">
        <v>99</v>
      </c>
      <c r="G659">
        <v>61.4</v>
      </c>
      <c r="H659">
        <v>1</v>
      </c>
      <c r="I659">
        <v>99</v>
      </c>
      <c r="J659">
        <v>0</v>
      </c>
      <c r="K659">
        <v>99</v>
      </c>
      <c r="L659">
        <v>0.1</v>
      </c>
      <c r="M659">
        <v>762.26121799999999</v>
      </c>
      <c r="N659">
        <v>0.77300000000000002</v>
      </c>
      <c r="O659">
        <v>13.9</v>
      </c>
    </row>
    <row r="660" spans="1:15" x14ac:dyDescent="0.3">
      <c r="A660">
        <v>79</v>
      </c>
      <c r="B660">
        <v>0</v>
      </c>
      <c r="C660">
        <v>93</v>
      </c>
      <c r="D660">
        <v>1</v>
      </c>
      <c r="E660">
        <v>4.37</v>
      </c>
      <c r="F660">
        <v>97</v>
      </c>
      <c r="G660">
        <v>6.7</v>
      </c>
      <c r="H660">
        <v>1</v>
      </c>
      <c r="I660">
        <v>99</v>
      </c>
      <c r="J660">
        <v>11.6</v>
      </c>
      <c r="K660">
        <v>99</v>
      </c>
      <c r="L660">
        <v>0.1</v>
      </c>
      <c r="M660">
        <v>75.519900000000007</v>
      </c>
      <c r="N660">
        <v>0.77200000000000002</v>
      </c>
      <c r="O660">
        <v>14</v>
      </c>
    </row>
    <row r="661" spans="1:15" x14ac:dyDescent="0.3">
      <c r="A661">
        <v>78.7</v>
      </c>
      <c r="B661">
        <v>0</v>
      </c>
      <c r="C661">
        <v>96</v>
      </c>
      <c r="D661">
        <v>1</v>
      </c>
      <c r="E661">
        <v>4.18</v>
      </c>
      <c r="F661">
        <v>96</v>
      </c>
      <c r="G661">
        <v>59.9</v>
      </c>
      <c r="H661">
        <v>1</v>
      </c>
      <c r="I661">
        <v>99</v>
      </c>
      <c r="J661">
        <v>9.48</v>
      </c>
      <c r="K661">
        <v>99</v>
      </c>
      <c r="L661">
        <v>0.1</v>
      </c>
      <c r="M661">
        <v>676.15344000000005</v>
      </c>
      <c r="N661">
        <v>0.77300000000000002</v>
      </c>
      <c r="O661">
        <v>14.7</v>
      </c>
    </row>
    <row r="662" spans="1:15" x14ac:dyDescent="0.3">
      <c r="A662">
        <v>78.7</v>
      </c>
      <c r="B662">
        <v>0</v>
      </c>
      <c r="C662">
        <v>96</v>
      </c>
      <c r="D662">
        <v>1</v>
      </c>
      <c r="E662">
        <v>4.16</v>
      </c>
      <c r="F662">
        <v>96</v>
      </c>
      <c r="G662">
        <v>59.2</v>
      </c>
      <c r="H662">
        <v>1</v>
      </c>
      <c r="I662">
        <v>98</v>
      </c>
      <c r="J662">
        <v>8.59</v>
      </c>
      <c r="K662">
        <v>99</v>
      </c>
      <c r="L662">
        <v>0.1</v>
      </c>
      <c r="M662">
        <v>6425.9411190000001</v>
      </c>
      <c r="N662">
        <v>0.77800000000000002</v>
      </c>
      <c r="O662">
        <v>15.7</v>
      </c>
    </row>
    <row r="663" spans="1:15" x14ac:dyDescent="0.3">
      <c r="A663">
        <v>78.8</v>
      </c>
      <c r="B663">
        <v>0</v>
      </c>
      <c r="C663">
        <v>92</v>
      </c>
      <c r="D663">
        <v>1</v>
      </c>
      <c r="E663">
        <v>4.1399999999999997</v>
      </c>
      <c r="F663">
        <v>96</v>
      </c>
      <c r="G663">
        <v>58.4</v>
      </c>
      <c r="H663">
        <v>1</v>
      </c>
      <c r="I663">
        <v>99</v>
      </c>
      <c r="J663">
        <v>1.6</v>
      </c>
      <c r="K663">
        <v>97</v>
      </c>
      <c r="L663">
        <v>0.1</v>
      </c>
      <c r="M663">
        <v>675.92435999999998</v>
      </c>
      <c r="N663">
        <v>0.78</v>
      </c>
      <c r="O663">
        <v>16.5</v>
      </c>
    </row>
    <row r="664" spans="1:15" x14ac:dyDescent="0.3">
      <c r="A664">
        <v>78</v>
      </c>
      <c r="B664">
        <v>0</v>
      </c>
      <c r="C664">
        <v>98</v>
      </c>
      <c r="D664">
        <v>1</v>
      </c>
      <c r="E664">
        <v>4.13</v>
      </c>
      <c r="F664">
        <v>96</v>
      </c>
      <c r="G664">
        <v>57.7</v>
      </c>
      <c r="H664">
        <v>1</v>
      </c>
      <c r="I664">
        <v>99</v>
      </c>
      <c r="J664">
        <v>1.19</v>
      </c>
      <c r="K664">
        <v>96</v>
      </c>
      <c r="L664">
        <v>0.1</v>
      </c>
      <c r="M664">
        <v>5676.1414299999997</v>
      </c>
      <c r="N664">
        <v>0.78400000000000003</v>
      </c>
      <c r="O664">
        <v>17.600000000000001</v>
      </c>
    </row>
    <row r="665" spans="1:15" x14ac:dyDescent="0.3">
      <c r="A665">
        <v>78.099999999999994</v>
      </c>
      <c r="B665">
        <v>0</v>
      </c>
      <c r="C665">
        <v>11</v>
      </c>
      <c r="D665">
        <v>1</v>
      </c>
      <c r="E665">
        <v>4.01</v>
      </c>
      <c r="F665">
        <v>96</v>
      </c>
      <c r="G665">
        <v>56.9</v>
      </c>
      <c r="H665">
        <v>1</v>
      </c>
      <c r="I665">
        <v>99</v>
      </c>
      <c r="J665">
        <v>11.78</v>
      </c>
      <c r="K665">
        <v>96</v>
      </c>
      <c r="L665">
        <v>0.1</v>
      </c>
      <c r="M665">
        <v>5484.7763000000004</v>
      </c>
      <c r="N665">
        <v>0.78200000000000003</v>
      </c>
      <c r="O665">
        <v>17.7</v>
      </c>
    </row>
    <row r="666" spans="1:15" x14ac:dyDescent="0.3">
      <c r="A666">
        <v>77.900000000000006</v>
      </c>
      <c r="B666">
        <v>0</v>
      </c>
      <c r="C666">
        <v>12</v>
      </c>
      <c r="D666">
        <v>1</v>
      </c>
      <c r="E666">
        <v>4.26</v>
      </c>
      <c r="F666">
        <v>95</v>
      </c>
      <c r="G666">
        <v>56.2</v>
      </c>
      <c r="H666">
        <v>1</v>
      </c>
      <c r="I666">
        <v>99</v>
      </c>
      <c r="J666">
        <v>1.79</v>
      </c>
      <c r="K666">
        <v>95</v>
      </c>
      <c r="L666">
        <v>0.1</v>
      </c>
      <c r="M666">
        <v>5376.4476219999997</v>
      </c>
      <c r="N666">
        <v>0.77100000000000002</v>
      </c>
      <c r="O666">
        <v>17.100000000000001</v>
      </c>
    </row>
    <row r="667" spans="1:15" x14ac:dyDescent="0.3">
      <c r="A667">
        <v>78.099999999999994</v>
      </c>
      <c r="B667">
        <v>0</v>
      </c>
      <c r="C667">
        <v>14</v>
      </c>
      <c r="D667">
        <v>1</v>
      </c>
      <c r="E667">
        <v>4.13</v>
      </c>
      <c r="F667">
        <v>93</v>
      </c>
      <c r="G667">
        <v>55.4</v>
      </c>
      <c r="H667">
        <v>1</v>
      </c>
      <c r="I667">
        <v>99</v>
      </c>
      <c r="J667">
        <v>1.42</v>
      </c>
      <c r="K667">
        <v>93</v>
      </c>
      <c r="L667">
        <v>0.1</v>
      </c>
      <c r="M667">
        <v>5184.4942270000001</v>
      </c>
      <c r="N667">
        <v>0.754</v>
      </c>
      <c r="O667">
        <v>16</v>
      </c>
    </row>
    <row r="668" spans="1:15" x14ac:dyDescent="0.3">
      <c r="A668">
        <v>78</v>
      </c>
      <c r="B668">
        <v>0</v>
      </c>
      <c r="C668">
        <v>14</v>
      </c>
      <c r="D668">
        <v>1</v>
      </c>
      <c r="E668">
        <v>4.17</v>
      </c>
      <c r="F668">
        <v>89</v>
      </c>
      <c r="G668">
        <v>54.6</v>
      </c>
      <c r="H668">
        <v>1</v>
      </c>
      <c r="I668">
        <v>99</v>
      </c>
      <c r="J668">
        <v>7.67</v>
      </c>
      <c r="K668">
        <v>89</v>
      </c>
      <c r="L668">
        <v>0.1</v>
      </c>
      <c r="M668">
        <v>4669.6916000000001</v>
      </c>
      <c r="N668">
        <v>0.73199999999999998</v>
      </c>
      <c r="O668">
        <v>14.7</v>
      </c>
    </row>
    <row r="669" spans="1:15" x14ac:dyDescent="0.3">
      <c r="A669">
        <v>77.2</v>
      </c>
      <c r="B669">
        <v>0</v>
      </c>
      <c r="C669">
        <v>19</v>
      </c>
      <c r="D669">
        <v>1</v>
      </c>
      <c r="E669">
        <v>4.4800000000000004</v>
      </c>
      <c r="F669">
        <v>95</v>
      </c>
      <c r="G669">
        <v>53.8</v>
      </c>
      <c r="H669">
        <v>1</v>
      </c>
      <c r="I669">
        <v>99</v>
      </c>
      <c r="J669">
        <v>9.39</v>
      </c>
      <c r="K669">
        <v>89</v>
      </c>
      <c r="L669">
        <v>0.1</v>
      </c>
      <c r="M669">
        <v>3779.5770000000002</v>
      </c>
      <c r="N669">
        <v>0.71899999999999997</v>
      </c>
      <c r="O669">
        <v>14.2</v>
      </c>
    </row>
    <row r="670" spans="1:15" x14ac:dyDescent="0.3">
      <c r="A670">
        <v>77.3</v>
      </c>
      <c r="B670">
        <v>0</v>
      </c>
      <c r="C670">
        <v>17</v>
      </c>
      <c r="D670">
        <v>1</v>
      </c>
      <c r="E670">
        <v>4.38</v>
      </c>
      <c r="F670">
        <v>99</v>
      </c>
      <c r="G670">
        <v>53</v>
      </c>
      <c r="H670">
        <v>1</v>
      </c>
      <c r="I670">
        <v>98</v>
      </c>
      <c r="J670">
        <v>6.14</v>
      </c>
      <c r="K670">
        <v>88</v>
      </c>
      <c r="L670">
        <v>0.1</v>
      </c>
      <c r="M670">
        <v>339.71625599999999</v>
      </c>
      <c r="N670">
        <v>0.70499999999999996</v>
      </c>
      <c r="O670">
        <v>13.2</v>
      </c>
    </row>
    <row r="671" spans="1:15" x14ac:dyDescent="0.3">
      <c r="A671">
        <v>77.400000000000006</v>
      </c>
      <c r="B671">
        <v>0</v>
      </c>
      <c r="C671">
        <v>18</v>
      </c>
      <c r="D671">
        <v>1</v>
      </c>
      <c r="E671">
        <v>4.3899999999999997</v>
      </c>
      <c r="F671">
        <v>99</v>
      </c>
      <c r="G671">
        <v>52.1</v>
      </c>
      <c r="H671">
        <v>1</v>
      </c>
      <c r="I671">
        <v>98</v>
      </c>
      <c r="J671">
        <v>6.31</v>
      </c>
      <c r="K671">
        <v>72</v>
      </c>
      <c r="L671">
        <v>0.1</v>
      </c>
      <c r="M671">
        <v>3192.6693780000001</v>
      </c>
      <c r="N671">
        <v>0.69399999999999995</v>
      </c>
      <c r="O671">
        <v>12.9</v>
      </c>
    </row>
    <row r="672" spans="1:15" x14ac:dyDescent="0.3">
      <c r="A672">
        <v>77.7</v>
      </c>
      <c r="B672">
        <v>0</v>
      </c>
      <c r="C672">
        <v>19</v>
      </c>
      <c r="D672">
        <v>1</v>
      </c>
      <c r="E672">
        <v>4.0999999999999996</v>
      </c>
      <c r="F672">
        <v>98</v>
      </c>
      <c r="G672">
        <v>51.3</v>
      </c>
      <c r="H672">
        <v>1</v>
      </c>
      <c r="I672">
        <v>98</v>
      </c>
      <c r="J672">
        <v>6.5</v>
      </c>
      <c r="K672">
        <v>99</v>
      </c>
      <c r="L672">
        <v>0.1</v>
      </c>
      <c r="M672">
        <v>2994.3399880000002</v>
      </c>
      <c r="N672">
        <v>0.69199999999999995</v>
      </c>
      <c r="O672">
        <v>12.5</v>
      </c>
    </row>
    <row r="673" spans="1:15" x14ac:dyDescent="0.3">
      <c r="A673">
        <v>76.7</v>
      </c>
      <c r="B673">
        <v>0</v>
      </c>
      <c r="C673">
        <v>115</v>
      </c>
      <c r="D673">
        <v>1</v>
      </c>
      <c r="E673">
        <v>4.04</v>
      </c>
      <c r="F673">
        <v>98</v>
      </c>
      <c r="G673">
        <v>5.4</v>
      </c>
      <c r="H673">
        <v>1</v>
      </c>
      <c r="I673">
        <v>99</v>
      </c>
      <c r="J673">
        <v>6.27</v>
      </c>
      <c r="K673">
        <v>98</v>
      </c>
      <c r="L673">
        <v>0.1</v>
      </c>
      <c r="M673">
        <v>2832.188893</v>
      </c>
      <c r="N673">
        <v>0.68600000000000005</v>
      </c>
      <c r="O673">
        <v>12.3</v>
      </c>
    </row>
    <row r="674" spans="1:15" x14ac:dyDescent="0.3">
      <c r="A674">
        <v>76.900000000000006</v>
      </c>
      <c r="B674">
        <v>0</v>
      </c>
      <c r="C674">
        <v>115</v>
      </c>
      <c r="D674">
        <v>1</v>
      </c>
      <c r="E674">
        <v>3.92</v>
      </c>
      <c r="F674">
        <v>98</v>
      </c>
      <c r="G674">
        <v>49.4</v>
      </c>
      <c r="H674">
        <v>1</v>
      </c>
      <c r="I674">
        <v>98</v>
      </c>
      <c r="J674">
        <v>6.7</v>
      </c>
      <c r="K674">
        <v>95</v>
      </c>
      <c r="L674">
        <v>0.1</v>
      </c>
      <c r="M674">
        <v>2741.1154200000001</v>
      </c>
      <c r="N674">
        <v>0.67900000000000005</v>
      </c>
      <c r="O674">
        <v>12.1</v>
      </c>
    </row>
    <row r="675" spans="1:15" x14ac:dyDescent="0.3">
      <c r="A675">
        <v>85</v>
      </c>
      <c r="B675">
        <v>1</v>
      </c>
      <c r="C675">
        <v>52</v>
      </c>
      <c r="D675">
        <v>0</v>
      </c>
      <c r="E675">
        <v>0</v>
      </c>
      <c r="F675">
        <v>97</v>
      </c>
      <c r="G675">
        <v>6.3</v>
      </c>
      <c r="H675">
        <v>0</v>
      </c>
      <c r="I675">
        <v>97</v>
      </c>
      <c r="J675">
        <v>0</v>
      </c>
      <c r="K675">
        <v>97</v>
      </c>
      <c r="L675">
        <v>0.1</v>
      </c>
      <c r="M675">
        <v>2375.1127000000001</v>
      </c>
      <c r="N675">
        <v>0.85399999999999998</v>
      </c>
      <c r="O675">
        <v>14.3</v>
      </c>
    </row>
    <row r="676" spans="1:15" x14ac:dyDescent="0.3">
      <c r="A676">
        <v>83</v>
      </c>
      <c r="B676">
        <v>1</v>
      </c>
      <c r="C676">
        <v>53</v>
      </c>
      <c r="D676">
        <v>0</v>
      </c>
      <c r="E676">
        <v>0.01</v>
      </c>
      <c r="F676">
        <v>96</v>
      </c>
      <c r="G676">
        <v>59.8</v>
      </c>
      <c r="H676">
        <v>0</v>
      </c>
      <c r="I676">
        <v>99</v>
      </c>
      <c r="J676">
        <v>7.37</v>
      </c>
      <c r="K676">
        <v>99</v>
      </c>
      <c r="L676">
        <v>0.1</v>
      </c>
      <c r="M676">
        <v>2734.88382</v>
      </c>
      <c r="N676">
        <v>0.85</v>
      </c>
      <c r="O676">
        <v>14</v>
      </c>
    </row>
    <row r="677" spans="1:15" x14ac:dyDescent="0.3">
      <c r="A677">
        <v>81</v>
      </c>
      <c r="B677">
        <v>1</v>
      </c>
      <c r="C677">
        <v>54</v>
      </c>
      <c r="D677">
        <v>0</v>
      </c>
      <c r="E677">
        <v>9.0399999999999991</v>
      </c>
      <c r="F677">
        <v>96</v>
      </c>
      <c r="G677">
        <v>59.2</v>
      </c>
      <c r="H677">
        <v>0</v>
      </c>
      <c r="I677">
        <v>99</v>
      </c>
      <c r="J677">
        <v>7.46</v>
      </c>
      <c r="K677">
        <v>99</v>
      </c>
      <c r="L677">
        <v>0.1</v>
      </c>
      <c r="M677">
        <v>2797.9673600000001</v>
      </c>
      <c r="N677">
        <v>0.85</v>
      </c>
      <c r="O677">
        <v>13.8</v>
      </c>
    </row>
    <row r="678" spans="1:15" x14ac:dyDescent="0.3">
      <c r="A678">
        <v>80</v>
      </c>
      <c r="B678">
        <v>1</v>
      </c>
      <c r="C678">
        <v>56</v>
      </c>
      <c r="D678">
        <v>0</v>
      </c>
      <c r="E678">
        <v>10.55</v>
      </c>
      <c r="F678">
        <v>96</v>
      </c>
      <c r="G678">
        <v>58.7</v>
      </c>
      <c r="H678">
        <v>0</v>
      </c>
      <c r="I678">
        <v>99</v>
      </c>
      <c r="J678">
        <v>7.44</v>
      </c>
      <c r="K678">
        <v>99</v>
      </c>
      <c r="L678">
        <v>0.1</v>
      </c>
      <c r="M678">
        <v>28951.155559999999</v>
      </c>
      <c r="N678">
        <v>0.85</v>
      </c>
      <c r="O678">
        <v>13.8</v>
      </c>
    </row>
    <row r="679" spans="1:15" x14ac:dyDescent="0.3">
      <c r="A679">
        <v>79.7</v>
      </c>
      <c r="B679">
        <v>1</v>
      </c>
      <c r="C679">
        <v>57</v>
      </c>
      <c r="D679">
        <v>0</v>
      </c>
      <c r="E679">
        <v>10.69</v>
      </c>
      <c r="F679">
        <v>96</v>
      </c>
      <c r="G679">
        <v>58.3</v>
      </c>
      <c r="H679">
        <v>0</v>
      </c>
      <c r="I679">
        <v>99</v>
      </c>
      <c r="J679">
        <v>7.54</v>
      </c>
      <c r="K679">
        <v>99</v>
      </c>
      <c r="L679">
        <v>0.1</v>
      </c>
      <c r="M679">
        <v>32233.83942</v>
      </c>
      <c r="N679">
        <v>0.84699999999999998</v>
      </c>
      <c r="O679">
        <v>13.8</v>
      </c>
    </row>
    <row r="680" spans="1:15" x14ac:dyDescent="0.3">
      <c r="A680">
        <v>79.5</v>
      </c>
      <c r="B680">
        <v>1</v>
      </c>
      <c r="C680">
        <v>59</v>
      </c>
      <c r="D680">
        <v>0</v>
      </c>
      <c r="E680">
        <v>11.32</v>
      </c>
      <c r="F680">
        <v>96</v>
      </c>
      <c r="G680">
        <v>57.8</v>
      </c>
      <c r="H680">
        <v>0</v>
      </c>
      <c r="I680">
        <v>99</v>
      </c>
      <c r="J680">
        <v>7.23</v>
      </c>
      <c r="K680">
        <v>99</v>
      </c>
      <c r="L680">
        <v>0.1</v>
      </c>
      <c r="M680">
        <v>3818.46396</v>
      </c>
      <c r="N680">
        <v>0.85299999999999998</v>
      </c>
      <c r="O680">
        <v>14.6</v>
      </c>
    </row>
    <row r="681" spans="1:15" x14ac:dyDescent="0.3">
      <c r="A681">
        <v>79.3</v>
      </c>
      <c r="B681">
        <v>1</v>
      </c>
      <c r="C681">
        <v>6</v>
      </c>
      <c r="D681">
        <v>0</v>
      </c>
      <c r="E681">
        <v>10.8</v>
      </c>
      <c r="F681">
        <v>96</v>
      </c>
      <c r="G681">
        <v>57.3</v>
      </c>
      <c r="H681">
        <v>0</v>
      </c>
      <c r="I681">
        <v>99</v>
      </c>
      <c r="J681">
        <v>7.4</v>
      </c>
      <c r="K681">
        <v>99</v>
      </c>
      <c r="L681">
        <v>0.1</v>
      </c>
      <c r="M681">
        <v>3215.8159000000001</v>
      </c>
      <c r="N681">
        <v>0.84899999999999998</v>
      </c>
      <c r="O681">
        <v>14.1</v>
      </c>
    </row>
    <row r="682" spans="1:15" x14ac:dyDescent="0.3">
      <c r="A682">
        <v>79.099999999999994</v>
      </c>
      <c r="B682">
        <v>1</v>
      </c>
      <c r="C682">
        <v>62</v>
      </c>
      <c r="D682">
        <v>0</v>
      </c>
      <c r="E682">
        <v>12.01</v>
      </c>
      <c r="F682">
        <v>93</v>
      </c>
      <c r="G682">
        <v>56.8</v>
      </c>
      <c r="H682">
        <v>0</v>
      </c>
      <c r="I682">
        <v>97</v>
      </c>
      <c r="J682">
        <v>6.89</v>
      </c>
      <c r="K682">
        <v>97</v>
      </c>
      <c r="L682">
        <v>0.1</v>
      </c>
      <c r="M682">
        <v>3539.7487999999998</v>
      </c>
      <c r="N682">
        <v>0.84399999999999997</v>
      </c>
      <c r="O682">
        <v>13.7</v>
      </c>
    </row>
    <row r="683" spans="1:15" x14ac:dyDescent="0.3">
      <c r="A683">
        <v>78.900000000000006</v>
      </c>
      <c r="B683">
        <v>1</v>
      </c>
      <c r="C683">
        <v>63</v>
      </c>
      <c r="D683">
        <v>0</v>
      </c>
      <c r="E683">
        <v>11.56</v>
      </c>
      <c r="F683">
        <v>93</v>
      </c>
      <c r="G683">
        <v>56.3</v>
      </c>
      <c r="H683">
        <v>0</v>
      </c>
      <c r="I683">
        <v>97</v>
      </c>
      <c r="J683">
        <v>6.5</v>
      </c>
      <c r="K683">
        <v>97</v>
      </c>
      <c r="L683">
        <v>0.1</v>
      </c>
      <c r="M683">
        <v>31386.63265</v>
      </c>
      <c r="N683">
        <v>0.83599999999999997</v>
      </c>
      <c r="O683">
        <v>13.5</v>
      </c>
    </row>
    <row r="684" spans="1:15" x14ac:dyDescent="0.3">
      <c r="A684">
        <v>78.8</v>
      </c>
      <c r="B684">
        <v>1</v>
      </c>
      <c r="C684">
        <v>64</v>
      </c>
      <c r="D684">
        <v>0</v>
      </c>
      <c r="E684">
        <v>11.47</v>
      </c>
      <c r="F684">
        <v>93</v>
      </c>
      <c r="G684">
        <v>55.8</v>
      </c>
      <c r="H684">
        <v>0</v>
      </c>
      <c r="I684">
        <v>97</v>
      </c>
      <c r="J684">
        <v>6.28</v>
      </c>
      <c r="K684">
        <v>97</v>
      </c>
      <c r="L684">
        <v>0.1</v>
      </c>
      <c r="M684">
        <v>27169.992559999999</v>
      </c>
      <c r="N684">
        <v>0.82899999999999996</v>
      </c>
      <c r="O684">
        <v>13.4</v>
      </c>
    </row>
    <row r="685" spans="1:15" x14ac:dyDescent="0.3">
      <c r="A685">
        <v>78.7</v>
      </c>
      <c r="B685">
        <v>1</v>
      </c>
      <c r="C685">
        <v>65</v>
      </c>
      <c r="D685">
        <v>0</v>
      </c>
      <c r="E685">
        <v>11.41</v>
      </c>
      <c r="F685">
        <v>88</v>
      </c>
      <c r="G685">
        <v>55.3</v>
      </c>
      <c r="H685">
        <v>0</v>
      </c>
      <c r="I685">
        <v>98</v>
      </c>
      <c r="J685">
        <v>6.37</v>
      </c>
      <c r="K685">
        <v>98</v>
      </c>
      <c r="L685">
        <v>0.1</v>
      </c>
      <c r="M685">
        <v>25324.486659999999</v>
      </c>
      <c r="N685">
        <v>0.82599999999999996</v>
      </c>
      <c r="O685">
        <v>13.5</v>
      </c>
    </row>
    <row r="686" spans="1:15" x14ac:dyDescent="0.3">
      <c r="A686">
        <v>78.599999999999994</v>
      </c>
      <c r="B686">
        <v>1</v>
      </c>
      <c r="C686">
        <v>65</v>
      </c>
      <c r="D686">
        <v>0</v>
      </c>
      <c r="E686">
        <v>13.03</v>
      </c>
      <c r="F686">
        <v>88</v>
      </c>
      <c r="G686">
        <v>54.8</v>
      </c>
      <c r="H686">
        <v>0</v>
      </c>
      <c r="I686">
        <v>98</v>
      </c>
      <c r="J686">
        <v>6.42</v>
      </c>
      <c r="K686">
        <v>98</v>
      </c>
      <c r="L686">
        <v>0.1</v>
      </c>
      <c r="M686">
        <v>23932.491279999998</v>
      </c>
      <c r="N686">
        <v>0.82299999999999995</v>
      </c>
      <c r="O686">
        <v>13.4</v>
      </c>
    </row>
    <row r="687" spans="1:15" x14ac:dyDescent="0.3">
      <c r="A687">
        <v>78.5</v>
      </c>
      <c r="B687">
        <v>1</v>
      </c>
      <c r="C687">
        <v>66</v>
      </c>
      <c r="D687">
        <v>0</v>
      </c>
      <c r="E687">
        <v>10.62</v>
      </c>
      <c r="F687">
        <v>88</v>
      </c>
      <c r="G687">
        <v>54.3</v>
      </c>
      <c r="H687">
        <v>0</v>
      </c>
      <c r="I687">
        <v>98</v>
      </c>
      <c r="J687">
        <v>6.83</v>
      </c>
      <c r="K687">
        <v>98</v>
      </c>
      <c r="L687">
        <v>0.1</v>
      </c>
      <c r="M687">
        <v>2293.4789000000001</v>
      </c>
      <c r="N687">
        <v>0.81499999999999995</v>
      </c>
      <c r="O687">
        <v>13</v>
      </c>
    </row>
    <row r="688" spans="1:15" x14ac:dyDescent="0.3">
      <c r="A688">
        <v>78.400000000000006</v>
      </c>
      <c r="B688">
        <v>1</v>
      </c>
      <c r="C688">
        <v>68</v>
      </c>
      <c r="D688">
        <v>0</v>
      </c>
      <c r="E688">
        <v>11.68</v>
      </c>
      <c r="F688">
        <v>88</v>
      </c>
      <c r="G688">
        <v>53.8</v>
      </c>
      <c r="H688">
        <v>0</v>
      </c>
      <c r="I688">
        <v>98</v>
      </c>
      <c r="J688">
        <v>6.12</v>
      </c>
      <c r="K688">
        <v>98</v>
      </c>
      <c r="L688">
        <v>0.1</v>
      </c>
      <c r="M688">
        <v>16372.291520000001</v>
      </c>
      <c r="N688">
        <v>0.80500000000000005</v>
      </c>
      <c r="O688">
        <v>12.5</v>
      </c>
    </row>
    <row r="689" spans="1:15" x14ac:dyDescent="0.3">
      <c r="A689">
        <v>78.2</v>
      </c>
      <c r="B689">
        <v>1</v>
      </c>
      <c r="C689">
        <v>69</v>
      </c>
      <c r="D689">
        <v>0</v>
      </c>
      <c r="E689">
        <v>10.16</v>
      </c>
      <c r="F689">
        <v>89</v>
      </c>
      <c r="G689">
        <v>53.3</v>
      </c>
      <c r="H689">
        <v>0</v>
      </c>
      <c r="I689">
        <v>97</v>
      </c>
      <c r="J689">
        <v>5.78</v>
      </c>
      <c r="K689">
        <v>97</v>
      </c>
      <c r="L689">
        <v>0.1</v>
      </c>
      <c r="M689">
        <v>1562.9243300000001</v>
      </c>
      <c r="N689">
        <v>0.8</v>
      </c>
      <c r="O689">
        <v>12.4</v>
      </c>
    </row>
    <row r="690" spans="1:15" x14ac:dyDescent="0.3">
      <c r="A690">
        <v>78.099999999999994</v>
      </c>
      <c r="B690">
        <v>1</v>
      </c>
      <c r="C690">
        <v>7</v>
      </c>
      <c r="D690">
        <v>0</v>
      </c>
      <c r="E690">
        <v>9.56</v>
      </c>
      <c r="F690">
        <v>89</v>
      </c>
      <c r="G690">
        <v>52.8</v>
      </c>
      <c r="H690">
        <v>0</v>
      </c>
      <c r="I690">
        <v>97</v>
      </c>
      <c r="J690">
        <v>5.77</v>
      </c>
      <c r="K690">
        <v>97</v>
      </c>
      <c r="L690">
        <v>0.1</v>
      </c>
      <c r="M690">
        <v>14672.882600000001</v>
      </c>
      <c r="N690">
        <v>0.79800000000000004</v>
      </c>
      <c r="O690">
        <v>12.5</v>
      </c>
    </row>
    <row r="691" spans="1:15" x14ac:dyDescent="0.3">
      <c r="A691">
        <v>78.8</v>
      </c>
      <c r="B691">
        <v>1</v>
      </c>
      <c r="C691">
        <v>86</v>
      </c>
      <c r="D691">
        <v>0</v>
      </c>
      <c r="E691">
        <v>0</v>
      </c>
      <c r="F691">
        <v>97</v>
      </c>
      <c r="G691">
        <v>66.099999999999994</v>
      </c>
      <c r="H691">
        <v>0</v>
      </c>
      <c r="I691">
        <v>97</v>
      </c>
      <c r="J691">
        <v>0</v>
      </c>
      <c r="K691">
        <v>97</v>
      </c>
      <c r="L691">
        <v>0.1</v>
      </c>
      <c r="M691">
        <v>0</v>
      </c>
      <c r="N691">
        <v>0</v>
      </c>
      <c r="O691">
        <v>0</v>
      </c>
    </row>
    <row r="692" spans="1:15" x14ac:dyDescent="0.3">
      <c r="A692">
        <v>78.599999999999994</v>
      </c>
      <c r="B692">
        <v>1</v>
      </c>
      <c r="C692">
        <v>88</v>
      </c>
      <c r="D692">
        <v>0</v>
      </c>
      <c r="E692">
        <v>12.68</v>
      </c>
      <c r="F692">
        <v>99</v>
      </c>
      <c r="G692">
        <v>65.599999999999994</v>
      </c>
      <c r="H692">
        <v>0</v>
      </c>
      <c r="I692">
        <v>99</v>
      </c>
      <c r="J692">
        <v>7.41</v>
      </c>
      <c r="K692">
        <v>97</v>
      </c>
      <c r="L692">
        <v>0.1</v>
      </c>
      <c r="M692">
        <v>0</v>
      </c>
      <c r="N692">
        <v>0</v>
      </c>
      <c r="O692">
        <v>0</v>
      </c>
    </row>
    <row r="693" spans="1:15" x14ac:dyDescent="0.3">
      <c r="A693">
        <v>78.2</v>
      </c>
      <c r="B693">
        <v>1</v>
      </c>
      <c r="C693">
        <v>9</v>
      </c>
      <c r="D693">
        <v>0</v>
      </c>
      <c r="E693">
        <v>12.45</v>
      </c>
      <c r="F693">
        <v>99</v>
      </c>
      <c r="G693">
        <v>65.099999999999994</v>
      </c>
      <c r="H693">
        <v>0</v>
      </c>
      <c r="I693">
        <v>99</v>
      </c>
      <c r="J693">
        <v>7.49</v>
      </c>
      <c r="K693">
        <v>98</v>
      </c>
      <c r="L693">
        <v>0.1</v>
      </c>
      <c r="M693">
        <v>0</v>
      </c>
      <c r="N693">
        <v>0</v>
      </c>
      <c r="O693">
        <v>0</v>
      </c>
    </row>
    <row r="694" spans="1:15" x14ac:dyDescent="0.3">
      <c r="A694">
        <v>78</v>
      </c>
      <c r="B694">
        <v>1</v>
      </c>
      <c r="C694">
        <v>93</v>
      </c>
      <c r="D694">
        <v>0</v>
      </c>
      <c r="E694">
        <v>12.71</v>
      </c>
      <c r="F694">
        <v>99</v>
      </c>
      <c r="G694">
        <v>64.5</v>
      </c>
      <c r="H694">
        <v>0</v>
      </c>
      <c r="I694">
        <v>99</v>
      </c>
      <c r="J694">
        <v>7.55</v>
      </c>
      <c r="K694">
        <v>99</v>
      </c>
      <c r="L694">
        <v>0.1</v>
      </c>
      <c r="M694">
        <v>0</v>
      </c>
      <c r="N694">
        <v>0</v>
      </c>
      <c r="O694">
        <v>0</v>
      </c>
    </row>
    <row r="695" spans="1:15" x14ac:dyDescent="0.3">
      <c r="A695">
        <v>77.8</v>
      </c>
      <c r="B695">
        <v>1</v>
      </c>
      <c r="C695">
        <v>97</v>
      </c>
      <c r="D695">
        <v>0</v>
      </c>
      <c r="E695">
        <v>12.43</v>
      </c>
      <c r="F695">
        <v>99</v>
      </c>
      <c r="G695">
        <v>64</v>
      </c>
      <c r="H695">
        <v>0</v>
      </c>
      <c r="I695">
        <v>99</v>
      </c>
      <c r="J695">
        <v>7.5</v>
      </c>
      <c r="K695">
        <v>99</v>
      </c>
      <c r="L695">
        <v>0.1</v>
      </c>
      <c r="M695">
        <v>0</v>
      </c>
      <c r="N695">
        <v>0</v>
      </c>
      <c r="O695">
        <v>0</v>
      </c>
    </row>
    <row r="696" spans="1:15" x14ac:dyDescent="0.3">
      <c r="A696">
        <v>77.5</v>
      </c>
      <c r="B696">
        <v>1</v>
      </c>
      <c r="C696">
        <v>99</v>
      </c>
      <c r="D696">
        <v>0</v>
      </c>
      <c r="E696">
        <v>12.69</v>
      </c>
      <c r="F696">
        <v>99</v>
      </c>
      <c r="G696">
        <v>63.6</v>
      </c>
      <c r="H696">
        <v>0</v>
      </c>
      <c r="I696">
        <v>99</v>
      </c>
      <c r="J696">
        <v>7.43</v>
      </c>
      <c r="K696">
        <v>99</v>
      </c>
      <c r="L696">
        <v>0.1</v>
      </c>
      <c r="M696">
        <v>0</v>
      </c>
      <c r="N696">
        <v>0</v>
      </c>
      <c r="O696">
        <v>0</v>
      </c>
    </row>
    <row r="697" spans="1:15" x14ac:dyDescent="0.3">
      <c r="A697">
        <v>77.099999999999994</v>
      </c>
      <c r="B697">
        <v>1</v>
      </c>
      <c r="C697">
        <v>12</v>
      </c>
      <c r="D697">
        <v>0</v>
      </c>
      <c r="E697">
        <v>13.23</v>
      </c>
      <c r="F697">
        <v>99</v>
      </c>
      <c r="G697">
        <v>63.1</v>
      </c>
      <c r="H697">
        <v>0</v>
      </c>
      <c r="I697">
        <v>99</v>
      </c>
      <c r="J697">
        <v>7.85</v>
      </c>
      <c r="K697">
        <v>99</v>
      </c>
      <c r="L697">
        <v>0.1</v>
      </c>
      <c r="M697">
        <v>0</v>
      </c>
      <c r="N697">
        <v>0</v>
      </c>
      <c r="O697">
        <v>0</v>
      </c>
    </row>
    <row r="698" spans="1:15" x14ac:dyDescent="0.3">
      <c r="A698">
        <v>77</v>
      </c>
      <c r="B698">
        <v>1</v>
      </c>
      <c r="C698">
        <v>16</v>
      </c>
      <c r="D698">
        <v>0</v>
      </c>
      <c r="E698">
        <v>13.25</v>
      </c>
      <c r="F698">
        <v>99</v>
      </c>
      <c r="G698">
        <v>62.6</v>
      </c>
      <c r="H698">
        <v>0</v>
      </c>
      <c r="I698">
        <v>99</v>
      </c>
      <c r="J698">
        <v>6.82</v>
      </c>
      <c r="K698">
        <v>99</v>
      </c>
      <c r="L698">
        <v>0.1</v>
      </c>
      <c r="M698">
        <v>0</v>
      </c>
      <c r="N698">
        <v>0</v>
      </c>
      <c r="O698">
        <v>0</v>
      </c>
    </row>
    <row r="699" spans="1:15" x14ac:dyDescent="0.3">
      <c r="A699">
        <v>76.8</v>
      </c>
      <c r="B699">
        <v>1</v>
      </c>
      <c r="C699">
        <v>17</v>
      </c>
      <c r="D699">
        <v>0</v>
      </c>
      <c r="E699">
        <v>13.43</v>
      </c>
      <c r="F699">
        <v>99</v>
      </c>
      <c r="G699">
        <v>62.2</v>
      </c>
      <c r="H699">
        <v>0</v>
      </c>
      <c r="I699">
        <v>99</v>
      </c>
      <c r="J699">
        <v>6.52</v>
      </c>
      <c r="K699">
        <v>99</v>
      </c>
      <c r="L699">
        <v>0.1</v>
      </c>
      <c r="M699">
        <v>0</v>
      </c>
      <c r="N699">
        <v>0</v>
      </c>
      <c r="O699">
        <v>0</v>
      </c>
    </row>
    <row r="700" spans="1:15" x14ac:dyDescent="0.3">
      <c r="A700">
        <v>76.5</v>
      </c>
      <c r="B700">
        <v>1</v>
      </c>
      <c r="C700">
        <v>19</v>
      </c>
      <c r="D700">
        <v>0</v>
      </c>
      <c r="E700">
        <v>13.03</v>
      </c>
      <c r="F700">
        <v>98</v>
      </c>
      <c r="G700">
        <v>61.8</v>
      </c>
      <c r="H700">
        <v>0</v>
      </c>
      <c r="I700">
        <v>98</v>
      </c>
      <c r="J700">
        <v>6.69</v>
      </c>
      <c r="K700">
        <v>98</v>
      </c>
      <c r="L700">
        <v>0.1</v>
      </c>
      <c r="M700">
        <v>0</v>
      </c>
      <c r="N700">
        <v>0</v>
      </c>
      <c r="O700">
        <v>0</v>
      </c>
    </row>
    <row r="701" spans="1:15" x14ac:dyDescent="0.3">
      <c r="A701">
        <v>75.900000000000006</v>
      </c>
      <c r="B701">
        <v>1</v>
      </c>
      <c r="C701">
        <v>114</v>
      </c>
      <c r="D701">
        <v>0</v>
      </c>
      <c r="E701">
        <v>13.19</v>
      </c>
      <c r="F701">
        <v>99</v>
      </c>
      <c r="G701">
        <v>61.3</v>
      </c>
      <c r="H701">
        <v>0</v>
      </c>
      <c r="I701">
        <v>96</v>
      </c>
      <c r="J701">
        <v>6.93</v>
      </c>
      <c r="K701">
        <v>97</v>
      </c>
      <c r="L701">
        <v>0.1</v>
      </c>
      <c r="M701">
        <v>0</v>
      </c>
      <c r="N701">
        <v>0</v>
      </c>
      <c r="O701">
        <v>0</v>
      </c>
    </row>
    <row r="702" spans="1:15" x14ac:dyDescent="0.3">
      <c r="A702">
        <v>75.8</v>
      </c>
      <c r="B702">
        <v>1</v>
      </c>
      <c r="C702">
        <v>116</v>
      </c>
      <c r="D702">
        <v>0</v>
      </c>
      <c r="E702">
        <v>13.24</v>
      </c>
      <c r="F702">
        <v>98</v>
      </c>
      <c r="G702">
        <v>6.8</v>
      </c>
      <c r="H702">
        <v>0</v>
      </c>
      <c r="I702">
        <v>96</v>
      </c>
      <c r="J702">
        <v>6.9</v>
      </c>
      <c r="K702">
        <v>98</v>
      </c>
      <c r="L702">
        <v>0.1</v>
      </c>
      <c r="M702">
        <v>0</v>
      </c>
      <c r="N702">
        <v>0</v>
      </c>
      <c r="O702">
        <v>0</v>
      </c>
    </row>
    <row r="703" spans="1:15" x14ac:dyDescent="0.3">
      <c r="A703">
        <v>75.2</v>
      </c>
      <c r="B703">
        <v>1</v>
      </c>
      <c r="C703">
        <v>122</v>
      </c>
      <c r="D703">
        <v>0</v>
      </c>
      <c r="E703">
        <v>13.01</v>
      </c>
      <c r="F703">
        <v>92</v>
      </c>
      <c r="G703">
        <v>6.4</v>
      </c>
      <c r="H703">
        <v>0</v>
      </c>
      <c r="I703">
        <v>97</v>
      </c>
      <c r="J703">
        <v>7.13</v>
      </c>
      <c r="K703">
        <v>97</v>
      </c>
      <c r="L703">
        <v>0.1</v>
      </c>
      <c r="M703">
        <v>0</v>
      </c>
      <c r="N703">
        <v>0</v>
      </c>
      <c r="O703">
        <v>0</v>
      </c>
    </row>
    <row r="704" spans="1:15" x14ac:dyDescent="0.3">
      <c r="A704">
        <v>75.3</v>
      </c>
      <c r="B704">
        <v>1</v>
      </c>
      <c r="C704">
        <v>12</v>
      </c>
      <c r="D704">
        <v>0</v>
      </c>
      <c r="E704">
        <v>13.47</v>
      </c>
      <c r="F704">
        <v>86</v>
      </c>
      <c r="G704">
        <v>59.9</v>
      </c>
      <c r="H704">
        <v>0</v>
      </c>
      <c r="I704">
        <v>97</v>
      </c>
      <c r="J704">
        <v>6.8</v>
      </c>
      <c r="K704">
        <v>98</v>
      </c>
      <c r="L704">
        <v>0.1</v>
      </c>
      <c r="M704">
        <v>0</v>
      </c>
      <c r="N704">
        <v>0</v>
      </c>
      <c r="O704">
        <v>0</v>
      </c>
    </row>
    <row r="705" spans="1:15" x14ac:dyDescent="0.3">
      <c r="A705">
        <v>75.099999999999994</v>
      </c>
      <c r="B705">
        <v>1</v>
      </c>
      <c r="C705">
        <v>123</v>
      </c>
      <c r="D705">
        <v>0</v>
      </c>
      <c r="E705">
        <v>13.36</v>
      </c>
      <c r="F705">
        <v>0</v>
      </c>
      <c r="G705">
        <v>59.4</v>
      </c>
      <c r="H705">
        <v>0</v>
      </c>
      <c r="I705">
        <v>97</v>
      </c>
      <c r="J705">
        <v>6.42</v>
      </c>
      <c r="K705">
        <v>98</v>
      </c>
      <c r="L705">
        <v>0.1</v>
      </c>
      <c r="M705">
        <v>0</v>
      </c>
      <c r="N705">
        <v>0</v>
      </c>
      <c r="O705">
        <v>0</v>
      </c>
    </row>
    <row r="706" spans="1:15" x14ac:dyDescent="0.3">
      <c r="A706">
        <v>74.7</v>
      </c>
      <c r="B706">
        <v>1</v>
      </c>
      <c r="C706">
        <v>126</v>
      </c>
      <c r="D706">
        <v>0</v>
      </c>
      <c r="E706">
        <v>13.22</v>
      </c>
      <c r="F706">
        <v>0</v>
      </c>
      <c r="G706">
        <v>59</v>
      </c>
      <c r="H706">
        <v>0</v>
      </c>
      <c r="I706">
        <v>98</v>
      </c>
      <c r="J706">
        <v>6.31</v>
      </c>
      <c r="K706">
        <v>98</v>
      </c>
      <c r="L706">
        <v>0.1</v>
      </c>
      <c r="M706">
        <v>0</v>
      </c>
      <c r="N706">
        <v>0</v>
      </c>
      <c r="O706">
        <v>0</v>
      </c>
    </row>
    <row r="707" spans="1:15" x14ac:dyDescent="0.3">
      <c r="A707">
        <v>76</v>
      </c>
      <c r="B707">
        <v>0</v>
      </c>
      <c r="C707">
        <v>139</v>
      </c>
      <c r="D707">
        <v>6</v>
      </c>
      <c r="E707">
        <v>0</v>
      </c>
      <c r="F707">
        <v>96</v>
      </c>
      <c r="G707">
        <v>32.9</v>
      </c>
      <c r="H707">
        <v>7</v>
      </c>
      <c r="I707">
        <v>99</v>
      </c>
      <c r="J707">
        <v>0</v>
      </c>
      <c r="K707">
        <v>96</v>
      </c>
      <c r="L707">
        <v>0.1</v>
      </c>
      <c r="M707">
        <v>0</v>
      </c>
      <c r="N707">
        <v>0</v>
      </c>
      <c r="O707">
        <v>0</v>
      </c>
    </row>
    <row r="708" spans="1:15" x14ac:dyDescent="0.3">
      <c r="A708">
        <v>73</v>
      </c>
      <c r="B708">
        <v>0</v>
      </c>
      <c r="C708">
        <v>142</v>
      </c>
      <c r="D708">
        <v>6</v>
      </c>
      <c r="E708">
        <v>0.01</v>
      </c>
      <c r="F708">
        <v>93</v>
      </c>
      <c r="G708">
        <v>32.4</v>
      </c>
      <c r="H708">
        <v>8</v>
      </c>
      <c r="I708">
        <v>99</v>
      </c>
      <c r="J708">
        <v>0</v>
      </c>
      <c r="K708">
        <v>93</v>
      </c>
      <c r="L708">
        <v>0.1</v>
      </c>
      <c r="M708">
        <v>0</v>
      </c>
      <c r="N708">
        <v>0</v>
      </c>
      <c r="O708">
        <v>0</v>
      </c>
    </row>
    <row r="709" spans="1:15" x14ac:dyDescent="0.3">
      <c r="A709">
        <v>71</v>
      </c>
      <c r="B709">
        <v>0</v>
      </c>
      <c r="C709">
        <v>146</v>
      </c>
      <c r="D709">
        <v>6</v>
      </c>
      <c r="E709">
        <v>3.35</v>
      </c>
      <c r="F709">
        <v>93</v>
      </c>
      <c r="G709">
        <v>31.8</v>
      </c>
      <c r="H709">
        <v>8</v>
      </c>
      <c r="I709">
        <v>99</v>
      </c>
      <c r="J709">
        <v>0</v>
      </c>
      <c r="K709">
        <v>93</v>
      </c>
      <c r="L709">
        <v>0.1</v>
      </c>
      <c r="M709">
        <v>0</v>
      </c>
      <c r="N709">
        <v>0</v>
      </c>
      <c r="O709">
        <v>0</v>
      </c>
    </row>
    <row r="710" spans="1:15" x14ac:dyDescent="0.3">
      <c r="A710">
        <v>69.8</v>
      </c>
      <c r="B710">
        <v>0</v>
      </c>
      <c r="C710">
        <v>149</v>
      </c>
      <c r="D710">
        <v>7</v>
      </c>
      <c r="E710">
        <v>3.61</v>
      </c>
      <c r="F710">
        <v>96</v>
      </c>
      <c r="G710">
        <v>31.3</v>
      </c>
      <c r="H710">
        <v>9</v>
      </c>
      <c r="I710">
        <v>99</v>
      </c>
      <c r="J710">
        <v>0</v>
      </c>
      <c r="K710">
        <v>96</v>
      </c>
      <c r="L710">
        <v>0.1</v>
      </c>
      <c r="M710">
        <v>0</v>
      </c>
      <c r="N710">
        <v>0</v>
      </c>
      <c r="O710">
        <v>0</v>
      </c>
    </row>
    <row r="711" spans="1:15" x14ac:dyDescent="0.3">
      <c r="A711">
        <v>69.400000000000006</v>
      </c>
      <c r="B711">
        <v>0</v>
      </c>
      <c r="C711">
        <v>153</v>
      </c>
      <c r="D711">
        <v>8</v>
      </c>
      <c r="E711">
        <v>3.39</v>
      </c>
      <c r="F711">
        <v>94</v>
      </c>
      <c r="G711">
        <v>3.8</v>
      </c>
      <c r="H711">
        <v>10</v>
      </c>
      <c r="I711">
        <v>99</v>
      </c>
      <c r="J711">
        <v>0</v>
      </c>
      <c r="K711">
        <v>94</v>
      </c>
      <c r="L711">
        <v>0.1</v>
      </c>
      <c r="M711">
        <v>0</v>
      </c>
      <c r="N711">
        <v>0</v>
      </c>
      <c r="O711">
        <v>0</v>
      </c>
    </row>
    <row r="712" spans="1:15" x14ac:dyDescent="0.3">
      <c r="A712">
        <v>69</v>
      </c>
      <c r="B712">
        <v>0</v>
      </c>
      <c r="C712">
        <v>157</v>
      </c>
      <c r="D712">
        <v>8</v>
      </c>
      <c r="E712">
        <v>3.12</v>
      </c>
      <c r="F712">
        <v>93</v>
      </c>
      <c r="G712">
        <v>3.3</v>
      </c>
      <c r="H712">
        <v>10</v>
      </c>
      <c r="I712">
        <v>99</v>
      </c>
      <c r="J712">
        <v>0</v>
      </c>
      <c r="K712">
        <v>93</v>
      </c>
      <c r="L712">
        <v>0.1</v>
      </c>
      <c r="M712">
        <v>0</v>
      </c>
      <c r="N712">
        <v>0</v>
      </c>
      <c r="O712">
        <v>0</v>
      </c>
    </row>
    <row r="713" spans="1:15" x14ac:dyDescent="0.3">
      <c r="A713">
        <v>68.7</v>
      </c>
      <c r="B713">
        <v>0</v>
      </c>
      <c r="C713">
        <v>161</v>
      </c>
      <c r="D713">
        <v>9</v>
      </c>
      <c r="E713">
        <v>3.35</v>
      </c>
      <c r="F713">
        <v>93</v>
      </c>
      <c r="G713">
        <v>29.7</v>
      </c>
      <c r="H713">
        <v>11</v>
      </c>
      <c r="I713">
        <v>98</v>
      </c>
      <c r="J713">
        <v>0</v>
      </c>
      <c r="K713">
        <v>93</v>
      </c>
      <c r="L713">
        <v>0.1</v>
      </c>
      <c r="M713">
        <v>0</v>
      </c>
      <c r="N713">
        <v>0</v>
      </c>
      <c r="O713">
        <v>0</v>
      </c>
    </row>
    <row r="714" spans="1:15" x14ac:dyDescent="0.3">
      <c r="A714">
        <v>68.599999999999994</v>
      </c>
      <c r="B714">
        <v>0</v>
      </c>
      <c r="C714">
        <v>164</v>
      </c>
      <c r="D714">
        <v>9</v>
      </c>
      <c r="E714">
        <v>3.16</v>
      </c>
      <c r="F714">
        <v>92</v>
      </c>
      <c r="G714">
        <v>29.2</v>
      </c>
      <c r="H714">
        <v>12</v>
      </c>
      <c r="I714">
        <v>98</v>
      </c>
      <c r="J714">
        <v>0</v>
      </c>
      <c r="K714">
        <v>92</v>
      </c>
      <c r="L714">
        <v>0.1</v>
      </c>
      <c r="M714">
        <v>0</v>
      </c>
      <c r="N714">
        <v>0</v>
      </c>
      <c r="O714">
        <v>0</v>
      </c>
    </row>
    <row r="715" spans="1:15" x14ac:dyDescent="0.3">
      <c r="A715">
        <v>68.5</v>
      </c>
      <c r="B715">
        <v>0</v>
      </c>
      <c r="C715">
        <v>166</v>
      </c>
      <c r="D715">
        <v>9</v>
      </c>
      <c r="E715">
        <v>3.13</v>
      </c>
      <c r="F715">
        <v>92</v>
      </c>
      <c r="G715">
        <v>28.7</v>
      </c>
      <c r="H715">
        <v>12</v>
      </c>
      <c r="I715">
        <v>99</v>
      </c>
      <c r="J715">
        <v>0</v>
      </c>
      <c r="K715">
        <v>92</v>
      </c>
      <c r="L715">
        <v>0.1</v>
      </c>
      <c r="M715">
        <v>0</v>
      </c>
      <c r="N715">
        <v>0</v>
      </c>
      <c r="O715">
        <v>0</v>
      </c>
    </row>
    <row r="716" spans="1:15" x14ac:dyDescent="0.3">
      <c r="A716">
        <v>68.5</v>
      </c>
      <c r="B716">
        <v>0</v>
      </c>
      <c r="C716">
        <v>165</v>
      </c>
      <c r="D716">
        <v>10</v>
      </c>
      <c r="E716">
        <v>3.28</v>
      </c>
      <c r="F716">
        <v>96</v>
      </c>
      <c r="G716">
        <v>28.2</v>
      </c>
      <c r="H716">
        <v>12</v>
      </c>
      <c r="I716">
        <v>98</v>
      </c>
      <c r="J716">
        <v>0</v>
      </c>
      <c r="K716">
        <v>89</v>
      </c>
      <c r="L716">
        <v>0.1</v>
      </c>
      <c r="M716">
        <v>0</v>
      </c>
      <c r="N716">
        <v>0</v>
      </c>
      <c r="O716">
        <v>0</v>
      </c>
    </row>
    <row r="717" spans="1:15" x14ac:dyDescent="0.3">
      <c r="A717">
        <v>68.5</v>
      </c>
      <c r="B717">
        <v>0</v>
      </c>
      <c r="C717">
        <v>165</v>
      </c>
      <c r="D717">
        <v>10</v>
      </c>
      <c r="E717">
        <v>3.21</v>
      </c>
      <c r="F717">
        <v>92</v>
      </c>
      <c r="G717">
        <v>27.7</v>
      </c>
      <c r="H717">
        <v>13</v>
      </c>
      <c r="I717">
        <v>97</v>
      </c>
      <c r="J717">
        <v>0</v>
      </c>
      <c r="K717">
        <v>79</v>
      </c>
      <c r="L717">
        <v>0.1</v>
      </c>
      <c r="M717">
        <v>0</v>
      </c>
      <c r="N717">
        <v>0</v>
      </c>
      <c r="O717">
        <v>0</v>
      </c>
    </row>
    <row r="718" spans="1:15" x14ac:dyDescent="0.3">
      <c r="A718">
        <v>68.400000000000006</v>
      </c>
      <c r="B718">
        <v>0</v>
      </c>
      <c r="C718">
        <v>165</v>
      </c>
      <c r="D718">
        <v>11</v>
      </c>
      <c r="E718">
        <v>3.13</v>
      </c>
      <c r="F718">
        <v>98</v>
      </c>
      <c r="G718">
        <v>27.2</v>
      </c>
      <c r="H718">
        <v>14</v>
      </c>
      <c r="I718">
        <v>99</v>
      </c>
      <c r="J718">
        <v>0</v>
      </c>
      <c r="K718">
        <v>72</v>
      </c>
      <c r="L718">
        <v>0.1</v>
      </c>
      <c r="M718">
        <v>0</v>
      </c>
      <c r="N718">
        <v>0</v>
      </c>
      <c r="O718">
        <v>0</v>
      </c>
    </row>
    <row r="719" spans="1:15" x14ac:dyDescent="0.3">
      <c r="A719">
        <v>68.099999999999994</v>
      </c>
      <c r="B719">
        <v>0</v>
      </c>
      <c r="C719">
        <v>165</v>
      </c>
      <c r="D719">
        <v>12</v>
      </c>
      <c r="E719">
        <v>3.13</v>
      </c>
      <c r="F719">
        <v>27</v>
      </c>
      <c r="G719">
        <v>26.7</v>
      </c>
      <c r="H719">
        <v>15</v>
      </c>
      <c r="I719">
        <v>99</v>
      </c>
      <c r="J719">
        <v>0</v>
      </c>
      <c r="K719">
        <v>68</v>
      </c>
      <c r="L719">
        <v>0.1</v>
      </c>
      <c r="M719">
        <v>0</v>
      </c>
      <c r="N719">
        <v>0</v>
      </c>
      <c r="O719">
        <v>0</v>
      </c>
    </row>
    <row r="720" spans="1:15" x14ac:dyDescent="0.3">
      <c r="A720">
        <v>67.599999999999994</v>
      </c>
      <c r="B720">
        <v>0</v>
      </c>
      <c r="C720">
        <v>167</v>
      </c>
      <c r="D720">
        <v>14</v>
      </c>
      <c r="E720">
        <v>3.08</v>
      </c>
      <c r="F720">
        <v>0</v>
      </c>
      <c r="G720">
        <v>26.2</v>
      </c>
      <c r="H720">
        <v>18</v>
      </c>
      <c r="I720">
        <v>99</v>
      </c>
      <c r="J720">
        <v>0</v>
      </c>
      <c r="K720">
        <v>64</v>
      </c>
      <c r="L720">
        <v>0.1</v>
      </c>
      <c r="M720">
        <v>0</v>
      </c>
      <c r="N720">
        <v>0</v>
      </c>
      <c r="O720">
        <v>0</v>
      </c>
    </row>
    <row r="721" spans="1:15" x14ac:dyDescent="0.3">
      <c r="A721">
        <v>66.599999999999994</v>
      </c>
      <c r="B721">
        <v>0</v>
      </c>
      <c r="C721">
        <v>177</v>
      </c>
      <c r="D721">
        <v>16</v>
      </c>
      <c r="E721">
        <v>2.5299999999999998</v>
      </c>
      <c r="F721">
        <v>0</v>
      </c>
      <c r="G721">
        <v>25.7</v>
      </c>
      <c r="H721">
        <v>21</v>
      </c>
      <c r="I721">
        <v>98</v>
      </c>
      <c r="J721">
        <v>0</v>
      </c>
      <c r="K721">
        <v>62</v>
      </c>
      <c r="L721">
        <v>0.1</v>
      </c>
      <c r="M721">
        <v>0</v>
      </c>
      <c r="N721">
        <v>0</v>
      </c>
      <c r="O721">
        <v>0</v>
      </c>
    </row>
    <row r="722" spans="1:15" x14ac:dyDescent="0.3">
      <c r="A722">
        <v>65.400000000000006</v>
      </c>
      <c r="B722">
        <v>0</v>
      </c>
      <c r="C722">
        <v>192</v>
      </c>
      <c r="D722">
        <v>18</v>
      </c>
      <c r="E722">
        <v>3.52</v>
      </c>
      <c r="F722">
        <v>0</v>
      </c>
      <c r="G722">
        <v>25.2</v>
      </c>
      <c r="H722">
        <v>25</v>
      </c>
      <c r="I722">
        <v>93</v>
      </c>
      <c r="J722">
        <v>0</v>
      </c>
      <c r="K722">
        <v>56</v>
      </c>
      <c r="L722">
        <v>0.1</v>
      </c>
      <c r="M722">
        <v>0</v>
      </c>
      <c r="N722">
        <v>0</v>
      </c>
      <c r="O722">
        <v>0</v>
      </c>
    </row>
    <row r="723" spans="1:15" x14ac:dyDescent="0.3">
      <c r="A723">
        <v>59.8</v>
      </c>
      <c r="B723">
        <v>0</v>
      </c>
      <c r="C723">
        <v>258</v>
      </c>
      <c r="D723">
        <v>236</v>
      </c>
      <c r="E723">
        <v>0</v>
      </c>
      <c r="F723">
        <v>81</v>
      </c>
      <c r="G723">
        <v>21.6</v>
      </c>
      <c r="H723">
        <v>308</v>
      </c>
      <c r="I723">
        <v>78</v>
      </c>
      <c r="J723">
        <v>0</v>
      </c>
      <c r="K723">
        <v>81</v>
      </c>
      <c r="L723">
        <v>1.1000000000000001</v>
      </c>
      <c r="M723">
        <v>0</v>
      </c>
      <c r="N723">
        <v>0</v>
      </c>
      <c r="O723">
        <v>0</v>
      </c>
    </row>
    <row r="724" spans="1:15" x14ac:dyDescent="0.3">
      <c r="A724">
        <v>59.3</v>
      </c>
      <c r="B724">
        <v>0</v>
      </c>
      <c r="C724">
        <v>266</v>
      </c>
      <c r="D724">
        <v>237</v>
      </c>
      <c r="E724">
        <v>0.01</v>
      </c>
      <c r="F724">
        <v>8</v>
      </c>
      <c r="G724">
        <v>21.1</v>
      </c>
      <c r="H724">
        <v>312</v>
      </c>
      <c r="I724">
        <v>79</v>
      </c>
      <c r="J724">
        <v>4.33</v>
      </c>
      <c r="K724">
        <v>8</v>
      </c>
      <c r="L724">
        <v>1.1000000000000001</v>
      </c>
      <c r="M724">
        <v>0</v>
      </c>
      <c r="N724">
        <v>0</v>
      </c>
      <c r="O724">
        <v>0</v>
      </c>
    </row>
    <row r="725" spans="1:15" x14ac:dyDescent="0.3">
      <c r="A725">
        <v>58.8</v>
      </c>
      <c r="B725">
        <v>0</v>
      </c>
      <c r="C725">
        <v>272</v>
      </c>
      <c r="D725">
        <v>238</v>
      </c>
      <c r="E725">
        <v>0.01</v>
      </c>
      <c r="F725">
        <v>74</v>
      </c>
      <c r="G725">
        <v>2.6</v>
      </c>
      <c r="H725">
        <v>314</v>
      </c>
      <c r="I725">
        <v>74</v>
      </c>
      <c r="J725">
        <v>3.89</v>
      </c>
      <c r="K725">
        <v>74</v>
      </c>
      <c r="L725">
        <v>1.2</v>
      </c>
      <c r="M725">
        <v>0</v>
      </c>
      <c r="N725">
        <v>0</v>
      </c>
      <c r="O725">
        <v>0</v>
      </c>
    </row>
    <row r="726" spans="1:15" x14ac:dyDescent="0.3">
      <c r="A726">
        <v>58.3</v>
      </c>
      <c r="B726">
        <v>0</v>
      </c>
      <c r="C726">
        <v>277</v>
      </c>
      <c r="D726">
        <v>239</v>
      </c>
      <c r="E726">
        <v>0.01</v>
      </c>
      <c r="F726">
        <v>75</v>
      </c>
      <c r="G726">
        <v>2.1</v>
      </c>
      <c r="H726">
        <v>317</v>
      </c>
      <c r="I726">
        <v>76</v>
      </c>
      <c r="J726">
        <v>3.77</v>
      </c>
      <c r="K726">
        <v>75</v>
      </c>
      <c r="L726">
        <v>1.5</v>
      </c>
      <c r="M726">
        <v>0</v>
      </c>
      <c r="N726">
        <v>0</v>
      </c>
      <c r="O726">
        <v>0</v>
      </c>
    </row>
    <row r="727" spans="1:15" x14ac:dyDescent="0.3">
      <c r="A727">
        <v>57.9</v>
      </c>
      <c r="B727">
        <v>0</v>
      </c>
      <c r="C727">
        <v>278</v>
      </c>
      <c r="D727">
        <v>239</v>
      </c>
      <c r="E727">
        <v>1.82</v>
      </c>
      <c r="F727">
        <v>74</v>
      </c>
      <c r="G727">
        <v>19.600000000000001</v>
      </c>
      <c r="H727">
        <v>319</v>
      </c>
      <c r="I727">
        <v>77</v>
      </c>
      <c r="J727">
        <v>3.53</v>
      </c>
      <c r="K727">
        <v>74</v>
      </c>
      <c r="L727">
        <v>1.6</v>
      </c>
      <c r="M727">
        <v>0</v>
      </c>
      <c r="N727">
        <v>0</v>
      </c>
      <c r="O727">
        <v>0</v>
      </c>
    </row>
    <row r="728" spans="1:15" x14ac:dyDescent="0.3">
      <c r="A728">
        <v>57.4</v>
      </c>
      <c r="B728">
        <v>0</v>
      </c>
      <c r="C728">
        <v>283</v>
      </c>
      <c r="D728">
        <v>239</v>
      </c>
      <c r="E728">
        <v>1.81</v>
      </c>
      <c r="F728">
        <v>6</v>
      </c>
      <c r="G728">
        <v>19.100000000000001</v>
      </c>
      <c r="H728">
        <v>321</v>
      </c>
      <c r="I728">
        <v>76</v>
      </c>
      <c r="J728">
        <v>4.4000000000000004</v>
      </c>
      <c r="K728">
        <v>6</v>
      </c>
      <c r="L728">
        <v>1.6</v>
      </c>
      <c r="M728">
        <v>0</v>
      </c>
      <c r="N728">
        <v>0</v>
      </c>
      <c r="O728">
        <v>0</v>
      </c>
    </row>
    <row r="729" spans="1:15" x14ac:dyDescent="0.3">
      <c r="A729">
        <v>56.7</v>
      </c>
      <c r="B729">
        <v>0</v>
      </c>
      <c r="C729">
        <v>292</v>
      </c>
      <c r="D729">
        <v>238</v>
      </c>
      <c r="E729">
        <v>2.13</v>
      </c>
      <c r="F729">
        <v>72</v>
      </c>
      <c r="G729">
        <v>18.600000000000001</v>
      </c>
      <c r="H729">
        <v>323</v>
      </c>
      <c r="I729">
        <v>78</v>
      </c>
      <c r="J729">
        <v>5.61</v>
      </c>
      <c r="K729">
        <v>72</v>
      </c>
      <c r="L729">
        <v>1.7</v>
      </c>
      <c r="M729">
        <v>0</v>
      </c>
      <c r="N729">
        <v>0</v>
      </c>
      <c r="O729">
        <v>0</v>
      </c>
    </row>
    <row r="730" spans="1:15" x14ac:dyDescent="0.3">
      <c r="A730">
        <v>56.3</v>
      </c>
      <c r="B730">
        <v>0</v>
      </c>
      <c r="C730">
        <v>295</v>
      </c>
      <c r="D730">
        <v>237</v>
      </c>
      <c r="E730">
        <v>2.09</v>
      </c>
      <c r="F730">
        <v>65</v>
      </c>
      <c r="G730">
        <v>18.2</v>
      </c>
      <c r="H730">
        <v>324</v>
      </c>
      <c r="I730">
        <v>64</v>
      </c>
      <c r="J730">
        <v>4.46</v>
      </c>
      <c r="K730">
        <v>65</v>
      </c>
      <c r="L730">
        <v>1.8</v>
      </c>
      <c r="M730">
        <v>0</v>
      </c>
      <c r="N730">
        <v>0</v>
      </c>
      <c r="O730">
        <v>0</v>
      </c>
    </row>
    <row r="731" spans="1:15" x14ac:dyDescent="0.3">
      <c r="A731">
        <v>55.7</v>
      </c>
      <c r="B731">
        <v>0</v>
      </c>
      <c r="C731">
        <v>299</v>
      </c>
      <c r="D731">
        <v>236</v>
      </c>
      <c r="E731">
        <v>1.52</v>
      </c>
      <c r="F731">
        <v>7</v>
      </c>
      <c r="G731">
        <v>17.8</v>
      </c>
      <c r="H731">
        <v>326</v>
      </c>
      <c r="I731">
        <v>72</v>
      </c>
      <c r="J731">
        <v>3.61</v>
      </c>
      <c r="K731">
        <v>7</v>
      </c>
      <c r="L731">
        <v>1.9</v>
      </c>
      <c r="M731">
        <v>0</v>
      </c>
      <c r="N731">
        <v>0</v>
      </c>
      <c r="O731">
        <v>0</v>
      </c>
    </row>
    <row r="732" spans="1:15" x14ac:dyDescent="0.3">
      <c r="A732">
        <v>55</v>
      </c>
      <c r="B732">
        <v>0</v>
      </c>
      <c r="C732">
        <v>36</v>
      </c>
      <c r="D732">
        <v>235</v>
      </c>
      <c r="E732">
        <v>1.53</v>
      </c>
      <c r="F732">
        <v>0</v>
      </c>
      <c r="G732">
        <v>17.3</v>
      </c>
      <c r="H732">
        <v>327</v>
      </c>
      <c r="I732">
        <v>62</v>
      </c>
      <c r="J732">
        <v>3.39</v>
      </c>
      <c r="K732">
        <v>62</v>
      </c>
      <c r="L732">
        <v>2</v>
      </c>
      <c r="M732">
        <v>0</v>
      </c>
      <c r="N732">
        <v>0</v>
      </c>
      <c r="O732">
        <v>0</v>
      </c>
    </row>
    <row r="733" spans="1:15" x14ac:dyDescent="0.3">
      <c r="A733">
        <v>54.3</v>
      </c>
      <c r="B733">
        <v>0</v>
      </c>
      <c r="C733">
        <v>314</v>
      </c>
      <c r="D733">
        <v>233</v>
      </c>
      <c r="E733">
        <v>1.43</v>
      </c>
      <c r="F733">
        <v>0</v>
      </c>
      <c r="G733">
        <v>16.899999999999999</v>
      </c>
      <c r="H733">
        <v>329</v>
      </c>
      <c r="I733">
        <v>6</v>
      </c>
      <c r="J733">
        <v>3.14</v>
      </c>
      <c r="K733">
        <v>6</v>
      </c>
      <c r="L733">
        <v>2</v>
      </c>
      <c r="M733">
        <v>0</v>
      </c>
      <c r="N733">
        <v>0</v>
      </c>
      <c r="O733">
        <v>0</v>
      </c>
    </row>
    <row r="734" spans="1:15" x14ac:dyDescent="0.3">
      <c r="A734">
        <v>53.5</v>
      </c>
      <c r="B734">
        <v>0</v>
      </c>
      <c r="C734">
        <v>323</v>
      </c>
      <c r="D734">
        <v>232</v>
      </c>
      <c r="E734">
        <v>1.44</v>
      </c>
      <c r="F734">
        <v>0</v>
      </c>
      <c r="G734">
        <v>16.5</v>
      </c>
      <c r="H734">
        <v>330</v>
      </c>
      <c r="I734">
        <v>52</v>
      </c>
      <c r="J734">
        <v>3.34</v>
      </c>
      <c r="K734">
        <v>54</v>
      </c>
      <c r="L734">
        <v>2.1</v>
      </c>
      <c r="M734">
        <v>0</v>
      </c>
      <c r="N734">
        <v>0</v>
      </c>
      <c r="O734">
        <v>0</v>
      </c>
    </row>
    <row r="735" spans="1:15" x14ac:dyDescent="0.3">
      <c r="A735">
        <v>52.8</v>
      </c>
      <c r="B735">
        <v>0</v>
      </c>
      <c r="C735">
        <v>332</v>
      </c>
      <c r="D735">
        <v>231</v>
      </c>
      <c r="E735">
        <v>1.83</v>
      </c>
      <c r="F735">
        <v>0</v>
      </c>
      <c r="G735">
        <v>16.100000000000001</v>
      </c>
      <c r="H735">
        <v>331</v>
      </c>
      <c r="I735">
        <v>47</v>
      </c>
      <c r="J735">
        <v>3.2</v>
      </c>
      <c r="K735">
        <v>41</v>
      </c>
      <c r="L735">
        <v>2.2000000000000002</v>
      </c>
      <c r="M735">
        <v>0</v>
      </c>
      <c r="N735">
        <v>0</v>
      </c>
      <c r="O735">
        <v>0</v>
      </c>
    </row>
    <row r="736" spans="1:15" x14ac:dyDescent="0.3">
      <c r="A736">
        <v>52.1</v>
      </c>
      <c r="B736">
        <v>0</v>
      </c>
      <c r="C736">
        <v>341</v>
      </c>
      <c r="D736">
        <v>229</v>
      </c>
      <c r="E736">
        <v>1.85</v>
      </c>
      <c r="F736">
        <v>0</v>
      </c>
      <c r="G736">
        <v>15.7</v>
      </c>
      <c r="H736">
        <v>331</v>
      </c>
      <c r="I736">
        <v>4</v>
      </c>
      <c r="J736">
        <v>2.59</v>
      </c>
      <c r="K736">
        <v>38</v>
      </c>
      <c r="L736">
        <v>2.4</v>
      </c>
      <c r="M736">
        <v>0</v>
      </c>
      <c r="N736">
        <v>0</v>
      </c>
      <c r="O736">
        <v>0</v>
      </c>
    </row>
    <row r="737" spans="1:15" x14ac:dyDescent="0.3">
      <c r="A737">
        <v>51.8</v>
      </c>
      <c r="B737">
        <v>0</v>
      </c>
      <c r="C737">
        <v>34</v>
      </c>
      <c r="D737">
        <v>227</v>
      </c>
      <c r="E737">
        <v>1.9</v>
      </c>
      <c r="F737">
        <v>0</v>
      </c>
      <c r="G737">
        <v>15.3</v>
      </c>
      <c r="H737">
        <v>332</v>
      </c>
      <c r="I737">
        <v>3</v>
      </c>
      <c r="J737">
        <v>2.67</v>
      </c>
      <c r="K737">
        <v>3</v>
      </c>
      <c r="L737">
        <v>2.4</v>
      </c>
      <c r="M737">
        <v>0</v>
      </c>
      <c r="N737">
        <v>0</v>
      </c>
      <c r="O737">
        <v>0</v>
      </c>
    </row>
    <row r="738" spans="1:15" x14ac:dyDescent="0.3">
      <c r="A738">
        <v>51.3</v>
      </c>
      <c r="B738">
        <v>0</v>
      </c>
      <c r="C738">
        <v>346</v>
      </c>
      <c r="D738">
        <v>226</v>
      </c>
      <c r="E738">
        <v>1.98</v>
      </c>
      <c r="F738">
        <v>0</v>
      </c>
      <c r="G738">
        <v>14.9</v>
      </c>
      <c r="H738">
        <v>332</v>
      </c>
      <c r="I738">
        <v>42</v>
      </c>
      <c r="J738">
        <v>1.45</v>
      </c>
      <c r="K738">
        <v>4</v>
      </c>
      <c r="L738">
        <v>2.5</v>
      </c>
      <c r="M738">
        <v>0</v>
      </c>
      <c r="N738">
        <v>0</v>
      </c>
      <c r="O738">
        <v>0</v>
      </c>
    </row>
    <row r="739" spans="1:15" x14ac:dyDescent="0.3">
      <c r="A739">
        <v>86</v>
      </c>
      <c r="B739">
        <v>1</v>
      </c>
      <c r="C739">
        <v>71</v>
      </c>
      <c r="D739">
        <v>0</v>
      </c>
      <c r="E739">
        <v>0</v>
      </c>
      <c r="F739">
        <v>0</v>
      </c>
      <c r="G739">
        <v>58.8</v>
      </c>
      <c r="H739">
        <v>0</v>
      </c>
      <c r="I739">
        <v>93</v>
      </c>
      <c r="J739">
        <v>0</v>
      </c>
      <c r="K739">
        <v>93</v>
      </c>
      <c r="L739">
        <v>0.1</v>
      </c>
      <c r="M739">
        <v>5314.6441599999998</v>
      </c>
      <c r="N739">
        <v>0.92300000000000004</v>
      </c>
      <c r="O739">
        <v>19.2</v>
      </c>
    </row>
    <row r="740" spans="1:15" x14ac:dyDescent="0.3">
      <c r="A740">
        <v>84</v>
      </c>
      <c r="B740">
        <v>1</v>
      </c>
      <c r="C740">
        <v>73</v>
      </c>
      <c r="D740">
        <v>0</v>
      </c>
      <c r="E740">
        <v>9.64</v>
      </c>
      <c r="F740">
        <v>0</v>
      </c>
      <c r="G740">
        <v>58.4</v>
      </c>
      <c r="H740">
        <v>0</v>
      </c>
      <c r="I740">
        <v>94</v>
      </c>
      <c r="J740">
        <v>1.8</v>
      </c>
      <c r="K740">
        <v>94</v>
      </c>
      <c r="L740">
        <v>0.1</v>
      </c>
      <c r="M740">
        <v>62425.539199999999</v>
      </c>
      <c r="N740">
        <v>0.92600000000000005</v>
      </c>
      <c r="O740">
        <v>19.2</v>
      </c>
    </row>
    <row r="741" spans="1:15" x14ac:dyDescent="0.3">
      <c r="A741">
        <v>81</v>
      </c>
      <c r="B741">
        <v>1</v>
      </c>
      <c r="C741">
        <v>75</v>
      </c>
      <c r="D741">
        <v>0</v>
      </c>
      <c r="E741">
        <v>9.5</v>
      </c>
      <c r="F741">
        <v>0</v>
      </c>
      <c r="G741">
        <v>58.1</v>
      </c>
      <c r="H741">
        <v>0</v>
      </c>
      <c r="I741">
        <v>94</v>
      </c>
      <c r="J741">
        <v>11.25</v>
      </c>
      <c r="K741">
        <v>94</v>
      </c>
      <c r="L741">
        <v>0.1</v>
      </c>
      <c r="M741">
        <v>61191.192629999998</v>
      </c>
      <c r="N741">
        <v>0.92400000000000004</v>
      </c>
      <c r="O741">
        <v>18.7</v>
      </c>
    </row>
    <row r="742" spans="1:15" x14ac:dyDescent="0.3">
      <c r="A742">
        <v>80</v>
      </c>
      <c r="B742">
        <v>1</v>
      </c>
      <c r="C742">
        <v>76</v>
      </c>
      <c r="D742">
        <v>0</v>
      </c>
      <c r="E742">
        <v>9.26</v>
      </c>
      <c r="F742">
        <v>0</v>
      </c>
      <c r="G742">
        <v>57.7</v>
      </c>
      <c r="H742">
        <v>0</v>
      </c>
      <c r="I742">
        <v>94</v>
      </c>
      <c r="J742">
        <v>1.98</v>
      </c>
      <c r="K742">
        <v>94</v>
      </c>
      <c r="L742">
        <v>0.1</v>
      </c>
      <c r="M742">
        <v>5857.5209999999997</v>
      </c>
      <c r="N742">
        <v>0.92200000000000004</v>
      </c>
      <c r="O742">
        <v>18.399999999999999</v>
      </c>
    </row>
    <row r="743" spans="1:15" x14ac:dyDescent="0.3">
      <c r="A743">
        <v>79.7</v>
      </c>
      <c r="B743">
        <v>1</v>
      </c>
      <c r="C743">
        <v>79</v>
      </c>
      <c r="D743">
        <v>0</v>
      </c>
      <c r="E743">
        <v>10.47</v>
      </c>
      <c r="F743">
        <v>0</v>
      </c>
      <c r="G743">
        <v>57.4</v>
      </c>
      <c r="H743">
        <v>0</v>
      </c>
      <c r="I743">
        <v>91</v>
      </c>
      <c r="J743">
        <v>1.87</v>
      </c>
      <c r="K743">
        <v>91</v>
      </c>
      <c r="L743">
        <v>0.1</v>
      </c>
      <c r="M743">
        <v>61753.667000000001</v>
      </c>
      <c r="N743">
        <v>0.91</v>
      </c>
      <c r="O743">
        <v>16.899999999999999</v>
      </c>
    </row>
    <row r="744" spans="1:15" x14ac:dyDescent="0.3">
      <c r="A744">
        <v>79.2</v>
      </c>
      <c r="B744">
        <v>1</v>
      </c>
      <c r="C744">
        <v>84</v>
      </c>
      <c r="D744">
        <v>0</v>
      </c>
      <c r="E744">
        <v>10.28</v>
      </c>
      <c r="F744">
        <v>0</v>
      </c>
      <c r="G744">
        <v>57</v>
      </c>
      <c r="H744">
        <v>0</v>
      </c>
      <c r="I744">
        <v>9</v>
      </c>
      <c r="J744">
        <v>11.8</v>
      </c>
      <c r="K744">
        <v>9</v>
      </c>
      <c r="L744">
        <v>0.1</v>
      </c>
      <c r="M744">
        <v>5841.41122</v>
      </c>
      <c r="N744">
        <v>0.90600000000000003</v>
      </c>
      <c r="O744">
        <v>16.8</v>
      </c>
    </row>
    <row r="745" spans="1:15" x14ac:dyDescent="0.3">
      <c r="A745">
        <v>78.900000000000006</v>
      </c>
      <c r="B745">
        <v>1</v>
      </c>
      <c r="C745">
        <v>86</v>
      </c>
      <c r="D745">
        <v>0</v>
      </c>
      <c r="E745">
        <v>10.08</v>
      </c>
      <c r="F745">
        <v>0</v>
      </c>
      <c r="G745">
        <v>56.6</v>
      </c>
      <c r="H745">
        <v>0</v>
      </c>
      <c r="I745">
        <v>89</v>
      </c>
      <c r="J745">
        <v>11.47</v>
      </c>
      <c r="K745">
        <v>89</v>
      </c>
      <c r="L745">
        <v>0.1</v>
      </c>
      <c r="M745">
        <v>58163.293590000001</v>
      </c>
      <c r="N745">
        <v>0.90600000000000003</v>
      </c>
      <c r="O745">
        <v>16.8</v>
      </c>
    </row>
    <row r="746" spans="1:15" x14ac:dyDescent="0.3">
      <c r="A746">
        <v>78.8</v>
      </c>
      <c r="B746">
        <v>1</v>
      </c>
      <c r="C746">
        <v>88</v>
      </c>
      <c r="D746">
        <v>0</v>
      </c>
      <c r="E746">
        <v>10.7</v>
      </c>
      <c r="F746">
        <v>0</v>
      </c>
      <c r="G746">
        <v>56.3</v>
      </c>
      <c r="H746">
        <v>0</v>
      </c>
      <c r="I746">
        <v>88</v>
      </c>
      <c r="J746">
        <v>1.18</v>
      </c>
      <c r="K746">
        <v>88</v>
      </c>
      <c r="L746">
        <v>0.1</v>
      </c>
      <c r="M746">
        <v>64322.666400000002</v>
      </c>
      <c r="N746">
        <v>0.90600000000000003</v>
      </c>
      <c r="O746">
        <v>16.8</v>
      </c>
    </row>
    <row r="747" spans="1:15" x14ac:dyDescent="0.3">
      <c r="A747">
        <v>78.400000000000006</v>
      </c>
      <c r="B747">
        <v>1</v>
      </c>
      <c r="C747">
        <v>93</v>
      </c>
      <c r="D747">
        <v>0</v>
      </c>
      <c r="E747">
        <v>10.99</v>
      </c>
      <c r="F747">
        <v>0</v>
      </c>
      <c r="G747">
        <v>55.9</v>
      </c>
      <c r="H747">
        <v>0</v>
      </c>
      <c r="I747">
        <v>87</v>
      </c>
      <c r="J747">
        <v>9.99</v>
      </c>
      <c r="K747">
        <v>87</v>
      </c>
      <c r="L747">
        <v>0.1</v>
      </c>
      <c r="M747">
        <v>58487.451000000001</v>
      </c>
      <c r="N747">
        <v>0.90400000000000003</v>
      </c>
      <c r="O747">
        <v>16.7</v>
      </c>
    </row>
    <row r="748" spans="1:15" x14ac:dyDescent="0.3">
      <c r="A748">
        <v>78.099999999999994</v>
      </c>
      <c r="B748">
        <v>1</v>
      </c>
      <c r="C748">
        <v>93</v>
      </c>
      <c r="D748">
        <v>0</v>
      </c>
      <c r="E748">
        <v>11.02</v>
      </c>
      <c r="F748">
        <v>0</v>
      </c>
      <c r="G748">
        <v>55.4</v>
      </c>
      <c r="H748">
        <v>0</v>
      </c>
      <c r="I748">
        <v>93</v>
      </c>
      <c r="J748">
        <v>9.92</v>
      </c>
      <c r="K748">
        <v>93</v>
      </c>
      <c r="L748">
        <v>0.1</v>
      </c>
      <c r="M748">
        <v>5226.9931100000003</v>
      </c>
      <c r="N748">
        <v>0.90200000000000002</v>
      </c>
      <c r="O748">
        <v>16.899999999999999</v>
      </c>
    </row>
    <row r="749" spans="1:15" x14ac:dyDescent="0.3">
      <c r="A749">
        <v>78.099999999999994</v>
      </c>
      <c r="B749">
        <v>1</v>
      </c>
      <c r="C749">
        <v>92</v>
      </c>
      <c r="D749">
        <v>0</v>
      </c>
      <c r="E749">
        <v>11.28</v>
      </c>
      <c r="F749">
        <v>0</v>
      </c>
      <c r="G749">
        <v>55</v>
      </c>
      <c r="H749">
        <v>0</v>
      </c>
      <c r="I749">
        <v>93</v>
      </c>
      <c r="J749">
        <v>9.77</v>
      </c>
      <c r="K749">
        <v>93</v>
      </c>
      <c r="L749">
        <v>0.1</v>
      </c>
      <c r="M749">
        <v>48799.823700000001</v>
      </c>
      <c r="N749">
        <v>0.89700000000000002</v>
      </c>
      <c r="O749">
        <v>16.600000000000001</v>
      </c>
    </row>
    <row r="750" spans="1:15" x14ac:dyDescent="0.3">
      <c r="A750">
        <v>77.7</v>
      </c>
      <c r="B750">
        <v>1</v>
      </c>
      <c r="C750">
        <v>98</v>
      </c>
      <c r="D750">
        <v>0</v>
      </c>
      <c r="E750">
        <v>11.27</v>
      </c>
      <c r="F750">
        <v>0</v>
      </c>
      <c r="G750">
        <v>54.4</v>
      </c>
      <c r="H750">
        <v>0</v>
      </c>
      <c r="I750">
        <v>95</v>
      </c>
      <c r="J750">
        <v>9.67</v>
      </c>
      <c r="K750">
        <v>95</v>
      </c>
      <c r="L750">
        <v>0.1</v>
      </c>
      <c r="M750">
        <v>46511.645700000001</v>
      </c>
      <c r="N750">
        <v>0.89300000000000002</v>
      </c>
      <c r="O750">
        <v>16.5</v>
      </c>
    </row>
    <row r="751" spans="1:15" x14ac:dyDescent="0.3">
      <c r="A751">
        <v>77.3</v>
      </c>
      <c r="B751">
        <v>1</v>
      </c>
      <c r="C751">
        <v>11</v>
      </c>
      <c r="D751">
        <v>0</v>
      </c>
      <c r="E751">
        <v>11.54</v>
      </c>
      <c r="F751">
        <v>0</v>
      </c>
      <c r="G751">
        <v>53.9</v>
      </c>
      <c r="H751">
        <v>0</v>
      </c>
      <c r="I751">
        <v>96</v>
      </c>
      <c r="J751">
        <v>9.51</v>
      </c>
      <c r="K751">
        <v>96</v>
      </c>
      <c r="L751">
        <v>0.1</v>
      </c>
      <c r="M751">
        <v>4458.7763999999997</v>
      </c>
      <c r="N751">
        <v>0.88200000000000001</v>
      </c>
      <c r="O751">
        <v>16.3</v>
      </c>
    </row>
    <row r="752" spans="1:15" x14ac:dyDescent="0.3">
      <c r="A752">
        <v>77</v>
      </c>
      <c r="B752">
        <v>1</v>
      </c>
      <c r="C752">
        <v>14</v>
      </c>
      <c r="D752">
        <v>0</v>
      </c>
      <c r="E752">
        <v>11.34</v>
      </c>
      <c r="F752">
        <v>0</v>
      </c>
      <c r="G752">
        <v>53.3</v>
      </c>
      <c r="H752">
        <v>0</v>
      </c>
      <c r="I752">
        <v>98</v>
      </c>
      <c r="J752">
        <v>9.33</v>
      </c>
      <c r="K752">
        <v>98</v>
      </c>
      <c r="L752">
        <v>0.1</v>
      </c>
      <c r="M752">
        <v>33228.692909999998</v>
      </c>
      <c r="N752">
        <v>0.875</v>
      </c>
      <c r="O752">
        <v>16.600000000000001</v>
      </c>
    </row>
    <row r="753" spans="1:15" x14ac:dyDescent="0.3">
      <c r="A753">
        <v>77</v>
      </c>
      <c r="B753">
        <v>1</v>
      </c>
      <c r="C753">
        <v>12</v>
      </c>
      <c r="D753">
        <v>0</v>
      </c>
      <c r="E753">
        <v>11.56</v>
      </c>
      <c r="F753">
        <v>0</v>
      </c>
      <c r="G753">
        <v>52.8</v>
      </c>
      <c r="H753">
        <v>0</v>
      </c>
      <c r="I753">
        <v>97</v>
      </c>
      <c r="J753">
        <v>9.1</v>
      </c>
      <c r="K753">
        <v>97</v>
      </c>
      <c r="L753">
        <v>0.1</v>
      </c>
      <c r="M753">
        <v>3751.6494600000001</v>
      </c>
      <c r="N753">
        <v>0.86199999999999999</v>
      </c>
      <c r="O753">
        <v>16.2</v>
      </c>
    </row>
    <row r="754" spans="1:15" x14ac:dyDescent="0.3">
      <c r="A754">
        <v>76.900000000000006</v>
      </c>
      <c r="B754">
        <v>1</v>
      </c>
      <c r="C754">
        <v>12</v>
      </c>
      <c r="D754">
        <v>0</v>
      </c>
      <c r="E754">
        <v>11.69</v>
      </c>
      <c r="F754">
        <v>0</v>
      </c>
      <c r="G754">
        <v>52.2</v>
      </c>
      <c r="H754">
        <v>0</v>
      </c>
      <c r="I754">
        <v>97</v>
      </c>
      <c r="J754">
        <v>8.6999999999999993</v>
      </c>
      <c r="K754">
        <v>97</v>
      </c>
      <c r="L754">
        <v>0.1</v>
      </c>
      <c r="M754">
        <v>3743.55917</v>
      </c>
      <c r="N754">
        <v>0.86</v>
      </c>
      <c r="O754">
        <v>16.5</v>
      </c>
    </row>
    <row r="755" spans="1:15" x14ac:dyDescent="0.3">
      <c r="A755">
        <v>63.5</v>
      </c>
      <c r="B755">
        <v>0</v>
      </c>
      <c r="C755">
        <v>241</v>
      </c>
      <c r="D755">
        <v>1</v>
      </c>
      <c r="E755">
        <v>0</v>
      </c>
      <c r="F755">
        <v>84</v>
      </c>
      <c r="G755">
        <v>35</v>
      </c>
      <c r="H755">
        <v>1</v>
      </c>
      <c r="I755">
        <v>84</v>
      </c>
      <c r="J755">
        <v>0</v>
      </c>
      <c r="K755">
        <v>84</v>
      </c>
      <c r="L755">
        <v>2.1</v>
      </c>
      <c r="M755">
        <v>1862.1672739999999</v>
      </c>
      <c r="N755">
        <v>0.47</v>
      </c>
      <c r="O755">
        <v>6.3</v>
      </c>
    </row>
    <row r="756" spans="1:15" x14ac:dyDescent="0.3">
      <c r="A756">
        <v>63</v>
      </c>
      <c r="B756">
        <v>0</v>
      </c>
      <c r="C756">
        <v>252</v>
      </c>
      <c r="D756">
        <v>1</v>
      </c>
      <c r="E756">
        <v>0.38</v>
      </c>
      <c r="F756">
        <v>78</v>
      </c>
      <c r="G756">
        <v>34.4</v>
      </c>
      <c r="H756">
        <v>1</v>
      </c>
      <c r="I756">
        <v>78</v>
      </c>
      <c r="J756">
        <v>1.57</v>
      </c>
      <c r="K756">
        <v>78</v>
      </c>
      <c r="L756">
        <v>2.1</v>
      </c>
      <c r="M756">
        <v>174.91511</v>
      </c>
      <c r="N756">
        <v>0.46700000000000003</v>
      </c>
      <c r="O756">
        <v>6.3</v>
      </c>
    </row>
    <row r="757" spans="1:15" x14ac:dyDescent="0.3">
      <c r="A757">
        <v>62.7</v>
      </c>
      <c r="B757">
        <v>0</v>
      </c>
      <c r="C757">
        <v>256</v>
      </c>
      <c r="D757">
        <v>1</v>
      </c>
      <c r="E757">
        <v>0.53</v>
      </c>
      <c r="F757">
        <v>82</v>
      </c>
      <c r="G757">
        <v>33.799999999999997</v>
      </c>
      <c r="H757">
        <v>2</v>
      </c>
      <c r="I757">
        <v>82</v>
      </c>
      <c r="J757">
        <v>9.14</v>
      </c>
      <c r="K757">
        <v>82</v>
      </c>
      <c r="L757">
        <v>2.1</v>
      </c>
      <c r="M757">
        <v>1622.637974</v>
      </c>
      <c r="N757">
        <v>0.46400000000000002</v>
      </c>
      <c r="O757">
        <v>6.3</v>
      </c>
    </row>
    <row r="758" spans="1:15" x14ac:dyDescent="0.3">
      <c r="A758">
        <v>62.2</v>
      </c>
      <c r="B758">
        <v>0</v>
      </c>
      <c r="C758">
        <v>263</v>
      </c>
      <c r="D758">
        <v>1</v>
      </c>
      <c r="E758">
        <v>0.52</v>
      </c>
      <c r="F758">
        <v>81</v>
      </c>
      <c r="G758">
        <v>33.200000000000003</v>
      </c>
      <c r="H758">
        <v>2</v>
      </c>
      <c r="I758">
        <v>81</v>
      </c>
      <c r="J758">
        <v>8.9499999999999993</v>
      </c>
      <c r="K758">
        <v>81</v>
      </c>
      <c r="L758">
        <v>1.9</v>
      </c>
      <c r="M758">
        <v>1536.1568500000001</v>
      </c>
      <c r="N758">
        <v>0.46</v>
      </c>
      <c r="O758">
        <v>6.3</v>
      </c>
    </row>
    <row r="759" spans="1:15" x14ac:dyDescent="0.3">
      <c r="A759">
        <v>61.8</v>
      </c>
      <c r="B759">
        <v>0</v>
      </c>
      <c r="C759">
        <v>268</v>
      </c>
      <c r="D759">
        <v>1</v>
      </c>
      <c r="E759">
        <v>0.39</v>
      </c>
      <c r="F759">
        <v>87</v>
      </c>
      <c r="G759">
        <v>32.700000000000003</v>
      </c>
      <c r="H759">
        <v>2</v>
      </c>
      <c r="I759">
        <v>87</v>
      </c>
      <c r="J759">
        <v>8.7100000000000009</v>
      </c>
      <c r="K759">
        <v>87</v>
      </c>
      <c r="L759">
        <v>2.7</v>
      </c>
      <c r="M759">
        <v>143.986898</v>
      </c>
      <c r="N759">
        <v>0.45100000000000001</v>
      </c>
      <c r="O759">
        <v>5.9</v>
      </c>
    </row>
    <row r="760" spans="1:15" x14ac:dyDescent="0.3">
      <c r="A760">
        <v>61.3</v>
      </c>
      <c r="B760">
        <v>0</v>
      </c>
      <c r="C760">
        <v>273</v>
      </c>
      <c r="D760">
        <v>1</v>
      </c>
      <c r="E760">
        <v>0.44</v>
      </c>
      <c r="F760">
        <v>88</v>
      </c>
      <c r="G760">
        <v>32.200000000000003</v>
      </c>
      <c r="H760">
        <v>2</v>
      </c>
      <c r="I760">
        <v>88</v>
      </c>
      <c r="J760">
        <v>8.84</v>
      </c>
      <c r="K760">
        <v>88</v>
      </c>
      <c r="L760">
        <v>3.1</v>
      </c>
      <c r="M760">
        <v>1325.9972399999999</v>
      </c>
      <c r="N760">
        <v>0.441</v>
      </c>
      <c r="O760">
        <v>5.5</v>
      </c>
    </row>
    <row r="761" spans="1:15" x14ac:dyDescent="0.3">
      <c r="A761">
        <v>69</v>
      </c>
      <c r="B761">
        <v>0</v>
      </c>
      <c r="C761">
        <v>279</v>
      </c>
      <c r="D761">
        <v>1</v>
      </c>
      <c r="E761">
        <v>0.49</v>
      </c>
      <c r="F761">
        <v>89</v>
      </c>
      <c r="G761">
        <v>31.7</v>
      </c>
      <c r="H761">
        <v>2</v>
      </c>
      <c r="I761">
        <v>89</v>
      </c>
      <c r="J761">
        <v>8.3699999999999992</v>
      </c>
      <c r="K761">
        <v>89</v>
      </c>
      <c r="L761">
        <v>3.2</v>
      </c>
      <c r="M761">
        <v>1253.6574310000001</v>
      </c>
      <c r="N761">
        <v>0.436</v>
      </c>
      <c r="O761">
        <v>5.3</v>
      </c>
    </row>
    <row r="762" spans="1:15" x14ac:dyDescent="0.3">
      <c r="A762">
        <v>62</v>
      </c>
      <c r="B762">
        <v>0</v>
      </c>
      <c r="C762">
        <v>289</v>
      </c>
      <c r="D762">
        <v>1</v>
      </c>
      <c r="E762">
        <v>0.49</v>
      </c>
      <c r="F762">
        <v>88</v>
      </c>
      <c r="G762">
        <v>31.3</v>
      </c>
      <c r="H762">
        <v>2</v>
      </c>
      <c r="I762">
        <v>89</v>
      </c>
      <c r="J762">
        <v>8.5</v>
      </c>
      <c r="K762">
        <v>89</v>
      </c>
      <c r="L762">
        <v>3.3</v>
      </c>
      <c r="M762">
        <v>1214.77118</v>
      </c>
      <c r="N762">
        <v>0.42699999999999999</v>
      </c>
      <c r="O762">
        <v>5</v>
      </c>
    </row>
    <row r="763" spans="1:15" x14ac:dyDescent="0.3">
      <c r="A763">
        <v>59.8</v>
      </c>
      <c r="B763">
        <v>0</v>
      </c>
      <c r="C763">
        <v>296</v>
      </c>
      <c r="D763">
        <v>1</v>
      </c>
      <c r="E763">
        <v>0.45</v>
      </c>
      <c r="F763">
        <v>25</v>
      </c>
      <c r="G763">
        <v>3.9</v>
      </c>
      <c r="H763">
        <v>2</v>
      </c>
      <c r="I763">
        <v>88</v>
      </c>
      <c r="J763">
        <v>7.72</v>
      </c>
      <c r="K763">
        <v>88</v>
      </c>
      <c r="L763">
        <v>3.5</v>
      </c>
      <c r="M763">
        <v>147.586896</v>
      </c>
      <c r="N763">
        <v>0.41599999999999998</v>
      </c>
      <c r="O763">
        <v>4.5</v>
      </c>
    </row>
    <row r="764" spans="1:15" x14ac:dyDescent="0.3">
      <c r="A764">
        <v>59.1</v>
      </c>
      <c r="B764">
        <v>0</v>
      </c>
      <c r="C764">
        <v>39</v>
      </c>
      <c r="D764">
        <v>2</v>
      </c>
      <c r="E764">
        <v>1.02</v>
      </c>
      <c r="F764">
        <v>0</v>
      </c>
      <c r="G764">
        <v>3.6</v>
      </c>
      <c r="H764">
        <v>2</v>
      </c>
      <c r="I764">
        <v>72</v>
      </c>
      <c r="J764">
        <v>7.5</v>
      </c>
      <c r="K764">
        <v>72</v>
      </c>
      <c r="L764">
        <v>3.7</v>
      </c>
      <c r="M764">
        <v>965.66937789999997</v>
      </c>
      <c r="N764">
        <v>0.40500000000000003</v>
      </c>
      <c r="O764">
        <v>4.3</v>
      </c>
    </row>
    <row r="765" spans="1:15" x14ac:dyDescent="0.3">
      <c r="A765">
        <v>58.6</v>
      </c>
      <c r="B765">
        <v>0</v>
      </c>
      <c r="C765">
        <v>318</v>
      </c>
      <c r="D765">
        <v>2</v>
      </c>
      <c r="E765">
        <v>1.23</v>
      </c>
      <c r="F765">
        <v>0</v>
      </c>
      <c r="G765">
        <v>3.2</v>
      </c>
      <c r="H765">
        <v>2</v>
      </c>
      <c r="I765">
        <v>71</v>
      </c>
      <c r="J765">
        <v>7.21</v>
      </c>
      <c r="K765">
        <v>71</v>
      </c>
      <c r="L765">
        <v>3.9</v>
      </c>
      <c r="M765">
        <v>94.729748900000004</v>
      </c>
      <c r="N765">
        <v>0.39600000000000002</v>
      </c>
      <c r="O765">
        <v>4</v>
      </c>
    </row>
    <row r="766" spans="1:15" x14ac:dyDescent="0.3">
      <c r="A766">
        <v>58.1</v>
      </c>
      <c r="B766">
        <v>0</v>
      </c>
      <c r="C766">
        <v>326</v>
      </c>
      <c r="D766">
        <v>2</v>
      </c>
      <c r="E766">
        <v>1.18</v>
      </c>
      <c r="F766">
        <v>0</v>
      </c>
      <c r="G766">
        <v>29.8</v>
      </c>
      <c r="H766">
        <v>2</v>
      </c>
      <c r="I766">
        <v>64</v>
      </c>
      <c r="J766">
        <v>6.76</v>
      </c>
      <c r="K766">
        <v>64</v>
      </c>
      <c r="L766">
        <v>4</v>
      </c>
      <c r="M766">
        <v>864.18472599999996</v>
      </c>
      <c r="N766">
        <v>0.38800000000000001</v>
      </c>
      <c r="O766">
        <v>3.7</v>
      </c>
    </row>
    <row r="767" spans="1:15" x14ac:dyDescent="0.3">
      <c r="A767">
        <v>58</v>
      </c>
      <c r="B767">
        <v>0</v>
      </c>
      <c r="C767">
        <v>325</v>
      </c>
      <c r="D767">
        <v>2</v>
      </c>
      <c r="E767">
        <v>1.02</v>
      </c>
      <c r="F767">
        <v>0</v>
      </c>
      <c r="G767">
        <v>29.4</v>
      </c>
      <c r="H767">
        <v>2</v>
      </c>
      <c r="I767">
        <v>68</v>
      </c>
      <c r="J767">
        <v>6.22</v>
      </c>
      <c r="K767">
        <v>68</v>
      </c>
      <c r="L767">
        <v>4.2</v>
      </c>
      <c r="M767">
        <v>819.97411799999998</v>
      </c>
      <c r="N767">
        <v>0.378</v>
      </c>
      <c r="O767">
        <v>3.5</v>
      </c>
    </row>
    <row r="768" spans="1:15" x14ac:dyDescent="0.3">
      <c r="A768">
        <v>57.9</v>
      </c>
      <c r="B768">
        <v>0</v>
      </c>
      <c r="C768">
        <v>322</v>
      </c>
      <c r="D768">
        <v>2</v>
      </c>
      <c r="E768">
        <v>1.03</v>
      </c>
      <c r="F768">
        <v>0</v>
      </c>
      <c r="G768">
        <v>29</v>
      </c>
      <c r="H768">
        <v>2</v>
      </c>
      <c r="I768">
        <v>62</v>
      </c>
      <c r="J768">
        <v>5.45</v>
      </c>
      <c r="K768">
        <v>62</v>
      </c>
      <c r="L768">
        <v>4.3</v>
      </c>
      <c r="M768">
        <v>792.15412000000003</v>
      </c>
      <c r="N768">
        <v>0.372</v>
      </c>
      <c r="O768">
        <v>3.3</v>
      </c>
    </row>
    <row r="769" spans="1:15" x14ac:dyDescent="0.3">
      <c r="A769">
        <v>57.7</v>
      </c>
      <c r="B769">
        <v>0</v>
      </c>
      <c r="C769">
        <v>323</v>
      </c>
      <c r="D769">
        <v>2</v>
      </c>
      <c r="E769">
        <v>0.95</v>
      </c>
      <c r="F769">
        <v>0</v>
      </c>
      <c r="G769">
        <v>28.6</v>
      </c>
      <c r="H769">
        <v>2</v>
      </c>
      <c r="I769">
        <v>49</v>
      </c>
      <c r="J769">
        <v>5.37</v>
      </c>
      <c r="K769">
        <v>53</v>
      </c>
      <c r="L769">
        <v>4.3</v>
      </c>
      <c r="M769">
        <v>781.23221960000001</v>
      </c>
      <c r="N769">
        <v>0.36299999999999999</v>
      </c>
      <c r="O769">
        <v>2.9</v>
      </c>
    </row>
    <row r="770" spans="1:15" x14ac:dyDescent="0.3">
      <c r="A770">
        <v>57.4</v>
      </c>
      <c r="B770">
        <v>0</v>
      </c>
      <c r="C770">
        <v>325</v>
      </c>
      <c r="D770">
        <v>2</v>
      </c>
      <c r="E770">
        <v>1.34</v>
      </c>
      <c r="F770">
        <v>0</v>
      </c>
      <c r="G770">
        <v>28.2</v>
      </c>
      <c r="H770">
        <v>2</v>
      </c>
      <c r="I770">
        <v>46</v>
      </c>
      <c r="J770">
        <v>5.75</v>
      </c>
      <c r="K770">
        <v>46</v>
      </c>
      <c r="L770">
        <v>4.0999999999999996</v>
      </c>
      <c r="M770">
        <v>768.17676700000004</v>
      </c>
      <c r="N770">
        <v>0.36099999999999999</v>
      </c>
      <c r="O770">
        <v>2.9</v>
      </c>
    </row>
    <row r="771" spans="1:15" x14ac:dyDescent="0.3">
      <c r="A771">
        <v>0</v>
      </c>
      <c r="B771">
        <v>0</v>
      </c>
      <c r="C771">
        <v>0</v>
      </c>
      <c r="D771">
        <v>0</v>
      </c>
      <c r="E771">
        <v>0.01</v>
      </c>
      <c r="F771">
        <v>96</v>
      </c>
      <c r="G771">
        <v>58.4</v>
      </c>
      <c r="H771">
        <v>0</v>
      </c>
      <c r="I771">
        <v>96</v>
      </c>
      <c r="J771">
        <v>5.58</v>
      </c>
      <c r="K771">
        <v>96</v>
      </c>
      <c r="L771">
        <v>0.1</v>
      </c>
      <c r="M771">
        <v>722.75665000000004</v>
      </c>
      <c r="N771">
        <v>0.72099999999999997</v>
      </c>
      <c r="O771">
        <v>12.7</v>
      </c>
    </row>
    <row r="772" spans="1:15" x14ac:dyDescent="0.3">
      <c r="A772">
        <v>73.900000000000006</v>
      </c>
      <c r="B772">
        <v>0</v>
      </c>
      <c r="C772">
        <v>152</v>
      </c>
      <c r="D772">
        <v>6</v>
      </c>
      <c r="E772">
        <v>0</v>
      </c>
      <c r="F772">
        <v>81</v>
      </c>
      <c r="G772">
        <v>58.9</v>
      </c>
      <c r="H772">
        <v>7</v>
      </c>
      <c r="I772">
        <v>87</v>
      </c>
      <c r="J772">
        <v>0</v>
      </c>
      <c r="K772">
        <v>85</v>
      </c>
      <c r="L772">
        <v>0.3</v>
      </c>
      <c r="M772">
        <v>6468.4716479999997</v>
      </c>
      <c r="N772">
        <v>0.71799999999999997</v>
      </c>
      <c r="O772">
        <v>13.2</v>
      </c>
    </row>
    <row r="773" spans="1:15" x14ac:dyDescent="0.3">
      <c r="A773">
        <v>73.599999999999994</v>
      </c>
      <c r="B773">
        <v>0</v>
      </c>
      <c r="C773">
        <v>154</v>
      </c>
      <c r="D773">
        <v>6</v>
      </c>
      <c r="E773">
        <v>5.92</v>
      </c>
      <c r="F773">
        <v>89</v>
      </c>
      <c r="G773">
        <v>57.9</v>
      </c>
      <c r="H773">
        <v>7</v>
      </c>
      <c r="I773">
        <v>9</v>
      </c>
      <c r="J773">
        <v>4.38</v>
      </c>
      <c r="K773">
        <v>91</v>
      </c>
      <c r="L773">
        <v>0.3</v>
      </c>
      <c r="M773">
        <v>6268.6921220000004</v>
      </c>
      <c r="N773">
        <v>0.71199999999999997</v>
      </c>
      <c r="O773">
        <v>13.2</v>
      </c>
    </row>
    <row r="774" spans="1:15" x14ac:dyDescent="0.3">
      <c r="A774">
        <v>73.400000000000006</v>
      </c>
      <c r="B774">
        <v>0</v>
      </c>
      <c r="C774">
        <v>157</v>
      </c>
      <c r="D774">
        <v>6</v>
      </c>
      <c r="E774">
        <v>5.93</v>
      </c>
      <c r="F774">
        <v>8</v>
      </c>
      <c r="G774">
        <v>56.8</v>
      </c>
      <c r="H774">
        <v>7</v>
      </c>
      <c r="I774">
        <v>82</v>
      </c>
      <c r="J774">
        <v>4.12</v>
      </c>
      <c r="K774">
        <v>83</v>
      </c>
      <c r="L774">
        <v>0.3</v>
      </c>
      <c r="M774">
        <v>627.55543999999998</v>
      </c>
      <c r="N774">
        <v>0.70899999999999996</v>
      </c>
      <c r="O774">
        <v>13.2</v>
      </c>
    </row>
    <row r="775" spans="1:15" x14ac:dyDescent="0.3">
      <c r="A775">
        <v>72.099999999999994</v>
      </c>
      <c r="B775">
        <v>0</v>
      </c>
      <c r="C775">
        <v>174</v>
      </c>
      <c r="D775">
        <v>6</v>
      </c>
      <c r="E775">
        <v>5.93</v>
      </c>
      <c r="F775">
        <v>74</v>
      </c>
      <c r="G775">
        <v>55.8</v>
      </c>
      <c r="H775">
        <v>7</v>
      </c>
      <c r="I775">
        <v>85</v>
      </c>
      <c r="J775">
        <v>4.26</v>
      </c>
      <c r="K775">
        <v>85</v>
      </c>
      <c r="L775">
        <v>0.4</v>
      </c>
      <c r="M775">
        <v>5968.8767669999997</v>
      </c>
      <c r="N775">
        <v>0.70599999999999996</v>
      </c>
      <c r="O775">
        <v>13.1</v>
      </c>
    </row>
    <row r="776" spans="1:15" x14ac:dyDescent="0.3">
      <c r="A776">
        <v>73.099999999999994</v>
      </c>
      <c r="B776">
        <v>0</v>
      </c>
      <c r="C776">
        <v>16</v>
      </c>
      <c r="D776">
        <v>6</v>
      </c>
      <c r="E776">
        <v>5.91</v>
      </c>
      <c r="F776">
        <v>8</v>
      </c>
      <c r="G776">
        <v>54.7</v>
      </c>
      <c r="H776">
        <v>7</v>
      </c>
      <c r="I776">
        <v>84</v>
      </c>
      <c r="J776">
        <v>4.22</v>
      </c>
      <c r="K776">
        <v>84</v>
      </c>
      <c r="L776">
        <v>0.7</v>
      </c>
      <c r="M776">
        <v>5759.643</v>
      </c>
      <c r="N776">
        <v>0.70299999999999996</v>
      </c>
      <c r="O776">
        <v>13</v>
      </c>
    </row>
    <row r="777" spans="1:15" x14ac:dyDescent="0.3">
      <c r="A777">
        <v>72.7</v>
      </c>
      <c r="B777">
        <v>0</v>
      </c>
      <c r="C777">
        <v>166</v>
      </c>
      <c r="D777">
        <v>6</v>
      </c>
      <c r="E777">
        <v>6.02</v>
      </c>
      <c r="F777">
        <v>83</v>
      </c>
      <c r="G777">
        <v>53.6</v>
      </c>
      <c r="H777">
        <v>8</v>
      </c>
      <c r="I777">
        <v>85</v>
      </c>
      <c r="J777">
        <v>4.5999999999999996</v>
      </c>
      <c r="K777">
        <v>88</v>
      </c>
      <c r="L777">
        <v>0.9</v>
      </c>
      <c r="M777">
        <v>5451.6696000000002</v>
      </c>
      <c r="N777">
        <v>0.69699999999999995</v>
      </c>
      <c r="O777">
        <v>12.9</v>
      </c>
    </row>
    <row r="778" spans="1:15" x14ac:dyDescent="0.3">
      <c r="A778">
        <v>73.599999999999994</v>
      </c>
      <c r="B778">
        <v>0</v>
      </c>
      <c r="C778">
        <v>157</v>
      </c>
      <c r="D778">
        <v>6</v>
      </c>
      <c r="E778">
        <v>6.05</v>
      </c>
      <c r="F778">
        <v>8</v>
      </c>
      <c r="G778">
        <v>52.6</v>
      </c>
      <c r="H778">
        <v>8</v>
      </c>
      <c r="I778">
        <v>85</v>
      </c>
      <c r="J778">
        <v>4.41</v>
      </c>
      <c r="K778">
        <v>82</v>
      </c>
      <c r="L778">
        <v>1.2</v>
      </c>
      <c r="M778">
        <v>4952.6775299999999</v>
      </c>
      <c r="N778">
        <v>0.69499999999999995</v>
      </c>
      <c r="O778">
        <v>12.9</v>
      </c>
    </row>
    <row r="779" spans="1:15" x14ac:dyDescent="0.3">
      <c r="A779">
        <v>73.3</v>
      </c>
      <c r="B779">
        <v>0</v>
      </c>
      <c r="C779">
        <v>161</v>
      </c>
      <c r="D779">
        <v>6</v>
      </c>
      <c r="E779">
        <v>6.12</v>
      </c>
      <c r="F779">
        <v>81</v>
      </c>
      <c r="G779">
        <v>51.5</v>
      </c>
      <c r="H779">
        <v>8</v>
      </c>
      <c r="I779">
        <v>86</v>
      </c>
      <c r="J779">
        <v>4.2</v>
      </c>
      <c r="K779">
        <v>82</v>
      </c>
      <c r="L779">
        <v>1.4</v>
      </c>
      <c r="M779">
        <v>511.37936999999999</v>
      </c>
      <c r="N779">
        <v>0.69199999999999995</v>
      </c>
      <c r="O779">
        <v>12.8</v>
      </c>
    </row>
    <row r="780" spans="1:15" x14ac:dyDescent="0.3">
      <c r="A780">
        <v>72.900000000000006</v>
      </c>
      <c r="B780">
        <v>0</v>
      </c>
      <c r="C780">
        <v>164</v>
      </c>
      <c r="D780">
        <v>6</v>
      </c>
      <c r="E780">
        <v>6.05</v>
      </c>
      <c r="F780">
        <v>81</v>
      </c>
      <c r="G780">
        <v>5.4</v>
      </c>
      <c r="H780">
        <v>8</v>
      </c>
      <c r="I780">
        <v>86</v>
      </c>
      <c r="J780">
        <v>4.34</v>
      </c>
      <c r="K780">
        <v>85</v>
      </c>
      <c r="L780">
        <v>1.6</v>
      </c>
      <c r="M780">
        <v>4647.3135899999997</v>
      </c>
      <c r="N780">
        <v>0.68500000000000005</v>
      </c>
      <c r="O780">
        <v>12.7</v>
      </c>
    </row>
    <row r="781" spans="1:15" x14ac:dyDescent="0.3">
      <c r="A781">
        <v>72.3</v>
      </c>
      <c r="B781">
        <v>0</v>
      </c>
      <c r="C781">
        <v>178</v>
      </c>
      <c r="D781">
        <v>7</v>
      </c>
      <c r="E781">
        <v>6.2</v>
      </c>
      <c r="F781">
        <v>84</v>
      </c>
      <c r="G781">
        <v>49.3</v>
      </c>
      <c r="H781">
        <v>8</v>
      </c>
      <c r="I781">
        <v>88</v>
      </c>
      <c r="J781">
        <v>4.34</v>
      </c>
      <c r="K781">
        <v>89</v>
      </c>
      <c r="L781">
        <v>1.8</v>
      </c>
      <c r="M781">
        <v>3836.4687709999998</v>
      </c>
      <c r="N781">
        <v>0.67700000000000005</v>
      </c>
      <c r="O781">
        <v>12.6</v>
      </c>
    </row>
    <row r="782" spans="1:15" x14ac:dyDescent="0.3">
      <c r="A782">
        <v>69.7</v>
      </c>
      <c r="B782">
        <v>0</v>
      </c>
      <c r="C782">
        <v>28</v>
      </c>
      <c r="D782">
        <v>7</v>
      </c>
      <c r="E782">
        <v>5.71</v>
      </c>
      <c r="F782">
        <v>87</v>
      </c>
      <c r="G782">
        <v>48.2</v>
      </c>
      <c r="H782">
        <v>8</v>
      </c>
      <c r="I782">
        <v>86</v>
      </c>
      <c r="J782">
        <v>4.26</v>
      </c>
      <c r="K782">
        <v>87</v>
      </c>
      <c r="L782">
        <v>2</v>
      </c>
      <c r="M782">
        <v>3681.5992999999999</v>
      </c>
      <c r="N782">
        <v>0.66800000000000004</v>
      </c>
      <c r="O782">
        <v>12.6</v>
      </c>
    </row>
    <row r="783" spans="1:15" x14ac:dyDescent="0.3">
      <c r="A783">
        <v>69.3</v>
      </c>
      <c r="B783">
        <v>0</v>
      </c>
      <c r="C783">
        <v>214</v>
      </c>
      <c r="D783">
        <v>7</v>
      </c>
      <c r="E783">
        <v>5.16</v>
      </c>
      <c r="F783">
        <v>82</v>
      </c>
      <c r="G783">
        <v>47.2</v>
      </c>
      <c r="H783">
        <v>8</v>
      </c>
      <c r="I783">
        <v>66</v>
      </c>
      <c r="J783">
        <v>4.28</v>
      </c>
      <c r="K783">
        <v>79</v>
      </c>
      <c r="L783">
        <v>2.1</v>
      </c>
      <c r="M783">
        <v>2421.9661999999998</v>
      </c>
      <c r="N783">
        <v>0.66600000000000004</v>
      </c>
      <c r="O783">
        <v>12.5</v>
      </c>
    </row>
    <row r="784" spans="1:15" x14ac:dyDescent="0.3">
      <c r="A784">
        <v>73</v>
      </c>
      <c r="B784">
        <v>0</v>
      </c>
      <c r="C784">
        <v>22</v>
      </c>
      <c r="D784">
        <v>7</v>
      </c>
      <c r="E784">
        <v>6.32</v>
      </c>
      <c r="F784">
        <v>79</v>
      </c>
      <c r="G784">
        <v>46.1</v>
      </c>
      <c r="H784">
        <v>8</v>
      </c>
      <c r="I784">
        <v>65</v>
      </c>
      <c r="J784">
        <v>5.53</v>
      </c>
      <c r="K784">
        <v>79</v>
      </c>
      <c r="L784">
        <v>2.2999999999999998</v>
      </c>
      <c r="M784">
        <v>2372.628827</v>
      </c>
      <c r="N784">
        <v>0.66500000000000004</v>
      </c>
      <c r="O784">
        <v>12.4</v>
      </c>
    </row>
    <row r="785" spans="1:15" x14ac:dyDescent="0.3">
      <c r="A785">
        <v>71.400000000000006</v>
      </c>
      <c r="B785">
        <v>0</v>
      </c>
      <c r="C785">
        <v>189</v>
      </c>
      <c r="D785">
        <v>7</v>
      </c>
      <c r="E785">
        <v>6.43</v>
      </c>
      <c r="F785">
        <v>63</v>
      </c>
      <c r="G785">
        <v>45.1</v>
      </c>
      <c r="H785">
        <v>8</v>
      </c>
      <c r="I785">
        <v>74</v>
      </c>
      <c r="J785">
        <v>5.79</v>
      </c>
      <c r="K785">
        <v>82</v>
      </c>
      <c r="L785">
        <v>2.4</v>
      </c>
      <c r="M785">
        <v>38.465780000000002</v>
      </c>
      <c r="N785">
        <v>0.66</v>
      </c>
      <c r="O785">
        <v>12.3</v>
      </c>
    </row>
    <row r="786" spans="1:15" x14ac:dyDescent="0.3">
      <c r="A786">
        <v>71.2</v>
      </c>
      <c r="B786">
        <v>0</v>
      </c>
      <c r="C786">
        <v>188</v>
      </c>
      <c r="D786">
        <v>7</v>
      </c>
      <c r="E786">
        <v>6.13</v>
      </c>
      <c r="F786">
        <v>66</v>
      </c>
      <c r="G786">
        <v>44.1</v>
      </c>
      <c r="H786">
        <v>9</v>
      </c>
      <c r="I786">
        <v>71</v>
      </c>
      <c r="J786">
        <v>5.59</v>
      </c>
      <c r="K786">
        <v>72</v>
      </c>
      <c r="L786">
        <v>2.5</v>
      </c>
      <c r="M786">
        <v>2862.1548360000002</v>
      </c>
      <c r="N786">
        <v>0.65600000000000003</v>
      </c>
      <c r="O786">
        <v>12.3</v>
      </c>
    </row>
    <row r="787" spans="1:15" x14ac:dyDescent="0.3">
      <c r="A787">
        <v>72</v>
      </c>
      <c r="B787">
        <v>0</v>
      </c>
      <c r="C787">
        <v>176</v>
      </c>
      <c r="D787">
        <v>7</v>
      </c>
      <c r="E787">
        <v>6.58</v>
      </c>
      <c r="F787">
        <v>68</v>
      </c>
      <c r="G787">
        <v>43.1</v>
      </c>
      <c r="H787">
        <v>9</v>
      </c>
      <c r="I787">
        <v>71</v>
      </c>
      <c r="J787">
        <v>5.9</v>
      </c>
      <c r="K787">
        <v>78</v>
      </c>
      <c r="L787">
        <v>2.5</v>
      </c>
      <c r="M787">
        <v>282.42419999999998</v>
      </c>
      <c r="N787">
        <v>0.65100000000000002</v>
      </c>
      <c r="O787">
        <v>12.2</v>
      </c>
    </row>
    <row r="788" spans="1:15" x14ac:dyDescent="0.3">
      <c r="A788">
        <v>76.2</v>
      </c>
      <c r="B788">
        <v>0</v>
      </c>
      <c r="C788">
        <v>118</v>
      </c>
      <c r="D788">
        <v>6</v>
      </c>
      <c r="E788">
        <v>0</v>
      </c>
      <c r="F788">
        <v>78</v>
      </c>
      <c r="G788">
        <v>54.2</v>
      </c>
      <c r="H788">
        <v>7</v>
      </c>
      <c r="I788">
        <v>84</v>
      </c>
      <c r="J788">
        <v>0</v>
      </c>
      <c r="K788">
        <v>78</v>
      </c>
      <c r="L788">
        <v>0.1</v>
      </c>
      <c r="M788">
        <v>625.62224000000003</v>
      </c>
      <c r="N788">
        <v>0.73899999999999999</v>
      </c>
      <c r="O788">
        <v>14</v>
      </c>
    </row>
    <row r="789" spans="1:15" x14ac:dyDescent="0.3">
      <c r="A789">
        <v>76</v>
      </c>
      <c r="B789">
        <v>0</v>
      </c>
      <c r="C789">
        <v>121</v>
      </c>
      <c r="D789">
        <v>6</v>
      </c>
      <c r="E789">
        <v>3.82</v>
      </c>
      <c r="F789">
        <v>83</v>
      </c>
      <c r="G789">
        <v>53.5</v>
      </c>
      <c r="H789">
        <v>7</v>
      </c>
      <c r="I789">
        <v>84</v>
      </c>
      <c r="J789">
        <v>9.16</v>
      </c>
      <c r="K789">
        <v>83</v>
      </c>
      <c r="L789">
        <v>0.1</v>
      </c>
      <c r="M789">
        <v>6432.2165370000002</v>
      </c>
      <c r="N789">
        <v>0.73699999999999999</v>
      </c>
      <c r="O789">
        <v>14</v>
      </c>
    </row>
    <row r="790" spans="1:15" x14ac:dyDescent="0.3">
      <c r="A790">
        <v>76</v>
      </c>
      <c r="B790">
        <v>0</v>
      </c>
      <c r="C790">
        <v>121</v>
      </c>
      <c r="D790">
        <v>6</v>
      </c>
      <c r="E790">
        <v>3.77</v>
      </c>
      <c r="F790">
        <v>87</v>
      </c>
      <c r="G790">
        <v>52.8</v>
      </c>
      <c r="H790">
        <v>8</v>
      </c>
      <c r="I790">
        <v>87</v>
      </c>
      <c r="J790">
        <v>7.29</v>
      </c>
      <c r="K790">
        <v>87</v>
      </c>
      <c r="L790">
        <v>0.1</v>
      </c>
      <c r="M790">
        <v>674.98289999999997</v>
      </c>
      <c r="N790">
        <v>0.72499999999999998</v>
      </c>
      <c r="O790">
        <v>13.4</v>
      </c>
    </row>
    <row r="791" spans="1:15" x14ac:dyDescent="0.3">
      <c r="A791">
        <v>75.5</v>
      </c>
      <c r="B791">
        <v>0</v>
      </c>
      <c r="C791">
        <v>127</v>
      </c>
      <c r="D791">
        <v>7</v>
      </c>
      <c r="E791">
        <v>3.92</v>
      </c>
      <c r="F791">
        <v>88</v>
      </c>
      <c r="G791">
        <v>52.1</v>
      </c>
      <c r="H791">
        <v>8</v>
      </c>
      <c r="I791">
        <v>85</v>
      </c>
      <c r="J791">
        <v>6.48</v>
      </c>
      <c r="K791">
        <v>87</v>
      </c>
      <c r="L791">
        <v>0.1</v>
      </c>
      <c r="M791">
        <v>572.14313000000004</v>
      </c>
      <c r="N791">
        <v>0.71699999999999997</v>
      </c>
      <c r="O791">
        <v>13.3</v>
      </c>
    </row>
    <row r="792" spans="1:15" x14ac:dyDescent="0.3">
      <c r="A792">
        <v>75.3</v>
      </c>
      <c r="B792">
        <v>0</v>
      </c>
      <c r="C792">
        <v>131</v>
      </c>
      <c r="D792">
        <v>7</v>
      </c>
      <c r="E792">
        <v>3.99</v>
      </c>
      <c r="F792">
        <v>88</v>
      </c>
      <c r="G792">
        <v>51.4</v>
      </c>
      <c r="H792">
        <v>8</v>
      </c>
      <c r="I792">
        <v>85</v>
      </c>
      <c r="J792">
        <v>5.92</v>
      </c>
      <c r="K792">
        <v>88</v>
      </c>
      <c r="L792">
        <v>0.1</v>
      </c>
      <c r="M792">
        <v>5223.3517629999997</v>
      </c>
      <c r="N792">
        <v>0.71</v>
      </c>
      <c r="O792">
        <v>13.2</v>
      </c>
    </row>
    <row r="793" spans="1:15" x14ac:dyDescent="0.3">
      <c r="A793">
        <v>75</v>
      </c>
      <c r="B793">
        <v>0</v>
      </c>
      <c r="C793">
        <v>134</v>
      </c>
      <c r="D793">
        <v>7</v>
      </c>
      <c r="E793">
        <v>3.95</v>
      </c>
      <c r="F793">
        <v>9</v>
      </c>
      <c r="G793">
        <v>5.7</v>
      </c>
      <c r="H793">
        <v>8</v>
      </c>
      <c r="I793">
        <v>88</v>
      </c>
      <c r="J793">
        <v>5.9</v>
      </c>
      <c r="K793">
        <v>91</v>
      </c>
      <c r="L793">
        <v>0.1</v>
      </c>
      <c r="M793">
        <v>4657.3236100000004</v>
      </c>
      <c r="N793">
        <v>0.70299999999999996</v>
      </c>
      <c r="O793">
        <v>13.1</v>
      </c>
    </row>
    <row r="794" spans="1:15" x14ac:dyDescent="0.3">
      <c r="A794">
        <v>75.099999999999994</v>
      </c>
      <c r="B794">
        <v>0</v>
      </c>
      <c r="C794">
        <v>137</v>
      </c>
      <c r="D794">
        <v>7</v>
      </c>
      <c r="E794">
        <v>3.87</v>
      </c>
      <c r="F794">
        <v>91</v>
      </c>
      <c r="G794">
        <v>5</v>
      </c>
      <c r="H794">
        <v>8</v>
      </c>
      <c r="I794">
        <v>91</v>
      </c>
      <c r="J794">
        <v>5.58</v>
      </c>
      <c r="K794">
        <v>94</v>
      </c>
      <c r="L794">
        <v>0.1</v>
      </c>
      <c r="M794">
        <v>4255.5657099999999</v>
      </c>
      <c r="N794">
        <v>0.70199999999999996</v>
      </c>
      <c r="O794">
        <v>13.1</v>
      </c>
    </row>
    <row r="795" spans="1:15" x14ac:dyDescent="0.3">
      <c r="A795">
        <v>74.599999999999994</v>
      </c>
      <c r="B795">
        <v>0</v>
      </c>
      <c r="C795">
        <v>139</v>
      </c>
      <c r="D795">
        <v>7</v>
      </c>
      <c r="E795">
        <v>3.76</v>
      </c>
      <c r="F795">
        <v>93</v>
      </c>
      <c r="G795">
        <v>49.3</v>
      </c>
      <c r="H795">
        <v>9</v>
      </c>
      <c r="I795">
        <v>94</v>
      </c>
      <c r="J795">
        <v>5.66</v>
      </c>
      <c r="K795">
        <v>96</v>
      </c>
      <c r="L795">
        <v>0.1</v>
      </c>
      <c r="M795">
        <v>4274.9526500000002</v>
      </c>
      <c r="N795">
        <v>0.69799999999999995</v>
      </c>
      <c r="O795">
        <v>13</v>
      </c>
    </row>
    <row r="796" spans="1:15" x14ac:dyDescent="0.3">
      <c r="A796">
        <v>74.7</v>
      </c>
      <c r="B796">
        <v>0</v>
      </c>
      <c r="C796">
        <v>14</v>
      </c>
      <c r="D796">
        <v>7</v>
      </c>
      <c r="E796">
        <v>3.63</v>
      </c>
      <c r="F796">
        <v>94</v>
      </c>
      <c r="G796">
        <v>48.6</v>
      </c>
      <c r="H796">
        <v>9</v>
      </c>
      <c r="I796">
        <v>95</v>
      </c>
      <c r="J796">
        <v>5.94</v>
      </c>
      <c r="K796">
        <v>96</v>
      </c>
      <c r="L796">
        <v>0.2</v>
      </c>
      <c r="M796">
        <v>359.71886000000001</v>
      </c>
      <c r="N796">
        <v>0.69599999999999995</v>
      </c>
      <c r="O796">
        <v>12.9</v>
      </c>
    </row>
    <row r="797" spans="1:15" x14ac:dyDescent="0.3">
      <c r="A797">
        <v>74.400000000000006</v>
      </c>
      <c r="B797">
        <v>0</v>
      </c>
      <c r="C797">
        <v>144</v>
      </c>
      <c r="D797">
        <v>8</v>
      </c>
      <c r="E797">
        <v>3.52</v>
      </c>
      <c r="F797">
        <v>96</v>
      </c>
      <c r="G797">
        <v>47.9</v>
      </c>
      <c r="H797">
        <v>9</v>
      </c>
      <c r="I797">
        <v>92</v>
      </c>
      <c r="J797">
        <v>5.86</v>
      </c>
      <c r="K797">
        <v>96</v>
      </c>
      <c r="L797">
        <v>0.3</v>
      </c>
      <c r="M797">
        <v>335.786541</v>
      </c>
      <c r="N797">
        <v>0.69299999999999995</v>
      </c>
      <c r="O797">
        <v>12.8</v>
      </c>
    </row>
    <row r="798" spans="1:15" x14ac:dyDescent="0.3">
      <c r="A798">
        <v>74.2</v>
      </c>
      <c r="B798">
        <v>0</v>
      </c>
      <c r="C798">
        <v>151</v>
      </c>
      <c r="D798">
        <v>8</v>
      </c>
      <c r="E798">
        <v>3.54</v>
      </c>
      <c r="F798">
        <v>92</v>
      </c>
      <c r="G798">
        <v>47.2</v>
      </c>
      <c r="H798">
        <v>9</v>
      </c>
      <c r="I798">
        <v>89</v>
      </c>
      <c r="J798">
        <v>5.87</v>
      </c>
      <c r="K798">
        <v>92</v>
      </c>
      <c r="L798">
        <v>0.3</v>
      </c>
      <c r="M798">
        <v>321.94254699999999</v>
      </c>
      <c r="N798">
        <v>0.68799999999999994</v>
      </c>
      <c r="O798">
        <v>12.8</v>
      </c>
    </row>
    <row r="799" spans="1:15" x14ac:dyDescent="0.3">
      <c r="A799">
        <v>74.400000000000006</v>
      </c>
      <c r="B799">
        <v>0</v>
      </c>
      <c r="C799">
        <v>148</v>
      </c>
      <c r="D799">
        <v>8</v>
      </c>
      <c r="E799">
        <v>3.65</v>
      </c>
      <c r="F799">
        <v>88</v>
      </c>
      <c r="G799">
        <v>46.5</v>
      </c>
      <c r="H799">
        <v>9</v>
      </c>
      <c r="I799">
        <v>9</v>
      </c>
      <c r="J799">
        <v>6.22</v>
      </c>
      <c r="K799">
        <v>88</v>
      </c>
      <c r="L799">
        <v>0.3</v>
      </c>
      <c r="M799">
        <v>278.55789199999998</v>
      </c>
      <c r="N799">
        <v>0.68200000000000005</v>
      </c>
      <c r="O799">
        <v>12.7</v>
      </c>
    </row>
    <row r="800" spans="1:15" x14ac:dyDescent="0.3">
      <c r="A800">
        <v>74.400000000000006</v>
      </c>
      <c r="B800">
        <v>0</v>
      </c>
      <c r="C800">
        <v>151</v>
      </c>
      <c r="D800">
        <v>8</v>
      </c>
      <c r="E800">
        <v>3.69</v>
      </c>
      <c r="F800">
        <v>82</v>
      </c>
      <c r="G800">
        <v>45.8</v>
      </c>
      <c r="H800">
        <v>10</v>
      </c>
      <c r="I800">
        <v>97</v>
      </c>
      <c r="J800">
        <v>6.46</v>
      </c>
      <c r="K800">
        <v>87</v>
      </c>
      <c r="L800">
        <v>0.3</v>
      </c>
      <c r="M800">
        <v>244.46897999999999</v>
      </c>
      <c r="N800">
        <v>0.67900000000000005</v>
      </c>
      <c r="O800">
        <v>12.6</v>
      </c>
    </row>
    <row r="801" spans="1:15" x14ac:dyDescent="0.3">
      <c r="A801">
        <v>73.599999999999994</v>
      </c>
      <c r="B801">
        <v>0</v>
      </c>
      <c r="C801">
        <v>157</v>
      </c>
      <c r="D801">
        <v>8</v>
      </c>
      <c r="E801">
        <v>3.88</v>
      </c>
      <c r="F801">
        <v>75</v>
      </c>
      <c r="G801">
        <v>45.1</v>
      </c>
      <c r="H801">
        <v>10</v>
      </c>
      <c r="I801">
        <v>88</v>
      </c>
      <c r="J801">
        <v>4.62</v>
      </c>
      <c r="K801">
        <v>88</v>
      </c>
      <c r="L801">
        <v>0.3</v>
      </c>
      <c r="M801">
        <v>2183.9667960000002</v>
      </c>
      <c r="N801">
        <v>0.67500000000000004</v>
      </c>
      <c r="O801">
        <v>12.5</v>
      </c>
    </row>
    <row r="802" spans="1:15" x14ac:dyDescent="0.3">
      <c r="A802">
        <v>73.400000000000006</v>
      </c>
      <c r="B802">
        <v>0</v>
      </c>
      <c r="C802">
        <v>158</v>
      </c>
      <c r="D802">
        <v>9</v>
      </c>
      <c r="E802">
        <v>4.13</v>
      </c>
      <c r="F802">
        <v>69</v>
      </c>
      <c r="G802">
        <v>44.3</v>
      </c>
      <c r="H802">
        <v>10</v>
      </c>
      <c r="I802">
        <v>9</v>
      </c>
      <c r="J802">
        <v>3.86</v>
      </c>
      <c r="K802">
        <v>89</v>
      </c>
      <c r="L802">
        <v>0.3</v>
      </c>
      <c r="M802">
        <v>193.74157099999999</v>
      </c>
      <c r="N802">
        <v>0.67</v>
      </c>
      <c r="O802">
        <v>12.4</v>
      </c>
    </row>
    <row r="803" spans="1:15" x14ac:dyDescent="0.3">
      <c r="A803">
        <v>72.8</v>
      </c>
      <c r="B803">
        <v>0</v>
      </c>
      <c r="C803">
        <v>163</v>
      </c>
      <c r="D803">
        <v>9</v>
      </c>
      <c r="E803">
        <v>3.99</v>
      </c>
      <c r="F803">
        <v>36</v>
      </c>
      <c r="G803">
        <v>43.6</v>
      </c>
      <c r="H803">
        <v>11</v>
      </c>
      <c r="I803">
        <v>83</v>
      </c>
      <c r="J803">
        <v>3.38</v>
      </c>
      <c r="K803">
        <v>87</v>
      </c>
      <c r="L803">
        <v>0.3</v>
      </c>
      <c r="M803">
        <v>1451.2977599999999</v>
      </c>
      <c r="N803">
        <v>0.66800000000000004</v>
      </c>
      <c r="O803">
        <v>12.4</v>
      </c>
    </row>
    <row r="804" spans="1:15" x14ac:dyDescent="0.3">
      <c r="A804">
        <v>79</v>
      </c>
      <c r="B804">
        <v>0</v>
      </c>
      <c r="C804">
        <v>159</v>
      </c>
      <c r="D804">
        <v>51</v>
      </c>
      <c r="E804">
        <v>0</v>
      </c>
      <c r="F804">
        <v>93</v>
      </c>
      <c r="G804">
        <v>61.1</v>
      </c>
      <c r="H804">
        <v>60</v>
      </c>
      <c r="I804">
        <v>93</v>
      </c>
      <c r="J804">
        <v>0</v>
      </c>
      <c r="K804">
        <v>93</v>
      </c>
      <c r="L804">
        <v>0.1</v>
      </c>
      <c r="M804">
        <v>0</v>
      </c>
      <c r="N804">
        <v>0.68799999999999994</v>
      </c>
      <c r="O804">
        <v>13.1</v>
      </c>
    </row>
    <row r="805" spans="1:15" x14ac:dyDescent="0.3">
      <c r="A805">
        <v>78</v>
      </c>
      <c r="B805">
        <v>0</v>
      </c>
      <c r="C805">
        <v>161</v>
      </c>
      <c r="D805">
        <v>53</v>
      </c>
      <c r="E805">
        <v>0.21</v>
      </c>
      <c r="F805">
        <v>94</v>
      </c>
      <c r="G805">
        <v>6.2</v>
      </c>
      <c r="H805">
        <v>62</v>
      </c>
      <c r="I805">
        <v>94</v>
      </c>
      <c r="J805">
        <v>5.64</v>
      </c>
      <c r="K805">
        <v>94</v>
      </c>
      <c r="L805">
        <v>0.1</v>
      </c>
      <c r="M805">
        <v>0</v>
      </c>
      <c r="N805">
        <v>0.68600000000000005</v>
      </c>
      <c r="O805">
        <v>13.1</v>
      </c>
    </row>
    <row r="806" spans="1:15" x14ac:dyDescent="0.3">
      <c r="A806">
        <v>79</v>
      </c>
      <c r="B806">
        <v>0</v>
      </c>
      <c r="C806">
        <v>159</v>
      </c>
      <c r="D806">
        <v>54</v>
      </c>
      <c r="E806">
        <v>0.21</v>
      </c>
      <c r="F806">
        <v>97</v>
      </c>
      <c r="G806">
        <v>59.4</v>
      </c>
      <c r="H806">
        <v>63</v>
      </c>
      <c r="I806">
        <v>97</v>
      </c>
      <c r="J806">
        <v>5.46</v>
      </c>
      <c r="K806">
        <v>97</v>
      </c>
      <c r="L806">
        <v>0.1</v>
      </c>
      <c r="M806">
        <v>0</v>
      </c>
      <c r="N806">
        <v>0.68100000000000005</v>
      </c>
      <c r="O806">
        <v>12.8</v>
      </c>
    </row>
    <row r="807" spans="1:15" x14ac:dyDescent="0.3">
      <c r="A807">
        <v>72</v>
      </c>
      <c r="B807">
        <v>0</v>
      </c>
      <c r="C807">
        <v>165</v>
      </c>
      <c r="D807">
        <v>54</v>
      </c>
      <c r="E807">
        <v>0.23</v>
      </c>
      <c r="F807">
        <v>93</v>
      </c>
      <c r="G807">
        <v>58.6</v>
      </c>
      <c r="H807">
        <v>64</v>
      </c>
      <c r="I807">
        <v>93</v>
      </c>
      <c r="J807">
        <v>5.29</v>
      </c>
      <c r="K807">
        <v>93</v>
      </c>
      <c r="L807">
        <v>0.1</v>
      </c>
      <c r="M807">
        <v>0</v>
      </c>
      <c r="N807">
        <v>0.67300000000000004</v>
      </c>
      <c r="O807">
        <v>12.4</v>
      </c>
    </row>
    <row r="808" spans="1:15" x14ac:dyDescent="0.3">
      <c r="A808">
        <v>74</v>
      </c>
      <c r="B808">
        <v>0</v>
      </c>
      <c r="C808">
        <v>168</v>
      </c>
      <c r="D808">
        <v>55</v>
      </c>
      <c r="E808">
        <v>0.22</v>
      </c>
      <c r="F808">
        <v>96</v>
      </c>
      <c r="G808">
        <v>57.8</v>
      </c>
      <c r="H808">
        <v>64</v>
      </c>
      <c r="I808">
        <v>96</v>
      </c>
      <c r="J808">
        <v>5.4</v>
      </c>
      <c r="K808">
        <v>96</v>
      </c>
      <c r="L808">
        <v>0.1</v>
      </c>
      <c r="M808">
        <v>0</v>
      </c>
      <c r="N808">
        <v>0.67100000000000004</v>
      </c>
      <c r="O808">
        <v>12.4</v>
      </c>
    </row>
    <row r="809" spans="1:15" x14ac:dyDescent="0.3">
      <c r="A809">
        <v>70</v>
      </c>
      <c r="B809">
        <v>0</v>
      </c>
      <c r="C809">
        <v>173</v>
      </c>
      <c r="D809">
        <v>54</v>
      </c>
      <c r="E809">
        <v>0.22</v>
      </c>
      <c r="F809">
        <v>97</v>
      </c>
      <c r="G809">
        <v>57</v>
      </c>
      <c r="H809">
        <v>64</v>
      </c>
      <c r="I809">
        <v>97</v>
      </c>
      <c r="J809">
        <v>4.8</v>
      </c>
      <c r="K809">
        <v>97</v>
      </c>
      <c r="L809">
        <v>0.1</v>
      </c>
      <c r="M809">
        <v>0</v>
      </c>
      <c r="N809">
        <v>0.66500000000000004</v>
      </c>
      <c r="O809">
        <v>12.2</v>
      </c>
    </row>
    <row r="810" spans="1:15" x14ac:dyDescent="0.3">
      <c r="A810">
        <v>69.900000000000006</v>
      </c>
      <c r="B810">
        <v>0</v>
      </c>
      <c r="C810">
        <v>174</v>
      </c>
      <c r="D810">
        <v>54</v>
      </c>
      <c r="E810">
        <v>0.21</v>
      </c>
      <c r="F810">
        <v>97</v>
      </c>
      <c r="G810">
        <v>56.2</v>
      </c>
      <c r="H810">
        <v>64</v>
      </c>
      <c r="I810">
        <v>97</v>
      </c>
      <c r="J810">
        <v>5.0999999999999996</v>
      </c>
      <c r="K810">
        <v>97</v>
      </c>
      <c r="L810">
        <v>0.1</v>
      </c>
      <c r="M810">
        <v>0</v>
      </c>
      <c r="N810">
        <v>0.65900000000000003</v>
      </c>
      <c r="O810">
        <v>12</v>
      </c>
    </row>
    <row r="811" spans="1:15" x14ac:dyDescent="0.3">
      <c r="A811">
        <v>69.8</v>
      </c>
      <c r="B811">
        <v>0</v>
      </c>
      <c r="C811">
        <v>172</v>
      </c>
      <c r="D811">
        <v>54</v>
      </c>
      <c r="E811">
        <v>0.24</v>
      </c>
      <c r="F811">
        <v>97</v>
      </c>
      <c r="G811">
        <v>55.5</v>
      </c>
      <c r="H811">
        <v>65</v>
      </c>
      <c r="I811">
        <v>97</v>
      </c>
      <c r="J811">
        <v>4.82</v>
      </c>
      <c r="K811">
        <v>97</v>
      </c>
      <c r="L811">
        <v>0.1</v>
      </c>
      <c r="M811">
        <v>0</v>
      </c>
      <c r="N811">
        <v>0.65100000000000002</v>
      </c>
      <c r="O811">
        <v>11.9</v>
      </c>
    </row>
    <row r="812" spans="1:15" x14ac:dyDescent="0.3">
      <c r="A812">
        <v>69.7</v>
      </c>
      <c r="B812">
        <v>0</v>
      </c>
      <c r="C812">
        <v>171</v>
      </c>
      <c r="D812">
        <v>55</v>
      </c>
      <c r="E812">
        <v>0.21</v>
      </c>
      <c r="F812">
        <v>98</v>
      </c>
      <c r="G812">
        <v>54.8</v>
      </c>
      <c r="H812">
        <v>65</v>
      </c>
      <c r="I812">
        <v>98</v>
      </c>
      <c r="J812">
        <v>4.95</v>
      </c>
      <c r="K812">
        <v>98</v>
      </c>
      <c r="L812">
        <v>0.1</v>
      </c>
      <c r="M812">
        <v>0</v>
      </c>
      <c r="N812">
        <v>0.64400000000000002</v>
      </c>
      <c r="O812">
        <v>11.7</v>
      </c>
    </row>
    <row r="813" spans="1:15" x14ac:dyDescent="0.3">
      <c r="A813">
        <v>69.5</v>
      </c>
      <c r="B813">
        <v>0</v>
      </c>
      <c r="C813">
        <v>175</v>
      </c>
      <c r="D813">
        <v>55</v>
      </c>
      <c r="E813">
        <v>0.18</v>
      </c>
      <c r="F813">
        <v>98</v>
      </c>
      <c r="G813">
        <v>54.2</v>
      </c>
      <c r="H813">
        <v>66</v>
      </c>
      <c r="I813">
        <v>98</v>
      </c>
      <c r="J813">
        <v>5.24</v>
      </c>
      <c r="K813">
        <v>98</v>
      </c>
      <c r="L813">
        <v>0.1</v>
      </c>
      <c r="M813">
        <v>0</v>
      </c>
      <c r="N813">
        <v>0.63600000000000001</v>
      </c>
      <c r="O813">
        <v>11.5</v>
      </c>
    </row>
    <row r="814" spans="1:15" x14ac:dyDescent="0.3">
      <c r="A814">
        <v>69.400000000000006</v>
      </c>
      <c r="B814">
        <v>0</v>
      </c>
      <c r="C814">
        <v>174</v>
      </c>
      <c r="D814">
        <v>56</v>
      </c>
      <c r="E814">
        <v>0.16</v>
      </c>
      <c r="F814">
        <v>98</v>
      </c>
      <c r="G814">
        <v>53.5</v>
      </c>
      <c r="H814">
        <v>68</v>
      </c>
      <c r="I814">
        <v>98</v>
      </c>
      <c r="J814">
        <v>5.6</v>
      </c>
      <c r="K814">
        <v>98</v>
      </c>
      <c r="L814">
        <v>0.1</v>
      </c>
      <c r="M814">
        <v>0</v>
      </c>
      <c r="N814">
        <v>0.629</v>
      </c>
      <c r="O814">
        <v>11.4</v>
      </c>
    </row>
    <row r="815" spans="1:15" x14ac:dyDescent="0.3">
      <c r="A815">
        <v>69</v>
      </c>
      <c r="B815">
        <v>0</v>
      </c>
      <c r="C815">
        <v>176</v>
      </c>
      <c r="D815">
        <v>57</v>
      </c>
      <c r="E815">
        <v>0.16</v>
      </c>
      <c r="F815">
        <v>97</v>
      </c>
      <c r="G815">
        <v>52.9</v>
      </c>
      <c r="H815">
        <v>70</v>
      </c>
      <c r="I815">
        <v>97</v>
      </c>
      <c r="J815">
        <v>5.21</v>
      </c>
      <c r="K815">
        <v>97</v>
      </c>
      <c r="L815">
        <v>0.1</v>
      </c>
      <c r="M815">
        <v>0</v>
      </c>
      <c r="N815">
        <v>0.623</v>
      </c>
      <c r="O815">
        <v>11.2</v>
      </c>
    </row>
    <row r="816" spans="1:15" x14ac:dyDescent="0.3">
      <c r="A816">
        <v>68.599999999999994</v>
      </c>
      <c r="B816">
        <v>0</v>
      </c>
      <c r="C816">
        <v>178</v>
      </c>
      <c r="D816">
        <v>59</v>
      </c>
      <c r="E816">
        <v>0.15</v>
      </c>
      <c r="F816">
        <v>98</v>
      </c>
      <c r="G816">
        <v>52.3</v>
      </c>
      <c r="H816">
        <v>72</v>
      </c>
      <c r="I816">
        <v>98</v>
      </c>
      <c r="J816">
        <v>5.41</v>
      </c>
      <c r="K816">
        <v>98</v>
      </c>
      <c r="L816">
        <v>0.1</v>
      </c>
      <c r="M816">
        <v>0</v>
      </c>
      <c r="N816">
        <v>0.621</v>
      </c>
      <c r="O816">
        <v>11.3</v>
      </c>
    </row>
    <row r="817" spans="1:15" x14ac:dyDescent="0.3">
      <c r="A817">
        <v>68.7</v>
      </c>
      <c r="B817">
        <v>0</v>
      </c>
      <c r="C817">
        <v>177</v>
      </c>
      <c r="D817">
        <v>61</v>
      </c>
      <c r="E817">
        <v>0.15</v>
      </c>
      <c r="F817">
        <v>97</v>
      </c>
      <c r="G817">
        <v>51.8</v>
      </c>
      <c r="H817">
        <v>75</v>
      </c>
      <c r="I817">
        <v>97</v>
      </c>
      <c r="J817">
        <v>5.97</v>
      </c>
      <c r="K817">
        <v>97</v>
      </c>
      <c r="L817">
        <v>0.1</v>
      </c>
      <c r="M817">
        <v>0</v>
      </c>
      <c r="N817">
        <v>0.61699999999999999</v>
      </c>
      <c r="O817">
        <v>11.2</v>
      </c>
    </row>
    <row r="818" spans="1:15" x14ac:dyDescent="0.3">
      <c r="A818">
        <v>68.599999999999994</v>
      </c>
      <c r="B818">
        <v>0</v>
      </c>
      <c r="C818">
        <v>177</v>
      </c>
      <c r="D818">
        <v>63</v>
      </c>
      <c r="E818">
        <v>0.14000000000000001</v>
      </c>
      <c r="F818">
        <v>99</v>
      </c>
      <c r="G818">
        <v>51.2</v>
      </c>
      <c r="H818">
        <v>78</v>
      </c>
      <c r="I818">
        <v>99</v>
      </c>
      <c r="J818">
        <v>5.75</v>
      </c>
      <c r="K818">
        <v>99</v>
      </c>
      <c r="L818">
        <v>0.1</v>
      </c>
      <c r="M818">
        <v>0</v>
      </c>
      <c r="N818">
        <v>0.61199999999999999</v>
      </c>
      <c r="O818">
        <v>11.1</v>
      </c>
    </row>
    <row r="819" spans="1:15" x14ac:dyDescent="0.3">
      <c r="A819">
        <v>68.8</v>
      </c>
      <c r="B819">
        <v>0</v>
      </c>
      <c r="C819">
        <v>171</v>
      </c>
      <c r="D819">
        <v>65</v>
      </c>
      <c r="E819">
        <v>0.14000000000000001</v>
      </c>
      <c r="F819">
        <v>98</v>
      </c>
      <c r="G819">
        <v>5.7</v>
      </c>
      <c r="H819">
        <v>82</v>
      </c>
      <c r="I819">
        <v>98</v>
      </c>
      <c r="J819">
        <v>5.55</v>
      </c>
      <c r="K819">
        <v>98</v>
      </c>
      <c r="L819">
        <v>0.1</v>
      </c>
      <c r="M819">
        <v>0</v>
      </c>
      <c r="N819">
        <v>0.60599999999999998</v>
      </c>
      <c r="O819">
        <v>11</v>
      </c>
    </row>
    <row r="820" spans="1:15" x14ac:dyDescent="0.3">
      <c r="A820">
        <v>73.5</v>
      </c>
      <c r="B820">
        <v>0</v>
      </c>
      <c r="C820">
        <v>178</v>
      </c>
      <c r="D820">
        <v>2</v>
      </c>
      <c r="E820">
        <v>0</v>
      </c>
      <c r="F820">
        <v>91</v>
      </c>
      <c r="G820">
        <v>56.1</v>
      </c>
      <c r="H820">
        <v>2</v>
      </c>
      <c r="I820">
        <v>92</v>
      </c>
      <c r="J820">
        <v>0</v>
      </c>
      <c r="K820">
        <v>91</v>
      </c>
      <c r="L820">
        <v>0.2</v>
      </c>
      <c r="M820">
        <v>4127.1177500000003</v>
      </c>
      <c r="N820">
        <v>0.67800000000000005</v>
      </c>
      <c r="O820">
        <v>13.2</v>
      </c>
    </row>
    <row r="821" spans="1:15" x14ac:dyDescent="0.3">
      <c r="A821">
        <v>73.3</v>
      </c>
      <c r="B821">
        <v>0</v>
      </c>
      <c r="C821">
        <v>181</v>
      </c>
      <c r="D821">
        <v>2</v>
      </c>
      <c r="E821">
        <v>2.52</v>
      </c>
      <c r="F821">
        <v>93</v>
      </c>
      <c r="G821">
        <v>55.4</v>
      </c>
      <c r="H821">
        <v>2</v>
      </c>
      <c r="I821">
        <v>93</v>
      </c>
      <c r="J821">
        <v>6.77</v>
      </c>
      <c r="K821">
        <v>94</v>
      </c>
      <c r="L821">
        <v>0.2</v>
      </c>
      <c r="M821">
        <v>3988.7718709999999</v>
      </c>
      <c r="N821">
        <v>0.67600000000000005</v>
      </c>
      <c r="O821">
        <v>13.2</v>
      </c>
    </row>
    <row r="822" spans="1:15" x14ac:dyDescent="0.3">
      <c r="A822">
        <v>73</v>
      </c>
      <c r="B822">
        <v>0</v>
      </c>
      <c r="C822">
        <v>184</v>
      </c>
      <c r="D822">
        <v>2</v>
      </c>
      <c r="E822">
        <v>2.42</v>
      </c>
      <c r="F822">
        <v>92</v>
      </c>
      <c r="G822">
        <v>54.7</v>
      </c>
      <c r="H822">
        <v>2</v>
      </c>
      <c r="I822">
        <v>92</v>
      </c>
      <c r="J822">
        <v>6.95</v>
      </c>
      <c r="K822">
        <v>92</v>
      </c>
      <c r="L822">
        <v>0.2</v>
      </c>
      <c r="M822">
        <v>3895.664491</v>
      </c>
      <c r="N822">
        <v>0.67500000000000004</v>
      </c>
      <c r="O822">
        <v>13.2</v>
      </c>
    </row>
    <row r="823" spans="1:15" x14ac:dyDescent="0.3">
      <c r="A823">
        <v>73</v>
      </c>
      <c r="B823">
        <v>0</v>
      </c>
      <c r="C823">
        <v>181</v>
      </c>
      <c r="D823">
        <v>2</v>
      </c>
      <c r="E823">
        <v>2.48</v>
      </c>
      <c r="F823">
        <v>92</v>
      </c>
      <c r="G823">
        <v>54.1</v>
      </c>
      <c r="H823">
        <v>2</v>
      </c>
      <c r="I823">
        <v>93</v>
      </c>
      <c r="J823">
        <v>6.7</v>
      </c>
      <c r="K823">
        <v>92</v>
      </c>
      <c r="L823">
        <v>0.3</v>
      </c>
      <c r="M823">
        <v>3827.786267</v>
      </c>
      <c r="N823">
        <v>0.67</v>
      </c>
      <c r="O823">
        <v>13.2</v>
      </c>
    </row>
    <row r="824" spans="1:15" x14ac:dyDescent="0.3">
      <c r="A824">
        <v>72</v>
      </c>
      <c r="B824">
        <v>0</v>
      </c>
      <c r="C824">
        <v>197</v>
      </c>
      <c r="D824">
        <v>2</v>
      </c>
      <c r="E824">
        <v>2.37</v>
      </c>
      <c r="F824">
        <v>89</v>
      </c>
      <c r="G824">
        <v>53.4</v>
      </c>
      <c r="H824">
        <v>2</v>
      </c>
      <c r="I824">
        <v>9</v>
      </c>
      <c r="J824">
        <v>6.81</v>
      </c>
      <c r="K824">
        <v>89</v>
      </c>
      <c r="L824">
        <v>0.3</v>
      </c>
      <c r="M824">
        <v>3736.5871299999999</v>
      </c>
      <c r="N824">
        <v>0.66600000000000004</v>
      </c>
      <c r="O824">
        <v>13</v>
      </c>
    </row>
    <row r="825" spans="1:15" x14ac:dyDescent="0.3">
      <c r="A825">
        <v>72</v>
      </c>
      <c r="B825">
        <v>0</v>
      </c>
      <c r="C825">
        <v>191</v>
      </c>
      <c r="D825">
        <v>2</v>
      </c>
      <c r="E825">
        <v>2.36</v>
      </c>
      <c r="F825">
        <v>89</v>
      </c>
      <c r="G825">
        <v>52.8</v>
      </c>
      <c r="H825">
        <v>2</v>
      </c>
      <c r="I825">
        <v>89</v>
      </c>
      <c r="J825">
        <v>6.91</v>
      </c>
      <c r="K825">
        <v>89</v>
      </c>
      <c r="L825">
        <v>0.3</v>
      </c>
      <c r="M825">
        <v>3474.392445</v>
      </c>
      <c r="N825">
        <v>0.66200000000000003</v>
      </c>
      <c r="O825">
        <v>12.9</v>
      </c>
    </row>
    <row r="826" spans="1:15" x14ac:dyDescent="0.3">
      <c r="A826">
        <v>71.400000000000006</v>
      </c>
      <c r="B826">
        <v>0</v>
      </c>
      <c r="C826">
        <v>23</v>
      </c>
      <c r="D826">
        <v>2</v>
      </c>
      <c r="E826">
        <v>2.5499999999999998</v>
      </c>
      <c r="F826">
        <v>91</v>
      </c>
      <c r="G826">
        <v>52.1</v>
      </c>
      <c r="H826">
        <v>2</v>
      </c>
      <c r="I826">
        <v>91</v>
      </c>
      <c r="J826">
        <v>6.83</v>
      </c>
      <c r="K826">
        <v>91</v>
      </c>
      <c r="L826">
        <v>0.3</v>
      </c>
      <c r="M826">
        <v>3366.482133</v>
      </c>
      <c r="N826">
        <v>0.66200000000000003</v>
      </c>
      <c r="O826">
        <v>12.8</v>
      </c>
    </row>
    <row r="827" spans="1:15" x14ac:dyDescent="0.3">
      <c r="A827">
        <v>71.7</v>
      </c>
      <c r="B827">
        <v>0</v>
      </c>
      <c r="C827">
        <v>194</v>
      </c>
      <c r="D827">
        <v>2</v>
      </c>
      <c r="E827">
        <v>2.68</v>
      </c>
      <c r="F827">
        <v>98</v>
      </c>
      <c r="G827">
        <v>51.4</v>
      </c>
      <c r="H827">
        <v>3</v>
      </c>
      <c r="I827">
        <v>98</v>
      </c>
      <c r="J827">
        <v>6.21</v>
      </c>
      <c r="K827">
        <v>98</v>
      </c>
      <c r="L827">
        <v>0.3</v>
      </c>
      <c r="M827">
        <v>357.34767399999998</v>
      </c>
      <c r="N827">
        <v>0.65900000000000003</v>
      </c>
      <c r="O827">
        <v>13.4</v>
      </c>
    </row>
    <row r="828" spans="1:15" x14ac:dyDescent="0.3">
      <c r="A828">
        <v>71.2</v>
      </c>
      <c r="B828">
        <v>0</v>
      </c>
      <c r="C828">
        <v>23</v>
      </c>
      <c r="D828">
        <v>2</v>
      </c>
      <c r="E828">
        <v>2.83</v>
      </c>
      <c r="F828">
        <v>99</v>
      </c>
      <c r="G828">
        <v>5.8</v>
      </c>
      <c r="H828">
        <v>3</v>
      </c>
      <c r="I828">
        <v>99</v>
      </c>
      <c r="J828">
        <v>6.32</v>
      </c>
      <c r="K828">
        <v>99</v>
      </c>
      <c r="L828">
        <v>0.3</v>
      </c>
      <c r="M828">
        <v>334.83816999999999</v>
      </c>
      <c r="N828">
        <v>0.65700000000000003</v>
      </c>
      <c r="O828">
        <v>12.9</v>
      </c>
    </row>
    <row r="829" spans="1:15" x14ac:dyDescent="0.3">
      <c r="A829">
        <v>75</v>
      </c>
      <c r="B829">
        <v>0</v>
      </c>
      <c r="C829">
        <v>211</v>
      </c>
      <c r="D829">
        <v>3</v>
      </c>
      <c r="E829">
        <v>2.77</v>
      </c>
      <c r="F829">
        <v>96</v>
      </c>
      <c r="G829">
        <v>5.0999999999999996</v>
      </c>
      <c r="H829">
        <v>3</v>
      </c>
      <c r="I829">
        <v>96</v>
      </c>
      <c r="J829">
        <v>6.68</v>
      </c>
      <c r="K829">
        <v>96</v>
      </c>
      <c r="L829">
        <v>0.2</v>
      </c>
      <c r="M829">
        <v>362.95176800000002</v>
      </c>
      <c r="N829">
        <v>0.65100000000000002</v>
      </c>
      <c r="O829">
        <v>12.9</v>
      </c>
    </row>
    <row r="830" spans="1:15" x14ac:dyDescent="0.3">
      <c r="A830">
        <v>71</v>
      </c>
      <c r="B830">
        <v>0</v>
      </c>
      <c r="C830">
        <v>213</v>
      </c>
      <c r="D830">
        <v>3</v>
      </c>
      <c r="E830">
        <v>2.77</v>
      </c>
      <c r="F830">
        <v>89</v>
      </c>
      <c r="G830">
        <v>49.4</v>
      </c>
      <c r="H830">
        <v>3</v>
      </c>
      <c r="I830">
        <v>89</v>
      </c>
      <c r="J830">
        <v>7.19</v>
      </c>
      <c r="K830">
        <v>89</v>
      </c>
      <c r="L830">
        <v>0.2</v>
      </c>
      <c r="M830">
        <v>2835.2812370000001</v>
      </c>
      <c r="N830">
        <v>0.64400000000000002</v>
      </c>
      <c r="O830">
        <v>12.7</v>
      </c>
    </row>
    <row r="831" spans="1:15" x14ac:dyDescent="0.3">
      <c r="A831">
        <v>70</v>
      </c>
      <c r="B831">
        <v>0</v>
      </c>
      <c r="C831">
        <v>215</v>
      </c>
      <c r="D831">
        <v>3</v>
      </c>
      <c r="E831">
        <v>2.9</v>
      </c>
      <c r="F831">
        <v>9</v>
      </c>
      <c r="G831">
        <v>48.6</v>
      </c>
      <c r="H831">
        <v>3</v>
      </c>
      <c r="I831">
        <v>9</v>
      </c>
      <c r="J831">
        <v>7.3</v>
      </c>
      <c r="K831">
        <v>9</v>
      </c>
      <c r="L831">
        <v>0.3</v>
      </c>
      <c r="M831">
        <v>2632.7994199999998</v>
      </c>
      <c r="N831">
        <v>0.63600000000000001</v>
      </c>
      <c r="O831">
        <v>12.4</v>
      </c>
    </row>
    <row r="832" spans="1:15" x14ac:dyDescent="0.3">
      <c r="A832">
        <v>69.900000000000006</v>
      </c>
      <c r="B832">
        <v>0</v>
      </c>
      <c r="C832">
        <v>29</v>
      </c>
      <c r="D832">
        <v>3</v>
      </c>
      <c r="E832">
        <v>3.1</v>
      </c>
      <c r="F832">
        <v>94</v>
      </c>
      <c r="G832">
        <v>47.8</v>
      </c>
      <c r="H832">
        <v>4</v>
      </c>
      <c r="I832">
        <v>93</v>
      </c>
      <c r="J832">
        <v>7.61</v>
      </c>
      <c r="K832">
        <v>94</v>
      </c>
      <c r="L832">
        <v>0.3</v>
      </c>
      <c r="M832">
        <v>2519.7373870000001</v>
      </c>
      <c r="N832">
        <v>0.628</v>
      </c>
      <c r="O832">
        <v>12</v>
      </c>
    </row>
    <row r="833" spans="1:15" x14ac:dyDescent="0.3">
      <c r="A833">
        <v>73</v>
      </c>
      <c r="B833">
        <v>0</v>
      </c>
      <c r="C833">
        <v>24</v>
      </c>
      <c r="D833">
        <v>3</v>
      </c>
      <c r="E833">
        <v>2.97</v>
      </c>
      <c r="F833">
        <v>81</v>
      </c>
      <c r="G833">
        <v>47</v>
      </c>
      <c r="H833">
        <v>4</v>
      </c>
      <c r="I833">
        <v>81</v>
      </c>
      <c r="J833">
        <v>7.9</v>
      </c>
      <c r="K833">
        <v>81</v>
      </c>
      <c r="L833">
        <v>0.4</v>
      </c>
      <c r="M833">
        <v>248.41249999999999</v>
      </c>
      <c r="N833">
        <v>0.621</v>
      </c>
      <c r="O833">
        <v>11.8</v>
      </c>
    </row>
    <row r="834" spans="1:15" x14ac:dyDescent="0.3">
      <c r="A834">
        <v>68.900000000000006</v>
      </c>
      <c r="B834">
        <v>0</v>
      </c>
      <c r="C834">
        <v>219</v>
      </c>
      <c r="D834">
        <v>4</v>
      </c>
      <c r="E834">
        <v>2.88</v>
      </c>
      <c r="F834">
        <v>75</v>
      </c>
      <c r="G834">
        <v>46.2</v>
      </c>
      <c r="H834">
        <v>4</v>
      </c>
      <c r="I834">
        <v>94</v>
      </c>
      <c r="J834">
        <v>8.1999999999999993</v>
      </c>
      <c r="K834">
        <v>92</v>
      </c>
      <c r="L834">
        <v>0.4</v>
      </c>
      <c r="M834">
        <v>2338.7722439999998</v>
      </c>
      <c r="N834">
        <v>0.61499999999999999</v>
      </c>
      <c r="O834">
        <v>11.6</v>
      </c>
    </row>
    <row r="835" spans="1:15" x14ac:dyDescent="0.3">
      <c r="A835">
        <v>69</v>
      </c>
      <c r="B835">
        <v>0</v>
      </c>
      <c r="C835">
        <v>218</v>
      </c>
      <c r="D835">
        <v>4</v>
      </c>
      <c r="E835">
        <v>2.79</v>
      </c>
      <c r="F835">
        <v>99</v>
      </c>
      <c r="G835">
        <v>45.3</v>
      </c>
      <c r="H835">
        <v>5</v>
      </c>
      <c r="I835">
        <v>98</v>
      </c>
      <c r="J835">
        <v>8.17</v>
      </c>
      <c r="K835">
        <v>99</v>
      </c>
      <c r="L835">
        <v>0.4</v>
      </c>
      <c r="M835">
        <v>2238.4115999999999</v>
      </c>
      <c r="N835">
        <v>0.60699999999999998</v>
      </c>
      <c r="O835">
        <v>11.3</v>
      </c>
    </row>
    <row r="836" spans="1:15" x14ac:dyDescent="0.3">
      <c r="A836">
        <v>58.2</v>
      </c>
      <c r="B836">
        <v>0</v>
      </c>
      <c r="C836">
        <v>32</v>
      </c>
      <c r="D836">
        <v>3</v>
      </c>
      <c r="E836">
        <v>0</v>
      </c>
      <c r="F836">
        <v>16</v>
      </c>
      <c r="G836">
        <v>24.5</v>
      </c>
      <c r="H836">
        <v>4</v>
      </c>
      <c r="I836">
        <v>17</v>
      </c>
      <c r="J836">
        <v>0</v>
      </c>
      <c r="K836">
        <v>16</v>
      </c>
      <c r="L836">
        <v>4.2</v>
      </c>
      <c r="M836">
        <v>1347.3125700000001</v>
      </c>
      <c r="N836">
        <v>0.58199999999999996</v>
      </c>
      <c r="O836">
        <v>9.1999999999999993</v>
      </c>
    </row>
    <row r="837" spans="1:15" x14ac:dyDescent="0.3">
      <c r="A837">
        <v>57.9</v>
      </c>
      <c r="B837">
        <v>0</v>
      </c>
      <c r="C837">
        <v>32</v>
      </c>
      <c r="D837">
        <v>3</v>
      </c>
      <c r="E837">
        <v>0.01</v>
      </c>
      <c r="F837">
        <v>2</v>
      </c>
      <c r="G837">
        <v>24</v>
      </c>
      <c r="H837">
        <v>4</v>
      </c>
      <c r="I837">
        <v>24</v>
      </c>
      <c r="J837">
        <v>3.8</v>
      </c>
      <c r="K837">
        <v>2</v>
      </c>
      <c r="L837">
        <v>4.4000000000000004</v>
      </c>
      <c r="M837">
        <v>192.59733</v>
      </c>
      <c r="N837">
        <v>0.58199999999999996</v>
      </c>
      <c r="O837">
        <v>9.1999999999999993</v>
      </c>
    </row>
    <row r="838" spans="1:15" x14ac:dyDescent="0.3">
      <c r="A838">
        <v>57.4</v>
      </c>
      <c r="B838">
        <v>0</v>
      </c>
      <c r="C838">
        <v>327</v>
      </c>
      <c r="D838">
        <v>3</v>
      </c>
      <c r="E838">
        <v>10.72</v>
      </c>
      <c r="F838">
        <v>0</v>
      </c>
      <c r="G838">
        <v>23.5</v>
      </c>
      <c r="H838">
        <v>4</v>
      </c>
      <c r="I838">
        <v>3</v>
      </c>
      <c r="J838">
        <v>3.73</v>
      </c>
      <c r="K838">
        <v>3</v>
      </c>
      <c r="L838">
        <v>5.7</v>
      </c>
      <c r="M838">
        <v>2246.9938000000002</v>
      </c>
      <c r="N838">
        <v>0.58599999999999997</v>
      </c>
      <c r="O838">
        <v>9.1999999999999993</v>
      </c>
    </row>
    <row r="839" spans="1:15" x14ac:dyDescent="0.3">
      <c r="A839">
        <v>56.7</v>
      </c>
      <c r="B839">
        <v>0</v>
      </c>
      <c r="C839">
        <v>337</v>
      </c>
      <c r="D839">
        <v>3</v>
      </c>
      <c r="E839">
        <v>11.89</v>
      </c>
      <c r="F839">
        <v>0</v>
      </c>
      <c r="G839">
        <v>23</v>
      </c>
      <c r="H839">
        <v>4</v>
      </c>
      <c r="I839">
        <v>3</v>
      </c>
      <c r="J839">
        <v>4</v>
      </c>
      <c r="K839">
        <v>24</v>
      </c>
      <c r="L839">
        <v>8.1999999999999993</v>
      </c>
      <c r="M839">
        <v>21557.6528</v>
      </c>
      <c r="N839">
        <v>0.58299999999999996</v>
      </c>
      <c r="O839">
        <v>9.1999999999999993</v>
      </c>
    </row>
    <row r="840" spans="1:15" x14ac:dyDescent="0.3">
      <c r="A840">
        <v>56.2</v>
      </c>
      <c r="B840">
        <v>0</v>
      </c>
      <c r="C840">
        <v>344</v>
      </c>
      <c r="D840">
        <v>3</v>
      </c>
      <c r="E840">
        <v>10.99</v>
      </c>
      <c r="F840">
        <v>0</v>
      </c>
      <c r="G840">
        <v>22.6</v>
      </c>
      <c r="H840">
        <v>4</v>
      </c>
      <c r="I840">
        <v>39</v>
      </c>
      <c r="J840">
        <v>3.29</v>
      </c>
      <c r="K840">
        <v>41</v>
      </c>
      <c r="L840">
        <v>7.7</v>
      </c>
      <c r="M840">
        <v>21451.886170000002</v>
      </c>
      <c r="N840">
        <v>0.57999999999999996</v>
      </c>
      <c r="O840">
        <v>9.1999999999999993</v>
      </c>
    </row>
    <row r="841" spans="1:15" x14ac:dyDescent="0.3">
      <c r="A841">
        <v>56.1</v>
      </c>
      <c r="B841">
        <v>0</v>
      </c>
      <c r="C841">
        <v>339</v>
      </c>
      <c r="D841">
        <v>3</v>
      </c>
      <c r="E841">
        <v>9.93</v>
      </c>
      <c r="F841">
        <v>0</v>
      </c>
      <c r="G841">
        <v>22.1</v>
      </c>
      <c r="H841">
        <v>4</v>
      </c>
      <c r="I841">
        <v>59</v>
      </c>
      <c r="J841">
        <v>3.84</v>
      </c>
      <c r="K841">
        <v>44</v>
      </c>
      <c r="L841">
        <v>7.2</v>
      </c>
      <c r="M841">
        <v>17136.445680000001</v>
      </c>
      <c r="N841">
        <v>0.58899999999999997</v>
      </c>
      <c r="O841">
        <v>9.1999999999999993</v>
      </c>
    </row>
    <row r="842" spans="1:15" x14ac:dyDescent="0.3">
      <c r="A842">
        <v>55.7</v>
      </c>
      <c r="B842">
        <v>0</v>
      </c>
      <c r="C842">
        <v>34</v>
      </c>
      <c r="D842">
        <v>3</v>
      </c>
      <c r="E842">
        <v>7.97</v>
      </c>
      <c r="F842">
        <v>0</v>
      </c>
      <c r="G842">
        <v>21.7</v>
      </c>
      <c r="H842">
        <v>4</v>
      </c>
      <c r="I842">
        <v>57</v>
      </c>
      <c r="J842">
        <v>5.32</v>
      </c>
      <c r="K842">
        <v>43</v>
      </c>
      <c r="L842">
        <v>7.3</v>
      </c>
      <c r="M842">
        <v>1653.2936999999999</v>
      </c>
      <c r="N842">
        <v>0.59</v>
      </c>
      <c r="O842">
        <v>9.1</v>
      </c>
    </row>
    <row r="843" spans="1:15" x14ac:dyDescent="0.3">
      <c r="A843">
        <v>55.4</v>
      </c>
      <c r="B843">
        <v>0</v>
      </c>
      <c r="C843">
        <v>338</v>
      </c>
      <c r="D843">
        <v>3</v>
      </c>
      <c r="E843">
        <v>8.34</v>
      </c>
      <c r="F843">
        <v>0</v>
      </c>
      <c r="G843">
        <v>21.3</v>
      </c>
      <c r="H843">
        <v>4</v>
      </c>
      <c r="I843">
        <v>55</v>
      </c>
      <c r="J843">
        <v>2.31</v>
      </c>
      <c r="K843">
        <v>42</v>
      </c>
      <c r="L843">
        <v>6.3</v>
      </c>
      <c r="M843">
        <v>22742.381590000001</v>
      </c>
      <c r="N843">
        <v>0.59199999999999997</v>
      </c>
      <c r="O843">
        <v>9.1</v>
      </c>
    </row>
    <row r="844" spans="1:15" x14ac:dyDescent="0.3">
      <c r="A844">
        <v>55</v>
      </c>
      <c r="B844">
        <v>0</v>
      </c>
      <c r="C844">
        <v>339</v>
      </c>
      <c r="D844">
        <v>3</v>
      </c>
      <c r="E844">
        <v>6.86</v>
      </c>
      <c r="F844">
        <v>0</v>
      </c>
      <c r="G844">
        <v>2.9</v>
      </c>
      <c r="H844">
        <v>4</v>
      </c>
      <c r="I844">
        <v>54</v>
      </c>
      <c r="J844">
        <v>2.25</v>
      </c>
      <c r="K844">
        <v>41</v>
      </c>
      <c r="L844">
        <v>5.9</v>
      </c>
      <c r="M844">
        <v>15761.83913</v>
      </c>
      <c r="N844">
        <v>0.58699999999999997</v>
      </c>
      <c r="O844">
        <v>9</v>
      </c>
    </row>
    <row r="845" spans="1:15" x14ac:dyDescent="0.3">
      <c r="A845">
        <v>54.8</v>
      </c>
      <c r="B845">
        <v>0</v>
      </c>
      <c r="C845">
        <v>337</v>
      </c>
      <c r="D845">
        <v>3</v>
      </c>
      <c r="E845">
        <v>7.28</v>
      </c>
      <c r="F845">
        <v>0</v>
      </c>
      <c r="G845">
        <v>2.5</v>
      </c>
      <c r="H845">
        <v>4</v>
      </c>
      <c r="I845">
        <v>52</v>
      </c>
      <c r="J845">
        <v>2.13</v>
      </c>
      <c r="K845">
        <v>4</v>
      </c>
      <c r="L845">
        <v>5.3</v>
      </c>
      <c r="M845">
        <v>12732.275900000001</v>
      </c>
      <c r="N845">
        <v>0.56899999999999995</v>
      </c>
      <c r="O845">
        <v>9</v>
      </c>
    </row>
    <row r="846" spans="1:15" x14ac:dyDescent="0.3">
      <c r="A846">
        <v>54.4</v>
      </c>
      <c r="B846">
        <v>0</v>
      </c>
      <c r="C846">
        <v>337</v>
      </c>
      <c r="D846">
        <v>3</v>
      </c>
      <c r="E846">
        <v>7.19</v>
      </c>
      <c r="F846">
        <v>0</v>
      </c>
      <c r="G846">
        <v>2.2000000000000002</v>
      </c>
      <c r="H846">
        <v>4</v>
      </c>
      <c r="I846">
        <v>5</v>
      </c>
      <c r="J846">
        <v>1.63</v>
      </c>
      <c r="K846">
        <v>39</v>
      </c>
      <c r="L846">
        <v>4.9000000000000004</v>
      </c>
      <c r="M846">
        <v>185.63334</v>
      </c>
      <c r="N846">
        <v>0.56299999999999994</v>
      </c>
      <c r="O846">
        <v>8.6999999999999993</v>
      </c>
    </row>
    <row r="847" spans="1:15" x14ac:dyDescent="0.3">
      <c r="A847">
        <v>54.1</v>
      </c>
      <c r="B847">
        <v>0</v>
      </c>
      <c r="C847">
        <v>336</v>
      </c>
      <c r="D847">
        <v>3</v>
      </c>
      <c r="E847">
        <v>6.28</v>
      </c>
      <c r="F847">
        <v>0</v>
      </c>
      <c r="G847">
        <v>19.8</v>
      </c>
      <c r="H847">
        <v>4</v>
      </c>
      <c r="I847">
        <v>48</v>
      </c>
      <c r="J847">
        <v>2.4</v>
      </c>
      <c r="K847">
        <v>38</v>
      </c>
      <c r="L847">
        <v>4.4000000000000004</v>
      </c>
      <c r="M847">
        <v>685.34897000000001</v>
      </c>
      <c r="N847">
        <v>0.55300000000000005</v>
      </c>
      <c r="O847">
        <v>8.5</v>
      </c>
    </row>
    <row r="848" spans="1:15" x14ac:dyDescent="0.3">
      <c r="A848">
        <v>53.8</v>
      </c>
      <c r="B848">
        <v>0</v>
      </c>
      <c r="C848">
        <v>334</v>
      </c>
      <c r="D848">
        <v>3</v>
      </c>
      <c r="E848">
        <v>7.13</v>
      </c>
      <c r="F848">
        <v>0</v>
      </c>
      <c r="G848">
        <v>19.5</v>
      </c>
      <c r="H848">
        <v>4</v>
      </c>
      <c r="I848">
        <v>46</v>
      </c>
      <c r="J848">
        <v>2.23</v>
      </c>
      <c r="K848">
        <v>37</v>
      </c>
      <c r="L848">
        <v>3.6</v>
      </c>
      <c r="M848">
        <v>3577.1761969999998</v>
      </c>
      <c r="N848">
        <v>0.55400000000000005</v>
      </c>
      <c r="O848">
        <v>8.4</v>
      </c>
    </row>
    <row r="849" spans="1:15" x14ac:dyDescent="0.3">
      <c r="A849">
        <v>53.5</v>
      </c>
      <c r="B849">
        <v>0</v>
      </c>
      <c r="C849">
        <v>334</v>
      </c>
      <c r="D849">
        <v>3</v>
      </c>
      <c r="E849">
        <v>6.01</v>
      </c>
      <c r="F849">
        <v>0</v>
      </c>
      <c r="G849">
        <v>19.100000000000001</v>
      </c>
      <c r="H849">
        <v>4</v>
      </c>
      <c r="I849">
        <v>44</v>
      </c>
      <c r="J849">
        <v>2.5</v>
      </c>
      <c r="K849">
        <v>36</v>
      </c>
      <c r="L849">
        <v>2.9</v>
      </c>
      <c r="M849">
        <v>2711.1711399999999</v>
      </c>
      <c r="N849">
        <v>0.54200000000000004</v>
      </c>
      <c r="O849">
        <v>8.1999999999999993</v>
      </c>
    </row>
    <row r="850" spans="1:15" x14ac:dyDescent="0.3">
      <c r="A850">
        <v>53.1</v>
      </c>
      <c r="B850">
        <v>0</v>
      </c>
      <c r="C850">
        <v>334</v>
      </c>
      <c r="D850">
        <v>3</v>
      </c>
      <c r="E850">
        <v>5.07</v>
      </c>
      <c r="F850">
        <v>0</v>
      </c>
      <c r="G850">
        <v>18.7</v>
      </c>
      <c r="H850">
        <v>4</v>
      </c>
      <c r="I850">
        <v>43</v>
      </c>
      <c r="J850">
        <v>1.78</v>
      </c>
      <c r="K850">
        <v>35</v>
      </c>
      <c r="L850">
        <v>2.2999999999999998</v>
      </c>
      <c r="M850">
        <v>2283.8793900000001</v>
      </c>
      <c r="N850">
        <v>0.52700000000000002</v>
      </c>
      <c r="O850">
        <v>8</v>
      </c>
    </row>
    <row r="851" spans="1:15" x14ac:dyDescent="0.3">
      <c r="A851">
        <v>52.7</v>
      </c>
      <c r="B851">
        <v>0</v>
      </c>
      <c r="C851">
        <v>336</v>
      </c>
      <c r="D851">
        <v>3</v>
      </c>
      <c r="E851">
        <v>4.46</v>
      </c>
      <c r="F851">
        <v>0</v>
      </c>
      <c r="G851">
        <v>18.3</v>
      </c>
      <c r="H851">
        <v>4</v>
      </c>
      <c r="I851">
        <v>41</v>
      </c>
      <c r="J851">
        <v>2.73</v>
      </c>
      <c r="K851">
        <v>34</v>
      </c>
      <c r="L851">
        <v>1.9</v>
      </c>
      <c r="M851">
        <v>172.68491</v>
      </c>
      <c r="N851">
        <v>0</v>
      </c>
      <c r="O851">
        <v>0</v>
      </c>
    </row>
    <row r="852" spans="1:15" x14ac:dyDescent="0.3">
      <c r="A852">
        <v>64.7</v>
      </c>
      <c r="B852">
        <v>0</v>
      </c>
      <c r="C852">
        <v>255</v>
      </c>
      <c r="D852">
        <v>5</v>
      </c>
      <c r="E852">
        <v>0</v>
      </c>
      <c r="F852">
        <v>95</v>
      </c>
      <c r="G852">
        <v>18.600000000000001</v>
      </c>
      <c r="H852">
        <v>7</v>
      </c>
      <c r="I852">
        <v>95</v>
      </c>
      <c r="J852">
        <v>0</v>
      </c>
      <c r="K852">
        <v>95</v>
      </c>
      <c r="L852">
        <v>0.4</v>
      </c>
      <c r="M852">
        <v>0</v>
      </c>
      <c r="N852">
        <v>0.41799999999999998</v>
      </c>
      <c r="O852">
        <v>5</v>
      </c>
    </row>
    <row r="853" spans="1:15" x14ac:dyDescent="0.3">
      <c r="A853">
        <v>64.400000000000006</v>
      </c>
      <c r="B853">
        <v>0</v>
      </c>
      <c r="C853">
        <v>261</v>
      </c>
      <c r="D853">
        <v>5</v>
      </c>
      <c r="E853">
        <v>0.01</v>
      </c>
      <c r="F853">
        <v>94</v>
      </c>
      <c r="G853">
        <v>18</v>
      </c>
      <c r="H853">
        <v>8</v>
      </c>
      <c r="I853">
        <v>94</v>
      </c>
      <c r="J853">
        <v>3.34</v>
      </c>
      <c r="K853">
        <v>94</v>
      </c>
      <c r="L853">
        <v>0.4</v>
      </c>
      <c r="M853">
        <v>0</v>
      </c>
      <c r="N853">
        <v>0.41599999999999998</v>
      </c>
      <c r="O853">
        <v>5</v>
      </c>
    </row>
    <row r="854" spans="1:15" x14ac:dyDescent="0.3">
      <c r="A854">
        <v>64</v>
      </c>
      <c r="B854">
        <v>0</v>
      </c>
      <c r="C854">
        <v>266</v>
      </c>
      <c r="D854">
        <v>6</v>
      </c>
      <c r="E854">
        <v>0.01</v>
      </c>
      <c r="F854">
        <v>94</v>
      </c>
      <c r="G854">
        <v>17.5</v>
      </c>
      <c r="H854">
        <v>8</v>
      </c>
      <c r="I854">
        <v>94</v>
      </c>
      <c r="J854">
        <v>3.1</v>
      </c>
      <c r="K854">
        <v>94</v>
      </c>
      <c r="L854">
        <v>0.5</v>
      </c>
      <c r="M854">
        <v>0</v>
      </c>
      <c r="N854">
        <v>0.41399999999999998</v>
      </c>
      <c r="O854">
        <v>5</v>
      </c>
    </row>
    <row r="855" spans="1:15" x14ac:dyDescent="0.3">
      <c r="A855">
        <v>63.6</v>
      </c>
      <c r="B855">
        <v>0</v>
      </c>
      <c r="C855">
        <v>274</v>
      </c>
      <c r="D855">
        <v>6</v>
      </c>
      <c r="E855">
        <v>0.01</v>
      </c>
      <c r="F855">
        <v>94</v>
      </c>
      <c r="G855">
        <v>17</v>
      </c>
      <c r="H855">
        <v>8</v>
      </c>
      <c r="I855">
        <v>94</v>
      </c>
      <c r="J855">
        <v>2.98</v>
      </c>
      <c r="K855">
        <v>94</v>
      </c>
      <c r="L855">
        <v>0.6</v>
      </c>
      <c r="M855">
        <v>0</v>
      </c>
      <c r="N855">
        <v>0.41</v>
      </c>
      <c r="O855">
        <v>5</v>
      </c>
    </row>
    <row r="856" spans="1:15" x14ac:dyDescent="0.3">
      <c r="A856">
        <v>62.9</v>
      </c>
      <c r="B856">
        <v>0</v>
      </c>
      <c r="C856">
        <v>286</v>
      </c>
      <c r="D856">
        <v>6</v>
      </c>
      <c r="E856">
        <v>0.62</v>
      </c>
      <c r="F856">
        <v>96</v>
      </c>
      <c r="G856">
        <v>16.5</v>
      </c>
      <c r="H856">
        <v>8</v>
      </c>
      <c r="I856">
        <v>96</v>
      </c>
      <c r="J856">
        <v>3.6</v>
      </c>
      <c r="K856">
        <v>96</v>
      </c>
      <c r="L856">
        <v>0.7</v>
      </c>
      <c r="M856">
        <v>582.775532</v>
      </c>
      <c r="N856">
        <v>0.40500000000000003</v>
      </c>
      <c r="O856">
        <v>5</v>
      </c>
    </row>
    <row r="857" spans="1:15" x14ac:dyDescent="0.3">
      <c r="A857">
        <v>62.1</v>
      </c>
      <c r="B857">
        <v>0</v>
      </c>
      <c r="C857">
        <v>298</v>
      </c>
      <c r="D857">
        <v>6</v>
      </c>
      <c r="E857">
        <v>0.61</v>
      </c>
      <c r="F857">
        <v>9</v>
      </c>
      <c r="G857">
        <v>16</v>
      </c>
      <c r="H857">
        <v>9</v>
      </c>
      <c r="I857">
        <v>9</v>
      </c>
      <c r="J857">
        <v>3.24</v>
      </c>
      <c r="K857">
        <v>9</v>
      </c>
      <c r="L857">
        <v>0.9</v>
      </c>
      <c r="M857">
        <v>482.14994000000002</v>
      </c>
      <c r="N857">
        <v>0.40400000000000003</v>
      </c>
      <c r="O857">
        <v>5.0999999999999996</v>
      </c>
    </row>
    <row r="858" spans="1:15" x14ac:dyDescent="0.3">
      <c r="A858">
        <v>61.4</v>
      </c>
      <c r="B858">
        <v>0</v>
      </c>
      <c r="C858">
        <v>311</v>
      </c>
      <c r="D858">
        <v>6</v>
      </c>
      <c r="E858">
        <v>0.63</v>
      </c>
      <c r="F858">
        <v>92</v>
      </c>
      <c r="G858">
        <v>15.5</v>
      </c>
      <c r="H858">
        <v>9</v>
      </c>
      <c r="I858">
        <v>92</v>
      </c>
      <c r="J858">
        <v>3.3</v>
      </c>
      <c r="K858">
        <v>92</v>
      </c>
      <c r="L858">
        <v>1</v>
      </c>
      <c r="M858">
        <v>43.754449899999997</v>
      </c>
      <c r="N858">
        <v>0.40200000000000002</v>
      </c>
      <c r="O858">
        <v>5.2</v>
      </c>
    </row>
    <row r="859" spans="1:15" x14ac:dyDescent="0.3">
      <c r="A859">
        <v>67</v>
      </c>
      <c r="B859">
        <v>0</v>
      </c>
      <c r="C859">
        <v>322</v>
      </c>
      <c r="D859">
        <v>6</v>
      </c>
      <c r="E859">
        <v>0.49</v>
      </c>
      <c r="F859">
        <v>94</v>
      </c>
      <c r="G859">
        <v>15.1</v>
      </c>
      <c r="H859">
        <v>9</v>
      </c>
      <c r="I859">
        <v>94</v>
      </c>
      <c r="J859">
        <v>3.69</v>
      </c>
      <c r="K859">
        <v>94</v>
      </c>
      <c r="L859">
        <v>1.1000000000000001</v>
      </c>
      <c r="M859">
        <v>326.82564200000002</v>
      </c>
      <c r="N859">
        <v>0.40600000000000003</v>
      </c>
      <c r="O859">
        <v>5.2</v>
      </c>
    </row>
    <row r="860" spans="1:15" x14ac:dyDescent="0.3">
      <c r="A860">
        <v>62</v>
      </c>
      <c r="B860">
        <v>0</v>
      </c>
      <c r="C860">
        <v>329</v>
      </c>
      <c r="D860">
        <v>6</v>
      </c>
      <c r="E860">
        <v>1.23</v>
      </c>
      <c r="F860">
        <v>91</v>
      </c>
      <c r="G860">
        <v>14.7</v>
      </c>
      <c r="H860">
        <v>9</v>
      </c>
      <c r="I860">
        <v>91</v>
      </c>
      <c r="J860">
        <v>3.29</v>
      </c>
      <c r="K860">
        <v>91</v>
      </c>
      <c r="L860">
        <v>1.3</v>
      </c>
      <c r="M860">
        <v>317.32943360000002</v>
      </c>
      <c r="N860">
        <v>0.40500000000000003</v>
      </c>
      <c r="O860">
        <v>5.3</v>
      </c>
    </row>
    <row r="861" spans="1:15" x14ac:dyDescent="0.3">
      <c r="A861">
        <v>59.7</v>
      </c>
      <c r="B861">
        <v>0</v>
      </c>
      <c r="C861">
        <v>336</v>
      </c>
      <c r="D861">
        <v>7</v>
      </c>
      <c r="E861">
        <v>0.97</v>
      </c>
      <c r="F861">
        <v>94</v>
      </c>
      <c r="G861">
        <v>14.3</v>
      </c>
      <c r="H861">
        <v>9</v>
      </c>
      <c r="I861">
        <v>94</v>
      </c>
      <c r="J861">
        <v>3.3</v>
      </c>
      <c r="K861">
        <v>94</v>
      </c>
      <c r="L861">
        <v>1.4</v>
      </c>
      <c r="M861">
        <v>297.82858800000002</v>
      </c>
      <c r="N861">
        <v>0.40500000000000003</v>
      </c>
      <c r="O861">
        <v>5.3</v>
      </c>
    </row>
    <row r="862" spans="1:15" x14ac:dyDescent="0.3">
      <c r="A862">
        <v>59.4</v>
      </c>
      <c r="B862">
        <v>0</v>
      </c>
      <c r="C862">
        <v>34</v>
      </c>
      <c r="D862">
        <v>7</v>
      </c>
      <c r="E862">
        <v>1.07</v>
      </c>
      <c r="F862">
        <v>96</v>
      </c>
      <c r="G862">
        <v>13.9</v>
      </c>
      <c r="H862">
        <v>9</v>
      </c>
      <c r="I862">
        <v>96</v>
      </c>
      <c r="J862">
        <v>2.97</v>
      </c>
      <c r="K862">
        <v>96</v>
      </c>
      <c r="L862">
        <v>1.6</v>
      </c>
      <c r="M862">
        <v>276.75896</v>
      </c>
      <c r="N862">
        <v>0</v>
      </c>
      <c r="O862">
        <v>5.4</v>
      </c>
    </row>
    <row r="863" spans="1:15" x14ac:dyDescent="0.3">
      <c r="A863">
        <v>59.1</v>
      </c>
      <c r="B863">
        <v>0</v>
      </c>
      <c r="C863">
        <v>342</v>
      </c>
      <c r="D863">
        <v>7</v>
      </c>
      <c r="E863">
        <v>0.64</v>
      </c>
      <c r="F863">
        <v>84</v>
      </c>
      <c r="G863">
        <v>13.6</v>
      </c>
      <c r="H863">
        <v>10</v>
      </c>
      <c r="I863">
        <v>98</v>
      </c>
      <c r="J863">
        <v>3.14</v>
      </c>
      <c r="K863">
        <v>98</v>
      </c>
      <c r="L863">
        <v>1.8</v>
      </c>
      <c r="M863">
        <v>287.42222429999998</v>
      </c>
      <c r="N863">
        <v>0</v>
      </c>
      <c r="O863">
        <v>5</v>
      </c>
    </row>
    <row r="864" spans="1:15" x14ac:dyDescent="0.3">
      <c r="A864">
        <v>58.8</v>
      </c>
      <c r="B864">
        <v>0</v>
      </c>
      <c r="C864">
        <v>343</v>
      </c>
      <c r="D864">
        <v>7</v>
      </c>
      <c r="E864">
        <v>0.56000000000000005</v>
      </c>
      <c r="F864">
        <v>91</v>
      </c>
      <c r="G864">
        <v>13.3</v>
      </c>
      <c r="H864">
        <v>10</v>
      </c>
      <c r="I864">
        <v>95</v>
      </c>
      <c r="J864">
        <v>3.5</v>
      </c>
      <c r="K864">
        <v>93</v>
      </c>
      <c r="L864">
        <v>1.9</v>
      </c>
      <c r="M864">
        <v>232.7945459</v>
      </c>
      <c r="N864">
        <v>0</v>
      </c>
      <c r="O864">
        <v>4.7</v>
      </c>
    </row>
    <row r="865" spans="1:15" x14ac:dyDescent="0.3">
      <c r="A865">
        <v>58.5</v>
      </c>
      <c r="B865">
        <v>0</v>
      </c>
      <c r="C865">
        <v>343</v>
      </c>
      <c r="D865">
        <v>7</v>
      </c>
      <c r="E865">
        <v>0.83</v>
      </c>
      <c r="F865">
        <v>86</v>
      </c>
      <c r="G865">
        <v>13.1</v>
      </c>
      <c r="H865">
        <v>10</v>
      </c>
      <c r="I865">
        <v>92</v>
      </c>
      <c r="J865">
        <v>4.2</v>
      </c>
      <c r="K865">
        <v>9</v>
      </c>
      <c r="L865">
        <v>1.9</v>
      </c>
      <c r="M865">
        <v>21.768798100000001</v>
      </c>
      <c r="N865">
        <v>0</v>
      </c>
      <c r="O865">
        <v>4.4000000000000004</v>
      </c>
    </row>
    <row r="866" spans="1:15" x14ac:dyDescent="0.3">
      <c r="A866">
        <v>58.1</v>
      </c>
      <c r="B866">
        <v>0</v>
      </c>
      <c r="C866">
        <v>345</v>
      </c>
      <c r="D866">
        <v>7</v>
      </c>
      <c r="E866">
        <v>0.61</v>
      </c>
      <c r="F866">
        <v>0</v>
      </c>
      <c r="G866">
        <v>12.8</v>
      </c>
      <c r="H866">
        <v>10</v>
      </c>
      <c r="I866">
        <v>89</v>
      </c>
      <c r="J866">
        <v>3.95</v>
      </c>
      <c r="K866">
        <v>86</v>
      </c>
      <c r="L866">
        <v>2</v>
      </c>
      <c r="M866">
        <v>215.13921300000001</v>
      </c>
      <c r="N866">
        <v>0</v>
      </c>
      <c r="O866">
        <v>4.3</v>
      </c>
    </row>
    <row r="867" spans="1:15" x14ac:dyDescent="0.3">
      <c r="A867">
        <v>45.3</v>
      </c>
      <c r="B867">
        <v>0</v>
      </c>
      <c r="C867">
        <v>593</v>
      </c>
      <c r="D867">
        <v>7</v>
      </c>
      <c r="E867">
        <v>0.83</v>
      </c>
      <c r="F867">
        <v>0</v>
      </c>
      <c r="G867">
        <v>12.6</v>
      </c>
      <c r="H867">
        <v>10</v>
      </c>
      <c r="I867">
        <v>82</v>
      </c>
      <c r="J867">
        <v>4.43</v>
      </c>
      <c r="K867">
        <v>81</v>
      </c>
      <c r="L867">
        <v>1.9</v>
      </c>
      <c r="M867">
        <v>28.1969487</v>
      </c>
      <c r="N867">
        <v>0</v>
      </c>
      <c r="O867">
        <v>3.9</v>
      </c>
    </row>
    <row r="868" spans="1:15" x14ac:dyDescent="0.3">
      <c r="A868">
        <v>77.599999999999994</v>
      </c>
      <c r="B868">
        <v>0</v>
      </c>
      <c r="C868">
        <v>119</v>
      </c>
      <c r="D868">
        <v>0</v>
      </c>
      <c r="E868">
        <v>0</v>
      </c>
      <c r="F868">
        <v>91</v>
      </c>
      <c r="G868">
        <v>59.9</v>
      </c>
      <c r="H868">
        <v>0</v>
      </c>
      <c r="I868">
        <v>93</v>
      </c>
      <c r="J868">
        <v>0</v>
      </c>
      <c r="K868">
        <v>93</v>
      </c>
      <c r="L868">
        <v>0.1</v>
      </c>
      <c r="M868">
        <v>1774.9291000000001</v>
      </c>
      <c r="N868">
        <v>0.86299999999999999</v>
      </c>
      <c r="O868">
        <v>16.5</v>
      </c>
    </row>
    <row r="869" spans="1:15" x14ac:dyDescent="0.3">
      <c r="A869">
        <v>77.3</v>
      </c>
      <c r="B869">
        <v>0</v>
      </c>
      <c r="C869">
        <v>122</v>
      </c>
      <c r="D869">
        <v>0</v>
      </c>
      <c r="E869">
        <v>0.01</v>
      </c>
      <c r="F869">
        <v>93</v>
      </c>
      <c r="G869">
        <v>59.4</v>
      </c>
      <c r="H869">
        <v>0</v>
      </c>
      <c r="I869">
        <v>93</v>
      </c>
      <c r="J869">
        <v>6.38</v>
      </c>
      <c r="K869">
        <v>93</v>
      </c>
      <c r="L869">
        <v>0.1</v>
      </c>
      <c r="M869">
        <v>19941.455320000001</v>
      </c>
      <c r="N869">
        <v>0.86</v>
      </c>
      <c r="O869">
        <v>16.5</v>
      </c>
    </row>
    <row r="870" spans="1:15" x14ac:dyDescent="0.3">
      <c r="A870">
        <v>76.900000000000006</v>
      </c>
      <c r="B870">
        <v>0</v>
      </c>
      <c r="C870">
        <v>127</v>
      </c>
      <c r="D870">
        <v>0</v>
      </c>
      <c r="E870">
        <v>0.01</v>
      </c>
      <c r="F870">
        <v>93</v>
      </c>
      <c r="G870">
        <v>59</v>
      </c>
      <c r="H870">
        <v>0</v>
      </c>
      <c r="I870">
        <v>94</v>
      </c>
      <c r="J870">
        <v>6.48</v>
      </c>
      <c r="K870">
        <v>94</v>
      </c>
      <c r="L870">
        <v>0.1</v>
      </c>
      <c r="M870">
        <v>1929.7746</v>
      </c>
      <c r="N870">
        <v>0.85599999999999998</v>
      </c>
      <c r="O870">
        <v>16.5</v>
      </c>
    </row>
    <row r="871" spans="1:15" x14ac:dyDescent="0.3">
      <c r="A871">
        <v>76.3</v>
      </c>
      <c r="B871">
        <v>0</v>
      </c>
      <c r="C871">
        <v>135</v>
      </c>
      <c r="D871">
        <v>0</v>
      </c>
      <c r="E871">
        <v>0.01</v>
      </c>
      <c r="F871">
        <v>94</v>
      </c>
      <c r="G871">
        <v>58.5</v>
      </c>
      <c r="H871">
        <v>0</v>
      </c>
      <c r="I871">
        <v>94</v>
      </c>
      <c r="J871">
        <v>6.36</v>
      </c>
      <c r="K871">
        <v>94</v>
      </c>
      <c r="L871">
        <v>0.1</v>
      </c>
      <c r="M871">
        <v>17421.892199999998</v>
      </c>
      <c r="N871">
        <v>0.85</v>
      </c>
      <c r="O871">
        <v>16.5</v>
      </c>
    </row>
    <row r="872" spans="1:15" x14ac:dyDescent="0.3">
      <c r="A872">
        <v>76.099999999999994</v>
      </c>
      <c r="B872">
        <v>0</v>
      </c>
      <c r="C872">
        <v>138</v>
      </c>
      <c r="D872">
        <v>0</v>
      </c>
      <c r="E872">
        <v>0.01</v>
      </c>
      <c r="F872">
        <v>94</v>
      </c>
      <c r="G872">
        <v>58</v>
      </c>
      <c r="H872">
        <v>0</v>
      </c>
      <c r="I872">
        <v>93</v>
      </c>
      <c r="J872">
        <v>5.83</v>
      </c>
      <c r="K872">
        <v>93</v>
      </c>
      <c r="L872">
        <v>0.1</v>
      </c>
      <c r="M872">
        <v>17454.843420000001</v>
      </c>
      <c r="N872">
        <v>0.83799999999999997</v>
      </c>
      <c r="O872">
        <v>16.399999999999999</v>
      </c>
    </row>
    <row r="873" spans="1:15" x14ac:dyDescent="0.3">
      <c r="A873">
        <v>75.599999999999994</v>
      </c>
      <c r="B873">
        <v>0</v>
      </c>
      <c r="C873">
        <v>137</v>
      </c>
      <c r="D873">
        <v>0</v>
      </c>
      <c r="E873">
        <v>14.97</v>
      </c>
      <c r="F873">
        <v>94</v>
      </c>
      <c r="G873">
        <v>57.6</v>
      </c>
      <c r="H873">
        <v>0</v>
      </c>
      <c r="I873">
        <v>94</v>
      </c>
      <c r="J873">
        <v>6.25</v>
      </c>
      <c r="K873">
        <v>94</v>
      </c>
      <c r="L873">
        <v>0.1</v>
      </c>
      <c r="M873">
        <v>14638.6482</v>
      </c>
      <c r="N873">
        <v>0.83299999999999996</v>
      </c>
      <c r="O873">
        <v>16.2</v>
      </c>
    </row>
    <row r="874" spans="1:15" x14ac:dyDescent="0.3">
      <c r="A874">
        <v>74.900000000000006</v>
      </c>
      <c r="B874">
        <v>0</v>
      </c>
      <c r="C874">
        <v>156</v>
      </c>
      <c r="D874">
        <v>0</v>
      </c>
      <c r="E874">
        <v>15.04</v>
      </c>
      <c r="F874">
        <v>95</v>
      </c>
      <c r="G874">
        <v>57.1</v>
      </c>
      <c r="H874">
        <v>0</v>
      </c>
      <c r="I874">
        <v>95</v>
      </c>
      <c r="J874">
        <v>6.93</v>
      </c>
      <c r="K874">
        <v>95</v>
      </c>
      <c r="L874">
        <v>0.1</v>
      </c>
      <c r="M874">
        <v>14726.31828</v>
      </c>
      <c r="N874">
        <v>0.83599999999999997</v>
      </c>
      <c r="O874">
        <v>16.100000000000001</v>
      </c>
    </row>
    <row r="875" spans="1:15" x14ac:dyDescent="0.3">
      <c r="A875">
        <v>74.2</v>
      </c>
      <c r="B875">
        <v>0</v>
      </c>
      <c r="C875">
        <v>167</v>
      </c>
      <c r="D875">
        <v>0</v>
      </c>
      <c r="E875">
        <v>16.989999999999998</v>
      </c>
      <c r="F875">
        <v>94</v>
      </c>
      <c r="G875">
        <v>56.7</v>
      </c>
      <c r="H875">
        <v>0</v>
      </c>
      <c r="I875">
        <v>95</v>
      </c>
      <c r="J875">
        <v>6.6</v>
      </c>
      <c r="K875">
        <v>95</v>
      </c>
      <c r="L875">
        <v>0.1</v>
      </c>
      <c r="M875">
        <v>1894.5485000000001</v>
      </c>
      <c r="N875">
        <v>0.83499999999999996</v>
      </c>
      <c r="O875">
        <v>16.100000000000001</v>
      </c>
    </row>
    <row r="876" spans="1:15" x14ac:dyDescent="0.3">
      <c r="A876">
        <v>73</v>
      </c>
      <c r="B876">
        <v>0</v>
      </c>
      <c r="C876">
        <v>189</v>
      </c>
      <c r="D876">
        <v>0</v>
      </c>
      <c r="E876">
        <v>17.87</v>
      </c>
      <c r="F876">
        <v>95</v>
      </c>
      <c r="G876">
        <v>56.3</v>
      </c>
      <c r="H876">
        <v>0</v>
      </c>
      <c r="I876">
        <v>95</v>
      </c>
      <c r="J876">
        <v>5.16</v>
      </c>
      <c r="K876">
        <v>95</v>
      </c>
      <c r="L876">
        <v>0.1</v>
      </c>
      <c r="M876">
        <v>16586.452000000001</v>
      </c>
      <c r="N876">
        <v>0.82899999999999996</v>
      </c>
      <c r="O876">
        <v>16.100000000000001</v>
      </c>
    </row>
    <row r="877" spans="1:15" x14ac:dyDescent="0.3">
      <c r="A877">
        <v>73</v>
      </c>
      <c r="B877">
        <v>0</v>
      </c>
      <c r="C877">
        <v>188</v>
      </c>
      <c r="D877">
        <v>0</v>
      </c>
      <c r="E877">
        <v>16.579999999999998</v>
      </c>
      <c r="F877">
        <v>95</v>
      </c>
      <c r="G877">
        <v>55.9</v>
      </c>
      <c r="H877">
        <v>0</v>
      </c>
      <c r="I877">
        <v>95</v>
      </c>
      <c r="J877">
        <v>5.0999999999999996</v>
      </c>
      <c r="K877">
        <v>95</v>
      </c>
      <c r="L877">
        <v>0.1</v>
      </c>
      <c r="M877">
        <v>12595.416499999999</v>
      </c>
      <c r="N877">
        <v>0.82199999999999995</v>
      </c>
      <c r="O877">
        <v>16.100000000000001</v>
      </c>
    </row>
    <row r="878" spans="1:15" x14ac:dyDescent="0.3">
      <c r="A878">
        <v>72.8</v>
      </c>
      <c r="B878">
        <v>0</v>
      </c>
      <c r="C878">
        <v>189</v>
      </c>
      <c r="D878">
        <v>0</v>
      </c>
      <c r="E878">
        <v>15.52</v>
      </c>
      <c r="F878">
        <v>95</v>
      </c>
      <c r="G878">
        <v>55.5</v>
      </c>
      <c r="H878">
        <v>0</v>
      </c>
      <c r="I878">
        <v>96</v>
      </c>
      <c r="J878">
        <v>5.2</v>
      </c>
      <c r="K878">
        <v>96</v>
      </c>
      <c r="L878">
        <v>0.1</v>
      </c>
      <c r="M878">
        <v>1338.31322</v>
      </c>
      <c r="N878">
        <v>0.81200000000000006</v>
      </c>
      <c r="O878">
        <v>15.9</v>
      </c>
    </row>
    <row r="879" spans="1:15" x14ac:dyDescent="0.3">
      <c r="A879">
        <v>72.3</v>
      </c>
      <c r="B879">
        <v>0</v>
      </c>
      <c r="C879">
        <v>195</v>
      </c>
      <c r="D879">
        <v>0</v>
      </c>
      <c r="E879">
        <v>15.07</v>
      </c>
      <c r="F879">
        <v>9</v>
      </c>
      <c r="G879">
        <v>55.2</v>
      </c>
      <c r="H879">
        <v>0</v>
      </c>
      <c r="I879">
        <v>95</v>
      </c>
      <c r="J879">
        <v>5.13</v>
      </c>
      <c r="K879">
        <v>94</v>
      </c>
      <c r="L879">
        <v>0.1</v>
      </c>
      <c r="M879">
        <v>885.46511499999997</v>
      </c>
      <c r="N879">
        <v>0.80500000000000005</v>
      </c>
      <c r="O879">
        <v>15.7</v>
      </c>
    </row>
    <row r="880" spans="1:15" x14ac:dyDescent="0.3">
      <c r="A880">
        <v>71.900000000000006</v>
      </c>
      <c r="B880">
        <v>0</v>
      </c>
      <c r="C880">
        <v>199</v>
      </c>
      <c r="D880">
        <v>0</v>
      </c>
      <c r="E880">
        <v>11.64</v>
      </c>
      <c r="F880">
        <v>0</v>
      </c>
      <c r="G880">
        <v>54.9</v>
      </c>
      <c r="H880">
        <v>0</v>
      </c>
      <c r="I880">
        <v>95</v>
      </c>
      <c r="J880">
        <v>4.92</v>
      </c>
      <c r="K880">
        <v>94</v>
      </c>
      <c r="L880">
        <v>0.1</v>
      </c>
      <c r="M880">
        <v>7174.2374149999996</v>
      </c>
      <c r="N880">
        <v>0.79800000000000004</v>
      </c>
      <c r="O880">
        <v>15.6</v>
      </c>
    </row>
    <row r="881" spans="1:15" x14ac:dyDescent="0.3">
      <c r="A881">
        <v>71.2</v>
      </c>
      <c r="B881">
        <v>0</v>
      </c>
      <c r="C881">
        <v>211</v>
      </c>
      <c r="D881">
        <v>0</v>
      </c>
      <c r="E881">
        <v>11.48</v>
      </c>
      <c r="F881">
        <v>0</v>
      </c>
      <c r="G881">
        <v>54.6</v>
      </c>
      <c r="H881">
        <v>0</v>
      </c>
      <c r="I881">
        <v>94</v>
      </c>
      <c r="J881">
        <v>4.84</v>
      </c>
      <c r="K881">
        <v>94</v>
      </c>
      <c r="L881">
        <v>0.1</v>
      </c>
      <c r="M881">
        <v>538.34778100000005</v>
      </c>
      <c r="N881">
        <v>0.79100000000000004</v>
      </c>
      <c r="O881">
        <v>15.4</v>
      </c>
    </row>
    <row r="882" spans="1:15" x14ac:dyDescent="0.3">
      <c r="A882">
        <v>78</v>
      </c>
      <c r="B882">
        <v>0</v>
      </c>
      <c r="C882">
        <v>225</v>
      </c>
      <c r="D882">
        <v>0</v>
      </c>
      <c r="E882">
        <v>0.01</v>
      </c>
      <c r="F882">
        <v>0</v>
      </c>
      <c r="G882">
        <v>54.3</v>
      </c>
      <c r="H882">
        <v>0</v>
      </c>
      <c r="I882">
        <v>94</v>
      </c>
      <c r="J882">
        <v>4.8499999999999996</v>
      </c>
      <c r="K882">
        <v>94</v>
      </c>
      <c r="L882">
        <v>0.1</v>
      </c>
      <c r="M882">
        <v>4498.9572699999999</v>
      </c>
      <c r="N882">
        <v>0.78100000000000003</v>
      </c>
      <c r="O882">
        <v>15</v>
      </c>
    </row>
    <row r="883" spans="1:15" x14ac:dyDescent="0.3">
      <c r="A883">
        <v>78</v>
      </c>
      <c r="B883">
        <v>0</v>
      </c>
      <c r="C883">
        <v>218</v>
      </c>
      <c r="D883">
        <v>0</v>
      </c>
      <c r="E883">
        <v>0.01</v>
      </c>
      <c r="F883">
        <v>0</v>
      </c>
      <c r="G883">
        <v>54</v>
      </c>
      <c r="H883">
        <v>0</v>
      </c>
      <c r="I883">
        <v>93</v>
      </c>
      <c r="J883">
        <v>5.28</v>
      </c>
      <c r="K883">
        <v>93</v>
      </c>
      <c r="L883">
        <v>0.1</v>
      </c>
      <c r="M883">
        <v>47.328270000000003</v>
      </c>
      <c r="N883">
        <v>0.76400000000000001</v>
      </c>
      <c r="O883">
        <v>14.4</v>
      </c>
    </row>
    <row r="884" spans="1:15" x14ac:dyDescent="0.3">
      <c r="A884">
        <v>64.8</v>
      </c>
      <c r="B884">
        <v>0</v>
      </c>
      <c r="C884">
        <v>225</v>
      </c>
      <c r="D884">
        <v>136</v>
      </c>
      <c r="E884">
        <v>0</v>
      </c>
      <c r="F884">
        <v>77</v>
      </c>
      <c r="G884">
        <v>17.600000000000001</v>
      </c>
      <c r="H884">
        <v>194</v>
      </c>
      <c r="I884">
        <v>75</v>
      </c>
      <c r="J884">
        <v>0</v>
      </c>
      <c r="K884">
        <v>77</v>
      </c>
      <c r="L884">
        <v>0.6</v>
      </c>
      <c r="M884">
        <v>645.46376269999996</v>
      </c>
      <c r="N884">
        <v>0.441</v>
      </c>
      <c r="O884">
        <v>8.4</v>
      </c>
    </row>
    <row r="885" spans="1:15" x14ac:dyDescent="0.3">
      <c r="A885">
        <v>64.2</v>
      </c>
      <c r="B885">
        <v>0</v>
      </c>
      <c r="C885">
        <v>234</v>
      </c>
      <c r="D885">
        <v>140</v>
      </c>
      <c r="E885">
        <v>0.01</v>
      </c>
      <c r="F885">
        <v>77</v>
      </c>
      <c r="G885">
        <v>17.2</v>
      </c>
      <c r="H885">
        <v>202</v>
      </c>
      <c r="I885">
        <v>75</v>
      </c>
      <c r="J885">
        <v>4.88</v>
      </c>
      <c r="K885">
        <v>77</v>
      </c>
      <c r="L885">
        <v>0.6</v>
      </c>
      <c r="M885">
        <v>571.16227590000005</v>
      </c>
      <c r="N885">
        <v>0.435</v>
      </c>
      <c r="O885">
        <v>8.4</v>
      </c>
    </row>
    <row r="886" spans="1:15" x14ac:dyDescent="0.3">
      <c r="A886">
        <v>63.7</v>
      </c>
      <c r="B886">
        <v>0</v>
      </c>
      <c r="C886">
        <v>237</v>
      </c>
      <c r="D886">
        <v>145</v>
      </c>
      <c r="E886">
        <v>1.86</v>
      </c>
      <c r="F886">
        <v>72</v>
      </c>
      <c r="G886">
        <v>16.8</v>
      </c>
      <c r="H886">
        <v>211</v>
      </c>
      <c r="I886">
        <v>7</v>
      </c>
      <c r="J886">
        <v>5.19</v>
      </c>
      <c r="K886">
        <v>72</v>
      </c>
      <c r="L886">
        <v>0.9</v>
      </c>
      <c r="M886">
        <v>52.1535887</v>
      </c>
      <c r="N886">
        <v>0.42699999999999999</v>
      </c>
      <c r="O886">
        <v>8.4</v>
      </c>
    </row>
    <row r="887" spans="1:15" x14ac:dyDescent="0.3">
      <c r="A887">
        <v>63.3</v>
      </c>
      <c r="B887">
        <v>0</v>
      </c>
      <c r="C887">
        <v>241</v>
      </c>
      <c r="D887">
        <v>150</v>
      </c>
      <c r="E887">
        <v>1.84</v>
      </c>
      <c r="F887">
        <v>69</v>
      </c>
      <c r="G887">
        <v>16.399999999999999</v>
      </c>
      <c r="H887">
        <v>221</v>
      </c>
      <c r="I887">
        <v>7</v>
      </c>
      <c r="J887">
        <v>5.77</v>
      </c>
      <c r="K887">
        <v>69</v>
      </c>
      <c r="L887">
        <v>1.2</v>
      </c>
      <c r="M887">
        <v>468.567249</v>
      </c>
      <c r="N887">
        <v>0.42199999999999999</v>
      </c>
      <c r="O887">
        <v>8.4</v>
      </c>
    </row>
    <row r="888" spans="1:15" x14ac:dyDescent="0.3">
      <c r="A888">
        <v>62.6</v>
      </c>
      <c r="B888">
        <v>0</v>
      </c>
      <c r="C888">
        <v>249</v>
      </c>
      <c r="D888">
        <v>156</v>
      </c>
      <c r="E888">
        <v>1.32</v>
      </c>
      <c r="F888">
        <v>65</v>
      </c>
      <c r="G888">
        <v>16</v>
      </c>
      <c r="H888">
        <v>231</v>
      </c>
      <c r="I888">
        <v>7</v>
      </c>
      <c r="J888">
        <v>6.55</v>
      </c>
      <c r="K888">
        <v>65</v>
      </c>
      <c r="L888">
        <v>1.4</v>
      </c>
      <c r="M888">
        <v>354.8463544</v>
      </c>
      <c r="N888">
        <v>0.41099999999999998</v>
      </c>
      <c r="O888">
        <v>8.1999999999999993</v>
      </c>
    </row>
    <row r="889" spans="1:15" x14ac:dyDescent="0.3">
      <c r="A889">
        <v>61.8</v>
      </c>
      <c r="B889">
        <v>0</v>
      </c>
      <c r="C889">
        <v>261</v>
      </c>
      <c r="D889">
        <v>162</v>
      </c>
      <c r="E889">
        <v>1.34</v>
      </c>
      <c r="F889">
        <v>62</v>
      </c>
      <c r="G889">
        <v>15.6</v>
      </c>
      <c r="H889">
        <v>243</v>
      </c>
      <c r="I889">
        <v>69</v>
      </c>
      <c r="J889">
        <v>6.86</v>
      </c>
      <c r="K889">
        <v>61</v>
      </c>
      <c r="L889">
        <v>1.7</v>
      </c>
      <c r="M889">
        <v>341.39992000000001</v>
      </c>
      <c r="N889">
        <v>0.40100000000000002</v>
      </c>
      <c r="O889">
        <v>8.1</v>
      </c>
    </row>
    <row r="890" spans="1:15" x14ac:dyDescent="0.3">
      <c r="A890">
        <v>68</v>
      </c>
      <c r="B890">
        <v>0</v>
      </c>
      <c r="C890">
        <v>274</v>
      </c>
      <c r="D890">
        <v>169</v>
      </c>
      <c r="E890">
        <v>1.17</v>
      </c>
      <c r="F890">
        <v>56</v>
      </c>
      <c r="G890">
        <v>15.3</v>
      </c>
      <c r="H890">
        <v>256</v>
      </c>
      <c r="I890">
        <v>65</v>
      </c>
      <c r="J890">
        <v>4.41</v>
      </c>
      <c r="K890">
        <v>58</v>
      </c>
      <c r="L890">
        <v>2</v>
      </c>
      <c r="M890">
        <v>379.75663850000001</v>
      </c>
      <c r="N890">
        <v>0.39300000000000002</v>
      </c>
      <c r="O890">
        <v>8.1</v>
      </c>
    </row>
    <row r="891" spans="1:15" x14ac:dyDescent="0.3">
      <c r="A891">
        <v>59.8</v>
      </c>
      <c r="B891">
        <v>0</v>
      </c>
      <c r="C891">
        <v>289</v>
      </c>
      <c r="D891">
        <v>177</v>
      </c>
      <c r="E891">
        <v>1.1299999999999999</v>
      </c>
      <c r="F891">
        <v>52</v>
      </c>
      <c r="G891">
        <v>14.9</v>
      </c>
      <c r="H891">
        <v>270</v>
      </c>
      <c r="I891">
        <v>63</v>
      </c>
      <c r="J891">
        <v>4.28</v>
      </c>
      <c r="K891">
        <v>54</v>
      </c>
      <c r="L891">
        <v>2.4</v>
      </c>
      <c r="M891">
        <v>325.38255429999998</v>
      </c>
      <c r="N891">
        <v>0.378</v>
      </c>
      <c r="O891">
        <v>7.6</v>
      </c>
    </row>
    <row r="892" spans="1:15" x14ac:dyDescent="0.3">
      <c r="A892">
        <v>58.5</v>
      </c>
      <c r="B892">
        <v>0</v>
      </c>
      <c r="C892">
        <v>39</v>
      </c>
      <c r="D892">
        <v>186</v>
      </c>
      <c r="E892">
        <v>1.06</v>
      </c>
      <c r="F892">
        <v>47</v>
      </c>
      <c r="G892">
        <v>14.5</v>
      </c>
      <c r="H892">
        <v>286</v>
      </c>
      <c r="I892">
        <v>61</v>
      </c>
      <c r="J892">
        <v>4.6900000000000004</v>
      </c>
      <c r="K892">
        <v>5</v>
      </c>
      <c r="L892">
        <v>2.8</v>
      </c>
      <c r="M892">
        <v>243.32682199999999</v>
      </c>
      <c r="N892">
        <v>0.36199999999999999</v>
      </c>
      <c r="O892">
        <v>7.1</v>
      </c>
    </row>
    <row r="893" spans="1:15" x14ac:dyDescent="0.3">
      <c r="A893">
        <v>57.2</v>
      </c>
      <c r="B893">
        <v>0</v>
      </c>
      <c r="C893">
        <v>328</v>
      </c>
      <c r="D893">
        <v>196</v>
      </c>
      <c r="E893">
        <v>1.22</v>
      </c>
      <c r="F893">
        <v>0</v>
      </c>
      <c r="G893">
        <v>14.2</v>
      </c>
      <c r="H893">
        <v>304</v>
      </c>
      <c r="I893">
        <v>59</v>
      </c>
      <c r="J893">
        <v>4.47</v>
      </c>
      <c r="K893">
        <v>46</v>
      </c>
      <c r="L893">
        <v>3.3</v>
      </c>
      <c r="M893">
        <v>193.79495600000001</v>
      </c>
      <c r="N893">
        <v>0.34599999999999997</v>
      </c>
      <c r="O893">
        <v>6.6</v>
      </c>
    </row>
    <row r="894" spans="1:15" x14ac:dyDescent="0.3">
      <c r="A894">
        <v>56</v>
      </c>
      <c r="B894">
        <v>0</v>
      </c>
      <c r="C894">
        <v>343</v>
      </c>
      <c r="D894">
        <v>206</v>
      </c>
      <c r="E894">
        <v>0.99</v>
      </c>
      <c r="F894">
        <v>0</v>
      </c>
      <c r="G894">
        <v>13.8</v>
      </c>
      <c r="H894">
        <v>323</v>
      </c>
      <c r="I894">
        <v>56</v>
      </c>
      <c r="J894">
        <v>4.2</v>
      </c>
      <c r="K894">
        <v>44</v>
      </c>
      <c r="L894">
        <v>3.7</v>
      </c>
      <c r="M894">
        <v>161.6266248</v>
      </c>
      <c r="N894">
        <v>0.32500000000000001</v>
      </c>
      <c r="O894">
        <v>5.8</v>
      </c>
    </row>
    <row r="895" spans="1:15" x14ac:dyDescent="0.3">
      <c r="A895">
        <v>55</v>
      </c>
      <c r="B895">
        <v>0</v>
      </c>
      <c r="C895">
        <v>354</v>
      </c>
      <c r="D895">
        <v>217</v>
      </c>
      <c r="E895">
        <v>0.86</v>
      </c>
      <c r="F895">
        <v>0</v>
      </c>
      <c r="G895">
        <v>13.5</v>
      </c>
      <c r="H895">
        <v>342</v>
      </c>
      <c r="I895">
        <v>54</v>
      </c>
      <c r="J895">
        <v>4.2300000000000004</v>
      </c>
      <c r="K895">
        <v>4</v>
      </c>
      <c r="L895">
        <v>4.0999999999999996</v>
      </c>
      <c r="M895">
        <v>135.7623858</v>
      </c>
      <c r="N895">
        <v>0.31</v>
      </c>
      <c r="O895">
        <v>5.4</v>
      </c>
    </row>
    <row r="896" spans="1:15" x14ac:dyDescent="0.3">
      <c r="A896">
        <v>54</v>
      </c>
      <c r="B896">
        <v>0</v>
      </c>
      <c r="C896">
        <v>363</v>
      </c>
      <c r="D896">
        <v>228</v>
      </c>
      <c r="E896">
        <v>0.79</v>
      </c>
      <c r="F896">
        <v>0</v>
      </c>
      <c r="G896">
        <v>13.2</v>
      </c>
      <c r="H896">
        <v>360</v>
      </c>
      <c r="I896">
        <v>55</v>
      </c>
      <c r="J896">
        <v>4.6399999999999997</v>
      </c>
      <c r="K896">
        <v>37</v>
      </c>
      <c r="L896">
        <v>4.4000000000000004</v>
      </c>
      <c r="M896">
        <v>118.87344659999999</v>
      </c>
      <c r="N896">
        <v>0.30599999999999999</v>
      </c>
      <c r="O896">
        <v>5.2</v>
      </c>
    </row>
    <row r="897" spans="1:15" x14ac:dyDescent="0.3">
      <c r="A897">
        <v>53.2</v>
      </c>
      <c r="B897">
        <v>0</v>
      </c>
      <c r="C897">
        <v>369</v>
      </c>
      <c r="D897">
        <v>237</v>
      </c>
      <c r="E897">
        <v>0.8</v>
      </c>
      <c r="F897">
        <v>0</v>
      </c>
      <c r="G897">
        <v>12.9</v>
      </c>
      <c r="H897">
        <v>377</v>
      </c>
      <c r="I897">
        <v>55</v>
      </c>
      <c r="J897">
        <v>4.7300000000000004</v>
      </c>
      <c r="K897">
        <v>35</v>
      </c>
      <c r="L897">
        <v>4.5999999999999996</v>
      </c>
      <c r="M897">
        <v>111.3634356</v>
      </c>
      <c r="N897">
        <v>0.29799999999999999</v>
      </c>
      <c r="O897">
        <v>4.9000000000000004</v>
      </c>
    </row>
    <row r="898" spans="1:15" x14ac:dyDescent="0.3">
      <c r="A898">
        <v>52.5</v>
      </c>
      <c r="B898">
        <v>0</v>
      </c>
      <c r="C898">
        <v>372</v>
      </c>
      <c r="D898">
        <v>246</v>
      </c>
      <c r="E898">
        <v>0.85</v>
      </c>
      <c r="F898">
        <v>0</v>
      </c>
      <c r="G898">
        <v>12.6</v>
      </c>
      <c r="H898">
        <v>392</v>
      </c>
      <c r="I898">
        <v>55</v>
      </c>
      <c r="J898">
        <v>4.26</v>
      </c>
      <c r="K898">
        <v>32</v>
      </c>
      <c r="L898">
        <v>4.9000000000000004</v>
      </c>
      <c r="M898">
        <v>12.1789279</v>
      </c>
      <c r="N898">
        <v>0.28299999999999997</v>
      </c>
      <c r="O898">
        <v>4.3</v>
      </c>
    </row>
    <row r="899" spans="1:15" x14ac:dyDescent="0.3">
      <c r="A899">
        <v>51.2</v>
      </c>
      <c r="B899">
        <v>0</v>
      </c>
      <c r="C899">
        <v>391</v>
      </c>
      <c r="D899">
        <v>253</v>
      </c>
      <c r="E899">
        <v>0.88</v>
      </c>
      <c r="F899">
        <v>0</v>
      </c>
      <c r="G899">
        <v>12.3</v>
      </c>
      <c r="H899">
        <v>404</v>
      </c>
      <c r="I899">
        <v>55</v>
      </c>
      <c r="J899">
        <v>4.3600000000000003</v>
      </c>
      <c r="K899">
        <v>3</v>
      </c>
      <c r="L899">
        <v>5</v>
      </c>
      <c r="M899">
        <v>123.876257</v>
      </c>
      <c r="N899">
        <v>0</v>
      </c>
      <c r="O899">
        <v>3.9</v>
      </c>
    </row>
    <row r="900" spans="1:15" x14ac:dyDescent="0.3">
      <c r="A900">
        <v>69.900000000000006</v>
      </c>
      <c r="B900">
        <v>0</v>
      </c>
      <c r="C900">
        <v>188</v>
      </c>
      <c r="D900">
        <v>0</v>
      </c>
      <c r="E900">
        <v>0</v>
      </c>
      <c r="F900">
        <v>99</v>
      </c>
      <c r="G900">
        <v>62.7</v>
      </c>
      <c r="H900">
        <v>0</v>
      </c>
      <c r="I900">
        <v>99</v>
      </c>
      <c r="J900">
        <v>0</v>
      </c>
      <c r="K900">
        <v>99</v>
      </c>
      <c r="L900">
        <v>0.1</v>
      </c>
      <c r="M900">
        <v>4921.8962899999997</v>
      </c>
      <c r="N900">
        <v>0.73399999999999999</v>
      </c>
      <c r="O900">
        <v>15.3</v>
      </c>
    </row>
    <row r="901" spans="1:15" x14ac:dyDescent="0.3">
      <c r="A901">
        <v>69.7</v>
      </c>
      <c r="B901">
        <v>0</v>
      </c>
      <c r="C901">
        <v>19</v>
      </c>
      <c r="D901">
        <v>0</v>
      </c>
      <c r="E901">
        <v>0.01</v>
      </c>
      <c r="F901">
        <v>99</v>
      </c>
      <c r="G901">
        <v>61.9</v>
      </c>
      <c r="H901">
        <v>0</v>
      </c>
      <c r="I901">
        <v>99</v>
      </c>
      <c r="J901">
        <v>4.49</v>
      </c>
      <c r="K901">
        <v>99</v>
      </c>
      <c r="L901">
        <v>0.1</v>
      </c>
      <c r="M901">
        <v>546.37279999999998</v>
      </c>
      <c r="N901">
        <v>0.72699999999999998</v>
      </c>
      <c r="O901">
        <v>15.2</v>
      </c>
    </row>
    <row r="902" spans="1:15" x14ac:dyDescent="0.3">
      <c r="A902">
        <v>69.599999999999994</v>
      </c>
      <c r="B902">
        <v>0</v>
      </c>
      <c r="C902">
        <v>192</v>
      </c>
      <c r="D902">
        <v>0</v>
      </c>
      <c r="E902">
        <v>0.01</v>
      </c>
      <c r="F902">
        <v>99</v>
      </c>
      <c r="G902">
        <v>61.1</v>
      </c>
      <c r="H902">
        <v>0</v>
      </c>
      <c r="I902">
        <v>99</v>
      </c>
      <c r="J902">
        <v>4.26</v>
      </c>
      <c r="K902">
        <v>99</v>
      </c>
      <c r="L902">
        <v>0.1</v>
      </c>
      <c r="M902">
        <v>4763.6895599999998</v>
      </c>
      <c r="N902">
        <v>0.71899999999999997</v>
      </c>
      <c r="O902">
        <v>15</v>
      </c>
    </row>
    <row r="903" spans="1:15" x14ac:dyDescent="0.3">
      <c r="A903">
        <v>69.400000000000006</v>
      </c>
      <c r="B903">
        <v>0</v>
      </c>
      <c r="C903">
        <v>195</v>
      </c>
      <c r="D903">
        <v>0</v>
      </c>
      <c r="E903">
        <v>0.01</v>
      </c>
      <c r="F903">
        <v>99</v>
      </c>
      <c r="G903">
        <v>6.2</v>
      </c>
      <c r="H903">
        <v>0</v>
      </c>
      <c r="I903">
        <v>99</v>
      </c>
      <c r="J903">
        <v>4.16</v>
      </c>
      <c r="K903">
        <v>99</v>
      </c>
      <c r="L903">
        <v>0.1</v>
      </c>
      <c r="M903">
        <v>4546.7385400000003</v>
      </c>
      <c r="N903">
        <v>0.71399999999999997</v>
      </c>
      <c r="O903">
        <v>14.9</v>
      </c>
    </row>
    <row r="904" spans="1:15" x14ac:dyDescent="0.3">
      <c r="A904">
        <v>69.2</v>
      </c>
      <c r="B904">
        <v>0</v>
      </c>
      <c r="C904">
        <v>197</v>
      </c>
      <c r="D904">
        <v>0</v>
      </c>
      <c r="E904">
        <v>0.01</v>
      </c>
      <c r="F904">
        <v>99</v>
      </c>
      <c r="G904">
        <v>59.5</v>
      </c>
      <c r="H904">
        <v>0</v>
      </c>
      <c r="I904">
        <v>99</v>
      </c>
      <c r="J904">
        <v>4.5999999999999996</v>
      </c>
      <c r="K904">
        <v>99</v>
      </c>
      <c r="L904">
        <v>0.1</v>
      </c>
      <c r="M904">
        <v>4353.121392</v>
      </c>
      <c r="N904">
        <v>0.70899999999999996</v>
      </c>
      <c r="O904">
        <v>14.7</v>
      </c>
    </row>
    <row r="905" spans="1:15" x14ac:dyDescent="0.3">
      <c r="A905">
        <v>69.099999999999994</v>
      </c>
      <c r="B905">
        <v>0</v>
      </c>
      <c r="C905">
        <v>2</v>
      </c>
      <c r="D905">
        <v>0</v>
      </c>
      <c r="E905">
        <v>2.25</v>
      </c>
      <c r="F905">
        <v>99</v>
      </c>
      <c r="G905">
        <v>58.7</v>
      </c>
      <c r="H905">
        <v>0</v>
      </c>
      <c r="I905">
        <v>99</v>
      </c>
      <c r="J905">
        <v>4.2300000000000004</v>
      </c>
      <c r="K905">
        <v>99</v>
      </c>
      <c r="L905">
        <v>0.1</v>
      </c>
      <c r="M905">
        <v>3651.9667840000002</v>
      </c>
      <c r="N905">
        <v>0.70599999999999996</v>
      </c>
      <c r="O905">
        <v>14.6</v>
      </c>
    </row>
    <row r="906" spans="1:15" x14ac:dyDescent="0.3">
      <c r="A906">
        <v>68.900000000000006</v>
      </c>
      <c r="B906">
        <v>0</v>
      </c>
      <c r="C906">
        <v>23</v>
      </c>
      <c r="D906">
        <v>0</v>
      </c>
      <c r="E906">
        <v>2.31</v>
      </c>
      <c r="F906">
        <v>99</v>
      </c>
      <c r="G906">
        <v>58</v>
      </c>
      <c r="H906">
        <v>0</v>
      </c>
      <c r="I906">
        <v>99</v>
      </c>
      <c r="J906">
        <v>4.26</v>
      </c>
      <c r="K906">
        <v>99</v>
      </c>
      <c r="L906">
        <v>0.1</v>
      </c>
      <c r="M906">
        <v>3369.4824699999999</v>
      </c>
      <c r="N906">
        <v>0.70399999999999996</v>
      </c>
      <c r="O906">
        <v>14.5</v>
      </c>
    </row>
    <row r="907" spans="1:15" x14ac:dyDescent="0.3">
      <c r="A907">
        <v>68.7</v>
      </c>
      <c r="B907">
        <v>0</v>
      </c>
      <c r="C907">
        <v>26</v>
      </c>
      <c r="D907">
        <v>0</v>
      </c>
      <c r="E907">
        <v>1.95</v>
      </c>
      <c r="F907">
        <v>99</v>
      </c>
      <c r="G907">
        <v>57.3</v>
      </c>
      <c r="H907">
        <v>0</v>
      </c>
      <c r="I907">
        <v>99</v>
      </c>
      <c r="J907">
        <v>3.68</v>
      </c>
      <c r="K907">
        <v>99</v>
      </c>
      <c r="L907">
        <v>0.1</v>
      </c>
      <c r="M907">
        <v>4177.6577889999999</v>
      </c>
      <c r="N907">
        <v>0.7</v>
      </c>
      <c r="O907">
        <v>14.3</v>
      </c>
    </row>
    <row r="908" spans="1:15" x14ac:dyDescent="0.3">
      <c r="A908">
        <v>68.599999999999994</v>
      </c>
      <c r="B908">
        <v>0</v>
      </c>
      <c r="C908">
        <v>29</v>
      </c>
      <c r="D908">
        <v>0</v>
      </c>
      <c r="E908">
        <v>2.09</v>
      </c>
      <c r="F908">
        <v>99</v>
      </c>
      <c r="G908">
        <v>56.6</v>
      </c>
      <c r="H908">
        <v>0</v>
      </c>
      <c r="I908">
        <v>99</v>
      </c>
      <c r="J908">
        <v>3.74</v>
      </c>
      <c r="K908">
        <v>99</v>
      </c>
      <c r="L908">
        <v>0.1</v>
      </c>
      <c r="M908">
        <v>478.82326999999998</v>
      </c>
      <c r="N908">
        <v>0.69799999999999995</v>
      </c>
      <c r="O908">
        <v>14.2</v>
      </c>
    </row>
    <row r="909" spans="1:15" x14ac:dyDescent="0.3">
      <c r="A909">
        <v>68.5</v>
      </c>
      <c r="B909">
        <v>0</v>
      </c>
      <c r="C909">
        <v>211</v>
      </c>
      <c r="D909">
        <v>0</v>
      </c>
      <c r="E909">
        <v>2.06</v>
      </c>
      <c r="F909">
        <v>99</v>
      </c>
      <c r="G909">
        <v>55.9</v>
      </c>
      <c r="H909">
        <v>0</v>
      </c>
      <c r="I909">
        <v>98</v>
      </c>
      <c r="J909">
        <v>3.84</v>
      </c>
      <c r="K909">
        <v>98</v>
      </c>
      <c r="L909">
        <v>0.1</v>
      </c>
      <c r="M909">
        <v>3749.939813</v>
      </c>
      <c r="N909">
        <v>0.69499999999999995</v>
      </c>
      <c r="O909">
        <v>14</v>
      </c>
    </row>
    <row r="910" spans="1:15" x14ac:dyDescent="0.3">
      <c r="A910">
        <v>68.3</v>
      </c>
      <c r="B910">
        <v>0</v>
      </c>
      <c r="C910">
        <v>214</v>
      </c>
      <c r="D910">
        <v>0</v>
      </c>
      <c r="E910">
        <v>2.02</v>
      </c>
      <c r="F910">
        <v>99</v>
      </c>
      <c r="G910">
        <v>55.1</v>
      </c>
      <c r="H910">
        <v>0</v>
      </c>
      <c r="I910">
        <v>97</v>
      </c>
      <c r="J910">
        <v>3.61</v>
      </c>
      <c r="K910">
        <v>96</v>
      </c>
      <c r="L910">
        <v>0.1</v>
      </c>
      <c r="M910">
        <v>3658.63832</v>
      </c>
      <c r="N910">
        <v>0.69899999999999995</v>
      </c>
      <c r="O910">
        <v>13.9</v>
      </c>
    </row>
    <row r="911" spans="1:15" x14ac:dyDescent="0.3">
      <c r="A911">
        <v>68.099999999999994</v>
      </c>
      <c r="B911">
        <v>0</v>
      </c>
      <c r="C911">
        <v>218</v>
      </c>
      <c r="D911">
        <v>0</v>
      </c>
      <c r="E911">
        <v>1.63</v>
      </c>
      <c r="F911">
        <v>99</v>
      </c>
      <c r="G911">
        <v>54.2</v>
      </c>
      <c r="H911">
        <v>0</v>
      </c>
      <c r="I911">
        <v>96</v>
      </c>
      <c r="J911">
        <v>3.61</v>
      </c>
      <c r="K911">
        <v>95</v>
      </c>
      <c r="L911">
        <v>0.1</v>
      </c>
      <c r="M911">
        <v>3332.918533</v>
      </c>
      <c r="N911">
        <v>0.69099999999999995</v>
      </c>
      <c r="O911">
        <v>13.4</v>
      </c>
    </row>
    <row r="912" spans="1:15" x14ac:dyDescent="0.3">
      <c r="A912">
        <v>68</v>
      </c>
      <c r="B912">
        <v>0</v>
      </c>
      <c r="C912">
        <v>22</v>
      </c>
      <c r="D912">
        <v>0</v>
      </c>
      <c r="E912">
        <v>1.76</v>
      </c>
      <c r="F912">
        <v>99</v>
      </c>
      <c r="G912">
        <v>53.2</v>
      </c>
      <c r="H912">
        <v>0</v>
      </c>
      <c r="I912">
        <v>95</v>
      </c>
      <c r="J912">
        <v>3.35</v>
      </c>
      <c r="K912">
        <v>94</v>
      </c>
      <c r="L912">
        <v>0.1</v>
      </c>
      <c r="M912">
        <v>2835.9739719999998</v>
      </c>
      <c r="N912">
        <v>0.68899999999999995</v>
      </c>
      <c r="O912">
        <v>13.3</v>
      </c>
    </row>
    <row r="913" spans="1:15" x14ac:dyDescent="0.3">
      <c r="A913">
        <v>67.900000000000006</v>
      </c>
      <c r="B913">
        <v>0</v>
      </c>
      <c r="C913">
        <v>22</v>
      </c>
      <c r="D913">
        <v>0</v>
      </c>
      <c r="E913">
        <v>1.85</v>
      </c>
      <c r="F913">
        <v>99</v>
      </c>
      <c r="G913">
        <v>52.2</v>
      </c>
      <c r="H913">
        <v>0</v>
      </c>
      <c r="I913">
        <v>94</v>
      </c>
      <c r="J913">
        <v>3.48</v>
      </c>
      <c r="K913">
        <v>93</v>
      </c>
      <c r="L913">
        <v>0.1</v>
      </c>
      <c r="M913">
        <v>2259.5579600000001</v>
      </c>
      <c r="N913">
        <v>0.68700000000000006</v>
      </c>
      <c r="O913">
        <v>13.3</v>
      </c>
    </row>
    <row r="914" spans="1:15" x14ac:dyDescent="0.3">
      <c r="A914">
        <v>67.8</v>
      </c>
      <c r="B914">
        <v>0</v>
      </c>
      <c r="C914">
        <v>221</v>
      </c>
      <c r="D914">
        <v>0</v>
      </c>
      <c r="E914">
        <v>1.93</v>
      </c>
      <c r="F914">
        <v>98</v>
      </c>
      <c r="G914">
        <v>51.2</v>
      </c>
      <c r="H914">
        <v>0</v>
      </c>
      <c r="I914">
        <v>92</v>
      </c>
      <c r="J914">
        <v>3.28</v>
      </c>
      <c r="K914">
        <v>91</v>
      </c>
      <c r="L914">
        <v>0.1</v>
      </c>
      <c r="M914">
        <v>238.891729</v>
      </c>
      <c r="N914">
        <v>0.68300000000000005</v>
      </c>
      <c r="O914">
        <v>13.2</v>
      </c>
    </row>
    <row r="915" spans="1:15" x14ac:dyDescent="0.3">
      <c r="A915">
        <v>67.7</v>
      </c>
      <c r="B915">
        <v>0</v>
      </c>
      <c r="C915">
        <v>221</v>
      </c>
      <c r="D915">
        <v>0</v>
      </c>
      <c r="E915">
        <v>2.0499999999999998</v>
      </c>
      <c r="F915">
        <v>98</v>
      </c>
      <c r="G915">
        <v>5.2</v>
      </c>
      <c r="H915">
        <v>0</v>
      </c>
      <c r="I915">
        <v>91</v>
      </c>
      <c r="J915">
        <v>3.87</v>
      </c>
      <c r="K915">
        <v>9</v>
      </c>
      <c r="L915">
        <v>0.1</v>
      </c>
      <c r="M915">
        <v>276.13380000000001</v>
      </c>
      <c r="N915">
        <v>0.68100000000000005</v>
      </c>
      <c r="O915">
        <v>13.1</v>
      </c>
    </row>
    <row r="916" spans="1:15" x14ac:dyDescent="0.3">
      <c r="A916">
        <v>81.099999999999994</v>
      </c>
      <c r="B916">
        <v>0</v>
      </c>
      <c r="C916">
        <v>76</v>
      </c>
      <c r="D916">
        <v>0</v>
      </c>
      <c r="E916">
        <v>0</v>
      </c>
      <c r="F916">
        <v>0</v>
      </c>
      <c r="G916">
        <v>62.1</v>
      </c>
      <c r="H916">
        <v>0</v>
      </c>
      <c r="I916">
        <v>97</v>
      </c>
      <c r="J916">
        <v>0</v>
      </c>
      <c r="K916">
        <v>97</v>
      </c>
      <c r="L916">
        <v>0.1</v>
      </c>
      <c r="M916">
        <v>4245.3974399999997</v>
      </c>
      <c r="N916">
        <v>0.89300000000000002</v>
      </c>
      <c r="O916">
        <v>17</v>
      </c>
    </row>
    <row r="917" spans="1:15" x14ac:dyDescent="0.3">
      <c r="A917">
        <v>89</v>
      </c>
      <c r="B917">
        <v>0</v>
      </c>
      <c r="C917">
        <v>78</v>
      </c>
      <c r="D917">
        <v>0</v>
      </c>
      <c r="E917">
        <v>8.8000000000000007</v>
      </c>
      <c r="F917">
        <v>0</v>
      </c>
      <c r="G917">
        <v>61.7</v>
      </c>
      <c r="H917">
        <v>0</v>
      </c>
      <c r="I917">
        <v>98</v>
      </c>
      <c r="J917">
        <v>9.68</v>
      </c>
      <c r="K917">
        <v>98</v>
      </c>
      <c r="L917">
        <v>0.1</v>
      </c>
      <c r="M917">
        <v>49914.618640000001</v>
      </c>
      <c r="N917">
        <v>0.89</v>
      </c>
      <c r="O917">
        <v>17</v>
      </c>
    </row>
    <row r="918" spans="1:15" x14ac:dyDescent="0.3">
      <c r="A918">
        <v>87</v>
      </c>
      <c r="B918">
        <v>0</v>
      </c>
      <c r="C918">
        <v>79</v>
      </c>
      <c r="D918">
        <v>0</v>
      </c>
      <c r="E918">
        <v>8.9700000000000006</v>
      </c>
      <c r="F918">
        <v>0</v>
      </c>
      <c r="G918">
        <v>61.4</v>
      </c>
      <c r="H918">
        <v>0</v>
      </c>
      <c r="I918">
        <v>98</v>
      </c>
      <c r="J918">
        <v>9.5500000000000007</v>
      </c>
      <c r="K918">
        <v>98</v>
      </c>
      <c r="L918">
        <v>0.1</v>
      </c>
      <c r="M918">
        <v>49638.7713</v>
      </c>
      <c r="N918">
        <v>0.88700000000000001</v>
      </c>
      <c r="O918">
        <v>17</v>
      </c>
    </row>
    <row r="919" spans="1:15" x14ac:dyDescent="0.3">
      <c r="A919">
        <v>84</v>
      </c>
      <c r="B919">
        <v>0</v>
      </c>
      <c r="C919">
        <v>82</v>
      </c>
      <c r="D919">
        <v>0</v>
      </c>
      <c r="E919">
        <v>9.24</v>
      </c>
      <c r="F919">
        <v>0</v>
      </c>
      <c r="G919">
        <v>61</v>
      </c>
      <c r="H919">
        <v>0</v>
      </c>
      <c r="I919">
        <v>99</v>
      </c>
      <c r="J919">
        <v>9.3000000000000007</v>
      </c>
      <c r="K919">
        <v>99</v>
      </c>
      <c r="L919">
        <v>0.1</v>
      </c>
      <c r="M919">
        <v>47415.559869999997</v>
      </c>
      <c r="N919">
        <v>0.88400000000000001</v>
      </c>
      <c r="O919">
        <v>17</v>
      </c>
    </row>
    <row r="920" spans="1:15" x14ac:dyDescent="0.3">
      <c r="A920">
        <v>83</v>
      </c>
      <c r="B920">
        <v>0</v>
      </c>
      <c r="C920">
        <v>86</v>
      </c>
      <c r="D920">
        <v>0</v>
      </c>
      <c r="E920">
        <v>9.81</v>
      </c>
      <c r="F920">
        <v>0</v>
      </c>
      <c r="G920">
        <v>6.6</v>
      </c>
      <c r="H920">
        <v>0</v>
      </c>
      <c r="I920">
        <v>99</v>
      </c>
      <c r="J920">
        <v>9.1</v>
      </c>
      <c r="K920">
        <v>99</v>
      </c>
      <c r="L920">
        <v>0.1</v>
      </c>
      <c r="M920">
        <v>579.72415000000001</v>
      </c>
      <c r="N920">
        <v>0.878</v>
      </c>
      <c r="O920">
        <v>16.899999999999999</v>
      </c>
    </row>
    <row r="921" spans="1:15" x14ac:dyDescent="0.3">
      <c r="A921">
        <v>79.900000000000006</v>
      </c>
      <c r="B921">
        <v>0</v>
      </c>
      <c r="C921">
        <v>89</v>
      </c>
      <c r="D921">
        <v>0</v>
      </c>
      <c r="E921">
        <v>9.7200000000000006</v>
      </c>
      <c r="F921">
        <v>0</v>
      </c>
      <c r="G921">
        <v>6.2</v>
      </c>
      <c r="H921">
        <v>0</v>
      </c>
      <c r="I921">
        <v>99</v>
      </c>
      <c r="J921">
        <v>9.5</v>
      </c>
      <c r="K921">
        <v>99</v>
      </c>
      <c r="L921">
        <v>0.1</v>
      </c>
      <c r="M921">
        <v>4622.4151599999996</v>
      </c>
      <c r="N921">
        <v>0.874</v>
      </c>
      <c r="O921">
        <v>16.8</v>
      </c>
    </row>
    <row r="922" spans="1:15" x14ac:dyDescent="0.3">
      <c r="A922">
        <v>79.7</v>
      </c>
      <c r="B922">
        <v>0</v>
      </c>
      <c r="C922">
        <v>91</v>
      </c>
      <c r="D922">
        <v>0</v>
      </c>
      <c r="E922">
        <v>9.9600000000000009</v>
      </c>
      <c r="F922">
        <v>0</v>
      </c>
      <c r="G922">
        <v>59.8</v>
      </c>
      <c r="H922">
        <v>0</v>
      </c>
      <c r="I922">
        <v>99</v>
      </c>
      <c r="J922">
        <v>9.1999999999999993</v>
      </c>
      <c r="K922">
        <v>99</v>
      </c>
      <c r="L922">
        <v>0.1</v>
      </c>
      <c r="M922">
        <v>4717.15571</v>
      </c>
      <c r="N922">
        <v>0.878</v>
      </c>
      <c r="O922">
        <v>17</v>
      </c>
    </row>
    <row r="923" spans="1:15" x14ac:dyDescent="0.3">
      <c r="A923">
        <v>79.599999999999994</v>
      </c>
      <c r="B923">
        <v>0</v>
      </c>
      <c r="C923">
        <v>94</v>
      </c>
      <c r="D923">
        <v>0</v>
      </c>
      <c r="E923">
        <v>10.26</v>
      </c>
      <c r="F923">
        <v>0</v>
      </c>
      <c r="G923">
        <v>59.4</v>
      </c>
      <c r="H923">
        <v>0</v>
      </c>
      <c r="I923">
        <v>97</v>
      </c>
      <c r="J923">
        <v>8.35</v>
      </c>
      <c r="K923">
        <v>99</v>
      </c>
      <c r="L923">
        <v>0.1</v>
      </c>
      <c r="M923">
        <v>5341.3148700000002</v>
      </c>
      <c r="N923">
        <v>0.876</v>
      </c>
      <c r="O923">
        <v>17.100000000000001</v>
      </c>
    </row>
    <row r="924" spans="1:15" x14ac:dyDescent="0.3">
      <c r="A924">
        <v>79.3</v>
      </c>
      <c r="B924">
        <v>0</v>
      </c>
      <c r="C924">
        <v>96</v>
      </c>
      <c r="D924">
        <v>0</v>
      </c>
      <c r="E924">
        <v>10.45</v>
      </c>
      <c r="F924">
        <v>0</v>
      </c>
      <c r="G924">
        <v>59</v>
      </c>
      <c r="H924">
        <v>0</v>
      </c>
      <c r="I924">
        <v>97</v>
      </c>
      <c r="J924">
        <v>8.9</v>
      </c>
      <c r="K924">
        <v>99</v>
      </c>
      <c r="L924">
        <v>0.1</v>
      </c>
      <c r="M924">
        <v>48288.549099999997</v>
      </c>
      <c r="N924">
        <v>0.873</v>
      </c>
      <c r="O924">
        <v>17.2</v>
      </c>
    </row>
    <row r="925" spans="1:15" x14ac:dyDescent="0.3">
      <c r="A925">
        <v>79.2</v>
      </c>
      <c r="B925">
        <v>0</v>
      </c>
      <c r="C925">
        <v>96</v>
      </c>
      <c r="D925">
        <v>0</v>
      </c>
      <c r="E925">
        <v>10.15</v>
      </c>
      <c r="F925">
        <v>0</v>
      </c>
      <c r="G925">
        <v>58.6</v>
      </c>
      <c r="H925">
        <v>0</v>
      </c>
      <c r="I925">
        <v>97</v>
      </c>
      <c r="J925">
        <v>8.3800000000000008</v>
      </c>
      <c r="K925">
        <v>97</v>
      </c>
      <c r="L925">
        <v>0.1</v>
      </c>
      <c r="M925">
        <v>4112.6765100000002</v>
      </c>
      <c r="N925">
        <v>0.86899999999999999</v>
      </c>
      <c r="O925">
        <v>17.2</v>
      </c>
    </row>
    <row r="926" spans="1:15" x14ac:dyDescent="0.3">
      <c r="A926">
        <v>78.900000000000006</v>
      </c>
      <c r="B926">
        <v>0</v>
      </c>
      <c r="C926">
        <v>11</v>
      </c>
      <c r="D926">
        <v>0</v>
      </c>
      <c r="E926">
        <v>9.9499999999999993</v>
      </c>
      <c r="F926">
        <v>0</v>
      </c>
      <c r="G926">
        <v>58.1</v>
      </c>
      <c r="H926">
        <v>0</v>
      </c>
      <c r="I926">
        <v>97</v>
      </c>
      <c r="J926">
        <v>8.43</v>
      </c>
      <c r="K926">
        <v>97</v>
      </c>
      <c r="L926">
        <v>0.1</v>
      </c>
      <c r="M926">
        <v>38969.171629999997</v>
      </c>
      <c r="N926">
        <v>0.86399999999999999</v>
      </c>
      <c r="O926">
        <v>17.100000000000001</v>
      </c>
    </row>
    <row r="927" spans="1:15" x14ac:dyDescent="0.3">
      <c r="A927">
        <v>78.7</v>
      </c>
      <c r="B927">
        <v>0</v>
      </c>
      <c r="C927">
        <v>12</v>
      </c>
      <c r="D927">
        <v>0</v>
      </c>
      <c r="E927">
        <v>9.89</v>
      </c>
      <c r="F927">
        <v>0</v>
      </c>
      <c r="G927">
        <v>57.6</v>
      </c>
      <c r="H927">
        <v>0</v>
      </c>
      <c r="I927">
        <v>96</v>
      </c>
      <c r="J927">
        <v>8.2100000000000009</v>
      </c>
      <c r="K927">
        <v>98</v>
      </c>
      <c r="L927">
        <v>0.1</v>
      </c>
      <c r="M927">
        <v>37636.111729999997</v>
      </c>
      <c r="N927">
        <v>0.86899999999999999</v>
      </c>
      <c r="O927">
        <v>18.3</v>
      </c>
    </row>
    <row r="928" spans="1:15" x14ac:dyDescent="0.3">
      <c r="A928">
        <v>78.400000000000006</v>
      </c>
      <c r="B928">
        <v>0</v>
      </c>
      <c r="C928">
        <v>98</v>
      </c>
      <c r="D928">
        <v>0</v>
      </c>
      <c r="E928">
        <v>9.31</v>
      </c>
      <c r="F928">
        <v>0</v>
      </c>
      <c r="G928">
        <v>57.1</v>
      </c>
      <c r="H928">
        <v>0</v>
      </c>
      <c r="I928">
        <v>96</v>
      </c>
      <c r="J928">
        <v>8.15</v>
      </c>
      <c r="K928">
        <v>98</v>
      </c>
      <c r="L928">
        <v>0.1</v>
      </c>
      <c r="M928">
        <v>32816.168799999999</v>
      </c>
      <c r="N928">
        <v>0.86599999999999999</v>
      </c>
      <c r="O928">
        <v>18.100000000000001</v>
      </c>
    </row>
    <row r="929" spans="1:15" x14ac:dyDescent="0.3">
      <c r="A929">
        <v>78.099999999999994</v>
      </c>
      <c r="B929">
        <v>0</v>
      </c>
      <c r="C929">
        <v>98</v>
      </c>
      <c r="D929">
        <v>0</v>
      </c>
      <c r="E929">
        <v>9.25</v>
      </c>
      <c r="F929">
        <v>0</v>
      </c>
      <c r="G929">
        <v>56.6</v>
      </c>
      <c r="H929">
        <v>0</v>
      </c>
      <c r="I929">
        <v>95</v>
      </c>
      <c r="J929">
        <v>7.81</v>
      </c>
      <c r="K929">
        <v>98</v>
      </c>
      <c r="L929">
        <v>0.1</v>
      </c>
      <c r="M929">
        <v>26834.262500000001</v>
      </c>
      <c r="N929">
        <v>0.86299999999999999</v>
      </c>
      <c r="O929">
        <v>18</v>
      </c>
    </row>
    <row r="930" spans="1:15" x14ac:dyDescent="0.3">
      <c r="A930">
        <v>78</v>
      </c>
      <c r="B930">
        <v>0</v>
      </c>
      <c r="C930">
        <v>1</v>
      </c>
      <c r="D930">
        <v>0</v>
      </c>
      <c r="E930">
        <v>8.94</v>
      </c>
      <c r="F930">
        <v>0</v>
      </c>
      <c r="G930">
        <v>56.1</v>
      </c>
      <c r="H930">
        <v>0</v>
      </c>
      <c r="I930">
        <v>95</v>
      </c>
      <c r="J930">
        <v>7.43</v>
      </c>
      <c r="K930">
        <v>98</v>
      </c>
      <c r="L930">
        <v>0.1</v>
      </c>
      <c r="M930">
        <v>24913.24452</v>
      </c>
      <c r="N930">
        <v>0.85599999999999998</v>
      </c>
      <c r="O930">
        <v>17.7</v>
      </c>
    </row>
    <row r="931" spans="1:15" x14ac:dyDescent="0.3">
      <c r="A931">
        <v>77.5</v>
      </c>
      <c r="B931">
        <v>0</v>
      </c>
      <c r="C931">
        <v>15</v>
      </c>
      <c r="D931">
        <v>0</v>
      </c>
      <c r="E931">
        <v>8.59</v>
      </c>
      <c r="F931">
        <v>0</v>
      </c>
      <c r="G931">
        <v>55.5</v>
      </c>
      <c r="H931">
        <v>0</v>
      </c>
      <c r="I931">
        <v>96</v>
      </c>
      <c r="J931">
        <v>7.22</v>
      </c>
      <c r="K931">
        <v>99</v>
      </c>
      <c r="L931">
        <v>0.1</v>
      </c>
      <c r="M931">
        <v>24253.254199999999</v>
      </c>
      <c r="N931">
        <v>0.84699999999999998</v>
      </c>
      <c r="O931">
        <v>17.3</v>
      </c>
    </row>
    <row r="932" spans="1:15" x14ac:dyDescent="0.3">
      <c r="A932">
        <v>82.4</v>
      </c>
      <c r="B932">
        <v>0</v>
      </c>
      <c r="C932">
        <v>78</v>
      </c>
      <c r="D932">
        <v>2</v>
      </c>
      <c r="E932">
        <v>0</v>
      </c>
      <c r="F932">
        <v>86</v>
      </c>
      <c r="G932">
        <v>62.5</v>
      </c>
      <c r="H932">
        <v>3</v>
      </c>
      <c r="I932">
        <v>98</v>
      </c>
      <c r="J932">
        <v>0</v>
      </c>
      <c r="K932">
        <v>98</v>
      </c>
      <c r="L932">
        <v>0.1</v>
      </c>
      <c r="M932">
        <v>36526.771099999998</v>
      </c>
      <c r="N932">
        <v>0.89400000000000002</v>
      </c>
      <c r="O932">
        <v>16.3</v>
      </c>
    </row>
    <row r="933" spans="1:15" x14ac:dyDescent="0.3">
      <c r="A933">
        <v>82.2</v>
      </c>
      <c r="B933">
        <v>0</v>
      </c>
      <c r="C933">
        <v>79</v>
      </c>
      <c r="D933">
        <v>3</v>
      </c>
      <c r="E933">
        <v>11.5</v>
      </c>
      <c r="F933">
        <v>83</v>
      </c>
      <c r="G933">
        <v>62</v>
      </c>
      <c r="H933">
        <v>3</v>
      </c>
      <c r="I933">
        <v>98</v>
      </c>
      <c r="J933">
        <v>11.54</v>
      </c>
      <c r="K933">
        <v>98</v>
      </c>
      <c r="L933">
        <v>0.1</v>
      </c>
      <c r="M933">
        <v>42955.242870000002</v>
      </c>
      <c r="N933">
        <v>0.89</v>
      </c>
      <c r="O933">
        <v>16.2</v>
      </c>
    </row>
    <row r="934" spans="1:15" x14ac:dyDescent="0.3">
      <c r="A934">
        <v>82</v>
      </c>
      <c r="B934">
        <v>0</v>
      </c>
      <c r="C934">
        <v>81</v>
      </c>
      <c r="D934">
        <v>3</v>
      </c>
      <c r="E934">
        <v>11.1</v>
      </c>
      <c r="F934">
        <v>74</v>
      </c>
      <c r="G934">
        <v>61.6</v>
      </c>
      <c r="H934">
        <v>3</v>
      </c>
      <c r="I934">
        <v>99</v>
      </c>
      <c r="J934">
        <v>11.56</v>
      </c>
      <c r="K934">
        <v>99</v>
      </c>
      <c r="L934">
        <v>0.1</v>
      </c>
      <c r="M934">
        <v>42554.122499999998</v>
      </c>
      <c r="N934">
        <v>0.88700000000000001</v>
      </c>
      <c r="O934">
        <v>16.2</v>
      </c>
    </row>
    <row r="935" spans="1:15" x14ac:dyDescent="0.3">
      <c r="A935">
        <v>81.5</v>
      </c>
      <c r="B935">
        <v>0</v>
      </c>
      <c r="C935">
        <v>83</v>
      </c>
      <c r="D935">
        <v>3</v>
      </c>
      <c r="E935">
        <v>11.5</v>
      </c>
      <c r="F935">
        <v>78</v>
      </c>
      <c r="G935">
        <v>61.1</v>
      </c>
      <c r="H935">
        <v>3</v>
      </c>
      <c r="I935">
        <v>99</v>
      </c>
      <c r="J935">
        <v>11.44</v>
      </c>
      <c r="K935">
        <v>99</v>
      </c>
      <c r="L935">
        <v>0.1</v>
      </c>
      <c r="M935">
        <v>4838.2443999999996</v>
      </c>
      <c r="N935">
        <v>0.88500000000000001</v>
      </c>
      <c r="O935">
        <v>16.100000000000001</v>
      </c>
    </row>
    <row r="936" spans="1:15" x14ac:dyDescent="0.3">
      <c r="A936">
        <v>81.7</v>
      </c>
      <c r="B936">
        <v>0</v>
      </c>
      <c r="C936">
        <v>83</v>
      </c>
      <c r="D936">
        <v>3</v>
      </c>
      <c r="E936">
        <v>11.8</v>
      </c>
      <c r="F936">
        <v>74</v>
      </c>
      <c r="G936">
        <v>6.6</v>
      </c>
      <c r="H936">
        <v>3</v>
      </c>
      <c r="I936">
        <v>99</v>
      </c>
      <c r="J936">
        <v>11.33</v>
      </c>
      <c r="K936">
        <v>99</v>
      </c>
      <c r="L936">
        <v>0.1</v>
      </c>
      <c r="M936">
        <v>4381.2879999999996</v>
      </c>
      <c r="N936">
        <v>0.88200000000000001</v>
      </c>
      <c r="O936">
        <v>16.100000000000001</v>
      </c>
    </row>
    <row r="937" spans="1:15" x14ac:dyDescent="0.3">
      <c r="A937">
        <v>81.3</v>
      </c>
      <c r="B937">
        <v>0</v>
      </c>
      <c r="C937">
        <v>86</v>
      </c>
      <c r="D937">
        <v>3</v>
      </c>
      <c r="E937">
        <v>11.7</v>
      </c>
      <c r="F937">
        <v>65</v>
      </c>
      <c r="G937">
        <v>6.1</v>
      </c>
      <c r="H937">
        <v>3</v>
      </c>
      <c r="I937">
        <v>99</v>
      </c>
      <c r="J937">
        <v>11.2</v>
      </c>
      <c r="K937">
        <v>99</v>
      </c>
      <c r="L937">
        <v>0.1</v>
      </c>
      <c r="M937">
        <v>473.34278999999998</v>
      </c>
      <c r="N937">
        <v>0.879</v>
      </c>
      <c r="O937">
        <v>16</v>
      </c>
    </row>
    <row r="938" spans="1:15" x14ac:dyDescent="0.3">
      <c r="A938">
        <v>81.099999999999994</v>
      </c>
      <c r="B938">
        <v>0</v>
      </c>
      <c r="C938">
        <v>88</v>
      </c>
      <c r="D938">
        <v>3</v>
      </c>
      <c r="E938">
        <v>11.8</v>
      </c>
      <c r="F938">
        <v>51</v>
      </c>
      <c r="G938">
        <v>59.6</v>
      </c>
      <c r="H938">
        <v>3</v>
      </c>
      <c r="I938">
        <v>98</v>
      </c>
      <c r="J938">
        <v>11.28</v>
      </c>
      <c r="K938">
        <v>98</v>
      </c>
      <c r="L938">
        <v>0.1</v>
      </c>
      <c r="M938">
        <v>41631.131410000002</v>
      </c>
      <c r="N938">
        <v>0.879</v>
      </c>
      <c r="O938">
        <v>16</v>
      </c>
    </row>
    <row r="939" spans="1:15" x14ac:dyDescent="0.3">
      <c r="A939">
        <v>89</v>
      </c>
      <c r="B939">
        <v>0</v>
      </c>
      <c r="C939">
        <v>88</v>
      </c>
      <c r="D939">
        <v>3</v>
      </c>
      <c r="E939">
        <v>11.9</v>
      </c>
      <c r="F939">
        <v>47</v>
      </c>
      <c r="G939">
        <v>59.1</v>
      </c>
      <c r="H939">
        <v>3</v>
      </c>
      <c r="I939">
        <v>98</v>
      </c>
      <c r="J939">
        <v>1.57</v>
      </c>
      <c r="K939">
        <v>98</v>
      </c>
      <c r="L939">
        <v>0.1</v>
      </c>
      <c r="M939">
        <v>45413.657099999997</v>
      </c>
      <c r="N939">
        <v>0.877</v>
      </c>
      <c r="O939">
        <v>16.100000000000001</v>
      </c>
    </row>
    <row r="940" spans="1:15" x14ac:dyDescent="0.3">
      <c r="A940">
        <v>89</v>
      </c>
      <c r="B940">
        <v>0</v>
      </c>
      <c r="C940">
        <v>89</v>
      </c>
      <c r="D940">
        <v>3</v>
      </c>
      <c r="E940">
        <v>12.2</v>
      </c>
      <c r="F940">
        <v>42</v>
      </c>
      <c r="G940">
        <v>58.6</v>
      </c>
      <c r="H940">
        <v>3</v>
      </c>
      <c r="I940">
        <v>99</v>
      </c>
      <c r="J940">
        <v>1.45</v>
      </c>
      <c r="K940">
        <v>98</v>
      </c>
      <c r="L940">
        <v>0.1</v>
      </c>
      <c r="M940">
        <v>416.58397000000002</v>
      </c>
      <c r="N940">
        <v>0.873</v>
      </c>
      <c r="O940">
        <v>16.100000000000001</v>
      </c>
    </row>
    <row r="941" spans="1:15" x14ac:dyDescent="0.3">
      <c r="A941">
        <v>86</v>
      </c>
      <c r="B941">
        <v>0</v>
      </c>
      <c r="C941">
        <v>92</v>
      </c>
      <c r="D941">
        <v>3</v>
      </c>
      <c r="E941">
        <v>12.4</v>
      </c>
      <c r="F941">
        <v>39</v>
      </c>
      <c r="G941">
        <v>58</v>
      </c>
      <c r="H941">
        <v>4</v>
      </c>
      <c r="I941">
        <v>99</v>
      </c>
      <c r="J941">
        <v>1.53</v>
      </c>
      <c r="K941">
        <v>99</v>
      </c>
      <c r="L941">
        <v>0.1</v>
      </c>
      <c r="M941">
        <v>36544.585299999999</v>
      </c>
      <c r="N941">
        <v>0.87</v>
      </c>
      <c r="O941">
        <v>16.100000000000001</v>
      </c>
    </row>
    <row r="942" spans="1:15" x14ac:dyDescent="0.3">
      <c r="A942">
        <v>81</v>
      </c>
      <c r="B942">
        <v>0</v>
      </c>
      <c r="C942">
        <v>93</v>
      </c>
      <c r="D942">
        <v>3</v>
      </c>
      <c r="E942">
        <v>12.2</v>
      </c>
      <c r="F942">
        <v>35</v>
      </c>
      <c r="G942">
        <v>57.5</v>
      </c>
      <c r="H942">
        <v>4</v>
      </c>
      <c r="I942">
        <v>98</v>
      </c>
      <c r="J942">
        <v>1.6</v>
      </c>
      <c r="K942">
        <v>98</v>
      </c>
      <c r="L942">
        <v>0.1</v>
      </c>
      <c r="M942">
        <v>34879.726329999998</v>
      </c>
      <c r="N942">
        <v>0.86</v>
      </c>
      <c r="O942">
        <v>15.5</v>
      </c>
    </row>
    <row r="943" spans="1:15" x14ac:dyDescent="0.3">
      <c r="A943">
        <v>82</v>
      </c>
      <c r="B943">
        <v>0</v>
      </c>
      <c r="C943">
        <v>94</v>
      </c>
      <c r="D943">
        <v>3</v>
      </c>
      <c r="E943">
        <v>13.18</v>
      </c>
      <c r="F943">
        <v>35</v>
      </c>
      <c r="G943">
        <v>57</v>
      </c>
      <c r="H943">
        <v>4</v>
      </c>
      <c r="I943">
        <v>99</v>
      </c>
      <c r="J943">
        <v>1.53</v>
      </c>
      <c r="K943">
        <v>98</v>
      </c>
      <c r="L943">
        <v>0.1</v>
      </c>
      <c r="M943">
        <v>33874.742550000003</v>
      </c>
      <c r="N943">
        <v>0.85699999999999998</v>
      </c>
      <c r="O943">
        <v>15.5</v>
      </c>
    </row>
    <row r="944" spans="1:15" x14ac:dyDescent="0.3">
      <c r="A944">
        <v>79.3</v>
      </c>
      <c r="B944">
        <v>0</v>
      </c>
      <c r="C944">
        <v>99</v>
      </c>
      <c r="D944">
        <v>3</v>
      </c>
      <c r="E944">
        <v>13.49</v>
      </c>
      <c r="F944">
        <v>28</v>
      </c>
      <c r="G944">
        <v>56.4</v>
      </c>
      <c r="H944">
        <v>4</v>
      </c>
      <c r="I944">
        <v>96</v>
      </c>
      <c r="J944">
        <v>1.43</v>
      </c>
      <c r="K944">
        <v>97</v>
      </c>
      <c r="L944">
        <v>0.1</v>
      </c>
      <c r="M944">
        <v>29691.18158</v>
      </c>
      <c r="N944">
        <v>0.85199999999999998</v>
      </c>
      <c r="O944">
        <v>15.4</v>
      </c>
    </row>
    <row r="945" spans="1:15" x14ac:dyDescent="0.3">
      <c r="A945">
        <v>79.2</v>
      </c>
      <c r="B945">
        <v>0</v>
      </c>
      <c r="C945">
        <v>11</v>
      </c>
      <c r="D945">
        <v>3</v>
      </c>
      <c r="E945">
        <v>13.78</v>
      </c>
      <c r="F945">
        <v>29</v>
      </c>
      <c r="G945">
        <v>55.8</v>
      </c>
      <c r="H945">
        <v>4</v>
      </c>
      <c r="I945">
        <v>97</v>
      </c>
      <c r="J945">
        <v>1.22</v>
      </c>
      <c r="K945">
        <v>97</v>
      </c>
      <c r="L945">
        <v>0.1</v>
      </c>
      <c r="M945">
        <v>24275.242600000001</v>
      </c>
      <c r="N945">
        <v>0.85099999999999998</v>
      </c>
      <c r="O945">
        <v>15.5</v>
      </c>
    </row>
    <row r="946" spans="1:15" x14ac:dyDescent="0.3">
      <c r="A946">
        <v>79</v>
      </c>
      <c r="B946">
        <v>0</v>
      </c>
      <c r="C946">
        <v>13</v>
      </c>
      <c r="D946">
        <v>3</v>
      </c>
      <c r="E946">
        <v>13.89</v>
      </c>
      <c r="F946">
        <v>28</v>
      </c>
      <c r="G946">
        <v>55.2</v>
      </c>
      <c r="H946">
        <v>4</v>
      </c>
      <c r="I946">
        <v>98</v>
      </c>
      <c r="J946">
        <v>9.89</v>
      </c>
      <c r="K946">
        <v>97</v>
      </c>
      <c r="L946">
        <v>0.1</v>
      </c>
      <c r="M946">
        <v>22527.317749999998</v>
      </c>
      <c r="N946">
        <v>0.84899999999999998</v>
      </c>
      <c r="O946">
        <v>15.6</v>
      </c>
    </row>
    <row r="947" spans="1:15" x14ac:dyDescent="0.3">
      <c r="A947">
        <v>78.8</v>
      </c>
      <c r="B947">
        <v>0</v>
      </c>
      <c r="C947">
        <v>13</v>
      </c>
      <c r="D947">
        <v>3</v>
      </c>
      <c r="E947">
        <v>13.63</v>
      </c>
      <c r="F947">
        <v>26</v>
      </c>
      <c r="G947">
        <v>54.6</v>
      </c>
      <c r="H947">
        <v>4</v>
      </c>
      <c r="I947">
        <v>98</v>
      </c>
      <c r="J947">
        <v>9.77</v>
      </c>
      <c r="K947">
        <v>97</v>
      </c>
      <c r="L947">
        <v>0.1</v>
      </c>
      <c r="M947">
        <v>22465.64184</v>
      </c>
      <c r="N947">
        <v>0.84399999999999997</v>
      </c>
      <c r="O947">
        <v>15.7</v>
      </c>
    </row>
    <row r="948" spans="1:15" x14ac:dyDescent="0.3">
      <c r="A948">
        <v>66</v>
      </c>
      <c r="B948">
        <v>0</v>
      </c>
      <c r="C948">
        <v>229</v>
      </c>
      <c r="D948">
        <v>2</v>
      </c>
      <c r="E948">
        <v>0</v>
      </c>
      <c r="F948">
        <v>8</v>
      </c>
      <c r="G948">
        <v>36.299999999999997</v>
      </c>
      <c r="H948">
        <v>3</v>
      </c>
      <c r="I948">
        <v>79</v>
      </c>
      <c r="J948">
        <v>0</v>
      </c>
      <c r="K948">
        <v>8</v>
      </c>
      <c r="L948">
        <v>2.7</v>
      </c>
      <c r="M948">
        <v>7388.984144</v>
      </c>
      <c r="N948">
        <v>0.69399999999999995</v>
      </c>
      <c r="O948">
        <v>12.6</v>
      </c>
    </row>
    <row r="949" spans="1:15" x14ac:dyDescent="0.3">
      <c r="A949">
        <v>65.5</v>
      </c>
      <c r="B949">
        <v>0</v>
      </c>
      <c r="C949">
        <v>237</v>
      </c>
      <c r="D949">
        <v>2</v>
      </c>
      <c r="E949">
        <v>0.01</v>
      </c>
      <c r="F949">
        <v>7</v>
      </c>
      <c r="G949">
        <v>35.799999999999997</v>
      </c>
      <c r="H949">
        <v>3</v>
      </c>
      <c r="I949">
        <v>68</v>
      </c>
      <c r="J949">
        <v>3.44</v>
      </c>
      <c r="K949">
        <v>7</v>
      </c>
      <c r="L949">
        <v>2.8</v>
      </c>
      <c r="M949">
        <v>9692.1638739999999</v>
      </c>
      <c r="N949">
        <v>0.68700000000000006</v>
      </c>
      <c r="O949">
        <v>12.6</v>
      </c>
    </row>
    <row r="950" spans="1:15" x14ac:dyDescent="0.3">
      <c r="A950">
        <v>64.599999999999994</v>
      </c>
      <c r="B950">
        <v>0</v>
      </c>
      <c r="C950">
        <v>255</v>
      </c>
      <c r="D950">
        <v>2</v>
      </c>
      <c r="E950">
        <v>8.86</v>
      </c>
      <c r="F950">
        <v>79</v>
      </c>
      <c r="G950">
        <v>35.200000000000003</v>
      </c>
      <c r="H950">
        <v>3</v>
      </c>
      <c r="I950">
        <v>77</v>
      </c>
      <c r="J950">
        <v>3.98</v>
      </c>
      <c r="K950">
        <v>79</v>
      </c>
      <c r="L950">
        <v>3.7</v>
      </c>
      <c r="M950">
        <v>9679.7429950000005</v>
      </c>
      <c r="N950">
        <v>0.67800000000000005</v>
      </c>
      <c r="O950">
        <v>12.5</v>
      </c>
    </row>
    <row r="951" spans="1:15" x14ac:dyDescent="0.3">
      <c r="A951">
        <v>63.5</v>
      </c>
      <c r="B951">
        <v>0</v>
      </c>
      <c r="C951">
        <v>276</v>
      </c>
      <c r="D951">
        <v>2</v>
      </c>
      <c r="E951">
        <v>8.3000000000000007</v>
      </c>
      <c r="F951">
        <v>82</v>
      </c>
      <c r="G951">
        <v>34.6</v>
      </c>
      <c r="H951">
        <v>3</v>
      </c>
      <c r="I951">
        <v>8</v>
      </c>
      <c r="J951">
        <v>3.13</v>
      </c>
      <c r="K951">
        <v>82</v>
      </c>
      <c r="L951">
        <v>4.9000000000000004</v>
      </c>
      <c r="M951">
        <v>9774.1811699999998</v>
      </c>
      <c r="N951">
        <v>0.66900000000000004</v>
      </c>
      <c r="O951">
        <v>12.5</v>
      </c>
    </row>
    <row r="952" spans="1:15" x14ac:dyDescent="0.3">
      <c r="A952">
        <v>62.8</v>
      </c>
      <c r="B952">
        <v>0</v>
      </c>
      <c r="C952">
        <v>289</v>
      </c>
      <c r="D952">
        <v>2</v>
      </c>
      <c r="E952">
        <v>8.9</v>
      </c>
      <c r="F952">
        <v>75</v>
      </c>
      <c r="G952">
        <v>34.1</v>
      </c>
      <c r="H952">
        <v>3</v>
      </c>
      <c r="I952">
        <v>75</v>
      </c>
      <c r="J952">
        <v>3.12</v>
      </c>
      <c r="K952">
        <v>75</v>
      </c>
      <c r="L952">
        <v>6</v>
      </c>
      <c r="M952">
        <v>1716.2257999999999</v>
      </c>
      <c r="N952">
        <v>0.66400000000000003</v>
      </c>
      <c r="O952">
        <v>12.5</v>
      </c>
    </row>
    <row r="953" spans="1:15" x14ac:dyDescent="0.3">
      <c r="A953">
        <v>62.3</v>
      </c>
      <c r="B953">
        <v>0</v>
      </c>
      <c r="C953">
        <v>294</v>
      </c>
      <c r="D953">
        <v>2</v>
      </c>
      <c r="E953">
        <v>8.85</v>
      </c>
      <c r="F953">
        <v>67</v>
      </c>
      <c r="G953">
        <v>33.5</v>
      </c>
      <c r="H953">
        <v>3</v>
      </c>
      <c r="I953">
        <v>68</v>
      </c>
      <c r="J953">
        <v>3.41</v>
      </c>
      <c r="K953">
        <v>67</v>
      </c>
      <c r="L953">
        <v>7</v>
      </c>
      <c r="M953">
        <v>8754.1133759999993</v>
      </c>
      <c r="N953">
        <v>0.66</v>
      </c>
      <c r="O953">
        <v>12.5</v>
      </c>
    </row>
    <row r="954" spans="1:15" x14ac:dyDescent="0.3">
      <c r="A954">
        <v>61.7</v>
      </c>
      <c r="B954">
        <v>0</v>
      </c>
      <c r="C954">
        <v>31</v>
      </c>
      <c r="D954">
        <v>2</v>
      </c>
      <c r="E954">
        <v>8.64</v>
      </c>
      <c r="F954">
        <v>79</v>
      </c>
      <c r="G954">
        <v>33</v>
      </c>
      <c r="H954">
        <v>3</v>
      </c>
      <c r="I954">
        <v>74</v>
      </c>
      <c r="J954">
        <v>3.43</v>
      </c>
      <c r="K954">
        <v>76</v>
      </c>
      <c r="L954">
        <v>8</v>
      </c>
      <c r="M954">
        <v>763.66223000000002</v>
      </c>
      <c r="N954">
        <v>0.65200000000000002</v>
      </c>
      <c r="O954">
        <v>12.4</v>
      </c>
    </row>
    <row r="955" spans="1:15" x14ac:dyDescent="0.3">
      <c r="A955">
        <v>61.6</v>
      </c>
      <c r="B955">
        <v>0</v>
      </c>
      <c r="C955">
        <v>298</v>
      </c>
      <c r="D955">
        <v>2</v>
      </c>
      <c r="E955">
        <v>8.75</v>
      </c>
      <c r="F955">
        <v>82</v>
      </c>
      <c r="G955">
        <v>32.4</v>
      </c>
      <c r="H955">
        <v>3</v>
      </c>
      <c r="I955">
        <v>81</v>
      </c>
      <c r="J955">
        <v>2.54</v>
      </c>
      <c r="K955">
        <v>82</v>
      </c>
      <c r="L955">
        <v>8.9</v>
      </c>
      <c r="M955">
        <v>194.27459999999999</v>
      </c>
      <c r="N955">
        <v>0.65100000000000002</v>
      </c>
      <c r="O955">
        <v>12.4</v>
      </c>
    </row>
    <row r="956" spans="1:15" x14ac:dyDescent="0.3">
      <c r="A956">
        <v>61.6</v>
      </c>
      <c r="B956">
        <v>0</v>
      </c>
      <c r="C956">
        <v>291</v>
      </c>
      <c r="D956">
        <v>2</v>
      </c>
      <c r="E956">
        <v>9.02</v>
      </c>
      <c r="F956">
        <v>75</v>
      </c>
      <c r="G956">
        <v>31.9</v>
      </c>
      <c r="H956">
        <v>3</v>
      </c>
      <c r="I956">
        <v>78</v>
      </c>
      <c r="J956">
        <v>2.86</v>
      </c>
      <c r="K956">
        <v>81</v>
      </c>
      <c r="L956">
        <v>10</v>
      </c>
      <c r="M956">
        <v>8352.81711</v>
      </c>
      <c r="N956">
        <v>0.64500000000000002</v>
      </c>
      <c r="O956">
        <v>12.4</v>
      </c>
    </row>
    <row r="957" spans="1:15" x14ac:dyDescent="0.3">
      <c r="A957">
        <v>61.4</v>
      </c>
      <c r="B957">
        <v>0</v>
      </c>
      <c r="C957">
        <v>288</v>
      </c>
      <c r="D957">
        <v>2</v>
      </c>
      <c r="E957">
        <v>8.01</v>
      </c>
      <c r="F957">
        <v>52</v>
      </c>
      <c r="G957">
        <v>31.4</v>
      </c>
      <c r="H957">
        <v>3</v>
      </c>
      <c r="I957">
        <v>44</v>
      </c>
      <c r="J957">
        <v>2.88</v>
      </c>
      <c r="K957">
        <v>45</v>
      </c>
      <c r="L957">
        <v>10.7</v>
      </c>
      <c r="M957">
        <v>727.77734499999997</v>
      </c>
      <c r="N957">
        <v>0.64600000000000002</v>
      </c>
      <c r="O957">
        <v>12.4</v>
      </c>
    </row>
    <row r="958" spans="1:15" x14ac:dyDescent="0.3">
      <c r="A958">
        <v>65</v>
      </c>
      <c r="B958">
        <v>0</v>
      </c>
      <c r="C958">
        <v>37</v>
      </c>
      <c r="D958">
        <v>2</v>
      </c>
      <c r="E958">
        <v>7.72</v>
      </c>
      <c r="F958">
        <v>28</v>
      </c>
      <c r="G958">
        <v>3.8</v>
      </c>
      <c r="H958">
        <v>3</v>
      </c>
      <c r="I958">
        <v>44</v>
      </c>
      <c r="J958">
        <v>2.76</v>
      </c>
      <c r="K958">
        <v>45</v>
      </c>
      <c r="L958">
        <v>10.9</v>
      </c>
      <c r="M958">
        <v>6741.2939480000005</v>
      </c>
      <c r="N958">
        <v>0.64</v>
      </c>
      <c r="O958">
        <v>12.4</v>
      </c>
    </row>
    <row r="959" spans="1:15" x14ac:dyDescent="0.3">
      <c r="A959">
        <v>59.7</v>
      </c>
      <c r="B959">
        <v>0</v>
      </c>
      <c r="C959">
        <v>322</v>
      </c>
      <c r="D959">
        <v>2</v>
      </c>
      <c r="E959">
        <v>8.1300000000000008</v>
      </c>
      <c r="F959">
        <v>0</v>
      </c>
      <c r="G959">
        <v>3.3</v>
      </c>
      <c r="H959">
        <v>3</v>
      </c>
      <c r="I959">
        <v>44</v>
      </c>
      <c r="J959">
        <v>3.26</v>
      </c>
      <c r="K959">
        <v>45</v>
      </c>
      <c r="L959">
        <v>11.1</v>
      </c>
      <c r="M959">
        <v>5685.5777360000002</v>
      </c>
      <c r="N959">
        <v>0.64</v>
      </c>
      <c r="O959">
        <v>12.3</v>
      </c>
    </row>
    <row r="960" spans="1:15" x14ac:dyDescent="0.3">
      <c r="A960">
        <v>59.7</v>
      </c>
      <c r="B960">
        <v>0</v>
      </c>
      <c r="C960">
        <v>32</v>
      </c>
      <c r="D960">
        <v>2</v>
      </c>
      <c r="E960">
        <v>6.47</v>
      </c>
      <c r="F960">
        <v>0</v>
      </c>
      <c r="G960">
        <v>29.8</v>
      </c>
      <c r="H960">
        <v>3</v>
      </c>
      <c r="I960">
        <v>44</v>
      </c>
      <c r="J960">
        <v>3.48</v>
      </c>
      <c r="K960">
        <v>45</v>
      </c>
      <c r="L960">
        <v>11</v>
      </c>
      <c r="M960">
        <v>4892.11618</v>
      </c>
      <c r="N960">
        <v>0.63800000000000001</v>
      </c>
      <c r="O960">
        <v>12.3</v>
      </c>
    </row>
    <row r="961" spans="1:15" x14ac:dyDescent="0.3">
      <c r="A961">
        <v>59.7</v>
      </c>
      <c r="B961">
        <v>0</v>
      </c>
      <c r="C961">
        <v>315</v>
      </c>
      <c r="D961">
        <v>2</v>
      </c>
      <c r="E961">
        <v>8.34</v>
      </c>
      <c r="F961">
        <v>0</v>
      </c>
      <c r="G961">
        <v>29.2</v>
      </c>
      <c r="H961">
        <v>3</v>
      </c>
      <c r="I961">
        <v>44</v>
      </c>
      <c r="J961">
        <v>3.22</v>
      </c>
      <c r="K961">
        <v>45</v>
      </c>
      <c r="L961">
        <v>10.7</v>
      </c>
      <c r="M961">
        <v>412.55270999999999</v>
      </c>
      <c r="N961">
        <v>0.63600000000000001</v>
      </c>
      <c r="O961">
        <v>12.3</v>
      </c>
    </row>
    <row r="962" spans="1:15" x14ac:dyDescent="0.3">
      <c r="A962">
        <v>59.8</v>
      </c>
      <c r="B962">
        <v>0</v>
      </c>
      <c r="C962">
        <v>37</v>
      </c>
      <c r="D962">
        <v>2</v>
      </c>
      <c r="E962">
        <v>9.2899999999999991</v>
      </c>
      <c r="F962">
        <v>0</v>
      </c>
      <c r="G962">
        <v>28.7</v>
      </c>
      <c r="H962">
        <v>3</v>
      </c>
      <c r="I962">
        <v>44</v>
      </c>
      <c r="J962">
        <v>3.23</v>
      </c>
      <c r="K962">
        <v>45</v>
      </c>
      <c r="L962">
        <v>10.1</v>
      </c>
      <c r="M962">
        <v>3976.14887</v>
      </c>
      <c r="N962">
        <v>0.63300000000000001</v>
      </c>
      <c r="O962">
        <v>12.3</v>
      </c>
    </row>
    <row r="963" spans="1:15" x14ac:dyDescent="0.3">
      <c r="A963">
        <v>61</v>
      </c>
      <c r="B963">
        <v>0</v>
      </c>
      <c r="C963">
        <v>296</v>
      </c>
      <c r="D963">
        <v>2</v>
      </c>
      <c r="E963">
        <v>8.8699999999999992</v>
      </c>
      <c r="F963">
        <v>0</v>
      </c>
      <c r="G963">
        <v>28.1</v>
      </c>
      <c r="H963">
        <v>3</v>
      </c>
      <c r="I963">
        <v>44</v>
      </c>
      <c r="J963">
        <v>2.89</v>
      </c>
      <c r="K963">
        <v>45</v>
      </c>
      <c r="L963">
        <v>9.5</v>
      </c>
      <c r="M963">
        <v>4116.4669299999996</v>
      </c>
      <c r="N963">
        <v>0.63700000000000001</v>
      </c>
      <c r="O963">
        <v>12.2</v>
      </c>
    </row>
    <row r="964" spans="1:15" x14ac:dyDescent="0.3">
      <c r="A964">
        <v>61.1</v>
      </c>
      <c r="B964">
        <v>0</v>
      </c>
      <c r="C964">
        <v>262</v>
      </c>
      <c r="D964">
        <v>3</v>
      </c>
      <c r="E964">
        <v>0</v>
      </c>
      <c r="F964">
        <v>97</v>
      </c>
      <c r="G964">
        <v>27.3</v>
      </c>
      <c r="H964">
        <v>5</v>
      </c>
      <c r="I964">
        <v>96</v>
      </c>
      <c r="J964">
        <v>0</v>
      </c>
      <c r="K964">
        <v>97</v>
      </c>
      <c r="L964">
        <v>1.7</v>
      </c>
      <c r="M964">
        <v>0</v>
      </c>
      <c r="N964">
        <v>0.45</v>
      </c>
      <c r="O964">
        <v>8.9</v>
      </c>
    </row>
    <row r="965" spans="1:15" x14ac:dyDescent="0.3">
      <c r="A965">
        <v>68</v>
      </c>
      <c r="B965">
        <v>0</v>
      </c>
      <c r="C965">
        <v>266</v>
      </c>
      <c r="D965">
        <v>3</v>
      </c>
      <c r="E965">
        <v>0.01</v>
      </c>
      <c r="F965">
        <v>96</v>
      </c>
      <c r="G965">
        <v>26.7</v>
      </c>
      <c r="H965">
        <v>5</v>
      </c>
      <c r="I965">
        <v>97</v>
      </c>
      <c r="J965">
        <v>7.34</v>
      </c>
      <c r="K965">
        <v>96</v>
      </c>
      <c r="L965">
        <v>1.7</v>
      </c>
      <c r="M965">
        <v>0</v>
      </c>
      <c r="N965">
        <v>0.44900000000000001</v>
      </c>
      <c r="O965">
        <v>8.9</v>
      </c>
    </row>
    <row r="966" spans="1:15" x14ac:dyDescent="0.3">
      <c r="A966">
        <v>66</v>
      </c>
      <c r="B966">
        <v>0</v>
      </c>
      <c r="C966">
        <v>266</v>
      </c>
      <c r="D966">
        <v>3</v>
      </c>
      <c r="E966">
        <v>0.01</v>
      </c>
      <c r="F966">
        <v>97</v>
      </c>
      <c r="G966">
        <v>26</v>
      </c>
      <c r="H966">
        <v>5</v>
      </c>
      <c r="I966">
        <v>96</v>
      </c>
      <c r="J966">
        <v>6.49</v>
      </c>
      <c r="K966">
        <v>97</v>
      </c>
      <c r="L966">
        <v>1.6</v>
      </c>
      <c r="M966">
        <v>0</v>
      </c>
      <c r="N966">
        <v>0.44500000000000001</v>
      </c>
      <c r="O966">
        <v>8.9</v>
      </c>
    </row>
    <row r="967" spans="1:15" x14ac:dyDescent="0.3">
      <c r="A967">
        <v>62</v>
      </c>
      <c r="B967">
        <v>0</v>
      </c>
      <c r="C967">
        <v>269</v>
      </c>
      <c r="D967">
        <v>3</v>
      </c>
      <c r="E967">
        <v>0.01</v>
      </c>
      <c r="F967">
        <v>98</v>
      </c>
      <c r="G967">
        <v>25.4</v>
      </c>
      <c r="H967">
        <v>5</v>
      </c>
      <c r="I967">
        <v>98</v>
      </c>
      <c r="J967">
        <v>6.12</v>
      </c>
      <c r="K967">
        <v>98</v>
      </c>
      <c r="L967">
        <v>1.4</v>
      </c>
      <c r="M967">
        <v>0</v>
      </c>
      <c r="N967">
        <v>0.44</v>
      </c>
      <c r="O967">
        <v>8.8000000000000007</v>
      </c>
    </row>
    <row r="968" spans="1:15" x14ac:dyDescent="0.3">
      <c r="A968">
        <v>59.8</v>
      </c>
      <c r="B968">
        <v>0</v>
      </c>
      <c r="C968">
        <v>277</v>
      </c>
      <c r="D968">
        <v>3</v>
      </c>
      <c r="E968">
        <v>3.41</v>
      </c>
      <c r="F968">
        <v>96</v>
      </c>
      <c r="G968">
        <v>24.8</v>
      </c>
      <c r="H968">
        <v>5</v>
      </c>
      <c r="I968">
        <v>95</v>
      </c>
      <c r="J968">
        <v>6.24</v>
      </c>
      <c r="K968">
        <v>96</v>
      </c>
      <c r="L968">
        <v>1.8</v>
      </c>
      <c r="M968">
        <v>0</v>
      </c>
      <c r="N968">
        <v>0.441</v>
      </c>
      <c r="O968">
        <v>8.6999999999999993</v>
      </c>
    </row>
    <row r="969" spans="1:15" x14ac:dyDescent="0.3">
      <c r="A969">
        <v>59.3</v>
      </c>
      <c r="B969">
        <v>0</v>
      </c>
      <c r="C969">
        <v>284</v>
      </c>
      <c r="D969">
        <v>3</v>
      </c>
      <c r="E969">
        <v>3.48</v>
      </c>
      <c r="F969">
        <v>97</v>
      </c>
      <c r="G969">
        <v>24.1</v>
      </c>
      <c r="H969">
        <v>6</v>
      </c>
      <c r="I969">
        <v>97</v>
      </c>
      <c r="J969">
        <v>5.75</v>
      </c>
      <c r="K969">
        <v>97</v>
      </c>
      <c r="L969">
        <v>2.1</v>
      </c>
      <c r="M969">
        <v>0</v>
      </c>
      <c r="N969">
        <v>0.439</v>
      </c>
      <c r="O969">
        <v>8.8000000000000007</v>
      </c>
    </row>
    <row r="970" spans="1:15" x14ac:dyDescent="0.3">
      <c r="A970">
        <v>59</v>
      </c>
      <c r="B970">
        <v>0</v>
      </c>
      <c r="C970">
        <v>286</v>
      </c>
      <c r="D970">
        <v>3</v>
      </c>
      <c r="E970">
        <v>2.99</v>
      </c>
      <c r="F970">
        <v>97</v>
      </c>
      <c r="G970">
        <v>23.5</v>
      </c>
      <c r="H970">
        <v>6</v>
      </c>
      <c r="I970">
        <v>97</v>
      </c>
      <c r="J970">
        <v>5.85</v>
      </c>
      <c r="K970">
        <v>98</v>
      </c>
      <c r="L970">
        <v>2.7</v>
      </c>
      <c r="M970">
        <v>0</v>
      </c>
      <c r="N970">
        <v>0.434</v>
      </c>
      <c r="O970">
        <v>8.9</v>
      </c>
    </row>
    <row r="971" spans="1:15" x14ac:dyDescent="0.3">
      <c r="A971">
        <v>58.7</v>
      </c>
      <c r="B971">
        <v>0</v>
      </c>
      <c r="C971">
        <v>287</v>
      </c>
      <c r="D971">
        <v>3</v>
      </c>
      <c r="E971">
        <v>2.79</v>
      </c>
      <c r="F971">
        <v>98</v>
      </c>
      <c r="G971">
        <v>22.8</v>
      </c>
      <c r="H971">
        <v>6</v>
      </c>
      <c r="I971">
        <v>96</v>
      </c>
      <c r="J971">
        <v>5.95</v>
      </c>
      <c r="K971">
        <v>96</v>
      </c>
      <c r="L971">
        <v>3</v>
      </c>
      <c r="M971">
        <v>0</v>
      </c>
      <c r="N971">
        <v>0.42599999999999999</v>
      </c>
      <c r="O971">
        <v>8.6</v>
      </c>
    </row>
    <row r="972" spans="1:15" x14ac:dyDescent="0.3">
      <c r="A972">
        <v>58.5</v>
      </c>
      <c r="B972">
        <v>0</v>
      </c>
      <c r="C972">
        <v>288</v>
      </c>
      <c r="D972">
        <v>3</v>
      </c>
      <c r="E972">
        <v>2.64</v>
      </c>
      <c r="F972">
        <v>97</v>
      </c>
      <c r="G972">
        <v>22.2</v>
      </c>
      <c r="H972">
        <v>6</v>
      </c>
      <c r="I972">
        <v>94</v>
      </c>
      <c r="J972">
        <v>5.76</v>
      </c>
      <c r="K972">
        <v>95</v>
      </c>
      <c r="L972">
        <v>3.1</v>
      </c>
      <c r="M972">
        <v>0</v>
      </c>
      <c r="N972">
        <v>0.42</v>
      </c>
      <c r="O972">
        <v>8.4</v>
      </c>
    </row>
    <row r="973" spans="1:15" x14ac:dyDescent="0.3">
      <c r="A973">
        <v>58.2</v>
      </c>
      <c r="B973">
        <v>0</v>
      </c>
      <c r="C973">
        <v>288</v>
      </c>
      <c r="D973">
        <v>3</v>
      </c>
      <c r="E973">
        <v>2.93</v>
      </c>
      <c r="F973">
        <v>95</v>
      </c>
      <c r="G973">
        <v>21.5</v>
      </c>
      <c r="H973">
        <v>6</v>
      </c>
      <c r="I973">
        <v>94</v>
      </c>
      <c r="J973">
        <v>5.52</v>
      </c>
      <c r="K973">
        <v>95</v>
      </c>
      <c r="L973">
        <v>3</v>
      </c>
      <c r="M973">
        <v>0</v>
      </c>
      <c r="N973">
        <v>0.41499999999999998</v>
      </c>
      <c r="O973">
        <v>8.1</v>
      </c>
    </row>
    <row r="974" spans="1:15" x14ac:dyDescent="0.3">
      <c r="A974">
        <v>57.7</v>
      </c>
      <c r="B974">
        <v>0</v>
      </c>
      <c r="C974">
        <v>294</v>
      </c>
      <c r="D974">
        <v>3</v>
      </c>
      <c r="E974">
        <v>2.2599999999999998</v>
      </c>
      <c r="F974">
        <v>95</v>
      </c>
      <c r="G974">
        <v>2.9</v>
      </c>
      <c r="H974">
        <v>6</v>
      </c>
      <c r="I974">
        <v>94</v>
      </c>
      <c r="J974">
        <v>4.97</v>
      </c>
      <c r="K974">
        <v>95</v>
      </c>
      <c r="L974">
        <v>3</v>
      </c>
      <c r="M974">
        <v>0</v>
      </c>
      <c r="N974">
        <v>0.41199999999999998</v>
      </c>
      <c r="O974">
        <v>7.8</v>
      </c>
    </row>
    <row r="975" spans="1:15" x14ac:dyDescent="0.3">
      <c r="A975">
        <v>57.3</v>
      </c>
      <c r="B975">
        <v>0</v>
      </c>
      <c r="C975">
        <v>296</v>
      </c>
      <c r="D975">
        <v>3</v>
      </c>
      <c r="E975">
        <v>2.5099999999999998</v>
      </c>
      <c r="F975">
        <v>95</v>
      </c>
      <c r="G975">
        <v>2.2999999999999998</v>
      </c>
      <c r="H975">
        <v>6</v>
      </c>
      <c r="I975">
        <v>88</v>
      </c>
      <c r="J975">
        <v>4.3499999999999996</v>
      </c>
      <c r="K975">
        <v>87</v>
      </c>
      <c r="L975">
        <v>2.9</v>
      </c>
      <c r="M975">
        <v>0</v>
      </c>
      <c r="N975">
        <v>0.40400000000000003</v>
      </c>
      <c r="O975">
        <v>7.6</v>
      </c>
    </row>
    <row r="976" spans="1:15" x14ac:dyDescent="0.3">
      <c r="A976">
        <v>57</v>
      </c>
      <c r="B976">
        <v>0</v>
      </c>
      <c r="C976">
        <v>297</v>
      </c>
      <c r="D976">
        <v>3</v>
      </c>
      <c r="E976">
        <v>2.4700000000000002</v>
      </c>
      <c r="F976">
        <v>94</v>
      </c>
      <c r="G976">
        <v>19.7</v>
      </c>
      <c r="H976">
        <v>6</v>
      </c>
      <c r="I976">
        <v>87</v>
      </c>
      <c r="J976">
        <v>4.22</v>
      </c>
      <c r="K976">
        <v>87</v>
      </c>
      <c r="L976">
        <v>2.7</v>
      </c>
      <c r="M976">
        <v>0</v>
      </c>
      <c r="N976">
        <v>0.39500000000000002</v>
      </c>
      <c r="O976">
        <v>7.3</v>
      </c>
    </row>
    <row r="977" spans="1:15" x14ac:dyDescent="0.3">
      <c r="A977">
        <v>56.6</v>
      </c>
      <c r="B977">
        <v>0</v>
      </c>
      <c r="C977">
        <v>298</v>
      </c>
      <c r="D977">
        <v>3</v>
      </c>
      <c r="E977">
        <v>2.08</v>
      </c>
      <c r="F977">
        <v>92</v>
      </c>
      <c r="G977">
        <v>19.100000000000001</v>
      </c>
      <c r="H977">
        <v>6</v>
      </c>
      <c r="I977">
        <v>86</v>
      </c>
      <c r="J977">
        <v>3.75</v>
      </c>
      <c r="K977">
        <v>87</v>
      </c>
      <c r="L977">
        <v>2.5</v>
      </c>
      <c r="M977">
        <v>0</v>
      </c>
      <c r="N977">
        <v>0.39200000000000002</v>
      </c>
      <c r="O977">
        <v>7</v>
      </c>
    </row>
    <row r="978" spans="1:15" x14ac:dyDescent="0.3">
      <c r="A978">
        <v>56.3</v>
      </c>
      <c r="B978">
        <v>0</v>
      </c>
      <c r="C978">
        <v>3</v>
      </c>
      <c r="D978">
        <v>3</v>
      </c>
      <c r="E978">
        <v>2.25</v>
      </c>
      <c r="F978">
        <v>91</v>
      </c>
      <c r="G978">
        <v>18.5</v>
      </c>
      <c r="H978">
        <v>6</v>
      </c>
      <c r="I978">
        <v>85</v>
      </c>
      <c r="J978">
        <v>3.71</v>
      </c>
      <c r="K978">
        <v>87</v>
      </c>
      <c r="L978">
        <v>2.2999999999999998</v>
      </c>
      <c r="M978">
        <v>0</v>
      </c>
      <c r="N978">
        <v>0.38400000000000001</v>
      </c>
      <c r="O978">
        <v>6.8</v>
      </c>
    </row>
    <row r="979" spans="1:15" x14ac:dyDescent="0.3">
      <c r="A979">
        <v>55.9</v>
      </c>
      <c r="B979">
        <v>0</v>
      </c>
      <c r="C979">
        <v>33</v>
      </c>
      <c r="D979">
        <v>3</v>
      </c>
      <c r="E979">
        <v>2.1800000000000002</v>
      </c>
      <c r="F979">
        <v>91</v>
      </c>
      <c r="G979">
        <v>18</v>
      </c>
      <c r="H979">
        <v>6</v>
      </c>
      <c r="I979">
        <v>84</v>
      </c>
      <c r="J979">
        <v>3.61</v>
      </c>
      <c r="K979">
        <v>8</v>
      </c>
      <c r="L979">
        <v>2</v>
      </c>
      <c r="M979">
        <v>0</v>
      </c>
      <c r="N979">
        <v>0.377</v>
      </c>
      <c r="O979">
        <v>6.5</v>
      </c>
    </row>
    <row r="980" spans="1:15" x14ac:dyDescent="0.3">
      <c r="A980">
        <v>74.400000000000006</v>
      </c>
      <c r="B980">
        <v>0</v>
      </c>
      <c r="C980">
        <v>129</v>
      </c>
      <c r="D980">
        <v>1</v>
      </c>
      <c r="E980">
        <v>0</v>
      </c>
      <c r="F980">
        <v>94</v>
      </c>
      <c r="G980">
        <v>56.2</v>
      </c>
      <c r="H980">
        <v>1</v>
      </c>
      <c r="I980">
        <v>91</v>
      </c>
      <c r="J980">
        <v>0</v>
      </c>
      <c r="K980">
        <v>94</v>
      </c>
      <c r="L980">
        <v>0.1</v>
      </c>
      <c r="M980">
        <v>3764.64912</v>
      </c>
      <c r="N980">
        <v>0.76800000000000002</v>
      </c>
      <c r="O980">
        <v>13.9</v>
      </c>
    </row>
    <row r="981" spans="1:15" x14ac:dyDescent="0.3">
      <c r="A981">
        <v>74.5</v>
      </c>
      <c r="B981">
        <v>0</v>
      </c>
      <c r="C981">
        <v>125</v>
      </c>
      <c r="D981">
        <v>1</v>
      </c>
      <c r="E981">
        <v>6.13</v>
      </c>
      <c r="F981">
        <v>91</v>
      </c>
      <c r="G981">
        <v>55.3</v>
      </c>
      <c r="H981">
        <v>1</v>
      </c>
      <c r="I981">
        <v>91</v>
      </c>
      <c r="J981">
        <v>7.42</v>
      </c>
      <c r="K981">
        <v>91</v>
      </c>
      <c r="L981">
        <v>0.1</v>
      </c>
      <c r="M981">
        <v>4429.6575000000003</v>
      </c>
      <c r="N981">
        <v>0.75900000000000001</v>
      </c>
      <c r="O981">
        <v>13.5</v>
      </c>
    </row>
    <row r="982" spans="1:15" x14ac:dyDescent="0.3">
      <c r="A982">
        <v>74.5</v>
      </c>
      <c r="B982">
        <v>0</v>
      </c>
      <c r="C982">
        <v>128</v>
      </c>
      <c r="D982">
        <v>1</v>
      </c>
      <c r="E982">
        <v>5.91</v>
      </c>
      <c r="F982">
        <v>96</v>
      </c>
      <c r="G982">
        <v>54.4</v>
      </c>
      <c r="H982">
        <v>1</v>
      </c>
      <c r="I982">
        <v>94</v>
      </c>
      <c r="J982">
        <v>7.25</v>
      </c>
      <c r="K982">
        <v>93</v>
      </c>
      <c r="L982">
        <v>0.1</v>
      </c>
      <c r="M982">
        <v>4274.3768570000002</v>
      </c>
      <c r="N982">
        <v>0.755</v>
      </c>
      <c r="O982">
        <v>13.5</v>
      </c>
    </row>
    <row r="983" spans="1:15" x14ac:dyDescent="0.3">
      <c r="A983">
        <v>74.2</v>
      </c>
      <c r="B983">
        <v>0</v>
      </c>
      <c r="C983">
        <v>13</v>
      </c>
      <c r="D983">
        <v>1</v>
      </c>
      <c r="E983">
        <v>7.71</v>
      </c>
      <c r="F983">
        <v>92</v>
      </c>
      <c r="G983">
        <v>53.6</v>
      </c>
      <c r="H983">
        <v>1</v>
      </c>
      <c r="I983">
        <v>93</v>
      </c>
      <c r="J983">
        <v>8.57</v>
      </c>
      <c r="K983">
        <v>92</v>
      </c>
      <c r="L983">
        <v>0.1</v>
      </c>
      <c r="M983">
        <v>4142.8691749999998</v>
      </c>
      <c r="N983">
        <v>0.749</v>
      </c>
      <c r="O983">
        <v>13.4</v>
      </c>
    </row>
    <row r="984" spans="1:15" x14ac:dyDescent="0.3">
      <c r="A984">
        <v>73.900000000000006</v>
      </c>
      <c r="B984">
        <v>0</v>
      </c>
      <c r="C984">
        <v>127</v>
      </c>
      <c r="D984">
        <v>1</v>
      </c>
      <c r="E984">
        <v>8.14</v>
      </c>
      <c r="F984">
        <v>89</v>
      </c>
      <c r="G984">
        <v>52.8</v>
      </c>
      <c r="H984">
        <v>1</v>
      </c>
      <c r="I984">
        <v>88</v>
      </c>
      <c r="J984">
        <v>9.3800000000000008</v>
      </c>
      <c r="K984">
        <v>94</v>
      </c>
      <c r="L984">
        <v>0.1</v>
      </c>
      <c r="M984">
        <v>3725.6322100000002</v>
      </c>
      <c r="N984">
        <v>0.74199999999999999</v>
      </c>
      <c r="O984">
        <v>13.3</v>
      </c>
    </row>
    <row r="985" spans="1:15" x14ac:dyDescent="0.3">
      <c r="A985">
        <v>73.8</v>
      </c>
      <c r="B985">
        <v>0</v>
      </c>
      <c r="C985">
        <v>132</v>
      </c>
      <c r="D985">
        <v>1</v>
      </c>
      <c r="E985">
        <v>7.24</v>
      </c>
      <c r="F985">
        <v>95</v>
      </c>
      <c r="G985">
        <v>52</v>
      </c>
      <c r="H985">
        <v>1</v>
      </c>
      <c r="I985">
        <v>88</v>
      </c>
      <c r="J985">
        <v>1.5</v>
      </c>
      <c r="K985">
        <v>92</v>
      </c>
      <c r="L985">
        <v>0.1</v>
      </c>
      <c r="M985">
        <v>2964.4773399999999</v>
      </c>
      <c r="N985">
        <v>0.73799999999999999</v>
      </c>
      <c r="O985">
        <v>13.3</v>
      </c>
    </row>
    <row r="986" spans="1:15" x14ac:dyDescent="0.3">
      <c r="A986">
        <v>73.2</v>
      </c>
      <c r="B986">
        <v>0</v>
      </c>
      <c r="C986">
        <v>133</v>
      </c>
      <c r="D986">
        <v>1</v>
      </c>
      <c r="E986">
        <v>6.66</v>
      </c>
      <c r="F986">
        <v>54</v>
      </c>
      <c r="G986">
        <v>51.3</v>
      </c>
      <c r="H986">
        <v>1</v>
      </c>
      <c r="I986">
        <v>93</v>
      </c>
      <c r="J986">
        <v>1.19</v>
      </c>
      <c r="K986">
        <v>88</v>
      </c>
      <c r="L986">
        <v>0.1</v>
      </c>
      <c r="M986">
        <v>276.58851199999998</v>
      </c>
      <c r="N986">
        <v>0.73399999999999999</v>
      </c>
      <c r="O986">
        <v>12.8</v>
      </c>
    </row>
    <row r="987" spans="1:15" x14ac:dyDescent="0.3">
      <c r="A987">
        <v>73.900000000000006</v>
      </c>
      <c r="B987">
        <v>0</v>
      </c>
      <c r="C987">
        <v>128</v>
      </c>
      <c r="D987">
        <v>1</v>
      </c>
      <c r="E987">
        <v>7.17</v>
      </c>
      <c r="F987">
        <v>89</v>
      </c>
      <c r="G987">
        <v>5.5</v>
      </c>
      <c r="H987">
        <v>1</v>
      </c>
      <c r="I987">
        <v>9</v>
      </c>
      <c r="J987">
        <v>8.99</v>
      </c>
      <c r="K987">
        <v>92</v>
      </c>
      <c r="L987">
        <v>0.1</v>
      </c>
      <c r="M987">
        <v>3174.9490999999998</v>
      </c>
      <c r="N987">
        <v>0.73499999999999999</v>
      </c>
      <c r="O987">
        <v>13.1</v>
      </c>
    </row>
    <row r="988" spans="1:15" x14ac:dyDescent="0.3">
      <c r="A988">
        <v>74.400000000000006</v>
      </c>
      <c r="B988">
        <v>0</v>
      </c>
      <c r="C988">
        <v>12</v>
      </c>
      <c r="D988">
        <v>1</v>
      </c>
      <c r="E988">
        <v>8.65</v>
      </c>
      <c r="F988">
        <v>94</v>
      </c>
      <c r="G988">
        <v>49.9</v>
      </c>
      <c r="H988">
        <v>1</v>
      </c>
      <c r="I988">
        <v>88</v>
      </c>
      <c r="J988">
        <v>8.17</v>
      </c>
      <c r="K988">
        <v>98</v>
      </c>
      <c r="L988">
        <v>0.1</v>
      </c>
      <c r="M988">
        <v>2492.12878</v>
      </c>
      <c r="N988">
        <v>0.72199999999999998</v>
      </c>
      <c r="O988">
        <v>12.5</v>
      </c>
    </row>
    <row r="989" spans="1:15" x14ac:dyDescent="0.3">
      <c r="A989">
        <v>73.900000000000006</v>
      </c>
      <c r="B989">
        <v>0</v>
      </c>
      <c r="C989">
        <v>126</v>
      </c>
      <c r="D989">
        <v>1</v>
      </c>
      <c r="E989">
        <v>6.18</v>
      </c>
      <c r="F989">
        <v>84</v>
      </c>
      <c r="G989">
        <v>49.2</v>
      </c>
      <c r="H989">
        <v>1</v>
      </c>
      <c r="I989">
        <v>89</v>
      </c>
      <c r="J989">
        <v>8.39</v>
      </c>
      <c r="K989">
        <v>88</v>
      </c>
      <c r="L989">
        <v>0.1</v>
      </c>
      <c r="M989">
        <v>1872.68416</v>
      </c>
      <c r="N989">
        <v>0.71399999999999997</v>
      </c>
      <c r="O989">
        <v>12.6</v>
      </c>
    </row>
    <row r="990" spans="1:15" x14ac:dyDescent="0.3">
      <c r="A990">
        <v>73.900000000000006</v>
      </c>
      <c r="B990">
        <v>0</v>
      </c>
      <c r="C990">
        <v>128</v>
      </c>
      <c r="D990">
        <v>1</v>
      </c>
      <c r="E990">
        <v>4.7</v>
      </c>
      <c r="F990">
        <v>79</v>
      </c>
      <c r="G990">
        <v>48.6</v>
      </c>
      <c r="H990">
        <v>1</v>
      </c>
      <c r="I990">
        <v>82</v>
      </c>
      <c r="J990">
        <v>8.6</v>
      </c>
      <c r="K990">
        <v>82</v>
      </c>
      <c r="L990">
        <v>0.1</v>
      </c>
      <c r="M990">
        <v>153.57521</v>
      </c>
      <c r="N990">
        <v>0.70299999999999996</v>
      </c>
      <c r="O990">
        <v>12.2</v>
      </c>
    </row>
    <row r="991" spans="1:15" x14ac:dyDescent="0.3">
      <c r="A991">
        <v>72.3</v>
      </c>
      <c r="B991">
        <v>0</v>
      </c>
      <c r="C991">
        <v>134</v>
      </c>
      <c r="D991">
        <v>1</v>
      </c>
      <c r="E991">
        <v>3.74</v>
      </c>
      <c r="F991">
        <v>64</v>
      </c>
      <c r="G991">
        <v>48.1</v>
      </c>
      <c r="H991">
        <v>1</v>
      </c>
      <c r="I991">
        <v>66</v>
      </c>
      <c r="J991">
        <v>8.5299999999999994</v>
      </c>
      <c r="K991">
        <v>78</v>
      </c>
      <c r="L991">
        <v>0.1</v>
      </c>
      <c r="M991">
        <v>127.367228</v>
      </c>
      <c r="N991">
        <v>0.69399999999999995</v>
      </c>
      <c r="O991">
        <v>12</v>
      </c>
    </row>
    <row r="992" spans="1:15" x14ac:dyDescent="0.3">
      <c r="A992">
        <v>72.7</v>
      </c>
      <c r="B992">
        <v>0</v>
      </c>
      <c r="C992">
        <v>132</v>
      </c>
      <c r="D992">
        <v>1</v>
      </c>
      <c r="E992">
        <v>3.36</v>
      </c>
      <c r="F992">
        <v>48</v>
      </c>
      <c r="G992">
        <v>47.5</v>
      </c>
      <c r="H992">
        <v>2</v>
      </c>
      <c r="I992">
        <v>74</v>
      </c>
      <c r="J992">
        <v>8.49</v>
      </c>
      <c r="K992">
        <v>75</v>
      </c>
      <c r="L992">
        <v>0.1</v>
      </c>
      <c r="M992">
        <v>928.18227000000002</v>
      </c>
      <c r="N992">
        <v>0.68400000000000005</v>
      </c>
      <c r="O992">
        <v>11.8</v>
      </c>
    </row>
    <row r="993" spans="1:15" x14ac:dyDescent="0.3">
      <c r="A993">
        <v>71.7</v>
      </c>
      <c r="B993">
        <v>0</v>
      </c>
      <c r="C993">
        <v>142</v>
      </c>
      <c r="D993">
        <v>2</v>
      </c>
      <c r="E993">
        <v>2.72</v>
      </c>
      <c r="F993">
        <v>51</v>
      </c>
      <c r="G993">
        <v>47</v>
      </c>
      <c r="H993">
        <v>2</v>
      </c>
      <c r="I993">
        <v>89</v>
      </c>
      <c r="J993">
        <v>8.7200000000000006</v>
      </c>
      <c r="K993">
        <v>84</v>
      </c>
      <c r="L993">
        <v>0.1</v>
      </c>
      <c r="M993">
        <v>779.38459350000005</v>
      </c>
      <c r="N993">
        <v>0.67700000000000005</v>
      </c>
      <c r="O993">
        <v>11.8</v>
      </c>
    </row>
    <row r="994" spans="1:15" x14ac:dyDescent="0.3">
      <c r="A994">
        <v>73</v>
      </c>
      <c r="B994">
        <v>0</v>
      </c>
      <c r="C994">
        <v>121</v>
      </c>
      <c r="D994">
        <v>2</v>
      </c>
      <c r="E994">
        <v>2.76</v>
      </c>
      <c r="F994">
        <v>61</v>
      </c>
      <c r="G994">
        <v>46.5</v>
      </c>
      <c r="H994">
        <v>2</v>
      </c>
      <c r="I994">
        <v>83</v>
      </c>
      <c r="J994">
        <v>7.82</v>
      </c>
      <c r="K994">
        <v>87</v>
      </c>
      <c r="L994">
        <v>0.1</v>
      </c>
      <c r="M994">
        <v>733.97414200000003</v>
      </c>
      <c r="N994">
        <v>0.67300000000000004</v>
      </c>
      <c r="O994">
        <v>11.7</v>
      </c>
    </row>
    <row r="995" spans="1:15" x14ac:dyDescent="0.3">
      <c r="A995">
        <v>71.8</v>
      </c>
      <c r="B995">
        <v>0</v>
      </c>
      <c r="C995">
        <v>129</v>
      </c>
      <c r="D995">
        <v>2</v>
      </c>
      <c r="E995">
        <v>3.28</v>
      </c>
      <c r="F995">
        <v>55</v>
      </c>
      <c r="G995">
        <v>46</v>
      </c>
      <c r="H995">
        <v>2</v>
      </c>
      <c r="I995">
        <v>81</v>
      </c>
      <c r="J995">
        <v>6.94</v>
      </c>
      <c r="K995">
        <v>8</v>
      </c>
      <c r="L995">
        <v>0.1</v>
      </c>
      <c r="M995">
        <v>691.99771099999998</v>
      </c>
      <c r="N995">
        <v>0</v>
      </c>
      <c r="O995">
        <v>11.4</v>
      </c>
    </row>
    <row r="996" spans="1:15" x14ac:dyDescent="0.3">
      <c r="A996">
        <v>81</v>
      </c>
      <c r="B996">
        <v>1</v>
      </c>
      <c r="C996">
        <v>68</v>
      </c>
      <c r="D996">
        <v>2</v>
      </c>
      <c r="E996">
        <v>0</v>
      </c>
      <c r="F996">
        <v>88</v>
      </c>
      <c r="G996">
        <v>62.3</v>
      </c>
      <c r="H996">
        <v>3</v>
      </c>
      <c r="I996">
        <v>94</v>
      </c>
      <c r="J996">
        <v>0</v>
      </c>
      <c r="K996">
        <v>95</v>
      </c>
      <c r="L996">
        <v>0.1</v>
      </c>
      <c r="M996">
        <v>41176.881580000001</v>
      </c>
      <c r="N996">
        <v>0.92400000000000004</v>
      </c>
      <c r="O996">
        <v>17.100000000000001</v>
      </c>
    </row>
    <row r="997" spans="1:15" x14ac:dyDescent="0.3">
      <c r="A997">
        <v>89</v>
      </c>
      <c r="B997">
        <v>1</v>
      </c>
      <c r="C997">
        <v>69</v>
      </c>
      <c r="D997">
        <v>2</v>
      </c>
      <c r="E997">
        <v>11.03</v>
      </c>
      <c r="F997">
        <v>88</v>
      </c>
      <c r="G997">
        <v>61.9</v>
      </c>
      <c r="H997">
        <v>3</v>
      </c>
      <c r="I997">
        <v>94</v>
      </c>
      <c r="J997">
        <v>11.3</v>
      </c>
      <c r="K997">
        <v>95</v>
      </c>
      <c r="L997">
        <v>0.1</v>
      </c>
      <c r="M997">
        <v>4792.6528799999996</v>
      </c>
      <c r="N997">
        <v>0.92</v>
      </c>
      <c r="O997">
        <v>17</v>
      </c>
    </row>
    <row r="998" spans="1:15" x14ac:dyDescent="0.3">
      <c r="A998">
        <v>86</v>
      </c>
      <c r="B998">
        <v>1</v>
      </c>
      <c r="C998">
        <v>71</v>
      </c>
      <c r="D998">
        <v>2</v>
      </c>
      <c r="E998">
        <v>10.94</v>
      </c>
      <c r="F998">
        <v>88</v>
      </c>
      <c r="G998">
        <v>61.4</v>
      </c>
      <c r="H998">
        <v>3</v>
      </c>
      <c r="I998">
        <v>94</v>
      </c>
      <c r="J998">
        <v>11.16</v>
      </c>
      <c r="K998">
        <v>95</v>
      </c>
      <c r="L998">
        <v>0.1</v>
      </c>
      <c r="M998">
        <v>4653.9114300000001</v>
      </c>
      <c r="N998">
        <v>0.91900000000000004</v>
      </c>
      <c r="O998">
        <v>16.899999999999999</v>
      </c>
    </row>
    <row r="999" spans="1:15" x14ac:dyDescent="0.3">
      <c r="A999">
        <v>86</v>
      </c>
      <c r="B999">
        <v>1</v>
      </c>
      <c r="C999">
        <v>71</v>
      </c>
      <c r="D999">
        <v>2</v>
      </c>
      <c r="E999">
        <v>11.18</v>
      </c>
      <c r="F999">
        <v>88</v>
      </c>
      <c r="G999">
        <v>6.9</v>
      </c>
      <c r="H999">
        <v>3</v>
      </c>
      <c r="I999">
        <v>94</v>
      </c>
      <c r="J999">
        <v>1.99</v>
      </c>
      <c r="K999">
        <v>95</v>
      </c>
      <c r="L999">
        <v>0.1</v>
      </c>
      <c r="M999">
        <v>4465.2489100000003</v>
      </c>
      <c r="N999">
        <v>0.91600000000000004</v>
      </c>
      <c r="O999">
        <v>16.899999999999999</v>
      </c>
    </row>
    <row r="1000" spans="1:15" x14ac:dyDescent="0.3">
      <c r="A1000">
        <v>85</v>
      </c>
      <c r="B1000">
        <v>1</v>
      </c>
      <c r="C1000">
        <v>74</v>
      </c>
      <c r="D1000">
        <v>2</v>
      </c>
      <c r="E1000">
        <v>11.2</v>
      </c>
      <c r="F1000">
        <v>88</v>
      </c>
      <c r="G1000">
        <v>6.4</v>
      </c>
      <c r="H1000">
        <v>3</v>
      </c>
      <c r="I1000">
        <v>94</v>
      </c>
      <c r="J1000">
        <v>1.93</v>
      </c>
      <c r="K1000">
        <v>95</v>
      </c>
      <c r="L1000">
        <v>0.1</v>
      </c>
      <c r="M1000">
        <v>4681.3279599999996</v>
      </c>
      <c r="N1000">
        <v>0.91200000000000003</v>
      </c>
      <c r="O1000">
        <v>16.8</v>
      </c>
    </row>
    <row r="1001" spans="1:15" x14ac:dyDescent="0.3">
      <c r="A1001">
        <v>81</v>
      </c>
      <c r="B1001">
        <v>1</v>
      </c>
      <c r="C1001">
        <v>76</v>
      </c>
      <c r="D1001">
        <v>2</v>
      </c>
      <c r="E1001">
        <v>11.2</v>
      </c>
      <c r="F1001">
        <v>88</v>
      </c>
      <c r="G1001">
        <v>59.9</v>
      </c>
      <c r="H1001">
        <v>3</v>
      </c>
      <c r="I1001">
        <v>94</v>
      </c>
      <c r="J1001">
        <v>11.25</v>
      </c>
      <c r="K1001">
        <v>95</v>
      </c>
      <c r="L1001">
        <v>0.1</v>
      </c>
      <c r="M1001">
        <v>41785.556909999999</v>
      </c>
      <c r="N1001">
        <v>0.90700000000000003</v>
      </c>
      <c r="O1001">
        <v>16.7</v>
      </c>
    </row>
    <row r="1002" spans="1:15" x14ac:dyDescent="0.3">
      <c r="A1002">
        <v>80</v>
      </c>
      <c r="B1002">
        <v>1</v>
      </c>
      <c r="C1002">
        <v>79</v>
      </c>
      <c r="D1002">
        <v>2</v>
      </c>
      <c r="E1002">
        <v>11.22</v>
      </c>
      <c r="F1002">
        <v>88</v>
      </c>
      <c r="G1002">
        <v>59.5</v>
      </c>
      <c r="H1002">
        <v>3</v>
      </c>
      <c r="I1002">
        <v>95</v>
      </c>
      <c r="J1002">
        <v>11.4</v>
      </c>
      <c r="K1002">
        <v>96</v>
      </c>
      <c r="L1002">
        <v>0.1</v>
      </c>
      <c r="M1002">
        <v>41732.772499999999</v>
      </c>
      <c r="N1002">
        <v>0.90600000000000003</v>
      </c>
      <c r="O1002">
        <v>16.7</v>
      </c>
    </row>
    <row r="1003" spans="1:15" x14ac:dyDescent="0.3">
      <c r="A1003">
        <v>79.900000000000006</v>
      </c>
      <c r="B1003">
        <v>1</v>
      </c>
      <c r="C1003">
        <v>8</v>
      </c>
      <c r="D1003">
        <v>2</v>
      </c>
      <c r="E1003">
        <v>11.36</v>
      </c>
      <c r="F1003">
        <v>87</v>
      </c>
      <c r="G1003">
        <v>59</v>
      </c>
      <c r="H1003">
        <v>3</v>
      </c>
      <c r="I1003">
        <v>95</v>
      </c>
      <c r="J1003">
        <v>1.39</v>
      </c>
      <c r="K1003">
        <v>96</v>
      </c>
      <c r="L1003">
        <v>0.1</v>
      </c>
      <c r="M1003">
        <v>45699.198320000003</v>
      </c>
      <c r="N1003">
        <v>0.90300000000000002</v>
      </c>
      <c r="O1003">
        <v>16.600000000000001</v>
      </c>
    </row>
    <row r="1004" spans="1:15" x14ac:dyDescent="0.3">
      <c r="A1004">
        <v>79.8</v>
      </c>
      <c r="B1004">
        <v>1</v>
      </c>
      <c r="C1004">
        <v>82</v>
      </c>
      <c r="D1004">
        <v>3</v>
      </c>
      <c r="E1004">
        <v>11.5</v>
      </c>
      <c r="F1004">
        <v>86</v>
      </c>
      <c r="G1004">
        <v>58.5</v>
      </c>
      <c r="H1004">
        <v>3</v>
      </c>
      <c r="I1004">
        <v>95</v>
      </c>
      <c r="J1004">
        <v>1.18</v>
      </c>
      <c r="K1004">
        <v>96</v>
      </c>
      <c r="L1004">
        <v>0.1</v>
      </c>
      <c r="M1004">
        <v>41814.819100000001</v>
      </c>
      <c r="N1004">
        <v>0.89800000000000002</v>
      </c>
      <c r="O1004">
        <v>16.600000000000001</v>
      </c>
    </row>
    <row r="1005" spans="1:15" x14ac:dyDescent="0.3">
      <c r="A1005">
        <v>79.599999999999994</v>
      </c>
      <c r="B1005">
        <v>1</v>
      </c>
      <c r="C1005">
        <v>84</v>
      </c>
      <c r="D1005">
        <v>3</v>
      </c>
      <c r="E1005">
        <v>11.76</v>
      </c>
      <c r="F1005">
        <v>87</v>
      </c>
      <c r="G1005">
        <v>58</v>
      </c>
      <c r="H1005">
        <v>3</v>
      </c>
      <c r="I1005">
        <v>94</v>
      </c>
      <c r="J1005">
        <v>1.34</v>
      </c>
      <c r="K1005">
        <v>96</v>
      </c>
      <c r="L1005">
        <v>0.1</v>
      </c>
      <c r="M1005">
        <v>36447.872320000002</v>
      </c>
      <c r="N1005">
        <v>0.89200000000000002</v>
      </c>
      <c r="O1005">
        <v>16.5</v>
      </c>
    </row>
    <row r="1006" spans="1:15" x14ac:dyDescent="0.3">
      <c r="A1006">
        <v>79.2</v>
      </c>
      <c r="B1006">
        <v>1</v>
      </c>
      <c r="C1006">
        <v>85</v>
      </c>
      <c r="D1006">
        <v>3</v>
      </c>
      <c r="E1006">
        <v>11.67</v>
      </c>
      <c r="F1006">
        <v>9</v>
      </c>
      <c r="G1006">
        <v>57.6</v>
      </c>
      <c r="H1006">
        <v>3</v>
      </c>
      <c r="I1006">
        <v>95</v>
      </c>
      <c r="J1006">
        <v>1.52</v>
      </c>
      <c r="K1006">
        <v>96</v>
      </c>
      <c r="L1006">
        <v>0.1</v>
      </c>
      <c r="M1006">
        <v>34696.629200000003</v>
      </c>
      <c r="N1006">
        <v>0.88400000000000001</v>
      </c>
      <c r="O1006">
        <v>16.399999999999999</v>
      </c>
    </row>
    <row r="1007" spans="1:15" x14ac:dyDescent="0.3">
      <c r="A1007">
        <v>79.099999999999994</v>
      </c>
      <c r="B1007">
        <v>1</v>
      </c>
      <c r="C1007">
        <v>86</v>
      </c>
      <c r="D1007">
        <v>3</v>
      </c>
      <c r="E1007">
        <v>11.83</v>
      </c>
      <c r="F1007">
        <v>88</v>
      </c>
      <c r="G1007">
        <v>57.1</v>
      </c>
      <c r="H1007">
        <v>3</v>
      </c>
      <c r="I1007">
        <v>96</v>
      </c>
      <c r="J1007">
        <v>1.37</v>
      </c>
      <c r="K1007">
        <v>96</v>
      </c>
      <c r="L1007">
        <v>0.1</v>
      </c>
      <c r="M1007">
        <v>34165.934300000001</v>
      </c>
      <c r="N1007">
        <v>0.877</v>
      </c>
      <c r="O1007">
        <v>16.399999999999999</v>
      </c>
    </row>
    <row r="1008" spans="1:15" x14ac:dyDescent="0.3">
      <c r="A1008">
        <v>78.5</v>
      </c>
      <c r="B1008">
        <v>1</v>
      </c>
      <c r="C1008">
        <v>9</v>
      </c>
      <c r="D1008">
        <v>3</v>
      </c>
      <c r="E1008">
        <v>11.92</v>
      </c>
      <c r="F1008">
        <v>9</v>
      </c>
      <c r="G1008">
        <v>56.6</v>
      </c>
      <c r="H1008">
        <v>4</v>
      </c>
      <c r="I1008">
        <v>96</v>
      </c>
      <c r="J1008">
        <v>1.62</v>
      </c>
      <c r="K1008">
        <v>97</v>
      </c>
      <c r="L1008">
        <v>0.1</v>
      </c>
      <c r="M1008">
        <v>3359.9521500000001</v>
      </c>
      <c r="N1008">
        <v>0.872</v>
      </c>
      <c r="O1008">
        <v>16.3</v>
      </c>
    </row>
    <row r="1009" spans="1:15" x14ac:dyDescent="0.3">
      <c r="A1009">
        <v>78.400000000000006</v>
      </c>
      <c r="B1009">
        <v>1</v>
      </c>
      <c r="C1009">
        <v>91</v>
      </c>
      <c r="D1009">
        <v>3</v>
      </c>
      <c r="E1009">
        <v>12.25</v>
      </c>
      <c r="F1009">
        <v>87</v>
      </c>
      <c r="G1009">
        <v>56.1</v>
      </c>
      <c r="H1009">
        <v>4</v>
      </c>
      <c r="I1009">
        <v>97</v>
      </c>
      <c r="J1009">
        <v>1.4</v>
      </c>
      <c r="K1009">
        <v>93</v>
      </c>
      <c r="L1009">
        <v>0.1</v>
      </c>
      <c r="M1009">
        <v>2525.1644500000002</v>
      </c>
      <c r="N1009">
        <v>0.86699999999999999</v>
      </c>
      <c r="O1009">
        <v>16.3</v>
      </c>
    </row>
    <row r="1010" spans="1:15" x14ac:dyDescent="0.3">
      <c r="A1010">
        <v>78.3</v>
      </c>
      <c r="B1010">
        <v>1</v>
      </c>
      <c r="C1010">
        <v>92</v>
      </c>
      <c r="D1010">
        <v>3</v>
      </c>
      <c r="E1010">
        <v>12.46</v>
      </c>
      <c r="F1010">
        <v>86</v>
      </c>
      <c r="G1010">
        <v>55.6</v>
      </c>
      <c r="H1010">
        <v>4</v>
      </c>
      <c r="I1010">
        <v>96</v>
      </c>
      <c r="J1010">
        <v>1.1499999999999999</v>
      </c>
      <c r="K1010">
        <v>93</v>
      </c>
      <c r="L1010">
        <v>0.1</v>
      </c>
      <c r="M1010">
        <v>23687.316889999998</v>
      </c>
      <c r="N1010">
        <v>0.86</v>
      </c>
      <c r="O1010">
        <v>16.2</v>
      </c>
    </row>
    <row r="1011" spans="1:15" x14ac:dyDescent="0.3">
      <c r="A1011">
        <v>78</v>
      </c>
      <c r="B1011">
        <v>1</v>
      </c>
      <c r="C1011">
        <v>95</v>
      </c>
      <c r="D1011">
        <v>3</v>
      </c>
      <c r="E1011">
        <v>12.91</v>
      </c>
      <c r="F1011">
        <v>84</v>
      </c>
      <c r="G1011">
        <v>55.1</v>
      </c>
      <c r="H1011">
        <v>4</v>
      </c>
      <c r="I1011">
        <v>94</v>
      </c>
      <c r="J1011">
        <v>1.1000000000000001</v>
      </c>
      <c r="K1011">
        <v>9</v>
      </c>
      <c r="L1011">
        <v>0.1</v>
      </c>
      <c r="M1011">
        <v>23718.7467</v>
      </c>
      <c r="N1011">
        <v>0.85499999999999998</v>
      </c>
      <c r="O1011">
        <v>16.2</v>
      </c>
    </row>
    <row r="1012" spans="1:15" x14ac:dyDescent="0.3">
      <c r="A1012">
        <v>62.4</v>
      </c>
      <c r="B1012">
        <v>0</v>
      </c>
      <c r="C1012">
        <v>249</v>
      </c>
      <c r="D1012">
        <v>37</v>
      </c>
      <c r="E1012">
        <v>0</v>
      </c>
      <c r="F1012">
        <v>88</v>
      </c>
      <c r="G1012">
        <v>28.6</v>
      </c>
      <c r="H1012">
        <v>52</v>
      </c>
      <c r="I1012">
        <v>88</v>
      </c>
      <c r="J1012">
        <v>0</v>
      </c>
      <c r="K1012">
        <v>88</v>
      </c>
      <c r="L1012">
        <v>0.7</v>
      </c>
      <c r="M1012">
        <v>1361.1139499999999</v>
      </c>
      <c r="N1012">
        <v>0.57499999999999996</v>
      </c>
      <c r="O1012">
        <v>11.4</v>
      </c>
    </row>
    <row r="1013" spans="1:15" x14ac:dyDescent="0.3">
      <c r="A1013">
        <v>62.1</v>
      </c>
      <c r="B1013">
        <v>0</v>
      </c>
      <c r="C1013">
        <v>253</v>
      </c>
      <c r="D1013">
        <v>37</v>
      </c>
      <c r="E1013">
        <v>0.01</v>
      </c>
      <c r="F1013">
        <v>98</v>
      </c>
      <c r="G1013">
        <v>28</v>
      </c>
      <c r="H1013">
        <v>54</v>
      </c>
      <c r="I1013">
        <v>93</v>
      </c>
      <c r="J1013">
        <v>3.56</v>
      </c>
      <c r="K1013">
        <v>98</v>
      </c>
      <c r="L1013">
        <v>0.8</v>
      </c>
      <c r="M1013">
        <v>1432.2279430000001</v>
      </c>
      <c r="N1013">
        <v>0.57599999999999996</v>
      </c>
      <c r="O1013">
        <v>11.7</v>
      </c>
    </row>
    <row r="1014" spans="1:15" x14ac:dyDescent="0.3">
      <c r="A1014">
        <v>61.9</v>
      </c>
      <c r="B1014">
        <v>0</v>
      </c>
      <c r="C1014">
        <v>254</v>
      </c>
      <c r="D1014">
        <v>38</v>
      </c>
      <c r="E1014">
        <v>0.01</v>
      </c>
      <c r="F1014">
        <v>9</v>
      </c>
      <c r="G1014">
        <v>27.3</v>
      </c>
      <c r="H1014">
        <v>55</v>
      </c>
      <c r="I1014">
        <v>91</v>
      </c>
      <c r="J1014">
        <v>4.63</v>
      </c>
      <c r="K1014">
        <v>9</v>
      </c>
      <c r="L1014">
        <v>0.9</v>
      </c>
      <c r="M1014">
        <v>1814.492297</v>
      </c>
      <c r="N1014">
        <v>0.56999999999999995</v>
      </c>
      <c r="O1014">
        <v>11.5</v>
      </c>
    </row>
    <row r="1015" spans="1:15" x14ac:dyDescent="0.3">
      <c r="A1015">
        <v>61.6</v>
      </c>
      <c r="B1015">
        <v>0</v>
      </c>
      <c r="C1015">
        <v>257</v>
      </c>
      <c r="D1015">
        <v>39</v>
      </c>
      <c r="E1015">
        <v>0.01</v>
      </c>
      <c r="F1015">
        <v>92</v>
      </c>
      <c r="G1015">
        <v>26.7</v>
      </c>
      <c r="H1015">
        <v>56</v>
      </c>
      <c r="I1015">
        <v>91</v>
      </c>
      <c r="J1015">
        <v>4.79</v>
      </c>
      <c r="K1015">
        <v>92</v>
      </c>
      <c r="L1015">
        <v>0.9</v>
      </c>
      <c r="M1015">
        <v>1629.8222000000001</v>
      </c>
      <c r="N1015">
        <v>0.56299999999999994</v>
      </c>
      <c r="O1015">
        <v>11.2</v>
      </c>
    </row>
    <row r="1016" spans="1:15" x14ac:dyDescent="0.3">
      <c r="A1016">
        <v>61.2</v>
      </c>
      <c r="B1016">
        <v>0</v>
      </c>
      <c r="C1016">
        <v>263</v>
      </c>
      <c r="D1016">
        <v>40</v>
      </c>
      <c r="E1016">
        <v>1.64</v>
      </c>
      <c r="F1016">
        <v>91</v>
      </c>
      <c r="G1016">
        <v>26.1</v>
      </c>
      <c r="H1016">
        <v>58</v>
      </c>
      <c r="I1016">
        <v>91</v>
      </c>
      <c r="J1016">
        <v>4.8099999999999996</v>
      </c>
      <c r="K1016">
        <v>91</v>
      </c>
      <c r="L1016">
        <v>1.3</v>
      </c>
      <c r="M1016">
        <v>1574.9786529999999</v>
      </c>
      <c r="N1016">
        <v>0.55400000000000005</v>
      </c>
      <c r="O1016">
        <v>10.9</v>
      </c>
    </row>
    <row r="1017" spans="1:15" x14ac:dyDescent="0.3">
      <c r="A1017">
        <v>69</v>
      </c>
      <c r="B1017">
        <v>0</v>
      </c>
      <c r="C1017">
        <v>267</v>
      </c>
      <c r="D1017">
        <v>40</v>
      </c>
      <c r="E1017">
        <v>1.69</v>
      </c>
      <c r="F1017">
        <v>94</v>
      </c>
      <c r="G1017">
        <v>25.5</v>
      </c>
      <c r="H1017">
        <v>59</v>
      </c>
      <c r="I1017">
        <v>94</v>
      </c>
      <c r="J1017">
        <v>5.33</v>
      </c>
      <c r="K1017">
        <v>94</v>
      </c>
      <c r="L1017">
        <v>1.9</v>
      </c>
      <c r="M1017">
        <v>1312.6755700000001</v>
      </c>
      <c r="N1017">
        <v>0.54700000000000004</v>
      </c>
      <c r="O1017">
        <v>10.5</v>
      </c>
    </row>
    <row r="1018" spans="1:15" x14ac:dyDescent="0.3">
      <c r="A1018">
        <v>66</v>
      </c>
      <c r="B1018">
        <v>0</v>
      </c>
      <c r="C1018">
        <v>271</v>
      </c>
      <c r="D1018">
        <v>41</v>
      </c>
      <c r="E1018">
        <v>1.76</v>
      </c>
      <c r="F1018">
        <v>94</v>
      </c>
      <c r="G1018">
        <v>24.9</v>
      </c>
      <c r="H1018">
        <v>60</v>
      </c>
      <c r="I1018">
        <v>94</v>
      </c>
      <c r="J1018">
        <v>5.17</v>
      </c>
      <c r="K1018">
        <v>94</v>
      </c>
      <c r="L1018">
        <v>2.1</v>
      </c>
      <c r="M1018">
        <v>186.76537999999999</v>
      </c>
      <c r="N1018">
        <v>0.54200000000000004</v>
      </c>
      <c r="O1018">
        <v>10.4</v>
      </c>
    </row>
    <row r="1019" spans="1:15" x14ac:dyDescent="0.3">
      <c r="A1019">
        <v>63</v>
      </c>
      <c r="B1019">
        <v>0</v>
      </c>
      <c r="C1019">
        <v>275</v>
      </c>
      <c r="D1019">
        <v>41</v>
      </c>
      <c r="E1019">
        <v>1.78</v>
      </c>
      <c r="F1019">
        <v>93</v>
      </c>
      <c r="G1019">
        <v>24.2</v>
      </c>
      <c r="H1019">
        <v>61</v>
      </c>
      <c r="I1019">
        <v>92</v>
      </c>
      <c r="J1019">
        <v>4.8499999999999996</v>
      </c>
      <c r="K1019">
        <v>93</v>
      </c>
      <c r="L1019">
        <v>2.2000000000000002</v>
      </c>
      <c r="M1019">
        <v>1224.41554</v>
      </c>
      <c r="N1019">
        <v>0.53</v>
      </c>
      <c r="O1019">
        <v>9.8000000000000007</v>
      </c>
    </row>
    <row r="1020" spans="1:15" x14ac:dyDescent="0.3">
      <c r="A1020">
        <v>59.9</v>
      </c>
      <c r="B1020">
        <v>0</v>
      </c>
      <c r="C1020">
        <v>28</v>
      </c>
      <c r="D1020">
        <v>41</v>
      </c>
      <c r="E1020">
        <v>1.25</v>
      </c>
      <c r="F1020">
        <v>94</v>
      </c>
      <c r="G1020">
        <v>23.6</v>
      </c>
      <c r="H1020">
        <v>61</v>
      </c>
      <c r="I1020">
        <v>94</v>
      </c>
      <c r="J1020">
        <v>5.3</v>
      </c>
      <c r="K1020">
        <v>94</v>
      </c>
      <c r="L1020">
        <v>2.6</v>
      </c>
      <c r="M1020">
        <v>19.686717999999999</v>
      </c>
      <c r="N1020">
        <v>0.51900000000000002</v>
      </c>
      <c r="O1020">
        <v>9.1</v>
      </c>
    </row>
    <row r="1021" spans="1:15" x14ac:dyDescent="0.3">
      <c r="A1021">
        <v>59.4</v>
      </c>
      <c r="B1021">
        <v>0</v>
      </c>
      <c r="C1021">
        <v>288</v>
      </c>
      <c r="D1021">
        <v>41</v>
      </c>
      <c r="E1021">
        <v>1.7</v>
      </c>
      <c r="F1021">
        <v>84</v>
      </c>
      <c r="G1021">
        <v>23</v>
      </c>
      <c r="H1021">
        <v>62</v>
      </c>
      <c r="I1021">
        <v>84</v>
      </c>
      <c r="J1021">
        <v>4.6399999999999997</v>
      </c>
      <c r="K1021">
        <v>84</v>
      </c>
      <c r="L1021">
        <v>2.9</v>
      </c>
      <c r="M1021">
        <v>922.93516769999997</v>
      </c>
      <c r="N1021">
        <v>0.51</v>
      </c>
      <c r="O1021">
        <v>8.6999999999999993</v>
      </c>
    </row>
    <row r="1022" spans="1:15" x14ac:dyDescent="0.3">
      <c r="A1022">
        <v>58.9</v>
      </c>
      <c r="B1022">
        <v>0</v>
      </c>
      <c r="C1022">
        <v>296</v>
      </c>
      <c r="D1022">
        <v>41</v>
      </c>
      <c r="E1022">
        <v>1.5</v>
      </c>
      <c r="F1022">
        <v>84</v>
      </c>
      <c r="G1022">
        <v>22.4</v>
      </c>
      <c r="H1022">
        <v>62</v>
      </c>
      <c r="I1022">
        <v>85</v>
      </c>
      <c r="J1022">
        <v>4.51</v>
      </c>
      <c r="K1022">
        <v>84</v>
      </c>
      <c r="L1022">
        <v>3.1</v>
      </c>
      <c r="M1022">
        <v>498.172394</v>
      </c>
      <c r="N1022">
        <v>0.499</v>
      </c>
      <c r="O1022">
        <v>8.1</v>
      </c>
    </row>
    <row r="1023" spans="1:15" x14ac:dyDescent="0.3">
      <c r="A1023">
        <v>58.3</v>
      </c>
      <c r="B1023">
        <v>0</v>
      </c>
      <c r="C1023">
        <v>34</v>
      </c>
      <c r="D1023">
        <v>41</v>
      </c>
      <c r="E1023">
        <v>1.46</v>
      </c>
      <c r="F1023">
        <v>8</v>
      </c>
      <c r="G1023">
        <v>21.8</v>
      </c>
      <c r="H1023">
        <v>62</v>
      </c>
      <c r="I1023">
        <v>81</v>
      </c>
      <c r="J1023">
        <v>3.96</v>
      </c>
      <c r="K1023">
        <v>8</v>
      </c>
      <c r="L1023">
        <v>3.2</v>
      </c>
      <c r="M1023">
        <v>423.1936389</v>
      </c>
      <c r="N1023">
        <v>0.49099999999999999</v>
      </c>
      <c r="O1023">
        <v>7.7</v>
      </c>
    </row>
    <row r="1024" spans="1:15" x14ac:dyDescent="0.3">
      <c r="A1024">
        <v>57.9</v>
      </c>
      <c r="B1024">
        <v>0</v>
      </c>
      <c r="C1024">
        <v>38</v>
      </c>
      <c r="D1024">
        <v>41</v>
      </c>
      <c r="E1024">
        <v>1.53</v>
      </c>
      <c r="F1024">
        <v>8</v>
      </c>
      <c r="G1024">
        <v>21.2</v>
      </c>
      <c r="H1024">
        <v>63</v>
      </c>
      <c r="I1024">
        <v>8</v>
      </c>
      <c r="J1024">
        <v>3.12</v>
      </c>
      <c r="K1024">
        <v>8</v>
      </c>
      <c r="L1024">
        <v>3.4</v>
      </c>
      <c r="M1024">
        <v>373.28155370000002</v>
      </c>
      <c r="N1024">
        <v>0.48899999999999999</v>
      </c>
      <c r="O1024">
        <v>7.9</v>
      </c>
    </row>
    <row r="1025" spans="1:15" x14ac:dyDescent="0.3">
      <c r="A1025">
        <v>57.6</v>
      </c>
      <c r="B1025">
        <v>0</v>
      </c>
      <c r="C1025">
        <v>31</v>
      </c>
      <c r="D1025">
        <v>42</v>
      </c>
      <c r="E1025">
        <v>1.6</v>
      </c>
      <c r="F1025">
        <v>8</v>
      </c>
      <c r="G1025">
        <v>2.7</v>
      </c>
      <c r="H1025">
        <v>63</v>
      </c>
      <c r="I1025">
        <v>8</v>
      </c>
      <c r="J1025">
        <v>3.7</v>
      </c>
      <c r="K1025">
        <v>78</v>
      </c>
      <c r="L1025">
        <v>3.5</v>
      </c>
      <c r="M1025">
        <v>39.484473000000001</v>
      </c>
      <c r="N1025">
        <v>0.48399999999999999</v>
      </c>
      <c r="O1025">
        <v>7.6</v>
      </c>
    </row>
    <row r="1026" spans="1:15" x14ac:dyDescent="0.3">
      <c r="A1026">
        <v>57.4</v>
      </c>
      <c r="B1026">
        <v>0</v>
      </c>
      <c r="C1026">
        <v>39</v>
      </c>
      <c r="D1026">
        <v>42</v>
      </c>
      <c r="E1026">
        <v>1.49</v>
      </c>
      <c r="F1026">
        <v>0</v>
      </c>
      <c r="G1026">
        <v>2.1</v>
      </c>
      <c r="H1026">
        <v>64</v>
      </c>
      <c r="I1026">
        <v>81</v>
      </c>
      <c r="J1026">
        <v>3.56</v>
      </c>
      <c r="K1026">
        <v>79</v>
      </c>
      <c r="L1026">
        <v>3.5</v>
      </c>
      <c r="M1026">
        <v>273.65966680000002</v>
      </c>
      <c r="N1026">
        <v>0.48499999999999999</v>
      </c>
      <c r="O1026">
        <v>8</v>
      </c>
    </row>
    <row r="1027" spans="1:15" x14ac:dyDescent="0.3">
      <c r="A1027">
        <v>57.2</v>
      </c>
      <c r="B1027">
        <v>0</v>
      </c>
      <c r="C1027">
        <v>38</v>
      </c>
      <c r="D1027">
        <v>43</v>
      </c>
      <c r="E1027">
        <v>1.6</v>
      </c>
      <c r="F1027">
        <v>0</v>
      </c>
      <c r="G1027">
        <v>19.5</v>
      </c>
      <c r="H1027">
        <v>65</v>
      </c>
      <c r="I1027">
        <v>88</v>
      </c>
      <c r="J1027">
        <v>3</v>
      </c>
      <c r="K1027">
        <v>88</v>
      </c>
      <c r="L1027">
        <v>3.6</v>
      </c>
      <c r="M1027">
        <v>263.11246790000001</v>
      </c>
      <c r="N1027">
        <v>0.48</v>
      </c>
      <c r="O1027">
        <v>7.7</v>
      </c>
    </row>
    <row r="1028" spans="1:15" x14ac:dyDescent="0.3">
      <c r="A1028">
        <v>81</v>
      </c>
      <c r="B1028">
        <v>0</v>
      </c>
      <c r="C1028">
        <v>72</v>
      </c>
      <c r="D1028">
        <v>0</v>
      </c>
      <c r="E1028">
        <v>0</v>
      </c>
      <c r="F1028">
        <v>96</v>
      </c>
      <c r="G1028">
        <v>66.5</v>
      </c>
      <c r="H1028">
        <v>0</v>
      </c>
      <c r="I1028">
        <v>99</v>
      </c>
      <c r="J1028">
        <v>0</v>
      </c>
      <c r="K1028">
        <v>99</v>
      </c>
      <c r="L1028">
        <v>0.1</v>
      </c>
      <c r="M1028">
        <v>187.78990999999999</v>
      </c>
      <c r="N1028">
        <v>0.86499999999999999</v>
      </c>
      <c r="O1028">
        <v>17.2</v>
      </c>
    </row>
    <row r="1029" spans="1:15" x14ac:dyDescent="0.3">
      <c r="A1029">
        <v>88</v>
      </c>
      <c r="B1029">
        <v>0</v>
      </c>
      <c r="C1029">
        <v>73</v>
      </c>
      <c r="D1029">
        <v>0</v>
      </c>
      <c r="E1029">
        <v>7.53</v>
      </c>
      <c r="F1029">
        <v>96</v>
      </c>
      <c r="G1029">
        <v>66</v>
      </c>
      <c r="H1029">
        <v>0</v>
      </c>
      <c r="I1029">
        <v>99</v>
      </c>
      <c r="J1029">
        <v>8.8000000000000007</v>
      </c>
      <c r="K1029">
        <v>99</v>
      </c>
      <c r="L1029">
        <v>0.1</v>
      </c>
      <c r="M1029">
        <v>21673.7817</v>
      </c>
      <c r="N1029">
        <v>0.86199999999999999</v>
      </c>
      <c r="O1029">
        <v>17.2</v>
      </c>
    </row>
    <row r="1030" spans="1:15" x14ac:dyDescent="0.3">
      <c r="A1030">
        <v>86</v>
      </c>
      <c r="B1030">
        <v>0</v>
      </c>
      <c r="C1030">
        <v>74</v>
      </c>
      <c r="D1030">
        <v>0</v>
      </c>
      <c r="E1030">
        <v>7.46</v>
      </c>
      <c r="F1030">
        <v>98</v>
      </c>
      <c r="G1030">
        <v>65.400000000000006</v>
      </c>
      <c r="H1030">
        <v>0</v>
      </c>
      <c r="I1030">
        <v>99</v>
      </c>
      <c r="J1030">
        <v>9.26</v>
      </c>
      <c r="K1030">
        <v>99</v>
      </c>
      <c r="L1030">
        <v>0.1</v>
      </c>
      <c r="M1030">
        <v>21874.819500000001</v>
      </c>
      <c r="N1030">
        <v>0.86</v>
      </c>
      <c r="O1030">
        <v>17.100000000000001</v>
      </c>
    </row>
    <row r="1031" spans="1:15" x14ac:dyDescent="0.3">
      <c r="A1031">
        <v>84</v>
      </c>
      <c r="B1031">
        <v>0</v>
      </c>
      <c r="C1031">
        <v>76</v>
      </c>
      <c r="D1031">
        <v>0</v>
      </c>
      <c r="E1031">
        <v>8.1999999999999993</v>
      </c>
      <c r="F1031">
        <v>98</v>
      </c>
      <c r="G1031">
        <v>64.900000000000006</v>
      </c>
      <c r="H1031">
        <v>0</v>
      </c>
      <c r="I1031">
        <v>99</v>
      </c>
      <c r="J1031">
        <v>9.24</v>
      </c>
      <c r="K1031">
        <v>99</v>
      </c>
      <c r="L1031">
        <v>0.1</v>
      </c>
      <c r="M1031">
        <v>22242.681929999999</v>
      </c>
      <c r="N1031">
        <v>0.85799999999999998</v>
      </c>
      <c r="O1031">
        <v>16.8</v>
      </c>
    </row>
    <row r="1032" spans="1:15" x14ac:dyDescent="0.3">
      <c r="A1032">
        <v>85</v>
      </c>
      <c r="B1032">
        <v>0</v>
      </c>
      <c r="C1032">
        <v>76</v>
      </c>
      <c r="D1032">
        <v>0</v>
      </c>
      <c r="E1032">
        <v>8.02</v>
      </c>
      <c r="F1032">
        <v>95</v>
      </c>
      <c r="G1032">
        <v>64.3</v>
      </c>
      <c r="H1032">
        <v>0</v>
      </c>
      <c r="I1032">
        <v>99</v>
      </c>
      <c r="J1032">
        <v>9.77</v>
      </c>
      <c r="K1032">
        <v>99</v>
      </c>
      <c r="L1032">
        <v>0.1</v>
      </c>
      <c r="M1032">
        <v>25916.293529999999</v>
      </c>
      <c r="N1032">
        <v>0.86</v>
      </c>
      <c r="O1032">
        <v>16.7</v>
      </c>
    </row>
    <row r="1033" spans="1:15" x14ac:dyDescent="0.3">
      <c r="A1033">
        <v>83</v>
      </c>
      <c r="B1033">
        <v>0</v>
      </c>
      <c r="C1033">
        <v>76</v>
      </c>
      <c r="D1033">
        <v>0</v>
      </c>
      <c r="E1033">
        <v>9</v>
      </c>
      <c r="F1033">
        <v>95</v>
      </c>
      <c r="G1033">
        <v>63.7</v>
      </c>
      <c r="H1033">
        <v>0</v>
      </c>
      <c r="I1033">
        <v>99</v>
      </c>
      <c r="J1033">
        <v>9.18</v>
      </c>
      <c r="K1033">
        <v>99</v>
      </c>
      <c r="L1033">
        <v>0.1</v>
      </c>
      <c r="M1033">
        <v>26917.758979999999</v>
      </c>
      <c r="N1033">
        <v>0.85899999999999999</v>
      </c>
      <c r="O1033">
        <v>16.399999999999999</v>
      </c>
    </row>
    <row r="1034" spans="1:15" x14ac:dyDescent="0.3">
      <c r="A1034">
        <v>80</v>
      </c>
      <c r="B1034">
        <v>0</v>
      </c>
      <c r="C1034">
        <v>78</v>
      </c>
      <c r="D1034">
        <v>0</v>
      </c>
      <c r="E1034">
        <v>9.08</v>
      </c>
      <c r="F1034">
        <v>95</v>
      </c>
      <c r="G1034">
        <v>63.1</v>
      </c>
      <c r="H1034">
        <v>0</v>
      </c>
      <c r="I1034">
        <v>99</v>
      </c>
      <c r="J1034">
        <v>9.76</v>
      </c>
      <c r="K1034">
        <v>99</v>
      </c>
      <c r="L1034">
        <v>0.1</v>
      </c>
      <c r="M1034">
        <v>2971.973</v>
      </c>
      <c r="N1034">
        <v>0.85699999999999998</v>
      </c>
      <c r="O1034">
        <v>16.2</v>
      </c>
    </row>
    <row r="1035" spans="1:15" x14ac:dyDescent="0.3">
      <c r="A1035">
        <v>79.900000000000006</v>
      </c>
      <c r="B1035">
        <v>0</v>
      </c>
      <c r="C1035">
        <v>77</v>
      </c>
      <c r="D1035">
        <v>0</v>
      </c>
      <c r="E1035">
        <v>9.51</v>
      </c>
      <c r="F1035">
        <v>95</v>
      </c>
      <c r="G1035">
        <v>62.4</v>
      </c>
      <c r="H1035">
        <v>0</v>
      </c>
      <c r="I1035">
        <v>99</v>
      </c>
      <c r="J1035">
        <v>9.76</v>
      </c>
      <c r="K1035">
        <v>99</v>
      </c>
      <c r="L1035">
        <v>0.1</v>
      </c>
      <c r="M1035">
        <v>31997.2821</v>
      </c>
      <c r="N1035">
        <v>0.85299999999999998</v>
      </c>
      <c r="O1035">
        <v>15.9</v>
      </c>
    </row>
    <row r="1036" spans="1:15" x14ac:dyDescent="0.3">
      <c r="A1036">
        <v>79.400000000000006</v>
      </c>
      <c r="B1036">
        <v>0</v>
      </c>
      <c r="C1036">
        <v>8</v>
      </c>
      <c r="D1036">
        <v>0</v>
      </c>
      <c r="E1036">
        <v>9.67</v>
      </c>
      <c r="F1036">
        <v>95</v>
      </c>
      <c r="G1036">
        <v>61.8</v>
      </c>
      <c r="H1036">
        <v>0</v>
      </c>
      <c r="I1036">
        <v>99</v>
      </c>
      <c r="J1036">
        <v>9.41</v>
      </c>
      <c r="K1036">
        <v>99</v>
      </c>
      <c r="L1036">
        <v>0.1</v>
      </c>
      <c r="M1036">
        <v>28827.326359999999</v>
      </c>
      <c r="N1036">
        <v>0.85499999999999998</v>
      </c>
      <c r="O1036">
        <v>16.399999999999999</v>
      </c>
    </row>
    <row r="1037" spans="1:15" x14ac:dyDescent="0.3">
      <c r="A1037">
        <v>79.7</v>
      </c>
      <c r="B1037">
        <v>0</v>
      </c>
      <c r="C1037">
        <v>77</v>
      </c>
      <c r="D1037">
        <v>0</v>
      </c>
      <c r="E1037">
        <v>9.42</v>
      </c>
      <c r="F1037">
        <v>94</v>
      </c>
      <c r="G1037">
        <v>61.2</v>
      </c>
      <c r="H1037">
        <v>1</v>
      </c>
      <c r="I1037">
        <v>98</v>
      </c>
      <c r="J1037">
        <v>9.34</v>
      </c>
      <c r="K1037">
        <v>98</v>
      </c>
      <c r="L1037">
        <v>0.1</v>
      </c>
      <c r="M1037">
        <v>2481.1578100000002</v>
      </c>
      <c r="N1037">
        <v>0.85</v>
      </c>
      <c r="O1037">
        <v>16.3</v>
      </c>
    </row>
    <row r="1038" spans="1:15" x14ac:dyDescent="0.3">
      <c r="A1038">
        <v>79.3</v>
      </c>
      <c r="B1038">
        <v>0</v>
      </c>
      <c r="C1038">
        <v>81</v>
      </c>
      <c r="D1038">
        <v>0</v>
      </c>
      <c r="E1038">
        <v>9.9499999999999993</v>
      </c>
      <c r="F1038">
        <v>93</v>
      </c>
      <c r="G1038">
        <v>6.5</v>
      </c>
      <c r="H1038">
        <v>1</v>
      </c>
      <c r="I1038">
        <v>96</v>
      </c>
      <c r="J1038">
        <v>9.36</v>
      </c>
      <c r="K1038">
        <v>96</v>
      </c>
      <c r="L1038">
        <v>0.1</v>
      </c>
      <c r="M1038">
        <v>22551.73574</v>
      </c>
      <c r="N1038">
        <v>0.83899999999999997</v>
      </c>
      <c r="O1038">
        <v>15.6</v>
      </c>
    </row>
    <row r="1039" spans="1:15" x14ac:dyDescent="0.3">
      <c r="A1039">
        <v>79.2</v>
      </c>
      <c r="B1039">
        <v>0</v>
      </c>
      <c r="C1039">
        <v>81</v>
      </c>
      <c r="D1039">
        <v>0</v>
      </c>
      <c r="E1039">
        <v>9.56</v>
      </c>
      <c r="F1039">
        <v>92</v>
      </c>
      <c r="G1039">
        <v>59.9</v>
      </c>
      <c r="H1039">
        <v>1</v>
      </c>
      <c r="I1039">
        <v>95</v>
      </c>
      <c r="J1039">
        <v>8.3000000000000007</v>
      </c>
      <c r="K1039">
        <v>95</v>
      </c>
      <c r="L1039">
        <v>0.1</v>
      </c>
      <c r="M1039">
        <v>21955.149000000001</v>
      </c>
      <c r="N1039">
        <v>0.83</v>
      </c>
      <c r="O1039">
        <v>15.3</v>
      </c>
    </row>
    <row r="1040" spans="1:15" x14ac:dyDescent="0.3">
      <c r="A1040">
        <v>79.099999999999994</v>
      </c>
      <c r="B1040">
        <v>0</v>
      </c>
      <c r="C1040">
        <v>81</v>
      </c>
      <c r="D1040">
        <v>0</v>
      </c>
      <c r="E1040">
        <v>9.4600000000000009</v>
      </c>
      <c r="F1040">
        <v>92</v>
      </c>
      <c r="G1040">
        <v>59.2</v>
      </c>
      <c r="H1040">
        <v>1</v>
      </c>
      <c r="I1040">
        <v>93</v>
      </c>
      <c r="J1040">
        <v>8.61</v>
      </c>
      <c r="K1040">
        <v>94</v>
      </c>
      <c r="L1040">
        <v>0.1</v>
      </c>
      <c r="M1040">
        <v>18477.578409999998</v>
      </c>
      <c r="N1040">
        <v>0.82299999999999995</v>
      </c>
      <c r="O1040">
        <v>15.2</v>
      </c>
    </row>
    <row r="1041" spans="1:15" x14ac:dyDescent="0.3">
      <c r="A1041">
        <v>79</v>
      </c>
      <c r="B1041">
        <v>0</v>
      </c>
      <c r="C1041">
        <v>81</v>
      </c>
      <c r="D1041">
        <v>1</v>
      </c>
      <c r="E1041">
        <v>8.09</v>
      </c>
      <c r="F1041">
        <v>91</v>
      </c>
      <c r="G1041">
        <v>58.6</v>
      </c>
      <c r="H1041">
        <v>1</v>
      </c>
      <c r="I1041">
        <v>92</v>
      </c>
      <c r="J1041">
        <v>8.7200000000000006</v>
      </c>
      <c r="K1041">
        <v>92</v>
      </c>
      <c r="L1041">
        <v>0.1</v>
      </c>
      <c r="M1041">
        <v>1411.31339</v>
      </c>
      <c r="N1041">
        <v>0.81100000000000005</v>
      </c>
      <c r="O1041">
        <v>14.6</v>
      </c>
    </row>
    <row r="1042" spans="1:15" x14ac:dyDescent="0.3">
      <c r="A1042">
        <v>78.7</v>
      </c>
      <c r="B1042">
        <v>0</v>
      </c>
      <c r="C1042">
        <v>83</v>
      </c>
      <c r="D1042">
        <v>1</v>
      </c>
      <c r="E1042">
        <v>8.6199999999999992</v>
      </c>
      <c r="F1042">
        <v>9</v>
      </c>
      <c r="G1042">
        <v>58</v>
      </c>
      <c r="H1042">
        <v>1</v>
      </c>
      <c r="I1042">
        <v>9</v>
      </c>
      <c r="J1042">
        <v>8.4700000000000006</v>
      </c>
      <c r="K1042">
        <v>91</v>
      </c>
      <c r="L1042">
        <v>0.1</v>
      </c>
      <c r="M1042">
        <v>12538.178830000001</v>
      </c>
      <c r="N1042">
        <v>0.80100000000000005</v>
      </c>
      <c r="O1042">
        <v>14.2</v>
      </c>
    </row>
    <row r="1043" spans="1:15" x14ac:dyDescent="0.3">
      <c r="A1043">
        <v>78.2</v>
      </c>
      <c r="B1043">
        <v>0</v>
      </c>
      <c r="C1043">
        <v>84</v>
      </c>
      <c r="D1043">
        <v>1</v>
      </c>
      <c r="E1043">
        <v>8.48</v>
      </c>
      <c r="F1043">
        <v>89</v>
      </c>
      <c r="G1043">
        <v>57.4</v>
      </c>
      <c r="H1043">
        <v>1</v>
      </c>
      <c r="I1043">
        <v>89</v>
      </c>
      <c r="J1043">
        <v>7.6</v>
      </c>
      <c r="K1043">
        <v>89</v>
      </c>
      <c r="L1043">
        <v>0.1</v>
      </c>
      <c r="M1043">
        <v>1242.95373</v>
      </c>
      <c r="N1043">
        <v>0.79400000000000004</v>
      </c>
      <c r="O1043">
        <v>13.9</v>
      </c>
    </row>
    <row r="1044" spans="1:15" x14ac:dyDescent="0.3">
      <c r="A1044">
        <v>73.599999999999994</v>
      </c>
      <c r="B1044">
        <v>0</v>
      </c>
      <c r="C1044">
        <v>142</v>
      </c>
      <c r="D1044">
        <v>0</v>
      </c>
      <c r="E1044">
        <v>0</v>
      </c>
      <c r="F1044">
        <v>92</v>
      </c>
      <c r="G1044">
        <v>48.4</v>
      </c>
      <c r="H1044">
        <v>0</v>
      </c>
      <c r="I1044">
        <v>99</v>
      </c>
      <c r="J1044">
        <v>0</v>
      </c>
      <c r="K1044">
        <v>92</v>
      </c>
      <c r="L1044">
        <v>0.1</v>
      </c>
      <c r="M1044">
        <v>9212.1928239999997</v>
      </c>
      <c r="N1044">
        <v>0.751</v>
      </c>
      <c r="O1044">
        <v>15.8</v>
      </c>
    </row>
    <row r="1045" spans="1:15" x14ac:dyDescent="0.3">
      <c r="A1045">
        <v>73.5</v>
      </c>
      <c r="B1045">
        <v>0</v>
      </c>
      <c r="C1045">
        <v>143</v>
      </c>
      <c r="D1045">
        <v>0</v>
      </c>
      <c r="E1045">
        <v>8.42</v>
      </c>
      <c r="F1045">
        <v>97</v>
      </c>
      <c r="G1045">
        <v>47.4</v>
      </c>
      <c r="H1045">
        <v>0</v>
      </c>
      <c r="I1045">
        <v>81</v>
      </c>
      <c r="J1045">
        <v>6.1</v>
      </c>
      <c r="K1045">
        <v>97</v>
      </c>
      <c r="L1045">
        <v>0.1</v>
      </c>
      <c r="M1045">
        <v>8569.7769979999994</v>
      </c>
      <c r="N1045">
        <v>0.749</v>
      </c>
      <c r="O1045">
        <v>15.8</v>
      </c>
    </row>
    <row r="1046" spans="1:15" x14ac:dyDescent="0.3">
      <c r="A1046">
        <v>73.3</v>
      </c>
      <c r="B1046">
        <v>0</v>
      </c>
      <c r="C1046">
        <v>144</v>
      </c>
      <c r="D1046">
        <v>0</v>
      </c>
      <c r="E1046">
        <v>8.25</v>
      </c>
      <c r="F1046">
        <v>97</v>
      </c>
      <c r="G1046">
        <v>46.5</v>
      </c>
      <c r="H1046">
        <v>0</v>
      </c>
      <c r="I1046">
        <v>98</v>
      </c>
      <c r="J1046">
        <v>6.15</v>
      </c>
      <c r="K1046">
        <v>97</v>
      </c>
      <c r="L1046">
        <v>0.1</v>
      </c>
      <c r="M1046">
        <v>7955.6159850000004</v>
      </c>
      <c r="N1046">
        <v>0.746</v>
      </c>
      <c r="O1046">
        <v>15.8</v>
      </c>
    </row>
    <row r="1047" spans="1:15" x14ac:dyDescent="0.3">
      <c r="A1047">
        <v>73.099999999999994</v>
      </c>
      <c r="B1047">
        <v>0</v>
      </c>
      <c r="C1047">
        <v>146</v>
      </c>
      <c r="D1047">
        <v>0</v>
      </c>
      <c r="E1047">
        <v>8.07</v>
      </c>
      <c r="F1047">
        <v>97</v>
      </c>
      <c r="G1047">
        <v>45.6</v>
      </c>
      <c r="H1047">
        <v>0</v>
      </c>
      <c r="I1047">
        <v>98</v>
      </c>
      <c r="J1047">
        <v>6.36</v>
      </c>
      <c r="K1047">
        <v>97</v>
      </c>
      <c r="L1047">
        <v>0.1</v>
      </c>
      <c r="M1047">
        <v>7583.1872000000003</v>
      </c>
      <c r="N1047">
        <v>0.74399999999999999</v>
      </c>
      <c r="O1047">
        <v>15.8</v>
      </c>
    </row>
    <row r="1048" spans="1:15" x14ac:dyDescent="0.3">
      <c r="A1048">
        <v>72.900000000000006</v>
      </c>
      <c r="B1048">
        <v>0</v>
      </c>
      <c r="C1048">
        <v>15</v>
      </c>
      <c r="D1048">
        <v>0</v>
      </c>
      <c r="E1048">
        <v>7.84</v>
      </c>
      <c r="F1048">
        <v>94</v>
      </c>
      <c r="G1048">
        <v>44.7</v>
      </c>
      <c r="H1048">
        <v>0</v>
      </c>
      <c r="I1048">
        <v>95</v>
      </c>
      <c r="J1048">
        <v>6.35</v>
      </c>
      <c r="K1048">
        <v>95</v>
      </c>
      <c r="L1048">
        <v>0.1</v>
      </c>
      <c r="M1048">
        <v>741.48437999999999</v>
      </c>
      <c r="N1048">
        <v>0.74099999999999999</v>
      </c>
      <c r="O1048">
        <v>15.8</v>
      </c>
    </row>
    <row r="1049" spans="1:15" x14ac:dyDescent="0.3">
      <c r="A1049">
        <v>72.599999999999994</v>
      </c>
      <c r="B1049">
        <v>0</v>
      </c>
      <c r="C1049">
        <v>154</v>
      </c>
      <c r="D1049">
        <v>0</v>
      </c>
      <c r="E1049">
        <v>7.91</v>
      </c>
      <c r="F1049">
        <v>97</v>
      </c>
      <c r="G1049">
        <v>43.9</v>
      </c>
      <c r="H1049">
        <v>0</v>
      </c>
      <c r="I1049">
        <v>94</v>
      </c>
      <c r="J1049">
        <v>6.41</v>
      </c>
      <c r="K1049">
        <v>97</v>
      </c>
      <c r="L1049">
        <v>0.1</v>
      </c>
      <c r="M1049">
        <v>7365.6666590000004</v>
      </c>
      <c r="N1049">
        <v>0</v>
      </c>
      <c r="O1049">
        <v>15.8</v>
      </c>
    </row>
    <row r="1050" spans="1:15" x14ac:dyDescent="0.3">
      <c r="A1050">
        <v>72.400000000000006</v>
      </c>
      <c r="B1050">
        <v>0</v>
      </c>
      <c r="C1050">
        <v>158</v>
      </c>
      <c r="D1050">
        <v>0</v>
      </c>
      <c r="E1050">
        <v>8.42</v>
      </c>
      <c r="F1050">
        <v>99</v>
      </c>
      <c r="G1050">
        <v>43.1</v>
      </c>
      <c r="H1050">
        <v>0</v>
      </c>
      <c r="I1050">
        <v>99</v>
      </c>
      <c r="J1050">
        <v>6.24</v>
      </c>
      <c r="K1050">
        <v>99</v>
      </c>
      <c r="L1050">
        <v>0.1</v>
      </c>
      <c r="M1050">
        <v>7395.8812500000004</v>
      </c>
      <c r="N1050">
        <v>0</v>
      </c>
      <c r="O1050">
        <v>15.6</v>
      </c>
    </row>
    <row r="1051" spans="1:15" x14ac:dyDescent="0.3">
      <c r="A1051">
        <v>72.099999999999994</v>
      </c>
      <c r="B1051">
        <v>0</v>
      </c>
      <c r="C1051">
        <v>162</v>
      </c>
      <c r="D1051">
        <v>0</v>
      </c>
      <c r="E1051">
        <v>8.92</v>
      </c>
      <c r="F1051">
        <v>99</v>
      </c>
      <c r="G1051">
        <v>42.4</v>
      </c>
      <c r="H1051">
        <v>0</v>
      </c>
      <c r="I1051">
        <v>99</v>
      </c>
      <c r="J1051">
        <v>5.76</v>
      </c>
      <c r="K1051">
        <v>99</v>
      </c>
      <c r="L1051">
        <v>0.1</v>
      </c>
      <c r="M1051">
        <v>7946.9443460000002</v>
      </c>
      <c r="N1051">
        <v>0</v>
      </c>
      <c r="O1051">
        <v>15.4</v>
      </c>
    </row>
    <row r="1052" spans="1:15" x14ac:dyDescent="0.3">
      <c r="A1052">
        <v>71.900000000000006</v>
      </c>
      <c r="B1052">
        <v>0</v>
      </c>
      <c r="C1052">
        <v>164</v>
      </c>
      <c r="D1052">
        <v>0</v>
      </c>
      <c r="E1052">
        <v>9.06</v>
      </c>
      <c r="F1052">
        <v>96</v>
      </c>
      <c r="G1052">
        <v>41.8</v>
      </c>
      <c r="H1052">
        <v>0</v>
      </c>
      <c r="I1052">
        <v>96</v>
      </c>
      <c r="J1052">
        <v>5.88</v>
      </c>
      <c r="K1052">
        <v>96</v>
      </c>
      <c r="L1052">
        <v>0.1</v>
      </c>
      <c r="M1052">
        <v>7322.5968620000003</v>
      </c>
      <c r="N1052">
        <v>0</v>
      </c>
      <c r="O1052">
        <v>15.3</v>
      </c>
    </row>
    <row r="1053" spans="1:15" x14ac:dyDescent="0.3">
      <c r="A1053">
        <v>71.7</v>
      </c>
      <c r="B1053">
        <v>0</v>
      </c>
      <c r="C1053">
        <v>167</v>
      </c>
      <c r="D1053">
        <v>0</v>
      </c>
      <c r="E1053">
        <v>9.06</v>
      </c>
      <c r="F1053">
        <v>91</v>
      </c>
      <c r="G1053">
        <v>41.1</v>
      </c>
      <c r="H1053">
        <v>0</v>
      </c>
      <c r="I1053">
        <v>91</v>
      </c>
      <c r="J1053">
        <v>5.99</v>
      </c>
      <c r="K1053">
        <v>91</v>
      </c>
      <c r="L1053">
        <v>0.1</v>
      </c>
      <c r="M1053">
        <v>6764.7228670000004</v>
      </c>
      <c r="N1053">
        <v>0</v>
      </c>
      <c r="O1053">
        <v>15.1</v>
      </c>
    </row>
    <row r="1054" spans="1:15" x14ac:dyDescent="0.3">
      <c r="A1054">
        <v>71.5</v>
      </c>
      <c r="B1054">
        <v>0</v>
      </c>
      <c r="C1054">
        <v>169</v>
      </c>
      <c r="D1054">
        <v>0</v>
      </c>
      <c r="E1054">
        <v>8.8000000000000007</v>
      </c>
      <c r="F1054">
        <v>99</v>
      </c>
      <c r="G1054">
        <v>4.5</v>
      </c>
      <c r="H1054">
        <v>0</v>
      </c>
      <c r="I1054">
        <v>99</v>
      </c>
      <c r="J1054">
        <v>5.5</v>
      </c>
      <c r="K1054">
        <v>99</v>
      </c>
      <c r="L1054">
        <v>0.1</v>
      </c>
      <c r="M1054">
        <v>6754.512393</v>
      </c>
      <c r="N1054">
        <v>0</v>
      </c>
      <c r="O1054">
        <v>14.9</v>
      </c>
    </row>
    <row r="1055" spans="1:15" x14ac:dyDescent="0.3">
      <c r="A1055">
        <v>73</v>
      </c>
      <c r="B1055">
        <v>0</v>
      </c>
      <c r="C1055">
        <v>187</v>
      </c>
      <c r="D1055">
        <v>0</v>
      </c>
      <c r="E1055">
        <v>8.43</v>
      </c>
      <c r="F1055">
        <v>83</v>
      </c>
      <c r="G1055">
        <v>39.9</v>
      </c>
      <c r="H1055">
        <v>0</v>
      </c>
      <c r="I1055">
        <v>84</v>
      </c>
      <c r="J1055">
        <v>5.24</v>
      </c>
      <c r="K1055">
        <v>83</v>
      </c>
      <c r="L1055">
        <v>0.1</v>
      </c>
      <c r="M1055">
        <v>5836.1776300000001</v>
      </c>
      <c r="N1055">
        <v>0</v>
      </c>
      <c r="O1055">
        <v>14.8</v>
      </c>
    </row>
    <row r="1056" spans="1:15" x14ac:dyDescent="0.3">
      <c r="A1056">
        <v>71.099999999999994</v>
      </c>
      <c r="B1056">
        <v>0</v>
      </c>
      <c r="C1056">
        <v>173</v>
      </c>
      <c r="D1056">
        <v>0</v>
      </c>
      <c r="E1056">
        <v>9.75</v>
      </c>
      <c r="F1056">
        <v>97</v>
      </c>
      <c r="G1056">
        <v>39.4</v>
      </c>
      <c r="H1056">
        <v>0</v>
      </c>
      <c r="I1056">
        <v>98</v>
      </c>
      <c r="J1056">
        <v>5.89</v>
      </c>
      <c r="K1056">
        <v>97</v>
      </c>
      <c r="L1056">
        <v>0.1</v>
      </c>
      <c r="M1056">
        <v>5773.7357700000002</v>
      </c>
      <c r="N1056">
        <v>0</v>
      </c>
      <c r="O1056">
        <v>14.6</v>
      </c>
    </row>
    <row r="1057" spans="1:15" x14ac:dyDescent="0.3">
      <c r="A1057">
        <v>79</v>
      </c>
      <c r="B1057">
        <v>0</v>
      </c>
      <c r="C1057">
        <v>176</v>
      </c>
      <c r="D1057">
        <v>0</v>
      </c>
      <c r="E1057">
        <v>10.71</v>
      </c>
      <c r="F1057">
        <v>98</v>
      </c>
      <c r="G1057">
        <v>38.799999999999997</v>
      </c>
      <c r="H1057">
        <v>0</v>
      </c>
      <c r="I1057">
        <v>98</v>
      </c>
      <c r="J1057">
        <v>6.67</v>
      </c>
      <c r="K1057">
        <v>98</v>
      </c>
      <c r="L1057">
        <v>0.1</v>
      </c>
      <c r="M1057">
        <v>5292.232379</v>
      </c>
      <c r="N1057">
        <v>0</v>
      </c>
      <c r="O1057">
        <v>14.4</v>
      </c>
    </row>
    <row r="1058" spans="1:15" x14ac:dyDescent="0.3">
      <c r="A1058">
        <v>77</v>
      </c>
      <c r="B1058">
        <v>0</v>
      </c>
      <c r="C1058">
        <v>178</v>
      </c>
      <c r="D1058">
        <v>0</v>
      </c>
      <c r="E1058">
        <v>9.61</v>
      </c>
      <c r="F1058">
        <v>96</v>
      </c>
      <c r="G1058">
        <v>38.200000000000003</v>
      </c>
      <c r="H1058">
        <v>0</v>
      </c>
      <c r="I1058">
        <v>96</v>
      </c>
      <c r="J1058">
        <v>7.67</v>
      </c>
      <c r="K1058">
        <v>96</v>
      </c>
      <c r="L1058">
        <v>0.1</v>
      </c>
      <c r="M1058">
        <v>519.95871499999998</v>
      </c>
      <c r="N1058">
        <v>0</v>
      </c>
      <c r="O1058">
        <v>14.3</v>
      </c>
    </row>
    <row r="1059" spans="1:15" x14ac:dyDescent="0.3">
      <c r="A1059">
        <v>74</v>
      </c>
      <c r="B1059">
        <v>0</v>
      </c>
      <c r="C1059">
        <v>182</v>
      </c>
      <c r="D1059">
        <v>0</v>
      </c>
      <c r="E1059">
        <v>9.4</v>
      </c>
      <c r="F1059">
        <v>0</v>
      </c>
      <c r="G1059">
        <v>37.700000000000003</v>
      </c>
      <c r="H1059">
        <v>0</v>
      </c>
      <c r="I1059">
        <v>97</v>
      </c>
      <c r="J1059">
        <v>6.62</v>
      </c>
      <c r="K1059">
        <v>97</v>
      </c>
      <c r="L1059">
        <v>0.1</v>
      </c>
      <c r="M1059">
        <v>5117.5899230000005</v>
      </c>
      <c r="N1059">
        <v>0</v>
      </c>
      <c r="O1059">
        <v>14.1</v>
      </c>
    </row>
    <row r="1060" spans="1:15" x14ac:dyDescent="0.3">
      <c r="A1060">
        <v>71.900000000000006</v>
      </c>
      <c r="B1060">
        <v>0</v>
      </c>
      <c r="C1060">
        <v>186</v>
      </c>
      <c r="D1060">
        <v>10</v>
      </c>
      <c r="E1060">
        <v>0</v>
      </c>
      <c r="F1060">
        <v>74</v>
      </c>
      <c r="G1060">
        <v>5.6</v>
      </c>
      <c r="H1060">
        <v>12</v>
      </c>
      <c r="I1060">
        <v>9</v>
      </c>
      <c r="J1060">
        <v>0</v>
      </c>
      <c r="K1060">
        <v>74</v>
      </c>
      <c r="L1060">
        <v>0.4</v>
      </c>
      <c r="M1060">
        <v>3923.5733439999999</v>
      </c>
      <c r="N1060">
        <v>0.63700000000000001</v>
      </c>
      <c r="O1060">
        <v>10.7</v>
      </c>
    </row>
    <row r="1061" spans="1:15" x14ac:dyDescent="0.3">
      <c r="A1061">
        <v>71.7</v>
      </c>
      <c r="B1061">
        <v>0</v>
      </c>
      <c r="C1061">
        <v>187</v>
      </c>
      <c r="D1061">
        <v>10</v>
      </c>
      <c r="E1061">
        <v>1.88</v>
      </c>
      <c r="F1061">
        <v>73</v>
      </c>
      <c r="G1061">
        <v>49.9</v>
      </c>
      <c r="H1061">
        <v>13</v>
      </c>
      <c r="I1061">
        <v>65</v>
      </c>
      <c r="J1061">
        <v>6.2</v>
      </c>
      <c r="K1061">
        <v>73</v>
      </c>
      <c r="L1061">
        <v>0.4</v>
      </c>
      <c r="M1061">
        <v>3687.7637669999999</v>
      </c>
      <c r="N1061">
        <v>0.61399999999999999</v>
      </c>
      <c r="O1061">
        <v>10.7</v>
      </c>
    </row>
    <row r="1062" spans="1:15" x14ac:dyDescent="0.3">
      <c r="A1062">
        <v>71.400000000000006</v>
      </c>
      <c r="B1062">
        <v>0</v>
      </c>
      <c r="C1062">
        <v>189</v>
      </c>
      <c r="D1062">
        <v>11</v>
      </c>
      <c r="E1062">
        <v>1.93</v>
      </c>
      <c r="F1062">
        <v>85</v>
      </c>
      <c r="G1062">
        <v>49.3</v>
      </c>
      <c r="H1062">
        <v>13</v>
      </c>
      <c r="I1062">
        <v>84</v>
      </c>
      <c r="J1062">
        <v>6.3</v>
      </c>
      <c r="K1062">
        <v>85</v>
      </c>
      <c r="L1062">
        <v>0.4</v>
      </c>
      <c r="M1062">
        <v>3452.8289340000001</v>
      </c>
      <c r="N1062">
        <v>0.61099999999999999</v>
      </c>
      <c r="O1062">
        <v>10.7</v>
      </c>
    </row>
    <row r="1063" spans="1:15" x14ac:dyDescent="0.3">
      <c r="A1063">
        <v>71.3</v>
      </c>
      <c r="B1063">
        <v>0</v>
      </c>
      <c r="C1063">
        <v>189</v>
      </c>
      <c r="D1063">
        <v>11</v>
      </c>
      <c r="E1063">
        <v>2.02</v>
      </c>
      <c r="F1063">
        <v>96</v>
      </c>
      <c r="G1063">
        <v>48.6</v>
      </c>
      <c r="H1063">
        <v>13</v>
      </c>
      <c r="I1063">
        <v>94</v>
      </c>
      <c r="J1063">
        <v>6.33</v>
      </c>
      <c r="K1063">
        <v>96</v>
      </c>
      <c r="L1063">
        <v>0.4</v>
      </c>
      <c r="M1063">
        <v>3299.65139</v>
      </c>
      <c r="N1063">
        <v>0.61599999999999999</v>
      </c>
      <c r="O1063">
        <v>10.6</v>
      </c>
    </row>
    <row r="1064" spans="1:15" x14ac:dyDescent="0.3">
      <c r="A1064">
        <v>71.099999999999994</v>
      </c>
      <c r="B1064">
        <v>0</v>
      </c>
      <c r="C1064">
        <v>193</v>
      </c>
      <c r="D1064">
        <v>11</v>
      </c>
      <c r="E1064">
        <v>2.16</v>
      </c>
      <c r="F1064">
        <v>88</v>
      </c>
      <c r="G1064">
        <v>47.9</v>
      </c>
      <c r="H1064">
        <v>14</v>
      </c>
      <c r="I1064">
        <v>88</v>
      </c>
      <c r="J1064">
        <v>6.28</v>
      </c>
      <c r="K1064">
        <v>88</v>
      </c>
      <c r="L1064">
        <v>0.4</v>
      </c>
      <c r="M1064">
        <v>3187.845296</v>
      </c>
      <c r="N1064">
        <v>0.60899999999999999</v>
      </c>
      <c r="O1064">
        <v>10.5</v>
      </c>
    </row>
    <row r="1065" spans="1:15" x14ac:dyDescent="0.3">
      <c r="A1065">
        <v>77</v>
      </c>
      <c r="B1065">
        <v>0</v>
      </c>
      <c r="C1065">
        <v>196</v>
      </c>
      <c r="D1065">
        <v>12</v>
      </c>
      <c r="E1065">
        <v>2.14</v>
      </c>
      <c r="F1065">
        <v>94</v>
      </c>
      <c r="G1065">
        <v>47.2</v>
      </c>
      <c r="H1065">
        <v>14</v>
      </c>
      <c r="I1065">
        <v>94</v>
      </c>
      <c r="J1065">
        <v>6.64</v>
      </c>
      <c r="K1065">
        <v>94</v>
      </c>
      <c r="L1065">
        <v>0.4</v>
      </c>
      <c r="M1065">
        <v>2825.5246999999999</v>
      </c>
      <c r="N1065">
        <v>0.60199999999999998</v>
      </c>
      <c r="O1065">
        <v>10.5</v>
      </c>
    </row>
    <row r="1066" spans="1:15" x14ac:dyDescent="0.3">
      <c r="A1066">
        <v>76</v>
      </c>
      <c r="B1066">
        <v>0</v>
      </c>
      <c r="C1066">
        <v>198</v>
      </c>
      <c r="D1066">
        <v>12</v>
      </c>
      <c r="E1066">
        <v>2.14</v>
      </c>
      <c r="F1066">
        <v>92</v>
      </c>
      <c r="G1066">
        <v>46.5</v>
      </c>
      <c r="H1066">
        <v>15</v>
      </c>
      <c r="I1066">
        <v>92</v>
      </c>
      <c r="J1066">
        <v>6.79</v>
      </c>
      <c r="K1066">
        <v>92</v>
      </c>
      <c r="L1066">
        <v>0.4</v>
      </c>
      <c r="M1066">
        <v>2635.7534740000001</v>
      </c>
      <c r="N1066">
        <v>0.59599999999999997</v>
      </c>
      <c r="O1066">
        <v>10.4</v>
      </c>
    </row>
    <row r="1067" spans="1:15" x14ac:dyDescent="0.3">
      <c r="A1067">
        <v>79</v>
      </c>
      <c r="B1067">
        <v>0</v>
      </c>
      <c r="C1067">
        <v>19</v>
      </c>
      <c r="D1067">
        <v>13</v>
      </c>
      <c r="E1067">
        <v>2.21</v>
      </c>
      <c r="F1067">
        <v>95</v>
      </c>
      <c r="G1067">
        <v>45.9</v>
      </c>
      <c r="H1067">
        <v>15</v>
      </c>
      <c r="I1067">
        <v>96</v>
      </c>
      <c r="J1067">
        <v>6.65</v>
      </c>
      <c r="K1067">
        <v>95</v>
      </c>
      <c r="L1067">
        <v>0.4</v>
      </c>
      <c r="M1067">
        <v>2794.2218899999998</v>
      </c>
      <c r="N1067">
        <v>0.58899999999999997</v>
      </c>
      <c r="O1067">
        <v>10.4</v>
      </c>
    </row>
    <row r="1068" spans="1:15" x14ac:dyDescent="0.3">
      <c r="A1068">
        <v>75</v>
      </c>
      <c r="B1068">
        <v>0</v>
      </c>
      <c r="C1068">
        <v>192</v>
      </c>
      <c r="D1068">
        <v>13</v>
      </c>
      <c r="E1068">
        <v>2.4</v>
      </c>
      <c r="F1068">
        <v>85</v>
      </c>
      <c r="G1068">
        <v>45.2</v>
      </c>
      <c r="H1068">
        <v>16</v>
      </c>
      <c r="I1068">
        <v>85</v>
      </c>
      <c r="J1068">
        <v>6.86</v>
      </c>
      <c r="K1068">
        <v>85</v>
      </c>
      <c r="L1068">
        <v>0.4</v>
      </c>
      <c r="M1068">
        <v>2489.9558360000001</v>
      </c>
      <c r="N1068">
        <v>0.57799999999999996</v>
      </c>
      <c r="O1068">
        <v>10.1</v>
      </c>
    </row>
    <row r="1069" spans="1:15" x14ac:dyDescent="0.3">
      <c r="A1069">
        <v>69.7</v>
      </c>
      <c r="B1069">
        <v>0</v>
      </c>
      <c r="C1069">
        <v>24</v>
      </c>
      <c r="D1069">
        <v>14</v>
      </c>
      <c r="E1069">
        <v>2.38</v>
      </c>
      <c r="F1069">
        <v>89</v>
      </c>
      <c r="G1069">
        <v>44.5</v>
      </c>
      <c r="H1069">
        <v>17</v>
      </c>
      <c r="I1069">
        <v>9</v>
      </c>
      <c r="J1069">
        <v>7.7</v>
      </c>
      <c r="K1069">
        <v>89</v>
      </c>
      <c r="L1069">
        <v>0.4</v>
      </c>
      <c r="M1069">
        <v>2256.5672399999999</v>
      </c>
      <c r="N1069">
        <v>0.56999999999999995</v>
      </c>
      <c r="O1069">
        <v>9.8000000000000007</v>
      </c>
    </row>
    <row r="1070" spans="1:15" x14ac:dyDescent="0.3">
      <c r="A1070">
        <v>69.2</v>
      </c>
      <c r="B1070">
        <v>0</v>
      </c>
      <c r="C1070">
        <v>28</v>
      </c>
      <c r="D1070">
        <v>14</v>
      </c>
      <c r="E1070">
        <v>2.35</v>
      </c>
      <c r="F1070">
        <v>87</v>
      </c>
      <c r="G1070">
        <v>43.8</v>
      </c>
      <c r="H1070">
        <v>18</v>
      </c>
      <c r="I1070">
        <v>87</v>
      </c>
      <c r="J1070">
        <v>6.79</v>
      </c>
      <c r="K1070">
        <v>87</v>
      </c>
      <c r="L1070">
        <v>0.4</v>
      </c>
      <c r="M1070">
        <v>277.83438000000001</v>
      </c>
      <c r="N1070">
        <v>0.56699999999999995</v>
      </c>
      <c r="O1070">
        <v>9.6</v>
      </c>
    </row>
    <row r="1071" spans="1:15" x14ac:dyDescent="0.3">
      <c r="A1071">
        <v>69.599999999999994</v>
      </c>
      <c r="B1071">
        <v>0</v>
      </c>
      <c r="C1071">
        <v>21</v>
      </c>
      <c r="D1071">
        <v>15</v>
      </c>
      <c r="E1071">
        <v>2.4</v>
      </c>
      <c r="F1071">
        <v>0</v>
      </c>
      <c r="G1071">
        <v>43.1</v>
      </c>
      <c r="H1071">
        <v>18</v>
      </c>
      <c r="I1071">
        <v>88</v>
      </c>
      <c r="J1071">
        <v>6.77</v>
      </c>
      <c r="K1071">
        <v>87</v>
      </c>
      <c r="L1071">
        <v>0.4</v>
      </c>
      <c r="M1071">
        <v>1872.73783</v>
      </c>
      <c r="N1071">
        <v>0.56399999999999995</v>
      </c>
      <c r="O1071">
        <v>9.3000000000000007</v>
      </c>
    </row>
    <row r="1072" spans="1:15" x14ac:dyDescent="0.3">
      <c r="A1072">
        <v>69.400000000000006</v>
      </c>
      <c r="B1072">
        <v>0</v>
      </c>
      <c r="C1072">
        <v>24</v>
      </c>
      <c r="D1072">
        <v>15</v>
      </c>
      <c r="E1072">
        <v>2.4500000000000002</v>
      </c>
      <c r="F1072">
        <v>0</v>
      </c>
      <c r="G1072">
        <v>42.4</v>
      </c>
      <c r="H1072">
        <v>19</v>
      </c>
      <c r="I1072">
        <v>84</v>
      </c>
      <c r="J1072">
        <v>6.88</v>
      </c>
      <c r="K1072">
        <v>84</v>
      </c>
      <c r="L1072">
        <v>0.4</v>
      </c>
      <c r="M1072">
        <v>1753.349471</v>
      </c>
      <c r="N1072">
        <v>0.56000000000000005</v>
      </c>
      <c r="O1072">
        <v>9</v>
      </c>
    </row>
    <row r="1073" spans="1:15" x14ac:dyDescent="0.3">
      <c r="A1073">
        <v>69.3</v>
      </c>
      <c r="B1073">
        <v>0</v>
      </c>
      <c r="C1073">
        <v>21</v>
      </c>
      <c r="D1073">
        <v>16</v>
      </c>
      <c r="E1073">
        <v>2.41</v>
      </c>
      <c r="F1073">
        <v>0</v>
      </c>
      <c r="G1073">
        <v>41.7</v>
      </c>
      <c r="H1073">
        <v>20</v>
      </c>
      <c r="I1073">
        <v>82</v>
      </c>
      <c r="J1073">
        <v>6.71</v>
      </c>
      <c r="K1073">
        <v>82</v>
      </c>
      <c r="L1073">
        <v>0.3</v>
      </c>
      <c r="M1073">
        <v>171.771491</v>
      </c>
      <c r="N1073">
        <v>0.55300000000000005</v>
      </c>
      <c r="O1073">
        <v>8.8000000000000007</v>
      </c>
    </row>
    <row r="1074" spans="1:15" x14ac:dyDescent="0.3">
      <c r="A1074">
        <v>68.400000000000006</v>
      </c>
      <c r="B1074">
        <v>0</v>
      </c>
      <c r="C1074">
        <v>211</v>
      </c>
      <c r="D1074">
        <v>16</v>
      </c>
      <c r="E1074">
        <v>2.5299999999999998</v>
      </c>
      <c r="F1074">
        <v>0</v>
      </c>
      <c r="G1074">
        <v>41.1</v>
      </c>
      <c r="H1074">
        <v>20</v>
      </c>
      <c r="I1074">
        <v>78</v>
      </c>
      <c r="J1074">
        <v>6.76</v>
      </c>
      <c r="K1074">
        <v>77</v>
      </c>
      <c r="L1074">
        <v>0.3</v>
      </c>
      <c r="M1074">
        <v>1568.376276</v>
      </c>
      <c r="N1074">
        <v>0.54600000000000004</v>
      </c>
      <c r="O1074">
        <v>8.5</v>
      </c>
    </row>
    <row r="1075" spans="1:15" x14ac:dyDescent="0.3">
      <c r="A1075">
        <v>67.7</v>
      </c>
      <c r="B1075">
        <v>0</v>
      </c>
      <c r="C1075">
        <v>221</v>
      </c>
      <c r="D1075">
        <v>17</v>
      </c>
      <c r="E1075">
        <v>2.63</v>
      </c>
      <c r="F1075">
        <v>0</v>
      </c>
      <c r="G1075">
        <v>4.4000000000000004</v>
      </c>
      <c r="H1075">
        <v>21</v>
      </c>
      <c r="I1075">
        <v>8</v>
      </c>
      <c r="J1075">
        <v>5.25</v>
      </c>
      <c r="K1075">
        <v>81</v>
      </c>
      <c r="L1075">
        <v>0.2</v>
      </c>
      <c r="M1075">
        <v>1655.5962609999999</v>
      </c>
      <c r="N1075">
        <v>0.53900000000000003</v>
      </c>
      <c r="O1075">
        <v>8.1999999999999993</v>
      </c>
    </row>
    <row r="1076" spans="1:15" x14ac:dyDescent="0.3">
      <c r="A1076">
        <v>59</v>
      </c>
      <c r="B1076">
        <v>0</v>
      </c>
      <c r="C1076">
        <v>284</v>
      </c>
      <c r="D1076">
        <v>26</v>
      </c>
      <c r="E1076">
        <v>0</v>
      </c>
      <c r="F1076">
        <v>54</v>
      </c>
      <c r="G1076">
        <v>23.3</v>
      </c>
      <c r="H1076">
        <v>40</v>
      </c>
      <c r="I1076">
        <v>42</v>
      </c>
      <c r="J1076">
        <v>0</v>
      </c>
      <c r="K1076">
        <v>54</v>
      </c>
      <c r="L1076">
        <v>0.5</v>
      </c>
      <c r="M1076">
        <v>554.48766000000001</v>
      </c>
      <c r="N1076">
        <v>0.41399999999999998</v>
      </c>
      <c r="O1076">
        <v>8.8000000000000007</v>
      </c>
    </row>
    <row r="1077" spans="1:15" x14ac:dyDescent="0.3">
      <c r="A1077">
        <v>58.1</v>
      </c>
      <c r="B1077">
        <v>0</v>
      </c>
      <c r="C1077">
        <v>299</v>
      </c>
      <c r="D1077">
        <v>27</v>
      </c>
      <c r="E1077">
        <v>0.01</v>
      </c>
      <c r="F1077">
        <v>51</v>
      </c>
      <c r="G1077">
        <v>22.7</v>
      </c>
      <c r="H1077">
        <v>41</v>
      </c>
      <c r="I1077">
        <v>42</v>
      </c>
      <c r="J1077">
        <v>5.64</v>
      </c>
      <c r="K1077">
        <v>51</v>
      </c>
      <c r="L1077">
        <v>0.5</v>
      </c>
      <c r="M1077">
        <v>561.997387</v>
      </c>
      <c r="N1077">
        <v>0.41199999999999998</v>
      </c>
      <c r="O1077">
        <v>8.6</v>
      </c>
    </row>
    <row r="1078" spans="1:15" x14ac:dyDescent="0.3">
      <c r="A1078">
        <v>58.8</v>
      </c>
      <c r="B1078">
        <v>0</v>
      </c>
      <c r="C1078">
        <v>284</v>
      </c>
      <c r="D1078">
        <v>27</v>
      </c>
      <c r="E1078">
        <v>0.01</v>
      </c>
      <c r="F1078">
        <v>63</v>
      </c>
      <c r="G1078">
        <v>22.2</v>
      </c>
      <c r="H1078">
        <v>41</v>
      </c>
      <c r="I1078">
        <v>63</v>
      </c>
      <c r="J1078">
        <v>5.49</v>
      </c>
      <c r="K1078">
        <v>63</v>
      </c>
      <c r="L1078">
        <v>1</v>
      </c>
      <c r="M1078">
        <v>54.169324000000003</v>
      </c>
      <c r="N1078">
        <v>0.40600000000000003</v>
      </c>
      <c r="O1078">
        <v>8.5</v>
      </c>
    </row>
    <row r="1079" spans="1:15" x14ac:dyDescent="0.3">
      <c r="A1079">
        <v>58.4</v>
      </c>
      <c r="B1079">
        <v>0</v>
      </c>
      <c r="C1079">
        <v>288</v>
      </c>
      <c r="D1079">
        <v>28</v>
      </c>
      <c r="E1079">
        <v>0.01</v>
      </c>
      <c r="F1079">
        <v>62</v>
      </c>
      <c r="G1079">
        <v>21.7</v>
      </c>
      <c r="H1079">
        <v>42</v>
      </c>
      <c r="I1079">
        <v>63</v>
      </c>
      <c r="J1079">
        <v>5.39</v>
      </c>
      <c r="K1079">
        <v>62</v>
      </c>
      <c r="L1079">
        <v>1.9</v>
      </c>
      <c r="M1079">
        <v>52.348564600000003</v>
      </c>
      <c r="N1079">
        <v>0.39600000000000002</v>
      </c>
      <c r="O1079">
        <v>8.5</v>
      </c>
    </row>
    <row r="1080" spans="1:15" x14ac:dyDescent="0.3">
      <c r="A1080">
        <v>58.1</v>
      </c>
      <c r="B1080">
        <v>0</v>
      </c>
      <c r="C1080">
        <v>29</v>
      </c>
      <c r="D1080">
        <v>28</v>
      </c>
      <c r="E1080">
        <v>0.22</v>
      </c>
      <c r="F1080">
        <v>63</v>
      </c>
      <c r="G1080">
        <v>21.2</v>
      </c>
      <c r="H1080">
        <v>43</v>
      </c>
      <c r="I1080">
        <v>63</v>
      </c>
      <c r="J1080">
        <v>4.7300000000000004</v>
      </c>
      <c r="K1080">
        <v>63</v>
      </c>
      <c r="L1080">
        <v>2</v>
      </c>
      <c r="M1080">
        <v>459.2912</v>
      </c>
      <c r="N1080">
        <v>0.38500000000000001</v>
      </c>
      <c r="O1080">
        <v>8.4</v>
      </c>
    </row>
    <row r="1081" spans="1:15" x14ac:dyDescent="0.3">
      <c r="A1081">
        <v>57.8</v>
      </c>
      <c r="B1081">
        <v>0</v>
      </c>
      <c r="C1081">
        <v>291</v>
      </c>
      <c r="D1081">
        <v>29</v>
      </c>
      <c r="E1081">
        <v>0.2</v>
      </c>
      <c r="F1081">
        <v>64</v>
      </c>
      <c r="G1081">
        <v>2.8</v>
      </c>
      <c r="H1081">
        <v>44</v>
      </c>
      <c r="I1081">
        <v>62</v>
      </c>
      <c r="J1081">
        <v>4.55</v>
      </c>
      <c r="K1081">
        <v>64</v>
      </c>
      <c r="L1081">
        <v>2.2000000000000002</v>
      </c>
      <c r="M1081">
        <v>438.75133460000001</v>
      </c>
      <c r="N1081">
        <v>0.38</v>
      </c>
      <c r="O1081">
        <v>8.3000000000000007</v>
      </c>
    </row>
    <row r="1082" spans="1:15" x14ac:dyDescent="0.3">
      <c r="A1082">
        <v>57.3</v>
      </c>
      <c r="B1082">
        <v>0</v>
      </c>
      <c r="C1082">
        <v>297</v>
      </c>
      <c r="D1082">
        <v>29</v>
      </c>
      <c r="E1082">
        <v>0.18</v>
      </c>
      <c r="F1082">
        <v>57</v>
      </c>
      <c r="G1082">
        <v>2.2999999999999998</v>
      </c>
      <c r="H1082">
        <v>46</v>
      </c>
      <c r="I1082">
        <v>6</v>
      </c>
      <c r="J1082">
        <v>3.85</v>
      </c>
      <c r="K1082">
        <v>57</v>
      </c>
      <c r="L1082">
        <v>2.2999999999999998</v>
      </c>
      <c r="M1082">
        <v>436.68955390000002</v>
      </c>
      <c r="N1082">
        <v>0.376</v>
      </c>
      <c r="O1082">
        <v>8.1</v>
      </c>
    </row>
    <row r="1083" spans="1:15" x14ac:dyDescent="0.3">
      <c r="A1083">
        <v>56.8</v>
      </c>
      <c r="B1083">
        <v>0</v>
      </c>
      <c r="C1083">
        <v>33</v>
      </c>
      <c r="D1083">
        <v>30</v>
      </c>
      <c r="E1083">
        <v>0.21</v>
      </c>
      <c r="F1083">
        <v>57</v>
      </c>
      <c r="G1083">
        <v>19.8</v>
      </c>
      <c r="H1083">
        <v>47</v>
      </c>
      <c r="I1083">
        <v>59</v>
      </c>
      <c r="J1083">
        <v>3.21</v>
      </c>
      <c r="K1083">
        <v>6</v>
      </c>
      <c r="L1083">
        <v>2.2999999999999998</v>
      </c>
      <c r="M1083">
        <v>437.44672379999997</v>
      </c>
      <c r="N1083">
        <v>0.371</v>
      </c>
      <c r="O1083">
        <v>7.9</v>
      </c>
    </row>
    <row r="1084" spans="1:15" x14ac:dyDescent="0.3">
      <c r="A1084">
        <v>56.4</v>
      </c>
      <c r="B1084">
        <v>0</v>
      </c>
      <c r="C1084">
        <v>36</v>
      </c>
      <c r="D1084">
        <v>31</v>
      </c>
      <c r="E1084">
        <v>0.19</v>
      </c>
      <c r="F1084">
        <v>57</v>
      </c>
      <c r="G1084">
        <v>19.399999999999999</v>
      </c>
      <c r="H1084">
        <v>48</v>
      </c>
      <c r="I1084">
        <v>46</v>
      </c>
      <c r="J1084">
        <v>3.8</v>
      </c>
      <c r="K1084">
        <v>63</v>
      </c>
      <c r="L1084">
        <v>2.4</v>
      </c>
      <c r="M1084">
        <v>49.456775</v>
      </c>
      <c r="N1084">
        <v>0.36399999999999999</v>
      </c>
      <c r="O1084">
        <v>7.6</v>
      </c>
    </row>
    <row r="1085" spans="1:15" x14ac:dyDescent="0.3">
      <c r="A1085">
        <v>55.6</v>
      </c>
      <c r="B1085">
        <v>0</v>
      </c>
      <c r="C1085">
        <v>317</v>
      </c>
      <c r="D1085">
        <v>31</v>
      </c>
      <c r="E1085">
        <v>0.16</v>
      </c>
      <c r="F1085">
        <v>0</v>
      </c>
      <c r="G1085">
        <v>19</v>
      </c>
      <c r="H1085">
        <v>49</v>
      </c>
      <c r="I1085">
        <v>53</v>
      </c>
      <c r="J1085">
        <v>3.2</v>
      </c>
      <c r="K1085">
        <v>57</v>
      </c>
      <c r="L1085">
        <v>2.6</v>
      </c>
      <c r="M1085">
        <v>296.68382000000003</v>
      </c>
      <c r="N1085">
        <v>0.35599999999999998</v>
      </c>
      <c r="O1085">
        <v>7.1</v>
      </c>
    </row>
    <row r="1086" spans="1:15" x14ac:dyDescent="0.3">
      <c r="A1086">
        <v>54.7</v>
      </c>
      <c r="B1086">
        <v>0</v>
      </c>
      <c r="C1086">
        <v>327</v>
      </c>
      <c r="D1086">
        <v>32</v>
      </c>
      <c r="E1086">
        <v>0.21</v>
      </c>
      <c r="F1086">
        <v>0</v>
      </c>
      <c r="G1086">
        <v>18.5</v>
      </c>
      <c r="H1086">
        <v>51</v>
      </c>
      <c r="I1086">
        <v>59</v>
      </c>
      <c r="J1086">
        <v>2.82</v>
      </c>
      <c r="K1086">
        <v>59</v>
      </c>
      <c r="L1086">
        <v>2.7</v>
      </c>
      <c r="M1086">
        <v>33.424498</v>
      </c>
      <c r="N1086">
        <v>0.34599999999999997</v>
      </c>
      <c r="O1086">
        <v>6.6</v>
      </c>
    </row>
    <row r="1087" spans="1:15" x14ac:dyDescent="0.3">
      <c r="A1087">
        <v>54</v>
      </c>
      <c r="B1087">
        <v>0</v>
      </c>
      <c r="C1087">
        <v>334</v>
      </c>
      <c r="D1087">
        <v>33</v>
      </c>
      <c r="E1087">
        <v>0.34</v>
      </c>
      <c r="F1087">
        <v>0</v>
      </c>
      <c r="G1087">
        <v>18.100000000000001</v>
      </c>
      <c r="H1087">
        <v>53</v>
      </c>
      <c r="I1087">
        <v>65</v>
      </c>
      <c r="J1087">
        <v>3.14</v>
      </c>
      <c r="K1087">
        <v>6</v>
      </c>
      <c r="L1087">
        <v>2.8</v>
      </c>
      <c r="M1087">
        <v>386.3288283</v>
      </c>
      <c r="N1087">
        <v>0.32500000000000001</v>
      </c>
      <c r="O1087">
        <v>5.0999999999999996</v>
      </c>
    </row>
    <row r="1088" spans="1:15" x14ac:dyDescent="0.3">
      <c r="A1088">
        <v>53.3</v>
      </c>
      <c r="B1088">
        <v>0</v>
      </c>
      <c r="C1088">
        <v>338</v>
      </c>
      <c r="D1088">
        <v>34</v>
      </c>
      <c r="E1088">
        <v>0.18</v>
      </c>
      <c r="F1088">
        <v>0</v>
      </c>
      <c r="G1088">
        <v>17.7</v>
      </c>
      <c r="H1088">
        <v>55</v>
      </c>
      <c r="I1088">
        <v>61</v>
      </c>
      <c r="J1088">
        <v>3.45</v>
      </c>
      <c r="K1088">
        <v>57</v>
      </c>
      <c r="L1088">
        <v>2.9</v>
      </c>
      <c r="M1088">
        <v>37.193178099999997</v>
      </c>
      <c r="N1088">
        <v>0.33800000000000002</v>
      </c>
      <c r="O1088">
        <v>5.9</v>
      </c>
    </row>
    <row r="1089" spans="1:15" x14ac:dyDescent="0.3">
      <c r="A1089">
        <v>52.9</v>
      </c>
      <c r="B1089">
        <v>0</v>
      </c>
      <c r="C1089">
        <v>337</v>
      </c>
      <c r="D1089">
        <v>35</v>
      </c>
      <c r="E1089">
        <v>0.21</v>
      </c>
      <c r="F1089">
        <v>0</v>
      </c>
      <c r="G1089">
        <v>17.3</v>
      </c>
      <c r="H1089">
        <v>56</v>
      </c>
      <c r="I1089">
        <v>56</v>
      </c>
      <c r="J1089">
        <v>3.76</v>
      </c>
      <c r="K1089">
        <v>53</v>
      </c>
      <c r="L1089">
        <v>3</v>
      </c>
      <c r="M1089">
        <v>322.811171</v>
      </c>
      <c r="N1089">
        <v>0.32900000000000001</v>
      </c>
      <c r="O1089">
        <v>5.5</v>
      </c>
    </row>
    <row r="1090" spans="1:15" x14ac:dyDescent="0.3">
      <c r="A1090">
        <v>52.5</v>
      </c>
      <c r="B1090">
        <v>0</v>
      </c>
      <c r="C1090">
        <v>336</v>
      </c>
      <c r="D1090">
        <v>36</v>
      </c>
      <c r="E1090">
        <v>0.17</v>
      </c>
      <c r="F1090">
        <v>0</v>
      </c>
      <c r="G1090">
        <v>16.899999999999999</v>
      </c>
      <c r="H1090">
        <v>58</v>
      </c>
      <c r="I1090">
        <v>52</v>
      </c>
      <c r="J1090">
        <v>3.65</v>
      </c>
      <c r="K1090">
        <v>5</v>
      </c>
      <c r="L1090">
        <v>3</v>
      </c>
      <c r="M1090">
        <v>315.83983000000001</v>
      </c>
      <c r="N1090">
        <v>0.32200000000000001</v>
      </c>
      <c r="O1090">
        <v>5.0999999999999996</v>
      </c>
    </row>
    <row r="1091" spans="1:15" x14ac:dyDescent="0.3">
      <c r="A1091">
        <v>52.5</v>
      </c>
      <c r="B1091">
        <v>0</v>
      </c>
      <c r="C1091">
        <v>328</v>
      </c>
      <c r="D1091">
        <v>37</v>
      </c>
      <c r="E1091">
        <v>0.17</v>
      </c>
      <c r="F1091">
        <v>0</v>
      </c>
      <c r="G1091">
        <v>16.600000000000001</v>
      </c>
      <c r="H1091">
        <v>60</v>
      </c>
      <c r="I1091">
        <v>47</v>
      </c>
      <c r="J1091">
        <v>3.46</v>
      </c>
      <c r="K1091">
        <v>46</v>
      </c>
      <c r="L1091">
        <v>3</v>
      </c>
      <c r="M1091">
        <v>34.516917999999997</v>
      </c>
      <c r="N1091">
        <v>0.316</v>
      </c>
      <c r="O1091">
        <v>4.8</v>
      </c>
    </row>
    <row r="1092" spans="1:15" x14ac:dyDescent="0.3">
      <c r="A1092">
        <v>58.9</v>
      </c>
      <c r="B1092">
        <v>0</v>
      </c>
      <c r="C1092">
        <v>275</v>
      </c>
      <c r="D1092">
        <v>4</v>
      </c>
      <c r="E1092">
        <v>0</v>
      </c>
      <c r="F1092">
        <v>87</v>
      </c>
      <c r="G1092">
        <v>26.3</v>
      </c>
      <c r="H1092">
        <v>6</v>
      </c>
      <c r="I1092">
        <v>87</v>
      </c>
      <c r="J1092">
        <v>0</v>
      </c>
      <c r="K1092">
        <v>87</v>
      </c>
      <c r="L1092">
        <v>3.2</v>
      </c>
      <c r="M1092">
        <v>596.87171890000002</v>
      </c>
      <c r="N1092">
        <v>0.42099999999999999</v>
      </c>
      <c r="O1092">
        <v>9.1999999999999993</v>
      </c>
    </row>
    <row r="1093" spans="1:15" x14ac:dyDescent="0.3">
      <c r="A1093">
        <v>58.4</v>
      </c>
      <c r="B1093">
        <v>0</v>
      </c>
      <c r="C1093">
        <v>282</v>
      </c>
      <c r="D1093">
        <v>4</v>
      </c>
      <c r="E1093">
        <v>0.01</v>
      </c>
      <c r="F1093">
        <v>87</v>
      </c>
      <c r="G1093">
        <v>25.6</v>
      </c>
      <c r="H1093">
        <v>6</v>
      </c>
      <c r="I1093">
        <v>87</v>
      </c>
      <c r="J1093">
        <v>5.59</v>
      </c>
      <c r="K1093">
        <v>87</v>
      </c>
      <c r="L1093">
        <v>3.4</v>
      </c>
      <c r="M1093">
        <v>642.62561540000002</v>
      </c>
      <c r="N1093">
        <v>0.41899999999999998</v>
      </c>
      <c r="O1093">
        <v>9.1999999999999993</v>
      </c>
    </row>
    <row r="1094" spans="1:15" x14ac:dyDescent="0.3">
      <c r="A1094">
        <v>58.1</v>
      </c>
      <c r="B1094">
        <v>0</v>
      </c>
      <c r="C1094">
        <v>279</v>
      </c>
      <c r="D1094">
        <v>4</v>
      </c>
      <c r="E1094">
        <v>0.01</v>
      </c>
      <c r="F1094">
        <v>87</v>
      </c>
      <c r="G1094">
        <v>25</v>
      </c>
      <c r="H1094">
        <v>6</v>
      </c>
      <c r="I1094">
        <v>87</v>
      </c>
      <c r="J1094">
        <v>6.14</v>
      </c>
      <c r="K1094">
        <v>87</v>
      </c>
      <c r="L1094">
        <v>4.5</v>
      </c>
      <c r="M1094">
        <v>61.566347</v>
      </c>
      <c r="N1094">
        <v>0.41499999999999998</v>
      </c>
      <c r="O1094">
        <v>9.1</v>
      </c>
    </row>
    <row r="1095" spans="1:15" x14ac:dyDescent="0.3">
      <c r="A1095">
        <v>57.6</v>
      </c>
      <c r="B1095">
        <v>0</v>
      </c>
      <c r="C1095">
        <v>285</v>
      </c>
      <c r="D1095">
        <v>4</v>
      </c>
      <c r="E1095">
        <v>0.01</v>
      </c>
      <c r="F1095">
        <v>87</v>
      </c>
      <c r="G1095">
        <v>24.3</v>
      </c>
      <c r="H1095">
        <v>6</v>
      </c>
      <c r="I1095">
        <v>87</v>
      </c>
      <c r="J1095">
        <v>5.96</v>
      </c>
      <c r="K1095">
        <v>87</v>
      </c>
      <c r="L1095">
        <v>5.3</v>
      </c>
      <c r="M1095">
        <v>67.751883300000003</v>
      </c>
      <c r="N1095">
        <v>0.41599999999999998</v>
      </c>
      <c r="O1095">
        <v>9.1</v>
      </c>
    </row>
    <row r="1096" spans="1:15" x14ac:dyDescent="0.3">
      <c r="A1096">
        <v>57.1</v>
      </c>
      <c r="B1096">
        <v>0</v>
      </c>
      <c r="C1096">
        <v>289</v>
      </c>
      <c r="D1096">
        <v>4</v>
      </c>
      <c r="E1096">
        <v>3.57</v>
      </c>
      <c r="F1096">
        <v>86</v>
      </c>
      <c r="G1096">
        <v>23.7</v>
      </c>
      <c r="H1096">
        <v>7</v>
      </c>
      <c r="I1096">
        <v>85</v>
      </c>
      <c r="J1096">
        <v>5.46</v>
      </c>
      <c r="K1096">
        <v>86</v>
      </c>
      <c r="L1096">
        <v>5.7</v>
      </c>
      <c r="M1096">
        <v>692.69988999999998</v>
      </c>
      <c r="N1096">
        <v>0.41</v>
      </c>
      <c r="O1096">
        <v>9</v>
      </c>
    </row>
    <row r="1097" spans="1:15" x14ac:dyDescent="0.3">
      <c r="A1097">
        <v>56.7</v>
      </c>
      <c r="B1097">
        <v>0</v>
      </c>
      <c r="C1097">
        <v>287</v>
      </c>
      <c r="D1097">
        <v>4</v>
      </c>
      <c r="E1097">
        <v>3.21</v>
      </c>
      <c r="F1097">
        <v>83</v>
      </c>
      <c r="G1097">
        <v>23.1</v>
      </c>
      <c r="H1097">
        <v>7</v>
      </c>
      <c r="I1097">
        <v>82</v>
      </c>
      <c r="J1097">
        <v>6.7</v>
      </c>
      <c r="K1097">
        <v>83</v>
      </c>
      <c r="L1097">
        <v>5.9</v>
      </c>
      <c r="M1097">
        <v>543.95741799999996</v>
      </c>
      <c r="N1097">
        <v>0.40500000000000003</v>
      </c>
      <c r="O1097">
        <v>8.9</v>
      </c>
    </row>
    <row r="1098" spans="1:15" x14ac:dyDescent="0.3">
      <c r="A1098">
        <v>56.3</v>
      </c>
      <c r="B1098">
        <v>0</v>
      </c>
      <c r="C1098">
        <v>288</v>
      </c>
      <c r="D1098">
        <v>4</v>
      </c>
      <c r="E1098">
        <v>2.5499999999999998</v>
      </c>
      <c r="F1098">
        <v>8</v>
      </c>
      <c r="G1098">
        <v>22.5</v>
      </c>
      <c r="H1098">
        <v>7</v>
      </c>
      <c r="I1098">
        <v>78</v>
      </c>
      <c r="J1098">
        <v>6.81</v>
      </c>
      <c r="K1098">
        <v>8</v>
      </c>
      <c r="L1098">
        <v>6</v>
      </c>
      <c r="M1098">
        <v>544.22277899999995</v>
      </c>
      <c r="N1098">
        <v>0.40100000000000002</v>
      </c>
      <c r="O1098">
        <v>8.9</v>
      </c>
    </row>
    <row r="1099" spans="1:15" x14ac:dyDescent="0.3">
      <c r="A1099">
        <v>55.6</v>
      </c>
      <c r="B1099">
        <v>0</v>
      </c>
      <c r="C1099">
        <v>297</v>
      </c>
      <c r="D1099">
        <v>5</v>
      </c>
      <c r="E1099">
        <v>2.64</v>
      </c>
      <c r="F1099">
        <v>0</v>
      </c>
      <c r="G1099">
        <v>21.9</v>
      </c>
      <c r="H1099">
        <v>7</v>
      </c>
      <c r="I1099">
        <v>77</v>
      </c>
      <c r="J1099">
        <v>6.5</v>
      </c>
      <c r="K1099">
        <v>77</v>
      </c>
      <c r="L1099">
        <v>6</v>
      </c>
      <c r="M1099">
        <v>583.54456219999997</v>
      </c>
      <c r="N1099">
        <v>0.39800000000000002</v>
      </c>
      <c r="O1099">
        <v>8.8000000000000007</v>
      </c>
    </row>
    <row r="1100" spans="1:15" x14ac:dyDescent="0.3">
      <c r="A1100">
        <v>55</v>
      </c>
      <c r="B1100">
        <v>0</v>
      </c>
      <c r="C1100">
        <v>32</v>
      </c>
      <c r="D1100">
        <v>5</v>
      </c>
      <c r="E1100">
        <v>2.98</v>
      </c>
      <c r="F1100">
        <v>0</v>
      </c>
      <c r="G1100">
        <v>21.3</v>
      </c>
      <c r="H1100">
        <v>7</v>
      </c>
      <c r="I1100">
        <v>76</v>
      </c>
      <c r="J1100">
        <v>6.1</v>
      </c>
      <c r="K1100">
        <v>74</v>
      </c>
      <c r="L1100">
        <v>5.7</v>
      </c>
      <c r="M1100">
        <v>481.694976</v>
      </c>
      <c r="N1100">
        <v>0.39400000000000002</v>
      </c>
      <c r="O1100">
        <v>8.8000000000000007</v>
      </c>
    </row>
    <row r="1101" spans="1:15" x14ac:dyDescent="0.3">
      <c r="A1101">
        <v>54.4</v>
      </c>
      <c r="B1101">
        <v>0</v>
      </c>
      <c r="C1101">
        <v>36</v>
      </c>
      <c r="D1101">
        <v>5</v>
      </c>
      <c r="E1101">
        <v>3.22</v>
      </c>
      <c r="F1101">
        <v>0</v>
      </c>
      <c r="G1101">
        <v>2.7</v>
      </c>
      <c r="H1101">
        <v>8</v>
      </c>
      <c r="I1101">
        <v>74</v>
      </c>
      <c r="J1101">
        <v>5.87</v>
      </c>
      <c r="K1101">
        <v>71</v>
      </c>
      <c r="L1101">
        <v>5.6</v>
      </c>
      <c r="M1101">
        <v>418.94454000000002</v>
      </c>
      <c r="N1101">
        <v>0.38800000000000001</v>
      </c>
      <c r="O1101">
        <v>8.3000000000000007</v>
      </c>
    </row>
    <row r="1102" spans="1:15" x14ac:dyDescent="0.3">
      <c r="A1102">
        <v>53.9</v>
      </c>
      <c r="B1102">
        <v>0</v>
      </c>
      <c r="C1102">
        <v>37</v>
      </c>
      <c r="D1102">
        <v>5</v>
      </c>
      <c r="E1102">
        <v>3.1</v>
      </c>
      <c r="F1102">
        <v>0</v>
      </c>
      <c r="G1102">
        <v>2.1</v>
      </c>
      <c r="H1102">
        <v>8</v>
      </c>
      <c r="I1102">
        <v>73</v>
      </c>
      <c r="J1102">
        <v>5.72</v>
      </c>
      <c r="K1102">
        <v>68</v>
      </c>
      <c r="L1102">
        <v>5.4</v>
      </c>
      <c r="M1102">
        <v>424.95345850000001</v>
      </c>
      <c r="N1102">
        <v>0</v>
      </c>
      <c r="O1102">
        <v>8</v>
      </c>
    </row>
    <row r="1103" spans="1:15" x14ac:dyDescent="0.3">
      <c r="A1103">
        <v>53.5</v>
      </c>
      <c r="B1103">
        <v>0</v>
      </c>
      <c r="C1103">
        <v>38</v>
      </c>
      <c r="D1103">
        <v>5</v>
      </c>
      <c r="E1103">
        <v>2.58</v>
      </c>
      <c r="F1103">
        <v>0</v>
      </c>
      <c r="G1103">
        <v>19.600000000000001</v>
      </c>
      <c r="H1103">
        <v>8</v>
      </c>
      <c r="I1103">
        <v>69</v>
      </c>
      <c r="J1103">
        <v>5.41</v>
      </c>
      <c r="K1103">
        <v>64</v>
      </c>
      <c r="L1103">
        <v>5</v>
      </c>
      <c r="M1103">
        <v>393.31382439999999</v>
      </c>
      <c r="N1103">
        <v>0</v>
      </c>
      <c r="O1103">
        <v>7.7</v>
      </c>
    </row>
    <row r="1104" spans="1:15" x14ac:dyDescent="0.3">
      <c r="A1104">
        <v>53</v>
      </c>
      <c r="B1104">
        <v>0</v>
      </c>
      <c r="C1104">
        <v>38</v>
      </c>
      <c r="D1104">
        <v>5</v>
      </c>
      <c r="E1104">
        <v>2.16</v>
      </c>
      <c r="F1104">
        <v>0</v>
      </c>
      <c r="G1104">
        <v>19</v>
      </c>
      <c r="H1104">
        <v>8</v>
      </c>
      <c r="I1104">
        <v>65</v>
      </c>
      <c r="J1104">
        <v>5.62</v>
      </c>
      <c r="K1104">
        <v>6</v>
      </c>
      <c r="L1104">
        <v>4.5999999999999996</v>
      </c>
      <c r="M1104">
        <v>36.571858499999998</v>
      </c>
      <c r="N1104">
        <v>0</v>
      </c>
      <c r="O1104">
        <v>7.4</v>
      </c>
    </row>
    <row r="1105" spans="1:15" x14ac:dyDescent="0.3">
      <c r="A1105">
        <v>52.8</v>
      </c>
      <c r="B1105">
        <v>0</v>
      </c>
      <c r="C1105">
        <v>35</v>
      </c>
      <c r="D1105">
        <v>5</v>
      </c>
      <c r="E1105">
        <v>2.4700000000000002</v>
      </c>
      <c r="F1105">
        <v>0</v>
      </c>
      <c r="G1105">
        <v>18.5</v>
      </c>
      <c r="H1105">
        <v>8</v>
      </c>
      <c r="I1105">
        <v>61</v>
      </c>
      <c r="J1105">
        <v>5.84</v>
      </c>
      <c r="K1105">
        <v>57</v>
      </c>
      <c r="L1105">
        <v>4.0999999999999996</v>
      </c>
      <c r="M1105">
        <v>321.48132399999997</v>
      </c>
      <c r="N1105">
        <v>0</v>
      </c>
      <c r="O1105">
        <v>7.1</v>
      </c>
    </row>
    <row r="1106" spans="1:15" x14ac:dyDescent="0.3">
      <c r="A1106">
        <v>52.5</v>
      </c>
      <c r="B1106">
        <v>0</v>
      </c>
      <c r="C1106">
        <v>32</v>
      </c>
      <c r="D1106">
        <v>5</v>
      </c>
      <c r="E1106">
        <v>2.5499999999999998</v>
      </c>
      <c r="F1106">
        <v>0</v>
      </c>
      <c r="G1106">
        <v>17.899999999999999</v>
      </c>
      <c r="H1106">
        <v>9</v>
      </c>
      <c r="I1106">
        <v>56</v>
      </c>
      <c r="J1106">
        <v>5.4</v>
      </c>
      <c r="K1106">
        <v>53</v>
      </c>
      <c r="L1106">
        <v>3.6</v>
      </c>
      <c r="M1106">
        <v>39.486749000000003</v>
      </c>
      <c r="N1106">
        <v>0</v>
      </c>
      <c r="O1106">
        <v>6.7</v>
      </c>
    </row>
    <row r="1107" spans="1:15" x14ac:dyDescent="0.3">
      <c r="A1107">
        <v>52.1</v>
      </c>
      <c r="B1107">
        <v>0</v>
      </c>
      <c r="C1107">
        <v>3</v>
      </c>
      <c r="D1107">
        <v>5</v>
      </c>
      <c r="E1107">
        <v>2.84</v>
      </c>
      <c r="F1107">
        <v>0</v>
      </c>
      <c r="G1107">
        <v>17.399999999999999</v>
      </c>
      <c r="H1107">
        <v>9</v>
      </c>
      <c r="I1107">
        <v>52</v>
      </c>
      <c r="J1107">
        <v>4.9400000000000004</v>
      </c>
      <c r="K1107">
        <v>49</v>
      </c>
      <c r="L1107">
        <v>3.1</v>
      </c>
      <c r="M1107">
        <v>297.75194429999999</v>
      </c>
      <c r="N1107">
        <v>0</v>
      </c>
      <c r="O1107">
        <v>6.4</v>
      </c>
    </row>
    <row r="1108" spans="1:15" x14ac:dyDescent="0.3">
      <c r="A1108">
        <v>66.2</v>
      </c>
      <c r="B1108">
        <v>0</v>
      </c>
      <c r="C1108">
        <v>215</v>
      </c>
      <c r="D1108">
        <v>0</v>
      </c>
      <c r="E1108">
        <v>0</v>
      </c>
      <c r="F1108">
        <v>95</v>
      </c>
      <c r="G1108">
        <v>46.7</v>
      </c>
      <c r="H1108">
        <v>1</v>
      </c>
      <c r="I1108">
        <v>92</v>
      </c>
      <c r="J1108">
        <v>0</v>
      </c>
      <c r="K1108">
        <v>95</v>
      </c>
      <c r="L1108">
        <v>0.3</v>
      </c>
      <c r="M1108">
        <v>4136.6899190000004</v>
      </c>
      <c r="N1108">
        <v>0.63800000000000001</v>
      </c>
      <c r="O1108">
        <v>10.3</v>
      </c>
    </row>
    <row r="1109" spans="1:15" x14ac:dyDescent="0.3">
      <c r="A1109">
        <v>66</v>
      </c>
      <c r="B1109">
        <v>0</v>
      </c>
      <c r="C1109">
        <v>217</v>
      </c>
      <c r="D1109">
        <v>0</v>
      </c>
      <c r="E1109">
        <v>7.64</v>
      </c>
      <c r="F1109">
        <v>98</v>
      </c>
      <c r="G1109">
        <v>45.9</v>
      </c>
      <c r="H1109">
        <v>1</v>
      </c>
      <c r="I1109">
        <v>97</v>
      </c>
      <c r="J1109">
        <v>5.25</v>
      </c>
      <c r="K1109">
        <v>98</v>
      </c>
      <c r="L1109">
        <v>0.3</v>
      </c>
      <c r="M1109">
        <v>43.823210000000003</v>
      </c>
      <c r="N1109">
        <v>0.63600000000000001</v>
      </c>
      <c r="O1109">
        <v>10.3</v>
      </c>
    </row>
    <row r="1110" spans="1:15" x14ac:dyDescent="0.3">
      <c r="A1110">
        <v>65.900000000000006</v>
      </c>
      <c r="B1110">
        <v>0</v>
      </c>
      <c r="C1110">
        <v>218</v>
      </c>
      <c r="D1110">
        <v>0</v>
      </c>
      <c r="E1110">
        <v>7.56</v>
      </c>
      <c r="F1110">
        <v>98</v>
      </c>
      <c r="G1110">
        <v>45</v>
      </c>
      <c r="H1110">
        <v>1</v>
      </c>
      <c r="I1110">
        <v>98</v>
      </c>
      <c r="J1110">
        <v>5.0999999999999996</v>
      </c>
      <c r="K1110">
        <v>98</v>
      </c>
      <c r="L1110">
        <v>0.3</v>
      </c>
      <c r="M1110">
        <v>3944.1781729999998</v>
      </c>
      <c r="N1110">
        <v>0.63300000000000001</v>
      </c>
      <c r="O1110">
        <v>10.3</v>
      </c>
    </row>
    <row r="1111" spans="1:15" x14ac:dyDescent="0.3">
      <c r="A1111">
        <v>65.8</v>
      </c>
      <c r="B1111">
        <v>0</v>
      </c>
      <c r="C1111">
        <v>22</v>
      </c>
      <c r="D1111">
        <v>0</v>
      </c>
      <c r="E1111">
        <v>7.57</v>
      </c>
      <c r="F1111">
        <v>97</v>
      </c>
      <c r="G1111">
        <v>44.1</v>
      </c>
      <c r="H1111">
        <v>1</v>
      </c>
      <c r="I1111">
        <v>97</v>
      </c>
      <c r="J1111">
        <v>6.57</v>
      </c>
      <c r="K1111">
        <v>97</v>
      </c>
      <c r="L1111">
        <v>0.3</v>
      </c>
      <c r="M1111">
        <v>3785.935665</v>
      </c>
      <c r="N1111">
        <v>0.63</v>
      </c>
      <c r="O1111">
        <v>10.6</v>
      </c>
    </row>
    <row r="1112" spans="1:15" x14ac:dyDescent="0.3">
      <c r="A1112">
        <v>65.599999999999994</v>
      </c>
      <c r="B1112">
        <v>0</v>
      </c>
      <c r="C1112">
        <v>229</v>
      </c>
      <c r="D1112">
        <v>0</v>
      </c>
      <c r="E1112">
        <v>7.56</v>
      </c>
      <c r="F1112">
        <v>93</v>
      </c>
      <c r="G1112">
        <v>43.2</v>
      </c>
      <c r="H1112">
        <v>1</v>
      </c>
      <c r="I1112">
        <v>93</v>
      </c>
      <c r="J1112">
        <v>6.8</v>
      </c>
      <c r="K1112">
        <v>93</v>
      </c>
      <c r="L1112">
        <v>0.4</v>
      </c>
      <c r="M1112">
        <v>3439.5975130000002</v>
      </c>
      <c r="N1112">
        <v>0.624</v>
      </c>
      <c r="O1112">
        <v>10.3</v>
      </c>
    </row>
    <row r="1113" spans="1:15" x14ac:dyDescent="0.3">
      <c r="A1113">
        <v>65.900000000000006</v>
      </c>
      <c r="B1113">
        <v>0</v>
      </c>
      <c r="C1113">
        <v>221</v>
      </c>
      <c r="D1113">
        <v>0</v>
      </c>
      <c r="E1113">
        <v>7.52</v>
      </c>
      <c r="F1113">
        <v>95</v>
      </c>
      <c r="G1113">
        <v>42.4</v>
      </c>
      <c r="H1113">
        <v>1</v>
      </c>
      <c r="I1113">
        <v>95</v>
      </c>
      <c r="J1113">
        <v>6.6</v>
      </c>
      <c r="K1113">
        <v>95</v>
      </c>
      <c r="L1113">
        <v>0.4</v>
      </c>
      <c r="M1113">
        <v>326.28121199999998</v>
      </c>
      <c r="N1113">
        <v>0.61799999999999999</v>
      </c>
      <c r="O1113">
        <v>10.199999999999999</v>
      </c>
    </row>
    <row r="1114" spans="1:15" x14ac:dyDescent="0.3">
      <c r="A1114">
        <v>66.099999999999994</v>
      </c>
      <c r="B1114">
        <v>0</v>
      </c>
      <c r="C1114">
        <v>218</v>
      </c>
      <c r="D1114">
        <v>0</v>
      </c>
      <c r="E1114">
        <v>7.49</v>
      </c>
      <c r="F1114">
        <v>98</v>
      </c>
      <c r="G1114">
        <v>41.6</v>
      </c>
      <c r="H1114">
        <v>1</v>
      </c>
      <c r="I1114">
        <v>97</v>
      </c>
      <c r="J1114">
        <v>7.32</v>
      </c>
      <c r="K1114">
        <v>98</v>
      </c>
      <c r="L1114">
        <v>0.3</v>
      </c>
      <c r="M1114">
        <v>2716.3525599999998</v>
      </c>
      <c r="N1114">
        <v>0.61799999999999999</v>
      </c>
      <c r="O1114">
        <v>10.5</v>
      </c>
    </row>
    <row r="1115" spans="1:15" x14ac:dyDescent="0.3">
      <c r="A1115">
        <v>66.3</v>
      </c>
      <c r="B1115">
        <v>0</v>
      </c>
      <c r="C1115">
        <v>218</v>
      </c>
      <c r="D1115">
        <v>1</v>
      </c>
      <c r="E1115">
        <v>7.32</v>
      </c>
      <c r="F1115">
        <v>93</v>
      </c>
      <c r="G1115">
        <v>4.9000000000000004</v>
      </c>
      <c r="H1115">
        <v>1</v>
      </c>
      <c r="I1115">
        <v>93</v>
      </c>
      <c r="J1115">
        <v>7.46</v>
      </c>
      <c r="K1115">
        <v>93</v>
      </c>
      <c r="L1115">
        <v>0.8</v>
      </c>
      <c r="M1115">
        <v>2576.124957</v>
      </c>
      <c r="N1115">
        <v>0.61799999999999999</v>
      </c>
      <c r="O1115">
        <v>10.7</v>
      </c>
    </row>
    <row r="1116" spans="1:15" x14ac:dyDescent="0.3">
      <c r="A1116">
        <v>65.7</v>
      </c>
      <c r="B1116">
        <v>0</v>
      </c>
      <c r="C1116">
        <v>232</v>
      </c>
      <c r="D1116">
        <v>1</v>
      </c>
      <c r="E1116">
        <v>7.2</v>
      </c>
      <c r="F1116">
        <v>94</v>
      </c>
      <c r="G1116">
        <v>4.3</v>
      </c>
      <c r="H1116">
        <v>1</v>
      </c>
      <c r="I1116">
        <v>94</v>
      </c>
      <c r="J1116">
        <v>6.45</v>
      </c>
      <c r="K1116">
        <v>94</v>
      </c>
      <c r="L1116">
        <v>1.9</v>
      </c>
      <c r="M1116">
        <v>2327.5832399999999</v>
      </c>
      <c r="N1116">
        <v>0.62</v>
      </c>
      <c r="O1116">
        <v>11.2</v>
      </c>
    </row>
    <row r="1117" spans="1:15" x14ac:dyDescent="0.3">
      <c r="A1117">
        <v>65.2</v>
      </c>
      <c r="B1117">
        <v>0</v>
      </c>
      <c r="C1117">
        <v>24</v>
      </c>
      <c r="D1117">
        <v>1</v>
      </c>
      <c r="E1117">
        <v>7.04</v>
      </c>
      <c r="F1117">
        <v>93</v>
      </c>
      <c r="G1117">
        <v>39.6</v>
      </c>
      <c r="H1117">
        <v>1</v>
      </c>
      <c r="I1117">
        <v>92</v>
      </c>
      <c r="J1117">
        <v>4.67</v>
      </c>
      <c r="K1117">
        <v>93</v>
      </c>
      <c r="L1117">
        <v>1.1000000000000001</v>
      </c>
      <c r="M1117">
        <v>1945.6395</v>
      </c>
      <c r="N1117">
        <v>0.622</v>
      </c>
      <c r="O1117">
        <v>11.7</v>
      </c>
    </row>
    <row r="1118" spans="1:15" x14ac:dyDescent="0.3">
      <c r="A1118">
        <v>65</v>
      </c>
      <c r="B1118">
        <v>0</v>
      </c>
      <c r="C1118">
        <v>238</v>
      </c>
      <c r="D1118">
        <v>1</v>
      </c>
      <c r="E1118">
        <v>7.35</v>
      </c>
      <c r="F1118">
        <v>93</v>
      </c>
      <c r="G1118">
        <v>39</v>
      </c>
      <c r="H1118">
        <v>1</v>
      </c>
      <c r="I1118">
        <v>93</v>
      </c>
      <c r="J1118">
        <v>5.83</v>
      </c>
      <c r="K1118">
        <v>93</v>
      </c>
      <c r="L1118">
        <v>1.8</v>
      </c>
      <c r="M1118">
        <v>198.45521600000001</v>
      </c>
      <c r="N1118">
        <v>0.61899999999999999</v>
      </c>
      <c r="O1118">
        <v>11.4</v>
      </c>
    </row>
    <row r="1119" spans="1:15" x14ac:dyDescent="0.3">
      <c r="A1119">
        <v>65.099999999999994</v>
      </c>
      <c r="B1119">
        <v>0</v>
      </c>
      <c r="C1119">
        <v>237</v>
      </c>
      <c r="D1119">
        <v>1</v>
      </c>
      <c r="E1119">
        <v>7.84</v>
      </c>
      <c r="F1119">
        <v>91</v>
      </c>
      <c r="G1119">
        <v>38.4</v>
      </c>
      <c r="H1119">
        <v>1</v>
      </c>
      <c r="I1119">
        <v>91</v>
      </c>
      <c r="J1119">
        <v>5.73</v>
      </c>
      <c r="K1119">
        <v>91</v>
      </c>
      <c r="L1119">
        <v>1.9</v>
      </c>
      <c r="M1119">
        <v>145.58860999999999</v>
      </c>
      <c r="N1119">
        <v>0.61299999999999999</v>
      </c>
      <c r="O1119">
        <v>11.2</v>
      </c>
    </row>
    <row r="1120" spans="1:15" x14ac:dyDescent="0.3">
      <c r="A1120">
        <v>65.3</v>
      </c>
      <c r="B1120">
        <v>0</v>
      </c>
      <c r="C1120">
        <v>237</v>
      </c>
      <c r="D1120">
        <v>1</v>
      </c>
      <c r="E1120">
        <v>7.93</v>
      </c>
      <c r="F1120">
        <v>9</v>
      </c>
      <c r="G1120">
        <v>37.799999999999997</v>
      </c>
      <c r="H1120">
        <v>1</v>
      </c>
      <c r="I1120">
        <v>91</v>
      </c>
      <c r="J1120">
        <v>5.97</v>
      </c>
      <c r="K1120">
        <v>9</v>
      </c>
      <c r="L1120">
        <v>2.1</v>
      </c>
      <c r="M1120">
        <v>986.79581729999995</v>
      </c>
      <c r="N1120">
        <v>0.61099999999999999</v>
      </c>
      <c r="O1120">
        <v>11.1</v>
      </c>
    </row>
    <row r="1121" spans="1:15" x14ac:dyDescent="0.3">
      <c r="A1121">
        <v>65.3</v>
      </c>
      <c r="B1121">
        <v>0</v>
      </c>
      <c r="C1121">
        <v>244</v>
      </c>
      <c r="D1121">
        <v>1</v>
      </c>
      <c r="E1121">
        <v>7.73</v>
      </c>
      <c r="F1121">
        <v>91</v>
      </c>
      <c r="G1121">
        <v>37.1</v>
      </c>
      <c r="H1121">
        <v>1</v>
      </c>
      <c r="I1121">
        <v>93</v>
      </c>
      <c r="J1121">
        <v>5.84</v>
      </c>
      <c r="K1121">
        <v>91</v>
      </c>
      <c r="L1121">
        <v>2.2999999999999998</v>
      </c>
      <c r="M1121">
        <v>96.867482699999996</v>
      </c>
      <c r="N1121">
        <v>0.60899999999999999</v>
      </c>
      <c r="O1121">
        <v>11</v>
      </c>
    </row>
    <row r="1122" spans="1:15" x14ac:dyDescent="0.3">
      <c r="A1122">
        <v>65.400000000000006</v>
      </c>
      <c r="B1122">
        <v>0</v>
      </c>
      <c r="C1122">
        <v>247</v>
      </c>
      <c r="D1122">
        <v>1</v>
      </c>
      <c r="E1122">
        <v>6.71</v>
      </c>
      <c r="F1122">
        <v>85</v>
      </c>
      <c r="G1122">
        <v>36.4</v>
      </c>
      <c r="H1122">
        <v>1</v>
      </c>
      <c r="I1122">
        <v>9</v>
      </c>
      <c r="J1122">
        <v>5.82</v>
      </c>
      <c r="K1122">
        <v>85</v>
      </c>
      <c r="L1122">
        <v>1.7</v>
      </c>
      <c r="M1122">
        <v>925.58254599999998</v>
      </c>
      <c r="N1122">
        <v>0.60599999999999998</v>
      </c>
      <c r="O1122">
        <v>10.9</v>
      </c>
    </row>
    <row r="1123" spans="1:15" x14ac:dyDescent="0.3">
      <c r="A1123">
        <v>65.400000000000006</v>
      </c>
      <c r="B1123">
        <v>0</v>
      </c>
      <c r="C1123">
        <v>246</v>
      </c>
      <c r="D1123">
        <v>1</v>
      </c>
      <c r="E1123">
        <v>6.63</v>
      </c>
      <c r="F1123">
        <v>0</v>
      </c>
      <c r="G1123">
        <v>35.700000000000003</v>
      </c>
      <c r="H1123">
        <v>1</v>
      </c>
      <c r="I1123">
        <v>79</v>
      </c>
      <c r="J1123">
        <v>5.85</v>
      </c>
      <c r="K1123">
        <v>88</v>
      </c>
      <c r="L1123">
        <v>1.1000000000000001</v>
      </c>
      <c r="M1123">
        <v>946.59937200000002</v>
      </c>
      <c r="N1123">
        <v>0.60199999999999998</v>
      </c>
      <c r="O1123">
        <v>10.9</v>
      </c>
    </row>
    <row r="1124" spans="1:15" x14ac:dyDescent="0.3">
      <c r="A1124">
        <v>63.5</v>
      </c>
      <c r="B1124">
        <v>0</v>
      </c>
      <c r="C1124">
        <v>24</v>
      </c>
      <c r="D1124">
        <v>14</v>
      </c>
      <c r="E1124">
        <v>0</v>
      </c>
      <c r="F1124">
        <v>6</v>
      </c>
      <c r="G1124">
        <v>49.9</v>
      </c>
      <c r="H1124">
        <v>18</v>
      </c>
      <c r="I1124">
        <v>56</v>
      </c>
      <c r="J1124">
        <v>0</v>
      </c>
      <c r="K1124">
        <v>6</v>
      </c>
      <c r="L1124">
        <v>0.5</v>
      </c>
      <c r="M1124">
        <v>814.54639520000001</v>
      </c>
      <c r="N1124">
        <v>0.49</v>
      </c>
      <c r="O1124">
        <v>9.1</v>
      </c>
    </row>
    <row r="1125" spans="1:15" x14ac:dyDescent="0.3">
      <c r="A1125">
        <v>63.1</v>
      </c>
      <c r="B1125">
        <v>0</v>
      </c>
      <c r="C1125">
        <v>245</v>
      </c>
      <c r="D1125">
        <v>14</v>
      </c>
      <c r="E1125">
        <v>0.01</v>
      </c>
      <c r="F1125">
        <v>48</v>
      </c>
      <c r="G1125">
        <v>48.8</v>
      </c>
      <c r="H1125">
        <v>19</v>
      </c>
      <c r="I1125">
        <v>55</v>
      </c>
      <c r="J1125">
        <v>7.56</v>
      </c>
      <c r="K1125">
        <v>48</v>
      </c>
      <c r="L1125">
        <v>0.5</v>
      </c>
      <c r="M1125">
        <v>83.114811700000004</v>
      </c>
      <c r="N1125">
        <v>0.48699999999999999</v>
      </c>
      <c r="O1125">
        <v>9.1</v>
      </c>
    </row>
    <row r="1126" spans="1:15" x14ac:dyDescent="0.3">
      <c r="A1126">
        <v>62.7</v>
      </c>
      <c r="B1126">
        <v>0</v>
      </c>
      <c r="C1126">
        <v>253</v>
      </c>
      <c r="D1126">
        <v>14</v>
      </c>
      <c r="E1126">
        <v>5.68</v>
      </c>
      <c r="F1126">
        <v>68</v>
      </c>
      <c r="G1126">
        <v>47.7</v>
      </c>
      <c r="H1126">
        <v>19</v>
      </c>
      <c r="I1126">
        <v>67</v>
      </c>
      <c r="J1126">
        <v>8.1</v>
      </c>
      <c r="K1126">
        <v>68</v>
      </c>
      <c r="L1126">
        <v>0.5</v>
      </c>
      <c r="M1126">
        <v>81.265673000000007</v>
      </c>
      <c r="N1126">
        <v>0.48299999999999998</v>
      </c>
      <c r="O1126">
        <v>9.1</v>
      </c>
    </row>
    <row r="1127" spans="1:15" x14ac:dyDescent="0.3">
      <c r="A1127">
        <v>62.3</v>
      </c>
      <c r="B1127">
        <v>0</v>
      </c>
      <c r="C1127">
        <v>259</v>
      </c>
      <c r="D1127">
        <v>15</v>
      </c>
      <c r="E1127">
        <v>5.68</v>
      </c>
      <c r="F1127">
        <v>0</v>
      </c>
      <c r="G1127">
        <v>46.5</v>
      </c>
      <c r="H1127">
        <v>20</v>
      </c>
      <c r="I1127">
        <v>67</v>
      </c>
      <c r="J1127">
        <v>9.8800000000000008</v>
      </c>
      <c r="K1127">
        <v>67</v>
      </c>
      <c r="L1127">
        <v>0.8</v>
      </c>
      <c r="M1127">
        <v>766.84376229999998</v>
      </c>
      <c r="N1127">
        <v>0.47699999999999998</v>
      </c>
      <c r="O1127">
        <v>8.9</v>
      </c>
    </row>
    <row r="1128" spans="1:15" x14ac:dyDescent="0.3">
      <c r="A1128">
        <v>62.3</v>
      </c>
      <c r="B1128">
        <v>0</v>
      </c>
      <c r="C1128">
        <v>259</v>
      </c>
      <c r="D1128">
        <v>15</v>
      </c>
      <c r="E1128">
        <v>5.68</v>
      </c>
      <c r="F1128">
        <v>0</v>
      </c>
      <c r="G1128">
        <v>45.3</v>
      </c>
      <c r="H1128">
        <v>20</v>
      </c>
      <c r="I1128">
        <v>67</v>
      </c>
      <c r="J1128">
        <v>1.41</v>
      </c>
      <c r="K1128">
        <v>68</v>
      </c>
      <c r="L1128">
        <v>1.5</v>
      </c>
      <c r="M1128">
        <v>74.935845200000003</v>
      </c>
      <c r="N1128">
        <v>0.47</v>
      </c>
      <c r="O1128">
        <v>8.6999999999999993</v>
      </c>
    </row>
    <row r="1129" spans="1:15" x14ac:dyDescent="0.3">
      <c r="A1129">
        <v>36.299999999999997</v>
      </c>
      <c r="B1129">
        <v>0</v>
      </c>
      <c r="C1129">
        <v>682</v>
      </c>
      <c r="D1129">
        <v>23</v>
      </c>
      <c r="E1129">
        <v>5.76</v>
      </c>
      <c r="F1129">
        <v>0</v>
      </c>
      <c r="G1129">
        <v>44.2</v>
      </c>
      <c r="H1129">
        <v>58</v>
      </c>
      <c r="I1129">
        <v>66</v>
      </c>
      <c r="J1129">
        <v>8.9</v>
      </c>
      <c r="K1129">
        <v>66</v>
      </c>
      <c r="L1129">
        <v>1.9</v>
      </c>
      <c r="M1129">
        <v>662.27951819999998</v>
      </c>
      <c r="N1129">
        <v>0.47</v>
      </c>
      <c r="O1129">
        <v>8.6</v>
      </c>
    </row>
    <row r="1130" spans="1:15" x14ac:dyDescent="0.3">
      <c r="A1130">
        <v>62.5</v>
      </c>
      <c r="B1130">
        <v>0</v>
      </c>
      <c r="C1130">
        <v>251</v>
      </c>
      <c r="D1130">
        <v>16</v>
      </c>
      <c r="E1130">
        <v>5.85</v>
      </c>
      <c r="F1130">
        <v>0</v>
      </c>
      <c r="G1130">
        <v>43</v>
      </c>
      <c r="H1130">
        <v>21</v>
      </c>
      <c r="I1130">
        <v>65</v>
      </c>
      <c r="J1130">
        <v>6.68</v>
      </c>
      <c r="K1130">
        <v>65</v>
      </c>
      <c r="L1130">
        <v>2</v>
      </c>
      <c r="M1130">
        <v>668.29764599999999</v>
      </c>
      <c r="N1130">
        <v>0.46600000000000003</v>
      </c>
      <c r="O1130">
        <v>8.5</v>
      </c>
    </row>
    <row r="1131" spans="1:15" x14ac:dyDescent="0.3">
      <c r="A1131">
        <v>62.1</v>
      </c>
      <c r="B1131">
        <v>0</v>
      </c>
      <c r="C1131">
        <v>259</v>
      </c>
      <c r="D1131">
        <v>16</v>
      </c>
      <c r="E1131">
        <v>5.95</v>
      </c>
      <c r="F1131">
        <v>0</v>
      </c>
      <c r="G1131">
        <v>41.8</v>
      </c>
      <c r="H1131">
        <v>22</v>
      </c>
      <c r="I1131">
        <v>64</v>
      </c>
      <c r="J1131">
        <v>5.92</v>
      </c>
      <c r="K1131">
        <v>63</v>
      </c>
      <c r="L1131">
        <v>2.4</v>
      </c>
      <c r="M1131">
        <v>674.75641470000005</v>
      </c>
      <c r="N1131">
        <v>0.46200000000000002</v>
      </c>
      <c r="O1131">
        <v>8.4</v>
      </c>
    </row>
    <row r="1132" spans="1:15" x14ac:dyDescent="0.3">
      <c r="A1132">
        <v>61.8</v>
      </c>
      <c r="B1132">
        <v>0</v>
      </c>
      <c r="C1132">
        <v>266</v>
      </c>
      <c r="D1132">
        <v>17</v>
      </c>
      <c r="E1132">
        <v>6.08</v>
      </c>
      <c r="F1132">
        <v>0</v>
      </c>
      <c r="G1132">
        <v>4.7</v>
      </c>
      <c r="H1132">
        <v>23</v>
      </c>
      <c r="I1132">
        <v>62</v>
      </c>
      <c r="J1132">
        <v>5.56</v>
      </c>
      <c r="K1132">
        <v>63</v>
      </c>
      <c r="L1132">
        <v>2.7</v>
      </c>
      <c r="M1132">
        <v>615.81981919999998</v>
      </c>
      <c r="N1132">
        <v>0.45800000000000002</v>
      </c>
      <c r="O1132">
        <v>8.4</v>
      </c>
    </row>
    <row r="1133" spans="1:15" x14ac:dyDescent="0.3">
      <c r="A1133">
        <v>61.1</v>
      </c>
      <c r="B1133">
        <v>0</v>
      </c>
      <c r="C1133">
        <v>28</v>
      </c>
      <c r="D1133">
        <v>17</v>
      </c>
      <c r="E1133">
        <v>6.18</v>
      </c>
      <c r="F1133">
        <v>0</v>
      </c>
      <c r="G1133">
        <v>39.6</v>
      </c>
      <c r="H1133">
        <v>23</v>
      </c>
      <c r="I1133">
        <v>61</v>
      </c>
      <c r="J1133">
        <v>5.7</v>
      </c>
      <c r="K1133">
        <v>6</v>
      </c>
      <c r="L1133">
        <v>3.3</v>
      </c>
      <c r="M1133">
        <v>55.476260000000003</v>
      </c>
      <c r="N1133">
        <v>0.45500000000000002</v>
      </c>
      <c r="O1133">
        <v>8.3000000000000007</v>
      </c>
    </row>
    <row r="1134" spans="1:15" x14ac:dyDescent="0.3">
      <c r="A1134">
        <v>65</v>
      </c>
      <c r="B1134">
        <v>0</v>
      </c>
      <c r="C1134">
        <v>29</v>
      </c>
      <c r="D1134">
        <v>17</v>
      </c>
      <c r="E1134">
        <v>5.57</v>
      </c>
      <c r="F1134">
        <v>0</v>
      </c>
      <c r="G1134">
        <v>38.5</v>
      </c>
      <c r="H1134">
        <v>24</v>
      </c>
      <c r="I1134">
        <v>6</v>
      </c>
      <c r="J1134">
        <v>4.41</v>
      </c>
      <c r="K1134">
        <v>6</v>
      </c>
      <c r="L1134">
        <v>3.9</v>
      </c>
      <c r="M1134">
        <v>465.31187599999998</v>
      </c>
      <c r="N1134">
        <v>0.45200000000000001</v>
      </c>
      <c r="O1134">
        <v>8.1999999999999993</v>
      </c>
    </row>
    <row r="1135" spans="1:15" x14ac:dyDescent="0.3">
      <c r="A1135">
        <v>58.7</v>
      </c>
      <c r="B1135">
        <v>0</v>
      </c>
      <c r="C1135">
        <v>32</v>
      </c>
      <c r="D1135">
        <v>18</v>
      </c>
      <c r="E1135">
        <v>6.1</v>
      </c>
      <c r="F1135">
        <v>0</v>
      </c>
      <c r="G1135">
        <v>37.5</v>
      </c>
      <c r="H1135">
        <v>24</v>
      </c>
      <c r="I1135">
        <v>58</v>
      </c>
      <c r="J1135">
        <v>5.61</v>
      </c>
      <c r="K1135">
        <v>55</v>
      </c>
      <c r="L1135">
        <v>4.3</v>
      </c>
      <c r="M1135">
        <v>387.9429725</v>
      </c>
      <c r="N1135">
        <v>0.45</v>
      </c>
      <c r="O1135">
        <v>8.1</v>
      </c>
    </row>
    <row r="1136" spans="1:15" x14ac:dyDescent="0.3">
      <c r="A1136">
        <v>59.7</v>
      </c>
      <c r="B1136">
        <v>0</v>
      </c>
      <c r="C1136">
        <v>3</v>
      </c>
      <c r="D1136">
        <v>18</v>
      </c>
      <c r="E1136">
        <v>6.64</v>
      </c>
      <c r="F1136">
        <v>0</v>
      </c>
      <c r="G1136">
        <v>36.5</v>
      </c>
      <c r="H1136">
        <v>25</v>
      </c>
      <c r="I1136">
        <v>56</v>
      </c>
      <c r="J1136">
        <v>5.32</v>
      </c>
      <c r="K1136">
        <v>53</v>
      </c>
      <c r="L1136">
        <v>4.5999999999999996</v>
      </c>
      <c r="M1136">
        <v>329.78294599999998</v>
      </c>
      <c r="N1136">
        <v>0.44700000000000001</v>
      </c>
      <c r="O1136">
        <v>8.1</v>
      </c>
    </row>
    <row r="1137" spans="1:15" x14ac:dyDescent="0.3">
      <c r="A1137">
        <v>59.3</v>
      </c>
      <c r="B1137">
        <v>0</v>
      </c>
      <c r="C1137">
        <v>33</v>
      </c>
      <c r="D1137">
        <v>19</v>
      </c>
      <c r="E1137">
        <v>6.1</v>
      </c>
      <c r="F1137">
        <v>0</v>
      </c>
      <c r="G1137">
        <v>35.6</v>
      </c>
      <c r="H1137">
        <v>26</v>
      </c>
      <c r="I1137">
        <v>54</v>
      </c>
      <c r="J1137">
        <v>5.47</v>
      </c>
      <c r="K1137">
        <v>48</v>
      </c>
      <c r="L1137">
        <v>4.8</v>
      </c>
      <c r="M1137">
        <v>393.16327000000001</v>
      </c>
      <c r="N1137">
        <v>0.44400000000000001</v>
      </c>
      <c r="O1137">
        <v>8</v>
      </c>
    </row>
    <row r="1138" spans="1:15" x14ac:dyDescent="0.3">
      <c r="A1138">
        <v>58.9</v>
      </c>
      <c r="B1138">
        <v>0</v>
      </c>
      <c r="C1138">
        <v>35</v>
      </c>
      <c r="D1138">
        <v>19</v>
      </c>
      <c r="E1138">
        <v>6.22</v>
      </c>
      <c r="F1138">
        <v>0</v>
      </c>
      <c r="G1138">
        <v>34.799999999999997</v>
      </c>
      <c r="H1138">
        <v>27</v>
      </c>
      <c r="I1138">
        <v>52</v>
      </c>
      <c r="J1138">
        <v>5.63</v>
      </c>
      <c r="K1138">
        <v>45</v>
      </c>
      <c r="L1138">
        <v>5</v>
      </c>
      <c r="M1138">
        <v>413.73831639999997</v>
      </c>
      <c r="N1138">
        <v>0.443</v>
      </c>
      <c r="O1138">
        <v>7.9</v>
      </c>
    </row>
    <row r="1139" spans="1:15" x14ac:dyDescent="0.3">
      <c r="A1139">
        <v>58.6</v>
      </c>
      <c r="B1139">
        <v>0</v>
      </c>
      <c r="C1139">
        <v>35</v>
      </c>
      <c r="D1139">
        <v>20</v>
      </c>
      <c r="E1139">
        <v>4.79</v>
      </c>
      <c r="F1139">
        <v>0</v>
      </c>
      <c r="G1139">
        <v>34</v>
      </c>
      <c r="H1139">
        <v>28</v>
      </c>
      <c r="I1139">
        <v>5</v>
      </c>
      <c r="J1139">
        <v>6.6</v>
      </c>
      <c r="K1139">
        <v>41</v>
      </c>
      <c r="L1139">
        <v>5.0999999999999996</v>
      </c>
      <c r="M1139">
        <v>462.48652399999997</v>
      </c>
      <c r="N1139">
        <v>0.439</v>
      </c>
      <c r="O1139">
        <v>7.8</v>
      </c>
    </row>
    <row r="1140" spans="1:15" x14ac:dyDescent="0.3">
      <c r="A1140">
        <v>74.599999999999994</v>
      </c>
      <c r="B1140">
        <v>0</v>
      </c>
      <c r="C1140">
        <v>147</v>
      </c>
      <c r="D1140">
        <v>3</v>
      </c>
      <c r="E1140">
        <v>0</v>
      </c>
      <c r="F1140">
        <v>97</v>
      </c>
      <c r="G1140">
        <v>51</v>
      </c>
      <c r="H1140">
        <v>4</v>
      </c>
      <c r="I1140">
        <v>97</v>
      </c>
      <c r="J1140">
        <v>0</v>
      </c>
      <c r="K1140">
        <v>97</v>
      </c>
      <c r="L1140">
        <v>0.3</v>
      </c>
      <c r="M1140">
        <v>2326.1585599999999</v>
      </c>
      <c r="N1140">
        <v>0.623</v>
      </c>
      <c r="O1140">
        <v>11.2</v>
      </c>
    </row>
    <row r="1141" spans="1:15" x14ac:dyDescent="0.3">
      <c r="A1141">
        <v>74.5</v>
      </c>
      <c r="B1141">
        <v>0</v>
      </c>
      <c r="C1141">
        <v>149</v>
      </c>
      <c r="D1141">
        <v>3</v>
      </c>
      <c r="E1141">
        <v>2.87</v>
      </c>
      <c r="F1141">
        <v>97</v>
      </c>
      <c r="G1141">
        <v>5.2</v>
      </c>
      <c r="H1141">
        <v>4</v>
      </c>
      <c r="I1141">
        <v>97</v>
      </c>
      <c r="J1141">
        <v>8.7200000000000006</v>
      </c>
      <c r="K1141">
        <v>97</v>
      </c>
      <c r="L1141">
        <v>0.3</v>
      </c>
      <c r="M1141">
        <v>2242.7119120000002</v>
      </c>
      <c r="N1141">
        <v>0.61799999999999999</v>
      </c>
      <c r="O1141">
        <v>11.4</v>
      </c>
    </row>
    <row r="1142" spans="1:15" x14ac:dyDescent="0.3">
      <c r="A1142">
        <v>74.3</v>
      </c>
      <c r="B1142">
        <v>0</v>
      </c>
      <c r="C1142">
        <v>15</v>
      </c>
      <c r="D1142">
        <v>4</v>
      </c>
      <c r="E1142">
        <v>3.11</v>
      </c>
      <c r="F1142">
        <v>97</v>
      </c>
      <c r="G1142">
        <v>49.3</v>
      </c>
      <c r="H1142">
        <v>4</v>
      </c>
      <c r="I1142">
        <v>97</v>
      </c>
      <c r="J1142">
        <v>9.15</v>
      </c>
      <c r="K1142">
        <v>97</v>
      </c>
      <c r="L1142">
        <v>0.4</v>
      </c>
      <c r="M1142">
        <v>2136.7739499999998</v>
      </c>
      <c r="N1142">
        <v>0.61399999999999999</v>
      </c>
      <c r="O1142">
        <v>11.6</v>
      </c>
    </row>
    <row r="1143" spans="1:15" x14ac:dyDescent="0.3">
      <c r="A1143">
        <v>74.099999999999994</v>
      </c>
      <c r="B1143">
        <v>0</v>
      </c>
      <c r="C1143">
        <v>151</v>
      </c>
      <c r="D1143">
        <v>4</v>
      </c>
      <c r="E1143">
        <v>3.11</v>
      </c>
      <c r="F1143">
        <v>97</v>
      </c>
      <c r="G1143">
        <v>48.4</v>
      </c>
      <c r="H1143">
        <v>4</v>
      </c>
      <c r="I1143">
        <v>97</v>
      </c>
      <c r="J1143">
        <v>9.7799999999999994</v>
      </c>
      <c r="K1143">
        <v>97</v>
      </c>
      <c r="L1143">
        <v>0.4</v>
      </c>
      <c r="M1143">
        <v>2178.3832499999999</v>
      </c>
      <c r="N1143">
        <v>0.61399999999999999</v>
      </c>
      <c r="O1143">
        <v>11.6</v>
      </c>
    </row>
    <row r="1144" spans="1:15" x14ac:dyDescent="0.3">
      <c r="A1144">
        <v>73.900000000000006</v>
      </c>
      <c r="B1144">
        <v>0</v>
      </c>
      <c r="C1144">
        <v>153</v>
      </c>
      <c r="D1144">
        <v>4</v>
      </c>
      <c r="E1144">
        <v>3.1</v>
      </c>
      <c r="F1144">
        <v>97</v>
      </c>
      <c r="G1144">
        <v>47.6</v>
      </c>
      <c r="H1144">
        <v>5</v>
      </c>
      <c r="I1144">
        <v>97</v>
      </c>
      <c r="J1144">
        <v>8.57</v>
      </c>
      <c r="K1144">
        <v>97</v>
      </c>
      <c r="L1144">
        <v>0.4</v>
      </c>
      <c r="M1144">
        <v>212.58479800000001</v>
      </c>
      <c r="N1144">
        <v>0.61099999999999999</v>
      </c>
      <c r="O1144">
        <v>11.7</v>
      </c>
    </row>
    <row r="1145" spans="1:15" x14ac:dyDescent="0.3">
      <c r="A1145">
        <v>73.599999999999994</v>
      </c>
      <c r="B1145">
        <v>0</v>
      </c>
      <c r="C1145">
        <v>156</v>
      </c>
      <c r="D1145">
        <v>4</v>
      </c>
      <c r="E1145">
        <v>3.1</v>
      </c>
      <c r="F1145">
        <v>97</v>
      </c>
      <c r="G1145">
        <v>46.8</v>
      </c>
      <c r="H1145">
        <v>5</v>
      </c>
      <c r="I1145">
        <v>97</v>
      </c>
      <c r="J1145">
        <v>8.4499999999999993</v>
      </c>
      <c r="K1145">
        <v>97</v>
      </c>
      <c r="L1145">
        <v>0.4</v>
      </c>
      <c r="M1145">
        <v>1932.8582899999999</v>
      </c>
      <c r="N1145">
        <v>0.60599999999999998</v>
      </c>
      <c r="O1145">
        <v>11.5</v>
      </c>
    </row>
    <row r="1146" spans="1:15" x14ac:dyDescent="0.3">
      <c r="A1146">
        <v>73.400000000000006</v>
      </c>
      <c r="B1146">
        <v>0</v>
      </c>
      <c r="C1146">
        <v>157</v>
      </c>
      <c r="D1146">
        <v>4</v>
      </c>
      <c r="E1146">
        <v>3.08</v>
      </c>
      <c r="F1146">
        <v>97</v>
      </c>
      <c r="G1146">
        <v>45.9</v>
      </c>
      <c r="H1146">
        <v>5</v>
      </c>
      <c r="I1146">
        <v>97</v>
      </c>
      <c r="J1146">
        <v>8.84</v>
      </c>
      <c r="K1146">
        <v>97</v>
      </c>
      <c r="L1146">
        <v>0.5</v>
      </c>
      <c r="M1146">
        <v>1815.4894959999999</v>
      </c>
      <c r="N1146">
        <v>0.60299999999999998</v>
      </c>
      <c r="O1146">
        <v>11.3</v>
      </c>
    </row>
    <row r="1147" spans="1:15" x14ac:dyDescent="0.3">
      <c r="A1147">
        <v>73.2</v>
      </c>
      <c r="B1147">
        <v>0</v>
      </c>
      <c r="C1147">
        <v>159</v>
      </c>
      <c r="D1147">
        <v>4</v>
      </c>
      <c r="E1147">
        <v>3.14</v>
      </c>
      <c r="F1147">
        <v>92</v>
      </c>
      <c r="G1147">
        <v>45.1</v>
      </c>
      <c r="H1147">
        <v>5</v>
      </c>
      <c r="I1147">
        <v>93</v>
      </c>
      <c r="J1147">
        <v>8.4</v>
      </c>
      <c r="K1147">
        <v>93</v>
      </c>
      <c r="L1147">
        <v>0.6</v>
      </c>
      <c r="M1147">
        <v>1751.595857</v>
      </c>
      <c r="N1147">
        <v>0.59699999999999998</v>
      </c>
      <c r="O1147">
        <v>11.1</v>
      </c>
    </row>
    <row r="1148" spans="1:15" x14ac:dyDescent="0.3">
      <c r="A1148">
        <v>73</v>
      </c>
      <c r="B1148">
        <v>0</v>
      </c>
      <c r="C1148">
        <v>16</v>
      </c>
      <c r="D1148">
        <v>5</v>
      </c>
      <c r="E1148">
        <v>3.16</v>
      </c>
      <c r="F1148">
        <v>93</v>
      </c>
      <c r="G1148">
        <v>44.3</v>
      </c>
      <c r="H1148">
        <v>6</v>
      </c>
      <c r="I1148">
        <v>94</v>
      </c>
      <c r="J1148">
        <v>7.89</v>
      </c>
      <c r="K1148">
        <v>94</v>
      </c>
      <c r="L1148">
        <v>0.7</v>
      </c>
      <c r="M1148">
        <v>1592.5721820000001</v>
      </c>
      <c r="N1148">
        <v>0.59</v>
      </c>
      <c r="O1148">
        <v>10.9</v>
      </c>
    </row>
    <row r="1149" spans="1:15" x14ac:dyDescent="0.3">
      <c r="A1149">
        <v>72.8</v>
      </c>
      <c r="B1149">
        <v>0</v>
      </c>
      <c r="C1149">
        <v>161</v>
      </c>
      <c r="D1149">
        <v>5</v>
      </c>
      <c r="E1149">
        <v>3.23</v>
      </c>
      <c r="F1149">
        <v>94</v>
      </c>
      <c r="G1149">
        <v>43.5</v>
      </c>
      <c r="H1149">
        <v>6</v>
      </c>
      <c r="I1149">
        <v>94</v>
      </c>
      <c r="J1149">
        <v>7.63</v>
      </c>
      <c r="K1149">
        <v>95</v>
      </c>
      <c r="L1149">
        <v>0.8</v>
      </c>
      <c r="M1149">
        <v>1437.6287850000001</v>
      </c>
      <c r="N1149">
        <v>0.58299999999999996</v>
      </c>
      <c r="O1149">
        <v>10.8</v>
      </c>
    </row>
    <row r="1150" spans="1:15" x14ac:dyDescent="0.3">
      <c r="A1150">
        <v>72.5</v>
      </c>
      <c r="B1150">
        <v>0</v>
      </c>
      <c r="C1150">
        <v>163</v>
      </c>
      <c r="D1150">
        <v>5</v>
      </c>
      <c r="E1150">
        <v>3.23</v>
      </c>
      <c r="F1150">
        <v>97</v>
      </c>
      <c r="G1150">
        <v>42.8</v>
      </c>
      <c r="H1150">
        <v>6</v>
      </c>
      <c r="I1150">
        <v>98</v>
      </c>
      <c r="J1150">
        <v>7.81</v>
      </c>
      <c r="K1150">
        <v>98</v>
      </c>
      <c r="L1150">
        <v>0.9</v>
      </c>
      <c r="M1150">
        <v>1311.741714</v>
      </c>
      <c r="N1150">
        <v>0.57699999999999996</v>
      </c>
      <c r="O1150">
        <v>10.6</v>
      </c>
    </row>
    <row r="1151" spans="1:15" x14ac:dyDescent="0.3">
      <c r="A1151">
        <v>72.2</v>
      </c>
      <c r="B1151">
        <v>0</v>
      </c>
      <c r="C1151">
        <v>165</v>
      </c>
      <c r="D1151">
        <v>5</v>
      </c>
      <c r="E1151">
        <v>3.02</v>
      </c>
      <c r="F1151">
        <v>93</v>
      </c>
      <c r="G1151">
        <v>42</v>
      </c>
      <c r="H1151">
        <v>7</v>
      </c>
      <c r="I1151">
        <v>94</v>
      </c>
      <c r="J1151">
        <v>7.89</v>
      </c>
      <c r="K1151">
        <v>94</v>
      </c>
      <c r="L1151">
        <v>1.2</v>
      </c>
      <c r="M1151">
        <v>1217.6579609999999</v>
      </c>
      <c r="N1151">
        <v>0.57099999999999995</v>
      </c>
      <c r="O1151">
        <v>10.4</v>
      </c>
    </row>
    <row r="1152" spans="1:15" x14ac:dyDescent="0.3">
      <c r="A1152">
        <v>71.900000000000006</v>
      </c>
      <c r="B1152">
        <v>0</v>
      </c>
      <c r="C1152">
        <v>166</v>
      </c>
      <c r="D1152">
        <v>6</v>
      </c>
      <c r="E1152">
        <v>3.04</v>
      </c>
      <c r="F1152">
        <v>91</v>
      </c>
      <c r="G1152">
        <v>41.2</v>
      </c>
      <c r="H1152">
        <v>7</v>
      </c>
      <c r="I1152">
        <v>92</v>
      </c>
      <c r="J1152">
        <v>8.2899999999999991</v>
      </c>
      <c r="K1152">
        <v>92</v>
      </c>
      <c r="L1152">
        <v>1.4</v>
      </c>
      <c r="M1152">
        <v>1157.3426999999999</v>
      </c>
      <c r="N1152">
        <v>0.56599999999999995</v>
      </c>
      <c r="O1152">
        <v>10.3</v>
      </c>
    </row>
    <row r="1153" spans="1:15" x14ac:dyDescent="0.3">
      <c r="A1153">
        <v>71.599999999999994</v>
      </c>
      <c r="B1153">
        <v>0</v>
      </c>
      <c r="C1153">
        <v>169</v>
      </c>
      <c r="D1153">
        <v>6</v>
      </c>
      <c r="E1153">
        <v>3.09</v>
      </c>
      <c r="F1153">
        <v>94</v>
      </c>
      <c r="G1153">
        <v>4.4000000000000004</v>
      </c>
      <c r="H1153">
        <v>7</v>
      </c>
      <c r="I1153">
        <v>95</v>
      </c>
      <c r="J1153">
        <v>7.28</v>
      </c>
      <c r="K1153">
        <v>95</v>
      </c>
      <c r="L1153">
        <v>1.5</v>
      </c>
      <c r="M1153">
        <v>1132.8721</v>
      </c>
      <c r="N1153">
        <v>0.56100000000000005</v>
      </c>
      <c r="O1153">
        <v>10.1</v>
      </c>
    </row>
    <row r="1154" spans="1:15" x14ac:dyDescent="0.3">
      <c r="A1154">
        <v>71.3</v>
      </c>
      <c r="B1154">
        <v>0</v>
      </c>
      <c r="C1154">
        <v>171</v>
      </c>
      <c r="D1154">
        <v>6</v>
      </c>
      <c r="E1154">
        <v>2.74</v>
      </c>
      <c r="F1154">
        <v>95</v>
      </c>
      <c r="G1154">
        <v>39.6</v>
      </c>
      <c r="H1154">
        <v>8</v>
      </c>
      <c r="I1154">
        <v>99</v>
      </c>
      <c r="J1154">
        <v>6.88</v>
      </c>
      <c r="K1154">
        <v>96</v>
      </c>
      <c r="L1154">
        <v>1.6</v>
      </c>
      <c r="M1154">
        <v>113.4546</v>
      </c>
      <c r="N1154">
        <v>0.55700000000000005</v>
      </c>
      <c r="O1154">
        <v>9.9</v>
      </c>
    </row>
    <row r="1155" spans="1:15" x14ac:dyDescent="0.3">
      <c r="A1155">
        <v>71</v>
      </c>
      <c r="B1155">
        <v>0</v>
      </c>
      <c r="C1155">
        <v>174</v>
      </c>
      <c r="D1155">
        <v>6</v>
      </c>
      <c r="E1155">
        <v>2.61</v>
      </c>
      <c r="F1155">
        <v>93</v>
      </c>
      <c r="G1155">
        <v>38.799999999999997</v>
      </c>
      <c r="H1155">
        <v>8</v>
      </c>
      <c r="I1155">
        <v>88</v>
      </c>
      <c r="J1155">
        <v>6.63</v>
      </c>
      <c r="K1155">
        <v>94</v>
      </c>
      <c r="L1155">
        <v>1.7</v>
      </c>
      <c r="M1155">
        <v>188.783165</v>
      </c>
      <c r="N1155">
        <v>0.55100000000000005</v>
      </c>
      <c r="O1155">
        <v>9.8000000000000007</v>
      </c>
    </row>
    <row r="1156" spans="1:15" x14ac:dyDescent="0.3">
      <c r="A1156">
        <v>75.8</v>
      </c>
      <c r="B1156">
        <v>1</v>
      </c>
      <c r="C1156">
        <v>134</v>
      </c>
      <c r="D1156">
        <v>0</v>
      </c>
      <c r="E1156">
        <v>0</v>
      </c>
      <c r="F1156">
        <v>0</v>
      </c>
      <c r="G1156">
        <v>64.8</v>
      </c>
      <c r="H1156">
        <v>0</v>
      </c>
      <c r="I1156">
        <v>99</v>
      </c>
      <c r="J1156">
        <v>0</v>
      </c>
      <c r="K1156">
        <v>99</v>
      </c>
      <c r="L1156">
        <v>0.1</v>
      </c>
      <c r="M1156">
        <v>12365.6263</v>
      </c>
      <c r="N1156">
        <v>0.83399999999999996</v>
      </c>
      <c r="O1156">
        <v>15.6</v>
      </c>
    </row>
    <row r="1157" spans="1:15" x14ac:dyDescent="0.3">
      <c r="A1157">
        <v>75.599999999999994</v>
      </c>
      <c r="B1157">
        <v>1</v>
      </c>
      <c r="C1157">
        <v>137</v>
      </c>
      <c r="D1157">
        <v>0</v>
      </c>
      <c r="E1157">
        <v>0.01</v>
      </c>
      <c r="F1157">
        <v>0</v>
      </c>
      <c r="G1157">
        <v>64.2</v>
      </c>
      <c r="H1157">
        <v>0</v>
      </c>
      <c r="I1157">
        <v>99</v>
      </c>
      <c r="J1157">
        <v>7.4</v>
      </c>
      <c r="K1157">
        <v>99</v>
      </c>
      <c r="L1157">
        <v>0.1</v>
      </c>
      <c r="M1157">
        <v>14117.97668</v>
      </c>
      <c r="N1157">
        <v>0.83399999999999996</v>
      </c>
      <c r="O1157">
        <v>15.8</v>
      </c>
    </row>
    <row r="1158" spans="1:15" x14ac:dyDescent="0.3">
      <c r="A1158">
        <v>75.5</v>
      </c>
      <c r="B1158">
        <v>1</v>
      </c>
      <c r="C1158">
        <v>139</v>
      </c>
      <c r="D1158">
        <v>0</v>
      </c>
      <c r="E1158">
        <v>10.88</v>
      </c>
      <c r="F1158">
        <v>0</v>
      </c>
      <c r="G1158">
        <v>63.6</v>
      </c>
      <c r="H1158">
        <v>1</v>
      </c>
      <c r="I1158">
        <v>99</v>
      </c>
      <c r="J1158">
        <v>7.53</v>
      </c>
      <c r="K1158">
        <v>99</v>
      </c>
      <c r="L1158">
        <v>0.1</v>
      </c>
      <c r="M1158">
        <v>13613.6147</v>
      </c>
      <c r="N1158">
        <v>0.82399999999999995</v>
      </c>
      <c r="O1158">
        <v>15.4</v>
      </c>
    </row>
    <row r="1159" spans="1:15" x14ac:dyDescent="0.3">
      <c r="A1159">
        <v>75</v>
      </c>
      <c r="B1159">
        <v>1</v>
      </c>
      <c r="C1159">
        <v>146</v>
      </c>
      <c r="D1159">
        <v>0</v>
      </c>
      <c r="E1159">
        <v>11.27</v>
      </c>
      <c r="F1159">
        <v>0</v>
      </c>
      <c r="G1159">
        <v>63</v>
      </c>
      <c r="H1159">
        <v>1</v>
      </c>
      <c r="I1159">
        <v>99</v>
      </c>
      <c r="J1159">
        <v>7.74</v>
      </c>
      <c r="K1159">
        <v>99</v>
      </c>
      <c r="L1159">
        <v>0.1</v>
      </c>
      <c r="M1159">
        <v>12834.323490000001</v>
      </c>
      <c r="N1159">
        <v>0.82299999999999995</v>
      </c>
      <c r="O1159">
        <v>15.4</v>
      </c>
    </row>
    <row r="1160" spans="1:15" x14ac:dyDescent="0.3">
      <c r="A1160">
        <v>74.8</v>
      </c>
      <c r="B1160">
        <v>1</v>
      </c>
      <c r="C1160">
        <v>15</v>
      </c>
      <c r="D1160">
        <v>0</v>
      </c>
      <c r="E1160">
        <v>11.51</v>
      </c>
      <c r="F1160">
        <v>0</v>
      </c>
      <c r="G1160">
        <v>62.4</v>
      </c>
      <c r="H1160">
        <v>1</v>
      </c>
      <c r="I1160">
        <v>99</v>
      </c>
      <c r="J1160">
        <v>7.84</v>
      </c>
      <c r="K1160">
        <v>99</v>
      </c>
      <c r="L1160">
        <v>0.1</v>
      </c>
      <c r="M1160">
        <v>1448.87958</v>
      </c>
      <c r="N1160">
        <v>0.82099999999999995</v>
      </c>
      <c r="O1160">
        <v>15.4</v>
      </c>
    </row>
    <row r="1161" spans="1:15" x14ac:dyDescent="0.3">
      <c r="A1161">
        <v>74.5</v>
      </c>
      <c r="B1161">
        <v>1</v>
      </c>
      <c r="C1161">
        <v>156</v>
      </c>
      <c r="D1161">
        <v>0</v>
      </c>
      <c r="E1161">
        <v>10.78</v>
      </c>
      <c r="F1161">
        <v>0</v>
      </c>
      <c r="G1161">
        <v>61.7</v>
      </c>
      <c r="H1161">
        <v>1</v>
      </c>
      <c r="I1161">
        <v>99</v>
      </c>
      <c r="J1161">
        <v>7.85</v>
      </c>
      <c r="K1161">
        <v>99</v>
      </c>
      <c r="L1161">
        <v>0.1</v>
      </c>
      <c r="M1161">
        <v>1325.53379</v>
      </c>
      <c r="N1161">
        <v>0.81699999999999995</v>
      </c>
      <c r="O1161">
        <v>15.3</v>
      </c>
    </row>
    <row r="1162" spans="1:15" x14ac:dyDescent="0.3">
      <c r="A1162">
        <v>74.2</v>
      </c>
      <c r="B1162">
        <v>1</v>
      </c>
      <c r="C1162">
        <v>162</v>
      </c>
      <c r="D1162">
        <v>0</v>
      </c>
      <c r="E1162">
        <v>11.46</v>
      </c>
      <c r="F1162">
        <v>0</v>
      </c>
      <c r="G1162">
        <v>61.1</v>
      </c>
      <c r="H1162">
        <v>1</v>
      </c>
      <c r="I1162">
        <v>99</v>
      </c>
      <c r="J1162">
        <v>7.55</v>
      </c>
      <c r="K1162">
        <v>99</v>
      </c>
      <c r="L1162">
        <v>0.1</v>
      </c>
      <c r="M1162">
        <v>12967.165429999999</v>
      </c>
      <c r="N1162">
        <v>0.81599999999999995</v>
      </c>
      <c r="O1162">
        <v>15.3</v>
      </c>
    </row>
    <row r="1163" spans="1:15" x14ac:dyDescent="0.3">
      <c r="A1163">
        <v>74.099999999999994</v>
      </c>
      <c r="B1163">
        <v>1</v>
      </c>
      <c r="C1163">
        <v>165</v>
      </c>
      <c r="D1163">
        <v>1</v>
      </c>
      <c r="E1163">
        <v>11.64</v>
      </c>
      <c r="F1163">
        <v>0</v>
      </c>
      <c r="G1163">
        <v>6.5</v>
      </c>
      <c r="H1163">
        <v>1</v>
      </c>
      <c r="I1163">
        <v>99</v>
      </c>
      <c r="J1163">
        <v>7.33</v>
      </c>
      <c r="K1163">
        <v>99</v>
      </c>
      <c r="L1163">
        <v>0.1</v>
      </c>
      <c r="M1163">
        <v>15669.25929</v>
      </c>
      <c r="N1163">
        <v>0.81200000000000006</v>
      </c>
      <c r="O1163">
        <v>15.3</v>
      </c>
    </row>
    <row r="1164" spans="1:15" x14ac:dyDescent="0.3">
      <c r="A1164">
        <v>73.5</v>
      </c>
      <c r="B1164">
        <v>1</v>
      </c>
      <c r="C1164">
        <v>176</v>
      </c>
      <c r="D1164">
        <v>1</v>
      </c>
      <c r="E1164">
        <v>12.55</v>
      </c>
      <c r="F1164">
        <v>0</v>
      </c>
      <c r="G1164">
        <v>59.9</v>
      </c>
      <c r="H1164">
        <v>1</v>
      </c>
      <c r="I1164">
        <v>99</v>
      </c>
      <c r="J1164">
        <v>7.51</v>
      </c>
      <c r="K1164">
        <v>99</v>
      </c>
      <c r="L1164">
        <v>0.1</v>
      </c>
      <c r="M1164">
        <v>13842.6549</v>
      </c>
      <c r="N1164">
        <v>0.80900000000000005</v>
      </c>
      <c r="O1164">
        <v>15.3</v>
      </c>
    </row>
    <row r="1165" spans="1:15" x14ac:dyDescent="0.3">
      <c r="A1165">
        <v>73.400000000000006</v>
      </c>
      <c r="B1165">
        <v>1</v>
      </c>
      <c r="C1165">
        <v>177</v>
      </c>
      <c r="D1165">
        <v>1</v>
      </c>
      <c r="E1165">
        <v>13.16</v>
      </c>
      <c r="F1165">
        <v>0</v>
      </c>
      <c r="G1165">
        <v>59.3</v>
      </c>
      <c r="H1165">
        <v>1</v>
      </c>
      <c r="I1165">
        <v>99</v>
      </c>
      <c r="J1165">
        <v>8.1</v>
      </c>
      <c r="K1165">
        <v>99</v>
      </c>
      <c r="L1165">
        <v>0.1</v>
      </c>
      <c r="M1165">
        <v>11398.76584</v>
      </c>
      <c r="N1165">
        <v>0.80200000000000005</v>
      </c>
      <c r="O1165">
        <v>15.2</v>
      </c>
    </row>
    <row r="1166" spans="1:15" x14ac:dyDescent="0.3">
      <c r="A1166">
        <v>72.900000000000006</v>
      </c>
      <c r="B1166">
        <v>1</v>
      </c>
      <c r="C1166">
        <v>182</v>
      </c>
      <c r="D1166">
        <v>1</v>
      </c>
      <c r="E1166">
        <v>12.94</v>
      </c>
      <c r="F1166">
        <v>0</v>
      </c>
      <c r="G1166">
        <v>58.8</v>
      </c>
      <c r="H1166">
        <v>1</v>
      </c>
      <c r="I1166">
        <v>99</v>
      </c>
      <c r="J1166">
        <v>8.2799999999999994</v>
      </c>
      <c r="K1166">
        <v>99</v>
      </c>
      <c r="L1166">
        <v>0.1</v>
      </c>
      <c r="M1166">
        <v>11161.724410000001</v>
      </c>
      <c r="N1166">
        <v>0.79500000000000004</v>
      </c>
      <c r="O1166">
        <v>15</v>
      </c>
    </row>
    <row r="1167" spans="1:15" x14ac:dyDescent="0.3">
      <c r="A1167">
        <v>72.900000000000006</v>
      </c>
      <c r="B1167">
        <v>1</v>
      </c>
      <c r="C1167">
        <v>18</v>
      </c>
      <c r="D1167">
        <v>1</v>
      </c>
      <c r="E1167">
        <v>13.28</v>
      </c>
      <c r="F1167">
        <v>0</v>
      </c>
      <c r="G1167">
        <v>58.2</v>
      </c>
      <c r="H1167">
        <v>1</v>
      </c>
      <c r="I1167">
        <v>99</v>
      </c>
      <c r="J1167">
        <v>8.8000000000000007</v>
      </c>
      <c r="K1167">
        <v>99</v>
      </c>
      <c r="L1167">
        <v>0.1</v>
      </c>
      <c r="M1167">
        <v>1259.5265999999999</v>
      </c>
      <c r="N1167">
        <v>0.79300000000000004</v>
      </c>
      <c r="O1167">
        <v>15.3</v>
      </c>
    </row>
    <row r="1168" spans="1:15" x14ac:dyDescent="0.3">
      <c r="A1168">
        <v>72.5</v>
      </c>
      <c r="B1168">
        <v>1</v>
      </c>
      <c r="C1168">
        <v>184</v>
      </c>
      <c r="D1168">
        <v>1</v>
      </c>
      <c r="E1168">
        <v>13.24</v>
      </c>
      <c r="F1168">
        <v>0</v>
      </c>
      <c r="G1168">
        <v>57.6</v>
      </c>
      <c r="H1168">
        <v>1</v>
      </c>
      <c r="I1168">
        <v>99</v>
      </c>
      <c r="J1168">
        <v>8.42</v>
      </c>
      <c r="K1168">
        <v>99</v>
      </c>
      <c r="L1168">
        <v>0.1</v>
      </c>
      <c r="M1168">
        <v>8396.2532300000003</v>
      </c>
      <c r="N1168">
        <v>0.78400000000000003</v>
      </c>
      <c r="O1168">
        <v>14.9</v>
      </c>
    </row>
    <row r="1169" spans="1:15" x14ac:dyDescent="0.3">
      <c r="A1169">
        <v>72.5</v>
      </c>
      <c r="B1169">
        <v>1</v>
      </c>
      <c r="C1169">
        <v>184</v>
      </c>
      <c r="D1169">
        <v>1</v>
      </c>
      <c r="E1169">
        <v>13.29</v>
      </c>
      <c r="F1169">
        <v>0</v>
      </c>
      <c r="G1169">
        <v>57.1</v>
      </c>
      <c r="H1169">
        <v>1</v>
      </c>
      <c r="I1169">
        <v>98</v>
      </c>
      <c r="J1169">
        <v>7.47</v>
      </c>
      <c r="K1169">
        <v>99</v>
      </c>
      <c r="L1169">
        <v>0.1</v>
      </c>
      <c r="M1169">
        <v>665.64430000000004</v>
      </c>
      <c r="N1169">
        <v>0.77500000000000002</v>
      </c>
      <c r="O1169">
        <v>14.6</v>
      </c>
    </row>
    <row r="1170" spans="1:15" x14ac:dyDescent="0.3">
      <c r="A1170">
        <v>72.3</v>
      </c>
      <c r="B1170">
        <v>1</v>
      </c>
      <c r="C1170">
        <v>185</v>
      </c>
      <c r="D1170">
        <v>1</v>
      </c>
      <c r="E1170">
        <v>13.18</v>
      </c>
      <c r="F1170">
        <v>0</v>
      </c>
      <c r="G1170">
        <v>56.6</v>
      </c>
      <c r="H1170">
        <v>1</v>
      </c>
      <c r="I1170">
        <v>99</v>
      </c>
      <c r="J1170">
        <v>7.11</v>
      </c>
      <c r="K1170">
        <v>99</v>
      </c>
      <c r="L1170">
        <v>0.1</v>
      </c>
      <c r="M1170">
        <v>527.85364000000004</v>
      </c>
      <c r="N1170">
        <v>0.76900000000000002</v>
      </c>
      <c r="O1170">
        <v>14.2</v>
      </c>
    </row>
    <row r="1171" spans="1:15" x14ac:dyDescent="0.3">
      <c r="A1171">
        <v>71.7</v>
      </c>
      <c r="B1171">
        <v>1</v>
      </c>
      <c r="C1171">
        <v>193</v>
      </c>
      <c r="D1171">
        <v>1</v>
      </c>
      <c r="E1171">
        <v>12.22</v>
      </c>
      <c r="F1171">
        <v>0</v>
      </c>
      <c r="G1171">
        <v>56.1</v>
      </c>
      <c r="H1171">
        <v>1</v>
      </c>
      <c r="I1171">
        <v>99</v>
      </c>
      <c r="J1171">
        <v>7.6</v>
      </c>
      <c r="K1171">
        <v>99</v>
      </c>
      <c r="L1171">
        <v>0.1</v>
      </c>
      <c r="M1171">
        <v>4623.4671200000003</v>
      </c>
      <c r="N1171">
        <v>0.76100000000000001</v>
      </c>
      <c r="O1171">
        <v>13.9</v>
      </c>
    </row>
    <row r="1172" spans="1:15" x14ac:dyDescent="0.3">
      <c r="A1172">
        <v>82.7</v>
      </c>
      <c r="B1172">
        <v>1</v>
      </c>
      <c r="C1172">
        <v>49</v>
      </c>
      <c r="D1172">
        <v>0</v>
      </c>
      <c r="E1172">
        <v>0</v>
      </c>
      <c r="F1172">
        <v>0</v>
      </c>
      <c r="G1172">
        <v>61</v>
      </c>
      <c r="H1172">
        <v>0</v>
      </c>
      <c r="I1172">
        <v>92</v>
      </c>
      <c r="J1172">
        <v>0</v>
      </c>
      <c r="K1172">
        <v>92</v>
      </c>
      <c r="L1172">
        <v>0.1</v>
      </c>
      <c r="M1172">
        <v>5734.4435999999996</v>
      </c>
      <c r="N1172">
        <v>0.91900000000000004</v>
      </c>
      <c r="O1172">
        <v>19</v>
      </c>
    </row>
    <row r="1173" spans="1:15" x14ac:dyDescent="0.3">
      <c r="A1173">
        <v>82.5</v>
      </c>
      <c r="B1173">
        <v>1</v>
      </c>
      <c r="C1173">
        <v>49</v>
      </c>
      <c r="D1173">
        <v>0</v>
      </c>
      <c r="E1173">
        <v>7.45</v>
      </c>
      <c r="F1173">
        <v>0</v>
      </c>
      <c r="G1173">
        <v>6.6</v>
      </c>
      <c r="H1173">
        <v>0</v>
      </c>
      <c r="I1173">
        <v>9</v>
      </c>
      <c r="J1173">
        <v>8.86</v>
      </c>
      <c r="K1173">
        <v>9</v>
      </c>
      <c r="L1173">
        <v>0.1</v>
      </c>
      <c r="M1173">
        <v>52473.113559999998</v>
      </c>
      <c r="N1173">
        <v>0.91500000000000004</v>
      </c>
      <c r="O1173">
        <v>19</v>
      </c>
    </row>
    <row r="1174" spans="1:15" x14ac:dyDescent="0.3">
      <c r="A1174">
        <v>82.4</v>
      </c>
      <c r="B1174">
        <v>1</v>
      </c>
      <c r="C1174">
        <v>5</v>
      </c>
      <c r="D1174">
        <v>0</v>
      </c>
      <c r="E1174">
        <v>7.31</v>
      </c>
      <c r="F1174">
        <v>0</v>
      </c>
      <c r="G1174">
        <v>6.2</v>
      </c>
      <c r="H1174">
        <v>0</v>
      </c>
      <c r="I1174">
        <v>91</v>
      </c>
      <c r="J1174">
        <v>8.75</v>
      </c>
      <c r="K1174">
        <v>91</v>
      </c>
      <c r="L1174">
        <v>0.1</v>
      </c>
      <c r="M1174">
        <v>4781.3887999999997</v>
      </c>
      <c r="N1174">
        <v>0.90700000000000003</v>
      </c>
      <c r="O1174">
        <v>19</v>
      </c>
    </row>
    <row r="1175" spans="1:15" x14ac:dyDescent="0.3">
      <c r="A1175">
        <v>82.5</v>
      </c>
      <c r="B1175">
        <v>1</v>
      </c>
      <c r="C1175">
        <v>5</v>
      </c>
      <c r="D1175">
        <v>0</v>
      </c>
      <c r="E1175">
        <v>7.81</v>
      </c>
      <c r="F1175">
        <v>0</v>
      </c>
      <c r="G1175">
        <v>59.7</v>
      </c>
      <c r="H1175">
        <v>0</v>
      </c>
      <c r="I1175">
        <v>89</v>
      </c>
      <c r="J1175">
        <v>8.68</v>
      </c>
      <c r="K1175">
        <v>89</v>
      </c>
      <c r="L1175">
        <v>0.1</v>
      </c>
      <c r="M1175">
        <v>44333.851799999997</v>
      </c>
      <c r="N1175">
        <v>0.90100000000000002</v>
      </c>
      <c r="O1175">
        <v>18.7</v>
      </c>
    </row>
    <row r="1176" spans="1:15" x14ac:dyDescent="0.3">
      <c r="A1176">
        <v>82.1</v>
      </c>
      <c r="B1176">
        <v>1</v>
      </c>
      <c r="C1176">
        <v>51</v>
      </c>
      <c r="D1176">
        <v>0</v>
      </c>
      <c r="E1176">
        <v>8.1300000000000008</v>
      </c>
      <c r="F1176">
        <v>0</v>
      </c>
      <c r="G1176">
        <v>59.3</v>
      </c>
      <c r="H1176">
        <v>0</v>
      </c>
      <c r="I1176">
        <v>95</v>
      </c>
      <c r="J1176">
        <v>8.65</v>
      </c>
      <c r="K1176">
        <v>95</v>
      </c>
      <c r="L1176">
        <v>0.1</v>
      </c>
      <c r="M1176">
        <v>46.216999999999999</v>
      </c>
      <c r="N1176">
        <v>0.89400000000000002</v>
      </c>
      <c r="O1176">
        <v>18.600000000000001</v>
      </c>
    </row>
    <row r="1177" spans="1:15" x14ac:dyDescent="0.3">
      <c r="A1177">
        <v>81.8</v>
      </c>
      <c r="B1177">
        <v>1</v>
      </c>
      <c r="C1177">
        <v>53</v>
      </c>
      <c r="D1177">
        <v>0</v>
      </c>
      <c r="E1177">
        <v>8.25</v>
      </c>
      <c r="F1177">
        <v>0</v>
      </c>
      <c r="G1177">
        <v>58.9</v>
      </c>
      <c r="H1177">
        <v>0</v>
      </c>
      <c r="I1177">
        <v>96</v>
      </c>
      <c r="J1177">
        <v>8.86</v>
      </c>
      <c r="K1177">
        <v>96</v>
      </c>
      <c r="L1177">
        <v>0.1</v>
      </c>
      <c r="M1177">
        <v>41676.445269999997</v>
      </c>
      <c r="N1177">
        <v>0.89400000000000002</v>
      </c>
      <c r="O1177">
        <v>18.399999999999999</v>
      </c>
    </row>
    <row r="1178" spans="1:15" x14ac:dyDescent="0.3">
      <c r="A1178">
        <v>81.599999999999994</v>
      </c>
      <c r="B1178">
        <v>1</v>
      </c>
      <c r="C1178">
        <v>55</v>
      </c>
      <c r="D1178">
        <v>0</v>
      </c>
      <c r="E1178">
        <v>10.220000000000001</v>
      </c>
      <c r="F1178">
        <v>0</v>
      </c>
      <c r="G1178">
        <v>58.5</v>
      </c>
      <c r="H1178">
        <v>0</v>
      </c>
      <c r="I1178">
        <v>96</v>
      </c>
      <c r="J1178">
        <v>9.1199999999999992</v>
      </c>
      <c r="K1178">
        <v>96</v>
      </c>
      <c r="L1178">
        <v>0.1</v>
      </c>
      <c r="M1178">
        <v>4461.8925099999997</v>
      </c>
      <c r="N1178">
        <v>0.89400000000000002</v>
      </c>
      <c r="O1178">
        <v>18.399999999999999</v>
      </c>
    </row>
    <row r="1179" spans="1:15" x14ac:dyDescent="0.3">
      <c r="A1179">
        <v>81.400000000000006</v>
      </c>
      <c r="B1179">
        <v>1</v>
      </c>
      <c r="C1179">
        <v>58</v>
      </c>
      <c r="D1179">
        <v>0</v>
      </c>
      <c r="E1179">
        <v>8.49</v>
      </c>
      <c r="F1179">
        <v>0</v>
      </c>
      <c r="G1179">
        <v>58.1</v>
      </c>
      <c r="H1179">
        <v>0</v>
      </c>
      <c r="I1179">
        <v>98</v>
      </c>
      <c r="J1179">
        <v>8.8000000000000007</v>
      </c>
      <c r="K1179">
        <v>98</v>
      </c>
      <c r="L1179">
        <v>0.1</v>
      </c>
      <c r="M1179">
        <v>55575.291960000002</v>
      </c>
      <c r="N1179">
        <v>0.89200000000000002</v>
      </c>
      <c r="O1179">
        <v>18.2</v>
      </c>
    </row>
    <row r="1180" spans="1:15" x14ac:dyDescent="0.3">
      <c r="A1180">
        <v>81.3</v>
      </c>
      <c r="B1180">
        <v>1</v>
      </c>
      <c r="C1180">
        <v>59</v>
      </c>
      <c r="D1180">
        <v>0</v>
      </c>
      <c r="E1180">
        <v>7.53</v>
      </c>
      <c r="F1180">
        <v>0</v>
      </c>
      <c r="G1180">
        <v>57.8</v>
      </c>
      <c r="H1180">
        <v>0</v>
      </c>
      <c r="I1180">
        <v>97</v>
      </c>
      <c r="J1180">
        <v>8.75</v>
      </c>
      <c r="K1180">
        <v>97</v>
      </c>
      <c r="L1180">
        <v>0.1</v>
      </c>
      <c r="M1180">
        <v>68348.318169999999</v>
      </c>
      <c r="N1180">
        <v>0.88700000000000001</v>
      </c>
      <c r="O1180">
        <v>18.2</v>
      </c>
    </row>
    <row r="1181" spans="1:15" x14ac:dyDescent="0.3">
      <c r="A1181">
        <v>81.099999999999994</v>
      </c>
      <c r="B1181">
        <v>1</v>
      </c>
      <c r="C1181">
        <v>61</v>
      </c>
      <c r="D1181">
        <v>0</v>
      </c>
      <c r="E1181">
        <v>7.2</v>
      </c>
      <c r="F1181">
        <v>0</v>
      </c>
      <c r="G1181">
        <v>57.4</v>
      </c>
      <c r="H1181">
        <v>0</v>
      </c>
      <c r="I1181">
        <v>97</v>
      </c>
      <c r="J1181">
        <v>8.9600000000000009</v>
      </c>
      <c r="K1181">
        <v>97</v>
      </c>
      <c r="L1181">
        <v>0.1</v>
      </c>
      <c r="M1181">
        <v>5613.54115</v>
      </c>
      <c r="N1181">
        <v>0.88400000000000001</v>
      </c>
      <c r="O1181">
        <v>18.100000000000001</v>
      </c>
    </row>
    <row r="1182" spans="1:15" x14ac:dyDescent="0.3">
      <c r="A1182">
        <v>81</v>
      </c>
      <c r="B1182">
        <v>1</v>
      </c>
      <c r="C1182">
        <v>62</v>
      </c>
      <c r="D1182">
        <v>0</v>
      </c>
      <c r="E1182">
        <v>7.05</v>
      </c>
      <c r="F1182">
        <v>0</v>
      </c>
      <c r="G1182">
        <v>56.9</v>
      </c>
      <c r="H1182">
        <v>0</v>
      </c>
      <c r="I1182">
        <v>95</v>
      </c>
      <c r="J1182">
        <v>9.2100000000000009</v>
      </c>
      <c r="K1182">
        <v>95</v>
      </c>
      <c r="L1182">
        <v>0.1</v>
      </c>
      <c r="M1182">
        <v>56249.755499999999</v>
      </c>
      <c r="N1182">
        <v>0.879</v>
      </c>
      <c r="O1182">
        <v>17.899999999999999</v>
      </c>
    </row>
    <row r="1183" spans="1:15" x14ac:dyDescent="0.3">
      <c r="A1183">
        <v>88</v>
      </c>
      <c r="B1183">
        <v>1</v>
      </c>
      <c r="C1183">
        <v>65</v>
      </c>
      <c r="D1183">
        <v>0</v>
      </c>
      <c r="E1183">
        <v>6.79</v>
      </c>
      <c r="F1183">
        <v>0</v>
      </c>
      <c r="G1183">
        <v>56.5</v>
      </c>
      <c r="H1183">
        <v>0</v>
      </c>
      <c r="I1183">
        <v>99</v>
      </c>
      <c r="J1183">
        <v>9.59</v>
      </c>
      <c r="K1183">
        <v>99</v>
      </c>
      <c r="L1183">
        <v>0.1</v>
      </c>
      <c r="M1183">
        <v>46917.27216</v>
      </c>
      <c r="N1183">
        <v>0.873</v>
      </c>
      <c r="O1183">
        <v>18.3</v>
      </c>
    </row>
    <row r="1184" spans="1:15" x14ac:dyDescent="0.3">
      <c r="A1184">
        <v>87</v>
      </c>
      <c r="B1184">
        <v>1</v>
      </c>
      <c r="C1184">
        <v>65</v>
      </c>
      <c r="D1184">
        <v>0</v>
      </c>
      <c r="E1184">
        <v>6.61</v>
      </c>
      <c r="F1184">
        <v>0</v>
      </c>
      <c r="G1184">
        <v>55.9</v>
      </c>
      <c r="H1184">
        <v>0</v>
      </c>
      <c r="I1184">
        <v>97</v>
      </c>
      <c r="J1184">
        <v>1.7</v>
      </c>
      <c r="K1184">
        <v>97</v>
      </c>
      <c r="L1184">
        <v>0.1</v>
      </c>
      <c r="M1184">
        <v>3944.9989999999998</v>
      </c>
      <c r="N1184">
        <v>0.86599999999999999</v>
      </c>
      <c r="O1184">
        <v>17.600000000000001</v>
      </c>
    </row>
    <row r="1185" spans="1:15" x14ac:dyDescent="0.3">
      <c r="A1185">
        <v>84</v>
      </c>
      <c r="B1185">
        <v>1</v>
      </c>
      <c r="C1185">
        <v>7</v>
      </c>
      <c r="D1185">
        <v>0</v>
      </c>
      <c r="E1185">
        <v>6.61</v>
      </c>
      <c r="F1185">
        <v>0</v>
      </c>
      <c r="G1185">
        <v>55.4</v>
      </c>
      <c r="H1185">
        <v>0</v>
      </c>
      <c r="I1185">
        <v>95</v>
      </c>
      <c r="J1185">
        <v>9.86</v>
      </c>
      <c r="K1185">
        <v>95</v>
      </c>
      <c r="L1185">
        <v>0.1</v>
      </c>
      <c r="M1185">
        <v>31996.217199999999</v>
      </c>
      <c r="N1185">
        <v>0.85899999999999999</v>
      </c>
      <c r="O1185">
        <v>17.2</v>
      </c>
    </row>
    <row r="1186" spans="1:15" x14ac:dyDescent="0.3">
      <c r="A1186">
        <v>80</v>
      </c>
      <c r="B1186">
        <v>1</v>
      </c>
      <c r="C1186">
        <v>72</v>
      </c>
      <c r="D1186">
        <v>0</v>
      </c>
      <c r="E1186">
        <v>6.37</v>
      </c>
      <c r="F1186">
        <v>0</v>
      </c>
      <c r="G1186">
        <v>54.8</v>
      </c>
      <c r="H1186">
        <v>0</v>
      </c>
      <c r="I1186">
        <v>92</v>
      </c>
      <c r="J1186">
        <v>9.1199999999999992</v>
      </c>
      <c r="K1186">
        <v>92</v>
      </c>
      <c r="L1186">
        <v>0.1</v>
      </c>
      <c r="M1186">
        <v>28585.9254</v>
      </c>
      <c r="N1186">
        <v>0.85399999999999998</v>
      </c>
      <c r="O1186">
        <v>17.100000000000001</v>
      </c>
    </row>
    <row r="1187" spans="1:15" x14ac:dyDescent="0.3">
      <c r="A1187">
        <v>79.7</v>
      </c>
      <c r="B1187">
        <v>1</v>
      </c>
      <c r="C1187">
        <v>74</v>
      </c>
      <c r="D1187">
        <v>0</v>
      </c>
      <c r="E1187">
        <v>6.17</v>
      </c>
      <c r="F1187">
        <v>0</v>
      </c>
      <c r="G1187">
        <v>54.2</v>
      </c>
      <c r="H1187">
        <v>0</v>
      </c>
      <c r="I1187">
        <v>98</v>
      </c>
      <c r="J1187">
        <v>9.2799999999999994</v>
      </c>
      <c r="K1187">
        <v>98</v>
      </c>
      <c r="L1187">
        <v>0.1</v>
      </c>
      <c r="M1187">
        <v>31813.373439999999</v>
      </c>
      <c r="N1187">
        <v>0.84699999999999998</v>
      </c>
      <c r="O1187">
        <v>16.8</v>
      </c>
    </row>
    <row r="1188" spans="1:15" x14ac:dyDescent="0.3">
      <c r="A1188">
        <v>68.3</v>
      </c>
      <c r="B1188">
        <v>0</v>
      </c>
      <c r="C1188">
        <v>181</v>
      </c>
      <c r="D1188">
        <v>910</v>
      </c>
      <c r="E1188">
        <v>0</v>
      </c>
      <c r="F1188">
        <v>87</v>
      </c>
      <c r="G1188">
        <v>18.7</v>
      </c>
      <c r="H1188">
        <v>1100</v>
      </c>
      <c r="I1188">
        <v>86</v>
      </c>
      <c r="J1188">
        <v>0</v>
      </c>
      <c r="K1188">
        <v>87</v>
      </c>
      <c r="L1188">
        <v>0.2</v>
      </c>
      <c r="M1188">
        <v>1613.18878</v>
      </c>
      <c r="N1188">
        <v>0.61499999999999999</v>
      </c>
      <c r="O1188">
        <v>11.6</v>
      </c>
    </row>
    <row r="1189" spans="1:15" x14ac:dyDescent="0.3">
      <c r="A1189">
        <v>68</v>
      </c>
      <c r="B1189">
        <v>0</v>
      </c>
      <c r="C1189">
        <v>184</v>
      </c>
      <c r="D1189">
        <v>957</v>
      </c>
      <c r="E1189">
        <v>3.07</v>
      </c>
      <c r="F1189">
        <v>79</v>
      </c>
      <c r="G1189">
        <v>18.100000000000001</v>
      </c>
      <c r="H1189">
        <v>1200</v>
      </c>
      <c r="I1189">
        <v>84</v>
      </c>
      <c r="J1189">
        <v>4.6900000000000004</v>
      </c>
      <c r="K1189">
        <v>85</v>
      </c>
      <c r="L1189">
        <v>0.2</v>
      </c>
      <c r="M1189">
        <v>1573.11889</v>
      </c>
      <c r="N1189">
        <v>0.60699999999999998</v>
      </c>
      <c r="O1189">
        <v>11.6</v>
      </c>
    </row>
    <row r="1190" spans="1:15" x14ac:dyDescent="0.3">
      <c r="A1190">
        <v>67.599999999999994</v>
      </c>
      <c r="B1190">
        <v>0</v>
      </c>
      <c r="C1190">
        <v>187</v>
      </c>
      <c r="D1190">
        <v>1000</v>
      </c>
      <c r="E1190">
        <v>3.11</v>
      </c>
      <c r="F1190">
        <v>7</v>
      </c>
      <c r="G1190">
        <v>17.5</v>
      </c>
      <c r="H1190">
        <v>1300</v>
      </c>
      <c r="I1190">
        <v>82</v>
      </c>
      <c r="J1190">
        <v>4.53</v>
      </c>
      <c r="K1190">
        <v>83</v>
      </c>
      <c r="L1190">
        <v>0.2</v>
      </c>
      <c r="M1190">
        <v>1452.195373</v>
      </c>
      <c r="N1190">
        <v>0.59899999999999998</v>
      </c>
      <c r="O1190">
        <v>11.5</v>
      </c>
    </row>
    <row r="1191" spans="1:15" x14ac:dyDescent="0.3">
      <c r="A1191">
        <v>67.3</v>
      </c>
      <c r="B1191">
        <v>0</v>
      </c>
      <c r="C1191">
        <v>19</v>
      </c>
      <c r="D1191">
        <v>1100</v>
      </c>
      <c r="E1191">
        <v>3.1</v>
      </c>
      <c r="F1191">
        <v>73</v>
      </c>
      <c r="G1191">
        <v>17</v>
      </c>
      <c r="H1191">
        <v>1400</v>
      </c>
      <c r="I1191">
        <v>79</v>
      </c>
      <c r="J1191">
        <v>4.3899999999999997</v>
      </c>
      <c r="K1191">
        <v>82</v>
      </c>
      <c r="L1191">
        <v>0.2</v>
      </c>
      <c r="M1191">
        <v>1446.98541</v>
      </c>
      <c r="N1191">
        <v>0.59</v>
      </c>
      <c r="O1191">
        <v>11.3</v>
      </c>
    </row>
    <row r="1192" spans="1:15" x14ac:dyDescent="0.3">
      <c r="A1192">
        <v>66.8</v>
      </c>
      <c r="B1192">
        <v>0</v>
      </c>
      <c r="C1192">
        <v>193</v>
      </c>
      <c r="D1192">
        <v>1100</v>
      </c>
      <c r="E1192">
        <v>3</v>
      </c>
      <c r="F1192">
        <v>44</v>
      </c>
      <c r="G1192">
        <v>16.399999999999999</v>
      </c>
      <c r="H1192">
        <v>1500</v>
      </c>
      <c r="I1192">
        <v>79</v>
      </c>
      <c r="J1192">
        <v>4.33</v>
      </c>
      <c r="K1192">
        <v>82</v>
      </c>
      <c r="L1192">
        <v>0.2</v>
      </c>
      <c r="M1192">
        <v>1461.671957</v>
      </c>
      <c r="N1192">
        <v>0.57999999999999996</v>
      </c>
      <c r="O1192">
        <v>10.8</v>
      </c>
    </row>
    <row r="1193" spans="1:15" x14ac:dyDescent="0.3">
      <c r="A1193">
        <v>66.400000000000006</v>
      </c>
      <c r="B1193">
        <v>0</v>
      </c>
      <c r="C1193">
        <v>196</v>
      </c>
      <c r="D1193">
        <v>1200</v>
      </c>
      <c r="E1193">
        <v>2.77</v>
      </c>
      <c r="F1193">
        <v>38</v>
      </c>
      <c r="G1193">
        <v>15.9</v>
      </c>
      <c r="H1193">
        <v>1600</v>
      </c>
      <c r="I1193">
        <v>76</v>
      </c>
      <c r="J1193">
        <v>4.28</v>
      </c>
      <c r="K1193">
        <v>79</v>
      </c>
      <c r="L1193">
        <v>0.2</v>
      </c>
      <c r="M1193">
        <v>1345.77153</v>
      </c>
      <c r="N1193">
        <v>0.56899999999999995</v>
      </c>
      <c r="O1193">
        <v>10.4</v>
      </c>
    </row>
    <row r="1194" spans="1:15" x14ac:dyDescent="0.3">
      <c r="A1194">
        <v>66</v>
      </c>
      <c r="B1194">
        <v>0</v>
      </c>
      <c r="C1194">
        <v>2</v>
      </c>
      <c r="D1194">
        <v>1300</v>
      </c>
      <c r="E1194">
        <v>2.5</v>
      </c>
      <c r="F1194">
        <v>37</v>
      </c>
      <c r="G1194">
        <v>15.4</v>
      </c>
      <c r="H1194">
        <v>1700</v>
      </c>
      <c r="I1194">
        <v>73</v>
      </c>
      <c r="J1194">
        <v>4.38</v>
      </c>
      <c r="K1194">
        <v>74</v>
      </c>
      <c r="L1194">
        <v>0.2</v>
      </c>
      <c r="M1194">
        <v>19.317765000000001</v>
      </c>
      <c r="N1194">
        <v>0.56299999999999994</v>
      </c>
      <c r="O1194">
        <v>10.5</v>
      </c>
    </row>
    <row r="1195" spans="1:15" x14ac:dyDescent="0.3">
      <c r="A1195">
        <v>65.5</v>
      </c>
      <c r="B1195">
        <v>0</v>
      </c>
      <c r="C1195">
        <v>23</v>
      </c>
      <c r="D1195">
        <v>1300</v>
      </c>
      <c r="E1195">
        <v>1.93</v>
      </c>
      <c r="F1195">
        <v>29</v>
      </c>
      <c r="G1195">
        <v>14.9</v>
      </c>
      <c r="H1195">
        <v>1800</v>
      </c>
      <c r="I1195">
        <v>69</v>
      </c>
      <c r="J1195">
        <v>4.34</v>
      </c>
      <c r="K1195">
        <v>7</v>
      </c>
      <c r="L1195">
        <v>0.3</v>
      </c>
      <c r="M1195">
        <v>991.48463400000003</v>
      </c>
      <c r="N1195">
        <v>0.55600000000000005</v>
      </c>
      <c r="O1195">
        <v>10.199999999999999</v>
      </c>
    </row>
    <row r="1196" spans="1:15" x14ac:dyDescent="0.3">
      <c r="A1196">
        <v>65.2</v>
      </c>
      <c r="B1196">
        <v>0</v>
      </c>
      <c r="C1196">
        <v>26</v>
      </c>
      <c r="D1196">
        <v>1400</v>
      </c>
      <c r="E1196">
        <v>1.59</v>
      </c>
      <c r="F1196">
        <v>6</v>
      </c>
      <c r="G1196">
        <v>14.4</v>
      </c>
      <c r="H1196">
        <v>1900</v>
      </c>
      <c r="I1196">
        <v>67</v>
      </c>
      <c r="J1196">
        <v>4.2300000000000004</v>
      </c>
      <c r="K1196">
        <v>64</v>
      </c>
      <c r="L1196">
        <v>0.3</v>
      </c>
      <c r="M1196">
        <v>118.16637299999999</v>
      </c>
      <c r="N1196">
        <v>0.54600000000000004</v>
      </c>
      <c r="O1196">
        <v>9.9</v>
      </c>
    </row>
    <row r="1197" spans="1:15" x14ac:dyDescent="0.3">
      <c r="A1197">
        <v>64.8</v>
      </c>
      <c r="B1197">
        <v>0</v>
      </c>
      <c r="C1197">
        <v>28</v>
      </c>
      <c r="D1197">
        <v>1500</v>
      </c>
      <c r="E1197">
        <v>1.37</v>
      </c>
      <c r="F1197">
        <v>6</v>
      </c>
      <c r="G1197">
        <v>13.9</v>
      </c>
      <c r="H1197">
        <v>2000</v>
      </c>
      <c r="I1197">
        <v>66</v>
      </c>
      <c r="J1197">
        <v>4.25</v>
      </c>
      <c r="K1197">
        <v>65</v>
      </c>
      <c r="L1197">
        <v>0.3</v>
      </c>
      <c r="M1197">
        <v>792.25969799999996</v>
      </c>
      <c r="N1197">
        <v>0.53600000000000003</v>
      </c>
      <c r="O1197">
        <v>9.6999999999999993</v>
      </c>
    </row>
    <row r="1198" spans="1:15" x14ac:dyDescent="0.3">
      <c r="A1198">
        <v>64.400000000000006</v>
      </c>
      <c r="B1198">
        <v>0</v>
      </c>
      <c r="C1198">
        <v>211</v>
      </c>
      <c r="D1198">
        <v>1500</v>
      </c>
      <c r="E1198">
        <v>1.27</v>
      </c>
      <c r="F1198">
        <v>8</v>
      </c>
      <c r="G1198">
        <v>13.5</v>
      </c>
      <c r="H1198">
        <v>2000</v>
      </c>
      <c r="I1198">
        <v>65</v>
      </c>
      <c r="J1198">
        <v>4.28</v>
      </c>
      <c r="K1198">
        <v>65</v>
      </c>
      <c r="L1198">
        <v>0.3</v>
      </c>
      <c r="M1198">
        <v>77.819000000000003</v>
      </c>
      <c r="N1198">
        <v>0.52600000000000002</v>
      </c>
      <c r="O1198">
        <v>9.4</v>
      </c>
    </row>
    <row r="1199" spans="1:15" x14ac:dyDescent="0.3">
      <c r="A1199">
        <v>64</v>
      </c>
      <c r="B1199">
        <v>0</v>
      </c>
      <c r="C1199">
        <v>214</v>
      </c>
      <c r="D1199">
        <v>1600</v>
      </c>
      <c r="E1199">
        <v>1.2</v>
      </c>
      <c r="F1199">
        <v>6</v>
      </c>
      <c r="G1199">
        <v>13</v>
      </c>
      <c r="H1199">
        <v>2100</v>
      </c>
      <c r="I1199">
        <v>58</v>
      </c>
      <c r="J1199">
        <v>4.22</v>
      </c>
      <c r="K1199">
        <v>63</v>
      </c>
      <c r="L1199">
        <v>0.3</v>
      </c>
      <c r="M1199">
        <v>621.31837670000004</v>
      </c>
      <c r="N1199">
        <v>0.51800000000000002</v>
      </c>
      <c r="O1199">
        <v>9.1999999999999993</v>
      </c>
    </row>
    <row r="1200" spans="1:15" x14ac:dyDescent="0.3">
      <c r="A1200">
        <v>63.7</v>
      </c>
      <c r="B1200">
        <v>0</v>
      </c>
      <c r="C1200">
        <v>216</v>
      </c>
      <c r="D1200">
        <v>1700</v>
      </c>
      <c r="E1200">
        <v>1.19</v>
      </c>
      <c r="F1200">
        <v>0</v>
      </c>
      <c r="G1200">
        <v>12.6</v>
      </c>
      <c r="H1200">
        <v>2200</v>
      </c>
      <c r="I1200">
        <v>57</v>
      </c>
      <c r="J1200">
        <v>4.3</v>
      </c>
      <c r="K1200">
        <v>61</v>
      </c>
      <c r="L1200">
        <v>0.3</v>
      </c>
      <c r="M1200">
        <v>541.13522790000002</v>
      </c>
      <c r="N1200">
        <v>0.505</v>
      </c>
      <c r="O1200">
        <v>8.6</v>
      </c>
    </row>
    <row r="1201" spans="1:15" x14ac:dyDescent="0.3">
      <c r="A1201">
        <v>63.3</v>
      </c>
      <c r="B1201">
        <v>0</v>
      </c>
      <c r="C1201">
        <v>219</v>
      </c>
      <c r="D1201">
        <v>1700</v>
      </c>
      <c r="E1201">
        <v>1.1000000000000001</v>
      </c>
      <c r="F1201">
        <v>0</v>
      </c>
      <c r="G1201">
        <v>12.2</v>
      </c>
      <c r="H1201">
        <v>2300</v>
      </c>
      <c r="I1201">
        <v>58</v>
      </c>
      <c r="J1201">
        <v>4.4000000000000004</v>
      </c>
      <c r="K1201">
        <v>59</v>
      </c>
      <c r="L1201">
        <v>0.3</v>
      </c>
      <c r="M1201">
        <v>466.2842</v>
      </c>
      <c r="N1201">
        <v>0.499</v>
      </c>
      <c r="O1201">
        <v>8.4</v>
      </c>
    </row>
    <row r="1202" spans="1:15" x14ac:dyDescent="0.3">
      <c r="A1202">
        <v>62.9</v>
      </c>
      <c r="B1202">
        <v>0</v>
      </c>
      <c r="C1202">
        <v>222</v>
      </c>
      <c r="D1202">
        <v>1800</v>
      </c>
      <c r="E1202">
        <v>1</v>
      </c>
      <c r="F1202">
        <v>0</v>
      </c>
      <c r="G1202">
        <v>11.8</v>
      </c>
      <c r="H1202">
        <v>2400</v>
      </c>
      <c r="I1202">
        <v>58</v>
      </c>
      <c r="J1202">
        <v>4.5</v>
      </c>
      <c r="K1202">
        <v>59</v>
      </c>
      <c r="L1202">
        <v>0.3</v>
      </c>
      <c r="M1202">
        <v>447.13896599999998</v>
      </c>
      <c r="N1202">
        <v>0.49399999999999999</v>
      </c>
      <c r="O1202">
        <v>8.3000000000000007</v>
      </c>
    </row>
    <row r="1203" spans="1:15" x14ac:dyDescent="0.3">
      <c r="A1203">
        <v>62.5</v>
      </c>
      <c r="B1203">
        <v>0</v>
      </c>
      <c r="C1203">
        <v>224</v>
      </c>
      <c r="D1203">
        <v>1800</v>
      </c>
      <c r="E1203">
        <v>0.93</v>
      </c>
      <c r="F1203">
        <v>0</v>
      </c>
      <c r="G1203">
        <v>11.4</v>
      </c>
      <c r="H1203">
        <v>2500</v>
      </c>
      <c r="I1203">
        <v>57</v>
      </c>
      <c r="J1203">
        <v>4.26</v>
      </c>
      <c r="K1203">
        <v>58</v>
      </c>
      <c r="L1203">
        <v>0.3</v>
      </c>
      <c r="M1203">
        <v>438.86463400000002</v>
      </c>
      <c r="N1203">
        <v>0.48899999999999999</v>
      </c>
      <c r="O1203">
        <v>8.3000000000000007</v>
      </c>
    </row>
    <row r="1204" spans="1:15" x14ac:dyDescent="0.3">
      <c r="A1204">
        <v>69.099999999999994</v>
      </c>
      <c r="B1204">
        <v>0</v>
      </c>
      <c r="C1204">
        <v>176</v>
      </c>
      <c r="D1204">
        <v>114</v>
      </c>
      <c r="E1204">
        <v>0</v>
      </c>
      <c r="F1204">
        <v>78</v>
      </c>
      <c r="G1204">
        <v>27.4</v>
      </c>
      <c r="H1204">
        <v>136</v>
      </c>
      <c r="I1204">
        <v>8</v>
      </c>
      <c r="J1204">
        <v>0</v>
      </c>
      <c r="K1204">
        <v>78</v>
      </c>
      <c r="L1204">
        <v>0.3</v>
      </c>
      <c r="M1204">
        <v>3336.1668599999998</v>
      </c>
      <c r="N1204">
        <v>0.68600000000000005</v>
      </c>
      <c r="O1204">
        <v>12.9</v>
      </c>
    </row>
    <row r="1205" spans="1:15" x14ac:dyDescent="0.3">
      <c r="A1205">
        <v>68.900000000000006</v>
      </c>
      <c r="B1205">
        <v>0</v>
      </c>
      <c r="C1205">
        <v>179</v>
      </c>
      <c r="D1205">
        <v>119</v>
      </c>
      <c r="E1205">
        <v>0.09</v>
      </c>
      <c r="F1205">
        <v>78</v>
      </c>
      <c r="G1205">
        <v>26.5</v>
      </c>
      <c r="H1205">
        <v>142</v>
      </c>
      <c r="I1205">
        <v>8</v>
      </c>
      <c r="J1205">
        <v>2.85</v>
      </c>
      <c r="K1205">
        <v>78</v>
      </c>
      <c r="L1205">
        <v>0.3</v>
      </c>
      <c r="M1205">
        <v>3491.5958869999999</v>
      </c>
      <c r="N1205">
        <v>0.68200000000000005</v>
      </c>
      <c r="O1205">
        <v>12.9</v>
      </c>
    </row>
    <row r="1206" spans="1:15" x14ac:dyDescent="0.3">
      <c r="A1206">
        <v>68.7</v>
      </c>
      <c r="B1206">
        <v>0</v>
      </c>
      <c r="C1206">
        <v>181</v>
      </c>
      <c r="D1206">
        <v>124</v>
      </c>
      <c r="E1206">
        <v>0.09</v>
      </c>
      <c r="F1206">
        <v>85</v>
      </c>
      <c r="G1206">
        <v>25.6</v>
      </c>
      <c r="H1206">
        <v>148</v>
      </c>
      <c r="I1206">
        <v>86</v>
      </c>
      <c r="J1206">
        <v>2.93</v>
      </c>
      <c r="K1206">
        <v>85</v>
      </c>
      <c r="L1206">
        <v>0.3</v>
      </c>
      <c r="M1206">
        <v>362.66398099999998</v>
      </c>
      <c r="N1206">
        <v>0.67700000000000005</v>
      </c>
      <c r="O1206">
        <v>12.9</v>
      </c>
    </row>
    <row r="1207" spans="1:15" x14ac:dyDescent="0.3">
      <c r="A1207">
        <v>68.5</v>
      </c>
      <c r="B1207">
        <v>0</v>
      </c>
      <c r="C1207">
        <v>183</v>
      </c>
      <c r="D1207">
        <v>129</v>
      </c>
      <c r="E1207">
        <v>0.08</v>
      </c>
      <c r="F1207">
        <v>83</v>
      </c>
      <c r="G1207">
        <v>24.7</v>
      </c>
      <c r="H1207">
        <v>154</v>
      </c>
      <c r="I1207">
        <v>84</v>
      </c>
      <c r="J1207">
        <v>2.9</v>
      </c>
      <c r="K1207">
        <v>83</v>
      </c>
      <c r="L1207">
        <v>0.3</v>
      </c>
      <c r="M1207">
        <v>3687.9539960000002</v>
      </c>
      <c r="N1207">
        <v>0.66900000000000004</v>
      </c>
      <c r="O1207">
        <v>12.6</v>
      </c>
    </row>
    <row r="1208" spans="1:15" x14ac:dyDescent="0.3">
      <c r="A1208">
        <v>68.3</v>
      </c>
      <c r="B1208">
        <v>0</v>
      </c>
      <c r="C1208">
        <v>185</v>
      </c>
      <c r="D1208">
        <v>134</v>
      </c>
      <c r="E1208">
        <v>0.08</v>
      </c>
      <c r="F1208">
        <v>81</v>
      </c>
      <c r="G1208">
        <v>23.8</v>
      </c>
      <c r="H1208">
        <v>161</v>
      </c>
      <c r="I1208">
        <v>81</v>
      </c>
      <c r="J1208">
        <v>2.71</v>
      </c>
      <c r="K1208">
        <v>81</v>
      </c>
      <c r="L1208">
        <v>0.3</v>
      </c>
      <c r="M1208">
        <v>3634.2768500000002</v>
      </c>
      <c r="N1208">
        <v>0.66200000000000003</v>
      </c>
      <c r="O1208">
        <v>12.3</v>
      </c>
    </row>
    <row r="1209" spans="1:15" x14ac:dyDescent="0.3">
      <c r="A1209">
        <v>68.099999999999994</v>
      </c>
      <c r="B1209">
        <v>0</v>
      </c>
      <c r="C1209">
        <v>187</v>
      </c>
      <c r="D1209">
        <v>138</v>
      </c>
      <c r="E1209">
        <v>0.08</v>
      </c>
      <c r="F1209">
        <v>83</v>
      </c>
      <c r="G1209">
        <v>22.9</v>
      </c>
      <c r="H1209">
        <v>167</v>
      </c>
      <c r="I1209">
        <v>82</v>
      </c>
      <c r="J1209">
        <v>2.74</v>
      </c>
      <c r="K1209">
        <v>81</v>
      </c>
      <c r="L1209">
        <v>0.3</v>
      </c>
      <c r="M1209">
        <v>3113.4863500000001</v>
      </c>
      <c r="N1209">
        <v>0.65600000000000003</v>
      </c>
      <c r="O1209">
        <v>12.1</v>
      </c>
    </row>
    <row r="1210" spans="1:15" x14ac:dyDescent="0.3">
      <c r="A1210">
        <v>67.900000000000006</v>
      </c>
      <c r="B1210">
        <v>0</v>
      </c>
      <c r="C1210">
        <v>189</v>
      </c>
      <c r="D1210">
        <v>143</v>
      </c>
      <c r="E1210">
        <v>0.08</v>
      </c>
      <c r="F1210">
        <v>82</v>
      </c>
      <c r="G1210">
        <v>22.1</v>
      </c>
      <c r="H1210">
        <v>174</v>
      </c>
      <c r="I1210">
        <v>85</v>
      </c>
      <c r="J1210">
        <v>2.83</v>
      </c>
      <c r="K1210">
        <v>78</v>
      </c>
      <c r="L1210">
        <v>0.3</v>
      </c>
      <c r="M1210">
        <v>2254.4456599999999</v>
      </c>
      <c r="N1210">
        <v>0.64500000000000002</v>
      </c>
      <c r="O1210">
        <v>11.7</v>
      </c>
    </row>
    <row r="1211" spans="1:15" x14ac:dyDescent="0.3">
      <c r="A1211">
        <v>67.7</v>
      </c>
      <c r="B1211">
        <v>0</v>
      </c>
      <c r="C1211">
        <v>189</v>
      </c>
      <c r="D1211">
        <v>149</v>
      </c>
      <c r="E1211">
        <v>7.0000000000000007E-2</v>
      </c>
      <c r="F1211">
        <v>82</v>
      </c>
      <c r="G1211">
        <v>21.3</v>
      </c>
      <c r="H1211">
        <v>181</v>
      </c>
      <c r="I1211">
        <v>83</v>
      </c>
      <c r="J1211">
        <v>2.81</v>
      </c>
      <c r="K1211">
        <v>77</v>
      </c>
      <c r="L1211">
        <v>0.2</v>
      </c>
      <c r="M1211">
        <v>216.52766</v>
      </c>
      <c r="N1211">
        <v>0.64100000000000001</v>
      </c>
      <c r="O1211">
        <v>11.7</v>
      </c>
    </row>
    <row r="1212" spans="1:15" x14ac:dyDescent="0.3">
      <c r="A1212">
        <v>67.5</v>
      </c>
      <c r="B1212">
        <v>0</v>
      </c>
      <c r="C1212">
        <v>19</v>
      </c>
      <c r="D1212">
        <v>154</v>
      </c>
      <c r="E1212">
        <v>0.06</v>
      </c>
      <c r="F1212">
        <v>76</v>
      </c>
      <c r="G1212">
        <v>2.5</v>
      </c>
      <c r="H1212">
        <v>188</v>
      </c>
      <c r="I1212">
        <v>77</v>
      </c>
      <c r="J1212">
        <v>3.1</v>
      </c>
      <c r="K1212">
        <v>73</v>
      </c>
      <c r="L1212">
        <v>0.2</v>
      </c>
      <c r="M1212">
        <v>1855.9391499999999</v>
      </c>
      <c r="N1212">
        <v>0.63800000000000001</v>
      </c>
      <c r="O1212">
        <v>11</v>
      </c>
    </row>
    <row r="1213" spans="1:15" x14ac:dyDescent="0.3">
      <c r="A1213">
        <v>67.3</v>
      </c>
      <c r="B1213">
        <v>0</v>
      </c>
      <c r="C1213">
        <v>191</v>
      </c>
      <c r="D1213">
        <v>159</v>
      </c>
      <c r="E1213">
        <v>0.06</v>
      </c>
      <c r="F1213">
        <v>66</v>
      </c>
      <c r="G1213">
        <v>19.7</v>
      </c>
      <c r="H1213">
        <v>194</v>
      </c>
      <c r="I1213">
        <v>78</v>
      </c>
      <c r="J1213">
        <v>2.91</v>
      </c>
      <c r="K1213">
        <v>72</v>
      </c>
      <c r="L1213">
        <v>0.1</v>
      </c>
      <c r="M1213">
        <v>1586.2539999999999</v>
      </c>
      <c r="N1213">
        <v>0.63200000000000001</v>
      </c>
      <c r="O1213">
        <v>10.9</v>
      </c>
    </row>
    <row r="1214" spans="1:15" x14ac:dyDescent="0.3">
      <c r="A1214">
        <v>67.2</v>
      </c>
      <c r="B1214">
        <v>0</v>
      </c>
      <c r="C1214">
        <v>19</v>
      </c>
      <c r="D1214">
        <v>163</v>
      </c>
      <c r="E1214">
        <v>0.06</v>
      </c>
      <c r="F1214">
        <v>65</v>
      </c>
      <c r="G1214">
        <v>19</v>
      </c>
      <c r="H1214">
        <v>201</v>
      </c>
      <c r="I1214">
        <v>79</v>
      </c>
      <c r="J1214">
        <v>2.79</v>
      </c>
      <c r="K1214">
        <v>72</v>
      </c>
      <c r="L1214">
        <v>0.1</v>
      </c>
      <c r="M1214">
        <v>126.92883399999999</v>
      </c>
      <c r="N1214">
        <v>0.629</v>
      </c>
      <c r="O1214">
        <v>11.1</v>
      </c>
    </row>
    <row r="1215" spans="1:15" x14ac:dyDescent="0.3">
      <c r="A1215">
        <v>65.3</v>
      </c>
      <c r="B1215">
        <v>0</v>
      </c>
      <c r="C1215">
        <v>213</v>
      </c>
      <c r="D1215">
        <v>174</v>
      </c>
      <c r="E1215">
        <v>0.06</v>
      </c>
      <c r="F1215">
        <v>64</v>
      </c>
      <c r="G1215">
        <v>18.2</v>
      </c>
      <c r="H1215">
        <v>237</v>
      </c>
      <c r="I1215">
        <v>79</v>
      </c>
      <c r="J1215">
        <v>2.37</v>
      </c>
      <c r="K1215">
        <v>71</v>
      </c>
      <c r="L1215">
        <v>0.1</v>
      </c>
      <c r="M1215">
        <v>1148.56996</v>
      </c>
      <c r="N1215">
        <v>0.624</v>
      </c>
      <c r="O1215">
        <v>11</v>
      </c>
    </row>
    <row r="1216" spans="1:15" x14ac:dyDescent="0.3">
      <c r="A1216">
        <v>66.900000000000006</v>
      </c>
      <c r="B1216">
        <v>0</v>
      </c>
      <c r="C1216">
        <v>189</v>
      </c>
      <c r="D1216">
        <v>173</v>
      </c>
      <c r="E1216">
        <v>0.05</v>
      </c>
      <c r="F1216">
        <v>64</v>
      </c>
      <c r="G1216">
        <v>17.5</v>
      </c>
      <c r="H1216">
        <v>215</v>
      </c>
      <c r="I1216">
        <v>8</v>
      </c>
      <c r="J1216">
        <v>2.5299999999999998</v>
      </c>
      <c r="K1216">
        <v>71</v>
      </c>
      <c r="L1216">
        <v>0.1</v>
      </c>
      <c r="M1216">
        <v>164.59447</v>
      </c>
      <c r="N1216">
        <v>0.61299999999999999</v>
      </c>
      <c r="O1216">
        <v>10.8</v>
      </c>
    </row>
    <row r="1217" spans="1:15" x14ac:dyDescent="0.3">
      <c r="A1217">
        <v>66.7</v>
      </c>
      <c r="B1217">
        <v>0</v>
      </c>
      <c r="C1217">
        <v>189</v>
      </c>
      <c r="D1217">
        <v>177</v>
      </c>
      <c r="E1217">
        <v>0.05</v>
      </c>
      <c r="F1217">
        <v>63</v>
      </c>
      <c r="G1217">
        <v>16.7</v>
      </c>
      <c r="H1217">
        <v>222</v>
      </c>
      <c r="I1217">
        <v>8</v>
      </c>
      <c r="J1217">
        <v>2.27</v>
      </c>
      <c r="K1217">
        <v>7</v>
      </c>
      <c r="L1217">
        <v>0.1</v>
      </c>
      <c r="M1217">
        <v>899.55568570000003</v>
      </c>
      <c r="N1217">
        <v>0.60799999999999998</v>
      </c>
      <c r="O1217">
        <v>10.6</v>
      </c>
    </row>
    <row r="1218" spans="1:15" x14ac:dyDescent="0.3">
      <c r="A1218">
        <v>66.5</v>
      </c>
      <c r="B1218">
        <v>0</v>
      </c>
      <c r="C1218">
        <v>188</v>
      </c>
      <c r="D1218">
        <v>182</v>
      </c>
      <c r="E1218">
        <v>0.06</v>
      </c>
      <c r="F1218">
        <v>62</v>
      </c>
      <c r="G1218">
        <v>16</v>
      </c>
      <c r="H1218">
        <v>229</v>
      </c>
      <c r="I1218">
        <v>77</v>
      </c>
      <c r="J1218">
        <v>2.23</v>
      </c>
      <c r="K1218">
        <v>76</v>
      </c>
      <c r="L1218">
        <v>0.1</v>
      </c>
      <c r="M1218">
        <v>747.98174549999999</v>
      </c>
      <c r="N1218">
        <v>0.60399999999999998</v>
      </c>
      <c r="O1218">
        <v>10.6</v>
      </c>
    </row>
    <row r="1219" spans="1:15" x14ac:dyDescent="0.3">
      <c r="A1219">
        <v>66.3</v>
      </c>
      <c r="B1219">
        <v>0</v>
      </c>
      <c r="C1219">
        <v>188</v>
      </c>
      <c r="D1219">
        <v>187</v>
      </c>
      <c r="E1219">
        <v>0.06</v>
      </c>
      <c r="F1219">
        <v>65</v>
      </c>
      <c r="G1219">
        <v>15.4</v>
      </c>
      <c r="H1219">
        <v>237</v>
      </c>
      <c r="I1219">
        <v>72</v>
      </c>
      <c r="J1219">
        <v>1.98</v>
      </c>
      <c r="K1219">
        <v>75</v>
      </c>
      <c r="L1219">
        <v>0.1</v>
      </c>
      <c r="M1219">
        <v>78.927440000000004</v>
      </c>
      <c r="N1219">
        <v>0.59699999999999998</v>
      </c>
      <c r="O1219">
        <v>10.7</v>
      </c>
    </row>
    <row r="1220" spans="1:15" x14ac:dyDescent="0.3">
      <c r="A1220">
        <v>75.5</v>
      </c>
      <c r="B1220">
        <v>0</v>
      </c>
      <c r="C1220">
        <v>83</v>
      </c>
      <c r="D1220">
        <v>18</v>
      </c>
      <c r="E1220">
        <v>0</v>
      </c>
      <c r="F1220">
        <v>98</v>
      </c>
      <c r="G1220">
        <v>59.7</v>
      </c>
      <c r="H1220">
        <v>21</v>
      </c>
      <c r="I1220">
        <v>98</v>
      </c>
      <c r="J1220">
        <v>0</v>
      </c>
      <c r="K1220">
        <v>98</v>
      </c>
      <c r="L1220">
        <v>0.1</v>
      </c>
      <c r="M1220">
        <v>0</v>
      </c>
      <c r="N1220">
        <v>0.77400000000000002</v>
      </c>
      <c r="O1220">
        <v>14.8</v>
      </c>
    </row>
    <row r="1221" spans="1:15" x14ac:dyDescent="0.3">
      <c r="A1221">
        <v>75.400000000000006</v>
      </c>
      <c r="B1221">
        <v>0</v>
      </c>
      <c r="C1221">
        <v>83</v>
      </c>
      <c r="D1221">
        <v>19</v>
      </c>
      <c r="E1221">
        <v>0.01</v>
      </c>
      <c r="F1221">
        <v>99</v>
      </c>
      <c r="G1221">
        <v>58.5</v>
      </c>
      <c r="H1221">
        <v>22</v>
      </c>
      <c r="I1221">
        <v>99</v>
      </c>
      <c r="J1221">
        <v>6.89</v>
      </c>
      <c r="K1221">
        <v>99</v>
      </c>
      <c r="L1221">
        <v>0.1</v>
      </c>
      <c r="M1221">
        <v>0</v>
      </c>
      <c r="N1221">
        <v>0.77</v>
      </c>
      <c r="O1221">
        <v>14.9</v>
      </c>
    </row>
    <row r="1222" spans="1:15" x14ac:dyDescent="0.3">
      <c r="A1222">
        <v>75.3</v>
      </c>
      <c r="B1222">
        <v>0</v>
      </c>
      <c r="C1222">
        <v>83</v>
      </c>
      <c r="D1222">
        <v>20</v>
      </c>
      <c r="E1222">
        <v>0.01</v>
      </c>
      <c r="F1222">
        <v>99</v>
      </c>
      <c r="G1222">
        <v>57.2</v>
      </c>
      <c r="H1222">
        <v>23</v>
      </c>
      <c r="I1222">
        <v>98</v>
      </c>
      <c r="J1222">
        <v>6.49</v>
      </c>
      <c r="K1222">
        <v>98</v>
      </c>
      <c r="L1222">
        <v>0.1</v>
      </c>
      <c r="M1222">
        <v>0</v>
      </c>
      <c r="N1222">
        <v>0.76900000000000002</v>
      </c>
      <c r="O1222">
        <v>15</v>
      </c>
    </row>
    <row r="1223" spans="1:15" x14ac:dyDescent="0.3">
      <c r="A1223">
        <v>75.099999999999994</v>
      </c>
      <c r="B1223">
        <v>0</v>
      </c>
      <c r="C1223">
        <v>85</v>
      </c>
      <c r="D1223">
        <v>21</v>
      </c>
      <c r="E1223">
        <v>0.01</v>
      </c>
      <c r="F1223">
        <v>98</v>
      </c>
      <c r="G1223">
        <v>56</v>
      </c>
      <c r="H1223">
        <v>24</v>
      </c>
      <c r="I1223">
        <v>99</v>
      </c>
      <c r="J1223">
        <v>6.98</v>
      </c>
      <c r="K1223">
        <v>99</v>
      </c>
      <c r="L1223">
        <v>0.1</v>
      </c>
      <c r="M1223">
        <v>0</v>
      </c>
      <c r="N1223">
        <v>0.755</v>
      </c>
      <c r="O1223">
        <v>13.6</v>
      </c>
    </row>
    <row r="1224" spans="1:15" x14ac:dyDescent="0.3">
      <c r="A1224">
        <v>74.7</v>
      </c>
      <c r="B1224">
        <v>0</v>
      </c>
      <c r="C1224">
        <v>93</v>
      </c>
      <c r="D1224">
        <v>22</v>
      </c>
      <c r="E1224">
        <v>0.03</v>
      </c>
      <c r="F1224">
        <v>99</v>
      </c>
      <c r="G1224">
        <v>54.8</v>
      </c>
      <c r="H1224">
        <v>25</v>
      </c>
      <c r="I1224">
        <v>99</v>
      </c>
      <c r="J1224">
        <v>7.12</v>
      </c>
      <c r="K1224">
        <v>99</v>
      </c>
      <c r="L1224">
        <v>0.1</v>
      </c>
      <c r="M1224">
        <v>0</v>
      </c>
      <c r="N1224">
        <v>0.745</v>
      </c>
      <c r="O1224">
        <v>13.1</v>
      </c>
    </row>
    <row r="1225" spans="1:15" x14ac:dyDescent="0.3">
      <c r="A1225">
        <v>74.099999999999994</v>
      </c>
      <c r="B1225">
        <v>0</v>
      </c>
      <c r="C1225">
        <v>16</v>
      </c>
      <c r="D1225">
        <v>22</v>
      </c>
      <c r="E1225">
        <v>0.03</v>
      </c>
      <c r="F1225">
        <v>99</v>
      </c>
      <c r="G1225">
        <v>53.6</v>
      </c>
      <c r="H1225">
        <v>26</v>
      </c>
      <c r="I1225">
        <v>99</v>
      </c>
      <c r="J1225">
        <v>8.1999999999999993</v>
      </c>
      <c r="K1225">
        <v>99</v>
      </c>
      <c r="L1225">
        <v>0.1</v>
      </c>
      <c r="M1225">
        <v>0</v>
      </c>
      <c r="N1225">
        <v>0.73499999999999999</v>
      </c>
      <c r="O1225">
        <v>12.9</v>
      </c>
    </row>
    <row r="1226" spans="1:15" x14ac:dyDescent="0.3">
      <c r="A1226">
        <v>73.3</v>
      </c>
      <c r="B1226">
        <v>0</v>
      </c>
      <c r="C1226">
        <v>122</v>
      </c>
      <c r="D1226">
        <v>23</v>
      </c>
      <c r="E1226">
        <v>0.03</v>
      </c>
      <c r="F1226">
        <v>99</v>
      </c>
      <c r="G1226">
        <v>52.5</v>
      </c>
      <c r="H1226">
        <v>27</v>
      </c>
      <c r="I1226">
        <v>99</v>
      </c>
      <c r="J1226">
        <v>7.63</v>
      </c>
      <c r="K1226">
        <v>99</v>
      </c>
      <c r="L1226">
        <v>0.1</v>
      </c>
      <c r="M1226">
        <v>0</v>
      </c>
      <c r="N1226">
        <v>0.72799999999999998</v>
      </c>
      <c r="O1226">
        <v>12.8</v>
      </c>
    </row>
    <row r="1227" spans="1:15" x14ac:dyDescent="0.3">
      <c r="A1227">
        <v>72.7</v>
      </c>
      <c r="B1227">
        <v>0</v>
      </c>
      <c r="C1227">
        <v>135</v>
      </c>
      <c r="D1227">
        <v>24</v>
      </c>
      <c r="E1227">
        <v>0.02</v>
      </c>
      <c r="F1227">
        <v>99</v>
      </c>
      <c r="G1227">
        <v>51.4</v>
      </c>
      <c r="H1227">
        <v>28</v>
      </c>
      <c r="I1227">
        <v>99</v>
      </c>
      <c r="J1227">
        <v>6.28</v>
      </c>
      <c r="K1227">
        <v>99</v>
      </c>
      <c r="L1227">
        <v>0.1</v>
      </c>
      <c r="M1227">
        <v>0</v>
      </c>
      <c r="N1227">
        <v>0.71599999999999997</v>
      </c>
      <c r="O1227">
        <v>12.1</v>
      </c>
    </row>
    <row r="1228" spans="1:15" x14ac:dyDescent="0.3">
      <c r="A1228">
        <v>72.400000000000006</v>
      </c>
      <c r="B1228">
        <v>0</v>
      </c>
      <c r="C1228">
        <v>138</v>
      </c>
      <c r="D1228">
        <v>25</v>
      </c>
      <c r="E1228">
        <v>0.02</v>
      </c>
      <c r="F1228">
        <v>97</v>
      </c>
      <c r="G1228">
        <v>5.4</v>
      </c>
      <c r="H1228">
        <v>29</v>
      </c>
      <c r="I1228">
        <v>98</v>
      </c>
      <c r="J1228">
        <v>5.84</v>
      </c>
      <c r="K1228">
        <v>99</v>
      </c>
      <c r="L1228">
        <v>0.1</v>
      </c>
      <c r="M1228">
        <v>0</v>
      </c>
      <c r="N1228">
        <v>0.70399999999999996</v>
      </c>
      <c r="O1228">
        <v>11.8</v>
      </c>
    </row>
    <row r="1229" spans="1:15" x14ac:dyDescent="0.3">
      <c r="A1229">
        <v>72.2</v>
      </c>
      <c r="B1229">
        <v>0</v>
      </c>
      <c r="C1229">
        <v>139</v>
      </c>
      <c r="D1229">
        <v>26</v>
      </c>
      <c r="E1229">
        <v>0.02</v>
      </c>
      <c r="F1229">
        <v>98</v>
      </c>
      <c r="G1229">
        <v>49.4</v>
      </c>
      <c r="H1229">
        <v>30</v>
      </c>
      <c r="I1229">
        <v>99</v>
      </c>
      <c r="J1229">
        <v>5.95</v>
      </c>
      <c r="K1229">
        <v>98</v>
      </c>
      <c r="L1229">
        <v>0.1</v>
      </c>
      <c r="M1229">
        <v>0</v>
      </c>
      <c r="N1229">
        <v>0.69199999999999995</v>
      </c>
      <c r="O1229">
        <v>11.4</v>
      </c>
    </row>
    <row r="1230" spans="1:15" x14ac:dyDescent="0.3">
      <c r="A1230">
        <v>72</v>
      </c>
      <c r="B1230">
        <v>0</v>
      </c>
      <c r="C1230">
        <v>139</v>
      </c>
      <c r="D1230">
        <v>27</v>
      </c>
      <c r="E1230">
        <v>0.01</v>
      </c>
      <c r="F1230">
        <v>94</v>
      </c>
      <c r="G1230">
        <v>48.5</v>
      </c>
      <c r="H1230">
        <v>32</v>
      </c>
      <c r="I1230">
        <v>95</v>
      </c>
      <c r="J1230">
        <v>6.6</v>
      </c>
      <c r="K1230">
        <v>95</v>
      </c>
      <c r="L1230">
        <v>0.1</v>
      </c>
      <c r="M1230">
        <v>0</v>
      </c>
      <c r="N1230">
        <v>0.68700000000000006</v>
      </c>
      <c r="O1230">
        <v>11.4</v>
      </c>
    </row>
    <row r="1231" spans="1:15" x14ac:dyDescent="0.3">
      <c r="A1231">
        <v>71.8</v>
      </c>
      <c r="B1231">
        <v>0</v>
      </c>
      <c r="C1231">
        <v>139</v>
      </c>
      <c r="D1231">
        <v>28</v>
      </c>
      <c r="E1231">
        <v>0.01</v>
      </c>
      <c r="F1231">
        <v>95</v>
      </c>
      <c r="G1231">
        <v>47.6</v>
      </c>
      <c r="H1231">
        <v>33</v>
      </c>
      <c r="I1231">
        <v>98</v>
      </c>
      <c r="J1231">
        <v>5.89</v>
      </c>
      <c r="K1231">
        <v>99</v>
      </c>
      <c r="L1231">
        <v>0.1</v>
      </c>
      <c r="M1231">
        <v>0</v>
      </c>
      <c r="N1231">
        <v>0.68600000000000005</v>
      </c>
      <c r="O1231">
        <v>11.8</v>
      </c>
    </row>
    <row r="1232" spans="1:15" x14ac:dyDescent="0.3">
      <c r="A1232">
        <v>75</v>
      </c>
      <c r="B1232">
        <v>0</v>
      </c>
      <c r="C1232">
        <v>154</v>
      </c>
      <c r="D1232">
        <v>29</v>
      </c>
      <c r="E1232">
        <v>0.01</v>
      </c>
      <c r="F1232">
        <v>98</v>
      </c>
      <c r="G1232">
        <v>46.9</v>
      </c>
      <c r="H1232">
        <v>35</v>
      </c>
      <c r="I1232">
        <v>99</v>
      </c>
      <c r="J1232">
        <v>5.42</v>
      </c>
      <c r="K1232">
        <v>99</v>
      </c>
      <c r="L1232">
        <v>0.1</v>
      </c>
      <c r="M1232">
        <v>0</v>
      </c>
      <c r="N1232">
        <v>0.67900000000000005</v>
      </c>
      <c r="O1232">
        <v>11.8</v>
      </c>
    </row>
    <row r="1233" spans="1:15" x14ac:dyDescent="0.3">
      <c r="A1233">
        <v>71.2</v>
      </c>
      <c r="B1233">
        <v>0</v>
      </c>
      <c r="C1233">
        <v>142</v>
      </c>
      <c r="D1233">
        <v>31</v>
      </c>
      <c r="E1233">
        <v>0.01</v>
      </c>
      <c r="F1233">
        <v>99</v>
      </c>
      <c r="G1233">
        <v>46.2</v>
      </c>
      <c r="H1233">
        <v>37</v>
      </c>
      <c r="I1233">
        <v>99</v>
      </c>
      <c r="J1233">
        <v>5.39</v>
      </c>
      <c r="K1233">
        <v>99</v>
      </c>
      <c r="L1233">
        <v>0.1</v>
      </c>
      <c r="M1233">
        <v>0</v>
      </c>
      <c r="N1233">
        <v>0.67400000000000004</v>
      </c>
      <c r="O1233">
        <v>11.9</v>
      </c>
    </row>
    <row r="1234" spans="1:15" x14ac:dyDescent="0.3">
      <c r="A1234">
        <v>78</v>
      </c>
      <c r="B1234">
        <v>0</v>
      </c>
      <c r="C1234">
        <v>146</v>
      </c>
      <c r="D1234">
        <v>33</v>
      </c>
      <c r="E1234">
        <v>0.01</v>
      </c>
      <c r="F1234">
        <v>94</v>
      </c>
      <c r="G1234">
        <v>45.5</v>
      </c>
      <c r="H1234">
        <v>40</v>
      </c>
      <c r="I1234">
        <v>95</v>
      </c>
      <c r="J1234">
        <v>5.2</v>
      </c>
      <c r="K1234">
        <v>96</v>
      </c>
      <c r="L1234">
        <v>0.1</v>
      </c>
      <c r="M1234">
        <v>0</v>
      </c>
      <c r="N1234">
        <v>0.66600000000000004</v>
      </c>
      <c r="O1234">
        <v>11.6</v>
      </c>
    </row>
    <row r="1235" spans="1:15" x14ac:dyDescent="0.3">
      <c r="A1235">
        <v>73</v>
      </c>
      <c r="B1235">
        <v>0</v>
      </c>
      <c r="C1235">
        <v>15</v>
      </c>
      <c r="D1235">
        <v>35</v>
      </c>
      <c r="E1235">
        <v>0.01</v>
      </c>
      <c r="F1235">
        <v>99</v>
      </c>
      <c r="G1235">
        <v>44.9</v>
      </c>
      <c r="H1235">
        <v>43</v>
      </c>
      <c r="I1235">
        <v>99</v>
      </c>
      <c r="J1235">
        <v>4.47</v>
      </c>
      <c r="K1235">
        <v>99</v>
      </c>
      <c r="L1235">
        <v>0.1</v>
      </c>
      <c r="M1235">
        <v>0</v>
      </c>
      <c r="N1235">
        <v>0.66</v>
      </c>
      <c r="O1235">
        <v>11.6</v>
      </c>
    </row>
    <row r="1236" spans="1:15" x14ac:dyDescent="0.3">
      <c r="A1236">
        <v>68.900000000000006</v>
      </c>
      <c r="B1236">
        <v>0</v>
      </c>
      <c r="C1236">
        <v>182</v>
      </c>
      <c r="D1236">
        <v>32</v>
      </c>
      <c r="E1236">
        <v>0</v>
      </c>
      <c r="F1236">
        <v>56</v>
      </c>
      <c r="G1236">
        <v>59.1</v>
      </c>
      <c r="H1236">
        <v>38</v>
      </c>
      <c r="I1236">
        <v>63</v>
      </c>
      <c r="J1236">
        <v>0</v>
      </c>
      <c r="K1236">
        <v>58</v>
      </c>
      <c r="L1236">
        <v>0.1</v>
      </c>
      <c r="M1236">
        <v>4974.2692999999999</v>
      </c>
      <c r="N1236">
        <v>0.64900000000000002</v>
      </c>
      <c r="O1236">
        <v>10.1</v>
      </c>
    </row>
    <row r="1237" spans="1:15" x14ac:dyDescent="0.3">
      <c r="A1237">
        <v>67.900000000000006</v>
      </c>
      <c r="B1237">
        <v>0</v>
      </c>
      <c r="C1237">
        <v>199</v>
      </c>
      <c r="D1237">
        <v>32</v>
      </c>
      <c r="E1237">
        <v>0.01</v>
      </c>
      <c r="F1237">
        <v>62</v>
      </c>
      <c r="G1237">
        <v>58.5</v>
      </c>
      <c r="H1237">
        <v>39</v>
      </c>
      <c r="I1237">
        <v>67</v>
      </c>
      <c r="J1237">
        <v>5.54</v>
      </c>
      <c r="K1237">
        <v>64</v>
      </c>
      <c r="L1237">
        <v>0.1</v>
      </c>
      <c r="M1237">
        <v>673.74737000000005</v>
      </c>
      <c r="N1237">
        <v>0.65800000000000003</v>
      </c>
      <c r="O1237">
        <v>10.1</v>
      </c>
    </row>
    <row r="1238" spans="1:15" x14ac:dyDescent="0.3">
      <c r="A1238">
        <v>69.5</v>
      </c>
      <c r="B1238">
        <v>0</v>
      </c>
      <c r="C1238">
        <v>17</v>
      </c>
      <c r="D1238">
        <v>32</v>
      </c>
      <c r="E1238">
        <v>0.01</v>
      </c>
      <c r="F1238">
        <v>66</v>
      </c>
      <c r="G1238">
        <v>57.8</v>
      </c>
      <c r="H1238">
        <v>39</v>
      </c>
      <c r="I1238">
        <v>7</v>
      </c>
      <c r="J1238">
        <v>5.92</v>
      </c>
      <c r="K1238">
        <v>68</v>
      </c>
      <c r="L1238">
        <v>0.1</v>
      </c>
      <c r="M1238">
        <v>6925.2244600000004</v>
      </c>
      <c r="N1238">
        <v>0.65900000000000003</v>
      </c>
      <c r="O1238">
        <v>10.3</v>
      </c>
    </row>
    <row r="1239" spans="1:15" x14ac:dyDescent="0.3">
      <c r="A1239">
        <v>76</v>
      </c>
      <c r="B1239">
        <v>0</v>
      </c>
      <c r="C1239">
        <v>147</v>
      </c>
      <c r="D1239">
        <v>32</v>
      </c>
      <c r="E1239">
        <v>0.01</v>
      </c>
      <c r="F1239">
        <v>61</v>
      </c>
      <c r="G1239">
        <v>57.2</v>
      </c>
      <c r="H1239">
        <v>39</v>
      </c>
      <c r="I1239">
        <v>7</v>
      </c>
      <c r="J1239">
        <v>5.26</v>
      </c>
      <c r="K1239">
        <v>69</v>
      </c>
      <c r="L1239">
        <v>0.1</v>
      </c>
      <c r="M1239">
        <v>6651.1224199999997</v>
      </c>
      <c r="N1239">
        <v>0.65600000000000003</v>
      </c>
      <c r="O1239">
        <v>10.5</v>
      </c>
    </row>
    <row r="1240" spans="1:15" x14ac:dyDescent="0.3">
      <c r="A1240">
        <v>77</v>
      </c>
      <c r="B1240">
        <v>0</v>
      </c>
      <c r="C1240">
        <v>144</v>
      </c>
      <c r="D1240">
        <v>32</v>
      </c>
      <c r="E1240">
        <v>0.17</v>
      </c>
      <c r="F1240">
        <v>77</v>
      </c>
      <c r="G1240">
        <v>56.5</v>
      </c>
      <c r="H1240">
        <v>39</v>
      </c>
      <c r="I1240">
        <v>8</v>
      </c>
      <c r="J1240">
        <v>3.32</v>
      </c>
      <c r="K1240">
        <v>79</v>
      </c>
      <c r="L1240">
        <v>0.1</v>
      </c>
      <c r="M1240">
        <v>5854.6144969999996</v>
      </c>
      <c r="N1240">
        <v>0.64900000000000002</v>
      </c>
      <c r="O1240">
        <v>10.4</v>
      </c>
    </row>
    <row r="1241" spans="1:15" x14ac:dyDescent="0.3">
      <c r="A1241">
        <v>76</v>
      </c>
      <c r="B1241">
        <v>0</v>
      </c>
      <c r="C1241">
        <v>145</v>
      </c>
      <c r="D1241">
        <v>32</v>
      </c>
      <c r="E1241">
        <v>0.19</v>
      </c>
      <c r="F1241">
        <v>72</v>
      </c>
      <c r="G1241">
        <v>55.8</v>
      </c>
      <c r="H1241">
        <v>39</v>
      </c>
      <c r="I1241">
        <v>74</v>
      </c>
      <c r="J1241">
        <v>3.82</v>
      </c>
      <c r="K1241">
        <v>74</v>
      </c>
      <c r="L1241">
        <v>0.1</v>
      </c>
      <c r="M1241">
        <v>452.74948000000001</v>
      </c>
      <c r="N1241">
        <v>0.64600000000000002</v>
      </c>
      <c r="O1241">
        <v>10.4</v>
      </c>
    </row>
    <row r="1242" spans="1:15" x14ac:dyDescent="0.3">
      <c r="A1242">
        <v>74</v>
      </c>
      <c r="B1242">
        <v>0</v>
      </c>
      <c r="C1242">
        <v>148</v>
      </c>
      <c r="D1242">
        <v>32</v>
      </c>
      <c r="E1242">
        <v>0.2</v>
      </c>
      <c r="F1242">
        <v>75</v>
      </c>
      <c r="G1242">
        <v>55.2</v>
      </c>
      <c r="H1242">
        <v>39</v>
      </c>
      <c r="I1242">
        <v>78</v>
      </c>
      <c r="J1242">
        <v>4.6500000000000004</v>
      </c>
      <c r="K1242">
        <v>78</v>
      </c>
      <c r="L1242">
        <v>0.1</v>
      </c>
      <c r="M1242">
        <v>3735.1448359999999</v>
      </c>
      <c r="N1242">
        <v>0.64300000000000002</v>
      </c>
      <c r="O1242">
        <v>10.3</v>
      </c>
    </row>
    <row r="1243" spans="1:15" x14ac:dyDescent="0.3">
      <c r="A1243">
        <v>69.3</v>
      </c>
      <c r="B1243">
        <v>0</v>
      </c>
      <c r="C1243">
        <v>167</v>
      </c>
      <c r="D1243">
        <v>32</v>
      </c>
      <c r="E1243">
        <v>0.17</v>
      </c>
      <c r="F1243">
        <v>66</v>
      </c>
      <c r="G1243">
        <v>54.5</v>
      </c>
      <c r="H1243">
        <v>38</v>
      </c>
      <c r="I1243">
        <v>71</v>
      </c>
      <c r="J1243">
        <v>3.93</v>
      </c>
      <c r="K1243">
        <v>69</v>
      </c>
      <c r="L1243">
        <v>0.1</v>
      </c>
      <c r="M1243">
        <v>4521.3247000000001</v>
      </c>
      <c r="N1243">
        <v>0.63800000000000001</v>
      </c>
      <c r="O1243">
        <v>10.3</v>
      </c>
    </row>
    <row r="1244" spans="1:15" x14ac:dyDescent="0.3">
      <c r="A1244">
        <v>65.900000000000006</v>
      </c>
      <c r="B1244">
        <v>0</v>
      </c>
      <c r="C1244">
        <v>227</v>
      </c>
      <c r="D1244">
        <v>31</v>
      </c>
      <c r="E1244">
        <v>0.14000000000000001</v>
      </c>
      <c r="F1244">
        <v>56</v>
      </c>
      <c r="G1244">
        <v>53.8</v>
      </c>
      <c r="H1244">
        <v>38</v>
      </c>
      <c r="I1244">
        <v>74</v>
      </c>
      <c r="J1244">
        <v>3.69</v>
      </c>
      <c r="K1244">
        <v>57</v>
      </c>
      <c r="L1244">
        <v>0.1</v>
      </c>
      <c r="M1244">
        <v>3129.2249219999999</v>
      </c>
      <c r="N1244">
        <v>0.63600000000000001</v>
      </c>
      <c r="O1244">
        <v>10.199999999999999</v>
      </c>
    </row>
    <row r="1245" spans="1:15" x14ac:dyDescent="0.3">
      <c r="A1245">
        <v>64.7</v>
      </c>
      <c r="B1245">
        <v>0</v>
      </c>
      <c r="C1245">
        <v>249</v>
      </c>
      <c r="D1245">
        <v>31</v>
      </c>
      <c r="E1245">
        <v>0.03</v>
      </c>
      <c r="F1245">
        <v>59</v>
      </c>
      <c r="G1245">
        <v>53.2</v>
      </c>
      <c r="H1245">
        <v>38</v>
      </c>
      <c r="I1245">
        <v>63</v>
      </c>
      <c r="J1245">
        <v>3</v>
      </c>
      <c r="K1245">
        <v>59</v>
      </c>
      <c r="L1245">
        <v>0.1</v>
      </c>
      <c r="M1245">
        <v>2351.8124290000001</v>
      </c>
      <c r="N1245">
        <v>0.63100000000000001</v>
      </c>
      <c r="O1245">
        <v>10.199999999999999</v>
      </c>
    </row>
    <row r="1246" spans="1:15" x14ac:dyDescent="0.3">
      <c r="A1246">
        <v>66.8</v>
      </c>
      <c r="B1246">
        <v>0</v>
      </c>
      <c r="C1246">
        <v>29</v>
      </c>
      <c r="D1246">
        <v>31</v>
      </c>
      <c r="E1246">
        <v>0.18</v>
      </c>
      <c r="F1246">
        <v>65</v>
      </c>
      <c r="G1246">
        <v>52.5</v>
      </c>
      <c r="H1246">
        <v>37</v>
      </c>
      <c r="I1246">
        <v>69</v>
      </c>
      <c r="J1246">
        <v>4.13</v>
      </c>
      <c r="K1246">
        <v>65</v>
      </c>
      <c r="L1246">
        <v>0.1</v>
      </c>
      <c r="M1246">
        <v>1849.6391100000001</v>
      </c>
      <c r="N1246">
        <v>0.628</v>
      </c>
      <c r="O1246">
        <v>10.1</v>
      </c>
    </row>
    <row r="1247" spans="1:15" x14ac:dyDescent="0.3">
      <c r="A1247">
        <v>67.2</v>
      </c>
      <c r="B1247">
        <v>0</v>
      </c>
      <c r="C1247">
        <v>21</v>
      </c>
      <c r="D1247">
        <v>30</v>
      </c>
      <c r="E1247">
        <v>0.32</v>
      </c>
      <c r="F1247">
        <v>62</v>
      </c>
      <c r="G1247">
        <v>51.9</v>
      </c>
      <c r="H1247">
        <v>37</v>
      </c>
      <c r="I1247">
        <v>69</v>
      </c>
      <c r="J1247">
        <v>5.61</v>
      </c>
      <c r="K1247">
        <v>74</v>
      </c>
      <c r="L1247">
        <v>0.1</v>
      </c>
      <c r="M1247">
        <v>1391.8169230000001</v>
      </c>
      <c r="N1247">
        <v>0.60299999999999998</v>
      </c>
      <c r="O1247">
        <v>9.8000000000000007</v>
      </c>
    </row>
    <row r="1248" spans="1:15" x14ac:dyDescent="0.3">
      <c r="A1248">
        <v>66.5</v>
      </c>
      <c r="B1248">
        <v>0</v>
      </c>
      <c r="C1248">
        <v>213</v>
      </c>
      <c r="D1248">
        <v>30</v>
      </c>
      <c r="E1248">
        <v>7.0000000000000007E-2</v>
      </c>
      <c r="F1248">
        <v>63</v>
      </c>
      <c r="G1248">
        <v>51.3</v>
      </c>
      <c r="H1248">
        <v>37</v>
      </c>
      <c r="I1248">
        <v>73</v>
      </c>
      <c r="J1248">
        <v>4.3600000000000003</v>
      </c>
      <c r="K1248">
        <v>75</v>
      </c>
      <c r="L1248">
        <v>0.1</v>
      </c>
      <c r="M1248">
        <v>0</v>
      </c>
      <c r="N1248">
        <v>0.61599999999999999</v>
      </c>
      <c r="O1248">
        <v>9.4</v>
      </c>
    </row>
    <row r="1249" spans="1:15" x14ac:dyDescent="0.3">
      <c r="A1249">
        <v>74</v>
      </c>
      <c r="B1249">
        <v>0</v>
      </c>
      <c r="C1249">
        <v>14</v>
      </c>
      <c r="D1249">
        <v>30</v>
      </c>
      <c r="E1249">
        <v>0.15</v>
      </c>
      <c r="F1249">
        <v>65</v>
      </c>
      <c r="G1249">
        <v>5.6</v>
      </c>
      <c r="H1249">
        <v>37</v>
      </c>
      <c r="I1249">
        <v>76</v>
      </c>
      <c r="J1249">
        <v>0</v>
      </c>
      <c r="K1249">
        <v>77</v>
      </c>
      <c r="L1249">
        <v>0.1</v>
      </c>
      <c r="M1249">
        <v>0</v>
      </c>
      <c r="N1249">
        <v>0.61399999999999999</v>
      </c>
      <c r="O1249">
        <v>9.1</v>
      </c>
    </row>
    <row r="1250" spans="1:15" x14ac:dyDescent="0.3">
      <c r="A1250">
        <v>72</v>
      </c>
      <c r="B1250">
        <v>0</v>
      </c>
      <c r="C1250">
        <v>142</v>
      </c>
      <c r="D1250">
        <v>30</v>
      </c>
      <c r="E1250">
        <v>0.17</v>
      </c>
      <c r="F1250">
        <v>66</v>
      </c>
      <c r="G1250">
        <v>5.0999999999999996</v>
      </c>
      <c r="H1250">
        <v>37</v>
      </c>
      <c r="I1250">
        <v>8</v>
      </c>
      <c r="J1250">
        <v>0</v>
      </c>
      <c r="K1250">
        <v>78</v>
      </c>
      <c r="L1250">
        <v>0.1</v>
      </c>
      <c r="M1250">
        <v>0</v>
      </c>
      <c r="N1250">
        <v>0.60699999999999998</v>
      </c>
      <c r="O1250">
        <v>8.6999999999999993</v>
      </c>
    </row>
    <row r="1251" spans="1:15" x14ac:dyDescent="0.3">
      <c r="A1251">
        <v>70</v>
      </c>
      <c r="B1251">
        <v>0</v>
      </c>
      <c r="C1251">
        <v>144</v>
      </c>
      <c r="D1251">
        <v>30</v>
      </c>
      <c r="E1251">
        <v>0.2</v>
      </c>
      <c r="F1251">
        <v>67</v>
      </c>
      <c r="G1251">
        <v>49.5</v>
      </c>
      <c r="H1251">
        <v>37</v>
      </c>
      <c r="I1251">
        <v>83</v>
      </c>
      <c r="J1251">
        <v>0</v>
      </c>
      <c r="K1251">
        <v>8</v>
      </c>
      <c r="L1251">
        <v>0.1</v>
      </c>
      <c r="M1251">
        <v>0</v>
      </c>
      <c r="N1251">
        <v>0.60299999999999998</v>
      </c>
      <c r="O1251">
        <v>8.6</v>
      </c>
    </row>
    <row r="1252" spans="1:15" x14ac:dyDescent="0.3">
      <c r="A1252">
        <v>81.400000000000006</v>
      </c>
      <c r="B1252">
        <v>1</v>
      </c>
      <c r="C1252">
        <v>64</v>
      </c>
      <c r="D1252">
        <v>0</v>
      </c>
      <c r="E1252">
        <v>0</v>
      </c>
      <c r="F1252">
        <v>95</v>
      </c>
      <c r="G1252">
        <v>62.8</v>
      </c>
      <c r="H1252">
        <v>0</v>
      </c>
      <c r="I1252">
        <v>95</v>
      </c>
      <c r="J1252">
        <v>0</v>
      </c>
      <c r="K1252">
        <v>95</v>
      </c>
      <c r="L1252">
        <v>0.1</v>
      </c>
      <c r="M1252">
        <v>6664.1440000000002</v>
      </c>
      <c r="N1252">
        <v>0.92</v>
      </c>
      <c r="O1252">
        <v>18.600000000000001</v>
      </c>
    </row>
    <row r="1253" spans="1:15" x14ac:dyDescent="0.3">
      <c r="A1253">
        <v>81.2</v>
      </c>
      <c r="B1253">
        <v>1</v>
      </c>
      <c r="C1253">
        <v>66</v>
      </c>
      <c r="D1253">
        <v>0</v>
      </c>
      <c r="E1253">
        <v>10.75</v>
      </c>
      <c r="F1253">
        <v>95</v>
      </c>
      <c r="G1253">
        <v>62.1</v>
      </c>
      <c r="H1253">
        <v>0</v>
      </c>
      <c r="I1253">
        <v>96</v>
      </c>
      <c r="J1253">
        <v>7.78</v>
      </c>
      <c r="K1253">
        <v>96</v>
      </c>
      <c r="L1253">
        <v>0.1</v>
      </c>
      <c r="M1253">
        <v>5553.3262299999997</v>
      </c>
      <c r="N1253">
        <v>0.91</v>
      </c>
      <c r="O1253">
        <v>18.600000000000001</v>
      </c>
    </row>
    <row r="1254" spans="1:15" x14ac:dyDescent="0.3">
      <c r="A1254">
        <v>81</v>
      </c>
      <c r="B1254">
        <v>1</v>
      </c>
      <c r="C1254">
        <v>67</v>
      </c>
      <c r="D1254">
        <v>0</v>
      </c>
      <c r="E1254">
        <v>10.49</v>
      </c>
      <c r="F1254">
        <v>95</v>
      </c>
      <c r="G1254">
        <v>61.3</v>
      </c>
      <c r="H1254">
        <v>0</v>
      </c>
      <c r="I1254">
        <v>96</v>
      </c>
      <c r="J1254">
        <v>8.1</v>
      </c>
      <c r="K1254">
        <v>96</v>
      </c>
      <c r="L1254">
        <v>0.1</v>
      </c>
      <c r="M1254">
        <v>5234.7673599999998</v>
      </c>
      <c r="N1254">
        <v>0.90200000000000002</v>
      </c>
      <c r="O1254">
        <v>18.600000000000001</v>
      </c>
    </row>
    <row r="1255" spans="1:15" x14ac:dyDescent="0.3">
      <c r="A1255">
        <v>85</v>
      </c>
      <c r="B1255">
        <v>1</v>
      </c>
      <c r="C1255">
        <v>69</v>
      </c>
      <c r="D1255">
        <v>0</v>
      </c>
      <c r="E1255">
        <v>11.49</v>
      </c>
      <c r="F1255">
        <v>95</v>
      </c>
      <c r="G1255">
        <v>6.5</v>
      </c>
      <c r="H1255">
        <v>0</v>
      </c>
      <c r="I1255">
        <v>95</v>
      </c>
      <c r="J1255">
        <v>8.32</v>
      </c>
      <c r="K1255">
        <v>95</v>
      </c>
      <c r="L1255">
        <v>0.1</v>
      </c>
      <c r="M1255">
        <v>49231.362540000002</v>
      </c>
      <c r="N1255">
        <v>0.89500000000000002</v>
      </c>
      <c r="O1255">
        <v>18.5</v>
      </c>
    </row>
    <row r="1256" spans="1:15" x14ac:dyDescent="0.3">
      <c r="A1256">
        <v>84</v>
      </c>
      <c r="B1256">
        <v>1</v>
      </c>
      <c r="C1256">
        <v>7</v>
      </c>
      <c r="D1256">
        <v>0</v>
      </c>
      <c r="E1256">
        <v>11.72</v>
      </c>
      <c r="F1256">
        <v>95</v>
      </c>
      <c r="G1256">
        <v>59.7</v>
      </c>
      <c r="H1256">
        <v>0</v>
      </c>
      <c r="I1256">
        <v>95</v>
      </c>
      <c r="J1256">
        <v>8.15</v>
      </c>
      <c r="K1256">
        <v>95</v>
      </c>
      <c r="L1256">
        <v>0.1</v>
      </c>
      <c r="M1256">
        <v>52567.525679999999</v>
      </c>
      <c r="N1256">
        <v>0.90900000000000003</v>
      </c>
      <c r="O1256">
        <v>18.5</v>
      </c>
    </row>
    <row r="1257" spans="1:15" x14ac:dyDescent="0.3">
      <c r="A1257">
        <v>86</v>
      </c>
      <c r="B1257">
        <v>1</v>
      </c>
      <c r="C1257">
        <v>68</v>
      </c>
      <c r="D1257">
        <v>0</v>
      </c>
      <c r="E1257">
        <v>11.88</v>
      </c>
      <c r="F1257">
        <v>46</v>
      </c>
      <c r="G1257">
        <v>58.9</v>
      </c>
      <c r="H1257">
        <v>0</v>
      </c>
      <c r="I1257">
        <v>94</v>
      </c>
      <c r="J1257">
        <v>8.76</v>
      </c>
      <c r="K1257">
        <v>94</v>
      </c>
      <c r="L1257">
        <v>0.1</v>
      </c>
      <c r="M1257">
        <v>48538.587760000002</v>
      </c>
      <c r="N1257">
        <v>0.90700000000000003</v>
      </c>
      <c r="O1257">
        <v>18.2</v>
      </c>
    </row>
    <row r="1258" spans="1:15" x14ac:dyDescent="0.3">
      <c r="A1258">
        <v>79.7</v>
      </c>
      <c r="B1258">
        <v>1</v>
      </c>
      <c r="C1258">
        <v>77</v>
      </c>
      <c r="D1258">
        <v>0</v>
      </c>
      <c r="E1258">
        <v>11.41</v>
      </c>
      <c r="F1258">
        <v>0</v>
      </c>
      <c r="G1258">
        <v>58.2</v>
      </c>
      <c r="H1258">
        <v>0</v>
      </c>
      <c r="I1258">
        <v>94</v>
      </c>
      <c r="J1258">
        <v>9.5299999999999994</v>
      </c>
      <c r="K1258">
        <v>94</v>
      </c>
      <c r="L1258">
        <v>0.1</v>
      </c>
      <c r="M1258">
        <v>51983.788919999999</v>
      </c>
      <c r="N1258">
        <v>0.90900000000000003</v>
      </c>
      <c r="O1258">
        <v>17.899999999999999</v>
      </c>
    </row>
    <row r="1259" spans="1:15" x14ac:dyDescent="0.3">
      <c r="A1259">
        <v>79.8</v>
      </c>
      <c r="B1259">
        <v>1</v>
      </c>
      <c r="C1259">
        <v>75</v>
      </c>
      <c r="D1259">
        <v>0</v>
      </c>
      <c r="E1259">
        <v>12.66</v>
      </c>
      <c r="F1259">
        <v>0</v>
      </c>
      <c r="G1259">
        <v>57.4</v>
      </c>
      <c r="H1259">
        <v>0</v>
      </c>
      <c r="I1259">
        <v>93</v>
      </c>
      <c r="J1259">
        <v>8.64</v>
      </c>
      <c r="K1259">
        <v>93</v>
      </c>
      <c r="L1259">
        <v>0.1</v>
      </c>
      <c r="M1259">
        <v>61235.415000000001</v>
      </c>
      <c r="N1259">
        <v>0.90800000000000003</v>
      </c>
      <c r="O1259">
        <v>17.899999999999999</v>
      </c>
    </row>
    <row r="1260" spans="1:15" x14ac:dyDescent="0.3">
      <c r="A1260">
        <v>79.5</v>
      </c>
      <c r="B1260">
        <v>1</v>
      </c>
      <c r="C1260">
        <v>75</v>
      </c>
      <c r="D1260">
        <v>0</v>
      </c>
      <c r="E1260">
        <v>13.59</v>
      </c>
      <c r="F1260">
        <v>0</v>
      </c>
      <c r="G1260">
        <v>56.6</v>
      </c>
      <c r="H1260">
        <v>0</v>
      </c>
      <c r="I1260">
        <v>92</v>
      </c>
      <c r="J1260">
        <v>7.57</v>
      </c>
      <c r="K1260">
        <v>92</v>
      </c>
      <c r="L1260">
        <v>0.1</v>
      </c>
      <c r="M1260">
        <v>61388.174570000003</v>
      </c>
      <c r="N1260">
        <v>0.90200000000000002</v>
      </c>
      <c r="O1260">
        <v>17.600000000000001</v>
      </c>
    </row>
    <row r="1261" spans="1:15" x14ac:dyDescent="0.3">
      <c r="A1261">
        <v>79</v>
      </c>
      <c r="B1261">
        <v>1</v>
      </c>
      <c r="C1261">
        <v>78</v>
      </c>
      <c r="D1261">
        <v>0</v>
      </c>
      <c r="E1261">
        <v>13.44</v>
      </c>
      <c r="F1261">
        <v>0</v>
      </c>
      <c r="G1261">
        <v>55.8</v>
      </c>
      <c r="H1261">
        <v>0</v>
      </c>
      <c r="I1261">
        <v>91</v>
      </c>
      <c r="J1261">
        <v>7.22</v>
      </c>
      <c r="K1261">
        <v>91</v>
      </c>
      <c r="L1261">
        <v>0.1</v>
      </c>
      <c r="M1261">
        <v>54326.971299999997</v>
      </c>
      <c r="N1261">
        <v>0.89600000000000002</v>
      </c>
      <c r="O1261">
        <v>17.600000000000001</v>
      </c>
    </row>
    <row r="1262" spans="1:15" x14ac:dyDescent="0.3">
      <c r="A1262">
        <v>78.7</v>
      </c>
      <c r="B1262">
        <v>1</v>
      </c>
      <c r="C1262">
        <v>78</v>
      </c>
      <c r="D1262">
        <v>0</v>
      </c>
      <c r="E1262">
        <v>13.31</v>
      </c>
      <c r="F1262">
        <v>0</v>
      </c>
      <c r="G1262">
        <v>55.1</v>
      </c>
      <c r="H1262">
        <v>0</v>
      </c>
      <c r="I1262">
        <v>9</v>
      </c>
      <c r="J1262">
        <v>7.27</v>
      </c>
      <c r="K1262">
        <v>9</v>
      </c>
      <c r="L1262">
        <v>0.1</v>
      </c>
      <c r="M1262">
        <v>5886.8278899999996</v>
      </c>
      <c r="N1262">
        <v>0.88900000000000001</v>
      </c>
      <c r="O1262">
        <v>17.5</v>
      </c>
    </row>
    <row r="1263" spans="1:15" x14ac:dyDescent="0.3">
      <c r="A1263">
        <v>78.3</v>
      </c>
      <c r="B1263">
        <v>1</v>
      </c>
      <c r="C1263">
        <v>82</v>
      </c>
      <c r="D1263">
        <v>0</v>
      </c>
      <c r="E1263">
        <v>13.32</v>
      </c>
      <c r="F1263">
        <v>0</v>
      </c>
      <c r="G1263">
        <v>54.4</v>
      </c>
      <c r="H1263">
        <v>0</v>
      </c>
      <c r="I1263">
        <v>89</v>
      </c>
      <c r="J1263">
        <v>7.34</v>
      </c>
      <c r="K1263">
        <v>89</v>
      </c>
      <c r="L1263">
        <v>0.1</v>
      </c>
      <c r="M1263">
        <v>47631.637699999999</v>
      </c>
      <c r="N1263">
        <v>0.88</v>
      </c>
      <c r="O1263">
        <v>17.100000000000001</v>
      </c>
    </row>
    <row r="1264" spans="1:15" x14ac:dyDescent="0.3">
      <c r="A1264">
        <v>78</v>
      </c>
      <c r="B1264">
        <v>1</v>
      </c>
      <c r="C1264">
        <v>82</v>
      </c>
      <c r="D1264">
        <v>0</v>
      </c>
      <c r="E1264">
        <v>13.24</v>
      </c>
      <c r="F1264">
        <v>0</v>
      </c>
      <c r="G1264">
        <v>53.6</v>
      </c>
      <c r="H1264">
        <v>0</v>
      </c>
      <c r="I1264">
        <v>86</v>
      </c>
      <c r="J1264">
        <v>7.5</v>
      </c>
      <c r="K1264">
        <v>86</v>
      </c>
      <c r="L1264">
        <v>0.1</v>
      </c>
      <c r="M1264">
        <v>4117.1553199999998</v>
      </c>
      <c r="N1264">
        <v>0.87</v>
      </c>
      <c r="O1264">
        <v>16.8</v>
      </c>
    </row>
    <row r="1265" spans="1:15" x14ac:dyDescent="0.3">
      <c r="A1265">
        <v>77.400000000000006</v>
      </c>
      <c r="B1265">
        <v>1</v>
      </c>
      <c r="C1265">
        <v>88</v>
      </c>
      <c r="D1265">
        <v>0</v>
      </c>
      <c r="E1265">
        <v>14.17</v>
      </c>
      <c r="F1265">
        <v>0</v>
      </c>
      <c r="G1265">
        <v>52.9</v>
      </c>
      <c r="H1265">
        <v>0</v>
      </c>
      <c r="I1265">
        <v>83</v>
      </c>
      <c r="J1265">
        <v>6.85</v>
      </c>
      <c r="K1265">
        <v>83</v>
      </c>
      <c r="L1265">
        <v>0.1</v>
      </c>
      <c r="M1265">
        <v>32539.1937</v>
      </c>
      <c r="N1265">
        <v>0.86199999999999999</v>
      </c>
      <c r="O1265">
        <v>16.5</v>
      </c>
    </row>
    <row r="1266" spans="1:15" x14ac:dyDescent="0.3">
      <c r="A1266">
        <v>77</v>
      </c>
      <c r="B1266">
        <v>1</v>
      </c>
      <c r="C1266">
        <v>89</v>
      </c>
      <c r="D1266">
        <v>0</v>
      </c>
      <c r="E1266">
        <v>14.27</v>
      </c>
      <c r="F1266">
        <v>0</v>
      </c>
      <c r="G1266">
        <v>52.2</v>
      </c>
      <c r="H1266">
        <v>0</v>
      </c>
      <c r="I1266">
        <v>84</v>
      </c>
      <c r="J1266">
        <v>6.6</v>
      </c>
      <c r="K1266">
        <v>84</v>
      </c>
      <c r="L1266">
        <v>0.1</v>
      </c>
      <c r="M1266">
        <v>28223.55528</v>
      </c>
      <c r="N1266">
        <v>0.85699999999999998</v>
      </c>
      <c r="O1266">
        <v>16.399999999999999</v>
      </c>
    </row>
    <row r="1267" spans="1:15" x14ac:dyDescent="0.3">
      <c r="A1267">
        <v>76.400000000000006</v>
      </c>
      <c r="B1267">
        <v>1</v>
      </c>
      <c r="C1267">
        <v>94</v>
      </c>
      <c r="D1267">
        <v>0</v>
      </c>
      <c r="E1267">
        <v>14.07</v>
      </c>
      <c r="F1267">
        <v>0</v>
      </c>
      <c r="G1267">
        <v>51.5</v>
      </c>
      <c r="H1267">
        <v>0</v>
      </c>
      <c r="I1267">
        <v>86</v>
      </c>
      <c r="J1267">
        <v>6.3</v>
      </c>
      <c r="K1267">
        <v>86</v>
      </c>
      <c r="L1267">
        <v>0.1</v>
      </c>
      <c r="M1267">
        <v>26241.918829999999</v>
      </c>
      <c r="N1267">
        <v>0.84799999999999998</v>
      </c>
      <c r="O1267">
        <v>16.2</v>
      </c>
    </row>
    <row r="1268" spans="1:15" x14ac:dyDescent="0.3">
      <c r="A1268">
        <v>82.5</v>
      </c>
      <c r="B1268">
        <v>0</v>
      </c>
      <c r="C1268">
        <v>58</v>
      </c>
      <c r="D1268">
        <v>0</v>
      </c>
      <c r="E1268">
        <v>0</v>
      </c>
      <c r="F1268">
        <v>96</v>
      </c>
      <c r="G1268">
        <v>64.900000000000006</v>
      </c>
      <c r="H1268">
        <v>1</v>
      </c>
      <c r="I1268">
        <v>95</v>
      </c>
      <c r="J1268">
        <v>0</v>
      </c>
      <c r="K1268">
        <v>95</v>
      </c>
      <c r="L1268">
        <v>0.1</v>
      </c>
      <c r="M1268">
        <v>35729.372530000001</v>
      </c>
      <c r="N1268">
        <v>0.89800000000000002</v>
      </c>
      <c r="O1268">
        <v>16</v>
      </c>
    </row>
    <row r="1269" spans="1:15" x14ac:dyDescent="0.3">
      <c r="A1269">
        <v>82.2</v>
      </c>
      <c r="B1269">
        <v>0</v>
      </c>
      <c r="C1269">
        <v>6</v>
      </c>
      <c r="D1269">
        <v>1</v>
      </c>
      <c r="E1269">
        <v>2.62</v>
      </c>
      <c r="F1269">
        <v>97</v>
      </c>
      <c r="G1269">
        <v>64.599999999999994</v>
      </c>
      <c r="H1269">
        <v>1</v>
      </c>
      <c r="I1269">
        <v>95</v>
      </c>
      <c r="J1269">
        <v>7.81</v>
      </c>
      <c r="K1269">
        <v>95</v>
      </c>
      <c r="L1269">
        <v>0.1</v>
      </c>
      <c r="M1269">
        <v>37582.846239999999</v>
      </c>
      <c r="N1269">
        <v>0.89500000000000002</v>
      </c>
      <c r="O1269">
        <v>16</v>
      </c>
    </row>
    <row r="1270" spans="1:15" x14ac:dyDescent="0.3">
      <c r="A1270">
        <v>82.1</v>
      </c>
      <c r="B1270">
        <v>0</v>
      </c>
      <c r="C1270">
        <v>61</v>
      </c>
      <c r="D1270">
        <v>1</v>
      </c>
      <c r="E1270">
        <v>2.69</v>
      </c>
      <c r="F1270">
        <v>97</v>
      </c>
      <c r="G1270">
        <v>64.2</v>
      </c>
      <c r="H1270">
        <v>1</v>
      </c>
      <c r="I1270">
        <v>96</v>
      </c>
      <c r="J1270">
        <v>7.89</v>
      </c>
      <c r="K1270">
        <v>96</v>
      </c>
      <c r="L1270">
        <v>0.1</v>
      </c>
      <c r="M1270">
        <v>36393.669320000001</v>
      </c>
      <c r="N1270">
        <v>0.89100000000000001</v>
      </c>
      <c r="O1270">
        <v>15.9</v>
      </c>
    </row>
    <row r="1271" spans="1:15" x14ac:dyDescent="0.3">
      <c r="A1271">
        <v>81.8</v>
      </c>
      <c r="B1271">
        <v>0</v>
      </c>
      <c r="C1271">
        <v>6</v>
      </c>
      <c r="D1271">
        <v>1</v>
      </c>
      <c r="E1271">
        <v>2.78</v>
      </c>
      <c r="F1271">
        <v>97</v>
      </c>
      <c r="G1271">
        <v>63.8</v>
      </c>
      <c r="H1271">
        <v>1</v>
      </c>
      <c r="I1271">
        <v>94</v>
      </c>
      <c r="J1271">
        <v>7.73</v>
      </c>
      <c r="K1271">
        <v>94</v>
      </c>
      <c r="L1271">
        <v>0.1</v>
      </c>
      <c r="M1271">
        <v>32569.596829999999</v>
      </c>
      <c r="N1271">
        <v>0.88900000000000001</v>
      </c>
      <c r="O1271">
        <v>15.9</v>
      </c>
    </row>
    <row r="1272" spans="1:15" x14ac:dyDescent="0.3">
      <c r="A1272">
        <v>81.8</v>
      </c>
      <c r="B1272">
        <v>0</v>
      </c>
      <c r="C1272">
        <v>61</v>
      </c>
      <c r="D1272">
        <v>1</v>
      </c>
      <c r="E1272">
        <v>2.67</v>
      </c>
      <c r="F1272">
        <v>98</v>
      </c>
      <c r="G1272">
        <v>63.4</v>
      </c>
      <c r="H1272">
        <v>1</v>
      </c>
      <c r="I1272">
        <v>94</v>
      </c>
      <c r="J1272">
        <v>7.39</v>
      </c>
      <c r="K1272">
        <v>94</v>
      </c>
      <c r="L1272">
        <v>0.1</v>
      </c>
      <c r="M1272">
        <v>33657.157270000003</v>
      </c>
      <c r="N1272">
        <v>0.88300000000000001</v>
      </c>
      <c r="O1272">
        <v>15.8</v>
      </c>
    </row>
    <row r="1273" spans="1:15" x14ac:dyDescent="0.3">
      <c r="A1273">
        <v>81.7</v>
      </c>
      <c r="B1273">
        <v>0</v>
      </c>
      <c r="C1273">
        <v>61</v>
      </c>
      <c r="D1273">
        <v>1</v>
      </c>
      <c r="E1273">
        <v>2.63</v>
      </c>
      <c r="F1273">
        <v>97</v>
      </c>
      <c r="G1273">
        <v>63</v>
      </c>
      <c r="H1273">
        <v>1</v>
      </c>
      <c r="I1273">
        <v>95</v>
      </c>
      <c r="J1273">
        <v>7.36</v>
      </c>
      <c r="K1273">
        <v>95</v>
      </c>
      <c r="L1273">
        <v>0.1</v>
      </c>
      <c r="M1273">
        <v>3661.9940000000001</v>
      </c>
      <c r="N1273">
        <v>0.878</v>
      </c>
      <c r="O1273">
        <v>15.7</v>
      </c>
    </row>
    <row r="1274" spans="1:15" x14ac:dyDescent="0.3">
      <c r="A1274">
        <v>81.5</v>
      </c>
      <c r="B1274">
        <v>0</v>
      </c>
      <c r="C1274">
        <v>63</v>
      </c>
      <c r="D1274">
        <v>1</v>
      </c>
      <c r="E1274">
        <v>2.5499999999999998</v>
      </c>
      <c r="F1274">
        <v>98</v>
      </c>
      <c r="G1274">
        <v>62.6</v>
      </c>
      <c r="H1274">
        <v>1</v>
      </c>
      <c r="I1274">
        <v>96</v>
      </c>
      <c r="J1274">
        <v>7.46</v>
      </c>
      <c r="K1274">
        <v>96</v>
      </c>
      <c r="L1274">
        <v>0.1</v>
      </c>
      <c r="M1274">
        <v>27795.87671</v>
      </c>
      <c r="N1274">
        <v>0.876</v>
      </c>
      <c r="O1274">
        <v>15.6</v>
      </c>
    </row>
    <row r="1275" spans="1:15" x14ac:dyDescent="0.3">
      <c r="A1275">
        <v>81</v>
      </c>
      <c r="B1275">
        <v>0</v>
      </c>
      <c r="C1275">
        <v>65</v>
      </c>
      <c r="D1275">
        <v>1</v>
      </c>
      <c r="E1275">
        <v>2.4700000000000002</v>
      </c>
      <c r="F1275">
        <v>99</v>
      </c>
      <c r="G1275">
        <v>62.1</v>
      </c>
      <c r="H1275">
        <v>1</v>
      </c>
      <c r="I1275">
        <v>94</v>
      </c>
      <c r="J1275">
        <v>7.33</v>
      </c>
      <c r="K1275">
        <v>94</v>
      </c>
      <c r="L1275">
        <v>0.1</v>
      </c>
      <c r="M1275">
        <v>29657.4421</v>
      </c>
      <c r="N1275">
        <v>0.877</v>
      </c>
      <c r="O1275">
        <v>15.8</v>
      </c>
    </row>
    <row r="1276" spans="1:15" x14ac:dyDescent="0.3">
      <c r="A1276">
        <v>84</v>
      </c>
      <c r="B1276">
        <v>0</v>
      </c>
      <c r="C1276">
        <v>68</v>
      </c>
      <c r="D1276">
        <v>1</v>
      </c>
      <c r="E1276">
        <v>2.33</v>
      </c>
      <c r="F1276">
        <v>99</v>
      </c>
      <c r="G1276">
        <v>61.6</v>
      </c>
      <c r="H1276">
        <v>1</v>
      </c>
      <c r="I1276">
        <v>95</v>
      </c>
      <c r="J1276">
        <v>7.37</v>
      </c>
      <c r="K1276">
        <v>95</v>
      </c>
      <c r="L1276">
        <v>0.1</v>
      </c>
      <c r="M1276">
        <v>258.637</v>
      </c>
      <c r="N1276">
        <v>0.872</v>
      </c>
      <c r="O1276">
        <v>15.7</v>
      </c>
    </row>
    <row r="1277" spans="1:15" x14ac:dyDescent="0.3">
      <c r="A1277">
        <v>84</v>
      </c>
      <c r="B1277">
        <v>0</v>
      </c>
      <c r="C1277">
        <v>68</v>
      </c>
      <c r="D1277">
        <v>1</v>
      </c>
      <c r="E1277">
        <v>2.23</v>
      </c>
      <c r="F1277">
        <v>96</v>
      </c>
      <c r="G1277">
        <v>61.1</v>
      </c>
      <c r="H1277">
        <v>1</v>
      </c>
      <c r="I1277">
        <v>94</v>
      </c>
      <c r="J1277">
        <v>7.38</v>
      </c>
      <c r="K1277">
        <v>95</v>
      </c>
      <c r="L1277">
        <v>0.1</v>
      </c>
      <c r="M1277">
        <v>2195.1768999999999</v>
      </c>
      <c r="N1277">
        <v>0.87</v>
      </c>
      <c r="O1277">
        <v>15.7</v>
      </c>
    </row>
    <row r="1278" spans="1:15" x14ac:dyDescent="0.3">
      <c r="A1278">
        <v>80</v>
      </c>
      <c r="B1278">
        <v>0</v>
      </c>
      <c r="C1278">
        <v>71</v>
      </c>
      <c r="D1278">
        <v>1</v>
      </c>
      <c r="E1278">
        <v>2.41</v>
      </c>
      <c r="F1278">
        <v>96</v>
      </c>
      <c r="G1278">
        <v>6.6</v>
      </c>
      <c r="H1278">
        <v>1</v>
      </c>
      <c r="I1278">
        <v>95</v>
      </c>
      <c r="J1278">
        <v>7.44</v>
      </c>
      <c r="K1278">
        <v>93</v>
      </c>
      <c r="L1278">
        <v>0.1</v>
      </c>
      <c r="M1278">
        <v>2611.17931</v>
      </c>
      <c r="N1278">
        <v>0.86599999999999999</v>
      </c>
      <c r="O1278">
        <v>15.8</v>
      </c>
    </row>
    <row r="1279" spans="1:15" x14ac:dyDescent="0.3">
      <c r="A1279">
        <v>81</v>
      </c>
      <c r="B1279">
        <v>0</v>
      </c>
      <c r="C1279">
        <v>69</v>
      </c>
      <c r="D1279">
        <v>1</v>
      </c>
      <c r="E1279">
        <v>2.23</v>
      </c>
      <c r="F1279">
        <v>99</v>
      </c>
      <c r="G1279">
        <v>6.1</v>
      </c>
      <c r="H1279">
        <v>1</v>
      </c>
      <c r="I1279">
        <v>95</v>
      </c>
      <c r="J1279">
        <v>7.35</v>
      </c>
      <c r="K1279">
        <v>95</v>
      </c>
      <c r="L1279">
        <v>0.1</v>
      </c>
      <c r="M1279">
        <v>19888.171999999999</v>
      </c>
      <c r="N1279">
        <v>0.86299999999999999</v>
      </c>
      <c r="O1279">
        <v>15.9</v>
      </c>
    </row>
    <row r="1280" spans="1:15" x14ac:dyDescent="0.3">
      <c r="A1280">
        <v>79.7</v>
      </c>
      <c r="B1280">
        <v>0</v>
      </c>
      <c r="C1280">
        <v>71</v>
      </c>
      <c r="D1280">
        <v>1</v>
      </c>
      <c r="E1280">
        <v>2.3199999999999998</v>
      </c>
      <c r="F1280">
        <v>98</v>
      </c>
      <c r="G1280">
        <v>59.6</v>
      </c>
      <c r="H1280">
        <v>1</v>
      </c>
      <c r="I1280">
        <v>93</v>
      </c>
      <c r="J1280">
        <v>7.44</v>
      </c>
      <c r="K1280">
        <v>93</v>
      </c>
      <c r="L1280">
        <v>0.1</v>
      </c>
      <c r="M1280">
        <v>18946.99942</v>
      </c>
      <c r="N1280">
        <v>0.86299999999999999</v>
      </c>
      <c r="O1280">
        <v>16</v>
      </c>
    </row>
    <row r="1281" spans="1:15" x14ac:dyDescent="0.3">
      <c r="A1281">
        <v>79.3</v>
      </c>
      <c r="B1281">
        <v>0</v>
      </c>
      <c r="C1281">
        <v>74</v>
      </c>
      <c r="D1281">
        <v>1</v>
      </c>
      <c r="E1281">
        <v>2.4700000000000002</v>
      </c>
      <c r="F1281">
        <v>98</v>
      </c>
      <c r="G1281">
        <v>59.2</v>
      </c>
      <c r="H1281">
        <v>1</v>
      </c>
      <c r="I1281">
        <v>91</v>
      </c>
      <c r="J1281">
        <v>7.49</v>
      </c>
      <c r="K1281">
        <v>9</v>
      </c>
      <c r="L1281">
        <v>0.1</v>
      </c>
      <c r="M1281">
        <v>18431.15696</v>
      </c>
      <c r="N1281">
        <v>0.85499999999999998</v>
      </c>
      <c r="O1281">
        <v>15.3</v>
      </c>
    </row>
    <row r="1282" spans="1:15" x14ac:dyDescent="0.3">
      <c r="A1282">
        <v>79.3</v>
      </c>
      <c r="B1282">
        <v>0</v>
      </c>
      <c r="C1282">
        <v>74</v>
      </c>
      <c r="D1282">
        <v>1</v>
      </c>
      <c r="E1282">
        <v>2.5299999999999998</v>
      </c>
      <c r="F1282">
        <v>96</v>
      </c>
      <c r="G1282">
        <v>58.7</v>
      </c>
      <c r="H1282">
        <v>1</v>
      </c>
      <c r="I1282">
        <v>93</v>
      </c>
      <c r="J1282">
        <v>7.61</v>
      </c>
      <c r="K1282">
        <v>92</v>
      </c>
      <c r="L1282">
        <v>0.1</v>
      </c>
      <c r="M1282">
        <v>236.19646</v>
      </c>
      <c r="N1282">
        <v>0.85</v>
      </c>
      <c r="O1282">
        <v>15.1</v>
      </c>
    </row>
    <row r="1283" spans="1:15" x14ac:dyDescent="0.3">
      <c r="A1283">
        <v>78.900000000000006</v>
      </c>
      <c r="B1283">
        <v>0</v>
      </c>
      <c r="C1283">
        <v>76</v>
      </c>
      <c r="D1283">
        <v>1</v>
      </c>
      <c r="E1283">
        <v>2.5299999999999998</v>
      </c>
      <c r="F1283">
        <v>98</v>
      </c>
      <c r="G1283">
        <v>58.3</v>
      </c>
      <c r="H1283">
        <v>1</v>
      </c>
      <c r="I1283">
        <v>93</v>
      </c>
      <c r="J1283">
        <v>7.13</v>
      </c>
      <c r="K1283">
        <v>93</v>
      </c>
      <c r="L1283">
        <v>0.1</v>
      </c>
      <c r="M1283">
        <v>2152.1432</v>
      </c>
      <c r="N1283">
        <v>0.84499999999999997</v>
      </c>
      <c r="O1283">
        <v>15.2</v>
      </c>
    </row>
    <row r="1284" spans="1:15" x14ac:dyDescent="0.3">
      <c r="A1284">
        <v>82.7</v>
      </c>
      <c r="B1284">
        <v>1</v>
      </c>
      <c r="C1284">
        <v>56</v>
      </c>
      <c r="D1284">
        <v>1</v>
      </c>
      <c r="E1284">
        <v>0</v>
      </c>
      <c r="F1284">
        <v>93</v>
      </c>
      <c r="G1284">
        <v>63.6</v>
      </c>
      <c r="H1284">
        <v>2</v>
      </c>
      <c r="I1284">
        <v>93</v>
      </c>
      <c r="J1284">
        <v>0</v>
      </c>
      <c r="K1284">
        <v>93</v>
      </c>
      <c r="L1284">
        <v>0.1</v>
      </c>
      <c r="M1284">
        <v>349.14755000000002</v>
      </c>
      <c r="N1284">
        <v>0.88100000000000001</v>
      </c>
      <c r="O1284">
        <v>16.3</v>
      </c>
    </row>
    <row r="1285" spans="1:15" x14ac:dyDescent="0.3">
      <c r="A1285">
        <v>82.5</v>
      </c>
      <c r="B1285">
        <v>1</v>
      </c>
      <c r="C1285">
        <v>57</v>
      </c>
      <c r="D1285">
        <v>2</v>
      </c>
      <c r="E1285">
        <v>7.56</v>
      </c>
      <c r="F1285">
        <v>95</v>
      </c>
      <c r="G1285">
        <v>63.1</v>
      </c>
      <c r="H1285">
        <v>2</v>
      </c>
      <c r="I1285">
        <v>95</v>
      </c>
      <c r="J1285">
        <v>9.25</v>
      </c>
      <c r="K1285">
        <v>95</v>
      </c>
      <c r="L1285">
        <v>0.1</v>
      </c>
      <c r="M1285">
        <v>35396.66517</v>
      </c>
      <c r="N1285">
        <v>0.877</v>
      </c>
      <c r="O1285">
        <v>16.3</v>
      </c>
    </row>
    <row r="1286" spans="1:15" x14ac:dyDescent="0.3">
      <c r="A1286">
        <v>82.3</v>
      </c>
      <c r="B1286">
        <v>1</v>
      </c>
      <c r="C1286">
        <v>58</v>
      </c>
      <c r="D1286">
        <v>2</v>
      </c>
      <c r="E1286">
        <v>7.35</v>
      </c>
      <c r="F1286">
        <v>96</v>
      </c>
      <c r="G1286">
        <v>62.6</v>
      </c>
      <c r="H1286">
        <v>2</v>
      </c>
      <c r="I1286">
        <v>96</v>
      </c>
      <c r="J1286">
        <v>9.2200000000000006</v>
      </c>
      <c r="K1286">
        <v>96</v>
      </c>
      <c r="L1286">
        <v>0.1</v>
      </c>
      <c r="M1286">
        <v>3537.27441</v>
      </c>
      <c r="N1286">
        <v>0.876</v>
      </c>
      <c r="O1286">
        <v>16.5</v>
      </c>
    </row>
    <row r="1287" spans="1:15" x14ac:dyDescent="0.3">
      <c r="A1287">
        <v>82</v>
      </c>
      <c r="B1287">
        <v>1</v>
      </c>
      <c r="C1287">
        <v>6</v>
      </c>
      <c r="D1287">
        <v>2</v>
      </c>
      <c r="E1287">
        <v>7.49</v>
      </c>
      <c r="F1287">
        <v>96</v>
      </c>
      <c r="G1287">
        <v>62.1</v>
      </c>
      <c r="H1287">
        <v>2</v>
      </c>
      <c r="I1287">
        <v>96</v>
      </c>
      <c r="J1287">
        <v>9.2799999999999994</v>
      </c>
      <c r="K1287">
        <v>97</v>
      </c>
      <c r="L1287">
        <v>0.1</v>
      </c>
      <c r="M1287">
        <v>34814.124360000002</v>
      </c>
      <c r="N1287">
        <v>0.877</v>
      </c>
      <c r="O1287">
        <v>16.600000000000001</v>
      </c>
    </row>
    <row r="1288" spans="1:15" x14ac:dyDescent="0.3">
      <c r="A1288">
        <v>82</v>
      </c>
      <c r="B1288">
        <v>1</v>
      </c>
      <c r="C1288">
        <v>6</v>
      </c>
      <c r="D1288">
        <v>2</v>
      </c>
      <c r="E1288">
        <v>6.98</v>
      </c>
      <c r="F1288">
        <v>96</v>
      </c>
      <c r="G1288">
        <v>61.5</v>
      </c>
      <c r="H1288">
        <v>2</v>
      </c>
      <c r="I1288">
        <v>96</v>
      </c>
      <c r="J1288">
        <v>9.27</v>
      </c>
      <c r="K1288">
        <v>96</v>
      </c>
      <c r="L1288">
        <v>0.1</v>
      </c>
      <c r="M1288">
        <v>38334.68477</v>
      </c>
      <c r="N1288">
        <v>0.872</v>
      </c>
      <c r="O1288">
        <v>16.399999999999999</v>
      </c>
    </row>
    <row r="1289" spans="1:15" x14ac:dyDescent="0.3">
      <c r="A1289">
        <v>81.8</v>
      </c>
      <c r="B1289">
        <v>1</v>
      </c>
      <c r="C1289">
        <v>6</v>
      </c>
      <c r="D1289">
        <v>2</v>
      </c>
      <c r="E1289">
        <v>6.95</v>
      </c>
      <c r="F1289">
        <v>96</v>
      </c>
      <c r="G1289">
        <v>61</v>
      </c>
      <c r="H1289">
        <v>2</v>
      </c>
      <c r="I1289">
        <v>96</v>
      </c>
      <c r="J1289">
        <v>9.42</v>
      </c>
      <c r="K1289">
        <v>96</v>
      </c>
      <c r="L1289">
        <v>0.1</v>
      </c>
      <c r="M1289">
        <v>35849.373639999998</v>
      </c>
      <c r="N1289">
        <v>0.86899999999999999</v>
      </c>
      <c r="O1289">
        <v>16.399999999999999</v>
      </c>
    </row>
    <row r="1290" spans="1:15" x14ac:dyDescent="0.3">
      <c r="A1290">
        <v>81.599999999999994</v>
      </c>
      <c r="B1290">
        <v>1</v>
      </c>
      <c r="C1290">
        <v>61</v>
      </c>
      <c r="D1290">
        <v>2</v>
      </c>
      <c r="E1290">
        <v>7.25</v>
      </c>
      <c r="F1290">
        <v>96</v>
      </c>
      <c r="G1290">
        <v>6.5</v>
      </c>
      <c r="H1290">
        <v>2</v>
      </c>
      <c r="I1290">
        <v>96</v>
      </c>
      <c r="J1290">
        <v>9.41</v>
      </c>
      <c r="K1290">
        <v>96</v>
      </c>
      <c r="L1290">
        <v>0.1</v>
      </c>
      <c r="M1290">
        <v>36976.845119999998</v>
      </c>
      <c r="N1290">
        <v>0.86799999999999999</v>
      </c>
      <c r="O1290">
        <v>16.3</v>
      </c>
    </row>
    <row r="1291" spans="1:15" x14ac:dyDescent="0.3">
      <c r="A1291">
        <v>81.5</v>
      </c>
      <c r="B1291">
        <v>1</v>
      </c>
      <c r="C1291">
        <v>61</v>
      </c>
      <c r="D1291">
        <v>2</v>
      </c>
      <c r="E1291">
        <v>7.96</v>
      </c>
      <c r="F1291">
        <v>96</v>
      </c>
      <c r="G1291">
        <v>59.9</v>
      </c>
      <c r="H1291">
        <v>2</v>
      </c>
      <c r="I1291">
        <v>96</v>
      </c>
      <c r="J1291">
        <v>8.89</v>
      </c>
      <c r="K1291">
        <v>96</v>
      </c>
      <c r="L1291">
        <v>0.1</v>
      </c>
      <c r="M1291">
        <v>464.18464999999998</v>
      </c>
      <c r="N1291">
        <v>0.86599999999999999</v>
      </c>
      <c r="O1291">
        <v>16.3</v>
      </c>
    </row>
    <row r="1292" spans="1:15" x14ac:dyDescent="0.3">
      <c r="A1292">
        <v>81.3</v>
      </c>
      <c r="B1292">
        <v>1</v>
      </c>
      <c r="C1292">
        <v>63</v>
      </c>
      <c r="D1292">
        <v>2</v>
      </c>
      <c r="E1292">
        <v>8.3699999999999992</v>
      </c>
      <c r="F1292">
        <v>97</v>
      </c>
      <c r="G1292">
        <v>59.4</v>
      </c>
      <c r="H1292">
        <v>2</v>
      </c>
      <c r="I1292">
        <v>97</v>
      </c>
      <c r="J1292">
        <v>8.48</v>
      </c>
      <c r="K1292">
        <v>97</v>
      </c>
      <c r="L1292">
        <v>0.1</v>
      </c>
      <c r="M1292">
        <v>37698.785730000003</v>
      </c>
      <c r="N1292">
        <v>0.86199999999999999</v>
      </c>
      <c r="O1292">
        <v>16.100000000000001</v>
      </c>
    </row>
    <row r="1293" spans="1:15" x14ac:dyDescent="0.3">
      <c r="A1293">
        <v>81.2</v>
      </c>
      <c r="B1293">
        <v>1</v>
      </c>
      <c r="C1293">
        <v>65</v>
      </c>
      <c r="D1293">
        <v>2</v>
      </c>
      <c r="E1293">
        <v>8.44</v>
      </c>
      <c r="F1293">
        <v>96</v>
      </c>
      <c r="G1293">
        <v>58.8</v>
      </c>
      <c r="H1293">
        <v>2</v>
      </c>
      <c r="I1293">
        <v>97</v>
      </c>
      <c r="J1293">
        <v>8.82</v>
      </c>
      <c r="K1293">
        <v>96</v>
      </c>
      <c r="L1293">
        <v>0.1</v>
      </c>
      <c r="M1293">
        <v>3341.7482</v>
      </c>
      <c r="N1293">
        <v>0.85599999999999998</v>
      </c>
      <c r="O1293">
        <v>16</v>
      </c>
    </row>
    <row r="1294" spans="1:15" x14ac:dyDescent="0.3">
      <c r="A1294">
        <v>88</v>
      </c>
      <c r="B1294">
        <v>1</v>
      </c>
      <c r="C1294">
        <v>66</v>
      </c>
      <c r="D1294">
        <v>2</v>
      </c>
      <c r="E1294">
        <v>8.65</v>
      </c>
      <c r="F1294">
        <v>96</v>
      </c>
      <c r="G1294">
        <v>58.2</v>
      </c>
      <c r="H1294">
        <v>2</v>
      </c>
      <c r="I1294">
        <v>97</v>
      </c>
      <c r="J1294">
        <v>8.7100000000000009</v>
      </c>
      <c r="K1294">
        <v>95</v>
      </c>
      <c r="L1294">
        <v>0.1</v>
      </c>
      <c r="M1294">
        <v>31959.262149999999</v>
      </c>
      <c r="N1294">
        <v>0.85099999999999998</v>
      </c>
      <c r="O1294">
        <v>15.8</v>
      </c>
    </row>
    <row r="1295" spans="1:15" x14ac:dyDescent="0.3">
      <c r="A1295">
        <v>89</v>
      </c>
      <c r="B1295">
        <v>1</v>
      </c>
      <c r="C1295">
        <v>66</v>
      </c>
      <c r="D1295">
        <v>2</v>
      </c>
      <c r="E1295">
        <v>8.98</v>
      </c>
      <c r="F1295">
        <v>96</v>
      </c>
      <c r="G1295">
        <v>57.6</v>
      </c>
      <c r="H1295">
        <v>3</v>
      </c>
      <c r="I1295">
        <v>97</v>
      </c>
      <c r="J1295">
        <v>8.49</v>
      </c>
      <c r="K1295">
        <v>94</v>
      </c>
      <c r="L1295">
        <v>0.1</v>
      </c>
      <c r="M1295">
        <v>31174.561180000001</v>
      </c>
      <c r="N1295">
        <v>0.84599999999999997</v>
      </c>
      <c r="O1295">
        <v>15.6</v>
      </c>
    </row>
    <row r="1296" spans="1:15" x14ac:dyDescent="0.3">
      <c r="A1296">
        <v>79.900000000000006</v>
      </c>
      <c r="B1296">
        <v>1</v>
      </c>
      <c r="C1296">
        <v>72</v>
      </c>
      <c r="D1296">
        <v>2</v>
      </c>
      <c r="E1296">
        <v>9.3000000000000007</v>
      </c>
      <c r="F1296">
        <v>95</v>
      </c>
      <c r="G1296">
        <v>57</v>
      </c>
      <c r="H1296">
        <v>3</v>
      </c>
      <c r="I1296">
        <v>97</v>
      </c>
      <c r="J1296">
        <v>8.17</v>
      </c>
      <c r="K1296">
        <v>96</v>
      </c>
      <c r="L1296">
        <v>0.1</v>
      </c>
      <c r="M1296">
        <v>27387.2258</v>
      </c>
      <c r="N1296">
        <v>0.84099999999999997</v>
      </c>
      <c r="O1296">
        <v>15.4</v>
      </c>
    </row>
    <row r="1297" spans="1:15" x14ac:dyDescent="0.3">
      <c r="A1297">
        <v>80</v>
      </c>
      <c r="B1297">
        <v>1</v>
      </c>
      <c r="C1297">
        <v>72</v>
      </c>
      <c r="D1297">
        <v>2</v>
      </c>
      <c r="E1297">
        <v>9.25</v>
      </c>
      <c r="F1297">
        <v>95</v>
      </c>
      <c r="G1297">
        <v>56.4</v>
      </c>
      <c r="H1297">
        <v>3</v>
      </c>
      <c r="I1297">
        <v>96</v>
      </c>
      <c r="J1297">
        <v>8.23</v>
      </c>
      <c r="K1297">
        <v>93</v>
      </c>
      <c r="L1297">
        <v>0.1</v>
      </c>
      <c r="M1297">
        <v>22196.5736</v>
      </c>
      <c r="N1297">
        <v>0.83599999999999997</v>
      </c>
      <c r="O1297">
        <v>15.2</v>
      </c>
    </row>
    <row r="1298" spans="1:15" x14ac:dyDescent="0.3">
      <c r="A1298">
        <v>79.8</v>
      </c>
      <c r="B1298">
        <v>1</v>
      </c>
      <c r="C1298">
        <v>75</v>
      </c>
      <c r="D1298">
        <v>2</v>
      </c>
      <c r="E1298">
        <v>9.69</v>
      </c>
      <c r="F1298">
        <v>95</v>
      </c>
      <c r="G1298">
        <v>55.7</v>
      </c>
      <c r="H1298">
        <v>3</v>
      </c>
      <c r="I1298">
        <v>96</v>
      </c>
      <c r="J1298">
        <v>8.11</v>
      </c>
      <c r="K1298">
        <v>93</v>
      </c>
      <c r="L1298">
        <v>0.1</v>
      </c>
      <c r="M1298">
        <v>24.818999999999999</v>
      </c>
      <c r="N1298">
        <v>0.82799999999999996</v>
      </c>
      <c r="O1298">
        <v>14.9</v>
      </c>
    </row>
    <row r="1299" spans="1:15" x14ac:dyDescent="0.3">
      <c r="A1299">
        <v>79.400000000000006</v>
      </c>
      <c r="B1299">
        <v>1</v>
      </c>
      <c r="C1299">
        <v>77</v>
      </c>
      <c r="D1299">
        <v>3</v>
      </c>
      <c r="E1299">
        <v>9.7799999999999994</v>
      </c>
      <c r="F1299">
        <v>94</v>
      </c>
      <c r="G1299">
        <v>55</v>
      </c>
      <c r="H1299">
        <v>3</v>
      </c>
      <c r="I1299">
        <v>97</v>
      </c>
      <c r="J1299">
        <v>7.91</v>
      </c>
      <c r="K1299">
        <v>87</v>
      </c>
      <c r="L1299">
        <v>0.1</v>
      </c>
      <c r="M1299">
        <v>251.24260000000001</v>
      </c>
      <c r="N1299">
        <v>0.82299999999999995</v>
      </c>
      <c r="O1299">
        <v>14.8</v>
      </c>
    </row>
    <row r="1300" spans="1:15" x14ac:dyDescent="0.3">
      <c r="A1300">
        <v>76.2</v>
      </c>
      <c r="B1300">
        <v>0</v>
      </c>
      <c r="C1300">
        <v>125</v>
      </c>
      <c r="D1300">
        <v>1</v>
      </c>
      <c r="E1300">
        <v>0</v>
      </c>
      <c r="F1300">
        <v>91</v>
      </c>
      <c r="G1300">
        <v>54.2</v>
      </c>
      <c r="H1300">
        <v>1</v>
      </c>
      <c r="I1300">
        <v>91</v>
      </c>
      <c r="J1300">
        <v>0</v>
      </c>
      <c r="K1300">
        <v>91</v>
      </c>
      <c r="L1300">
        <v>0.5</v>
      </c>
      <c r="M1300">
        <v>4965.9898569999996</v>
      </c>
      <c r="N1300">
        <v>0.72899999999999998</v>
      </c>
      <c r="O1300">
        <v>12.8</v>
      </c>
    </row>
    <row r="1301" spans="1:15" x14ac:dyDescent="0.3">
      <c r="A1301">
        <v>75.8</v>
      </c>
      <c r="B1301">
        <v>0</v>
      </c>
      <c r="C1301">
        <v>133</v>
      </c>
      <c r="D1301">
        <v>1</v>
      </c>
      <c r="E1301">
        <v>3.83</v>
      </c>
      <c r="F1301">
        <v>92</v>
      </c>
      <c r="G1301">
        <v>53.5</v>
      </c>
      <c r="H1301">
        <v>1</v>
      </c>
      <c r="I1301">
        <v>93</v>
      </c>
      <c r="J1301">
        <v>5.36</v>
      </c>
      <c r="K1301">
        <v>92</v>
      </c>
      <c r="L1301">
        <v>0.5</v>
      </c>
      <c r="M1301">
        <v>4855.7437890000001</v>
      </c>
      <c r="N1301">
        <v>0.72699999999999998</v>
      </c>
      <c r="O1301">
        <v>12.8</v>
      </c>
    </row>
    <row r="1302" spans="1:15" x14ac:dyDescent="0.3">
      <c r="A1302">
        <v>75.599999999999994</v>
      </c>
      <c r="B1302">
        <v>0</v>
      </c>
      <c r="C1302">
        <v>136</v>
      </c>
      <c r="D1302">
        <v>1</v>
      </c>
      <c r="E1302">
        <v>3.79</v>
      </c>
      <c r="F1302">
        <v>93</v>
      </c>
      <c r="G1302">
        <v>52.7</v>
      </c>
      <c r="H1302">
        <v>1</v>
      </c>
      <c r="I1302">
        <v>86</v>
      </c>
      <c r="J1302">
        <v>5.91</v>
      </c>
      <c r="K1302">
        <v>93</v>
      </c>
      <c r="L1302">
        <v>0.6</v>
      </c>
      <c r="M1302">
        <v>56.144952000000004</v>
      </c>
      <c r="N1302">
        <v>0.72699999999999998</v>
      </c>
      <c r="O1302">
        <v>12.8</v>
      </c>
    </row>
    <row r="1303" spans="1:15" x14ac:dyDescent="0.3">
      <c r="A1303">
        <v>75.3</v>
      </c>
      <c r="B1303">
        <v>0</v>
      </c>
      <c r="C1303">
        <v>138</v>
      </c>
      <c r="D1303">
        <v>1</v>
      </c>
      <c r="E1303">
        <v>3.65</v>
      </c>
      <c r="F1303">
        <v>96</v>
      </c>
      <c r="G1303">
        <v>52</v>
      </c>
      <c r="H1303">
        <v>1</v>
      </c>
      <c r="I1303">
        <v>96</v>
      </c>
      <c r="J1303">
        <v>5.66</v>
      </c>
      <c r="K1303">
        <v>96</v>
      </c>
      <c r="L1303">
        <v>0.5</v>
      </c>
      <c r="M1303">
        <v>521.33362999999997</v>
      </c>
      <c r="N1303">
        <v>0.72499999999999998</v>
      </c>
      <c r="O1303">
        <v>12.8</v>
      </c>
    </row>
    <row r="1304" spans="1:15" x14ac:dyDescent="0.3">
      <c r="A1304">
        <v>75.2</v>
      </c>
      <c r="B1304">
        <v>0</v>
      </c>
      <c r="C1304">
        <v>139</v>
      </c>
      <c r="D1304">
        <v>1</v>
      </c>
      <c r="E1304">
        <v>3.58</v>
      </c>
      <c r="F1304">
        <v>92</v>
      </c>
      <c r="G1304">
        <v>51.2</v>
      </c>
      <c r="H1304">
        <v>1</v>
      </c>
      <c r="I1304">
        <v>93</v>
      </c>
      <c r="J1304">
        <v>5.21</v>
      </c>
      <c r="K1304">
        <v>92</v>
      </c>
      <c r="L1304">
        <v>0.6</v>
      </c>
      <c r="M1304">
        <v>513.549487</v>
      </c>
      <c r="N1304">
        <v>0.72199999999999998</v>
      </c>
      <c r="O1304">
        <v>12.8</v>
      </c>
    </row>
    <row r="1305" spans="1:15" x14ac:dyDescent="0.3">
      <c r="A1305">
        <v>75</v>
      </c>
      <c r="B1305">
        <v>0</v>
      </c>
      <c r="C1305">
        <v>138</v>
      </c>
      <c r="D1305">
        <v>1</v>
      </c>
      <c r="E1305">
        <v>3.55</v>
      </c>
      <c r="F1305">
        <v>94</v>
      </c>
      <c r="G1305">
        <v>5.5</v>
      </c>
      <c r="H1305">
        <v>1</v>
      </c>
      <c r="I1305">
        <v>94</v>
      </c>
      <c r="J1305">
        <v>5.3</v>
      </c>
      <c r="K1305">
        <v>94</v>
      </c>
      <c r="L1305">
        <v>0.5</v>
      </c>
      <c r="M1305">
        <v>4682.7284239999999</v>
      </c>
      <c r="N1305">
        <v>0.72099999999999997</v>
      </c>
      <c r="O1305">
        <v>12.7</v>
      </c>
    </row>
    <row r="1306" spans="1:15" x14ac:dyDescent="0.3">
      <c r="A1306">
        <v>74.7</v>
      </c>
      <c r="B1306">
        <v>0</v>
      </c>
      <c r="C1306">
        <v>142</v>
      </c>
      <c r="D1306">
        <v>1</v>
      </c>
      <c r="E1306">
        <v>3.33</v>
      </c>
      <c r="F1306">
        <v>9</v>
      </c>
      <c r="G1306">
        <v>49.7</v>
      </c>
      <c r="H1306">
        <v>1</v>
      </c>
      <c r="I1306">
        <v>9</v>
      </c>
      <c r="J1306">
        <v>5.16</v>
      </c>
      <c r="K1306">
        <v>9</v>
      </c>
      <c r="L1306">
        <v>0.6</v>
      </c>
      <c r="M1306">
        <v>4293.3832739999998</v>
      </c>
      <c r="N1306">
        <v>0.72099999999999997</v>
      </c>
      <c r="O1306">
        <v>12.7</v>
      </c>
    </row>
    <row r="1307" spans="1:15" x14ac:dyDescent="0.3">
      <c r="A1307">
        <v>74.5</v>
      </c>
      <c r="B1307">
        <v>0</v>
      </c>
      <c r="C1307">
        <v>145</v>
      </c>
      <c r="D1307">
        <v>1</v>
      </c>
      <c r="E1307">
        <v>3.51</v>
      </c>
      <c r="F1307">
        <v>92</v>
      </c>
      <c r="G1307">
        <v>48.9</v>
      </c>
      <c r="H1307">
        <v>1</v>
      </c>
      <c r="I1307">
        <v>91</v>
      </c>
      <c r="J1307">
        <v>5.4</v>
      </c>
      <c r="K1307">
        <v>91</v>
      </c>
      <c r="L1307">
        <v>0.4</v>
      </c>
      <c r="M1307">
        <v>492.49237799999997</v>
      </c>
      <c r="N1307">
        <v>0.71799999999999997</v>
      </c>
      <c r="O1307">
        <v>12.6</v>
      </c>
    </row>
    <row r="1308" spans="1:15" x14ac:dyDescent="0.3">
      <c r="A1308">
        <v>74.2</v>
      </c>
      <c r="B1308">
        <v>0</v>
      </c>
      <c r="C1308">
        <v>148</v>
      </c>
      <c r="D1308">
        <v>1</v>
      </c>
      <c r="E1308">
        <v>3.64</v>
      </c>
      <c r="F1308">
        <v>92</v>
      </c>
      <c r="G1308">
        <v>48.1</v>
      </c>
      <c r="H1308">
        <v>1</v>
      </c>
      <c r="I1308">
        <v>94</v>
      </c>
      <c r="J1308">
        <v>4.87</v>
      </c>
      <c r="K1308">
        <v>92</v>
      </c>
      <c r="L1308">
        <v>0.9</v>
      </c>
      <c r="M1308">
        <v>462.51791300000002</v>
      </c>
      <c r="N1308">
        <v>0.71399999999999997</v>
      </c>
      <c r="O1308">
        <v>12.5</v>
      </c>
    </row>
    <row r="1309" spans="1:15" x14ac:dyDescent="0.3">
      <c r="A1309">
        <v>74</v>
      </c>
      <c r="B1309">
        <v>0</v>
      </c>
      <c r="C1309">
        <v>15</v>
      </c>
      <c r="D1309">
        <v>1</v>
      </c>
      <c r="E1309">
        <v>3.63</v>
      </c>
      <c r="F1309">
        <v>97</v>
      </c>
      <c r="G1309">
        <v>47.2</v>
      </c>
      <c r="H1309">
        <v>1</v>
      </c>
      <c r="I1309">
        <v>99</v>
      </c>
      <c r="J1309">
        <v>4.22</v>
      </c>
      <c r="K1309">
        <v>95</v>
      </c>
      <c r="L1309">
        <v>1.5</v>
      </c>
      <c r="M1309">
        <v>4313.1682000000001</v>
      </c>
      <c r="N1309">
        <v>0.70899999999999996</v>
      </c>
      <c r="O1309">
        <v>12.5</v>
      </c>
    </row>
    <row r="1310" spans="1:15" x14ac:dyDescent="0.3">
      <c r="A1310">
        <v>73.5</v>
      </c>
      <c r="B1310">
        <v>0</v>
      </c>
      <c r="C1310">
        <v>161</v>
      </c>
      <c r="D1310">
        <v>1</v>
      </c>
      <c r="E1310">
        <v>3.59</v>
      </c>
      <c r="F1310">
        <v>99</v>
      </c>
      <c r="G1310">
        <v>46.3</v>
      </c>
      <c r="H1310">
        <v>1</v>
      </c>
      <c r="I1310">
        <v>99</v>
      </c>
      <c r="J1310">
        <v>4.7</v>
      </c>
      <c r="K1310">
        <v>99</v>
      </c>
      <c r="L1310">
        <v>1.9</v>
      </c>
      <c r="M1310">
        <v>482.24761999999998</v>
      </c>
      <c r="N1310">
        <v>0.70599999999999996</v>
      </c>
      <c r="O1310">
        <v>12.4</v>
      </c>
    </row>
    <row r="1311" spans="1:15" x14ac:dyDescent="0.3">
      <c r="A1311">
        <v>73.3</v>
      </c>
      <c r="B1311">
        <v>0</v>
      </c>
      <c r="C1311">
        <v>165</v>
      </c>
      <c r="D1311">
        <v>1</v>
      </c>
      <c r="E1311">
        <v>3.67</v>
      </c>
      <c r="F1311">
        <v>98</v>
      </c>
      <c r="G1311">
        <v>45.4</v>
      </c>
      <c r="H1311">
        <v>1</v>
      </c>
      <c r="I1311">
        <v>97</v>
      </c>
      <c r="J1311">
        <v>4.8</v>
      </c>
      <c r="K1311">
        <v>98</v>
      </c>
      <c r="L1311">
        <v>2.2999999999999998</v>
      </c>
      <c r="M1311">
        <v>3719.9735099999998</v>
      </c>
      <c r="N1311">
        <v>0.68899999999999995</v>
      </c>
      <c r="O1311">
        <v>11.1</v>
      </c>
    </row>
    <row r="1312" spans="1:15" x14ac:dyDescent="0.3">
      <c r="A1312">
        <v>73.099999999999994</v>
      </c>
      <c r="B1312">
        <v>0</v>
      </c>
      <c r="C1312">
        <v>166</v>
      </c>
      <c r="D1312">
        <v>1</v>
      </c>
      <c r="E1312">
        <v>3.48</v>
      </c>
      <c r="F1312">
        <v>36</v>
      </c>
      <c r="G1312">
        <v>44.5</v>
      </c>
      <c r="H1312">
        <v>1</v>
      </c>
      <c r="I1312">
        <v>99</v>
      </c>
      <c r="J1312">
        <v>4.5599999999999996</v>
      </c>
      <c r="K1312">
        <v>96</v>
      </c>
      <c r="L1312">
        <v>2.2999999999999998</v>
      </c>
      <c r="M1312">
        <v>3465.221998</v>
      </c>
      <c r="N1312">
        <v>0.69399999999999995</v>
      </c>
      <c r="O1312">
        <v>11.9</v>
      </c>
    </row>
    <row r="1313" spans="1:15" x14ac:dyDescent="0.3">
      <c r="A1313">
        <v>73</v>
      </c>
      <c r="B1313">
        <v>0</v>
      </c>
      <c r="C1313">
        <v>167</v>
      </c>
      <c r="D1313">
        <v>1</v>
      </c>
      <c r="E1313">
        <v>3.76</v>
      </c>
      <c r="F1313">
        <v>0</v>
      </c>
      <c r="G1313">
        <v>43.5</v>
      </c>
      <c r="H1313">
        <v>1</v>
      </c>
      <c r="I1313">
        <v>99</v>
      </c>
      <c r="J1313">
        <v>4.8600000000000003</v>
      </c>
      <c r="K1313">
        <v>99</v>
      </c>
      <c r="L1313">
        <v>2.2999999999999998</v>
      </c>
      <c r="M1313">
        <v>3596.4962820000001</v>
      </c>
      <c r="N1313">
        <v>0.69</v>
      </c>
      <c r="O1313">
        <v>11.7</v>
      </c>
    </row>
    <row r="1314" spans="1:15" x14ac:dyDescent="0.3">
      <c r="A1314">
        <v>72.7</v>
      </c>
      <c r="B1314">
        <v>0</v>
      </c>
      <c r="C1314">
        <v>171</v>
      </c>
      <c r="D1314">
        <v>1</v>
      </c>
      <c r="E1314">
        <v>3.89</v>
      </c>
      <c r="F1314">
        <v>0</v>
      </c>
      <c r="G1314">
        <v>42.5</v>
      </c>
      <c r="H1314">
        <v>1</v>
      </c>
      <c r="I1314">
        <v>99</v>
      </c>
      <c r="J1314">
        <v>5.34</v>
      </c>
      <c r="K1314">
        <v>99</v>
      </c>
      <c r="L1314">
        <v>2.2000000000000002</v>
      </c>
      <c r="M1314">
        <v>3394.8780000000002</v>
      </c>
      <c r="N1314">
        <v>0.68</v>
      </c>
      <c r="O1314">
        <v>10.9</v>
      </c>
    </row>
    <row r="1315" spans="1:15" x14ac:dyDescent="0.3">
      <c r="A1315">
        <v>72.599999999999994</v>
      </c>
      <c r="B1315">
        <v>0</v>
      </c>
      <c r="C1315">
        <v>171</v>
      </c>
      <c r="D1315">
        <v>1</v>
      </c>
      <c r="E1315">
        <v>3.46</v>
      </c>
      <c r="F1315">
        <v>0</v>
      </c>
      <c r="G1315">
        <v>41.6</v>
      </c>
      <c r="H1315">
        <v>1</v>
      </c>
      <c r="I1315">
        <v>95</v>
      </c>
      <c r="J1315">
        <v>5.81</v>
      </c>
      <c r="K1315">
        <v>93</v>
      </c>
      <c r="L1315">
        <v>2.2000000000000002</v>
      </c>
      <c r="M1315">
        <v>336.87419999999997</v>
      </c>
      <c r="N1315">
        <v>0.68200000000000005</v>
      </c>
      <c r="O1315">
        <v>11.4</v>
      </c>
    </row>
    <row r="1316" spans="1:15" x14ac:dyDescent="0.3">
      <c r="A1316">
        <v>83.7</v>
      </c>
      <c r="B1316">
        <v>1</v>
      </c>
      <c r="C1316">
        <v>55</v>
      </c>
      <c r="D1316">
        <v>2</v>
      </c>
      <c r="E1316">
        <v>0</v>
      </c>
      <c r="F1316">
        <v>0</v>
      </c>
      <c r="G1316">
        <v>29</v>
      </c>
      <c r="H1316">
        <v>3</v>
      </c>
      <c r="I1316">
        <v>99</v>
      </c>
      <c r="J1316">
        <v>0</v>
      </c>
      <c r="K1316">
        <v>96</v>
      </c>
      <c r="L1316">
        <v>0.1</v>
      </c>
      <c r="M1316">
        <v>34474.137360000001</v>
      </c>
      <c r="N1316">
        <v>0.90200000000000002</v>
      </c>
      <c r="O1316">
        <v>15.3</v>
      </c>
    </row>
    <row r="1317" spans="1:15" x14ac:dyDescent="0.3">
      <c r="A1317">
        <v>83.5</v>
      </c>
      <c r="B1317">
        <v>1</v>
      </c>
      <c r="C1317">
        <v>57</v>
      </c>
      <c r="D1317">
        <v>2</v>
      </c>
      <c r="E1317">
        <v>0.01</v>
      </c>
      <c r="F1317">
        <v>0</v>
      </c>
      <c r="G1317">
        <v>28.6</v>
      </c>
      <c r="H1317">
        <v>3</v>
      </c>
      <c r="I1317">
        <v>99</v>
      </c>
      <c r="J1317">
        <v>1.23</v>
      </c>
      <c r="K1317">
        <v>96</v>
      </c>
      <c r="L1317">
        <v>0.1</v>
      </c>
      <c r="M1317">
        <v>3896.2115100000001</v>
      </c>
      <c r="N1317">
        <v>0.89900000000000002</v>
      </c>
      <c r="O1317">
        <v>15.3</v>
      </c>
    </row>
    <row r="1318" spans="1:15" x14ac:dyDescent="0.3">
      <c r="A1318">
        <v>83.5</v>
      </c>
      <c r="B1318">
        <v>1</v>
      </c>
      <c r="C1318">
        <v>56</v>
      </c>
      <c r="D1318">
        <v>2</v>
      </c>
      <c r="E1318">
        <v>7.55</v>
      </c>
      <c r="F1318">
        <v>0</v>
      </c>
      <c r="G1318">
        <v>28.2</v>
      </c>
      <c r="H1318">
        <v>3</v>
      </c>
      <c r="I1318">
        <v>99</v>
      </c>
      <c r="J1318">
        <v>1.25</v>
      </c>
      <c r="K1318">
        <v>96</v>
      </c>
      <c r="L1318">
        <v>0.1</v>
      </c>
      <c r="M1318">
        <v>4454.4474600000003</v>
      </c>
      <c r="N1318">
        <v>0.89400000000000002</v>
      </c>
      <c r="O1318">
        <v>15.3</v>
      </c>
    </row>
    <row r="1319" spans="1:15" x14ac:dyDescent="0.3">
      <c r="A1319">
        <v>83.3</v>
      </c>
      <c r="B1319">
        <v>1</v>
      </c>
      <c r="C1319">
        <v>58</v>
      </c>
      <c r="D1319">
        <v>2</v>
      </c>
      <c r="E1319">
        <v>7.39</v>
      </c>
      <c r="F1319">
        <v>0</v>
      </c>
      <c r="G1319">
        <v>27.8</v>
      </c>
      <c r="H1319">
        <v>3</v>
      </c>
      <c r="I1319">
        <v>99</v>
      </c>
      <c r="J1319">
        <v>1.17</v>
      </c>
      <c r="K1319">
        <v>97</v>
      </c>
      <c r="L1319">
        <v>0.1</v>
      </c>
      <c r="M1319">
        <v>4863.4766499999996</v>
      </c>
      <c r="N1319">
        <v>0.88900000000000001</v>
      </c>
      <c r="O1319">
        <v>15.3</v>
      </c>
    </row>
    <row r="1320" spans="1:15" x14ac:dyDescent="0.3">
      <c r="A1320">
        <v>82.5</v>
      </c>
      <c r="B1320">
        <v>1</v>
      </c>
      <c r="C1320">
        <v>64</v>
      </c>
      <c r="D1320">
        <v>3</v>
      </c>
      <c r="E1320">
        <v>7.39</v>
      </c>
      <c r="F1320">
        <v>0</v>
      </c>
      <c r="G1320">
        <v>27.4</v>
      </c>
      <c r="H1320">
        <v>4</v>
      </c>
      <c r="I1320">
        <v>96</v>
      </c>
      <c r="J1320">
        <v>1.7</v>
      </c>
      <c r="K1320">
        <v>97</v>
      </c>
      <c r="L1320">
        <v>0.1</v>
      </c>
      <c r="M1320">
        <v>48167.99727</v>
      </c>
      <c r="N1320">
        <v>0.88400000000000001</v>
      </c>
      <c r="O1320">
        <v>15.1</v>
      </c>
    </row>
    <row r="1321" spans="1:15" x14ac:dyDescent="0.3">
      <c r="A1321">
        <v>83</v>
      </c>
      <c r="B1321">
        <v>1</v>
      </c>
      <c r="C1321">
        <v>62</v>
      </c>
      <c r="D1321">
        <v>3</v>
      </c>
      <c r="E1321">
        <v>6.9</v>
      </c>
      <c r="F1321">
        <v>0</v>
      </c>
      <c r="G1321">
        <v>26.9</v>
      </c>
      <c r="H1321">
        <v>4</v>
      </c>
      <c r="I1321">
        <v>98</v>
      </c>
      <c r="J1321">
        <v>9.58</v>
      </c>
      <c r="K1321">
        <v>97</v>
      </c>
      <c r="L1321">
        <v>0.1</v>
      </c>
      <c r="M1321">
        <v>4457.6763899999996</v>
      </c>
      <c r="N1321">
        <v>0.879</v>
      </c>
      <c r="O1321">
        <v>15.1</v>
      </c>
    </row>
    <row r="1322" spans="1:15" x14ac:dyDescent="0.3">
      <c r="A1322">
        <v>83</v>
      </c>
      <c r="B1322">
        <v>1</v>
      </c>
      <c r="C1322">
        <v>64</v>
      </c>
      <c r="D1322">
        <v>3</v>
      </c>
      <c r="E1322">
        <v>7.09</v>
      </c>
      <c r="F1322">
        <v>0</v>
      </c>
      <c r="G1322">
        <v>26.4</v>
      </c>
      <c r="H1322">
        <v>4</v>
      </c>
      <c r="I1322">
        <v>99</v>
      </c>
      <c r="J1322">
        <v>9.51</v>
      </c>
      <c r="K1322">
        <v>97</v>
      </c>
      <c r="L1322">
        <v>0.1</v>
      </c>
      <c r="M1322">
        <v>4855.1756400000004</v>
      </c>
      <c r="N1322">
        <v>0.88100000000000001</v>
      </c>
      <c r="O1322">
        <v>15</v>
      </c>
    </row>
    <row r="1323" spans="1:15" x14ac:dyDescent="0.3">
      <c r="A1323">
        <v>82.7</v>
      </c>
      <c r="B1323">
        <v>1</v>
      </c>
      <c r="C1323">
        <v>66</v>
      </c>
      <c r="D1323">
        <v>3</v>
      </c>
      <c r="E1323">
        <v>7.11</v>
      </c>
      <c r="F1323">
        <v>0</v>
      </c>
      <c r="G1323">
        <v>25.9</v>
      </c>
      <c r="H1323">
        <v>4</v>
      </c>
      <c r="I1323">
        <v>98</v>
      </c>
      <c r="J1323">
        <v>8.6</v>
      </c>
      <c r="K1323">
        <v>98</v>
      </c>
      <c r="L1323">
        <v>0.1</v>
      </c>
      <c r="M1323">
        <v>39339.297570000002</v>
      </c>
      <c r="N1323">
        <v>0.88</v>
      </c>
      <c r="O1323">
        <v>15</v>
      </c>
    </row>
    <row r="1324" spans="1:15" x14ac:dyDescent="0.3">
      <c r="A1324">
        <v>82.6</v>
      </c>
      <c r="B1324">
        <v>1</v>
      </c>
      <c r="C1324">
        <v>67</v>
      </c>
      <c r="D1324">
        <v>3</v>
      </c>
      <c r="E1324">
        <v>7.29</v>
      </c>
      <c r="F1324">
        <v>0</v>
      </c>
      <c r="G1324">
        <v>25.4</v>
      </c>
      <c r="H1324">
        <v>4</v>
      </c>
      <c r="I1324">
        <v>97</v>
      </c>
      <c r="J1324">
        <v>8.25</v>
      </c>
      <c r="K1324">
        <v>98</v>
      </c>
      <c r="L1324">
        <v>0.1</v>
      </c>
      <c r="M1324">
        <v>35275.228430000003</v>
      </c>
      <c r="N1324">
        <v>0.877</v>
      </c>
      <c r="O1324">
        <v>15</v>
      </c>
    </row>
    <row r="1325" spans="1:15" x14ac:dyDescent="0.3">
      <c r="A1325">
        <v>82.4</v>
      </c>
      <c r="B1325">
        <v>1</v>
      </c>
      <c r="C1325">
        <v>68</v>
      </c>
      <c r="D1325">
        <v>3</v>
      </c>
      <c r="E1325">
        <v>7.49</v>
      </c>
      <c r="F1325">
        <v>0</v>
      </c>
      <c r="G1325">
        <v>24.9</v>
      </c>
      <c r="H1325">
        <v>4</v>
      </c>
      <c r="I1325">
        <v>95</v>
      </c>
      <c r="J1325">
        <v>8.19</v>
      </c>
      <c r="K1325">
        <v>98</v>
      </c>
      <c r="L1325">
        <v>0.1</v>
      </c>
      <c r="M1325">
        <v>35433.988960000002</v>
      </c>
      <c r="N1325">
        <v>0.873</v>
      </c>
      <c r="O1325">
        <v>14.9</v>
      </c>
    </row>
    <row r="1326" spans="1:15" x14ac:dyDescent="0.3">
      <c r="A1326">
        <v>82</v>
      </c>
      <c r="B1326">
        <v>1</v>
      </c>
      <c r="C1326">
        <v>69</v>
      </c>
      <c r="D1326">
        <v>3</v>
      </c>
      <c r="E1326">
        <v>7.99</v>
      </c>
      <c r="F1326">
        <v>0</v>
      </c>
      <c r="G1326">
        <v>24.4</v>
      </c>
      <c r="H1326">
        <v>4</v>
      </c>
      <c r="I1326">
        <v>95</v>
      </c>
      <c r="J1326">
        <v>8.18</v>
      </c>
      <c r="K1326">
        <v>98</v>
      </c>
      <c r="L1326">
        <v>0.1</v>
      </c>
      <c r="M1326">
        <v>37217.648730000001</v>
      </c>
      <c r="N1326">
        <v>0.87</v>
      </c>
      <c r="O1326">
        <v>14.9</v>
      </c>
    </row>
    <row r="1327" spans="1:15" x14ac:dyDescent="0.3">
      <c r="A1327">
        <v>82.1</v>
      </c>
      <c r="B1327">
        <v>1</v>
      </c>
      <c r="C1327">
        <v>68</v>
      </c>
      <c r="D1327">
        <v>3</v>
      </c>
      <c r="E1327">
        <v>7.7</v>
      </c>
      <c r="F1327">
        <v>0</v>
      </c>
      <c r="G1327">
        <v>23.8</v>
      </c>
      <c r="H1327">
        <v>4</v>
      </c>
      <c r="I1327">
        <v>97</v>
      </c>
      <c r="J1327">
        <v>8.3000000000000007</v>
      </c>
      <c r="K1327">
        <v>99</v>
      </c>
      <c r="L1327">
        <v>0.1</v>
      </c>
      <c r="M1327">
        <v>37688.72234</v>
      </c>
      <c r="N1327">
        <v>0.86599999999999999</v>
      </c>
      <c r="O1327">
        <v>14.8</v>
      </c>
    </row>
    <row r="1328" spans="1:15" x14ac:dyDescent="0.3">
      <c r="A1328">
        <v>81.900000000000006</v>
      </c>
      <c r="B1328">
        <v>1</v>
      </c>
      <c r="C1328">
        <v>7</v>
      </c>
      <c r="D1328">
        <v>3</v>
      </c>
      <c r="E1328">
        <v>7.83</v>
      </c>
      <c r="F1328">
        <v>0</v>
      </c>
      <c r="G1328">
        <v>23.4</v>
      </c>
      <c r="H1328">
        <v>5</v>
      </c>
      <c r="I1328">
        <v>97</v>
      </c>
      <c r="J1328">
        <v>8</v>
      </c>
      <c r="K1328">
        <v>97</v>
      </c>
      <c r="L1328">
        <v>0.1</v>
      </c>
      <c r="M1328">
        <v>3488.3991999999998</v>
      </c>
      <c r="N1328">
        <v>0.86299999999999999</v>
      </c>
      <c r="O1328">
        <v>14.8</v>
      </c>
    </row>
    <row r="1329" spans="1:15" x14ac:dyDescent="0.3">
      <c r="A1329">
        <v>81.8</v>
      </c>
      <c r="B1329">
        <v>1</v>
      </c>
      <c r="C1329">
        <v>7</v>
      </c>
      <c r="D1329">
        <v>3</v>
      </c>
      <c r="E1329">
        <v>7.87</v>
      </c>
      <c r="F1329">
        <v>0</v>
      </c>
      <c r="G1329">
        <v>22.9</v>
      </c>
      <c r="H1329">
        <v>5</v>
      </c>
      <c r="I1329">
        <v>89</v>
      </c>
      <c r="J1329">
        <v>7.85</v>
      </c>
      <c r="K1329">
        <v>96</v>
      </c>
      <c r="L1329">
        <v>0.1</v>
      </c>
      <c r="M1329">
        <v>32289.3554</v>
      </c>
      <c r="N1329">
        <v>0.86</v>
      </c>
      <c r="O1329">
        <v>14.7</v>
      </c>
    </row>
    <row r="1330" spans="1:15" x14ac:dyDescent="0.3">
      <c r="A1330">
        <v>81.5</v>
      </c>
      <c r="B1330">
        <v>1</v>
      </c>
      <c r="C1330">
        <v>72</v>
      </c>
      <c r="D1330">
        <v>4</v>
      </c>
      <c r="E1330">
        <v>8.0299999999999994</v>
      </c>
      <c r="F1330">
        <v>0</v>
      </c>
      <c r="G1330">
        <v>22.5</v>
      </c>
      <c r="H1330">
        <v>5</v>
      </c>
      <c r="I1330">
        <v>81</v>
      </c>
      <c r="J1330">
        <v>7.75</v>
      </c>
      <c r="K1330">
        <v>95</v>
      </c>
      <c r="L1330">
        <v>0.1</v>
      </c>
      <c r="M1330">
        <v>33846.465640000002</v>
      </c>
      <c r="N1330">
        <v>0.85599999999999998</v>
      </c>
      <c r="O1330">
        <v>14.6</v>
      </c>
    </row>
    <row r="1331" spans="1:15" x14ac:dyDescent="0.3">
      <c r="A1331">
        <v>81.099999999999994</v>
      </c>
      <c r="B1331">
        <v>1</v>
      </c>
      <c r="C1331">
        <v>74</v>
      </c>
      <c r="D1331">
        <v>4</v>
      </c>
      <c r="E1331">
        <v>7.97</v>
      </c>
      <c r="F1331">
        <v>0</v>
      </c>
      <c r="G1331">
        <v>22.2</v>
      </c>
      <c r="H1331">
        <v>5</v>
      </c>
      <c r="I1331">
        <v>98</v>
      </c>
      <c r="J1331">
        <v>7.53</v>
      </c>
      <c r="K1331">
        <v>85</v>
      </c>
      <c r="L1331">
        <v>0.1</v>
      </c>
      <c r="M1331">
        <v>38532.487999999998</v>
      </c>
      <c r="N1331">
        <v>0.85199999999999998</v>
      </c>
      <c r="O1331">
        <v>14.5</v>
      </c>
    </row>
    <row r="1332" spans="1:15" x14ac:dyDescent="0.3">
      <c r="A1332">
        <v>74.099999999999994</v>
      </c>
      <c r="B1332">
        <v>0</v>
      </c>
      <c r="C1332">
        <v>112</v>
      </c>
      <c r="D1332">
        <v>4</v>
      </c>
      <c r="E1332">
        <v>0</v>
      </c>
      <c r="F1332">
        <v>99</v>
      </c>
      <c r="G1332">
        <v>65.599999999999994</v>
      </c>
      <c r="H1332">
        <v>4</v>
      </c>
      <c r="I1332">
        <v>99</v>
      </c>
      <c r="J1332">
        <v>0</v>
      </c>
      <c r="K1332">
        <v>99</v>
      </c>
      <c r="L1332">
        <v>0.1</v>
      </c>
      <c r="M1332">
        <v>496.99275</v>
      </c>
      <c r="N1332">
        <v>0.74099999999999999</v>
      </c>
      <c r="O1332">
        <v>13.1</v>
      </c>
    </row>
    <row r="1333" spans="1:15" x14ac:dyDescent="0.3">
      <c r="A1333">
        <v>74</v>
      </c>
      <c r="B1333">
        <v>0</v>
      </c>
      <c r="C1333">
        <v>113</v>
      </c>
      <c r="D1333">
        <v>4</v>
      </c>
      <c r="E1333">
        <v>0.41</v>
      </c>
      <c r="F1333">
        <v>98</v>
      </c>
      <c r="G1333">
        <v>64.8</v>
      </c>
      <c r="H1333">
        <v>4</v>
      </c>
      <c r="I1333">
        <v>98</v>
      </c>
      <c r="J1333">
        <v>7.45</v>
      </c>
      <c r="K1333">
        <v>98</v>
      </c>
      <c r="L1333">
        <v>0.1</v>
      </c>
      <c r="M1333">
        <v>466.94774999999998</v>
      </c>
      <c r="N1333">
        <v>0.73699999999999999</v>
      </c>
      <c r="O1333">
        <v>13.1</v>
      </c>
    </row>
    <row r="1334" spans="1:15" x14ac:dyDescent="0.3">
      <c r="A1334">
        <v>73.900000000000006</v>
      </c>
      <c r="B1334">
        <v>0</v>
      </c>
      <c r="C1334">
        <v>114</v>
      </c>
      <c r="D1334">
        <v>4</v>
      </c>
      <c r="E1334">
        <v>0.4</v>
      </c>
      <c r="F1334">
        <v>98</v>
      </c>
      <c r="G1334">
        <v>64</v>
      </c>
      <c r="H1334">
        <v>4</v>
      </c>
      <c r="I1334">
        <v>98</v>
      </c>
      <c r="J1334">
        <v>7.23</v>
      </c>
      <c r="K1334">
        <v>98</v>
      </c>
      <c r="L1334">
        <v>0.1</v>
      </c>
      <c r="M1334">
        <v>3992.86717</v>
      </c>
      <c r="N1334">
        <v>0.73699999999999999</v>
      </c>
      <c r="O1334">
        <v>13.1</v>
      </c>
    </row>
    <row r="1335" spans="1:15" x14ac:dyDescent="0.3">
      <c r="A1335">
        <v>73.7</v>
      </c>
      <c r="B1335">
        <v>0</v>
      </c>
      <c r="C1335">
        <v>115</v>
      </c>
      <c r="D1335">
        <v>4</v>
      </c>
      <c r="E1335">
        <v>0.41</v>
      </c>
      <c r="F1335">
        <v>98</v>
      </c>
      <c r="G1335">
        <v>63.2</v>
      </c>
      <c r="H1335">
        <v>4</v>
      </c>
      <c r="I1335">
        <v>98</v>
      </c>
      <c r="J1335">
        <v>8</v>
      </c>
      <c r="K1335">
        <v>98</v>
      </c>
      <c r="L1335">
        <v>0.1</v>
      </c>
      <c r="M1335">
        <v>387.75321100000002</v>
      </c>
      <c r="N1335">
        <v>0.73499999999999999</v>
      </c>
      <c r="O1335">
        <v>12.9</v>
      </c>
    </row>
    <row r="1336" spans="1:15" x14ac:dyDescent="0.3">
      <c r="A1336">
        <v>73.599999999999994</v>
      </c>
      <c r="B1336">
        <v>0</v>
      </c>
      <c r="C1336">
        <v>116</v>
      </c>
      <c r="D1336">
        <v>4</v>
      </c>
      <c r="E1336">
        <v>0.43</v>
      </c>
      <c r="F1336">
        <v>98</v>
      </c>
      <c r="G1336">
        <v>62.4</v>
      </c>
      <c r="H1336">
        <v>4</v>
      </c>
      <c r="I1336">
        <v>98</v>
      </c>
      <c r="J1336">
        <v>8.39</v>
      </c>
      <c r="K1336">
        <v>98</v>
      </c>
      <c r="L1336">
        <v>0.1</v>
      </c>
      <c r="M1336">
        <v>387.32414499999999</v>
      </c>
      <c r="N1336">
        <v>0.73699999999999999</v>
      </c>
      <c r="O1336">
        <v>13.1</v>
      </c>
    </row>
    <row r="1337" spans="1:15" x14ac:dyDescent="0.3">
      <c r="A1337">
        <v>73.400000000000006</v>
      </c>
      <c r="B1337">
        <v>0</v>
      </c>
      <c r="C1337">
        <v>117</v>
      </c>
      <c r="D1337">
        <v>4</v>
      </c>
      <c r="E1337">
        <v>0.51</v>
      </c>
      <c r="F1337">
        <v>98</v>
      </c>
      <c r="G1337">
        <v>61.7</v>
      </c>
      <c r="H1337">
        <v>4</v>
      </c>
      <c r="I1337">
        <v>98</v>
      </c>
      <c r="J1337">
        <v>8.42</v>
      </c>
      <c r="K1337">
        <v>98</v>
      </c>
      <c r="L1337">
        <v>0.1</v>
      </c>
      <c r="M1337">
        <v>3679.1927500000002</v>
      </c>
      <c r="N1337">
        <v>0.73899999999999999</v>
      </c>
      <c r="O1337">
        <v>13.2</v>
      </c>
    </row>
    <row r="1338" spans="1:15" x14ac:dyDescent="0.3">
      <c r="A1338">
        <v>73.3</v>
      </c>
      <c r="B1338">
        <v>0</v>
      </c>
      <c r="C1338">
        <v>118</v>
      </c>
      <c r="D1338">
        <v>4</v>
      </c>
      <c r="E1338">
        <v>0.59</v>
      </c>
      <c r="F1338">
        <v>98</v>
      </c>
      <c r="G1338">
        <v>6.9</v>
      </c>
      <c r="H1338">
        <v>4</v>
      </c>
      <c r="I1338">
        <v>98</v>
      </c>
      <c r="J1338">
        <v>9.5399999999999991</v>
      </c>
      <c r="K1338">
        <v>98</v>
      </c>
      <c r="L1338">
        <v>0.1</v>
      </c>
      <c r="M1338">
        <v>3492.1396</v>
      </c>
      <c r="N1338">
        <v>0.74199999999999999</v>
      </c>
      <c r="O1338">
        <v>13.6</v>
      </c>
    </row>
    <row r="1339" spans="1:15" x14ac:dyDescent="0.3">
      <c r="A1339">
        <v>73.099999999999994</v>
      </c>
      <c r="B1339">
        <v>0</v>
      </c>
      <c r="C1339">
        <v>119</v>
      </c>
      <c r="D1339">
        <v>4</v>
      </c>
      <c r="E1339">
        <v>0.61</v>
      </c>
      <c r="F1339">
        <v>97</v>
      </c>
      <c r="G1339">
        <v>6.1</v>
      </c>
      <c r="H1339">
        <v>4</v>
      </c>
      <c r="I1339">
        <v>98</v>
      </c>
      <c r="J1339">
        <v>8.7799999999999994</v>
      </c>
      <c r="K1339">
        <v>97</v>
      </c>
      <c r="L1339">
        <v>0.1</v>
      </c>
      <c r="M1339">
        <v>3385.6966499999999</v>
      </c>
      <c r="N1339">
        <v>0.73899999999999999</v>
      </c>
      <c r="O1339">
        <v>13.6</v>
      </c>
    </row>
    <row r="1340" spans="1:15" x14ac:dyDescent="0.3">
      <c r="A1340">
        <v>73</v>
      </c>
      <c r="B1340">
        <v>0</v>
      </c>
      <c r="C1340">
        <v>12</v>
      </c>
      <c r="D1340">
        <v>4</v>
      </c>
      <c r="E1340">
        <v>0.6</v>
      </c>
      <c r="F1340">
        <v>98</v>
      </c>
      <c r="G1340">
        <v>59.3</v>
      </c>
      <c r="H1340">
        <v>4</v>
      </c>
      <c r="I1340">
        <v>98</v>
      </c>
      <c r="J1340">
        <v>8.35</v>
      </c>
      <c r="K1340">
        <v>98</v>
      </c>
      <c r="L1340">
        <v>0.1</v>
      </c>
      <c r="M1340">
        <v>2762.8635399999998</v>
      </c>
      <c r="N1340">
        <v>0.73599999999999999</v>
      </c>
      <c r="O1340">
        <v>13.6</v>
      </c>
    </row>
    <row r="1341" spans="1:15" x14ac:dyDescent="0.3">
      <c r="A1341">
        <v>72.8</v>
      </c>
      <c r="B1341">
        <v>0</v>
      </c>
      <c r="C1341">
        <v>121</v>
      </c>
      <c r="D1341">
        <v>4</v>
      </c>
      <c r="E1341">
        <v>0.59</v>
      </c>
      <c r="F1341">
        <v>98</v>
      </c>
      <c r="G1341">
        <v>58.6</v>
      </c>
      <c r="H1341">
        <v>4</v>
      </c>
      <c r="I1341">
        <v>98</v>
      </c>
      <c r="J1341">
        <v>8.8000000000000007</v>
      </c>
      <c r="K1341">
        <v>98</v>
      </c>
      <c r="L1341">
        <v>0.1</v>
      </c>
      <c r="M1341">
        <v>2537.3490000000002</v>
      </c>
      <c r="N1341">
        <v>0.73299999999999998</v>
      </c>
      <c r="O1341">
        <v>13.7</v>
      </c>
    </row>
    <row r="1342" spans="1:15" x14ac:dyDescent="0.3">
      <c r="A1342">
        <v>72.400000000000006</v>
      </c>
      <c r="B1342">
        <v>0</v>
      </c>
      <c r="C1342">
        <v>127</v>
      </c>
      <c r="D1342">
        <v>4</v>
      </c>
      <c r="E1342">
        <v>0.55000000000000004</v>
      </c>
      <c r="F1342">
        <v>95</v>
      </c>
      <c r="G1342">
        <v>57.8</v>
      </c>
      <c r="H1342">
        <v>4</v>
      </c>
      <c r="I1342">
        <v>95</v>
      </c>
      <c r="J1342">
        <v>8.8800000000000008</v>
      </c>
      <c r="K1342">
        <v>95</v>
      </c>
      <c r="L1342">
        <v>0.1</v>
      </c>
      <c r="M1342">
        <v>223.83787000000001</v>
      </c>
      <c r="N1342">
        <v>0.73</v>
      </c>
      <c r="O1342">
        <v>13.8</v>
      </c>
    </row>
    <row r="1343" spans="1:15" x14ac:dyDescent="0.3">
      <c r="A1343">
        <v>72.5</v>
      </c>
      <c r="B1343">
        <v>0</v>
      </c>
      <c r="C1343">
        <v>125</v>
      </c>
      <c r="D1343">
        <v>4</v>
      </c>
      <c r="E1343">
        <v>0.54</v>
      </c>
      <c r="F1343">
        <v>95</v>
      </c>
      <c r="G1343">
        <v>57</v>
      </c>
      <c r="H1343">
        <v>4</v>
      </c>
      <c r="I1343">
        <v>95</v>
      </c>
      <c r="J1343">
        <v>9.5</v>
      </c>
      <c r="K1343">
        <v>95</v>
      </c>
      <c r="L1343">
        <v>0.1</v>
      </c>
      <c r="M1343">
        <v>261.45688200000001</v>
      </c>
      <c r="N1343">
        <v>0.72299999999999998</v>
      </c>
      <c r="O1343">
        <v>13.5</v>
      </c>
    </row>
    <row r="1344" spans="1:15" x14ac:dyDescent="0.3">
      <c r="A1344">
        <v>72.3</v>
      </c>
      <c r="B1344">
        <v>0</v>
      </c>
      <c r="C1344">
        <v>127</v>
      </c>
      <c r="D1344">
        <v>4</v>
      </c>
      <c r="E1344">
        <v>0.54</v>
      </c>
      <c r="F1344">
        <v>97</v>
      </c>
      <c r="G1344">
        <v>56.3</v>
      </c>
      <c r="H1344">
        <v>4</v>
      </c>
      <c r="I1344">
        <v>97</v>
      </c>
      <c r="J1344">
        <v>9.15</v>
      </c>
      <c r="K1344">
        <v>97</v>
      </c>
      <c r="L1344">
        <v>0.1</v>
      </c>
      <c r="M1344">
        <v>1889.213962</v>
      </c>
      <c r="N1344">
        <v>0.71699999999999997</v>
      </c>
      <c r="O1344">
        <v>13.2</v>
      </c>
    </row>
    <row r="1345" spans="1:15" x14ac:dyDescent="0.3">
      <c r="A1345">
        <v>72.099999999999994</v>
      </c>
      <c r="B1345">
        <v>0</v>
      </c>
      <c r="C1345">
        <v>129</v>
      </c>
      <c r="D1345">
        <v>4</v>
      </c>
      <c r="E1345">
        <v>0.54</v>
      </c>
      <c r="F1345">
        <v>95</v>
      </c>
      <c r="G1345">
        <v>55.5</v>
      </c>
      <c r="H1345">
        <v>4</v>
      </c>
      <c r="I1345">
        <v>95</v>
      </c>
      <c r="J1345">
        <v>9.68</v>
      </c>
      <c r="K1345">
        <v>95</v>
      </c>
      <c r="L1345">
        <v>0.1</v>
      </c>
      <c r="M1345">
        <v>1812.288374</v>
      </c>
      <c r="N1345">
        <v>0.71199999999999997</v>
      </c>
      <c r="O1345">
        <v>13</v>
      </c>
    </row>
    <row r="1346" spans="1:15" x14ac:dyDescent="0.3">
      <c r="A1346">
        <v>71.900000000000006</v>
      </c>
      <c r="B1346">
        <v>0</v>
      </c>
      <c r="C1346">
        <v>131</v>
      </c>
      <c r="D1346">
        <v>4</v>
      </c>
      <c r="E1346">
        <v>0.55000000000000004</v>
      </c>
      <c r="F1346">
        <v>97</v>
      </c>
      <c r="G1346">
        <v>54.8</v>
      </c>
      <c r="H1346">
        <v>4</v>
      </c>
      <c r="I1346">
        <v>97</v>
      </c>
      <c r="J1346">
        <v>9.9</v>
      </c>
      <c r="K1346">
        <v>99</v>
      </c>
      <c r="L1346">
        <v>0.1</v>
      </c>
      <c r="M1346">
        <v>1728.2659000000001</v>
      </c>
      <c r="N1346">
        <v>0.70599999999999996</v>
      </c>
      <c r="O1346">
        <v>12.7</v>
      </c>
    </row>
    <row r="1347" spans="1:15" x14ac:dyDescent="0.3">
      <c r="A1347">
        <v>71.7</v>
      </c>
      <c r="B1347">
        <v>0</v>
      </c>
      <c r="C1347">
        <v>133</v>
      </c>
      <c r="D1347">
        <v>4</v>
      </c>
      <c r="E1347">
        <v>0.49</v>
      </c>
      <c r="F1347">
        <v>93</v>
      </c>
      <c r="G1347">
        <v>54</v>
      </c>
      <c r="H1347">
        <v>4</v>
      </c>
      <c r="I1347">
        <v>94</v>
      </c>
      <c r="J1347">
        <v>9.65</v>
      </c>
      <c r="K1347">
        <v>91</v>
      </c>
      <c r="L1347">
        <v>0.1</v>
      </c>
      <c r="M1347">
        <v>1657.8892559999999</v>
      </c>
      <c r="N1347">
        <v>0.7</v>
      </c>
      <c r="O1347">
        <v>12.6</v>
      </c>
    </row>
    <row r="1348" spans="1:15" x14ac:dyDescent="0.3">
      <c r="A1348">
        <v>72</v>
      </c>
      <c r="B1348">
        <v>0</v>
      </c>
      <c r="C1348">
        <v>198</v>
      </c>
      <c r="D1348">
        <v>4</v>
      </c>
      <c r="E1348">
        <v>0</v>
      </c>
      <c r="F1348">
        <v>98</v>
      </c>
      <c r="G1348">
        <v>53.1</v>
      </c>
      <c r="H1348">
        <v>5</v>
      </c>
      <c r="I1348">
        <v>98</v>
      </c>
      <c r="J1348">
        <v>0</v>
      </c>
      <c r="K1348">
        <v>98</v>
      </c>
      <c r="L1348">
        <v>0.1</v>
      </c>
      <c r="M1348">
        <v>159.98169999999999</v>
      </c>
      <c r="N1348">
        <v>0.79300000000000004</v>
      </c>
      <c r="O1348">
        <v>15</v>
      </c>
    </row>
    <row r="1349" spans="1:15" x14ac:dyDescent="0.3">
      <c r="A1349">
        <v>69.900000000000006</v>
      </c>
      <c r="B1349">
        <v>0</v>
      </c>
      <c r="C1349">
        <v>22</v>
      </c>
      <c r="D1349">
        <v>5</v>
      </c>
      <c r="E1349">
        <v>6.29</v>
      </c>
      <c r="F1349">
        <v>95</v>
      </c>
      <c r="G1349">
        <v>52.3</v>
      </c>
      <c r="H1349">
        <v>5</v>
      </c>
      <c r="I1349">
        <v>95</v>
      </c>
      <c r="J1349">
        <v>4.3600000000000003</v>
      </c>
      <c r="K1349">
        <v>95</v>
      </c>
      <c r="L1349">
        <v>0.1</v>
      </c>
      <c r="M1349">
        <v>1286.56511</v>
      </c>
      <c r="N1349">
        <v>0.78900000000000003</v>
      </c>
      <c r="O1349">
        <v>15</v>
      </c>
    </row>
    <row r="1350" spans="1:15" x14ac:dyDescent="0.3">
      <c r="A1350">
        <v>69.5</v>
      </c>
      <c r="B1350">
        <v>0</v>
      </c>
      <c r="C1350">
        <v>28</v>
      </c>
      <c r="D1350">
        <v>5</v>
      </c>
      <c r="E1350">
        <v>6.48</v>
      </c>
      <c r="F1350">
        <v>99</v>
      </c>
      <c r="G1350">
        <v>51.4</v>
      </c>
      <c r="H1350">
        <v>6</v>
      </c>
      <c r="I1350">
        <v>98</v>
      </c>
      <c r="J1350">
        <v>4.3</v>
      </c>
      <c r="K1350">
        <v>98</v>
      </c>
      <c r="L1350">
        <v>0.1</v>
      </c>
      <c r="M1350">
        <v>1389.8561</v>
      </c>
      <c r="N1350">
        <v>0.78200000000000003</v>
      </c>
      <c r="O1350">
        <v>15</v>
      </c>
    </row>
    <row r="1351" spans="1:15" x14ac:dyDescent="0.3">
      <c r="A1351">
        <v>69.099999999999994</v>
      </c>
      <c r="B1351">
        <v>0</v>
      </c>
      <c r="C1351">
        <v>214</v>
      </c>
      <c r="D1351">
        <v>6</v>
      </c>
      <c r="E1351">
        <v>6.82</v>
      </c>
      <c r="F1351">
        <v>95</v>
      </c>
      <c r="G1351">
        <v>5.6</v>
      </c>
      <c r="H1351">
        <v>7</v>
      </c>
      <c r="I1351">
        <v>98</v>
      </c>
      <c r="J1351">
        <v>4.32</v>
      </c>
      <c r="K1351">
        <v>99</v>
      </c>
      <c r="L1351">
        <v>0.1</v>
      </c>
      <c r="M1351">
        <v>12387.18982</v>
      </c>
      <c r="N1351">
        <v>0.77400000000000002</v>
      </c>
      <c r="O1351">
        <v>14.7</v>
      </c>
    </row>
    <row r="1352" spans="1:15" x14ac:dyDescent="0.3">
      <c r="A1352">
        <v>68.5</v>
      </c>
      <c r="B1352">
        <v>0</v>
      </c>
      <c r="C1352">
        <v>224</v>
      </c>
      <c r="D1352">
        <v>7</v>
      </c>
      <c r="E1352">
        <v>6.63</v>
      </c>
      <c r="F1352">
        <v>99</v>
      </c>
      <c r="G1352">
        <v>49.9</v>
      </c>
      <c r="H1352">
        <v>7</v>
      </c>
      <c r="I1352">
        <v>99</v>
      </c>
      <c r="J1352">
        <v>4.5999999999999996</v>
      </c>
      <c r="K1352">
        <v>99</v>
      </c>
      <c r="L1352">
        <v>0.1</v>
      </c>
      <c r="M1352">
        <v>11634.424220000001</v>
      </c>
      <c r="N1352">
        <v>0.76600000000000001</v>
      </c>
      <c r="O1352">
        <v>14.4</v>
      </c>
    </row>
    <row r="1353" spans="1:15" x14ac:dyDescent="0.3">
      <c r="A1353">
        <v>67.8</v>
      </c>
      <c r="B1353">
        <v>0</v>
      </c>
      <c r="C1353">
        <v>236</v>
      </c>
      <c r="D1353">
        <v>7</v>
      </c>
      <c r="E1353">
        <v>6.83</v>
      </c>
      <c r="F1353">
        <v>99</v>
      </c>
      <c r="G1353">
        <v>49.2</v>
      </c>
      <c r="H1353">
        <v>8</v>
      </c>
      <c r="I1353">
        <v>98</v>
      </c>
      <c r="J1353">
        <v>4.42</v>
      </c>
      <c r="K1353">
        <v>99</v>
      </c>
      <c r="L1353">
        <v>0.1</v>
      </c>
      <c r="M1353">
        <v>97.649972000000005</v>
      </c>
      <c r="N1353">
        <v>0.76300000000000001</v>
      </c>
      <c r="O1353">
        <v>14.5</v>
      </c>
    </row>
    <row r="1354" spans="1:15" x14ac:dyDescent="0.3">
      <c r="A1354">
        <v>67.8</v>
      </c>
      <c r="B1354">
        <v>0</v>
      </c>
      <c r="C1354">
        <v>235</v>
      </c>
      <c r="D1354">
        <v>7</v>
      </c>
      <c r="E1354">
        <v>6.64</v>
      </c>
      <c r="F1354">
        <v>99</v>
      </c>
      <c r="G1354">
        <v>48.5</v>
      </c>
      <c r="H1354">
        <v>8</v>
      </c>
      <c r="I1354">
        <v>99</v>
      </c>
      <c r="J1354">
        <v>4.13</v>
      </c>
      <c r="K1354">
        <v>98</v>
      </c>
      <c r="L1354">
        <v>0.1</v>
      </c>
      <c r="M1354">
        <v>7165.2775000000001</v>
      </c>
      <c r="N1354">
        <v>0.75800000000000001</v>
      </c>
      <c r="O1354">
        <v>14.6</v>
      </c>
    </row>
    <row r="1355" spans="1:15" x14ac:dyDescent="0.3">
      <c r="A1355">
        <v>66.599999999999994</v>
      </c>
      <c r="B1355">
        <v>0</v>
      </c>
      <c r="C1355">
        <v>258</v>
      </c>
      <c r="D1355">
        <v>8</v>
      </c>
      <c r="E1355">
        <v>7.6</v>
      </c>
      <c r="F1355">
        <v>99</v>
      </c>
      <c r="G1355">
        <v>47.9</v>
      </c>
      <c r="H1355">
        <v>9</v>
      </c>
      <c r="I1355">
        <v>99</v>
      </c>
      <c r="J1355">
        <v>3.65</v>
      </c>
      <c r="K1355">
        <v>99</v>
      </c>
      <c r="L1355">
        <v>0.1</v>
      </c>
      <c r="M1355">
        <v>8513.5646450000004</v>
      </c>
      <c r="N1355">
        <v>0.75800000000000001</v>
      </c>
      <c r="O1355">
        <v>14.6</v>
      </c>
    </row>
    <row r="1356" spans="1:15" x14ac:dyDescent="0.3">
      <c r="A1356">
        <v>65.3</v>
      </c>
      <c r="B1356">
        <v>0</v>
      </c>
      <c r="C1356">
        <v>288</v>
      </c>
      <c r="D1356">
        <v>8</v>
      </c>
      <c r="E1356">
        <v>7.44</v>
      </c>
      <c r="F1356">
        <v>94</v>
      </c>
      <c r="G1356">
        <v>47.3</v>
      </c>
      <c r="H1356">
        <v>9</v>
      </c>
      <c r="I1356">
        <v>94</v>
      </c>
      <c r="J1356">
        <v>3.19</v>
      </c>
      <c r="K1356">
        <v>93</v>
      </c>
      <c r="L1356">
        <v>0.1</v>
      </c>
      <c r="M1356">
        <v>6771.4147970000004</v>
      </c>
      <c r="N1356">
        <v>0.754</v>
      </c>
      <c r="O1356">
        <v>14.7</v>
      </c>
    </row>
    <row r="1357" spans="1:15" x14ac:dyDescent="0.3">
      <c r="A1357">
        <v>65</v>
      </c>
      <c r="B1357">
        <v>0</v>
      </c>
      <c r="C1357">
        <v>295</v>
      </c>
      <c r="D1357">
        <v>8</v>
      </c>
      <c r="E1357">
        <v>7.08</v>
      </c>
      <c r="F1357">
        <v>99</v>
      </c>
      <c r="G1357">
        <v>46.8</v>
      </c>
      <c r="H1357">
        <v>9</v>
      </c>
      <c r="I1357">
        <v>99</v>
      </c>
      <c r="J1357">
        <v>3.73</v>
      </c>
      <c r="K1357">
        <v>99</v>
      </c>
      <c r="L1357">
        <v>0.1</v>
      </c>
      <c r="M1357">
        <v>5291.5756499999998</v>
      </c>
      <c r="N1357">
        <v>0.747</v>
      </c>
      <c r="O1357">
        <v>14.3</v>
      </c>
    </row>
    <row r="1358" spans="1:15" x14ac:dyDescent="0.3">
      <c r="A1358">
        <v>64.599999999999994</v>
      </c>
      <c r="B1358">
        <v>0</v>
      </c>
      <c r="C1358">
        <v>294</v>
      </c>
      <c r="D1358">
        <v>8</v>
      </c>
      <c r="E1358">
        <v>6.94</v>
      </c>
      <c r="F1358">
        <v>94</v>
      </c>
      <c r="G1358">
        <v>46.3</v>
      </c>
      <c r="H1358">
        <v>9</v>
      </c>
      <c r="I1358">
        <v>99</v>
      </c>
      <c r="J1358">
        <v>4.7</v>
      </c>
      <c r="K1358">
        <v>98</v>
      </c>
      <c r="L1358">
        <v>0.1</v>
      </c>
      <c r="M1358">
        <v>3771.278957</v>
      </c>
      <c r="N1358">
        <v>0.73699999999999999</v>
      </c>
      <c r="O1358">
        <v>13.9</v>
      </c>
    </row>
    <row r="1359" spans="1:15" x14ac:dyDescent="0.3">
      <c r="A1359">
        <v>64.7</v>
      </c>
      <c r="B1359">
        <v>0</v>
      </c>
      <c r="C1359">
        <v>287</v>
      </c>
      <c r="D1359">
        <v>8</v>
      </c>
      <c r="E1359">
        <v>6.55</v>
      </c>
      <c r="F1359">
        <v>99</v>
      </c>
      <c r="G1359">
        <v>45.8</v>
      </c>
      <c r="H1359">
        <v>9</v>
      </c>
      <c r="I1359">
        <v>99</v>
      </c>
      <c r="J1359">
        <v>3.95</v>
      </c>
      <c r="K1359">
        <v>82</v>
      </c>
      <c r="L1359">
        <v>0.1</v>
      </c>
      <c r="M1359">
        <v>2874.2882909999998</v>
      </c>
      <c r="N1359">
        <v>0.72499999999999998</v>
      </c>
      <c r="O1359">
        <v>13.5</v>
      </c>
    </row>
    <row r="1360" spans="1:15" x14ac:dyDescent="0.3">
      <c r="A1360">
        <v>64.400000000000006</v>
      </c>
      <c r="B1360">
        <v>0</v>
      </c>
      <c r="C1360">
        <v>282</v>
      </c>
      <c r="D1360">
        <v>8</v>
      </c>
      <c r="E1360">
        <v>6.58</v>
      </c>
      <c r="F1360">
        <v>99</v>
      </c>
      <c r="G1360">
        <v>45.3</v>
      </c>
      <c r="H1360">
        <v>9</v>
      </c>
      <c r="I1360">
        <v>99</v>
      </c>
      <c r="J1360">
        <v>3.7</v>
      </c>
      <c r="K1360">
        <v>99</v>
      </c>
      <c r="L1360">
        <v>0.1</v>
      </c>
      <c r="M1360">
        <v>268.12365699999998</v>
      </c>
      <c r="N1360">
        <v>0.71399999999999997</v>
      </c>
      <c r="O1360">
        <v>13.1</v>
      </c>
    </row>
    <row r="1361" spans="1:15" x14ac:dyDescent="0.3">
      <c r="A1361">
        <v>64.7</v>
      </c>
      <c r="B1361">
        <v>0</v>
      </c>
      <c r="C1361">
        <v>276</v>
      </c>
      <c r="D1361">
        <v>8</v>
      </c>
      <c r="E1361">
        <v>5.99</v>
      </c>
      <c r="F1361">
        <v>95</v>
      </c>
      <c r="G1361">
        <v>44.8</v>
      </c>
      <c r="H1361">
        <v>9</v>
      </c>
      <c r="I1361">
        <v>95</v>
      </c>
      <c r="J1361">
        <v>3.61</v>
      </c>
      <c r="K1361">
        <v>95</v>
      </c>
      <c r="L1361">
        <v>0.1</v>
      </c>
      <c r="M1361">
        <v>1658.3114599999999</v>
      </c>
      <c r="N1361">
        <v>0.7</v>
      </c>
      <c r="O1361">
        <v>12.7</v>
      </c>
    </row>
    <row r="1362" spans="1:15" x14ac:dyDescent="0.3">
      <c r="A1362">
        <v>64.400000000000006</v>
      </c>
      <c r="B1362">
        <v>0</v>
      </c>
      <c r="C1362">
        <v>284</v>
      </c>
      <c r="D1362">
        <v>8</v>
      </c>
      <c r="E1362">
        <v>5.75</v>
      </c>
      <c r="F1362">
        <v>95</v>
      </c>
      <c r="G1362">
        <v>44.4</v>
      </c>
      <c r="H1362">
        <v>10</v>
      </c>
      <c r="I1362">
        <v>95</v>
      </c>
      <c r="J1362">
        <v>3.47</v>
      </c>
      <c r="K1362">
        <v>95</v>
      </c>
      <c r="L1362">
        <v>0.1</v>
      </c>
      <c r="M1362">
        <v>149.926751</v>
      </c>
      <c r="N1362">
        <v>0.68500000000000005</v>
      </c>
      <c r="O1362">
        <v>12.3</v>
      </c>
    </row>
    <row r="1363" spans="1:15" x14ac:dyDescent="0.3">
      <c r="A1363">
        <v>63.9</v>
      </c>
      <c r="B1363">
        <v>0</v>
      </c>
      <c r="C1363">
        <v>292</v>
      </c>
      <c r="D1363">
        <v>9</v>
      </c>
      <c r="E1363">
        <v>6</v>
      </c>
      <c r="F1363">
        <v>99</v>
      </c>
      <c r="G1363">
        <v>43.9</v>
      </c>
      <c r="H1363">
        <v>10</v>
      </c>
      <c r="I1363">
        <v>96</v>
      </c>
      <c r="J1363">
        <v>4.16</v>
      </c>
      <c r="K1363">
        <v>97</v>
      </c>
      <c r="L1363">
        <v>0.1</v>
      </c>
      <c r="M1363">
        <v>1229.9580000000001</v>
      </c>
      <c r="N1363">
        <v>0.67600000000000005</v>
      </c>
      <c r="O1363">
        <v>12.1</v>
      </c>
    </row>
    <row r="1364" spans="1:15" x14ac:dyDescent="0.3">
      <c r="A1364">
        <v>63.4</v>
      </c>
      <c r="B1364">
        <v>0</v>
      </c>
      <c r="C1364">
        <v>249</v>
      </c>
      <c r="D1364">
        <v>54</v>
      </c>
      <c r="E1364">
        <v>0</v>
      </c>
      <c r="F1364">
        <v>89</v>
      </c>
      <c r="G1364">
        <v>22</v>
      </c>
      <c r="H1364">
        <v>75</v>
      </c>
      <c r="I1364">
        <v>83</v>
      </c>
      <c r="J1364">
        <v>0</v>
      </c>
      <c r="K1364">
        <v>89</v>
      </c>
      <c r="L1364">
        <v>2.8</v>
      </c>
      <c r="M1364">
        <v>1349.97144</v>
      </c>
      <c r="N1364">
        <v>0.55000000000000004</v>
      </c>
      <c r="O1364">
        <v>11.1</v>
      </c>
    </row>
    <row r="1365" spans="1:15" x14ac:dyDescent="0.3">
      <c r="A1365">
        <v>62.9</v>
      </c>
      <c r="B1365">
        <v>0</v>
      </c>
      <c r="C1365">
        <v>255</v>
      </c>
      <c r="D1365">
        <v>56</v>
      </c>
      <c r="E1365">
        <v>0.01</v>
      </c>
      <c r="F1365">
        <v>92</v>
      </c>
      <c r="G1365">
        <v>21.3</v>
      </c>
      <c r="H1365">
        <v>79</v>
      </c>
      <c r="I1365">
        <v>93</v>
      </c>
      <c r="J1365">
        <v>5.72</v>
      </c>
      <c r="K1365">
        <v>92</v>
      </c>
      <c r="L1365">
        <v>2.9</v>
      </c>
      <c r="M1365">
        <v>1335.6458</v>
      </c>
      <c r="N1365">
        <v>0.54600000000000004</v>
      </c>
      <c r="O1365">
        <v>11.1</v>
      </c>
    </row>
    <row r="1366" spans="1:15" x14ac:dyDescent="0.3">
      <c r="A1366">
        <v>62.6</v>
      </c>
      <c r="B1366">
        <v>0</v>
      </c>
      <c r="C1366">
        <v>258</v>
      </c>
      <c r="D1366">
        <v>58</v>
      </c>
      <c r="E1366">
        <v>1.84</v>
      </c>
      <c r="F1366">
        <v>93</v>
      </c>
      <c r="G1366">
        <v>2.7</v>
      </c>
      <c r="H1366">
        <v>81</v>
      </c>
      <c r="I1366">
        <v>94</v>
      </c>
      <c r="J1366">
        <v>5.57</v>
      </c>
      <c r="K1366">
        <v>87</v>
      </c>
      <c r="L1366">
        <v>3</v>
      </c>
      <c r="M1366">
        <v>1229.1147980000001</v>
      </c>
      <c r="N1366">
        <v>0.54100000000000004</v>
      </c>
      <c r="O1366">
        <v>11.1</v>
      </c>
    </row>
    <row r="1367" spans="1:15" x14ac:dyDescent="0.3">
      <c r="A1367">
        <v>62.1</v>
      </c>
      <c r="B1367">
        <v>0</v>
      </c>
      <c r="C1367">
        <v>263</v>
      </c>
      <c r="D1367">
        <v>59</v>
      </c>
      <c r="E1367">
        <v>1.81</v>
      </c>
      <c r="F1367">
        <v>94</v>
      </c>
      <c r="G1367">
        <v>2.1</v>
      </c>
      <c r="H1367">
        <v>84</v>
      </c>
      <c r="I1367">
        <v>94</v>
      </c>
      <c r="J1367">
        <v>5.49</v>
      </c>
      <c r="K1367">
        <v>94</v>
      </c>
      <c r="L1367">
        <v>3</v>
      </c>
      <c r="M1367">
        <v>1155.2582</v>
      </c>
      <c r="N1367">
        <v>0.53600000000000003</v>
      </c>
      <c r="O1367">
        <v>11.1</v>
      </c>
    </row>
    <row r="1368" spans="1:15" x14ac:dyDescent="0.3">
      <c r="A1368">
        <v>61.2</v>
      </c>
      <c r="B1368">
        <v>0</v>
      </c>
      <c r="C1368">
        <v>278</v>
      </c>
      <c r="D1368">
        <v>60</v>
      </c>
      <c r="E1368">
        <v>1.8</v>
      </c>
      <c r="F1368">
        <v>96</v>
      </c>
      <c r="G1368">
        <v>19.5</v>
      </c>
      <c r="H1368">
        <v>86</v>
      </c>
      <c r="I1368">
        <v>97</v>
      </c>
      <c r="J1368">
        <v>5.23</v>
      </c>
      <c r="K1368">
        <v>96</v>
      </c>
      <c r="L1368">
        <v>3.4</v>
      </c>
      <c r="M1368">
        <v>987.44539669999995</v>
      </c>
      <c r="N1368">
        <v>0.53</v>
      </c>
      <c r="O1368">
        <v>11.1</v>
      </c>
    </row>
    <row r="1369" spans="1:15" x14ac:dyDescent="0.3">
      <c r="A1369">
        <v>63</v>
      </c>
      <c r="B1369">
        <v>0</v>
      </c>
      <c r="C1369">
        <v>294</v>
      </c>
      <c r="D1369">
        <v>61</v>
      </c>
      <c r="E1369">
        <v>1.73</v>
      </c>
      <c r="F1369">
        <v>9</v>
      </c>
      <c r="G1369">
        <v>18.899999999999999</v>
      </c>
      <c r="H1369">
        <v>89</v>
      </c>
      <c r="I1369">
        <v>9</v>
      </c>
      <c r="J1369">
        <v>3.97</v>
      </c>
      <c r="K1369">
        <v>9</v>
      </c>
      <c r="L1369">
        <v>4.3</v>
      </c>
      <c r="M1369">
        <v>967.34772999999996</v>
      </c>
      <c r="N1369">
        <v>0.52300000000000002</v>
      </c>
      <c r="O1369">
        <v>11.1</v>
      </c>
    </row>
    <row r="1370" spans="1:15" x14ac:dyDescent="0.3">
      <c r="A1370">
        <v>59.1</v>
      </c>
      <c r="B1370">
        <v>0</v>
      </c>
      <c r="C1370">
        <v>317</v>
      </c>
      <c r="D1370">
        <v>62</v>
      </c>
      <c r="E1370">
        <v>1.86</v>
      </c>
      <c r="F1370">
        <v>88</v>
      </c>
      <c r="G1370">
        <v>18.399999999999999</v>
      </c>
      <c r="H1370">
        <v>91</v>
      </c>
      <c r="I1370">
        <v>89</v>
      </c>
      <c r="J1370">
        <v>4.17</v>
      </c>
      <c r="K1370">
        <v>88</v>
      </c>
      <c r="L1370">
        <v>5</v>
      </c>
      <c r="M1370">
        <v>92.816252000000006</v>
      </c>
      <c r="N1370">
        <v>0.51400000000000001</v>
      </c>
      <c r="O1370">
        <v>10.7</v>
      </c>
    </row>
    <row r="1371" spans="1:15" x14ac:dyDescent="0.3">
      <c r="A1371">
        <v>57.9</v>
      </c>
      <c r="B1371">
        <v>0</v>
      </c>
      <c r="C1371">
        <v>339</v>
      </c>
      <c r="D1371">
        <v>64</v>
      </c>
      <c r="E1371">
        <v>1.71</v>
      </c>
      <c r="F1371">
        <v>88</v>
      </c>
      <c r="G1371">
        <v>17.899999999999999</v>
      </c>
      <c r="H1371">
        <v>95</v>
      </c>
      <c r="I1371">
        <v>88</v>
      </c>
      <c r="J1371">
        <v>3.9</v>
      </c>
      <c r="K1371">
        <v>88</v>
      </c>
      <c r="L1371">
        <v>6.4</v>
      </c>
      <c r="M1371">
        <v>916.89925149999999</v>
      </c>
      <c r="N1371">
        <v>0.50600000000000001</v>
      </c>
      <c r="O1371">
        <v>10.4</v>
      </c>
    </row>
    <row r="1372" spans="1:15" x14ac:dyDescent="0.3">
      <c r="A1372">
        <v>56.8</v>
      </c>
      <c r="B1372">
        <v>0</v>
      </c>
      <c r="C1372">
        <v>356</v>
      </c>
      <c r="D1372">
        <v>66</v>
      </c>
      <c r="E1372">
        <v>1.97</v>
      </c>
      <c r="F1372">
        <v>81</v>
      </c>
      <c r="G1372">
        <v>17.3</v>
      </c>
      <c r="H1372">
        <v>100</v>
      </c>
      <c r="I1372">
        <v>76</v>
      </c>
      <c r="J1372">
        <v>4.8</v>
      </c>
      <c r="K1372">
        <v>81</v>
      </c>
      <c r="L1372">
        <v>9.1</v>
      </c>
      <c r="M1372">
        <v>839.18111699999997</v>
      </c>
      <c r="N1372">
        <v>0.49399999999999999</v>
      </c>
      <c r="O1372">
        <v>10.1</v>
      </c>
    </row>
    <row r="1373" spans="1:15" x14ac:dyDescent="0.3">
      <c r="A1373">
        <v>55.3</v>
      </c>
      <c r="B1373">
        <v>0</v>
      </c>
      <c r="C1373">
        <v>388</v>
      </c>
      <c r="D1373">
        <v>68</v>
      </c>
      <c r="E1373">
        <v>1.76</v>
      </c>
      <c r="F1373">
        <v>8</v>
      </c>
      <c r="G1373">
        <v>16.899999999999999</v>
      </c>
      <c r="H1373">
        <v>104</v>
      </c>
      <c r="I1373">
        <v>77</v>
      </c>
      <c r="J1373">
        <v>4.24</v>
      </c>
      <c r="K1373">
        <v>8</v>
      </c>
      <c r="L1373">
        <v>10.3</v>
      </c>
      <c r="M1373">
        <v>697.66385000000002</v>
      </c>
      <c r="N1373">
        <v>0.48299999999999998</v>
      </c>
      <c r="O1373">
        <v>9.6999999999999993</v>
      </c>
    </row>
    <row r="1374" spans="1:15" x14ac:dyDescent="0.3">
      <c r="A1374">
        <v>54.1</v>
      </c>
      <c r="B1374">
        <v>0</v>
      </c>
      <c r="C1374">
        <v>412</v>
      </c>
      <c r="D1374">
        <v>70</v>
      </c>
      <c r="E1374">
        <v>1.82</v>
      </c>
      <c r="F1374">
        <v>76</v>
      </c>
      <c r="G1374">
        <v>16.399999999999999</v>
      </c>
      <c r="H1374">
        <v>108</v>
      </c>
      <c r="I1374">
        <v>7</v>
      </c>
      <c r="J1374">
        <v>4.3600000000000003</v>
      </c>
      <c r="K1374">
        <v>76</v>
      </c>
      <c r="L1374">
        <v>11.6</v>
      </c>
      <c r="M1374">
        <v>519.79993460000003</v>
      </c>
      <c r="N1374">
        <v>0.47399999999999998</v>
      </c>
      <c r="O1374">
        <v>9.6</v>
      </c>
    </row>
    <row r="1375" spans="1:15" x14ac:dyDescent="0.3">
      <c r="A1375">
        <v>53</v>
      </c>
      <c r="B1375">
        <v>0</v>
      </c>
      <c r="C1375">
        <v>432</v>
      </c>
      <c r="D1375">
        <v>72</v>
      </c>
      <c r="E1375">
        <v>1.43</v>
      </c>
      <c r="F1375">
        <v>73</v>
      </c>
      <c r="G1375">
        <v>15.9</v>
      </c>
      <c r="H1375">
        <v>112</v>
      </c>
      <c r="I1375">
        <v>73</v>
      </c>
      <c r="J1375">
        <v>4.29</v>
      </c>
      <c r="K1375">
        <v>73</v>
      </c>
      <c r="L1375">
        <v>13.2</v>
      </c>
      <c r="M1375">
        <v>458.88435509999999</v>
      </c>
      <c r="N1375">
        <v>0.46100000000000002</v>
      </c>
      <c r="O1375">
        <v>8.9</v>
      </c>
    </row>
    <row r="1376" spans="1:15" x14ac:dyDescent="0.3">
      <c r="A1376">
        <v>52.4</v>
      </c>
      <c r="B1376">
        <v>0</v>
      </c>
      <c r="C1376">
        <v>437</v>
      </c>
      <c r="D1376">
        <v>74</v>
      </c>
      <c r="E1376">
        <v>1.49</v>
      </c>
      <c r="F1376">
        <v>73</v>
      </c>
      <c r="G1376">
        <v>15.5</v>
      </c>
      <c r="H1376">
        <v>115</v>
      </c>
      <c r="I1376">
        <v>75</v>
      </c>
      <c r="J1376">
        <v>4.45</v>
      </c>
      <c r="K1376">
        <v>73</v>
      </c>
      <c r="L1376">
        <v>14.5</v>
      </c>
      <c r="M1376">
        <v>436.68753570000001</v>
      </c>
      <c r="N1376">
        <v>0.45</v>
      </c>
      <c r="O1376">
        <v>8.1999999999999993</v>
      </c>
    </row>
    <row r="1377" spans="1:15" x14ac:dyDescent="0.3">
      <c r="A1377">
        <v>52.1</v>
      </c>
      <c r="B1377">
        <v>0</v>
      </c>
      <c r="C1377">
        <v>437</v>
      </c>
      <c r="D1377">
        <v>76</v>
      </c>
      <c r="E1377">
        <v>1.66</v>
      </c>
      <c r="F1377">
        <v>84</v>
      </c>
      <c r="G1377">
        <v>15.1</v>
      </c>
      <c r="H1377">
        <v>118</v>
      </c>
      <c r="I1377">
        <v>83</v>
      </c>
      <c r="J1377">
        <v>4.54</v>
      </c>
      <c r="K1377">
        <v>84</v>
      </c>
      <c r="L1377">
        <v>15.7</v>
      </c>
      <c r="M1377">
        <v>395.84935109999998</v>
      </c>
      <c r="N1377">
        <v>0.45100000000000001</v>
      </c>
      <c r="O1377">
        <v>8.5</v>
      </c>
    </row>
    <row r="1378" spans="1:15" x14ac:dyDescent="0.3">
      <c r="A1378">
        <v>51.9</v>
      </c>
      <c r="B1378">
        <v>0</v>
      </c>
      <c r="C1378">
        <v>434</v>
      </c>
      <c r="D1378">
        <v>77</v>
      </c>
      <c r="E1378">
        <v>1.63</v>
      </c>
      <c r="F1378">
        <v>0</v>
      </c>
      <c r="G1378">
        <v>14.7</v>
      </c>
      <c r="H1378">
        <v>120</v>
      </c>
      <c r="I1378">
        <v>77</v>
      </c>
      <c r="J1378">
        <v>4.62</v>
      </c>
      <c r="K1378">
        <v>8</v>
      </c>
      <c r="L1378">
        <v>16.899999999999999</v>
      </c>
      <c r="M1378">
        <v>41.776361199999997</v>
      </c>
      <c r="N1378">
        <v>0.44700000000000001</v>
      </c>
      <c r="O1378">
        <v>8.4</v>
      </c>
    </row>
    <row r="1379" spans="1:15" x14ac:dyDescent="0.3">
      <c r="A1379">
        <v>51.9</v>
      </c>
      <c r="B1379">
        <v>0</v>
      </c>
      <c r="C1379">
        <v>428</v>
      </c>
      <c r="D1379">
        <v>77</v>
      </c>
      <c r="E1379">
        <v>1.51</v>
      </c>
      <c r="F1379">
        <v>0</v>
      </c>
      <c r="G1379">
        <v>14.4</v>
      </c>
      <c r="H1379">
        <v>121</v>
      </c>
      <c r="I1379">
        <v>8</v>
      </c>
      <c r="J1379">
        <v>4.68</v>
      </c>
      <c r="K1379">
        <v>82</v>
      </c>
      <c r="L1379">
        <v>18.100000000000001</v>
      </c>
      <c r="M1379">
        <v>43.979713199999999</v>
      </c>
      <c r="N1379">
        <v>0.44800000000000001</v>
      </c>
      <c r="O1379">
        <v>8.4</v>
      </c>
    </row>
    <row r="1380" spans="1:15" x14ac:dyDescent="0.3">
      <c r="A1380">
        <v>66.3</v>
      </c>
      <c r="B1380">
        <v>0</v>
      </c>
      <c r="C1380">
        <v>198</v>
      </c>
      <c r="D1380">
        <v>0</v>
      </c>
      <c r="E1380">
        <v>0</v>
      </c>
      <c r="F1380">
        <v>82</v>
      </c>
      <c r="G1380">
        <v>77.599999999999994</v>
      </c>
      <c r="H1380">
        <v>0</v>
      </c>
      <c r="I1380">
        <v>8</v>
      </c>
      <c r="J1380">
        <v>0</v>
      </c>
      <c r="K1380">
        <v>78</v>
      </c>
      <c r="L1380">
        <v>0.1</v>
      </c>
      <c r="M1380">
        <v>1424.4836110000001</v>
      </c>
      <c r="N1380">
        <v>0.58599999999999997</v>
      </c>
      <c r="O1380">
        <v>11.9</v>
      </c>
    </row>
    <row r="1381" spans="1:15" x14ac:dyDescent="0.3">
      <c r="A1381">
        <v>66.099999999999994</v>
      </c>
      <c r="B1381">
        <v>0</v>
      </c>
      <c r="C1381">
        <v>2</v>
      </c>
      <c r="D1381">
        <v>0</v>
      </c>
      <c r="E1381">
        <v>0.01</v>
      </c>
      <c r="F1381">
        <v>75</v>
      </c>
      <c r="G1381">
        <v>77.099999999999994</v>
      </c>
      <c r="H1381">
        <v>0</v>
      </c>
      <c r="I1381">
        <v>79</v>
      </c>
      <c r="J1381">
        <v>1.21</v>
      </c>
      <c r="K1381">
        <v>75</v>
      </c>
      <c r="L1381">
        <v>0.1</v>
      </c>
      <c r="M1381">
        <v>1684.5427400000001</v>
      </c>
      <c r="N1381">
        <v>0.59699999999999998</v>
      </c>
      <c r="O1381">
        <v>11.9</v>
      </c>
    </row>
    <row r="1382" spans="1:15" x14ac:dyDescent="0.3">
      <c r="A1382">
        <v>65.8</v>
      </c>
      <c r="B1382">
        <v>0</v>
      </c>
      <c r="C1382">
        <v>22</v>
      </c>
      <c r="D1382">
        <v>0</v>
      </c>
      <c r="E1382">
        <v>0.01</v>
      </c>
      <c r="F1382">
        <v>95</v>
      </c>
      <c r="G1382">
        <v>76.7</v>
      </c>
      <c r="H1382">
        <v>0</v>
      </c>
      <c r="I1382">
        <v>91</v>
      </c>
      <c r="J1382">
        <v>1.1499999999999999</v>
      </c>
      <c r="K1382">
        <v>95</v>
      </c>
      <c r="L1382">
        <v>0.1</v>
      </c>
      <c r="M1382">
        <v>1724.3617369999999</v>
      </c>
      <c r="N1382">
        <v>0.58899999999999997</v>
      </c>
      <c r="O1382">
        <v>11.9</v>
      </c>
    </row>
    <row r="1383" spans="1:15" x14ac:dyDescent="0.3">
      <c r="A1383">
        <v>65.7</v>
      </c>
      <c r="B1383">
        <v>0</v>
      </c>
      <c r="C1383">
        <v>24</v>
      </c>
      <c r="D1383">
        <v>0</v>
      </c>
      <c r="E1383">
        <v>0.01</v>
      </c>
      <c r="F1383">
        <v>94</v>
      </c>
      <c r="G1383">
        <v>76.2</v>
      </c>
      <c r="H1383">
        <v>0</v>
      </c>
      <c r="I1383">
        <v>92</v>
      </c>
      <c r="J1383">
        <v>1.37</v>
      </c>
      <c r="K1383">
        <v>94</v>
      </c>
      <c r="L1383">
        <v>0.1</v>
      </c>
      <c r="M1383">
        <v>1763.8154970000001</v>
      </c>
      <c r="N1383">
        <v>0.58099999999999996</v>
      </c>
      <c r="O1383">
        <v>11.9</v>
      </c>
    </row>
    <row r="1384" spans="1:15" x14ac:dyDescent="0.3">
      <c r="A1384">
        <v>65.5</v>
      </c>
      <c r="B1384">
        <v>0</v>
      </c>
      <c r="C1384">
        <v>26</v>
      </c>
      <c r="D1384">
        <v>0</v>
      </c>
      <c r="E1384">
        <v>0.53</v>
      </c>
      <c r="F1384">
        <v>95</v>
      </c>
      <c r="G1384">
        <v>75.7</v>
      </c>
      <c r="H1384">
        <v>0</v>
      </c>
      <c r="I1384">
        <v>95</v>
      </c>
      <c r="J1384">
        <v>1.42</v>
      </c>
      <c r="K1384">
        <v>99</v>
      </c>
      <c r="L1384">
        <v>0.1</v>
      </c>
      <c r="M1384">
        <v>1692.6132769999999</v>
      </c>
      <c r="N1384">
        <v>0.58499999999999996</v>
      </c>
      <c r="O1384">
        <v>11.9</v>
      </c>
    </row>
    <row r="1385" spans="1:15" x14ac:dyDescent="0.3">
      <c r="A1385">
        <v>65.3</v>
      </c>
      <c r="B1385">
        <v>0</v>
      </c>
      <c r="C1385">
        <v>27</v>
      </c>
      <c r="D1385">
        <v>0</v>
      </c>
      <c r="E1385">
        <v>0.48</v>
      </c>
      <c r="F1385">
        <v>91</v>
      </c>
      <c r="G1385">
        <v>75.2</v>
      </c>
      <c r="H1385">
        <v>0</v>
      </c>
      <c r="I1385">
        <v>95</v>
      </c>
      <c r="J1385">
        <v>1.52</v>
      </c>
      <c r="K1385">
        <v>91</v>
      </c>
      <c r="L1385">
        <v>0.1</v>
      </c>
      <c r="M1385">
        <v>1493.1650999999999</v>
      </c>
      <c r="N1385">
        <v>0.58399999999999996</v>
      </c>
      <c r="O1385">
        <v>11.9</v>
      </c>
    </row>
    <row r="1386" spans="1:15" x14ac:dyDescent="0.3">
      <c r="A1386">
        <v>65.2</v>
      </c>
      <c r="B1386">
        <v>0</v>
      </c>
      <c r="C1386">
        <v>28</v>
      </c>
      <c r="D1386">
        <v>0</v>
      </c>
      <c r="E1386">
        <v>0.54</v>
      </c>
      <c r="F1386">
        <v>86</v>
      </c>
      <c r="G1386">
        <v>74.599999999999994</v>
      </c>
      <c r="H1386">
        <v>0</v>
      </c>
      <c r="I1386">
        <v>84</v>
      </c>
      <c r="J1386">
        <v>12.24</v>
      </c>
      <c r="K1386">
        <v>86</v>
      </c>
      <c r="L1386">
        <v>0.1</v>
      </c>
      <c r="M1386">
        <v>1297.2851410000001</v>
      </c>
      <c r="N1386">
        <v>0.57599999999999996</v>
      </c>
      <c r="O1386">
        <v>11.9</v>
      </c>
    </row>
    <row r="1387" spans="1:15" x14ac:dyDescent="0.3">
      <c r="A1387">
        <v>65.099999999999994</v>
      </c>
      <c r="B1387">
        <v>0</v>
      </c>
      <c r="C1387">
        <v>21</v>
      </c>
      <c r="D1387">
        <v>0</v>
      </c>
      <c r="E1387">
        <v>0.46</v>
      </c>
      <c r="F1387">
        <v>83</v>
      </c>
      <c r="G1387">
        <v>74.099999999999994</v>
      </c>
      <c r="H1387">
        <v>0</v>
      </c>
      <c r="I1387">
        <v>74</v>
      </c>
      <c r="J1387">
        <v>12.23</v>
      </c>
      <c r="K1387">
        <v>82</v>
      </c>
      <c r="L1387">
        <v>0.1</v>
      </c>
      <c r="M1387">
        <v>1413.3234</v>
      </c>
      <c r="N1387">
        <v>0.57199999999999995</v>
      </c>
      <c r="O1387">
        <v>11.6</v>
      </c>
    </row>
    <row r="1388" spans="1:15" x14ac:dyDescent="0.3">
      <c r="A1388">
        <v>65</v>
      </c>
      <c r="B1388">
        <v>0</v>
      </c>
      <c r="C1388">
        <v>211</v>
      </c>
      <c r="D1388">
        <v>0</v>
      </c>
      <c r="E1388">
        <v>0.68</v>
      </c>
      <c r="F1388">
        <v>96</v>
      </c>
      <c r="G1388">
        <v>73.400000000000006</v>
      </c>
      <c r="H1388">
        <v>0</v>
      </c>
      <c r="I1388">
        <v>93</v>
      </c>
      <c r="J1388">
        <v>13.66</v>
      </c>
      <c r="K1388">
        <v>94</v>
      </c>
      <c r="L1388">
        <v>0.1</v>
      </c>
      <c r="M1388">
        <v>1357.6322110000001</v>
      </c>
      <c r="N1388">
        <v>0.57399999999999995</v>
      </c>
      <c r="O1388">
        <v>11.8</v>
      </c>
    </row>
    <row r="1389" spans="1:15" x14ac:dyDescent="0.3">
      <c r="A1389">
        <v>65</v>
      </c>
      <c r="B1389">
        <v>0</v>
      </c>
      <c r="C1389">
        <v>212</v>
      </c>
      <c r="D1389">
        <v>0</v>
      </c>
      <c r="E1389">
        <v>0.76</v>
      </c>
      <c r="F1389">
        <v>88</v>
      </c>
      <c r="G1389">
        <v>72.8</v>
      </c>
      <c r="H1389">
        <v>0</v>
      </c>
      <c r="I1389">
        <v>86</v>
      </c>
      <c r="J1389">
        <v>1.93</v>
      </c>
      <c r="K1389">
        <v>86</v>
      </c>
      <c r="L1389">
        <v>0.1</v>
      </c>
      <c r="M1389">
        <v>1151.5556180000001</v>
      </c>
      <c r="N1389">
        <v>0.57599999999999996</v>
      </c>
      <c r="O1389">
        <v>12.1</v>
      </c>
    </row>
    <row r="1390" spans="1:15" x14ac:dyDescent="0.3">
      <c r="A1390">
        <v>64.900000000000006</v>
      </c>
      <c r="B1390">
        <v>0</v>
      </c>
      <c r="C1390">
        <v>213</v>
      </c>
      <c r="D1390">
        <v>0</v>
      </c>
      <c r="E1390">
        <v>0.6</v>
      </c>
      <c r="F1390">
        <v>5</v>
      </c>
      <c r="G1390">
        <v>72.099999999999994</v>
      </c>
      <c r="H1390">
        <v>0</v>
      </c>
      <c r="I1390">
        <v>74</v>
      </c>
      <c r="J1390">
        <v>1.6</v>
      </c>
      <c r="K1390">
        <v>79</v>
      </c>
      <c r="L1390">
        <v>0.1</v>
      </c>
      <c r="M1390">
        <v>1214.5566670000001</v>
      </c>
      <c r="N1390">
        <v>0</v>
      </c>
      <c r="O1390">
        <v>12.2</v>
      </c>
    </row>
    <row r="1391" spans="1:15" x14ac:dyDescent="0.3">
      <c r="A1391">
        <v>64.8</v>
      </c>
      <c r="B1391">
        <v>0</v>
      </c>
      <c r="C1391">
        <v>214</v>
      </c>
      <c r="D1391">
        <v>0</v>
      </c>
      <c r="E1391">
        <v>0.48</v>
      </c>
      <c r="F1391">
        <v>67</v>
      </c>
      <c r="G1391">
        <v>71.400000000000006</v>
      </c>
      <c r="H1391">
        <v>0</v>
      </c>
      <c r="I1391">
        <v>61</v>
      </c>
      <c r="J1391">
        <v>1.39</v>
      </c>
      <c r="K1391">
        <v>62</v>
      </c>
      <c r="L1391">
        <v>0.1</v>
      </c>
      <c r="M1391">
        <v>113.62860000000001</v>
      </c>
      <c r="N1391">
        <v>0</v>
      </c>
      <c r="O1391">
        <v>12.4</v>
      </c>
    </row>
    <row r="1392" spans="1:15" x14ac:dyDescent="0.3">
      <c r="A1392">
        <v>64.7</v>
      </c>
      <c r="B1392">
        <v>0</v>
      </c>
      <c r="C1392">
        <v>215</v>
      </c>
      <c r="D1392">
        <v>0</v>
      </c>
      <c r="E1392">
        <v>0.5</v>
      </c>
      <c r="F1392">
        <v>73</v>
      </c>
      <c r="G1392">
        <v>7.6</v>
      </c>
      <c r="H1392">
        <v>0</v>
      </c>
      <c r="I1392">
        <v>79</v>
      </c>
      <c r="J1392">
        <v>9.98</v>
      </c>
      <c r="K1392">
        <v>7</v>
      </c>
      <c r="L1392">
        <v>0.1</v>
      </c>
      <c r="M1392">
        <v>115.3865</v>
      </c>
      <c r="N1392">
        <v>0</v>
      </c>
      <c r="O1392">
        <v>11.6</v>
      </c>
    </row>
    <row r="1393" spans="1:15" x14ac:dyDescent="0.3">
      <c r="A1393">
        <v>64.599999999999994</v>
      </c>
      <c r="B1393">
        <v>0</v>
      </c>
      <c r="C1393">
        <v>217</v>
      </c>
      <c r="D1393">
        <v>0</v>
      </c>
      <c r="E1393">
        <v>0.49</v>
      </c>
      <c r="F1393">
        <v>79</v>
      </c>
      <c r="G1393">
        <v>69.7</v>
      </c>
      <c r="H1393">
        <v>0</v>
      </c>
      <c r="I1393">
        <v>96</v>
      </c>
      <c r="J1393">
        <v>9.1</v>
      </c>
      <c r="K1393">
        <v>77</v>
      </c>
      <c r="L1393">
        <v>0.1</v>
      </c>
      <c r="M1393">
        <v>826.58554000000004</v>
      </c>
      <c r="N1393">
        <v>0</v>
      </c>
      <c r="O1393">
        <v>11.7</v>
      </c>
    </row>
    <row r="1394" spans="1:15" x14ac:dyDescent="0.3">
      <c r="A1394">
        <v>64.3</v>
      </c>
      <c r="B1394">
        <v>0</v>
      </c>
      <c r="C1394">
        <v>219</v>
      </c>
      <c r="D1394">
        <v>0</v>
      </c>
      <c r="E1394">
        <v>0.6</v>
      </c>
      <c r="F1394">
        <v>85</v>
      </c>
      <c r="G1394">
        <v>68.8</v>
      </c>
      <c r="H1394">
        <v>0</v>
      </c>
      <c r="I1394">
        <v>88</v>
      </c>
      <c r="J1394">
        <v>9</v>
      </c>
      <c r="K1394">
        <v>85</v>
      </c>
      <c r="L1394">
        <v>0.1</v>
      </c>
      <c r="M1394">
        <v>734.94924609999998</v>
      </c>
      <c r="N1394">
        <v>0</v>
      </c>
      <c r="O1394">
        <v>10.4</v>
      </c>
    </row>
    <row r="1395" spans="1:15" x14ac:dyDescent="0.3">
      <c r="A1395">
        <v>64.099999999999994</v>
      </c>
      <c r="B1395">
        <v>0</v>
      </c>
      <c r="C1395">
        <v>222</v>
      </c>
      <c r="D1395">
        <v>0</v>
      </c>
      <c r="E1395">
        <v>0.46</v>
      </c>
      <c r="F1395">
        <v>9</v>
      </c>
      <c r="G1395">
        <v>67.900000000000006</v>
      </c>
      <c r="H1395">
        <v>0</v>
      </c>
      <c r="I1395">
        <v>9</v>
      </c>
      <c r="J1395">
        <v>8.1199999999999992</v>
      </c>
      <c r="K1395">
        <v>9</v>
      </c>
      <c r="L1395">
        <v>0.1</v>
      </c>
      <c r="M1395">
        <v>796.79376339999999</v>
      </c>
      <c r="N1395">
        <v>0</v>
      </c>
      <c r="O1395">
        <v>10</v>
      </c>
    </row>
    <row r="1396" spans="1:15" x14ac:dyDescent="0.3">
      <c r="A1396">
        <v>74.7</v>
      </c>
      <c r="B1396">
        <v>0</v>
      </c>
      <c r="C1396">
        <v>81</v>
      </c>
      <c r="D1396">
        <v>0</v>
      </c>
      <c r="E1396">
        <v>0</v>
      </c>
      <c r="F1396">
        <v>99</v>
      </c>
      <c r="G1396">
        <v>71.400000000000006</v>
      </c>
      <c r="H1396">
        <v>1</v>
      </c>
      <c r="I1396">
        <v>99</v>
      </c>
      <c r="J1396">
        <v>0</v>
      </c>
      <c r="K1396">
        <v>99</v>
      </c>
      <c r="L1396">
        <v>0.1</v>
      </c>
      <c r="M1396">
        <v>28975.418000000001</v>
      </c>
      <c r="N1396">
        <v>0.79900000000000004</v>
      </c>
      <c r="O1396">
        <v>13.3</v>
      </c>
    </row>
    <row r="1397" spans="1:15" x14ac:dyDescent="0.3">
      <c r="A1397">
        <v>74.599999999999994</v>
      </c>
      <c r="B1397">
        <v>0</v>
      </c>
      <c r="C1397">
        <v>82</v>
      </c>
      <c r="D1397">
        <v>0</v>
      </c>
      <c r="E1397">
        <v>0.01</v>
      </c>
      <c r="F1397">
        <v>96</v>
      </c>
      <c r="G1397">
        <v>7.8</v>
      </c>
      <c r="H1397">
        <v>1</v>
      </c>
      <c r="I1397">
        <v>94</v>
      </c>
      <c r="J1397">
        <v>3.4</v>
      </c>
      <c r="K1397">
        <v>95</v>
      </c>
      <c r="L1397">
        <v>0.1</v>
      </c>
      <c r="M1397">
        <v>42996.481200000002</v>
      </c>
      <c r="N1397">
        <v>0.78700000000000003</v>
      </c>
      <c r="O1397">
        <v>13</v>
      </c>
    </row>
    <row r="1398" spans="1:15" x14ac:dyDescent="0.3">
      <c r="A1398">
        <v>74.5</v>
      </c>
      <c r="B1398">
        <v>0</v>
      </c>
      <c r="C1398">
        <v>83</v>
      </c>
      <c r="D1398">
        <v>1</v>
      </c>
      <c r="E1398">
        <v>0.01</v>
      </c>
      <c r="F1398">
        <v>99</v>
      </c>
      <c r="G1398">
        <v>7.2</v>
      </c>
      <c r="H1398">
        <v>1</v>
      </c>
      <c r="I1398">
        <v>99</v>
      </c>
      <c r="J1398">
        <v>2.56</v>
      </c>
      <c r="K1398">
        <v>99</v>
      </c>
      <c r="L1398">
        <v>0.1</v>
      </c>
      <c r="M1398">
        <v>48399.958100000003</v>
      </c>
      <c r="N1398">
        <v>0.79600000000000004</v>
      </c>
      <c r="O1398">
        <v>13.1</v>
      </c>
    </row>
    <row r="1399" spans="1:15" x14ac:dyDescent="0.3">
      <c r="A1399">
        <v>74.3</v>
      </c>
      <c r="B1399">
        <v>0</v>
      </c>
      <c r="C1399">
        <v>84</v>
      </c>
      <c r="D1399">
        <v>1</v>
      </c>
      <c r="E1399">
        <v>0.01</v>
      </c>
      <c r="F1399">
        <v>98</v>
      </c>
      <c r="G1399">
        <v>69.5</v>
      </c>
      <c r="H1399">
        <v>1</v>
      </c>
      <c r="I1399">
        <v>98</v>
      </c>
      <c r="J1399">
        <v>2.57</v>
      </c>
      <c r="K1399">
        <v>98</v>
      </c>
      <c r="L1399">
        <v>0.1</v>
      </c>
      <c r="M1399">
        <v>51264.713400000001</v>
      </c>
      <c r="N1399">
        <v>0.79400000000000004</v>
      </c>
      <c r="O1399">
        <v>13.2</v>
      </c>
    </row>
    <row r="1400" spans="1:15" x14ac:dyDescent="0.3">
      <c r="A1400">
        <v>74.2</v>
      </c>
      <c r="B1400">
        <v>0</v>
      </c>
      <c r="C1400">
        <v>85</v>
      </c>
      <c r="D1400">
        <v>1</v>
      </c>
      <c r="E1400">
        <v>0.02</v>
      </c>
      <c r="F1400">
        <v>99</v>
      </c>
      <c r="G1400">
        <v>69</v>
      </c>
      <c r="H1400">
        <v>1</v>
      </c>
      <c r="I1400">
        <v>99</v>
      </c>
      <c r="J1400">
        <v>2.62</v>
      </c>
      <c r="K1400">
        <v>99</v>
      </c>
      <c r="L1400">
        <v>0.1</v>
      </c>
      <c r="M1400">
        <v>48268.591200000003</v>
      </c>
      <c r="N1400">
        <v>0.79200000000000004</v>
      </c>
      <c r="O1400">
        <v>13.4</v>
      </c>
    </row>
    <row r="1401" spans="1:15" x14ac:dyDescent="0.3">
      <c r="A1401">
        <v>74</v>
      </c>
      <c r="B1401">
        <v>0</v>
      </c>
      <c r="C1401">
        <v>86</v>
      </c>
      <c r="D1401">
        <v>1</v>
      </c>
      <c r="E1401">
        <v>0.01</v>
      </c>
      <c r="F1401">
        <v>99</v>
      </c>
      <c r="G1401">
        <v>68.400000000000006</v>
      </c>
      <c r="H1401">
        <v>1</v>
      </c>
      <c r="I1401">
        <v>98</v>
      </c>
      <c r="J1401">
        <v>2.76</v>
      </c>
      <c r="K1401">
        <v>98</v>
      </c>
      <c r="L1401">
        <v>0.1</v>
      </c>
      <c r="M1401">
        <v>38497.616959999999</v>
      </c>
      <c r="N1401">
        <v>0.79</v>
      </c>
      <c r="O1401">
        <v>13.5</v>
      </c>
    </row>
    <row r="1402" spans="1:15" x14ac:dyDescent="0.3">
      <c r="A1402">
        <v>73.900000000000006</v>
      </c>
      <c r="B1402">
        <v>0</v>
      </c>
      <c r="C1402">
        <v>87</v>
      </c>
      <c r="D1402">
        <v>1</v>
      </c>
      <c r="E1402">
        <v>0.1</v>
      </c>
      <c r="F1402">
        <v>99</v>
      </c>
      <c r="G1402">
        <v>67.900000000000006</v>
      </c>
      <c r="H1402">
        <v>1</v>
      </c>
      <c r="I1402">
        <v>99</v>
      </c>
      <c r="J1402">
        <v>3.87</v>
      </c>
      <c r="K1402">
        <v>99</v>
      </c>
      <c r="L1402">
        <v>0.1</v>
      </c>
      <c r="M1402">
        <v>37567.312100000003</v>
      </c>
      <c r="N1402">
        <v>0.78800000000000003</v>
      </c>
      <c r="O1402">
        <v>13.6</v>
      </c>
    </row>
    <row r="1403" spans="1:15" x14ac:dyDescent="0.3">
      <c r="A1403">
        <v>73.8</v>
      </c>
      <c r="B1403">
        <v>0</v>
      </c>
      <c r="C1403">
        <v>88</v>
      </c>
      <c r="D1403">
        <v>1</v>
      </c>
      <c r="E1403">
        <v>0.03</v>
      </c>
      <c r="F1403">
        <v>99</v>
      </c>
      <c r="G1403">
        <v>67.5</v>
      </c>
      <c r="H1403">
        <v>1</v>
      </c>
      <c r="I1403">
        <v>99</v>
      </c>
      <c r="J1403">
        <v>1.93</v>
      </c>
      <c r="K1403">
        <v>99</v>
      </c>
      <c r="L1403">
        <v>0.1</v>
      </c>
      <c r="M1403">
        <v>55571.998599999999</v>
      </c>
      <c r="N1403">
        <v>0.78700000000000003</v>
      </c>
      <c r="O1403">
        <v>13.8</v>
      </c>
    </row>
    <row r="1404" spans="1:15" x14ac:dyDescent="0.3">
      <c r="A1404">
        <v>73.7</v>
      </c>
      <c r="B1404">
        <v>0</v>
      </c>
      <c r="C1404">
        <v>89</v>
      </c>
      <c r="D1404">
        <v>1</v>
      </c>
      <c r="E1404">
        <v>0.03</v>
      </c>
      <c r="F1404">
        <v>99</v>
      </c>
      <c r="G1404">
        <v>67.099999999999994</v>
      </c>
      <c r="H1404">
        <v>1</v>
      </c>
      <c r="I1404">
        <v>99</v>
      </c>
      <c r="J1404">
        <v>2.13</v>
      </c>
      <c r="K1404">
        <v>99</v>
      </c>
      <c r="L1404">
        <v>0.1</v>
      </c>
      <c r="M1404">
        <v>45793.976139999999</v>
      </c>
      <c r="N1404">
        <v>0.78700000000000003</v>
      </c>
      <c r="O1404">
        <v>13.9</v>
      </c>
    </row>
    <row r="1405" spans="1:15" x14ac:dyDescent="0.3">
      <c r="A1405">
        <v>73.599999999999994</v>
      </c>
      <c r="B1405">
        <v>0</v>
      </c>
      <c r="C1405">
        <v>89</v>
      </c>
      <c r="D1405">
        <v>1</v>
      </c>
      <c r="E1405">
        <v>0.01</v>
      </c>
      <c r="F1405">
        <v>99</v>
      </c>
      <c r="G1405">
        <v>66.7</v>
      </c>
      <c r="H1405">
        <v>1</v>
      </c>
      <c r="I1405">
        <v>99</v>
      </c>
      <c r="J1405">
        <v>2.25</v>
      </c>
      <c r="K1405">
        <v>99</v>
      </c>
      <c r="L1405">
        <v>0.1</v>
      </c>
      <c r="M1405">
        <v>42717.557249999998</v>
      </c>
      <c r="N1405">
        <v>0.78700000000000003</v>
      </c>
      <c r="O1405">
        <v>14.1</v>
      </c>
    </row>
    <row r="1406" spans="1:15" x14ac:dyDescent="0.3">
      <c r="A1406">
        <v>73.599999999999994</v>
      </c>
      <c r="B1406">
        <v>0</v>
      </c>
      <c r="C1406">
        <v>9</v>
      </c>
      <c r="D1406">
        <v>0</v>
      </c>
      <c r="E1406">
        <v>0.01</v>
      </c>
      <c r="F1406">
        <v>99</v>
      </c>
      <c r="G1406">
        <v>66.3</v>
      </c>
      <c r="H1406">
        <v>1</v>
      </c>
      <c r="I1406">
        <v>99</v>
      </c>
      <c r="J1406">
        <v>2.38</v>
      </c>
      <c r="K1406">
        <v>99</v>
      </c>
      <c r="L1406">
        <v>0.1</v>
      </c>
      <c r="M1406">
        <v>3549.2613200000001</v>
      </c>
      <c r="N1406">
        <v>0.78900000000000003</v>
      </c>
      <c r="O1406">
        <v>14.2</v>
      </c>
    </row>
    <row r="1407" spans="1:15" x14ac:dyDescent="0.3">
      <c r="A1407">
        <v>73.5</v>
      </c>
      <c r="B1407">
        <v>0</v>
      </c>
      <c r="C1407">
        <v>91</v>
      </c>
      <c r="D1407">
        <v>0</v>
      </c>
      <c r="E1407">
        <v>0.02</v>
      </c>
      <c r="F1407">
        <v>94</v>
      </c>
      <c r="G1407">
        <v>65.900000000000006</v>
      </c>
      <c r="H1407">
        <v>1</v>
      </c>
      <c r="I1407">
        <v>98</v>
      </c>
      <c r="J1407">
        <v>2.76</v>
      </c>
      <c r="K1407">
        <v>98</v>
      </c>
      <c r="L1407">
        <v>0.1</v>
      </c>
      <c r="M1407">
        <v>26921.827799999999</v>
      </c>
      <c r="N1407">
        <v>0.79100000000000004</v>
      </c>
      <c r="O1407">
        <v>14.4</v>
      </c>
    </row>
    <row r="1408" spans="1:15" x14ac:dyDescent="0.3">
      <c r="A1408">
        <v>73.400000000000006</v>
      </c>
      <c r="B1408">
        <v>0</v>
      </c>
      <c r="C1408">
        <v>93</v>
      </c>
      <c r="D1408">
        <v>0</v>
      </c>
      <c r="E1408">
        <v>0.03</v>
      </c>
      <c r="F1408">
        <v>99</v>
      </c>
      <c r="G1408">
        <v>65.5</v>
      </c>
      <c r="H1408">
        <v>1</v>
      </c>
      <c r="I1408">
        <v>99</v>
      </c>
      <c r="J1408">
        <v>3.23</v>
      </c>
      <c r="K1408">
        <v>99</v>
      </c>
      <c r="L1408">
        <v>0.1</v>
      </c>
      <c r="M1408">
        <v>2271.56961</v>
      </c>
      <c r="N1408">
        <v>0.78800000000000003</v>
      </c>
      <c r="O1408">
        <v>14.1</v>
      </c>
    </row>
    <row r="1409" spans="1:15" x14ac:dyDescent="0.3">
      <c r="A1409">
        <v>73.3</v>
      </c>
      <c r="B1409">
        <v>0</v>
      </c>
      <c r="C1409">
        <v>94</v>
      </c>
      <c r="D1409">
        <v>0</v>
      </c>
      <c r="E1409">
        <v>0.01</v>
      </c>
      <c r="F1409">
        <v>99</v>
      </c>
      <c r="G1409">
        <v>65</v>
      </c>
      <c r="H1409">
        <v>1</v>
      </c>
      <c r="I1409">
        <v>99</v>
      </c>
      <c r="J1409">
        <v>3.56</v>
      </c>
      <c r="K1409">
        <v>99</v>
      </c>
      <c r="L1409">
        <v>0.1</v>
      </c>
      <c r="M1409">
        <v>17789.419809999999</v>
      </c>
      <c r="N1409">
        <v>0.78500000000000003</v>
      </c>
      <c r="O1409">
        <v>13.9</v>
      </c>
    </row>
    <row r="1410" spans="1:15" x14ac:dyDescent="0.3">
      <c r="A1410">
        <v>73.2</v>
      </c>
      <c r="B1410">
        <v>0</v>
      </c>
      <c r="C1410">
        <v>95</v>
      </c>
      <c r="D1410">
        <v>0</v>
      </c>
      <c r="E1410">
        <v>0.01</v>
      </c>
      <c r="F1410">
        <v>99</v>
      </c>
      <c r="G1410">
        <v>64.5</v>
      </c>
      <c r="H1410">
        <v>1</v>
      </c>
      <c r="I1410">
        <v>99</v>
      </c>
      <c r="J1410">
        <v>3.61</v>
      </c>
      <c r="K1410">
        <v>99</v>
      </c>
      <c r="L1410">
        <v>0.1</v>
      </c>
      <c r="M1410">
        <v>1654.9676099999999</v>
      </c>
      <c r="N1410">
        <v>0.78600000000000003</v>
      </c>
      <c r="O1410">
        <v>14</v>
      </c>
    </row>
    <row r="1411" spans="1:15" x14ac:dyDescent="0.3">
      <c r="A1411">
        <v>73.2</v>
      </c>
      <c r="B1411">
        <v>0</v>
      </c>
      <c r="C1411">
        <v>96</v>
      </c>
      <c r="D1411">
        <v>0</v>
      </c>
      <c r="E1411">
        <v>0.01</v>
      </c>
      <c r="F1411">
        <v>95</v>
      </c>
      <c r="G1411">
        <v>64</v>
      </c>
      <c r="H1411">
        <v>1</v>
      </c>
      <c r="I1411">
        <v>94</v>
      </c>
      <c r="J1411">
        <v>2.5099999999999998</v>
      </c>
      <c r="K1411">
        <v>98</v>
      </c>
      <c r="L1411">
        <v>0.1</v>
      </c>
      <c r="M1411">
        <v>18389.384330000001</v>
      </c>
      <c r="N1411">
        <v>0.78600000000000003</v>
      </c>
      <c r="O1411">
        <v>14.1</v>
      </c>
    </row>
    <row r="1412" spans="1:15" x14ac:dyDescent="0.3">
      <c r="A1412">
        <v>71.099999999999994</v>
      </c>
      <c r="B1412">
        <v>0</v>
      </c>
      <c r="C1412">
        <v>166</v>
      </c>
      <c r="D1412">
        <v>3</v>
      </c>
      <c r="E1412">
        <v>0</v>
      </c>
      <c r="F1412">
        <v>97</v>
      </c>
      <c r="G1412">
        <v>44.9</v>
      </c>
      <c r="H1412">
        <v>3</v>
      </c>
      <c r="I1412">
        <v>97</v>
      </c>
      <c r="J1412">
        <v>0</v>
      </c>
      <c r="K1412">
        <v>97</v>
      </c>
      <c r="L1412">
        <v>0.1</v>
      </c>
      <c r="M1412">
        <v>0</v>
      </c>
      <c r="N1412">
        <v>0.66200000000000003</v>
      </c>
      <c r="O1412">
        <v>13</v>
      </c>
    </row>
    <row r="1413" spans="1:15" x14ac:dyDescent="0.3">
      <c r="A1413">
        <v>78</v>
      </c>
      <c r="B1413">
        <v>0</v>
      </c>
      <c r="C1413">
        <v>17</v>
      </c>
      <c r="D1413">
        <v>3</v>
      </c>
      <c r="E1413">
        <v>0.01</v>
      </c>
      <c r="F1413">
        <v>96</v>
      </c>
      <c r="G1413">
        <v>43.9</v>
      </c>
      <c r="H1413">
        <v>4</v>
      </c>
      <c r="I1413">
        <v>95</v>
      </c>
      <c r="J1413">
        <v>6.48</v>
      </c>
      <c r="K1413">
        <v>96</v>
      </c>
      <c r="L1413">
        <v>0.1</v>
      </c>
      <c r="M1413">
        <v>0</v>
      </c>
      <c r="N1413">
        <v>0.65600000000000003</v>
      </c>
      <c r="O1413">
        <v>12.8</v>
      </c>
    </row>
    <row r="1414" spans="1:15" x14ac:dyDescent="0.3">
      <c r="A1414">
        <v>77</v>
      </c>
      <c r="B1414">
        <v>0</v>
      </c>
      <c r="C1414">
        <v>174</v>
      </c>
      <c r="D1414">
        <v>3</v>
      </c>
      <c r="E1414">
        <v>0.01</v>
      </c>
      <c r="F1414">
        <v>97</v>
      </c>
      <c r="G1414">
        <v>43</v>
      </c>
      <c r="H1414">
        <v>4</v>
      </c>
      <c r="I1414">
        <v>97</v>
      </c>
      <c r="J1414">
        <v>6.68</v>
      </c>
      <c r="K1414">
        <v>97</v>
      </c>
      <c r="L1414">
        <v>0.1</v>
      </c>
      <c r="M1414">
        <v>0</v>
      </c>
      <c r="N1414">
        <v>0.64700000000000002</v>
      </c>
      <c r="O1414">
        <v>12.5</v>
      </c>
    </row>
    <row r="1415" spans="1:15" x14ac:dyDescent="0.3">
      <c r="A1415">
        <v>69.900000000000006</v>
      </c>
      <c r="B1415">
        <v>0</v>
      </c>
      <c r="C1415">
        <v>18</v>
      </c>
      <c r="D1415">
        <v>3</v>
      </c>
      <c r="E1415">
        <v>0.01</v>
      </c>
      <c r="F1415">
        <v>96</v>
      </c>
      <c r="G1415">
        <v>42.2</v>
      </c>
      <c r="H1415">
        <v>4</v>
      </c>
      <c r="I1415">
        <v>94</v>
      </c>
      <c r="J1415">
        <v>6.97</v>
      </c>
      <c r="K1415">
        <v>96</v>
      </c>
      <c r="L1415">
        <v>0.1</v>
      </c>
      <c r="M1415">
        <v>0</v>
      </c>
      <c r="N1415">
        <v>0.63800000000000001</v>
      </c>
      <c r="O1415">
        <v>12.3</v>
      </c>
    </row>
    <row r="1416" spans="1:15" x14ac:dyDescent="0.3">
      <c r="A1416">
        <v>69.400000000000006</v>
      </c>
      <c r="B1416">
        <v>0</v>
      </c>
      <c r="C1416">
        <v>188</v>
      </c>
      <c r="D1416">
        <v>4</v>
      </c>
      <c r="E1416">
        <v>3.28</v>
      </c>
      <c r="F1416">
        <v>96</v>
      </c>
      <c r="G1416">
        <v>41.4</v>
      </c>
      <c r="H1416">
        <v>4</v>
      </c>
      <c r="I1416">
        <v>94</v>
      </c>
      <c r="J1416">
        <v>6.18</v>
      </c>
      <c r="K1416">
        <v>96</v>
      </c>
      <c r="L1416">
        <v>0.2</v>
      </c>
      <c r="M1416">
        <v>0</v>
      </c>
      <c r="N1416">
        <v>0.63200000000000001</v>
      </c>
      <c r="O1416">
        <v>12.1</v>
      </c>
    </row>
    <row r="1417" spans="1:15" x14ac:dyDescent="0.3">
      <c r="A1417">
        <v>68.8</v>
      </c>
      <c r="B1417">
        <v>0</v>
      </c>
      <c r="C1417">
        <v>199</v>
      </c>
      <c r="D1417">
        <v>4</v>
      </c>
      <c r="E1417">
        <v>2.73</v>
      </c>
      <c r="F1417">
        <v>96</v>
      </c>
      <c r="G1417">
        <v>4.7</v>
      </c>
      <c r="H1417">
        <v>4</v>
      </c>
      <c r="I1417">
        <v>88</v>
      </c>
      <c r="J1417">
        <v>6.66</v>
      </c>
      <c r="K1417">
        <v>96</v>
      </c>
      <c r="L1417">
        <v>0.1</v>
      </c>
      <c r="M1417">
        <v>0</v>
      </c>
      <c r="N1417">
        <v>0.63100000000000001</v>
      </c>
      <c r="O1417">
        <v>12.2</v>
      </c>
    </row>
    <row r="1418" spans="1:15" x14ac:dyDescent="0.3">
      <c r="A1418">
        <v>68.5</v>
      </c>
      <c r="B1418">
        <v>0</v>
      </c>
      <c r="C1418">
        <v>21</v>
      </c>
      <c r="D1418">
        <v>4</v>
      </c>
      <c r="E1418">
        <v>2.39</v>
      </c>
      <c r="F1418">
        <v>96</v>
      </c>
      <c r="G1418">
        <v>4.0999999999999996</v>
      </c>
      <c r="H1418">
        <v>4</v>
      </c>
      <c r="I1418">
        <v>96</v>
      </c>
      <c r="J1418">
        <v>6.79</v>
      </c>
      <c r="K1418">
        <v>95</v>
      </c>
      <c r="L1418">
        <v>0.1</v>
      </c>
      <c r="M1418">
        <v>0</v>
      </c>
      <c r="N1418">
        <v>0.629</v>
      </c>
      <c r="O1418">
        <v>12.4</v>
      </c>
    </row>
    <row r="1419" spans="1:15" x14ac:dyDescent="0.3">
      <c r="A1419">
        <v>67.599999999999994</v>
      </c>
      <c r="B1419">
        <v>0</v>
      </c>
      <c r="C1419">
        <v>217</v>
      </c>
      <c r="D1419">
        <v>4</v>
      </c>
      <c r="E1419">
        <v>2.5299999999999998</v>
      </c>
      <c r="F1419">
        <v>97</v>
      </c>
      <c r="G1419">
        <v>39.5</v>
      </c>
      <c r="H1419">
        <v>4</v>
      </c>
      <c r="I1419">
        <v>95</v>
      </c>
      <c r="J1419">
        <v>6.7</v>
      </c>
      <c r="K1419">
        <v>95</v>
      </c>
      <c r="L1419">
        <v>0.2</v>
      </c>
      <c r="M1419">
        <v>0</v>
      </c>
      <c r="N1419">
        <v>0.624</v>
      </c>
      <c r="O1419">
        <v>12.6</v>
      </c>
    </row>
    <row r="1420" spans="1:15" x14ac:dyDescent="0.3">
      <c r="A1420">
        <v>67.2</v>
      </c>
      <c r="B1420">
        <v>0</v>
      </c>
      <c r="C1420">
        <v>229</v>
      </c>
      <c r="D1420">
        <v>4</v>
      </c>
      <c r="E1420">
        <v>2.77</v>
      </c>
      <c r="F1420">
        <v>94</v>
      </c>
      <c r="G1420">
        <v>39</v>
      </c>
      <c r="H1420">
        <v>4</v>
      </c>
      <c r="I1420">
        <v>94</v>
      </c>
      <c r="J1420">
        <v>6.87</v>
      </c>
      <c r="K1420">
        <v>94</v>
      </c>
      <c r="L1420">
        <v>0.1</v>
      </c>
      <c r="M1420">
        <v>0</v>
      </c>
      <c r="N1420">
        <v>0.61799999999999999</v>
      </c>
      <c r="O1420">
        <v>12.6</v>
      </c>
    </row>
    <row r="1421" spans="1:15" x14ac:dyDescent="0.3">
      <c r="A1421">
        <v>66.7</v>
      </c>
      <c r="B1421">
        <v>0</v>
      </c>
      <c r="C1421">
        <v>234</v>
      </c>
      <c r="D1421">
        <v>4</v>
      </c>
      <c r="E1421">
        <v>2.48</v>
      </c>
      <c r="F1421">
        <v>9</v>
      </c>
      <c r="G1421">
        <v>38.5</v>
      </c>
      <c r="H1421">
        <v>4</v>
      </c>
      <c r="I1421">
        <v>93</v>
      </c>
      <c r="J1421">
        <v>6.73</v>
      </c>
      <c r="K1421">
        <v>92</v>
      </c>
      <c r="L1421">
        <v>0.1</v>
      </c>
      <c r="M1421">
        <v>0</v>
      </c>
      <c r="N1421">
        <v>0.61299999999999999</v>
      </c>
      <c r="O1421">
        <v>12.5</v>
      </c>
    </row>
    <row r="1422" spans="1:15" x14ac:dyDescent="0.3">
      <c r="A1422">
        <v>66.900000000000006</v>
      </c>
      <c r="B1422">
        <v>0</v>
      </c>
      <c r="C1422">
        <v>224</v>
      </c>
      <c r="D1422">
        <v>4</v>
      </c>
      <c r="E1422">
        <v>2.81</v>
      </c>
      <c r="F1422">
        <v>97</v>
      </c>
      <c r="G1422">
        <v>38</v>
      </c>
      <c r="H1422">
        <v>4</v>
      </c>
      <c r="I1422">
        <v>98</v>
      </c>
      <c r="J1422">
        <v>5.82</v>
      </c>
      <c r="K1422">
        <v>98</v>
      </c>
      <c r="L1422">
        <v>0.1</v>
      </c>
      <c r="M1422">
        <v>0</v>
      </c>
      <c r="N1422">
        <v>0.61199999999999999</v>
      </c>
      <c r="O1422">
        <v>12.4</v>
      </c>
    </row>
    <row r="1423" spans="1:15" x14ac:dyDescent="0.3">
      <c r="A1423">
        <v>67.099999999999994</v>
      </c>
      <c r="B1423">
        <v>0</v>
      </c>
      <c r="C1423">
        <v>218</v>
      </c>
      <c r="D1423">
        <v>4</v>
      </c>
      <c r="E1423">
        <v>3.41</v>
      </c>
      <c r="F1423">
        <v>99</v>
      </c>
      <c r="G1423">
        <v>37.5</v>
      </c>
      <c r="H1423">
        <v>4</v>
      </c>
      <c r="I1423">
        <v>98</v>
      </c>
      <c r="J1423">
        <v>5.57</v>
      </c>
      <c r="K1423">
        <v>99</v>
      </c>
      <c r="L1423">
        <v>0.1</v>
      </c>
      <c r="M1423">
        <v>0</v>
      </c>
      <c r="N1423">
        <v>0.60899999999999999</v>
      </c>
      <c r="O1423">
        <v>12.5</v>
      </c>
    </row>
    <row r="1424" spans="1:15" x14ac:dyDescent="0.3">
      <c r="A1424">
        <v>66.599999999999994</v>
      </c>
      <c r="B1424">
        <v>0</v>
      </c>
      <c r="C1424">
        <v>217</v>
      </c>
      <c r="D1424">
        <v>4</v>
      </c>
      <c r="E1424">
        <v>3.52</v>
      </c>
      <c r="F1424">
        <v>99</v>
      </c>
      <c r="G1424">
        <v>37</v>
      </c>
      <c r="H1424">
        <v>4</v>
      </c>
      <c r="I1424">
        <v>98</v>
      </c>
      <c r="J1424">
        <v>5.43</v>
      </c>
      <c r="K1424">
        <v>98</v>
      </c>
      <c r="L1424">
        <v>0.1</v>
      </c>
      <c r="M1424">
        <v>0</v>
      </c>
      <c r="N1424">
        <v>0.60199999999999998</v>
      </c>
      <c r="O1424">
        <v>12.2</v>
      </c>
    </row>
    <row r="1425" spans="1:15" x14ac:dyDescent="0.3">
      <c r="A1425">
        <v>66.7</v>
      </c>
      <c r="B1425">
        <v>0</v>
      </c>
      <c r="C1425">
        <v>215</v>
      </c>
      <c r="D1425">
        <v>4</v>
      </c>
      <c r="E1425">
        <v>3.31</v>
      </c>
      <c r="F1425">
        <v>99</v>
      </c>
      <c r="G1425">
        <v>36.5</v>
      </c>
      <c r="H1425">
        <v>5</v>
      </c>
      <c r="I1425">
        <v>99</v>
      </c>
      <c r="J1425">
        <v>5.43</v>
      </c>
      <c r="K1425">
        <v>98</v>
      </c>
      <c r="L1425">
        <v>0.1</v>
      </c>
      <c r="M1425">
        <v>0</v>
      </c>
      <c r="N1425">
        <v>0.60099999999999998</v>
      </c>
      <c r="O1425">
        <v>12.1</v>
      </c>
    </row>
    <row r="1426" spans="1:15" x14ac:dyDescent="0.3">
      <c r="A1426">
        <v>67.2</v>
      </c>
      <c r="B1426">
        <v>0</v>
      </c>
      <c r="C1426">
        <v>217</v>
      </c>
      <c r="D1426">
        <v>4</v>
      </c>
      <c r="E1426">
        <v>2.62</v>
      </c>
      <c r="F1426">
        <v>57</v>
      </c>
      <c r="G1426">
        <v>36</v>
      </c>
      <c r="H1426">
        <v>5</v>
      </c>
      <c r="I1426">
        <v>99</v>
      </c>
      <c r="J1426">
        <v>4.79</v>
      </c>
      <c r="K1426">
        <v>99</v>
      </c>
      <c r="L1426">
        <v>0.1</v>
      </c>
      <c r="M1426">
        <v>0</v>
      </c>
      <c r="N1426">
        <v>0.59299999999999997</v>
      </c>
      <c r="O1426">
        <v>11.8</v>
      </c>
    </row>
    <row r="1427" spans="1:15" x14ac:dyDescent="0.3">
      <c r="A1427">
        <v>66.599999999999994</v>
      </c>
      <c r="B1427">
        <v>0</v>
      </c>
      <c r="C1427">
        <v>225</v>
      </c>
      <c r="D1427">
        <v>4</v>
      </c>
      <c r="E1427">
        <v>2.13</v>
      </c>
      <c r="F1427">
        <v>44</v>
      </c>
      <c r="G1427">
        <v>35.6</v>
      </c>
      <c r="H1427">
        <v>5</v>
      </c>
      <c r="I1427">
        <v>99</v>
      </c>
      <c r="J1427">
        <v>4.68</v>
      </c>
      <c r="K1427">
        <v>99</v>
      </c>
      <c r="L1427">
        <v>0.1</v>
      </c>
      <c r="M1427">
        <v>0</v>
      </c>
      <c r="N1427">
        <v>0.58599999999999997</v>
      </c>
      <c r="O1427">
        <v>11.4</v>
      </c>
    </row>
    <row r="1428" spans="1:15" x14ac:dyDescent="0.3">
      <c r="A1428">
        <v>65.7</v>
      </c>
      <c r="B1428">
        <v>0</v>
      </c>
      <c r="C1428">
        <v>194</v>
      </c>
      <c r="D1428">
        <v>8</v>
      </c>
      <c r="E1428">
        <v>0</v>
      </c>
      <c r="F1428">
        <v>89</v>
      </c>
      <c r="G1428">
        <v>21.7</v>
      </c>
      <c r="H1428">
        <v>11</v>
      </c>
      <c r="I1428">
        <v>89</v>
      </c>
      <c r="J1428">
        <v>0</v>
      </c>
      <c r="K1428">
        <v>89</v>
      </c>
      <c r="L1428">
        <v>0.2</v>
      </c>
      <c r="M1428">
        <v>0</v>
      </c>
      <c r="N1428">
        <v>0.58199999999999996</v>
      </c>
      <c r="O1428">
        <v>10.8</v>
      </c>
    </row>
    <row r="1429" spans="1:15" x14ac:dyDescent="0.3">
      <c r="A1429">
        <v>65.3</v>
      </c>
      <c r="B1429">
        <v>0</v>
      </c>
      <c r="C1429">
        <v>199</v>
      </c>
      <c r="D1429">
        <v>8</v>
      </c>
      <c r="E1429">
        <v>0.01</v>
      </c>
      <c r="F1429">
        <v>88</v>
      </c>
      <c r="G1429">
        <v>2.9</v>
      </c>
      <c r="H1429">
        <v>11</v>
      </c>
      <c r="I1429">
        <v>88</v>
      </c>
      <c r="J1429">
        <v>1.87</v>
      </c>
      <c r="K1429">
        <v>88</v>
      </c>
      <c r="L1429">
        <v>0.2</v>
      </c>
      <c r="M1429">
        <v>0</v>
      </c>
      <c r="N1429">
        <v>0.57299999999999995</v>
      </c>
      <c r="O1429">
        <v>10.6</v>
      </c>
    </row>
    <row r="1430" spans="1:15" x14ac:dyDescent="0.3">
      <c r="A1430">
        <v>64.900000000000006</v>
      </c>
      <c r="B1430">
        <v>0</v>
      </c>
      <c r="C1430">
        <v>23</v>
      </c>
      <c r="D1430">
        <v>9</v>
      </c>
      <c r="E1430">
        <v>0.01</v>
      </c>
      <c r="F1430">
        <v>87</v>
      </c>
      <c r="G1430">
        <v>2.1</v>
      </c>
      <c r="H1430">
        <v>12</v>
      </c>
      <c r="I1430">
        <v>86</v>
      </c>
      <c r="J1430">
        <v>2</v>
      </c>
      <c r="K1430">
        <v>87</v>
      </c>
      <c r="L1430">
        <v>0.3</v>
      </c>
      <c r="M1430">
        <v>0</v>
      </c>
      <c r="N1430">
        <v>0.56299999999999994</v>
      </c>
      <c r="O1430">
        <v>10.4</v>
      </c>
    </row>
    <row r="1431" spans="1:15" x14ac:dyDescent="0.3">
      <c r="A1431">
        <v>64.400000000000006</v>
      </c>
      <c r="B1431">
        <v>0</v>
      </c>
      <c r="C1431">
        <v>28</v>
      </c>
      <c r="D1431">
        <v>9</v>
      </c>
      <c r="E1431">
        <v>0.01</v>
      </c>
      <c r="F1431">
        <v>79</v>
      </c>
      <c r="G1431">
        <v>19.399999999999999</v>
      </c>
      <c r="H1431">
        <v>12</v>
      </c>
      <c r="I1431">
        <v>78</v>
      </c>
      <c r="J1431">
        <v>2.12</v>
      </c>
      <c r="K1431">
        <v>79</v>
      </c>
      <c r="L1431">
        <v>0.3</v>
      </c>
      <c r="M1431">
        <v>0</v>
      </c>
      <c r="N1431">
        <v>0.55400000000000005</v>
      </c>
      <c r="O1431">
        <v>10.199999999999999</v>
      </c>
    </row>
    <row r="1432" spans="1:15" x14ac:dyDescent="0.3">
      <c r="A1432">
        <v>64</v>
      </c>
      <c r="B1432">
        <v>0</v>
      </c>
      <c r="C1432">
        <v>213</v>
      </c>
      <c r="D1432">
        <v>9</v>
      </c>
      <c r="E1432">
        <v>5.39</v>
      </c>
      <c r="F1432">
        <v>78</v>
      </c>
      <c r="G1432">
        <v>18.7</v>
      </c>
      <c r="H1432">
        <v>13</v>
      </c>
      <c r="I1432">
        <v>79</v>
      </c>
      <c r="J1432">
        <v>2.2000000000000002</v>
      </c>
      <c r="K1432">
        <v>78</v>
      </c>
      <c r="L1432">
        <v>0.3</v>
      </c>
      <c r="M1432">
        <v>0</v>
      </c>
      <c r="N1432">
        <v>0.54200000000000004</v>
      </c>
      <c r="O1432">
        <v>9.9</v>
      </c>
    </row>
    <row r="1433" spans="1:15" x14ac:dyDescent="0.3">
      <c r="A1433">
        <v>63.6</v>
      </c>
      <c r="B1433">
        <v>0</v>
      </c>
      <c r="C1433">
        <v>218</v>
      </c>
      <c r="D1433">
        <v>10</v>
      </c>
      <c r="E1433">
        <v>5.95</v>
      </c>
      <c r="F1433">
        <v>74</v>
      </c>
      <c r="G1433">
        <v>18</v>
      </c>
      <c r="H1433">
        <v>13</v>
      </c>
      <c r="I1433">
        <v>76</v>
      </c>
      <c r="J1433">
        <v>2.75</v>
      </c>
      <c r="K1433">
        <v>74</v>
      </c>
      <c r="L1433">
        <v>0.3</v>
      </c>
      <c r="M1433">
        <v>0</v>
      </c>
      <c r="N1433">
        <v>0.53500000000000003</v>
      </c>
      <c r="O1433">
        <v>9.6</v>
      </c>
    </row>
    <row r="1434" spans="1:15" x14ac:dyDescent="0.3">
      <c r="A1434">
        <v>63.1</v>
      </c>
      <c r="B1434">
        <v>0</v>
      </c>
      <c r="C1434">
        <v>223</v>
      </c>
      <c r="D1434">
        <v>10</v>
      </c>
      <c r="E1434">
        <v>5.18</v>
      </c>
      <c r="F1434">
        <v>67</v>
      </c>
      <c r="G1434">
        <v>17.3</v>
      </c>
      <c r="H1434">
        <v>14</v>
      </c>
      <c r="I1434">
        <v>67</v>
      </c>
      <c r="J1434">
        <v>3.77</v>
      </c>
      <c r="K1434">
        <v>67</v>
      </c>
      <c r="L1434">
        <v>0.2</v>
      </c>
      <c r="M1434">
        <v>0</v>
      </c>
      <c r="N1434">
        <v>0.52500000000000002</v>
      </c>
      <c r="O1434">
        <v>9.4</v>
      </c>
    </row>
    <row r="1435" spans="1:15" x14ac:dyDescent="0.3">
      <c r="A1435">
        <v>62.6</v>
      </c>
      <c r="B1435">
        <v>0</v>
      </c>
      <c r="C1435">
        <v>228</v>
      </c>
      <c r="D1435">
        <v>10</v>
      </c>
      <c r="E1435">
        <v>5.0999999999999996</v>
      </c>
      <c r="F1435">
        <v>61</v>
      </c>
      <c r="G1435">
        <v>16.7</v>
      </c>
      <c r="H1435">
        <v>14</v>
      </c>
      <c r="I1435">
        <v>6</v>
      </c>
      <c r="J1435">
        <v>2.77</v>
      </c>
      <c r="K1435">
        <v>61</v>
      </c>
      <c r="L1435">
        <v>0.2</v>
      </c>
      <c r="M1435">
        <v>0</v>
      </c>
      <c r="N1435">
        <v>0.51800000000000002</v>
      </c>
      <c r="O1435">
        <v>9.1999999999999993</v>
      </c>
    </row>
    <row r="1436" spans="1:15" x14ac:dyDescent="0.3">
      <c r="A1436">
        <v>62.1</v>
      </c>
      <c r="B1436">
        <v>0</v>
      </c>
      <c r="C1436">
        <v>234</v>
      </c>
      <c r="D1436">
        <v>11</v>
      </c>
      <c r="E1436">
        <v>5</v>
      </c>
      <c r="F1436">
        <v>5</v>
      </c>
      <c r="G1436">
        <v>16.100000000000001</v>
      </c>
      <c r="H1436">
        <v>15</v>
      </c>
      <c r="I1436">
        <v>46</v>
      </c>
      <c r="J1436">
        <v>4.1399999999999997</v>
      </c>
      <c r="K1436">
        <v>5</v>
      </c>
      <c r="L1436">
        <v>0.2</v>
      </c>
      <c r="M1436">
        <v>0</v>
      </c>
      <c r="N1436">
        <v>0.50900000000000001</v>
      </c>
      <c r="O1436">
        <v>9</v>
      </c>
    </row>
    <row r="1437" spans="1:15" x14ac:dyDescent="0.3">
      <c r="A1437">
        <v>61.5</v>
      </c>
      <c r="B1437">
        <v>0</v>
      </c>
      <c r="C1437">
        <v>24</v>
      </c>
      <c r="D1437">
        <v>11</v>
      </c>
      <c r="E1437">
        <v>3.69</v>
      </c>
      <c r="F1437">
        <v>57</v>
      </c>
      <c r="G1437">
        <v>15.5</v>
      </c>
      <c r="H1437">
        <v>15</v>
      </c>
      <c r="I1437">
        <v>56</v>
      </c>
      <c r="J1437">
        <v>4.1399999999999997</v>
      </c>
      <c r="K1437">
        <v>57</v>
      </c>
      <c r="L1437">
        <v>0.2</v>
      </c>
      <c r="M1437">
        <v>0</v>
      </c>
      <c r="N1437">
        <v>0.503</v>
      </c>
      <c r="O1437">
        <v>9</v>
      </c>
    </row>
    <row r="1438" spans="1:15" x14ac:dyDescent="0.3">
      <c r="A1438">
        <v>61</v>
      </c>
      <c r="B1438">
        <v>0</v>
      </c>
      <c r="C1438">
        <v>246</v>
      </c>
      <c r="D1438">
        <v>11</v>
      </c>
      <c r="E1438">
        <v>3.68</v>
      </c>
      <c r="F1438">
        <v>49</v>
      </c>
      <c r="G1438">
        <v>14.9</v>
      </c>
      <c r="H1438">
        <v>16</v>
      </c>
      <c r="I1438">
        <v>5</v>
      </c>
      <c r="J1438">
        <v>4.32</v>
      </c>
      <c r="K1438">
        <v>49</v>
      </c>
      <c r="L1438">
        <v>0.2</v>
      </c>
      <c r="M1438">
        <v>0</v>
      </c>
      <c r="N1438">
        <v>0.49399999999999999</v>
      </c>
      <c r="O1438">
        <v>8.6999999999999993</v>
      </c>
    </row>
    <row r="1439" spans="1:15" x14ac:dyDescent="0.3">
      <c r="A1439">
        <v>64</v>
      </c>
      <c r="B1439">
        <v>0</v>
      </c>
      <c r="C1439">
        <v>252</v>
      </c>
      <c r="D1439">
        <v>12</v>
      </c>
      <c r="E1439">
        <v>3.53</v>
      </c>
      <c r="F1439">
        <v>45</v>
      </c>
      <c r="G1439">
        <v>14.4</v>
      </c>
      <c r="H1439">
        <v>16</v>
      </c>
      <c r="I1439">
        <v>46</v>
      </c>
      <c r="J1439">
        <v>4.54</v>
      </c>
      <c r="K1439">
        <v>45</v>
      </c>
      <c r="L1439">
        <v>0.2</v>
      </c>
      <c r="M1439">
        <v>0</v>
      </c>
      <c r="N1439">
        <v>0.48499999999999999</v>
      </c>
      <c r="O1439">
        <v>8.6</v>
      </c>
    </row>
    <row r="1440" spans="1:15" x14ac:dyDescent="0.3">
      <c r="A1440">
        <v>59.8</v>
      </c>
      <c r="B1440">
        <v>0</v>
      </c>
      <c r="C1440">
        <v>259</v>
      </c>
      <c r="D1440">
        <v>12</v>
      </c>
      <c r="E1440">
        <v>3.41</v>
      </c>
      <c r="F1440">
        <v>5</v>
      </c>
      <c r="G1440">
        <v>13.8</v>
      </c>
      <c r="H1440">
        <v>17</v>
      </c>
      <c r="I1440">
        <v>52</v>
      </c>
      <c r="J1440">
        <v>4.91</v>
      </c>
      <c r="K1440">
        <v>49</v>
      </c>
      <c r="L1440">
        <v>0.1</v>
      </c>
      <c r="M1440">
        <v>0</v>
      </c>
      <c r="N1440">
        <v>0.47699999999999998</v>
      </c>
      <c r="O1440">
        <v>8.3000000000000007</v>
      </c>
    </row>
    <row r="1441" spans="1:15" x14ac:dyDescent="0.3">
      <c r="A1441">
        <v>59.3</v>
      </c>
      <c r="B1441">
        <v>0</v>
      </c>
      <c r="C1441">
        <v>265</v>
      </c>
      <c r="D1441">
        <v>13</v>
      </c>
      <c r="E1441">
        <v>3.33</v>
      </c>
      <c r="F1441">
        <v>0</v>
      </c>
      <c r="G1441">
        <v>13.3</v>
      </c>
      <c r="H1441">
        <v>18</v>
      </c>
      <c r="I1441">
        <v>55</v>
      </c>
      <c r="J1441">
        <v>4.4000000000000004</v>
      </c>
      <c r="K1441">
        <v>53</v>
      </c>
      <c r="L1441">
        <v>0.1</v>
      </c>
      <c r="M1441">
        <v>0</v>
      </c>
      <c r="N1441">
        <v>0.46800000000000003</v>
      </c>
      <c r="O1441">
        <v>8</v>
      </c>
    </row>
    <row r="1442" spans="1:15" x14ac:dyDescent="0.3">
      <c r="A1442">
        <v>58.7</v>
      </c>
      <c r="B1442">
        <v>0</v>
      </c>
      <c r="C1442">
        <v>271</v>
      </c>
      <c r="D1442">
        <v>13</v>
      </c>
      <c r="E1442">
        <v>3.13</v>
      </c>
      <c r="F1442">
        <v>0</v>
      </c>
      <c r="G1442">
        <v>12.7</v>
      </c>
      <c r="H1442">
        <v>19</v>
      </c>
      <c r="I1442">
        <v>55</v>
      </c>
      <c r="J1442">
        <v>4.32</v>
      </c>
      <c r="K1442">
        <v>52</v>
      </c>
      <c r="L1442">
        <v>0.1</v>
      </c>
      <c r="M1442">
        <v>0</v>
      </c>
      <c r="N1442">
        <v>0.46300000000000002</v>
      </c>
      <c r="O1442">
        <v>8</v>
      </c>
    </row>
    <row r="1443" spans="1:15" x14ac:dyDescent="0.3">
      <c r="A1443">
        <v>58.1</v>
      </c>
      <c r="B1443">
        <v>0</v>
      </c>
      <c r="C1443">
        <v>278</v>
      </c>
      <c r="D1443">
        <v>14</v>
      </c>
      <c r="E1443">
        <v>5.16</v>
      </c>
      <c r="F1443">
        <v>0</v>
      </c>
      <c r="G1443">
        <v>12.3</v>
      </c>
      <c r="H1443">
        <v>20</v>
      </c>
      <c r="I1443">
        <v>57</v>
      </c>
      <c r="J1443">
        <v>3.41</v>
      </c>
      <c r="K1443">
        <v>51</v>
      </c>
      <c r="L1443">
        <v>0.1</v>
      </c>
      <c r="M1443">
        <v>0</v>
      </c>
      <c r="N1443">
        <v>0.45900000000000002</v>
      </c>
      <c r="O1443">
        <v>8</v>
      </c>
    </row>
    <row r="1444" spans="1:15" x14ac:dyDescent="0.3">
      <c r="A1444">
        <v>74.599999999999994</v>
      </c>
      <c r="B1444">
        <v>1</v>
      </c>
      <c r="C1444">
        <v>153</v>
      </c>
      <c r="D1444">
        <v>0</v>
      </c>
      <c r="E1444">
        <v>0</v>
      </c>
      <c r="F1444">
        <v>94</v>
      </c>
      <c r="G1444">
        <v>61.2</v>
      </c>
      <c r="H1444">
        <v>0</v>
      </c>
      <c r="I1444">
        <v>95</v>
      </c>
      <c r="J1444">
        <v>0</v>
      </c>
      <c r="K1444">
        <v>95</v>
      </c>
      <c r="L1444">
        <v>0.1</v>
      </c>
      <c r="M1444">
        <v>13666.583360000001</v>
      </c>
      <c r="N1444">
        <v>0.82799999999999996</v>
      </c>
      <c r="O1444">
        <v>16</v>
      </c>
    </row>
    <row r="1445" spans="1:15" x14ac:dyDescent="0.3">
      <c r="A1445">
        <v>74.400000000000006</v>
      </c>
      <c r="B1445">
        <v>1</v>
      </c>
      <c r="C1445">
        <v>156</v>
      </c>
      <c r="D1445">
        <v>0</v>
      </c>
      <c r="E1445">
        <v>0.01</v>
      </c>
      <c r="F1445">
        <v>92</v>
      </c>
      <c r="G1445">
        <v>6.7</v>
      </c>
      <c r="H1445">
        <v>0</v>
      </c>
      <c r="I1445">
        <v>92</v>
      </c>
      <c r="J1445">
        <v>5.88</v>
      </c>
      <c r="K1445">
        <v>92</v>
      </c>
      <c r="L1445">
        <v>0.1</v>
      </c>
      <c r="M1445">
        <v>15725.1374</v>
      </c>
      <c r="N1445">
        <v>0.82199999999999995</v>
      </c>
      <c r="O1445">
        <v>16</v>
      </c>
    </row>
    <row r="1446" spans="1:15" x14ac:dyDescent="0.3">
      <c r="A1446">
        <v>74.099999999999994</v>
      </c>
      <c r="B1446">
        <v>1</v>
      </c>
      <c r="C1446">
        <v>161</v>
      </c>
      <c r="D1446">
        <v>0</v>
      </c>
      <c r="E1446">
        <v>10.37</v>
      </c>
      <c r="F1446">
        <v>94</v>
      </c>
      <c r="G1446">
        <v>6.2</v>
      </c>
      <c r="H1446">
        <v>0</v>
      </c>
      <c r="I1446">
        <v>94</v>
      </c>
      <c r="J1446">
        <v>5.67</v>
      </c>
      <c r="K1446">
        <v>94</v>
      </c>
      <c r="L1446">
        <v>0.1</v>
      </c>
      <c r="M1446">
        <v>1532.2292399999999</v>
      </c>
      <c r="N1446">
        <v>0.81399999999999995</v>
      </c>
      <c r="O1446">
        <v>15.4</v>
      </c>
    </row>
    <row r="1447" spans="1:15" x14ac:dyDescent="0.3">
      <c r="A1447">
        <v>73.8</v>
      </c>
      <c r="B1447">
        <v>1</v>
      </c>
      <c r="C1447">
        <v>163</v>
      </c>
      <c r="D1447">
        <v>0</v>
      </c>
      <c r="E1447">
        <v>10.210000000000001</v>
      </c>
      <c r="F1447">
        <v>9</v>
      </c>
      <c r="G1447">
        <v>59.8</v>
      </c>
      <c r="H1447">
        <v>0</v>
      </c>
      <c r="I1447">
        <v>91</v>
      </c>
      <c r="J1447">
        <v>5.91</v>
      </c>
      <c r="K1447">
        <v>91</v>
      </c>
      <c r="L1447">
        <v>0.1</v>
      </c>
      <c r="M1447">
        <v>13822.8559</v>
      </c>
      <c r="N1447">
        <v>0.81200000000000006</v>
      </c>
      <c r="O1447">
        <v>15.5</v>
      </c>
    </row>
    <row r="1448" spans="1:15" x14ac:dyDescent="0.3">
      <c r="A1448">
        <v>73.599999999999994</v>
      </c>
      <c r="B1448">
        <v>1</v>
      </c>
      <c r="C1448">
        <v>169</v>
      </c>
      <c r="D1448">
        <v>0</v>
      </c>
      <c r="E1448">
        <v>10.14</v>
      </c>
      <c r="F1448">
        <v>89</v>
      </c>
      <c r="G1448">
        <v>59.4</v>
      </c>
      <c r="H1448">
        <v>0</v>
      </c>
      <c r="I1448">
        <v>92</v>
      </c>
      <c r="J1448">
        <v>6.1</v>
      </c>
      <c r="K1448">
        <v>92</v>
      </c>
      <c r="L1448">
        <v>0.1</v>
      </c>
      <c r="M1448">
        <v>1372.68947</v>
      </c>
      <c r="N1448">
        <v>0.81</v>
      </c>
      <c r="O1448">
        <v>15.8</v>
      </c>
    </row>
    <row r="1449" spans="1:15" x14ac:dyDescent="0.3">
      <c r="A1449">
        <v>72.8</v>
      </c>
      <c r="B1449">
        <v>1</v>
      </c>
      <c r="C1449">
        <v>18</v>
      </c>
      <c r="D1449">
        <v>0</v>
      </c>
      <c r="E1449">
        <v>9.8000000000000007</v>
      </c>
      <c r="F1449">
        <v>91</v>
      </c>
      <c r="G1449">
        <v>58.9</v>
      </c>
      <c r="H1449">
        <v>0</v>
      </c>
      <c r="I1449">
        <v>92</v>
      </c>
      <c r="J1449">
        <v>6.55</v>
      </c>
      <c r="K1449">
        <v>92</v>
      </c>
      <c r="L1449">
        <v>0.1</v>
      </c>
      <c r="M1449">
        <v>11326.21947</v>
      </c>
      <c r="N1449">
        <v>0.81499999999999995</v>
      </c>
      <c r="O1449">
        <v>16</v>
      </c>
    </row>
    <row r="1450" spans="1:15" x14ac:dyDescent="0.3">
      <c r="A1450">
        <v>72.599999999999994</v>
      </c>
      <c r="B1450">
        <v>1</v>
      </c>
      <c r="C1450">
        <v>184</v>
      </c>
      <c r="D1450">
        <v>0</v>
      </c>
      <c r="E1450">
        <v>9.85</v>
      </c>
      <c r="F1450">
        <v>92</v>
      </c>
      <c r="G1450">
        <v>58.5</v>
      </c>
      <c r="H1450">
        <v>0</v>
      </c>
      <c r="I1450">
        <v>94</v>
      </c>
      <c r="J1450">
        <v>6.84</v>
      </c>
      <c r="K1450">
        <v>94</v>
      </c>
      <c r="L1450">
        <v>0.1</v>
      </c>
      <c r="M1450">
        <v>12219.37379</v>
      </c>
      <c r="N1450">
        <v>0.82099999999999995</v>
      </c>
      <c r="O1450">
        <v>16.399999999999999</v>
      </c>
    </row>
    <row r="1451" spans="1:15" x14ac:dyDescent="0.3">
      <c r="A1451">
        <v>71.900000000000006</v>
      </c>
      <c r="B1451">
        <v>1</v>
      </c>
      <c r="C1451">
        <v>199</v>
      </c>
      <c r="D1451">
        <v>0</v>
      </c>
      <c r="E1451">
        <v>11.84</v>
      </c>
      <c r="F1451">
        <v>93</v>
      </c>
      <c r="G1451">
        <v>58.1</v>
      </c>
      <c r="H1451">
        <v>0</v>
      </c>
      <c r="I1451">
        <v>94</v>
      </c>
      <c r="J1451">
        <v>6.63</v>
      </c>
      <c r="K1451">
        <v>94</v>
      </c>
      <c r="L1451">
        <v>0.1</v>
      </c>
      <c r="M1451">
        <v>16348.531209999999</v>
      </c>
      <c r="N1451">
        <v>0.81899999999999995</v>
      </c>
      <c r="O1451">
        <v>16.3</v>
      </c>
    </row>
    <row r="1452" spans="1:15" x14ac:dyDescent="0.3">
      <c r="A1452">
        <v>78</v>
      </c>
      <c r="B1452">
        <v>1</v>
      </c>
      <c r="C1452">
        <v>221</v>
      </c>
      <c r="D1452">
        <v>0</v>
      </c>
      <c r="E1452">
        <v>12.12</v>
      </c>
      <c r="F1452">
        <v>91</v>
      </c>
      <c r="G1452">
        <v>57.7</v>
      </c>
      <c r="H1452">
        <v>0</v>
      </c>
      <c r="I1452">
        <v>94</v>
      </c>
      <c r="J1452">
        <v>7.1</v>
      </c>
      <c r="K1452">
        <v>94</v>
      </c>
      <c r="L1452">
        <v>0.1</v>
      </c>
      <c r="M1452">
        <v>1444.1588999999999</v>
      </c>
      <c r="N1452">
        <v>0.81399999999999995</v>
      </c>
      <c r="O1452">
        <v>16.2</v>
      </c>
    </row>
    <row r="1453" spans="1:15" x14ac:dyDescent="0.3">
      <c r="A1453">
        <v>75</v>
      </c>
      <c r="B1453">
        <v>1</v>
      </c>
      <c r="C1453">
        <v>229</v>
      </c>
      <c r="D1453">
        <v>0</v>
      </c>
      <c r="E1453">
        <v>10.4</v>
      </c>
      <c r="F1453">
        <v>94</v>
      </c>
      <c r="G1453">
        <v>57.4</v>
      </c>
      <c r="H1453">
        <v>0</v>
      </c>
      <c r="I1453">
        <v>96</v>
      </c>
      <c r="J1453">
        <v>6.8</v>
      </c>
      <c r="K1453">
        <v>96</v>
      </c>
      <c r="L1453">
        <v>0.1</v>
      </c>
      <c r="M1453">
        <v>9667.9757000000009</v>
      </c>
      <c r="N1453">
        <v>0.80700000000000005</v>
      </c>
      <c r="O1453">
        <v>16.2</v>
      </c>
    </row>
    <row r="1454" spans="1:15" x14ac:dyDescent="0.3">
      <c r="A1454">
        <v>76</v>
      </c>
      <c r="B1454">
        <v>1</v>
      </c>
      <c r="C1454">
        <v>216</v>
      </c>
      <c r="D1454">
        <v>0</v>
      </c>
      <c r="E1454">
        <v>9.92</v>
      </c>
      <c r="F1454">
        <v>99</v>
      </c>
      <c r="G1454">
        <v>57</v>
      </c>
      <c r="H1454">
        <v>0</v>
      </c>
      <c r="I1454">
        <v>99</v>
      </c>
      <c r="J1454">
        <v>6.37</v>
      </c>
      <c r="K1454">
        <v>99</v>
      </c>
      <c r="L1454">
        <v>0.1</v>
      </c>
      <c r="M1454">
        <v>7558.7425999999996</v>
      </c>
      <c r="N1454">
        <v>0.79100000000000004</v>
      </c>
      <c r="O1454">
        <v>15.9</v>
      </c>
    </row>
    <row r="1455" spans="1:15" x14ac:dyDescent="0.3">
      <c r="A1455">
        <v>71</v>
      </c>
      <c r="B1455">
        <v>1</v>
      </c>
      <c r="C1455">
        <v>26</v>
      </c>
      <c r="D1455">
        <v>0</v>
      </c>
      <c r="E1455">
        <v>8.81</v>
      </c>
      <c r="F1455">
        <v>98</v>
      </c>
      <c r="G1455">
        <v>56.6</v>
      </c>
      <c r="H1455">
        <v>0</v>
      </c>
      <c r="I1455">
        <v>99</v>
      </c>
      <c r="J1455">
        <v>6.51</v>
      </c>
      <c r="K1455">
        <v>99</v>
      </c>
      <c r="L1455">
        <v>0.1</v>
      </c>
      <c r="M1455">
        <v>6351.8125</v>
      </c>
      <c r="N1455">
        <v>0.77600000000000002</v>
      </c>
      <c r="O1455">
        <v>15.5</v>
      </c>
    </row>
    <row r="1456" spans="1:15" x14ac:dyDescent="0.3">
      <c r="A1456">
        <v>78</v>
      </c>
      <c r="B1456">
        <v>1</v>
      </c>
      <c r="C1456">
        <v>29</v>
      </c>
      <c r="D1456">
        <v>0</v>
      </c>
      <c r="E1456">
        <v>8.24</v>
      </c>
      <c r="F1456">
        <v>98</v>
      </c>
      <c r="G1456">
        <v>56.3</v>
      </c>
      <c r="H1456">
        <v>0</v>
      </c>
      <c r="I1456">
        <v>98</v>
      </c>
      <c r="J1456">
        <v>6.15</v>
      </c>
      <c r="K1456">
        <v>98</v>
      </c>
      <c r="L1456">
        <v>0.1</v>
      </c>
      <c r="M1456">
        <v>5134.95694</v>
      </c>
      <c r="N1456">
        <v>0.76100000000000001</v>
      </c>
      <c r="O1456">
        <v>15.2</v>
      </c>
    </row>
    <row r="1457" spans="1:15" x14ac:dyDescent="0.3">
      <c r="A1457">
        <v>73</v>
      </c>
      <c r="B1457">
        <v>1</v>
      </c>
      <c r="C1457">
        <v>219</v>
      </c>
      <c r="D1457">
        <v>0</v>
      </c>
      <c r="E1457">
        <v>7.44</v>
      </c>
      <c r="F1457">
        <v>98</v>
      </c>
      <c r="G1457">
        <v>56</v>
      </c>
      <c r="H1457">
        <v>0</v>
      </c>
      <c r="I1457">
        <v>98</v>
      </c>
      <c r="J1457">
        <v>6.29</v>
      </c>
      <c r="K1457">
        <v>97</v>
      </c>
      <c r="L1457">
        <v>0.1</v>
      </c>
      <c r="M1457">
        <v>4132.3492699999997</v>
      </c>
      <c r="N1457">
        <v>0.746</v>
      </c>
      <c r="O1457">
        <v>14.8</v>
      </c>
    </row>
    <row r="1458" spans="1:15" x14ac:dyDescent="0.3">
      <c r="A1458">
        <v>69.900000000000006</v>
      </c>
      <c r="B1458">
        <v>1</v>
      </c>
      <c r="C1458">
        <v>228</v>
      </c>
      <c r="D1458">
        <v>0</v>
      </c>
      <c r="E1458">
        <v>6.68</v>
      </c>
      <c r="F1458">
        <v>96</v>
      </c>
      <c r="G1458">
        <v>55.7</v>
      </c>
      <c r="H1458">
        <v>0</v>
      </c>
      <c r="I1458">
        <v>97</v>
      </c>
      <c r="J1458">
        <v>6.17</v>
      </c>
      <c r="K1458">
        <v>97</v>
      </c>
      <c r="L1458">
        <v>0.1</v>
      </c>
      <c r="M1458">
        <v>3572.8512999999998</v>
      </c>
      <c r="N1458">
        <v>0.72799999999999998</v>
      </c>
      <c r="O1458">
        <v>14.2</v>
      </c>
    </row>
    <row r="1459" spans="1:15" x14ac:dyDescent="0.3">
      <c r="A1459">
        <v>71</v>
      </c>
      <c r="B1459">
        <v>1</v>
      </c>
      <c r="C1459">
        <v>218</v>
      </c>
      <c r="D1459">
        <v>0</v>
      </c>
      <c r="E1459">
        <v>7.13</v>
      </c>
      <c r="F1459">
        <v>95</v>
      </c>
      <c r="G1459">
        <v>55.4</v>
      </c>
      <c r="H1459">
        <v>0</v>
      </c>
      <c r="I1459">
        <v>96</v>
      </c>
      <c r="J1459">
        <v>6</v>
      </c>
      <c r="K1459">
        <v>96</v>
      </c>
      <c r="L1459">
        <v>0.1</v>
      </c>
      <c r="M1459">
        <v>3352.7312959999999</v>
      </c>
      <c r="N1459">
        <v>0.71599999999999997</v>
      </c>
      <c r="O1459">
        <v>13.7</v>
      </c>
    </row>
    <row r="1460" spans="1:15" x14ac:dyDescent="0.3">
      <c r="A1460">
        <v>74.900000000000006</v>
      </c>
      <c r="B1460">
        <v>0</v>
      </c>
      <c r="C1460">
        <v>98</v>
      </c>
      <c r="D1460">
        <v>1</v>
      </c>
      <c r="E1460">
        <v>0</v>
      </c>
      <c r="F1460">
        <v>81</v>
      </c>
      <c r="G1460">
        <v>66.099999999999994</v>
      </c>
      <c r="H1460">
        <v>1</v>
      </c>
      <c r="I1460">
        <v>75</v>
      </c>
      <c r="J1460">
        <v>0</v>
      </c>
      <c r="K1460">
        <v>81</v>
      </c>
      <c r="L1460">
        <v>0.1</v>
      </c>
      <c r="M1460">
        <v>846.63285099999996</v>
      </c>
      <c r="N1460">
        <v>0.76300000000000001</v>
      </c>
      <c r="O1460">
        <v>13.3</v>
      </c>
    </row>
    <row r="1461" spans="1:15" x14ac:dyDescent="0.3">
      <c r="A1461">
        <v>74.8</v>
      </c>
      <c r="B1461">
        <v>0</v>
      </c>
      <c r="C1461">
        <v>99</v>
      </c>
      <c r="D1461">
        <v>1</v>
      </c>
      <c r="E1461">
        <v>1.32</v>
      </c>
      <c r="F1461">
        <v>81</v>
      </c>
      <c r="G1461">
        <v>65.400000000000006</v>
      </c>
      <c r="H1461">
        <v>1</v>
      </c>
      <c r="I1461">
        <v>75</v>
      </c>
      <c r="J1461">
        <v>6.39</v>
      </c>
      <c r="K1461">
        <v>81</v>
      </c>
      <c r="L1461">
        <v>0.1</v>
      </c>
      <c r="M1461">
        <v>8161.4614000000001</v>
      </c>
      <c r="N1461">
        <v>0.76300000000000001</v>
      </c>
      <c r="O1461">
        <v>13.3</v>
      </c>
    </row>
    <row r="1462" spans="1:15" x14ac:dyDescent="0.3">
      <c r="A1462">
        <v>74.900000000000006</v>
      </c>
      <c r="B1462">
        <v>0</v>
      </c>
      <c r="C1462">
        <v>97</v>
      </c>
      <c r="D1462">
        <v>1</v>
      </c>
      <c r="E1462">
        <v>1.29</v>
      </c>
      <c r="F1462">
        <v>81</v>
      </c>
      <c r="G1462">
        <v>64.900000000000006</v>
      </c>
      <c r="H1462">
        <v>1</v>
      </c>
      <c r="I1462">
        <v>75</v>
      </c>
      <c r="J1462">
        <v>6.63</v>
      </c>
      <c r="K1462">
        <v>81</v>
      </c>
      <c r="L1462">
        <v>0.1</v>
      </c>
      <c r="M1462">
        <v>846.28515300000004</v>
      </c>
      <c r="N1462">
        <v>0.76600000000000001</v>
      </c>
      <c r="O1462">
        <v>13.3</v>
      </c>
    </row>
    <row r="1463" spans="1:15" x14ac:dyDescent="0.3">
      <c r="A1463">
        <v>75</v>
      </c>
      <c r="B1463">
        <v>0</v>
      </c>
      <c r="C1463">
        <v>93</v>
      </c>
      <c r="D1463">
        <v>1</v>
      </c>
      <c r="E1463">
        <v>1.53</v>
      </c>
      <c r="F1463">
        <v>81</v>
      </c>
      <c r="G1463">
        <v>64.400000000000006</v>
      </c>
      <c r="H1463">
        <v>1</v>
      </c>
      <c r="I1463">
        <v>75</v>
      </c>
      <c r="J1463">
        <v>6.99</v>
      </c>
      <c r="K1463">
        <v>81</v>
      </c>
      <c r="L1463">
        <v>0.1</v>
      </c>
      <c r="M1463">
        <v>8787.9466799999991</v>
      </c>
      <c r="N1463">
        <v>0.76300000000000001</v>
      </c>
      <c r="O1463">
        <v>13.3</v>
      </c>
    </row>
    <row r="1464" spans="1:15" x14ac:dyDescent="0.3">
      <c r="A1464">
        <v>75</v>
      </c>
      <c r="B1464">
        <v>0</v>
      </c>
      <c r="C1464">
        <v>93</v>
      </c>
      <c r="D1464">
        <v>1</v>
      </c>
      <c r="E1464">
        <v>1.57</v>
      </c>
      <c r="F1464">
        <v>81</v>
      </c>
      <c r="G1464">
        <v>64</v>
      </c>
      <c r="H1464">
        <v>1</v>
      </c>
      <c r="I1464">
        <v>75</v>
      </c>
      <c r="J1464">
        <v>7.12</v>
      </c>
      <c r="K1464">
        <v>81</v>
      </c>
      <c r="L1464">
        <v>0.1</v>
      </c>
      <c r="M1464">
        <v>8734.9652999999998</v>
      </c>
      <c r="N1464">
        <v>0.75800000000000001</v>
      </c>
      <c r="O1464">
        <v>13.2</v>
      </c>
    </row>
    <row r="1465" spans="1:15" x14ac:dyDescent="0.3">
      <c r="A1465">
        <v>74.900000000000006</v>
      </c>
      <c r="B1465">
        <v>0</v>
      </c>
      <c r="C1465">
        <v>94</v>
      </c>
      <c r="D1465">
        <v>1</v>
      </c>
      <c r="E1465">
        <v>1.58</v>
      </c>
      <c r="F1465">
        <v>81</v>
      </c>
      <c r="G1465">
        <v>63.5</v>
      </c>
      <c r="H1465">
        <v>1</v>
      </c>
      <c r="I1465">
        <v>75</v>
      </c>
      <c r="J1465">
        <v>7.19</v>
      </c>
      <c r="K1465">
        <v>81</v>
      </c>
      <c r="L1465">
        <v>0.1</v>
      </c>
      <c r="M1465">
        <v>8763.8262739999991</v>
      </c>
      <c r="N1465">
        <v>0.752</v>
      </c>
      <c r="O1465">
        <v>13.3</v>
      </c>
    </row>
    <row r="1466" spans="1:15" x14ac:dyDescent="0.3">
      <c r="A1466">
        <v>74.7</v>
      </c>
      <c r="B1466">
        <v>0</v>
      </c>
      <c r="C1466">
        <v>95</v>
      </c>
      <c r="D1466">
        <v>1</v>
      </c>
      <c r="E1466">
        <v>1.62</v>
      </c>
      <c r="F1466">
        <v>81</v>
      </c>
      <c r="G1466">
        <v>63</v>
      </c>
      <c r="H1466">
        <v>1</v>
      </c>
      <c r="I1466">
        <v>75</v>
      </c>
      <c r="J1466">
        <v>7.42</v>
      </c>
      <c r="K1466">
        <v>81</v>
      </c>
      <c r="L1466">
        <v>0.1</v>
      </c>
      <c r="M1466">
        <v>84.268878000000001</v>
      </c>
      <c r="N1466">
        <v>0.746</v>
      </c>
      <c r="O1466">
        <v>13.2</v>
      </c>
    </row>
    <row r="1467" spans="1:15" x14ac:dyDescent="0.3">
      <c r="A1467">
        <v>74.5</v>
      </c>
      <c r="B1467">
        <v>0</v>
      </c>
      <c r="C1467">
        <v>98</v>
      </c>
      <c r="D1467">
        <v>1</v>
      </c>
      <c r="E1467">
        <v>1.67</v>
      </c>
      <c r="F1467">
        <v>81</v>
      </c>
      <c r="G1467">
        <v>62.5</v>
      </c>
      <c r="H1467">
        <v>1</v>
      </c>
      <c r="I1467">
        <v>75</v>
      </c>
      <c r="J1467">
        <v>8.6999999999999993</v>
      </c>
      <c r="K1467">
        <v>81</v>
      </c>
      <c r="L1467">
        <v>0.1</v>
      </c>
      <c r="M1467">
        <v>712.77575899999999</v>
      </c>
      <c r="N1467">
        <v>0.74</v>
      </c>
      <c r="O1467">
        <v>13.1</v>
      </c>
    </row>
    <row r="1468" spans="1:15" x14ac:dyDescent="0.3">
      <c r="A1468">
        <v>74.400000000000006</v>
      </c>
      <c r="B1468">
        <v>0</v>
      </c>
      <c r="C1468">
        <v>98</v>
      </c>
      <c r="D1468">
        <v>1</v>
      </c>
      <c r="E1468">
        <v>1.72</v>
      </c>
      <c r="F1468">
        <v>8</v>
      </c>
      <c r="G1468">
        <v>61.9</v>
      </c>
      <c r="H1468">
        <v>1</v>
      </c>
      <c r="I1468">
        <v>75</v>
      </c>
      <c r="J1468">
        <v>8.9</v>
      </c>
      <c r="K1468">
        <v>8</v>
      </c>
      <c r="L1468">
        <v>0.1</v>
      </c>
      <c r="M1468">
        <v>614.27111500000001</v>
      </c>
      <c r="N1468">
        <v>0.73099999999999998</v>
      </c>
      <c r="O1468">
        <v>12.9</v>
      </c>
    </row>
    <row r="1469" spans="1:15" x14ac:dyDescent="0.3">
      <c r="A1469">
        <v>74.099999999999994</v>
      </c>
      <c r="B1469">
        <v>0</v>
      </c>
      <c r="C1469">
        <v>1</v>
      </c>
      <c r="D1469">
        <v>1</v>
      </c>
      <c r="E1469">
        <v>1.82</v>
      </c>
      <c r="F1469">
        <v>78</v>
      </c>
      <c r="G1469">
        <v>61.4</v>
      </c>
      <c r="H1469">
        <v>1</v>
      </c>
      <c r="I1469">
        <v>75</v>
      </c>
      <c r="J1469">
        <v>8.83</v>
      </c>
      <c r="K1469">
        <v>78</v>
      </c>
      <c r="L1469">
        <v>0.1</v>
      </c>
      <c r="M1469">
        <v>5372.6589899999999</v>
      </c>
      <c r="N1469">
        <v>0.73299999999999998</v>
      </c>
      <c r="O1469">
        <v>13.2</v>
      </c>
    </row>
    <row r="1470" spans="1:15" x14ac:dyDescent="0.3">
      <c r="A1470">
        <v>73.900000000000006</v>
      </c>
      <c r="B1470">
        <v>0</v>
      </c>
      <c r="C1470">
        <v>11</v>
      </c>
      <c r="D1470">
        <v>1</v>
      </c>
      <c r="E1470">
        <v>1.94</v>
      </c>
      <c r="F1470">
        <v>77</v>
      </c>
      <c r="G1470">
        <v>6.8</v>
      </c>
      <c r="H1470">
        <v>1</v>
      </c>
      <c r="I1470">
        <v>74</v>
      </c>
      <c r="J1470">
        <v>8.42</v>
      </c>
      <c r="K1470">
        <v>77</v>
      </c>
      <c r="L1470">
        <v>0.1</v>
      </c>
      <c r="M1470">
        <v>5339.4412910000001</v>
      </c>
      <c r="N1470">
        <v>0</v>
      </c>
      <c r="O1470">
        <v>13.7</v>
      </c>
    </row>
    <row r="1471" spans="1:15" x14ac:dyDescent="0.3">
      <c r="A1471">
        <v>73.7</v>
      </c>
      <c r="B1471">
        <v>0</v>
      </c>
      <c r="C1471">
        <v>13</v>
      </c>
      <c r="D1471">
        <v>1</v>
      </c>
      <c r="E1471">
        <v>2.1</v>
      </c>
      <c r="F1471">
        <v>75</v>
      </c>
      <c r="G1471">
        <v>6.2</v>
      </c>
      <c r="H1471">
        <v>1</v>
      </c>
      <c r="I1471">
        <v>74</v>
      </c>
      <c r="J1471">
        <v>8.91</v>
      </c>
      <c r="K1471">
        <v>75</v>
      </c>
      <c r="L1471">
        <v>0.1</v>
      </c>
      <c r="M1471">
        <v>5424.2235600000004</v>
      </c>
      <c r="N1471">
        <v>0</v>
      </c>
      <c r="O1471">
        <v>14.2</v>
      </c>
    </row>
    <row r="1472" spans="1:15" x14ac:dyDescent="0.3">
      <c r="A1472">
        <v>73.5</v>
      </c>
      <c r="B1472">
        <v>0</v>
      </c>
      <c r="C1472">
        <v>15</v>
      </c>
      <c r="D1472">
        <v>1</v>
      </c>
      <c r="E1472">
        <v>2.19</v>
      </c>
      <c r="F1472">
        <v>74</v>
      </c>
      <c r="G1472">
        <v>59.7</v>
      </c>
      <c r="H1472">
        <v>1</v>
      </c>
      <c r="I1472">
        <v>74</v>
      </c>
      <c r="J1472">
        <v>9.3000000000000007</v>
      </c>
      <c r="K1472">
        <v>74</v>
      </c>
      <c r="L1472">
        <v>0.1</v>
      </c>
      <c r="M1472">
        <v>5425.6697000000004</v>
      </c>
      <c r="N1472">
        <v>0</v>
      </c>
      <c r="O1472">
        <v>14.8</v>
      </c>
    </row>
    <row r="1473" spans="1:15" x14ac:dyDescent="0.3">
      <c r="A1473">
        <v>73.2</v>
      </c>
      <c r="B1473">
        <v>0</v>
      </c>
      <c r="C1473">
        <v>17</v>
      </c>
      <c r="D1473">
        <v>1</v>
      </c>
      <c r="E1473">
        <v>1.98</v>
      </c>
      <c r="F1473">
        <v>77</v>
      </c>
      <c r="G1473">
        <v>59.1</v>
      </c>
      <c r="H1473">
        <v>1</v>
      </c>
      <c r="I1473">
        <v>77</v>
      </c>
      <c r="J1473">
        <v>1.5</v>
      </c>
      <c r="K1473">
        <v>77</v>
      </c>
      <c r="L1473">
        <v>0.1</v>
      </c>
      <c r="M1473">
        <v>5436.5952230000003</v>
      </c>
      <c r="N1473">
        <v>0</v>
      </c>
      <c r="O1473">
        <v>15.2</v>
      </c>
    </row>
    <row r="1474" spans="1:15" x14ac:dyDescent="0.3">
      <c r="A1474">
        <v>73</v>
      </c>
      <c r="B1474">
        <v>0</v>
      </c>
      <c r="C1474">
        <v>11</v>
      </c>
      <c r="D1474">
        <v>1</v>
      </c>
      <c r="E1474">
        <v>2.19</v>
      </c>
      <c r="F1474">
        <v>8</v>
      </c>
      <c r="G1474">
        <v>58.6</v>
      </c>
      <c r="H1474">
        <v>1</v>
      </c>
      <c r="I1474">
        <v>8</v>
      </c>
      <c r="J1474">
        <v>1.9</v>
      </c>
      <c r="K1474">
        <v>8</v>
      </c>
      <c r="L1474">
        <v>0.1</v>
      </c>
      <c r="M1474">
        <v>5253.1225990000003</v>
      </c>
      <c r="N1474">
        <v>0</v>
      </c>
      <c r="O1474">
        <v>15</v>
      </c>
    </row>
    <row r="1475" spans="1:15" x14ac:dyDescent="0.3">
      <c r="A1475">
        <v>72.7</v>
      </c>
      <c r="B1475">
        <v>0</v>
      </c>
      <c r="C1475">
        <v>112</v>
      </c>
      <c r="D1475">
        <v>1</v>
      </c>
      <c r="E1475">
        <v>2.2599999999999998</v>
      </c>
      <c r="F1475">
        <v>83</v>
      </c>
      <c r="G1475">
        <v>57.9</v>
      </c>
      <c r="H1475">
        <v>1</v>
      </c>
      <c r="I1475">
        <v>83</v>
      </c>
      <c r="J1475">
        <v>1.86</v>
      </c>
      <c r="K1475">
        <v>83</v>
      </c>
      <c r="L1475">
        <v>0.1</v>
      </c>
      <c r="M1475">
        <v>5334.9332899999999</v>
      </c>
      <c r="N1475">
        <v>0</v>
      </c>
      <c r="O1475">
        <v>14.9</v>
      </c>
    </row>
    <row r="1476" spans="1:15" x14ac:dyDescent="0.3">
      <c r="A1476">
        <v>53.7</v>
      </c>
      <c r="B1476">
        <v>0</v>
      </c>
      <c r="C1476">
        <v>484</v>
      </c>
      <c r="D1476">
        <v>4</v>
      </c>
      <c r="E1476">
        <v>0</v>
      </c>
      <c r="F1476">
        <v>93</v>
      </c>
      <c r="G1476">
        <v>32.6</v>
      </c>
      <c r="H1476">
        <v>6</v>
      </c>
      <c r="I1476">
        <v>9</v>
      </c>
      <c r="J1476">
        <v>0</v>
      </c>
      <c r="K1476">
        <v>93</v>
      </c>
      <c r="L1476">
        <v>9.3000000000000007</v>
      </c>
      <c r="M1476">
        <v>173.82893000000001</v>
      </c>
      <c r="N1476">
        <v>0.495</v>
      </c>
      <c r="O1476">
        <v>10.7</v>
      </c>
    </row>
    <row r="1477" spans="1:15" x14ac:dyDescent="0.3">
      <c r="A1477">
        <v>52.1</v>
      </c>
      <c r="B1477">
        <v>0</v>
      </c>
      <c r="C1477">
        <v>522</v>
      </c>
      <c r="D1477">
        <v>4</v>
      </c>
      <c r="E1477">
        <v>0.01</v>
      </c>
      <c r="F1477">
        <v>93</v>
      </c>
      <c r="G1477">
        <v>32</v>
      </c>
      <c r="H1477">
        <v>6</v>
      </c>
      <c r="I1477">
        <v>9</v>
      </c>
      <c r="J1477">
        <v>1.62</v>
      </c>
      <c r="K1477">
        <v>93</v>
      </c>
      <c r="L1477">
        <v>9.4</v>
      </c>
      <c r="M1477">
        <v>1174.8392140000001</v>
      </c>
      <c r="N1477">
        <v>0.49099999999999999</v>
      </c>
      <c r="O1477">
        <v>10.8</v>
      </c>
    </row>
    <row r="1478" spans="1:15" x14ac:dyDescent="0.3">
      <c r="A1478">
        <v>52.1</v>
      </c>
      <c r="B1478">
        <v>0</v>
      </c>
      <c r="C1478">
        <v>518</v>
      </c>
      <c r="D1478">
        <v>4</v>
      </c>
      <c r="E1478">
        <v>0.01</v>
      </c>
      <c r="F1478">
        <v>93</v>
      </c>
      <c r="G1478">
        <v>31.4</v>
      </c>
      <c r="H1478">
        <v>6</v>
      </c>
      <c r="I1478">
        <v>9</v>
      </c>
      <c r="J1478">
        <v>11.7</v>
      </c>
      <c r="K1478">
        <v>93</v>
      </c>
      <c r="L1478">
        <v>9.6</v>
      </c>
      <c r="M1478">
        <v>1196.1334999999999</v>
      </c>
      <c r="N1478">
        <v>0.48399999999999999</v>
      </c>
      <c r="O1478">
        <v>11.1</v>
      </c>
    </row>
    <row r="1479" spans="1:15" x14ac:dyDescent="0.3">
      <c r="A1479">
        <v>52.2</v>
      </c>
      <c r="B1479">
        <v>0</v>
      </c>
      <c r="C1479">
        <v>513</v>
      </c>
      <c r="D1479">
        <v>4</v>
      </c>
      <c r="E1479">
        <v>0.01</v>
      </c>
      <c r="F1479">
        <v>95</v>
      </c>
      <c r="G1479">
        <v>3.8</v>
      </c>
      <c r="H1479">
        <v>6</v>
      </c>
      <c r="I1479">
        <v>93</v>
      </c>
      <c r="J1479">
        <v>11.14</v>
      </c>
      <c r="K1479">
        <v>95</v>
      </c>
      <c r="L1479">
        <v>9</v>
      </c>
      <c r="M1479">
        <v>1281.5160000000001</v>
      </c>
      <c r="N1479">
        <v>0.47899999999999998</v>
      </c>
      <c r="O1479">
        <v>11</v>
      </c>
    </row>
    <row r="1480" spans="1:15" x14ac:dyDescent="0.3">
      <c r="A1480">
        <v>52.3</v>
      </c>
      <c r="B1480">
        <v>0</v>
      </c>
      <c r="C1480">
        <v>52</v>
      </c>
      <c r="D1480">
        <v>4</v>
      </c>
      <c r="E1480">
        <v>2.39</v>
      </c>
      <c r="F1480">
        <v>96</v>
      </c>
      <c r="G1480">
        <v>3.2</v>
      </c>
      <c r="H1480">
        <v>6</v>
      </c>
      <c r="I1480">
        <v>95</v>
      </c>
      <c r="J1480">
        <v>11.79</v>
      </c>
      <c r="K1480">
        <v>96</v>
      </c>
      <c r="L1480">
        <v>10.5</v>
      </c>
      <c r="M1480">
        <v>1352.3843300000001</v>
      </c>
      <c r="N1480">
        <v>0.46899999999999997</v>
      </c>
      <c r="O1480">
        <v>11</v>
      </c>
    </row>
    <row r="1481" spans="1:15" x14ac:dyDescent="0.3">
      <c r="A1481">
        <v>51.1</v>
      </c>
      <c r="B1481">
        <v>0</v>
      </c>
      <c r="C1481">
        <v>527</v>
      </c>
      <c r="D1481">
        <v>4</v>
      </c>
      <c r="E1481">
        <v>2.71</v>
      </c>
      <c r="F1481">
        <v>93</v>
      </c>
      <c r="G1481">
        <v>29.7</v>
      </c>
      <c r="H1481">
        <v>6</v>
      </c>
      <c r="I1481">
        <v>92</v>
      </c>
      <c r="J1481">
        <v>1.87</v>
      </c>
      <c r="K1481">
        <v>93</v>
      </c>
      <c r="L1481">
        <v>13.4</v>
      </c>
      <c r="M1481">
        <v>1173.2621200000001</v>
      </c>
      <c r="N1481">
        <v>0.46400000000000002</v>
      </c>
      <c r="O1481">
        <v>10.9</v>
      </c>
    </row>
    <row r="1482" spans="1:15" x14ac:dyDescent="0.3">
      <c r="A1482">
        <v>49.4</v>
      </c>
      <c r="B1482">
        <v>0</v>
      </c>
      <c r="C1482">
        <v>566</v>
      </c>
      <c r="D1482">
        <v>4</v>
      </c>
      <c r="E1482">
        <v>2.75</v>
      </c>
      <c r="F1482">
        <v>91</v>
      </c>
      <c r="G1482">
        <v>29.2</v>
      </c>
      <c r="H1482">
        <v>6</v>
      </c>
      <c r="I1482">
        <v>89</v>
      </c>
      <c r="J1482">
        <v>9.8000000000000007</v>
      </c>
      <c r="K1482">
        <v>91</v>
      </c>
      <c r="L1482">
        <v>18.2</v>
      </c>
      <c r="M1482">
        <v>923.136931</v>
      </c>
      <c r="N1482">
        <v>0.45300000000000001</v>
      </c>
      <c r="O1482">
        <v>10.8</v>
      </c>
    </row>
    <row r="1483" spans="1:15" x14ac:dyDescent="0.3">
      <c r="A1483">
        <v>47.8</v>
      </c>
      <c r="B1483">
        <v>0</v>
      </c>
      <c r="C1483">
        <v>592</v>
      </c>
      <c r="D1483">
        <v>5</v>
      </c>
      <c r="E1483">
        <v>2.75</v>
      </c>
      <c r="F1483">
        <v>88</v>
      </c>
      <c r="G1483">
        <v>28.8</v>
      </c>
      <c r="H1483">
        <v>6</v>
      </c>
      <c r="I1483">
        <v>86</v>
      </c>
      <c r="J1483">
        <v>8.85</v>
      </c>
      <c r="K1483">
        <v>88</v>
      </c>
      <c r="L1483">
        <v>27.3</v>
      </c>
      <c r="M1483">
        <v>934.42856300000005</v>
      </c>
      <c r="N1483">
        <v>0.44700000000000001</v>
      </c>
      <c r="O1483">
        <v>10.7</v>
      </c>
    </row>
    <row r="1484" spans="1:15" x14ac:dyDescent="0.3">
      <c r="A1484">
        <v>46.2</v>
      </c>
      <c r="B1484">
        <v>0</v>
      </c>
      <c r="C1484">
        <v>633</v>
      </c>
      <c r="D1484">
        <v>4</v>
      </c>
      <c r="E1484">
        <v>2.69</v>
      </c>
      <c r="F1484">
        <v>9</v>
      </c>
      <c r="G1484">
        <v>28.3</v>
      </c>
      <c r="H1484">
        <v>6</v>
      </c>
      <c r="I1484">
        <v>87</v>
      </c>
      <c r="J1484">
        <v>8.4700000000000006</v>
      </c>
      <c r="K1484">
        <v>88</v>
      </c>
      <c r="L1484">
        <v>30</v>
      </c>
      <c r="M1484">
        <v>918.43271700000003</v>
      </c>
      <c r="N1484">
        <v>0.44</v>
      </c>
      <c r="O1484">
        <v>10.6</v>
      </c>
    </row>
    <row r="1485" spans="1:15" x14ac:dyDescent="0.3">
      <c r="A1485">
        <v>45.3</v>
      </c>
      <c r="B1485">
        <v>0</v>
      </c>
      <c r="C1485">
        <v>654</v>
      </c>
      <c r="D1485">
        <v>5</v>
      </c>
      <c r="E1485">
        <v>2.61</v>
      </c>
      <c r="F1485">
        <v>91</v>
      </c>
      <c r="G1485">
        <v>27.9</v>
      </c>
      <c r="H1485">
        <v>6</v>
      </c>
      <c r="I1485">
        <v>88</v>
      </c>
      <c r="J1485">
        <v>7.12</v>
      </c>
      <c r="K1485">
        <v>89</v>
      </c>
      <c r="L1485">
        <v>34.1</v>
      </c>
      <c r="M1485">
        <v>915.77575400000001</v>
      </c>
      <c r="N1485">
        <v>0.437</v>
      </c>
      <c r="O1485">
        <v>10.7</v>
      </c>
    </row>
    <row r="1486" spans="1:15" x14ac:dyDescent="0.3">
      <c r="A1486">
        <v>44.5</v>
      </c>
      <c r="B1486">
        <v>0</v>
      </c>
      <c r="C1486">
        <v>675</v>
      </c>
      <c r="D1486">
        <v>5</v>
      </c>
      <c r="E1486">
        <v>2.67</v>
      </c>
      <c r="F1486">
        <v>87</v>
      </c>
      <c r="G1486">
        <v>27.4</v>
      </c>
      <c r="H1486">
        <v>6</v>
      </c>
      <c r="I1486">
        <v>88</v>
      </c>
      <c r="J1486">
        <v>6.3</v>
      </c>
      <c r="K1486">
        <v>89</v>
      </c>
      <c r="L1486">
        <v>34.799999999999997</v>
      </c>
      <c r="M1486">
        <v>862.94631179999999</v>
      </c>
      <c r="N1486">
        <v>0.437</v>
      </c>
      <c r="O1486">
        <v>10.7</v>
      </c>
    </row>
    <row r="1487" spans="1:15" x14ac:dyDescent="0.3">
      <c r="A1487">
        <v>44.8</v>
      </c>
      <c r="B1487">
        <v>0</v>
      </c>
      <c r="C1487">
        <v>666</v>
      </c>
      <c r="D1487">
        <v>5</v>
      </c>
      <c r="E1487">
        <v>1.8</v>
      </c>
      <c r="F1487">
        <v>6</v>
      </c>
      <c r="G1487">
        <v>26.9</v>
      </c>
      <c r="H1487">
        <v>7</v>
      </c>
      <c r="I1487">
        <v>89</v>
      </c>
      <c r="J1487">
        <v>6.96</v>
      </c>
      <c r="K1487">
        <v>9</v>
      </c>
      <c r="L1487">
        <v>34.6</v>
      </c>
      <c r="M1487">
        <v>781.51459360000001</v>
      </c>
      <c r="N1487">
        <v>0.439</v>
      </c>
      <c r="O1487">
        <v>10.7</v>
      </c>
    </row>
    <row r="1488" spans="1:15" x14ac:dyDescent="0.3">
      <c r="A1488">
        <v>45.5</v>
      </c>
      <c r="B1488">
        <v>0</v>
      </c>
      <c r="C1488">
        <v>648</v>
      </c>
      <c r="D1488">
        <v>5</v>
      </c>
      <c r="E1488">
        <v>1.99</v>
      </c>
      <c r="F1488">
        <v>17</v>
      </c>
      <c r="G1488">
        <v>26.4</v>
      </c>
      <c r="H1488">
        <v>7</v>
      </c>
      <c r="I1488">
        <v>9</v>
      </c>
      <c r="J1488">
        <v>7.13</v>
      </c>
      <c r="K1488">
        <v>9</v>
      </c>
      <c r="L1488">
        <v>33.799999999999997</v>
      </c>
      <c r="M1488">
        <v>63.636279000000002</v>
      </c>
      <c r="N1488">
        <v>0.44</v>
      </c>
      <c r="O1488">
        <v>10.5</v>
      </c>
    </row>
    <row r="1489" spans="1:15" x14ac:dyDescent="0.3">
      <c r="A1489">
        <v>46.4</v>
      </c>
      <c r="B1489">
        <v>0</v>
      </c>
      <c r="C1489">
        <v>622</v>
      </c>
      <c r="D1489">
        <v>5</v>
      </c>
      <c r="E1489">
        <v>2.95</v>
      </c>
      <c r="F1489">
        <v>0</v>
      </c>
      <c r="G1489">
        <v>25.9</v>
      </c>
      <c r="H1489">
        <v>7</v>
      </c>
      <c r="I1489">
        <v>84</v>
      </c>
      <c r="J1489">
        <v>6.91</v>
      </c>
      <c r="K1489">
        <v>84</v>
      </c>
      <c r="L1489">
        <v>32.5</v>
      </c>
      <c r="M1489">
        <v>47.893949999999997</v>
      </c>
      <c r="N1489">
        <v>0.44600000000000001</v>
      </c>
      <c r="O1489">
        <v>10.4</v>
      </c>
    </row>
    <row r="1490" spans="1:15" x14ac:dyDescent="0.3">
      <c r="A1490">
        <v>47.8</v>
      </c>
      <c r="B1490">
        <v>0</v>
      </c>
      <c r="C1490">
        <v>586</v>
      </c>
      <c r="D1490">
        <v>5</v>
      </c>
      <c r="E1490">
        <v>2.86</v>
      </c>
      <c r="F1490">
        <v>0</v>
      </c>
      <c r="G1490">
        <v>25.4</v>
      </c>
      <c r="H1490">
        <v>7</v>
      </c>
      <c r="I1490">
        <v>78</v>
      </c>
      <c r="J1490">
        <v>7.53</v>
      </c>
      <c r="K1490">
        <v>78</v>
      </c>
      <c r="L1490">
        <v>31.2</v>
      </c>
      <c r="M1490">
        <v>437.81918400000001</v>
      </c>
      <c r="N1490">
        <v>0.443</v>
      </c>
      <c r="O1490">
        <v>10.3</v>
      </c>
    </row>
    <row r="1491" spans="1:15" x14ac:dyDescent="0.3">
      <c r="A1491">
        <v>49.3</v>
      </c>
      <c r="B1491">
        <v>0</v>
      </c>
      <c r="C1491">
        <v>543</v>
      </c>
      <c r="D1491">
        <v>5</v>
      </c>
      <c r="E1491">
        <v>3.1</v>
      </c>
      <c r="F1491">
        <v>0</v>
      </c>
      <c r="G1491">
        <v>24.9</v>
      </c>
      <c r="H1491">
        <v>7</v>
      </c>
      <c r="I1491">
        <v>82</v>
      </c>
      <c r="J1491">
        <v>6.92</v>
      </c>
      <c r="K1491">
        <v>83</v>
      </c>
      <c r="L1491">
        <v>29.8</v>
      </c>
      <c r="M1491">
        <v>474.81978759999998</v>
      </c>
      <c r="N1491">
        <v>0.44500000000000001</v>
      </c>
      <c r="O1491">
        <v>9.6</v>
      </c>
    </row>
    <row r="1492" spans="1:15" x14ac:dyDescent="0.3">
      <c r="A1492">
        <v>61.4</v>
      </c>
      <c r="B1492">
        <v>0</v>
      </c>
      <c r="C1492">
        <v>259</v>
      </c>
      <c r="D1492">
        <v>8</v>
      </c>
      <c r="E1492">
        <v>0</v>
      </c>
      <c r="F1492">
        <v>52</v>
      </c>
      <c r="G1492">
        <v>27.3</v>
      </c>
      <c r="H1492">
        <v>11</v>
      </c>
      <c r="I1492">
        <v>52</v>
      </c>
      <c r="J1492">
        <v>0</v>
      </c>
      <c r="K1492">
        <v>52</v>
      </c>
      <c r="L1492">
        <v>0.9</v>
      </c>
      <c r="M1492">
        <v>452.38717000000003</v>
      </c>
      <c r="N1492">
        <v>0.42699999999999999</v>
      </c>
      <c r="O1492">
        <v>9.9</v>
      </c>
    </row>
    <row r="1493" spans="1:15" x14ac:dyDescent="0.3">
      <c r="A1493">
        <v>58.1</v>
      </c>
      <c r="B1493">
        <v>0</v>
      </c>
      <c r="C1493">
        <v>329</v>
      </c>
      <c r="D1493">
        <v>8</v>
      </c>
      <c r="E1493">
        <v>0.01</v>
      </c>
      <c r="F1493">
        <v>5</v>
      </c>
      <c r="G1493">
        <v>26.7</v>
      </c>
      <c r="H1493">
        <v>11</v>
      </c>
      <c r="I1493">
        <v>49</v>
      </c>
      <c r="J1493">
        <v>1.4</v>
      </c>
      <c r="K1493">
        <v>5</v>
      </c>
      <c r="L1493">
        <v>0.9</v>
      </c>
      <c r="M1493">
        <v>458.46517340000003</v>
      </c>
      <c r="N1493">
        <v>0.42599999999999999</v>
      </c>
      <c r="O1493">
        <v>9.9</v>
      </c>
    </row>
    <row r="1494" spans="1:15" x14ac:dyDescent="0.3">
      <c r="A1494">
        <v>61.1</v>
      </c>
      <c r="B1494">
        <v>0</v>
      </c>
      <c r="C1494">
        <v>258</v>
      </c>
      <c r="D1494">
        <v>9</v>
      </c>
      <c r="E1494">
        <v>0.01</v>
      </c>
      <c r="F1494">
        <v>76</v>
      </c>
      <c r="G1494">
        <v>26.1</v>
      </c>
      <c r="H1494">
        <v>11</v>
      </c>
      <c r="I1494">
        <v>75</v>
      </c>
      <c r="J1494">
        <v>9.25</v>
      </c>
      <c r="K1494">
        <v>76</v>
      </c>
      <c r="L1494">
        <v>1.1000000000000001</v>
      </c>
      <c r="M1494">
        <v>454.12222359999998</v>
      </c>
      <c r="N1494">
        <v>0.41899999999999998</v>
      </c>
      <c r="O1494">
        <v>9.8000000000000007</v>
      </c>
    </row>
    <row r="1495" spans="1:15" x14ac:dyDescent="0.3">
      <c r="A1495">
        <v>67</v>
      </c>
      <c r="B1495">
        <v>0</v>
      </c>
      <c r="C1495">
        <v>261</v>
      </c>
      <c r="D1495">
        <v>9</v>
      </c>
      <c r="E1495">
        <v>0.01</v>
      </c>
      <c r="F1495">
        <v>8</v>
      </c>
      <c r="G1495">
        <v>25.6</v>
      </c>
      <c r="H1495">
        <v>12</v>
      </c>
      <c r="I1495">
        <v>8</v>
      </c>
      <c r="J1495">
        <v>1.19</v>
      </c>
      <c r="K1495">
        <v>8</v>
      </c>
      <c r="L1495">
        <v>1.2</v>
      </c>
      <c r="M1495">
        <v>415.36195800000002</v>
      </c>
      <c r="N1495">
        <v>0.41599999999999998</v>
      </c>
      <c r="O1495">
        <v>9.6</v>
      </c>
    </row>
    <row r="1496" spans="1:15" x14ac:dyDescent="0.3">
      <c r="A1496">
        <v>62</v>
      </c>
      <c r="B1496">
        <v>0</v>
      </c>
      <c r="C1496">
        <v>266</v>
      </c>
      <c r="D1496">
        <v>9</v>
      </c>
      <c r="E1496">
        <v>3.72</v>
      </c>
      <c r="F1496">
        <v>77</v>
      </c>
      <c r="G1496">
        <v>25</v>
      </c>
      <c r="H1496">
        <v>12</v>
      </c>
      <c r="I1496">
        <v>77</v>
      </c>
      <c r="J1496">
        <v>11.23</v>
      </c>
      <c r="K1496">
        <v>77</v>
      </c>
      <c r="L1496">
        <v>1.5</v>
      </c>
      <c r="M1496">
        <v>379.68958300000003</v>
      </c>
      <c r="N1496">
        <v>0.40600000000000003</v>
      </c>
      <c r="O1496">
        <v>9.5</v>
      </c>
    </row>
    <row r="1497" spans="1:15" x14ac:dyDescent="0.3">
      <c r="A1497">
        <v>59.7</v>
      </c>
      <c r="B1497">
        <v>0</v>
      </c>
      <c r="C1497">
        <v>272</v>
      </c>
      <c r="D1497">
        <v>9</v>
      </c>
      <c r="E1497">
        <v>3.64</v>
      </c>
      <c r="F1497">
        <v>47</v>
      </c>
      <c r="G1497">
        <v>24.5</v>
      </c>
      <c r="H1497">
        <v>13</v>
      </c>
      <c r="I1497">
        <v>71</v>
      </c>
      <c r="J1497">
        <v>11.87</v>
      </c>
      <c r="K1497">
        <v>7</v>
      </c>
      <c r="L1497">
        <v>1.8</v>
      </c>
      <c r="M1497">
        <v>327.42597000000001</v>
      </c>
      <c r="N1497">
        <v>0.40300000000000002</v>
      </c>
      <c r="O1497">
        <v>9.6</v>
      </c>
    </row>
    <row r="1498" spans="1:15" x14ac:dyDescent="0.3">
      <c r="A1498">
        <v>59.2</v>
      </c>
      <c r="B1498">
        <v>0</v>
      </c>
      <c r="C1498">
        <v>277</v>
      </c>
      <c r="D1498">
        <v>10</v>
      </c>
      <c r="E1498">
        <v>3.75</v>
      </c>
      <c r="F1498">
        <v>64</v>
      </c>
      <c r="G1498">
        <v>24</v>
      </c>
      <c r="H1498">
        <v>13</v>
      </c>
      <c r="I1498">
        <v>84</v>
      </c>
      <c r="J1498">
        <v>14.39</v>
      </c>
      <c r="K1498">
        <v>81</v>
      </c>
      <c r="L1498">
        <v>2.1</v>
      </c>
      <c r="M1498">
        <v>33.667490999999998</v>
      </c>
      <c r="N1498">
        <v>0.4</v>
      </c>
      <c r="O1498">
        <v>9.6999999999999993</v>
      </c>
    </row>
    <row r="1499" spans="1:15" x14ac:dyDescent="0.3">
      <c r="A1499">
        <v>58.6</v>
      </c>
      <c r="B1499">
        <v>0</v>
      </c>
      <c r="C1499">
        <v>281</v>
      </c>
      <c r="D1499">
        <v>10</v>
      </c>
      <c r="E1499">
        <v>3.88</v>
      </c>
      <c r="F1499">
        <v>64</v>
      </c>
      <c r="G1499">
        <v>23.4</v>
      </c>
      <c r="H1499">
        <v>14</v>
      </c>
      <c r="I1499">
        <v>79</v>
      </c>
      <c r="J1499">
        <v>11.83</v>
      </c>
      <c r="K1499">
        <v>75</v>
      </c>
      <c r="L1499">
        <v>2.4</v>
      </c>
      <c r="M1499">
        <v>232.61732000000001</v>
      </c>
      <c r="N1499">
        <v>0.39400000000000002</v>
      </c>
      <c r="O1499">
        <v>9.8000000000000007</v>
      </c>
    </row>
    <row r="1500" spans="1:15" x14ac:dyDescent="0.3">
      <c r="A1500">
        <v>57.9</v>
      </c>
      <c r="B1500">
        <v>0</v>
      </c>
      <c r="C1500">
        <v>286</v>
      </c>
      <c r="D1500">
        <v>10</v>
      </c>
      <c r="E1500">
        <v>4.03</v>
      </c>
      <c r="F1500">
        <v>0</v>
      </c>
      <c r="G1500">
        <v>22.9</v>
      </c>
      <c r="H1500">
        <v>14</v>
      </c>
      <c r="I1500">
        <v>67</v>
      </c>
      <c r="J1500">
        <v>1.24</v>
      </c>
      <c r="K1500">
        <v>65</v>
      </c>
      <c r="L1500">
        <v>2.8</v>
      </c>
      <c r="M1500">
        <v>21.373329200000001</v>
      </c>
      <c r="N1500">
        <v>0.38300000000000001</v>
      </c>
      <c r="O1500">
        <v>9.9</v>
      </c>
    </row>
    <row r="1501" spans="1:15" x14ac:dyDescent="0.3">
      <c r="A1501">
        <v>56.7</v>
      </c>
      <c r="B1501">
        <v>0</v>
      </c>
      <c r="C1501">
        <v>32</v>
      </c>
      <c r="D1501">
        <v>11</v>
      </c>
      <c r="E1501">
        <v>4.05</v>
      </c>
      <c r="F1501">
        <v>0</v>
      </c>
      <c r="G1501">
        <v>22.4</v>
      </c>
      <c r="H1501">
        <v>15</v>
      </c>
      <c r="I1501">
        <v>66</v>
      </c>
      <c r="J1501">
        <v>1.9</v>
      </c>
      <c r="K1501">
        <v>6</v>
      </c>
      <c r="L1501">
        <v>3</v>
      </c>
      <c r="M1501">
        <v>178.92798999999999</v>
      </c>
      <c r="N1501">
        <v>0.377</v>
      </c>
      <c r="O1501">
        <v>10</v>
      </c>
    </row>
    <row r="1502" spans="1:15" x14ac:dyDescent="0.3">
      <c r="A1502">
        <v>55.3</v>
      </c>
      <c r="B1502">
        <v>0</v>
      </c>
      <c r="C1502">
        <v>316</v>
      </c>
      <c r="D1502">
        <v>12</v>
      </c>
      <c r="E1502">
        <v>4.1900000000000004</v>
      </c>
      <c r="F1502">
        <v>0</v>
      </c>
      <c r="G1502">
        <v>22</v>
      </c>
      <c r="H1502">
        <v>16</v>
      </c>
      <c r="I1502">
        <v>66</v>
      </c>
      <c r="J1502">
        <v>8.4</v>
      </c>
      <c r="K1502">
        <v>6</v>
      </c>
      <c r="L1502">
        <v>3.1</v>
      </c>
      <c r="M1502">
        <v>168.64825400000001</v>
      </c>
      <c r="N1502">
        <v>0.372</v>
      </c>
      <c r="O1502">
        <v>10.1</v>
      </c>
    </row>
    <row r="1503" spans="1:15" x14ac:dyDescent="0.3">
      <c r="A1503">
        <v>54</v>
      </c>
      <c r="B1503">
        <v>0</v>
      </c>
      <c r="C1503">
        <v>329</v>
      </c>
      <c r="D1503">
        <v>12</v>
      </c>
      <c r="E1503">
        <v>4.24</v>
      </c>
      <c r="F1503">
        <v>0</v>
      </c>
      <c r="G1503">
        <v>21.5</v>
      </c>
      <c r="H1503">
        <v>17</v>
      </c>
      <c r="I1503">
        <v>47</v>
      </c>
      <c r="J1503">
        <v>8.77</v>
      </c>
      <c r="K1503">
        <v>31</v>
      </c>
      <c r="L1503">
        <v>3.2</v>
      </c>
      <c r="M1503">
        <v>149.44525490000001</v>
      </c>
      <c r="N1503">
        <v>0.33500000000000002</v>
      </c>
      <c r="O1503">
        <v>10.199999999999999</v>
      </c>
    </row>
    <row r="1504" spans="1:15" x14ac:dyDescent="0.3">
      <c r="A1504">
        <v>50</v>
      </c>
      <c r="B1504">
        <v>0</v>
      </c>
      <c r="C1504">
        <v>42</v>
      </c>
      <c r="D1504">
        <v>13</v>
      </c>
      <c r="E1504">
        <v>4.21</v>
      </c>
      <c r="F1504">
        <v>0</v>
      </c>
      <c r="G1504">
        <v>21.1</v>
      </c>
      <c r="H1504">
        <v>18</v>
      </c>
      <c r="I1504">
        <v>49</v>
      </c>
      <c r="J1504">
        <v>3.44</v>
      </c>
      <c r="K1504">
        <v>35</v>
      </c>
      <c r="L1504">
        <v>3.2</v>
      </c>
      <c r="M1504">
        <v>133.494518</v>
      </c>
      <c r="N1504">
        <v>0.373</v>
      </c>
      <c r="O1504">
        <v>10.3</v>
      </c>
    </row>
    <row r="1505" spans="1:15" x14ac:dyDescent="0.3">
      <c r="A1505">
        <v>56</v>
      </c>
      <c r="B1505">
        <v>0</v>
      </c>
      <c r="C1505">
        <v>371</v>
      </c>
      <c r="D1505">
        <v>13</v>
      </c>
      <c r="E1505">
        <v>4.2699999999999996</v>
      </c>
      <c r="F1505">
        <v>0</v>
      </c>
      <c r="G1505">
        <v>2.7</v>
      </c>
      <c r="H1505">
        <v>19</v>
      </c>
      <c r="I1505">
        <v>51</v>
      </c>
      <c r="J1505">
        <v>5.43</v>
      </c>
      <c r="K1505">
        <v>39</v>
      </c>
      <c r="L1505">
        <v>3.1</v>
      </c>
      <c r="M1505">
        <v>177.28518700000001</v>
      </c>
      <c r="N1505">
        <v>0.376</v>
      </c>
      <c r="O1505">
        <v>10.4</v>
      </c>
    </row>
    <row r="1506" spans="1:15" x14ac:dyDescent="0.3">
      <c r="A1506">
        <v>51.5</v>
      </c>
      <c r="B1506">
        <v>0</v>
      </c>
      <c r="C1506">
        <v>333</v>
      </c>
      <c r="D1506">
        <v>14</v>
      </c>
      <c r="E1506">
        <v>4.4000000000000004</v>
      </c>
      <c r="F1506">
        <v>0</v>
      </c>
      <c r="G1506">
        <v>2.4</v>
      </c>
      <c r="H1506">
        <v>20</v>
      </c>
      <c r="I1506">
        <v>54</v>
      </c>
      <c r="J1506">
        <v>6.41</v>
      </c>
      <c r="K1506">
        <v>42</v>
      </c>
      <c r="L1506">
        <v>3.1</v>
      </c>
      <c r="M1506">
        <v>174.18154730000001</v>
      </c>
      <c r="N1506">
        <v>0.38600000000000001</v>
      </c>
      <c r="O1506">
        <v>10.5</v>
      </c>
    </row>
    <row r="1507" spans="1:15" x14ac:dyDescent="0.3">
      <c r="A1507">
        <v>51.9</v>
      </c>
      <c r="B1507">
        <v>0</v>
      </c>
      <c r="C1507">
        <v>39</v>
      </c>
      <c r="D1507">
        <v>14</v>
      </c>
      <c r="E1507">
        <v>4.46</v>
      </c>
      <c r="F1507">
        <v>0</v>
      </c>
      <c r="G1507">
        <v>2.2000000000000002</v>
      </c>
      <c r="H1507">
        <v>20</v>
      </c>
      <c r="I1507">
        <v>56</v>
      </c>
      <c r="J1507">
        <v>5.91</v>
      </c>
      <c r="K1507">
        <v>46</v>
      </c>
      <c r="L1507">
        <v>3.1</v>
      </c>
      <c r="M1507">
        <v>183.41499909999999</v>
      </c>
      <c r="N1507">
        <v>0.33800000000000002</v>
      </c>
      <c r="O1507">
        <v>8.6999999999999993</v>
      </c>
    </row>
    <row r="1508" spans="1:15" x14ac:dyDescent="0.3">
      <c r="A1508">
        <v>72.7</v>
      </c>
      <c r="B1508">
        <v>0</v>
      </c>
      <c r="C1508">
        <v>138</v>
      </c>
      <c r="D1508">
        <v>1</v>
      </c>
      <c r="E1508">
        <v>0</v>
      </c>
      <c r="F1508">
        <v>97</v>
      </c>
      <c r="G1508">
        <v>64.8</v>
      </c>
      <c r="H1508">
        <v>2</v>
      </c>
      <c r="I1508">
        <v>97</v>
      </c>
      <c r="J1508">
        <v>0</v>
      </c>
      <c r="K1508">
        <v>97</v>
      </c>
      <c r="L1508">
        <v>0.1</v>
      </c>
      <c r="M1508">
        <v>0</v>
      </c>
      <c r="N1508">
        <v>0.71899999999999997</v>
      </c>
      <c r="O1508">
        <v>13.4</v>
      </c>
    </row>
    <row r="1509" spans="1:15" x14ac:dyDescent="0.3">
      <c r="A1509">
        <v>72.400000000000006</v>
      </c>
      <c r="B1509">
        <v>0</v>
      </c>
      <c r="C1509">
        <v>143</v>
      </c>
      <c r="D1509">
        <v>2</v>
      </c>
      <c r="E1509">
        <v>0.01</v>
      </c>
      <c r="F1509">
        <v>94</v>
      </c>
      <c r="G1509">
        <v>63.8</v>
      </c>
      <c r="H1509">
        <v>2</v>
      </c>
      <c r="I1509">
        <v>94</v>
      </c>
      <c r="J1509">
        <v>4.97</v>
      </c>
      <c r="K1509">
        <v>94</v>
      </c>
      <c r="L1509">
        <v>0.1</v>
      </c>
      <c r="M1509">
        <v>0</v>
      </c>
      <c r="N1509">
        <v>0.73</v>
      </c>
      <c r="O1509">
        <v>13.4</v>
      </c>
    </row>
    <row r="1510" spans="1:15" x14ac:dyDescent="0.3">
      <c r="A1510">
        <v>72.900000000000006</v>
      </c>
      <c r="B1510">
        <v>0</v>
      </c>
      <c r="C1510">
        <v>134</v>
      </c>
      <c r="D1510">
        <v>2</v>
      </c>
      <c r="E1510">
        <v>0.01</v>
      </c>
      <c r="F1510">
        <v>96</v>
      </c>
      <c r="G1510">
        <v>62.8</v>
      </c>
      <c r="H1510">
        <v>2</v>
      </c>
      <c r="I1510">
        <v>96</v>
      </c>
      <c r="J1510">
        <v>4.33</v>
      </c>
      <c r="K1510">
        <v>96</v>
      </c>
      <c r="L1510">
        <v>0.1</v>
      </c>
      <c r="M1510">
        <v>0</v>
      </c>
      <c r="N1510">
        <v>0.73499999999999999</v>
      </c>
      <c r="O1510">
        <v>13.4</v>
      </c>
    </row>
    <row r="1511" spans="1:15" x14ac:dyDescent="0.3">
      <c r="A1511">
        <v>72.900000000000006</v>
      </c>
      <c r="B1511">
        <v>0</v>
      </c>
      <c r="C1511">
        <v>133</v>
      </c>
      <c r="D1511">
        <v>2</v>
      </c>
      <c r="E1511">
        <v>0.01</v>
      </c>
      <c r="F1511">
        <v>98</v>
      </c>
      <c r="G1511">
        <v>61.8</v>
      </c>
      <c r="H1511">
        <v>2</v>
      </c>
      <c r="I1511">
        <v>98</v>
      </c>
      <c r="J1511">
        <v>4.3</v>
      </c>
      <c r="K1511">
        <v>98</v>
      </c>
      <c r="L1511">
        <v>0.1</v>
      </c>
      <c r="M1511">
        <v>0</v>
      </c>
      <c r="N1511">
        <v>0.70599999999999996</v>
      </c>
      <c r="O1511">
        <v>13.7</v>
      </c>
    </row>
    <row r="1512" spans="1:15" x14ac:dyDescent="0.3">
      <c r="A1512">
        <v>71.3</v>
      </c>
      <c r="B1512">
        <v>0</v>
      </c>
      <c r="C1512">
        <v>161</v>
      </c>
      <c r="D1512">
        <v>2</v>
      </c>
      <c r="E1512">
        <v>0.01</v>
      </c>
      <c r="F1512">
        <v>98</v>
      </c>
      <c r="G1512">
        <v>6.9</v>
      </c>
      <c r="H1512">
        <v>2</v>
      </c>
      <c r="I1512">
        <v>98</v>
      </c>
      <c r="J1512">
        <v>4.7699999999999996</v>
      </c>
      <c r="K1512">
        <v>98</v>
      </c>
      <c r="L1512">
        <v>0.1</v>
      </c>
      <c r="M1512">
        <v>562.54943400000002</v>
      </c>
      <c r="N1512">
        <v>0.75600000000000001</v>
      </c>
      <c r="O1512">
        <v>14</v>
      </c>
    </row>
    <row r="1513" spans="1:15" x14ac:dyDescent="0.3">
      <c r="A1513">
        <v>72.8</v>
      </c>
      <c r="B1513">
        <v>0</v>
      </c>
      <c r="C1513">
        <v>132</v>
      </c>
      <c r="D1513">
        <v>2</v>
      </c>
      <c r="E1513">
        <v>0.01</v>
      </c>
      <c r="F1513">
        <v>98</v>
      </c>
      <c r="G1513">
        <v>59.9</v>
      </c>
      <c r="H1513">
        <v>2</v>
      </c>
      <c r="I1513">
        <v>98</v>
      </c>
      <c r="J1513">
        <v>3.5</v>
      </c>
      <c r="K1513">
        <v>98</v>
      </c>
      <c r="L1513">
        <v>0.1</v>
      </c>
      <c r="M1513">
        <v>1212.5621699999999</v>
      </c>
      <c r="N1513">
        <v>0.755</v>
      </c>
      <c r="O1513">
        <v>14.3</v>
      </c>
    </row>
    <row r="1514" spans="1:15" x14ac:dyDescent="0.3">
      <c r="A1514">
        <v>72.7</v>
      </c>
      <c r="B1514">
        <v>0</v>
      </c>
      <c r="C1514">
        <v>132</v>
      </c>
      <c r="D1514">
        <v>2</v>
      </c>
      <c r="E1514">
        <v>0.01</v>
      </c>
      <c r="F1514">
        <v>98</v>
      </c>
      <c r="G1514">
        <v>59</v>
      </c>
      <c r="H1514">
        <v>2</v>
      </c>
      <c r="I1514">
        <v>98</v>
      </c>
      <c r="J1514">
        <v>3.16</v>
      </c>
      <c r="K1514">
        <v>98</v>
      </c>
      <c r="L1514">
        <v>0.1</v>
      </c>
      <c r="M1514">
        <v>1296.97353</v>
      </c>
      <c r="N1514">
        <v>0.75700000000000001</v>
      </c>
      <c r="O1514">
        <v>14.6</v>
      </c>
    </row>
    <row r="1515" spans="1:15" x14ac:dyDescent="0.3">
      <c r="A1515">
        <v>72.599999999999994</v>
      </c>
      <c r="B1515">
        <v>0</v>
      </c>
      <c r="C1515">
        <v>132</v>
      </c>
      <c r="D1515">
        <v>2</v>
      </c>
      <c r="E1515">
        <v>0.01</v>
      </c>
      <c r="F1515">
        <v>98</v>
      </c>
      <c r="G1515">
        <v>58.2</v>
      </c>
      <c r="H1515">
        <v>2</v>
      </c>
      <c r="I1515">
        <v>98</v>
      </c>
      <c r="J1515">
        <v>2.4</v>
      </c>
      <c r="K1515">
        <v>98</v>
      </c>
      <c r="L1515">
        <v>0.1</v>
      </c>
      <c r="M1515">
        <v>14396.486500000001</v>
      </c>
      <c r="N1515">
        <v>0.75700000000000001</v>
      </c>
      <c r="O1515">
        <v>14.8</v>
      </c>
    </row>
    <row r="1516" spans="1:15" x14ac:dyDescent="0.3">
      <c r="A1516">
        <v>72.5</v>
      </c>
      <c r="B1516">
        <v>0</v>
      </c>
      <c r="C1516">
        <v>132</v>
      </c>
      <c r="D1516">
        <v>2</v>
      </c>
      <c r="E1516">
        <v>0.01</v>
      </c>
      <c r="F1516">
        <v>98</v>
      </c>
      <c r="G1516">
        <v>57.4</v>
      </c>
      <c r="H1516">
        <v>3</v>
      </c>
      <c r="I1516">
        <v>98</v>
      </c>
      <c r="J1516">
        <v>2.63</v>
      </c>
      <c r="K1516">
        <v>98</v>
      </c>
      <c r="L1516">
        <v>0.1</v>
      </c>
      <c r="M1516">
        <v>1138.5666100000001</v>
      </c>
      <c r="N1516">
        <v>0.75600000000000001</v>
      </c>
      <c r="O1516">
        <v>15.1</v>
      </c>
    </row>
    <row r="1517" spans="1:15" x14ac:dyDescent="0.3">
      <c r="A1517">
        <v>72.2</v>
      </c>
      <c r="B1517">
        <v>0</v>
      </c>
      <c r="C1517">
        <v>134</v>
      </c>
      <c r="D1517">
        <v>2</v>
      </c>
      <c r="E1517">
        <v>0.01</v>
      </c>
      <c r="F1517">
        <v>98</v>
      </c>
      <c r="G1517">
        <v>56.7</v>
      </c>
      <c r="H1517">
        <v>3</v>
      </c>
      <c r="I1517">
        <v>98</v>
      </c>
      <c r="J1517">
        <v>2.5099999999999998</v>
      </c>
      <c r="K1517">
        <v>98</v>
      </c>
      <c r="L1517">
        <v>0.1</v>
      </c>
      <c r="M1517">
        <v>9344.9875179999999</v>
      </c>
      <c r="N1517">
        <v>0.752</v>
      </c>
      <c r="O1517">
        <v>15.4</v>
      </c>
    </row>
    <row r="1518" spans="1:15" x14ac:dyDescent="0.3">
      <c r="A1518">
        <v>71.900000000000006</v>
      </c>
      <c r="B1518">
        <v>0</v>
      </c>
      <c r="C1518">
        <v>138</v>
      </c>
      <c r="D1518">
        <v>2</v>
      </c>
      <c r="E1518">
        <v>0.01</v>
      </c>
      <c r="F1518">
        <v>97</v>
      </c>
      <c r="G1518">
        <v>56</v>
      </c>
      <c r="H1518">
        <v>3</v>
      </c>
      <c r="I1518">
        <v>98</v>
      </c>
      <c r="J1518">
        <v>2.71</v>
      </c>
      <c r="K1518">
        <v>98</v>
      </c>
      <c r="L1518">
        <v>0.1</v>
      </c>
      <c r="M1518">
        <v>8171.3616510000002</v>
      </c>
      <c r="N1518">
        <v>0.748</v>
      </c>
      <c r="O1518">
        <v>15.7</v>
      </c>
    </row>
    <row r="1519" spans="1:15" x14ac:dyDescent="0.3">
      <c r="A1519">
        <v>71.5</v>
      </c>
      <c r="B1519">
        <v>0</v>
      </c>
      <c r="C1519">
        <v>141</v>
      </c>
      <c r="D1519">
        <v>2</v>
      </c>
      <c r="E1519">
        <v>0.01</v>
      </c>
      <c r="F1519">
        <v>99</v>
      </c>
      <c r="G1519">
        <v>55.3</v>
      </c>
      <c r="H1519">
        <v>3</v>
      </c>
      <c r="I1519">
        <v>97</v>
      </c>
      <c r="J1519">
        <v>3.46</v>
      </c>
      <c r="K1519">
        <v>97</v>
      </c>
      <c r="L1519">
        <v>0.1</v>
      </c>
      <c r="M1519">
        <v>586.83640000000003</v>
      </c>
      <c r="N1519">
        <v>0.747</v>
      </c>
      <c r="O1519">
        <v>15.9</v>
      </c>
    </row>
    <row r="1520" spans="1:15" x14ac:dyDescent="0.3">
      <c r="A1520">
        <v>71.3</v>
      </c>
      <c r="B1520">
        <v>0</v>
      </c>
      <c r="C1520">
        <v>144</v>
      </c>
      <c r="D1520">
        <v>3</v>
      </c>
      <c r="E1520">
        <v>0.01</v>
      </c>
      <c r="F1520">
        <v>96</v>
      </c>
      <c r="G1520">
        <v>54.6</v>
      </c>
      <c r="H1520">
        <v>3</v>
      </c>
      <c r="I1520">
        <v>95</v>
      </c>
      <c r="J1520">
        <v>4.5999999999999996</v>
      </c>
      <c r="K1520">
        <v>95</v>
      </c>
      <c r="L1520">
        <v>0.1</v>
      </c>
      <c r="M1520">
        <v>4676.9675299999999</v>
      </c>
      <c r="N1520">
        <v>0.74</v>
      </c>
      <c r="O1520">
        <v>16</v>
      </c>
    </row>
    <row r="1521" spans="1:15" x14ac:dyDescent="0.3">
      <c r="A1521">
        <v>71.099999999999994</v>
      </c>
      <c r="B1521">
        <v>0</v>
      </c>
      <c r="C1521">
        <v>146</v>
      </c>
      <c r="D1521">
        <v>3</v>
      </c>
      <c r="E1521">
        <v>0.01</v>
      </c>
      <c r="F1521">
        <v>91</v>
      </c>
      <c r="G1521">
        <v>54</v>
      </c>
      <c r="H1521">
        <v>3</v>
      </c>
      <c r="I1521">
        <v>93</v>
      </c>
      <c r="J1521">
        <v>4.57</v>
      </c>
      <c r="K1521">
        <v>93</v>
      </c>
      <c r="L1521">
        <v>0.1</v>
      </c>
      <c r="M1521">
        <v>375.44263799999999</v>
      </c>
      <c r="N1521">
        <v>0.73599999999999999</v>
      </c>
      <c r="O1521">
        <v>15.8</v>
      </c>
    </row>
    <row r="1522" spans="1:15" x14ac:dyDescent="0.3">
      <c r="A1522">
        <v>71</v>
      </c>
      <c r="B1522">
        <v>0</v>
      </c>
      <c r="C1522">
        <v>147</v>
      </c>
      <c r="D1522">
        <v>3</v>
      </c>
      <c r="E1522">
        <v>0.01</v>
      </c>
      <c r="F1522">
        <v>93</v>
      </c>
      <c r="G1522">
        <v>53.4</v>
      </c>
      <c r="H1522">
        <v>3</v>
      </c>
      <c r="I1522">
        <v>94</v>
      </c>
      <c r="J1522">
        <v>4.5999999999999996</v>
      </c>
      <c r="K1522">
        <v>94</v>
      </c>
      <c r="L1522">
        <v>0.1</v>
      </c>
      <c r="M1522">
        <v>6269.5812299999998</v>
      </c>
      <c r="N1522">
        <v>0.73199999999999998</v>
      </c>
      <c r="O1522">
        <v>15.7</v>
      </c>
    </row>
    <row r="1523" spans="1:15" x14ac:dyDescent="0.3">
      <c r="A1523">
        <v>78</v>
      </c>
      <c r="B1523">
        <v>0</v>
      </c>
      <c r="C1523">
        <v>148</v>
      </c>
      <c r="D1523">
        <v>3</v>
      </c>
      <c r="E1523">
        <v>0.01</v>
      </c>
      <c r="F1523">
        <v>92</v>
      </c>
      <c r="G1523">
        <v>52.8</v>
      </c>
      <c r="H1523">
        <v>3</v>
      </c>
      <c r="I1523">
        <v>94</v>
      </c>
      <c r="J1523">
        <v>3.41</v>
      </c>
      <c r="K1523">
        <v>94</v>
      </c>
      <c r="L1523">
        <v>0.1</v>
      </c>
      <c r="M1523">
        <v>7145.6284939999996</v>
      </c>
      <c r="N1523">
        <v>0.72699999999999998</v>
      </c>
      <c r="O1523">
        <v>15.5</v>
      </c>
    </row>
    <row r="1524" spans="1:15" x14ac:dyDescent="0.3">
      <c r="A1524">
        <v>73.599999999999994</v>
      </c>
      <c r="B1524">
        <v>1</v>
      </c>
      <c r="C1524">
        <v>165</v>
      </c>
      <c r="D1524">
        <v>0</v>
      </c>
      <c r="E1524">
        <v>0</v>
      </c>
      <c r="F1524">
        <v>94</v>
      </c>
      <c r="G1524">
        <v>62.4</v>
      </c>
      <c r="H1524">
        <v>0</v>
      </c>
      <c r="I1524">
        <v>93</v>
      </c>
      <c r="J1524">
        <v>0</v>
      </c>
      <c r="K1524">
        <v>93</v>
      </c>
      <c r="L1524">
        <v>0.1</v>
      </c>
      <c r="M1524">
        <v>14252.428529999999</v>
      </c>
      <c r="N1524">
        <v>0.84599999999999997</v>
      </c>
      <c r="O1524">
        <v>16.5</v>
      </c>
    </row>
    <row r="1525" spans="1:15" x14ac:dyDescent="0.3">
      <c r="A1525">
        <v>73.400000000000006</v>
      </c>
      <c r="B1525">
        <v>1</v>
      </c>
      <c r="C1525">
        <v>169</v>
      </c>
      <c r="D1525">
        <v>0</v>
      </c>
      <c r="E1525">
        <v>15.19</v>
      </c>
      <c r="F1525">
        <v>94</v>
      </c>
      <c r="G1525">
        <v>61.9</v>
      </c>
      <c r="H1525">
        <v>0</v>
      </c>
      <c r="I1525">
        <v>93</v>
      </c>
      <c r="J1525">
        <v>6.55</v>
      </c>
      <c r="K1525">
        <v>93</v>
      </c>
      <c r="L1525">
        <v>0.1</v>
      </c>
      <c r="M1525">
        <v>16554.971389999999</v>
      </c>
      <c r="N1525">
        <v>0.84099999999999997</v>
      </c>
      <c r="O1525">
        <v>16.5</v>
      </c>
    </row>
    <row r="1526" spans="1:15" x14ac:dyDescent="0.3">
      <c r="A1526">
        <v>73</v>
      </c>
      <c r="B1526">
        <v>1</v>
      </c>
      <c r="C1526">
        <v>178</v>
      </c>
      <c r="D1526">
        <v>0</v>
      </c>
      <c r="E1526">
        <v>15.04</v>
      </c>
      <c r="F1526">
        <v>93</v>
      </c>
      <c r="G1526">
        <v>61.4</v>
      </c>
      <c r="H1526">
        <v>0</v>
      </c>
      <c r="I1526">
        <v>93</v>
      </c>
      <c r="J1526">
        <v>6.59</v>
      </c>
      <c r="K1526">
        <v>93</v>
      </c>
      <c r="L1526">
        <v>0.1</v>
      </c>
      <c r="M1526">
        <v>15712.823759999999</v>
      </c>
      <c r="N1526">
        <v>0.83399999999999996</v>
      </c>
      <c r="O1526">
        <v>16.399999999999999</v>
      </c>
    </row>
    <row r="1527" spans="1:15" x14ac:dyDescent="0.3">
      <c r="A1527">
        <v>73</v>
      </c>
      <c r="B1527">
        <v>1</v>
      </c>
      <c r="C1527">
        <v>176</v>
      </c>
      <c r="D1527">
        <v>0</v>
      </c>
      <c r="E1527">
        <v>15.14</v>
      </c>
      <c r="F1527">
        <v>93</v>
      </c>
      <c r="G1527">
        <v>6.9</v>
      </c>
      <c r="H1527">
        <v>0</v>
      </c>
      <c r="I1527">
        <v>93</v>
      </c>
      <c r="J1527">
        <v>6.67</v>
      </c>
      <c r="K1527">
        <v>93</v>
      </c>
      <c r="L1527">
        <v>0.1</v>
      </c>
      <c r="M1527">
        <v>14341.835999999999</v>
      </c>
      <c r="N1527">
        <v>0.83</v>
      </c>
      <c r="O1527">
        <v>16.5</v>
      </c>
    </row>
    <row r="1528" spans="1:15" x14ac:dyDescent="0.3">
      <c r="A1528">
        <v>72.8</v>
      </c>
      <c r="B1528">
        <v>1</v>
      </c>
      <c r="C1528">
        <v>18</v>
      </c>
      <c r="D1528">
        <v>0</v>
      </c>
      <c r="E1528">
        <v>12.66</v>
      </c>
      <c r="F1528">
        <v>95</v>
      </c>
      <c r="G1528">
        <v>6.5</v>
      </c>
      <c r="H1528">
        <v>0</v>
      </c>
      <c r="I1528">
        <v>92</v>
      </c>
      <c r="J1528">
        <v>6.86</v>
      </c>
      <c r="K1528">
        <v>92</v>
      </c>
      <c r="L1528">
        <v>0.1</v>
      </c>
      <c r="M1528">
        <v>14357.736790000001</v>
      </c>
      <c r="N1528">
        <v>0.82599999999999996</v>
      </c>
      <c r="O1528">
        <v>16.7</v>
      </c>
    </row>
    <row r="1529" spans="1:15" x14ac:dyDescent="0.3">
      <c r="A1529">
        <v>72.400000000000006</v>
      </c>
      <c r="B1529">
        <v>1</v>
      </c>
      <c r="C1529">
        <v>188</v>
      </c>
      <c r="D1529">
        <v>0</v>
      </c>
      <c r="E1529">
        <v>12.9</v>
      </c>
      <c r="F1529">
        <v>94</v>
      </c>
      <c r="G1529">
        <v>6</v>
      </c>
      <c r="H1529">
        <v>0</v>
      </c>
      <c r="I1529">
        <v>95</v>
      </c>
      <c r="J1529">
        <v>7.9</v>
      </c>
      <c r="K1529">
        <v>95</v>
      </c>
      <c r="L1529">
        <v>0.1</v>
      </c>
      <c r="M1529">
        <v>11984.868570000001</v>
      </c>
      <c r="N1529">
        <v>0.82399999999999995</v>
      </c>
      <c r="O1529">
        <v>16.8</v>
      </c>
    </row>
    <row r="1530" spans="1:15" x14ac:dyDescent="0.3">
      <c r="A1530">
        <v>72.2</v>
      </c>
      <c r="B1530">
        <v>1</v>
      </c>
      <c r="C1530">
        <v>192</v>
      </c>
      <c r="D1530">
        <v>0</v>
      </c>
      <c r="E1530">
        <v>12.4</v>
      </c>
      <c r="F1530">
        <v>95</v>
      </c>
      <c r="G1530">
        <v>59.7</v>
      </c>
      <c r="H1530">
        <v>0</v>
      </c>
      <c r="I1530">
        <v>98</v>
      </c>
      <c r="J1530">
        <v>7.53</v>
      </c>
      <c r="K1530">
        <v>98</v>
      </c>
      <c r="L1530">
        <v>0.1</v>
      </c>
      <c r="M1530">
        <v>11837.391299999999</v>
      </c>
      <c r="N1530">
        <v>0.82499999999999996</v>
      </c>
      <c r="O1530">
        <v>16.600000000000001</v>
      </c>
    </row>
    <row r="1531" spans="1:15" x14ac:dyDescent="0.3">
      <c r="A1531">
        <v>71.099999999999994</v>
      </c>
      <c r="B1531">
        <v>1</v>
      </c>
      <c r="C1531">
        <v>224</v>
      </c>
      <c r="D1531">
        <v>0</v>
      </c>
      <c r="E1531">
        <v>13.3</v>
      </c>
      <c r="F1531">
        <v>96</v>
      </c>
      <c r="G1531">
        <v>59.3</v>
      </c>
      <c r="H1531">
        <v>0</v>
      </c>
      <c r="I1531">
        <v>96</v>
      </c>
      <c r="J1531">
        <v>6.61</v>
      </c>
      <c r="K1531">
        <v>96</v>
      </c>
      <c r="L1531">
        <v>0.1</v>
      </c>
      <c r="M1531">
        <v>14961.56818</v>
      </c>
      <c r="N1531">
        <v>0.82</v>
      </c>
      <c r="O1531">
        <v>16.5</v>
      </c>
    </row>
    <row r="1532" spans="1:15" x14ac:dyDescent="0.3">
      <c r="A1532">
        <v>72</v>
      </c>
      <c r="B1532">
        <v>1</v>
      </c>
      <c r="C1532">
        <v>24</v>
      </c>
      <c r="D1532">
        <v>0</v>
      </c>
      <c r="E1532">
        <v>13.4</v>
      </c>
      <c r="F1532">
        <v>96</v>
      </c>
      <c r="G1532">
        <v>59</v>
      </c>
      <c r="H1532">
        <v>0</v>
      </c>
      <c r="I1532">
        <v>95</v>
      </c>
      <c r="J1532">
        <v>6.22</v>
      </c>
      <c r="K1532">
        <v>95</v>
      </c>
      <c r="L1532">
        <v>0.1</v>
      </c>
      <c r="M1532">
        <v>12297.915349999999</v>
      </c>
      <c r="N1532">
        <v>0.81200000000000006</v>
      </c>
      <c r="O1532">
        <v>16.399999999999999</v>
      </c>
    </row>
    <row r="1533" spans="1:15" x14ac:dyDescent="0.3">
      <c r="A1533">
        <v>76</v>
      </c>
      <c r="B1533">
        <v>1</v>
      </c>
      <c r="C1533">
        <v>229</v>
      </c>
      <c r="D1533">
        <v>0</v>
      </c>
      <c r="E1533">
        <v>12.7</v>
      </c>
      <c r="F1533">
        <v>95</v>
      </c>
      <c r="G1533">
        <v>58.7</v>
      </c>
      <c r="H1533">
        <v>0</v>
      </c>
      <c r="I1533">
        <v>94</v>
      </c>
      <c r="J1533">
        <v>6.2</v>
      </c>
      <c r="K1533">
        <v>94</v>
      </c>
      <c r="L1533">
        <v>0.1</v>
      </c>
      <c r="M1533">
        <v>924.64254800000003</v>
      </c>
      <c r="N1533">
        <v>0.80700000000000005</v>
      </c>
      <c r="O1533">
        <v>16.399999999999999</v>
      </c>
    </row>
    <row r="1534" spans="1:15" x14ac:dyDescent="0.3">
      <c r="A1534">
        <v>78</v>
      </c>
      <c r="B1534">
        <v>1</v>
      </c>
      <c r="C1534">
        <v>222</v>
      </c>
      <c r="D1534">
        <v>0</v>
      </c>
      <c r="E1534">
        <v>12.3</v>
      </c>
      <c r="F1534">
        <v>95</v>
      </c>
      <c r="G1534">
        <v>58.4</v>
      </c>
      <c r="H1534">
        <v>0</v>
      </c>
      <c r="I1534">
        <v>93</v>
      </c>
      <c r="J1534">
        <v>5.83</v>
      </c>
      <c r="K1534">
        <v>94</v>
      </c>
      <c r="L1534">
        <v>0.1</v>
      </c>
      <c r="M1534">
        <v>7863.1629000000003</v>
      </c>
      <c r="N1534">
        <v>0.79800000000000004</v>
      </c>
      <c r="O1534">
        <v>16.2</v>
      </c>
    </row>
    <row r="1535" spans="1:15" x14ac:dyDescent="0.3">
      <c r="A1535">
        <v>71.599999999999994</v>
      </c>
      <c r="B1535">
        <v>1</v>
      </c>
      <c r="C1535">
        <v>24</v>
      </c>
      <c r="D1535">
        <v>0</v>
      </c>
      <c r="E1535">
        <v>12.1</v>
      </c>
      <c r="F1535">
        <v>94</v>
      </c>
      <c r="G1535">
        <v>58.1</v>
      </c>
      <c r="H1535">
        <v>0</v>
      </c>
      <c r="I1535">
        <v>9</v>
      </c>
      <c r="J1535">
        <v>5.67</v>
      </c>
      <c r="K1535">
        <v>94</v>
      </c>
      <c r="L1535">
        <v>0.1</v>
      </c>
      <c r="M1535">
        <v>676.96699799999999</v>
      </c>
      <c r="N1535">
        <v>0.79200000000000004</v>
      </c>
      <c r="O1535">
        <v>16.3</v>
      </c>
    </row>
    <row r="1536" spans="1:15" x14ac:dyDescent="0.3">
      <c r="A1536">
        <v>71.599999999999994</v>
      </c>
      <c r="B1536">
        <v>1</v>
      </c>
      <c r="C1536">
        <v>22</v>
      </c>
      <c r="D1536">
        <v>0</v>
      </c>
      <c r="E1536">
        <v>11.29</v>
      </c>
      <c r="F1536">
        <v>95</v>
      </c>
      <c r="G1536">
        <v>57.8</v>
      </c>
      <c r="H1536">
        <v>0</v>
      </c>
      <c r="I1536">
        <v>91</v>
      </c>
      <c r="J1536">
        <v>6.46</v>
      </c>
      <c r="K1536">
        <v>94</v>
      </c>
      <c r="L1536">
        <v>0.1</v>
      </c>
      <c r="M1536">
        <v>555.53566899999998</v>
      </c>
      <c r="N1536">
        <v>0.78</v>
      </c>
      <c r="O1536">
        <v>15.8</v>
      </c>
    </row>
    <row r="1537" spans="1:15" x14ac:dyDescent="0.3">
      <c r="A1537">
        <v>71.400000000000006</v>
      </c>
      <c r="B1537">
        <v>1</v>
      </c>
      <c r="C1537">
        <v>22</v>
      </c>
      <c r="D1537">
        <v>0</v>
      </c>
      <c r="E1537">
        <v>11</v>
      </c>
      <c r="F1537">
        <v>94</v>
      </c>
      <c r="G1537">
        <v>57.5</v>
      </c>
      <c r="H1537">
        <v>0</v>
      </c>
      <c r="I1537">
        <v>97</v>
      </c>
      <c r="J1537">
        <v>6.4</v>
      </c>
      <c r="K1537">
        <v>95</v>
      </c>
      <c r="L1537">
        <v>0.1</v>
      </c>
      <c r="M1537">
        <v>4146.9879279999996</v>
      </c>
      <c r="N1537">
        <v>0.77</v>
      </c>
      <c r="O1537">
        <v>15.3</v>
      </c>
    </row>
    <row r="1538" spans="1:15" x14ac:dyDescent="0.3">
      <c r="A1538">
        <v>71.2</v>
      </c>
      <c r="B1538">
        <v>1</v>
      </c>
      <c r="C1538">
        <v>21</v>
      </c>
      <c r="D1538">
        <v>0</v>
      </c>
      <c r="E1538">
        <v>10.199999999999999</v>
      </c>
      <c r="F1538">
        <v>95</v>
      </c>
      <c r="G1538">
        <v>57.2</v>
      </c>
      <c r="H1538">
        <v>0</v>
      </c>
      <c r="I1538">
        <v>97</v>
      </c>
      <c r="J1538">
        <v>6.26</v>
      </c>
      <c r="K1538">
        <v>95</v>
      </c>
      <c r="L1538">
        <v>0.1</v>
      </c>
      <c r="M1538">
        <v>353.14733699999999</v>
      </c>
      <c r="N1538">
        <v>0.75700000000000001</v>
      </c>
      <c r="O1538">
        <v>14.7</v>
      </c>
    </row>
    <row r="1539" spans="1:15" x14ac:dyDescent="0.3">
      <c r="A1539">
        <v>71.599999999999994</v>
      </c>
      <c r="B1539">
        <v>1</v>
      </c>
      <c r="C1539">
        <v>2</v>
      </c>
      <c r="D1539">
        <v>0</v>
      </c>
      <c r="E1539">
        <v>9.8699999999999992</v>
      </c>
      <c r="F1539">
        <v>98</v>
      </c>
      <c r="G1539">
        <v>56.9</v>
      </c>
      <c r="H1539">
        <v>0</v>
      </c>
      <c r="I1539">
        <v>92</v>
      </c>
      <c r="J1539">
        <v>6.46</v>
      </c>
      <c r="K1539">
        <v>94</v>
      </c>
      <c r="L1539">
        <v>0.1</v>
      </c>
      <c r="M1539">
        <v>3297.3547100000001</v>
      </c>
      <c r="N1539">
        <v>0.745</v>
      </c>
      <c r="O1539">
        <v>14</v>
      </c>
    </row>
    <row r="1540" spans="1:15" x14ac:dyDescent="0.3">
      <c r="A1540">
        <v>82</v>
      </c>
      <c r="B1540">
        <v>1</v>
      </c>
      <c r="C1540">
        <v>63</v>
      </c>
      <c r="D1540">
        <v>0</v>
      </c>
      <c r="E1540">
        <v>0</v>
      </c>
      <c r="F1540">
        <v>94</v>
      </c>
      <c r="G1540">
        <v>61.3</v>
      </c>
      <c r="H1540">
        <v>0</v>
      </c>
      <c r="I1540">
        <v>99</v>
      </c>
      <c r="J1540">
        <v>0</v>
      </c>
      <c r="K1540">
        <v>99</v>
      </c>
      <c r="L1540">
        <v>0.1</v>
      </c>
      <c r="M1540">
        <v>1199.8223</v>
      </c>
      <c r="N1540">
        <v>0.89600000000000002</v>
      </c>
      <c r="O1540">
        <v>13.9</v>
      </c>
    </row>
    <row r="1541" spans="1:15" x14ac:dyDescent="0.3">
      <c r="A1541">
        <v>81.7</v>
      </c>
      <c r="B1541">
        <v>1</v>
      </c>
      <c r="C1541">
        <v>65</v>
      </c>
      <c r="D1541">
        <v>0</v>
      </c>
      <c r="E1541">
        <v>11.12</v>
      </c>
      <c r="F1541">
        <v>94</v>
      </c>
      <c r="G1541">
        <v>6.9</v>
      </c>
      <c r="H1541">
        <v>0</v>
      </c>
      <c r="I1541">
        <v>99</v>
      </c>
      <c r="J1541">
        <v>6.94</v>
      </c>
      <c r="K1541">
        <v>99</v>
      </c>
      <c r="L1541">
        <v>0.1</v>
      </c>
      <c r="M1541">
        <v>119172.7418</v>
      </c>
      <c r="N1541">
        <v>0.89200000000000002</v>
      </c>
      <c r="O1541">
        <v>13.9</v>
      </c>
    </row>
    <row r="1542" spans="1:15" x14ac:dyDescent="0.3">
      <c r="A1542">
        <v>81.400000000000006</v>
      </c>
      <c r="B1542">
        <v>1</v>
      </c>
      <c r="C1542">
        <v>68</v>
      </c>
      <c r="D1542">
        <v>0</v>
      </c>
      <c r="E1542">
        <v>11.02</v>
      </c>
      <c r="F1542">
        <v>94</v>
      </c>
      <c r="G1542">
        <v>6.5</v>
      </c>
      <c r="H1542">
        <v>0</v>
      </c>
      <c r="I1542">
        <v>99</v>
      </c>
      <c r="J1542">
        <v>7.1</v>
      </c>
      <c r="K1542">
        <v>99</v>
      </c>
      <c r="L1542">
        <v>0.1</v>
      </c>
      <c r="M1542">
        <v>113751.85</v>
      </c>
      <c r="N1542">
        <v>0.89200000000000002</v>
      </c>
      <c r="O1542">
        <v>13.9</v>
      </c>
    </row>
    <row r="1543" spans="1:15" x14ac:dyDescent="0.3">
      <c r="A1543">
        <v>81.099999999999994</v>
      </c>
      <c r="B1543">
        <v>1</v>
      </c>
      <c r="C1543">
        <v>7</v>
      </c>
      <c r="D1543">
        <v>0</v>
      </c>
      <c r="E1543">
        <v>11.34</v>
      </c>
      <c r="F1543">
        <v>94</v>
      </c>
      <c r="G1543">
        <v>6.1</v>
      </c>
      <c r="H1543">
        <v>0</v>
      </c>
      <c r="I1543">
        <v>99</v>
      </c>
      <c r="J1543">
        <v>7.18</v>
      </c>
      <c r="K1543">
        <v>99</v>
      </c>
      <c r="L1543">
        <v>0.1</v>
      </c>
      <c r="M1543">
        <v>16749.135999999999</v>
      </c>
      <c r="N1543">
        <v>0.89200000000000002</v>
      </c>
      <c r="O1543">
        <v>13.9</v>
      </c>
    </row>
    <row r="1544" spans="1:15" x14ac:dyDescent="0.3">
      <c r="A1544">
        <v>88</v>
      </c>
      <c r="B1544">
        <v>1</v>
      </c>
      <c r="C1544">
        <v>72</v>
      </c>
      <c r="D1544">
        <v>0</v>
      </c>
      <c r="E1544">
        <v>11.5</v>
      </c>
      <c r="F1544">
        <v>95</v>
      </c>
      <c r="G1544">
        <v>59.6</v>
      </c>
      <c r="H1544">
        <v>0</v>
      </c>
      <c r="I1544">
        <v>96</v>
      </c>
      <c r="J1544">
        <v>7.34</v>
      </c>
      <c r="K1544">
        <v>99</v>
      </c>
      <c r="L1544">
        <v>0.1</v>
      </c>
      <c r="M1544">
        <v>115761.577</v>
      </c>
      <c r="N1544">
        <v>0.89400000000000002</v>
      </c>
      <c r="O1544">
        <v>13.9</v>
      </c>
    </row>
    <row r="1545" spans="1:15" x14ac:dyDescent="0.3">
      <c r="A1545">
        <v>86</v>
      </c>
      <c r="B1545">
        <v>1</v>
      </c>
      <c r="C1545">
        <v>73</v>
      </c>
      <c r="D1545">
        <v>0</v>
      </c>
      <c r="E1545">
        <v>11.36</v>
      </c>
      <c r="F1545">
        <v>94</v>
      </c>
      <c r="G1545">
        <v>59.2</v>
      </c>
      <c r="H1545">
        <v>0</v>
      </c>
      <c r="I1545">
        <v>96</v>
      </c>
      <c r="J1545">
        <v>7.68</v>
      </c>
      <c r="K1545">
        <v>99</v>
      </c>
      <c r="L1545">
        <v>0.1</v>
      </c>
      <c r="M1545">
        <v>14965.361000000001</v>
      </c>
      <c r="N1545">
        <v>0.88400000000000001</v>
      </c>
      <c r="O1545">
        <v>13.7</v>
      </c>
    </row>
    <row r="1546" spans="1:15" x14ac:dyDescent="0.3">
      <c r="A1546">
        <v>83</v>
      </c>
      <c r="B1546">
        <v>1</v>
      </c>
      <c r="C1546">
        <v>76</v>
      </c>
      <c r="D1546">
        <v>0</v>
      </c>
      <c r="E1546">
        <v>11.42</v>
      </c>
      <c r="F1546">
        <v>95</v>
      </c>
      <c r="G1546">
        <v>58.8</v>
      </c>
      <c r="H1546">
        <v>0</v>
      </c>
      <c r="I1546">
        <v>96</v>
      </c>
      <c r="J1546">
        <v>8.11</v>
      </c>
      <c r="K1546">
        <v>99</v>
      </c>
      <c r="L1546">
        <v>0.1</v>
      </c>
      <c r="M1546">
        <v>13198.6693</v>
      </c>
      <c r="N1546">
        <v>0.88800000000000001</v>
      </c>
      <c r="O1546">
        <v>13.5</v>
      </c>
    </row>
    <row r="1547" spans="1:15" x14ac:dyDescent="0.3">
      <c r="A1547">
        <v>80</v>
      </c>
      <c r="B1547">
        <v>1</v>
      </c>
      <c r="C1547">
        <v>8</v>
      </c>
      <c r="D1547">
        <v>0</v>
      </c>
      <c r="E1547">
        <v>11.53</v>
      </c>
      <c r="F1547">
        <v>94</v>
      </c>
      <c r="G1547">
        <v>58.4</v>
      </c>
      <c r="H1547">
        <v>0</v>
      </c>
      <c r="I1547">
        <v>96</v>
      </c>
      <c r="J1547">
        <v>7.34</v>
      </c>
      <c r="K1547">
        <v>99</v>
      </c>
      <c r="L1547">
        <v>0.1</v>
      </c>
      <c r="M1547">
        <v>114293.84329999999</v>
      </c>
      <c r="N1547">
        <v>0.88700000000000001</v>
      </c>
      <c r="O1547">
        <v>13.5</v>
      </c>
    </row>
    <row r="1548" spans="1:15" x14ac:dyDescent="0.3">
      <c r="A1548">
        <v>79.7</v>
      </c>
      <c r="B1548">
        <v>1</v>
      </c>
      <c r="C1548">
        <v>82</v>
      </c>
      <c r="D1548">
        <v>0</v>
      </c>
      <c r="E1548">
        <v>11.75</v>
      </c>
      <c r="F1548">
        <v>87</v>
      </c>
      <c r="G1548">
        <v>57.9</v>
      </c>
      <c r="H1548">
        <v>0</v>
      </c>
      <c r="I1548">
        <v>96</v>
      </c>
      <c r="J1548">
        <v>6.8</v>
      </c>
      <c r="K1548">
        <v>99</v>
      </c>
      <c r="L1548">
        <v>0.1</v>
      </c>
      <c r="M1548">
        <v>1618.4928</v>
      </c>
      <c r="N1548">
        <v>0.877</v>
      </c>
      <c r="O1548">
        <v>13.5</v>
      </c>
    </row>
    <row r="1549" spans="1:15" x14ac:dyDescent="0.3">
      <c r="A1549">
        <v>79.400000000000006</v>
      </c>
      <c r="B1549">
        <v>1</v>
      </c>
      <c r="C1549">
        <v>85</v>
      </c>
      <c r="D1549">
        <v>0</v>
      </c>
      <c r="E1549">
        <v>11.98</v>
      </c>
      <c r="F1549">
        <v>95</v>
      </c>
      <c r="G1549">
        <v>57.5</v>
      </c>
      <c r="H1549">
        <v>0</v>
      </c>
      <c r="I1549">
        <v>99</v>
      </c>
      <c r="J1549">
        <v>7.75</v>
      </c>
      <c r="K1549">
        <v>99</v>
      </c>
      <c r="L1549">
        <v>0.1</v>
      </c>
      <c r="M1549">
        <v>89739.7117</v>
      </c>
      <c r="N1549">
        <v>0.88</v>
      </c>
      <c r="O1549">
        <v>13.5</v>
      </c>
    </row>
    <row r="1550" spans="1:15" x14ac:dyDescent="0.3">
      <c r="A1550">
        <v>78.8</v>
      </c>
      <c r="B1550">
        <v>1</v>
      </c>
      <c r="C1550">
        <v>9</v>
      </c>
      <c r="D1550">
        <v>0</v>
      </c>
      <c r="E1550">
        <v>11.84</v>
      </c>
      <c r="F1550">
        <v>95</v>
      </c>
      <c r="G1550">
        <v>57</v>
      </c>
      <c r="H1550">
        <v>0</v>
      </c>
      <c r="I1550">
        <v>99</v>
      </c>
      <c r="J1550">
        <v>7.95</v>
      </c>
      <c r="K1550">
        <v>99</v>
      </c>
      <c r="L1550">
        <v>0.1</v>
      </c>
      <c r="M1550">
        <v>8289.6964100000005</v>
      </c>
      <c r="N1550">
        <v>0.874</v>
      </c>
      <c r="O1550">
        <v>13.5</v>
      </c>
    </row>
    <row r="1551" spans="1:15" x14ac:dyDescent="0.3">
      <c r="A1551">
        <v>78.7</v>
      </c>
      <c r="B1551">
        <v>1</v>
      </c>
      <c r="C1551">
        <v>92</v>
      </c>
      <c r="D1551">
        <v>0</v>
      </c>
      <c r="E1551">
        <v>12.42</v>
      </c>
      <c r="F1551">
        <v>94</v>
      </c>
      <c r="G1551">
        <v>56.4</v>
      </c>
      <c r="H1551">
        <v>0</v>
      </c>
      <c r="I1551">
        <v>99</v>
      </c>
      <c r="J1551">
        <v>8.1999999999999993</v>
      </c>
      <c r="K1551">
        <v>99</v>
      </c>
      <c r="L1551">
        <v>0.1</v>
      </c>
      <c r="M1551">
        <v>75716.351800000004</v>
      </c>
      <c r="N1551">
        <v>0.86699999999999999</v>
      </c>
      <c r="O1551">
        <v>13.5</v>
      </c>
    </row>
    <row r="1552" spans="1:15" x14ac:dyDescent="0.3">
      <c r="A1552">
        <v>78.599999999999994</v>
      </c>
      <c r="B1552">
        <v>1</v>
      </c>
      <c r="C1552">
        <v>92</v>
      </c>
      <c r="D1552">
        <v>0</v>
      </c>
      <c r="E1552">
        <v>12.61</v>
      </c>
      <c r="F1552">
        <v>95</v>
      </c>
      <c r="G1552">
        <v>55.8</v>
      </c>
      <c r="H1552">
        <v>0</v>
      </c>
      <c r="I1552">
        <v>99</v>
      </c>
      <c r="J1552">
        <v>7.67</v>
      </c>
      <c r="K1552">
        <v>98</v>
      </c>
      <c r="L1552">
        <v>0.1</v>
      </c>
      <c r="M1552">
        <v>65445.885300000002</v>
      </c>
      <c r="N1552">
        <v>0.86499999999999999</v>
      </c>
      <c r="O1552">
        <v>13.6</v>
      </c>
    </row>
    <row r="1553" spans="1:15" x14ac:dyDescent="0.3">
      <c r="A1553">
        <v>78.3</v>
      </c>
      <c r="B1553">
        <v>1</v>
      </c>
      <c r="C1553">
        <v>95</v>
      </c>
      <c r="D1553">
        <v>0</v>
      </c>
      <c r="E1553">
        <v>12.91</v>
      </c>
      <c r="F1553">
        <v>95</v>
      </c>
      <c r="G1553">
        <v>55.2</v>
      </c>
      <c r="H1553">
        <v>0</v>
      </c>
      <c r="I1553">
        <v>99</v>
      </c>
      <c r="J1553">
        <v>8.27</v>
      </c>
      <c r="K1553">
        <v>99</v>
      </c>
      <c r="L1553">
        <v>0.1</v>
      </c>
      <c r="M1553">
        <v>5293.6411500000004</v>
      </c>
      <c r="N1553">
        <v>0.86</v>
      </c>
      <c r="O1553">
        <v>13.5</v>
      </c>
    </row>
    <row r="1554" spans="1:15" x14ac:dyDescent="0.3">
      <c r="A1554">
        <v>78</v>
      </c>
      <c r="B1554">
        <v>1</v>
      </c>
      <c r="C1554">
        <v>96</v>
      </c>
      <c r="D1554">
        <v>0</v>
      </c>
      <c r="E1554">
        <v>12.89</v>
      </c>
      <c r="F1554">
        <v>86</v>
      </c>
      <c r="G1554">
        <v>54.6</v>
      </c>
      <c r="H1554">
        <v>0</v>
      </c>
      <c r="I1554">
        <v>99</v>
      </c>
      <c r="J1554">
        <v>7.4</v>
      </c>
      <c r="K1554">
        <v>99</v>
      </c>
      <c r="L1554">
        <v>0.1</v>
      </c>
      <c r="M1554">
        <v>48179.428500000002</v>
      </c>
      <c r="N1554">
        <v>0.85399999999999998</v>
      </c>
      <c r="O1554">
        <v>13.4</v>
      </c>
    </row>
    <row r="1555" spans="1:15" x14ac:dyDescent="0.3">
      <c r="A1555">
        <v>77.8</v>
      </c>
      <c r="B1555">
        <v>1</v>
      </c>
      <c r="C1555">
        <v>98</v>
      </c>
      <c r="D1555">
        <v>0</v>
      </c>
      <c r="E1555">
        <v>13.14</v>
      </c>
      <c r="F1555">
        <v>77</v>
      </c>
      <c r="G1555">
        <v>54</v>
      </c>
      <c r="H1555">
        <v>0</v>
      </c>
      <c r="I1555">
        <v>99</v>
      </c>
      <c r="J1555">
        <v>7.48</v>
      </c>
      <c r="K1555">
        <v>99</v>
      </c>
      <c r="L1555">
        <v>0.1</v>
      </c>
      <c r="M1555">
        <v>48735.995490000001</v>
      </c>
      <c r="N1555">
        <v>0.84799999999999998</v>
      </c>
      <c r="O1555">
        <v>13.5</v>
      </c>
    </row>
    <row r="1556" spans="1:15" x14ac:dyDescent="0.3">
      <c r="A1556">
        <v>65.5</v>
      </c>
      <c r="B1556">
        <v>0</v>
      </c>
      <c r="C1556">
        <v>22</v>
      </c>
      <c r="D1556">
        <v>28</v>
      </c>
      <c r="E1556">
        <v>0</v>
      </c>
      <c r="F1556">
        <v>69</v>
      </c>
      <c r="G1556">
        <v>2.5</v>
      </c>
      <c r="H1556">
        <v>38</v>
      </c>
      <c r="I1556">
        <v>71</v>
      </c>
      <c r="J1556">
        <v>0</v>
      </c>
      <c r="K1556">
        <v>69</v>
      </c>
      <c r="L1556">
        <v>0.3</v>
      </c>
      <c r="M1556">
        <v>41.857595099999998</v>
      </c>
      <c r="N1556">
        <v>0.51100000000000001</v>
      </c>
      <c r="O1556">
        <v>10.3</v>
      </c>
    </row>
    <row r="1557" spans="1:15" x14ac:dyDescent="0.3">
      <c r="A1557">
        <v>65.099999999999994</v>
      </c>
      <c r="B1557">
        <v>0</v>
      </c>
      <c r="C1557">
        <v>225</v>
      </c>
      <c r="D1557">
        <v>29</v>
      </c>
      <c r="E1557">
        <v>0.01</v>
      </c>
      <c r="F1557">
        <v>73</v>
      </c>
      <c r="G1557">
        <v>2</v>
      </c>
      <c r="H1557">
        <v>39</v>
      </c>
      <c r="I1557">
        <v>73</v>
      </c>
      <c r="J1557">
        <v>3.4</v>
      </c>
      <c r="K1557">
        <v>73</v>
      </c>
      <c r="L1557">
        <v>0.3</v>
      </c>
      <c r="M1557">
        <v>452.46319260000001</v>
      </c>
      <c r="N1557">
        <v>0.50900000000000001</v>
      </c>
      <c r="O1557">
        <v>10.3</v>
      </c>
    </row>
    <row r="1558" spans="1:15" x14ac:dyDescent="0.3">
      <c r="A1558">
        <v>64.7</v>
      </c>
      <c r="B1558">
        <v>0</v>
      </c>
      <c r="C1558">
        <v>23</v>
      </c>
      <c r="D1558">
        <v>29</v>
      </c>
      <c r="E1558">
        <v>0.87</v>
      </c>
      <c r="F1558">
        <v>74</v>
      </c>
      <c r="G1558">
        <v>19.5</v>
      </c>
      <c r="H1558">
        <v>40</v>
      </c>
      <c r="I1558">
        <v>73</v>
      </c>
      <c r="J1558">
        <v>4.1500000000000004</v>
      </c>
      <c r="K1558">
        <v>74</v>
      </c>
      <c r="L1558">
        <v>0.4</v>
      </c>
      <c r="M1558">
        <v>461.72372200000001</v>
      </c>
      <c r="N1558">
        <v>0.50800000000000001</v>
      </c>
      <c r="O1558">
        <v>10.3</v>
      </c>
    </row>
    <row r="1559" spans="1:15" x14ac:dyDescent="0.3">
      <c r="A1559">
        <v>64.3</v>
      </c>
      <c r="B1559">
        <v>0</v>
      </c>
      <c r="C1559">
        <v>235</v>
      </c>
      <c r="D1559">
        <v>30</v>
      </c>
      <c r="E1559">
        <v>0.87</v>
      </c>
      <c r="F1559">
        <v>7</v>
      </c>
      <c r="G1559">
        <v>19</v>
      </c>
      <c r="H1559">
        <v>42</v>
      </c>
      <c r="I1559">
        <v>71</v>
      </c>
      <c r="J1559">
        <v>3.46</v>
      </c>
      <c r="K1559">
        <v>7</v>
      </c>
      <c r="L1559">
        <v>0.4</v>
      </c>
      <c r="M1559">
        <v>443.96109999999999</v>
      </c>
      <c r="N1559">
        <v>0.50600000000000001</v>
      </c>
      <c r="O1559">
        <v>10.199999999999999</v>
      </c>
    </row>
    <row r="1560" spans="1:15" x14ac:dyDescent="0.3">
      <c r="A1560">
        <v>63.8</v>
      </c>
      <c r="B1560">
        <v>0</v>
      </c>
      <c r="C1560">
        <v>241</v>
      </c>
      <c r="D1560">
        <v>31</v>
      </c>
      <c r="E1560">
        <v>0.97</v>
      </c>
      <c r="F1560">
        <v>73</v>
      </c>
      <c r="G1560">
        <v>18.5</v>
      </c>
      <c r="H1560">
        <v>43</v>
      </c>
      <c r="I1560">
        <v>73</v>
      </c>
      <c r="J1560">
        <v>4.24</v>
      </c>
      <c r="K1560">
        <v>73</v>
      </c>
      <c r="L1560">
        <v>0.4</v>
      </c>
      <c r="M1560">
        <v>454.96346399999999</v>
      </c>
      <c r="N1560">
        <v>0.504</v>
      </c>
      <c r="O1560">
        <v>10.199999999999999</v>
      </c>
    </row>
    <row r="1561" spans="1:15" x14ac:dyDescent="0.3">
      <c r="A1561">
        <v>63.3</v>
      </c>
      <c r="B1561">
        <v>0</v>
      </c>
      <c r="C1561">
        <v>248</v>
      </c>
      <c r="D1561">
        <v>32</v>
      </c>
      <c r="E1561">
        <v>1.03</v>
      </c>
      <c r="F1561">
        <v>7</v>
      </c>
      <c r="G1561">
        <v>18</v>
      </c>
      <c r="H1561">
        <v>45</v>
      </c>
      <c r="I1561">
        <v>7</v>
      </c>
      <c r="J1561">
        <v>4.8600000000000003</v>
      </c>
      <c r="K1561">
        <v>7</v>
      </c>
      <c r="L1561">
        <v>0.5</v>
      </c>
      <c r="M1561">
        <v>412.73934100000002</v>
      </c>
      <c r="N1561">
        <v>0.503</v>
      </c>
      <c r="O1561">
        <v>10.199999999999999</v>
      </c>
    </row>
    <row r="1562" spans="1:15" x14ac:dyDescent="0.3">
      <c r="A1562">
        <v>62.8</v>
      </c>
      <c r="B1562">
        <v>0</v>
      </c>
      <c r="C1562">
        <v>254</v>
      </c>
      <c r="D1562">
        <v>33</v>
      </c>
      <c r="E1562">
        <v>0.91</v>
      </c>
      <c r="F1562">
        <v>77</v>
      </c>
      <c r="G1562">
        <v>17.600000000000001</v>
      </c>
      <c r="H1562">
        <v>47</v>
      </c>
      <c r="I1562">
        <v>76</v>
      </c>
      <c r="J1562">
        <v>4.7</v>
      </c>
      <c r="K1562">
        <v>77</v>
      </c>
      <c r="L1562">
        <v>0.5</v>
      </c>
      <c r="M1562">
        <v>415.68932260000003</v>
      </c>
      <c r="N1562">
        <v>0.5</v>
      </c>
      <c r="O1562">
        <v>9.6999999999999993</v>
      </c>
    </row>
    <row r="1563" spans="1:15" x14ac:dyDescent="0.3">
      <c r="A1563">
        <v>62.3</v>
      </c>
      <c r="B1563">
        <v>0</v>
      </c>
      <c r="C1563">
        <v>259</v>
      </c>
      <c r="D1563">
        <v>34</v>
      </c>
      <c r="E1563">
        <v>0.68</v>
      </c>
      <c r="F1563">
        <v>77</v>
      </c>
      <c r="G1563">
        <v>17.100000000000001</v>
      </c>
      <c r="H1563">
        <v>49</v>
      </c>
      <c r="I1563">
        <v>77</v>
      </c>
      <c r="J1563">
        <v>4.5</v>
      </c>
      <c r="K1563">
        <v>77</v>
      </c>
      <c r="L1563">
        <v>0.5</v>
      </c>
      <c r="M1563">
        <v>47.733254000000002</v>
      </c>
      <c r="N1563">
        <v>0.49099999999999999</v>
      </c>
      <c r="O1563">
        <v>9.4</v>
      </c>
    </row>
    <row r="1564" spans="1:15" x14ac:dyDescent="0.3">
      <c r="A1564">
        <v>61.9</v>
      </c>
      <c r="B1564">
        <v>0</v>
      </c>
      <c r="C1564">
        <v>261</v>
      </c>
      <c r="D1564">
        <v>35</v>
      </c>
      <c r="E1564">
        <v>0.71</v>
      </c>
      <c r="F1564">
        <v>84</v>
      </c>
      <c r="G1564">
        <v>16.7</v>
      </c>
      <c r="H1564">
        <v>51</v>
      </c>
      <c r="I1564">
        <v>83</v>
      </c>
      <c r="J1564">
        <v>4.9800000000000004</v>
      </c>
      <c r="K1564">
        <v>84</v>
      </c>
      <c r="L1564">
        <v>0.6</v>
      </c>
      <c r="M1564">
        <v>377.84829280000002</v>
      </c>
      <c r="N1564">
        <v>0.48299999999999998</v>
      </c>
      <c r="O1564">
        <v>9.1</v>
      </c>
    </row>
    <row r="1565" spans="1:15" x14ac:dyDescent="0.3">
      <c r="A1565">
        <v>61.4</v>
      </c>
      <c r="B1565">
        <v>0</v>
      </c>
      <c r="C1565">
        <v>263</v>
      </c>
      <c r="D1565">
        <v>36</v>
      </c>
      <c r="E1565">
        <v>0.68</v>
      </c>
      <c r="F1565">
        <v>82</v>
      </c>
      <c r="G1565">
        <v>16.3</v>
      </c>
      <c r="H1565">
        <v>54</v>
      </c>
      <c r="I1565">
        <v>83</v>
      </c>
      <c r="J1565">
        <v>5.1100000000000003</v>
      </c>
      <c r="K1565">
        <v>85</v>
      </c>
      <c r="L1565">
        <v>0.6</v>
      </c>
      <c r="M1565">
        <v>292.157443</v>
      </c>
      <c r="N1565">
        <v>0.47799999999999998</v>
      </c>
      <c r="O1565">
        <v>9</v>
      </c>
    </row>
    <row r="1566" spans="1:15" x14ac:dyDescent="0.3">
      <c r="A1566">
        <v>69</v>
      </c>
      <c r="B1566">
        <v>0</v>
      </c>
      <c r="C1566">
        <v>265</v>
      </c>
      <c r="D1566">
        <v>37</v>
      </c>
      <c r="E1566">
        <v>0.72</v>
      </c>
      <c r="F1566">
        <v>81</v>
      </c>
      <c r="G1566">
        <v>15.8</v>
      </c>
      <c r="H1566">
        <v>56</v>
      </c>
      <c r="I1566">
        <v>8</v>
      </c>
      <c r="J1566">
        <v>5.3</v>
      </c>
      <c r="K1566">
        <v>85</v>
      </c>
      <c r="L1566">
        <v>0.6</v>
      </c>
      <c r="M1566">
        <v>274.81972300000001</v>
      </c>
      <c r="N1566">
        <v>0.47299999999999998</v>
      </c>
      <c r="O1566">
        <v>8.9</v>
      </c>
    </row>
    <row r="1567" spans="1:15" x14ac:dyDescent="0.3">
      <c r="A1567">
        <v>64</v>
      </c>
      <c r="B1567">
        <v>0</v>
      </c>
      <c r="C1567">
        <v>267</v>
      </c>
      <c r="D1567">
        <v>38</v>
      </c>
      <c r="E1567">
        <v>0.81</v>
      </c>
      <c r="F1567">
        <v>71</v>
      </c>
      <c r="G1567">
        <v>15.4</v>
      </c>
      <c r="H1567">
        <v>58</v>
      </c>
      <c r="I1567">
        <v>74</v>
      </c>
      <c r="J1567">
        <v>4.8899999999999997</v>
      </c>
      <c r="K1567">
        <v>78</v>
      </c>
      <c r="L1567">
        <v>0.6</v>
      </c>
      <c r="M1567">
        <v>245.12358760000001</v>
      </c>
      <c r="N1567">
        <v>0.46600000000000003</v>
      </c>
      <c r="O1567">
        <v>8.6999999999999993</v>
      </c>
    </row>
    <row r="1568" spans="1:15" x14ac:dyDescent="0.3">
      <c r="A1568">
        <v>59.9</v>
      </c>
      <c r="B1568">
        <v>0</v>
      </c>
      <c r="C1568">
        <v>268</v>
      </c>
      <c r="D1568">
        <v>40</v>
      </c>
      <c r="E1568">
        <v>0.93</v>
      </c>
      <c r="F1568">
        <v>61</v>
      </c>
      <c r="G1568">
        <v>15</v>
      </c>
      <c r="H1568">
        <v>60</v>
      </c>
      <c r="I1568">
        <v>65</v>
      </c>
      <c r="J1568">
        <v>4.8099999999999996</v>
      </c>
      <c r="K1568">
        <v>66</v>
      </c>
      <c r="L1568">
        <v>0.7</v>
      </c>
      <c r="M1568">
        <v>316.79989649999999</v>
      </c>
      <c r="N1568">
        <v>0.45700000000000002</v>
      </c>
      <c r="O1568">
        <v>8.5</v>
      </c>
    </row>
    <row r="1569" spans="1:15" x14ac:dyDescent="0.3">
      <c r="A1569">
        <v>59.3</v>
      </c>
      <c r="B1569">
        <v>0</v>
      </c>
      <c r="C1569">
        <v>271</v>
      </c>
      <c r="D1569">
        <v>41</v>
      </c>
      <c r="E1569">
        <v>0.9</v>
      </c>
      <c r="F1569">
        <v>51</v>
      </c>
      <c r="G1569">
        <v>14.7</v>
      </c>
      <c r="H1569">
        <v>63</v>
      </c>
      <c r="I1569">
        <v>61</v>
      </c>
      <c r="J1569">
        <v>5.29</v>
      </c>
      <c r="K1569">
        <v>62</v>
      </c>
      <c r="L1569">
        <v>0.7</v>
      </c>
      <c r="M1569">
        <v>262.28594809999998</v>
      </c>
      <c r="N1569">
        <v>0.46200000000000002</v>
      </c>
      <c r="O1569">
        <v>8.3000000000000007</v>
      </c>
    </row>
    <row r="1570" spans="1:15" x14ac:dyDescent="0.3">
      <c r="A1570">
        <v>58.7</v>
      </c>
      <c r="B1570">
        <v>0</v>
      </c>
      <c r="C1570">
        <v>276</v>
      </c>
      <c r="D1570">
        <v>42</v>
      </c>
      <c r="E1570">
        <v>1.05</v>
      </c>
      <c r="F1570">
        <v>0</v>
      </c>
      <c r="G1570">
        <v>14.3</v>
      </c>
      <c r="H1570">
        <v>65</v>
      </c>
      <c r="I1570">
        <v>6</v>
      </c>
      <c r="J1570">
        <v>5.17</v>
      </c>
      <c r="K1570">
        <v>6</v>
      </c>
      <c r="L1570">
        <v>0.7</v>
      </c>
      <c r="M1570">
        <v>278.55573199999998</v>
      </c>
      <c r="N1570">
        <v>0.45600000000000002</v>
      </c>
      <c r="O1570">
        <v>8.1999999999999993</v>
      </c>
    </row>
    <row r="1571" spans="1:15" x14ac:dyDescent="0.3">
      <c r="A1571">
        <v>57.9</v>
      </c>
      <c r="B1571">
        <v>0</v>
      </c>
      <c r="C1571">
        <v>283</v>
      </c>
      <c r="D1571">
        <v>44</v>
      </c>
      <c r="E1571">
        <v>1.1599999999999999</v>
      </c>
      <c r="F1571">
        <v>0</v>
      </c>
      <c r="G1571">
        <v>13.9</v>
      </c>
      <c r="H1571">
        <v>68</v>
      </c>
      <c r="I1571">
        <v>58</v>
      </c>
      <c r="J1571">
        <v>5.8</v>
      </c>
      <c r="K1571">
        <v>57</v>
      </c>
      <c r="L1571">
        <v>0.6</v>
      </c>
      <c r="M1571">
        <v>245.93965900000001</v>
      </c>
      <c r="N1571">
        <v>0</v>
      </c>
      <c r="O1571">
        <v>8</v>
      </c>
    </row>
    <row r="1572" spans="1:15" x14ac:dyDescent="0.3">
      <c r="A1572">
        <v>58.3</v>
      </c>
      <c r="B1572">
        <v>0</v>
      </c>
      <c r="C1572">
        <v>365</v>
      </c>
      <c r="D1572">
        <v>26</v>
      </c>
      <c r="E1572">
        <v>0</v>
      </c>
      <c r="F1572">
        <v>88</v>
      </c>
      <c r="G1572">
        <v>19.600000000000001</v>
      </c>
      <c r="H1572">
        <v>38</v>
      </c>
      <c r="I1572">
        <v>88</v>
      </c>
      <c r="J1572">
        <v>0</v>
      </c>
      <c r="K1572">
        <v>88</v>
      </c>
      <c r="L1572">
        <v>4.8</v>
      </c>
      <c r="M1572">
        <v>362.65754440000001</v>
      </c>
      <c r="N1572">
        <v>0.47299999999999998</v>
      </c>
      <c r="O1572">
        <v>10.8</v>
      </c>
    </row>
    <row r="1573" spans="1:15" x14ac:dyDescent="0.3">
      <c r="A1573">
        <v>57.6</v>
      </c>
      <c r="B1573">
        <v>0</v>
      </c>
      <c r="C1573">
        <v>377</v>
      </c>
      <c r="D1573">
        <v>27</v>
      </c>
      <c r="E1573">
        <v>0.01</v>
      </c>
      <c r="F1573">
        <v>91</v>
      </c>
      <c r="G1573">
        <v>19.2</v>
      </c>
      <c r="H1573">
        <v>40</v>
      </c>
      <c r="I1573">
        <v>87</v>
      </c>
      <c r="J1573">
        <v>11.38</v>
      </c>
      <c r="K1573">
        <v>91</v>
      </c>
      <c r="L1573">
        <v>5.0999999999999996</v>
      </c>
      <c r="M1573">
        <v>354.72539610000001</v>
      </c>
      <c r="N1573">
        <v>0.46600000000000003</v>
      </c>
      <c r="O1573">
        <v>10.7</v>
      </c>
    </row>
    <row r="1574" spans="1:15" x14ac:dyDescent="0.3">
      <c r="A1574">
        <v>56.7</v>
      </c>
      <c r="B1574">
        <v>0</v>
      </c>
      <c r="C1574">
        <v>394</v>
      </c>
      <c r="D1574">
        <v>29</v>
      </c>
      <c r="E1574">
        <v>0.01</v>
      </c>
      <c r="F1574">
        <v>89</v>
      </c>
      <c r="G1574">
        <v>18.8</v>
      </c>
      <c r="H1574">
        <v>42</v>
      </c>
      <c r="I1574">
        <v>89</v>
      </c>
      <c r="J1574">
        <v>1.96</v>
      </c>
      <c r="K1574">
        <v>89</v>
      </c>
      <c r="L1574">
        <v>6.3</v>
      </c>
      <c r="M1574">
        <v>332.92233900000002</v>
      </c>
      <c r="N1574">
        <v>0.45900000000000002</v>
      </c>
      <c r="O1574">
        <v>10.7</v>
      </c>
    </row>
    <row r="1575" spans="1:15" x14ac:dyDescent="0.3">
      <c r="A1575">
        <v>55.3</v>
      </c>
      <c r="B1575">
        <v>0</v>
      </c>
      <c r="C1575">
        <v>42</v>
      </c>
      <c r="D1575">
        <v>31</v>
      </c>
      <c r="E1575">
        <v>0.01</v>
      </c>
      <c r="F1575">
        <v>96</v>
      </c>
      <c r="G1575">
        <v>18.399999999999999</v>
      </c>
      <c r="H1575">
        <v>46</v>
      </c>
      <c r="I1575">
        <v>95</v>
      </c>
      <c r="J1575">
        <v>12.6</v>
      </c>
      <c r="K1575">
        <v>96</v>
      </c>
      <c r="L1575">
        <v>8.3000000000000007</v>
      </c>
      <c r="M1575">
        <v>374.51882000000001</v>
      </c>
      <c r="N1575">
        <v>0.45400000000000001</v>
      </c>
      <c r="O1575">
        <v>10.7</v>
      </c>
    </row>
    <row r="1576" spans="1:15" x14ac:dyDescent="0.3">
      <c r="A1576">
        <v>54.1</v>
      </c>
      <c r="B1576">
        <v>0</v>
      </c>
      <c r="C1576">
        <v>441</v>
      </c>
      <c r="D1576">
        <v>32</v>
      </c>
      <c r="E1576">
        <v>1.23</v>
      </c>
      <c r="F1576">
        <v>97</v>
      </c>
      <c r="G1576">
        <v>18</v>
      </c>
      <c r="H1576">
        <v>50</v>
      </c>
      <c r="I1576">
        <v>97</v>
      </c>
      <c r="J1576">
        <v>11.67</v>
      </c>
      <c r="K1576">
        <v>97</v>
      </c>
      <c r="L1576">
        <v>11.2</v>
      </c>
      <c r="M1576">
        <v>512.125451</v>
      </c>
      <c r="N1576">
        <v>0.44400000000000001</v>
      </c>
      <c r="O1576">
        <v>10.6</v>
      </c>
    </row>
    <row r="1577" spans="1:15" x14ac:dyDescent="0.3">
      <c r="A1577">
        <v>52.9</v>
      </c>
      <c r="B1577">
        <v>0</v>
      </c>
      <c r="C1577">
        <v>462</v>
      </c>
      <c r="D1577">
        <v>35</v>
      </c>
      <c r="E1577">
        <v>1.08</v>
      </c>
      <c r="F1577">
        <v>93</v>
      </c>
      <c r="G1577">
        <v>17.600000000000001</v>
      </c>
      <c r="H1577">
        <v>54</v>
      </c>
      <c r="I1577">
        <v>86</v>
      </c>
      <c r="J1577">
        <v>1.5</v>
      </c>
      <c r="K1577">
        <v>93</v>
      </c>
      <c r="L1577">
        <v>13.7</v>
      </c>
      <c r="M1577">
        <v>458.86817439999999</v>
      </c>
      <c r="N1577">
        <v>0.43</v>
      </c>
      <c r="O1577">
        <v>10.199999999999999</v>
      </c>
    </row>
    <row r="1578" spans="1:15" x14ac:dyDescent="0.3">
      <c r="A1578">
        <v>51.5</v>
      </c>
      <c r="B1578">
        <v>0</v>
      </c>
      <c r="C1578">
        <v>491</v>
      </c>
      <c r="D1578">
        <v>36</v>
      </c>
      <c r="E1578">
        <v>1.1599999999999999</v>
      </c>
      <c r="F1578">
        <v>93</v>
      </c>
      <c r="G1578">
        <v>17.3</v>
      </c>
      <c r="H1578">
        <v>56</v>
      </c>
      <c r="I1578">
        <v>93</v>
      </c>
      <c r="J1578">
        <v>1.18</v>
      </c>
      <c r="K1578">
        <v>93</v>
      </c>
      <c r="L1578">
        <v>14.9</v>
      </c>
      <c r="M1578">
        <v>42.737965699999997</v>
      </c>
      <c r="N1578">
        <v>0.41499999999999998</v>
      </c>
      <c r="O1578">
        <v>9.9</v>
      </c>
    </row>
    <row r="1579" spans="1:15" x14ac:dyDescent="0.3">
      <c r="A1579">
        <v>50</v>
      </c>
      <c r="B1579">
        <v>0</v>
      </c>
      <c r="C1579">
        <v>525</v>
      </c>
      <c r="D1579">
        <v>36</v>
      </c>
      <c r="E1579">
        <v>1.27</v>
      </c>
      <c r="F1579">
        <v>91</v>
      </c>
      <c r="G1579">
        <v>16.899999999999999</v>
      </c>
      <c r="H1579">
        <v>58</v>
      </c>
      <c r="I1579">
        <v>92</v>
      </c>
      <c r="J1579">
        <v>1.7</v>
      </c>
      <c r="K1579">
        <v>91</v>
      </c>
      <c r="L1579">
        <v>16.899999999999999</v>
      </c>
      <c r="M1579">
        <v>372.84267799999998</v>
      </c>
      <c r="N1579">
        <v>0.4</v>
      </c>
      <c r="O1579">
        <v>9.6</v>
      </c>
    </row>
    <row r="1580" spans="1:15" x14ac:dyDescent="0.3">
      <c r="A1580">
        <v>48.5</v>
      </c>
      <c r="B1580">
        <v>0</v>
      </c>
      <c r="C1580">
        <v>559</v>
      </c>
      <c r="D1580">
        <v>37</v>
      </c>
      <c r="E1580">
        <v>1.18</v>
      </c>
      <c r="F1580">
        <v>87</v>
      </c>
      <c r="G1580">
        <v>16.600000000000001</v>
      </c>
      <c r="H1580">
        <v>59</v>
      </c>
      <c r="I1580">
        <v>88</v>
      </c>
      <c r="J1580">
        <v>9.31</v>
      </c>
      <c r="K1580">
        <v>87</v>
      </c>
      <c r="L1580">
        <v>19.3</v>
      </c>
      <c r="M1580">
        <v>32.222727399999997</v>
      </c>
      <c r="N1580">
        <v>0.38700000000000001</v>
      </c>
      <c r="O1580">
        <v>9.6999999999999993</v>
      </c>
    </row>
    <row r="1581" spans="1:15" x14ac:dyDescent="0.3">
      <c r="A1581">
        <v>47.1</v>
      </c>
      <c r="B1581">
        <v>0</v>
      </c>
      <c r="C1581">
        <v>587</v>
      </c>
      <c r="D1581">
        <v>38</v>
      </c>
      <c r="E1581">
        <v>1.18</v>
      </c>
      <c r="F1581">
        <v>99</v>
      </c>
      <c r="G1581">
        <v>16.2</v>
      </c>
      <c r="H1581">
        <v>61</v>
      </c>
      <c r="I1581">
        <v>99</v>
      </c>
      <c r="J1581">
        <v>8.99</v>
      </c>
      <c r="K1581">
        <v>99</v>
      </c>
      <c r="L1581">
        <v>21.1</v>
      </c>
      <c r="M1581">
        <v>297.6971211</v>
      </c>
      <c r="N1581">
        <v>0.377</v>
      </c>
      <c r="O1581">
        <v>9.6</v>
      </c>
    </row>
    <row r="1582" spans="1:15" x14ac:dyDescent="0.3">
      <c r="A1582">
        <v>46</v>
      </c>
      <c r="B1582">
        <v>0</v>
      </c>
      <c r="C1582">
        <v>66</v>
      </c>
      <c r="D1582">
        <v>39</v>
      </c>
      <c r="E1582">
        <v>1.04</v>
      </c>
      <c r="F1582">
        <v>93</v>
      </c>
      <c r="G1582">
        <v>15.9</v>
      </c>
      <c r="H1582">
        <v>62</v>
      </c>
      <c r="I1582">
        <v>94</v>
      </c>
      <c r="J1582">
        <v>8.1999999999999993</v>
      </c>
      <c r="K1582">
        <v>93</v>
      </c>
      <c r="L1582">
        <v>22.4</v>
      </c>
      <c r="M1582">
        <v>28.3673842</v>
      </c>
      <c r="N1582">
        <v>0.371</v>
      </c>
      <c r="O1582">
        <v>9.6999999999999993</v>
      </c>
    </row>
    <row r="1583" spans="1:15" x14ac:dyDescent="0.3">
      <c r="A1583">
        <v>45.1</v>
      </c>
      <c r="B1583">
        <v>0</v>
      </c>
      <c r="C1583">
        <v>615</v>
      </c>
      <c r="D1583">
        <v>40</v>
      </c>
      <c r="E1583">
        <v>1.1100000000000001</v>
      </c>
      <c r="F1583">
        <v>89</v>
      </c>
      <c r="G1583">
        <v>15.5</v>
      </c>
      <c r="H1583">
        <v>65</v>
      </c>
      <c r="I1583">
        <v>94</v>
      </c>
      <c r="J1583">
        <v>7.82</v>
      </c>
      <c r="K1583">
        <v>89</v>
      </c>
      <c r="L1583">
        <v>23.4</v>
      </c>
      <c r="M1583">
        <v>274.2256294</v>
      </c>
      <c r="N1583">
        <v>0.36599999999999999</v>
      </c>
      <c r="O1583">
        <v>10</v>
      </c>
    </row>
    <row r="1584" spans="1:15" x14ac:dyDescent="0.3">
      <c r="A1584">
        <v>44.6</v>
      </c>
      <c r="B1584">
        <v>0</v>
      </c>
      <c r="C1584">
        <v>613</v>
      </c>
      <c r="D1584">
        <v>43</v>
      </c>
      <c r="E1584">
        <v>1.08</v>
      </c>
      <c r="F1584">
        <v>84</v>
      </c>
      <c r="G1584">
        <v>15.2</v>
      </c>
      <c r="H1584">
        <v>70</v>
      </c>
      <c r="I1584">
        <v>85</v>
      </c>
      <c r="J1584">
        <v>6.35</v>
      </c>
      <c r="K1584">
        <v>84</v>
      </c>
      <c r="L1584">
        <v>24.2</v>
      </c>
      <c r="M1584">
        <v>26.152517</v>
      </c>
      <c r="N1584">
        <v>0.36199999999999999</v>
      </c>
      <c r="O1584">
        <v>10.3</v>
      </c>
    </row>
    <row r="1585" spans="1:15" x14ac:dyDescent="0.3">
      <c r="A1585">
        <v>44</v>
      </c>
      <c r="B1585">
        <v>0</v>
      </c>
      <c r="C1585">
        <v>67</v>
      </c>
      <c r="D1585">
        <v>46</v>
      </c>
      <c r="E1585">
        <v>1.1000000000000001</v>
      </c>
      <c r="F1585">
        <v>64</v>
      </c>
      <c r="G1585">
        <v>14.8</v>
      </c>
      <c r="H1585">
        <v>75</v>
      </c>
      <c r="I1585">
        <v>79</v>
      </c>
      <c r="J1585">
        <v>4.82</v>
      </c>
      <c r="K1585">
        <v>64</v>
      </c>
      <c r="L1585">
        <v>24.7</v>
      </c>
      <c r="M1585">
        <v>29.979897699999999</v>
      </c>
      <c r="N1585">
        <v>0.38800000000000001</v>
      </c>
      <c r="O1585">
        <v>10.4</v>
      </c>
    </row>
    <row r="1586" spans="1:15" x14ac:dyDescent="0.3">
      <c r="A1586">
        <v>43.5</v>
      </c>
      <c r="B1586">
        <v>0</v>
      </c>
      <c r="C1586">
        <v>599</v>
      </c>
      <c r="D1586">
        <v>48</v>
      </c>
      <c r="E1586">
        <v>1.1499999999999999</v>
      </c>
      <c r="F1586">
        <v>0</v>
      </c>
      <c r="G1586">
        <v>14.4</v>
      </c>
      <c r="H1586">
        <v>80</v>
      </c>
      <c r="I1586">
        <v>86</v>
      </c>
      <c r="J1586">
        <v>5.7</v>
      </c>
      <c r="K1586">
        <v>9</v>
      </c>
      <c r="L1586">
        <v>25.1</v>
      </c>
      <c r="M1586">
        <v>146.76153969999999</v>
      </c>
      <c r="N1586">
        <v>0.38700000000000001</v>
      </c>
      <c r="O1586">
        <v>10.1</v>
      </c>
    </row>
    <row r="1587" spans="1:15" x14ac:dyDescent="0.3">
      <c r="A1587">
        <v>43.1</v>
      </c>
      <c r="B1587">
        <v>0</v>
      </c>
      <c r="C1587">
        <v>588</v>
      </c>
      <c r="D1587">
        <v>51</v>
      </c>
      <c r="E1587">
        <v>1.18</v>
      </c>
      <c r="F1587">
        <v>0</v>
      </c>
      <c r="G1587">
        <v>14.1</v>
      </c>
      <c r="H1587">
        <v>84</v>
      </c>
      <c r="I1587">
        <v>73</v>
      </c>
      <c r="J1587">
        <v>6.7</v>
      </c>
      <c r="K1587">
        <v>75</v>
      </c>
      <c r="L1587">
        <v>25.5</v>
      </c>
      <c r="M1587">
        <v>153.2594872</v>
      </c>
      <c r="N1587">
        <v>0.39100000000000001</v>
      </c>
      <c r="O1587">
        <v>10.7</v>
      </c>
    </row>
    <row r="1588" spans="1:15" x14ac:dyDescent="0.3">
      <c r="A1588">
        <v>75</v>
      </c>
      <c r="B1588">
        <v>0</v>
      </c>
      <c r="C1588">
        <v>123</v>
      </c>
      <c r="D1588">
        <v>4</v>
      </c>
      <c r="E1588">
        <v>0</v>
      </c>
      <c r="F1588">
        <v>99</v>
      </c>
      <c r="G1588">
        <v>4.5999999999999996</v>
      </c>
      <c r="H1588">
        <v>4</v>
      </c>
      <c r="I1588">
        <v>99</v>
      </c>
      <c r="J1588">
        <v>0</v>
      </c>
      <c r="K1588">
        <v>99</v>
      </c>
      <c r="L1588">
        <v>0.1</v>
      </c>
      <c r="M1588">
        <v>9643.6446830000004</v>
      </c>
      <c r="N1588">
        <v>0.78700000000000003</v>
      </c>
      <c r="O1588">
        <v>13.1</v>
      </c>
    </row>
    <row r="1589" spans="1:15" x14ac:dyDescent="0.3">
      <c r="A1589">
        <v>74.8</v>
      </c>
      <c r="B1589">
        <v>0</v>
      </c>
      <c r="C1589">
        <v>126</v>
      </c>
      <c r="D1589">
        <v>4</v>
      </c>
      <c r="E1589">
        <v>0.52</v>
      </c>
      <c r="F1589">
        <v>96</v>
      </c>
      <c r="G1589">
        <v>39.5</v>
      </c>
      <c r="H1589">
        <v>4</v>
      </c>
      <c r="I1589">
        <v>97</v>
      </c>
      <c r="J1589">
        <v>4.17</v>
      </c>
      <c r="K1589">
        <v>97</v>
      </c>
      <c r="L1589">
        <v>0.1</v>
      </c>
      <c r="M1589">
        <v>11183.96191</v>
      </c>
      <c r="N1589">
        <v>0.78300000000000003</v>
      </c>
      <c r="O1589">
        <v>13</v>
      </c>
    </row>
    <row r="1590" spans="1:15" x14ac:dyDescent="0.3">
      <c r="A1590">
        <v>74.599999999999994</v>
      </c>
      <c r="B1590">
        <v>0</v>
      </c>
      <c r="C1590">
        <v>128</v>
      </c>
      <c r="D1590">
        <v>3</v>
      </c>
      <c r="E1590">
        <v>0.53</v>
      </c>
      <c r="F1590">
        <v>96</v>
      </c>
      <c r="G1590">
        <v>38.5</v>
      </c>
      <c r="H1590">
        <v>4</v>
      </c>
      <c r="I1590">
        <v>97</v>
      </c>
      <c r="J1590">
        <v>4.2</v>
      </c>
      <c r="K1590">
        <v>97</v>
      </c>
      <c r="L1590">
        <v>0.1</v>
      </c>
      <c r="M1590">
        <v>1882.2784200000001</v>
      </c>
      <c r="N1590">
        <v>0.77900000000000003</v>
      </c>
      <c r="O1590">
        <v>12.9</v>
      </c>
    </row>
    <row r="1591" spans="1:15" x14ac:dyDescent="0.3">
      <c r="A1591">
        <v>74.5</v>
      </c>
      <c r="B1591">
        <v>0</v>
      </c>
      <c r="C1591">
        <v>129</v>
      </c>
      <c r="D1591">
        <v>3</v>
      </c>
      <c r="E1591">
        <v>0.53</v>
      </c>
      <c r="F1591">
        <v>97</v>
      </c>
      <c r="G1591">
        <v>37.4</v>
      </c>
      <c r="H1591">
        <v>4</v>
      </c>
      <c r="I1591">
        <v>97</v>
      </c>
      <c r="J1591">
        <v>4.0999999999999996</v>
      </c>
      <c r="K1591">
        <v>97</v>
      </c>
      <c r="L1591">
        <v>0.1</v>
      </c>
      <c r="M1591">
        <v>1779.49641</v>
      </c>
      <c r="N1591">
        <v>0.77600000000000002</v>
      </c>
      <c r="O1591">
        <v>12.9</v>
      </c>
    </row>
    <row r="1592" spans="1:15" x14ac:dyDescent="0.3">
      <c r="A1592">
        <v>74.3</v>
      </c>
      <c r="B1592">
        <v>0</v>
      </c>
      <c r="C1592">
        <v>13</v>
      </c>
      <c r="D1592">
        <v>3</v>
      </c>
      <c r="E1592">
        <v>0.51</v>
      </c>
      <c r="F1592">
        <v>96</v>
      </c>
      <c r="G1592">
        <v>36.299999999999997</v>
      </c>
      <c r="H1592">
        <v>4</v>
      </c>
      <c r="I1592">
        <v>96</v>
      </c>
      <c r="J1592">
        <v>3.89</v>
      </c>
      <c r="K1592">
        <v>96</v>
      </c>
      <c r="L1592">
        <v>0.1</v>
      </c>
      <c r="M1592">
        <v>145.12620000000001</v>
      </c>
      <c r="N1592">
        <v>0.77400000000000002</v>
      </c>
      <c r="O1592">
        <v>13</v>
      </c>
    </row>
    <row r="1593" spans="1:15" x14ac:dyDescent="0.3">
      <c r="A1593">
        <v>74.099999999999994</v>
      </c>
      <c r="B1593">
        <v>0</v>
      </c>
      <c r="C1593">
        <v>131</v>
      </c>
      <c r="D1593">
        <v>3</v>
      </c>
      <c r="E1593">
        <v>0.49</v>
      </c>
      <c r="F1593">
        <v>96</v>
      </c>
      <c r="G1593">
        <v>35.299999999999997</v>
      </c>
      <c r="H1593">
        <v>4</v>
      </c>
      <c r="I1593">
        <v>96</v>
      </c>
      <c r="J1593">
        <v>3.99</v>
      </c>
      <c r="K1593">
        <v>96</v>
      </c>
      <c r="L1593">
        <v>0.1</v>
      </c>
      <c r="M1593">
        <v>971.356987</v>
      </c>
      <c r="N1593">
        <v>0.76400000000000001</v>
      </c>
      <c r="O1593">
        <v>12.8</v>
      </c>
    </row>
    <row r="1594" spans="1:15" x14ac:dyDescent="0.3">
      <c r="A1594">
        <v>74</v>
      </c>
      <c r="B1594">
        <v>0</v>
      </c>
      <c r="C1594">
        <v>131</v>
      </c>
      <c r="D1594">
        <v>3</v>
      </c>
      <c r="E1594">
        <v>0.47</v>
      </c>
      <c r="F1594">
        <v>96</v>
      </c>
      <c r="G1594">
        <v>34.4</v>
      </c>
      <c r="H1594">
        <v>4</v>
      </c>
      <c r="I1594">
        <v>97</v>
      </c>
      <c r="J1594">
        <v>3.97</v>
      </c>
      <c r="K1594">
        <v>97</v>
      </c>
      <c r="L1594">
        <v>0.1</v>
      </c>
      <c r="M1594">
        <v>7326.7444349999996</v>
      </c>
      <c r="N1594">
        <v>0.75600000000000001</v>
      </c>
      <c r="O1594">
        <v>12.6</v>
      </c>
    </row>
    <row r="1595" spans="1:15" x14ac:dyDescent="0.3">
      <c r="A1595">
        <v>73.8</v>
      </c>
      <c r="B1595">
        <v>0</v>
      </c>
      <c r="C1595">
        <v>132</v>
      </c>
      <c r="D1595">
        <v>3</v>
      </c>
      <c r="E1595">
        <v>0.47</v>
      </c>
      <c r="F1595">
        <v>97</v>
      </c>
      <c r="G1595">
        <v>33.4</v>
      </c>
      <c r="H1595">
        <v>4</v>
      </c>
      <c r="I1595">
        <v>97</v>
      </c>
      <c r="J1595">
        <v>3.47</v>
      </c>
      <c r="K1595">
        <v>97</v>
      </c>
      <c r="L1595">
        <v>0.1</v>
      </c>
      <c r="M1595">
        <v>8513.6295410000002</v>
      </c>
      <c r="N1595">
        <v>0.747</v>
      </c>
      <c r="O1595">
        <v>12.5</v>
      </c>
    </row>
    <row r="1596" spans="1:15" x14ac:dyDescent="0.3">
      <c r="A1596">
        <v>73.7</v>
      </c>
      <c r="B1596">
        <v>0</v>
      </c>
      <c r="C1596">
        <v>133</v>
      </c>
      <c r="D1596">
        <v>3</v>
      </c>
      <c r="E1596">
        <v>0.43</v>
      </c>
      <c r="F1596">
        <v>96</v>
      </c>
      <c r="G1596">
        <v>32.5</v>
      </c>
      <c r="H1596">
        <v>4</v>
      </c>
      <c r="I1596">
        <v>97</v>
      </c>
      <c r="J1596">
        <v>3.61</v>
      </c>
      <c r="K1596">
        <v>97</v>
      </c>
      <c r="L1596">
        <v>0.1</v>
      </c>
      <c r="M1596">
        <v>7269.1711400000004</v>
      </c>
      <c r="N1596">
        <v>0.73599999999999999</v>
      </c>
      <c r="O1596">
        <v>12.3</v>
      </c>
    </row>
    <row r="1597" spans="1:15" x14ac:dyDescent="0.3">
      <c r="A1597">
        <v>73.599999999999994</v>
      </c>
      <c r="B1597">
        <v>0</v>
      </c>
      <c r="C1597">
        <v>134</v>
      </c>
      <c r="D1597">
        <v>3</v>
      </c>
      <c r="E1597">
        <v>0.42</v>
      </c>
      <c r="F1597">
        <v>95</v>
      </c>
      <c r="G1597">
        <v>31.6</v>
      </c>
      <c r="H1597">
        <v>4</v>
      </c>
      <c r="I1597">
        <v>95</v>
      </c>
      <c r="J1597">
        <v>3.65</v>
      </c>
      <c r="K1597">
        <v>95</v>
      </c>
      <c r="L1597">
        <v>0.1</v>
      </c>
      <c r="M1597">
        <v>6222.9829550000004</v>
      </c>
      <c r="N1597">
        <v>0.73199999999999998</v>
      </c>
      <c r="O1597">
        <v>12.7</v>
      </c>
    </row>
    <row r="1598" spans="1:15" x14ac:dyDescent="0.3">
      <c r="A1598">
        <v>73.400000000000006</v>
      </c>
      <c r="B1598">
        <v>0</v>
      </c>
      <c r="C1598">
        <v>135</v>
      </c>
      <c r="D1598">
        <v>3</v>
      </c>
      <c r="E1598">
        <v>0.46</v>
      </c>
      <c r="F1598">
        <v>96</v>
      </c>
      <c r="G1598">
        <v>3.7</v>
      </c>
      <c r="H1598">
        <v>4</v>
      </c>
      <c r="I1598">
        <v>96</v>
      </c>
      <c r="J1598">
        <v>3.29</v>
      </c>
      <c r="K1598">
        <v>96</v>
      </c>
      <c r="L1598">
        <v>0.1</v>
      </c>
      <c r="M1598">
        <v>5593.8229950000004</v>
      </c>
      <c r="N1598">
        <v>0.73399999999999999</v>
      </c>
      <c r="O1598">
        <v>12.9</v>
      </c>
    </row>
    <row r="1599" spans="1:15" x14ac:dyDescent="0.3">
      <c r="A1599">
        <v>73.2</v>
      </c>
      <c r="B1599">
        <v>0</v>
      </c>
      <c r="C1599">
        <v>137</v>
      </c>
      <c r="D1599">
        <v>3</v>
      </c>
      <c r="E1599">
        <v>0.49</v>
      </c>
      <c r="F1599">
        <v>94</v>
      </c>
      <c r="G1599">
        <v>29.8</v>
      </c>
      <c r="H1599">
        <v>4</v>
      </c>
      <c r="I1599">
        <v>95</v>
      </c>
      <c r="J1599">
        <v>3.74</v>
      </c>
      <c r="K1599">
        <v>95</v>
      </c>
      <c r="L1599">
        <v>0.1</v>
      </c>
      <c r="M1599">
        <v>4955.4777430000004</v>
      </c>
      <c r="N1599">
        <v>0.73099999999999998</v>
      </c>
      <c r="O1599">
        <v>12.7</v>
      </c>
    </row>
    <row r="1600" spans="1:15" x14ac:dyDescent="0.3">
      <c r="A1600">
        <v>73.099999999999994</v>
      </c>
      <c r="B1600">
        <v>0</v>
      </c>
      <c r="C1600">
        <v>138</v>
      </c>
      <c r="D1600">
        <v>3</v>
      </c>
      <c r="E1600">
        <v>0.48</v>
      </c>
      <c r="F1600">
        <v>95</v>
      </c>
      <c r="G1600">
        <v>28.8</v>
      </c>
      <c r="H1600">
        <v>4</v>
      </c>
      <c r="I1600">
        <v>96</v>
      </c>
      <c r="J1600">
        <v>3.95</v>
      </c>
      <c r="K1600">
        <v>96</v>
      </c>
      <c r="L1600">
        <v>0.1</v>
      </c>
      <c r="M1600">
        <v>4463.6758929999996</v>
      </c>
      <c r="N1600">
        <v>0.72399999999999998</v>
      </c>
      <c r="O1600">
        <v>12.1</v>
      </c>
    </row>
    <row r="1601" spans="1:15" x14ac:dyDescent="0.3">
      <c r="A1601">
        <v>72.900000000000006</v>
      </c>
      <c r="B1601">
        <v>0</v>
      </c>
      <c r="C1601">
        <v>14</v>
      </c>
      <c r="D1601">
        <v>4</v>
      </c>
      <c r="E1601">
        <v>0.49</v>
      </c>
      <c r="F1601">
        <v>95</v>
      </c>
      <c r="G1601">
        <v>27.9</v>
      </c>
      <c r="H1601">
        <v>4</v>
      </c>
      <c r="I1601">
        <v>94</v>
      </c>
      <c r="J1601">
        <v>3.4</v>
      </c>
      <c r="K1601">
        <v>94</v>
      </c>
      <c r="L1601">
        <v>0.1</v>
      </c>
      <c r="M1601">
        <v>4167.3643869999996</v>
      </c>
      <c r="N1601">
        <v>0.72299999999999998</v>
      </c>
      <c r="O1601">
        <v>12</v>
      </c>
    </row>
    <row r="1602" spans="1:15" x14ac:dyDescent="0.3">
      <c r="A1602">
        <v>72.7</v>
      </c>
      <c r="B1602">
        <v>0</v>
      </c>
      <c r="C1602">
        <v>144</v>
      </c>
      <c r="D1602">
        <v>4</v>
      </c>
      <c r="E1602">
        <v>0.53</v>
      </c>
      <c r="F1602">
        <v>95</v>
      </c>
      <c r="G1602">
        <v>27</v>
      </c>
      <c r="H1602">
        <v>5</v>
      </c>
      <c r="I1602">
        <v>95</v>
      </c>
      <c r="J1602">
        <v>3.4</v>
      </c>
      <c r="K1602">
        <v>96</v>
      </c>
      <c r="L1602">
        <v>0.1</v>
      </c>
      <c r="M1602">
        <v>3915.11546</v>
      </c>
      <c r="N1602">
        <v>0.72499999999999998</v>
      </c>
      <c r="O1602">
        <v>11.9</v>
      </c>
    </row>
    <row r="1603" spans="1:15" x14ac:dyDescent="0.3">
      <c r="A1603">
        <v>72.400000000000006</v>
      </c>
      <c r="B1603">
        <v>0</v>
      </c>
      <c r="C1603">
        <v>149</v>
      </c>
      <c r="D1603">
        <v>4</v>
      </c>
      <c r="E1603">
        <v>0.54</v>
      </c>
      <c r="F1603">
        <v>97</v>
      </c>
      <c r="G1603">
        <v>26</v>
      </c>
      <c r="H1603">
        <v>5</v>
      </c>
      <c r="I1603">
        <v>98</v>
      </c>
      <c r="J1603">
        <v>3.4</v>
      </c>
      <c r="K1603">
        <v>98</v>
      </c>
      <c r="L1603">
        <v>0.1</v>
      </c>
      <c r="M1603">
        <v>445.17471</v>
      </c>
      <c r="N1603">
        <v>0.71499999999999997</v>
      </c>
      <c r="O1603">
        <v>11.6</v>
      </c>
    </row>
    <row r="1604" spans="1:15" x14ac:dyDescent="0.3">
      <c r="A1604">
        <v>78.5</v>
      </c>
      <c r="B1604">
        <v>0</v>
      </c>
      <c r="C1604">
        <v>61</v>
      </c>
      <c r="D1604">
        <v>0</v>
      </c>
      <c r="E1604">
        <v>0</v>
      </c>
      <c r="F1604">
        <v>99</v>
      </c>
      <c r="G1604">
        <v>27.4</v>
      </c>
      <c r="H1604">
        <v>0</v>
      </c>
      <c r="I1604">
        <v>99</v>
      </c>
      <c r="J1604">
        <v>0</v>
      </c>
      <c r="K1604">
        <v>99</v>
      </c>
      <c r="L1604">
        <v>0.1</v>
      </c>
      <c r="M1604">
        <v>8395.7851979999996</v>
      </c>
      <c r="N1604">
        <v>0.70099999999999996</v>
      </c>
      <c r="O1604">
        <v>12.7</v>
      </c>
    </row>
    <row r="1605" spans="1:15" x14ac:dyDescent="0.3">
      <c r="A1605">
        <v>78.2</v>
      </c>
      <c r="B1605">
        <v>0</v>
      </c>
      <c r="C1605">
        <v>62</v>
      </c>
      <c r="D1605">
        <v>0</v>
      </c>
      <c r="E1605">
        <v>0.01</v>
      </c>
      <c r="F1605">
        <v>99</v>
      </c>
      <c r="G1605">
        <v>26.2</v>
      </c>
      <c r="H1605">
        <v>0</v>
      </c>
      <c r="I1605">
        <v>99</v>
      </c>
      <c r="J1605">
        <v>13.73</v>
      </c>
      <c r="K1605">
        <v>99</v>
      </c>
      <c r="L1605">
        <v>0.1</v>
      </c>
      <c r="M1605">
        <v>7716.2415000000001</v>
      </c>
      <c r="N1605">
        <v>0.69299999999999995</v>
      </c>
      <c r="O1605">
        <v>12.7</v>
      </c>
    </row>
    <row r="1606" spans="1:15" x14ac:dyDescent="0.3">
      <c r="A1606">
        <v>77.900000000000006</v>
      </c>
      <c r="B1606">
        <v>0</v>
      </c>
      <c r="C1606">
        <v>64</v>
      </c>
      <c r="D1606">
        <v>0</v>
      </c>
      <c r="E1606">
        <v>0.01</v>
      </c>
      <c r="F1606">
        <v>99</v>
      </c>
      <c r="G1606">
        <v>25.1</v>
      </c>
      <c r="H1606">
        <v>0</v>
      </c>
      <c r="I1606">
        <v>99</v>
      </c>
      <c r="J1606">
        <v>11.16</v>
      </c>
      <c r="K1606">
        <v>99</v>
      </c>
      <c r="L1606">
        <v>0.1</v>
      </c>
      <c r="M1606">
        <v>7112.3357500000002</v>
      </c>
      <c r="N1606">
        <v>0.68300000000000005</v>
      </c>
      <c r="O1606">
        <v>12.4</v>
      </c>
    </row>
    <row r="1607" spans="1:15" x14ac:dyDescent="0.3">
      <c r="A1607">
        <v>77.599999999999994</v>
      </c>
      <c r="B1607">
        <v>0</v>
      </c>
      <c r="C1607">
        <v>65</v>
      </c>
      <c r="D1607">
        <v>0</v>
      </c>
      <c r="E1607">
        <v>0.01</v>
      </c>
      <c r="F1607">
        <v>99</v>
      </c>
      <c r="G1607">
        <v>24.1</v>
      </c>
      <c r="H1607">
        <v>0</v>
      </c>
      <c r="I1607">
        <v>99</v>
      </c>
      <c r="J1607">
        <v>9.16</v>
      </c>
      <c r="K1607">
        <v>99</v>
      </c>
      <c r="L1607">
        <v>0.1</v>
      </c>
      <c r="M1607">
        <v>6541.7465000000002</v>
      </c>
      <c r="N1607">
        <v>0.67500000000000004</v>
      </c>
      <c r="O1607">
        <v>12.1</v>
      </c>
    </row>
    <row r="1608" spans="1:15" x14ac:dyDescent="0.3">
      <c r="A1608">
        <v>77.3</v>
      </c>
      <c r="B1608">
        <v>0</v>
      </c>
      <c r="C1608">
        <v>67</v>
      </c>
      <c r="D1608">
        <v>0</v>
      </c>
      <c r="E1608">
        <v>1.92</v>
      </c>
      <c r="F1608">
        <v>96</v>
      </c>
      <c r="G1608">
        <v>23.1</v>
      </c>
      <c r="H1608">
        <v>0</v>
      </c>
      <c r="I1608">
        <v>96</v>
      </c>
      <c r="J1608">
        <v>8.11</v>
      </c>
      <c r="K1608">
        <v>96</v>
      </c>
      <c r="L1608">
        <v>0.1</v>
      </c>
      <c r="M1608">
        <v>6497.5544300000001</v>
      </c>
      <c r="N1608">
        <v>0.66300000000000003</v>
      </c>
      <c r="O1608">
        <v>11.8</v>
      </c>
    </row>
    <row r="1609" spans="1:15" x14ac:dyDescent="0.3">
      <c r="A1609">
        <v>76.7</v>
      </c>
      <c r="B1609">
        <v>0</v>
      </c>
      <c r="C1609">
        <v>73</v>
      </c>
      <c r="D1609">
        <v>0</v>
      </c>
      <c r="E1609">
        <v>1.83</v>
      </c>
      <c r="F1609">
        <v>97</v>
      </c>
      <c r="G1609">
        <v>22.1</v>
      </c>
      <c r="H1609">
        <v>0</v>
      </c>
      <c r="I1609">
        <v>97</v>
      </c>
      <c r="J1609">
        <v>7.93</v>
      </c>
      <c r="K1609">
        <v>96</v>
      </c>
      <c r="L1609">
        <v>0.1</v>
      </c>
      <c r="M1609">
        <v>633.79498000000001</v>
      </c>
      <c r="N1609">
        <v>0.65300000000000002</v>
      </c>
      <c r="O1609">
        <v>11.6</v>
      </c>
    </row>
    <row r="1610" spans="1:15" x14ac:dyDescent="0.3">
      <c r="A1610">
        <v>76.3</v>
      </c>
      <c r="B1610">
        <v>0</v>
      </c>
      <c r="C1610">
        <v>75</v>
      </c>
      <c r="D1610">
        <v>0</v>
      </c>
      <c r="E1610">
        <v>1.59</v>
      </c>
      <c r="F1610">
        <v>98</v>
      </c>
      <c r="G1610">
        <v>21.2</v>
      </c>
      <c r="H1610">
        <v>0</v>
      </c>
      <c r="I1610">
        <v>98</v>
      </c>
      <c r="J1610">
        <v>9.2200000000000006</v>
      </c>
      <c r="K1610">
        <v>98</v>
      </c>
      <c r="L1610">
        <v>0.1</v>
      </c>
      <c r="M1610">
        <v>597.16589999999997</v>
      </c>
      <c r="N1610">
        <v>0.65100000000000002</v>
      </c>
      <c r="O1610">
        <v>11.8</v>
      </c>
    </row>
    <row r="1611" spans="1:15" x14ac:dyDescent="0.3">
      <c r="A1611">
        <v>75.900000000000006</v>
      </c>
      <c r="B1611">
        <v>0</v>
      </c>
      <c r="C1611">
        <v>81</v>
      </c>
      <c r="D1611">
        <v>0</v>
      </c>
      <c r="E1611">
        <v>1.76</v>
      </c>
      <c r="F1611">
        <v>98</v>
      </c>
      <c r="G1611">
        <v>2.2999999999999998</v>
      </c>
      <c r="H1611">
        <v>0</v>
      </c>
      <c r="I1611">
        <v>98</v>
      </c>
      <c r="J1611">
        <v>9.3000000000000007</v>
      </c>
      <c r="K1611">
        <v>98</v>
      </c>
      <c r="L1611">
        <v>0.1</v>
      </c>
      <c r="M1611">
        <v>5828.6213740000003</v>
      </c>
      <c r="N1611">
        <v>0.64100000000000001</v>
      </c>
      <c r="O1611">
        <v>11.8</v>
      </c>
    </row>
    <row r="1612" spans="1:15" x14ac:dyDescent="0.3">
      <c r="A1612">
        <v>75.400000000000006</v>
      </c>
      <c r="B1612">
        <v>0</v>
      </c>
      <c r="C1612">
        <v>82</v>
      </c>
      <c r="D1612">
        <v>0</v>
      </c>
      <c r="E1612">
        <v>1.78</v>
      </c>
      <c r="F1612">
        <v>98</v>
      </c>
      <c r="G1612">
        <v>19.5</v>
      </c>
      <c r="H1612">
        <v>0</v>
      </c>
      <c r="I1612">
        <v>98</v>
      </c>
      <c r="J1612">
        <v>6.64</v>
      </c>
      <c r="K1612">
        <v>98</v>
      </c>
      <c r="L1612">
        <v>0.1</v>
      </c>
      <c r="M1612">
        <v>52.862285</v>
      </c>
      <c r="N1612">
        <v>0.63200000000000001</v>
      </c>
      <c r="O1612">
        <v>11.9</v>
      </c>
    </row>
    <row r="1613" spans="1:15" x14ac:dyDescent="0.3">
      <c r="A1613">
        <v>75</v>
      </c>
      <c r="B1613">
        <v>0</v>
      </c>
      <c r="C1613">
        <v>88</v>
      </c>
      <c r="D1613">
        <v>0</v>
      </c>
      <c r="E1613">
        <v>1.62</v>
      </c>
      <c r="F1613">
        <v>98</v>
      </c>
      <c r="G1613">
        <v>18.7</v>
      </c>
      <c r="H1613">
        <v>0</v>
      </c>
      <c r="I1613">
        <v>98</v>
      </c>
      <c r="J1613">
        <v>7.37</v>
      </c>
      <c r="K1613">
        <v>98</v>
      </c>
      <c r="L1613">
        <v>0.1</v>
      </c>
      <c r="M1613">
        <v>4428.5228980000002</v>
      </c>
      <c r="N1613">
        <v>0.622</v>
      </c>
      <c r="O1613">
        <v>12</v>
      </c>
    </row>
    <row r="1614" spans="1:15" x14ac:dyDescent="0.3">
      <c r="A1614">
        <v>74.3</v>
      </c>
      <c r="B1614">
        <v>0</v>
      </c>
      <c r="C1614">
        <v>93</v>
      </c>
      <c r="D1614">
        <v>0</v>
      </c>
      <c r="E1614">
        <v>1.47</v>
      </c>
      <c r="F1614">
        <v>98</v>
      </c>
      <c r="G1614">
        <v>18</v>
      </c>
      <c r="H1614">
        <v>0</v>
      </c>
      <c r="I1614">
        <v>98</v>
      </c>
      <c r="J1614">
        <v>9.52</v>
      </c>
      <c r="K1614">
        <v>98</v>
      </c>
      <c r="L1614">
        <v>0.1</v>
      </c>
      <c r="M1614">
        <v>3488.4937690000002</v>
      </c>
      <c r="N1614">
        <v>0.625</v>
      </c>
      <c r="O1614">
        <v>12.1</v>
      </c>
    </row>
    <row r="1615" spans="1:15" x14ac:dyDescent="0.3">
      <c r="A1615">
        <v>73.400000000000006</v>
      </c>
      <c r="B1615">
        <v>0</v>
      </c>
      <c r="C1615">
        <v>16</v>
      </c>
      <c r="D1615">
        <v>0</v>
      </c>
      <c r="E1615">
        <v>1.6</v>
      </c>
      <c r="F1615">
        <v>97</v>
      </c>
      <c r="G1615">
        <v>17.3</v>
      </c>
      <c r="H1615">
        <v>0</v>
      </c>
      <c r="I1615">
        <v>96</v>
      </c>
      <c r="J1615">
        <v>5.89</v>
      </c>
      <c r="K1615">
        <v>96</v>
      </c>
      <c r="L1615">
        <v>0.1</v>
      </c>
      <c r="M1615">
        <v>3853.3334799999998</v>
      </c>
      <c r="N1615">
        <v>0.61699999999999999</v>
      </c>
      <c r="O1615">
        <v>12.2</v>
      </c>
    </row>
    <row r="1616" spans="1:15" x14ac:dyDescent="0.3">
      <c r="A1616">
        <v>72.7</v>
      </c>
      <c r="B1616">
        <v>0</v>
      </c>
      <c r="C1616">
        <v>112</v>
      </c>
      <c r="D1616">
        <v>0</v>
      </c>
      <c r="E1616">
        <v>1.75</v>
      </c>
      <c r="F1616">
        <v>98</v>
      </c>
      <c r="G1616">
        <v>16.7</v>
      </c>
      <c r="H1616">
        <v>0</v>
      </c>
      <c r="I1616">
        <v>98</v>
      </c>
      <c r="J1616">
        <v>5.9</v>
      </c>
      <c r="K1616">
        <v>98</v>
      </c>
      <c r="L1616">
        <v>0.1</v>
      </c>
      <c r="M1616">
        <v>3432.2478409999999</v>
      </c>
      <c r="N1616">
        <v>0.60099999999999998</v>
      </c>
      <c r="O1616">
        <v>11.8</v>
      </c>
    </row>
    <row r="1617" spans="1:15" x14ac:dyDescent="0.3">
      <c r="A1617">
        <v>71.8</v>
      </c>
      <c r="B1617">
        <v>0</v>
      </c>
      <c r="C1617">
        <v>124</v>
      </c>
      <c r="D1617">
        <v>0</v>
      </c>
      <c r="E1617">
        <v>1.95</v>
      </c>
      <c r="F1617">
        <v>98</v>
      </c>
      <c r="G1617">
        <v>16.2</v>
      </c>
      <c r="H1617">
        <v>0</v>
      </c>
      <c r="I1617">
        <v>98</v>
      </c>
      <c r="J1617">
        <v>5.78</v>
      </c>
      <c r="K1617">
        <v>98</v>
      </c>
      <c r="L1617">
        <v>0.1</v>
      </c>
      <c r="M1617">
        <v>32.372390000000003</v>
      </c>
      <c r="N1617">
        <v>0.59699999999999998</v>
      </c>
      <c r="O1617">
        <v>12</v>
      </c>
    </row>
    <row r="1618" spans="1:15" x14ac:dyDescent="0.3">
      <c r="A1618">
        <v>78</v>
      </c>
      <c r="B1618">
        <v>0</v>
      </c>
      <c r="C1618">
        <v>129</v>
      </c>
      <c r="D1618">
        <v>0</v>
      </c>
      <c r="E1618">
        <v>1.98</v>
      </c>
      <c r="F1618">
        <v>98</v>
      </c>
      <c r="G1618">
        <v>15.6</v>
      </c>
      <c r="H1618">
        <v>0</v>
      </c>
      <c r="I1618">
        <v>97</v>
      </c>
      <c r="J1618">
        <v>5.84</v>
      </c>
      <c r="K1618">
        <v>98</v>
      </c>
      <c r="L1618">
        <v>0.1</v>
      </c>
      <c r="M1618">
        <v>298.67597999999998</v>
      </c>
      <c r="N1618">
        <v>0.58699999999999997</v>
      </c>
      <c r="O1618">
        <v>11.8</v>
      </c>
    </row>
    <row r="1619" spans="1:15" x14ac:dyDescent="0.3">
      <c r="A1619">
        <v>69.599999999999994</v>
      </c>
      <c r="B1619">
        <v>0</v>
      </c>
      <c r="C1619">
        <v>139</v>
      </c>
      <c r="D1619">
        <v>0</v>
      </c>
      <c r="E1619">
        <v>1.83</v>
      </c>
      <c r="F1619">
        <v>96</v>
      </c>
      <c r="G1619">
        <v>15.2</v>
      </c>
      <c r="H1619">
        <v>0</v>
      </c>
      <c r="I1619">
        <v>98</v>
      </c>
      <c r="J1619">
        <v>8</v>
      </c>
      <c r="K1619">
        <v>98</v>
      </c>
      <c r="L1619">
        <v>0.1</v>
      </c>
      <c r="M1619">
        <v>2182.9971099999998</v>
      </c>
      <c r="N1619">
        <v>0.57699999999999996</v>
      </c>
      <c r="O1619">
        <v>11.3</v>
      </c>
    </row>
    <row r="1620" spans="1:15" x14ac:dyDescent="0.3">
      <c r="A1620">
        <v>58.2</v>
      </c>
      <c r="B1620">
        <v>0</v>
      </c>
      <c r="C1620">
        <v>266</v>
      </c>
      <c r="D1620">
        <v>52</v>
      </c>
      <c r="E1620">
        <v>0</v>
      </c>
      <c r="F1620">
        <v>64</v>
      </c>
      <c r="G1620">
        <v>23.8</v>
      </c>
      <c r="H1620">
        <v>84</v>
      </c>
      <c r="I1620">
        <v>66</v>
      </c>
      <c r="J1620">
        <v>0</v>
      </c>
      <c r="K1620">
        <v>64</v>
      </c>
      <c r="L1620">
        <v>1.5</v>
      </c>
      <c r="M1620">
        <v>729.72533799999997</v>
      </c>
      <c r="N1620">
        <v>0.438</v>
      </c>
      <c r="O1620">
        <v>8.4</v>
      </c>
    </row>
    <row r="1621" spans="1:15" x14ac:dyDescent="0.3">
      <c r="A1621">
        <v>57.8</v>
      </c>
      <c r="B1621">
        <v>0</v>
      </c>
      <c r="C1621">
        <v>272</v>
      </c>
      <c r="D1621">
        <v>52</v>
      </c>
      <c r="E1621">
        <v>0.01</v>
      </c>
      <c r="F1621">
        <v>73</v>
      </c>
      <c r="G1621">
        <v>23.2</v>
      </c>
      <c r="H1621">
        <v>85</v>
      </c>
      <c r="I1621">
        <v>74</v>
      </c>
      <c r="J1621">
        <v>6.86</v>
      </c>
      <c r="K1621">
        <v>73</v>
      </c>
      <c r="L1621">
        <v>1.6</v>
      </c>
      <c r="M1621">
        <v>825.57299149999994</v>
      </c>
      <c r="N1621">
        <v>0.43</v>
      </c>
      <c r="O1621">
        <v>8.1999999999999993</v>
      </c>
    </row>
    <row r="1622" spans="1:15" x14ac:dyDescent="0.3">
      <c r="A1622">
        <v>57.3</v>
      </c>
      <c r="B1622">
        <v>0</v>
      </c>
      <c r="C1622">
        <v>275</v>
      </c>
      <c r="D1622">
        <v>53</v>
      </c>
      <c r="E1622">
        <v>0.01</v>
      </c>
      <c r="F1622">
        <v>69</v>
      </c>
      <c r="G1622">
        <v>22.5</v>
      </c>
      <c r="H1622">
        <v>86</v>
      </c>
      <c r="I1622">
        <v>7</v>
      </c>
      <c r="J1622">
        <v>6.58</v>
      </c>
      <c r="K1622">
        <v>69</v>
      </c>
      <c r="L1622">
        <v>1.6</v>
      </c>
      <c r="M1622">
        <v>777.65913899999998</v>
      </c>
      <c r="N1622">
        <v>0.42099999999999999</v>
      </c>
      <c r="O1622">
        <v>8</v>
      </c>
    </row>
    <row r="1623" spans="1:15" x14ac:dyDescent="0.3">
      <c r="A1623">
        <v>57.2</v>
      </c>
      <c r="B1623">
        <v>0</v>
      </c>
      <c r="C1623">
        <v>27</v>
      </c>
      <c r="D1623">
        <v>53</v>
      </c>
      <c r="E1623">
        <v>0.01</v>
      </c>
      <c r="F1623">
        <v>66</v>
      </c>
      <c r="G1623">
        <v>21.9</v>
      </c>
      <c r="H1623">
        <v>88</v>
      </c>
      <c r="I1623">
        <v>72</v>
      </c>
      <c r="J1623">
        <v>6.47</v>
      </c>
      <c r="K1623">
        <v>66</v>
      </c>
      <c r="L1623">
        <v>1.5</v>
      </c>
      <c r="M1623">
        <v>777.34768680000002</v>
      </c>
      <c r="N1623">
        <v>0.41099999999999998</v>
      </c>
      <c r="O1623">
        <v>7.7</v>
      </c>
    </row>
    <row r="1624" spans="1:15" x14ac:dyDescent="0.3">
      <c r="A1624">
        <v>56.8</v>
      </c>
      <c r="B1624">
        <v>0</v>
      </c>
      <c r="C1624">
        <v>271</v>
      </c>
      <c r="D1624">
        <v>54</v>
      </c>
      <c r="E1624">
        <v>0.61</v>
      </c>
      <c r="F1624">
        <v>66</v>
      </c>
      <c r="G1624">
        <v>21.3</v>
      </c>
      <c r="H1624">
        <v>90</v>
      </c>
      <c r="I1624">
        <v>72</v>
      </c>
      <c r="J1624">
        <v>6.59</v>
      </c>
      <c r="K1624">
        <v>66</v>
      </c>
      <c r="L1624">
        <v>1.5</v>
      </c>
      <c r="M1624">
        <v>835.88998000000004</v>
      </c>
      <c r="N1624">
        <v>0.40400000000000003</v>
      </c>
      <c r="O1624">
        <v>7.5</v>
      </c>
    </row>
    <row r="1625" spans="1:15" x14ac:dyDescent="0.3">
      <c r="A1625">
        <v>56.5</v>
      </c>
      <c r="B1625">
        <v>0</v>
      </c>
      <c r="C1625">
        <v>273</v>
      </c>
      <c r="D1625">
        <v>54</v>
      </c>
      <c r="E1625">
        <v>0.6</v>
      </c>
      <c r="F1625">
        <v>72</v>
      </c>
      <c r="G1625">
        <v>2.7</v>
      </c>
      <c r="H1625">
        <v>91</v>
      </c>
      <c r="I1625">
        <v>77</v>
      </c>
      <c r="J1625">
        <v>6.35</v>
      </c>
      <c r="K1625">
        <v>73</v>
      </c>
      <c r="L1625">
        <v>1.5</v>
      </c>
      <c r="M1625">
        <v>78.377632000000006</v>
      </c>
      <c r="N1625">
        <v>0.39600000000000002</v>
      </c>
      <c r="O1625">
        <v>7.3</v>
      </c>
    </row>
    <row r="1626" spans="1:15" x14ac:dyDescent="0.3">
      <c r="A1626">
        <v>56</v>
      </c>
      <c r="B1626">
        <v>0</v>
      </c>
      <c r="C1626">
        <v>276</v>
      </c>
      <c r="D1626">
        <v>55</v>
      </c>
      <c r="E1626">
        <v>0.59</v>
      </c>
      <c r="F1626">
        <v>71</v>
      </c>
      <c r="G1626">
        <v>2.2000000000000002</v>
      </c>
      <c r="H1626">
        <v>93</v>
      </c>
      <c r="I1626">
        <v>77</v>
      </c>
      <c r="J1626">
        <v>6.85</v>
      </c>
      <c r="K1626">
        <v>73</v>
      </c>
      <c r="L1626">
        <v>1.6</v>
      </c>
      <c r="M1626">
        <v>697.15312400000005</v>
      </c>
      <c r="N1626">
        <v>0.38500000000000001</v>
      </c>
      <c r="O1626">
        <v>7.1</v>
      </c>
    </row>
    <row r="1627" spans="1:15" x14ac:dyDescent="0.3">
      <c r="A1627">
        <v>55.5</v>
      </c>
      <c r="B1627">
        <v>0</v>
      </c>
      <c r="C1627">
        <v>278</v>
      </c>
      <c r="D1627">
        <v>55</v>
      </c>
      <c r="E1627">
        <v>0.56999999999999995</v>
      </c>
      <c r="F1627">
        <v>74</v>
      </c>
      <c r="G1627">
        <v>19.600000000000001</v>
      </c>
      <c r="H1627">
        <v>94</v>
      </c>
      <c r="I1627">
        <v>74</v>
      </c>
      <c r="J1627">
        <v>6.74</v>
      </c>
      <c r="K1627">
        <v>74</v>
      </c>
      <c r="L1627">
        <v>1.6</v>
      </c>
      <c r="M1627">
        <v>689.67842280000002</v>
      </c>
      <c r="N1627">
        <v>0.36</v>
      </c>
      <c r="O1627">
        <v>5.8</v>
      </c>
    </row>
    <row r="1628" spans="1:15" x14ac:dyDescent="0.3">
      <c r="A1628">
        <v>55</v>
      </c>
      <c r="B1628">
        <v>0</v>
      </c>
      <c r="C1628">
        <v>282</v>
      </c>
      <c r="D1628">
        <v>56</v>
      </c>
      <c r="E1628">
        <v>0.55000000000000004</v>
      </c>
      <c r="F1628">
        <v>74</v>
      </c>
      <c r="G1628">
        <v>19</v>
      </c>
      <c r="H1628">
        <v>96</v>
      </c>
      <c r="I1628">
        <v>76</v>
      </c>
      <c r="J1628">
        <v>6.97</v>
      </c>
      <c r="K1628">
        <v>74</v>
      </c>
      <c r="L1628">
        <v>1.7</v>
      </c>
      <c r="M1628">
        <v>595.63683189999995</v>
      </c>
      <c r="N1628">
        <v>0.36299999999999999</v>
      </c>
      <c r="O1628">
        <v>6.4</v>
      </c>
    </row>
    <row r="1629" spans="1:15" x14ac:dyDescent="0.3">
      <c r="A1629">
        <v>54.3</v>
      </c>
      <c r="B1629">
        <v>0</v>
      </c>
      <c r="C1629">
        <v>288</v>
      </c>
      <c r="D1629">
        <v>57</v>
      </c>
      <c r="E1629">
        <v>0.53</v>
      </c>
      <c r="F1629">
        <v>9</v>
      </c>
      <c r="G1629">
        <v>18.5</v>
      </c>
      <c r="H1629">
        <v>98</v>
      </c>
      <c r="I1629">
        <v>79</v>
      </c>
      <c r="J1629">
        <v>6.56</v>
      </c>
      <c r="K1629">
        <v>78</v>
      </c>
      <c r="L1629">
        <v>1.8</v>
      </c>
      <c r="M1629">
        <v>521.64257959999998</v>
      </c>
      <c r="N1629">
        <v>0.35</v>
      </c>
      <c r="O1629">
        <v>6.1</v>
      </c>
    </row>
    <row r="1630" spans="1:15" x14ac:dyDescent="0.3">
      <c r="A1630">
        <v>53.6</v>
      </c>
      <c r="B1630">
        <v>0</v>
      </c>
      <c r="C1630">
        <v>29</v>
      </c>
      <c r="D1630">
        <v>57</v>
      </c>
      <c r="E1630">
        <v>0.55000000000000004</v>
      </c>
      <c r="F1630">
        <v>83</v>
      </c>
      <c r="G1630">
        <v>18</v>
      </c>
      <c r="H1630">
        <v>101</v>
      </c>
      <c r="I1630">
        <v>78</v>
      </c>
      <c r="J1630">
        <v>6.34</v>
      </c>
      <c r="K1630">
        <v>77</v>
      </c>
      <c r="L1630">
        <v>1.9</v>
      </c>
      <c r="M1630">
        <v>487.94255600000002</v>
      </c>
      <c r="N1630">
        <v>0.33800000000000002</v>
      </c>
      <c r="O1630">
        <v>5.8</v>
      </c>
    </row>
    <row r="1631" spans="1:15" x14ac:dyDescent="0.3">
      <c r="A1631">
        <v>52.8</v>
      </c>
      <c r="B1631">
        <v>0</v>
      </c>
      <c r="C1631">
        <v>296</v>
      </c>
      <c r="D1631">
        <v>58</v>
      </c>
      <c r="E1631">
        <v>0.49</v>
      </c>
      <c r="F1631">
        <v>73</v>
      </c>
      <c r="G1631">
        <v>17.5</v>
      </c>
      <c r="H1631">
        <v>103</v>
      </c>
      <c r="I1631">
        <v>7</v>
      </c>
      <c r="J1631">
        <v>6.28</v>
      </c>
      <c r="K1631">
        <v>69</v>
      </c>
      <c r="L1631">
        <v>2</v>
      </c>
      <c r="M1631">
        <v>439.35729240000001</v>
      </c>
      <c r="N1631">
        <v>0.33300000000000002</v>
      </c>
      <c r="O1631">
        <v>5.5</v>
      </c>
    </row>
    <row r="1632" spans="1:15" x14ac:dyDescent="0.3">
      <c r="A1632">
        <v>52</v>
      </c>
      <c r="B1632">
        <v>0</v>
      </c>
      <c r="C1632">
        <v>299</v>
      </c>
      <c r="D1632">
        <v>59</v>
      </c>
      <c r="E1632">
        <v>0.54</v>
      </c>
      <c r="F1632">
        <v>79</v>
      </c>
      <c r="G1632">
        <v>17</v>
      </c>
      <c r="H1632">
        <v>106</v>
      </c>
      <c r="I1632">
        <v>67</v>
      </c>
      <c r="J1632">
        <v>6.25</v>
      </c>
      <c r="K1632">
        <v>63</v>
      </c>
      <c r="L1632">
        <v>2.2000000000000002</v>
      </c>
      <c r="M1632">
        <v>391.79128100000003</v>
      </c>
      <c r="N1632">
        <v>0.318</v>
      </c>
      <c r="O1632">
        <v>5.2</v>
      </c>
    </row>
    <row r="1633" spans="1:15" x14ac:dyDescent="0.3">
      <c r="A1633">
        <v>51.2</v>
      </c>
      <c r="B1633">
        <v>0</v>
      </c>
      <c r="C1633">
        <v>31</v>
      </c>
      <c r="D1633">
        <v>60</v>
      </c>
      <c r="E1633">
        <v>0.53</v>
      </c>
      <c r="F1633">
        <v>0</v>
      </c>
      <c r="G1633">
        <v>16.5</v>
      </c>
      <c r="H1633">
        <v>108</v>
      </c>
      <c r="I1633">
        <v>65</v>
      </c>
      <c r="J1633">
        <v>6.32</v>
      </c>
      <c r="K1633">
        <v>61</v>
      </c>
      <c r="L1633">
        <v>2.2999999999999998</v>
      </c>
      <c r="M1633">
        <v>334.22415999999998</v>
      </c>
      <c r="N1633">
        <v>0.308</v>
      </c>
      <c r="O1633">
        <v>4.9000000000000004</v>
      </c>
    </row>
    <row r="1634" spans="1:15" x14ac:dyDescent="0.3">
      <c r="A1634">
        <v>55</v>
      </c>
      <c r="B1634">
        <v>0</v>
      </c>
      <c r="C1634">
        <v>34</v>
      </c>
      <c r="D1634">
        <v>60</v>
      </c>
      <c r="E1634">
        <v>0.51</v>
      </c>
      <c r="F1634">
        <v>0</v>
      </c>
      <c r="G1634">
        <v>16.100000000000001</v>
      </c>
      <c r="H1634">
        <v>110</v>
      </c>
      <c r="I1634">
        <v>56</v>
      </c>
      <c r="J1634">
        <v>6.39</v>
      </c>
      <c r="K1634">
        <v>49</v>
      </c>
      <c r="L1634">
        <v>2.4</v>
      </c>
      <c r="M1634">
        <v>36.847323699999997</v>
      </c>
      <c r="N1634">
        <v>0.29699999999999999</v>
      </c>
      <c r="O1634">
        <v>4.5999999999999996</v>
      </c>
    </row>
    <row r="1635" spans="1:15" x14ac:dyDescent="0.3">
      <c r="A1635">
        <v>49.8</v>
      </c>
      <c r="B1635">
        <v>0</v>
      </c>
      <c r="C1635">
        <v>37</v>
      </c>
      <c r="D1635">
        <v>60</v>
      </c>
      <c r="E1635">
        <v>0.47</v>
      </c>
      <c r="F1635">
        <v>0</v>
      </c>
      <c r="G1635">
        <v>15.6</v>
      </c>
      <c r="H1635">
        <v>111</v>
      </c>
      <c r="I1635">
        <v>53</v>
      </c>
      <c r="J1635">
        <v>6.29</v>
      </c>
      <c r="K1635">
        <v>43</v>
      </c>
      <c r="L1635">
        <v>2.5</v>
      </c>
      <c r="M1635">
        <v>269.34838289999999</v>
      </c>
      <c r="N1635">
        <v>0.29099999999999998</v>
      </c>
      <c r="O1635">
        <v>4.4000000000000004</v>
      </c>
    </row>
    <row r="1636" spans="1:15" x14ac:dyDescent="0.3">
      <c r="A1636">
        <v>81.7</v>
      </c>
      <c r="B1636">
        <v>1</v>
      </c>
      <c r="C1636">
        <v>54</v>
      </c>
      <c r="D1636">
        <v>0</v>
      </c>
      <c r="E1636">
        <v>0</v>
      </c>
      <c r="F1636">
        <v>95</v>
      </c>
      <c r="G1636">
        <v>69.599999999999994</v>
      </c>
      <c r="H1636">
        <v>0</v>
      </c>
      <c r="I1636">
        <v>97</v>
      </c>
      <c r="J1636">
        <v>0</v>
      </c>
      <c r="K1636">
        <v>97</v>
      </c>
      <c r="L1636">
        <v>0.1</v>
      </c>
      <c r="M1636">
        <v>23819.463599999999</v>
      </c>
      <c r="N1636">
        <v>0.85299999999999998</v>
      </c>
      <c r="O1636">
        <v>14.6</v>
      </c>
    </row>
    <row r="1637" spans="1:15" x14ac:dyDescent="0.3">
      <c r="A1637">
        <v>81.400000000000006</v>
      </c>
      <c r="B1637">
        <v>1</v>
      </c>
      <c r="C1637">
        <v>55</v>
      </c>
      <c r="D1637">
        <v>0</v>
      </c>
      <c r="E1637">
        <v>8.49</v>
      </c>
      <c r="F1637">
        <v>9</v>
      </c>
      <c r="G1637">
        <v>69.2</v>
      </c>
      <c r="H1637">
        <v>0</v>
      </c>
      <c r="I1637">
        <v>99</v>
      </c>
      <c r="J1637">
        <v>9.75</v>
      </c>
      <c r="K1637">
        <v>99</v>
      </c>
      <c r="L1637">
        <v>0.1</v>
      </c>
      <c r="M1637">
        <v>2618.9259900000002</v>
      </c>
      <c r="N1637">
        <v>0.84699999999999998</v>
      </c>
      <c r="O1637">
        <v>14.3</v>
      </c>
    </row>
    <row r="1638" spans="1:15" x14ac:dyDescent="0.3">
      <c r="A1638">
        <v>81.099999999999994</v>
      </c>
      <c r="B1638">
        <v>1</v>
      </c>
      <c r="C1638">
        <v>57</v>
      </c>
      <c r="D1638">
        <v>0</v>
      </c>
      <c r="E1638">
        <v>8.58</v>
      </c>
      <c r="F1638">
        <v>94</v>
      </c>
      <c r="G1638">
        <v>68.8</v>
      </c>
      <c r="H1638">
        <v>0</v>
      </c>
      <c r="I1638">
        <v>99</v>
      </c>
      <c r="J1638">
        <v>9.89</v>
      </c>
      <c r="K1638">
        <v>99</v>
      </c>
      <c r="L1638">
        <v>0.1</v>
      </c>
      <c r="M1638">
        <v>2393.1887999999999</v>
      </c>
      <c r="N1638">
        <v>0.82799999999999996</v>
      </c>
      <c r="O1638">
        <v>14.2</v>
      </c>
    </row>
    <row r="1639" spans="1:15" x14ac:dyDescent="0.3">
      <c r="A1639">
        <v>81</v>
      </c>
      <c r="B1639">
        <v>1</v>
      </c>
      <c r="C1639">
        <v>58</v>
      </c>
      <c r="D1639">
        <v>0</v>
      </c>
      <c r="E1639">
        <v>7.67</v>
      </c>
      <c r="F1639">
        <v>93</v>
      </c>
      <c r="G1639">
        <v>68.400000000000006</v>
      </c>
      <c r="H1639">
        <v>0</v>
      </c>
      <c r="I1639">
        <v>99</v>
      </c>
      <c r="J1639">
        <v>9.9499999999999993</v>
      </c>
      <c r="K1639">
        <v>99</v>
      </c>
      <c r="L1639">
        <v>0.1</v>
      </c>
      <c r="M1639">
        <v>2193.8836000000001</v>
      </c>
      <c r="N1639">
        <v>0.82099999999999995</v>
      </c>
      <c r="O1639">
        <v>14.1</v>
      </c>
    </row>
    <row r="1640" spans="1:15" x14ac:dyDescent="0.3">
      <c r="A1640">
        <v>87</v>
      </c>
      <c r="B1640">
        <v>1</v>
      </c>
      <c r="C1640">
        <v>59</v>
      </c>
      <c r="D1640">
        <v>0</v>
      </c>
      <c r="E1640">
        <v>6.91</v>
      </c>
      <c r="F1640">
        <v>82</v>
      </c>
      <c r="G1640">
        <v>68</v>
      </c>
      <c r="H1640">
        <v>0</v>
      </c>
      <c r="I1640">
        <v>96</v>
      </c>
      <c r="J1640">
        <v>9.6</v>
      </c>
      <c r="K1640">
        <v>96</v>
      </c>
      <c r="L1640">
        <v>0.1</v>
      </c>
      <c r="M1640">
        <v>22821.847000000002</v>
      </c>
      <c r="N1640">
        <v>0.82599999999999996</v>
      </c>
      <c r="O1640">
        <v>14.8</v>
      </c>
    </row>
    <row r="1641" spans="1:15" x14ac:dyDescent="0.3">
      <c r="A1641">
        <v>83</v>
      </c>
      <c r="B1641">
        <v>1</v>
      </c>
      <c r="C1641">
        <v>62</v>
      </c>
      <c r="D1641">
        <v>0</v>
      </c>
      <c r="E1641">
        <v>7.91</v>
      </c>
      <c r="F1641">
        <v>75</v>
      </c>
      <c r="G1641">
        <v>67.599999999999994</v>
      </c>
      <c r="H1641">
        <v>0</v>
      </c>
      <c r="I1641">
        <v>76</v>
      </c>
      <c r="J1641">
        <v>8.3000000000000007</v>
      </c>
      <c r="K1641">
        <v>76</v>
      </c>
      <c r="L1641">
        <v>0.1</v>
      </c>
      <c r="M1641">
        <v>2187.7946900000002</v>
      </c>
      <c r="N1641">
        <v>0.81899999999999995</v>
      </c>
      <c r="O1641">
        <v>14.6</v>
      </c>
    </row>
    <row r="1642" spans="1:15" x14ac:dyDescent="0.3">
      <c r="A1642">
        <v>82</v>
      </c>
      <c r="B1642">
        <v>1</v>
      </c>
      <c r="C1642">
        <v>63</v>
      </c>
      <c r="D1642">
        <v>0</v>
      </c>
      <c r="E1642">
        <v>7.38</v>
      </c>
      <c r="F1642">
        <v>86</v>
      </c>
      <c r="G1642">
        <v>67.099999999999994</v>
      </c>
      <c r="H1642">
        <v>0</v>
      </c>
      <c r="I1642">
        <v>73</v>
      </c>
      <c r="J1642">
        <v>8.33</v>
      </c>
      <c r="K1642">
        <v>73</v>
      </c>
      <c r="L1642">
        <v>0.1</v>
      </c>
      <c r="M1642">
        <v>2675.58259</v>
      </c>
      <c r="N1642">
        <v>0.81499999999999995</v>
      </c>
      <c r="O1642">
        <v>14.4</v>
      </c>
    </row>
    <row r="1643" spans="1:15" x14ac:dyDescent="0.3">
      <c r="A1643">
        <v>80</v>
      </c>
      <c r="B1643">
        <v>1</v>
      </c>
      <c r="C1643">
        <v>64</v>
      </c>
      <c r="D1643">
        <v>0</v>
      </c>
      <c r="E1643">
        <v>7.14</v>
      </c>
      <c r="F1643">
        <v>86</v>
      </c>
      <c r="G1643">
        <v>66.599999999999994</v>
      </c>
      <c r="H1643">
        <v>0</v>
      </c>
      <c r="I1643">
        <v>72</v>
      </c>
      <c r="J1643">
        <v>8.15</v>
      </c>
      <c r="K1643">
        <v>72</v>
      </c>
      <c r="L1643">
        <v>0.1</v>
      </c>
      <c r="M1643">
        <v>21928.767</v>
      </c>
      <c r="N1643">
        <v>0.81299999999999994</v>
      </c>
      <c r="O1643">
        <v>14.6</v>
      </c>
    </row>
    <row r="1644" spans="1:15" x14ac:dyDescent="0.3">
      <c r="A1644">
        <v>79.599999999999994</v>
      </c>
      <c r="B1644">
        <v>1</v>
      </c>
      <c r="C1644">
        <v>65</v>
      </c>
      <c r="D1644">
        <v>0</v>
      </c>
      <c r="E1644">
        <v>7.45</v>
      </c>
      <c r="F1644">
        <v>82</v>
      </c>
      <c r="G1644">
        <v>66.099999999999994</v>
      </c>
      <c r="H1644">
        <v>0</v>
      </c>
      <c r="I1644">
        <v>76</v>
      </c>
      <c r="J1644">
        <v>8.36</v>
      </c>
      <c r="K1644">
        <v>74</v>
      </c>
      <c r="L1644">
        <v>0.1</v>
      </c>
      <c r="M1644">
        <v>19375.569599999999</v>
      </c>
      <c r="N1644">
        <v>0.80800000000000005</v>
      </c>
      <c r="O1644">
        <v>14.4</v>
      </c>
    </row>
    <row r="1645" spans="1:15" x14ac:dyDescent="0.3">
      <c r="A1645">
        <v>79.3</v>
      </c>
      <c r="B1645">
        <v>1</v>
      </c>
      <c r="C1645">
        <v>66</v>
      </c>
      <c r="D1645">
        <v>0</v>
      </c>
      <c r="E1645">
        <v>8.84</v>
      </c>
      <c r="F1645">
        <v>86</v>
      </c>
      <c r="G1645">
        <v>65.599999999999994</v>
      </c>
      <c r="H1645">
        <v>0</v>
      </c>
      <c r="I1645">
        <v>83</v>
      </c>
      <c r="J1645">
        <v>8.93</v>
      </c>
      <c r="K1645">
        <v>85</v>
      </c>
      <c r="L1645">
        <v>0.1</v>
      </c>
      <c r="M1645">
        <v>16671.567200000001</v>
      </c>
      <c r="N1645">
        <v>0.80900000000000005</v>
      </c>
      <c r="O1645">
        <v>14.8</v>
      </c>
    </row>
    <row r="1646" spans="1:15" x14ac:dyDescent="0.3">
      <c r="A1646">
        <v>79</v>
      </c>
      <c r="B1646">
        <v>1</v>
      </c>
      <c r="C1646">
        <v>67</v>
      </c>
      <c r="D1646">
        <v>0</v>
      </c>
      <c r="E1646">
        <v>6.41</v>
      </c>
      <c r="F1646">
        <v>85</v>
      </c>
      <c r="G1646">
        <v>65</v>
      </c>
      <c r="H1646">
        <v>0</v>
      </c>
      <c r="I1646">
        <v>94</v>
      </c>
      <c r="J1646">
        <v>8.83</v>
      </c>
      <c r="K1646">
        <v>92</v>
      </c>
      <c r="L1646">
        <v>0.1</v>
      </c>
      <c r="M1646">
        <v>15835.346670000001</v>
      </c>
      <c r="N1646">
        <v>0.80500000000000005</v>
      </c>
      <c r="O1646">
        <v>14.8</v>
      </c>
    </row>
    <row r="1647" spans="1:15" x14ac:dyDescent="0.3">
      <c r="A1647">
        <v>78.7</v>
      </c>
      <c r="B1647">
        <v>1</v>
      </c>
      <c r="C1647">
        <v>69</v>
      </c>
      <c r="D1647">
        <v>0</v>
      </c>
      <c r="E1647">
        <v>6.53</v>
      </c>
      <c r="F1647">
        <v>85</v>
      </c>
      <c r="G1647">
        <v>64.5</v>
      </c>
      <c r="H1647">
        <v>0</v>
      </c>
      <c r="I1647">
        <v>89</v>
      </c>
      <c r="J1647">
        <v>8.4600000000000009</v>
      </c>
      <c r="K1647">
        <v>89</v>
      </c>
      <c r="L1647">
        <v>0.1</v>
      </c>
      <c r="M1647">
        <v>1519.5497</v>
      </c>
      <c r="N1647">
        <v>0.79700000000000004</v>
      </c>
      <c r="O1647">
        <v>14.2</v>
      </c>
    </row>
    <row r="1648" spans="1:15" x14ac:dyDescent="0.3">
      <c r="A1648">
        <v>78.5</v>
      </c>
      <c r="B1648">
        <v>1</v>
      </c>
      <c r="C1648">
        <v>71</v>
      </c>
      <c r="D1648">
        <v>0</v>
      </c>
      <c r="E1648">
        <v>6.7</v>
      </c>
      <c r="F1648">
        <v>89</v>
      </c>
      <c r="G1648">
        <v>63.9</v>
      </c>
      <c r="H1648">
        <v>0</v>
      </c>
      <c r="I1648">
        <v>94</v>
      </c>
      <c r="J1648">
        <v>8.6</v>
      </c>
      <c r="K1648">
        <v>94</v>
      </c>
      <c r="L1648">
        <v>0.1</v>
      </c>
      <c r="M1648">
        <v>13689.98999</v>
      </c>
      <c r="N1648">
        <v>0.79</v>
      </c>
      <c r="O1648">
        <v>13.8</v>
      </c>
    </row>
    <row r="1649" spans="1:15" x14ac:dyDescent="0.3">
      <c r="A1649">
        <v>78.2</v>
      </c>
      <c r="B1649">
        <v>1</v>
      </c>
      <c r="C1649">
        <v>75</v>
      </c>
      <c r="D1649">
        <v>0</v>
      </c>
      <c r="E1649">
        <v>5.73</v>
      </c>
      <c r="F1649">
        <v>0</v>
      </c>
      <c r="G1649">
        <v>63.4</v>
      </c>
      <c r="H1649">
        <v>0</v>
      </c>
      <c r="I1649">
        <v>95</v>
      </c>
      <c r="J1649">
        <v>7.86</v>
      </c>
      <c r="K1649">
        <v>95</v>
      </c>
      <c r="L1649">
        <v>0.1</v>
      </c>
      <c r="M1649">
        <v>11843.939200000001</v>
      </c>
      <c r="N1649">
        <v>0.78600000000000003</v>
      </c>
      <c r="O1649">
        <v>13.8</v>
      </c>
    </row>
    <row r="1650" spans="1:15" x14ac:dyDescent="0.3">
      <c r="A1650">
        <v>77.8</v>
      </c>
      <c r="B1650">
        <v>1</v>
      </c>
      <c r="C1650">
        <v>79</v>
      </c>
      <c r="D1650">
        <v>0</v>
      </c>
      <c r="E1650">
        <v>5.62</v>
      </c>
      <c r="F1650">
        <v>0</v>
      </c>
      <c r="G1650">
        <v>62.8</v>
      </c>
      <c r="H1650">
        <v>0</v>
      </c>
      <c r="I1650">
        <v>95</v>
      </c>
      <c r="J1650">
        <v>7.11</v>
      </c>
      <c r="K1650">
        <v>95</v>
      </c>
      <c r="L1650">
        <v>0.1</v>
      </c>
      <c r="M1650">
        <v>1121.7863600000001</v>
      </c>
      <c r="N1650">
        <v>0.78300000000000003</v>
      </c>
      <c r="O1650">
        <v>13.7</v>
      </c>
    </row>
    <row r="1651" spans="1:15" x14ac:dyDescent="0.3">
      <c r="A1651">
        <v>77.5</v>
      </c>
      <c r="B1651">
        <v>1</v>
      </c>
      <c r="C1651">
        <v>8</v>
      </c>
      <c r="D1651">
        <v>0</v>
      </c>
      <c r="E1651">
        <v>5.59</v>
      </c>
      <c r="F1651">
        <v>0</v>
      </c>
      <c r="G1651">
        <v>62.3</v>
      </c>
      <c r="H1651">
        <v>0</v>
      </c>
      <c r="I1651">
        <v>94</v>
      </c>
      <c r="J1651">
        <v>6.83</v>
      </c>
      <c r="K1651">
        <v>94</v>
      </c>
      <c r="L1651">
        <v>0.1</v>
      </c>
      <c r="M1651">
        <v>1139.5651</v>
      </c>
      <c r="N1651">
        <v>0.77900000000000003</v>
      </c>
      <c r="O1651">
        <v>13.8</v>
      </c>
    </row>
    <row r="1652" spans="1:15" x14ac:dyDescent="0.3">
      <c r="A1652">
        <v>0</v>
      </c>
      <c r="B1652">
        <v>0</v>
      </c>
      <c r="C1652">
        <v>0</v>
      </c>
      <c r="D1652">
        <v>0</v>
      </c>
      <c r="E1652">
        <v>0.01</v>
      </c>
      <c r="F1652">
        <v>8</v>
      </c>
      <c r="G1652">
        <v>81.599999999999994</v>
      </c>
      <c r="H1652">
        <v>0</v>
      </c>
      <c r="I1652">
        <v>79</v>
      </c>
      <c r="J1652">
        <v>17.239999999999998</v>
      </c>
      <c r="K1652">
        <v>79</v>
      </c>
      <c r="L1652">
        <v>0.1</v>
      </c>
      <c r="M1652">
        <v>3617.7523540000002</v>
      </c>
      <c r="N1652">
        <v>0</v>
      </c>
      <c r="O1652">
        <v>0</v>
      </c>
    </row>
    <row r="1653" spans="1:15" x14ac:dyDescent="0.3">
      <c r="A1653">
        <v>63.1</v>
      </c>
      <c r="B1653">
        <v>0</v>
      </c>
      <c r="C1653">
        <v>25</v>
      </c>
      <c r="D1653">
        <v>8</v>
      </c>
      <c r="E1653">
        <v>0</v>
      </c>
      <c r="F1653">
        <v>73</v>
      </c>
      <c r="G1653">
        <v>3.8</v>
      </c>
      <c r="H1653">
        <v>12</v>
      </c>
      <c r="I1653">
        <v>67</v>
      </c>
      <c r="J1653">
        <v>0</v>
      </c>
      <c r="K1653">
        <v>73</v>
      </c>
      <c r="L1653">
        <v>0.9</v>
      </c>
      <c r="M1653">
        <v>1158.2564689999999</v>
      </c>
      <c r="N1653">
        <v>0.51300000000000001</v>
      </c>
      <c r="O1653">
        <v>8.5</v>
      </c>
    </row>
    <row r="1654" spans="1:15" x14ac:dyDescent="0.3">
      <c r="A1654">
        <v>63</v>
      </c>
      <c r="B1654">
        <v>0</v>
      </c>
      <c r="C1654">
        <v>26</v>
      </c>
      <c r="D1654">
        <v>8</v>
      </c>
      <c r="E1654">
        <v>0.01</v>
      </c>
      <c r="F1654">
        <v>84</v>
      </c>
      <c r="G1654">
        <v>3.1</v>
      </c>
      <c r="H1654">
        <v>12</v>
      </c>
      <c r="I1654">
        <v>84</v>
      </c>
      <c r="J1654">
        <v>3.77</v>
      </c>
      <c r="K1654">
        <v>84</v>
      </c>
      <c r="L1654">
        <v>0.9</v>
      </c>
      <c r="M1654">
        <v>1326.6688200000001</v>
      </c>
      <c r="N1654">
        <v>0.50900000000000001</v>
      </c>
      <c r="O1654">
        <v>8.5</v>
      </c>
    </row>
    <row r="1655" spans="1:15" x14ac:dyDescent="0.3">
      <c r="A1655">
        <v>62.7</v>
      </c>
      <c r="B1655">
        <v>0</v>
      </c>
      <c r="C1655">
        <v>28</v>
      </c>
      <c r="D1655">
        <v>8</v>
      </c>
      <c r="E1655">
        <v>0.01</v>
      </c>
      <c r="F1655">
        <v>8</v>
      </c>
      <c r="G1655">
        <v>29.4</v>
      </c>
      <c r="H1655">
        <v>12</v>
      </c>
      <c r="I1655">
        <v>8</v>
      </c>
      <c r="J1655">
        <v>3.63</v>
      </c>
      <c r="K1655">
        <v>8</v>
      </c>
      <c r="L1655">
        <v>1.1000000000000001</v>
      </c>
      <c r="M1655">
        <v>145.57838000000001</v>
      </c>
      <c r="N1655">
        <v>0.501</v>
      </c>
      <c r="O1655">
        <v>8.1999999999999993</v>
      </c>
    </row>
    <row r="1656" spans="1:15" x14ac:dyDescent="0.3">
      <c r="A1656">
        <v>62.5</v>
      </c>
      <c r="B1656">
        <v>0</v>
      </c>
      <c r="C1656">
        <v>29</v>
      </c>
      <c r="D1656">
        <v>8</v>
      </c>
      <c r="E1656">
        <v>0.01</v>
      </c>
      <c r="F1656">
        <v>8</v>
      </c>
      <c r="G1656">
        <v>28.8</v>
      </c>
      <c r="H1656">
        <v>12</v>
      </c>
      <c r="I1656">
        <v>8</v>
      </c>
      <c r="J1656">
        <v>3.36</v>
      </c>
      <c r="K1656">
        <v>8</v>
      </c>
      <c r="L1656">
        <v>1.2</v>
      </c>
      <c r="M1656">
        <v>1364.283745</v>
      </c>
      <c r="N1656">
        <v>0.49099999999999999</v>
      </c>
      <c r="O1656">
        <v>7.8</v>
      </c>
    </row>
    <row r="1657" spans="1:15" x14ac:dyDescent="0.3">
      <c r="A1657">
        <v>62.2</v>
      </c>
      <c r="B1657">
        <v>0</v>
      </c>
      <c r="C1657">
        <v>212</v>
      </c>
      <c r="D1657">
        <v>8</v>
      </c>
      <c r="E1657">
        <v>0.01</v>
      </c>
      <c r="F1657">
        <v>75</v>
      </c>
      <c r="G1657">
        <v>28.1</v>
      </c>
      <c r="H1657">
        <v>12</v>
      </c>
      <c r="I1657">
        <v>73</v>
      </c>
      <c r="J1657">
        <v>2.87</v>
      </c>
      <c r="K1657">
        <v>75</v>
      </c>
      <c r="L1657">
        <v>1.2</v>
      </c>
      <c r="M1657">
        <v>1393.2615929999999</v>
      </c>
      <c r="N1657">
        <v>0.48699999999999999</v>
      </c>
      <c r="O1657">
        <v>7.7</v>
      </c>
    </row>
    <row r="1658" spans="1:15" x14ac:dyDescent="0.3">
      <c r="A1658">
        <v>62</v>
      </c>
      <c r="B1658">
        <v>0</v>
      </c>
      <c r="C1658">
        <v>214</v>
      </c>
      <c r="D1658">
        <v>8</v>
      </c>
      <c r="E1658">
        <v>0.01</v>
      </c>
      <c r="F1658">
        <v>64</v>
      </c>
      <c r="G1658">
        <v>27.4</v>
      </c>
      <c r="H1658">
        <v>12</v>
      </c>
      <c r="I1658">
        <v>52</v>
      </c>
      <c r="J1658">
        <v>3.28</v>
      </c>
      <c r="K1658">
        <v>64</v>
      </c>
      <c r="L1658">
        <v>1.2</v>
      </c>
      <c r="M1658">
        <v>123.383675</v>
      </c>
      <c r="N1658">
        <v>0.48399999999999999</v>
      </c>
      <c r="O1658">
        <v>7.6</v>
      </c>
    </row>
    <row r="1659" spans="1:15" x14ac:dyDescent="0.3">
      <c r="A1659">
        <v>61.7</v>
      </c>
      <c r="B1659">
        <v>0</v>
      </c>
      <c r="C1659">
        <v>215</v>
      </c>
      <c r="D1659">
        <v>8</v>
      </c>
      <c r="E1659">
        <v>0.01</v>
      </c>
      <c r="F1659">
        <v>64</v>
      </c>
      <c r="G1659">
        <v>26.8</v>
      </c>
      <c r="H1659">
        <v>12</v>
      </c>
      <c r="I1659">
        <v>63</v>
      </c>
      <c r="J1659">
        <v>3.79</v>
      </c>
      <c r="K1659">
        <v>64</v>
      </c>
      <c r="L1659">
        <v>1.2</v>
      </c>
      <c r="M1659">
        <v>146.83851000000001</v>
      </c>
      <c r="N1659">
        <v>0.47599999999999998</v>
      </c>
      <c r="O1659">
        <v>7.1</v>
      </c>
    </row>
    <row r="1660" spans="1:15" x14ac:dyDescent="0.3">
      <c r="A1660">
        <v>61.4</v>
      </c>
      <c r="B1660">
        <v>0</v>
      </c>
      <c r="C1660">
        <v>217</v>
      </c>
      <c r="D1660">
        <v>8</v>
      </c>
      <c r="E1660">
        <v>0.02</v>
      </c>
      <c r="F1660">
        <v>74</v>
      </c>
      <c r="G1660">
        <v>26.1</v>
      </c>
      <c r="H1660">
        <v>12</v>
      </c>
      <c r="I1660">
        <v>73</v>
      </c>
      <c r="J1660">
        <v>3.23</v>
      </c>
      <c r="K1660">
        <v>74</v>
      </c>
      <c r="L1660">
        <v>1.3</v>
      </c>
      <c r="M1660">
        <v>1167.535689</v>
      </c>
      <c r="N1660">
        <v>0.47499999999999998</v>
      </c>
      <c r="O1660">
        <v>7.2</v>
      </c>
    </row>
    <row r="1661" spans="1:15" x14ac:dyDescent="0.3">
      <c r="A1661">
        <v>61.2</v>
      </c>
      <c r="B1661">
        <v>0</v>
      </c>
      <c r="C1661">
        <v>219</v>
      </c>
      <c r="D1661">
        <v>8</v>
      </c>
      <c r="E1661">
        <v>0.02</v>
      </c>
      <c r="F1661">
        <v>74</v>
      </c>
      <c r="G1661">
        <v>25.5</v>
      </c>
      <c r="H1661">
        <v>12</v>
      </c>
      <c r="I1661">
        <v>75</v>
      </c>
      <c r="J1661">
        <v>3.54</v>
      </c>
      <c r="K1661">
        <v>75</v>
      </c>
      <c r="L1661">
        <v>1.3</v>
      </c>
      <c r="M1661">
        <v>113.3128</v>
      </c>
      <c r="N1661">
        <v>0.47499999999999998</v>
      </c>
      <c r="O1661">
        <v>7.4</v>
      </c>
    </row>
    <row r="1662" spans="1:15" x14ac:dyDescent="0.3">
      <c r="A1662">
        <v>69</v>
      </c>
      <c r="B1662">
        <v>0</v>
      </c>
      <c r="C1662">
        <v>221</v>
      </c>
      <c r="D1662">
        <v>8</v>
      </c>
      <c r="E1662">
        <v>0.01</v>
      </c>
      <c r="F1662">
        <v>68</v>
      </c>
      <c r="G1662">
        <v>24.8</v>
      </c>
      <c r="H1662">
        <v>12</v>
      </c>
      <c r="I1662">
        <v>68</v>
      </c>
      <c r="J1662">
        <v>3.21</v>
      </c>
      <c r="K1662">
        <v>68</v>
      </c>
      <c r="L1662">
        <v>1.3</v>
      </c>
      <c r="M1662">
        <v>944.13485100000003</v>
      </c>
      <c r="N1662">
        <v>0.46600000000000003</v>
      </c>
      <c r="O1662">
        <v>7.2</v>
      </c>
    </row>
    <row r="1663" spans="1:15" x14ac:dyDescent="0.3">
      <c r="A1663">
        <v>66</v>
      </c>
      <c r="B1663">
        <v>0</v>
      </c>
      <c r="C1663">
        <v>223</v>
      </c>
      <c r="D1663">
        <v>8</v>
      </c>
      <c r="E1663">
        <v>0.01</v>
      </c>
      <c r="F1663">
        <v>42</v>
      </c>
      <c r="G1663">
        <v>24.2</v>
      </c>
      <c r="H1663">
        <v>12</v>
      </c>
      <c r="I1663">
        <v>71</v>
      </c>
      <c r="J1663">
        <v>4.21</v>
      </c>
      <c r="K1663">
        <v>71</v>
      </c>
      <c r="L1663">
        <v>1.3</v>
      </c>
      <c r="M1663">
        <v>697.74519889999999</v>
      </c>
      <c r="N1663">
        <v>0.46100000000000002</v>
      </c>
      <c r="O1663">
        <v>7.2</v>
      </c>
    </row>
    <row r="1664" spans="1:15" x14ac:dyDescent="0.3">
      <c r="A1664">
        <v>64</v>
      </c>
      <c r="B1664">
        <v>0</v>
      </c>
      <c r="C1664">
        <v>224</v>
      </c>
      <c r="D1664">
        <v>8</v>
      </c>
      <c r="E1664">
        <v>0.01</v>
      </c>
      <c r="F1664">
        <v>0</v>
      </c>
      <c r="G1664">
        <v>23.6</v>
      </c>
      <c r="H1664">
        <v>12</v>
      </c>
      <c r="I1664">
        <v>68</v>
      </c>
      <c r="J1664">
        <v>4.7</v>
      </c>
      <c r="K1664">
        <v>7</v>
      </c>
      <c r="L1664">
        <v>1.3</v>
      </c>
      <c r="M1664">
        <v>62.547286</v>
      </c>
      <c r="N1664">
        <v>0.45100000000000001</v>
      </c>
      <c r="O1664">
        <v>6.7</v>
      </c>
    </row>
    <row r="1665" spans="1:15" x14ac:dyDescent="0.3">
      <c r="A1665">
        <v>63</v>
      </c>
      <c r="B1665">
        <v>0</v>
      </c>
      <c r="C1665">
        <v>226</v>
      </c>
      <c r="D1665">
        <v>8</v>
      </c>
      <c r="E1665">
        <v>0.01</v>
      </c>
      <c r="F1665">
        <v>0</v>
      </c>
      <c r="G1665">
        <v>22.9</v>
      </c>
      <c r="H1665">
        <v>12</v>
      </c>
      <c r="I1665">
        <v>75</v>
      </c>
      <c r="J1665">
        <v>4.53</v>
      </c>
      <c r="K1665">
        <v>76</v>
      </c>
      <c r="L1665">
        <v>1.3</v>
      </c>
      <c r="M1665">
        <v>528.58661300000006</v>
      </c>
      <c r="N1665">
        <v>0.44700000000000001</v>
      </c>
      <c r="O1665">
        <v>6.6</v>
      </c>
    </row>
    <row r="1666" spans="1:15" x14ac:dyDescent="0.3">
      <c r="A1666">
        <v>62</v>
      </c>
      <c r="B1666">
        <v>0</v>
      </c>
      <c r="C1666">
        <v>228</v>
      </c>
      <c r="D1666">
        <v>7</v>
      </c>
      <c r="E1666">
        <v>0.02</v>
      </c>
      <c r="F1666">
        <v>0</v>
      </c>
      <c r="G1666">
        <v>22.3</v>
      </c>
      <c r="H1666">
        <v>12</v>
      </c>
      <c r="I1666">
        <v>91</v>
      </c>
      <c r="J1666">
        <v>5.31</v>
      </c>
      <c r="K1666">
        <v>89</v>
      </c>
      <c r="L1666">
        <v>1.2</v>
      </c>
      <c r="M1666">
        <v>46.9542322</v>
      </c>
      <c r="N1666">
        <v>0.44600000000000001</v>
      </c>
      <c r="O1666">
        <v>6.5</v>
      </c>
    </row>
    <row r="1667" spans="1:15" x14ac:dyDescent="0.3">
      <c r="A1667">
        <v>61</v>
      </c>
      <c r="B1667">
        <v>0</v>
      </c>
      <c r="C1667">
        <v>229</v>
      </c>
      <c r="D1667">
        <v>7</v>
      </c>
      <c r="E1667">
        <v>0.01</v>
      </c>
      <c r="F1667">
        <v>0</v>
      </c>
      <c r="G1667">
        <v>21.7</v>
      </c>
      <c r="H1667">
        <v>12</v>
      </c>
      <c r="I1667">
        <v>75</v>
      </c>
      <c r="J1667">
        <v>4.34</v>
      </c>
      <c r="K1667">
        <v>75</v>
      </c>
      <c r="L1667">
        <v>1.2</v>
      </c>
      <c r="M1667">
        <v>464.229758</v>
      </c>
      <c r="N1667">
        <v>0.44400000000000001</v>
      </c>
      <c r="O1667">
        <v>6.5</v>
      </c>
    </row>
    <row r="1668" spans="1:15" x14ac:dyDescent="0.3">
      <c r="A1668">
        <v>60</v>
      </c>
      <c r="B1668">
        <v>0</v>
      </c>
      <c r="C1668">
        <v>23</v>
      </c>
      <c r="D1668">
        <v>7</v>
      </c>
      <c r="E1668">
        <v>0.03</v>
      </c>
      <c r="F1668">
        <v>0</v>
      </c>
      <c r="G1668">
        <v>21.1</v>
      </c>
      <c r="H1668">
        <v>11</v>
      </c>
      <c r="I1668">
        <v>58</v>
      </c>
      <c r="J1668">
        <v>5.26</v>
      </c>
      <c r="K1668">
        <v>51</v>
      </c>
      <c r="L1668">
        <v>1.1000000000000001</v>
      </c>
      <c r="M1668">
        <v>477.47612400000003</v>
      </c>
      <c r="N1668">
        <v>0.443</v>
      </c>
      <c r="O1668">
        <v>6.4</v>
      </c>
    </row>
    <row r="1669" spans="1:15" x14ac:dyDescent="0.3">
      <c r="A1669">
        <v>74.599999999999994</v>
      </c>
      <c r="B1669">
        <v>0</v>
      </c>
      <c r="C1669">
        <v>146</v>
      </c>
      <c r="D1669">
        <v>0</v>
      </c>
      <c r="E1669">
        <v>0</v>
      </c>
      <c r="F1669">
        <v>97</v>
      </c>
      <c r="G1669">
        <v>33.299999999999997</v>
      </c>
      <c r="H1669">
        <v>0</v>
      </c>
      <c r="I1669">
        <v>98</v>
      </c>
      <c r="J1669">
        <v>0</v>
      </c>
      <c r="K1669">
        <v>97</v>
      </c>
      <c r="L1669">
        <v>0.1</v>
      </c>
      <c r="M1669">
        <v>9252.1172399999996</v>
      </c>
      <c r="N1669">
        <v>0.77900000000000003</v>
      </c>
      <c r="O1669">
        <v>15.2</v>
      </c>
    </row>
    <row r="1670" spans="1:15" x14ac:dyDescent="0.3">
      <c r="A1670">
        <v>74.2</v>
      </c>
      <c r="B1670">
        <v>0</v>
      </c>
      <c r="C1670">
        <v>148</v>
      </c>
      <c r="D1670">
        <v>0</v>
      </c>
      <c r="E1670">
        <v>0.01</v>
      </c>
      <c r="F1670">
        <v>97</v>
      </c>
      <c r="G1670">
        <v>32.799999999999997</v>
      </c>
      <c r="H1670">
        <v>0</v>
      </c>
      <c r="I1670">
        <v>98</v>
      </c>
      <c r="J1670">
        <v>4.8099999999999996</v>
      </c>
      <c r="K1670">
        <v>97</v>
      </c>
      <c r="L1670">
        <v>0.1</v>
      </c>
      <c r="M1670">
        <v>1153.93822</v>
      </c>
      <c r="N1670">
        <v>0.76900000000000002</v>
      </c>
      <c r="O1670">
        <v>14.7</v>
      </c>
    </row>
    <row r="1671" spans="1:15" x14ac:dyDescent="0.3">
      <c r="A1671">
        <v>74.099999999999994</v>
      </c>
      <c r="B1671">
        <v>0</v>
      </c>
      <c r="C1671">
        <v>147</v>
      </c>
      <c r="D1671">
        <v>0</v>
      </c>
      <c r="E1671">
        <v>0.01</v>
      </c>
      <c r="F1671">
        <v>98</v>
      </c>
      <c r="G1671">
        <v>32.299999999999997</v>
      </c>
      <c r="H1671">
        <v>0</v>
      </c>
      <c r="I1671">
        <v>98</v>
      </c>
      <c r="J1671">
        <v>4.82</v>
      </c>
      <c r="K1671">
        <v>98</v>
      </c>
      <c r="L1671">
        <v>0.1</v>
      </c>
      <c r="M1671">
        <v>9637.2649999999994</v>
      </c>
      <c r="N1671">
        <v>0.76500000000000001</v>
      </c>
      <c r="O1671">
        <v>14.7</v>
      </c>
    </row>
    <row r="1672" spans="1:15" x14ac:dyDescent="0.3">
      <c r="A1672">
        <v>73.900000000000006</v>
      </c>
      <c r="B1672">
        <v>0</v>
      </c>
      <c r="C1672">
        <v>154</v>
      </c>
      <c r="D1672">
        <v>0</v>
      </c>
      <c r="E1672">
        <v>0.01</v>
      </c>
      <c r="F1672">
        <v>98</v>
      </c>
      <c r="G1672">
        <v>31.8</v>
      </c>
      <c r="H1672">
        <v>0</v>
      </c>
      <c r="I1672">
        <v>98</v>
      </c>
      <c r="J1672">
        <v>4.76</v>
      </c>
      <c r="K1672">
        <v>98</v>
      </c>
      <c r="L1672">
        <v>0.1</v>
      </c>
      <c r="M1672">
        <v>9291.2276189999993</v>
      </c>
      <c r="N1672">
        <v>0.75600000000000001</v>
      </c>
      <c r="O1672">
        <v>14.3</v>
      </c>
    </row>
    <row r="1673" spans="1:15" x14ac:dyDescent="0.3">
      <c r="A1673">
        <v>73.599999999999994</v>
      </c>
      <c r="B1673">
        <v>0</v>
      </c>
      <c r="C1673">
        <v>158</v>
      </c>
      <c r="D1673">
        <v>0</v>
      </c>
      <c r="E1673">
        <v>3.03</v>
      </c>
      <c r="F1673">
        <v>98</v>
      </c>
      <c r="G1673">
        <v>31.3</v>
      </c>
      <c r="H1673">
        <v>0</v>
      </c>
      <c r="I1673">
        <v>98</v>
      </c>
      <c r="J1673">
        <v>5.2</v>
      </c>
      <c r="K1673">
        <v>98</v>
      </c>
      <c r="L1673">
        <v>0.1</v>
      </c>
      <c r="M1673">
        <v>9197.2697200000002</v>
      </c>
      <c r="N1673">
        <v>0.748</v>
      </c>
      <c r="O1673">
        <v>14.1</v>
      </c>
    </row>
    <row r="1674" spans="1:15" x14ac:dyDescent="0.3">
      <c r="A1674">
        <v>73.3</v>
      </c>
      <c r="B1674">
        <v>0</v>
      </c>
      <c r="C1674">
        <v>163</v>
      </c>
      <c r="D1674">
        <v>0</v>
      </c>
      <c r="E1674">
        <v>2.95</v>
      </c>
      <c r="F1674">
        <v>99</v>
      </c>
      <c r="G1674">
        <v>3.7</v>
      </c>
      <c r="H1674">
        <v>0</v>
      </c>
      <c r="I1674">
        <v>99</v>
      </c>
      <c r="J1674">
        <v>5.29</v>
      </c>
      <c r="K1674">
        <v>99</v>
      </c>
      <c r="L1674">
        <v>0.2</v>
      </c>
      <c r="M1674">
        <v>8.3764319999999994</v>
      </c>
      <c r="N1674">
        <v>0.74</v>
      </c>
      <c r="O1674">
        <v>14</v>
      </c>
    </row>
    <row r="1675" spans="1:15" x14ac:dyDescent="0.3">
      <c r="A1675">
        <v>72.8</v>
      </c>
      <c r="B1675">
        <v>0</v>
      </c>
      <c r="C1675">
        <v>166</v>
      </c>
      <c r="D1675">
        <v>0</v>
      </c>
      <c r="E1675">
        <v>2.83</v>
      </c>
      <c r="F1675">
        <v>99</v>
      </c>
      <c r="G1675">
        <v>3.2</v>
      </c>
      <c r="H1675">
        <v>0</v>
      </c>
      <c r="I1675">
        <v>99</v>
      </c>
      <c r="J1675">
        <v>4.97</v>
      </c>
      <c r="K1675">
        <v>99</v>
      </c>
      <c r="L1675">
        <v>0.1</v>
      </c>
      <c r="M1675">
        <v>7318.1264099999999</v>
      </c>
      <c r="N1675">
        <v>0.73399999999999999</v>
      </c>
      <c r="O1675">
        <v>13.8</v>
      </c>
    </row>
    <row r="1676" spans="1:15" x14ac:dyDescent="0.3">
      <c r="A1676">
        <v>72.7</v>
      </c>
      <c r="B1676">
        <v>0</v>
      </c>
      <c r="C1676">
        <v>166</v>
      </c>
      <c r="D1676">
        <v>0</v>
      </c>
      <c r="E1676">
        <v>2.4900000000000002</v>
      </c>
      <c r="F1676">
        <v>99</v>
      </c>
      <c r="G1676">
        <v>29.7</v>
      </c>
      <c r="H1676">
        <v>0</v>
      </c>
      <c r="I1676">
        <v>99</v>
      </c>
      <c r="J1676">
        <v>4.5999999999999996</v>
      </c>
      <c r="K1676">
        <v>99</v>
      </c>
      <c r="L1676">
        <v>0.1</v>
      </c>
      <c r="M1676">
        <v>83.635000000000005</v>
      </c>
      <c r="N1676">
        <v>0.72799999999999998</v>
      </c>
      <c r="O1676">
        <v>13.6</v>
      </c>
    </row>
    <row r="1677" spans="1:15" x14ac:dyDescent="0.3">
      <c r="A1677">
        <v>72.900000000000006</v>
      </c>
      <c r="B1677">
        <v>0</v>
      </c>
      <c r="C1677">
        <v>161</v>
      </c>
      <c r="D1677">
        <v>0</v>
      </c>
      <c r="E1677">
        <v>3.24</v>
      </c>
      <c r="F1677">
        <v>97</v>
      </c>
      <c r="G1677">
        <v>29.1</v>
      </c>
      <c r="H1677">
        <v>0</v>
      </c>
      <c r="I1677">
        <v>96</v>
      </c>
      <c r="J1677">
        <v>4.24</v>
      </c>
      <c r="K1677">
        <v>97</v>
      </c>
      <c r="L1677">
        <v>0.1</v>
      </c>
      <c r="M1677">
        <v>6574.6543380000003</v>
      </c>
      <c r="N1677">
        <v>0.72</v>
      </c>
      <c r="O1677">
        <v>13.5</v>
      </c>
    </row>
    <row r="1678" spans="1:15" x14ac:dyDescent="0.3">
      <c r="A1678">
        <v>71.8</v>
      </c>
      <c r="B1678">
        <v>0</v>
      </c>
      <c r="C1678">
        <v>165</v>
      </c>
      <c r="D1678">
        <v>0</v>
      </c>
      <c r="E1678">
        <v>3.73</v>
      </c>
      <c r="F1678">
        <v>97</v>
      </c>
      <c r="G1678">
        <v>28.6</v>
      </c>
      <c r="H1678">
        <v>0</v>
      </c>
      <c r="I1678">
        <v>98</v>
      </c>
      <c r="J1678">
        <v>4.38</v>
      </c>
      <c r="K1678">
        <v>97</v>
      </c>
      <c r="L1678">
        <v>0.1</v>
      </c>
      <c r="M1678">
        <v>5695.9693269999998</v>
      </c>
      <c r="N1678">
        <v>0.71299999999999997</v>
      </c>
      <c r="O1678">
        <v>13.4</v>
      </c>
    </row>
    <row r="1679" spans="1:15" x14ac:dyDescent="0.3">
      <c r="A1679">
        <v>72.099999999999994</v>
      </c>
      <c r="B1679">
        <v>0</v>
      </c>
      <c r="C1679">
        <v>168</v>
      </c>
      <c r="D1679">
        <v>0</v>
      </c>
      <c r="E1679">
        <v>3.94</v>
      </c>
      <c r="F1679">
        <v>97</v>
      </c>
      <c r="G1679">
        <v>28</v>
      </c>
      <c r="H1679">
        <v>0</v>
      </c>
      <c r="I1679">
        <v>97</v>
      </c>
      <c r="J1679">
        <v>4.47</v>
      </c>
      <c r="K1679">
        <v>97</v>
      </c>
      <c r="L1679">
        <v>0.1</v>
      </c>
      <c r="M1679">
        <v>5116.45424</v>
      </c>
      <c r="N1679">
        <v>0.70399999999999996</v>
      </c>
      <c r="O1679">
        <v>13</v>
      </c>
    </row>
    <row r="1680" spans="1:15" x14ac:dyDescent="0.3">
      <c r="A1680">
        <v>71.900000000000006</v>
      </c>
      <c r="B1680">
        <v>0</v>
      </c>
      <c r="C1680">
        <v>168</v>
      </c>
      <c r="D1680">
        <v>0</v>
      </c>
      <c r="E1680">
        <v>4.16</v>
      </c>
      <c r="F1680">
        <v>98</v>
      </c>
      <c r="G1680">
        <v>27.5</v>
      </c>
      <c r="H1680">
        <v>0</v>
      </c>
      <c r="I1680">
        <v>98</v>
      </c>
      <c r="J1680">
        <v>4.29</v>
      </c>
      <c r="K1680">
        <v>98</v>
      </c>
      <c r="L1680">
        <v>0.1</v>
      </c>
      <c r="M1680">
        <v>5229.8767379999999</v>
      </c>
      <c r="N1680">
        <v>0.69599999999999995</v>
      </c>
      <c r="O1680">
        <v>12.8</v>
      </c>
    </row>
    <row r="1681" spans="1:15" x14ac:dyDescent="0.3">
      <c r="A1681">
        <v>71.5</v>
      </c>
      <c r="B1681">
        <v>0</v>
      </c>
      <c r="C1681">
        <v>174</v>
      </c>
      <c r="D1681">
        <v>0</v>
      </c>
      <c r="E1681">
        <v>4.08</v>
      </c>
      <c r="F1681">
        <v>97</v>
      </c>
      <c r="G1681">
        <v>26.9</v>
      </c>
      <c r="H1681">
        <v>0</v>
      </c>
      <c r="I1681">
        <v>99</v>
      </c>
      <c r="J1681">
        <v>4.1500000000000004</v>
      </c>
      <c r="K1681">
        <v>99</v>
      </c>
      <c r="L1681">
        <v>0.1</v>
      </c>
      <c r="M1681">
        <v>4623.3476419999997</v>
      </c>
      <c r="N1681">
        <v>0.68700000000000006</v>
      </c>
      <c r="O1681">
        <v>12.6</v>
      </c>
    </row>
    <row r="1682" spans="1:15" x14ac:dyDescent="0.3">
      <c r="A1682">
        <v>71.5</v>
      </c>
      <c r="B1682">
        <v>0</v>
      </c>
      <c r="C1682">
        <v>179</v>
      </c>
      <c r="D1682">
        <v>0</v>
      </c>
      <c r="E1682">
        <v>4.1399999999999997</v>
      </c>
      <c r="F1682">
        <v>88</v>
      </c>
      <c r="G1682">
        <v>26.4</v>
      </c>
      <c r="H1682">
        <v>0</v>
      </c>
      <c r="I1682">
        <v>88</v>
      </c>
      <c r="J1682">
        <v>4.24</v>
      </c>
      <c r="K1682">
        <v>88</v>
      </c>
      <c r="L1682">
        <v>0.1</v>
      </c>
      <c r="M1682">
        <v>3957.51296</v>
      </c>
      <c r="N1682">
        <v>0.68300000000000005</v>
      </c>
      <c r="O1682">
        <v>12.5</v>
      </c>
    </row>
    <row r="1683" spans="1:15" x14ac:dyDescent="0.3">
      <c r="A1683">
        <v>71.5</v>
      </c>
      <c r="B1683">
        <v>0</v>
      </c>
      <c r="C1683">
        <v>177</v>
      </c>
      <c r="D1683">
        <v>0</v>
      </c>
      <c r="E1683">
        <v>4.38</v>
      </c>
      <c r="F1683">
        <v>92</v>
      </c>
      <c r="G1683">
        <v>25.8</v>
      </c>
      <c r="H1683">
        <v>0</v>
      </c>
      <c r="I1683">
        <v>93</v>
      </c>
      <c r="J1683">
        <v>3.87</v>
      </c>
      <c r="K1683">
        <v>92</v>
      </c>
      <c r="L1683">
        <v>0.1</v>
      </c>
      <c r="M1683">
        <v>3792.1821519999999</v>
      </c>
      <c r="N1683">
        <v>0.67300000000000004</v>
      </c>
      <c r="O1683">
        <v>12.2</v>
      </c>
    </row>
    <row r="1684" spans="1:15" x14ac:dyDescent="0.3">
      <c r="A1684">
        <v>71</v>
      </c>
      <c r="B1684">
        <v>0</v>
      </c>
      <c r="C1684">
        <v>177</v>
      </c>
      <c r="D1684">
        <v>0</v>
      </c>
      <c r="E1684">
        <v>4.5999999999999996</v>
      </c>
      <c r="F1684">
        <v>88</v>
      </c>
      <c r="G1684">
        <v>25.3</v>
      </c>
      <c r="H1684">
        <v>0</v>
      </c>
      <c r="I1684">
        <v>88</v>
      </c>
      <c r="J1684">
        <v>3.78</v>
      </c>
      <c r="K1684">
        <v>88</v>
      </c>
      <c r="L1684">
        <v>0.1</v>
      </c>
      <c r="M1684">
        <v>3861.3241400000002</v>
      </c>
      <c r="N1684">
        <v>0.66700000000000004</v>
      </c>
      <c r="O1684">
        <v>12.1</v>
      </c>
    </row>
    <row r="1685" spans="1:15" x14ac:dyDescent="0.3">
      <c r="A1685">
        <v>76.7</v>
      </c>
      <c r="B1685">
        <v>0</v>
      </c>
      <c r="C1685">
        <v>122</v>
      </c>
      <c r="D1685">
        <v>30</v>
      </c>
      <c r="E1685">
        <v>0</v>
      </c>
      <c r="F1685">
        <v>82</v>
      </c>
      <c r="G1685">
        <v>63.5</v>
      </c>
      <c r="H1685">
        <v>35</v>
      </c>
      <c r="I1685">
        <v>87</v>
      </c>
      <c r="J1685">
        <v>0</v>
      </c>
      <c r="K1685">
        <v>87</v>
      </c>
      <c r="L1685">
        <v>0.1</v>
      </c>
      <c r="M1685">
        <v>9143.1284940000005</v>
      </c>
      <c r="N1685">
        <v>0.75800000000000001</v>
      </c>
      <c r="O1685">
        <v>13.3</v>
      </c>
    </row>
    <row r="1686" spans="1:15" x14ac:dyDescent="0.3">
      <c r="A1686">
        <v>76.599999999999994</v>
      </c>
      <c r="B1686">
        <v>0</v>
      </c>
      <c r="C1686">
        <v>122</v>
      </c>
      <c r="D1686">
        <v>31</v>
      </c>
      <c r="E1686">
        <v>5.26</v>
      </c>
      <c r="F1686">
        <v>84</v>
      </c>
      <c r="G1686">
        <v>62.8</v>
      </c>
      <c r="H1686">
        <v>36</v>
      </c>
      <c r="I1686">
        <v>87</v>
      </c>
      <c r="J1686">
        <v>6.3</v>
      </c>
      <c r="K1686">
        <v>87</v>
      </c>
      <c r="L1686">
        <v>0.1</v>
      </c>
      <c r="M1686">
        <v>1452.27766</v>
      </c>
      <c r="N1686">
        <v>0.754</v>
      </c>
      <c r="O1686">
        <v>13.1</v>
      </c>
    </row>
    <row r="1687" spans="1:15" x14ac:dyDescent="0.3">
      <c r="A1687">
        <v>76.599999999999994</v>
      </c>
      <c r="B1687">
        <v>0</v>
      </c>
      <c r="C1687">
        <v>12</v>
      </c>
      <c r="D1687">
        <v>32</v>
      </c>
      <c r="E1687">
        <v>5.23</v>
      </c>
      <c r="F1687">
        <v>82</v>
      </c>
      <c r="G1687">
        <v>62.1</v>
      </c>
      <c r="H1687">
        <v>37</v>
      </c>
      <c r="I1687">
        <v>83</v>
      </c>
      <c r="J1687">
        <v>6.3</v>
      </c>
      <c r="K1687">
        <v>83</v>
      </c>
      <c r="L1687">
        <v>0.1</v>
      </c>
      <c r="M1687">
        <v>1298.8676599999999</v>
      </c>
      <c r="N1687">
        <v>0.753</v>
      </c>
      <c r="O1687">
        <v>12.9</v>
      </c>
    </row>
    <row r="1688" spans="1:15" x14ac:dyDescent="0.3">
      <c r="A1688">
        <v>76.3</v>
      </c>
      <c r="B1688">
        <v>0</v>
      </c>
      <c r="C1688">
        <v>123</v>
      </c>
      <c r="D1688">
        <v>33</v>
      </c>
      <c r="E1688">
        <v>5.29</v>
      </c>
      <c r="F1688">
        <v>99</v>
      </c>
      <c r="G1688">
        <v>61.5</v>
      </c>
      <c r="H1688">
        <v>38</v>
      </c>
      <c r="I1688">
        <v>99</v>
      </c>
      <c r="J1688">
        <v>6.21</v>
      </c>
      <c r="K1688">
        <v>99</v>
      </c>
      <c r="L1688">
        <v>0.1</v>
      </c>
      <c r="M1688">
        <v>982.53257199999996</v>
      </c>
      <c r="N1688">
        <v>0.748</v>
      </c>
      <c r="O1688">
        <v>12.7</v>
      </c>
    </row>
    <row r="1689" spans="1:15" x14ac:dyDescent="0.3">
      <c r="A1689">
        <v>76.099999999999994</v>
      </c>
      <c r="B1689">
        <v>0</v>
      </c>
      <c r="C1689">
        <v>124</v>
      </c>
      <c r="D1689">
        <v>34</v>
      </c>
      <c r="E1689">
        <v>5.3</v>
      </c>
      <c r="F1689">
        <v>98</v>
      </c>
      <c r="G1689">
        <v>6.8</v>
      </c>
      <c r="H1689">
        <v>39</v>
      </c>
      <c r="I1689">
        <v>97</v>
      </c>
      <c r="J1689">
        <v>6.4</v>
      </c>
      <c r="K1689">
        <v>97</v>
      </c>
      <c r="L1689">
        <v>0.1</v>
      </c>
      <c r="M1689">
        <v>9834.4726890000002</v>
      </c>
      <c r="N1689">
        <v>0.745</v>
      </c>
      <c r="O1689">
        <v>12.6</v>
      </c>
    </row>
    <row r="1690" spans="1:15" x14ac:dyDescent="0.3">
      <c r="A1690">
        <v>75.599999999999994</v>
      </c>
      <c r="B1690">
        <v>0</v>
      </c>
      <c r="C1690">
        <v>127</v>
      </c>
      <c r="D1690">
        <v>35</v>
      </c>
      <c r="E1690">
        <v>5.21</v>
      </c>
      <c r="F1690">
        <v>93</v>
      </c>
      <c r="G1690">
        <v>6.1</v>
      </c>
      <c r="H1690">
        <v>40</v>
      </c>
      <c r="I1690">
        <v>95</v>
      </c>
      <c r="J1690">
        <v>6.39</v>
      </c>
      <c r="K1690">
        <v>95</v>
      </c>
      <c r="L1690">
        <v>0.1</v>
      </c>
      <c r="M1690">
        <v>8959.5814160000009</v>
      </c>
      <c r="N1690">
        <v>0.73899999999999999</v>
      </c>
      <c r="O1690">
        <v>12.5</v>
      </c>
    </row>
    <row r="1691" spans="1:15" x14ac:dyDescent="0.3">
      <c r="A1691">
        <v>75.7</v>
      </c>
      <c r="B1691">
        <v>0</v>
      </c>
      <c r="C1691">
        <v>13</v>
      </c>
      <c r="D1691">
        <v>36</v>
      </c>
      <c r="E1691">
        <v>5.27</v>
      </c>
      <c r="F1691">
        <v>95</v>
      </c>
      <c r="G1691">
        <v>59.4</v>
      </c>
      <c r="H1691">
        <v>42</v>
      </c>
      <c r="I1691">
        <v>95</v>
      </c>
      <c r="J1691">
        <v>6.6</v>
      </c>
      <c r="K1691">
        <v>95</v>
      </c>
      <c r="L1691">
        <v>0.1</v>
      </c>
      <c r="M1691">
        <v>7748.1233099999999</v>
      </c>
      <c r="N1691">
        <v>0.73799999999999999</v>
      </c>
      <c r="O1691">
        <v>12.5</v>
      </c>
    </row>
    <row r="1692" spans="1:15" x14ac:dyDescent="0.3">
      <c r="A1692">
        <v>75.599999999999994</v>
      </c>
      <c r="B1692">
        <v>0</v>
      </c>
      <c r="C1692">
        <v>127</v>
      </c>
      <c r="D1692">
        <v>37</v>
      </c>
      <c r="E1692">
        <v>5.36</v>
      </c>
      <c r="F1692">
        <v>97</v>
      </c>
      <c r="G1692">
        <v>58.7</v>
      </c>
      <c r="H1692">
        <v>43</v>
      </c>
      <c r="I1692">
        <v>96</v>
      </c>
      <c r="J1692">
        <v>6.6</v>
      </c>
      <c r="K1692">
        <v>96</v>
      </c>
      <c r="L1692">
        <v>0.1</v>
      </c>
      <c r="M1692">
        <v>9689.5288700000001</v>
      </c>
      <c r="N1692">
        <v>0.73499999999999999</v>
      </c>
      <c r="O1692">
        <v>12.3</v>
      </c>
    </row>
    <row r="1693" spans="1:15" x14ac:dyDescent="0.3">
      <c r="A1693">
        <v>76</v>
      </c>
      <c r="B1693">
        <v>0</v>
      </c>
      <c r="C1693">
        <v>123</v>
      </c>
      <c r="D1693">
        <v>38</v>
      </c>
      <c r="E1693">
        <v>5.35</v>
      </c>
      <c r="F1693">
        <v>98</v>
      </c>
      <c r="G1693">
        <v>57.9</v>
      </c>
      <c r="H1693">
        <v>45</v>
      </c>
      <c r="I1693">
        <v>98</v>
      </c>
      <c r="J1693">
        <v>5.92</v>
      </c>
      <c r="K1693">
        <v>98</v>
      </c>
      <c r="L1693">
        <v>0.1</v>
      </c>
      <c r="M1693">
        <v>933.34168699999998</v>
      </c>
      <c r="N1693">
        <v>0.73099999999999998</v>
      </c>
      <c r="O1693">
        <v>12.3</v>
      </c>
    </row>
    <row r="1694" spans="1:15" x14ac:dyDescent="0.3">
      <c r="A1694">
        <v>75.8</v>
      </c>
      <c r="B1694">
        <v>0</v>
      </c>
      <c r="C1694">
        <v>125</v>
      </c>
      <c r="D1694">
        <v>40</v>
      </c>
      <c r="E1694">
        <v>5.1100000000000003</v>
      </c>
      <c r="F1694">
        <v>98</v>
      </c>
      <c r="G1694">
        <v>57.2</v>
      </c>
      <c r="H1694">
        <v>47</v>
      </c>
      <c r="I1694">
        <v>98</v>
      </c>
      <c r="J1694">
        <v>5.83</v>
      </c>
      <c r="K1694">
        <v>98</v>
      </c>
      <c r="L1694">
        <v>0.1</v>
      </c>
      <c r="M1694">
        <v>8767.9225800000004</v>
      </c>
      <c r="N1694">
        <v>0.72299999999999998</v>
      </c>
      <c r="O1694">
        <v>12.2</v>
      </c>
    </row>
    <row r="1695" spans="1:15" x14ac:dyDescent="0.3">
      <c r="A1695">
        <v>75.3</v>
      </c>
      <c r="B1695">
        <v>0</v>
      </c>
      <c r="C1695">
        <v>126</v>
      </c>
      <c r="D1695">
        <v>42</v>
      </c>
      <c r="E1695">
        <v>4.93</v>
      </c>
      <c r="F1695">
        <v>98</v>
      </c>
      <c r="G1695">
        <v>56.4</v>
      </c>
      <c r="H1695">
        <v>49</v>
      </c>
      <c r="I1695">
        <v>98</v>
      </c>
      <c r="J1695">
        <v>6.4</v>
      </c>
      <c r="K1695">
        <v>98</v>
      </c>
      <c r="L1695">
        <v>0.1</v>
      </c>
      <c r="M1695">
        <v>7986.7984390000001</v>
      </c>
      <c r="N1695">
        <v>0.71899999999999997</v>
      </c>
      <c r="O1695">
        <v>12.2</v>
      </c>
    </row>
    <row r="1696" spans="1:15" x14ac:dyDescent="0.3">
      <c r="A1696">
        <v>75.400000000000006</v>
      </c>
      <c r="B1696">
        <v>0</v>
      </c>
      <c r="C1696">
        <v>124</v>
      </c>
      <c r="D1696">
        <v>44</v>
      </c>
      <c r="E1696">
        <v>4.9000000000000004</v>
      </c>
      <c r="F1696">
        <v>98</v>
      </c>
      <c r="G1696">
        <v>55.7</v>
      </c>
      <c r="H1696">
        <v>52</v>
      </c>
      <c r="I1696">
        <v>98</v>
      </c>
      <c r="J1696">
        <v>6.11</v>
      </c>
      <c r="K1696">
        <v>98</v>
      </c>
      <c r="L1696">
        <v>0.1</v>
      </c>
      <c r="M1696">
        <v>7199.5966500000004</v>
      </c>
      <c r="N1696">
        <v>0.71399999999999997</v>
      </c>
      <c r="O1696">
        <v>12.1</v>
      </c>
    </row>
    <row r="1697" spans="1:15" x14ac:dyDescent="0.3">
      <c r="A1697">
        <v>75</v>
      </c>
      <c r="B1697">
        <v>0</v>
      </c>
      <c r="C1697">
        <v>127</v>
      </c>
      <c r="D1697">
        <v>46</v>
      </c>
      <c r="E1697">
        <v>4.88</v>
      </c>
      <c r="F1697">
        <v>98</v>
      </c>
      <c r="G1697">
        <v>54.9</v>
      </c>
      <c r="H1697">
        <v>55</v>
      </c>
      <c r="I1697">
        <v>98</v>
      </c>
      <c r="J1697">
        <v>6.2</v>
      </c>
      <c r="K1697">
        <v>98</v>
      </c>
      <c r="L1697">
        <v>0.1</v>
      </c>
      <c r="M1697">
        <v>6751.9989869999999</v>
      </c>
      <c r="N1697">
        <v>0.70799999999999996</v>
      </c>
      <c r="O1697">
        <v>11.9</v>
      </c>
    </row>
    <row r="1698" spans="1:15" x14ac:dyDescent="0.3">
      <c r="A1698">
        <v>75</v>
      </c>
      <c r="B1698">
        <v>0</v>
      </c>
      <c r="C1698">
        <v>127</v>
      </c>
      <c r="D1698">
        <v>49</v>
      </c>
      <c r="E1698">
        <v>4.7699999999999996</v>
      </c>
      <c r="F1698">
        <v>97</v>
      </c>
      <c r="G1698">
        <v>54.1</v>
      </c>
      <c r="H1698">
        <v>58</v>
      </c>
      <c r="I1698">
        <v>98</v>
      </c>
      <c r="J1698">
        <v>5.52</v>
      </c>
      <c r="K1698">
        <v>97</v>
      </c>
      <c r="L1698">
        <v>0.1</v>
      </c>
      <c r="M1698">
        <v>716.82190000000003</v>
      </c>
      <c r="N1698">
        <v>0.70299999999999996</v>
      </c>
      <c r="O1698">
        <v>11.6</v>
      </c>
    </row>
    <row r="1699" spans="1:15" x14ac:dyDescent="0.3">
      <c r="A1699">
        <v>75</v>
      </c>
      <c r="B1699">
        <v>0</v>
      </c>
      <c r="C1699">
        <v>126</v>
      </c>
      <c r="D1699">
        <v>52</v>
      </c>
      <c r="E1699">
        <v>4.8600000000000003</v>
      </c>
      <c r="F1699">
        <v>97</v>
      </c>
      <c r="G1699">
        <v>53.2</v>
      </c>
      <c r="H1699">
        <v>62</v>
      </c>
      <c r="I1699">
        <v>97</v>
      </c>
      <c r="J1699">
        <v>5.35</v>
      </c>
      <c r="K1699">
        <v>97</v>
      </c>
      <c r="L1699">
        <v>0.1</v>
      </c>
      <c r="M1699">
        <v>731.37886400000002</v>
      </c>
      <c r="N1699">
        <v>0.7</v>
      </c>
      <c r="O1699">
        <v>11.6</v>
      </c>
    </row>
    <row r="1700" spans="1:15" x14ac:dyDescent="0.3">
      <c r="A1700">
        <v>74.8</v>
      </c>
      <c r="B1700">
        <v>0</v>
      </c>
      <c r="C1700">
        <v>129</v>
      </c>
      <c r="D1700">
        <v>55</v>
      </c>
      <c r="E1700">
        <v>4.99</v>
      </c>
      <c r="F1700">
        <v>97</v>
      </c>
      <c r="G1700">
        <v>52.4</v>
      </c>
      <c r="H1700">
        <v>66</v>
      </c>
      <c r="I1700">
        <v>97</v>
      </c>
      <c r="J1700">
        <v>4.9800000000000004</v>
      </c>
      <c r="K1700">
        <v>97</v>
      </c>
      <c r="L1700">
        <v>0.1</v>
      </c>
      <c r="M1700">
        <v>672.92112999999995</v>
      </c>
      <c r="N1700">
        <v>0.69399999999999995</v>
      </c>
      <c r="O1700">
        <v>11.4</v>
      </c>
    </row>
    <row r="1701" spans="1:15" x14ac:dyDescent="0.3">
      <c r="A1701">
        <v>69.400000000000006</v>
      </c>
      <c r="B1701">
        <v>0</v>
      </c>
      <c r="C1701">
        <v>166</v>
      </c>
      <c r="D1701">
        <v>0</v>
      </c>
      <c r="E1701">
        <v>0</v>
      </c>
      <c r="F1701">
        <v>78</v>
      </c>
      <c r="G1701">
        <v>69.400000000000006</v>
      </c>
      <c r="H1701">
        <v>0</v>
      </c>
      <c r="I1701">
        <v>71</v>
      </c>
      <c r="J1701">
        <v>0</v>
      </c>
      <c r="K1701">
        <v>72</v>
      </c>
      <c r="L1701">
        <v>0.1</v>
      </c>
      <c r="M1701">
        <v>0</v>
      </c>
      <c r="N1701">
        <v>0.63700000000000001</v>
      </c>
      <c r="O1701">
        <v>11.7</v>
      </c>
    </row>
    <row r="1702" spans="1:15" x14ac:dyDescent="0.3">
      <c r="A1702">
        <v>69.400000000000006</v>
      </c>
      <c r="B1702">
        <v>0</v>
      </c>
      <c r="C1702">
        <v>164</v>
      </c>
      <c r="D1702">
        <v>0</v>
      </c>
      <c r="E1702">
        <v>1.58</v>
      </c>
      <c r="F1702">
        <v>81</v>
      </c>
      <c r="G1702">
        <v>68.7</v>
      </c>
      <c r="H1702">
        <v>0</v>
      </c>
      <c r="I1702">
        <v>76</v>
      </c>
      <c r="J1702">
        <v>13.71</v>
      </c>
      <c r="K1702">
        <v>77</v>
      </c>
      <c r="L1702">
        <v>0.1</v>
      </c>
      <c r="M1702">
        <v>0</v>
      </c>
      <c r="N1702">
        <v>0.63900000000000001</v>
      </c>
      <c r="O1702">
        <v>11.7</v>
      </c>
    </row>
    <row r="1703" spans="1:15" x14ac:dyDescent="0.3">
      <c r="A1703">
        <v>69.2</v>
      </c>
      <c r="B1703">
        <v>0</v>
      </c>
      <c r="C1703">
        <v>166</v>
      </c>
      <c r="D1703">
        <v>0</v>
      </c>
      <c r="E1703">
        <v>1.67</v>
      </c>
      <c r="F1703">
        <v>83</v>
      </c>
      <c r="G1703">
        <v>68.099999999999994</v>
      </c>
      <c r="H1703">
        <v>0</v>
      </c>
      <c r="I1703">
        <v>81</v>
      </c>
      <c r="J1703">
        <v>13.38</v>
      </c>
      <c r="K1703">
        <v>81</v>
      </c>
      <c r="L1703">
        <v>0.1</v>
      </c>
      <c r="M1703">
        <v>0</v>
      </c>
      <c r="N1703">
        <v>0.64100000000000001</v>
      </c>
      <c r="O1703">
        <v>11.7</v>
      </c>
    </row>
    <row r="1704" spans="1:15" x14ac:dyDescent="0.3">
      <c r="A1704">
        <v>69</v>
      </c>
      <c r="B1704">
        <v>0</v>
      </c>
      <c r="C1704">
        <v>168</v>
      </c>
      <c r="D1704">
        <v>0</v>
      </c>
      <c r="E1704">
        <v>2.98</v>
      </c>
      <c r="F1704">
        <v>82</v>
      </c>
      <c r="G1704">
        <v>67.5</v>
      </c>
      <c r="H1704">
        <v>0</v>
      </c>
      <c r="I1704">
        <v>81</v>
      </c>
      <c r="J1704">
        <v>12.77</v>
      </c>
      <c r="K1704">
        <v>81</v>
      </c>
      <c r="L1704">
        <v>0.1</v>
      </c>
      <c r="M1704">
        <v>0</v>
      </c>
      <c r="N1704">
        <v>0.64</v>
      </c>
      <c r="O1704">
        <v>11.7</v>
      </c>
    </row>
    <row r="1705" spans="1:15" x14ac:dyDescent="0.3">
      <c r="A1705">
        <v>68.900000000000006</v>
      </c>
      <c r="B1705">
        <v>0</v>
      </c>
      <c r="C1705">
        <v>169</v>
      </c>
      <c r="D1705">
        <v>0</v>
      </c>
      <c r="E1705">
        <v>1.89</v>
      </c>
      <c r="F1705">
        <v>83</v>
      </c>
      <c r="G1705">
        <v>67</v>
      </c>
      <c r="H1705">
        <v>0</v>
      </c>
      <c r="I1705">
        <v>83</v>
      </c>
      <c r="J1705">
        <v>13.76</v>
      </c>
      <c r="K1705">
        <v>84</v>
      </c>
      <c r="L1705">
        <v>0.1</v>
      </c>
      <c r="M1705">
        <v>0</v>
      </c>
      <c r="N1705">
        <v>0.63800000000000001</v>
      </c>
      <c r="O1705">
        <v>11.7</v>
      </c>
    </row>
    <row r="1706" spans="1:15" x14ac:dyDescent="0.3">
      <c r="A1706">
        <v>68.7</v>
      </c>
      <c r="B1706">
        <v>0</v>
      </c>
      <c r="C1706">
        <v>171</v>
      </c>
      <c r="D1706">
        <v>0</v>
      </c>
      <c r="E1706">
        <v>1.76</v>
      </c>
      <c r="F1706">
        <v>88</v>
      </c>
      <c r="G1706">
        <v>66.400000000000006</v>
      </c>
      <c r="H1706">
        <v>0</v>
      </c>
      <c r="I1706">
        <v>85</v>
      </c>
      <c r="J1706">
        <v>13.83</v>
      </c>
      <c r="K1706">
        <v>85</v>
      </c>
      <c r="L1706">
        <v>0.1</v>
      </c>
      <c r="M1706">
        <v>0</v>
      </c>
      <c r="N1706">
        <v>0.63300000000000001</v>
      </c>
      <c r="O1706">
        <v>11.5</v>
      </c>
    </row>
    <row r="1707" spans="1:15" x14ac:dyDescent="0.3">
      <c r="A1707">
        <v>68.5</v>
      </c>
      <c r="B1707">
        <v>0</v>
      </c>
      <c r="C1707">
        <v>172</v>
      </c>
      <c r="D1707">
        <v>0</v>
      </c>
      <c r="E1707">
        <v>2.06</v>
      </c>
      <c r="F1707">
        <v>89</v>
      </c>
      <c r="G1707">
        <v>65.8</v>
      </c>
      <c r="H1707">
        <v>0</v>
      </c>
      <c r="I1707">
        <v>81</v>
      </c>
      <c r="J1707">
        <v>13.44</v>
      </c>
      <c r="K1707">
        <v>91</v>
      </c>
      <c r="L1707">
        <v>0.1</v>
      </c>
      <c r="M1707">
        <v>0</v>
      </c>
      <c r="N1707">
        <v>0.629</v>
      </c>
      <c r="O1707">
        <v>11.4</v>
      </c>
    </row>
    <row r="1708" spans="1:15" x14ac:dyDescent="0.3">
      <c r="A1708">
        <v>68.400000000000006</v>
      </c>
      <c r="B1708">
        <v>0</v>
      </c>
      <c r="C1708">
        <v>174</v>
      </c>
      <c r="D1708">
        <v>0</v>
      </c>
      <c r="E1708">
        <v>1.97</v>
      </c>
      <c r="F1708">
        <v>89</v>
      </c>
      <c r="G1708">
        <v>65.2</v>
      </c>
      <c r="H1708">
        <v>0</v>
      </c>
      <c r="I1708">
        <v>88</v>
      </c>
      <c r="J1708">
        <v>12.94</v>
      </c>
      <c r="K1708">
        <v>85</v>
      </c>
      <c r="L1708">
        <v>0.1</v>
      </c>
      <c r="M1708">
        <v>0</v>
      </c>
      <c r="N1708">
        <v>0.628</v>
      </c>
      <c r="O1708">
        <v>11.2</v>
      </c>
    </row>
    <row r="1709" spans="1:15" x14ac:dyDescent="0.3">
      <c r="A1709">
        <v>68.2</v>
      </c>
      <c r="B1709">
        <v>0</v>
      </c>
      <c r="C1709">
        <v>175</v>
      </c>
      <c r="D1709">
        <v>0</v>
      </c>
      <c r="E1709">
        <v>1.64</v>
      </c>
      <c r="F1709">
        <v>9</v>
      </c>
      <c r="G1709">
        <v>64.7</v>
      </c>
      <c r="H1709">
        <v>0</v>
      </c>
      <c r="I1709">
        <v>79</v>
      </c>
      <c r="J1709">
        <v>11.99</v>
      </c>
      <c r="K1709">
        <v>79</v>
      </c>
      <c r="L1709">
        <v>0.1</v>
      </c>
      <c r="M1709">
        <v>0</v>
      </c>
      <c r="N1709">
        <v>0.625</v>
      </c>
      <c r="O1709">
        <v>11</v>
      </c>
    </row>
    <row r="1710" spans="1:15" x14ac:dyDescent="0.3">
      <c r="A1710">
        <v>68</v>
      </c>
      <c r="B1710">
        <v>0</v>
      </c>
      <c r="C1710">
        <v>176</v>
      </c>
      <c r="D1710">
        <v>0</v>
      </c>
      <c r="E1710">
        <v>1.73</v>
      </c>
      <c r="F1710">
        <v>84</v>
      </c>
      <c r="G1710">
        <v>64.099999999999994</v>
      </c>
      <c r="H1710">
        <v>0</v>
      </c>
      <c r="I1710">
        <v>81</v>
      </c>
      <c r="J1710">
        <v>11.92</v>
      </c>
      <c r="K1710">
        <v>67</v>
      </c>
      <c r="L1710">
        <v>0.1</v>
      </c>
      <c r="M1710">
        <v>0</v>
      </c>
      <c r="N1710">
        <v>0.622</v>
      </c>
      <c r="O1710">
        <v>10.9</v>
      </c>
    </row>
    <row r="1711" spans="1:15" x14ac:dyDescent="0.3">
      <c r="A1711">
        <v>67.900000000000006</v>
      </c>
      <c r="B1711">
        <v>0</v>
      </c>
      <c r="C1711">
        <v>178</v>
      </c>
      <c r="D1711">
        <v>0</v>
      </c>
      <c r="E1711">
        <v>1.9</v>
      </c>
      <c r="F1711">
        <v>91</v>
      </c>
      <c r="G1711">
        <v>63.6</v>
      </c>
      <c r="H1711">
        <v>0</v>
      </c>
      <c r="I1711">
        <v>94</v>
      </c>
      <c r="J1711">
        <v>12.11</v>
      </c>
      <c r="K1711">
        <v>94</v>
      </c>
      <c r="L1711">
        <v>0.1</v>
      </c>
      <c r="M1711">
        <v>0</v>
      </c>
      <c r="N1711">
        <v>0.61699999999999999</v>
      </c>
      <c r="O1711">
        <v>10.7</v>
      </c>
    </row>
    <row r="1712" spans="1:15" x14ac:dyDescent="0.3">
      <c r="A1712">
        <v>67.7</v>
      </c>
      <c r="B1712">
        <v>0</v>
      </c>
      <c r="C1712">
        <v>179</v>
      </c>
      <c r="D1712">
        <v>0</v>
      </c>
      <c r="E1712">
        <v>2.02</v>
      </c>
      <c r="F1712">
        <v>8</v>
      </c>
      <c r="G1712">
        <v>63.2</v>
      </c>
      <c r="H1712">
        <v>0</v>
      </c>
      <c r="I1712">
        <v>82</v>
      </c>
      <c r="J1712">
        <v>1.64</v>
      </c>
      <c r="K1712">
        <v>78</v>
      </c>
      <c r="L1712">
        <v>0.1</v>
      </c>
      <c r="M1712">
        <v>0</v>
      </c>
      <c r="N1712">
        <v>0.61599999999999999</v>
      </c>
      <c r="O1712">
        <v>10.5</v>
      </c>
    </row>
    <row r="1713" spans="1:15" x14ac:dyDescent="0.3">
      <c r="A1713">
        <v>67.5</v>
      </c>
      <c r="B1713">
        <v>0</v>
      </c>
      <c r="C1713">
        <v>18</v>
      </c>
      <c r="D1713">
        <v>0</v>
      </c>
      <c r="E1713">
        <v>3.15</v>
      </c>
      <c r="F1713">
        <v>89</v>
      </c>
      <c r="G1713">
        <v>62.8</v>
      </c>
      <c r="H1713">
        <v>0</v>
      </c>
      <c r="I1713">
        <v>88</v>
      </c>
      <c r="J1713">
        <v>9.69</v>
      </c>
      <c r="K1713">
        <v>92</v>
      </c>
      <c r="L1713">
        <v>0.1</v>
      </c>
      <c r="M1713">
        <v>0</v>
      </c>
      <c r="N1713">
        <v>0.61199999999999999</v>
      </c>
      <c r="O1713">
        <v>10.4</v>
      </c>
    </row>
    <row r="1714" spans="1:15" x14ac:dyDescent="0.3">
      <c r="A1714">
        <v>66.2</v>
      </c>
      <c r="B1714">
        <v>0</v>
      </c>
      <c r="C1714">
        <v>21</v>
      </c>
      <c r="D1714">
        <v>0</v>
      </c>
      <c r="E1714">
        <v>2.78</v>
      </c>
      <c r="F1714">
        <v>85</v>
      </c>
      <c r="G1714">
        <v>62.4</v>
      </c>
      <c r="H1714">
        <v>0</v>
      </c>
      <c r="I1714">
        <v>84</v>
      </c>
      <c r="J1714">
        <v>8.1999999999999993</v>
      </c>
      <c r="K1714">
        <v>84</v>
      </c>
      <c r="L1714">
        <v>0.1</v>
      </c>
      <c r="M1714">
        <v>0</v>
      </c>
      <c r="N1714">
        <v>0.60799999999999998</v>
      </c>
      <c r="O1714">
        <v>10.199999999999999</v>
      </c>
    </row>
    <row r="1715" spans="1:15" x14ac:dyDescent="0.3">
      <c r="A1715">
        <v>67.2</v>
      </c>
      <c r="B1715">
        <v>0</v>
      </c>
      <c r="C1715">
        <v>183</v>
      </c>
      <c r="D1715">
        <v>0</v>
      </c>
      <c r="E1715">
        <v>2.82</v>
      </c>
      <c r="F1715">
        <v>81</v>
      </c>
      <c r="G1715">
        <v>62</v>
      </c>
      <c r="H1715">
        <v>0</v>
      </c>
      <c r="I1715">
        <v>79</v>
      </c>
      <c r="J1715">
        <v>8.58</v>
      </c>
      <c r="K1715">
        <v>75</v>
      </c>
      <c r="L1715">
        <v>0.1</v>
      </c>
      <c r="M1715">
        <v>0</v>
      </c>
      <c r="N1715">
        <v>0.60399999999999998</v>
      </c>
      <c r="O1715">
        <v>10.1</v>
      </c>
    </row>
    <row r="1716" spans="1:15" x14ac:dyDescent="0.3">
      <c r="A1716">
        <v>67</v>
      </c>
      <c r="B1716">
        <v>0</v>
      </c>
      <c r="C1716">
        <v>185</v>
      </c>
      <c r="D1716">
        <v>0</v>
      </c>
      <c r="E1716">
        <v>2.23</v>
      </c>
      <c r="F1716">
        <v>87</v>
      </c>
      <c r="G1716">
        <v>61.5</v>
      </c>
      <c r="H1716">
        <v>0</v>
      </c>
      <c r="I1716">
        <v>85</v>
      </c>
      <c r="J1716">
        <v>7.88</v>
      </c>
      <c r="K1716">
        <v>85</v>
      </c>
      <c r="L1716">
        <v>0.1</v>
      </c>
      <c r="M1716">
        <v>0</v>
      </c>
      <c r="N1716">
        <v>0</v>
      </c>
      <c r="O1716">
        <v>0</v>
      </c>
    </row>
    <row r="1717" spans="1:15" x14ac:dyDescent="0.3">
      <c r="A1717">
        <v>0</v>
      </c>
      <c r="B1717">
        <v>0</v>
      </c>
      <c r="C1717">
        <v>0</v>
      </c>
      <c r="D1717">
        <v>0</v>
      </c>
      <c r="E1717">
        <v>0.01</v>
      </c>
      <c r="F1717">
        <v>99</v>
      </c>
      <c r="G1717">
        <v>0</v>
      </c>
      <c r="H1717">
        <v>0</v>
      </c>
      <c r="I1717">
        <v>99</v>
      </c>
      <c r="J1717">
        <v>4.3</v>
      </c>
      <c r="K1717">
        <v>99</v>
      </c>
      <c r="L1717">
        <v>0.1</v>
      </c>
      <c r="M1717">
        <v>0</v>
      </c>
      <c r="N1717">
        <v>0</v>
      </c>
      <c r="O1717">
        <v>0</v>
      </c>
    </row>
    <row r="1718" spans="1:15" x14ac:dyDescent="0.3">
      <c r="A1718">
        <v>68.8</v>
      </c>
      <c r="B1718">
        <v>0</v>
      </c>
      <c r="C1718">
        <v>222</v>
      </c>
      <c r="D1718">
        <v>1</v>
      </c>
      <c r="E1718">
        <v>0</v>
      </c>
      <c r="F1718">
        <v>99</v>
      </c>
      <c r="G1718">
        <v>52.7</v>
      </c>
      <c r="H1718">
        <v>1</v>
      </c>
      <c r="I1718">
        <v>99</v>
      </c>
      <c r="J1718">
        <v>0</v>
      </c>
      <c r="K1718">
        <v>99</v>
      </c>
      <c r="L1718">
        <v>0.1</v>
      </c>
      <c r="M1718">
        <v>3944.1839</v>
      </c>
      <c r="N1718">
        <v>0.73299999999999998</v>
      </c>
      <c r="O1718">
        <v>14.8</v>
      </c>
    </row>
    <row r="1719" spans="1:15" x14ac:dyDescent="0.3">
      <c r="A1719">
        <v>68.400000000000006</v>
      </c>
      <c r="B1719">
        <v>0</v>
      </c>
      <c r="C1719">
        <v>225</v>
      </c>
      <c r="D1719">
        <v>1</v>
      </c>
      <c r="E1719">
        <v>0.01</v>
      </c>
      <c r="F1719">
        <v>99</v>
      </c>
      <c r="G1719">
        <v>51.5</v>
      </c>
      <c r="H1719">
        <v>1</v>
      </c>
      <c r="I1719">
        <v>99</v>
      </c>
      <c r="J1719">
        <v>4.7300000000000004</v>
      </c>
      <c r="K1719">
        <v>99</v>
      </c>
      <c r="L1719">
        <v>0.1</v>
      </c>
      <c r="M1719">
        <v>4181.5833210000001</v>
      </c>
      <c r="N1719">
        <v>0.72899999999999998</v>
      </c>
      <c r="O1719">
        <v>14.8</v>
      </c>
    </row>
    <row r="1720" spans="1:15" x14ac:dyDescent="0.3">
      <c r="A1720">
        <v>68.099999999999994</v>
      </c>
      <c r="B1720">
        <v>0</v>
      </c>
      <c r="C1720">
        <v>227</v>
      </c>
      <c r="D1720">
        <v>1</v>
      </c>
      <c r="E1720">
        <v>0.01</v>
      </c>
      <c r="F1720">
        <v>98</v>
      </c>
      <c r="G1720">
        <v>5.4</v>
      </c>
      <c r="H1720">
        <v>1</v>
      </c>
      <c r="I1720">
        <v>98</v>
      </c>
      <c r="J1720">
        <v>4.21</v>
      </c>
      <c r="K1720">
        <v>98</v>
      </c>
      <c r="L1720">
        <v>0.1</v>
      </c>
      <c r="M1720">
        <v>4385.379355</v>
      </c>
      <c r="N1720">
        <v>0.72</v>
      </c>
      <c r="O1720">
        <v>14.7</v>
      </c>
    </row>
    <row r="1721" spans="1:15" x14ac:dyDescent="0.3">
      <c r="A1721">
        <v>67.8</v>
      </c>
      <c r="B1721">
        <v>0</v>
      </c>
      <c r="C1721">
        <v>231</v>
      </c>
      <c r="D1721">
        <v>1</v>
      </c>
      <c r="E1721">
        <v>0.01</v>
      </c>
      <c r="F1721">
        <v>99</v>
      </c>
      <c r="G1721">
        <v>49.2</v>
      </c>
      <c r="H1721">
        <v>2</v>
      </c>
      <c r="I1721">
        <v>99</v>
      </c>
      <c r="J1721">
        <v>4.22</v>
      </c>
      <c r="K1721">
        <v>99</v>
      </c>
      <c r="L1721">
        <v>0.1</v>
      </c>
      <c r="M1721">
        <v>4368.8224799999998</v>
      </c>
      <c r="N1721">
        <v>0.71199999999999997</v>
      </c>
      <c r="O1721">
        <v>14.7</v>
      </c>
    </row>
    <row r="1722" spans="1:15" x14ac:dyDescent="0.3">
      <c r="A1722">
        <v>67.3</v>
      </c>
      <c r="B1722">
        <v>0</v>
      </c>
      <c r="C1722">
        <v>235</v>
      </c>
      <c r="D1722">
        <v>1</v>
      </c>
      <c r="E1722">
        <v>0.01</v>
      </c>
      <c r="F1722">
        <v>99</v>
      </c>
      <c r="G1722">
        <v>48</v>
      </c>
      <c r="H1722">
        <v>2</v>
      </c>
      <c r="I1722">
        <v>99</v>
      </c>
      <c r="J1722">
        <v>4.45</v>
      </c>
      <c r="K1722">
        <v>99</v>
      </c>
      <c r="L1722">
        <v>0.1</v>
      </c>
      <c r="M1722">
        <v>3769.5952550000002</v>
      </c>
      <c r="N1722">
        <v>0.70099999999999996</v>
      </c>
      <c r="O1722">
        <v>14.6</v>
      </c>
    </row>
    <row r="1723" spans="1:15" x14ac:dyDescent="0.3">
      <c r="A1723">
        <v>66.3</v>
      </c>
      <c r="B1723">
        <v>0</v>
      </c>
      <c r="C1723">
        <v>25</v>
      </c>
      <c r="D1723">
        <v>1</v>
      </c>
      <c r="E1723">
        <v>5.8</v>
      </c>
      <c r="F1723">
        <v>96</v>
      </c>
      <c r="G1723">
        <v>46.9</v>
      </c>
      <c r="H1723">
        <v>2</v>
      </c>
      <c r="I1723">
        <v>96</v>
      </c>
      <c r="J1723">
        <v>4.7</v>
      </c>
      <c r="K1723">
        <v>96</v>
      </c>
      <c r="L1723">
        <v>0.1</v>
      </c>
      <c r="M1723">
        <v>265.35365899999999</v>
      </c>
      <c r="N1723">
        <v>0.69299999999999995</v>
      </c>
      <c r="O1723">
        <v>14.3</v>
      </c>
    </row>
    <row r="1724" spans="1:15" x14ac:dyDescent="0.3">
      <c r="A1724">
        <v>66.900000000000006</v>
      </c>
      <c r="B1724">
        <v>0</v>
      </c>
      <c r="C1724">
        <v>235</v>
      </c>
      <c r="D1724">
        <v>1</v>
      </c>
      <c r="E1724">
        <v>4.6100000000000003</v>
      </c>
      <c r="F1724">
        <v>97</v>
      </c>
      <c r="G1724">
        <v>45.9</v>
      </c>
      <c r="H1724">
        <v>2</v>
      </c>
      <c r="I1724">
        <v>96</v>
      </c>
      <c r="J1724">
        <v>5.29</v>
      </c>
      <c r="K1724">
        <v>95</v>
      </c>
      <c r="L1724">
        <v>0.1</v>
      </c>
      <c r="M1724">
        <v>1717.8987609999999</v>
      </c>
      <c r="N1724">
        <v>0.68600000000000005</v>
      </c>
      <c r="O1724">
        <v>13.8</v>
      </c>
    </row>
    <row r="1725" spans="1:15" x14ac:dyDescent="0.3">
      <c r="A1725">
        <v>67.400000000000006</v>
      </c>
      <c r="B1725">
        <v>0</v>
      </c>
      <c r="C1725">
        <v>225</v>
      </c>
      <c r="D1725">
        <v>2</v>
      </c>
      <c r="E1725">
        <v>4.26</v>
      </c>
      <c r="F1725">
        <v>96</v>
      </c>
      <c r="G1725">
        <v>44.9</v>
      </c>
      <c r="H1725">
        <v>2</v>
      </c>
      <c r="I1725">
        <v>95</v>
      </c>
      <c r="J1725">
        <v>5.58</v>
      </c>
      <c r="K1725">
        <v>96</v>
      </c>
      <c r="L1725">
        <v>0.1</v>
      </c>
      <c r="M1725">
        <v>2139.6256309999999</v>
      </c>
      <c r="N1725">
        <v>0.67300000000000004</v>
      </c>
      <c r="O1725">
        <v>13.4</v>
      </c>
    </row>
    <row r="1726" spans="1:15" x14ac:dyDescent="0.3">
      <c r="A1726">
        <v>65.900000000000006</v>
      </c>
      <c r="B1726">
        <v>0</v>
      </c>
      <c r="C1726">
        <v>26</v>
      </c>
      <c r="D1726">
        <v>2</v>
      </c>
      <c r="E1726">
        <v>3.79</v>
      </c>
      <c r="F1726">
        <v>98</v>
      </c>
      <c r="G1726">
        <v>43.9</v>
      </c>
      <c r="H1726">
        <v>2</v>
      </c>
      <c r="I1726">
        <v>99</v>
      </c>
      <c r="J1726">
        <v>5.6</v>
      </c>
      <c r="K1726">
        <v>95</v>
      </c>
      <c r="L1726">
        <v>0.1</v>
      </c>
      <c r="M1726">
        <v>1634.81431</v>
      </c>
      <c r="N1726">
        <v>0.66100000000000003</v>
      </c>
      <c r="O1726">
        <v>13</v>
      </c>
    </row>
    <row r="1727" spans="1:15" x14ac:dyDescent="0.3">
      <c r="A1727">
        <v>65</v>
      </c>
      <c r="B1727">
        <v>0</v>
      </c>
      <c r="C1727">
        <v>271</v>
      </c>
      <c r="D1727">
        <v>2</v>
      </c>
      <c r="E1727">
        <v>2.91</v>
      </c>
      <c r="F1727">
        <v>98</v>
      </c>
      <c r="G1727">
        <v>43</v>
      </c>
      <c r="H1727">
        <v>2</v>
      </c>
      <c r="I1727">
        <v>98</v>
      </c>
      <c r="J1727">
        <v>4.68</v>
      </c>
      <c r="K1727">
        <v>99</v>
      </c>
      <c r="L1727">
        <v>0.1</v>
      </c>
      <c r="M1727">
        <v>1334.6518960000001</v>
      </c>
      <c r="N1727">
        <v>0.64900000000000002</v>
      </c>
      <c r="O1727">
        <v>12.7</v>
      </c>
    </row>
    <row r="1728" spans="1:15" x14ac:dyDescent="0.3">
      <c r="A1728">
        <v>64.5</v>
      </c>
      <c r="B1728">
        <v>0</v>
      </c>
      <c r="C1728">
        <v>274</v>
      </c>
      <c r="D1728">
        <v>2</v>
      </c>
      <c r="E1728">
        <v>2.75</v>
      </c>
      <c r="F1728">
        <v>98</v>
      </c>
      <c r="G1728">
        <v>42.1</v>
      </c>
      <c r="H1728">
        <v>2</v>
      </c>
      <c r="I1728">
        <v>99</v>
      </c>
      <c r="J1728">
        <v>5.9</v>
      </c>
      <c r="K1728">
        <v>99</v>
      </c>
      <c r="L1728">
        <v>0.1</v>
      </c>
      <c r="M1728">
        <v>998.82266709999999</v>
      </c>
      <c r="N1728">
        <v>0.63700000000000001</v>
      </c>
      <c r="O1728">
        <v>11.8</v>
      </c>
    </row>
    <row r="1729" spans="1:15" x14ac:dyDescent="0.3">
      <c r="A1729">
        <v>64</v>
      </c>
      <c r="B1729">
        <v>0</v>
      </c>
      <c r="C1729">
        <v>284</v>
      </c>
      <c r="D1729">
        <v>2</v>
      </c>
      <c r="E1729">
        <v>1.75</v>
      </c>
      <c r="F1729">
        <v>98</v>
      </c>
      <c r="G1729">
        <v>41.3</v>
      </c>
      <c r="H1729">
        <v>2</v>
      </c>
      <c r="I1729">
        <v>99</v>
      </c>
      <c r="J1729">
        <v>5.99</v>
      </c>
      <c r="K1729">
        <v>99</v>
      </c>
      <c r="L1729">
        <v>0.1</v>
      </c>
      <c r="M1729">
        <v>797.83774319999998</v>
      </c>
      <c r="N1729">
        <v>0.621</v>
      </c>
      <c r="O1729">
        <v>11.2</v>
      </c>
    </row>
    <row r="1730" spans="1:15" x14ac:dyDescent="0.3">
      <c r="A1730">
        <v>64</v>
      </c>
      <c r="B1730">
        <v>0</v>
      </c>
      <c r="C1730">
        <v>271</v>
      </c>
      <c r="D1730">
        <v>2</v>
      </c>
      <c r="E1730">
        <v>1.31</v>
      </c>
      <c r="F1730">
        <v>98</v>
      </c>
      <c r="G1730">
        <v>4.5</v>
      </c>
      <c r="H1730">
        <v>2</v>
      </c>
      <c r="I1730">
        <v>98</v>
      </c>
      <c r="J1730">
        <v>6.18</v>
      </c>
      <c r="K1730">
        <v>98</v>
      </c>
      <c r="L1730">
        <v>0.1</v>
      </c>
      <c r="M1730">
        <v>646.56129499999997</v>
      </c>
      <c r="N1730">
        <v>0.60899999999999999</v>
      </c>
      <c r="O1730">
        <v>10.5</v>
      </c>
    </row>
    <row r="1731" spans="1:15" x14ac:dyDescent="0.3">
      <c r="A1731">
        <v>63.8</v>
      </c>
      <c r="B1731">
        <v>0</v>
      </c>
      <c r="C1731">
        <v>263</v>
      </c>
      <c r="D1731">
        <v>2</v>
      </c>
      <c r="E1731">
        <v>2.4300000000000002</v>
      </c>
      <c r="F1731">
        <v>98</v>
      </c>
      <c r="G1731">
        <v>39.799999999999997</v>
      </c>
      <c r="H1731">
        <v>2</v>
      </c>
      <c r="I1731">
        <v>98</v>
      </c>
      <c r="J1731">
        <v>5.81</v>
      </c>
      <c r="K1731">
        <v>98</v>
      </c>
      <c r="L1731">
        <v>0.1</v>
      </c>
      <c r="M1731">
        <v>571.51882999999998</v>
      </c>
      <c r="N1731">
        <v>0.59899999999999998</v>
      </c>
      <c r="O1731">
        <v>10.1</v>
      </c>
    </row>
    <row r="1732" spans="1:15" x14ac:dyDescent="0.3">
      <c r="A1732">
        <v>63.2</v>
      </c>
      <c r="B1732">
        <v>0</v>
      </c>
      <c r="C1732">
        <v>266</v>
      </c>
      <c r="D1732">
        <v>2</v>
      </c>
      <c r="E1732">
        <v>2.87</v>
      </c>
      <c r="F1732">
        <v>95</v>
      </c>
      <c r="G1732">
        <v>39.1</v>
      </c>
      <c r="H1732">
        <v>3</v>
      </c>
      <c r="I1732">
        <v>95</v>
      </c>
      <c r="J1732">
        <v>5.45</v>
      </c>
      <c r="K1732">
        <v>95</v>
      </c>
      <c r="L1732">
        <v>0.1</v>
      </c>
      <c r="M1732">
        <v>524.14592400000004</v>
      </c>
      <c r="N1732">
        <v>0.58799999999999997</v>
      </c>
      <c r="O1732">
        <v>9.4</v>
      </c>
    </row>
    <row r="1733" spans="1:15" x14ac:dyDescent="0.3">
      <c r="A1733">
        <v>62.8</v>
      </c>
      <c r="B1733">
        <v>0</v>
      </c>
      <c r="C1733">
        <v>274</v>
      </c>
      <c r="D1733">
        <v>2</v>
      </c>
      <c r="E1733">
        <v>2.79</v>
      </c>
      <c r="F1733">
        <v>93</v>
      </c>
      <c r="G1733">
        <v>38.5</v>
      </c>
      <c r="H1733">
        <v>3</v>
      </c>
      <c r="I1733">
        <v>94</v>
      </c>
      <c r="J1733">
        <v>4.92</v>
      </c>
      <c r="K1733">
        <v>94</v>
      </c>
      <c r="L1733">
        <v>0.1</v>
      </c>
      <c r="M1733">
        <v>474.21333609999999</v>
      </c>
      <c r="N1733">
        <v>0.58199999999999996</v>
      </c>
      <c r="O1733">
        <v>8.9</v>
      </c>
    </row>
    <row r="1734" spans="1:15" x14ac:dyDescent="0.3">
      <c r="A1734">
        <v>76.099999999999994</v>
      </c>
      <c r="B1734">
        <v>0</v>
      </c>
      <c r="C1734">
        <v>16</v>
      </c>
      <c r="D1734">
        <v>0</v>
      </c>
      <c r="E1734">
        <v>0</v>
      </c>
      <c r="F1734">
        <v>82</v>
      </c>
      <c r="G1734">
        <v>61.8</v>
      </c>
      <c r="H1734">
        <v>0</v>
      </c>
      <c r="I1734">
        <v>89</v>
      </c>
      <c r="J1734">
        <v>0</v>
      </c>
      <c r="K1734">
        <v>89</v>
      </c>
      <c r="L1734">
        <v>0.1</v>
      </c>
      <c r="M1734">
        <v>6461.1925540000002</v>
      </c>
      <c r="N1734">
        <v>0.80400000000000005</v>
      </c>
      <c r="O1734">
        <v>15.1</v>
      </c>
    </row>
    <row r="1735" spans="1:15" x14ac:dyDescent="0.3">
      <c r="A1735">
        <v>75.900000000000006</v>
      </c>
      <c r="B1735">
        <v>0</v>
      </c>
      <c r="C1735">
        <v>17</v>
      </c>
      <c r="D1735">
        <v>0</v>
      </c>
      <c r="E1735">
        <v>0.01</v>
      </c>
      <c r="F1735">
        <v>87</v>
      </c>
      <c r="G1735">
        <v>61.3</v>
      </c>
      <c r="H1735">
        <v>0</v>
      </c>
      <c r="I1735">
        <v>91</v>
      </c>
      <c r="J1735">
        <v>6.42</v>
      </c>
      <c r="K1735">
        <v>91</v>
      </c>
      <c r="L1735">
        <v>0.1</v>
      </c>
      <c r="M1735">
        <v>7378.3452889999999</v>
      </c>
      <c r="N1735">
        <v>0.80300000000000005</v>
      </c>
      <c r="O1735">
        <v>15.1</v>
      </c>
    </row>
    <row r="1736" spans="1:15" x14ac:dyDescent="0.3">
      <c r="A1736">
        <v>75.8</v>
      </c>
      <c r="B1736">
        <v>0</v>
      </c>
      <c r="C1736">
        <v>19</v>
      </c>
      <c r="D1736">
        <v>0</v>
      </c>
      <c r="E1736">
        <v>0.01</v>
      </c>
      <c r="F1736">
        <v>9</v>
      </c>
      <c r="G1736">
        <v>6.7</v>
      </c>
      <c r="H1736">
        <v>0</v>
      </c>
      <c r="I1736">
        <v>94</v>
      </c>
      <c r="J1736">
        <v>6.43</v>
      </c>
      <c r="K1736">
        <v>94</v>
      </c>
      <c r="L1736">
        <v>0.1</v>
      </c>
      <c r="M1736">
        <v>7186.429787</v>
      </c>
      <c r="N1736">
        <v>0.79900000000000004</v>
      </c>
      <c r="O1736">
        <v>15.1</v>
      </c>
    </row>
    <row r="1737" spans="1:15" x14ac:dyDescent="0.3">
      <c r="A1737">
        <v>75.599999999999994</v>
      </c>
      <c r="B1737">
        <v>0</v>
      </c>
      <c r="C1737">
        <v>11</v>
      </c>
      <c r="D1737">
        <v>0</v>
      </c>
      <c r="E1737">
        <v>0.01</v>
      </c>
      <c r="F1737">
        <v>9</v>
      </c>
      <c r="G1737">
        <v>6.2</v>
      </c>
      <c r="H1737">
        <v>0</v>
      </c>
      <c r="I1737">
        <v>94</v>
      </c>
      <c r="J1737">
        <v>7.25</v>
      </c>
      <c r="K1737">
        <v>94</v>
      </c>
      <c r="L1737">
        <v>0.1</v>
      </c>
      <c r="M1737">
        <v>6586.71929</v>
      </c>
      <c r="N1737">
        <v>0.79700000000000004</v>
      </c>
      <c r="O1737">
        <v>15.1</v>
      </c>
    </row>
    <row r="1738" spans="1:15" x14ac:dyDescent="0.3">
      <c r="A1738">
        <v>75.400000000000006</v>
      </c>
      <c r="B1738">
        <v>0</v>
      </c>
      <c r="C1738">
        <v>113</v>
      </c>
      <c r="D1738">
        <v>0</v>
      </c>
      <c r="E1738">
        <v>6.56</v>
      </c>
      <c r="F1738">
        <v>91</v>
      </c>
      <c r="G1738">
        <v>59.7</v>
      </c>
      <c r="H1738">
        <v>0</v>
      </c>
      <c r="I1738">
        <v>95</v>
      </c>
      <c r="J1738">
        <v>6.92</v>
      </c>
      <c r="K1738">
        <v>95</v>
      </c>
      <c r="L1738">
        <v>0.1</v>
      </c>
      <c r="M1738">
        <v>7318.7424490000003</v>
      </c>
      <c r="N1738">
        <v>0.79200000000000004</v>
      </c>
      <c r="O1738">
        <v>15.1</v>
      </c>
    </row>
    <row r="1739" spans="1:15" x14ac:dyDescent="0.3">
      <c r="A1739">
        <v>75.3</v>
      </c>
      <c r="B1739">
        <v>0</v>
      </c>
      <c r="C1739">
        <v>115</v>
      </c>
      <c r="D1739">
        <v>0</v>
      </c>
      <c r="E1739">
        <v>6.56</v>
      </c>
      <c r="F1739">
        <v>9</v>
      </c>
      <c r="G1739">
        <v>59.1</v>
      </c>
      <c r="H1739">
        <v>0</v>
      </c>
      <c r="I1739">
        <v>93</v>
      </c>
      <c r="J1739">
        <v>6.9</v>
      </c>
      <c r="K1739">
        <v>94</v>
      </c>
      <c r="L1739">
        <v>0.1</v>
      </c>
      <c r="M1739">
        <v>6682.2811579999998</v>
      </c>
      <c r="N1739">
        <v>0.78700000000000003</v>
      </c>
      <c r="O1739">
        <v>15</v>
      </c>
    </row>
    <row r="1740" spans="1:15" x14ac:dyDescent="0.3">
      <c r="A1740">
        <v>75</v>
      </c>
      <c r="B1740">
        <v>0</v>
      </c>
      <c r="C1740">
        <v>117</v>
      </c>
      <c r="D1740">
        <v>0</v>
      </c>
      <c r="E1740">
        <v>6.45</v>
      </c>
      <c r="F1740">
        <v>87</v>
      </c>
      <c r="G1740">
        <v>58.5</v>
      </c>
      <c r="H1740">
        <v>0</v>
      </c>
      <c r="I1740">
        <v>91</v>
      </c>
      <c r="J1740">
        <v>6.7</v>
      </c>
      <c r="K1740">
        <v>92</v>
      </c>
      <c r="L1740">
        <v>0.1</v>
      </c>
      <c r="M1740">
        <v>6698.79439</v>
      </c>
      <c r="N1740">
        <v>0.78500000000000003</v>
      </c>
      <c r="O1740">
        <v>14.6</v>
      </c>
    </row>
    <row r="1741" spans="1:15" x14ac:dyDescent="0.3">
      <c r="A1741">
        <v>74.599999999999994</v>
      </c>
      <c r="B1741">
        <v>0</v>
      </c>
      <c r="C1741">
        <v>121</v>
      </c>
      <c r="D1741">
        <v>0</v>
      </c>
      <c r="E1741">
        <v>6.17</v>
      </c>
      <c r="F1741">
        <v>93</v>
      </c>
      <c r="G1741">
        <v>57.8</v>
      </c>
      <c r="H1741">
        <v>0</v>
      </c>
      <c r="I1741">
        <v>95</v>
      </c>
      <c r="J1741">
        <v>6.13</v>
      </c>
      <c r="K1741">
        <v>95</v>
      </c>
      <c r="L1741">
        <v>0.1</v>
      </c>
      <c r="M1741">
        <v>7325.7347399999999</v>
      </c>
      <c r="N1741">
        <v>0.77400000000000002</v>
      </c>
      <c r="O1741">
        <v>14.2</v>
      </c>
    </row>
    <row r="1742" spans="1:15" x14ac:dyDescent="0.3">
      <c r="A1742">
        <v>74.2</v>
      </c>
      <c r="B1742">
        <v>0</v>
      </c>
      <c r="C1742">
        <v>125</v>
      </c>
      <c r="D1742">
        <v>0</v>
      </c>
      <c r="E1742">
        <v>4.9800000000000004</v>
      </c>
      <c r="F1742">
        <v>9</v>
      </c>
      <c r="G1742">
        <v>57.2</v>
      </c>
      <c r="H1742">
        <v>0</v>
      </c>
      <c r="I1742">
        <v>92</v>
      </c>
      <c r="J1742">
        <v>6.74</v>
      </c>
      <c r="K1742">
        <v>92</v>
      </c>
      <c r="L1742">
        <v>0.1</v>
      </c>
      <c r="M1742">
        <v>5957.1456930000004</v>
      </c>
      <c r="N1742">
        <v>0.76200000000000001</v>
      </c>
      <c r="O1742">
        <v>13.6</v>
      </c>
    </row>
    <row r="1743" spans="1:15" x14ac:dyDescent="0.3">
      <c r="A1743">
        <v>73.8</v>
      </c>
      <c r="B1743">
        <v>0</v>
      </c>
      <c r="C1743">
        <v>13</v>
      </c>
      <c r="D1743">
        <v>0</v>
      </c>
      <c r="E1743">
        <v>5.38</v>
      </c>
      <c r="F1743">
        <v>9</v>
      </c>
      <c r="G1743">
        <v>56.5</v>
      </c>
      <c r="H1743">
        <v>0</v>
      </c>
      <c r="I1743">
        <v>9</v>
      </c>
      <c r="J1743">
        <v>8.1</v>
      </c>
      <c r="K1743">
        <v>9</v>
      </c>
      <c r="L1743">
        <v>0.1</v>
      </c>
      <c r="M1743">
        <v>4383.5959700000003</v>
      </c>
      <c r="N1743">
        <v>0.751</v>
      </c>
      <c r="O1743">
        <v>13.2</v>
      </c>
    </row>
    <row r="1744" spans="1:15" x14ac:dyDescent="0.3">
      <c r="A1744">
        <v>73.599999999999994</v>
      </c>
      <c r="B1744">
        <v>0</v>
      </c>
      <c r="C1744">
        <v>133</v>
      </c>
      <c r="D1744">
        <v>0</v>
      </c>
      <c r="E1744">
        <v>0</v>
      </c>
      <c r="F1744">
        <v>0</v>
      </c>
      <c r="G1744">
        <v>55.7</v>
      </c>
      <c r="H1744">
        <v>0</v>
      </c>
      <c r="I1744">
        <v>0</v>
      </c>
      <c r="J1744">
        <v>8.4600000000000009</v>
      </c>
      <c r="K1744">
        <v>0</v>
      </c>
      <c r="L1744">
        <v>0.1</v>
      </c>
      <c r="M1744">
        <v>3674.6179240000001</v>
      </c>
      <c r="N1744">
        <v>0.746</v>
      </c>
      <c r="O1744">
        <v>12.8</v>
      </c>
    </row>
    <row r="1745" spans="1:15" x14ac:dyDescent="0.3">
      <c r="A1745">
        <v>73.5</v>
      </c>
      <c r="B1745">
        <v>0</v>
      </c>
      <c r="C1745">
        <v>134</v>
      </c>
      <c r="D1745">
        <v>0</v>
      </c>
      <c r="E1745">
        <v>0.01</v>
      </c>
      <c r="F1745">
        <v>0</v>
      </c>
      <c r="G1745">
        <v>55</v>
      </c>
      <c r="H1745">
        <v>0</v>
      </c>
      <c r="I1745">
        <v>0</v>
      </c>
      <c r="J1745">
        <v>8.4499999999999993</v>
      </c>
      <c r="K1745">
        <v>0</v>
      </c>
      <c r="L1745">
        <v>0.1</v>
      </c>
      <c r="M1745">
        <v>338.19953500000003</v>
      </c>
      <c r="N1745">
        <v>0.74</v>
      </c>
      <c r="O1745">
        <v>12.6</v>
      </c>
    </row>
    <row r="1746" spans="1:15" x14ac:dyDescent="0.3">
      <c r="A1746">
        <v>73.5</v>
      </c>
      <c r="B1746">
        <v>0</v>
      </c>
      <c r="C1746">
        <v>134</v>
      </c>
      <c r="D1746">
        <v>0</v>
      </c>
      <c r="E1746">
        <v>0.01</v>
      </c>
      <c r="F1746">
        <v>0</v>
      </c>
      <c r="G1746">
        <v>54.2</v>
      </c>
      <c r="H1746">
        <v>0</v>
      </c>
      <c r="I1746">
        <v>0</v>
      </c>
      <c r="J1746">
        <v>8.91</v>
      </c>
      <c r="K1746">
        <v>0</v>
      </c>
      <c r="L1746">
        <v>0.1</v>
      </c>
      <c r="M1746">
        <v>2789.1734999999999</v>
      </c>
      <c r="N1746">
        <v>0</v>
      </c>
      <c r="O1746">
        <v>0</v>
      </c>
    </row>
    <row r="1747" spans="1:15" x14ac:dyDescent="0.3">
      <c r="A1747">
        <v>73.400000000000006</v>
      </c>
      <c r="B1747">
        <v>0</v>
      </c>
      <c r="C1747">
        <v>136</v>
      </c>
      <c r="D1747">
        <v>0</v>
      </c>
      <c r="E1747">
        <v>0.01</v>
      </c>
      <c r="F1747">
        <v>0</v>
      </c>
      <c r="G1747">
        <v>53.5</v>
      </c>
      <c r="H1747">
        <v>0</v>
      </c>
      <c r="I1747">
        <v>0</v>
      </c>
      <c r="J1747">
        <v>8.33</v>
      </c>
      <c r="K1747">
        <v>0</v>
      </c>
      <c r="L1747">
        <v>0.1</v>
      </c>
      <c r="M1747">
        <v>216.24327400000001</v>
      </c>
      <c r="N1747">
        <v>0</v>
      </c>
      <c r="O1747">
        <v>0</v>
      </c>
    </row>
    <row r="1748" spans="1:15" x14ac:dyDescent="0.3">
      <c r="A1748">
        <v>73.3</v>
      </c>
      <c r="B1748">
        <v>0</v>
      </c>
      <c r="C1748">
        <v>136</v>
      </c>
      <c r="D1748">
        <v>0</v>
      </c>
      <c r="E1748">
        <v>0.01</v>
      </c>
      <c r="F1748">
        <v>0</v>
      </c>
      <c r="G1748">
        <v>52.7</v>
      </c>
      <c r="H1748">
        <v>0</v>
      </c>
      <c r="I1748">
        <v>0</v>
      </c>
      <c r="J1748">
        <v>8.23</v>
      </c>
      <c r="K1748">
        <v>0</v>
      </c>
      <c r="L1748">
        <v>0.1</v>
      </c>
      <c r="M1748">
        <v>199.583957</v>
      </c>
      <c r="N1748">
        <v>0</v>
      </c>
      <c r="O1748">
        <v>0</v>
      </c>
    </row>
    <row r="1749" spans="1:15" x14ac:dyDescent="0.3">
      <c r="A1749">
        <v>73</v>
      </c>
      <c r="B1749">
        <v>0</v>
      </c>
      <c r="C1749">
        <v>144</v>
      </c>
      <c r="D1749">
        <v>0</v>
      </c>
      <c r="E1749">
        <v>0.01</v>
      </c>
      <c r="F1749">
        <v>0</v>
      </c>
      <c r="G1749">
        <v>51.9</v>
      </c>
      <c r="H1749">
        <v>0</v>
      </c>
      <c r="I1749">
        <v>0</v>
      </c>
      <c r="J1749">
        <v>7.32</v>
      </c>
      <c r="K1749">
        <v>0</v>
      </c>
      <c r="L1749">
        <v>0.1</v>
      </c>
      <c r="M1749">
        <v>1627.42893</v>
      </c>
      <c r="N1749">
        <v>0</v>
      </c>
      <c r="O1749">
        <v>0</v>
      </c>
    </row>
    <row r="1750" spans="1:15" x14ac:dyDescent="0.3">
      <c r="A1750">
        <v>74.3</v>
      </c>
      <c r="B1750">
        <v>0</v>
      </c>
      <c r="C1750">
        <v>95</v>
      </c>
      <c r="D1750">
        <v>17</v>
      </c>
      <c r="E1750">
        <v>0</v>
      </c>
      <c r="F1750">
        <v>99</v>
      </c>
      <c r="G1750">
        <v>58.5</v>
      </c>
      <c r="H1750">
        <v>20</v>
      </c>
      <c r="I1750">
        <v>99</v>
      </c>
      <c r="J1750">
        <v>0</v>
      </c>
      <c r="K1750">
        <v>99</v>
      </c>
      <c r="L1750">
        <v>0.1</v>
      </c>
      <c r="M1750">
        <v>2847.2855690000001</v>
      </c>
      <c r="N1750">
        <v>0.64500000000000002</v>
      </c>
      <c r="O1750">
        <v>12.1</v>
      </c>
    </row>
    <row r="1751" spans="1:15" x14ac:dyDescent="0.3">
      <c r="A1751">
        <v>74.099999999999994</v>
      </c>
      <c r="B1751">
        <v>0</v>
      </c>
      <c r="C1751">
        <v>96</v>
      </c>
      <c r="D1751">
        <v>18</v>
      </c>
      <c r="E1751">
        <v>0.43</v>
      </c>
      <c r="F1751">
        <v>99</v>
      </c>
      <c r="G1751">
        <v>57.5</v>
      </c>
      <c r="H1751">
        <v>21</v>
      </c>
      <c r="I1751">
        <v>99</v>
      </c>
      <c r="J1751">
        <v>5.91</v>
      </c>
      <c r="K1751">
        <v>99</v>
      </c>
      <c r="L1751">
        <v>0.1</v>
      </c>
      <c r="M1751">
        <v>3154.5134840000001</v>
      </c>
      <c r="N1751">
        <v>0.64</v>
      </c>
      <c r="O1751">
        <v>12.1</v>
      </c>
    </row>
    <row r="1752" spans="1:15" x14ac:dyDescent="0.3">
      <c r="A1752">
        <v>73.900000000000006</v>
      </c>
      <c r="B1752">
        <v>0</v>
      </c>
      <c r="C1752">
        <v>97</v>
      </c>
      <c r="D1752">
        <v>18</v>
      </c>
      <c r="E1752">
        <v>0.45</v>
      </c>
      <c r="F1752">
        <v>99</v>
      </c>
      <c r="G1752">
        <v>56.5</v>
      </c>
      <c r="H1752">
        <v>21</v>
      </c>
      <c r="I1752">
        <v>99</v>
      </c>
      <c r="J1752">
        <v>5.94</v>
      </c>
      <c r="K1752">
        <v>99</v>
      </c>
      <c r="L1752">
        <v>0.1</v>
      </c>
      <c r="M1752">
        <v>3111.7628869999999</v>
      </c>
      <c r="N1752">
        <v>0.63400000000000001</v>
      </c>
      <c r="O1752">
        <v>12.1</v>
      </c>
    </row>
    <row r="1753" spans="1:15" x14ac:dyDescent="0.3">
      <c r="A1753">
        <v>73.599999999999994</v>
      </c>
      <c r="B1753">
        <v>0</v>
      </c>
      <c r="C1753">
        <v>99</v>
      </c>
      <c r="D1753">
        <v>19</v>
      </c>
      <c r="E1753">
        <v>0.55000000000000004</v>
      </c>
      <c r="F1753">
        <v>99</v>
      </c>
      <c r="G1753">
        <v>55.5</v>
      </c>
      <c r="H1753">
        <v>22</v>
      </c>
      <c r="I1753">
        <v>99</v>
      </c>
      <c r="J1753">
        <v>6.15</v>
      </c>
      <c r="K1753">
        <v>99</v>
      </c>
      <c r="L1753">
        <v>0.1</v>
      </c>
      <c r="M1753">
        <v>294.74672800000002</v>
      </c>
      <c r="N1753">
        <v>0.623</v>
      </c>
      <c r="O1753">
        <v>11.6</v>
      </c>
    </row>
    <row r="1754" spans="1:15" x14ac:dyDescent="0.3">
      <c r="A1754">
        <v>73.3</v>
      </c>
      <c r="B1754">
        <v>0</v>
      </c>
      <c r="C1754">
        <v>14</v>
      </c>
      <c r="D1754">
        <v>19</v>
      </c>
      <c r="E1754">
        <v>0.54</v>
      </c>
      <c r="F1754">
        <v>98</v>
      </c>
      <c r="G1754">
        <v>54.6</v>
      </c>
      <c r="H1754">
        <v>22</v>
      </c>
      <c r="I1754">
        <v>98</v>
      </c>
      <c r="J1754">
        <v>5.99</v>
      </c>
      <c r="K1754">
        <v>99</v>
      </c>
      <c r="L1754">
        <v>0.1</v>
      </c>
      <c r="M1754">
        <v>339.91615999999999</v>
      </c>
      <c r="N1754">
        <v>0.61199999999999999</v>
      </c>
      <c r="O1754">
        <v>11.2</v>
      </c>
    </row>
    <row r="1755" spans="1:15" x14ac:dyDescent="0.3">
      <c r="A1755">
        <v>72.8</v>
      </c>
      <c r="B1755">
        <v>0</v>
      </c>
      <c r="C1755">
        <v>11</v>
      </c>
      <c r="D1755">
        <v>20</v>
      </c>
      <c r="E1755">
        <v>0.56000000000000005</v>
      </c>
      <c r="F1755">
        <v>98</v>
      </c>
      <c r="G1755">
        <v>53.6</v>
      </c>
      <c r="H1755">
        <v>23</v>
      </c>
      <c r="I1755">
        <v>99</v>
      </c>
      <c r="J1755">
        <v>5.86</v>
      </c>
      <c r="K1755">
        <v>99</v>
      </c>
      <c r="L1755">
        <v>0.1</v>
      </c>
      <c r="M1755">
        <v>2834.2471999999998</v>
      </c>
      <c r="N1755">
        <v>0.60299999999999998</v>
      </c>
      <c r="O1755">
        <v>10.7</v>
      </c>
    </row>
    <row r="1756" spans="1:15" x14ac:dyDescent="0.3">
      <c r="A1756">
        <v>72.3</v>
      </c>
      <c r="B1756">
        <v>0</v>
      </c>
      <c r="C1756">
        <v>116</v>
      </c>
      <c r="D1756">
        <v>20</v>
      </c>
      <c r="E1756">
        <v>0.62</v>
      </c>
      <c r="F1756">
        <v>98</v>
      </c>
      <c r="G1756">
        <v>52.7</v>
      </c>
      <c r="H1756">
        <v>23</v>
      </c>
      <c r="I1756">
        <v>99</v>
      </c>
      <c r="J1756">
        <v>5.67</v>
      </c>
      <c r="K1756">
        <v>99</v>
      </c>
      <c r="L1756">
        <v>0.1</v>
      </c>
      <c r="M1756">
        <v>2861.5545000000002</v>
      </c>
      <c r="N1756">
        <v>0.59599999999999997</v>
      </c>
      <c r="O1756">
        <v>10.5</v>
      </c>
    </row>
    <row r="1757" spans="1:15" x14ac:dyDescent="0.3">
      <c r="A1757">
        <v>71.8</v>
      </c>
      <c r="B1757">
        <v>0</v>
      </c>
      <c r="C1757">
        <v>123</v>
      </c>
      <c r="D1757">
        <v>21</v>
      </c>
      <c r="E1757">
        <v>0.51</v>
      </c>
      <c r="F1757">
        <v>97</v>
      </c>
      <c r="G1757">
        <v>51.7</v>
      </c>
      <c r="H1757">
        <v>24</v>
      </c>
      <c r="I1757">
        <v>99</v>
      </c>
      <c r="J1757">
        <v>5.41</v>
      </c>
      <c r="K1757">
        <v>99</v>
      </c>
      <c r="L1757">
        <v>0.1</v>
      </c>
      <c r="M1757">
        <v>2884.94776</v>
      </c>
      <c r="N1757">
        <v>0.58899999999999997</v>
      </c>
      <c r="O1757">
        <v>10.3</v>
      </c>
    </row>
    <row r="1758" spans="1:15" x14ac:dyDescent="0.3">
      <c r="A1758">
        <v>71.400000000000006</v>
      </c>
      <c r="B1758">
        <v>0</v>
      </c>
      <c r="C1758">
        <v>128</v>
      </c>
      <c r="D1758">
        <v>21</v>
      </c>
      <c r="E1758">
        <v>0.56000000000000005</v>
      </c>
      <c r="F1758">
        <v>95</v>
      </c>
      <c r="G1758">
        <v>5.8</v>
      </c>
      <c r="H1758">
        <v>25</v>
      </c>
      <c r="I1758">
        <v>95</v>
      </c>
      <c r="J1758">
        <v>5.48</v>
      </c>
      <c r="K1758">
        <v>95</v>
      </c>
      <c r="L1758">
        <v>0.1</v>
      </c>
      <c r="M1758">
        <v>2494.353552</v>
      </c>
      <c r="N1758">
        <v>0.58099999999999996</v>
      </c>
      <c r="O1758">
        <v>10</v>
      </c>
    </row>
    <row r="1759" spans="1:15" x14ac:dyDescent="0.3">
      <c r="A1759">
        <v>71</v>
      </c>
      <c r="B1759">
        <v>0</v>
      </c>
      <c r="C1759">
        <v>133</v>
      </c>
      <c r="D1759">
        <v>22</v>
      </c>
      <c r="E1759">
        <v>0.57999999999999996</v>
      </c>
      <c r="F1759">
        <v>95</v>
      </c>
      <c r="G1759">
        <v>49.9</v>
      </c>
      <c r="H1759">
        <v>25</v>
      </c>
      <c r="I1759">
        <v>97</v>
      </c>
      <c r="J1759">
        <v>5.23</v>
      </c>
      <c r="K1759">
        <v>97</v>
      </c>
      <c r="L1759">
        <v>0.1</v>
      </c>
      <c r="M1759">
        <v>2191.4785670000001</v>
      </c>
      <c r="N1759">
        <v>0.57499999999999996</v>
      </c>
      <c r="O1759">
        <v>10</v>
      </c>
    </row>
    <row r="1760" spans="1:15" x14ac:dyDescent="0.3">
      <c r="A1760">
        <v>77</v>
      </c>
      <c r="B1760">
        <v>0</v>
      </c>
      <c r="C1760">
        <v>137</v>
      </c>
      <c r="D1760">
        <v>22</v>
      </c>
      <c r="E1760">
        <v>0.47</v>
      </c>
      <c r="F1760">
        <v>96</v>
      </c>
      <c r="G1760">
        <v>49.1</v>
      </c>
      <c r="H1760">
        <v>26</v>
      </c>
      <c r="I1760">
        <v>98</v>
      </c>
      <c r="J1760">
        <v>5.6</v>
      </c>
      <c r="K1760">
        <v>98</v>
      </c>
      <c r="L1760">
        <v>0.1</v>
      </c>
      <c r="M1760">
        <v>213.75555900000001</v>
      </c>
      <c r="N1760">
        <v>0.56899999999999995</v>
      </c>
      <c r="O1760">
        <v>9.8000000000000007</v>
      </c>
    </row>
    <row r="1761" spans="1:15" x14ac:dyDescent="0.3">
      <c r="A1761">
        <v>72</v>
      </c>
      <c r="B1761">
        <v>0</v>
      </c>
      <c r="C1761">
        <v>142</v>
      </c>
      <c r="D1761">
        <v>23</v>
      </c>
      <c r="E1761">
        <v>0.56000000000000005</v>
      </c>
      <c r="F1761">
        <v>95</v>
      </c>
      <c r="G1761">
        <v>48.2</v>
      </c>
      <c r="H1761">
        <v>27</v>
      </c>
      <c r="I1761">
        <v>97</v>
      </c>
      <c r="J1761">
        <v>5.22</v>
      </c>
      <c r="K1761">
        <v>97</v>
      </c>
      <c r="L1761">
        <v>0.1</v>
      </c>
      <c r="M1761">
        <v>1948.812275</v>
      </c>
      <c r="N1761">
        <v>0.56100000000000005</v>
      </c>
      <c r="O1761">
        <v>9.6</v>
      </c>
    </row>
    <row r="1762" spans="1:15" x14ac:dyDescent="0.3">
      <c r="A1762">
        <v>69.900000000000006</v>
      </c>
      <c r="B1762">
        <v>0</v>
      </c>
      <c r="C1762">
        <v>146</v>
      </c>
      <c r="D1762">
        <v>24</v>
      </c>
      <c r="E1762">
        <v>0.57999999999999996</v>
      </c>
      <c r="F1762">
        <v>9</v>
      </c>
      <c r="G1762">
        <v>47.3</v>
      </c>
      <c r="H1762">
        <v>28</v>
      </c>
      <c r="I1762">
        <v>91</v>
      </c>
      <c r="J1762">
        <v>5.25</v>
      </c>
      <c r="K1762">
        <v>91</v>
      </c>
      <c r="L1762">
        <v>0.1</v>
      </c>
      <c r="M1762">
        <v>1721.9738629999999</v>
      </c>
      <c r="N1762">
        <v>0.55100000000000005</v>
      </c>
      <c r="O1762">
        <v>9.3000000000000007</v>
      </c>
    </row>
    <row r="1763" spans="1:15" x14ac:dyDescent="0.3">
      <c r="A1763">
        <v>69.5</v>
      </c>
      <c r="B1763">
        <v>0</v>
      </c>
      <c r="C1763">
        <v>15</v>
      </c>
      <c r="D1763">
        <v>25</v>
      </c>
      <c r="E1763">
        <v>0.46</v>
      </c>
      <c r="F1763">
        <v>92</v>
      </c>
      <c r="G1763">
        <v>46.5</v>
      </c>
      <c r="H1763">
        <v>29</v>
      </c>
      <c r="I1763">
        <v>94</v>
      </c>
      <c r="J1763">
        <v>5.31</v>
      </c>
      <c r="K1763">
        <v>94</v>
      </c>
      <c r="L1763">
        <v>0.1</v>
      </c>
      <c r="M1763">
        <v>1413.7571760000001</v>
      </c>
      <c r="N1763">
        <v>0.54</v>
      </c>
      <c r="O1763">
        <v>8.8000000000000007</v>
      </c>
    </row>
    <row r="1764" spans="1:15" x14ac:dyDescent="0.3">
      <c r="A1764">
        <v>69</v>
      </c>
      <c r="B1764">
        <v>0</v>
      </c>
      <c r="C1764">
        <v>155</v>
      </c>
      <c r="D1764">
        <v>26</v>
      </c>
      <c r="E1764">
        <v>0.46</v>
      </c>
      <c r="F1764">
        <v>84</v>
      </c>
      <c r="G1764">
        <v>45.7</v>
      </c>
      <c r="H1764">
        <v>30</v>
      </c>
      <c r="I1764">
        <v>93</v>
      </c>
      <c r="J1764">
        <v>4.4400000000000004</v>
      </c>
      <c r="K1764">
        <v>96</v>
      </c>
      <c r="L1764">
        <v>0.1</v>
      </c>
      <c r="M1764">
        <v>1336.7753760000001</v>
      </c>
      <c r="N1764">
        <v>0.53</v>
      </c>
      <c r="O1764">
        <v>8.5</v>
      </c>
    </row>
    <row r="1765" spans="1:15" x14ac:dyDescent="0.3">
      <c r="A1765">
        <v>68.599999999999994</v>
      </c>
      <c r="B1765">
        <v>0</v>
      </c>
      <c r="C1765">
        <v>16</v>
      </c>
      <c r="D1765">
        <v>27</v>
      </c>
      <c r="E1765">
        <v>0.45</v>
      </c>
      <c r="F1765">
        <v>43</v>
      </c>
      <c r="G1765">
        <v>44.8</v>
      </c>
      <c r="H1765">
        <v>32</v>
      </c>
      <c r="I1765">
        <v>95</v>
      </c>
      <c r="J1765">
        <v>4.18</v>
      </c>
      <c r="K1765">
        <v>95</v>
      </c>
      <c r="L1765">
        <v>0.1</v>
      </c>
      <c r="M1765">
        <v>1332.3823580000001</v>
      </c>
      <c r="N1765">
        <v>0.51900000000000002</v>
      </c>
      <c r="O1765">
        <v>8</v>
      </c>
    </row>
    <row r="1766" spans="1:15" x14ac:dyDescent="0.3">
      <c r="A1766">
        <v>57.6</v>
      </c>
      <c r="B1766">
        <v>0</v>
      </c>
      <c r="C1766">
        <v>355</v>
      </c>
      <c r="D1766">
        <v>60</v>
      </c>
      <c r="E1766">
        <v>0</v>
      </c>
      <c r="F1766">
        <v>8</v>
      </c>
      <c r="G1766">
        <v>22.6</v>
      </c>
      <c r="H1766">
        <v>81</v>
      </c>
      <c r="I1766">
        <v>8</v>
      </c>
      <c r="J1766">
        <v>0</v>
      </c>
      <c r="K1766">
        <v>8</v>
      </c>
      <c r="L1766">
        <v>3.9</v>
      </c>
      <c r="M1766">
        <v>528.31255969999995</v>
      </c>
      <c r="N1766">
        <v>0.41399999999999998</v>
      </c>
      <c r="O1766">
        <v>9.1</v>
      </c>
    </row>
    <row r="1767" spans="1:15" x14ac:dyDescent="0.3">
      <c r="A1767">
        <v>56.7</v>
      </c>
      <c r="B1767">
        <v>0</v>
      </c>
      <c r="C1767">
        <v>375</v>
      </c>
      <c r="D1767">
        <v>61</v>
      </c>
      <c r="E1767">
        <v>0.01</v>
      </c>
      <c r="F1767">
        <v>79</v>
      </c>
      <c r="G1767">
        <v>22.2</v>
      </c>
      <c r="H1767">
        <v>84</v>
      </c>
      <c r="I1767">
        <v>79</v>
      </c>
      <c r="J1767">
        <v>6.98</v>
      </c>
      <c r="K1767">
        <v>79</v>
      </c>
      <c r="L1767">
        <v>4.0999999999999996</v>
      </c>
      <c r="M1767">
        <v>623.28711410000005</v>
      </c>
      <c r="N1767">
        <v>0.40899999999999997</v>
      </c>
      <c r="O1767">
        <v>9.1</v>
      </c>
    </row>
    <row r="1768" spans="1:15" x14ac:dyDescent="0.3">
      <c r="A1768">
        <v>55.3</v>
      </c>
      <c r="B1768">
        <v>0</v>
      </c>
      <c r="C1768">
        <v>46</v>
      </c>
      <c r="D1768">
        <v>62</v>
      </c>
      <c r="E1768">
        <v>1.1599999999999999</v>
      </c>
      <c r="F1768">
        <v>78</v>
      </c>
      <c r="G1768">
        <v>21.8</v>
      </c>
      <c r="H1768">
        <v>87</v>
      </c>
      <c r="I1768">
        <v>78</v>
      </c>
      <c r="J1768">
        <v>5.9</v>
      </c>
      <c r="K1768">
        <v>78</v>
      </c>
      <c r="L1768">
        <v>5.0999999999999996</v>
      </c>
      <c r="M1768">
        <v>65.985681</v>
      </c>
      <c r="N1768">
        <v>0.40500000000000003</v>
      </c>
      <c r="O1768">
        <v>9.1</v>
      </c>
    </row>
    <row r="1769" spans="1:15" x14ac:dyDescent="0.3">
      <c r="A1769">
        <v>54.8</v>
      </c>
      <c r="B1769">
        <v>0</v>
      </c>
      <c r="C1769">
        <v>48</v>
      </c>
      <c r="D1769">
        <v>64</v>
      </c>
      <c r="E1769">
        <v>1.19</v>
      </c>
      <c r="F1769">
        <v>76</v>
      </c>
      <c r="G1769">
        <v>21.3</v>
      </c>
      <c r="H1769">
        <v>90</v>
      </c>
      <c r="I1769">
        <v>73</v>
      </c>
      <c r="J1769">
        <v>5.58</v>
      </c>
      <c r="K1769">
        <v>76</v>
      </c>
      <c r="L1769">
        <v>6.9</v>
      </c>
      <c r="M1769">
        <v>566.51387299999999</v>
      </c>
      <c r="N1769">
        <v>0.4</v>
      </c>
      <c r="O1769">
        <v>9.1999999999999993</v>
      </c>
    </row>
    <row r="1770" spans="1:15" x14ac:dyDescent="0.3">
      <c r="A1770">
        <v>54.3</v>
      </c>
      <c r="B1770">
        <v>0</v>
      </c>
      <c r="C1770">
        <v>47</v>
      </c>
      <c r="D1770">
        <v>66</v>
      </c>
      <c r="E1770">
        <v>0.94</v>
      </c>
      <c r="F1770">
        <v>76</v>
      </c>
      <c r="G1770">
        <v>2.9</v>
      </c>
      <c r="H1770">
        <v>94</v>
      </c>
      <c r="I1770">
        <v>73</v>
      </c>
      <c r="J1770">
        <v>6.23</v>
      </c>
      <c r="K1770">
        <v>76</v>
      </c>
      <c r="L1770">
        <v>9.6</v>
      </c>
      <c r="M1770">
        <v>526.53135169999996</v>
      </c>
      <c r="N1770">
        <v>0.39700000000000002</v>
      </c>
      <c r="O1770">
        <v>9.5</v>
      </c>
    </row>
    <row r="1771" spans="1:15" x14ac:dyDescent="0.3">
      <c r="A1771">
        <v>54</v>
      </c>
      <c r="B1771">
        <v>0</v>
      </c>
      <c r="C1771">
        <v>47</v>
      </c>
      <c r="D1771">
        <v>69</v>
      </c>
      <c r="E1771">
        <v>0.96</v>
      </c>
      <c r="F1771">
        <v>74</v>
      </c>
      <c r="G1771">
        <v>2.5</v>
      </c>
      <c r="H1771">
        <v>98</v>
      </c>
      <c r="I1771">
        <v>73</v>
      </c>
      <c r="J1771">
        <v>5.38</v>
      </c>
      <c r="K1771">
        <v>74</v>
      </c>
      <c r="L1771">
        <v>10.8</v>
      </c>
      <c r="M1771">
        <v>419.22581489999999</v>
      </c>
      <c r="N1771">
        <v>0.39</v>
      </c>
      <c r="O1771">
        <v>9.3000000000000007</v>
      </c>
    </row>
    <row r="1772" spans="1:15" x14ac:dyDescent="0.3">
      <c r="A1772">
        <v>53.8</v>
      </c>
      <c r="B1772">
        <v>0</v>
      </c>
      <c r="C1772">
        <v>4</v>
      </c>
      <c r="D1772">
        <v>70</v>
      </c>
      <c r="E1772">
        <v>1.18</v>
      </c>
      <c r="F1772">
        <v>74</v>
      </c>
      <c r="G1772">
        <v>2.1</v>
      </c>
      <c r="H1772">
        <v>101</v>
      </c>
      <c r="I1772">
        <v>74</v>
      </c>
      <c r="J1772">
        <v>5.43</v>
      </c>
      <c r="K1772">
        <v>74</v>
      </c>
      <c r="L1772">
        <v>11.3</v>
      </c>
      <c r="M1772">
        <v>463.85261800000001</v>
      </c>
      <c r="N1772">
        <v>0.38200000000000001</v>
      </c>
      <c r="O1772">
        <v>9.1999999999999993</v>
      </c>
    </row>
    <row r="1773" spans="1:15" x14ac:dyDescent="0.3">
      <c r="A1773">
        <v>53.2</v>
      </c>
      <c r="B1773">
        <v>0</v>
      </c>
      <c r="C1773">
        <v>45</v>
      </c>
      <c r="D1773">
        <v>72</v>
      </c>
      <c r="E1773">
        <v>1.48</v>
      </c>
      <c r="F1773">
        <v>75</v>
      </c>
      <c r="G1773">
        <v>19.7</v>
      </c>
      <c r="H1773">
        <v>104</v>
      </c>
      <c r="I1773">
        <v>74</v>
      </c>
      <c r="J1773">
        <v>4.91</v>
      </c>
      <c r="K1773">
        <v>75</v>
      </c>
      <c r="L1773">
        <v>12.6</v>
      </c>
      <c r="M1773">
        <v>53.127718999999999</v>
      </c>
      <c r="N1773">
        <v>0.372</v>
      </c>
      <c r="O1773">
        <v>8.8000000000000007</v>
      </c>
    </row>
    <row r="1774" spans="1:15" x14ac:dyDescent="0.3">
      <c r="A1774">
        <v>52.1</v>
      </c>
      <c r="B1774">
        <v>0</v>
      </c>
      <c r="C1774">
        <v>425</v>
      </c>
      <c r="D1774">
        <v>74</v>
      </c>
      <c r="E1774">
        <v>1.03</v>
      </c>
      <c r="F1774">
        <v>75</v>
      </c>
      <c r="G1774">
        <v>19.3</v>
      </c>
      <c r="H1774">
        <v>108</v>
      </c>
      <c r="I1774">
        <v>75</v>
      </c>
      <c r="J1774">
        <v>5.25</v>
      </c>
      <c r="K1774">
        <v>75</v>
      </c>
      <c r="L1774">
        <v>14.1</v>
      </c>
      <c r="M1774">
        <v>422.14615730000003</v>
      </c>
      <c r="N1774">
        <v>0.36</v>
      </c>
      <c r="O1774">
        <v>8.1999999999999993</v>
      </c>
    </row>
    <row r="1775" spans="1:15" x14ac:dyDescent="0.3">
      <c r="A1775">
        <v>51.2</v>
      </c>
      <c r="B1775">
        <v>0</v>
      </c>
      <c r="C1775">
        <v>434</v>
      </c>
      <c r="D1775">
        <v>78</v>
      </c>
      <c r="E1775">
        <v>1.2</v>
      </c>
      <c r="F1775">
        <v>75</v>
      </c>
      <c r="G1775">
        <v>18.899999999999999</v>
      </c>
      <c r="H1775">
        <v>113</v>
      </c>
      <c r="I1775">
        <v>73</v>
      </c>
      <c r="J1775">
        <v>6.51</v>
      </c>
      <c r="K1775">
        <v>78</v>
      </c>
      <c r="L1775">
        <v>16.3</v>
      </c>
      <c r="M1775">
        <v>385.75671410000001</v>
      </c>
      <c r="N1775">
        <v>0.35299999999999998</v>
      </c>
      <c r="O1775">
        <v>7.9</v>
      </c>
    </row>
    <row r="1776" spans="1:15" x14ac:dyDescent="0.3">
      <c r="A1776">
        <v>58</v>
      </c>
      <c r="B1776">
        <v>0</v>
      </c>
      <c r="C1776">
        <v>434</v>
      </c>
      <c r="D1776">
        <v>80</v>
      </c>
      <c r="E1776">
        <v>1.23</v>
      </c>
      <c r="F1776">
        <v>75</v>
      </c>
      <c r="G1776">
        <v>18.5</v>
      </c>
      <c r="H1776">
        <v>117</v>
      </c>
      <c r="I1776">
        <v>71</v>
      </c>
      <c r="J1776">
        <v>6.87</v>
      </c>
      <c r="K1776">
        <v>8</v>
      </c>
      <c r="L1776">
        <v>16.2</v>
      </c>
      <c r="M1776">
        <v>369.15453589999998</v>
      </c>
      <c r="N1776">
        <v>0.34100000000000003</v>
      </c>
      <c r="O1776">
        <v>7.3</v>
      </c>
    </row>
    <row r="1777" spans="1:15" x14ac:dyDescent="0.3">
      <c r="A1777">
        <v>54</v>
      </c>
      <c r="B1777">
        <v>0</v>
      </c>
      <c r="C1777">
        <v>429</v>
      </c>
      <c r="D1777">
        <v>82</v>
      </c>
      <c r="E1777">
        <v>1.54</v>
      </c>
      <c r="F1777">
        <v>76</v>
      </c>
      <c r="G1777">
        <v>18.100000000000001</v>
      </c>
      <c r="H1777">
        <v>120</v>
      </c>
      <c r="I1777">
        <v>69</v>
      </c>
      <c r="J1777">
        <v>5.91</v>
      </c>
      <c r="K1777">
        <v>83</v>
      </c>
      <c r="L1777">
        <v>15.9</v>
      </c>
      <c r="M1777">
        <v>336.33181450000001</v>
      </c>
      <c r="N1777">
        <v>0.33200000000000002</v>
      </c>
      <c r="O1777">
        <v>7</v>
      </c>
    </row>
    <row r="1778" spans="1:15" x14ac:dyDescent="0.3">
      <c r="A1778">
        <v>51</v>
      </c>
      <c r="B1778">
        <v>0</v>
      </c>
      <c r="C1778">
        <v>424</v>
      </c>
      <c r="D1778">
        <v>85</v>
      </c>
      <c r="E1778">
        <v>1.68</v>
      </c>
      <c r="F1778">
        <v>76</v>
      </c>
      <c r="G1778">
        <v>17.7</v>
      </c>
      <c r="H1778">
        <v>124</v>
      </c>
      <c r="I1778">
        <v>67</v>
      </c>
      <c r="J1778">
        <v>6.39</v>
      </c>
      <c r="K1778">
        <v>85</v>
      </c>
      <c r="L1778">
        <v>15.3</v>
      </c>
      <c r="M1778">
        <v>283.89115880000003</v>
      </c>
      <c r="N1778">
        <v>0.318</v>
      </c>
      <c r="O1778">
        <v>6.7</v>
      </c>
    </row>
    <row r="1779" spans="1:15" x14ac:dyDescent="0.3">
      <c r="A1779">
        <v>49.8</v>
      </c>
      <c r="B1779">
        <v>0</v>
      </c>
      <c r="C1779">
        <v>416</v>
      </c>
      <c r="D1779">
        <v>87</v>
      </c>
      <c r="E1779">
        <v>2.16</v>
      </c>
      <c r="F1779">
        <v>76</v>
      </c>
      <c r="G1779">
        <v>17.3</v>
      </c>
      <c r="H1779">
        <v>127</v>
      </c>
      <c r="I1779">
        <v>76</v>
      </c>
      <c r="J1779">
        <v>6.45</v>
      </c>
      <c r="K1779">
        <v>76</v>
      </c>
      <c r="L1779">
        <v>14.5</v>
      </c>
      <c r="M1779">
        <v>262.88455099999999</v>
      </c>
      <c r="N1779">
        <v>0.311</v>
      </c>
      <c r="O1779">
        <v>6.2</v>
      </c>
    </row>
    <row r="1780" spans="1:15" x14ac:dyDescent="0.3">
      <c r="A1780">
        <v>49.5</v>
      </c>
      <c r="B1780">
        <v>0</v>
      </c>
      <c r="C1780">
        <v>48</v>
      </c>
      <c r="D1780">
        <v>90</v>
      </c>
      <c r="E1780">
        <v>2.09</v>
      </c>
      <c r="F1780">
        <v>25</v>
      </c>
      <c r="G1780">
        <v>16.899999999999999</v>
      </c>
      <c r="H1780">
        <v>132</v>
      </c>
      <c r="I1780">
        <v>72</v>
      </c>
      <c r="J1780">
        <v>5.64</v>
      </c>
      <c r="K1780">
        <v>73</v>
      </c>
      <c r="L1780">
        <v>13.4</v>
      </c>
      <c r="M1780">
        <v>256.44148719999998</v>
      </c>
      <c r="N1780">
        <v>0.29799999999999999</v>
      </c>
      <c r="O1780">
        <v>5.8</v>
      </c>
    </row>
    <row r="1781" spans="1:15" x14ac:dyDescent="0.3">
      <c r="A1781">
        <v>49</v>
      </c>
      <c r="B1781">
        <v>0</v>
      </c>
      <c r="C1781">
        <v>43</v>
      </c>
      <c r="D1781">
        <v>93</v>
      </c>
      <c r="E1781">
        <v>1.1399999999999999</v>
      </c>
      <c r="F1781">
        <v>0</v>
      </c>
      <c r="G1781">
        <v>16.5</v>
      </c>
      <c r="H1781">
        <v>136</v>
      </c>
      <c r="I1781">
        <v>69</v>
      </c>
      <c r="J1781">
        <v>6.16</v>
      </c>
      <c r="K1781">
        <v>7</v>
      </c>
      <c r="L1781">
        <v>12.2</v>
      </c>
      <c r="M1781">
        <v>277.64865909999997</v>
      </c>
      <c r="N1781">
        <v>0.29099999999999998</v>
      </c>
      <c r="O1781">
        <v>5.4</v>
      </c>
    </row>
    <row r="1782" spans="1:15" x14ac:dyDescent="0.3">
      <c r="A1782">
        <v>66.599999999999994</v>
      </c>
      <c r="B1782">
        <v>0</v>
      </c>
      <c r="C1782">
        <v>199</v>
      </c>
      <c r="D1782">
        <v>39</v>
      </c>
      <c r="E1782">
        <v>0</v>
      </c>
      <c r="F1782">
        <v>89</v>
      </c>
      <c r="G1782">
        <v>23.8</v>
      </c>
      <c r="H1782">
        <v>50</v>
      </c>
      <c r="I1782">
        <v>89</v>
      </c>
      <c r="J1782">
        <v>0</v>
      </c>
      <c r="K1782">
        <v>89</v>
      </c>
      <c r="L1782">
        <v>0.3</v>
      </c>
      <c r="M1782">
        <v>1194.5913700000001</v>
      </c>
      <c r="N1782">
        <v>0.55200000000000005</v>
      </c>
      <c r="O1782">
        <v>9.1</v>
      </c>
    </row>
    <row r="1783" spans="1:15" x14ac:dyDescent="0.3">
      <c r="A1783">
        <v>66.400000000000006</v>
      </c>
      <c r="B1783">
        <v>0</v>
      </c>
      <c r="C1783">
        <v>21</v>
      </c>
      <c r="D1783">
        <v>40</v>
      </c>
      <c r="E1783">
        <v>0.01</v>
      </c>
      <c r="F1783">
        <v>88</v>
      </c>
      <c r="G1783">
        <v>22.9</v>
      </c>
      <c r="H1783">
        <v>52</v>
      </c>
      <c r="I1783">
        <v>88</v>
      </c>
      <c r="J1783">
        <v>2.2799999999999998</v>
      </c>
      <c r="K1783">
        <v>88</v>
      </c>
      <c r="L1783">
        <v>0.3</v>
      </c>
      <c r="M1783">
        <v>1262.8937820000001</v>
      </c>
      <c r="N1783">
        <v>0.54700000000000004</v>
      </c>
      <c r="O1783">
        <v>9.1</v>
      </c>
    </row>
    <row r="1784" spans="1:15" x14ac:dyDescent="0.3">
      <c r="A1784">
        <v>66.2</v>
      </c>
      <c r="B1784">
        <v>0</v>
      </c>
      <c r="C1784">
        <v>22</v>
      </c>
      <c r="D1784">
        <v>42</v>
      </c>
      <c r="E1784">
        <v>0.7</v>
      </c>
      <c r="F1784">
        <v>75</v>
      </c>
      <c r="G1784">
        <v>22.1</v>
      </c>
      <c r="H1784">
        <v>55</v>
      </c>
      <c r="I1784">
        <v>76</v>
      </c>
      <c r="J1784">
        <v>2.16</v>
      </c>
      <c r="K1784">
        <v>75</v>
      </c>
      <c r="L1784">
        <v>0.4</v>
      </c>
      <c r="M1784">
        <v>1168.8394699999999</v>
      </c>
      <c r="N1784">
        <v>0.54</v>
      </c>
      <c r="O1784">
        <v>9.1</v>
      </c>
    </row>
    <row r="1785" spans="1:15" x14ac:dyDescent="0.3">
      <c r="A1785">
        <v>65.900000000000006</v>
      </c>
      <c r="B1785">
        <v>0</v>
      </c>
      <c r="C1785">
        <v>25</v>
      </c>
      <c r="D1785">
        <v>44</v>
      </c>
      <c r="E1785">
        <v>0.55000000000000004</v>
      </c>
      <c r="F1785">
        <v>58</v>
      </c>
      <c r="G1785">
        <v>21.3</v>
      </c>
      <c r="H1785">
        <v>58</v>
      </c>
      <c r="I1785">
        <v>87</v>
      </c>
      <c r="J1785">
        <v>2.2200000000000002</v>
      </c>
      <c r="K1785">
        <v>84</v>
      </c>
      <c r="L1785">
        <v>0.5</v>
      </c>
      <c r="M1785">
        <v>1171.58257</v>
      </c>
      <c r="N1785">
        <v>0.53300000000000003</v>
      </c>
      <c r="O1785">
        <v>9.1</v>
      </c>
    </row>
    <row r="1786" spans="1:15" x14ac:dyDescent="0.3">
      <c r="A1786">
        <v>65.599999999999994</v>
      </c>
      <c r="B1786">
        <v>0</v>
      </c>
      <c r="C1786">
        <v>27</v>
      </c>
      <c r="D1786">
        <v>47</v>
      </c>
      <c r="E1786">
        <v>0.33</v>
      </c>
      <c r="F1786">
        <v>4</v>
      </c>
      <c r="G1786">
        <v>2.5</v>
      </c>
      <c r="H1786">
        <v>61</v>
      </c>
      <c r="I1786">
        <v>9</v>
      </c>
      <c r="J1786">
        <v>1.87</v>
      </c>
      <c r="K1786">
        <v>84</v>
      </c>
      <c r="L1786">
        <v>0.5</v>
      </c>
      <c r="M1786">
        <v>1186.423937</v>
      </c>
      <c r="N1786">
        <v>0.52600000000000002</v>
      </c>
      <c r="O1786">
        <v>9.1</v>
      </c>
    </row>
    <row r="1787" spans="1:15" x14ac:dyDescent="0.3">
      <c r="A1787">
        <v>65.400000000000006</v>
      </c>
      <c r="B1787">
        <v>0</v>
      </c>
      <c r="C1787">
        <v>29</v>
      </c>
      <c r="D1787">
        <v>49</v>
      </c>
      <c r="E1787">
        <v>0.3</v>
      </c>
      <c r="F1787">
        <v>92</v>
      </c>
      <c r="G1787">
        <v>19.8</v>
      </c>
      <c r="H1787">
        <v>65</v>
      </c>
      <c r="I1787">
        <v>9</v>
      </c>
      <c r="J1787">
        <v>1.92</v>
      </c>
      <c r="K1787">
        <v>9</v>
      </c>
      <c r="L1787">
        <v>0.5</v>
      </c>
      <c r="M1787">
        <v>987.73658320000004</v>
      </c>
      <c r="N1787">
        <v>0.51500000000000001</v>
      </c>
      <c r="O1787">
        <v>8.8000000000000007</v>
      </c>
    </row>
    <row r="1788" spans="1:15" x14ac:dyDescent="0.3">
      <c r="A1788">
        <v>65.2</v>
      </c>
      <c r="B1788">
        <v>0</v>
      </c>
      <c r="C1788">
        <v>211</v>
      </c>
      <c r="D1788">
        <v>52</v>
      </c>
      <c r="E1788">
        <v>0.28000000000000003</v>
      </c>
      <c r="F1788">
        <v>91</v>
      </c>
      <c r="G1788">
        <v>19.100000000000001</v>
      </c>
      <c r="H1788">
        <v>69</v>
      </c>
      <c r="I1788">
        <v>9</v>
      </c>
      <c r="J1788">
        <v>2.5</v>
      </c>
      <c r="K1788">
        <v>9</v>
      </c>
      <c r="L1788">
        <v>0.6</v>
      </c>
      <c r="M1788">
        <v>741.77711599999998</v>
      </c>
      <c r="N1788">
        <v>0.504</v>
      </c>
      <c r="O1788">
        <v>8.5</v>
      </c>
    </row>
    <row r="1789" spans="1:15" x14ac:dyDescent="0.3">
      <c r="A1789">
        <v>59.2</v>
      </c>
      <c r="B1789">
        <v>0</v>
      </c>
      <c r="C1789">
        <v>296</v>
      </c>
      <c r="D1789">
        <v>59</v>
      </c>
      <c r="E1789">
        <v>0.3</v>
      </c>
      <c r="F1789">
        <v>85</v>
      </c>
      <c r="G1789">
        <v>18.3</v>
      </c>
      <c r="H1789">
        <v>96</v>
      </c>
      <c r="I1789">
        <v>85</v>
      </c>
      <c r="J1789">
        <v>1.87</v>
      </c>
      <c r="K1789">
        <v>85</v>
      </c>
      <c r="L1789">
        <v>0.6</v>
      </c>
      <c r="M1789">
        <v>643.95137299999999</v>
      </c>
      <c r="N1789">
        <v>0.49299999999999999</v>
      </c>
      <c r="O1789">
        <v>8.1999999999999993</v>
      </c>
    </row>
    <row r="1790" spans="1:15" x14ac:dyDescent="0.3">
      <c r="A1790">
        <v>64.5</v>
      </c>
      <c r="B1790">
        <v>0</v>
      </c>
      <c r="C1790">
        <v>217</v>
      </c>
      <c r="D1790">
        <v>58</v>
      </c>
      <c r="E1790">
        <v>0.26</v>
      </c>
      <c r="F1790">
        <v>85</v>
      </c>
      <c r="G1790">
        <v>17.600000000000001</v>
      </c>
      <c r="H1790">
        <v>78</v>
      </c>
      <c r="I1790">
        <v>84</v>
      </c>
      <c r="J1790">
        <v>1.68</v>
      </c>
      <c r="K1790">
        <v>86</v>
      </c>
      <c r="L1790">
        <v>0.6</v>
      </c>
      <c r="M1790">
        <v>41.451000000000001</v>
      </c>
      <c r="N1790">
        <v>0.48399999999999999</v>
      </c>
      <c r="O1790">
        <v>8.1</v>
      </c>
    </row>
    <row r="1791" spans="1:15" x14ac:dyDescent="0.3">
      <c r="A1791">
        <v>64.2</v>
      </c>
      <c r="B1791">
        <v>0</v>
      </c>
      <c r="C1791">
        <v>22</v>
      </c>
      <c r="D1791">
        <v>61</v>
      </c>
      <c r="E1791">
        <v>0.28000000000000003</v>
      </c>
      <c r="F1791">
        <v>75</v>
      </c>
      <c r="G1791">
        <v>17</v>
      </c>
      <c r="H1791">
        <v>83</v>
      </c>
      <c r="I1791">
        <v>82</v>
      </c>
      <c r="J1791">
        <v>1.78</v>
      </c>
      <c r="K1791">
        <v>82</v>
      </c>
      <c r="L1791">
        <v>0.6</v>
      </c>
      <c r="M1791">
        <v>296.97284000000002</v>
      </c>
      <c r="N1791">
        <v>0.47399999999999998</v>
      </c>
      <c r="O1791">
        <v>8</v>
      </c>
    </row>
    <row r="1792" spans="1:15" x14ac:dyDescent="0.3">
      <c r="A1792">
        <v>63.9</v>
      </c>
      <c r="B1792">
        <v>0</v>
      </c>
      <c r="C1792">
        <v>224</v>
      </c>
      <c r="D1792">
        <v>64</v>
      </c>
      <c r="E1792">
        <v>0.28000000000000003</v>
      </c>
      <c r="F1792">
        <v>62</v>
      </c>
      <c r="G1792">
        <v>16.399999999999999</v>
      </c>
      <c r="H1792">
        <v>87</v>
      </c>
      <c r="I1792">
        <v>86</v>
      </c>
      <c r="J1792">
        <v>1.83</v>
      </c>
      <c r="K1792">
        <v>73</v>
      </c>
      <c r="L1792">
        <v>0.5</v>
      </c>
      <c r="M1792">
        <v>247.24276</v>
      </c>
      <c r="N1792">
        <v>0.46500000000000002</v>
      </c>
      <c r="O1792">
        <v>7.9</v>
      </c>
    </row>
    <row r="1793" spans="1:15" x14ac:dyDescent="0.3">
      <c r="A1793">
        <v>63.5</v>
      </c>
      <c r="B1793">
        <v>0</v>
      </c>
      <c r="C1793">
        <v>228</v>
      </c>
      <c r="D1793">
        <v>66</v>
      </c>
      <c r="E1793">
        <v>0.44</v>
      </c>
      <c r="F1793">
        <v>39</v>
      </c>
      <c r="G1793">
        <v>15.7</v>
      </c>
      <c r="H1793">
        <v>90</v>
      </c>
      <c r="I1793">
        <v>92</v>
      </c>
      <c r="J1793">
        <v>1.97</v>
      </c>
      <c r="K1793">
        <v>82</v>
      </c>
      <c r="L1793">
        <v>0.5</v>
      </c>
      <c r="M1793">
        <v>219.8156688</v>
      </c>
      <c r="N1793">
        <v>0.45500000000000002</v>
      </c>
      <c r="O1793">
        <v>7.8</v>
      </c>
    </row>
    <row r="1794" spans="1:15" x14ac:dyDescent="0.3">
      <c r="A1794">
        <v>63.2</v>
      </c>
      <c r="B1794">
        <v>0</v>
      </c>
      <c r="C1794">
        <v>231</v>
      </c>
      <c r="D1794">
        <v>69</v>
      </c>
      <c r="E1794">
        <v>0.4</v>
      </c>
      <c r="F1794">
        <v>8</v>
      </c>
      <c r="G1794">
        <v>15.2</v>
      </c>
      <c r="H1794">
        <v>93</v>
      </c>
      <c r="I1794">
        <v>86</v>
      </c>
      <c r="J1794">
        <v>1.97</v>
      </c>
      <c r="K1794">
        <v>78</v>
      </c>
      <c r="L1794">
        <v>0.5</v>
      </c>
      <c r="M1794">
        <v>219.78232600000001</v>
      </c>
      <c r="N1794">
        <v>0.44500000000000001</v>
      </c>
      <c r="O1794">
        <v>7.7</v>
      </c>
    </row>
    <row r="1795" spans="1:15" x14ac:dyDescent="0.3">
      <c r="A1795">
        <v>62.8</v>
      </c>
      <c r="B1795">
        <v>0</v>
      </c>
      <c r="C1795">
        <v>235</v>
      </c>
      <c r="D1795">
        <v>71</v>
      </c>
      <c r="E1795">
        <v>0.41</v>
      </c>
      <c r="F1795">
        <v>0</v>
      </c>
      <c r="G1795">
        <v>14.6</v>
      </c>
      <c r="H1795">
        <v>96</v>
      </c>
      <c r="I1795">
        <v>84</v>
      </c>
      <c r="J1795">
        <v>2.5</v>
      </c>
      <c r="K1795">
        <v>79</v>
      </c>
      <c r="L1795">
        <v>0.4</v>
      </c>
      <c r="M1795">
        <v>143.77651</v>
      </c>
      <c r="N1795">
        <v>0.435</v>
      </c>
      <c r="O1795">
        <v>7.6</v>
      </c>
    </row>
    <row r="1796" spans="1:15" x14ac:dyDescent="0.3">
      <c r="A1796">
        <v>62.5</v>
      </c>
      <c r="B1796">
        <v>0</v>
      </c>
      <c r="C1796">
        <v>239</v>
      </c>
      <c r="D1796">
        <v>72</v>
      </c>
      <c r="E1796">
        <v>0.38</v>
      </c>
      <c r="F1796">
        <v>0</v>
      </c>
      <c r="G1796">
        <v>14.1</v>
      </c>
      <c r="H1796">
        <v>98</v>
      </c>
      <c r="I1796">
        <v>77</v>
      </c>
      <c r="J1796">
        <v>1.8</v>
      </c>
      <c r="K1796">
        <v>73</v>
      </c>
      <c r="L1796">
        <v>0.4</v>
      </c>
      <c r="M1796">
        <v>138.9249275</v>
      </c>
      <c r="N1796">
        <v>0.42699999999999999</v>
      </c>
      <c r="O1796">
        <v>7.6</v>
      </c>
    </row>
    <row r="1797" spans="1:15" x14ac:dyDescent="0.3">
      <c r="A1797">
        <v>62.1</v>
      </c>
      <c r="B1797">
        <v>0</v>
      </c>
      <c r="C1797">
        <v>243</v>
      </c>
      <c r="D1797">
        <v>73</v>
      </c>
      <c r="E1797">
        <v>0.35</v>
      </c>
      <c r="F1797">
        <v>0</v>
      </c>
      <c r="G1797">
        <v>13.6</v>
      </c>
      <c r="H1797">
        <v>100</v>
      </c>
      <c r="I1797">
        <v>88</v>
      </c>
      <c r="J1797">
        <v>1.84</v>
      </c>
      <c r="K1797">
        <v>82</v>
      </c>
      <c r="L1797">
        <v>0.4</v>
      </c>
      <c r="M1797">
        <v>193.18748400000001</v>
      </c>
      <c r="N1797">
        <v>0.41699999999999998</v>
      </c>
      <c r="O1797">
        <v>7.5</v>
      </c>
    </row>
    <row r="1798" spans="1:15" x14ac:dyDescent="0.3">
      <c r="A1798">
        <v>65.8</v>
      </c>
      <c r="B1798">
        <v>0</v>
      </c>
      <c r="C1798">
        <v>248</v>
      </c>
      <c r="D1798">
        <v>2</v>
      </c>
      <c r="E1798">
        <v>0</v>
      </c>
      <c r="F1798">
        <v>92</v>
      </c>
      <c r="G1798">
        <v>35.700000000000003</v>
      </c>
      <c r="H1798">
        <v>3</v>
      </c>
      <c r="I1798">
        <v>92</v>
      </c>
      <c r="J1798">
        <v>0</v>
      </c>
      <c r="K1798">
        <v>92</v>
      </c>
      <c r="L1798">
        <v>2.1</v>
      </c>
      <c r="M1798">
        <v>4737.6699600000002</v>
      </c>
      <c r="N1798">
        <v>0.63700000000000001</v>
      </c>
      <c r="O1798">
        <v>11.7</v>
      </c>
    </row>
    <row r="1799" spans="1:15" x14ac:dyDescent="0.3">
      <c r="A1799">
        <v>65.900000000000006</v>
      </c>
      <c r="B1799">
        <v>0</v>
      </c>
      <c r="C1799">
        <v>242</v>
      </c>
      <c r="D1799">
        <v>2</v>
      </c>
      <c r="E1799">
        <v>0.01</v>
      </c>
      <c r="F1799">
        <v>88</v>
      </c>
      <c r="G1799">
        <v>34.9</v>
      </c>
      <c r="H1799">
        <v>3</v>
      </c>
      <c r="I1799">
        <v>88</v>
      </c>
      <c r="J1799">
        <v>8.93</v>
      </c>
      <c r="K1799">
        <v>88</v>
      </c>
      <c r="L1799">
        <v>2.2000000000000002</v>
      </c>
      <c r="M1799">
        <v>5421.3439529999996</v>
      </c>
      <c r="N1799">
        <v>0.63200000000000001</v>
      </c>
      <c r="O1799">
        <v>11.7</v>
      </c>
    </row>
    <row r="1800" spans="1:15" x14ac:dyDescent="0.3">
      <c r="A1800">
        <v>66.099999999999994</v>
      </c>
      <c r="B1800">
        <v>0</v>
      </c>
      <c r="C1800">
        <v>232</v>
      </c>
      <c r="D1800">
        <v>3</v>
      </c>
      <c r="E1800">
        <v>0.01</v>
      </c>
      <c r="F1800">
        <v>89</v>
      </c>
      <c r="G1800">
        <v>34.1</v>
      </c>
      <c r="H1800">
        <v>3</v>
      </c>
      <c r="I1800">
        <v>89</v>
      </c>
      <c r="J1800">
        <v>8.5299999999999994</v>
      </c>
      <c r="K1800">
        <v>89</v>
      </c>
      <c r="L1800">
        <v>2.5</v>
      </c>
      <c r="M1800">
        <v>5488.1317120000003</v>
      </c>
      <c r="N1800">
        <v>0.625</v>
      </c>
      <c r="O1800">
        <v>11.6</v>
      </c>
    </row>
    <row r="1801" spans="1:15" x14ac:dyDescent="0.3">
      <c r="A1801">
        <v>65.8</v>
      </c>
      <c r="B1801">
        <v>0</v>
      </c>
      <c r="C1801">
        <v>232</v>
      </c>
      <c r="D1801">
        <v>3</v>
      </c>
      <c r="E1801">
        <v>0.01</v>
      </c>
      <c r="F1801">
        <v>84</v>
      </c>
      <c r="G1801">
        <v>33.299999999999997</v>
      </c>
      <c r="H1801">
        <v>4</v>
      </c>
      <c r="I1801">
        <v>84</v>
      </c>
      <c r="J1801">
        <v>8.24</v>
      </c>
      <c r="K1801">
        <v>84</v>
      </c>
      <c r="L1801">
        <v>3.7</v>
      </c>
      <c r="M1801">
        <v>5749.4475199999997</v>
      </c>
      <c r="N1801">
        <v>0.61899999999999999</v>
      </c>
      <c r="O1801">
        <v>11.5</v>
      </c>
    </row>
    <row r="1802" spans="1:15" x14ac:dyDescent="0.3">
      <c r="A1802">
        <v>64.3</v>
      </c>
      <c r="B1802">
        <v>0</v>
      </c>
      <c r="C1802">
        <v>268</v>
      </c>
      <c r="D1802">
        <v>3</v>
      </c>
      <c r="E1802">
        <v>7.84</v>
      </c>
      <c r="F1802">
        <v>82</v>
      </c>
      <c r="G1802">
        <v>32.5</v>
      </c>
      <c r="H1802">
        <v>4</v>
      </c>
      <c r="I1802">
        <v>85</v>
      </c>
      <c r="J1802">
        <v>8.7799999999999994</v>
      </c>
      <c r="K1802">
        <v>82</v>
      </c>
      <c r="L1802">
        <v>4.7</v>
      </c>
      <c r="M1802">
        <v>56.971392000000002</v>
      </c>
      <c r="N1802">
        <v>0.61199999999999999</v>
      </c>
      <c r="O1802">
        <v>11.5</v>
      </c>
    </row>
    <row r="1803" spans="1:15" x14ac:dyDescent="0.3">
      <c r="A1803">
        <v>63</v>
      </c>
      <c r="B1803">
        <v>0</v>
      </c>
      <c r="C1803">
        <v>299</v>
      </c>
      <c r="D1803">
        <v>3</v>
      </c>
      <c r="E1803">
        <v>7.58</v>
      </c>
      <c r="F1803">
        <v>83</v>
      </c>
      <c r="G1803">
        <v>31.8</v>
      </c>
      <c r="H1803">
        <v>4</v>
      </c>
      <c r="I1803">
        <v>83</v>
      </c>
      <c r="J1803">
        <v>7.89</v>
      </c>
      <c r="K1803">
        <v>83</v>
      </c>
      <c r="L1803">
        <v>6.2</v>
      </c>
      <c r="M1803">
        <v>5191.5838100000001</v>
      </c>
      <c r="N1803">
        <v>0.60399999999999998</v>
      </c>
      <c r="O1803">
        <v>11.4</v>
      </c>
    </row>
    <row r="1804" spans="1:15" x14ac:dyDescent="0.3">
      <c r="A1804">
        <v>62.4</v>
      </c>
      <c r="B1804">
        <v>0</v>
      </c>
      <c r="C1804">
        <v>36</v>
      </c>
      <c r="D1804">
        <v>3</v>
      </c>
      <c r="E1804">
        <v>7.99</v>
      </c>
      <c r="F1804">
        <v>0</v>
      </c>
      <c r="G1804">
        <v>31</v>
      </c>
      <c r="H1804">
        <v>4</v>
      </c>
      <c r="I1804">
        <v>83</v>
      </c>
      <c r="J1804">
        <v>8.5</v>
      </c>
      <c r="K1804">
        <v>83</v>
      </c>
      <c r="L1804">
        <v>8.6999999999999993</v>
      </c>
      <c r="M1804">
        <v>4153.4978849999998</v>
      </c>
      <c r="N1804">
        <v>0.59799999999999998</v>
      </c>
      <c r="O1804">
        <v>11.4</v>
      </c>
    </row>
    <row r="1805" spans="1:15" x14ac:dyDescent="0.3">
      <c r="A1805">
        <v>61.7</v>
      </c>
      <c r="B1805">
        <v>0</v>
      </c>
      <c r="C1805">
        <v>317</v>
      </c>
      <c r="D1805">
        <v>3</v>
      </c>
      <c r="E1805">
        <v>6.28</v>
      </c>
      <c r="F1805">
        <v>0</v>
      </c>
      <c r="G1805">
        <v>3.2</v>
      </c>
      <c r="H1805">
        <v>4</v>
      </c>
      <c r="I1805">
        <v>83</v>
      </c>
      <c r="J1805">
        <v>7.15</v>
      </c>
      <c r="K1805">
        <v>83</v>
      </c>
      <c r="L1805">
        <v>11.7</v>
      </c>
      <c r="M1805">
        <v>429.65609999999998</v>
      </c>
      <c r="N1805">
        <v>0.58899999999999997</v>
      </c>
      <c r="O1805">
        <v>11.3</v>
      </c>
    </row>
    <row r="1806" spans="1:15" x14ac:dyDescent="0.3">
      <c r="A1806">
        <v>60</v>
      </c>
      <c r="B1806">
        <v>0</v>
      </c>
      <c r="C1806">
        <v>356</v>
      </c>
      <c r="D1806">
        <v>3</v>
      </c>
      <c r="E1806">
        <v>5.12</v>
      </c>
      <c r="F1806">
        <v>0</v>
      </c>
      <c r="G1806">
        <v>29.4</v>
      </c>
      <c r="H1806">
        <v>4</v>
      </c>
      <c r="I1806">
        <v>81</v>
      </c>
      <c r="J1806">
        <v>6.99</v>
      </c>
      <c r="K1806">
        <v>86</v>
      </c>
      <c r="L1806">
        <v>15.2</v>
      </c>
      <c r="M1806">
        <v>422.51967999999999</v>
      </c>
      <c r="N1806">
        <v>0.57799999999999996</v>
      </c>
      <c r="O1806">
        <v>11.3</v>
      </c>
    </row>
    <row r="1807" spans="1:15" x14ac:dyDescent="0.3">
      <c r="A1807">
        <v>57</v>
      </c>
      <c r="B1807">
        <v>0</v>
      </c>
      <c r="C1807">
        <v>431</v>
      </c>
      <c r="D1807">
        <v>3</v>
      </c>
      <c r="E1807">
        <v>4.9400000000000004</v>
      </c>
      <c r="F1807">
        <v>0</v>
      </c>
      <c r="G1807">
        <v>28.7</v>
      </c>
      <c r="H1807">
        <v>4</v>
      </c>
      <c r="I1807">
        <v>74</v>
      </c>
      <c r="J1807">
        <v>7.2</v>
      </c>
      <c r="K1807">
        <v>86</v>
      </c>
      <c r="L1807">
        <v>19.2</v>
      </c>
      <c r="M1807">
        <v>3881.2953499999999</v>
      </c>
      <c r="N1807">
        <v>0.56999999999999995</v>
      </c>
      <c r="O1807">
        <v>11.4</v>
      </c>
    </row>
    <row r="1808" spans="1:15" x14ac:dyDescent="0.3">
      <c r="A1808">
        <v>55.1</v>
      </c>
      <c r="B1808">
        <v>0</v>
      </c>
      <c r="C1808">
        <v>477</v>
      </c>
      <c r="D1808">
        <v>3</v>
      </c>
      <c r="E1808">
        <v>4.8899999999999997</v>
      </c>
      <c r="F1808">
        <v>0</v>
      </c>
      <c r="G1808">
        <v>27.9</v>
      </c>
      <c r="H1808">
        <v>4</v>
      </c>
      <c r="I1808">
        <v>86</v>
      </c>
      <c r="J1808">
        <v>7.32</v>
      </c>
      <c r="K1808">
        <v>86</v>
      </c>
      <c r="L1808">
        <v>22.1</v>
      </c>
      <c r="M1808">
        <v>3573.1463869999998</v>
      </c>
      <c r="N1808">
        <v>0.56499999999999995</v>
      </c>
      <c r="O1808">
        <v>11.6</v>
      </c>
    </row>
    <row r="1809" spans="1:15" x14ac:dyDescent="0.3">
      <c r="A1809">
        <v>54.7</v>
      </c>
      <c r="B1809">
        <v>0</v>
      </c>
      <c r="C1809">
        <v>483</v>
      </c>
      <c r="D1809">
        <v>3</v>
      </c>
      <c r="E1809">
        <v>4.8</v>
      </c>
      <c r="F1809">
        <v>0</v>
      </c>
      <c r="G1809">
        <v>27.2</v>
      </c>
      <c r="H1809">
        <v>4</v>
      </c>
      <c r="I1809">
        <v>81</v>
      </c>
      <c r="J1809">
        <v>6.47</v>
      </c>
      <c r="K1809">
        <v>81</v>
      </c>
      <c r="L1809">
        <v>24</v>
      </c>
      <c r="M1809">
        <v>3288.2573729999999</v>
      </c>
      <c r="N1809">
        <v>0.55900000000000005</v>
      </c>
      <c r="O1809">
        <v>11.7</v>
      </c>
    </row>
    <row r="1810" spans="1:15" x14ac:dyDescent="0.3">
      <c r="A1810">
        <v>55</v>
      </c>
      <c r="B1810">
        <v>0</v>
      </c>
      <c r="C1810">
        <v>471</v>
      </c>
      <c r="D1810">
        <v>3</v>
      </c>
      <c r="E1810">
        <v>5.28</v>
      </c>
      <c r="F1810">
        <v>0</v>
      </c>
      <c r="G1810">
        <v>26.5</v>
      </c>
      <c r="H1810">
        <v>4</v>
      </c>
      <c r="I1810">
        <v>82</v>
      </c>
      <c r="J1810">
        <v>6.52</v>
      </c>
      <c r="K1810">
        <v>79</v>
      </c>
      <c r="L1810">
        <v>24.7</v>
      </c>
      <c r="M1810">
        <v>2482.3686200000002</v>
      </c>
      <c r="N1810">
        <v>0.55400000000000005</v>
      </c>
      <c r="O1810">
        <v>11.7</v>
      </c>
    </row>
    <row r="1811" spans="1:15" x14ac:dyDescent="0.3">
      <c r="A1811">
        <v>55.7</v>
      </c>
      <c r="B1811">
        <v>0</v>
      </c>
      <c r="C1811">
        <v>452</v>
      </c>
      <c r="D1811">
        <v>3</v>
      </c>
      <c r="E1811">
        <v>5.09</v>
      </c>
      <c r="F1811">
        <v>0</v>
      </c>
      <c r="G1811">
        <v>25.8</v>
      </c>
      <c r="H1811">
        <v>4</v>
      </c>
      <c r="I1811">
        <v>78</v>
      </c>
      <c r="J1811">
        <v>6.17</v>
      </c>
      <c r="K1811">
        <v>77</v>
      </c>
      <c r="L1811">
        <v>24.6</v>
      </c>
      <c r="M1811">
        <v>1713.47594</v>
      </c>
      <c r="N1811">
        <v>0.55600000000000005</v>
      </c>
      <c r="O1811">
        <v>11.8</v>
      </c>
    </row>
    <row r="1812" spans="1:15" x14ac:dyDescent="0.3">
      <c r="A1812">
        <v>56.5</v>
      </c>
      <c r="B1812">
        <v>0</v>
      </c>
      <c r="C1812">
        <v>426</v>
      </c>
      <c r="D1812">
        <v>3</v>
      </c>
      <c r="E1812">
        <v>5.09</v>
      </c>
      <c r="F1812">
        <v>0</v>
      </c>
      <c r="G1812">
        <v>25.1</v>
      </c>
      <c r="H1812">
        <v>4</v>
      </c>
      <c r="I1812">
        <v>79</v>
      </c>
      <c r="J1812">
        <v>6.18</v>
      </c>
      <c r="K1812">
        <v>78</v>
      </c>
      <c r="L1812">
        <v>23.9</v>
      </c>
      <c r="M1812">
        <v>1834.29486</v>
      </c>
      <c r="N1812">
        <v>0.55600000000000005</v>
      </c>
      <c r="O1812">
        <v>11.7</v>
      </c>
    </row>
    <row r="1813" spans="1:15" x14ac:dyDescent="0.3">
      <c r="A1813">
        <v>57.4</v>
      </c>
      <c r="B1813">
        <v>0</v>
      </c>
      <c r="C1813">
        <v>41</v>
      </c>
      <c r="D1813">
        <v>3</v>
      </c>
      <c r="E1813">
        <v>5.73</v>
      </c>
      <c r="F1813">
        <v>0</v>
      </c>
      <c r="G1813">
        <v>24.5</v>
      </c>
      <c r="H1813">
        <v>4</v>
      </c>
      <c r="I1813">
        <v>8</v>
      </c>
      <c r="J1813">
        <v>6.11</v>
      </c>
      <c r="K1813">
        <v>79</v>
      </c>
      <c r="L1813">
        <v>22.8</v>
      </c>
      <c r="M1813">
        <v>257.99556999999999</v>
      </c>
      <c r="N1813">
        <v>0.55900000000000005</v>
      </c>
      <c r="O1813">
        <v>11.5</v>
      </c>
    </row>
    <row r="1814" spans="1:15" x14ac:dyDescent="0.3">
      <c r="A1814">
        <v>0</v>
      </c>
      <c r="B1814">
        <v>0</v>
      </c>
      <c r="C1814">
        <v>0</v>
      </c>
      <c r="D1814">
        <v>0</v>
      </c>
      <c r="E1814">
        <v>0.01</v>
      </c>
      <c r="F1814">
        <v>87</v>
      </c>
      <c r="G1814">
        <v>87.3</v>
      </c>
      <c r="H1814">
        <v>0</v>
      </c>
      <c r="I1814">
        <v>87</v>
      </c>
      <c r="J1814">
        <v>4.6500000000000004</v>
      </c>
      <c r="K1814">
        <v>87</v>
      </c>
      <c r="L1814">
        <v>0.1</v>
      </c>
      <c r="M1814">
        <v>136.18321</v>
      </c>
      <c r="N1814">
        <v>0</v>
      </c>
      <c r="O1814">
        <v>9.6</v>
      </c>
    </row>
    <row r="1815" spans="1:15" x14ac:dyDescent="0.3">
      <c r="A1815">
        <v>69.2</v>
      </c>
      <c r="B1815">
        <v>0</v>
      </c>
      <c r="C1815">
        <v>165</v>
      </c>
      <c r="D1815">
        <v>17</v>
      </c>
      <c r="E1815">
        <v>0</v>
      </c>
      <c r="F1815">
        <v>91</v>
      </c>
      <c r="G1815">
        <v>19.100000000000001</v>
      </c>
      <c r="H1815">
        <v>21</v>
      </c>
      <c r="I1815">
        <v>9</v>
      </c>
      <c r="J1815">
        <v>0</v>
      </c>
      <c r="K1815">
        <v>91</v>
      </c>
      <c r="L1815">
        <v>0.1</v>
      </c>
      <c r="M1815">
        <v>743.76534890000005</v>
      </c>
      <c r="N1815">
        <v>0.55500000000000005</v>
      </c>
      <c r="O1815">
        <v>12.2</v>
      </c>
    </row>
    <row r="1816" spans="1:15" x14ac:dyDescent="0.3">
      <c r="A1816">
        <v>69.599999999999994</v>
      </c>
      <c r="B1816">
        <v>0</v>
      </c>
      <c r="C1816">
        <v>158</v>
      </c>
      <c r="D1816">
        <v>18</v>
      </c>
      <c r="E1816">
        <v>0.01</v>
      </c>
      <c r="F1816">
        <v>92</v>
      </c>
      <c r="G1816">
        <v>18.5</v>
      </c>
      <c r="H1816">
        <v>22</v>
      </c>
      <c r="I1816">
        <v>92</v>
      </c>
      <c r="J1816">
        <v>5.8</v>
      </c>
      <c r="K1816">
        <v>92</v>
      </c>
      <c r="L1816">
        <v>0.1</v>
      </c>
      <c r="M1816">
        <v>76.238697700000003</v>
      </c>
      <c r="N1816">
        <v>0.55100000000000005</v>
      </c>
      <c r="O1816">
        <v>12.4</v>
      </c>
    </row>
    <row r="1817" spans="1:15" x14ac:dyDescent="0.3">
      <c r="A1817">
        <v>69.3</v>
      </c>
      <c r="B1817">
        <v>0</v>
      </c>
      <c r="C1817">
        <v>162</v>
      </c>
      <c r="D1817">
        <v>19</v>
      </c>
      <c r="E1817">
        <v>0.27</v>
      </c>
      <c r="F1817">
        <v>92</v>
      </c>
      <c r="G1817">
        <v>18</v>
      </c>
      <c r="H1817">
        <v>24</v>
      </c>
      <c r="I1817">
        <v>92</v>
      </c>
      <c r="J1817">
        <v>5.69</v>
      </c>
      <c r="K1817">
        <v>92</v>
      </c>
      <c r="L1817">
        <v>0.1</v>
      </c>
      <c r="M1817">
        <v>688.61727880000001</v>
      </c>
      <c r="N1817">
        <v>0.54500000000000004</v>
      </c>
      <c r="O1817">
        <v>12.3</v>
      </c>
    </row>
    <row r="1818" spans="1:15" x14ac:dyDescent="0.3">
      <c r="A1818">
        <v>68.900000000000006</v>
      </c>
      <c r="B1818">
        <v>0</v>
      </c>
      <c r="C1818">
        <v>167</v>
      </c>
      <c r="D1818">
        <v>20</v>
      </c>
      <c r="E1818">
        <v>0.26</v>
      </c>
      <c r="F1818">
        <v>9</v>
      </c>
      <c r="G1818">
        <v>17.399999999999999</v>
      </c>
      <c r="H1818">
        <v>25</v>
      </c>
      <c r="I1818">
        <v>9</v>
      </c>
      <c r="J1818">
        <v>5.89</v>
      </c>
      <c r="K1818">
        <v>9</v>
      </c>
      <c r="L1818">
        <v>0.2</v>
      </c>
      <c r="M1818">
        <v>681.79258679999998</v>
      </c>
      <c r="N1818">
        <v>0.53800000000000003</v>
      </c>
      <c r="O1818">
        <v>12.3</v>
      </c>
    </row>
    <row r="1819" spans="1:15" x14ac:dyDescent="0.3">
      <c r="A1819">
        <v>68.400000000000006</v>
      </c>
      <c r="B1819">
        <v>0</v>
      </c>
      <c r="C1819">
        <v>172</v>
      </c>
      <c r="D1819">
        <v>22</v>
      </c>
      <c r="E1819">
        <v>0.27</v>
      </c>
      <c r="F1819">
        <v>92</v>
      </c>
      <c r="G1819">
        <v>16.899999999999999</v>
      </c>
      <c r="H1819">
        <v>27</v>
      </c>
      <c r="I1819">
        <v>92</v>
      </c>
      <c r="J1819">
        <v>6.73</v>
      </c>
      <c r="K1819">
        <v>92</v>
      </c>
      <c r="L1819">
        <v>0.2</v>
      </c>
      <c r="M1819">
        <v>692.11668420000001</v>
      </c>
      <c r="N1819">
        <v>0.52900000000000003</v>
      </c>
      <c r="O1819">
        <v>12</v>
      </c>
    </row>
    <row r="1820" spans="1:15" x14ac:dyDescent="0.3">
      <c r="A1820">
        <v>68</v>
      </c>
      <c r="B1820">
        <v>0</v>
      </c>
      <c r="C1820">
        <v>178</v>
      </c>
      <c r="D1820">
        <v>23</v>
      </c>
      <c r="E1820">
        <v>0.24</v>
      </c>
      <c r="F1820">
        <v>82</v>
      </c>
      <c r="G1820">
        <v>16.399999999999999</v>
      </c>
      <c r="H1820">
        <v>30</v>
      </c>
      <c r="I1820">
        <v>83</v>
      </c>
      <c r="J1820">
        <v>6.43</v>
      </c>
      <c r="K1820">
        <v>82</v>
      </c>
      <c r="L1820">
        <v>0.2</v>
      </c>
      <c r="M1820">
        <v>592.18352159999995</v>
      </c>
      <c r="N1820">
        <v>0.51500000000000001</v>
      </c>
      <c r="O1820">
        <v>11.1</v>
      </c>
    </row>
    <row r="1821" spans="1:15" x14ac:dyDescent="0.3">
      <c r="A1821">
        <v>67.5</v>
      </c>
      <c r="B1821">
        <v>0</v>
      </c>
      <c r="C1821">
        <v>183</v>
      </c>
      <c r="D1821">
        <v>25</v>
      </c>
      <c r="E1821">
        <v>0.22</v>
      </c>
      <c r="F1821">
        <v>89</v>
      </c>
      <c r="G1821">
        <v>15.9</v>
      </c>
      <c r="H1821">
        <v>32</v>
      </c>
      <c r="I1821">
        <v>93</v>
      </c>
      <c r="J1821">
        <v>6.41</v>
      </c>
      <c r="K1821">
        <v>89</v>
      </c>
      <c r="L1821">
        <v>0.2</v>
      </c>
      <c r="M1821">
        <v>48.729900000000001</v>
      </c>
      <c r="N1821">
        <v>0.502</v>
      </c>
      <c r="O1821">
        <v>10.5</v>
      </c>
    </row>
    <row r="1822" spans="1:15" x14ac:dyDescent="0.3">
      <c r="A1822">
        <v>67</v>
      </c>
      <c r="B1822">
        <v>0</v>
      </c>
      <c r="C1822">
        <v>189</v>
      </c>
      <c r="D1822">
        <v>27</v>
      </c>
      <c r="E1822">
        <v>0.21</v>
      </c>
      <c r="F1822">
        <v>82</v>
      </c>
      <c r="G1822">
        <v>15.4</v>
      </c>
      <c r="H1822">
        <v>35</v>
      </c>
      <c r="I1822">
        <v>82</v>
      </c>
      <c r="J1822">
        <v>6.44</v>
      </c>
      <c r="K1822">
        <v>82</v>
      </c>
      <c r="L1822">
        <v>0.2</v>
      </c>
      <c r="M1822">
        <v>473.844449</v>
      </c>
      <c r="N1822">
        <v>0.49199999999999999</v>
      </c>
      <c r="O1822">
        <v>10.1</v>
      </c>
    </row>
    <row r="1823" spans="1:15" x14ac:dyDescent="0.3">
      <c r="A1823">
        <v>66.599999999999994</v>
      </c>
      <c r="B1823">
        <v>0</v>
      </c>
      <c r="C1823">
        <v>194</v>
      </c>
      <c r="D1823">
        <v>29</v>
      </c>
      <c r="E1823">
        <v>0.2</v>
      </c>
      <c r="F1823">
        <v>82</v>
      </c>
      <c r="G1823">
        <v>14.9</v>
      </c>
      <c r="H1823">
        <v>38</v>
      </c>
      <c r="I1823">
        <v>82</v>
      </c>
      <c r="J1823">
        <v>5.84</v>
      </c>
      <c r="K1823">
        <v>82</v>
      </c>
      <c r="L1823">
        <v>0.2</v>
      </c>
      <c r="M1823">
        <v>393.88435179999999</v>
      </c>
      <c r="N1823">
        <v>0.48599999999999999</v>
      </c>
      <c r="O1823">
        <v>10</v>
      </c>
    </row>
    <row r="1824" spans="1:15" x14ac:dyDescent="0.3">
      <c r="A1824">
        <v>66</v>
      </c>
      <c r="B1824">
        <v>0</v>
      </c>
      <c r="C1824">
        <v>21</v>
      </c>
      <c r="D1824">
        <v>31</v>
      </c>
      <c r="E1824">
        <v>0.2</v>
      </c>
      <c r="F1824">
        <v>69</v>
      </c>
      <c r="G1824">
        <v>14.4</v>
      </c>
      <c r="H1824">
        <v>41</v>
      </c>
      <c r="I1824">
        <v>91</v>
      </c>
      <c r="J1824">
        <v>5.7</v>
      </c>
      <c r="K1824">
        <v>89</v>
      </c>
      <c r="L1824">
        <v>0.2</v>
      </c>
      <c r="M1824">
        <v>348.6314534</v>
      </c>
      <c r="N1824">
        <v>0.47599999999999998</v>
      </c>
      <c r="O1824">
        <v>9.6</v>
      </c>
    </row>
    <row r="1825" spans="1:15" x14ac:dyDescent="0.3">
      <c r="A1825">
        <v>65.400000000000006</v>
      </c>
      <c r="B1825">
        <v>0</v>
      </c>
      <c r="C1825">
        <v>28</v>
      </c>
      <c r="D1825">
        <v>33</v>
      </c>
      <c r="E1825">
        <v>0.2</v>
      </c>
      <c r="F1825">
        <v>41</v>
      </c>
      <c r="G1825">
        <v>13.9</v>
      </c>
      <c r="H1825">
        <v>44</v>
      </c>
      <c r="I1825">
        <v>78</v>
      </c>
      <c r="J1825">
        <v>5.72</v>
      </c>
      <c r="K1825">
        <v>75</v>
      </c>
      <c r="L1825">
        <v>0.2</v>
      </c>
      <c r="M1825">
        <v>317.89197999999999</v>
      </c>
      <c r="N1825">
        <v>0.46899999999999997</v>
      </c>
      <c r="O1825">
        <v>9.4</v>
      </c>
    </row>
    <row r="1826" spans="1:15" x14ac:dyDescent="0.3">
      <c r="A1826">
        <v>64.7</v>
      </c>
      <c r="B1826">
        <v>0</v>
      </c>
      <c r="C1826">
        <v>218</v>
      </c>
      <c r="D1826">
        <v>35</v>
      </c>
      <c r="E1826">
        <v>0.21</v>
      </c>
      <c r="F1826">
        <v>27</v>
      </c>
      <c r="G1826">
        <v>13.4</v>
      </c>
      <c r="H1826">
        <v>47</v>
      </c>
      <c r="I1826">
        <v>8</v>
      </c>
      <c r="J1826">
        <v>5.82</v>
      </c>
      <c r="K1826">
        <v>8</v>
      </c>
      <c r="L1826">
        <v>0.2</v>
      </c>
      <c r="M1826">
        <v>287.41559999999998</v>
      </c>
      <c r="N1826">
        <v>0.46300000000000002</v>
      </c>
      <c r="O1826">
        <v>9.3000000000000007</v>
      </c>
    </row>
    <row r="1827" spans="1:15" x14ac:dyDescent="0.3">
      <c r="A1827">
        <v>64.3</v>
      </c>
      <c r="B1827">
        <v>0</v>
      </c>
      <c r="C1827">
        <v>22</v>
      </c>
      <c r="D1827">
        <v>38</v>
      </c>
      <c r="E1827">
        <v>0.2</v>
      </c>
      <c r="F1827">
        <v>2</v>
      </c>
      <c r="G1827">
        <v>12.9</v>
      </c>
      <c r="H1827">
        <v>50</v>
      </c>
      <c r="I1827">
        <v>76</v>
      </c>
      <c r="J1827">
        <v>5.48</v>
      </c>
      <c r="K1827">
        <v>78</v>
      </c>
      <c r="L1827">
        <v>0.1</v>
      </c>
      <c r="M1827">
        <v>253.72412</v>
      </c>
      <c r="N1827">
        <v>0.45700000000000002</v>
      </c>
      <c r="O1827">
        <v>9.1999999999999993</v>
      </c>
    </row>
    <row r="1828" spans="1:15" x14ac:dyDescent="0.3">
      <c r="A1828">
        <v>63.1</v>
      </c>
      <c r="B1828">
        <v>0</v>
      </c>
      <c r="C1828">
        <v>238</v>
      </c>
      <c r="D1828">
        <v>40</v>
      </c>
      <c r="E1828">
        <v>0.19</v>
      </c>
      <c r="F1828">
        <v>0</v>
      </c>
      <c r="G1828">
        <v>12.4</v>
      </c>
      <c r="H1828">
        <v>54</v>
      </c>
      <c r="I1828">
        <v>72</v>
      </c>
      <c r="J1828">
        <v>5.6</v>
      </c>
      <c r="K1828">
        <v>72</v>
      </c>
      <c r="L1828">
        <v>0.1</v>
      </c>
      <c r="M1828">
        <v>246.375621</v>
      </c>
      <c r="N1828">
        <v>0.44700000000000001</v>
      </c>
      <c r="O1828">
        <v>8.6</v>
      </c>
    </row>
    <row r="1829" spans="1:15" x14ac:dyDescent="0.3">
      <c r="A1829">
        <v>63.2</v>
      </c>
      <c r="B1829">
        <v>0</v>
      </c>
      <c r="C1829">
        <v>23</v>
      </c>
      <c r="D1829">
        <v>43</v>
      </c>
      <c r="E1829">
        <v>0.09</v>
      </c>
      <c r="F1829">
        <v>0</v>
      </c>
      <c r="G1829">
        <v>11.9</v>
      </c>
      <c r="H1829">
        <v>58</v>
      </c>
      <c r="I1829">
        <v>73</v>
      </c>
      <c r="J1829">
        <v>5.36</v>
      </c>
      <c r="K1829">
        <v>72</v>
      </c>
      <c r="L1829">
        <v>0.1</v>
      </c>
      <c r="M1829">
        <v>248.61835389999999</v>
      </c>
      <c r="N1829">
        <v>0.44600000000000001</v>
      </c>
      <c r="O1829">
        <v>9</v>
      </c>
    </row>
    <row r="1830" spans="1:15" x14ac:dyDescent="0.3">
      <c r="A1830">
        <v>62.5</v>
      </c>
      <c r="B1830">
        <v>0</v>
      </c>
      <c r="C1830">
        <v>238</v>
      </c>
      <c r="D1830">
        <v>46</v>
      </c>
      <c r="E1830">
        <v>0.08</v>
      </c>
      <c r="F1830">
        <v>0</v>
      </c>
      <c r="G1830">
        <v>11.4</v>
      </c>
      <c r="H1830">
        <v>62</v>
      </c>
      <c r="I1830">
        <v>74</v>
      </c>
      <c r="J1830">
        <v>5.43</v>
      </c>
      <c r="K1830">
        <v>74</v>
      </c>
      <c r="L1830">
        <v>0.1</v>
      </c>
      <c r="M1830">
        <v>231.42554000000001</v>
      </c>
      <c r="N1830">
        <v>0.439</v>
      </c>
      <c r="O1830">
        <v>8.9</v>
      </c>
    </row>
    <row r="1831" spans="1:15" x14ac:dyDescent="0.3">
      <c r="A1831">
        <v>81.900000000000006</v>
      </c>
      <c r="B1831">
        <v>1</v>
      </c>
      <c r="C1831">
        <v>57</v>
      </c>
      <c r="D1831">
        <v>1</v>
      </c>
      <c r="E1831">
        <v>0</v>
      </c>
      <c r="F1831">
        <v>94</v>
      </c>
      <c r="G1831">
        <v>62.1</v>
      </c>
      <c r="H1831">
        <v>1</v>
      </c>
      <c r="I1831">
        <v>95</v>
      </c>
      <c r="J1831">
        <v>0</v>
      </c>
      <c r="K1831">
        <v>95</v>
      </c>
      <c r="L1831">
        <v>0.1</v>
      </c>
      <c r="M1831">
        <v>44292.884729999998</v>
      </c>
      <c r="N1831">
        <v>0.92300000000000004</v>
      </c>
      <c r="O1831">
        <v>18.100000000000001</v>
      </c>
    </row>
    <row r="1832" spans="1:15" x14ac:dyDescent="0.3">
      <c r="A1832">
        <v>81.7</v>
      </c>
      <c r="B1832">
        <v>1</v>
      </c>
      <c r="C1832">
        <v>58</v>
      </c>
      <c r="D1832">
        <v>1</v>
      </c>
      <c r="E1832">
        <v>0.01</v>
      </c>
      <c r="F1832">
        <v>92</v>
      </c>
      <c r="G1832">
        <v>61.6</v>
      </c>
      <c r="H1832">
        <v>1</v>
      </c>
      <c r="I1832">
        <v>96</v>
      </c>
      <c r="J1832">
        <v>1.9</v>
      </c>
      <c r="K1832">
        <v>96</v>
      </c>
      <c r="L1832">
        <v>0.1</v>
      </c>
      <c r="M1832">
        <v>52157.468699999998</v>
      </c>
      <c r="N1832">
        <v>0.92300000000000004</v>
      </c>
      <c r="O1832">
        <v>18.100000000000001</v>
      </c>
    </row>
    <row r="1833" spans="1:15" x14ac:dyDescent="0.3">
      <c r="A1833">
        <v>81.400000000000006</v>
      </c>
      <c r="B1833">
        <v>1</v>
      </c>
      <c r="C1833">
        <v>6</v>
      </c>
      <c r="D1833">
        <v>1</v>
      </c>
      <c r="E1833">
        <v>8.68</v>
      </c>
      <c r="F1833">
        <v>51</v>
      </c>
      <c r="G1833">
        <v>61</v>
      </c>
      <c r="H1833">
        <v>1</v>
      </c>
      <c r="I1833">
        <v>97</v>
      </c>
      <c r="J1833">
        <v>11.4</v>
      </c>
      <c r="K1833">
        <v>97</v>
      </c>
      <c r="L1833">
        <v>0.1</v>
      </c>
      <c r="M1833">
        <v>51574.489419999998</v>
      </c>
      <c r="N1833">
        <v>0.92200000000000004</v>
      </c>
      <c r="O1833">
        <v>18.100000000000001</v>
      </c>
    </row>
    <row r="1834" spans="1:15" x14ac:dyDescent="0.3">
      <c r="A1834">
        <v>81.099999999999994</v>
      </c>
      <c r="B1834">
        <v>1</v>
      </c>
      <c r="C1834">
        <v>62</v>
      </c>
      <c r="D1834">
        <v>1</v>
      </c>
      <c r="E1834">
        <v>9.0500000000000007</v>
      </c>
      <c r="F1834">
        <v>2</v>
      </c>
      <c r="G1834">
        <v>6.5</v>
      </c>
      <c r="H1834">
        <v>1</v>
      </c>
      <c r="I1834">
        <v>97</v>
      </c>
      <c r="J1834">
        <v>11.1</v>
      </c>
      <c r="K1834">
        <v>97</v>
      </c>
      <c r="L1834">
        <v>0.1</v>
      </c>
      <c r="M1834">
        <v>49474.756099999999</v>
      </c>
      <c r="N1834">
        <v>0.92100000000000004</v>
      </c>
      <c r="O1834">
        <v>18.100000000000001</v>
      </c>
    </row>
    <row r="1835" spans="1:15" x14ac:dyDescent="0.3">
      <c r="A1835">
        <v>81.099999999999994</v>
      </c>
      <c r="B1835">
        <v>1</v>
      </c>
      <c r="C1835">
        <v>63</v>
      </c>
      <c r="D1835">
        <v>1</v>
      </c>
      <c r="E1835">
        <v>8.9600000000000009</v>
      </c>
      <c r="F1835">
        <v>2</v>
      </c>
      <c r="G1835">
        <v>59.9</v>
      </c>
      <c r="H1835">
        <v>1</v>
      </c>
      <c r="I1835">
        <v>97</v>
      </c>
      <c r="J1835">
        <v>1.53</v>
      </c>
      <c r="K1835">
        <v>97</v>
      </c>
      <c r="L1835">
        <v>0.1</v>
      </c>
      <c r="M1835">
        <v>5354.6535999999996</v>
      </c>
      <c r="N1835">
        <v>0.91100000000000003</v>
      </c>
      <c r="O1835">
        <v>17.2</v>
      </c>
    </row>
    <row r="1836" spans="1:15" x14ac:dyDescent="0.3">
      <c r="A1836">
        <v>88</v>
      </c>
      <c r="B1836">
        <v>1</v>
      </c>
      <c r="C1836">
        <v>64</v>
      </c>
      <c r="D1836">
        <v>1</v>
      </c>
      <c r="E1836">
        <v>9.33</v>
      </c>
      <c r="F1836">
        <v>0</v>
      </c>
      <c r="G1836">
        <v>59.3</v>
      </c>
      <c r="H1836">
        <v>1</v>
      </c>
      <c r="I1836">
        <v>97</v>
      </c>
      <c r="J1836">
        <v>1.48</v>
      </c>
      <c r="K1836">
        <v>97</v>
      </c>
      <c r="L1836">
        <v>0.1</v>
      </c>
      <c r="M1836">
        <v>5338.2548299999999</v>
      </c>
      <c r="N1836">
        <v>0.90600000000000003</v>
      </c>
      <c r="O1836">
        <v>17</v>
      </c>
    </row>
    <row r="1837" spans="1:15" x14ac:dyDescent="0.3">
      <c r="A1837">
        <v>86</v>
      </c>
      <c r="B1837">
        <v>1</v>
      </c>
      <c r="C1837">
        <v>65</v>
      </c>
      <c r="D1837">
        <v>1</v>
      </c>
      <c r="E1837">
        <v>9.23</v>
      </c>
      <c r="F1837">
        <v>0</v>
      </c>
      <c r="G1837">
        <v>58.6</v>
      </c>
      <c r="H1837">
        <v>1</v>
      </c>
      <c r="I1837">
        <v>97</v>
      </c>
      <c r="J1837">
        <v>1.29</v>
      </c>
      <c r="K1837">
        <v>97</v>
      </c>
      <c r="L1837">
        <v>0.1</v>
      </c>
      <c r="M1837">
        <v>519.34900000000005</v>
      </c>
      <c r="N1837">
        <v>0.90600000000000003</v>
      </c>
      <c r="O1837">
        <v>16.899999999999999</v>
      </c>
    </row>
    <row r="1838" spans="1:15" x14ac:dyDescent="0.3">
      <c r="A1838">
        <v>83</v>
      </c>
      <c r="B1838">
        <v>1</v>
      </c>
      <c r="C1838">
        <v>68</v>
      </c>
      <c r="D1838">
        <v>1</v>
      </c>
      <c r="E1838">
        <v>9.6199999999999992</v>
      </c>
      <c r="F1838">
        <v>0</v>
      </c>
      <c r="G1838">
        <v>57.9</v>
      </c>
      <c r="H1838">
        <v>1</v>
      </c>
      <c r="I1838">
        <v>97</v>
      </c>
      <c r="J1838">
        <v>9.57</v>
      </c>
      <c r="K1838">
        <v>97</v>
      </c>
      <c r="L1838">
        <v>0.1</v>
      </c>
      <c r="M1838">
        <v>56928.824800000002</v>
      </c>
      <c r="N1838">
        <v>0.90500000000000003</v>
      </c>
      <c r="O1838">
        <v>16.8</v>
      </c>
    </row>
    <row r="1839" spans="1:15" x14ac:dyDescent="0.3">
      <c r="A1839">
        <v>82</v>
      </c>
      <c r="B1839">
        <v>1</v>
      </c>
      <c r="C1839">
        <v>68</v>
      </c>
      <c r="D1839">
        <v>1</v>
      </c>
      <c r="E1839">
        <v>9.5299999999999994</v>
      </c>
      <c r="F1839">
        <v>0</v>
      </c>
      <c r="G1839">
        <v>57.3</v>
      </c>
      <c r="H1839">
        <v>1</v>
      </c>
      <c r="I1839">
        <v>97</v>
      </c>
      <c r="J1839">
        <v>9.36</v>
      </c>
      <c r="K1839">
        <v>97</v>
      </c>
      <c r="L1839">
        <v>0.1</v>
      </c>
      <c r="M1839">
        <v>51241.315620000001</v>
      </c>
      <c r="N1839">
        <v>0.89900000000000002</v>
      </c>
      <c r="O1839">
        <v>16.600000000000001</v>
      </c>
    </row>
    <row r="1840" spans="1:15" x14ac:dyDescent="0.3">
      <c r="A1840">
        <v>79.8</v>
      </c>
      <c r="B1840">
        <v>1</v>
      </c>
      <c r="C1840">
        <v>71</v>
      </c>
      <c r="D1840">
        <v>1</v>
      </c>
      <c r="E1840">
        <v>9.7899999999999991</v>
      </c>
      <c r="F1840">
        <v>0</v>
      </c>
      <c r="G1840">
        <v>56.5</v>
      </c>
      <c r="H1840">
        <v>1</v>
      </c>
      <c r="I1840">
        <v>96</v>
      </c>
      <c r="J1840">
        <v>9.36</v>
      </c>
      <c r="K1840">
        <v>96</v>
      </c>
      <c r="L1840">
        <v>0.1</v>
      </c>
      <c r="M1840">
        <v>44453.971189999997</v>
      </c>
      <c r="N1840">
        <v>0.89300000000000002</v>
      </c>
      <c r="O1840">
        <v>16.5</v>
      </c>
    </row>
    <row r="1841" spans="1:15" x14ac:dyDescent="0.3">
      <c r="A1841">
        <v>79.400000000000006</v>
      </c>
      <c r="B1841">
        <v>1</v>
      </c>
      <c r="C1841">
        <v>72</v>
      </c>
      <c r="D1841">
        <v>1</v>
      </c>
      <c r="E1841">
        <v>9.69</v>
      </c>
      <c r="F1841">
        <v>0</v>
      </c>
      <c r="G1841">
        <v>55.8</v>
      </c>
      <c r="H1841">
        <v>1</v>
      </c>
      <c r="I1841">
        <v>96</v>
      </c>
      <c r="J1841">
        <v>9.6</v>
      </c>
      <c r="K1841">
        <v>96</v>
      </c>
      <c r="L1841">
        <v>0.1</v>
      </c>
      <c r="M1841">
        <v>41577.169000000002</v>
      </c>
      <c r="N1841">
        <v>0.88800000000000001</v>
      </c>
      <c r="O1841">
        <v>16.399999999999999</v>
      </c>
    </row>
    <row r="1842" spans="1:15" x14ac:dyDescent="0.3">
      <c r="A1842">
        <v>79.2</v>
      </c>
      <c r="B1842">
        <v>1</v>
      </c>
      <c r="C1842">
        <v>77</v>
      </c>
      <c r="D1842">
        <v>1</v>
      </c>
      <c r="E1842">
        <v>9.56</v>
      </c>
      <c r="F1842">
        <v>0</v>
      </c>
      <c r="G1842">
        <v>55</v>
      </c>
      <c r="H1842">
        <v>1</v>
      </c>
      <c r="I1842">
        <v>98</v>
      </c>
      <c r="J1842">
        <v>8.52</v>
      </c>
      <c r="K1842">
        <v>98</v>
      </c>
      <c r="L1842">
        <v>0.1</v>
      </c>
      <c r="M1842">
        <v>39954.642220000002</v>
      </c>
      <c r="N1842">
        <v>0.88500000000000001</v>
      </c>
      <c r="O1842">
        <v>16.5</v>
      </c>
    </row>
    <row r="1843" spans="1:15" x14ac:dyDescent="0.3">
      <c r="A1843">
        <v>78.7</v>
      </c>
      <c r="B1843">
        <v>1</v>
      </c>
      <c r="C1843">
        <v>8</v>
      </c>
      <c r="D1843">
        <v>1</v>
      </c>
      <c r="E1843">
        <v>9.56</v>
      </c>
      <c r="F1843">
        <v>0</v>
      </c>
      <c r="G1843">
        <v>54.2</v>
      </c>
      <c r="H1843">
        <v>1</v>
      </c>
      <c r="I1843">
        <v>98</v>
      </c>
      <c r="J1843">
        <v>8.4600000000000009</v>
      </c>
      <c r="K1843">
        <v>98</v>
      </c>
      <c r="L1843">
        <v>0.1</v>
      </c>
      <c r="M1843">
        <v>35245.164700000001</v>
      </c>
      <c r="N1843">
        <v>0.88100000000000001</v>
      </c>
      <c r="O1843">
        <v>16.5</v>
      </c>
    </row>
    <row r="1844" spans="1:15" x14ac:dyDescent="0.3">
      <c r="A1844">
        <v>78.400000000000006</v>
      </c>
      <c r="B1844">
        <v>1</v>
      </c>
      <c r="C1844">
        <v>81</v>
      </c>
      <c r="D1844">
        <v>1</v>
      </c>
      <c r="E1844">
        <v>9.68</v>
      </c>
      <c r="F1844">
        <v>0</v>
      </c>
      <c r="G1844">
        <v>53.4</v>
      </c>
      <c r="H1844">
        <v>1</v>
      </c>
      <c r="I1844">
        <v>97</v>
      </c>
      <c r="J1844">
        <v>8.34</v>
      </c>
      <c r="K1844">
        <v>97</v>
      </c>
      <c r="L1844">
        <v>0.1</v>
      </c>
      <c r="M1844">
        <v>28817.323209999999</v>
      </c>
      <c r="N1844">
        <v>0.88200000000000001</v>
      </c>
      <c r="O1844">
        <v>16.899999999999999</v>
      </c>
    </row>
    <row r="1845" spans="1:15" x14ac:dyDescent="0.3">
      <c r="A1845">
        <v>78.3</v>
      </c>
      <c r="B1845">
        <v>1</v>
      </c>
      <c r="C1845">
        <v>82</v>
      </c>
      <c r="D1845">
        <v>1</v>
      </c>
      <c r="E1845">
        <v>9.9499999999999993</v>
      </c>
      <c r="F1845">
        <v>0</v>
      </c>
      <c r="G1845">
        <v>52.6</v>
      </c>
      <c r="H1845">
        <v>1</v>
      </c>
      <c r="I1845">
        <v>97</v>
      </c>
      <c r="J1845">
        <v>7.79</v>
      </c>
      <c r="K1845">
        <v>97</v>
      </c>
      <c r="L1845">
        <v>0.1</v>
      </c>
      <c r="M1845">
        <v>26584.12169</v>
      </c>
      <c r="N1845">
        <v>0.878</v>
      </c>
      <c r="O1845">
        <v>16.7</v>
      </c>
    </row>
    <row r="1846" spans="1:15" x14ac:dyDescent="0.3">
      <c r="A1846">
        <v>78.099999999999994</v>
      </c>
      <c r="B1846">
        <v>1</v>
      </c>
      <c r="C1846">
        <v>84</v>
      </c>
      <c r="D1846">
        <v>1</v>
      </c>
      <c r="E1846">
        <v>10.06</v>
      </c>
      <c r="F1846">
        <v>0</v>
      </c>
      <c r="G1846">
        <v>51.8</v>
      </c>
      <c r="H1846">
        <v>1</v>
      </c>
      <c r="I1846">
        <v>97</v>
      </c>
      <c r="J1846">
        <v>7.42</v>
      </c>
      <c r="K1846">
        <v>97</v>
      </c>
      <c r="L1846">
        <v>0.1</v>
      </c>
      <c r="M1846">
        <v>25921.127939999998</v>
      </c>
      <c r="N1846">
        <v>0.873</v>
      </c>
      <c r="O1846">
        <v>16.5</v>
      </c>
    </row>
    <row r="1847" spans="1:15" x14ac:dyDescent="0.3">
      <c r="A1847">
        <v>81.599999999999994</v>
      </c>
      <c r="B1847">
        <v>1</v>
      </c>
      <c r="C1847">
        <v>66</v>
      </c>
      <c r="D1847">
        <v>0</v>
      </c>
      <c r="E1847">
        <v>8.6999999999999993</v>
      </c>
      <c r="F1847">
        <v>92</v>
      </c>
      <c r="G1847">
        <v>67.5</v>
      </c>
      <c r="H1847">
        <v>0</v>
      </c>
      <c r="I1847">
        <v>92</v>
      </c>
      <c r="J1847">
        <v>0</v>
      </c>
      <c r="K1847">
        <v>92</v>
      </c>
      <c r="L1847">
        <v>0.1</v>
      </c>
      <c r="M1847">
        <v>3821.8937000000001</v>
      </c>
      <c r="N1847">
        <v>0.91300000000000003</v>
      </c>
      <c r="O1847">
        <v>19.2</v>
      </c>
    </row>
    <row r="1848" spans="1:15" x14ac:dyDescent="0.3">
      <c r="A1848">
        <v>81.5</v>
      </c>
      <c r="B1848">
        <v>1</v>
      </c>
      <c r="C1848">
        <v>67</v>
      </c>
      <c r="D1848">
        <v>0</v>
      </c>
      <c r="E1848">
        <v>9.07</v>
      </c>
      <c r="F1848">
        <v>93</v>
      </c>
      <c r="G1848">
        <v>66.900000000000006</v>
      </c>
      <c r="H1848">
        <v>0</v>
      </c>
      <c r="I1848">
        <v>93</v>
      </c>
      <c r="J1848">
        <v>11.3</v>
      </c>
      <c r="K1848">
        <v>93</v>
      </c>
      <c r="L1848">
        <v>0.1</v>
      </c>
      <c r="M1848">
        <v>4453.2467299999998</v>
      </c>
      <c r="N1848">
        <v>0.91</v>
      </c>
      <c r="O1848">
        <v>19.2</v>
      </c>
    </row>
    <row r="1849" spans="1:15" x14ac:dyDescent="0.3">
      <c r="A1849">
        <v>81.3</v>
      </c>
      <c r="B1849">
        <v>1</v>
      </c>
      <c r="C1849">
        <v>69</v>
      </c>
      <c r="D1849">
        <v>0</v>
      </c>
      <c r="E1849">
        <v>9.18</v>
      </c>
      <c r="F1849">
        <v>93</v>
      </c>
      <c r="G1849">
        <v>66.400000000000006</v>
      </c>
      <c r="H1849">
        <v>0</v>
      </c>
      <c r="I1849">
        <v>92</v>
      </c>
      <c r="J1849">
        <v>11.17</v>
      </c>
      <c r="K1849">
        <v>92</v>
      </c>
      <c r="L1849">
        <v>0.1</v>
      </c>
      <c r="M1849">
        <v>42889.881410000002</v>
      </c>
      <c r="N1849">
        <v>0.90800000000000003</v>
      </c>
      <c r="O1849">
        <v>19.3</v>
      </c>
    </row>
    <row r="1850" spans="1:15" x14ac:dyDescent="0.3">
      <c r="A1850">
        <v>81.099999999999994</v>
      </c>
      <c r="B1850">
        <v>1</v>
      </c>
      <c r="C1850">
        <v>7</v>
      </c>
      <c r="D1850">
        <v>0</v>
      </c>
      <c r="E1850">
        <v>9.1999999999999993</v>
      </c>
      <c r="F1850">
        <v>93</v>
      </c>
      <c r="G1850">
        <v>65.900000000000006</v>
      </c>
      <c r="H1850">
        <v>0</v>
      </c>
      <c r="I1850">
        <v>93</v>
      </c>
      <c r="J1850">
        <v>11.53</v>
      </c>
      <c r="K1850">
        <v>93</v>
      </c>
      <c r="L1850">
        <v>0.1</v>
      </c>
      <c r="M1850">
        <v>3997.2562400000002</v>
      </c>
      <c r="N1850">
        <v>0.90400000000000003</v>
      </c>
      <c r="O1850">
        <v>19.5</v>
      </c>
    </row>
    <row r="1851" spans="1:15" x14ac:dyDescent="0.3">
      <c r="A1851">
        <v>86</v>
      </c>
      <c r="B1851">
        <v>1</v>
      </c>
      <c r="C1851">
        <v>72</v>
      </c>
      <c r="D1851">
        <v>0</v>
      </c>
      <c r="E1851">
        <v>9.4700000000000006</v>
      </c>
      <c r="F1851">
        <v>95</v>
      </c>
      <c r="G1851">
        <v>65.3</v>
      </c>
      <c r="H1851">
        <v>0</v>
      </c>
      <c r="I1851">
        <v>95</v>
      </c>
      <c r="J1851">
        <v>11.24</v>
      </c>
      <c r="K1851">
        <v>95</v>
      </c>
      <c r="L1851">
        <v>0.1</v>
      </c>
      <c r="M1851">
        <v>38426.558100000002</v>
      </c>
      <c r="N1851">
        <v>0.90100000000000002</v>
      </c>
      <c r="O1851">
        <v>19.7</v>
      </c>
    </row>
    <row r="1852" spans="1:15" x14ac:dyDescent="0.3">
      <c r="A1852">
        <v>89</v>
      </c>
      <c r="B1852">
        <v>1</v>
      </c>
      <c r="C1852">
        <v>71</v>
      </c>
      <c r="D1852">
        <v>0</v>
      </c>
      <c r="E1852">
        <v>9.6199999999999992</v>
      </c>
      <c r="F1852">
        <v>9</v>
      </c>
      <c r="G1852">
        <v>64.8</v>
      </c>
      <c r="H1852">
        <v>0</v>
      </c>
      <c r="I1852">
        <v>93</v>
      </c>
      <c r="J1852">
        <v>11.2</v>
      </c>
      <c r="K1852">
        <v>93</v>
      </c>
      <c r="L1852">
        <v>0.1</v>
      </c>
      <c r="M1852">
        <v>33691.34837</v>
      </c>
      <c r="N1852">
        <v>0.89900000000000002</v>
      </c>
      <c r="O1852">
        <v>20.3</v>
      </c>
    </row>
    <row r="1853" spans="1:15" x14ac:dyDescent="0.3">
      <c r="A1853">
        <v>85</v>
      </c>
      <c r="B1853">
        <v>1</v>
      </c>
      <c r="C1853">
        <v>73</v>
      </c>
      <c r="D1853">
        <v>0</v>
      </c>
      <c r="E1853">
        <v>9.24</v>
      </c>
      <c r="F1853">
        <v>93</v>
      </c>
      <c r="G1853">
        <v>64.3</v>
      </c>
      <c r="H1853">
        <v>0</v>
      </c>
      <c r="I1853">
        <v>92</v>
      </c>
      <c r="J1853">
        <v>11.21</v>
      </c>
      <c r="K1853">
        <v>92</v>
      </c>
      <c r="L1853">
        <v>0.1</v>
      </c>
      <c r="M1853">
        <v>282.94193000000001</v>
      </c>
      <c r="N1853">
        <v>0.89500000000000002</v>
      </c>
      <c r="O1853">
        <v>19.3</v>
      </c>
    </row>
    <row r="1854" spans="1:15" x14ac:dyDescent="0.3">
      <c r="A1854">
        <v>81</v>
      </c>
      <c r="B1854">
        <v>1</v>
      </c>
      <c r="C1854">
        <v>75</v>
      </c>
      <c r="D1854">
        <v>0</v>
      </c>
      <c r="E1854">
        <v>9.49</v>
      </c>
      <c r="F1854">
        <v>9</v>
      </c>
      <c r="G1854">
        <v>63.8</v>
      </c>
      <c r="H1854">
        <v>0</v>
      </c>
      <c r="I1854">
        <v>89</v>
      </c>
      <c r="J1854">
        <v>1.7</v>
      </c>
      <c r="K1854">
        <v>89</v>
      </c>
      <c r="L1854">
        <v>0.1</v>
      </c>
      <c r="M1854">
        <v>31287.77865</v>
      </c>
      <c r="N1854">
        <v>0.89400000000000002</v>
      </c>
      <c r="O1854">
        <v>19.5</v>
      </c>
    </row>
    <row r="1855" spans="1:15" x14ac:dyDescent="0.3">
      <c r="A1855">
        <v>81</v>
      </c>
      <c r="B1855">
        <v>1</v>
      </c>
      <c r="C1855">
        <v>76</v>
      </c>
      <c r="D1855">
        <v>0</v>
      </c>
      <c r="E1855">
        <v>9.19</v>
      </c>
      <c r="F1855">
        <v>88</v>
      </c>
      <c r="G1855">
        <v>63.2</v>
      </c>
      <c r="H1855">
        <v>0</v>
      </c>
      <c r="I1855">
        <v>88</v>
      </c>
      <c r="J1855">
        <v>8.35</v>
      </c>
      <c r="K1855">
        <v>88</v>
      </c>
      <c r="L1855">
        <v>0.1</v>
      </c>
      <c r="M1855">
        <v>3259.7347100000002</v>
      </c>
      <c r="N1855">
        <v>0.89100000000000001</v>
      </c>
      <c r="O1855">
        <v>19.2</v>
      </c>
    </row>
    <row r="1856" spans="1:15" x14ac:dyDescent="0.3">
      <c r="A1856">
        <v>79.900000000000006</v>
      </c>
      <c r="B1856">
        <v>1</v>
      </c>
      <c r="C1856">
        <v>76</v>
      </c>
      <c r="D1856">
        <v>0</v>
      </c>
      <c r="E1856">
        <v>9.34</v>
      </c>
      <c r="F1856">
        <v>87</v>
      </c>
      <c r="G1856">
        <v>62.6</v>
      </c>
      <c r="H1856">
        <v>0</v>
      </c>
      <c r="I1856">
        <v>89</v>
      </c>
      <c r="J1856">
        <v>8.65</v>
      </c>
      <c r="K1856">
        <v>89</v>
      </c>
      <c r="L1856">
        <v>0.1</v>
      </c>
      <c r="M1856">
        <v>2667.8645200000001</v>
      </c>
      <c r="N1856">
        <v>0.88800000000000001</v>
      </c>
      <c r="O1856">
        <v>19.100000000000001</v>
      </c>
    </row>
    <row r="1857" spans="1:15" x14ac:dyDescent="0.3">
      <c r="A1857">
        <v>79.900000000000006</v>
      </c>
      <c r="B1857">
        <v>1</v>
      </c>
      <c r="C1857">
        <v>78</v>
      </c>
      <c r="D1857">
        <v>0</v>
      </c>
      <c r="E1857">
        <v>9.31</v>
      </c>
      <c r="F1857">
        <v>87</v>
      </c>
      <c r="G1857">
        <v>62.1</v>
      </c>
      <c r="H1857">
        <v>0</v>
      </c>
      <c r="I1857">
        <v>89</v>
      </c>
      <c r="J1857">
        <v>8.25</v>
      </c>
      <c r="K1857">
        <v>89</v>
      </c>
      <c r="L1857">
        <v>0.1</v>
      </c>
      <c r="M1857">
        <v>2775.8951499999998</v>
      </c>
      <c r="N1857">
        <v>0.88600000000000001</v>
      </c>
      <c r="O1857">
        <v>18.899999999999999</v>
      </c>
    </row>
    <row r="1858" spans="1:15" x14ac:dyDescent="0.3">
      <c r="A1858">
        <v>79.2</v>
      </c>
      <c r="B1858">
        <v>1</v>
      </c>
      <c r="C1858">
        <v>79</v>
      </c>
      <c r="D1858">
        <v>0</v>
      </c>
      <c r="E1858">
        <v>9.15</v>
      </c>
      <c r="F1858">
        <v>88</v>
      </c>
      <c r="G1858">
        <v>61.5</v>
      </c>
      <c r="H1858">
        <v>0</v>
      </c>
      <c r="I1858">
        <v>87</v>
      </c>
      <c r="J1858">
        <v>7.89</v>
      </c>
      <c r="K1858">
        <v>89</v>
      </c>
      <c r="L1858">
        <v>0.1</v>
      </c>
      <c r="M1858">
        <v>2542.3993500000001</v>
      </c>
      <c r="N1858">
        <v>0.88400000000000001</v>
      </c>
      <c r="O1858">
        <v>18.399999999999999</v>
      </c>
    </row>
    <row r="1859" spans="1:15" x14ac:dyDescent="0.3">
      <c r="A1859">
        <v>79.099999999999994</v>
      </c>
      <c r="B1859">
        <v>1</v>
      </c>
      <c r="C1859">
        <v>82</v>
      </c>
      <c r="D1859">
        <v>0</v>
      </c>
      <c r="E1859">
        <v>8.91</v>
      </c>
      <c r="F1859">
        <v>89</v>
      </c>
      <c r="G1859">
        <v>6.9</v>
      </c>
      <c r="H1859">
        <v>0</v>
      </c>
      <c r="I1859">
        <v>86</v>
      </c>
      <c r="J1859">
        <v>7.71</v>
      </c>
      <c r="K1859">
        <v>9</v>
      </c>
      <c r="L1859">
        <v>0.1</v>
      </c>
      <c r="M1859">
        <v>21913.7817</v>
      </c>
      <c r="N1859">
        <v>0.88100000000000001</v>
      </c>
      <c r="O1859">
        <v>18.2</v>
      </c>
    </row>
    <row r="1860" spans="1:15" x14ac:dyDescent="0.3">
      <c r="A1860">
        <v>78.7</v>
      </c>
      <c r="B1860">
        <v>1</v>
      </c>
      <c r="C1860">
        <v>83</v>
      </c>
      <c r="D1860">
        <v>0</v>
      </c>
      <c r="E1860">
        <v>9.1300000000000008</v>
      </c>
      <c r="F1860">
        <v>89</v>
      </c>
      <c r="G1860">
        <v>6.3</v>
      </c>
      <c r="H1860">
        <v>0</v>
      </c>
      <c r="I1860">
        <v>84</v>
      </c>
      <c r="J1860">
        <v>7.89</v>
      </c>
      <c r="K1860">
        <v>9</v>
      </c>
      <c r="L1860">
        <v>0.1</v>
      </c>
      <c r="M1860">
        <v>16874.312320000001</v>
      </c>
      <c r="N1860">
        <v>0.873</v>
      </c>
      <c r="O1860">
        <v>17.5</v>
      </c>
    </row>
    <row r="1861" spans="1:15" x14ac:dyDescent="0.3">
      <c r="A1861">
        <v>78.5</v>
      </c>
      <c r="B1861">
        <v>1</v>
      </c>
      <c r="C1861">
        <v>83</v>
      </c>
      <c r="D1861">
        <v>0</v>
      </c>
      <c r="E1861">
        <v>8.75</v>
      </c>
      <c r="F1861">
        <v>9</v>
      </c>
      <c r="G1861">
        <v>59.6</v>
      </c>
      <c r="H1861">
        <v>0</v>
      </c>
      <c r="I1861">
        <v>82</v>
      </c>
      <c r="J1861">
        <v>7.58</v>
      </c>
      <c r="K1861">
        <v>9</v>
      </c>
      <c r="L1861">
        <v>0.1</v>
      </c>
      <c r="M1861">
        <v>13882.856830000001</v>
      </c>
      <c r="N1861">
        <v>0.86799999999999999</v>
      </c>
      <c r="O1861">
        <v>17.399999999999999</v>
      </c>
    </row>
    <row r="1862" spans="1:15" x14ac:dyDescent="0.3">
      <c r="A1862">
        <v>78.599999999999994</v>
      </c>
      <c r="B1862">
        <v>1</v>
      </c>
      <c r="C1862">
        <v>87</v>
      </c>
      <c r="D1862">
        <v>0</v>
      </c>
      <c r="E1862">
        <v>8.91</v>
      </c>
      <c r="F1862">
        <v>9</v>
      </c>
      <c r="G1862">
        <v>58.9</v>
      </c>
      <c r="H1862">
        <v>0</v>
      </c>
      <c r="I1862">
        <v>82</v>
      </c>
      <c r="J1862">
        <v>7.47</v>
      </c>
      <c r="K1862">
        <v>9</v>
      </c>
      <c r="L1862">
        <v>0.1</v>
      </c>
      <c r="M1862">
        <v>13641.127200000001</v>
      </c>
      <c r="N1862">
        <v>0.86399999999999999</v>
      </c>
      <c r="O1862">
        <v>17.2</v>
      </c>
    </row>
    <row r="1863" spans="1:15" x14ac:dyDescent="0.3">
      <c r="A1863">
        <v>74.8</v>
      </c>
      <c r="B1863">
        <v>0</v>
      </c>
      <c r="C1863">
        <v>145</v>
      </c>
      <c r="D1863">
        <v>2</v>
      </c>
      <c r="E1863">
        <v>0</v>
      </c>
      <c r="F1863">
        <v>98</v>
      </c>
      <c r="G1863">
        <v>54</v>
      </c>
      <c r="H1863">
        <v>2</v>
      </c>
      <c r="I1863">
        <v>99</v>
      </c>
      <c r="J1863">
        <v>0</v>
      </c>
      <c r="K1863">
        <v>98</v>
      </c>
      <c r="L1863">
        <v>0.1</v>
      </c>
      <c r="M1863">
        <v>295.96648800000003</v>
      </c>
      <c r="N1863">
        <v>0.64200000000000002</v>
      </c>
      <c r="O1863">
        <v>11.7</v>
      </c>
    </row>
    <row r="1864" spans="1:15" x14ac:dyDescent="0.3">
      <c r="A1864">
        <v>74.5</v>
      </c>
      <c r="B1864">
        <v>0</v>
      </c>
      <c r="C1864">
        <v>148</v>
      </c>
      <c r="D1864">
        <v>2</v>
      </c>
      <c r="E1864">
        <v>3.55</v>
      </c>
      <c r="F1864">
        <v>98</v>
      </c>
      <c r="G1864">
        <v>53.2</v>
      </c>
      <c r="H1864">
        <v>3</v>
      </c>
      <c r="I1864">
        <v>99</v>
      </c>
      <c r="J1864">
        <v>9.4</v>
      </c>
      <c r="K1864">
        <v>98</v>
      </c>
      <c r="L1864">
        <v>0.1</v>
      </c>
      <c r="M1864">
        <v>1975.46477</v>
      </c>
      <c r="N1864">
        <v>0.63600000000000001</v>
      </c>
      <c r="O1864">
        <v>11.6</v>
      </c>
    </row>
    <row r="1865" spans="1:15" x14ac:dyDescent="0.3">
      <c r="A1865">
        <v>73.900000000000006</v>
      </c>
      <c r="B1865">
        <v>0</v>
      </c>
      <c r="C1865">
        <v>157</v>
      </c>
      <c r="D1865">
        <v>2</v>
      </c>
      <c r="E1865">
        <v>3.58</v>
      </c>
      <c r="F1865">
        <v>98</v>
      </c>
      <c r="G1865">
        <v>52.4</v>
      </c>
      <c r="H1865">
        <v>3</v>
      </c>
      <c r="I1865">
        <v>99</v>
      </c>
      <c r="J1865">
        <v>8.43</v>
      </c>
      <c r="K1865">
        <v>98</v>
      </c>
      <c r="L1865">
        <v>0.1</v>
      </c>
      <c r="M1865">
        <v>1847.19849</v>
      </c>
      <c r="N1865">
        <v>0.63</v>
      </c>
      <c r="O1865">
        <v>11.5</v>
      </c>
    </row>
    <row r="1866" spans="1:15" x14ac:dyDescent="0.3">
      <c r="A1866">
        <v>73.900000000000006</v>
      </c>
      <c r="B1866">
        <v>0</v>
      </c>
      <c r="C1866">
        <v>157</v>
      </c>
      <c r="D1866">
        <v>2</v>
      </c>
      <c r="E1866">
        <v>3.63</v>
      </c>
      <c r="F1866">
        <v>98</v>
      </c>
      <c r="G1866">
        <v>51.7</v>
      </c>
      <c r="H1866">
        <v>3</v>
      </c>
      <c r="I1866">
        <v>99</v>
      </c>
      <c r="J1866">
        <v>8.4</v>
      </c>
      <c r="K1866">
        <v>98</v>
      </c>
      <c r="L1866">
        <v>0.1</v>
      </c>
      <c r="M1866">
        <v>1792.3844999999999</v>
      </c>
      <c r="N1866">
        <v>0.625</v>
      </c>
      <c r="O1866">
        <v>11.5</v>
      </c>
    </row>
    <row r="1867" spans="1:15" x14ac:dyDescent="0.3">
      <c r="A1867">
        <v>74.5</v>
      </c>
      <c r="B1867">
        <v>0</v>
      </c>
      <c r="C1867">
        <v>147</v>
      </c>
      <c r="D1867">
        <v>3</v>
      </c>
      <c r="E1867">
        <v>3.39</v>
      </c>
      <c r="F1867">
        <v>98</v>
      </c>
      <c r="G1867">
        <v>5.9</v>
      </c>
      <c r="H1867">
        <v>3</v>
      </c>
      <c r="I1867">
        <v>99</v>
      </c>
      <c r="J1867">
        <v>6.39</v>
      </c>
      <c r="K1867">
        <v>98</v>
      </c>
      <c r="L1867">
        <v>0.1</v>
      </c>
      <c r="M1867">
        <v>1682.957924</v>
      </c>
      <c r="N1867">
        <v>0.62</v>
      </c>
      <c r="O1867">
        <v>11.5</v>
      </c>
    </row>
    <row r="1868" spans="1:15" x14ac:dyDescent="0.3">
      <c r="A1868">
        <v>73.2</v>
      </c>
      <c r="B1868">
        <v>0</v>
      </c>
      <c r="C1868">
        <v>154</v>
      </c>
      <c r="D1868">
        <v>3</v>
      </c>
      <c r="E1868">
        <v>3.38</v>
      </c>
      <c r="F1868">
        <v>98</v>
      </c>
      <c r="G1868">
        <v>5.2</v>
      </c>
      <c r="H1868">
        <v>3</v>
      </c>
      <c r="I1868">
        <v>99</v>
      </c>
      <c r="J1868">
        <v>6.58</v>
      </c>
      <c r="K1868">
        <v>98</v>
      </c>
      <c r="L1868">
        <v>0.1</v>
      </c>
      <c r="M1868">
        <v>1526.497938</v>
      </c>
      <c r="N1868">
        <v>0.61399999999999999</v>
      </c>
      <c r="O1868">
        <v>11.4</v>
      </c>
    </row>
    <row r="1869" spans="1:15" x14ac:dyDescent="0.3">
      <c r="A1869">
        <v>73.2</v>
      </c>
      <c r="B1869">
        <v>0</v>
      </c>
      <c r="C1869">
        <v>163</v>
      </c>
      <c r="D1869">
        <v>3</v>
      </c>
      <c r="E1869">
        <v>3.36</v>
      </c>
      <c r="F1869">
        <v>98</v>
      </c>
      <c r="G1869">
        <v>49.4</v>
      </c>
      <c r="H1869">
        <v>3</v>
      </c>
      <c r="I1869">
        <v>99</v>
      </c>
      <c r="J1869">
        <v>6.82</v>
      </c>
      <c r="K1869">
        <v>98</v>
      </c>
      <c r="L1869">
        <v>0.2</v>
      </c>
      <c r="M1869">
        <v>1464.497754</v>
      </c>
      <c r="N1869">
        <v>0.61299999999999999</v>
      </c>
      <c r="O1869">
        <v>11.3</v>
      </c>
    </row>
    <row r="1870" spans="1:15" x14ac:dyDescent="0.3">
      <c r="A1870">
        <v>72.5</v>
      </c>
      <c r="B1870">
        <v>0</v>
      </c>
      <c r="C1870">
        <v>169</v>
      </c>
      <c r="D1870">
        <v>3</v>
      </c>
      <c r="E1870">
        <v>3.64</v>
      </c>
      <c r="F1870">
        <v>97</v>
      </c>
      <c r="G1870">
        <v>48.6</v>
      </c>
      <c r="H1870">
        <v>3</v>
      </c>
      <c r="I1870">
        <v>97</v>
      </c>
      <c r="J1870">
        <v>6.98</v>
      </c>
      <c r="K1870">
        <v>97</v>
      </c>
      <c r="L1870">
        <v>0.2</v>
      </c>
      <c r="M1870">
        <v>1518.8538599999999</v>
      </c>
      <c r="N1870">
        <v>0.60699999999999998</v>
      </c>
      <c r="O1870">
        <v>11.1</v>
      </c>
    </row>
    <row r="1871" spans="1:15" x14ac:dyDescent="0.3">
      <c r="A1871">
        <v>72.5</v>
      </c>
      <c r="B1871">
        <v>0</v>
      </c>
      <c r="C1871">
        <v>173</v>
      </c>
      <c r="D1871">
        <v>3</v>
      </c>
      <c r="E1871">
        <v>3.83</v>
      </c>
      <c r="F1871">
        <v>93</v>
      </c>
      <c r="G1871">
        <v>47.9</v>
      </c>
      <c r="H1871">
        <v>4</v>
      </c>
      <c r="I1871">
        <v>93</v>
      </c>
      <c r="J1871">
        <v>6.91</v>
      </c>
      <c r="K1871">
        <v>93</v>
      </c>
      <c r="L1871">
        <v>0.2</v>
      </c>
      <c r="M1871">
        <v>1344.31871</v>
      </c>
      <c r="N1871">
        <v>0.60099999999999998</v>
      </c>
      <c r="O1871">
        <v>11</v>
      </c>
    </row>
    <row r="1872" spans="1:15" x14ac:dyDescent="0.3">
      <c r="A1872">
        <v>73</v>
      </c>
      <c r="B1872">
        <v>0</v>
      </c>
      <c r="C1872">
        <v>17</v>
      </c>
      <c r="D1872">
        <v>3</v>
      </c>
      <c r="E1872">
        <v>3.69</v>
      </c>
      <c r="F1872">
        <v>88</v>
      </c>
      <c r="G1872">
        <v>47.1</v>
      </c>
      <c r="H1872">
        <v>4</v>
      </c>
      <c r="I1872">
        <v>88</v>
      </c>
      <c r="J1872">
        <v>6.33</v>
      </c>
      <c r="K1872">
        <v>88</v>
      </c>
      <c r="L1872">
        <v>0.3</v>
      </c>
      <c r="M1872">
        <v>124.992617</v>
      </c>
      <c r="N1872">
        <v>0.59699999999999998</v>
      </c>
      <c r="O1872">
        <v>11</v>
      </c>
    </row>
    <row r="1873" spans="1:15" x14ac:dyDescent="0.3">
      <c r="A1873">
        <v>71.2</v>
      </c>
      <c r="B1873">
        <v>0</v>
      </c>
      <c r="C1873">
        <v>194</v>
      </c>
      <c r="D1873">
        <v>3</v>
      </c>
      <c r="E1873">
        <v>3.7</v>
      </c>
      <c r="F1873">
        <v>86</v>
      </c>
      <c r="G1873">
        <v>46.4</v>
      </c>
      <c r="H1873">
        <v>4</v>
      </c>
      <c r="I1873">
        <v>87</v>
      </c>
      <c r="J1873">
        <v>6.11</v>
      </c>
      <c r="K1873">
        <v>86</v>
      </c>
      <c r="L1873">
        <v>0.3</v>
      </c>
      <c r="M1873">
        <v>1175.116225</v>
      </c>
      <c r="N1873">
        <v>0.59199999999999997</v>
      </c>
      <c r="O1873">
        <v>11</v>
      </c>
    </row>
    <row r="1874" spans="1:15" x14ac:dyDescent="0.3">
      <c r="A1874">
        <v>71</v>
      </c>
      <c r="B1874">
        <v>0</v>
      </c>
      <c r="C1874">
        <v>194</v>
      </c>
      <c r="D1874">
        <v>4</v>
      </c>
      <c r="E1874">
        <v>3.81</v>
      </c>
      <c r="F1874">
        <v>79</v>
      </c>
      <c r="G1874">
        <v>45.7</v>
      </c>
      <c r="H1874">
        <v>4</v>
      </c>
      <c r="I1874">
        <v>8</v>
      </c>
      <c r="J1874">
        <v>6.13</v>
      </c>
      <c r="K1874">
        <v>79</v>
      </c>
      <c r="L1874">
        <v>0.3</v>
      </c>
      <c r="M1874">
        <v>191.55157</v>
      </c>
      <c r="N1874">
        <v>0.58699999999999997</v>
      </c>
      <c r="O1874">
        <v>11</v>
      </c>
    </row>
    <row r="1875" spans="1:15" x14ac:dyDescent="0.3">
      <c r="A1875">
        <v>76</v>
      </c>
      <c r="B1875">
        <v>0</v>
      </c>
      <c r="C1875">
        <v>198</v>
      </c>
      <c r="D1875">
        <v>4</v>
      </c>
      <c r="E1875">
        <v>3.77</v>
      </c>
      <c r="F1875">
        <v>86</v>
      </c>
      <c r="G1875">
        <v>44.9</v>
      </c>
      <c r="H1875">
        <v>5</v>
      </c>
      <c r="I1875">
        <v>86</v>
      </c>
      <c r="J1875">
        <v>6.12</v>
      </c>
      <c r="K1875">
        <v>86</v>
      </c>
      <c r="L1875">
        <v>0.3</v>
      </c>
      <c r="M1875">
        <v>115.565314</v>
      </c>
      <c r="N1875">
        <v>0.58299999999999996</v>
      </c>
      <c r="O1875">
        <v>11</v>
      </c>
    </row>
    <row r="1876" spans="1:15" x14ac:dyDescent="0.3">
      <c r="A1876">
        <v>75</v>
      </c>
      <c r="B1876">
        <v>0</v>
      </c>
      <c r="C1876">
        <v>197</v>
      </c>
      <c r="D1876">
        <v>4</v>
      </c>
      <c r="E1876">
        <v>3.5</v>
      </c>
      <c r="F1876">
        <v>85</v>
      </c>
      <c r="G1876">
        <v>44.2</v>
      </c>
      <c r="H1876">
        <v>5</v>
      </c>
      <c r="I1876">
        <v>85</v>
      </c>
      <c r="J1876">
        <v>5.71</v>
      </c>
      <c r="K1876">
        <v>85</v>
      </c>
      <c r="L1876">
        <v>0.4</v>
      </c>
      <c r="M1876">
        <v>11.147277000000001</v>
      </c>
      <c r="N1876">
        <v>0.57699999999999996</v>
      </c>
      <c r="O1876">
        <v>10.7</v>
      </c>
    </row>
    <row r="1877" spans="1:15" x14ac:dyDescent="0.3">
      <c r="A1877">
        <v>73</v>
      </c>
      <c r="B1877">
        <v>0</v>
      </c>
      <c r="C1877">
        <v>193</v>
      </c>
      <c r="D1877">
        <v>4</v>
      </c>
      <c r="E1877">
        <v>3.51</v>
      </c>
      <c r="F1877">
        <v>87</v>
      </c>
      <c r="G1877">
        <v>43.5</v>
      </c>
      <c r="H1877">
        <v>5</v>
      </c>
      <c r="I1877">
        <v>89</v>
      </c>
      <c r="J1877">
        <v>5.26</v>
      </c>
      <c r="K1877">
        <v>87</v>
      </c>
      <c r="L1877">
        <v>0.4</v>
      </c>
      <c r="M1877">
        <v>143.67580000000001</v>
      </c>
      <c r="N1877">
        <v>0.56999999999999995</v>
      </c>
      <c r="O1877">
        <v>10.4</v>
      </c>
    </row>
    <row r="1878" spans="1:15" x14ac:dyDescent="0.3">
      <c r="A1878">
        <v>73</v>
      </c>
      <c r="B1878">
        <v>0</v>
      </c>
      <c r="C1878">
        <v>192</v>
      </c>
      <c r="D1878">
        <v>4</v>
      </c>
      <c r="E1878">
        <v>3.61</v>
      </c>
      <c r="F1878">
        <v>83</v>
      </c>
      <c r="G1878">
        <v>42.8</v>
      </c>
      <c r="H1878">
        <v>5</v>
      </c>
      <c r="I1878">
        <v>85</v>
      </c>
      <c r="J1878">
        <v>5.39</v>
      </c>
      <c r="K1878">
        <v>83</v>
      </c>
      <c r="L1878">
        <v>0.4</v>
      </c>
      <c r="M1878">
        <v>116.2743</v>
      </c>
      <c r="N1878">
        <v>0.56200000000000006</v>
      </c>
      <c r="O1878">
        <v>10.1</v>
      </c>
    </row>
    <row r="1879" spans="1:15" x14ac:dyDescent="0.3">
      <c r="A1879">
        <v>61.8</v>
      </c>
      <c r="B1879">
        <v>0</v>
      </c>
      <c r="C1879">
        <v>22</v>
      </c>
      <c r="D1879">
        <v>49</v>
      </c>
      <c r="E1879">
        <v>0</v>
      </c>
      <c r="F1879">
        <v>65</v>
      </c>
      <c r="G1879">
        <v>19.3</v>
      </c>
      <c r="H1879">
        <v>87</v>
      </c>
      <c r="I1879">
        <v>65</v>
      </c>
      <c r="J1879">
        <v>0</v>
      </c>
      <c r="K1879">
        <v>65</v>
      </c>
      <c r="L1879">
        <v>0.4</v>
      </c>
      <c r="M1879">
        <v>358.99731000000003</v>
      </c>
      <c r="N1879">
        <v>0.35099999999999998</v>
      </c>
      <c r="O1879">
        <v>5.4</v>
      </c>
    </row>
    <row r="1880" spans="1:15" x14ac:dyDescent="0.3">
      <c r="A1880">
        <v>61.4</v>
      </c>
      <c r="B1880">
        <v>0</v>
      </c>
      <c r="C1880">
        <v>223</v>
      </c>
      <c r="D1880">
        <v>49</v>
      </c>
      <c r="E1880">
        <v>0.01</v>
      </c>
      <c r="F1880">
        <v>68</v>
      </c>
      <c r="G1880">
        <v>18.899999999999999</v>
      </c>
      <c r="H1880">
        <v>88</v>
      </c>
      <c r="I1880">
        <v>67</v>
      </c>
      <c r="J1880">
        <v>5.82</v>
      </c>
      <c r="K1880">
        <v>68</v>
      </c>
      <c r="L1880">
        <v>0.5</v>
      </c>
      <c r="M1880">
        <v>43.646498000000001</v>
      </c>
      <c r="N1880">
        <v>0.34499999999999997</v>
      </c>
      <c r="O1880">
        <v>5.3</v>
      </c>
    </row>
    <row r="1881" spans="1:15" x14ac:dyDescent="0.3">
      <c r="A1881">
        <v>69</v>
      </c>
      <c r="B1881">
        <v>0</v>
      </c>
      <c r="C1881">
        <v>227</v>
      </c>
      <c r="D1881">
        <v>49</v>
      </c>
      <c r="E1881">
        <v>0.01</v>
      </c>
      <c r="F1881">
        <v>67</v>
      </c>
      <c r="G1881">
        <v>18.5</v>
      </c>
      <c r="H1881">
        <v>89</v>
      </c>
      <c r="I1881">
        <v>56</v>
      </c>
      <c r="J1881">
        <v>5.9</v>
      </c>
      <c r="K1881">
        <v>67</v>
      </c>
      <c r="L1881">
        <v>0.6</v>
      </c>
      <c r="M1881">
        <v>416.14837999999997</v>
      </c>
      <c r="N1881">
        <v>0.34100000000000003</v>
      </c>
      <c r="O1881">
        <v>5.3</v>
      </c>
    </row>
    <row r="1882" spans="1:15" x14ac:dyDescent="0.3">
      <c r="A1882">
        <v>63</v>
      </c>
      <c r="B1882">
        <v>0</v>
      </c>
      <c r="C1882">
        <v>232</v>
      </c>
      <c r="D1882">
        <v>49</v>
      </c>
      <c r="E1882">
        <v>0.01</v>
      </c>
      <c r="F1882">
        <v>71</v>
      </c>
      <c r="G1882">
        <v>18.100000000000001</v>
      </c>
      <c r="H1882">
        <v>90</v>
      </c>
      <c r="I1882">
        <v>71</v>
      </c>
      <c r="J1882">
        <v>6.11</v>
      </c>
      <c r="K1882">
        <v>71</v>
      </c>
      <c r="L1882">
        <v>0.7</v>
      </c>
      <c r="M1882">
        <v>391.51552400000003</v>
      </c>
      <c r="N1882">
        <v>0.33100000000000002</v>
      </c>
      <c r="O1882">
        <v>5.0999999999999996</v>
      </c>
    </row>
    <row r="1883" spans="1:15" x14ac:dyDescent="0.3">
      <c r="A1883">
        <v>59.4</v>
      </c>
      <c r="B1883">
        <v>0</v>
      </c>
      <c r="C1883">
        <v>241</v>
      </c>
      <c r="D1883">
        <v>50</v>
      </c>
      <c r="E1883">
        <v>0.15</v>
      </c>
      <c r="F1883">
        <v>75</v>
      </c>
      <c r="G1883">
        <v>17.7</v>
      </c>
      <c r="H1883">
        <v>93</v>
      </c>
      <c r="I1883">
        <v>4</v>
      </c>
      <c r="J1883">
        <v>6.66</v>
      </c>
      <c r="K1883">
        <v>75</v>
      </c>
      <c r="L1883">
        <v>0.7</v>
      </c>
      <c r="M1883">
        <v>375.58198659999999</v>
      </c>
      <c r="N1883">
        <v>0.32300000000000001</v>
      </c>
      <c r="O1883">
        <v>4.8</v>
      </c>
    </row>
    <row r="1884" spans="1:15" x14ac:dyDescent="0.3">
      <c r="A1884">
        <v>58.2</v>
      </c>
      <c r="B1884">
        <v>0</v>
      </c>
      <c r="C1884">
        <v>252</v>
      </c>
      <c r="D1884">
        <v>50</v>
      </c>
      <c r="E1884">
        <v>0.12</v>
      </c>
      <c r="F1884">
        <v>7</v>
      </c>
      <c r="G1884">
        <v>17.3</v>
      </c>
      <c r="H1884">
        <v>95</v>
      </c>
      <c r="I1884">
        <v>75</v>
      </c>
      <c r="J1884">
        <v>6.36</v>
      </c>
      <c r="K1884">
        <v>7</v>
      </c>
      <c r="L1884">
        <v>0.9</v>
      </c>
      <c r="M1884">
        <v>348.15151100000003</v>
      </c>
      <c r="N1884">
        <v>0.312</v>
      </c>
      <c r="O1884">
        <v>4.5</v>
      </c>
    </row>
    <row r="1885" spans="1:15" x14ac:dyDescent="0.3">
      <c r="A1885">
        <v>57.1</v>
      </c>
      <c r="B1885">
        <v>0</v>
      </c>
      <c r="C1885">
        <v>263</v>
      </c>
      <c r="D1885">
        <v>51</v>
      </c>
      <c r="E1885">
        <v>0.11</v>
      </c>
      <c r="F1885">
        <v>71</v>
      </c>
      <c r="G1885">
        <v>16.899999999999999</v>
      </c>
      <c r="H1885">
        <v>99</v>
      </c>
      <c r="I1885">
        <v>71</v>
      </c>
      <c r="J1885">
        <v>6.98</v>
      </c>
      <c r="K1885">
        <v>71</v>
      </c>
      <c r="L1885">
        <v>1.1000000000000001</v>
      </c>
      <c r="M1885">
        <v>341.28946180000003</v>
      </c>
      <c r="N1885">
        <v>0.307</v>
      </c>
      <c r="O1885">
        <v>4.2</v>
      </c>
    </row>
    <row r="1886" spans="1:15" x14ac:dyDescent="0.3">
      <c r="A1886">
        <v>56</v>
      </c>
      <c r="B1886">
        <v>0</v>
      </c>
      <c r="C1886">
        <v>272</v>
      </c>
      <c r="D1886">
        <v>52</v>
      </c>
      <c r="E1886">
        <v>0.12</v>
      </c>
      <c r="F1886">
        <v>0</v>
      </c>
      <c r="G1886">
        <v>16.5</v>
      </c>
      <c r="H1886">
        <v>102</v>
      </c>
      <c r="I1886">
        <v>68</v>
      </c>
      <c r="J1886">
        <v>6.76</v>
      </c>
      <c r="K1886">
        <v>67</v>
      </c>
      <c r="L1886">
        <v>1.3</v>
      </c>
      <c r="M1886">
        <v>354.81859980000002</v>
      </c>
      <c r="N1886">
        <v>0.29799999999999999</v>
      </c>
      <c r="O1886">
        <v>4</v>
      </c>
    </row>
    <row r="1887" spans="1:15" x14ac:dyDescent="0.3">
      <c r="A1887">
        <v>55.2</v>
      </c>
      <c r="B1887">
        <v>0</v>
      </c>
      <c r="C1887">
        <v>276</v>
      </c>
      <c r="D1887">
        <v>53</v>
      </c>
      <c r="E1887">
        <v>0.1</v>
      </c>
      <c r="F1887">
        <v>0</v>
      </c>
      <c r="G1887">
        <v>16.100000000000001</v>
      </c>
      <c r="H1887">
        <v>106</v>
      </c>
      <c r="I1887">
        <v>57</v>
      </c>
      <c r="J1887">
        <v>6.94</v>
      </c>
      <c r="K1887">
        <v>57</v>
      </c>
      <c r="L1887">
        <v>1.4</v>
      </c>
      <c r="M1887">
        <v>292.55962</v>
      </c>
      <c r="N1887">
        <v>0.29299999999999998</v>
      </c>
      <c r="O1887">
        <v>3.8</v>
      </c>
    </row>
    <row r="1888" spans="1:15" x14ac:dyDescent="0.3">
      <c r="A1888">
        <v>54.5</v>
      </c>
      <c r="B1888">
        <v>0</v>
      </c>
      <c r="C1888">
        <v>277</v>
      </c>
      <c r="D1888">
        <v>54</v>
      </c>
      <c r="E1888">
        <v>0.11</v>
      </c>
      <c r="F1888">
        <v>0</v>
      </c>
      <c r="G1888">
        <v>15.7</v>
      </c>
      <c r="H1888">
        <v>110</v>
      </c>
      <c r="I1888">
        <v>52</v>
      </c>
      <c r="J1888">
        <v>7.39</v>
      </c>
      <c r="K1888">
        <v>51</v>
      </c>
      <c r="L1888">
        <v>1.5</v>
      </c>
      <c r="M1888">
        <v>258.46387299999998</v>
      </c>
      <c r="N1888">
        <v>0.28599999999999998</v>
      </c>
      <c r="O1888">
        <v>3.7</v>
      </c>
    </row>
    <row r="1889" spans="1:15" x14ac:dyDescent="0.3">
      <c r="A1889">
        <v>53.7</v>
      </c>
      <c r="B1889">
        <v>0</v>
      </c>
      <c r="C1889">
        <v>278</v>
      </c>
      <c r="D1889">
        <v>55</v>
      </c>
      <c r="E1889">
        <v>0.11</v>
      </c>
      <c r="F1889">
        <v>0</v>
      </c>
      <c r="G1889">
        <v>15.4</v>
      </c>
      <c r="H1889">
        <v>114</v>
      </c>
      <c r="I1889">
        <v>46</v>
      </c>
      <c r="J1889">
        <v>7.15</v>
      </c>
      <c r="K1889">
        <v>45</v>
      </c>
      <c r="L1889">
        <v>1.6</v>
      </c>
      <c r="M1889">
        <v>25.383731000000001</v>
      </c>
      <c r="N1889">
        <v>0.27800000000000002</v>
      </c>
      <c r="O1889">
        <v>3.5</v>
      </c>
    </row>
    <row r="1890" spans="1:15" x14ac:dyDescent="0.3">
      <c r="A1890">
        <v>52.9</v>
      </c>
      <c r="B1890">
        <v>0</v>
      </c>
      <c r="C1890">
        <v>279</v>
      </c>
      <c r="D1890">
        <v>56</v>
      </c>
      <c r="E1890">
        <v>0.11</v>
      </c>
      <c r="F1890">
        <v>0</v>
      </c>
      <c r="G1890">
        <v>15</v>
      </c>
      <c r="H1890">
        <v>118</v>
      </c>
      <c r="I1890">
        <v>45</v>
      </c>
      <c r="J1890">
        <v>6.61</v>
      </c>
      <c r="K1890">
        <v>43</v>
      </c>
      <c r="L1890">
        <v>1.6</v>
      </c>
      <c r="M1890">
        <v>232.56615740000001</v>
      </c>
      <c r="N1890">
        <v>0.27</v>
      </c>
      <c r="O1890">
        <v>3.1</v>
      </c>
    </row>
    <row r="1891" spans="1:15" x14ac:dyDescent="0.3">
      <c r="A1891">
        <v>52.1</v>
      </c>
      <c r="B1891">
        <v>0</v>
      </c>
      <c r="C1891">
        <v>28</v>
      </c>
      <c r="D1891">
        <v>56</v>
      </c>
      <c r="E1891">
        <v>0.1</v>
      </c>
      <c r="F1891">
        <v>0</v>
      </c>
      <c r="G1891">
        <v>14.6</v>
      </c>
      <c r="H1891">
        <v>121</v>
      </c>
      <c r="I1891">
        <v>44</v>
      </c>
      <c r="J1891">
        <v>6.23</v>
      </c>
      <c r="K1891">
        <v>41</v>
      </c>
      <c r="L1891">
        <v>1.6</v>
      </c>
      <c r="M1891">
        <v>215.85480000000001</v>
      </c>
      <c r="N1891">
        <v>0.26600000000000001</v>
      </c>
      <c r="O1891">
        <v>3</v>
      </c>
    </row>
    <row r="1892" spans="1:15" x14ac:dyDescent="0.3">
      <c r="A1892">
        <v>51.4</v>
      </c>
      <c r="B1892">
        <v>0</v>
      </c>
      <c r="C1892">
        <v>282</v>
      </c>
      <c r="D1892">
        <v>57</v>
      </c>
      <c r="E1892">
        <v>0.1</v>
      </c>
      <c r="F1892">
        <v>0</v>
      </c>
      <c r="G1892">
        <v>14.3</v>
      </c>
      <c r="H1892">
        <v>124</v>
      </c>
      <c r="I1892">
        <v>43</v>
      </c>
      <c r="J1892">
        <v>6.55</v>
      </c>
      <c r="K1892">
        <v>39</v>
      </c>
      <c r="L1892">
        <v>1.6</v>
      </c>
      <c r="M1892">
        <v>177.828384</v>
      </c>
      <c r="N1892">
        <v>0.26100000000000001</v>
      </c>
      <c r="O1892">
        <v>2.9</v>
      </c>
    </row>
    <row r="1893" spans="1:15" x14ac:dyDescent="0.3">
      <c r="A1893">
        <v>56</v>
      </c>
      <c r="B1893">
        <v>0</v>
      </c>
      <c r="C1893">
        <v>283</v>
      </c>
      <c r="D1893">
        <v>57</v>
      </c>
      <c r="E1893">
        <v>0.11</v>
      </c>
      <c r="F1893">
        <v>0</v>
      </c>
      <c r="G1893">
        <v>13.9</v>
      </c>
      <c r="H1893">
        <v>127</v>
      </c>
      <c r="I1893">
        <v>42</v>
      </c>
      <c r="J1893">
        <v>7.1</v>
      </c>
      <c r="K1893">
        <v>36</v>
      </c>
      <c r="L1893">
        <v>1.6</v>
      </c>
      <c r="M1893">
        <v>165.25724700000001</v>
      </c>
      <c r="N1893">
        <v>0.255</v>
      </c>
      <c r="O1893">
        <v>2.9</v>
      </c>
    </row>
    <row r="1894" spans="1:15" x14ac:dyDescent="0.3">
      <c r="A1894">
        <v>50</v>
      </c>
      <c r="B1894">
        <v>0</v>
      </c>
      <c r="C1894">
        <v>284</v>
      </c>
      <c r="D1894">
        <v>58</v>
      </c>
      <c r="E1894">
        <v>0.1</v>
      </c>
      <c r="F1894">
        <v>0</v>
      </c>
      <c r="G1894">
        <v>13.6</v>
      </c>
      <c r="H1894">
        <v>128</v>
      </c>
      <c r="I1894">
        <v>41</v>
      </c>
      <c r="J1894">
        <v>6.1</v>
      </c>
      <c r="K1894">
        <v>34</v>
      </c>
      <c r="L1894">
        <v>1.5</v>
      </c>
      <c r="M1894">
        <v>158.455972</v>
      </c>
      <c r="N1894">
        <v>0.253</v>
      </c>
      <c r="O1894">
        <v>2.8</v>
      </c>
    </row>
    <row r="1895" spans="1:15" x14ac:dyDescent="0.3">
      <c r="A1895">
        <v>54.5</v>
      </c>
      <c r="B1895">
        <v>0</v>
      </c>
      <c r="C1895">
        <v>344</v>
      </c>
      <c r="D1895">
        <v>483</v>
      </c>
      <c r="E1895">
        <v>0</v>
      </c>
      <c r="F1895">
        <v>49</v>
      </c>
      <c r="G1895">
        <v>25.4</v>
      </c>
      <c r="H1895">
        <v>747</v>
      </c>
      <c r="I1895">
        <v>49</v>
      </c>
      <c r="J1895">
        <v>0</v>
      </c>
      <c r="K1895">
        <v>49</v>
      </c>
      <c r="L1895">
        <v>3.7</v>
      </c>
      <c r="M1895">
        <v>2655.1579769999998</v>
      </c>
      <c r="N1895">
        <v>0.52500000000000002</v>
      </c>
      <c r="O1895">
        <v>10</v>
      </c>
    </row>
    <row r="1896" spans="1:15" x14ac:dyDescent="0.3">
      <c r="A1896">
        <v>53.6</v>
      </c>
      <c r="B1896">
        <v>0</v>
      </c>
      <c r="C1896">
        <v>362</v>
      </c>
      <c r="D1896">
        <v>490</v>
      </c>
      <c r="E1896">
        <v>0.01</v>
      </c>
      <c r="F1896">
        <v>49</v>
      </c>
      <c r="G1896">
        <v>24.7</v>
      </c>
      <c r="H1896">
        <v>759</v>
      </c>
      <c r="I1896">
        <v>49</v>
      </c>
      <c r="J1896">
        <v>3.67</v>
      </c>
      <c r="K1896">
        <v>49</v>
      </c>
      <c r="L1896">
        <v>3.9</v>
      </c>
      <c r="M1896">
        <v>3221.678128</v>
      </c>
      <c r="N1896">
        <v>0.52100000000000002</v>
      </c>
      <c r="O1896">
        <v>10</v>
      </c>
    </row>
    <row r="1897" spans="1:15" x14ac:dyDescent="0.3">
      <c r="A1897">
        <v>53.2</v>
      </c>
      <c r="B1897">
        <v>0</v>
      </c>
      <c r="C1897">
        <v>367</v>
      </c>
      <c r="D1897">
        <v>498</v>
      </c>
      <c r="E1897">
        <v>8.3000000000000007</v>
      </c>
      <c r="F1897">
        <v>46</v>
      </c>
      <c r="G1897">
        <v>24.1</v>
      </c>
      <c r="H1897">
        <v>773</v>
      </c>
      <c r="I1897">
        <v>46</v>
      </c>
      <c r="J1897">
        <v>3.7</v>
      </c>
      <c r="K1897">
        <v>46</v>
      </c>
      <c r="L1897">
        <v>3.9</v>
      </c>
      <c r="M1897">
        <v>2996.96432</v>
      </c>
      <c r="N1897">
        <v>0.51400000000000001</v>
      </c>
      <c r="O1897">
        <v>9.8000000000000007</v>
      </c>
    </row>
    <row r="1898" spans="1:15" x14ac:dyDescent="0.3">
      <c r="A1898">
        <v>52.7</v>
      </c>
      <c r="B1898">
        <v>0</v>
      </c>
      <c r="C1898">
        <v>374</v>
      </c>
      <c r="D1898">
        <v>505</v>
      </c>
      <c r="E1898">
        <v>8.5399999999999991</v>
      </c>
      <c r="F1898">
        <v>42</v>
      </c>
      <c r="G1898">
        <v>23.5</v>
      </c>
      <c r="H1898">
        <v>788</v>
      </c>
      <c r="I1898">
        <v>42</v>
      </c>
      <c r="J1898">
        <v>3.3</v>
      </c>
      <c r="K1898">
        <v>42</v>
      </c>
      <c r="L1898">
        <v>4.4000000000000004</v>
      </c>
      <c r="M1898">
        <v>2755.297787</v>
      </c>
      <c r="N1898">
        <v>0.50700000000000001</v>
      </c>
      <c r="O1898">
        <v>9.6999999999999993</v>
      </c>
    </row>
    <row r="1899" spans="1:15" x14ac:dyDescent="0.3">
      <c r="A1899">
        <v>52.3</v>
      </c>
      <c r="B1899">
        <v>0</v>
      </c>
      <c r="C1899">
        <v>375</v>
      </c>
      <c r="D1899">
        <v>513</v>
      </c>
      <c r="E1899">
        <v>8.75</v>
      </c>
      <c r="F1899">
        <v>46</v>
      </c>
      <c r="G1899">
        <v>22.8</v>
      </c>
      <c r="H1899">
        <v>802</v>
      </c>
      <c r="I1899">
        <v>48</v>
      </c>
      <c r="J1899">
        <v>3.69</v>
      </c>
      <c r="K1899">
        <v>48</v>
      </c>
      <c r="L1899">
        <v>4.7</v>
      </c>
      <c r="M1899">
        <v>2527.9423000000002</v>
      </c>
      <c r="N1899">
        <v>0.5</v>
      </c>
      <c r="O1899">
        <v>9.6</v>
      </c>
    </row>
    <row r="1900" spans="1:15" x14ac:dyDescent="0.3">
      <c r="A1900">
        <v>52</v>
      </c>
      <c r="B1900">
        <v>0</v>
      </c>
      <c r="C1900">
        <v>374</v>
      </c>
      <c r="D1900">
        <v>521</v>
      </c>
      <c r="E1900">
        <v>8.9</v>
      </c>
      <c r="F1900">
        <v>49</v>
      </c>
      <c r="G1900">
        <v>22.2</v>
      </c>
      <c r="H1900">
        <v>817</v>
      </c>
      <c r="I1900">
        <v>54</v>
      </c>
      <c r="J1900">
        <v>3.47</v>
      </c>
      <c r="K1900">
        <v>54</v>
      </c>
      <c r="L1900">
        <v>4.8</v>
      </c>
      <c r="M1900">
        <v>2327.3267000000001</v>
      </c>
      <c r="N1900">
        <v>0.49199999999999999</v>
      </c>
      <c r="O1900">
        <v>9.5</v>
      </c>
    </row>
    <row r="1901" spans="1:15" x14ac:dyDescent="0.3">
      <c r="A1901">
        <v>51.6</v>
      </c>
      <c r="B1901">
        <v>0</v>
      </c>
      <c r="C1901">
        <v>376</v>
      </c>
      <c r="D1901">
        <v>527</v>
      </c>
      <c r="E1901">
        <v>9.0500000000000007</v>
      </c>
      <c r="F1901">
        <v>63</v>
      </c>
      <c r="G1901">
        <v>21.6</v>
      </c>
      <c r="H1901">
        <v>832</v>
      </c>
      <c r="I1901">
        <v>66</v>
      </c>
      <c r="J1901">
        <v>4.24</v>
      </c>
      <c r="K1901">
        <v>63</v>
      </c>
      <c r="L1901">
        <v>4.9000000000000004</v>
      </c>
      <c r="M1901">
        <v>197.66142199999999</v>
      </c>
      <c r="N1901">
        <v>0.48699999999999999</v>
      </c>
      <c r="O1901">
        <v>9.3000000000000007</v>
      </c>
    </row>
    <row r="1902" spans="1:15" x14ac:dyDescent="0.3">
      <c r="A1902">
        <v>59</v>
      </c>
      <c r="B1902">
        <v>0</v>
      </c>
      <c r="C1902">
        <v>386</v>
      </c>
      <c r="D1902">
        <v>536</v>
      </c>
      <c r="E1902">
        <v>9.3000000000000007</v>
      </c>
      <c r="F1902">
        <v>41</v>
      </c>
      <c r="G1902">
        <v>21</v>
      </c>
      <c r="H1902">
        <v>848</v>
      </c>
      <c r="I1902">
        <v>6</v>
      </c>
      <c r="J1902">
        <v>4</v>
      </c>
      <c r="K1902">
        <v>53</v>
      </c>
      <c r="L1902">
        <v>5</v>
      </c>
      <c r="M1902">
        <v>1383.893354</v>
      </c>
      <c r="N1902">
        <v>0.48099999999999998</v>
      </c>
      <c r="O1902">
        <v>9.1999999999999993</v>
      </c>
    </row>
    <row r="1903" spans="1:15" x14ac:dyDescent="0.3">
      <c r="A1903">
        <v>55</v>
      </c>
      <c r="B1903">
        <v>0</v>
      </c>
      <c r="C1903">
        <v>388</v>
      </c>
      <c r="D1903">
        <v>542</v>
      </c>
      <c r="E1903">
        <v>9.5500000000000007</v>
      </c>
      <c r="F1903">
        <v>42</v>
      </c>
      <c r="G1903">
        <v>2.4</v>
      </c>
      <c r="H1903">
        <v>863</v>
      </c>
      <c r="I1903">
        <v>54</v>
      </c>
      <c r="J1903">
        <v>4.47</v>
      </c>
      <c r="K1903">
        <v>42</v>
      </c>
      <c r="L1903">
        <v>5.2</v>
      </c>
      <c r="M1903">
        <v>1136.829645</v>
      </c>
      <c r="N1903">
        <v>0.47699999999999998</v>
      </c>
      <c r="O1903">
        <v>9.1</v>
      </c>
    </row>
    <row r="1904" spans="1:15" x14ac:dyDescent="0.3">
      <c r="A1904">
        <v>49.8</v>
      </c>
      <c r="B1904">
        <v>0</v>
      </c>
      <c r="C1904">
        <v>396</v>
      </c>
      <c r="D1904">
        <v>549</v>
      </c>
      <c r="E1904">
        <v>9.66</v>
      </c>
      <c r="F1904">
        <v>27</v>
      </c>
      <c r="G1904">
        <v>19.899999999999999</v>
      </c>
      <c r="H1904">
        <v>879</v>
      </c>
      <c r="I1904">
        <v>46</v>
      </c>
      <c r="J1904">
        <v>3.66</v>
      </c>
      <c r="K1904">
        <v>4</v>
      </c>
      <c r="L1904">
        <v>5.3</v>
      </c>
      <c r="M1904">
        <v>119.743286</v>
      </c>
      <c r="N1904">
        <v>0.46600000000000003</v>
      </c>
      <c r="O1904">
        <v>9</v>
      </c>
    </row>
    <row r="1905" spans="1:15" x14ac:dyDescent="0.3">
      <c r="A1905">
        <v>49.2</v>
      </c>
      <c r="B1905">
        <v>0</v>
      </c>
      <c r="C1905">
        <v>4</v>
      </c>
      <c r="D1905">
        <v>556</v>
      </c>
      <c r="E1905">
        <v>9.7100000000000009</v>
      </c>
      <c r="F1905">
        <v>18</v>
      </c>
      <c r="G1905">
        <v>19.3</v>
      </c>
      <c r="H1905">
        <v>893</v>
      </c>
      <c r="I1905">
        <v>45</v>
      </c>
      <c r="J1905">
        <v>4.1100000000000003</v>
      </c>
      <c r="K1905">
        <v>36</v>
      </c>
      <c r="L1905">
        <v>5.4</v>
      </c>
      <c r="M1905">
        <v>87.893873799999994</v>
      </c>
      <c r="N1905">
        <v>0.46300000000000002</v>
      </c>
      <c r="O1905">
        <v>8.9</v>
      </c>
    </row>
    <row r="1906" spans="1:15" x14ac:dyDescent="0.3">
      <c r="A1906">
        <v>48.5</v>
      </c>
      <c r="B1906">
        <v>0</v>
      </c>
      <c r="C1906">
        <v>47</v>
      </c>
      <c r="D1906">
        <v>563</v>
      </c>
      <c r="E1906">
        <v>9.76</v>
      </c>
      <c r="F1906">
        <v>0</v>
      </c>
      <c r="G1906">
        <v>18.8</v>
      </c>
      <c r="H1906">
        <v>907</v>
      </c>
      <c r="I1906">
        <v>43</v>
      </c>
      <c r="J1906">
        <v>4.33</v>
      </c>
      <c r="K1906">
        <v>33</v>
      </c>
      <c r="L1906">
        <v>5.4</v>
      </c>
      <c r="M1906">
        <v>648.81585199999995</v>
      </c>
      <c r="N1906">
        <v>0.44500000000000001</v>
      </c>
      <c r="O1906">
        <v>8.5</v>
      </c>
    </row>
    <row r="1907" spans="1:15" x14ac:dyDescent="0.3">
      <c r="A1907">
        <v>48.1</v>
      </c>
      <c r="B1907">
        <v>0</v>
      </c>
      <c r="C1907">
        <v>41</v>
      </c>
      <c r="D1907">
        <v>567</v>
      </c>
      <c r="E1907">
        <v>9.75</v>
      </c>
      <c r="F1907">
        <v>0</v>
      </c>
      <c r="G1907">
        <v>18.3</v>
      </c>
      <c r="H1907">
        <v>918</v>
      </c>
      <c r="I1907">
        <v>42</v>
      </c>
      <c r="J1907">
        <v>4.5</v>
      </c>
      <c r="K1907">
        <v>29</v>
      </c>
      <c r="L1907">
        <v>5.4</v>
      </c>
      <c r="M1907">
        <v>512.65719000000001</v>
      </c>
      <c r="N1907">
        <v>0</v>
      </c>
      <c r="O1907">
        <v>8.1</v>
      </c>
    </row>
    <row r="1908" spans="1:15" x14ac:dyDescent="0.3">
      <c r="A1908">
        <v>47.7</v>
      </c>
      <c r="B1908">
        <v>0</v>
      </c>
      <c r="C1908">
        <v>49</v>
      </c>
      <c r="D1908">
        <v>571</v>
      </c>
      <c r="E1908">
        <v>9.61</v>
      </c>
      <c r="F1908">
        <v>0</v>
      </c>
      <c r="G1908">
        <v>17.8</v>
      </c>
      <c r="H1908">
        <v>928</v>
      </c>
      <c r="I1908">
        <v>4</v>
      </c>
      <c r="J1908">
        <v>2.4300000000000002</v>
      </c>
      <c r="K1908">
        <v>25</v>
      </c>
      <c r="L1908">
        <v>5.3</v>
      </c>
      <c r="M1908">
        <v>459.45721170000002</v>
      </c>
      <c r="N1908">
        <v>0</v>
      </c>
      <c r="O1908">
        <v>7.7</v>
      </c>
    </row>
    <row r="1909" spans="1:15" x14ac:dyDescent="0.3">
      <c r="A1909">
        <v>47.4</v>
      </c>
      <c r="B1909">
        <v>0</v>
      </c>
      <c r="C1909">
        <v>48</v>
      </c>
      <c r="D1909">
        <v>574</v>
      </c>
      <c r="E1909">
        <v>9.58</v>
      </c>
      <c r="F1909">
        <v>0</v>
      </c>
      <c r="G1909">
        <v>17.3</v>
      </c>
      <c r="H1909">
        <v>936</v>
      </c>
      <c r="I1909">
        <v>36</v>
      </c>
      <c r="J1909">
        <v>3.25</v>
      </c>
      <c r="K1909">
        <v>27</v>
      </c>
      <c r="L1909">
        <v>5.0999999999999996</v>
      </c>
      <c r="M1909">
        <v>351.79966660000002</v>
      </c>
      <c r="N1909">
        <v>0</v>
      </c>
      <c r="O1909">
        <v>8</v>
      </c>
    </row>
    <row r="1910" spans="1:15" x14ac:dyDescent="0.3">
      <c r="A1910">
        <v>47.1</v>
      </c>
      <c r="B1910">
        <v>0</v>
      </c>
      <c r="C1910">
        <v>45</v>
      </c>
      <c r="D1910">
        <v>576</v>
      </c>
      <c r="E1910">
        <v>9.23</v>
      </c>
      <c r="F1910">
        <v>0</v>
      </c>
      <c r="G1910">
        <v>16.899999999999999</v>
      </c>
      <c r="H1910">
        <v>943</v>
      </c>
      <c r="I1910">
        <v>31</v>
      </c>
      <c r="J1910">
        <v>2.84</v>
      </c>
      <c r="K1910">
        <v>29</v>
      </c>
      <c r="L1910">
        <v>4.9000000000000004</v>
      </c>
      <c r="M1910">
        <v>379.11932639999998</v>
      </c>
      <c r="N1910">
        <v>0</v>
      </c>
      <c r="O1910">
        <v>7.6</v>
      </c>
    </row>
    <row r="1911" spans="1:15" x14ac:dyDescent="0.3">
      <c r="A1911">
        <v>0</v>
      </c>
      <c r="B1911">
        <v>0</v>
      </c>
      <c r="C1911">
        <v>0</v>
      </c>
      <c r="D1911">
        <v>0</v>
      </c>
      <c r="E1911">
        <v>0.01</v>
      </c>
      <c r="F1911">
        <v>99</v>
      </c>
      <c r="G1911">
        <v>77.3</v>
      </c>
      <c r="H1911">
        <v>0</v>
      </c>
      <c r="I1911">
        <v>99</v>
      </c>
      <c r="J1911">
        <v>7.2</v>
      </c>
      <c r="K1911">
        <v>99</v>
      </c>
      <c r="L1911">
        <v>0.1</v>
      </c>
      <c r="M1911">
        <v>0</v>
      </c>
      <c r="N1911">
        <v>0</v>
      </c>
      <c r="O1911">
        <v>0</v>
      </c>
    </row>
    <row r="1912" spans="1:15" x14ac:dyDescent="0.3">
      <c r="A1912">
        <v>81.8</v>
      </c>
      <c r="B1912">
        <v>1</v>
      </c>
      <c r="C1912">
        <v>59</v>
      </c>
      <c r="D1912">
        <v>0</v>
      </c>
      <c r="E1912">
        <v>5.97</v>
      </c>
      <c r="F1912">
        <v>0</v>
      </c>
      <c r="G1912">
        <v>61.2</v>
      </c>
      <c r="H1912">
        <v>0</v>
      </c>
      <c r="I1912">
        <v>95</v>
      </c>
      <c r="J1912">
        <v>0</v>
      </c>
      <c r="K1912">
        <v>95</v>
      </c>
      <c r="L1912">
        <v>0.1</v>
      </c>
      <c r="M1912">
        <v>7455.2465400000001</v>
      </c>
      <c r="N1912">
        <v>0.94799999999999995</v>
      </c>
      <c r="O1912">
        <v>17.7</v>
      </c>
    </row>
    <row r="1913" spans="1:15" x14ac:dyDescent="0.3">
      <c r="A1913">
        <v>81.599999999999994</v>
      </c>
      <c r="B1913">
        <v>1</v>
      </c>
      <c r="C1913">
        <v>61</v>
      </c>
      <c r="D1913">
        <v>0</v>
      </c>
      <c r="E1913">
        <v>6.06</v>
      </c>
      <c r="F1913">
        <v>0</v>
      </c>
      <c r="G1913">
        <v>6.8</v>
      </c>
      <c r="H1913">
        <v>0</v>
      </c>
      <c r="I1913">
        <v>93</v>
      </c>
      <c r="J1913">
        <v>9.7200000000000006</v>
      </c>
      <c r="K1913">
        <v>93</v>
      </c>
      <c r="L1913">
        <v>0.1</v>
      </c>
      <c r="M1913">
        <v>975.49856</v>
      </c>
      <c r="N1913">
        <v>0.94499999999999995</v>
      </c>
      <c r="O1913">
        <v>17.7</v>
      </c>
    </row>
    <row r="1914" spans="1:15" x14ac:dyDescent="0.3">
      <c r="A1914">
        <v>81.5</v>
      </c>
      <c r="B1914">
        <v>1</v>
      </c>
      <c r="C1914">
        <v>62</v>
      </c>
      <c r="D1914">
        <v>0</v>
      </c>
      <c r="E1914">
        <v>6.21</v>
      </c>
      <c r="F1914">
        <v>0</v>
      </c>
      <c r="G1914">
        <v>6.3</v>
      </c>
      <c r="H1914">
        <v>0</v>
      </c>
      <c r="I1914">
        <v>94</v>
      </c>
      <c r="J1914">
        <v>9.39</v>
      </c>
      <c r="K1914">
        <v>94</v>
      </c>
      <c r="L1914">
        <v>0.1</v>
      </c>
      <c r="M1914">
        <v>1291.4349999999999</v>
      </c>
      <c r="N1914">
        <v>0.94199999999999995</v>
      </c>
      <c r="O1914">
        <v>17.5</v>
      </c>
    </row>
    <row r="1915" spans="1:15" x14ac:dyDescent="0.3">
      <c r="A1915">
        <v>81.3</v>
      </c>
      <c r="B1915">
        <v>1</v>
      </c>
      <c r="C1915">
        <v>61</v>
      </c>
      <c r="D1915">
        <v>0</v>
      </c>
      <c r="E1915">
        <v>6.21</v>
      </c>
      <c r="F1915">
        <v>0</v>
      </c>
      <c r="G1915">
        <v>59.8</v>
      </c>
      <c r="H1915">
        <v>0</v>
      </c>
      <c r="I1915">
        <v>95</v>
      </c>
      <c r="J1915">
        <v>9.16</v>
      </c>
      <c r="K1915">
        <v>95</v>
      </c>
      <c r="L1915">
        <v>0.1</v>
      </c>
      <c r="M1915">
        <v>11563.727000000001</v>
      </c>
      <c r="N1915">
        <v>0.94099999999999995</v>
      </c>
      <c r="O1915">
        <v>17.600000000000001</v>
      </c>
    </row>
    <row r="1916" spans="1:15" x14ac:dyDescent="0.3">
      <c r="A1916">
        <v>81.099999999999994</v>
      </c>
      <c r="B1916">
        <v>1</v>
      </c>
      <c r="C1916">
        <v>67</v>
      </c>
      <c r="D1916">
        <v>0</v>
      </c>
      <c r="E1916">
        <v>6.53</v>
      </c>
      <c r="F1916">
        <v>0</v>
      </c>
      <c r="G1916">
        <v>59.4</v>
      </c>
      <c r="H1916">
        <v>0</v>
      </c>
      <c r="I1916">
        <v>94</v>
      </c>
      <c r="J1916">
        <v>9.14</v>
      </c>
      <c r="K1916">
        <v>94</v>
      </c>
      <c r="L1916">
        <v>0.1</v>
      </c>
      <c r="M1916">
        <v>1574.9861000000001</v>
      </c>
      <c r="N1916">
        <v>0.93899999999999995</v>
      </c>
      <c r="O1916">
        <v>17.600000000000001</v>
      </c>
    </row>
    <row r="1917" spans="1:15" x14ac:dyDescent="0.3">
      <c r="A1917">
        <v>81</v>
      </c>
      <c r="B1917">
        <v>1</v>
      </c>
      <c r="C1917">
        <v>66</v>
      </c>
      <c r="D1917">
        <v>0</v>
      </c>
      <c r="E1917">
        <v>6.59</v>
      </c>
      <c r="F1917">
        <v>0</v>
      </c>
      <c r="G1917">
        <v>58.9</v>
      </c>
      <c r="H1917">
        <v>0</v>
      </c>
      <c r="I1917">
        <v>93</v>
      </c>
      <c r="J1917">
        <v>9.26</v>
      </c>
      <c r="K1917">
        <v>93</v>
      </c>
      <c r="L1917">
        <v>0.1</v>
      </c>
      <c r="M1917">
        <v>87646.753460000007</v>
      </c>
      <c r="N1917">
        <v>0.93600000000000005</v>
      </c>
      <c r="O1917">
        <v>17.399999999999999</v>
      </c>
    </row>
    <row r="1918" spans="1:15" x14ac:dyDescent="0.3">
      <c r="A1918">
        <v>89</v>
      </c>
      <c r="B1918">
        <v>1</v>
      </c>
      <c r="C1918">
        <v>67</v>
      </c>
      <c r="D1918">
        <v>0</v>
      </c>
      <c r="E1918">
        <v>6.68</v>
      </c>
      <c r="F1918">
        <v>0</v>
      </c>
      <c r="G1918">
        <v>58.5</v>
      </c>
      <c r="H1918">
        <v>0</v>
      </c>
      <c r="I1918">
        <v>94</v>
      </c>
      <c r="J1918">
        <v>9.49</v>
      </c>
      <c r="K1918">
        <v>94</v>
      </c>
      <c r="L1918">
        <v>0.1</v>
      </c>
      <c r="M1918">
        <v>817.77680999999995</v>
      </c>
      <c r="N1918">
        <v>0.93600000000000005</v>
      </c>
      <c r="O1918">
        <v>17.399999999999999</v>
      </c>
    </row>
    <row r="1919" spans="1:15" x14ac:dyDescent="0.3">
      <c r="A1919">
        <v>86</v>
      </c>
      <c r="B1919">
        <v>1</v>
      </c>
      <c r="C1919">
        <v>67</v>
      </c>
      <c r="D1919">
        <v>0</v>
      </c>
      <c r="E1919">
        <v>6.75</v>
      </c>
      <c r="F1919">
        <v>0</v>
      </c>
      <c r="G1919">
        <v>58</v>
      </c>
      <c r="H1919">
        <v>0</v>
      </c>
      <c r="I1919">
        <v>94</v>
      </c>
      <c r="J1919">
        <v>8.4</v>
      </c>
      <c r="K1919">
        <v>94</v>
      </c>
      <c r="L1919">
        <v>0.1</v>
      </c>
      <c r="M1919">
        <v>9688.5961000000007</v>
      </c>
      <c r="N1919">
        <v>0.93600000000000005</v>
      </c>
      <c r="O1919">
        <v>17.600000000000001</v>
      </c>
    </row>
    <row r="1920" spans="1:15" x14ac:dyDescent="0.3">
      <c r="A1920">
        <v>85</v>
      </c>
      <c r="B1920">
        <v>1</v>
      </c>
      <c r="C1920">
        <v>67</v>
      </c>
      <c r="D1920">
        <v>0</v>
      </c>
      <c r="E1920">
        <v>6.6</v>
      </c>
      <c r="F1920">
        <v>0</v>
      </c>
      <c r="G1920">
        <v>57.5</v>
      </c>
      <c r="H1920">
        <v>0</v>
      </c>
      <c r="I1920">
        <v>93</v>
      </c>
      <c r="J1920">
        <v>8.58</v>
      </c>
      <c r="K1920">
        <v>93</v>
      </c>
      <c r="L1920">
        <v>0.1</v>
      </c>
      <c r="M1920">
        <v>85128.657590000003</v>
      </c>
      <c r="N1920">
        <v>0.93400000000000005</v>
      </c>
      <c r="O1920">
        <v>17.600000000000001</v>
      </c>
    </row>
    <row r="1921" spans="1:15" x14ac:dyDescent="0.3">
      <c r="A1921">
        <v>84</v>
      </c>
      <c r="B1921">
        <v>1</v>
      </c>
      <c r="C1921">
        <v>7</v>
      </c>
      <c r="D1921">
        <v>0</v>
      </c>
      <c r="E1921">
        <v>6.47</v>
      </c>
      <c r="F1921">
        <v>0</v>
      </c>
      <c r="G1921">
        <v>57</v>
      </c>
      <c r="H1921">
        <v>0</v>
      </c>
      <c r="I1921">
        <v>94</v>
      </c>
      <c r="J1921">
        <v>8.43</v>
      </c>
      <c r="K1921">
        <v>94</v>
      </c>
      <c r="L1921">
        <v>0.1</v>
      </c>
      <c r="M1921">
        <v>74114.697150000007</v>
      </c>
      <c r="N1921">
        <v>0.93100000000000005</v>
      </c>
      <c r="O1921">
        <v>17.5</v>
      </c>
    </row>
    <row r="1922" spans="1:15" x14ac:dyDescent="0.3">
      <c r="A1922">
        <v>81</v>
      </c>
      <c r="B1922">
        <v>1</v>
      </c>
      <c r="C1922">
        <v>73</v>
      </c>
      <c r="D1922">
        <v>0</v>
      </c>
      <c r="E1922">
        <v>6.37</v>
      </c>
      <c r="F1922">
        <v>0</v>
      </c>
      <c r="G1922">
        <v>56.5</v>
      </c>
      <c r="H1922">
        <v>0</v>
      </c>
      <c r="I1922">
        <v>91</v>
      </c>
      <c r="J1922">
        <v>8.89</v>
      </c>
      <c r="K1922">
        <v>91</v>
      </c>
      <c r="L1922">
        <v>0.1</v>
      </c>
      <c r="M1922">
        <v>66775.394400000005</v>
      </c>
      <c r="N1922">
        <v>0.92900000000000005</v>
      </c>
      <c r="O1922">
        <v>17.600000000000001</v>
      </c>
    </row>
    <row r="1923" spans="1:15" x14ac:dyDescent="0.3">
      <c r="A1923">
        <v>79.8</v>
      </c>
      <c r="B1923">
        <v>1</v>
      </c>
      <c r="C1923">
        <v>77</v>
      </c>
      <c r="D1923">
        <v>0</v>
      </c>
      <c r="E1923">
        <v>6.22</v>
      </c>
      <c r="F1923">
        <v>0</v>
      </c>
      <c r="G1923">
        <v>55.9</v>
      </c>
      <c r="H1923">
        <v>0</v>
      </c>
      <c r="I1923">
        <v>92</v>
      </c>
      <c r="J1923">
        <v>9.44</v>
      </c>
      <c r="K1923">
        <v>92</v>
      </c>
      <c r="L1923">
        <v>0.1</v>
      </c>
      <c r="M1923">
        <v>5757.2691599999998</v>
      </c>
      <c r="N1923">
        <v>0.92400000000000004</v>
      </c>
      <c r="O1923">
        <v>17.5</v>
      </c>
    </row>
    <row r="1924" spans="1:15" x14ac:dyDescent="0.3">
      <c r="A1924">
        <v>79.400000000000006</v>
      </c>
      <c r="B1924">
        <v>1</v>
      </c>
      <c r="C1924">
        <v>78</v>
      </c>
      <c r="D1924">
        <v>0</v>
      </c>
      <c r="E1924">
        <v>6.04</v>
      </c>
      <c r="F1924">
        <v>0</v>
      </c>
      <c r="G1924">
        <v>55.3</v>
      </c>
      <c r="H1924">
        <v>0</v>
      </c>
      <c r="I1924">
        <v>92</v>
      </c>
      <c r="J1924">
        <v>9.85</v>
      </c>
      <c r="K1924">
        <v>92</v>
      </c>
      <c r="L1924">
        <v>0.1</v>
      </c>
      <c r="M1924">
        <v>5111.65445</v>
      </c>
      <c r="N1924">
        <v>0.91800000000000004</v>
      </c>
      <c r="O1924">
        <v>17.100000000000001</v>
      </c>
    </row>
    <row r="1925" spans="1:15" x14ac:dyDescent="0.3">
      <c r="A1925">
        <v>78.900000000000006</v>
      </c>
      <c r="B1925">
        <v>1</v>
      </c>
      <c r="C1925">
        <v>81</v>
      </c>
      <c r="D1925">
        <v>0</v>
      </c>
      <c r="E1925">
        <v>5.89</v>
      </c>
      <c r="F1925">
        <v>0</v>
      </c>
      <c r="G1925">
        <v>54.6</v>
      </c>
      <c r="H1925">
        <v>0</v>
      </c>
      <c r="I1925">
        <v>93</v>
      </c>
      <c r="J1925">
        <v>9.6199999999999992</v>
      </c>
      <c r="K1925">
        <v>93</v>
      </c>
      <c r="L1925">
        <v>0.1</v>
      </c>
      <c r="M1925">
        <v>4361.1538</v>
      </c>
      <c r="N1925">
        <v>0.91600000000000004</v>
      </c>
      <c r="O1925">
        <v>17.100000000000001</v>
      </c>
    </row>
    <row r="1926" spans="1:15" x14ac:dyDescent="0.3">
      <c r="A1926">
        <v>78.8</v>
      </c>
      <c r="B1926">
        <v>1</v>
      </c>
      <c r="C1926">
        <v>82</v>
      </c>
      <c r="D1926">
        <v>0</v>
      </c>
      <c r="E1926">
        <v>5.49</v>
      </c>
      <c r="F1926">
        <v>0</v>
      </c>
      <c r="G1926">
        <v>54</v>
      </c>
      <c r="H1926">
        <v>0</v>
      </c>
      <c r="I1926">
        <v>91</v>
      </c>
      <c r="J1926">
        <v>8.65</v>
      </c>
      <c r="K1926">
        <v>91</v>
      </c>
      <c r="L1926">
        <v>0.1</v>
      </c>
      <c r="M1926">
        <v>38549.589339999999</v>
      </c>
      <c r="N1926">
        <v>0.91700000000000004</v>
      </c>
      <c r="O1926">
        <v>17.5</v>
      </c>
    </row>
    <row r="1927" spans="1:15" x14ac:dyDescent="0.3">
      <c r="A1927">
        <v>78.5</v>
      </c>
      <c r="B1927">
        <v>1</v>
      </c>
      <c r="C1927">
        <v>85</v>
      </c>
      <c r="D1927">
        <v>0</v>
      </c>
      <c r="E1927">
        <v>5.67</v>
      </c>
      <c r="F1927">
        <v>0</v>
      </c>
      <c r="G1927">
        <v>53.3</v>
      </c>
      <c r="H1927">
        <v>0</v>
      </c>
      <c r="I1927">
        <v>91</v>
      </c>
      <c r="J1927">
        <v>8.27</v>
      </c>
      <c r="K1927">
        <v>9</v>
      </c>
      <c r="L1927">
        <v>0.1</v>
      </c>
      <c r="M1927">
        <v>38146.715389999998</v>
      </c>
      <c r="N1927">
        <v>0.91100000000000003</v>
      </c>
      <c r="O1927">
        <v>17.100000000000001</v>
      </c>
    </row>
    <row r="1928" spans="1:15" x14ac:dyDescent="0.3">
      <c r="A1928">
        <v>76.599999999999994</v>
      </c>
      <c r="B1928">
        <v>0</v>
      </c>
      <c r="C1928">
        <v>99</v>
      </c>
      <c r="D1928">
        <v>1</v>
      </c>
      <c r="E1928">
        <v>0</v>
      </c>
      <c r="F1928">
        <v>99</v>
      </c>
      <c r="G1928">
        <v>54.6</v>
      </c>
      <c r="H1928">
        <v>1</v>
      </c>
      <c r="I1928">
        <v>99</v>
      </c>
      <c r="J1928">
        <v>0</v>
      </c>
      <c r="K1928">
        <v>99</v>
      </c>
      <c r="L1928">
        <v>0.1</v>
      </c>
      <c r="M1928">
        <v>16627.36433</v>
      </c>
      <c r="N1928">
        <v>0.79500000000000004</v>
      </c>
      <c r="O1928">
        <v>13.7</v>
      </c>
    </row>
    <row r="1929" spans="1:15" x14ac:dyDescent="0.3">
      <c r="A1929">
        <v>76.400000000000006</v>
      </c>
      <c r="B1929">
        <v>0</v>
      </c>
      <c r="C1929">
        <v>11</v>
      </c>
      <c r="D1929">
        <v>1</v>
      </c>
      <c r="E1929">
        <v>0.4</v>
      </c>
      <c r="F1929">
        <v>99</v>
      </c>
      <c r="G1929">
        <v>53.5</v>
      </c>
      <c r="H1929">
        <v>1</v>
      </c>
      <c r="I1929">
        <v>99</v>
      </c>
      <c r="J1929">
        <v>3.55</v>
      </c>
      <c r="K1929">
        <v>99</v>
      </c>
      <c r="L1929">
        <v>0.1</v>
      </c>
      <c r="M1929">
        <v>2458.45226</v>
      </c>
      <c r="N1929">
        <v>0.79600000000000004</v>
      </c>
      <c r="O1929">
        <v>13.7</v>
      </c>
    </row>
    <row r="1930" spans="1:15" x14ac:dyDescent="0.3">
      <c r="A1930">
        <v>76.2</v>
      </c>
      <c r="B1930">
        <v>0</v>
      </c>
      <c r="C1930">
        <v>12</v>
      </c>
      <c r="D1930">
        <v>1</v>
      </c>
      <c r="E1930">
        <v>0.46</v>
      </c>
      <c r="F1930">
        <v>98</v>
      </c>
      <c r="G1930">
        <v>52.8</v>
      </c>
      <c r="H1930">
        <v>1</v>
      </c>
      <c r="I1930">
        <v>99</v>
      </c>
      <c r="J1930">
        <v>2.76</v>
      </c>
      <c r="K1930">
        <v>98</v>
      </c>
      <c r="L1930">
        <v>0.1</v>
      </c>
      <c r="M1930">
        <v>21268.756399999998</v>
      </c>
      <c r="N1930">
        <v>0.79600000000000004</v>
      </c>
      <c r="O1930">
        <v>13.7</v>
      </c>
    </row>
    <row r="1931" spans="1:15" x14ac:dyDescent="0.3">
      <c r="A1931">
        <v>76</v>
      </c>
      <c r="B1931">
        <v>0</v>
      </c>
      <c r="C1931">
        <v>14</v>
      </c>
      <c r="D1931">
        <v>1</v>
      </c>
      <c r="E1931">
        <v>0.51</v>
      </c>
      <c r="F1931">
        <v>98</v>
      </c>
      <c r="G1931">
        <v>52.3</v>
      </c>
      <c r="H1931">
        <v>1</v>
      </c>
      <c r="I1931">
        <v>99</v>
      </c>
      <c r="J1931">
        <v>2.52</v>
      </c>
      <c r="K1931">
        <v>98</v>
      </c>
      <c r="L1931">
        <v>0.1</v>
      </c>
      <c r="M1931">
        <v>22134.916000000001</v>
      </c>
      <c r="N1931">
        <v>0.79700000000000004</v>
      </c>
      <c r="O1931">
        <v>13.7</v>
      </c>
    </row>
    <row r="1932" spans="1:15" x14ac:dyDescent="0.3">
      <c r="A1932">
        <v>75.8</v>
      </c>
      <c r="B1932">
        <v>0</v>
      </c>
      <c r="C1932">
        <v>15</v>
      </c>
      <c r="D1932">
        <v>1</v>
      </c>
      <c r="E1932">
        <v>0.54</v>
      </c>
      <c r="F1932">
        <v>99</v>
      </c>
      <c r="G1932">
        <v>52</v>
      </c>
      <c r="H1932">
        <v>1</v>
      </c>
      <c r="I1932">
        <v>99</v>
      </c>
      <c r="J1932">
        <v>2.4900000000000002</v>
      </c>
      <c r="K1932">
        <v>99</v>
      </c>
      <c r="L1932">
        <v>0.1</v>
      </c>
      <c r="M1932">
        <v>2986.36</v>
      </c>
      <c r="N1932">
        <v>0.79700000000000004</v>
      </c>
      <c r="O1932">
        <v>13.6</v>
      </c>
    </row>
    <row r="1933" spans="1:15" x14ac:dyDescent="0.3">
      <c r="A1933">
        <v>75.599999999999994</v>
      </c>
      <c r="B1933">
        <v>0</v>
      </c>
      <c r="C1933">
        <v>16</v>
      </c>
      <c r="D1933">
        <v>1</v>
      </c>
      <c r="E1933">
        <v>0.56000000000000005</v>
      </c>
      <c r="F1933">
        <v>99</v>
      </c>
      <c r="G1933">
        <v>51.8</v>
      </c>
      <c r="H1933">
        <v>1</v>
      </c>
      <c r="I1933">
        <v>99</v>
      </c>
      <c r="J1933">
        <v>2.74</v>
      </c>
      <c r="K1933">
        <v>99</v>
      </c>
      <c r="L1933">
        <v>0.1</v>
      </c>
      <c r="M1933">
        <v>1928.74739</v>
      </c>
      <c r="N1933">
        <v>0.79700000000000004</v>
      </c>
      <c r="O1933">
        <v>13.5</v>
      </c>
    </row>
    <row r="1934" spans="1:15" x14ac:dyDescent="0.3">
      <c r="A1934">
        <v>75.400000000000006</v>
      </c>
      <c r="B1934">
        <v>0</v>
      </c>
      <c r="C1934">
        <v>18</v>
      </c>
      <c r="D1934">
        <v>1</v>
      </c>
      <c r="E1934">
        <v>0.56000000000000005</v>
      </c>
      <c r="F1934">
        <v>98</v>
      </c>
      <c r="G1934">
        <v>51.5</v>
      </c>
      <c r="H1934">
        <v>1</v>
      </c>
      <c r="I1934">
        <v>96</v>
      </c>
      <c r="J1934">
        <v>2.83</v>
      </c>
      <c r="K1934">
        <v>98</v>
      </c>
      <c r="L1934">
        <v>0.1</v>
      </c>
      <c r="M1934">
        <v>16784.346160000001</v>
      </c>
      <c r="N1934">
        <v>0.78200000000000003</v>
      </c>
      <c r="O1934">
        <v>12.4</v>
      </c>
    </row>
    <row r="1935" spans="1:15" x14ac:dyDescent="0.3">
      <c r="A1935">
        <v>75.2</v>
      </c>
      <c r="B1935">
        <v>0</v>
      </c>
      <c r="C1935">
        <v>19</v>
      </c>
      <c r="D1935">
        <v>1</v>
      </c>
      <c r="E1935">
        <v>0.56999999999999995</v>
      </c>
      <c r="F1935">
        <v>99</v>
      </c>
      <c r="G1935">
        <v>51.1</v>
      </c>
      <c r="H1935">
        <v>1</v>
      </c>
      <c r="I1935">
        <v>97</v>
      </c>
      <c r="J1935">
        <v>2.1</v>
      </c>
      <c r="K1935">
        <v>99</v>
      </c>
      <c r="L1935">
        <v>0.1</v>
      </c>
      <c r="M1935">
        <v>2275.3535999999999</v>
      </c>
      <c r="N1935">
        <v>0.76500000000000001</v>
      </c>
      <c r="O1935">
        <v>11.9</v>
      </c>
    </row>
    <row r="1936" spans="1:15" x14ac:dyDescent="0.3">
      <c r="A1936">
        <v>74.900000000000006</v>
      </c>
      <c r="B1936">
        <v>0</v>
      </c>
      <c r="C1936">
        <v>113</v>
      </c>
      <c r="D1936">
        <v>1</v>
      </c>
      <c r="E1936">
        <v>0.56999999999999995</v>
      </c>
      <c r="F1936">
        <v>99</v>
      </c>
      <c r="G1936">
        <v>5.6</v>
      </c>
      <c r="H1936">
        <v>1</v>
      </c>
      <c r="I1936">
        <v>97</v>
      </c>
      <c r="J1936">
        <v>2.4300000000000002</v>
      </c>
      <c r="K1936">
        <v>99</v>
      </c>
      <c r="L1936">
        <v>0.1</v>
      </c>
      <c r="M1936">
        <v>1585.1322600000001</v>
      </c>
      <c r="N1936">
        <v>0.753</v>
      </c>
      <c r="O1936">
        <v>11.5</v>
      </c>
    </row>
    <row r="1937" spans="1:15" x14ac:dyDescent="0.3">
      <c r="A1937">
        <v>74.7</v>
      </c>
      <c r="B1937">
        <v>0</v>
      </c>
      <c r="C1937">
        <v>115</v>
      </c>
      <c r="D1937">
        <v>1</v>
      </c>
      <c r="E1937">
        <v>0.57999999999999996</v>
      </c>
      <c r="F1937">
        <v>99</v>
      </c>
      <c r="G1937">
        <v>5.0999999999999996</v>
      </c>
      <c r="H1937">
        <v>1</v>
      </c>
      <c r="I1937">
        <v>98</v>
      </c>
      <c r="J1937">
        <v>2.31</v>
      </c>
      <c r="K1937">
        <v>98</v>
      </c>
      <c r="L1937">
        <v>0.1</v>
      </c>
      <c r="M1937">
        <v>1448.55</v>
      </c>
      <c r="N1937">
        <v>0.748</v>
      </c>
      <c r="O1937">
        <v>11.6</v>
      </c>
    </row>
    <row r="1938" spans="1:15" x14ac:dyDescent="0.3">
      <c r="A1938">
        <v>74.3</v>
      </c>
      <c r="B1938">
        <v>0</v>
      </c>
      <c r="C1938">
        <v>118</v>
      </c>
      <c r="D1938">
        <v>1</v>
      </c>
      <c r="E1938">
        <v>0.63</v>
      </c>
      <c r="F1938">
        <v>99</v>
      </c>
      <c r="G1938">
        <v>49.5</v>
      </c>
      <c r="H1938">
        <v>1</v>
      </c>
      <c r="I1938">
        <v>99</v>
      </c>
      <c r="J1938">
        <v>2.59</v>
      </c>
      <c r="K1938">
        <v>99</v>
      </c>
      <c r="L1938">
        <v>0.1</v>
      </c>
      <c r="M1938">
        <v>12376.979359999999</v>
      </c>
      <c r="N1938">
        <v>0.74199999999999999</v>
      </c>
      <c r="O1938">
        <v>11.5</v>
      </c>
    </row>
    <row r="1939" spans="1:15" x14ac:dyDescent="0.3">
      <c r="A1939">
        <v>74</v>
      </c>
      <c r="B1939">
        <v>0</v>
      </c>
      <c r="C1939">
        <v>122</v>
      </c>
      <c r="D1939">
        <v>1</v>
      </c>
      <c r="E1939">
        <v>0.61</v>
      </c>
      <c r="F1939">
        <v>99</v>
      </c>
      <c r="G1939">
        <v>48.9</v>
      </c>
      <c r="H1939">
        <v>1</v>
      </c>
      <c r="I1939">
        <v>99</v>
      </c>
      <c r="J1939">
        <v>2.98</v>
      </c>
      <c r="K1939">
        <v>99</v>
      </c>
      <c r="L1939">
        <v>0.1</v>
      </c>
      <c r="M1939">
        <v>1129.2888600000001</v>
      </c>
      <c r="N1939">
        <v>0.73399999999999999</v>
      </c>
      <c r="O1939">
        <v>11.5</v>
      </c>
    </row>
    <row r="1940" spans="1:15" x14ac:dyDescent="0.3">
      <c r="A1940">
        <v>73.599999999999994</v>
      </c>
      <c r="B1940">
        <v>0</v>
      </c>
      <c r="C1940">
        <v>127</v>
      </c>
      <c r="D1940">
        <v>1</v>
      </c>
      <c r="E1940">
        <v>0.56000000000000005</v>
      </c>
      <c r="F1940">
        <v>99</v>
      </c>
      <c r="G1940">
        <v>48.1</v>
      </c>
      <c r="H1940">
        <v>1</v>
      </c>
      <c r="I1940">
        <v>99</v>
      </c>
      <c r="J1940">
        <v>3.17</v>
      </c>
      <c r="K1940">
        <v>99</v>
      </c>
      <c r="L1940">
        <v>0.1</v>
      </c>
      <c r="M1940">
        <v>969.81259999999997</v>
      </c>
      <c r="N1940">
        <v>0.72499999999999998</v>
      </c>
      <c r="O1940">
        <v>11.2</v>
      </c>
    </row>
    <row r="1941" spans="1:15" x14ac:dyDescent="0.3">
      <c r="A1941">
        <v>73.3</v>
      </c>
      <c r="B1941">
        <v>0</v>
      </c>
      <c r="C1941">
        <v>13</v>
      </c>
      <c r="D1941">
        <v>1</v>
      </c>
      <c r="E1941">
        <v>0.54</v>
      </c>
      <c r="F1941">
        <v>99</v>
      </c>
      <c r="G1941">
        <v>47.3</v>
      </c>
      <c r="H1941">
        <v>1</v>
      </c>
      <c r="I1941">
        <v>99</v>
      </c>
      <c r="J1941">
        <v>3.18</v>
      </c>
      <c r="K1941">
        <v>99</v>
      </c>
      <c r="L1941">
        <v>0.1</v>
      </c>
      <c r="M1941">
        <v>8629.1177399999997</v>
      </c>
      <c r="N1941">
        <v>0.71599999999999997</v>
      </c>
      <c r="O1941">
        <v>11</v>
      </c>
    </row>
    <row r="1942" spans="1:15" x14ac:dyDescent="0.3">
      <c r="A1942">
        <v>72.900000000000006</v>
      </c>
      <c r="B1942">
        <v>0</v>
      </c>
      <c r="C1942">
        <v>134</v>
      </c>
      <c r="D1942">
        <v>1</v>
      </c>
      <c r="E1942">
        <v>0.55000000000000004</v>
      </c>
      <c r="F1942">
        <v>99</v>
      </c>
      <c r="G1942">
        <v>46.5</v>
      </c>
      <c r="H1942">
        <v>1</v>
      </c>
      <c r="I1942">
        <v>99</v>
      </c>
      <c r="J1942">
        <v>3.8</v>
      </c>
      <c r="K1942">
        <v>99</v>
      </c>
      <c r="L1942">
        <v>0.1</v>
      </c>
      <c r="M1942">
        <v>8476.6151100000006</v>
      </c>
      <c r="N1942">
        <v>0.70499999999999996</v>
      </c>
      <c r="O1942">
        <v>10.7</v>
      </c>
    </row>
    <row r="1943" spans="1:15" x14ac:dyDescent="0.3">
      <c r="A1943">
        <v>72.599999999999994</v>
      </c>
      <c r="B1943">
        <v>0</v>
      </c>
      <c r="C1943">
        <v>138</v>
      </c>
      <c r="D1943">
        <v>1</v>
      </c>
      <c r="E1943">
        <v>0.38</v>
      </c>
      <c r="F1943">
        <v>99</v>
      </c>
      <c r="G1943">
        <v>45.9</v>
      </c>
      <c r="H1943">
        <v>1</v>
      </c>
      <c r="I1943">
        <v>99</v>
      </c>
      <c r="J1943">
        <v>3.7</v>
      </c>
      <c r="K1943">
        <v>99</v>
      </c>
      <c r="L1943">
        <v>0.1</v>
      </c>
      <c r="M1943">
        <v>861.18596000000002</v>
      </c>
      <c r="N1943">
        <v>0</v>
      </c>
      <c r="O1943">
        <v>10.4</v>
      </c>
    </row>
    <row r="1944" spans="1:15" x14ac:dyDescent="0.3">
      <c r="A1944">
        <v>66.400000000000006</v>
      </c>
      <c r="B1944">
        <v>0</v>
      </c>
      <c r="C1944">
        <v>161</v>
      </c>
      <c r="D1944">
        <v>352</v>
      </c>
      <c r="E1944">
        <v>0</v>
      </c>
      <c r="F1944">
        <v>72</v>
      </c>
      <c r="G1944">
        <v>25.4</v>
      </c>
      <c r="H1944">
        <v>433</v>
      </c>
      <c r="I1944">
        <v>72</v>
      </c>
      <c r="J1944">
        <v>0</v>
      </c>
      <c r="K1944">
        <v>72</v>
      </c>
      <c r="L1944">
        <v>0.1</v>
      </c>
      <c r="M1944">
        <v>1431.2448649999999</v>
      </c>
      <c r="N1944">
        <v>0.54800000000000004</v>
      </c>
      <c r="O1944">
        <v>8.1</v>
      </c>
    </row>
    <row r="1945" spans="1:15" x14ac:dyDescent="0.3">
      <c r="A1945">
        <v>66.2</v>
      </c>
      <c r="B1945">
        <v>0</v>
      </c>
      <c r="C1945">
        <v>162</v>
      </c>
      <c r="D1945">
        <v>359</v>
      </c>
      <c r="E1945">
        <v>0.01</v>
      </c>
      <c r="F1945">
        <v>72</v>
      </c>
      <c r="G1945">
        <v>24.7</v>
      </c>
      <c r="H1945">
        <v>442</v>
      </c>
      <c r="I1945">
        <v>72</v>
      </c>
      <c r="J1945">
        <v>2.61</v>
      </c>
      <c r="K1945">
        <v>72</v>
      </c>
      <c r="L1945">
        <v>0.1</v>
      </c>
      <c r="M1945">
        <v>1316.98966</v>
      </c>
      <c r="N1945">
        <v>0.54200000000000004</v>
      </c>
      <c r="O1945">
        <v>7.8</v>
      </c>
    </row>
    <row r="1946" spans="1:15" x14ac:dyDescent="0.3">
      <c r="A1946">
        <v>66</v>
      </c>
      <c r="B1946">
        <v>0</v>
      </c>
      <c r="C1946">
        <v>163</v>
      </c>
      <c r="D1946">
        <v>365</v>
      </c>
      <c r="E1946">
        <v>0.04</v>
      </c>
      <c r="F1946">
        <v>72</v>
      </c>
      <c r="G1946">
        <v>23.9</v>
      </c>
      <c r="H1946">
        <v>450</v>
      </c>
      <c r="I1946">
        <v>72</v>
      </c>
      <c r="J1946">
        <v>2.7</v>
      </c>
      <c r="K1946">
        <v>72</v>
      </c>
      <c r="L1946">
        <v>0.1</v>
      </c>
      <c r="M1946">
        <v>1272.4416100000001</v>
      </c>
      <c r="N1946">
        <v>0.53800000000000003</v>
      </c>
      <c r="O1946">
        <v>7.7</v>
      </c>
    </row>
    <row r="1947" spans="1:15" x14ac:dyDescent="0.3">
      <c r="A1947">
        <v>65.7</v>
      </c>
      <c r="B1947">
        <v>0</v>
      </c>
      <c r="C1947">
        <v>165</v>
      </c>
      <c r="D1947">
        <v>369</v>
      </c>
      <c r="E1947">
        <v>0.04</v>
      </c>
      <c r="F1947">
        <v>72</v>
      </c>
      <c r="G1947">
        <v>23.2</v>
      </c>
      <c r="H1947">
        <v>456</v>
      </c>
      <c r="I1947">
        <v>72</v>
      </c>
      <c r="J1947">
        <v>2.76</v>
      </c>
      <c r="K1947">
        <v>72</v>
      </c>
      <c r="L1947">
        <v>0.1</v>
      </c>
      <c r="M1947">
        <v>1261.2896699999999</v>
      </c>
      <c r="N1947">
        <v>0.52900000000000003</v>
      </c>
      <c r="O1947">
        <v>7.6</v>
      </c>
    </row>
    <row r="1948" spans="1:15" x14ac:dyDescent="0.3">
      <c r="A1948">
        <v>65.5</v>
      </c>
      <c r="B1948">
        <v>0</v>
      </c>
      <c r="C1948">
        <v>167</v>
      </c>
      <c r="D1948">
        <v>371</v>
      </c>
      <c r="E1948">
        <v>0.04</v>
      </c>
      <c r="F1948">
        <v>74</v>
      </c>
      <c r="G1948">
        <v>22.5</v>
      </c>
      <c r="H1948">
        <v>459</v>
      </c>
      <c r="I1948">
        <v>75</v>
      </c>
      <c r="J1948">
        <v>3.1</v>
      </c>
      <c r="K1948">
        <v>74</v>
      </c>
      <c r="L1948">
        <v>0.1</v>
      </c>
      <c r="M1948">
        <v>1226.215314</v>
      </c>
      <c r="N1948">
        <v>0.52500000000000002</v>
      </c>
      <c r="O1948">
        <v>7.5</v>
      </c>
    </row>
    <row r="1949" spans="1:15" x14ac:dyDescent="0.3">
      <c r="A1949">
        <v>65.099999999999994</v>
      </c>
      <c r="B1949">
        <v>0</v>
      </c>
      <c r="C1949">
        <v>172</v>
      </c>
      <c r="D1949">
        <v>372</v>
      </c>
      <c r="E1949">
        <v>0.04</v>
      </c>
      <c r="F1949">
        <v>82</v>
      </c>
      <c r="G1949">
        <v>21.9</v>
      </c>
      <c r="H1949">
        <v>461</v>
      </c>
      <c r="I1949">
        <v>82</v>
      </c>
      <c r="J1949">
        <v>3.2</v>
      </c>
      <c r="K1949">
        <v>82</v>
      </c>
      <c r="L1949">
        <v>0.1</v>
      </c>
      <c r="M1949">
        <v>14.142268</v>
      </c>
      <c r="N1949">
        <v>0.52100000000000002</v>
      </c>
      <c r="O1949">
        <v>7.5</v>
      </c>
    </row>
    <row r="1950" spans="1:15" x14ac:dyDescent="0.3">
      <c r="A1950">
        <v>64.8</v>
      </c>
      <c r="B1950">
        <v>0</v>
      </c>
      <c r="C1950">
        <v>175</v>
      </c>
      <c r="D1950">
        <v>371</v>
      </c>
      <c r="E1950">
        <v>0.03</v>
      </c>
      <c r="F1950">
        <v>78</v>
      </c>
      <c r="G1950">
        <v>21.3</v>
      </c>
      <c r="H1950">
        <v>460</v>
      </c>
      <c r="I1950">
        <v>7</v>
      </c>
      <c r="J1950">
        <v>2.94</v>
      </c>
      <c r="K1950">
        <v>71</v>
      </c>
      <c r="L1950">
        <v>0.1</v>
      </c>
      <c r="M1950">
        <v>16.639990000000001</v>
      </c>
      <c r="N1950">
        <v>0.51400000000000001</v>
      </c>
      <c r="O1950">
        <v>7.3</v>
      </c>
    </row>
    <row r="1951" spans="1:15" x14ac:dyDescent="0.3">
      <c r="A1951">
        <v>64.599999999999994</v>
      </c>
      <c r="B1951">
        <v>0</v>
      </c>
      <c r="C1951">
        <v>177</v>
      </c>
      <c r="D1951">
        <v>369</v>
      </c>
      <c r="E1951">
        <v>0.03</v>
      </c>
      <c r="F1951">
        <v>65</v>
      </c>
      <c r="G1951">
        <v>2.6</v>
      </c>
      <c r="H1951">
        <v>460</v>
      </c>
      <c r="I1951">
        <v>7</v>
      </c>
      <c r="J1951">
        <v>3.26</v>
      </c>
      <c r="K1951">
        <v>62</v>
      </c>
      <c r="L1951">
        <v>0.1</v>
      </c>
      <c r="M1951">
        <v>139.31288000000001</v>
      </c>
      <c r="N1951">
        <v>0.51300000000000001</v>
      </c>
      <c r="O1951">
        <v>7.3</v>
      </c>
    </row>
    <row r="1952" spans="1:15" x14ac:dyDescent="0.3">
      <c r="A1952">
        <v>64.400000000000006</v>
      </c>
      <c r="B1952">
        <v>0</v>
      </c>
      <c r="C1952">
        <v>178</v>
      </c>
      <c r="D1952">
        <v>367</v>
      </c>
      <c r="E1952">
        <v>0.03</v>
      </c>
      <c r="F1952">
        <v>75</v>
      </c>
      <c r="G1952">
        <v>2.1</v>
      </c>
      <c r="H1952">
        <v>459</v>
      </c>
      <c r="I1952">
        <v>75</v>
      </c>
      <c r="J1952">
        <v>3.35</v>
      </c>
      <c r="K1952">
        <v>75</v>
      </c>
      <c r="L1952">
        <v>0.1</v>
      </c>
      <c r="M1952">
        <v>95.432793099999998</v>
      </c>
      <c r="N1952">
        <v>0.505</v>
      </c>
      <c r="O1952">
        <v>6.7</v>
      </c>
    </row>
    <row r="1953" spans="1:15" x14ac:dyDescent="0.3">
      <c r="A1953">
        <v>64.2</v>
      </c>
      <c r="B1953">
        <v>0</v>
      </c>
      <c r="C1953">
        <v>179</v>
      </c>
      <c r="D1953">
        <v>365</v>
      </c>
      <c r="E1953">
        <v>0.03</v>
      </c>
      <c r="F1953">
        <v>78</v>
      </c>
      <c r="G1953">
        <v>19.5</v>
      </c>
      <c r="H1953">
        <v>458</v>
      </c>
      <c r="I1953">
        <v>77</v>
      </c>
      <c r="J1953">
        <v>3.4</v>
      </c>
      <c r="K1953">
        <v>78</v>
      </c>
      <c r="L1953">
        <v>0.1</v>
      </c>
      <c r="M1953">
        <v>873.77272700000003</v>
      </c>
      <c r="N1953">
        <v>0.501</v>
      </c>
      <c r="O1953">
        <v>6.5</v>
      </c>
    </row>
    <row r="1954" spans="1:15" x14ac:dyDescent="0.3">
      <c r="A1954">
        <v>62.9</v>
      </c>
      <c r="B1954">
        <v>0</v>
      </c>
      <c r="C1954">
        <v>2</v>
      </c>
      <c r="D1954">
        <v>364</v>
      </c>
      <c r="E1954">
        <v>0.04</v>
      </c>
      <c r="F1954">
        <v>7</v>
      </c>
      <c r="G1954">
        <v>18.899999999999999</v>
      </c>
      <c r="H1954">
        <v>459</v>
      </c>
      <c r="I1954">
        <v>78</v>
      </c>
      <c r="J1954">
        <v>2.91</v>
      </c>
      <c r="K1954">
        <v>77</v>
      </c>
      <c r="L1954">
        <v>0.1</v>
      </c>
      <c r="M1954">
        <v>711.46994629999995</v>
      </c>
      <c r="N1954">
        <v>0.48699999999999999</v>
      </c>
      <c r="O1954">
        <v>6.1</v>
      </c>
    </row>
    <row r="1955" spans="1:15" x14ac:dyDescent="0.3">
      <c r="A1955">
        <v>63.7</v>
      </c>
      <c r="B1955">
        <v>0</v>
      </c>
      <c r="C1955">
        <v>183</v>
      </c>
      <c r="D1955">
        <v>364</v>
      </c>
      <c r="E1955">
        <v>0.01</v>
      </c>
      <c r="F1955">
        <v>65</v>
      </c>
      <c r="G1955">
        <v>18.399999999999999</v>
      </c>
      <c r="H1955">
        <v>461</v>
      </c>
      <c r="I1955">
        <v>65</v>
      </c>
      <c r="J1955">
        <v>2.56</v>
      </c>
      <c r="K1955">
        <v>65</v>
      </c>
      <c r="L1955">
        <v>0.1</v>
      </c>
      <c r="M1955">
        <v>649.84823300000005</v>
      </c>
      <c r="N1955">
        <v>0.47399999999999998</v>
      </c>
      <c r="O1955">
        <v>5.6</v>
      </c>
    </row>
    <row r="1956" spans="1:15" x14ac:dyDescent="0.3">
      <c r="A1956">
        <v>63.5</v>
      </c>
      <c r="B1956">
        <v>0</v>
      </c>
      <c r="C1956">
        <v>185</v>
      </c>
      <c r="D1956">
        <v>366</v>
      </c>
      <c r="E1956">
        <v>0.01</v>
      </c>
      <c r="F1956">
        <v>63</v>
      </c>
      <c r="G1956">
        <v>17.899999999999999</v>
      </c>
      <c r="H1956">
        <v>466</v>
      </c>
      <c r="I1956">
        <v>69</v>
      </c>
      <c r="J1956">
        <v>2.61</v>
      </c>
      <c r="K1956">
        <v>67</v>
      </c>
      <c r="L1956">
        <v>0.1</v>
      </c>
      <c r="M1956">
        <v>563.59434199999998</v>
      </c>
      <c r="N1956">
        <v>0.46500000000000002</v>
      </c>
      <c r="O1956">
        <v>5.6</v>
      </c>
    </row>
    <row r="1957" spans="1:15" x14ac:dyDescent="0.3">
      <c r="A1957">
        <v>63.2</v>
      </c>
      <c r="B1957">
        <v>0</v>
      </c>
      <c r="C1957">
        <v>187</v>
      </c>
      <c r="D1957">
        <v>371</v>
      </c>
      <c r="E1957">
        <v>0.01</v>
      </c>
      <c r="F1957">
        <v>0</v>
      </c>
      <c r="G1957">
        <v>17.399999999999999</v>
      </c>
      <c r="H1957">
        <v>474</v>
      </c>
      <c r="I1957">
        <v>71</v>
      </c>
      <c r="J1957">
        <v>2.76</v>
      </c>
      <c r="K1957">
        <v>68</v>
      </c>
      <c r="L1957">
        <v>0.1</v>
      </c>
      <c r="M1957">
        <v>499.86329999999998</v>
      </c>
      <c r="N1957">
        <v>0.45700000000000002</v>
      </c>
      <c r="O1957">
        <v>5.5</v>
      </c>
    </row>
    <row r="1958" spans="1:15" x14ac:dyDescent="0.3">
      <c r="A1958">
        <v>63</v>
      </c>
      <c r="B1958">
        <v>0</v>
      </c>
      <c r="C1958">
        <v>189</v>
      </c>
      <c r="D1958">
        <v>377</v>
      </c>
      <c r="E1958">
        <v>0.01</v>
      </c>
      <c r="F1958">
        <v>0</v>
      </c>
      <c r="G1958">
        <v>16.899999999999999</v>
      </c>
      <c r="H1958">
        <v>483</v>
      </c>
      <c r="I1958">
        <v>68</v>
      </c>
      <c r="J1958">
        <v>2.61</v>
      </c>
      <c r="K1958">
        <v>65</v>
      </c>
      <c r="L1958">
        <v>0.1</v>
      </c>
      <c r="M1958">
        <v>51.656815700000003</v>
      </c>
      <c r="N1958">
        <v>0.45</v>
      </c>
      <c r="O1958">
        <v>5.4</v>
      </c>
    </row>
    <row r="1959" spans="1:15" x14ac:dyDescent="0.3">
      <c r="A1959">
        <v>62.8</v>
      </c>
      <c r="B1959">
        <v>0</v>
      </c>
      <c r="C1959">
        <v>19</v>
      </c>
      <c r="D1959">
        <v>385</v>
      </c>
      <c r="E1959">
        <v>0.02</v>
      </c>
      <c r="F1959">
        <v>0</v>
      </c>
      <c r="G1959">
        <v>16.399999999999999</v>
      </c>
      <c r="H1959">
        <v>495</v>
      </c>
      <c r="I1959">
        <v>65</v>
      </c>
      <c r="J1959">
        <v>2.79</v>
      </c>
      <c r="K1959">
        <v>62</v>
      </c>
      <c r="L1959">
        <v>0.1</v>
      </c>
      <c r="M1959">
        <v>533.86241140000004</v>
      </c>
      <c r="N1959">
        <v>0.44500000000000001</v>
      </c>
      <c r="O1959">
        <v>5.3</v>
      </c>
    </row>
    <row r="1960" spans="1:15" x14ac:dyDescent="0.3">
      <c r="A1960">
        <v>0</v>
      </c>
      <c r="B1960">
        <v>0</v>
      </c>
      <c r="C1960">
        <v>0</v>
      </c>
      <c r="D1960">
        <v>0</v>
      </c>
      <c r="E1960">
        <v>0</v>
      </c>
      <c r="F1960">
        <v>99</v>
      </c>
      <c r="G1960">
        <v>83.3</v>
      </c>
      <c r="H1960">
        <v>0</v>
      </c>
      <c r="I1960">
        <v>99</v>
      </c>
      <c r="J1960">
        <v>9.27</v>
      </c>
      <c r="K1960">
        <v>99</v>
      </c>
      <c r="L1960">
        <v>0.1</v>
      </c>
      <c r="M1960">
        <v>1932.12237</v>
      </c>
      <c r="N1960">
        <v>0.77900000000000003</v>
      </c>
      <c r="O1960">
        <v>14.2</v>
      </c>
    </row>
    <row r="1961" spans="1:15" x14ac:dyDescent="0.3">
      <c r="A1961">
        <v>77.8</v>
      </c>
      <c r="B1961">
        <v>0</v>
      </c>
      <c r="C1961">
        <v>118</v>
      </c>
      <c r="D1961">
        <v>1</v>
      </c>
      <c r="E1961">
        <v>0</v>
      </c>
      <c r="F1961">
        <v>73</v>
      </c>
      <c r="G1961">
        <v>57.8</v>
      </c>
      <c r="H1961">
        <v>1</v>
      </c>
      <c r="I1961">
        <v>72</v>
      </c>
      <c r="J1961">
        <v>0</v>
      </c>
      <c r="K1961">
        <v>73</v>
      </c>
      <c r="L1961">
        <v>0.1</v>
      </c>
      <c r="M1961">
        <v>13134.4367</v>
      </c>
      <c r="N1961">
        <v>0.78500000000000003</v>
      </c>
      <c r="O1961">
        <v>13</v>
      </c>
    </row>
    <row r="1962" spans="1:15" x14ac:dyDescent="0.3">
      <c r="A1962">
        <v>77.599999999999994</v>
      </c>
      <c r="B1962">
        <v>0</v>
      </c>
      <c r="C1962">
        <v>119</v>
      </c>
      <c r="D1962">
        <v>1</v>
      </c>
      <c r="E1962">
        <v>6.74</v>
      </c>
      <c r="F1962">
        <v>8</v>
      </c>
      <c r="G1962">
        <v>57.1</v>
      </c>
      <c r="H1962">
        <v>1</v>
      </c>
      <c r="I1962">
        <v>8</v>
      </c>
      <c r="J1962">
        <v>8.3000000000000007</v>
      </c>
      <c r="K1962">
        <v>8</v>
      </c>
      <c r="L1962">
        <v>0.1</v>
      </c>
      <c r="M1962">
        <v>12593.7374</v>
      </c>
      <c r="N1962">
        <v>0.78</v>
      </c>
      <c r="O1962">
        <v>13</v>
      </c>
    </row>
    <row r="1963" spans="1:15" x14ac:dyDescent="0.3">
      <c r="A1963">
        <v>77.5</v>
      </c>
      <c r="B1963">
        <v>0</v>
      </c>
      <c r="C1963">
        <v>118</v>
      </c>
      <c r="D1963">
        <v>1</v>
      </c>
      <c r="E1963">
        <v>6.89</v>
      </c>
      <c r="F1963">
        <v>8</v>
      </c>
      <c r="G1963">
        <v>56.3</v>
      </c>
      <c r="H1963">
        <v>1</v>
      </c>
      <c r="I1963">
        <v>81</v>
      </c>
      <c r="J1963">
        <v>8.9</v>
      </c>
      <c r="K1963">
        <v>8</v>
      </c>
      <c r="L1963">
        <v>0.1</v>
      </c>
      <c r="M1963">
        <v>11685.97983</v>
      </c>
      <c r="N1963">
        <v>0.77300000000000002</v>
      </c>
      <c r="O1963">
        <v>12.9</v>
      </c>
    </row>
    <row r="1964" spans="1:15" x14ac:dyDescent="0.3">
      <c r="A1964">
        <v>77.2</v>
      </c>
      <c r="B1964">
        <v>0</v>
      </c>
      <c r="C1964">
        <v>12</v>
      </c>
      <c r="D1964">
        <v>1</v>
      </c>
      <c r="E1964">
        <v>6.95</v>
      </c>
      <c r="F1964">
        <v>85</v>
      </c>
      <c r="G1964">
        <v>55.6</v>
      </c>
      <c r="H1964">
        <v>1</v>
      </c>
      <c r="I1964">
        <v>87</v>
      </c>
      <c r="J1964">
        <v>7.25</v>
      </c>
      <c r="K1964">
        <v>85</v>
      </c>
      <c r="L1964">
        <v>0.1</v>
      </c>
      <c r="M1964">
        <v>1589.8271299999999</v>
      </c>
      <c r="N1964">
        <v>0.76500000000000001</v>
      </c>
      <c r="O1964">
        <v>12.8</v>
      </c>
    </row>
    <row r="1965" spans="1:15" x14ac:dyDescent="0.3">
      <c r="A1965">
        <v>77.3</v>
      </c>
      <c r="B1965">
        <v>0</v>
      </c>
      <c r="C1965">
        <v>121</v>
      </c>
      <c r="D1965">
        <v>1</v>
      </c>
      <c r="E1965">
        <v>6.9</v>
      </c>
      <c r="F1965">
        <v>87</v>
      </c>
      <c r="G1965">
        <v>54.9</v>
      </c>
      <c r="H1965">
        <v>1</v>
      </c>
      <c r="I1965">
        <v>91</v>
      </c>
      <c r="J1965">
        <v>7.5</v>
      </c>
      <c r="K1965">
        <v>87</v>
      </c>
      <c r="L1965">
        <v>0.1</v>
      </c>
      <c r="M1965">
        <v>927.72317099999998</v>
      </c>
      <c r="N1965">
        <v>0.75800000000000001</v>
      </c>
      <c r="O1965">
        <v>12.9</v>
      </c>
    </row>
    <row r="1966" spans="1:15" x14ac:dyDescent="0.3">
      <c r="A1966">
        <v>76.5</v>
      </c>
      <c r="B1966">
        <v>0</v>
      </c>
      <c r="C1966">
        <v>122</v>
      </c>
      <c r="D1966">
        <v>1</v>
      </c>
      <c r="E1966">
        <v>6.94</v>
      </c>
      <c r="F1966">
        <v>94</v>
      </c>
      <c r="G1966">
        <v>54.2</v>
      </c>
      <c r="H1966">
        <v>2</v>
      </c>
      <c r="I1966">
        <v>95</v>
      </c>
      <c r="J1966">
        <v>8.5</v>
      </c>
      <c r="K1966">
        <v>94</v>
      </c>
      <c r="L1966">
        <v>0.1</v>
      </c>
      <c r="M1966">
        <v>7937.2599309999996</v>
      </c>
      <c r="N1966">
        <v>0.75600000000000001</v>
      </c>
      <c r="O1966">
        <v>12.8</v>
      </c>
    </row>
    <row r="1967" spans="1:15" x14ac:dyDescent="0.3">
      <c r="A1967">
        <v>76.8</v>
      </c>
      <c r="B1967">
        <v>0</v>
      </c>
      <c r="C1967">
        <v>127</v>
      </c>
      <c r="D1967">
        <v>1</v>
      </c>
      <c r="E1967">
        <v>6.87</v>
      </c>
      <c r="F1967">
        <v>85</v>
      </c>
      <c r="G1967">
        <v>53.4</v>
      </c>
      <c r="H1967">
        <v>2</v>
      </c>
      <c r="I1967">
        <v>85</v>
      </c>
      <c r="J1967">
        <v>7.56</v>
      </c>
      <c r="K1967">
        <v>85</v>
      </c>
      <c r="L1967">
        <v>0.1</v>
      </c>
      <c r="M1967">
        <v>7429.6282739999997</v>
      </c>
      <c r="N1967">
        <v>0.755</v>
      </c>
      <c r="O1967">
        <v>12.8</v>
      </c>
    </row>
    <row r="1968" spans="1:15" x14ac:dyDescent="0.3">
      <c r="A1968">
        <v>76.5</v>
      </c>
      <c r="B1968">
        <v>0</v>
      </c>
      <c r="C1968">
        <v>127</v>
      </c>
      <c r="D1968">
        <v>1</v>
      </c>
      <c r="E1968">
        <v>6.74</v>
      </c>
      <c r="F1968">
        <v>86</v>
      </c>
      <c r="G1968">
        <v>52.7</v>
      </c>
      <c r="H1968">
        <v>2</v>
      </c>
      <c r="I1968">
        <v>86</v>
      </c>
      <c r="J1968">
        <v>6.75</v>
      </c>
      <c r="K1968">
        <v>86</v>
      </c>
      <c r="L1968">
        <v>0.1</v>
      </c>
      <c r="M1968">
        <v>6973.9283999999998</v>
      </c>
      <c r="N1968">
        <v>0.75</v>
      </c>
      <c r="O1968">
        <v>12.8</v>
      </c>
    </row>
    <row r="1969" spans="1:15" x14ac:dyDescent="0.3">
      <c r="A1969">
        <v>76.400000000000006</v>
      </c>
      <c r="B1969">
        <v>0</v>
      </c>
      <c r="C1969">
        <v>124</v>
      </c>
      <c r="D1969">
        <v>1</v>
      </c>
      <c r="E1969">
        <v>6.16</v>
      </c>
      <c r="F1969">
        <v>85</v>
      </c>
      <c r="G1969">
        <v>51.9</v>
      </c>
      <c r="H1969">
        <v>2</v>
      </c>
      <c r="I1969">
        <v>84</v>
      </c>
      <c r="J1969">
        <v>6.31</v>
      </c>
      <c r="K1969">
        <v>85</v>
      </c>
      <c r="L1969">
        <v>0.2</v>
      </c>
      <c r="M1969">
        <v>668.86670000000004</v>
      </c>
      <c r="N1969">
        <v>0.74299999999999999</v>
      </c>
      <c r="O1969">
        <v>12.9</v>
      </c>
    </row>
    <row r="1970" spans="1:15" x14ac:dyDescent="0.3">
      <c r="A1970">
        <v>76.2</v>
      </c>
      <c r="B1970">
        <v>0</v>
      </c>
      <c r="C1970">
        <v>125</v>
      </c>
      <c r="D1970">
        <v>1</v>
      </c>
      <c r="E1970">
        <v>5.72</v>
      </c>
      <c r="F1970">
        <v>88</v>
      </c>
      <c r="G1970">
        <v>51.1</v>
      </c>
      <c r="H1970">
        <v>2</v>
      </c>
      <c r="I1970">
        <v>98</v>
      </c>
      <c r="J1970">
        <v>7</v>
      </c>
      <c r="K1970">
        <v>88</v>
      </c>
      <c r="L1970">
        <v>0.1</v>
      </c>
      <c r="M1970">
        <v>5348.5183989999996</v>
      </c>
      <c r="N1970">
        <v>0.74399999999999999</v>
      </c>
      <c r="O1970">
        <v>12.9</v>
      </c>
    </row>
    <row r="1971" spans="1:15" x14ac:dyDescent="0.3">
      <c r="A1971">
        <v>75.8</v>
      </c>
      <c r="B1971">
        <v>0</v>
      </c>
      <c r="C1971">
        <v>122</v>
      </c>
      <c r="D1971">
        <v>1</v>
      </c>
      <c r="E1971">
        <v>5.53</v>
      </c>
      <c r="F1971">
        <v>92</v>
      </c>
      <c r="G1971">
        <v>5.3</v>
      </c>
      <c r="H1971">
        <v>2</v>
      </c>
      <c r="I1971">
        <v>88</v>
      </c>
      <c r="J1971">
        <v>7.48</v>
      </c>
      <c r="K1971">
        <v>92</v>
      </c>
      <c r="L1971">
        <v>0.1</v>
      </c>
      <c r="M1971">
        <v>4916.5488599999999</v>
      </c>
      <c r="N1971">
        <v>0.74</v>
      </c>
      <c r="O1971">
        <v>12.9</v>
      </c>
    </row>
    <row r="1972" spans="1:15" x14ac:dyDescent="0.3">
      <c r="A1972">
        <v>75.8</v>
      </c>
      <c r="B1972">
        <v>0</v>
      </c>
      <c r="C1972">
        <v>123</v>
      </c>
      <c r="D1972">
        <v>1</v>
      </c>
      <c r="E1972">
        <v>5.69</v>
      </c>
      <c r="F1972">
        <v>95</v>
      </c>
      <c r="G1972">
        <v>49.5</v>
      </c>
      <c r="H1972">
        <v>2</v>
      </c>
      <c r="I1972">
        <v>92</v>
      </c>
      <c r="J1972">
        <v>8.9</v>
      </c>
      <c r="K1972">
        <v>95</v>
      </c>
      <c r="L1972">
        <v>0.2</v>
      </c>
      <c r="M1972">
        <v>4591.8927759999997</v>
      </c>
      <c r="N1972">
        <v>0.73299999999999998</v>
      </c>
      <c r="O1972">
        <v>12.8</v>
      </c>
    </row>
    <row r="1973" spans="1:15" x14ac:dyDescent="0.3">
      <c r="A1973">
        <v>75.5</v>
      </c>
      <c r="B1973">
        <v>0</v>
      </c>
      <c r="C1973">
        <v>126</v>
      </c>
      <c r="D1973">
        <v>1</v>
      </c>
      <c r="E1973">
        <v>5.52</v>
      </c>
      <c r="F1973">
        <v>98</v>
      </c>
      <c r="G1973">
        <v>48.6</v>
      </c>
      <c r="H1973">
        <v>2</v>
      </c>
      <c r="I1973">
        <v>95</v>
      </c>
      <c r="J1973">
        <v>7.6</v>
      </c>
      <c r="K1973">
        <v>98</v>
      </c>
      <c r="L1973">
        <v>0.1</v>
      </c>
      <c r="M1973">
        <v>4267.1357799999996</v>
      </c>
      <c r="N1973">
        <v>0.72799999999999998</v>
      </c>
      <c r="O1973">
        <v>12.8</v>
      </c>
    </row>
    <row r="1974" spans="1:15" x14ac:dyDescent="0.3">
      <c r="A1974">
        <v>75.7</v>
      </c>
      <c r="B1974">
        <v>0</v>
      </c>
      <c r="C1974">
        <v>125</v>
      </c>
      <c r="D1974">
        <v>1</v>
      </c>
      <c r="E1974">
        <v>5.52</v>
      </c>
      <c r="F1974">
        <v>98</v>
      </c>
      <c r="G1974">
        <v>47.8</v>
      </c>
      <c r="H1974">
        <v>2</v>
      </c>
      <c r="I1974">
        <v>99</v>
      </c>
      <c r="J1974">
        <v>8.3000000000000007</v>
      </c>
      <c r="K1974">
        <v>99</v>
      </c>
      <c r="L1974">
        <v>0.2</v>
      </c>
      <c r="M1974">
        <v>4126.14671</v>
      </c>
      <c r="N1974">
        <v>0.72499999999999998</v>
      </c>
      <c r="O1974">
        <v>12.6</v>
      </c>
    </row>
    <row r="1975" spans="1:15" x14ac:dyDescent="0.3">
      <c r="A1975">
        <v>75.5</v>
      </c>
      <c r="B1975">
        <v>0</v>
      </c>
      <c r="C1975">
        <v>124</v>
      </c>
      <c r="D1975">
        <v>2</v>
      </c>
      <c r="E1975">
        <v>5.43</v>
      </c>
      <c r="F1975">
        <v>98</v>
      </c>
      <c r="G1975">
        <v>46.9</v>
      </c>
      <c r="H1975">
        <v>2</v>
      </c>
      <c r="I1975">
        <v>95</v>
      </c>
      <c r="J1975">
        <v>7.72</v>
      </c>
      <c r="K1975">
        <v>99</v>
      </c>
      <c r="L1975">
        <v>0.1</v>
      </c>
      <c r="M1975">
        <v>446.37283300000001</v>
      </c>
      <c r="N1975">
        <v>0.72099999999999997</v>
      </c>
      <c r="O1975">
        <v>12.4</v>
      </c>
    </row>
    <row r="1976" spans="1:15" x14ac:dyDescent="0.3">
      <c r="A1976">
        <v>75.7</v>
      </c>
      <c r="B1976">
        <v>0</v>
      </c>
      <c r="C1976">
        <v>121</v>
      </c>
      <c r="D1976">
        <v>2</v>
      </c>
      <c r="E1976">
        <v>5.58</v>
      </c>
      <c r="F1976">
        <v>0</v>
      </c>
      <c r="G1976">
        <v>45.9</v>
      </c>
      <c r="H1976">
        <v>2</v>
      </c>
      <c r="I1976">
        <v>99</v>
      </c>
      <c r="J1976">
        <v>7.76</v>
      </c>
      <c r="K1976">
        <v>98</v>
      </c>
      <c r="L1976">
        <v>0.2</v>
      </c>
      <c r="M1976">
        <v>46.299349999999997</v>
      </c>
      <c r="N1976">
        <v>0.71599999999999997</v>
      </c>
      <c r="O1976">
        <v>12.1</v>
      </c>
    </row>
    <row r="1977" spans="1:15" x14ac:dyDescent="0.3">
      <c r="A1977">
        <v>62.9</v>
      </c>
      <c r="B1977">
        <v>0</v>
      </c>
      <c r="C1977">
        <v>275</v>
      </c>
      <c r="D1977">
        <v>10</v>
      </c>
      <c r="E1977">
        <v>0</v>
      </c>
      <c r="F1977">
        <v>67</v>
      </c>
      <c r="G1977">
        <v>48.6</v>
      </c>
      <c r="H1977">
        <v>12</v>
      </c>
      <c r="I1977">
        <v>74</v>
      </c>
      <c r="J1977">
        <v>0</v>
      </c>
      <c r="K1977">
        <v>73</v>
      </c>
      <c r="L1977">
        <v>0.6</v>
      </c>
      <c r="M1977">
        <v>0</v>
      </c>
      <c r="N1977">
        <v>0.51500000000000001</v>
      </c>
      <c r="O1977">
        <v>10</v>
      </c>
    </row>
    <row r="1978" spans="1:15" x14ac:dyDescent="0.3">
      <c r="A1978">
        <v>62.7</v>
      </c>
      <c r="B1978">
        <v>0</v>
      </c>
      <c r="C1978">
        <v>278</v>
      </c>
      <c r="D1978">
        <v>10</v>
      </c>
      <c r="E1978">
        <v>0.01</v>
      </c>
      <c r="F1978">
        <v>67</v>
      </c>
      <c r="G1978">
        <v>47.9</v>
      </c>
      <c r="H1978">
        <v>13</v>
      </c>
      <c r="I1978">
        <v>64</v>
      </c>
      <c r="J1978">
        <v>4.26</v>
      </c>
      <c r="K1978">
        <v>73</v>
      </c>
      <c r="L1978">
        <v>0.7</v>
      </c>
      <c r="M1978">
        <v>2182.7165650000002</v>
      </c>
      <c r="N1978">
        <v>0.51100000000000001</v>
      </c>
      <c r="O1978">
        <v>10</v>
      </c>
    </row>
    <row r="1979" spans="1:15" x14ac:dyDescent="0.3">
      <c r="A1979">
        <v>62.4</v>
      </c>
      <c r="B1979">
        <v>0</v>
      </c>
      <c r="C1979">
        <v>281</v>
      </c>
      <c r="D1979">
        <v>10</v>
      </c>
      <c r="E1979">
        <v>0.01</v>
      </c>
      <c r="F1979">
        <v>73</v>
      </c>
      <c r="G1979">
        <v>47.2</v>
      </c>
      <c r="H1979">
        <v>13</v>
      </c>
      <c r="I1979">
        <v>8</v>
      </c>
      <c r="J1979">
        <v>4.78</v>
      </c>
      <c r="K1979">
        <v>79</v>
      </c>
      <c r="L1979">
        <v>0.8</v>
      </c>
      <c r="M1979">
        <v>229.95364000000001</v>
      </c>
      <c r="N1979">
        <v>0.50600000000000001</v>
      </c>
      <c r="O1979">
        <v>10</v>
      </c>
    </row>
    <row r="1980" spans="1:15" x14ac:dyDescent="0.3">
      <c r="A1980">
        <v>62.2</v>
      </c>
      <c r="B1980">
        <v>0</v>
      </c>
      <c r="C1980">
        <v>284</v>
      </c>
      <c r="D1980">
        <v>10</v>
      </c>
      <c r="E1980">
        <v>0.01</v>
      </c>
      <c r="F1980">
        <v>68</v>
      </c>
      <c r="G1980">
        <v>46.4</v>
      </c>
      <c r="H1980">
        <v>13</v>
      </c>
      <c r="I1980">
        <v>81</v>
      </c>
      <c r="J1980">
        <v>4.55</v>
      </c>
      <c r="K1980">
        <v>74</v>
      </c>
      <c r="L1980">
        <v>1</v>
      </c>
      <c r="M1980">
        <v>271.31874099999999</v>
      </c>
      <c r="N1980">
        <v>0.501</v>
      </c>
      <c r="O1980">
        <v>9.9</v>
      </c>
    </row>
    <row r="1981" spans="1:15" x14ac:dyDescent="0.3">
      <c r="A1981">
        <v>62</v>
      </c>
      <c r="B1981">
        <v>0</v>
      </c>
      <c r="C1981">
        <v>285</v>
      </c>
      <c r="D1981">
        <v>10</v>
      </c>
      <c r="E1981">
        <v>0.88</v>
      </c>
      <c r="F1981">
        <v>66</v>
      </c>
      <c r="G1981">
        <v>45.7</v>
      </c>
      <c r="H1981">
        <v>13</v>
      </c>
      <c r="I1981">
        <v>69</v>
      </c>
      <c r="J1981">
        <v>4.9400000000000004</v>
      </c>
      <c r="K1981">
        <v>72</v>
      </c>
      <c r="L1981">
        <v>1</v>
      </c>
      <c r="M1981">
        <v>177.867119</v>
      </c>
      <c r="N1981">
        <v>0.49399999999999999</v>
      </c>
      <c r="O1981">
        <v>9.9</v>
      </c>
    </row>
    <row r="1982" spans="1:15" x14ac:dyDescent="0.3">
      <c r="A1982">
        <v>61.8</v>
      </c>
      <c r="B1982">
        <v>0</v>
      </c>
      <c r="C1982">
        <v>286</v>
      </c>
      <c r="D1982">
        <v>10</v>
      </c>
      <c r="E1982">
        <v>0.79</v>
      </c>
      <c r="F1982">
        <v>56</v>
      </c>
      <c r="G1982">
        <v>44.9</v>
      </c>
      <c r="H1982">
        <v>14</v>
      </c>
      <c r="I1982">
        <v>72</v>
      </c>
      <c r="J1982">
        <v>4.18</v>
      </c>
      <c r="K1982">
        <v>67</v>
      </c>
      <c r="L1982">
        <v>1.1000000000000001</v>
      </c>
      <c r="M1982">
        <v>1366.8791120000001</v>
      </c>
      <c r="N1982">
        <v>0.48499999999999999</v>
      </c>
      <c r="O1982">
        <v>9.6</v>
      </c>
    </row>
    <row r="1983" spans="1:15" x14ac:dyDescent="0.3">
      <c r="A1983">
        <v>61.6</v>
      </c>
      <c r="B1983">
        <v>0</v>
      </c>
      <c r="C1983">
        <v>288</v>
      </c>
      <c r="D1983">
        <v>11</v>
      </c>
      <c r="E1983">
        <v>0.82</v>
      </c>
      <c r="F1983">
        <v>66</v>
      </c>
      <c r="G1983">
        <v>44.2</v>
      </c>
      <c r="H1983">
        <v>14</v>
      </c>
      <c r="I1983">
        <v>79</v>
      </c>
      <c r="J1983">
        <v>4.3600000000000003</v>
      </c>
      <c r="K1983">
        <v>73</v>
      </c>
      <c r="L1983">
        <v>1.1000000000000001</v>
      </c>
      <c r="M1983">
        <v>1166.66337</v>
      </c>
      <c r="N1983">
        <v>0.47699999999999998</v>
      </c>
      <c r="O1983">
        <v>9.1999999999999993</v>
      </c>
    </row>
    <row r="1984" spans="1:15" x14ac:dyDescent="0.3">
      <c r="A1984">
        <v>61.4</v>
      </c>
      <c r="B1984">
        <v>0</v>
      </c>
      <c r="C1984">
        <v>29</v>
      </c>
      <c r="D1984">
        <v>11</v>
      </c>
      <c r="E1984">
        <v>0.81</v>
      </c>
      <c r="F1984">
        <v>59</v>
      </c>
      <c r="G1984">
        <v>43.4</v>
      </c>
      <c r="H1984">
        <v>14</v>
      </c>
      <c r="I1984">
        <v>76</v>
      </c>
      <c r="J1984">
        <v>4.5999999999999996</v>
      </c>
      <c r="K1984">
        <v>63</v>
      </c>
      <c r="L1984">
        <v>1.3</v>
      </c>
      <c r="M1984">
        <v>1178.72469</v>
      </c>
      <c r="N1984">
        <v>0.46899999999999997</v>
      </c>
      <c r="O1984">
        <v>8.9</v>
      </c>
    </row>
    <row r="1985" spans="1:15" x14ac:dyDescent="0.3">
      <c r="A1985">
        <v>61.1</v>
      </c>
      <c r="B1985">
        <v>0</v>
      </c>
      <c r="C1985">
        <v>295</v>
      </c>
      <c r="D1985">
        <v>11</v>
      </c>
      <c r="E1985">
        <v>0.71</v>
      </c>
      <c r="F1985">
        <v>61</v>
      </c>
      <c r="G1985">
        <v>42.7</v>
      </c>
      <c r="H1985">
        <v>14</v>
      </c>
      <c r="I1985">
        <v>72</v>
      </c>
      <c r="J1985">
        <v>4.4000000000000004</v>
      </c>
      <c r="K1985">
        <v>71</v>
      </c>
      <c r="L1985">
        <v>1.4</v>
      </c>
      <c r="M1985">
        <v>956.66895199999999</v>
      </c>
      <c r="N1985">
        <v>0.46100000000000002</v>
      </c>
      <c r="O1985">
        <v>8.6</v>
      </c>
    </row>
    <row r="1986" spans="1:15" x14ac:dyDescent="0.3">
      <c r="A1986">
        <v>68</v>
      </c>
      <c r="B1986">
        <v>0</v>
      </c>
      <c r="C1986">
        <v>299</v>
      </c>
      <c r="D1986">
        <v>11</v>
      </c>
      <c r="E1986">
        <v>0.64</v>
      </c>
      <c r="F1986">
        <v>71</v>
      </c>
      <c r="G1986">
        <v>41.9</v>
      </c>
      <c r="H1986">
        <v>14</v>
      </c>
      <c r="I1986">
        <v>67</v>
      </c>
      <c r="J1986">
        <v>5.92</v>
      </c>
      <c r="K1986">
        <v>72</v>
      </c>
      <c r="L1986">
        <v>1.5</v>
      </c>
      <c r="M1986">
        <v>854.34692099999995</v>
      </c>
      <c r="N1986">
        <v>0.45400000000000001</v>
      </c>
      <c r="O1986">
        <v>8.1999999999999993</v>
      </c>
    </row>
    <row r="1987" spans="1:15" x14ac:dyDescent="0.3">
      <c r="A1987">
        <v>64</v>
      </c>
      <c r="B1987">
        <v>0</v>
      </c>
      <c r="C1987">
        <v>37</v>
      </c>
      <c r="D1987">
        <v>11</v>
      </c>
      <c r="E1987">
        <v>0.84</v>
      </c>
      <c r="F1987">
        <v>63</v>
      </c>
      <c r="G1987">
        <v>41.1</v>
      </c>
      <c r="H1987">
        <v>15</v>
      </c>
      <c r="I1987">
        <v>61</v>
      </c>
      <c r="J1987">
        <v>6.42</v>
      </c>
      <c r="K1987">
        <v>72</v>
      </c>
      <c r="L1987">
        <v>1.5</v>
      </c>
      <c r="M1987">
        <v>77.577348599999993</v>
      </c>
      <c r="N1987">
        <v>0.44600000000000001</v>
      </c>
      <c r="O1987">
        <v>7.9</v>
      </c>
    </row>
    <row r="1988" spans="1:15" x14ac:dyDescent="0.3">
      <c r="A1988">
        <v>59.9</v>
      </c>
      <c r="B1988">
        <v>0</v>
      </c>
      <c r="C1988">
        <v>314</v>
      </c>
      <c r="D1988">
        <v>11</v>
      </c>
      <c r="E1988">
        <v>0.57999999999999996</v>
      </c>
      <c r="F1988">
        <v>6</v>
      </c>
      <c r="G1988">
        <v>4.4000000000000004</v>
      </c>
      <c r="H1988">
        <v>15</v>
      </c>
      <c r="I1988">
        <v>59</v>
      </c>
      <c r="J1988">
        <v>8.39</v>
      </c>
      <c r="K1988">
        <v>62</v>
      </c>
      <c r="L1988">
        <v>1.5</v>
      </c>
      <c r="M1988">
        <v>637.36162149999996</v>
      </c>
      <c r="N1988">
        <v>0.439</v>
      </c>
      <c r="O1988">
        <v>7.6</v>
      </c>
    </row>
    <row r="1989" spans="1:15" x14ac:dyDescent="0.3">
      <c r="A1989">
        <v>59.6</v>
      </c>
      <c r="B1989">
        <v>0</v>
      </c>
      <c r="C1989">
        <v>321</v>
      </c>
      <c r="D1989">
        <v>11</v>
      </c>
      <c r="E1989">
        <v>0.59</v>
      </c>
      <c r="F1989">
        <v>67</v>
      </c>
      <c r="G1989">
        <v>39.6</v>
      </c>
      <c r="H1989">
        <v>14</v>
      </c>
      <c r="I1989">
        <v>62</v>
      </c>
      <c r="J1989">
        <v>6.79</v>
      </c>
      <c r="K1989">
        <v>68</v>
      </c>
      <c r="L1989">
        <v>1.4</v>
      </c>
      <c r="M1989">
        <v>588.35825950000003</v>
      </c>
      <c r="N1989">
        <v>0.433</v>
      </c>
      <c r="O1989">
        <v>7.2</v>
      </c>
    </row>
    <row r="1990" spans="1:15" x14ac:dyDescent="0.3">
      <c r="A1990">
        <v>59.3</v>
      </c>
      <c r="B1990">
        <v>0</v>
      </c>
      <c r="C1990">
        <v>327</v>
      </c>
      <c r="D1990">
        <v>11</v>
      </c>
      <c r="E1990">
        <v>0.61</v>
      </c>
      <c r="F1990">
        <v>6</v>
      </c>
      <c r="G1990">
        <v>38.9</v>
      </c>
      <c r="H1990">
        <v>14</v>
      </c>
      <c r="I1990">
        <v>54</v>
      </c>
      <c r="J1990">
        <v>7.69</v>
      </c>
      <c r="K1990">
        <v>61</v>
      </c>
      <c r="L1990">
        <v>1.4</v>
      </c>
      <c r="M1990">
        <v>511.665773</v>
      </c>
      <c r="N1990">
        <v>0.42799999999999999</v>
      </c>
      <c r="O1990">
        <v>6.9</v>
      </c>
    </row>
    <row r="1991" spans="1:15" x14ac:dyDescent="0.3">
      <c r="A1991">
        <v>59.1</v>
      </c>
      <c r="B1991">
        <v>0</v>
      </c>
      <c r="C1991">
        <v>331</v>
      </c>
      <c r="D1991">
        <v>11</v>
      </c>
      <c r="E1991">
        <v>0.68</v>
      </c>
      <c r="F1991">
        <v>59</v>
      </c>
      <c r="G1991">
        <v>38.200000000000003</v>
      </c>
      <c r="H1991">
        <v>14</v>
      </c>
      <c r="I1991">
        <v>52</v>
      </c>
      <c r="J1991">
        <v>6.68</v>
      </c>
      <c r="K1991">
        <v>55</v>
      </c>
      <c r="L1991">
        <v>1.3</v>
      </c>
      <c r="M1991">
        <v>539.41528000000005</v>
      </c>
      <c r="N1991">
        <v>0.42199999999999999</v>
      </c>
      <c r="O1991">
        <v>6.6</v>
      </c>
    </row>
    <row r="1992" spans="1:15" x14ac:dyDescent="0.3">
      <c r="A1992">
        <v>58.9</v>
      </c>
      <c r="B1992">
        <v>0</v>
      </c>
      <c r="C1992">
        <v>335</v>
      </c>
      <c r="D1992">
        <v>11</v>
      </c>
      <c r="E1992">
        <v>0.73</v>
      </c>
      <c r="F1992">
        <v>57</v>
      </c>
      <c r="G1992">
        <v>37.5</v>
      </c>
      <c r="H1992">
        <v>14</v>
      </c>
      <c r="I1992">
        <v>51</v>
      </c>
      <c r="J1992">
        <v>3.98</v>
      </c>
      <c r="K1992">
        <v>59</v>
      </c>
      <c r="L1992">
        <v>1.1000000000000001</v>
      </c>
      <c r="M1992">
        <v>631.94685260000006</v>
      </c>
      <c r="N1992">
        <v>0.41799999999999998</v>
      </c>
      <c r="O1992">
        <v>6.2</v>
      </c>
    </row>
    <row r="1993" spans="1:15" x14ac:dyDescent="0.3">
      <c r="A1993">
        <v>74</v>
      </c>
      <c r="B1993">
        <v>0</v>
      </c>
      <c r="C1993">
        <v>146</v>
      </c>
      <c r="D1993">
        <v>2</v>
      </c>
      <c r="E1993">
        <v>0</v>
      </c>
      <c r="F1993">
        <v>93</v>
      </c>
      <c r="G1993">
        <v>5.2</v>
      </c>
      <c r="H1993">
        <v>3</v>
      </c>
      <c r="I1993">
        <v>89</v>
      </c>
      <c r="J1993">
        <v>0</v>
      </c>
      <c r="K1993">
        <v>93</v>
      </c>
      <c r="L1993">
        <v>0.2</v>
      </c>
      <c r="M1993">
        <v>419.36772400000001</v>
      </c>
      <c r="N1993">
        <v>0.69199999999999995</v>
      </c>
      <c r="O1993">
        <v>12.3</v>
      </c>
    </row>
    <row r="1994" spans="1:15" x14ac:dyDescent="0.3">
      <c r="A1994">
        <v>73.900000000000006</v>
      </c>
      <c r="B1994">
        <v>0</v>
      </c>
      <c r="C1994">
        <v>147</v>
      </c>
      <c r="D1994">
        <v>3</v>
      </c>
      <c r="E1994">
        <v>0.01</v>
      </c>
      <c r="F1994">
        <v>87</v>
      </c>
      <c r="G1994">
        <v>49.4</v>
      </c>
      <c r="H1994">
        <v>3</v>
      </c>
      <c r="I1994">
        <v>83</v>
      </c>
      <c r="J1994">
        <v>9.81</v>
      </c>
      <c r="K1994">
        <v>87</v>
      </c>
      <c r="L1994">
        <v>0.2</v>
      </c>
      <c r="M1994">
        <v>4712.8227360000001</v>
      </c>
      <c r="N1994">
        <v>0.68799999999999994</v>
      </c>
      <c r="O1994">
        <v>12.3</v>
      </c>
    </row>
    <row r="1995" spans="1:15" x14ac:dyDescent="0.3">
      <c r="A1995">
        <v>73.8</v>
      </c>
      <c r="B1995">
        <v>0</v>
      </c>
      <c r="C1995">
        <v>148</v>
      </c>
      <c r="D1995">
        <v>3</v>
      </c>
      <c r="E1995">
        <v>5.03</v>
      </c>
      <c r="F1995">
        <v>86</v>
      </c>
      <c r="G1995">
        <v>48.6</v>
      </c>
      <c r="H1995">
        <v>3</v>
      </c>
      <c r="I1995">
        <v>8</v>
      </c>
      <c r="J1995">
        <v>1.49</v>
      </c>
      <c r="K1995">
        <v>86</v>
      </c>
      <c r="L1995">
        <v>0.2</v>
      </c>
      <c r="M1995">
        <v>4479.9585800000004</v>
      </c>
      <c r="N1995">
        <v>0.67900000000000005</v>
      </c>
      <c r="O1995">
        <v>12.3</v>
      </c>
    </row>
    <row r="1996" spans="1:15" x14ac:dyDescent="0.3">
      <c r="A1996">
        <v>73.599999999999994</v>
      </c>
      <c r="B1996">
        <v>0</v>
      </c>
      <c r="C1996">
        <v>148</v>
      </c>
      <c r="D1996">
        <v>3</v>
      </c>
      <c r="E1996">
        <v>5.36</v>
      </c>
      <c r="F1996">
        <v>87</v>
      </c>
      <c r="G1996">
        <v>47.9</v>
      </c>
      <c r="H1996">
        <v>3</v>
      </c>
      <c r="I1996">
        <v>83</v>
      </c>
      <c r="J1996">
        <v>1.33</v>
      </c>
      <c r="K1996">
        <v>87</v>
      </c>
      <c r="L1996">
        <v>0.1</v>
      </c>
      <c r="M1996">
        <v>3855.5377349999999</v>
      </c>
      <c r="N1996">
        <v>0.67900000000000005</v>
      </c>
      <c r="O1996">
        <v>12.3</v>
      </c>
    </row>
    <row r="1997" spans="1:15" x14ac:dyDescent="0.3">
      <c r="A1997">
        <v>73.400000000000006</v>
      </c>
      <c r="B1997">
        <v>0</v>
      </c>
      <c r="C1997">
        <v>15</v>
      </c>
      <c r="D1997">
        <v>3</v>
      </c>
      <c r="E1997">
        <v>5.79</v>
      </c>
      <c r="F1997">
        <v>89</v>
      </c>
      <c r="G1997">
        <v>47.1</v>
      </c>
      <c r="H1997">
        <v>3</v>
      </c>
      <c r="I1997">
        <v>84</v>
      </c>
      <c r="J1997">
        <v>9.42</v>
      </c>
      <c r="K1997">
        <v>89</v>
      </c>
      <c r="L1997">
        <v>0.1</v>
      </c>
      <c r="M1997">
        <v>3988.1189399999998</v>
      </c>
      <c r="N1997">
        <v>0.67500000000000004</v>
      </c>
      <c r="O1997">
        <v>12.3</v>
      </c>
    </row>
    <row r="1998" spans="1:15" x14ac:dyDescent="0.3">
      <c r="A1998">
        <v>73.2</v>
      </c>
      <c r="B1998">
        <v>0</v>
      </c>
      <c r="C1998">
        <v>152</v>
      </c>
      <c r="D1998">
        <v>3</v>
      </c>
      <c r="E1998">
        <v>5.65</v>
      </c>
      <c r="F1998">
        <v>89</v>
      </c>
      <c r="G1998">
        <v>46.4</v>
      </c>
      <c r="H1998">
        <v>3</v>
      </c>
      <c r="I1998">
        <v>85</v>
      </c>
      <c r="J1998">
        <v>9.1</v>
      </c>
      <c r="K1998">
        <v>89</v>
      </c>
      <c r="L1998">
        <v>0.1</v>
      </c>
      <c r="M1998">
        <v>3225.591754</v>
      </c>
      <c r="N1998">
        <v>0.66400000000000003</v>
      </c>
      <c r="O1998">
        <v>12.4</v>
      </c>
    </row>
    <row r="1999" spans="1:15" x14ac:dyDescent="0.3">
      <c r="A1999">
        <v>73</v>
      </c>
      <c r="B1999">
        <v>0</v>
      </c>
      <c r="C1999">
        <v>155</v>
      </c>
      <c r="D1999">
        <v>3</v>
      </c>
      <c r="E1999">
        <v>5.39</v>
      </c>
      <c r="F1999">
        <v>85</v>
      </c>
      <c r="G1999">
        <v>45.6</v>
      </c>
      <c r="H1999">
        <v>3</v>
      </c>
      <c r="I1999">
        <v>81</v>
      </c>
      <c r="J1999">
        <v>9.14</v>
      </c>
      <c r="K1999">
        <v>85</v>
      </c>
      <c r="L1999">
        <v>0.1</v>
      </c>
      <c r="M1999">
        <v>2599.5962589999999</v>
      </c>
      <c r="N1999">
        <v>0.66300000000000003</v>
      </c>
      <c r="O1999">
        <v>12.1</v>
      </c>
    </row>
    <row r="2000" spans="1:15" x14ac:dyDescent="0.3">
      <c r="A2000">
        <v>72.7</v>
      </c>
      <c r="B2000">
        <v>0</v>
      </c>
      <c r="C2000">
        <v>157</v>
      </c>
      <c r="D2000">
        <v>3</v>
      </c>
      <c r="E2000">
        <v>6.14</v>
      </c>
      <c r="F2000">
        <v>87</v>
      </c>
      <c r="G2000">
        <v>44.9</v>
      </c>
      <c r="H2000">
        <v>4</v>
      </c>
      <c r="I2000">
        <v>85</v>
      </c>
      <c r="J2000">
        <v>7.6</v>
      </c>
      <c r="K2000">
        <v>89</v>
      </c>
      <c r="L2000">
        <v>0.1</v>
      </c>
      <c r="M2000">
        <v>359.99218400000001</v>
      </c>
      <c r="N2000">
        <v>0.65400000000000003</v>
      </c>
      <c r="O2000">
        <v>11.9</v>
      </c>
    </row>
    <row r="2001" spans="1:15" x14ac:dyDescent="0.3">
      <c r="A2001">
        <v>72.5</v>
      </c>
      <c r="B2001">
        <v>0</v>
      </c>
      <c r="C2001">
        <v>159</v>
      </c>
      <c r="D2001">
        <v>3</v>
      </c>
      <c r="E2001">
        <v>5.61</v>
      </c>
      <c r="F2001">
        <v>86</v>
      </c>
      <c r="G2001">
        <v>44.2</v>
      </c>
      <c r="H2001">
        <v>4</v>
      </c>
      <c r="I2001">
        <v>95</v>
      </c>
      <c r="J2001">
        <v>6.41</v>
      </c>
      <c r="K2001">
        <v>95</v>
      </c>
      <c r="L2001">
        <v>0.1</v>
      </c>
      <c r="M2001">
        <v>2312.1929260000002</v>
      </c>
      <c r="N2001">
        <v>0.64900000000000002</v>
      </c>
      <c r="O2001">
        <v>12</v>
      </c>
    </row>
    <row r="2002" spans="1:15" x14ac:dyDescent="0.3">
      <c r="A2002">
        <v>72.3</v>
      </c>
      <c r="B2002">
        <v>0</v>
      </c>
      <c r="C2002">
        <v>161</v>
      </c>
      <c r="D2002">
        <v>3</v>
      </c>
      <c r="E2002">
        <v>5.61</v>
      </c>
      <c r="F2002">
        <v>92</v>
      </c>
      <c r="G2002">
        <v>43.5</v>
      </c>
      <c r="H2002">
        <v>4</v>
      </c>
      <c r="I2002">
        <v>98</v>
      </c>
      <c r="J2002">
        <v>6.43</v>
      </c>
      <c r="K2002">
        <v>98</v>
      </c>
      <c r="L2002">
        <v>0.2</v>
      </c>
      <c r="M2002">
        <v>189.71539000000001</v>
      </c>
      <c r="N2002">
        <v>0.64800000000000002</v>
      </c>
      <c r="O2002">
        <v>12.1</v>
      </c>
    </row>
    <row r="2003" spans="1:15" x14ac:dyDescent="0.3">
      <c r="A2003">
        <v>72.099999999999994</v>
      </c>
      <c r="B2003">
        <v>0</v>
      </c>
      <c r="C2003">
        <v>163</v>
      </c>
      <c r="D2003">
        <v>3</v>
      </c>
      <c r="E2003">
        <v>6.38</v>
      </c>
      <c r="F2003">
        <v>92</v>
      </c>
      <c r="G2003">
        <v>42.8</v>
      </c>
      <c r="H2003">
        <v>4</v>
      </c>
      <c r="I2003">
        <v>96</v>
      </c>
      <c r="J2003">
        <v>6.7</v>
      </c>
      <c r="K2003">
        <v>96</v>
      </c>
      <c r="L2003">
        <v>0.2</v>
      </c>
      <c r="M2003">
        <v>157.145691</v>
      </c>
      <c r="N2003">
        <v>0.64600000000000002</v>
      </c>
      <c r="O2003">
        <v>12.3</v>
      </c>
    </row>
    <row r="2004" spans="1:15" x14ac:dyDescent="0.3">
      <c r="A2004">
        <v>71.900000000000006</v>
      </c>
      <c r="B2004">
        <v>0</v>
      </c>
      <c r="C2004">
        <v>165</v>
      </c>
      <c r="D2004">
        <v>3</v>
      </c>
      <c r="E2004">
        <v>6.2</v>
      </c>
      <c r="F2004">
        <v>9</v>
      </c>
      <c r="G2004">
        <v>42</v>
      </c>
      <c r="H2004">
        <v>4</v>
      </c>
      <c r="I2004">
        <v>92</v>
      </c>
      <c r="J2004">
        <v>5.78</v>
      </c>
      <c r="K2004">
        <v>92</v>
      </c>
      <c r="L2004">
        <v>0.2</v>
      </c>
      <c r="M2004">
        <v>148.527976</v>
      </c>
      <c r="N2004">
        <v>0.63900000000000001</v>
      </c>
      <c r="O2004">
        <v>12.1</v>
      </c>
    </row>
    <row r="2005" spans="1:15" x14ac:dyDescent="0.3">
      <c r="A2005">
        <v>71.7</v>
      </c>
      <c r="B2005">
        <v>0</v>
      </c>
      <c r="C2005">
        <v>166</v>
      </c>
      <c r="D2005">
        <v>4</v>
      </c>
      <c r="E2005">
        <v>6.64</v>
      </c>
      <c r="F2005">
        <v>86</v>
      </c>
      <c r="G2005">
        <v>41.3</v>
      </c>
      <c r="H2005">
        <v>4</v>
      </c>
      <c r="I2005">
        <v>86</v>
      </c>
      <c r="J2005">
        <v>5.99</v>
      </c>
      <c r="K2005">
        <v>86</v>
      </c>
      <c r="L2005">
        <v>0.1</v>
      </c>
      <c r="M2005">
        <v>1174.7793469999999</v>
      </c>
      <c r="N2005">
        <v>0.64200000000000002</v>
      </c>
      <c r="O2005">
        <v>12.7</v>
      </c>
    </row>
    <row r="2006" spans="1:15" x14ac:dyDescent="0.3">
      <c r="A2006">
        <v>71.5</v>
      </c>
      <c r="B2006">
        <v>0</v>
      </c>
      <c r="C2006">
        <v>168</v>
      </c>
      <c r="D2006">
        <v>4</v>
      </c>
      <c r="E2006">
        <v>5.66</v>
      </c>
      <c r="F2006">
        <v>0</v>
      </c>
      <c r="G2006">
        <v>4.5999999999999996</v>
      </c>
      <c r="H2006">
        <v>4</v>
      </c>
      <c r="I2006">
        <v>87</v>
      </c>
      <c r="J2006">
        <v>6.77</v>
      </c>
      <c r="K2006">
        <v>87</v>
      </c>
      <c r="L2006">
        <v>0.1</v>
      </c>
      <c r="M2006">
        <v>1148.2298820000001</v>
      </c>
      <c r="N2006">
        <v>0.63200000000000001</v>
      </c>
      <c r="O2006">
        <v>12.2</v>
      </c>
    </row>
    <row r="2007" spans="1:15" x14ac:dyDescent="0.3">
      <c r="A2007">
        <v>71.2</v>
      </c>
      <c r="B2007">
        <v>0</v>
      </c>
      <c r="C2007">
        <v>17</v>
      </c>
      <c r="D2007">
        <v>4</v>
      </c>
      <c r="E2007">
        <v>6.66</v>
      </c>
      <c r="F2007">
        <v>0</v>
      </c>
      <c r="G2007">
        <v>39.799999999999997</v>
      </c>
      <c r="H2007">
        <v>5</v>
      </c>
      <c r="I2007">
        <v>9</v>
      </c>
      <c r="J2007">
        <v>7.61</v>
      </c>
      <c r="K2007">
        <v>89</v>
      </c>
      <c r="L2007">
        <v>0.1</v>
      </c>
      <c r="M2007">
        <v>1417.2658200000001</v>
      </c>
      <c r="N2007">
        <v>0.624</v>
      </c>
      <c r="O2007">
        <v>11.8</v>
      </c>
    </row>
    <row r="2008" spans="1:15" x14ac:dyDescent="0.3">
      <c r="A2008">
        <v>79</v>
      </c>
      <c r="B2008">
        <v>0</v>
      </c>
      <c r="C2008">
        <v>172</v>
      </c>
      <c r="D2008">
        <v>4</v>
      </c>
      <c r="E2008">
        <v>6.78</v>
      </c>
      <c r="F2008">
        <v>0</v>
      </c>
      <c r="G2008">
        <v>39.1</v>
      </c>
      <c r="H2008">
        <v>5</v>
      </c>
      <c r="I2008">
        <v>86</v>
      </c>
      <c r="J2008">
        <v>8.1</v>
      </c>
      <c r="K2008">
        <v>86</v>
      </c>
      <c r="L2008">
        <v>0.1</v>
      </c>
      <c r="M2008">
        <v>1545.6264229999999</v>
      </c>
      <c r="N2008">
        <v>0.625</v>
      </c>
      <c r="O2008">
        <v>11.6</v>
      </c>
    </row>
    <row r="2009" spans="1:15" x14ac:dyDescent="0.3">
      <c r="A2009">
        <v>75.5</v>
      </c>
      <c r="B2009">
        <v>0</v>
      </c>
      <c r="C2009">
        <v>123</v>
      </c>
      <c r="D2009">
        <v>8</v>
      </c>
      <c r="E2009">
        <v>0</v>
      </c>
      <c r="F2009">
        <v>9</v>
      </c>
      <c r="G2009">
        <v>55.6</v>
      </c>
      <c r="H2009">
        <v>10</v>
      </c>
      <c r="I2009">
        <v>88</v>
      </c>
      <c r="J2009">
        <v>0</v>
      </c>
      <c r="K2009">
        <v>9</v>
      </c>
      <c r="L2009">
        <v>0.1</v>
      </c>
      <c r="M2009">
        <v>63.343259000000003</v>
      </c>
      <c r="N2009">
        <v>0.73699999999999999</v>
      </c>
      <c r="O2009">
        <v>13.4</v>
      </c>
    </row>
    <row r="2010" spans="1:15" x14ac:dyDescent="0.3">
      <c r="A2010">
        <v>75.3</v>
      </c>
      <c r="B2010">
        <v>0</v>
      </c>
      <c r="C2010">
        <v>125</v>
      </c>
      <c r="D2010">
        <v>8</v>
      </c>
      <c r="E2010">
        <v>0.01</v>
      </c>
      <c r="F2010">
        <v>88</v>
      </c>
      <c r="G2010">
        <v>54.9</v>
      </c>
      <c r="H2010">
        <v>10</v>
      </c>
      <c r="I2010">
        <v>78</v>
      </c>
      <c r="J2010">
        <v>5.47</v>
      </c>
      <c r="K2010">
        <v>88</v>
      </c>
      <c r="L2010">
        <v>0.1</v>
      </c>
      <c r="M2010">
        <v>6491.5245000000004</v>
      </c>
      <c r="N2010">
        <v>0.73499999999999999</v>
      </c>
      <c r="O2010">
        <v>13.4</v>
      </c>
    </row>
    <row r="2011" spans="1:15" x14ac:dyDescent="0.3">
      <c r="A2011">
        <v>75.3</v>
      </c>
      <c r="B2011">
        <v>0</v>
      </c>
      <c r="C2011">
        <v>125</v>
      </c>
      <c r="D2011">
        <v>8</v>
      </c>
      <c r="E2011">
        <v>5.38</v>
      </c>
      <c r="F2011">
        <v>88</v>
      </c>
      <c r="G2011">
        <v>54.2</v>
      </c>
      <c r="H2011">
        <v>11</v>
      </c>
      <c r="I2011">
        <v>71</v>
      </c>
      <c r="J2011">
        <v>5.23</v>
      </c>
      <c r="K2011">
        <v>88</v>
      </c>
      <c r="L2011">
        <v>0.1</v>
      </c>
      <c r="M2011">
        <v>6583.1162480000003</v>
      </c>
      <c r="N2011">
        <v>0.73099999999999998</v>
      </c>
      <c r="O2011">
        <v>13.4</v>
      </c>
    </row>
    <row r="2012" spans="1:15" x14ac:dyDescent="0.3">
      <c r="A2012">
        <v>74.900000000000006</v>
      </c>
      <c r="B2012">
        <v>0</v>
      </c>
      <c r="C2012">
        <v>129</v>
      </c>
      <c r="D2012">
        <v>9</v>
      </c>
      <c r="E2012">
        <v>5.14</v>
      </c>
      <c r="F2012">
        <v>95</v>
      </c>
      <c r="G2012">
        <v>53.6</v>
      </c>
      <c r="H2012">
        <v>11</v>
      </c>
      <c r="I2012">
        <v>94</v>
      </c>
      <c r="J2012">
        <v>5.18</v>
      </c>
      <c r="K2012">
        <v>95</v>
      </c>
      <c r="L2012">
        <v>0.1</v>
      </c>
      <c r="M2012">
        <v>6387.7852810000004</v>
      </c>
      <c r="N2012">
        <v>0.72499999999999998</v>
      </c>
      <c r="O2012">
        <v>13.4</v>
      </c>
    </row>
    <row r="2013" spans="1:15" x14ac:dyDescent="0.3">
      <c r="A2013">
        <v>74.5</v>
      </c>
      <c r="B2013">
        <v>0</v>
      </c>
      <c r="C2013">
        <v>133</v>
      </c>
      <c r="D2013">
        <v>9</v>
      </c>
      <c r="E2013">
        <v>4.83</v>
      </c>
      <c r="F2013">
        <v>91</v>
      </c>
      <c r="G2013">
        <v>52.9</v>
      </c>
      <c r="H2013">
        <v>12</v>
      </c>
      <c r="I2013">
        <v>91</v>
      </c>
      <c r="J2013">
        <v>4.93</v>
      </c>
      <c r="K2013">
        <v>91</v>
      </c>
      <c r="L2013">
        <v>0.2</v>
      </c>
      <c r="M2013">
        <v>5771.5658780000003</v>
      </c>
      <c r="N2013">
        <v>0.72099999999999997</v>
      </c>
      <c r="O2013">
        <v>13.4</v>
      </c>
    </row>
    <row r="2014" spans="1:15" x14ac:dyDescent="0.3">
      <c r="A2014">
        <v>73.7</v>
      </c>
      <c r="B2014">
        <v>0</v>
      </c>
      <c r="C2014">
        <v>14</v>
      </c>
      <c r="D2014">
        <v>10</v>
      </c>
      <c r="E2014">
        <v>4.72</v>
      </c>
      <c r="F2014">
        <v>93</v>
      </c>
      <c r="G2014">
        <v>52.2</v>
      </c>
      <c r="H2014">
        <v>12</v>
      </c>
      <c r="I2014">
        <v>92</v>
      </c>
      <c r="J2014">
        <v>5.3</v>
      </c>
      <c r="K2014">
        <v>93</v>
      </c>
      <c r="L2014">
        <v>0.2</v>
      </c>
      <c r="M2014">
        <v>522.49319100000002</v>
      </c>
      <c r="N2014">
        <v>0.70799999999999996</v>
      </c>
      <c r="O2014">
        <v>13.3</v>
      </c>
    </row>
    <row r="2015" spans="1:15" x14ac:dyDescent="0.3">
      <c r="A2015">
        <v>73.8</v>
      </c>
      <c r="B2015">
        <v>0</v>
      </c>
      <c r="C2015">
        <v>14</v>
      </c>
      <c r="D2015">
        <v>10</v>
      </c>
      <c r="E2015">
        <v>4.6900000000000004</v>
      </c>
      <c r="F2015">
        <v>93</v>
      </c>
      <c r="G2015">
        <v>51.5</v>
      </c>
      <c r="H2015">
        <v>13</v>
      </c>
      <c r="I2015">
        <v>92</v>
      </c>
      <c r="J2015">
        <v>5.36</v>
      </c>
      <c r="K2015">
        <v>93</v>
      </c>
      <c r="L2015">
        <v>0.3</v>
      </c>
      <c r="M2015">
        <v>4166.9338699999998</v>
      </c>
      <c r="N2015">
        <v>0.70599999999999996</v>
      </c>
      <c r="O2015">
        <v>13.3</v>
      </c>
    </row>
    <row r="2016" spans="1:15" x14ac:dyDescent="0.3">
      <c r="A2016">
        <v>73.900000000000006</v>
      </c>
      <c r="B2016">
        <v>0</v>
      </c>
      <c r="C2016">
        <v>138</v>
      </c>
      <c r="D2016">
        <v>11</v>
      </c>
      <c r="E2016">
        <v>4.8499999999999996</v>
      </c>
      <c r="F2016">
        <v>93</v>
      </c>
      <c r="G2016">
        <v>5.8</v>
      </c>
      <c r="H2016">
        <v>14</v>
      </c>
      <c r="I2016">
        <v>93</v>
      </c>
      <c r="J2016">
        <v>4.7300000000000004</v>
      </c>
      <c r="K2016">
        <v>93</v>
      </c>
      <c r="L2016">
        <v>0.3</v>
      </c>
      <c r="M2016">
        <v>428.87810999999999</v>
      </c>
      <c r="N2016">
        <v>0.7</v>
      </c>
      <c r="O2016">
        <v>13.2</v>
      </c>
    </row>
    <row r="2017" spans="1:15" x14ac:dyDescent="0.3">
      <c r="A2017">
        <v>74</v>
      </c>
      <c r="B2017">
        <v>0</v>
      </c>
      <c r="C2017">
        <v>133</v>
      </c>
      <c r="D2017">
        <v>11</v>
      </c>
      <c r="E2017">
        <v>4.29</v>
      </c>
      <c r="F2017">
        <v>93</v>
      </c>
      <c r="G2017">
        <v>5.2</v>
      </c>
      <c r="H2017">
        <v>15</v>
      </c>
      <c r="I2017">
        <v>93</v>
      </c>
      <c r="J2017">
        <v>4.5999999999999996</v>
      </c>
      <c r="K2017">
        <v>93</v>
      </c>
      <c r="L2017">
        <v>0.3</v>
      </c>
      <c r="M2017">
        <v>3611.2147</v>
      </c>
      <c r="N2017">
        <v>0.69599999999999995</v>
      </c>
      <c r="O2017">
        <v>13.2</v>
      </c>
    </row>
    <row r="2018" spans="1:15" x14ac:dyDescent="0.3">
      <c r="A2018">
        <v>74.2</v>
      </c>
      <c r="B2018">
        <v>0</v>
      </c>
      <c r="C2018">
        <v>134</v>
      </c>
      <c r="D2018">
        <v>12</v>
      </c>
      <c r="E2018">
        <v>4.22</v>
      </c>
      <c r="F2018">
        <v>94</v>
      </c>
      <c r="G2018">
        <v>49.5</v>
      </c>
      <c r="H2018">
        <v>15</v>
      </c>
      <c r="I2018">
        <v>94</v>
      </c>
      <c r="J2018">
        <v>4.47</v>
      </c>
      <c r="K2018">
        <v>94</v>
      </c>
      <c r="L2018">
        <v>0.4</v>
      </c>
      <c r="M2018">
        <v>3171.49856</v>
      </c>
      <c r="N2018">
        <v>0.69299999999999995</v>
      </c>
      <c r="O2018">
        <v>13</v>
      </c>
    </row>
    <row r="2019" spans="1:15" x14ac:dyDescent="0.3">
      <c r="A2019">
        <v>72.8</v>
      </c>
      <c r="B2019">
        <v>0</v>
      </c>
      <c r="C2019">
        <v>148</v>
      </c>
      <c r="D2019">
        <v>13</v>
      </c>
      <c r="E2019">
        <v>4.4400000000000004</v>
      </c>
      <c r="F2019">
        <v>94</v>
      </c>
      <c r="G2019">
        <v>48.8</v>
      </c>
      <c r="H2019">
        <v>16</v>
      </c>
      <c r="I2019">
        <v>66</v>
      </c>
      <c r="J2019">
        <v>4.72</v>
      </c>
      <c r="K2019">
        <v>77</v>
      </c>
      <c r="L2019">
        <v>0.4</v>
      </c>
      <c r="M2019">
        <v>2754.7829000000002</v>
      </c>
      <c r="N2019">
        <v>0.69199999999999995</v>
      </c>
      <c r="O2019">
        <v>13</v>
      </c>
    </row>
    <row r="2020" spans="1:15" x14ac:dyDescent="0.3">
      <c r="A2020">
        <v>72.2</v>
      </c>
      <c r="B2020">
        <v>0</v>
      </c>
      <c r="C2020">
        <v>151</v>
      </c>
      <c r="D2020">
        <v>14</v>
      </c>
      <c r="E2020">
        <v>4.2699999999999996</v>
      </c>
      <c r="F2020">
        <v>92</v>
      </c>
      <c r="G2020">
        <v>48.1</v>
      </c>
      <c r="H2020">
        <v>18</v>
      </c>
      <c r="I2020">
        <v>81</v>
      </c>
      <c r="J2020">
        <v>4.5599999999999996</v>
      </c>
      <c r="K2020">
        <v>86</v>
      </c>
      <c r="L2020">
        <v>0.4</v>
      </c>
      <c r="M2020">
        <v>2448.1438990000001</v>
      </c>
      <c r="N2020">
        <v>0.68500000000000005</v>
      </c>
      <c r="O2020">
        <v>12.8</v>
      </c>
    </row>
    <row r="2021" spans="1:15" x14ac:dyDescent="0.3">
      <c r="A2021">
        <v>72.099999999999994</v>
      </c>
      <c r="B2021">
        <v>0</v>
      </c>
      <c r="C2021">
        <v>152</v>
      </c>
      <c r="D2021">
        <v>15</v>
      </c>
      <c r="E2021">
        <v>4.5</v>
      </c>
      <c r="F2021">
        <v>65</v>
      </c>
      <c r="G2021">
        <v>47.4</v>
      </c>
      <c r="H2021">
        <v>19</v>
      </c>
      <c r="I2021">
        <v>95</v>
      </c>
      <c r="J2021">
        <v>4.5999999999999996</v>
      </c>
      <c r="K2021">
        <v>94</v>
      </c>
      <c r="L2021">
        <v>0.4</v>
      </c>
      <c r="M2021">
        <v>218.25997000000001</v>
      </c>
      <c r="N2021">
        <v>0.68600000000000005</v>
      </c>
      <c r="O2021">
        <v>13.3</v>
      </c>
    </row>
    <row r="2022" spans="1:15" x14ac:dyDescent="0.3">
      <c r="A2022">
        <v>72.599999999999994</v>
      </c>
      <c r="B2022">
        <v>0</v>
      </c>
      <c r="C2022">
        <v>144</v>
      </c>
      <c r="D2022">
        <v>16</v>
      </c>
      <c r="E2022">
        <v>4.03</v>
      </c>
      <c r="F2022">
        <v>0</v>
      </c>
      <c r="G2022">
        <v>46.7</v>
      </c>
      <c r="H2022">
        <v>20</v>
      </c>
      <c r="I2022">
        <v>95</v>
      </c>
      <c r="J2022">
        <v>4.9400000000000004</v>
      </c>
      <c r="K2022">
        <v>95</v>
      </c>
      <c r="L2022">
        <v>0.4</v>
      </c>
      <c r="M2022">
        <v>259.19295799999998</v>
      </c>
      <c r="N2022">
        <v>0.68600000000000005</v>
      </c>
      <c r="O2022">
        <v>13.9</v>
      </c>
    </row>
    <row r="2023" spans="1:15" x14ac:dyDescent="0.3">
      <c r="A2023">
        <v>72.400000000000006</v>
      </c>
      <c r="B2023">
        <v>0</v>
      </c>
      <c r="C2023">
        <v>142</v>
      </c>
      <c r="D2023">
        <v>17</v>
      </c>
      <c r="E2023">
        <v>4.22</v>
      </c>
      <c r="F2023">
        <v>0</v>
      </c>
      <c r="G2023">
        <v>46.1</v>
      </c>
      <c r="H2023">
        <v>22</v>
      </c>
      <c r="I2023">
        <v>9</v>
      </c>
      <c r="J2023">
        <v>4.9800000000000004</v>
      </c>
      <c r="K2023">
        <v>9</v>
      </c>
      <c r="L2023">
        <v>0.5</v>
      </c>
      <c r="M2023">
        <v>1981.243653</v>
      </c>
      <c r="N2023">
        <v>0.67700000000000005</v>
      </c>
      <c r="O2023">
        <v>13.4</v>
      </c>
    </row>
    <row r="2024" spans="1:15" x14ac:dyDescent="0.3">
      <c r="A2024">
        <v>71.400000000000006</v>
      </c>
      <c r="B2024">
        <v>0</v>
      </c>
      <c r="C2024">
        <v>154</v>
      </c>
      <c r="D2024">
        <v>18</v>
      </c>
      <c r="E2024">
        <v>4.59</v>
      </c>
      <c r="F2024">
        <v>0</v>
      </c>
      <c r="G2024">
        <v>45.4</v>
      </c>
      <c r="H2024">
        <v>24</v>
      </c>
      <c r="I2024">
        <v>93</v>
      </c>
      <c r="J2024">
        <v>4.83</v>
      </c>
      <c r="K2024">
        <v>98</v>
      </c>
      <c r="L2024">
        <v>0.5</v>
      </c>
      <c r="M2024">
        <v>1996.719689</v>
      </c>
      <c r="N2024">
        <v>0.67400000000000004</v>
      </c>
      <c r="O2024">
        <v>13.5</v>
      </c>
    </row>
    <row r="2025" spans="1:15" x14ac:dyDescent="0.3">
      <c r="A2025">
        <v>68.5</v>
      </c>
      <c r="B2025">
        <v>0</v>
      </c>
      <c r="C2025">
        <v>211</v>
      </c>
      <c r="D2025">
        <v>52</v>
      </c>
      <c r="E2025">
        <v>0</v>
      </c>
      <c r="F2025">
        <v>6</v>
      </c>
      <c r="G2025">
        <v>25.4</v>
      </c>
      <c r="H2025">
        <v>66</v>
      </c>
      <c r="I2025">
        <v>79</v>
      </c>
      <c r="J2025">
        <v>0</v>
      </c>
      <c r="K2025">
        <v>6</v>
      </c>
      <c r="L2025">
        <v>0.1</v>
      </c>
      <c r="M2025">
        <v>2878.3383699999999</v>
      </c>
      <c r="N2025">
        <v>0.67900000000000005</v>
      </c>
      <c r="O2025">
        <v>11.7</v>
      </c>
    </row>
    <row r="2026" spans="1:15" x14ac:dyDescent="0.3">
      <c r="A2026">
        <v>68.400000000000006</v>
      </c>
      <c r="B2026">
        <v>0</v>
      </c>
      <c r="C2026">
        <v>214</v>
      </c>
      <c r="D2026">
        <v>54</v>
      </c>
      <c r="E2026">
        <v>4.5199999999999996</v>
      </c>
      <c r="F2026">
        <v>67</v>
      </c>
      <c r="G2026">
        <v>24.8</v>
      </c>
      <c r="H2026">
        <v>68</v>
      </c>
      <c r="I2026">
        <v>77</v>
      </c>
      <c r="J2026">
        <v>4.71</v>
      </c>
      <c r="K2026">
        <v>67</v>
      </c>
      <c r="L2026">
        <v>0.1</v>
      </c>
      <c r="M2026">
        <v>2842.938353</v>
      </c>
      <c r="N2026">
        <v>0.67600000000000005</v>
      </c>
      <c r="O2026">
        <v>11.7</v>
      </c>
    </row>
    <row r="2027" spans="1:15" x14ac:dyDescent="0.3">
      <c r="A2027">
        <v>68.099999999999994</v>
      </c>
      <c r="B2027">
        <v>0</v>
      </c>
      <c r="C2027">
        <v>219</v>
      </c>
      <c r="D2027">
        <v>55</v>
      </c>
      <c r="E2027">
        <v>4.6100000000000003</v>
      </c>
      <c r="F2027">
        <v>89</v>
      </c>
      <c r="G2027">
        <v>24.3</v>
      </c>
      <c r="H2027">
        <v>69</v>
      </c>
      <c r="I2027">
        <v>84</v>
      </c>
      <c r="J2027">
        <v>4.5599999999999996</v>
      </c>
      <c r="K2027">
        <v>89</v>
      </c>
      <c r="L2027">
        <v>0.1</v>
      </c>
      <c r="M2027">
        <v>276.28914600000002</v>
      </c>
      <c r="N2027">
        <v>0.67100000000000004</v>
      </c>
      <c r="O2027">
        <v>11.7</v>
      </c>
    </row>
    <row r="2028" spans="1:15" x14ac:dyDescent="0.3">
      <c r="A2028">
        <v>68.099999999999994</v>
      </c>
      <c r="B2028">
        <v>0</v>
      </c>
      <c r="C2028">
        <v>217</v>
      </c>
      <c r="D2028">
        <v>56</v>
      </c>
      <c r="E2028">
        <v>5.0199999999999996</v>
      </c>
      <c r="F2028">
        <v>88</v>
      </c>
      <c r="G2028">
        <v>23.7</v>
      </c>
      <c r="H2028">
        <v>71</v>
      </c>
      <c r="I2028">
        <v>88</v>
      </c>
      <c r="J2028">
        <v>4.46</v>
      </c>
      <c r="K2028">
        <v>88</v>
      </c>
      <c r="L2028">
        <v>0.1</v>
      </c>
      <c r="M2028">
        <v>2581.8185539999999</v>
      </c>
      <c r="N2028">
        <v>0.66600000000000004</v>
      </c>
      <c r="O2028">
        <v>11.6</v>
      </c>
    </row>
    <row r="2029" spans="1:15" x14ac:dyDescent="0.3">
      <c r="A2029">
        <v>68</v>
      </c>
      <c r="B2029">
        <v>0</v>
      </c>
      <c r="C2029">
        <v>218</v>
      </c>
      <c r="D2029">
        <v>57</v>
      </c>
      <c r="E2029">
        <v>4.96</v>
      </c>
      <c r="F2029">
        <v>87</v>
      </c>
      <c r="G2029">
        <v>23.1</v>
      </c>
      <c r="H2029">
        <v>72</v>
      </c>
      <c r="I2029">
        <v>87</v>
      </c>
      <c r="J2029">
        <v>4.29</v>
      </c>
      <c r="K2029">
        <v>87</v>
      </c>
      <c r="L2029">
        <v>0.1</v>
      </c>
      <c r="M2029">
        <v>2352.5181560000001</v>
      </c>
      <c r="N2029">
        <v>0.66900000000000004</v>
      </c>
      <c r="O2029">
        <v>11.5</v>
      </c>
    </row>
    <row r="2030" spans="1:15" x14ac:dyDescent="0.3">
      <c r="A2030">
        <v>67.900000000000006</v>
      </c>
      <c r="B2030">
        <v>0</v>
      </c>
      <c r="C2030">
        <v>218</v>
      </c>
      <c r="D2030">
        <v>58</v>
      </c>
      <c r="E2030">
        <v>4.8499999999999996</v>
      </c>
      <c r="F2030">
        <v>77</v>
      </c>
      <c r="G2030">
        <v>22.6</v>
      </c>
      <c r="H2030">
        <v>74</v>
      </c>
      <c r="I2030">
        <v>78</v>
      </c>
      <c r="J2030">
        <v>4.37</v>
      </c>
      <c r="K2030">
        <v>79</v>
      </c>
      <c r="L2030">
        <v>0.1</v>
      </c>
      <c r="M2030">
        <v>2129.4992419999999</v>
      </c>
      <c r="N2030">
        <v>0.66200000000000003</v>
      </c>
      <c r="O2030">
        <v>11.4</v>
      </c>
    </row>
    <row r="2031" spans="1:15" x14ac:dyDescent="0.3">
      <c r="A2031">
        <v>68</v>
      </c>
      <c r="B2031">
        <v>0</v>
      </c>
      <c r="C2031">
        <v>219</v>
      </c>
      <c r="D2031">
        <v>59</v>
      </c>
      <c r="E2031">
        <v>4.42</v>
      </c>
      <c r="F2031">
        <v>85</v>
      </c>
      <c r="G2031">
        <v>22.1</v>
      </c>
      <c r="H2031">
        <v>76</v>
      </c>
      <c r="I2031">
        <v>86</v>
      </c>
      <c r="J2031">
        <v>4.41</v>
      </c>
      <c r="K2031">
        <v>87</v>
      </c>
      <c r="L2031">
        <v>0.1</v>
      </c>
      <c r="M2031">
        <v>1825.3415210000001</v>
      </c>
      <c r="N2031">
        <v>0.66100000000000003</v>
      </c>
      <c r="O2031">
        <v>11.7</v>
      </c>
    </row>
    <row r="2032" spans="1:15" x14ac:dyDescent="0.3">
      <c r="A2032">
        <v>67.5</v>
      </c>
      <c r="B2032">
        <v>0</v>
      </c>
      <c r="C2032">
        <v>217</v>
      </c>
      <c r="D2032">
        <v>60</v>
      </c>
      <c r="E2032">
        <v>4.21</v>
      </c>
      <c r="F2032">
        <v>88</v>
      </c>
      <c r="G2032">
        <v>21.6</v>
      </c>
      <c r="H2032">
        <v>78</v>
      </c>
      <c r="I2032">
        <v>91</v>
      </c>
      <c r="J2032">
        <v>4.5</v>
      </c>
      <c r="K2032">
        <v>91</v>
      </c>
      <c r="L2032">
        <v>0.1</v>
      </c>
      <c r="M2032">
        <v>1919.466195</v>
      </c>
      <c r="N2032">
        <v>0.65500000000000003</v>
      </c>
      <c r="O2032">
        <v>11.5</v>
      </c>
    </row>
    <row r="2033" spans="1:15" x14ac:dyDescent="0.3">
      <c r="A2033">
        <v>67.5</v>
      </c>
      <c r="B2033">
        <v>0</v>
      </c>
      <c r="C2033">
        <v>216</v>
      </c>
      <c r="D2033">
        <v>62</v>
      </c>
      <c r="E2033">
        <v>4.1900000000000004</v>
      </c>
      <c r="F2033">
        <v>87</v>
      </c>
      <c r="G2033">
        <v>21.1</v>
      </c>
      <c r="H2033">
        <v>80</v>
      </c>
      <c r="I2033">
        <v>87</v>
      </c>
      <c r="J2033">
        <v>3.94</v>
      </c>
      <c r="K2033">
        <v>87</v>
      </c>
      <c r="L2033">
        <v>0.1</v>
      </c>
      <c r="M2033">
        <v>1672.6854330000001</v>
      </c>
      <c r="N2033">
        <v>0.64800000000000002</v>
      </c>
      <c r="O2033">
        <v>11.4</v>
      </c>
    </row>
    <row r="2034" spans="1:15" x14ac:dyDescent="0.3">
      <c r="A2034">
        <v>67.3</v>
      </c>
      <c r="B2034">
        <v>0</v>
      </c>
      <c r="C2034">
        <v>219</v>
      </c>
      <c r="D2034">
        <v>63</v>
      </c>
      <c r="E2034">
        <v>4.08</v>
      </c>
      <c r="F2034">
        <v>77</v>
      </c>
      <c r="G2034">
        <v>2.6</v>
      </c>
      <c r="H2034">
        <v>82</v>
      </c>
      <c r="I2034">
        <v>88</v>
      </c>
      <c r="J2034">
        <v>3.95</v>
      </c>
      <c r="K2034">
        <v>88</v>
      </c>
      <c r="L2034">
        <v>0.1</v>
      </c>
      <c r="M2034">
        <v>1391.7723249999999</v>
      </c>
      <c r="N2034">
        <v>0.64600000000000002</v>
      </c>
      <c r="O2034">
        <v>11.5</v>
      </c>
    </row>
    <row r="2035" spans="1:15" x14ac:dyDescent="0.3">
      <c r="A2035">
        <v>67</v>
      </c>
      <c r="B2035">
        <v>0</v>
      </c>
      <c r="C2035">
        <v>223</v>
      </c>
      <c r="D2035">
        <v>65</v>
      </c>
      <c r="E2035">
        <v>4.22</v>
      </c>
      <c r="F2035">
        <v>49</v>
      </c>
      <c r="G2035">
        <v>2.1</v>
      </c>
      <c r="H2035">
        <v>84</v>
      </c>
      <c r="I2035">
        <v>9</v>
      </c>
      <c r="J2035">
        <v>3.91</v>
      </c>
      <c r="K2035">
        <v>89</v>
      </c>
      <c r="L2035">
        <v>0.1</v>
      </c>
      <c r="M2035">
        <v>1194.6971550000001</v>
      </c>
      <c r="N2035">
        <v>0.64200000000000002</v>
      </c>
      <c r="O2035">
        <v>11.6</v>
      </c>
    </row>
    <row r="2036" spans="1:15" x14ac:dyDescent="0.3">
      <c r="A2036">
        <v>67.3</v>
      </c>
      <c r="B2036">
        <v>0</v>
      </c>
      <c r="C2036">
        <v>218</v>
      </c>
      <c r="D2036">
        <v>66</v>
      </c>
      <c r="E2036">
        <v>4.45</v>
      </c>
      <c r="F2036">
        <v>48</v>
      </c>
      <c r="G2036">
        <v>19.600000000000001</v>
      </c>
      <c r="H2036">
        <v>86</v>
      </c>
      <c r="I2036">
        <v>85</v>
      </c>
      <c r="J2036">
        <v>3.23</v>
      </c>
      <c r="K2036">
        <v>88</v>
      </c>
      <c r="L2036">
        <v>0.1</v>
      </c>
      <c r="M2036">
        <v>179.3715</v>
      </c>
      <c r="N2036">
        <v>0.63600000000000001</v>
      </c>
      <c r="O2036">
        <v>11.6</v>
      </c>
    </row>
    <row r="2037" spans="1:15" x14ac:dyDescent="0.3">
      <c r="A2037">
        <v>67.2</v>
      </c>
      <c r="B2037">
        <v>0</v>
      </c>
      <c r="C2037">
        <v>217</v>
      </c>
      <c r="D2037">
        <v>67</v>
      </c>
      <c r="E2037">
        <v>4.4400000000000004</v>
      </c>
      <c r="F2037">
        <v>52</v>
      </c>
      <c r="G2037">
        <v>19.2</v>
      </c>
      <c r="H2037">
        <v>87</v>
      </c>
      <c r="I2037">
        <v>85</v>
      </c>
      <c r="J2037">
        <v>3.25</v>
      </c>
      <c r="K2037">
        <v>84</v>
      </c>
      <c r="L2037">
        <v>0.1</v>
      </c>
      <c r="M2037">
        <v>11.553196</v>
      </c>
      <c r="N2037">
        <v>0.63100000000000001</v>
      </c>
      <c r="O2037">
        <v>11.6</v>
      </c>
    </row>
    <row r="2038" spans="1:15" x14ac:dyDescent="0.3">
      <c r="A2038">
        <v>66.8</v>
      </c>
      <c r="B2038">
        <v>0</v>
      </c>
      <c r="C2038">
        <v>221</v>
      </c>
      <c r="D2038">
        <v>68</v>
      </c>
      <c r="E2038">
        <v>4.42</v>
      </c>
      <c r="F2038">
        <v>42</v>
      </c>
      <c r="G2038">
        <v>18.7</v>
      </c>
      <c r="H2038">
        <v>89</v>
      </c>
      <c r="I2038">
        <v>77</v>
      </c>
      <c r="J2038">
        <v>2.79</v>
      </c>
      <c r="K2038">
        <v>79</v>
      </c>
      <c r="L2038">
        <v>0.1</v>
      </c>
      <c r="M2038">
        <v>1.6813499999999999</v>
      </c>
      <c r="N2038">
        <v>0.625</v>
      </c>
      <c r="O2038">
        <v>11.4</v>
      </c>
    </row>
    <row r="2039" spans="1:15" x14ac:dyDescent="0.3">
      <c r="A2039">
        <v>66.8</v>
      </c>
      <c r="B2039">
        <v>0</v>
      </c>
      <c r="C2039">
        <v>221</v>
      </c>
      <c r="D2039">
        <v>68</v>
      </c>
      <c r="E2039">
        <v>4.54</v>
      </c>
      <c r="F2039">
        <v>45</v>
      </c>
      <c r="G2039">
        <v>18.3</v>
      </c>
      <c r="H2039">
        <v>89</v>
      </c>
      <c r="I2039">
        <v>76</v>
      </c>
      <c r="J2039">
        <v>3</v>
      </c>
      <c r="K2039">
        <v>79</v>
      </c>
      <c r="L2039">
        <v>0.1</v>
      </c>
      <c r="M2039">
        <v>957.28744099999994</v>
      </c>
      <c r="N2039">
        <v>0.622</v>
      </c>
      <c r="O2039">
        <v>11.4</v>
      </c>
    </row>
    <row r="2040" spans="1:15" x14ac:dyDescent="0.3">
      <c r="A2040">
        <v>66.8</v>
      </c>
      <c r="B2040">
        <v>0</v>
      </c>
      <c r="C2040">
        <v>219</v>
      </c>
      <c r="D2040">
        <v>69</v>
      </c>
      <c r="E2040">
        <v>4.7300000000000004</v>
      </c>
      <c r="F2040">
        <v>7</v>
      </c>
      <c r="G2040">
        <v>17.8</v>
      </c>
      <c r="H2040">
        <v>90</v>
      </c>
      <c r="I2040">
        <v>74</v>
      </c>
      <c r="J2040">
        <v>3.21</v>
      </c>
      <c r="K2040">
        <v>78</v>
      </c>
      <c r="L2040">
        <v>0.1</v>
      </c>
      <c r="M2040">
        <v>138.91977</v>
      </c>
      <c r="N2040">
        <v>0.61799999999999999</v>
      </c>
      <c r="O2040">
        <v>11.4</v>
      </c>
    </row>
    <row r="2041" spans="1:15" x14ac:dyDescent="0.3">
      <c r="A2041">
        <v>77.5</v>
      </c>
      <c r="B2041">
        <v>1</v>
      </c>
      <c r="C2041">
        <v>117</v>
      </c>
      <c r="D2041">
        <v>2</v>
      </c>
      <c r="E2041">
        <v>0</v>
      </c>
      <c r="F2041">
        <v>96</v>
      </c>
      <c r="G2041">
        <v>61.7</v>
      </c>
      <c r="H2041">
        <v>2</v>
      </c>
      <c r="I2041">
        <v>92</v>
      </c>
      <c r="J2041">
        <v>0</v>
      </c>
      <c r="K2041">
        <v>98</v>
      </c>
      <c r="L2041">
        <v>0.1</v>
      </c>
      <c r="M2041">
        <v>12565.9876</v>
      </c>
      <c r="N2041">
        <v>0.85199999999999998</v>
      </c>
      <c r="O2041">
        <v>16.399999999999999</v>
      </c>
    </row>
    <row r="2042" spans="1:15" x14ac:dyDescent="0.3">
      <c r="A2042">
        <v>77.3</v>
      </c>
      <c r="B2042">
        <v>1</v>
      </c>
      <c r="C2042">
        <v>12</v>
      </c>
      <c r="D2042">
        <v>2</v>
      </c>
      <c r="E2042">
        <v>10.71</v>
      </c>
      <c r="F2042">
        <v>96</v>
      </c>
      <c r="G2042">
        <v>61.1</v>
      </c>
      <c r="H2042">
        <v>2</v>
      </c>
      <c r="I2042">
        <v>94</v>
      </c>
      <c r="J2042">
        <v>6.35</v>
      </c>
      <c r="K2042">
        <v>98</v>
      </c>
      <c r="L2042">
        <v>0.1</v>
      </c>
      <c r="M2042">
        <v>14341.674999999999</v>
      </c>
      <c r="N2042">
        <v>0.85</v>
      </c>
      <c r="O2042">
        <v>16.399999999999999</v>
      </c>
    </row>
    <row r="2043" spans="1:15" x14ac:dyDescent="0.3">
      <c r="A2043">
        <v>77.099999999999994</v>
      </c>
      <c r="B2043">
        <v>1</v>
      </c>
      <c r="C2043">
        <v>12</v>
      </c>
      <c r="D2043">
        <v>2</v>
      </c>
      <c r="E2043">
        <v>11.63</v>
      </c>
      <c r="F2043">
        <v>96</v>
      </c>
      <c r="G2043">
        <v>6.4</v>
      </c>
      <c r="H2043">
        <v>2</v>
      </c>
      <c r="I2043">
        <v>95</v>
      </c>
      <c r="J2043">
        <v>6.4</v>
      </c>
      <c r="K2043">
        <v>99</v>
      </c>
      <c r="L2043">
        <v>0.1</v>
      </c>
      <c r="M2043">
        <v>1378.5491099999999</v>
      </c>
      <c r="N2043">
        <v>0.83799999999999997</v>
      </c>
      <c r="O2043">
        <v>15.4</v>
      </c>
    </row>
    <row r="2044" spans="1:15" x14ac:dyDescent="0.3">
      <c r="A2044">
        <v>76.8</v>
      </c>
      <c r="B2044">
        <v>1</v>
      </c>
      <c r="C2044">
        <v>125</v>
      </c>
      <c r="D2044">
        <v>2</v>
      </c>
      <c r="E2044">
        <v>10.81</v>
      </c>
      <c r="F2044">
        <v>97</v>
      </c>
      <c r="G2044">
        <v>59.7</v>
      </c>
      <c r="H2044">
        <v>2</v>
      </c>
      <c r="I2044">
        <v>95</v>
      </c>
      <c r="J2044">
        <v>6.62</v>
      </c>
      <c r="K2044">
        <v>99</v>
      </c>
      <c r="L2044">
        <v>0.1</v>
      </c>
      <c r="M2044">
        <v>13145.1484</v>
      </c>
      <c r="N2044">
        <v>0.83399999999999996</v>
      </c>
      <c r="O2044">
        <v>15.3</v>
      </c>
    </row>
    <row r="2045" spans="1:15" x14ac:dyDescent="0.3">
      <c r="A2045">
        <v>76.7</v>
      </c>
      <c r="B2045">
        <v>1</v>
      </c>
      <c r="C2045">
        <v>128</v>
      </c>
      <c r="D2045">
        <v>2</v>
      </c>
      <c r="E2045">
        <v>10.93</v>
      </c>
      <c r="F2045">
        <v>98</v>
      </c>
      <c r="G2045">
        <v>59.1</v>
      </c>
      <c r="H2045">
        <v>2</v>
      </c>
      <c r="I2045">
        <v>96</v>
      </c>
      <c r="J2045">
        <v>6.7</v>
      </c>
      <c r="K2045">
        <v>99</v>
      </c>
      <c r="L2045">
        <v>0.1</v>
      </c>
      <c r="M2045">
        <v>13893.187679999999</v>
      </c>
      <c r="N2045">
        <v>0.82899999999999996</v>
      </c>
      <c r="O2045">
        <v>15.4</v>
      </c>
    </row>
    <row r="2046" spans="1:15" x14ac:dyDescent="0.3">
      <c r="A2046">
        <v>76.3</v>
      </c>
      <c r="B2046">
        <v>1</v>
      </c>
      <c r="C2046">
        <v>13</v>
      </c>
      <c r="D2046">
        <v>2</v>
      </c>
      <c r="E2046">
        <v>10.59</v>
      </c>
      <c r="F2046">
        <v>98</v>
      </c>
      <c r="G2046">
        <v>58.4</v>
      </c>
      <c r="H2046">
        <v>2</v>
      </c>
      <c r="I2046">
        <v>96</v>
      </c>
      <c r="J2046">
        <v>6.88</v>
      </c>
      <c r="K2046">
        <v>99</v>
      </c>
      <c r="L2046">
        <v>0.1</v>
      </c>
      <c r="M2046">
        <v>12599.52486</v>
      </c>
      <c r="N2046">
        <v>0.82199999999999995</v>
      </c>
      <c r="O2046">
        <v>15.1</v>
      </c>
    </row>
    <row r="2047" spans="1:15" x14ac:dyDescent="0.3">
      <c r="A2047">
        <v>75.7</v>
      </c>
      <c r="B2047">
        <v>1</v>
      </c>
      <c r="C2047">
        <v>136</v>
      </c>
      <c r="D2047">
        <v>2</v>
      </c>
      <c r="E2047">
        <v>10.7</v>
      </c>
      <c r="F2047">
        <v>98</v>
      </c>
      <c r="G2047">
        <v>57.8</v>
      </c>
      <c r="H2047">
        <v>3</v>
      </c>
      <c r="I2047">
        <v>96</v>
      </c>
      <c r="J2047">
        <v>7.12</v>
      </c>
      <c r="K2047">
        <v>99</v>
      </c>
      <c r="L2047">
        <v>0.1</v>
      </c>
      <c r="M2047">
        <v>11527.59323</v>
      </c>
      <c r="N2047">
        <v>0.81799999999999995</v>
      </c>
      <c r="O2047">
        <v>15.1</v>
      </c>
    </row>
    <row r="2048" spans="1:15" x14ac:dyDescent="0.3">
      <c r="A2048">
        <v>75.5</v>
      </c>
      <c r="B2048">
        <v>1</v>
      </c>
      <c r="C2048">
        <v>14</v>
      </c>
      <c r="D2048">
        <v>2</v>
      </c>
      <c r="E2048">
        <v>11.4</v>
      </c>
      <c r="F2048">
        <v>98</v>
      </c>
      <c r="G2048">
        <v>57.2</v>
      </c>
      <c r="H2048">
        <v>3</v>
      </c>
      <c r="I2048">
        <v>96</v>
      </c>
      <c r="J2048">
        <v>6.88</v>
      </c>
      <c r="K2048">
        <v>99</v>
      </c>
      <c r="L2048">
        <v>0.1</v>
      </c>
      <c r="M2048">
        <v>141.44687999999999</v>
      </c>
      <c r="N2048">
        <v>0.81299999999999994</v>
      </c>
      <c r="O2048">
        <v>15</v>
      </c>
    </row>
    <row r="2049" spans="1:15" x14ac:dyDescent="0.3">
      <c r="A2049">
        <v>75.3</v>
      </c>
      <c r="B2049">
        <v>1</v>
      </c>
      <c r="C2049">
        <v>144</v>
      </c>
      <c r="D2049">
        <v>2</v>
      </c>
      <c r="E2049">
        <v>10.9</v>
      </c>
      <c r="F2049">
        <v>98</v>
      </c>
      <c r="G2049">
        <v>56.6</v>
      </c>
      <c r="H2049">
        <v>3</v>
      </c>
      <c r="I2049">
        <v>99</v>
      </c>
      <c r="J2049">
        <v>6.28</v>
      </c>
      <c r="K2049">
        <v>99</v>
      </c>
      <c r="L2049">
        <v>0.1</v>
      </c>
      <c r="M2049">
        <v>1126.31852</v>
      </c>
      <c r="N2049">
        <v>0.80800000000000005</v>
      </c>
      <c r="O2049">
        <v>15</v>
      </c>
    </row>
    <row r="2050" spans="1:15" x14ac:dyDescent="0.3">
      <c r="A2050">
        <v>75.2</v>
      </c>
      <c r="B2050">
        <v>1</v>
      </c>
      <c r="C2050">
        <v>144</v>
      </c>
      <c r="D2050">
        <v>2</v>
      </c>
      <c r="E2050">
        <v>10.4</v>
      </c>
      <c r="F2050">
        <v>98</v>
      </c>
      <c r="G2050">
        <v>56</v>
      </c>
      <c r="H2050">
        <v>3</v>
      </c>
      <c r="I2050">
        <v>99</v>
      </c>
      <c r="J2050">
        <v>6.17</v>
      </c>
      <c r="K2050">
        <v>99</v>
      </c>
      <c r="L2050">
        <v>0.1</v>
      </c>
      <c r="M2050">
        <v>94.772599999999997</v>
      </c>
      <c r="N2050">
        <v>0.80300000000000005</v>
      </c>
      <c r="O2050">
        <v>15</v>
      </c>
    </row>
    <row r="2051" spans="1:15" x14ac:dyDescent="0.3">
      <c r="A2051">
        <v>75</v>
      </c>
      <c r="B2051">
        <v>1</v>
      </c>
      <c r="C2051">
        <v>144</v>
      </c>
      <c r="D2051">
        <v>2</v>
      </c>
      <c r="E2051">
        <v>9.5</v>
      </c>
      <c r="F2051">
        <v>98</v>
      </c>
      <c r="G2051">
        <v>55.5</v>
      </c>
      <c r="H2051">
        <v>3</v>
      </c>
      <c r="I2051">
        <v>99</v>
      </c>
      <c r="J2051">
        <v>6.2</v>
      </c>
      <c r="K2051">
        <v>99</v>
      </c>
      <c r="L2051">
        <v>0.1</v>
      </c>
      <c r="M2051">
        <v>821.25156900000002</v>
      </c>
      <c r="N2051">
        <v>0.79700000000000004</v>
      </c>
      <c r="O2051">
        <v>14.8</v>
      </c>
    </row>
    <row r="2052" spans="1:15" x14ac:dyDescent="0.3">
      <c r="A2052">
        <v>74.900000000000006</v>
      </c>
      <c r="B2052">
        <v>1</v>
      </c>
      <c r="C2052">
        <v>143</v>
      </c>
      <c r="D2052">
        <v>2</v>
      </c>
      <c r="E2052">
        <v>9.19</v>
      </c>
      <c r="F2052">
        <v>98</v>
      </c>
      <c r="G2052">
        <v>55</v>
      </c>
      <c r="H2052">
        <v>3</v>
      </c>
      <c r="I2052">
        <v>99</v>
      </c>
      <c r="J2052">
        <v>6.19</v>
      </c>
      <c r="K2052">
        <v>99</v>
      </c>
      <c r="L2052">
        <v>0.1</v>
      </c>
      <c r="M2052">
        <v>6681.1788180000003</v>
      </c>
      <c r="N2052">
        <v>0.8</v>
      </c>
      <c r="O2052">
        <v>15.5</v>
      </c>
    </row>
    <row r="2053" spans="1:15" x14ac:dyDescent="0.3">
      <c r="A2053">
        <v>74.7</v>
      </c>
      <c r="B2053">
        <v>1</v>
      </c>
      <c r="C2053">
        <v>142</v>
      </c>
      <c r="D2053">
        <v>3</v>
      </c>
      <c r="E2053">
        <v>9.06</v>
      </c>
      <c r="F2053">
        <v>97</v>
      </c>
      <c r="G2053">
        <v>54.5</v>
      </c>
      <c r="H2053">
        <v>3</v>
      </c>
      <c r="I2053">
        <v>98</v>
      </c>
      <c r="J2053">
        <v>6.22</v>
      </c>
      <c r="K2053">
        <v>99</v>
      </c>
      <c r="L2053">
        <v>0.1</v>
      </c>
      <c r="M2053">
        <v>5693.5241599999999</v>
      </c>
      <c r="N2053">
        <v>0.79600000000000004</v>
      </c>
      <c r="O2053">
        <v>15.3</v>
      </c>
    </row>
    <row r="2054" spans="1:15" x14ac:dyDescent="0.3">
      <c r="A2054">
        <v>74.5</v>
      </c>
      <c r="B2054">
        <v>1</v>
      </c>
      <c r="C2054">
        <v>145</v>
      </c>
      <c r="D2054">
        <v>3</v>
      </c>
      <c r="E2054">
        <v>8.02</v>
      </c>
      <c r="F2054">
        <v>98</v>
      </c>
      <c r="G2054">
        <v>54</v>
      </c>
      <c r="H2054">
        <v>3</v>
      </c>
      <c r="I2054">
        <v>98</v>
      </c>
      <c r="J2054">
        <v>6.32</v>
      </c>
      <c r="K2054">
        <v>99</v>
      </c>
      <c r="L2054">
        <v>0.1</v>
      </c>
      <c r="M2054">
        <v>5196.9329209999996</v>
      </c>
      <c r="N2054">
        <v>0.79</v>
      </c>
      <c r="O2054">
        <v>15</v>
      </c>
    </row>
    <row r="2055" spans="1:15" x14ac:dyDescent="0.3">
      <c r="A2055">
        <v>74.2</v>
      </c>
      <c r="B2055">
        <v>1</v>
      </c>
      <c r="C2055">
        <v>149</v>
      </c>
      <c r="D2055">
        <v>3</v>
      </c>
      <c r="E2055">
        <v>7.74</v>
      </c>
      <c r="F2055">
        <v>95</v>
      </c>
      <c r="G2055">
        <v>53.6</v>
      </c>
      <c r="H2055">
        <v>3</v>
      </c>
      <c r="I2055">
        <v>98</v>
      </c>
      <c r="J2055">
        <v>5.86</v>
      </c>
      <c r="K2055">
        <v>98</v>
      </c>
      <c r="L2055">
        <v>0.1</v>
      </c>
      <c r="M2055">
        <v>4981.1986189999998</v>
      </c>
      <c r="N2055">
        <v>0.78400000000000003</v>
      </c>
      <c r="O2055">
        <v>14.7</v>
      </c>
    </row>
    <row r="2056" spans="1:15" x14ac:dyDescent="0.3">
      <c r="A2056">
        <v>73.7</v>
      </c>
      <c r="B2056">
        <v>1</v>
      </c>
      <c r="C2056">
        <v>153</v>
      </c>
      <c r="D2056">
        <v>3</v>
      </c>
      <c r="E2056">
        <v>8.4</v>
      </c>
      <c r="F2056">
        <v>99</v>
      </c>
      <c r="G2056">
        <v>53.1</v>
      </c>
      <c r="H2056">
        <v>4</v>
      </c>
      <c r="I2056">
        <v>98</v>
      </c>
      <c r="J2056">
        <v>5.5</v>
      </c>
      <c r="K2056">
        <v>98</v>
      </c>
      <c r="L2056">
        <v>0.1</v>
      </c>
      <c r="M2056">
        <v>4492.7276400000001</v>
      </c>
      <c r="N2056">
        <v>0.77700000000000002</v>
      </c>
      <c r="O2056">
        <v>14.6</v>
      </c>
    </row>
    <row r="2057" spans="1:15" x14ac:dyDescent="0.3">
      <c r="A2057">
        <v>81.099999999999994</v>
      </c>
      <c r="B2057">
        <v>1</v>
      </c>
      <c r="C2057">
        <v>76</v>
      </c>
      <c r="D2057">
        <v>0</v>
      </c>
      <c r="E2057">
        <v>0</v>
      </c>
      <c r="F2057">
        <v>98</v>
      </c>
      <c r="G2057">
        <v>61.6</v>
      </c>
      <c r="H2057">
        <v>0</v>
      </c>
      <c r="I2057">
        <v>98</v>
      </c>
      <c r="J2057">
        <v>0</v>
      </c>
      <c r="K2057">
        <v>98</v>
      </c>
      <c r="L2057">
        <v>0.1</v>
      </c>
      <c r="M2057">
        <v>1922.681</v>
      </c>
      <c r="N2057">
        <v>0.84099999999999997</v>
      </c>
      <c r="O2057">
        <v>16.600000000000001</v>
      </c>
    </row>
    <row r="2058" spans="1:15" x14ac:dyDescent="0.3">
      <c r="A2058">
        <v>89</v>
      </c>
      <c r="B2058">
        <v>1</v>
      </c>
      <c r="C2058">
        <v>78</v>
      </c>
      <c r="D2058">
        <v>0</v>
      </c>
      <c r="E2058">
        <v>9.8800000000000008</v>
      </c>
      <c r="F2058">
        <v>98</v>
      </c>
      <c r="G2058">
        <v>6.9</v>
      </c>
      <c r="H2058">
        <v>0</v>
      </c>
      <c r="I2058">
        <v>98</v>
      </c>
      <c r="J2058">
        <v>9.5</v>
      </c>
      <c r="K2058">
        <v>98</v>
      </c>
      <c r="L2058">
        <v>0.1</v>
      </c>
      <c r="M2058">
        <v>2277.53613</v>
      </c>
      <c r="N2058">
        <v>0.83699999999999997</v>
      </c>
      <c r="O2058">
        <v>16.8</v>
      </c>
    </row>
    <row r="2059" spans="1:15" x14ac:dyDescent="0.3">
      <c r="A2059">
        <v>86</v>
      </c>
      <c r="B2059">
        <v>1</v>
      </c>
      <c r="C2059">
        <v>79</v>
      </c>
      <c r="D2059">
        <v>0</v>
      </c>
      <c r="E2059">
        <v>10</v>
      </c>
      <c r="F2059">
        <v>98</v>
      </c>
      <c r="G2059">
        <v>6.2</v>
      </c>
      <c r="H2059">
        <v>0</v>
      </c>
      <c r="I2059">
        <v>98</v>
      </c>
      <c r="J2059">
        <v>9.5500000000000007</v>
      </c>
      <c r="K2059">
        <v>98</v>
      </c>
      <c r="L2059">
        <v>0.1</v>
      </c>
      <c r="M2059">
        <v>21618.735339999999</v>
      </c>
      <c r="N2059">
        <v>0.82699999999999996</v>
      </c>
      <c r="O2059">
        <v>16.3</v>
      </c>
    </row>
    <row r="2060" spans="1:15" x14ac:dyDescent="0.3">
      <c r="A2060">
        <v>83</v>
      </c>
      <c r="B2060">
        <v>1</v>
      </c>
      <c r="C2060">
        <v>81</v>
      </c>
      <c r="D2060">
        <v>0</v>
      </c>
      <c r="E2060">
        <v>11.96</v>
      </c>
      <c r="F2060">
        <v>98</v>
      </c>
      <c r="G2060">
        <v>59.5</v>
      </c>
      <c r="H2060">
        <v>0</v>
      </c>
      <c r="I2060">
        <v>98</v>
      </c>
      <c r="J2060">
        <v>9.74</v>
      </c>
      <c r="K2060">
        <v>98</v>
      </c>
      <c r="L2060">
        <v>0.1</v>
      </c>
      <c r="M2060">
        <v>2577.4263999999998</v>
      </c>
      <c r="N2060">
        <v>0.82399999999999995</v>
      </c>
      <c r="O2060">
        <v>16.3</v>
      </c>
    </row>
    <row r="2061" spans="1:15" x14ac:dyDescent="0.3">
      <c r="A2061">
        <v>82</v>
      </c>
      <c r="B2061">
        <v>1</v>
      </c>
      <c r="C2061">
        <v>85</v>
      </c>
      <c r="D2061">
        <v>0</v>
      </c>
      <c r="E2061">
        <v>11.92</v>
      </c>
      <c r="F2061">
        <v>97</v>
      </c>
      <c r="G2061">
        <v>58.8</v>
      </c>
      <c r="H2061">
        <v>0</v>
      </c>
      <c r="I2061">
        <v>97</v>
      </c>
      <c r="J2061">
        <v>1.7</v>
      </c>
      <c r="K2061">
        <v>97</v>
      </c>
      <c r="L2061">
        <v>0.1</v>
      </c>
      <c r="M2061">
        <v>23196.18375</v>
      </c>
      <c r="N2061">
        <v>0.81799999999999995</v>
      </c>
      <c r="O2061">
        <v>16.2</v>
      </c>
    </row>
    <row r="2062" spans="1:15" x14ac:dyDescent="0.3">
      <c r="A2062">
        <v>79.599999999999994</v>
      </c>
      <c r="B2062">
        <v>1</v>
      </c>
      <c r="C2062">
        <v>88</v>
      </c>
      <c r="D2062">
        <v>0</v>
      </c>
      <c r="E2062">
        <v>12.25</v>
      </c>
      <c r="F2062">
        <v>97</v>
      </c>
      <c r="G2062">
        <v>58.1</v>
      </c>
      <c r="H2062">
        <v>0</v>
      </c>
      <c r="I2062">
        <v>97</v>
      </c>
      <c r="J2062">
        <v>1.44</v>
      </c>
      <c r="K2062">
        <v>98</v>
      </c>
      <c r="L2062">
        <v>0.1</v>
      </c>
      <c r="M2062">
        <v>22538.6548</v>
      </c>
      <c r="N2062">
        <v>0.81200000000000006</v>
      </c>
      <c r="O2062">
        <v>16</v>
      </c>
    </row>
    <row r="2063" spans="1:15" x14ac:dyDescent="0.3">
      <c r="A2063">
        <v>79.3</v>
      </c>
      <c r="B2063">
        <v>1</v>
      </c>
      <c r="C2063">
        <v>9</v>
      </c>
      <c r="D2063">
        <v>0</v>
      </c>
      <c r="E2063">
        <v>12.03</v>
      </c>
      <c r="F2063">
        <v>96</v>
      </c>
      <c r="G2063">
        <v>57.3</v>
      </c>
      <c r="H2063">
        <v>0</v>
      </c>
      <c r="I2063">
        <v>96</v>
      </c>
      <c r="J2063">
        <v>1.42</v>
      </c>
      <c r="K2063">
        <v>96</v>
      </c>
      <c r="L2063">
        <v>0.1</v>
      </c>
      <c r="M2063">
        <v>2363.9716100000001</v>
      </c>
      <c r="N2063">
        <v>0.80900000000000005</v>
      </c>
      <c r="O2063">
        <v>16</v>
      </c>
    </row>
    <row r="2064" spans="1:15" x14ac:dyDescent="0.3">
      <c r="A2064">
        <v>79</v>
      </c>
      <c r="B2064">
        <v>1</v>
      </c>
      <c r="C2064">
        <v>92</v>
      </c>
      <c r="D2064">
        <v>0</v>
      </c>
      <c r="E2064">
        <v>12.35</v>
      </c>
      <c r="F2064">
        <v>97</v>
      </c>
      <c r="G2064">
        <v>56.5</v>
      </c>
      <c r="H2064">
        <v>0</v>
      </c>
      <c r="I2064">
        <v>97</v>
      </c>
      <c r="J2064">
        <v>9.9</v>
      </c>
      <c r="K2064">
        <v>97</v>
      </c>
      <c r="L2064">
        <v>0.1</v>
      </c>
      <c r="M2064">
        <v>24815.688399999999</v>
      </c>
      <c r="N2064">
        <v>0.80400000000000005</v>
      </c>
      <c r="O2064">
        <v>15.8</v>
      </c>
    </row>
    <row r="2065" spans="1:15" x14ac:dyDescent="0.3">
      <c r="A2065">
        <v>78.7</v>
      </c>
      <c r="B2065">
        <v>1</v>
      </c>
      <c r="C2065">
        <v>94</v>
      </c>
      <c r="D2065">
        <v>0</v>
      </c>
      <c r="E2065">
        <v>12.57</v>
      </c>
      <c r="F2065">
        <v>97</v>
      </c>
      <c r="G2065">
        <v>55.7</v>
      </c>
      <c r="H2065">
        <v>0</v>
      </c>
      <c r="I2065">
        <v>96</v>
      </c>
      <c r="J2065">
        <v>9.6199999999999992</v>
      </c>
      <c r="K2065">
        <v>97</v>
      </c>
      <c r="L2065">
        <v>0.1</v>
      </c>
      <c r="M2065">
        <v>2278.5844999999999</v>
      </c>
      <c r="N2065">
        <v>0.79700000000000004</v>
      </c>
      <c r="O2065">
        <v>15.4</v>
      </c>
    </row>
    <row r="2066" spans="1:15" x14ac:dyDescent="0.3">
      <c r="A2066">
        <v>78.5</v>
      </c>
      <c r="B2066">
        <v>1</v>
      </c>
      <c r="C2066">
        <v>96</v>
      </c>
      <c r="D2066">
        <v>0</v>
      </c>
      <c r="E2066">
        <v>13.11</v>
      </c>
      <c r="F2066">
        <v>97</v>
      </c>
      <c r="G2066">
        <v>54.9</v>
      </c>
      <c r="H2066">
        <v>0</v>
      </c>
      <c r="I2066">
        <v>97</v>
      </c>
      <c r="J2066">
        <v>9.67</v>
      </c>
      <c r="K2066">
        <v>97</v>
      </c>
      <c r="L2066">
        <v>0.1</v>
      </c>
      <c r="M2066">
        <v>19821.444630000002</v>
      </c>
      <c r="N2066">
        <v>0.79300000000000004</v>
      </c>
      <c r="O2066">
        <v>15.4</v>
      </c>
    </row>
    <row r="2067" spans="1:15" x14ac:dyDescent="0.3">
      <c r="A2067">
        <v>77.7</v>
      </c>
      <c r="B2067">
        <v>1</v>
      </c>
      <c r="C2067">
        <v>11</v>
      </c>
      <c r="D2067">
        <v>0</v>
      </c>
      <c r="E2067">
        <v>13.33</v>
      </c>
      <c r="F2067">
        <v>94</v>
      </c>
      <c r="G2067">
        <v>54.1</v>
      </c>
      <c r="H2067">
        <v>1</v>
      </c>
      <c r="I2067">
        <v>93</v>
      </c>
      <c r="J2067">
        <v>9.98</v>
      </c>
      <c r="K2067">
        <v>93</v>
      </c>
      <c r="L2067">
        <v>0.1</v>
      </c>
      <c r="M2067">
        <v>18784.948499999999</v>
      </c>
      <c r="N2067">
        <v>0.79</v>
      </c>
      <c r="O2067">
        <v>15.4</v>
      </c>
    </row>
    <row r="2068" spans="1:15" x14ac:dyDescent="0.3">
      <c r="A2068">
        <v>78</v>
      </c>
      <c r="B2068">
        <v>1</v>
      </c>
      <c r="C2068">
        <v>99</v>
      </c>
      <c r="D2068">
        <v>0</v>
      </c>
      <c r="E2068">
        <v>13.45</v>
      </c>
      <c r="F2068">
        <v>94</v>
      </c>
      <c r="G2068">
        <v>53.3</v>
      </c>
      <c r="H2068">
        <v>1</v>
      </c>
      <c r="I2068">
        <v>95</v>
      </c>
      <c r="J2068">
        <v>9.84</v>
      </c>
      <c r="K2068">
        <v>95</v>
      </c>
      <c r="L2068">
        <v>0.1</v>
      </c>
      <c r="M2068">
        <v>1845.5880999999999</v>
      </c>
      <c r="N2068">
        <v>0.79200000000000004</v>
      </c>
      <c r="O2068">
        <v>15.9</v>
      </c>
    </row>
    <row r="2069" spans="1:15" x14ac:dyDescent="0.3">
      <c r="A2069">
        <v>77.3</v>
      </c>
      <c r="B2069">
        <v>1</v>
      </c>
      <c r="C2069">
        <v>15</v>
      </c>
      <c r="D2069">
        <v>0</v>
      </c>
      <c r="E2069">
        <v>14.21</v>
      </c>
      <c r="F2069">
        <v>94</v>
      </c>
      <c r="G2069">
        <v>52.5</v>
      </c>
      <c r="H2069">
        <v>1</v>
      </c>
      <c r="I2069">
        <v>96</v>
      </c>
      <c r="J2069">
        <v>9.5399999999999991</v>
      </c>
      <c r="K2069">
        <v>99</v>
      </c>
      <c r="L2069">
        <v>0.1</v>
      </c>
      <c r="M2069">
        <v>15772.733399999999</v>
      </c>
      <c r="N2069">
        <v>0.78900000000000003</v>
      </c>
      <c r="O2069">
        <v>15.8</v>
      </c>
    </row>
    <row r="2070" spans="1:15" x14ac:dyDescent="0.3">
      <c r="A2070">
        <v>77.2</v>
      </c>
      <c r="B2070">
        <v>1</v>
      </c>
      <c r="C2070">
        <v>17</v>
      </c>
      <c r="D2070">
        <v>1</v>
      </c>
      <c r="E2070">
        <v>12</v>
      </c>
      <c r="F2070">
        <v>82</v>
      </c>
      <c r="G2070">
        <v>51.7</v>
      </c>
      <c r="H2070">
        <v>1</v>
      </c>
      <c r="I2070">
        <v>96</v>
      </c>
      <c r="J2070">
        <v>9.15</v>
      </c>
      <c r="K2070">
        <v>98</v>
      </c>
      <c r="L2070">
        <v>0.1</v>
      </c>
      <c r="M2070">
        <v>12882.28897</v>
      </c>
      <c r="N2070">
        <v>0.78800000000000003</v>
      </c>
      <c r="O2070">
        <v>15.9</v>
      </c>
    </row>
    <row r="2071" spans="1:15" x14ac:dyDescent="0.3">
      <c r="A2071">
        <v>76.900000000000006</v>
      </c>
      <c r="B2071">
        <v>1</v>
      </c>
      <c r="C2071">
        <v>11</v>
      </c>
      <c r="D2071">
        <v>1</v>
      </c>
      <c r="E2071">
        <v>12.22</v>
      </c>
      <c r="F2071">
        <v>7</v>
      </c>
      <c r="G2071">
        <v>5.9</v>
      </c>
      <c r="H2071">
        <v>1</v>
      </c>
      <c r="I2071">
        <v>96</v>
      </c>
      <c r="J2071">
        <v>9.1</v>
      </c>
      <c r="K2071">
        <v>97</v>
      </c>
      <c r="L2071">
        <v>0.1</v>
      </c>
      <c r="M2071">
        <v>11729.14616</v>
      </c>
      <c r="N2071">
        <v>0.78200000000000003</v>
      </c>
      <c r="O2071">
        <v>15.7</v>
      </c>
    </row>
    <row r="2072" spans="1:15" x14ac:dyDescent="0.3">
      <c r="A2072">
        <v>76.599999999999994</v>
      </c>
      <c r="B2072">
        <v>1</v>
      </c>
      <c r="C2072">
        <v>11</v>
      </c>
      <c r="D2072">
        <v>1</v>
      </c>
      <c r="E2072">
        <v>11.89</v>
      </c>
      <c r="F2072">
        <v>58</v>
      </c>
      <c r="G2072">
        <v>5.0999999999999996</v>
      </c>
      <c r="H2072">
        <v>1</v>
      </c>
      <c r="I2072">
        <v>96</v>
      </c>
      <c r="J2072">
        <v>9.14</v>
      </c>
      <c r="K2072">
        <v>96</v>
      </c>
      <c r="L2072">
        <v>0.1</v>
      </c>
      <c r="M2072">
        <v>1152.39681</v>
      </c>
      <c r="N2072">
        <v>0.77700000000000002</v>
      </c>
      <c r="O2072">
        <v>15.5</v>
      </c>
    </row>
    <row r="2073" spans="1:15" x14ac:dyDescent="0.3">
      <c r="A2073">
        <v>78.2</v>
      </c>
      <c r="B2073">
        <v>0</v>
      </c>
      <c r="C2073">
        <v>68</v>
      </c>
      <c r="D2073">
        <v>0</v>
      </c>
      <c r="E2073">
        <v>0</v>
      </c>
      <c r="F2073">
        <v>99</v>
      </c>
      <c r="G2073">
        <v>69.3</v>
      </c>
      <c r="H2073">
        <v>0</v>
      </c>
      <c r="I2073">
        <v>99</v>
      </c>
      <c r="J2073">
        <v>0</v>
      </c>
      <c r="K2073">
        <v>99</v>
      </c>
      <c r="L2073">
        <v>0.1</v>
      </c>
      <c r="M2073">
        <v>66346.522670000006</v>
      </c>
      <c r="N2073">
        <v>0.85499999999999998</v>
      </c>
      <c r="O2073">
        <v>13.4</v>
      </c>
    </row>
    <row r="2074" spans="1:15" x14ac:dyDescent="0.3">
      <c r="A2074">
        <v>78.099999999999994</v>
      </c>
      <c r="B2074">
        <v>0</v>
      </c>
      <c r="C2074">
        <v>69</v>
      </c>
      <c r="D2074">
        <v>0</v>
      </c>
      <c r="E2074">
        <v>1.1499999999999999</v>
      </c>
      <c r="F2074">
        <v>89</v>
      </c>
      <c r="G2074">
        <v>68.400000000000006</v>
      </c>
      <c r="H2074">
        <v>0</v>
      </c>
      <c r="I2074">
        <v>99</v>
      </c>
      <c r="J2074">
        <v>2.19</v>
      </c>
      <c r="K2074">
        <v>89</v>
      </c>
      <c r="L2074">
        <v>0.1</v>
      </c>
      <c r="M2074">
        <v>86852.711899999995</v>
      </c>
      <c r="N2074">
        <v>0.85399999999999998</v>
      </c>
      <c r="O2074">
        <v>13.4</v>
      </c>
    </row>
    <row r="2075" spans="1:15" x14ac:dyDescent="0.3">
      <c r="A2075">
        <v>77.900000000000006</v>
      </c>
      <c r="B2075">
        <v>0</v>
      </c>
      <c r="C2075">
        <v>7</v>
      </c>
      <c r="D2075">
        <v>0</v>
      </c>
      <c r="E2075">
        <v>1.2</v>
      </c>
      <c r="F2075">
        <v>97</v>
      </c>
      <c r="G2075">
        <v>67.7</v>
      </c>
      <c r="H2075">
        <v>0</v>
      </c>
      <c r="I2075">
        <v>99</v>
      </c>
      <c r="J2075">
        <v>2.15</v>
      </c>
      <c r="K2075">
        <v>97</v>
      </c>
      <c r="L2075">
        <v>0.1</v>
      </c>
      <c r="M2075">
        <v>8834.8795800000007</v>
      </c>
      <c r="N2075">
        <v>0.84299999999999997</v>
      </c>
      <c r="O2075">
        <v>13.4</v>
      </c>
    </row>
    <row r="2076" spans="1:15" x14ac:dyDescent="0.3">
      <c r="A2076">
        <v>77.8</v>
      </c>
      <c r="B2076">
        <v>0</v>
      </c>
      <c r="C2076">
        <v>72</v>
      </c>
      <c r="D2076">
        <v>0</v>
      </c>
      <c r="E2076">
        <v>1.1299999999999999</v>
      </c>
      <c r="F2076">
        <v>93</v>
      </c>
      <c r="G2076">
        <v>67</v>
      </c>
      <c r="H2076">
        <v>0</v>
      </c>
      <c r="I2076">
        <v>93</v>
      </c>
      <c r="J2076">
        <v>2.16</v>
      </c>
      <c r="K2076">
        <v>92</v>
      </c>
      <c r="L2076">
        <v>0.1</v>
      </c>
      <c r="M2076">
        <v>88564.822979999997</v>
      </c>
      <c r="N2076">
        <v>0.83699999999999997</v>
      </c>
      <c r="O2076">
        <v>13.4</v>
      </c>
    </row>
    <row r="2077" spans="1:15" x14ac:dyDescent="0.3">
      <c r="A2077">
        <v>77.5</v>
      </c>
      <c r="B2077">
        <v>0</v>
      </c>
      <c r="C2077">
        <v>74</v>
      </c>
      <c r="D2077">
        <v>0</v>
      </c>
      <c r="E2077">
        <v>1.1599999999999999</v>
      </c>
      <c r="F2077">
        <v>93</v>
      </c>
      <c r="G2077">
        <v>66.5</v>
      </c>
      <c r="H2077">
        <v>0</v>
      </c>
      <c r="I2077">
        <v>92</v>
      </c>
      <c r="J2077">
        <v>1.93</v>
      </c>
      <c r="K2077">
        <v>93</v>
      </c>
      <c r="L2077">
        <v>0.1</v>
      </c>
      <c r="M2077">
        <v>85948.745999999999</v>
      </c>
      <c r="N2077">
        <v>0.82699999999999996</v>
      </c>
      <c r="O2077">
        <v>12.4</v>
      </c>
    </row>
    <row r="2078" spans="1:15" x14ac:dyDescent="0.3">
      <c r="A2078">
        <v>77.3</v>
      </c>
      <c r="B2078">
        <v>0</v>
      </c>
      <c r="C2078">
        <v>76</v>
      </c>
      <c r="D2078">
        <v>0</v>
      </c>
      <c r="E2078">
        <v>1.1599999999999999</v>
      </c>
      <c r="F2078">
        <v>97</v>
      </c>
      <c r="G2078">
        <v>66</v>
      </c>
      <c r="H2078">
        <v>0</v>
      </c>
      <c r="I2078">
        <v>98</v>
      </c>
      <c r="J2078">
        <v>2.9</v>
      </c>
      <c r="K2078">
        <v>97</v>
      </c>
      <c r="L2078">
        <v>0.1</v>
      </c>
      <c r="M2078">
        <v>736.22784000000001</v>
      </c>
      <c r="N2078">
        <v>0.82499999999999996</v>
      </c>
      <c r="O2078">
        <v>12</v>
      </c>
    </row>
    <row r="2079" spans="1:15" x14ac:dyDescent="0.3">
      <c r="A2079">
        <v>77</v>
      </c>
      <c r="B2079">
        <v>0</v>
      </c>
      <c r="C2079">
        <v>79</v>
      </c>
      <c r="D2079">
        <v>0</v>
      </c>
      <c r="E2079">
        <v>1.1100000000000001</v>
      </c>
      <c r="F2079">
        <v>99</v>
      </c>
      <c r="G2079">
        <v>65.599999999999994</v>
      </c>
      <c r="H2079">
        <v>0</v>
      </c>
      <c r="I2079">
        <v>98</v>
      </c>
      <c r="J2079">
        <v>2.63</v>
      </c>
      <c r="K2079">
        <v>99</v>
      </c>
      <c r="L2079">
        <v>0.1</v>
      </c>
      <c r="M2079">
        <v>61478.238129999998</v>
      </c>
      <c r="N2079">
        <v>0.82799999999999996</v>
      </c>
      <c r="O2079">
        <v>11.8</v>
      </c>
    </row>
    <row r="2080" spans="1:15" x14ac:dyDescent="0.3">
      <c r="A2080">
        <v>76.8</v>
      </c>
      <c r="B2080">
        <v>0</v>
      </c>
      <c r="C2080">
        <v>82</v>
      </c>
      <c r="D2080">
        <v>0</v>
      </c>
      <c r="E2080">
        <v>1.37</v>
      </c>
      <c r="F2080">
        <v>97</v>
      </c>
      <c r="G2080">
        <v>65.2</v>
      </c>
      <c r="H2080">
        <v>0</v>
      </c>
      <c r="I2080">
        <v>98</v>
      </c>
      <c r="J2080">
        <v>1.87</v>
      </c>
      <c r="K2080">
        <v>97</v>
      </c>
      <c r="L2080">
        <v>0.1</v>
      </c>
      <c r="M2080">
        <v>82967.372279999996</v>
      </c>
      <c r="N2080">
        <v>0.82499999999999996</v>
      </c>
      <c r="O2080">
        <v>11.7</v>
      </c>
    </row>
    <row r="2081" spans="1:15" x14ac:dyDescent="0.3">
      <c r="A2081">
        <v>76.7</v>
      </c>
      <c r="B2081">
        <v>0</v>
      </c>
      <c r="C2081">
        <v>83</v>
      </c>
      <c r="D2081">
        <v>0</v>
      </c>
      <c r="E2081">
        <v>1.24</v>
      </c>
      <c r="F2081">
        <v>94</v>
      </c>
      <c r="G2081">
        <v>65.099999999999994</v>
      </c>
      <c r="H2081">
        <v>0</v>
      </c>
      <c r="I2081">
        <v>97</v>
      </c>
      <c r="J2081">
        <v>2.31</v>
      </c>
      <c r="K2081">
        <v>94</v>
      </c>
      <c r="L2081">
        <v>0.1</v>
      </c>
      <c r="M2081">
        <v>675.61257999999998</v>
      </c>
      <c r="N2081">
        <v>0.83</v>
      </c>
      <c r="O2081">
        <v>12.6</v>
      </c>
    </row>
    <row r="2082" spans="1:15" x14ac:dyDescent="0.3">
      <c r="A2082">
        <v>76.599999999999994</v>
      </c>
      <c r="B2082">
        <v>0</v>
      </c>
      <c r="C2082">
        <v>83</v>
      </c>
      <c r="D2082">
        <v>0</v>
      </c>
      <c r="E2082">
        <v>1.28</v>
      </c>
      <c r="F2082">
        <v>96</v>
      </c>
      <c r="G2082">
        <v>65</v>
      </c>
      <c r="H2082">
        <v>0</v>
      </c>
      <c r="I2082">
        <v>95</v>
      </c>
      <c r="J2082">
        <v>2.58</v>
      </c>
      <c r="K2082">
        <v>96</v>
      </c>
      <c r="L2082">
        <v>0.1</v>
      </c>
      <c r="M2082">
        <v>6256.55926</v>
      </c>
      <c r="N2082">
        <v>0.83499999999999996</v>
      </c>
      <c r="O2082">
        <v>13.7</v>
      </c>
    </row>
    <row r="2083" spans="1:15" x14ac:dyDescent="0.3">
      <c r="A2083">
        <v>76.599999999999994</v>
      </c>
      <c r="B2083">
        <v>0</v>
      </c>
      <c r="C2083">
        <v>84</v>
      </c>
      <c r="D2083">
        <v>0</v>
      </c>
      <c r="E2083">
        <v>1.18</v>
      </c>
      <c r="F2083">
        <v>97</v>
      </c>
      <c r="G2083">
        <v>65.099999999999994</v>
      </c>
      <c r="H2083">
        <v>0</v>
      </c>
      <c r="I2083">
        <v>98</v>
      </c>
      <c r="J2083">
        <v>3.1</v>
      </c>
      <c r="K2083">
        <v>97</v>
      </c>
      <c r="L2083">
        <v>0.1</v>
      </c>
      <c r="M2083">
        <v>51488.495289999999</v>
      </c>
      <c r="N2083">
        <v>0.83</v>
      </c>
      <c r="O2083">
        <v>13.7</v>
      </c>
    </row>
    <row r="2084" spans="1:15" x14ac:dyDescent="0.3">
      <c r="A2084">
        <v>76.599999999999994</v>
      </c>
      <c r="B2084">
        <v>0</v>
      </c>
      <c r="C2084">
        <v>84</v>
      </c>
      <c r="D2084">
        <v>0</v>
      </c>
      <c r="E2084">
        <v>1.1100000000000001</v>
      </c>
      <c r="F2084">
        <v>97</v>
      </c>
      <c r="G2084">
        <v>65</v>
      </c>
      <c r="H2084">
        <v>0</v>
      </c>
      <c r="I2084">
        <v>95</v>
      </c>
      <c r="J2084">
        <v>3.61</v>
      </c>
      <c r="K2084">
        <v>96</v>
      </c>
      <c r="L2084">
        <v>0.1</v>
      </c>
      <c r="M2084">
        <v>41818.352559999999</v>
      </c>
      <c r="N2084">
        <v>0.82599999999999996</v>
      </c>
      <c r="O2084">
        <v>13.5</v>
      </c>
    </row>
    <row r="2085" spans="1:15" x14ac:dyDescent="0.3">
      <c r="A2085">
        <v>76.5</v>
      </c>
      <c r="B2085">
        <v>0</v>
      </c>
      <c r="C2085">
        <v>85</v>
      </c>
      <c r="D2085">
        <v>0</v>
      </c>
      <c r="E2085">
        <v>1</v>
      </c>
      <c r="F2085">
        <v>93</v>
      </c>
      <c r="G2085">
        <v>64.7</v>
      </c>
      <c r="H2085">
        <v>0</v>
      </c>
      <c r="I2085">
        <v>93</v>
      </c>
      <c r="J2085">
        <v>4.1399999999999997</v>
      </c>
      <c r="K2085">
        <v>92</v>
      </c>
      <c r="L2085">
        <v>0.1</v>
      </c>
      <c r="M2085">
        <v>34176.981829999997</v>
      </c>
      <c r="N2085">
        <v>0.81499999999999995</v>
      </c>
      <c r="O2085">
        <v>12.8</v>
      </c>
    </row>
    <row r="2086" spans="1:15" x14ac:dyDescent="0.3">
      <c r="A2086">
        <v>76.400000000000006</v>
      </c>
      <c r="B2086">
        <v>0</v>
      </c>
      <c r="C2086">
        <v>85</v>
      </c>
      <c r="D2086">
        <v>0</v>
      </c>
      <c r="E2086">
        <v>0.87</v>
      </c>
      <c r="F2086">
        <v>98</v>
      </c>
      <c r="G2086">
        <v>64.099999999999994</v>
      </c>
      <c r="H2086">
        <v>0</v>
      </c>
      <c r="I2086">
        <v>96</v>
      </c>
      <c r="J2086">
        <v>2.71</v>
      </c>
      <c r="K2086">
        <v>96</v>
      </c>
      <c r="L2086">
        <v>0.1</v>
      </c>
      <c r="M2086">
        <v>2999.6549199999999</v>
      </c>
      <c r="N2086">
        <v>0.80700000000000005</v>
      </c>
      <c r="O2086">
        <v>12.2</v>
      </c>
    </row>
    <row r="2087" spans="1:15" x14ac:dyDescent="0.3">
      <c r="A2087">
        <v>76.3</v>
      </c>
      <c r="B2087">
        <v>0</v>
      </c>
      <c r="C2087">
        <v>87</v>
      </c>
      <c r="D2087">
        <v>0</v>
      </c>
      <c r="E2087">
        <v>0.76</v>
      </c>
      <c r="F2087">
        <v>93</v>
      </c>
      <c r="G2087">
        <v>63.3</v>
      </c>
      <c r="H2087">
        <v>0</v>
      </c>
      <c r="I2087">
        <v>93</v>
      </c>
      <c r="J2087">
        <v>2.56</v>
      </c>
      <c r="K2087">
        <v>93</v>
      </c>
      <c r="L2087">
        <v>0.1</v>
      </c>
      <c r="M2087">
        <v>2843.6363500000002</v>
      </c>
      <c r="N2087">
        <v>0.80900000000000005</v>
      </c>
      <c r="O2087">
        <v>12.6</v>
      </c>
    </row>
    <row r="2088" spans="1:15" x14ac:dyDescent="0.3">
      <c r="A2088">
        <v>76.2</v>
      </c>
      <c r="B2088">
        <v>0</v>
      </c>
      <c r="C2088">
        <v>88</v>
      </c>
      <c r="D2088">
        <v>0</v>
      </c>
      <c r="E2088">
        <v>0.5</v>
      </c>
      <c r="F2088">
        <v>89</v>
      </c>
      <c r="G2088">
        <v>62.4</v>
      </c>
      <c r="H2088">
        <v>0</v>
      </c>
      <c r="I2088">
        <v>91</v>
      </c>
      <c r="J2088">
        <v>2.1800000000000002</v>
      </c>
      <c r="K2088">
        <v>8</v>
      </c>
      <c r="L2088">
        <v>0.1</v>
      </c>
      <c r="M2088">
        <v>29986.291499999999</v>
      </c>
      <c r="N2088">
        <v>0.80800000000000005</v>
      </c>
      <c r="O2088">
        <v>13</v>
      </c>
    </row>
    <row r="2089" spans="1:15" x14ac:dyDescent="0.3">
      <c r="A2089">
        <v>82.3</v>
      </c>
      <c r="B2089">
        <v>0</v>
      </c>
      <c r="C2089">
        <v>64</v>
      </c>
      <c r="D2089">
        <v>1</v>
      </c>
      <c r="E2089">
        <v>0</v>
      </c>
      <c r="F2089">
        <v>98</v>
      </c>
      <c r="G2089">
        <v>31.7</v>
      </c>
      <c r="H2089">
        <v>2</v>
      </c>
      <c r="I2089">
        <v>98</v>
      </c>
      <c r="J2089">
        <v>0</v>
      </c>
      <c r="K2089">
        <v>98</v>
      </c>
      <c r="L2089">
        <v>0.1</v>
      </c>
      <c r="M2089">
        <v>0</v>
      </c>
      <c r="N2089">
        <v>0</v>
      </c>
      <c r="O2089">
        <v>0</v>
      </c>
    </row>
    <row r="2090" spans="1:15" x14ac:dyDescent="0.3">
      <c r="A2090">
        <v>82</v>
      </c>
      <c r="B2090">
        <v>0</v>
      </c>
      <c r="C2090">
        <v>66</v>
      </c>
      <c r="D2090">
        <v>1</v>
      </c>
      <c r="E2090">
        <v>0.01</v>
      </c>
      <c r="F2090">
        <v>99</v>
      </c>
      <c r="G2090">
        <v>31.2</v>
      </c>
      <c r="H2090">
        <v>2</v>
      </c>
      <c r="I2090">
        <v>99</v>
      </c>
      <c r="J2090">
        <v>7.37</v>
      </c>
      <c r="K2090">
        <v>99</v>
      </c>
      <c r="L2090">
        <v>0.1</v>
      </c>
      <c r="M2090">
        <v>0</v>
      </c>
      <c r="N2090">
        <v>0</v>
      </c>
      <c r="O2090">
        <v>0</v>
      </c>
    </row>
    <row r="2091" spans="1:15" x14ac:dyDescent="0.3">
      <c r="A2091">
        <v>81.7</v>
      </c>
      <c r="B2091">
        <v>0</v>
      </c>
      <c r="C2091">
        <v>68</v>
      </c>
      <c r="D2091">
        <v>1</v>
      </c>
      <c r="E2091">
        <v>9.33</v>
      </c>
      <c r="F2091">
        <v>99</v>
      </c>
      <c r="G2091">
        <v>3.8</v>
      </c>
      <c r="H2091">
        <v>2</v>
      </c>
      <c r="I2091">
        <v>99</v>
      </c>
      <c r="J2091">
        <v>7.2</v>
      </c>
      <c r="K2091">
        <v>99</v>
      </c>
      <c r="L2091">
        <v>0.1</v>
      </c>
      <c r="M2091">
        <v>0</v>
      </c>
      <c r="N2091">
        <v>0</v>
      </c>
      <c r="O2091">
        <v>0</v>
      </c>
    </row>
    <row r="2092" spans="1:15" x14ac:dyDescent="0.3">
      <c r="A2092">
        <v>81.2</v>
      </c>
      <c r="B2092">
        <v>0</v>
      </c>
      <c r="C2092">
        <v>69</v>
      </c>
      <c r="D2092">
        <v>1</v>
      </c>
      <c r="E2092">
        <v>9.56</v>
      </c>
      <c r="F2092">
        <v>99</v>
      </c>
      <c r="G2092">
        <v>3.4</v>
      </c>
      <c r="H2092">
        <v>2</v>
      </c>
      <c r="I2092">
        <v>99</v>
      </c>
      <c r="J2092">
        <v>7.1</v>
      </c>
      <c r="K2092">
        <v>99</v>
      </c>
      <c r="L2092">
        <v>0.1</v>
      </c>
      <c r="M2092">
        <v>0</v>
      </c>
      <c r="N2092">
        <v>0</v>
      </c>
      <c r="O2092">
        <v>0</v>
      </c>
    </row>
    <row r="2093" spans="1:15" x14ac:dyDescent="0.3">
      <c r="A2093">
        <v>81.099999999999994</v>
      </c>
      <c r="B2093">
        <v>0</v>
      </c>
      <c r="C2093">
        <v>72</v>
      </c>
      <c r="D2093">
        <v>2</v>
      </c>
      <c r="E2093">
        <v>9.34</v>
      </c>
      <c r="F2093">
        <v>99</v>
      </c>
      <c r="G2093">
        <v>3</v>
      </c>
      <c r="H2093">
        <v>2</v>
      </c>
      <c r="I2093">
        <v>98</v>
      </c>
      <c r="J2093">
        <v>6.83</v>
      </c>
      <c r="K2093">
        <v>99</v>
      </c>
      <c r="L2093">
        <v>0.1</v>
      </c>
      <c r="M2093">
        <v>0</v>
      </c>
      <c r="N2093">
        <v>0</v>
      </c>
      <c r="O2093">
        <v>0</v>
      </c>
    </row>
    <row r="2094" spans="1:15" x14ac:dyDescent="0.3">
      <c r="A2094">
        <v>87</v>
      </c>
      <c r="B2094">
        <v>0</v>
      </c>
      <c r="C2094">
        <v>74</v>
      </c>
      <c r="D2094">
        <v>2</v>
      </c>
      <c r="E2094">
        <v>9.23</v>
      </c>
      <c r="F2094">
        <v>94</v>
      </c>
      <c r="G2094">
        <v>29.5</v>
      </c>
      <c r="H2094">
        <v>2</v>
      </c>
      <c r="I2094">
        <v>95</v>
      </c>
      <c r="J2094">
        <v>6.79</v>
      </c>
      <c r="K2094">
        <v>94</v>
      </c>
      <c r="L2094">
        <v>0.1</v>
      </c>
      <c r="M2094">
        <v>0</v>
      </c>
      <c r="N2094">
        <v>0</v>
      </c>
      <c r="O2094">
        <v>0</v>
      </c>
    </row>
    <row r="2095" spans="1:15" x14ac:dyDescent="0.3">
      <c r="A2095">
        <v>86</v>
      </c>
      <c r="B2095">
        <v>0</v>
      </c>
      <c r="C2095">
        <v>75</v>
      </c>
      <c r="D2095">
        <v>2</v>
      </c>
      <c r="E2095">
        <v>8.9700000000000006</v>
      </c>
      <c r="F2095">
        <v>94</v>
      </c>
      <c r="G2095">
        <v>29.1</v>
      </c>
      <c r="H2095">
        <v>2</v>
      </c>
      <c r="I2095">
        <v>95</v>
      </c>
      <c r="J2095">
        <v>6.66</v>
      </c>
      <c r="K2095">
        <v>94</v>
      </c>
      <c r="L2095">
        <v>0.1</v>
      </c>
      <c r="M2095">
        <v>0</v>
      </c>
      <c r="N2095">
        <v>0</v>
      </c>
      <c r="O2095">
        <v>0</v>
      </c>
    </row>
    <row r="2096" spans="1:15" x14ac:dyDescent="0.3">
      <c r="A2096">
        <v>83</v>
      </c>
      <c r="B2096">
        <v>0</v>
      </c>
      <c r="C2096">
        <v>75</v>
      </c>
      <c r="D2096">
        <v>2</v>
      </c>
      <c r="E2096">
        <v>9.31</v>
      </c>
      <c r="F2096">
        <v>94</v>
      </c>
      <c r="G2096">
        <v>28.6</v>
      </c>
      <c r="H2096">
        <v>2</v>
      </c>
      <c r="I2096">
        <v>92</v>
      </c>
      <c r="J2096">
        <v>6.16</v>
      </c>
      <c r="K2096">
        <v>94</v>
      </c>
      <c r="L2096">
        <v>0.1</v>
      </c>
      <c r="M2096">
        <v>0</v>
      </c>
      <c r="N2096">
        <v>0</v>
      </c>
      <c r="O2096">
        <v>0</v>
      </c>
    </row>
    <row r="2097" spans="1:15" x14ac:dyDescent="0.3">
      <c r="A2097">
        <v>79.8</v>
      </c>
      <c r="B2097">
        <v>0</v>
      </c>
      <c r="C2097">
        <v>77</v>
      </c>
      <c r="D2097">
        <v>2</v>
      </c>
      <c r="E2097">
        <v>9.0500000000000007</v>
      </c>
      <c r="F2097">
        <v>91</v>
      </c>
      <c r="G2097">
        <v>28.2</v>
      </c>
      <c r="H2097">
        <v>2</v>
      </c>
      <c r="I2097">
        <v>91</v>
      </c>
      <c r="J2097">
        <v>5.99</v>
      </c>
      <c r="K2097">
        <v>91</v>
      </c>
      <c r="L2097">
        <v>0.1</v>
      </c>
      <c r="M2097">
        <v>0</v>
      </c>
      <c r="N2097">
        <v>0</v>
      </c>
      <c r="O2097">
        <v>0</v>
      </c>
    </row>
    <row r="2098" spans="1:15" x14ac:dyDescent="0.3">
      <c r="A2098">
        <v>79.400000000000006</v>
      </c>
      <c r="B2098">
        <v>0</v>
      </c>
      <c r="C2098">
        <v>79</v>
      </c>
      <c r="D2098">
        <v>2</v>
      </c>
      <c r="E2098">
        <v>8.83</v>
      </c>
      <c r="F2098">
        <v>99</v>
      </c>
      <c r="G2098">
        <v>27.7</v>
      </c>
      <c r="H2098">
        <v>2</v>
      </c>
      <c r="I2098">
        <v>98</v>
      </c>
      <c r="J2098">
        <v>5.76</v>
      </c>
      <c r="K2098">
        <v>98</v>
      </c>
      <c r="L2098">
        <v>0.1</v>
      </c>
      <c r="M2098">
        <v>0</v>
      </c>
      <c r="N2098">
        <v>0</v>
      </c>
      <c r="O2098">
        <v>0</v>
      </c>
    </row>
    <row r="2099" spans="1:15" x14ac:dyDescent="0.3">
      <c r="A2099">
        <v>78.7</v>
      </c>
      <c r="B2099">
        <v>0</v>
      </c>
      <c r="C2099">
        <v>84</v>
      </c>
      <c r="D2099">
        <v>2</v>
      </c>
      <c r="E2099">
        <v>9.0299999999999994</v>
      </c>
      <c r="F2099">
        <v>99</v>
      </c>
      <c r="G2099">
        <v>27.2</v>
      </c>
      <c r="H2099">
        <v>3</v>
      </c>
      <c r="I2099">
        <v>96</v>
      </c>
      <c r="J2099">
        <v>5.33</v>
      </c>
      <c r="K2099">
        <v>96</v>
      </c>
      <c r="L2099">
        <v>0.1</v>
      </c>
      <c r="M2099">
        <v>0</v>
      </c>
      <c r="N2099">
        <v>0</v>
      </c>
      <c r="O2099">
        <v>0</v>
      </c>
    </row>
    <row r="2100" spans="1:15" x14ac:dyDescent="0.3">
      <c r="A2100">
        <v>78.2</v>
      </c>
      <c r="B2100">
        <v>0</v>
      </c>
      <c r="C2100">
        <v>89</v>
      </c>
      <c r="D2100">
        <v>3</v>
      </c>
      <c r="E2100">
        <v>9.18</v>
      </c>
      <c r="F2100">
        <v>92</v>
      </c>
      <c r="G2100">
        <v>26.7</v>
      </c>
      <c r="H2100">
        <v>3</v>
      </c>
      <c r="I2100">
        <v>9</v>
      </c>
      <c r="J2100">
        <v>4.96</v>
      </c>
      <c r="K2100">
        <v>88</v>
      </c>
      <c r="L2100">
        <v>0.1</v>
      </c>
      <c r="M2100">
        <v>0</v>
      </c>
      <c r="N2100">
        <v>0</v>
      </c>
      <c r="O2100">
        <v>0</v>
      </c>
    </row>
    <row r="2101" spans="1:15" x14ac:dyDescent="0.3">
      <c r="A2101">
        <v>77.599999999999994</v>
      </c>
      <c r="B2101">
        <v>0</v>
      </c>
      <c r="C2101">
        <v>95</v>
      </c>
      <c r="D2101">
        <v>3</v>
      </c>
      <c r="E2101">
        <v>9.66</v>
      </c>
      <c r="F2101">
        <v>91</v>
      </c>
      <c r="G2101">
        <v>26.2</v>
      </c>
      <c r="H2101">
        <v>3</v>
      </c>
      <c r="I2101">
        <v>94</v>
      </c>
      <c r="J2101">
        <v>4.93</v>
      </c>
      <c r="K2101">
        <v>97</v>
      </c>
      <c r="L2101">
        <v>0.1</v>
      </c>
      <c r="M2101">
        <v>0</v>
      </c>
      <c r="N2101">
        <v>0</v>
      </c>
      <c r="O2101">
        <v>0</v>
      </c>
    </row>
    <row r="2102" spans="1:15" x14ac:dyDescent="0.3">
      <c r="A2102">
        <v>77.099999999999994</v>
      </c>
      <c r="B2102">
        <v>0</v>
      </c>
      <c r="C2102">
        <v>99</v>
      </c>
      <c r="D2102">
        <v>3</v>
      </c>
      <c r="E2102">
        <v>9.5500000000000007</v>
      </c>
      <c r="F2102">
        <v>92</v>
      </c>
      <c r="G2102">
        <v>25.7</v>
      </c>
      <c r="H2102">
        <v>4</v>
      </c>
      <c r="I2102">
        <v>99</v>
      </c>
      <c r="J2102">
        <v>4.6100000000000003</v>
      </c>
      <c r="K2102">
        <v>97</v>
      </c>
      <c r="L2102">
        <v>0.1</v>
      </c>
      <c r="M2102">
        <v>0</v>
      </c>
      <c r="N2102">
        <v>0</v>
      </c>
      <c r="O2102">
        <v>0</v>
      </c>
    </row>
    <row r="2103" spans="1:15" x14ac:dyDescent="0.3">
      <c r="A2103">
        <v>76.7</v>
      </c>
      <c r="B2103">
        <v>0</v>
      </c>
      <c r="C2103">
        <v>17</v>
      </c>
      <c r="D2103">
        <v>3</v>
      </c>
      <c r="E2103">
        <v>11.45</v>
      </c>
      <c r="F2103">
        <v>89</v>
      </c>
      <c r="G2103">
        <v>25.2</v>
      </c>
      <c r="H2103">
        <v>4</v>
      </c>
      <c r="I2103">
        <v>99</v>
      </c>
      <c r="J2103">
        <v>4.76</v>
      </c>
      <c r="K2103">
        <v>97</v>
      </c>
      <c r="L2103">
        <v>0.1</v>
      </c>
      <c r="M2103">
        <v>0</v>
      </c>
      <c r="N2103">
        <v>0</v>
      </c>
      <c r="O2103">
        <v>0</v>
      </c>
    </row>
    <row r="2104" spans="1:15" x14ac:dyDescent="0.3">
      <c r="A2104">
        <v>76</v>
      </c>
      <c r="B2104">
        <v>0</v>
      </c>
      <c r="C2104">
        <v>116</v>
      </c>
      <c r="D2104">
        <v>4</v>
      </c>
      <c r="E2104">
        <v>10.33</v>
      </c>
      <c r="F2104">
        <v>93</v>
      </c>
      <c r="G2104">
        <v>24.7</v>
      </c>
      <c r="H2104">
        <v>4</v>
      </c>
      <c r="I2104">
        <v>99</v>
      </c>
      <c r="J2104">
        <v>4.2300000000000004</v>
      </c>
      <c r="K2104">
        <v>97</v>
      </c>
      <c r="L2104">
        <v>0.1</v>
      </c>
      <c r="M2104">
        <v>0</v>
      </c>
      <c r="N2104">
        <v>0</v>
      </c>
      <c r="O2104">
        <v>0</v>
      </c>
    </row>
    <row r="2105" spans="1:15" x14ac:dyDescent="0.3">
      <c r="A2105">
        <v>72.099999999999994</v>
      </c>
      <c r="B2105">
        <v>0</v>
      </c>
      <c r="C2105">
        <v>157</v>
      </c>
      <c r="D2105">
        <v>1</v>
      </c>
      <c r="E2105">
        <v>0</v>
      </c>
      <c r="F2105">
        <v>88</v>
      </c>
      <c r="G2105">
        <v>53.4</v>
      </c>
      <c r="H2105">
        <v>1</v>
      </c>
      <c r="I2105">
        <v>88</v>
      </c>
      <c r="J2105">
        <v>0</v>
      </c>
      <c r="K2105">
        <v>87</v>
      </c>
      <c r="L2105">
        <v>0.1</v>
      </c>
      <c r="M2105">
        <v>0</v>
      </c>
      <c r="N2105">
        <v>0</v>
      </c>
      <c r="O2105">
        <v>0</v>
      </c>
    </row>
    <row r="2106" spans="1:15" x14ac:dyDescent="0.3">
      <c r="A2106">
        <v>71.8</v>
      </c>
      <c r="B2106">
        <v>0</v>
      </c>
      <c r="C2106">
        <v>162</v>
      </c>
      <c r="D2106">
        <v>1</v>
      </c>
      <c r="E2106">
        <v>9.99</v>
      </c>
      <c r="F2106">
        <v>92</v>
      </c>
      <c r="G2106">
        <v>52.7</v>
      </c>
      <c r="H2106">
        <v>1</v>
      </c>
      <c r="I2106">
        <v>92</v>
      </c>
      <c r="J2106">
        <v>1.32</v>
      </c>
      <c r="K2106">
        <v>9</v>
      </c>
      <c r="L2106">
        <v>0.1</v>
      </c>
      <c r="M2106">
        <v>0</v>
      </c>
      <c r="N2106">
        <v>0</v>
      </c>
      <c r="O2106">
        <v>0</v>
      </c>
    </row>
    <row r="2107" spans="1:15" x14ac:dyDescent="0.3">
      <c r="A2107">
        <v>71.7</v>
      </c>
      <c r="B2107">
        <v>0</v>
      </c>
      <c r="C2107">
        <v>163</v>
      </c>
      <c r="D2107">
        <v>1</v>
      </c>
      <c r="E2107">
        <v>10.49</v>
      </c>
      <c r="F2107">
        <v>91</v>
      </c>
      <c r="G2107">
        <v>52.1</v>
      </c>
      <c r="H2107">
        <v>1</v>
      </c>
      <c r="I2107">
        <v>92</v>
      </c>
      <c r="J2107">
        <v>1.5</v>
      </c>
      <c r="K2107">
        <v>9</v>
      </c>
      <c r="L2107">
        <v>0.1</v>
      </c>
      <c r="M2107">
        <v>0</v>
      </c>
      <c r="N2107">
        <v>0</v>
      </c>
      <c r="O2107">
        <v>0</v>
      </c>
    </row>
    <row r="2108" spans="1:15" x14ac:dyDescent="0.3">
      <c r="A2108">
        <v>79</v>
      </c>
      <c r="B2108">
        <v>0</v>
      </c>
      <c r="C2108">
        <v>175</v>
      </c>
      <c r="D2108">
        <v>1</v>
      </c>
      <c r="E2108">
        <v>10.68</v>
      </c>
      <c r="F2108">
        <v>94</v>
      </c>
      <c r="G2108">
        <v>51.5</v>
      </c>
      <c r="H2108">
        <v>1</v>
      </c>
      <c r="I2108">
        <v>92</v>
      </c>
      <c r="J2108">
        <v>11.87</v>
      </c>
      <c r="K2108">
        <v>92</v>
      </c>
      <c r="L2108">
        <v>0.1</v>
      </c>
      <c r="M2108">
        <v>0</v>
      </c>
      <c r="N2108">
        <v>0</v>
      </c>
      <c r="O2108">
        <v>0</v>
      </c>
    </row>
    <row r="2109" spans="1:15" x14ac:dyDescent="0.3">
      <c r="A2109">
        <v>77</v>
      </c>
      <c r="B2109">
        <v>0</v>
      </c>
      <c r="C2109">
        <v>177</v>
      </c>
      <c r="D2109">
        <v>1</v>
      </c>
      <c r="E2109">
        <v>9.4499999999999993</v>
      </c>
      <c r="F2109">
        <v>96</v>
      </c>
      <c r="G2109">
        <v>5.9</v>
      </c>
      <c r="H2109">
        <v>1</v>
      </c>
      <c r="I2109">
        <v>96</v>
      </c>
      <c r="J2109">
        <v>1.61</v>
      </c>
      <c r="K2109">
        <v>93</v>
      </c>
      <c r="L2109">
        <v>0.1</v>
      </c>
      <c r="M2109">
        <v>0</v>
      </c>
      <c r="N2109">
        <v>0</v>
      </c>
      <c r="O2109">
        <v>0</v>
      </c>
    </row>
    <row r="2110" spans="1:15" x14ac:dyDescent="0.3">
      <c r="A2110">
        <v>68.8</v>
      </c>
      <c r="B2110">
        <v>0</v>
      </c>
      <c r="C2110">
        <v>219</v>
      </c>
      <c r="D2110">
        <v>1</v>
      </c>
      <c r="E2110">
        <v>8.25</v>
      </c>
      <c r="F2110">
        <v>98</v>
      </c>
      <c r="G2110">
        <v>5.4</v>
      </c>
      <c r="H2110">
        <v>1</v>
      </c>
      <c r="I2110">
        <v>97</v>
      </c>
      <c r="J2110">
        <v>12.8</v>
      </c>
      <c r="K2110">
        <v>9</v>
      </c>
      <c r="L2110">
        <v>0.1</v>
      </c>
      <c r="M2110">
        <v>0</v>
      </c>
      <c r="N2110">
        <v>0</v>
      </c>
      <c r="O2110">
        <v>0</v>
      </c>
    </row>
    <row r="2111" spans="1:15" x14ac:dyDescent="0.3">
      <c r="A2111">
        <v>69</v>
      </c>
      <c r="B2111">
        <v>0</v>
      </c>
      <c r="C2111">
        <v>218</v>
      </c>
      <c r="D2111">
        <v>1</v>
      </c>
      <c r="E2111">
        <v>8.4499999999999993</v>
      </c>
      <c r="F2111">
        <v>89</v>
      </c>
      <c r="G2111">
        <v>49.9</v>
      </c>
      <c r="H2111">
        <v>1</v>
      </c>
      <c r="I2111">
        <v>87</v>
      </c>
      <c r="J2111">
        <v>12.49</v>
      </c>
      <c r="K2111">
        <v>85</v>
      </c>
      <c r="L2111">
        <v>0.1</v>
      </c>
      <c r="M2111">
        <v>0</v>
      </c>
      <c r="N2111">
        <v>0</v>
      </c>
      <c r="O2111">
        <v>0</v>
      </c>
    </row>
    <row r="2112" spans="1:15" x14ac:dyDescent="0.3">
      <c r="A2112">
        <v>68.900000000000006</v>
      </c>
      <c r="B2112">
        <v>0</v>
      </c>
      <c r="C2112">
        <v>228</v>
      </c>
      <c r="D2112">
        <v>1</v>
      </c>
      <c r="E2112">
        <v>9.07</v>
      </c>
      <c r="F2112">
        <v>97</v>
      </c>
      <c r="G2112">
        <v>49.5</v>
      </c>
      <c r="H2112">
        <v>1</v>
      </c>
      <c r="I2112">
        <v>96</v>
      </c>
      <c r="J2112">
        <v>11.41</v>
      </c>
      <c r="K2112">
        <v>9</v>
      </c>
      <c r="L2112">
        <v>0.1</v>
      </c>
      <c r="M2112">
        <v>0</v>
      </c>
      <c r="N2112">
        <v>0</v>
      </c>
      <c r="O2112">
        <v>0</v>
      </c>
    </row>
    <row r="2113" spans="1:15" x14ac:dyDescent="0.3">
      <c r="A2113">
        <v>68.3</v>
      </c>
      <c r="B2113">
        <v>0</v>
      </c>
      <c r="C2113">
        <v>237</v>
      </c>
      <c r="D2113">
        <v>1</v>
      </c>
      <c r="E2113">
        <v>9.66</v>
      </c>
      <c r="F2113">
        <v>95</v>
      </c>
      <c r="G2113">
        <v>49.1</v>
      </c>
      <c r="H2113">
        <v>1</v>
      </c>
      <c r="I2113">
        <v>93</v>
      </c>
      <c r="J2113">
        <v>1.88</v>
      </c>
      <c r="K2113">
        <v>92</v>
      </c>
      <c r="L2113">
        <v>0.1</v>
      </c>
      <c r="M2113">
        <v>0</v>
      </c>
      <c r="N2113">
        <v>0</v>
      </c>
      <c r="O2113">
        <v>0</v>
      </c>
    </row>
    <row r="2114" spans="1:15" x14ac:dyDescent="0.3">
      <c r="A2114">
        <v>68</v>
      </c>
      <c r="B2114">
        <v>0</v>
      </c>
      <c r="C2114">
        <v>242</v>
      </c>
      <c r="D2114">
        <v>1</v>
      </c>
      <c r="E2114">
        <v>8.36</v>
      </c>
      <c r="F2114">
        <v>98</v>
      </c>
      <c r="G2114">
        <v>48.7</v>
      </c>
      <c r="H2114">
        <v>1</v>
      </c>
      <c r="I2114">
        <v>98</v>
      </c>
      <c r="J2114">
        <v>1.63</v>
      </c>
      <c r="K2114">
        <v>97</v>
      </c>
      <c r="L2114">
        <v>0.1</v>
      </c>
      <c r="M2114">
        <v>0</v>
      </c>
      <c r="N2114">
        <v>0</v>
      </c>
      <c r="O2114">
        <v>0</v>
      </c>
    </row>
    <row r="2115" spans="1:15" x14ac:dyDescent="0.3">
      <c r="A2115">
        <v>67.3</v>
      </c>
      <c r="B2115">
        <v>0</v>
      </c>
      <c r="C2115">
        <v>248</v>
      </c>
      <c r="D2115">
        <v>1</v>
      </c>
      <c r="E2115">
        <v>10.78</v>
      </c>
      <c r="F2115">
        <v>99</v>
      </c>
      <c r="G2115">
        <v>48.3</v>
      </c>
      <c r="H2115">
        <v>1</v>
      </c>
      <c r="I2115">
        <v>99</v>
      </c>
      <c r="J2115">
        <v>9.15</v>
      </c>
      <c r="K2115">
        <v>98</v>
      </c>
      <c r="L2115">
        <v>0.1</v>
      </c>
      <c r="M2115">
        <v>0</v>
      </c>
      <c r="N2115">
        <v>0</v>
      </c>
      <c r="O2115">
        <v>0</v>
      </c>
    </row>
    <row r="2116" spans="1:15" x14ac:dyDescent="0.3">
      <c r="A2116">
        <v>68</v>
      </c>
      <c r="B2116">
        <v>0</v>
      </c>
      <c r="C2116">
        <v>225</v>
      </c>
      <c r="D2116">
        <v>1</v>
      </c>
      <c r="E2116">
        <v>12.27</v>
      </c>
      <c r="F2116">
        <v>99</v>
      </c>
      <c r="G2116">
        <v>47.9</v>
      </c>
      <c r="H2116">
        <v>1</v>
      </c>
      <c r="I2116">
        <v>98</v>
      </c>
      <c r="J2116">
        <v>8.49</v>
      </c>
      <c r="K2116">
        <v>98</v>
      </c>
      <c r="L2116">
        <v>0.1</v>
      </c>
      <c r="M2116">
        <v>0</v>
      </c>
      <c r="N2116">
        <v>0</v>
      </c>
      <c r="O2116">
        <v>0</v>
      </c>
    </row>
    <row r="2117" spans="1:15" x14ac:dyDescent="0.3">
      <c r="A2117">
        <v>67.599999999999994</v>
      </c>
      <c r="B2117">
        <v>0</v>
      </c>
      <c r="C2117">
        <v>226</v>
      </c>
      <c r="D2117">
        <v>1</v>
      </c>
      <c r="E2117">
        <v>8.15</v>
      </c>
      <c r="F2117">
        <v>99</v>
      </c>
      <c r="G2117">
        <v>47.6</v>
      </c>
      <c r="H2117">
        <v>1</v>
      </c>
      <c r="I2117">
        <v>98</v>
      </c>
      <c r="J2117">
        <v>8.24</v>
      </c>
      <c r="K2117">
        <v>98</v>
      </c>
      <c r="L2117">
        <v>0.1</v>
      </c>
      <c r="M2117">
        <v>0</v>
      </c>
      <c r="N2117">
        <v>0</v>
      </c>
      <c r="O2117">
        <v>0</v>
      </c>
    </row>
    <row r="2118" spans="1:15" x14ac:dyDescent="0.3">
      <c r="A2118">
        <v>67.5</v>
      </c>
      <c r="B2118">
        <v>0</v>
      </c>
      <c r="C2118">
        <v>225</v>
      </c>
      <c r="D2118">
        <v>1</v>
      </c>
      <c r="E2118">
        <v>6.71</v>
      </c>
      <c r="F2118">
        <v>99</v>
      </c>
      <c r="G2118">
        <v>47.2</v>
      </c>
      <c r="H2118">
        <v>1</v>
      </c>
      <c r="I2118">
        <v>98</v>
      </c>
      <c r="J2118">
        <v>8.31</v>
      </c>
      <c r="K2118">
        <v>97</v>
      </c>
      <c r="L2118">
        <v>0.1</v>
      </c>
      <c r="M2118">
        <v>0</v>
      </c>
      <c r="N2118">
        <v>0</v>
      </c>
      <c r="O2118">
        <v>0</v>
      </c>
    </row>
    <row r="2119" spans="1:15" x14ac:dyDescent="0.3">
      <c r="A2119">
        <v>67.599999999999994</v>
      </c>
      <c r="B2119">
        <v>0</v>
      </c>
      <c r="C2119">
        <v>228</v>
      </c>
      <c r="D2119">
        <v>1</v>
      </c>
      <c r="E2119">
        <v>10.98</v>
      </c>
      <c r="F2119">
        <v>94</v>
      </c>
      <c r="G2119">
        <v>46.8</v>
      </c>
      <c r="H2119">
        <v>1</v>
      </c>
      <c r="I2119">
        <v>98</v>
      </c>
      <c r="J2119">
        <v>7</v>
      </c>
      <c r="K2119">
        <v>97</v>
      </c>
      <c r="L2119">
        <v>0.1</v>
      </c>
      <c r="M2119">
        <v>0</v>
      </c>
      <c r="N2119">
        <v>0</v>
      </c>
      <c r="O2119">
        <v>0</v>
      </c>
    </row>
    <row r="2120" spans="1:15" x14ac:dyDescent="0.3">
      <c r="A2120">
        <v>67.099999999999994</v>
      </c>
      <c r="B2120">
        <v>0</v>
      </c>
      <c r="C2120">
        <v>235</v>
      </c>
      <c r="D2120">
        <v>1</v>
      </c>
      <c r="E2120">
        <v>9.89</v>
      </c>
      <c r="F2120">
        <v>92</v>
      </c>
      <c r="G2120">
        <v>46.5</v>
      </c>
      <c r="H2120">
        <v>2</v>
      </c>
      <c r="I2120">
        <v>97</v>
      </c>
      <c r="J2120">
        <v>6.65</v>
      </c>
      <c r="K2120">
        <v>95</v>
      </c>
      <c r="L2120">
        <v>0.1</v>
      </c>
      <c r="M2120">
        <v>0</v>
      </c>
      <c r="N2120">
        <v>0</v>
      </c>
      <c r="O2120">
        <v>0</v>
      </c>
    </row>
    <row r="2121" spans="1:15" x14ac:dyDescent="0.3">
      <c r="A2121">
        <v>75</v>
      </c>
      <c r="B2121">
        <v>1</v>
      </c>
      <c r="C2121">
        <v>133</v>
      </c>
      <c r="D2121">
        <v>2</v>
      </c>
      <c r="E2121">
        <v>0</v>
      </c>
      <c r="F2121">
        <v>9</v>
      </c>
      <c r="G2121">
        <v>6.7</v>
      </c>
      <c r="H2121">
        <v>2</v>
      </c>
      <c r="I2121">
        <v>89</v>
      </c>
      <c r="J2121">
        <v>0</v>
      </c>
      <c r="K2121">
        <v>89</v>
      </c>
      <c r="L2121">
        <v>0.1</v>
      </c>
      <c r="M2121">
        <v>8958.7885929999993</v>
      </c>
      <c r="N2121">
        <v>0.79800000000000004</v>
      </c>
      <c r="O2121">
        <v>14.7</v>
      </c>
    </row>
    <row r="2122" spans="1:15" x14ac:dyDescent="0.3">
      <c r="A2122">
        <v>74.8</v>
      </c>
      <c r="B2122">
        <v>1</v>
      </c>
      <c r="C2122">
        <v>135</v>
      </c>
      <c r="D2122">
        <v>2</v>
      </c>
      <c r="E2122">
        <v>0.01</v>
      </c>
      <c r="F2122">
        <v>94</v>
      </c>
      <c r="G2122">
        <v>59.9</v>
      </c>
      <c r="H2122">
        <v>2</v>
      </c>
      <c r="I2122">
        <v>94</v>
      </c>
      <c r="J2122">
        <v>5.57</v>
      </c>
      <c r="K2122">
        <v>94</v>
      </c>
      <c r="L2122">
        <v>0.1</v>
      </c>
      <c r="M2122">
        <v>12.277329999999999</v>
      </c>
      <c r="N2122">
        <v>0.79700000000000004</v>
      </c>
      <c r="O2122">
        <v>14.7</v>
      </c>
    </row>
    <row r="2123" spans="1:15" x14ac:dyDescent="0.3">
      <c r="A2123">
        <v>74.599999999999994</v>
      </c>
      <c r="B2123">
        <v>1</v>
      </c>
      <c r="C2123">
        <v>138</v>
      </c>
      <c r="D2123">
        <v>2</v>
      </c>
      <c r="E2123">
        <v>9.59</v>
      </c>
      <c r="F2123">
        <v>96</v>
      </c>
      <c r="G2123">
        <v>59.2</v>
      </c>
      <c r="H2123">
        <v>2</v>
      </c>
      <c r="I2123">
        <v>88</v>
      </c>
      <c r="J2123">
        <v>5.6</v>
      </c>
      <c r="K2123">
        <v>92</v>
      </c>
      <c r="L2123">
        <v>0.1</v>
      </c>
      <c r="M2123">
        <v>9585.2665930000003</v>
      </c>
      <c r="N2123">
        <v>0.79400000000000004</v>
      </c>
      <c r="O2123">
        <v>14.7</v>
      </c>
    </row>
    <row r="2124" spans="1:15" x14ac:dyDescent="0.3">
      <c r="A2124">
        <v>74.400000000000006</v>
      </c>
      <c r="B2124">
        <v>1</v>
      </c>
      <c r="C2124">
        <v>138</v>
      </c>
      <c r="D2124">
        <v>2</v>
      </c>
      <c r="E2124">
        <v>9.58</v>
      </c>
      <c r="F2124">
        <v>96</v>
      </c>
      <c r="G2124">
        <v>58.4</v>
      </c>
      <c r="H2124">
        <v>2</v>
      </c>
      <c r="I2124">
        <v>92</v>
      </c>
      <c r="J2124">
        <v>5.48</v>
      </c>
      <c r="K2124">
        <v>91</v>
      </c>
      <c r="L2124">
        <v>0.1</v>
      </c>
      <c r="M2124">
        <v>8558.3976600000005</v>
      </c>
      <c r="N2124">
        <v>0.79700000000000004</v>
      </c>
      <c r="O2124">
        <v>15.3</v>
      </c>
    </row>
    <row r="2125" spans="1:15" x14ac:dyDescent="0.3">
      <c r="A2125">
        <v>74.3</v>
      </c>
      <c r="B2125">
        <v>1</v>
      </c>
      <c r="C2125">
        <v>139</v>
      </c>
      <c r="D2125">
        <v>2</v>
      </c>
      <c r="E2125">
        <v>9.1</v>
      </c>
      <c r="F2125">
        <v>96</v>
      </c>
      <c r="G2125">
        <v>57.7</v>
      </c>
      <c r="H2125">
        <v>2</v>
      </c>
      <c r="I2125">
        <v>89</v>
      </c>
      <c r="J2125">
        <v>5.53</v>
      </c>
      <c r="K2125">
        <v>89</v>
      </c>
      <c r="L2125">
        <v>0.1</v>
      </c>
      <c r="M2125">
        <v>92.277825000000007</v>
      </c>
      <c r="N2125">
        <v>0.79800000000000004</v>
      </c>
      <c r="O2125">
        <v>15.7</v>
      </c>
    </row>
    <row r="2126" spans="1:15" x14ac:dyDescent="0.3">
      <c r="A2126">
        <v>73.400000000000006</v>
      </c>
      <c r="B2126">
        <v>1</v>
      </c>
      <c r="C2126">
        <v>153</v>
      </c>
      <c r="D2126">
        <v>2</v>
      </c>
      <c r="E2126">
        <v>9</v>
      </c>
      <c r="F2126">
        <v>98</v>
      </c>
      <c r="G2126">
        <v>56.9</v>
      </c>
      <c r="H2126">
        <v>2</v>
      </c>
      <c r="I2126">
        <v>94</v>
      </c>
      <c r="J2126">
        <v>5.83</v>
      </c>
      <c r="K2126">
        <v>94</v>
      </c>
      <c r="L2126">
        <v>0.1</v>
      </c>
      <c r="M2126">
        <v>8297.4836209999994</v>
      </c>
      <c r="N2126">
        <v>0.79700000000000004</v>
      </c>
      <c r="O2126">
        <v>15.8</v>
      </c>
    </row>
    <row r="2127" spans="1:15" x14ac:dyDescent="0.3">
      <c r="A2127">
        <v>73.099999999999994</v>
      </c>
      <c r="B2127">
        <v>1</v>
      </c>
      <c r="C2127">
        <v>158</v>
      </c>
      <c r="D2127">
        <v>2</v>
      </c>
      <c r="E2127">
        <v>10.4</v>
      </c>
      <c r="F2127">
        <v>95</v>
      </c>
      <c r="G2127">
        <v>56.3</v>
      </c>
      <c r="H2127">
        <v>3</v>
      </c>
      <c r="I2127">
        <v>95</v>
      </c>
      <c r="J2127">
        <v>5.56</v>
      </c>
      <c r="K2127">
        <v>95</v>
      </c>
      <c r="L2127">
        <v>0.1</v>
      </c>
      <c r="M2127">
        <v>822.18329000000006</v>
      </c>
      <c r="N2127">
        <v>0.79500000000000004</v>
      </c>
      <c r="O2127">
        <v>15.4</v>
      </c>
    </row>
    <row r="2128" spans="1:15" x14ac:dyDescent="0.3">
      <c r="A2128">
        <v>73.099999999999994</v>
      </c>
      <c r="B2128">
        <v>1</v>
      </c>
      <c r="C2128">
        <v>159</v>
      </c>
      <c r="D2128">
        <v>2</v>
      </c>
      <c r="E2128">
        <v>11.9</v>
      </c>
      <c r="F2128">
        <v>97</v>
      </c>
      <c r="G2128">
        <v>55.6</v>
      </c>
      <c r="H2128">
        <v>3</v>
      </c>
      <c r="I2128">
        <v>95</v>
      </c>
      <c r="J2128">
        <v>5.33</v>
      </c>
      <c r="K2128">
        <v>96</v>
      </c>
      <c r="L2128">
        <v>0.1</v>
      </c>
      <c r="M2128">
        <v>1136.4735599999999</v>
      </c>
      <c r="N2128">
        <v>0.78</v>
      </c>
      <c r="O2128">
        <v>14.7</v>
      </c>
    </row>
    <row r="2129" spans="1:15" x14ac:dyDescent="0.3">
      <c r="A2129">
        <v>72.900000000000006</v>
      </c>
      <c r="B2129">
        <v>1</v>
      </c>
      <c r="C2129">
        <v>154</v>
      </c>
      <c r="D2129">
        <v>3</v>
      </c>
      <c r="E2129">
        <v>10.6</v>
      </c>
      <c r="F2129">
        <v>99</v>
      </c>
      <c r="G2129">
        <v>55</v>
      </c>
      <c r="H2129">
        <v>3</v>
      </c>
      <c r="I2129">
        <v>96</v>
      </c>
      <c r="J2129">
        <v>5.21</v>
      </c>
      <c r="K2129">
        <v>96</v>
      </c>
      <c r="L2129">
        <v>0.1</v>
      </c>
      <c r="M2129">
        <v>8214.1853780000001</v>
      </c>
      <c r="N2129">
        <v>0.76600000000000001</v>
      </c>
      <c r="O2129">
        <v>14.1</v>
      </c>
    </row>
    <row r="2130" spans="1:15" x14ac:dyDescent="0.3">
      <c r="A2130">
        <v>72.5</v>
      </c>
      <c r="B2130">
        <v>1</v>
      </c>
      <c r="C2130">
        <v>157</v>
      </c>
      <c r="D2130">
        <v>3</v>
      </c>
      <c r="E2130">
        <v>8.51</v>
      </c>
      <c r="F2130">
        <v>99</v>
      </c>
      <c r="G2130">
        <v>54.4</v>
      </c>
      <c r="H2130">
        <v>4</v>
      </c>
      <c r="I2130">
        <v>97</v>
      </c>
      <c r="J2130">
        <v>5.6</v>
      </c>
      <c r="K2130">
        <v>97</v>
      </c>
      <c r="L2130">
        <v>0.1</v>
      </c>
      <c r="M2130">
        <v>5828.7456620000003</v>
      </c>
      <c r="N2130">
        <v>0.755</v>
      </c>
      <c r="O2130">
        <v>13.7</v>
      </c>
    </row>
    <row r="2131" spans="1:15" x14ac:dyDescent="0.3">
      <c r="A2131">
        <v>71.900000000000006</v>
      </c>
      <c r="B2131">
        <v>1</v>
      </c>
      <c r="C2131">
        <v>162</v>
      </c>
      <c r="D2131">
        <v>3</v>
      </c>
      <c r="E2131">
        <v>7.68</v>
      </c>
      <c r="F2131">
        <v>98</v>
      </c>
      <c r="G2131">
        <v>53.9</v>
      </c>
      <c r="H2131">
        <v>4</v>
      </c>
      <c r="I2131">
        <v>97</v>
      </c>
      <c r="J2131">
        <v>5.47</v>
      </c>
      <c r="K2131">
        <v>97</v>
      </c>
      <c r="L2131">
        <v>0.1</v>
      </c>
      <c r="M2131">
        <v>4676.3151829999997</v>
      </c>
      <c r="N2131">
        <v>0.745</v>
      </c>
      <c r="O2131">
        <v>13.4</v>
      </c>
    </row>
    <row r="2132" spans="1:15" x14ac:dyDescent="0.3">
      <c r="A2132">
        <v>71.7</v>
      </c>
      <c r="B2132">
        <v>1</v>
      </c>
      <c r="C2132">
        <v>165</v>
      </c>
      <c r="D2132">
        <v>4</v>
      </c>
      <c r="E2132">
        <v>9.82</v>
      </c>
      <c r="F2132">
        <v>99</v>
      </c>
      <c r="G2132">
        <v>53.4</v>
      </c>
      <c r="H2132">
        <v>4</v>
      </c>
      <c r="I2132">
        <v>97</v>
      </c>
      <c r="J2132">
        <v>5.43</v>
      </c>
      <c r="K2132">
        <v>97</v>
      </c>
      <c r="L2132">
        <v>0.1</v>
      </c>
      <c r="M2132">
        <v>3552.92452</v>
      </c>
      <c r="N2132">
        <v>0.73299999999999998</v>
      </c>
      <c r="O2132">
        <v>12.9</v>
      </c>
    </row>
    <row r="2133" spans="1:15" x14ac:dyDescent="0.3">
      <c r="A2133">
        <v>71.099999999999994</v>
      </c>
      <c r="B2133">
        <v>1</v>
      </c>
      <c r="C2133">
        <v>174</v>
      </c>
      <c r="D2133">
        <v>4</v>
      </c>
      <c r="E2133">
        <v>8.7799999999999994</v>
      </c>
      <c r="F2133">
        <v>98</v>
      </c>
      <c r="G2133">
        <v>52.9</v>
      </c>
      <c r="H2133">
        <v>4</v>
      </c>
      <c r="I2133">
        <v>97</v>
      </c>
      <c r="J2133">
        <v>5.3</v>
      </c>
      <c r="K2133">
        <v>97</v>
      </c>
      <c r="L2133">
        <v>0.1</v>
      </c>
      <c r="M2133">
        <v>2774.95586</v>
      </c>
      <c r="N2133">
        <v>0.72199999999999998</v>
      </c>
      <c r="O2133">
        <v>12.5</v>
      </c>
    </row>
    <row r="2134" spans="1:15" x14ac:dyDescent="0.3">
      <c r="A2134">
        <v>77</v>
      </c>
      <c r="B2134">
        <v>1</v>
      </c>
      <c r="C2134">
        <v>178</v>
      </c>
      <c r="D2134">
        <v>4</v>
      </c>
      <c r="E2134">
        <v>9.6199999999999992</v>
      </c>
      <c r="F2134">
        <v>99</v>
      </c>
      <c r="G2134">
        <v>52.4</v>
      </c>
      <c r="H2134">
        <v>5</v>
      </c>
      <c r="I2134">
        <v>98</v>
      </c>
      <c r="J2134">
        <v>4.57</v>
      </c>
      <c r="K2134">
        <v>98</v>
      </c>
      <c r="L2134">
        <v>0.1</v>
      </c>
      <c r="M2134">
        <v>2124.8736130000002</v>
      </c>
      <c r="N2134">
        <v>0.71399999999999997</v>
      </c>
      <c r="O2134">
        <v>12</v>
      </c>
    </row>
    <row r="2135" spans="1:15" x14ac:dyDescent="0.3">
      <c r="A2135">
        <v>78</v>
      </c>
      <c r="B2135">
        <v>1</v>
      </c>
      <c r="C2135">
        <v>179</v>
      </c>
      <c r="D2135">
        <v>4</v>
      </c>
      <c r="E2135">
        <v>9.7799999999999994</v>
      </c>
      <c r="F2135">
        <v>98</v>
      </c>
      <c r="G2135">
        <v>51.9</v>
      </c>
      <c r="H2135">
        <v>5</v>
      </c>
      <c r="I2135">
        <v>99</v>
      </c>
      <c r="J2135">
        <v>4.3600000000000003</v>
      </c>
      <c r="K2135">
        <v>99</v>
      </c>
      <c r="L2135">
        <v>0.1</v>
      </c>
      <c r="M2135">
        <v>1839.72945</v>
      </c>
      <c r="N2135">
        <v>0.70799999999999996</v>
      </c>
      <c r="O2135">
        <v>11.7</v>
      </c>
    </row>
    <row r="2136" spans="1:15" x14ac:dyDescent="0.3">
      <c r="A2136">
        <v>77</v>
      </c>
      <c r="B2136">
        <v>1</v>
      </c>
      <c r="C2136">
        <v>175</v>
      </c>
      <c r="D2136">
        <v>4</v>
      </c>
      <c r="E2136">
        <v>10.16</v>
      </c>
      <c r="F2136">
        <v>98</v>
      </c>
      <c r="G2136">
        <v>51.4</v>
      </c>
      <c r="H2136">
        <v>5</v>
      </c>
      <c r="I2136">
        <v>99</v>
      </c>
      <c r="J2136">
        <v>4.33</v>
      </c>
      <c r="K2136">
        <v>99</v>
      </c>
      <c r="L2136">
        <v>0.1</v>
      </c>
      <c r="M2136">
        <v>1668.1627309999999</v>
      </c>
      <c r="N2136">
        <v>0.70299999999999996</v>
      </c>
      <c r="O2136">
        <v>11.5</v>
      </c>
    </row>
    <row r="2137" spans="1:15" x14ac:dyDescent="0.3">
      <c r="A2137">
        <v>75</v>
      </c>
      <c r="B2137">
        <v>0</v>
      </c>
      <c r="C2137">
        <v>222</v>
      </c>
      <c r="D2137">
        <v>13</v>
      </c>
      <c r="E2137">
        <v>0</v>
      </c>
      <c r="F2137">
        <v>97</v>
      </c>
      <c r="G2137">
        <v>6.5</v>
      </c>
      <c r="H2137">
        <v>15</v>
      </c>
      <c r="I2137">
        <v>97</v>
      </c>
      <c r="J2137">
        <v>0</v>
      </c>
      <c r="K2137">
        <v>97</v>
      </c>
      <c r="L2137">
        <v>0.1</v>
      </c>
      <c r="M2137">
        <v>9329.2983509999995</v>
      </c>
      <c r="N2137">
        <v>0.80500000000000005</v>
      </c>
      <c r="O2137">
        <v>15</v>
      </c>
    </row>
    <row r="2138" spans="1:15" x14ac:dyDescent="0.3">
      <c r="A2138">
        <v>73</v>
      </c>
      <c r="B2138">
        <v>0</v>
      </c>
      <c r="C2138">
        <v>225</v>
      </c>
      <c r="D2138">
        <v>13</v>
      </c>
      <c r="E2138">
        <v>10.119999999999999</v>
      </c>
      <c r="F2138">
        <v>97</v>
      </c>
      <c r="G2138">
        <v>59.9</v>
      </c>
      <c r="H2138">
        <v>15</v>
      </c>
      <c r="I2138">
        <v>97</v>
      </c>
      <c r="J2138">
        <v>7.7</v>
      </c>
      <c r="K2138">
        <v>97</v>
      </c>
      <c r="L2138">
        <v>0.1</v>
      </c>
      <c r="M2138">
        <v>14125.960999999999</v>
      </c>
      <c r="N2138">
        <v>0.80300000000000005</v>
      </c>
      <c r="O2138">
        <v>14.9</v>
      </c>
    </row>
    <row r="2139" spans="1:15" x14ac:dyDescent="0.3">
      <c r="A2139">
        <v>70</v>
      </c>
      <c r="B2139">
        <v>0</v>
      </c>
      <c r="C2139">
        <v>229</v>
      </c>
      <c r="D2139">
        <v>14</v>
      </c>
      <c r="E2139">
        <v>10.58</v>
      </c>
      <c r="F2139">
        <v>97</v>
      </c>
      <c r="G2139">
        <v>59.3</v>
      </c>
      <c r="H2139">
        <v>16</v>
      </c>
      <c r="I2139">
        <v>98</v>
      </c>
      <c r="J2139">
        <v>7.9</v>
      </c>
      <c r="K2139">
        <v>97</v>
      </c>
      <c r="L2139">
        <v>0.2</v>
      </c>
      <c r="M2139">
        <v>15543.676530000001</v>
      </c>
      <c r="N2139">
        <v>0.79900000000000004</v>
      </c>
      <c r="O2139">
        <v>14.6</v>
      </c>
    </row>
    <row r="2140" spans="1:15" x14ac:dyDescent="0.3">
      <c r="A2140">
        <v>69.599999999999994</v>
      </c>
      <c r="B2140">
        <v>0</v>
      </c>
      <c r="C2140">
        <v>237</v>
      </c>
      <c r="D2140">
        <v>14</v>
      </c>
      <c r="E2140">
        <v>10.99</v>
      </c>
      <c r="F2140">
        <v>97</v>
      </c>
      <c r="G2140">
        <v>58.7</v>
      </c>
      <c r="H2140">
        <v>16</v>
      </c>
      <c r="I2140">
        <v>98</v>
      </c>
      <c r="J2140">
        <v>6.88</v>
      </c>
      <c r="K2140">
        <v>97</v>
      </c>
      <c r="L2140">
        <v>0.3</v>
      </c>
      <c r="M2140">
        <v>15154.45687</v>
      </c>
      <c r="N2140">
        <v>0.79200000000000004</v>
      </c>
      <c r="O2140">
        <v>14.3</v>
      </c>
    </row>
    <row r="2141" spans="1:15" x14ac:dyDescent="0.3">
      <c r="A2141">
        <v>69.400000000000006</v>
      </c>
      <c r="B2141">
        <v>0</v>
      </c>
      <c r="C2141">
        <v>242</v>
      </c>
      <c r="D2141">
        <v>14</v>
      </c>
      <c r="E2141">
        <v>11.04</v>
      </c>
      <c r="F2141">
        <v>97</v>
      </c>
      <c r="G2141">
        <v>58.1</v>
      </c>
      <c r="H2141">
        <v>17</v>
      </c>
      <c r="I2141">
        <v>97</v>
      </c>
      <c r="J2141">
        <v>6.61</v>
      </c>
      <c r="K2141">
        <v>97</v>
      </c>
      <c r="L2141">
        <v>0.3</v>
      </c>
      <c r="M2141">
        <v>14212.687</v>
      </c>
      <c r="N2141">
        <v>0.78500000000000003</v>
      </c>
      <c r="O2141">
        <v>14</v>
      </c>
    </row>
    <row r="2142" spans="1:15" x14ac:dyDescent="0.3">
      <c r="A2142">
        <v>68.400000000000006</v>
      </c>
      <c r="B2142">
        <v>0</v>
      </c>
      <c r="C2142">
        <v>256</v>
      </c>
      <c r="D2142">
        <v>15</v>
      </c>
      <c r="E2142">
        <v>11.05</v>
      </c>
      <c r="F2142">
        <v>97</v>
      </c>
      <c r="G2142">
        <v>57.5</v>
      </c>
      <c r="H2142">
        <v>17</v>
      </c>
      <c r="I2142">
        <v>98</v>
      </c>
      <c r="J2142">
        <v>6.83</v>
      </c>
      <c r="K2142">
        <v>97</v>
      </c>
      <c r="L2142">
        <v>0.2</v>
      </c>
      <c r="M2142">
        <v>1674.9877100000001</v>
      </c>
      <c r="N2142">
        <v>0.77300000000000002</v>
      </c>
      <c r="O2142">
        <v>13.7</v>
      </c>
    </row>
    <row r="2143" spans="1:15" x14ac:dyDescent="0.3">
      <c r="A2143">
        <v>68.2</v>
      </c>
      <c r="B2143">
        <v>0</v>
      </c>
      <c r="C2143">
        <v>261</v>
      </c>
      <c r="D2143">
        <v>15</v>
      </c>
      <c r="E2143">
        <v>11.21</v>
      </c>
      <c r="F2143">
        <v>98</v>
      </c>
      <c r="G2143">
        <v>57</v>
      </c>
      <c r="H2143">
        <v>18</v>
      </c>
      <c r="I2143">
        <v>98</v>
      </c>
      <c r="J2143">
        <v>7.44</v>
      </c>
      <c r="K2143">
        <v>98</v>
      </c>
      <c r="L2143">
        <v>0.3</v>
      </c>
      <c r="M2143">
        <v>8562.8959799999993</v>
      </c>
      <c r="N2143">
        <v>0.77600000000000002</v>
      </c>
      <c r="O2143">
        <v>14</v>
      </c>
    </row>
    <row r="2144" spans="1:15" x14ac:dyDescent="0.3">
      <c r="A2144">
        <v>67.5</v>
      </c>
      <c r="B2144">
        <v>0</v>
      </c>
      <c r="C2144">
        <v>278</v>
      </c>
      <c r="D2144">
        <v>16</v>
      </c>
      <c r="E2144">
        <v>12.04</v>
      </c>
      <c r="F2144">
        <v>98</v>
      </c>
      <c r="G2144">
        <v>56.6</v>
      </c>
      <c r="H2144">
        <v>18</v>
      </c>
      <c r="I2144">
        <v>98</v>
      </c>
      <c r="J2144">
        <v>6.22</v>
      </c>
      <c r="K2144">
        <v>98</v>
      </c>
      <c r="L2144">
        <v>0.3</v>
      </c>
      <c r="M2144">
        <v>11635.2637</v>
      </c>
      <c r="N2144">
        <v>0.76900000000000002</v>
      </c>
      <c r="O2144">
        <v>13.9</v>
      </c>
    </row>
    <row r="2145" spans="1:15" x14ac:dyDescent="0.3">
      <c r="A2145">
        <v>67.3</v>
      </c>
      <c r="B2145">
        <v>0</v>
      </c>
      <c r="C2145">
        <v>282</v>
      </c>
      <c r="D2145">
        <v>16</v>
      </c>
      <c r="E2145">
        <v>12.19</v>
      </c>
      <c r="F2145">
        <v>98</v>
      </c>
      <c r="G2145">
        <v>56.1</v>
      </c>
      <c r="H2145">
        <v>19</v>
      </c>
      <c r="I2145">
        <v>98</v>
      </c>
      <c r="J2145">
        <v>5.38</v>
      </c>
      <c r="K2145">
        <v>98</v>
      </c>
      <c r="L2145">
        <v>0.3</v>
      </c>
      <c r="M2145">
        <v>911.25385000000006</v>
      </c>
      <c r="N2145">
        <v>0.76100000000000001</v>
      </c>
      <c r="O2145">
        <v>13.8</v>
      </c>
    </row>
    <row r="2146" spans="1:15" x14ac:dyDescent="0.3">
      <c r="A2146">
        <v>66.400000000000006</v>
      </c>
      <c r="B2146">
        <v>0</v>
      </c>
      <c r="C2146">
        <v>3</v>
      </c>
      <c r="D2146">
        <v>17</v>
      </c>
      <c r="E2146">
        <v>11.79</v>
      </c>
      <c r="F2146">
        <v>98</v>
      </c>
      <c r="G2146">
        <v>55.7</v>
      </c>
      <c r="H2146">
        <v>20</v>
      </c>
      <c r="I2146">
        <v>98</v>
      </c>
      <c r="J2146">
        <v>5.3</v>
      </c>
      <c r="K2146">
        <v>98</v>
      </c>
      <c r="L2146">
        <v>0.3</v>
      </c>
      <c r="M2146">
        <v>692.19439799999998</v>
      </c>
      <c r="N2146">
        <v>0.754</v>
      </c>
      <c r="O2146">
        <v>13.8</v>
      </c>
    </row>
    <row r="2147" spans="1:15" x14ac:dyDescent="0.3">
      <c r="A2147">
        <v>65</v>
      </c>
      <c r="B2147">
        <v>0</v>
      </c>
      <c r="C2147">
        <v>327</v>
      </c>
      <c r="D2147">
        <v>18</v>
      </c>
      <c r="E2147">
        <v>11.57</v>
      </c>
      <c r="F2147">
        <v>97</v>
      </c>
      <c r="G2147">
        <v>55.3</v>
      </c>
      <c r="H2147">
        <v>20</v>
      </c>
      <c r="I2147">
        <v>98</v>
      </c>
      <c r="J2147">
        <v>5.21</v>
      </c>
      <c r="K2147">
        <v>98</v>
      </c>
      <c r="L2147">
        <v>0.3</v>
      </c>
      <c r="M2147">
        <v>5323.4738770000004</v>
      </c>
      <c r="N2147">
        <v>0.748</v>
      </c>
      <c r="O2147">
        <v>13.7</v>
      </c>
    </row>
    <row r="2148" spans="1:15" x14ac:dyDescent="0.3">
      <c r="A2148">
        <v>64.900000000000006</v>
      </c>
      <c r="B2148">
        <v>0</v>
      </c>
      <c r="C2148">
        <v>321</v>
      </c>
      <c r="D2148">
        <v>19</v>
      </c>
      <c r="E2148">
        <v>11.5</v>
      </c>
      <c r="F2148">
        <v>96</v>
      </c>
      <c r="G2148">
        <v>55</v>
      </c>
      <c r="H2148">
        <v>21</v>
      </c>
      <c r="I2148">
        <v>98</v>
      </c>
      <c r="J2148">
        <v>5.19</v>
      </c>
      <c r="K2148">
        <v>97</v>
      </c>
      <c r="L2148">
        <v>0.3</v>
      </c>
      <c r="M2148">
        <v>412.37229400000001</v>
      </c>
      <c r="N2148">
        <v>0.74099999999999999</v>
      </c>
      <c r="O2148">
        <v>13.6</v>
      </c>
    </row>
    <row r="2149" spans="1:15" x14ac:dyDescent="0.3">
      <c r="A2149">
        <v>64.599999999999994</v>
      </c>
      <c r="B2149">
        <v>0</v>
      </c>
      <c r="C2149">
        <v>322</v>
      </c>
      <c r="D2149">
        <v>20</v>
      </c>
      <c r="E2149">
        <v>11.32</v>
      </c>
      <c r="F2149">
        <v>94</v>
      </c>
      <c r="G2149">
        <v>54.7</v>
      </c>
      <c r="H2149">
        <v>22</v>
      </c>
      <c r="I2149">
        <v>97</v>
      </c>
      <c r="J2149">
        <v>5.61</v>
      </c>
      <c r="K2149">
        <v>96</v>
      </c>
      <c r="L2149">
        <v>0.4</v>
      </c>
      <c r="M2149">
        <v>2975.1327780000001</v>
      </c>
      <c r="N2149">
        <v>0.73299999999999998</v>
      </c>
      <c r="O2149">
        <v>13.2</v>
      </c>
    </row>
    <row r="2150" spans="1:15" x14ac:dyDescent="0.3">
      <c r="A2150">
        <v>64.8</v>
      </c>
      <c r="B2150">
        <v>0</v>
      </c>
      <c r="C2150">
        <v>313</v>
      </c>
      <c r="D2150">
        <v>20</v>
      </c>
      <c r="E2150">
        <v>10.87</v>
      </c>
      <c r="F2150">
        <v>81</v>
      </c>
      <c r="G2150">
        <v>54.5</v>
      </c>
      <c r="H2150">
        <v>24</v>
      </c>
      <c r="I2150">
        <v>97</v>
      </c>
      <c r="J2150">
        <v>5.99</v>
      </c>
      <c r="K2150">
        <v>97</v>
      </c>
      <c r="L2150">
        <v>0.3</v>
      </c>
      <c r="M2150">
        <v>2375.5944</v>
      </c>
      <c r="N2150">
        <v>0.72699999999999998</v>
      </c>
      <c r="O2150">
        <v>12.8</v>
      </c>
    </row>
    <row r="2151" spans="1:15" x14ac:dyDescent="0.3">
      <c r="A2151">
        <v>65.099999999999994</v>
      </c>
      <c r="B2151">
        <v>0</v>
      </c>
      <c r="C2151">
        <v>38</v>
      </c>
      <c r="D2151">
        <v>21</v>
      </c>
      <c r="E2151">
        <v>10.47</v>
      </c>
      <c r="F2151">
        <v>43</v>
      </c>
      <c r="G2151">
        <v>54.2</v>
      </c>
      <c r="H2151">
        <v>25</v>
      </c>
      <c r="I2151">
        <v>97</v>
      </c>
      <c r="J2151">
        <v>5.67</v>
      </c>
      <c r="K2151">
        <v>96</v>
      </c>
      <c r="L2151">
        <v>0.3</v>
      </c>
      <c r="M2151">
        <v>21.362386000000001</v>
      </c>
      <c r="N2151">
        <v>0.72</v>
      </c>
      <c r="O2151">
        <v>12.5</v>
      </c>
    </row>
    <row r="2152" spans="1:15" x14ac:dyDescent="0.3">
      <c r="A2152">
        <v>65</v>
      </c>
      <c r="B2152">
        <v>0</v>
      </c>
      <c r="C2152">
        <v>37</v>
      </c>
      <c r="D2152">
        <v>22</v>
      </c>
      <c r="E2152">
        <v>10.18</v>
      </c>
      <c r="F2152">
        <v>0</v>
      </c>
      <c r="G2152">
        <v>54</v>
      </c>
      <c r="H2152">
        <v>26</v>
      </c>
      <c r="I2152">
        <v>97</v>
      </c>
      <c r="J2152">
        <v>5.42</v>
      </c>
      <c r="K2152">
        <v>96</v>
      </c>
      <c r="L2152">
        <v>0.2</v>
      </c>
      <c r="M2152">
        <v>1771.58662</v>
      </c>
      <c r="N2152">
        <v>0.70899999999999996</v>
      </c>
      <c r="O2152">
        <v>12.1</v>
      </c>
    </row>
    <row r="2153" spans="1:15" x14ac:dyDescent="0.3">
      <c r="A2153">
        <v>66.099999999999994</v>
      </c>
      <c r="B2153">
        <v>0</v>
      </c>
      <c r="C2153">
        <v>227</v>
      </c>
      <c r="D2153">
        <v>11</v>
      </c>
      <c r="E2153">
        <v>0</v>
      </c>
      <c r="F2153">
        <v>98</v>
      </c>
      <c r="G2153">
        <v>21.4</v>
      </c>
      <c r="H2153">
        <v>15</v>
      </c>
      <c r="I2153">
        <v>99</v>
      </c>
      <c r="J2153">
        <v>0</v>
      </c>
      <c r="K2153">
        <v>98</v>
      </c>
      <c r="L2153">
        <v>0.4</v>
      </c>
      <c r="M2153">
        <v>71.348397000000006</v>
      </c>
      <c r="N2153">
        <v>0.49299999999999999</v>
      </c>
      <c r="O2153">
        <v>10.8</v>
      </c>
    </row>
    <row r="2154" spans="1:15" x14ac:dyDescent="0.3">
      <c r="A2154">
        <v>65.7</v>
      </c>
      <c r="B2154">
        <v>0</v>
      </c>
      <c r="C2154">
        <v>23</v>
      </c>
      <c r="D2154">
        <v>12</v>
      </c>
      <c r="E2154">
        <v>0.01</v>
      </c>
      <c r="F2154">
        <v>98</v>
      </c>
      <c r="G2154">
        <v>2.8</v>
      </c>
      <c r="H2154">
        <v>16</v>
      </c>
      <c r="I2154">
        <v>98</v>
      </c>
      <c r="J2154">
        <v>7.53</v>
      </c>
      <c r="K2154">
        <v>98</v>
      </c>
      <c r="L2154">
        <v>0.4</v>
      </c>
      <c r="M2154">
        <v>76.569951700000004</v>
      </c>
      <c r="N2154">
        <v>0.48799999999999999</v>
      </c>
      <c r="O2154">
        <v>10.8</v>
      </c>
    </row>
    <row r="2155" spans="1:15" x14ac:dyDescent="0.3">
      <c r="A2155">
        <v>65.2</v>
      </c>
      <c r="B2155">
        <v>0</v>
      </c>
      <c r="C2155">
        <v>233</v>
      </c>
      <c r="D2155">
        <v>12</v>
      </c>
      <c r="E2155">
        <v>0.01</v>
      </c>
      <c r="F2155">
        <v>98</v>
      </c>
      <c r="G2155">
        <v>2.1</v>
      </c>
      <c r="H2155">
        <v>17</v>
      </c>
      <c r="I2155">
        <v>98</v>
      </c>
      <c r="J2155">
        <v>7.69</v>
      </c>
      <c r="K2155">
        <v>98</v>
      </c>
      <c r="L2155">
        <v>0.5</v>
      </c>
      <c r="M2155">
        <v>688.87685569999996</v>
      </c>
      <c r="N2155">
        <v>0.48499999999999999</v>
      </c>
      <c r="O2155">
        <v>10.8</v>
      </c>
    </row>
    <row r="2156" spans="1:15" x14ac:dyDescent="0.3">
      <c r="A2156">
        <v>64.599999999999994</v>
      </c>
      <c r="B2156">
        <v>0</v>
      </c>
      <c r="C2156">
        <v>239</v>
      </c>
      <c r="D2156">
        <v>13</v>
      </c>
      <c r="E2156">
        <v>0.01</v>
      </c>
      <c r="F2156">
        <v>98</v>
      </c>
      <c r="G2156">
        <v>19.5</v>
      </c>
      <c r="H2156">
        <v>18</v>
      </c>
      <c r="I2156">
        <v>98</v>
      </c>
      <c r="J2156">
        <v>7.68</v>
      </c>
      <c r="K2156">
        <v>98</v>
      </c>
      <c r="L2156">
        <v>0.7</v>
      </c>
      <c r="M2156">
        <v>678.79697299999998</v>
      </c>
      <c r="N2156">
        <v>0.47499999999999998</v>
      </c>
      <c r="O2156">
        <v>10.5</v>
      </c>
    </row>
    <row r="2157" spans="1:15" x14ac:dyDescent="0.3">
      <c r="A2157">
        <v>63.8</v>
      </c>
      <c r="B2157">
        <v>0</v>
      </c>
      <c r="C2157">
        <v>247</v>
      </c>
      <c r="D2157">
        <v>14</v>
      </c>
      <c r="E2157">
        <v>8.34</v>
      </c>
      <c r="F2157">
        <v>97</v>
      </c>
      <c r="G2157">
        <v>18.899999999999999</v>
      </c>
      <c r="H2157">
        <v>20</v>
      </c>
      <c r="I2157">
        <v>93</v>
      </c>
      <c r="J2157">
        <v>7.71</v>
      </c>
      <c r="K2157">
        <v>97</v>
      </c>
      <c r="L2157">
        <v>1.3</v>
      </c>
      <c r="M2157">
        <v>617.31764799999996</v>
      </c>
      <c r="N2157">
        <v>0.46400000000000002</v>
      </c>
      <c r="O2157">
        <v>10.199999999999999</v>
      </c>
    </row>
    <row r="2158" spans="1:15" x14ac:dyDescent="0.3">
      <c r="A2158">
        <v>62.8</v>
      </c>
      <c r="B2158">
        <v>0</v>
      </c>
      <c r="C2158">
        <v>26</v>
      </c>
      <c r="D2158">
        <v>16</v>
      </c>
      <c r="E2158">
        <v>7.92</v>
      </c>
      <c r="F2158">
        <v>97</v>
      </c>
      <c r="G2158">
        <v>18.3</v>
      </c>
      <c r="H2158">
        <v>23</v>
      </c>
      <c r="I2158">
        <v>93</v>
      </c>
      <c r="J2158">
        <v>7.91</v>
      </c>
      <c r="K2158">
        <v>97</v>
      </c>
      <c r="L2158">
        <v>2.2999999999999998</v>
      </c>
      <c r="M2158">
        <v>563.49148700000001</v>
      </c>
      <c r="N2158">
        <v>0.45400000000000001</v>
      </c>
      <c r="O2158">
        <v>10</v>
      </c>
    </row>
    <row r="2159" spans="1:15" x14ac:dyDescent="0.3">
      <c r="A2159">
        <v>61</v>
      </c>
      <c r="B2159">
        <v>0</v>
      </c>
      <c r="C2159">
        <v>288</v>
      </c>
      <c r="D2159">
        <v>17</v>
      </c>
      <c r="E2159">
        <v>7.11</v>
      </c>
      <c r="F2159">
        <v>97</v>
      </c>
      <c r="G2159">
        <v>17.7</v>
      </c>
      <c r="H2159">
        <v>25</v>
      </c>
      <c r="I2159">
        <v>93</v>
      </c>
      <c r="J2159">
        <v>7.2</v>
      </c>
      <c r="K2159">
        <v>97</v>
      </c>
      <c r="L2159">
        <v>2.8</v>
      </c>
      <c r="M2159">
        <v>539.15382109999996</v>
      </c>
      <c r="N2159">
        <v>0.44700000000000001</v>
      </c>
      <c r="O2159">
        <v>10.199999999999999</v>
      </c>
    </row>
    <row r="2160" spans="1:15" x14ac:dyDescent="0.3">
      <c r="A2160">
        <v>68</v>
      </c>
      <c r="B2160">
        <v>0</v>
      </c>
      <c r="C2160">
        <v>282</v>
      </c>
      <c r="D2160">
        <v>18</v>
      </c>
      <c r="E2160">
        <v>6.39</v>
      </c>
      <c r="F2160">
        <v>97</v>
      </c>
      <c r="G2160">
        <v>17.100000000000001</v>
      </c>
      <c r="H2160">
        <v>28</v>
      </c>
      <c r="I2160">
        <v>97</v>
      </c>
      <c r="J2160">
        <v>7.66</v>
      </c>
      <c r="K2160">
        <v>97</v>
      </c>
      <c r="L2160">
        <v>3.7</v>
      </c>
      <c r="M2160">
        <v>5.6687263999999997</v>
      </c>
      <c r="N2160">
        <v>0.438</v>
      </c>
      <c r="O2160">
        <v>10.4</v>
      </c>
    </row>
    <row r="2161" spans="1:15" x14ac:dyDescent="0.3">
      <c r="A2161">
        <v>59.6</v>
      </c>
      <c r="B2161">
        <v>0</v>
      </c>
      <c r="C2161">
        <v>295</v>
      </c>
      <c r="D2161">
        <v>20</v>
      </c>
      <c r="E2161">
        <v>6.78</v>
      </c>
      <c r="F2161">
        <v>97</v>
      </c>
      <c r="G2161">
        <v>16.5</v>
      </c>
      <c r="H2161">
        <v>30</v>
      </c>
      <c r="I2161">
        <v>98</v>
      </c>
      <c r="J2161">
        <v>8.49</v>
      </c>
      <c r="K2161">
        <v>97</v>
      </c>
      <c r="L2161">
        <v>5</v>
      </c>
      <c r="M2161">
        <v>44.853338999999998</v>
      </c>
      <c r="N2161">
        <v>0.42399999999999999</v>
      </c>
      <c r="O2161">
        <v>10.1</v>
      </c>
    </row>
    <row r="2162" spans="1:15" x14ac:dyDescent="0.3">
      <c r="A2162">
        <v>57.6</v>
      </c>
      <c r="B2162">
        <v>0</v>
      </c>
      <c r="C2162">
        <v>328</v>
      </c>
      <c r="D2162">
        <v>22</v>
      </c>
      <c r="E2162">
        <v>6.88</v>
      </c>
      <c r="F2162">
        <v>99</v>
      </c>
      <c r="G2162">
        <v>15.9</v>
      </c>
      <c r="H2162">
        <v>34</v>
      </c>
      <c r="I2162">
        <v>99</v>
      </c>
      <c r="J2162">
        <v>1.2</v>
      </c>
      <c r="K2162">
        <v>99</v>
      </c>
      <c r="L2162">
        <v>6.2</v>
      </c>
      <c r="M2162">
        <v>342.36562939999999</v>
      </c>
      <c r="N2162">
        <v>0.40400000000000003</v>
      </c>
      <c r="O2162">
        <v>9.3000000000000007</v>
      </c>
    </row>
    <row r="2163" spans="1:15" x14ac:dyDescent="0.3">
      <c r="A2163">
        <v>55.3</v>
      </c>
      <c r="B2163">
        <v>0</v>
      </c>
      <c r="C2163">
        <v>37</v>
      </c>
      <c r="D2163">
        <v>24</v>
      </c>
      <c r="E2163">
        <v>7.01</v>
      </c>
      <c r="F2163">
        <v>95</v>
      </c>
      <c r="G2163">
        <v>15.4</v>
      </c>
      <c r="H2163">
        <v>38</v>
      </c>
      <c r="I2163">
        <v>95</v>
      </c>
      <c r="J2163">
        <v>6.83</v>
      </c>
      <c r="K2163">
        <v>95</v>
      </c>
      <c r="L2163">
        <v>7.1</v>
      </c>
      <c r="M2163">
        <v>287.93187699999999</v>
      </c>
      <c r="N2163">
        <v>0.38800000000000001</v>
      </c>
      <c r="O2163">
        <v>8.8000000000000007</v>
      </c>
    </row>
    <row r="2164" spans="1:15" x14ac:dyDescent="0.3">
      <c r="A2164">
        <v>53.4</v>
      </c>
      <c r="B2164">
        <v>0</v>
      </c>
      <c r="C2164">
        <v>397</v>
      </c>
      <c r="D2164">
        <v>26</v>
      </c>
      <c r="E2164">
        <v>6.75</v>
      </c>
      <c r="F2164">
        <v>89</v>
      </c>
      <c r="G2164">
        <v>14.9</v>
      </c>
      <c r="H2164">
        <v>42</v>
      </c>
      <c r="I2164">
        <v>89</v>
      </c>
      <c r="J2164">
        <v>6.24</v>
      </c>
      <c r="K2164">
        <v>89</v>
      </c>
      <c r="L2164">
        <v>7.7</v>
      </c>
      <c r="M2164">
        <v>236.9114381</v>
      </c>
      <c r="N2164">
        <v>0.371</v>
      </c>
      <c r="O2164">
        <v>8.1999999999999993</v>
      </c>
    </row>
    <row r="2165" spans="1:15" x14ac:dyDescent="0.3">
      <c r="A2165">
        <v>52</v>
      </c>
      <c r="B2165">
        <v>0</v>
      </c>
      <c r="C2165">
        <v>48</v>
      </c>
      <c r="D2165">
        <v>29</v>
      </c>
      <c r="E2165">
        <v>6.66</v>
      </c>
      <c r="F2165">
        <v>96</v>
      </c>
      <c r="G2165">
        <v>14.5</v>
      </c>
      <c r="H2165">
        <v>46</v>
      </c>
      <c r="I2165">
        <v>96</v>
      </c>
      <c r="J2165">
        <v>6.34</v>
      </c>
      <c r="K2165">
        <v>96</v>
      </c>
      <c r="L2165">
        <v>8.1</v>
      </c>
      <c r="M2165">
        <v>212.66194909999999</v>
      </c>
      <c r="N2165">
        <v>0.35899999999999999</v>
      </c>
      <c r="O2165">
        <v>7.6</v>
      </c>
    </row>
    <row r="2166" spans="1:15" x14ac:dyDescent="0.3">
      <c r="A2166">
        <v>57</v>
      </c>
      <c r="B2166">
        <v>0</v>
      </c>
      <c r="C2166">
        <v>415</v>
      </c>
      <c r="D2166">
        <v>31</v>
      </c>
      <c r="E2166">
        <v>7.82</v>
      </c>
      <c r="F2166">
        <v>88</v>
      </c>
      <c r="G2166">
        <v>14.1</v>
      </c>
      <c r="H2166">
        <v>50</v>
      </c>
      <c r="I2166">
        <v>85</v>
      </c>
      <c r="J2166">
        <v>4.18</v>
      </c>
      <c r="K2166">
        <v>88</v>
      </c>
      <c r="L2166">
        <v>8</v>
      </c>
      <c r="M2166">
        <v>196.59778</v>
      </c>
      <c r="N2166">
        <v>0.34300000000000003</v>
      </c>
      <c r="O2166">
        <v>7.2</v>
      </c>
    </row>
    <row r="2167" spans="1:15" x14ac:dyDescent="0.3">
      <c r="A2167">
        <v>48.6</v>
      </c>
      <c r="B2167">
        <v>0</v>
      </c>
      <c r="C2167">
        <v>438</v>
      </c>
      <c r="D2167">
        <v>33</v>
      </c>
      <c r="E2167">
        <v>5.72</v>
      </c>
      <c r="F2167">
        <v>0</v>
      </c>
      <c r="G2167">
        <v>13.7</v>
      </c>
      <c r="H2167">
        <v>54</v>
      </c>
      <c r="I2167">
        <v>76</v>
      </c>
      <c r="J2167">
        <v>4.38</v>
      </c>
      <c r="K2167">
        <v>77</v>
      </c>
      <c r="L2167">
        <v>8.1</v>
      </c>
      <c r="M2167">
        <v>21.569654</v>
      </c>
      <c r="N2167">
        <v>0.33200000000000002</v>
      </c>
      <c r="O2167">
        <v>7.1</v>
      </c>
    </row>
    <row r="2168" spans="1:15" x14ac:dyDescent="0.3">
      <c r="A2168">
        <v>48.3</v>
      </c>
      <c r="B2168">
        <v>0</v>
      </c>
      <c r="C2168">
        <v>426</v>
      </c>
      <c r="D2168">
        <v>34</v>
      </c>
      <c r="E2168">
        <v>7.13</v>
      </c>
      <c r="F2168">
        <v>0</v>
      </c>
      <c r="G2168">
        <v>13.2</v>
      </c>
      <c r="H2168">
        <v>57</v>
      </c>
      <c r="I2168">
        <v>9</v>
      </c>
      <c r="J2168">
        <v>4.22</v>
      </c>
      <c r="K2168">
        <v>9</v>
      </c>
      <c r="L2168">
        <v>8.5</v>
      </c>
      <c r="M2168">
        <v>216.17274699999999</v>
      </c>
      <c r="N2168">
        <v>0.318</v>
      </c>
      <c r="O2168">
        <v>6.6</v>
      </c>
    </row>
    <row r="2169" spans="1:15" x14ac:dyDescent="0.3">
      <c r="A2169">
        <v>0</v>
      </c>
      <c r="B2169">
        <v>0</v>
      </c>
      <c r="C2169">
        <v>0</v>
      </c>
      <c r="D2169">
        <v>0</v>
      </c>
      <c r="E2169">
        <v>8.5399999999999991</v>
      </c>
      <c r="F2169">
        <v>97</v>
      </c>
      <c r="G2169">
        <v>5.2</v>
      </c>
      <c r="H2169">
        <v>0</v>
      </c>
      <c r="I2169">
        <v>96</v>
      </c>
      <c r="J2169">
        <v>6.14</v>
      </c>
      <c r="K2169">
        <v>96</v>
      </c>
      <c r="L2169">
        <v>0.1</v>
      </c>
      <c r="M2169">
        <v>0</v>
      </c>
      <c r="N2169">
        <v>0.749</v>
      </c>
      <c r="O2169">
        <v>13.4</v>
      </c>
    </row>
    <row r="2170" spans="1:15" x14ac:dyDescent="0.3">
      <c r="A2170">
        <v>75.2</v>
      </c>
      <c r="B2170">
        <v>0</v>
      </c>
      <c r="C2170">
        <v>138</v>
      </c>
      <c r="D2170">
        <v>0</v>
      </c>
      <c r="E2170">
        <v>0</v>
      </c>
      <c r="F2170">
        <v>99</v>
      </c>
      <c r="G2170">
        <v>47.5</v>
      </c>
      <c r="H2170">
        <v>0</v>
      </c>
      <c r="I2170">
        <v>99</v>
      </c>
      <c r="J2170">
        <v>0</v>
      </c>
      <c r="K2170">
        <v>99</v>
      </c>
      <c r="L2170">
        <v>0.1</v>
      </c>
      <c r="M2170">
        <v>0</v>
      </c>
      <c r="N2170">
        <v>0.73499999999999999</v>
      </c>
      <c r="O2170">
        <v>13.1</v>
      </c>
    </row>
    <row r="2171" spans="1:15" x14ac:dyDescent="0.3">
      <c r="A2171">
        <v>75</v>
      </c>
      <c r="B2171">
        <v>0</v>
      </c>
      <c r="C2171">
        <v>139</v>
      </c>
      <c r="D2171">
        <v>0</v>
      </c>
      <c r="E2171">
        <v>9.9700000000000006</v>
      </c>
      <c r="F2171">
        <v>99</v>
      </c>
      <c r="G2171">
        <v>46.7</v>
      </c>
      <c r="H2171">
        <v>0</v>
      </c>
      <c r="I2171">
        <v>99</v>
      </c>
      <c r="J2171">
        <v>6.72</v>
      </c>
      <c r="K2171">
        <v>99</v>
      </c>
      <c r="L2171">
        <v>0.1</v>
      </c>
      <c r="M2171">
        <v>0</v>
      </c>
      <c r="N2171">
        <v>0.72299999999999998</v>
      </c>
      <c r="O2171">
        <v>13.1</v>
      </c>
    </row>
    <row r="2172" spans="1:15" x14ac:dyDescent="0.3">
      <c r="A2172">
        <v>74.8</v>
      </c>
      <c r="B2172">
        <v>0</v>
      </c>
      <c r="C2172">
        <v>141</v>
      </c>
      <c r="D2172">
        <v>0</v>
      </c>
      <c r="E2172">
        <v>9.73</v>
      </c>
      <c r="F2172">
        <v>99</v>
      </c>
      <c r="G2172">
        <v>45.9</v>
      </c>
      <c r="H2172">
        <v>0</v>
      </c>
      <c r="I2172">
        <v>99</v>
      </c>
      <c r="J2172">
        <v>7.85</v>
      </c>
      <c r="K2172">
        <v>99</v>
      </c>
      <c r="L2172">
        <v>0.1</v>
      </c>
      <c r="M2172">
        <v>0</v>
      </c>
      <c r="N2172">
        <v>0.73399999999999999</v>
      </c>
      <c r="O2172">
        <v>13.1</v>
      </c>
    </row>
    <row r="2173" spans="1:15" x14ac:dyDescent="0.3">
      <c r="A2173">
        <v>74.7</v>
      </c>
      <c r="B2173">
        <v>0</v>
      </c>
      <c r="C2173">
        <v>142</v>
      </c>
      <c r="D2173">
        <v>0</v>
      </c>
      <c r="E2173">
        <v>9.99</v>
      </c>
      <c r="F2173">
        <v>98</v>
      </c>
      <c r="G2173">
        <v>45.2</v>
      </c>
      <c r="H2173">
        <v>0</v>
      </c>
      <c r="I2173">
        <v>98</v>
      </c>
      <c r="J2173">
        <v>8.35</v>
      </c>
      <c r="K2173">
        <v>98</v>
      </c>
      <c r="L2173">
        <v>0.1</v>
      </c>
      <c r="M2173">
        <v>0</v>
      </c>
      <c r="N2173">
        <v>0.73499999999999999</v>
      </c>
      <c r="O2173">
        <v>13</v>
      </c>
    </row>
    <row r="2174" spans="1:15" x14ac:dyDescent="0.3">
      <c r="A2174">
        <v>74.599999999999994</v>
      </c>
      <c r="B2174">
        <v>0</v>
      </c>
      <c r="C2174">
        <v>143</v>
      </c>
      <c r="D2174">
        <v>0</v>
      </c>
      <c r="E2174">
        <v>10.43</v>
      </c>
      <c r="F2174">
        <v>99</v>
      </c>
      <c r="G2174">
        <v>44.5</v>
      </c>
      <c r="H2174">
        <v>0</v>
      </c>
      <c r="I2174">
        <v>99</v>
      </c>
      <c r="J2174">
        <v>7.58</v>
      </c>
      <c r="K2174">
        <v>99</v>
      </c>
      <c r="L2174">
        <v>0.1</v>
      </c>
      <c r="M2174">
        <v>0</v>
      </c>
      <c r="N2174">
        <v>0.73299999999999998</v>
      </c>
      <c r="O2174">
        <v>12.9</v>
      </c>
    </row>
    <row r="2175" spans="1:15" x14ac:dyDescent="0.3">
      <c r="A2175">
        <v>74.2</v>
      </c>
      <c r="B2175">
        <v>0</v>
      </c>
      <c r="C2175">
        <v>147</v>
      </c>
      <c r="D2175">
        <v>0</v>
      </c>
      <c r="E2175">
        <v>10.87</v>
      </c>
      <c r="F2175">
        <v>97</v>
      </c>
      <c r="G2175">
        <v>43.8</v>
      </c>
      <c r="H2175">
        <v>0</v>
      </c>
      <c r="I2175">
        <v>97</v>
      </c>
      <c r="J2175">
        <v>8.1</v>
      </c>
      <c r="K2175">
        <v>97</v>
      </c>
      <c r="L2175">
        <v>0.1</v>
      </c>
      <c r="M2175">
        <v>0</v>
      </c>
      <c r="N2175">
        <v>0.72399999999999998</v>
      </c>
      <c r="O2175">
        <v>12.8</v>
      </c>
    </row>
    <row r="2176" spans="1:15" x14ac:dyDescent="0.3">
      <c r="A2176">
        <v>74.3</v>
      </c>
      <c r="B2176">
        <v>0</v>
      </c>
      <c r="C2176">
        <v>147</v>
      </c>
      <c r="D2176">
        <v>0</v>
      </c>
      <c r="E2176">
        <v>11.09</v>
      </c>
      <c r="F2176">
        <v>95</v>
      </c>
      <c r="G2176">
        <v>43</v>
      </c>
      <c r="H2176">
        <v>0</v>
      </c>
      <c r="I2176">
        <v>95</v>
      </c>
      <c r="J2176">
        <v>8.1199999999999992</v>
      </c>
      <c r="K2176">
        <v>95</v>
      </c>
      <c r="L2176">
        <v>0.1</v>
      </c>
      <c r="M2176">
        <v>0</v>
      </c>
      <c r="N2176">
        <v>0.71699999999999997</v>
      </c>
      <c r="O2176">
        <v>12.7</v>
      </c>
    </row>
    <row r="2177" spans="1:15" x14ac:dyDescent="0.3">
      <c r="A2177">
        <v>74.099999999999994</v>
      </c>
      <c r="B2177">
        <v>0</v>
      </c>
      <c r="C2177">
        <v>149</v>
      </c>
      <c r="D2177">
        <v>0</v>
      </c>
      <c r="E2177">
        <v>12.09</v>
      </c>
      <c r="F2177">
        <v>96</v>
      </c>
      <c r="G2177">
        <v>42.2</v>
      </c>
      <c r="H2177">
        <v>0</v>
      </c>
      <c r="I2177">
        <v>96</v>
      </c>
      <c r="J2177">
        <v>7.43</v>
      </c>
      <c r="K2177">
        <v>96</v>
      </c>
      <c r="L2177">
        <v>0.1</v>
      </c>
      <c r="M2177">
        <v>0</v>
      </c>
      <c r="N2177">
        <v>0.71</v>
      </c>
      <c r="O2177">
        <v>12.6</v>
      </c>
    </row>
    <row r="2178" spans="1:15" x14ac:dyDescent="0.3">
      <c r="A2178">
        <v>73.900000000000006</v>
      </c>
      <c r="B2178">
        <v>0</v>
      </c>
      <c r="C2178">
        <v>151</v>
      </c>
      <c r="D2178">
        <v>0</v>
      </c>
      <c r="E2178">
        <v>12.68</v>
      </c>
      <c r="F2178">
        <v>99</v>
      </c>
      <c r="G2178">
        <v>41.3</v>
      </c>
      <c r="H2178">
        <v>0</v>
      </c>
      <c r="I2178">
        <v>99</v>
      </c>
      <c r="J2178">
        <v>6.81</v>
      </c>
      <c r="K2178">
        <v>99</v>
      </c>
      <c r="L2178">
        <v>0.1</v>
      </c>
      <c r="M2178">
        <v>0</v>
      </c>
      <c r="N2178">
        <v>0.70699999999999996</v>
      </c>
      <c r="O2178">
        <v>12.8</v>
      </c>
    </row>
    <row r="2179" spans="1:15" x14ac:dyDescent="0.3">
      <c r="A2179">
        <v>73.5</v>
      </c>
      <c r="B2179">
        <v>0</v>
      </c>
      <c r="C2179">
        <v>155</v>
      </c>
      <c r="D2179">
        <v>0</v>
      </c>
      <c r="E2179">
        <v>13.45</v>
      </c>
      <c r="F2179">
        <v>85</v>
      </c>
      <c r="G2179">
        <v>4.4000000000000004</v>
      </c>
      <c r="H2179">
        <v>0</v>
      </c>
      <c r="I2179">
        <v>85</v>
      </c>
      <c r="J2179">
        <v>6.37</v>
      </c>
      <c r="K2179">
        <v>85</v>
      </c>
      <c r="L2179">
        <v>0.1</v>
      </c>
      <c r="M2179">
        <v>0</v>
      </c>
      <c r="N2179">
        <v>0.69399999999999995</v>
      </c>
      <c r="O2179">
        <v>12.4</v>
      </c>
    </row>
    <row r="2180" spans="1:15" x14ac:dyDescent="0.3">
      <c r="A2180">
        <v>73.099999999999994</v>
      </c>
      <c r="B2180">
        <v>0</v>
      </c>
      <c r="C2180">
        <v>16</v>
      </c>
      <c r="D2180">
        <v>0</v>
      </c>
      <c r="E2180">
        <v>12.32</v>
      </c>
      <c r="F2180">
        <v>95</v>
      </c>
      <c r="G2180">
        <v>39.6</v>
      </c>
      <c r="H2180">
        <v>0</v>
      </c>
      <c r="I2180">
        <v>95</v>
      </c>
      <c r="J2180">
        <v>6.25</v>
      </c>
      <c r="K2180">
        <v>95</v>
      </c>
      <c r="L2180">
        <v>0.2</v>
      </c>
      <c r="M2180">
        <v>0</v>
      </c>
      <c r="N2180">
        <v>0.68899999999999995</v>
      </c>
      <c r="O2180">
        <v>12.2</v>
      </c>
    </row>
    <row r="2181" spans="1:15" x14ac:dyDescent="0.3">
      <c r="A2181">
        <v>72.599999999999994</v>
      </c>
      <c r="B2181">
        <v>0</v>
      </c>
      <c r="C2181">
        <v>166</v>
      </c>
      <c r="D2181">
        <v>0</v>
      </c>
      <c r="E2181">
        <v>11.93</v>
      </c>
      <c r="F2181">
        <v>91</v>
      </c>
      <c r="G2181">
        <v>39</v>
      </c>
      <c r="H2181">
        <v>0</v>
      </c>
      <c r="I2181">
        <v>91</v>
      </c>
      <c r="J2181">
        <v>6.2</v>
      </c>
      <c r="K2181">
        <v>91</v>
      </c>
      <c r="L2181">
        <v>0.2</v>
      </c>
      <c r="M2181">
        <v>0</v>
      </c>
      <c r="N2181">
        <v>0.68600000000000005</v>
      </c>
      <c r="O2181">
        <v>12.3</v>
      </c>
    </row>
    <row r="2182" spans="1:15" x14ac:dyDescent="0.3">
      <c r="A2182">
        <v>72.2</v>
      </c>
      <c r="B2182">
        <v>0</v>
      </c>
      <c r="C2182">
        <v>171</v>
      </c>
      <c r="D2182">
        <v>0</v>
      </c>
      <c r="E2182">
        <v>12.55</v>
      </c>
      <c r="F2182">
        <v>84</v>
      </c>
      <c r="G2182">
        <v>38.4</v>
      </c>
      <c r="H2182">
        <v>0</v>
      </c>
      <c r="I2182">
        <v>91</v>
      </c>
      <c r="J2182">
        <v>6.1</v>
      </c>
      <c r="K2182">
        <v>9</v>
      </c>
      <c r="L2182">
        <v>0.2</v>
      </c>
      <c r="M2182">
        <v>0</v>
      </c>
      <c r="N2182">
        <v>0.68400000000000005</v>
      </c>
      <c r="O2182">
        <v>12.4</v>
      </c>
    </row>
    <row r="2183" spans="1:15" x14ac:dyDescent="0.3">
      <c r="A2183">
        <v>72</v>
      </c>
      <c r="B2183">
        <v>0</v>
      </c>
      <c r="C2183">
        <v>174</v>
      </c>
      <c r="D2183">
        <v>0</v>
      </c>
      <c r="E2183">
        <v>11.85</v>
      </c>
      <c r="F2183">
        <v>14</v>
      </c>
      <c r="G2183">
        <v>37.9</v>
      </c>
      <c r="H2183">
        <v>0</v>
      </c>
      <c r="I2183">
        <v>9</v>
      </c>
      <c r="J2183">
        <v>6.33</v>
      </c>
      <c r="K2183">
        <v>74</v>
      </c>
      <c r="L2183">
        <v>0.1</v>
      </c>
      <c r="M2183">
        <v>0</v>
      </c>
      <c r="N2183">
        <v>0.68100000000000005</v>
      </c>
      <c r="O2183">
        <v>12.5</v>
      </c>
    </row>
    <row r="2184" spans="1:15" x14ac:dyDescent="0.3">
      <c r="A2184">
        <v>71.8</v>
      </c>
      <c r="B2184">
        <v>0</v>
      </c>
      <c r="C2184">
        <v>178</v>
      </c>
      <c r="D2184">
        <v>0</v>
      </c>
      <c r="E2184">
        <v>12.03</v>
      </c>
      <c r="F2184">
        <v>0</v>
      </c>
      <c r="G2184">
        <v>37.299999999999997</v>
      </c>
      <c r="H2184">
        <v>0</v>
      </c>
      <c r="I2184">
        <v>99</v>
      </c>
      <c r="J2184">
        <v>6.1</v>
      </c>
      <c r="K2184">
        <v>99</v>
      </c>
      <c r="L2184">
        <v>0.3</v>
      </c>
      <c r="M2184">
        <v>0</v>
      </c>
      <c r="N2184">
        <v>0.68400000000000005</v>
      </c>
      <c r="O2184">
        <v>12.6</v>
      </c>
    </row>
    <row r="2185" spans="1:15" x14ac:dyDescent="0.3">
      <c r="A2185">
        <v>71.599999999999994</v>
      </c>
      <c r="B2185">
        <v>0</v>
      </c>
      <c r="C2185">
        <v>183</v>
      </c>
      <c r="D2185">
        <v>0</v>
      </c>
      <c r="E2185">
        <v>11.69</v>
      </c>
      <c r="F2185">
        <v>0</v>
      </c>
      <c r="G2185">
        <v>36.799999999999997</v>
      </c>
      <c r="H2185">
        <v>0</v>
      </c>
      <c r="I2185">
        <v>7</v>
      </c>
      <c r="J2185">
        <v>5.53</v>
      </c>
      <c r="K2185">
        <v>7</v>
      </c>
      <c r="L2185">
        <v>0.4</v>
      </c>
      <c r="M2185">
        <v>0</v>
      </c>
      <c r="N2185">
        <v>0</v>
      </c>
      <c r="O2185">
        <v>12.8</v>
      </c>
    </row>
    <row r="2186" spans="1:15" x14ac:dyDescent="0.3">
      <c r="A2186">
        <v>73.2</v>
      </c>
      <c r="B2186">
        <v>0</v>
      </c>
      <c r="C2186">
        <v>156</v>
      </c>
      <c r="D2186">
        <v>0</v>
      </c>
      <c r="E2186">
        <v>0</v>
      </c>
      <c r="F2186">
        <v>98</v>
      </c>
      <c r="G2186">
        <v>54.1</v>
      </c>
      <c r="H2186">
        <v>0</v>
      </c>
      <c r="I2186">
        <v>97</v>
      </c>
      <c r="J2186">
        <v>0</v>
      </c>
      <c r="K2186">
        <v>98</v>
      </c>
      <c r="L2186">
        <v>0.1</v>
      </c>
      <c r="M2186">
        <v>0</v>
      </c>
      <c r="N2186">
        <v>0.72</v>
      </c>
      <c r="O2186">
        <v>13.3</v>
      </c>
    </row>
    <row r="2187" spans="1:15" x14ac:dyDescent="0.3">
      <c r="A2187">
        <v>73.099999999999994</v>
      </c>
      <c r="B2187">
        <v>0</v>
      </c>
      <c r="C2187">
        <v>157</v>
      </c>
      <c r="D2187">
        <v>0</v>
      </c>
      <c r="E2187">
        <v>7.01</v>
      </c>
      <c r="F2187">
        <v>98</v>
      </c>
      <c r="G2187">
        <v>53.1</v>
      </c>
      <c r="H2187">
        <v>0</v>
      </c>
      <c r="I2187">
        <v>97</v>
      </c>
      <c r="J2187">
        <v>8.6300000000000008</v>
      </c>
      <c r="K2187">
        <v>98</v>
      </c>
      <c r="L2187">
        <v>0.1</v>
      </c>
      <c r="M2187">
        <v>0</v>
      </c>
      <c r="N2187">
        <v>0.72</v>
      </c>
      <c r="O2187">
        <v>13.3</v>
      </c>
    </row>
    <row r="2188" spans="1:15" x14ac:dyDescent="0.3">
      <c r="A2188">
        <v>72.7</v>
      </c>
      <c r="B2188">
        <v>0</v>
      </c>
      <c r="C2188">
        <v>161</v>
      </c>
      <c r="D2188">
        <v>0</v>
      </c>
      <c r="E2188">
        <v>7.07</v>
      </c>
      <c r="F2188">
        <v>97</v>
      </c>
      <c r="G2188">
        <v>52.2</v>
      </c>
      <c r="H2188">
        <v>0</v>
      </c>
      <c r="I2188">
        <v>97</v>
      </c>
      <c r="J2188">
        <v>5.21</v>
      </c>
      <c r="K2188">
        <v>97</v>
      </c>
      <c r="L2188">
        <v>0.1</v>
      </c>
      <c r="M2188">
        <v>0</v>
      </c>
      <c r="N2188">
        <v>0.71699999999999997</v>
      </c>
      <c r="O2188">
        <v>13.3</v>
      </c>
    </row>
    <row r="2189" spans="1:15" x14ac:dyDescent="0.3">
      <c r="A2189">
        <v>72.8</v>
      </c>
      <c r="B2189">
        <v>0</v>
      </c>
      <c r="C2189">
        <v>159</v>
      </c>
      <c r="D2189">
        <v>0</v>
      </c>
      <c r="E2189">
        <v>6.93</v>
      </c>
      <c r="F2189">
        <v>96</v>
      </c>
      <c r="G2189">
        <v>51.2</v>
      </c>
      <c r="H2189">
        <v>0</v>
      </c>
      <c r="I2189">
        <v>96</v>
      </c>
      <c r="J2189">
        <v>8.48</v>
      </c>
      <c r="K2189">
        <v>96</v>
      </c>
      <c r="L2189">
        <v>0.1</v>
      </c>
      <c r="M2189">
        <v>0</v>
      </c>
      <c r="N2189">
        <v>0.71299999999999997</v>
      </c>
      <c r="O2189">
        <v>13.3</v>
      </c>
    </row>
    <row r="2190" spans="1:15" x14ac:dyDescent="0.3">
      <c r="A2190">
        <v>72.7</v>
      </c>
      <c r="B2190">
        <v>0</v>
      </c>
      <c r="C2190">
        <v>16</v>
      </c>
      <c r="D2190">
        <v>0</v>
      </c>
      <c r="E2190">
        <v>7.02</v>
      </c>
      <c r="F2190">
        <v>96</v>
      </c>
      <c r="G2190">
        <v>5.3</v>
      </c>
      <c r="H2190">
        <v>0</v>
      </c>
      <c r="I2190">
        <v>96</v>
      </c>
      <c r="J2190">
        <v>4.99</v>
      </c>
      <c r="K2190">
        <v>96</v>
      </c>
      <c r="L2190">
        <v>0.1</v>
      </c>
      <c r="M2190">
        <v>0</v>
      </c>
      <c r="N2190">
        <v>0.71199999999999997</v>
      </c>
      <c r="O2190">
        <v>13.3</v>
      </c>
    </row>
    <row r="2191" spans="1:15" x14ac:dyDescent="0.3">
      <c r="A2191">
        <v>72.5</v>
      </c>
      <c r="B2191">
        <v>0</v>
      </c>
      <c r="C2191">
        <v>162</v>
      </c>
      <c r="D2191">
        <v>0</v>
      </c>
      <c r="E2191">
        <v>7</v>
      </c>
      <c r="F2191">
        <v>99</v>
      </c>
      <c r="G2191">
        <v>49.3</v>
      </c>
      <c r="H2191">
        <v>0</v>
      </c>
      <c r="I2191">
        <v>99</v>
      </c>
      <c r="J2191">
        <v>4.71</v>
      </c>
      <c r="K2191">
        <v>99</v>
      </c>
      <c r="L2191">
        <v>0.1</v>
      </c>
      <c r="M2191">
        <v>0</v>
      </c>
      <c r="N2191">
        <v>0.71099999999999997</v>
      </c>
      <c r="O2191">
        <v>13.3</v>
      </c>
    </row>
    <row r="2192" spans="1:15" x14ac:dyDescent="0.3">
      <c r="A2192">
        <v>72.3</v>
      </c>
      <c r="B2192">
        <v>0</v>
      </c>
      <c r="C2192">
        <v>165</v>
      </c>
      <c r="D2192">
        <v>0</v>
      </c>
      <c r="E2192">
        <v>6.85</v>
      </c>
      <c r="F2192">
        <v>99</v>
      </c>
      <c r="G2192">
        <v>48.4</v>
      </c>
      <c r="H2192">
        <v>0</v>
      </c>
      <c r="I2192">
        <v>99</v>
      </c>
      <c r="J2192">
        <v>5.13</v>
      </c>
      <c r="K2192">
        <v>99</v>
      </c>
      <c r="L2192">
        <v>0.2</v>
      </c>
      <c r="M2192">
        <v>0</v>
      </c>
      <c r="N2192">
        <v>0.70899999999999996</v>
      </c>
      <c r="O2192">
        <v>13.3</v>
      </c>
    </row>
    <row r="2193" spans="1:15" x14ac:dyDescent="0.3">
      <c r="A2193">
        <v>72.099999999999994</v>
      </c>
      <c r="B2193">
        <v>0</v>
      </c>
      <c r="C2193">
        <v>167</v>
      </c>
      <c r="D2193">
        <v>0</v>
      </c>
      <c r="E2193">
        <v>6.92</v>
      </c>
      <c r="F2193">
        <v>99</v>
      </c>
      <c r="G2193">
        <v>47.5</v>
      </c>
      <c r="H2193">
        <v>0</v>
      </c>
      <c r="I2193">
        <v>99</v>
      </c>
      <c r="J2193">
        <v>4.7</v>
      </c>
      <c r="K2193">
        <v>99</v>
      </c>
      <c r="L2193">
        <v>0.3</v>
      </c>
      <c r="M2193">
        <v>0</v>
      </c>
      <c r="N2193">
        <v>0.70399999999999996</v>
      </c>
      <c r="O2193">
        <v>13.3</v>
      </c>
    </row>
    <row r="2194" spans="1:15" x14ac:dyDescent="0.3">
      <c r="A2194">
        <v>71.900000000000006</v>
      </c>
      <c r="B2194">
        <v>0</v>
      </c>
      <c r="C2194">
        <v>17</v>
      </c>
      <c r="D2194">
        <v>0</v>
      </c>
      <c r="E2194">
        <v>5.89</v>
      </c>
      <c r="F2194">
        <v>99</v>
      </c>
      <c r="G2194">
        <v>46.6</v>
      </c>
      <c r="H2194">
        <v>0</v>
      </c>
      <c r="I2194">
        <v>99</v>
      </c>
      <c r="J2194">
        <v>3.92</v>
      </c>
      <c r="K2194">
        <v>99</v>
      </c>
      <c r="L2194">
        <v>0.3</v>
      </c>
      <c r="M2194">
        <v>0</v>
      </c>
      <c r="N2194">
        <v>0.70199999999999996</v>
      </c>
      <c r="O2194">
        <v>13.3</v>
      </c>
    </row>
    <row r="2195" spans="1:15" x14ac:dyDescent="0.3">
      <c r="A2195">
        <v>71.7</v>
      </c>
      <c r="B2195">
        <v>0</v>
      </c>
      <c r="C2195">
        <v>173</v>
      </c>
      <c r="D2195">
        <v>0</v>
      </c>
      <c r="E2195">
        <v>5.93</v>
      </c>
      <c r="F2195">
        <v>99</v>
      </c>
      <c r="G2195">
        <v>45.7</v>
      </c>
      <c r="H2195">
        <v>0</v>
      </c>
      <c r="I2195">
        <v>99</v>
      </c>
      <c r="J2195">
        <v>3.88</v>
      </c>
      <c r="K2195">
        <v>99</v>
      </c>
      <c r="L2195">
        <v>0.3</v>
      </c>
      <c r="M2195">
        <v>0</v>
      </c>
      <c r="N2195">
        <v>0.69499999999999995</v>
      </c>
      <c r="O2195">
        <v>13.3</v>
      </c>
    </row>
    <row r="2196" spans="1:15" x14ac:dyDescent="0.3">
      <c r="A2196">
        <v>71.400000000000006</v>
      </c>
      <c r="B2196">
        <v>0</v>
      </c>
      <c r="C2196">
        <v>177</v>
      </c>
      <c r="D2196">
        <v>0</v>
      </c>
      <c r="E2196">
        <v>6.04</v>
      </c>
      <c r="F2196">
        <v>99</v>
      </c>
      <c r="G2196">
        <v>44.7</v>
      </c>
      <c r="H2196">
        <v>0</v>
      </c>
      <c r="I2196">
        <v>93</v>
      </c>
      <c r="J2196">
        <v>3.66</v>
      </c>
      <c r="K2196">
        <v>99</v>
      </c>
      <c r="L2196">
        <v>0.2</v>
      </c>
      <c r="M2196">
        <v>0</v>
      </c>
      <c r="N2196">
        <v>0.69199999999999995</v>
      </c>
      <c r="O2196">
        <v>13.3</v>
      </c>
    </row>
    <row r="2197" spans="1:15" x14ac:dyDescent="0.3">
      <c r="A2197">
        <v>71.2</v>
      </c>
      <c r="B2197">
        <v>0</v>
      </c>
      <c r="C2197">
        <v>181</v>
      </c>
      <c r="D2197">
        <v>0</v>
      </c>
      <c r="E2197">
        <v>5.42</v>
      </c>
      <c r="F2197">
        <v>99</v>
      </c>
      <c r="G2197">
        <v>43.8</v>
      </c>
      <c r="H2197">
        <v>0</v>
      </c>
      <c r="I2197">
        <v>99</v>
      </c>
      <c r="J2197">
        <v>3.72</v>
      </c>
      <c r="K2197">
        <v>99</v>
      </c>
      <c r="L2197">
        <v>0.4</v>
      </c>
      <c r="M2197">
        <v>0</v>
      </c>
      <c r="N2197">
        <v>0.68899999999999995</v>
      </c>
      <c r="O2197">
        <v>13.2</v>
      </c>
    </row>
    <row r="2198" spans="1:15" x14ac:dyDescent="0.3">
      <c r="A2198">
        <v>71</v>
      </c>
      <c r="B2198">
        <v>0</v>
      </c>
      <c r="C2198">
        <v>184</v>
      </c>
      <c r="D2198">
        <v>0</v>
      </c>
      <c r="E2198">
        <v>5.0999999999999996</v>
      </c>
      <c r="F2198">
        <v>31</v>
      </c>
      <c r="G2198">
        <v>42.9</v>
      </c>
      <c r="H2198">
        <v>0</v>
      </c>
      <c r="I2198">
        <v>99</v>
      </c>
      <c r="J2198">
        <v>3.91</v>
      </c>
      <c r="K2198">
        <v>99</v>
      </c>
      <c r="L2198">
        <v>0.4</v>
      </c>
      <c r="M2198">
        <v>0</v>
      </c>
      <c r="N2198">
        <v>0.68200000000000005</v>
      </c>
      <c r="O2198">
        <v>13</v>
      </c>
    </row>
    <row r="2199" spans="1:15" x14ac:dyDescent="0.3">
      <c r="A2199">
        <v>79</v>
      </c>
      <c r="B2199">
        <v>0</v>
      </c>
      <c r="C2199">
        <v>186</v>
      </c>
      <c r="D2199">
        <v>0</v>
      </c>
      <c r="E2199">
        <v>4.9400000000000004</v>
      </c>
      <c r="F2199">
        <v>0</v>
      </c>
      <c r="G2199">
        <v>42</v>
      </c>
      <c r="H2199">
        <v>0</v>
      </c>
      <c r="I2199">
        <v>99</v>
      </c>
      <c r="J2199">
        <v>3.93</v>
      </c>
      <c r="K2199">
        <v>99</v>
      </c>
      <c r="L2199">
        <v>0.4</v>
      </c>
      <c r="M2199">
        <v>0</v>
      </c>
      <c r="N2199">
        <v>0.67700000000000005</v>
      </c>
      <c r="O2199">
        <v>12.9</v>
      </c>
    </row>
    <row r="2200" spans="1:15" x14ac:dyDescent="0.3">
      <c r="A2200">
        <v>79</v>
      </c>
      <c r="B2200">
        <v>0</v>
      </c>
      <c r="C2200">
        <v>186</v>
      </c>
      <c r="D2200">
        <v>0</v>
      </c>
      <c r="E2200">
        <v>4.7300000000000004</v>
      </c>
      <c r="F2200">
        <v>0</v>
      </c>
      <c r="G2200">
        <v>41</v>
      </c>
      <c r="H2200">
        <v>0</v>
      </c>
      <c r="I2200">
        <v>99</v>
      </c>
      <c r="J2200">
        <v>3.64</v>
      </c>
      <c r="K2200">
        <v>99</v>
      </c>
      <c r="L2200">
        <v>0.7</v>
      </c>
      <c r="M2200">
        <v>0</v>
      </c>
      <c r="N2200">
        <v>0.67300000000000004</v>
      </c>
      <c r="O2200">
        <v>12.8</v>
      </c>
    </row>
    <row r="2201" spans="1:15" x14ac:dyDescent="0.3">
      <c r="A2201">
        <v>79</v>
      </c>
      <c r="B2201">
        <v>0</v>
      </c>
      <c r="C2201">
        <v>186</v>
      </c>
      <c r="D2201">
        <v>0</v>
      </c>
      <c r="E2201">
        <v>4.8</v>
      </c>
      <c r="F2201">
        <v>0</v>
      </c>
      <c r="G2201">
        <v>4.0999999999999996</v>
      </c>
      <c r="H2201">
        <v>0</v>
      </c>
      <c r="I2201">
        <v>99</v>
      </c>
      <c r="J2201">
        <v>3.73</v>
      </c>
      <c r="K2201">
        <v>98</v>
      </c>
      <c r="L2201">
        <v>0.7</v>
      </c>
      <c r="M2201">
        <v>0</v>
      </c>
      <c r="N2201">
        <v>0</v>
      </c>
      <c r="O2201">
        <v>12.7</v>
      </c>
    </row>
    <row r="2202" spans="1:15" x14ac:dyDescent="0.3">
      <c r="A2202">
        <v>74</v>
      </c>
      <c r="B2202">
        <v>0</v>
      </c>
      <c r="C2202">
        <v>125</v>
      </c>
      <c r="D2202">
        <v>0</v>
      </c>
      <c r="E2202">
        <v>0</v>
      </c>
      <c r="F2202">
        <v>59</v>
      </c>
      <c r="G2202">
        <v>74.7</v>
      </c>
      <c r="H2202">
        <v>0</v>
      </c>
      <c r="I2202">
        <v>61</v>
      </c>
      <c r="J2202">
        <v>0</v>
      </c>
      <c r="K2202">
        <v>66</v>
      </c>
      <c r="L2202">
        <v>0.1</v>
      </c>
      <c r="M2202">
        <v>4149.3634439999996</v>
      </c>
      <c r="N2202">
        <v>0.70199999999999996</v>
      </c>
      <c r="O2202">
        <v>12.9</v>
      </c>
    </row>
    <row r="2203" spans="1:15" x14ac:dyDescent="0.3">
      <c r="A2203">
        <v>73.8</v>
      </c>
      <c r="B2203">
        <v>0</v>
      </c>
      <c r="C2203">
        <v>128</v>
      </c>
      <c r="D2203">
        <v>0</v>
      </c>
      <c r="E2203">
        <v>0.01</v>
      </c>
      <c r="F2203">
        <v>56</v>
      </c>
      <c r="G2203">
        <v>74.3</v>
      </c>
      <c r="H2203">
        <v>0</v>
      </c>
      <c r="I2203">
        <v>58</v>
      </c>
      <c r="J2203">
        <v>7.22</v>
      </c>
      <c r="K2203">
        <v>63</v>
      </c>
      <c r="L2203">
        <v>0.1</v>
      </c>
      <c r="M2203">
        <v>4178.9733690000003</v>
      </c>
      <c r="N2203">
        <v>0.70099999999999996</v>
      </c>
      <c r="O2203">
        <v>12.9</v>
      </c>
    </row>
    <row r="2204" spans="1:15" x14ac:dyDescent="0.3">
      <c r="A2204">
        <v>73.599999999999994</v>
      </c>
      <c r="B2204">
        <v>0</v>
      </c>
      <c r="C2204">
        <v>131</v>
      </c>
      <c r="D2204">
        <v>0</v>
      </c>
      <c r="E2204">
        <v>0.01</v>
      </c>
      <c r="F2204">
        <v>6</v>
      </c>
      <c r="G2204">
        <v>73.8</v>
      </c>
      <c r="H2204">
        <v>0</v>
      </c>
      <c r="I2204">
        <v>62</v>
      </c>
      <c r="J2204">
        <v>6.91</v>
      </c>
      <c r="K2204">
        <v>67</v>
      </c>
      <c r="L2204">
        <v>0.1</v>
      </c>
      <c r="M2204">
        <v>4219.6512300000004</v>
      </c>
      <c r="N2204">
        <v>0.7</v>
      </c>
      <c r="O2204">
        <v>12.9</v>
      </c>
    </row>
    <row r="2205" spans="1:15" x14ac:dyDescent="0.3">
      <c r="A2205">
        <v>73.2</v>
      </c>
      <c r="B2205">
        <v>0</v>
      </c>
      <c r="C2205">
        <v>136</v>
      </c>
      <c r="D2205">
        <v>0</v>
      </c>
      <c r="E2205">
        <v>0.01</v>
      </c>
      <c r="F2205">
        <v>64</v>
      </c>
      <c r="G2205">
        <v>73.400000000000006</v>
      </c>
      <c r="H2205">
        <v>0</v>
      </c>
      <c r="I2205">
        <v>62</v>
      </c>
      <c r="J2205">
        <v>5.2</v>
      </c>
      <c r="K2205">
        <v>64</v>
      </c>
      <c r="L2205">
        <v>0.1</v>
      </c>
      <c r="M2205">
        <v>4234.554443</v>
      </c>
      <c r="N2205">
        <v>0.69799999999999995</v>
      </c>
      <c r="O2205">
        <v>12.9</v>
      </c>
    </row>
    <row r="2206" spans="1:15" x14ac:dyDescent="0.3">
      <c r="A2206">
        <v>73</v>
      </c>
      <c r="B2206">
        <v>0</v>
      </c>
      <c r="C2206">
        <v>139</v>
      </c>
      <c r="D2206">
        <v>0</v>
      </c>
      <c r="E2206">
        <v>2.15</v>
      </c>
      <c r="F2206">
        <v>58</v>
      </c>
      <c r="G2206">
        <v>72.900000000000006</v>
      </c>
      <c r="H2206">
        <v>0</v>
      </c>
      <c r="I2206">
        <v>6</v>
      </c>
      <c r="J2206">
        <v>5.8</v>
      </c>
      <c r="K2206">
        <v>65</v>
      </c>
      <c r="L2206">
        <v>0.1</v>
      </c>
      <c r="M2206">
        <v>3942.9827</v>
      </c>
      <c r="N2206">
        <v>0.69299999999999995</v>
      </c>
      <c r="O2206">
        <v>12.9</v>
      </c>
    </row>
    <row r="2207" spans="1:15" x14ac:dyDescent="0.3">
      <c r="A2207">
        <v>72.599999999999994</v>
      </c>
      <c r="B2207">
        <v>0</v>
      </c>
      <c r="C2207">
        <v>144</v>
      </c>
      <c r="D2207">
        <v>0</v>
      </c>
      <c r="E2207">
        <v>3.01</v>
      </c>
      <c r="F2207">
        <v>57</v>
      </c>
      <c r="G2207">
        <v>72.5</v>
      </c>
      <c r="H2207">
        <v>0</v>
      </c>
      <c r="I2207">
        <v>57</v>
      </c>
      <c r="J2207">
        <v>5.7</v>
      </c>
      <c r="K2207">
        <v>62</v>
      </c>
      <c r="L2207">
        <v>0.1</v>
      </c>
      <c r="M2207">
        <v>3453.4874340000001</v>
      </c>
      <c r="N2207">
        <v>0.69</v>
      </c>
      <c r="O2207">
        <v>12.9</v>
      </c>
    </row>
    <row r="2208" spans="1:15" x14ac:dyDescent="0.3">
      <c r="A2208">
        <v>76</v>
      </c>
      <c r="B2208">
        <v>0</v>
      </c>
      <c r="C2208">
        <v>172</v>
      </c>
      <c r="D2208">
        <v>0</v>
      </c>
      <c r="E2208">
        <v>2.88</v>
      </c>
      <c r="F2208">
        <v>44</v>
      </c>
      <c r="G2208">
        <v>72</v>
      </c>
      <c r="H2208">
        <v>0</v>
      </c>
      <c r="I2208">
        <v>45</v>
      </c>
      <c r="J2208">
        <v>5.4</v>
      </c>
      <c r="K2208">
        <v>49</v>
      </c>
      <c r="L2208">
        <v>0.1</v>
      </c>
      <c r="M2208">
        <v>335.11283800000001</v>
      </c>
      <c r="N2208">
        <v>0.69099999999999995</v>
      </c>
      <c r="O2208">
        <v>12.9</v>
      </c>
    </row>
    <row r="2209" spans="1:15" x14ac:dyDescent="0.3">
      <c r="A2209">
        <v>72.5</v>
      </c>
      <c r="B2209">
        <v>0</v>
      </c>
      <c r="C2209">
        <v>146</v>
      </c>
      <c r="D2209">
        <v>0</v>
      </c>
      <c r="E2209">
        <v>3.97</v>
      </c>
      <c r="F2209">
        <v>12</v>
      </c>
      <c r="G2209">
        <v>71.400000000000006</v>
      </c>
      <c r="H2209">
        <v>0</v>
      </c>
      <c r="I2209">
        <v>54</v>
      </c>
      <c r="J2209">
        <v>4.5199999999999996</v>
      </c>
      <c r="K2209">
        <v>26</v>
      </c>
      <c r="L2209">
        <v>0.1</v>
      </c>
      <c r="M2209">
        <v>359.82222999999999</v>
      </c>
      <c r="N2209">
        <v>0.68799999999999994</v>
      </c>
      <c r="O2209">
        <v>12.9</v>
      </c>
    </row>
    <row r="2210" spans="1:15" x14ac:dyDescent="0.3">
      <c r="A2210">
        <v>72.2</v>
      </c>
      <c r="B2210">
        <v>0</v>
      </c>
      <c r="C2210">
        <v>149</v>
      </c>
      <c r="D2210">
        <v>0</v>
      </c>
      <c r="E2210">
        <v>3.85</v>
      </c>
      <c r="F2210">
        <v>46</v>
      </c>
      <c r="G2210">
        <v>7.9</v>
      </c>
      <c r="H2210">
        <v>0</v>
      </c>
      <c r="I2210">
        <v>49</v>
      </c>
      <c r="J2210">
        <v>5.25</v>
      </c>
      <c r="K2210">
        <v>53</v>
      </c>
      <c r="L2210">
        <v>0.1</v>
      </c>
      <c r="M2210">
        <v>322.54312099999999</v>
      </c>
      <c r="N2210">
        <v>0.68200000000000005</v>
      </c>
      <c r="O2210">
        <v>12.9</v>
      </c>
    </row>
    <row r="2211" spans="1:15" x14ac:dyDescent="0.3">
      <c r="A2211">
        <v>72</v>
      </c>
      <c r="B2211">
        <v>0</v>
      </c>
      <c r="C2211">
        <v>153</v>
      </c>
      <c r="D2211">
        <v>0</v>
      </c>
      <c r="E2211">
        <v>3.52</v>
      </c>
      <c r="F2211">
        <v>35</v>
      </c>
      <c r="G2211">
        <v>7.3</v>
      </c>
      <c r="H2211">
        <v>0</v>
      </c>
      <c r="I2211">
        <v>37</v>
      </c>
      <c r="J2211">
        <v>4.68</v>
      </c>
      <c r="K2211">
        <v>39</v>
      </c>
      <c r="L2211">
        <v>0.1</v>
      </c>
      <c r="M2211">
        <v>287.96389900000003</v>
      </c>
      <c r="N2211">
        <v>0.67700000000000005</v>
      </c>
      <c r="O2211">
        <v>12.7</v>
      </c>
    </row>
    <row r="2212" spans="1:15" x14ac:dyDescent="0.3">
      <c r="A2212">
        <v>71.599999999999994</v>
      </c>
      <c r="B2212">
        <v>0</v>
      </c>
      <c r="C2212">
        <v>16</v>
      </c>
      <c r="D2212">
        <v>0</v>
      </c>
      <c r="E2212">
        <v>3.63</v>
      </c>
      <c r="F2212">
        <v>41</v>
      </c>
      <c r="G2212">
        <v>69.7</v>
      </c>
      <c r="H2212">
        <v>0</v>
      </c>
      <c r="I2212">
        <v>55</v>
      </c>
      <c r="J2212">
        <v>4.47</v>
      </c>
      <c r="K2212">
        <v>49</v>
      </c>
      <c r="L2212">
        <v>0.1</v>
      </c>
      <c r="M2212">
        <v>2571.2623480000002</v>
      </c>
      <c r="N2212">
        <v>0.67100000000000004</v>
      </c>
      <c r="O2212">
        <v>12.6</v>
      </c>
    </row>
    <row r="2213" spans="1:15" x14ac:dyDescent="0.3">
      <c r="A2213">
        <v>71.400000000000006</v>
      </c>
      <c r="B2213">
        <v>0</v>
      </c>
      <c r="C2213">
        <v>162</v>
      </c>
      <c r="D2213">
        <v>0</v>
      </c>
      <c r="E2213">
        <v>3.62</v>
      </c>
      <c r="F2213">
        <v>54</v>
      </c>
      <c r="G2213">
        <v>68.900000000000006</v>
      </c>
      <c r="H2213">
        <v>0</v>
      </c>
      <c r="I2213">
        <v>26</v>
      </c>
      <c r="J2213">
        <v>4.45</v>
      </c>
      <c r="K2213">
        <v>55</v>
      </c>
      <c r="L2213">
        <v>0.1</v>
      </c>
      <c r="M2213">
        <v>2351.3381399999998</v>
      </c>
      <c r="N2213">
        <v>0.66500000000000004</v>
      </c>
      <c r="O2213">
        <v>12.4</v>
      </c>
    </row>
    <row r="2214" spans="1:15" x14ac:dyDescent="0.3">
      <c r="A2214">
        <v>79</v>
      </c>
      <c r="B2214">
        <v>0</v>
      </c>
      <c r="C2214">
        <v>169</v>
      </c>
      <c r="D2214">
        <v>0</v>
      </c>
      <c r="E2214">
        <v>4.17</v>
      </c>
      <c r="F2214">
        <v>83</v>
      </c>
      <c r="G2214">
        <v>68.2</v>
      </c>
      <c r="H2214">
        <v>0</v>
      </c>
      <c r="I2214">
        <v>82</v>
      </c>
      <c r="J2214">
        <v>4.71</v>
      </c>
      <c r="K2214">
        <v>83</v>
      </c>
      <c r="L2214">
        <v>0.1</v>
      </c>
      <c r="M2214">
        <v>197.29417000000001</v>
      </c>
      <c r="N2214">
        <v>0.65900000000000003</v>
      </c>
      <c r="O2214">
        <v>12.3</v>
      </c>
    </row>
    <row r="2215" spans="1:15" x14ac:dyDescent="0.3">
      <c r="A2215">
        <v>76</v>
      </c>
      <c r="B2215">
        <v>0</v>
      </c>
      <c r="C2215">
        <v>174</v>
      </c>
      <c r="D2215">
        <v>0</v>
      </c>
      <c r="E2215">
        <v>3.3</v>
      </c>
      <c r="F2215">
        <v>86</v>
      </c>
      <c r="G2215">
        <v>67.400000000000006</v>
      </c>
      <c r="H2215">
        <v>0</v>
      </c>
      <c r="I2215">
        <v>85</v>
      </c>
      <c r="J2215">
        <v>5.0999999999999996</v>
      </c>
      <c r="K2215">
        <v>86</v>
      </c>
      <c r="L2215">
        <v>0.1</v>
      </c>
      <c r="M2215">
        <v>1631.4172699999999</v>
      </c>
      <c r="N2215">
        <v>0.65300000000000002</v>
      </c>
      <c r="O2215">
        <v>12.1</v>
      </c>
    </row>
    <row r="2216" spans="1:15" x14ac:dyDescent="0.3">
      <c r="A2216">
        <v>75</v>
      </c>
      <c r="B2216">
        <v>0</v>
      </c>
      <c r="C2216">
        <v>175</v>
      </c>
      <c r="D2216">
        <v>0</v>
      </c>
      <c r="E2216">
        <v>3.43</v>
      </c>
      <c r="F2216">
        <v>89</v>
      </c>
      <c r="G2216">
        <v>66.5</v>
      </c>
      <c r="H2216">
        <v>0</v>
      </c>
      <c r="I2216">
        <v>83</v>
      </c>
      <c r="J2216">
        <v>5.16</v>
      </c>
      <c r="K2216">
        <v>85</v>
      </c>
      <c r="L2216">
        <v>0.1</v>
      </c>
      <c r="M2216">
        <v>1555.47451</v>
      </c>
      <c r="N2216">
        <v>0.64500000000000002</v>
      </c>
      <c r="O2216">
        <v>12</v>
      </c>
    </row>
    <row r="2217" spans="1:15" x14ac:dyDescent="0.3">
      <c r="A2217">
        <v>72</v>
      </c>
      <c r="B2217">
        <v>0</v>
      </c>
      <c r="C2217">
        <v>18</v>
      </c>
      <c r="D2217">
        <v>0</v>
      </c>
      <c r="E2217">
        <v>3</v>
      </c>
      <c r="F2217">
        <v>89</v>
      </c>
      <c r="G2217">
        <v>65.599999999999994</v>
      </c>
      <c r="H2217">
        <v>0</v>
      </c>
      <c r="I2217">
        <v>94</v>
      </c>
      <c r="J2217">
        <v>5.31</v>
      </c>
      <c r="K2217">
        <v>95</v>
      </c>
      <c r="L2217">
        <v>0.1</v>
      </c>
      <c r="M2217">
        <v>154.68923000000001</v>
      </c>
      <c r="N2217">
        <v>0.64</v>
      </c>
      <c r="O2217">
        <v>12.1</v>
      </c>
    </row>
    <row r="2218" spans="1:15" x14ac:dyDescent="0.3">
      <c r="A2218">
        <v>0</v>
      </c>
      <c r="B2218">
        <v>0</v>
      </c>
      <c r="C2218">
        <v>0</v>
      </c>
      <c r="D2218">
        <v>0</v>
      </c>
      <c r="E2218">
        <v>0.01</v>
      </c>
      <c r="F2218">
        <v>69</v>
      </c>
      <c r="G2218">
        <v>0</v>
      </c>
      <c r="H2218">
        <v>0</v>
      </c>
      <c r="I2218">
        <v>69</v>
      </c>
      <c r="J2218">
        <v>6.5</v>
      </c>
      <c r="K2218">
        <v>69</v>
      </c>
      <c r="L2218">
        <v>0.1</v>
      </c>
      <c r="M2218">
        <v>0</v>
      </c>
      <c r="N2218">
        <v>0</v>
      </c>
      <c r="O2218">
        <v>15.1</v>
      </c>
    </row>
    <row r="2219" spans="1:15" x14ac:dyDescent="0.3">
      <c r="A2219">
        <v>67.5</v>
      </c>
      <c r="B2219">
        <v>0</v>
      </c>
      <c r="C2219">
        <v>19</v>
      </c>
      <c r="D2219">
        <v>0</v>
      </c>
      <c r="E2219">
        <v>0</v>
      </c>
      <c r="F2219">
        <v>96</v>
      </c>
      <c r="G2219">
        <v>3.9</v>
      </c>
      <c r="H2219">
        <v>0</v>
      </c>
      <c r="I2219">
        <v>96</v>
      </c>
      <c r="J2219">
        <v>0</v>
      </c>
      <c r="K2219">
        <v>96</v>
      </c>
      <c r="L2219">
        <v>0.2</v>
      </c>
      <c r="M2219">
        <v>1624.6396299999999</v>
      </c>
      <c r="N2219">
        <v>0.56499999999999995</v>
      </c>
      <c r="O2219">
        <v>11.2</v>
      </c>
    </row>
    <row r="2220" spans="1:15" x14ac:dyDescent="0.3">
      <c r="A2220">
        <v>67.3</v>
      </c>
      <c r="B2220">
        <v>0</v>
      </c>
      <c r="C2220">
        <v>191</v>
      </c>
      <c r="D2220">
        <v>0</v>
      </c>
      <c r="E2220">
        <v>0.01</v>
      </c>
      <c r="F2220">
        <v>95</v>
      </c>
      <c r="G2220">
        <v>3.1</v>
      </c>
      <c r="H2220">
        <v>0</v>
      </c>
      <c r="I2220">
        <v>95</v>
      </c>
      <c r="J2220">
        <v>8.35</v>
      </c>
      <c r="K2220">
        <v>95</v>
      </c>
      <c r="L2220">
        <v>0.2</v>
      </c>
      <c r="M2220">
        <v>1821.8787339999999</v>
      </c>
      <c r="N2220">
        <v>0.56200000000000006</v>
      </c>
      <c r="O2220">
        <v>11.1</v>
      </c>
    </row>
    <row r="2221" spans="1:15" x14ac:dyDescent="0.3">
      <c r="A2221">
        <v>67.099999999999994</v>
      </c>
      <c r="B2221">
        <v>0</v>
      </c>
      <c r="C2221">
        <v>192</v>
      </c>
      <c r="D2221">
        <v>0</v>
      </c>
      <c r="E2221">
        <v>0.01</v>
      </c>
      <c r="F2221">
        <v>97</v>
      </c>
      <c r="G2221">
        <v>29.3</v>
      </c>
      <c r="H2221">
        <v>0</v>
      </c>
      <c r="I2221">
        <v>97</v>
      </c>
      <c r="J2221">
        <v>9.76</v>
      </c>
      <c r="K2221">
        <v>97</v>
      </c>
      <c r="L2221">
        <v>0.2</v>
      </c>
      <c r="M2221">
        <v>1619.532678</v>
      </c>
      <c r="N2221">
        <v>0.55900000000000005</v>
      </c>
      <c r="O2221">
        <v>11</v>
      </c>
    </row>
    <row r="2222" spans="1:15" x14ac:dyDescent="0.3">
      <c r="A2222">
        <v>66.900000000000006</v>
      </c>
      <c r="B2222">
        <v>0</v>
      </c>
      <c r="C2222">
        <v>194</v>
      </c>
      <c r="D2222">
        <v>0</v>
      </c>
      <c r="E2222">
        <v>0.01</v>
      </c>
      <c r="F2222">
        <v>96</v>
      </c>
      <c r="G2222">
        <v>28.5</v>
      </c>
      <c r="H2222">
        <v>0</v>
      </c>
      <c r="I2222">
        <v>96</v>
      </c>
      <c r="J2222">
        <v>8.6</v>
      </c>
      <c r="K2222">
        <v>96</v>
      </c>
      <c r="L2222">
        <v>0.5</v>
      </c>
      <c r="M2222">
        <v>138.94995900000001</v>
      </c>
      <c r="N2222">
        <v>0.55300000000000005</v>
      </c>
      <c r="O2222">
        <v>10.8</v>
      </c>
    </row>
    <row r="2223" spans="1:15" x14ac:dyDescent="0.3">
      <c r="A2223">
        <v>66.599999999999994</v>
      </c>
      <c r="B2223">
        <v>0</v>
      </c>
      <c r="C2223">
        <v>198</v>
      </c>
      <c r="D2223">
        <v>0</v>
      </c>
      <c r="E2223">
        <v>5.69</v>
      </c>
      <c r="F2223">
        <v>96</v>
      </c>
      <c r="G2223">
        <v>27.7</v>
      </c>
      <c r="H2223">
        <v>0</v>
      </c>
      <c r="I2223">
        <v>96</v>
      </c>
      <c r="J2223">
        <v>5.44</v>
      </c>
      <c r="K2223">
        <v>96</v>
      </c>
      <c r="L2223">
        <v>0.5</v>
      </c>
      <c r="M2223">
        <v>134.326189</v>
      </c>
      <c r="N2223">
        <v>0.54600000000000004</v>
      </c>
      <c r="O2223">
        <v>10.6</v>
      </c>
    </row>
    <row r="2224" spans="1:15" x14ac:dyDescent="0.3">
      <c r="A2224">
        <v>66.2</v>
      </c>
      <c r="B2224">
        <v>0</v>
      </c>
      <c r="C2224">
        <v>24</v>
      </c>
      <c r="D2224">
        <v>0</v>
      </c>
      <c r="E2224">
        <v>5.58</v>
      </c>
      <c r="F2224">
        <v>98</v>
      </c>
      <c r="G2224">
        <v>26.9</v>
      </c>
      <c r="H2224">
        <v>0</v>
      </c>
      <c r="I2224">
        <v>98</v>
      </c>
      <c r="J2224">
        <v>5.24</v>
      </c>
      <c r="K2224">
        <v>98</v>
      </c>
      <c r="L2224">
        <v>0.5</v>
      </c>
      <c r="M2224">
        <v>1129.7549610000001</v>
      </c>
      <c r="N2224">
        <v>0.54200000000000004</v>
      </c>
      <c r="O2224">
        <v>10.6</v>
      </c>
    </row>
    <row r="2225" spans="1:15" x14ac:dyDescent="0.3">
      <c r="A2225">
        <v>65.8</v>
      </c>
      <c r="B2225">
        <v>0</v>
      </c>
      <c r="C2225">
        <v>21</v>
      </c>
      <c r="D2225">
        <v>0</v>
      </c>
      <c r="E2225">
        <v>4.13</v>
      </c>
      <c r="F2225">
        <v>98</v>
      </c>
      <c r="G2225">
        <v>26.2</v>
      </c>
      <c r="H2225">
        <v>0</v>
      </c>
      <c r="I2225">
        <v>99</v>
      </c>
      <c r="J2225">
        <v>6.65</v>
      </c>
      <c r="K2225">
        <v>98</v>
      </c>
      <c r="L2225">
        <v>0.9</v>
      </c>
      <c r="M2225">
        <v>199.57146</v>
      </c>
      <c r="N2225">
        <v>0.53300000000000003</v>
      </c>
      <c r="O2225">
        <v>10.1</v>
      </c>
    </row>
    <row r="2226" spans="1:15" x14ac:dyDescent="0.3">
      <c r="A2226">
        <v>65.400000000000006</v>
      </c>
      <c r="B2226">
        <v>0</v>
      </c>
      <c r="C2226">
        <v>215</v>
      </c>
      <c r="D2226">
        <v>0</v>
      </c>
      <c r="E2226">
        <v>4.3600000000000003</v>
      </c>
      <c r="F2226">
        <v>99</v>
      </c>
      <c r="G2226">
        <v>25.4</v>
      </c>
      <c r="H2226">
        <v>0</v>
      </c>
      <c r="I2226">
        <v>99</v>
      </c>
      <c r="J2226">
        <v>5.66</v>
      </c>
      <c r="K2226">
        <v>99</v>
      </c>
      <c r="L2226">
        <v>0.9</v>
      </c>
      <c r="M2226">
        <v>1126.4621199999999</v>
      </c>
      <c r="N2226">
        <v>0.53100000000000003</v>
      </c>
      <c r="O2226">
        <v>10.4</v>
      </c>
    </row>
    <row r="2227" spans="1:15" x14ac:dyDescent="0.3">
      <c r="A2227">
        <v>65.099999999999994</v>
      </c>
      <c r="B2227">
        <v>0</v>
      </c>
      <c r="C2227">
        <v>217</v>
      </c>
      <c r="D2227">
        <v>0</v>
      </c>
      <c r="E2227">
        <v>4.1399999999999997</v>
      </c>
      <c r="F2227">
        <v>87</v>
      </c>
      <c r="G2227">
        <v>24.7</v>
      </c>
      <c r="H2227">
        <v>0</v>
      </c>
      <c r="I2227">
        <v>98</v>
      </c>
      <c r="J2227">
        <v>7.44</v>
      </c>
      <c r="K2227">
        <v>97</v>
      </c>
      <c r="L2227">
        <v>1.2</v>
      </c>
      <c r="M2227">
        <v>894.92798800000003</v>
      </c>
      <c r="N2227">
        <v>0.52700000000000002</v>
      </c>
      <c r="O2227">
        <v>10.3</v>
      </c>
    </row>
    <row r="2228" spans="1:15" x14ac:dyDescent="0.3">
      <c r="A2228">
        <v>64.7</v>
      </c>
      <c r="B2228">
        <v>0</v>
      </c>
      <c r="C2228">
        <v>22</v>
      </c>
      <c r="D2228">
        <v>0</v>
      </c>
      <c r="E2228">
        <v>5.46</v>
      </c>
      <c r="F2228">
        <v>75</v>
      </c>
      <c r="G2228">
        <v>24</v>
      </c>
      <c r="H2228">
        <v>0</v>
      </c>
      <c r="I2228">
        <v>97</v>
      </c>
      <c r="J2228">
        <v>7.84</v>
      </c>
      <c r="K2228">
        <v>97</v>
      </c>
      <c r="L2228">
        <v>1.2</v>
      </c>
      <c r="M2228">
        <v>843.89446999999996</v>
      </c>
      <c r="N2228">
        <v>0.52100000000000002</v>
      </c>
      <c r="O2228">
        <v>10.199999999999999</v>
      </c>
    </row>
    <row r="2229" spans="1:15" x14ac:dyDescent="0.3">
      <c r="A2229">
        <v>64.3</v>
      </c>
      <c r="B2229">
        <v>0</v>
      </c>
      <c r="C2229">
        <v>222</v>
      </c>
      <c r="D2229">
        <v>0</v>
      </c>
      <c r="E2229">
        <v>5.27</v>
      </c>
      <c r="F2229">
        <v>96</v>
      </c>
      <c r="G2229">
        <v>23.4</v>
      </c>
      <c r="H2229">
        <v>0</v>
      </c>
      <c r="I2229">
        <v>97</v>
      </c>
      <c r="J2229">
        <v>1.4</v>
      </c>
      <c r="K2229">
        <v>97</v>
      </c>
      <c r="L2229">
        <v>1.6</v>
      </c>
      <c r="M2229">
        <v>81.86157</v>
      </c>
      <c r="N2229">
        <v>0.51400000000000001</v>
      </c>
      <c r="O2229">
        <v>10</v>
      </c>
    </row>
    <row r="2230" spans="1:15" x14ac:dyDescent="0.3">
      <c r="A2230">
        <v>63.8</v>
      </c>
      <c r="B2230">
        <v>0</v>
      </c>
      <c r="C2230">
        <v>224</v>
      </c>
      <c r="D2230">
        <v>0</v>
      </c>
      <c r="E2230">
        <v>5.78</v>
      </c>
      <c r="F2230">
        <v>7</v>
      </c>
      <c r="G2230">
        <v>22.8</v>
      </c>
      <c r="H2230">
        <v>0</v>
      </c>
      <c r="I2230">
        <v>99</v>
      </c>
      <c r="J2230">
        <v>9.94</v>
      </c>
      <c r="K2230">
        <v>96</v>
      </c>
      <c r="L2230">
        <v>1.6</v>
      </c>
      <c r="M2230">
        <v>693.34568300000001</v>
      </c>
      <c r="N2230">
        <v>0.50900000000000001</v>
      </c>
      <c r="O2230">
        <v>9.8000000000000007</v>
      </c>
    </row>
    <row r="2231" spans="1:15" x14ac:dyDescent="0.3">
      <c r="A2231">
        <v>63.4</v>
      </c>
      <c r="B2231">
        <v>0</v>
      </c>
      <c r="C2231">
        <v>225</v>
      </c>
      <c r="D2231">
        <v>0</v>
      </c>
      <c r="E2231">
        <v>6.54</v>
      </c>
      <c r="F2231">
        <v>43</v>
      </c>
      <c r="G2231">
        <v>22.2</v>
      </c>
      <c r="H2231">
        <v>0</v>
      </c>
      <c r="I2231">
        <v>94</v>
      </c>
      <c r="J2231">
        <v>11.12</v>
      </c>
      <c r="K2231">
        <v>94</v>
      </c>
      <c r="L2231">
        <v>1.6</v>
      </c>
      <c r="M2231">
        <v>649.34215300000005</v>
      </c>
      <c r="N2231">
        <v>0.504</v>
      </c>
      <c r="O2231">
        <v>9.6999999999999993</v>
      </c>
    </row>
    <row r="2232" spans="1:15" x14ac:dyDescent="0.3">
      <c r="A2232">
        <v>63.1</v>
      </c>
      <c r="B2232">
        <v>0</v>
      </c>
      <c r="C2232">
        <v>226</v>
      </c>
      <c r="D2232">
        <v>0</v>
      </c>
      <c r="E2232">
        <v>5.8</v>
      </c>
      <c r="F2232">
        <v>0</v>
      </c>
      <c r="G2232">
        <v>21.7</v>
      </c>
      <c r="H2232">
        <v>0</v>
      </c>
      <c r="I2232">
        <v>92</v>
      </c>
      <c r="J2232">
        <v>1.21</v>
      </c>
      <c r="K2232">
        <v>92</v>
      </c>
      <c r="L2232">
        <v>1.4</v>
      </c>
      <c r="M2232">
        <v>555.81853779999994</v>
      </c>
      <c r="N2232">
        <v>0.501</v>
      </c>
      <c r="O2232">
        <v>9.6</v>
      </c>
    </row>
    <row r="2233" spans="1:15" x14ac:dyDescent="0.3">
      <c r="A2233">
        <v>62.8</v>
      </c>
      <c r="B2233">
        <v>0</v>
      </c>
      <c r="C2233">
        <v>225</v>
      </c>
      <c r="D2233">
        <v>0</v>
      </c>
      <c r="E2233">
        <v>5.0199999999999996</v>
      </c>
      <c r="F2233">
        <v>0</v>
      </c>
      <c r="G2233">
        <v>21.1</v>
      </c>
      <c r="H2233">
        <v>0</v>
      </c>
      <c r="I2233">
        <v>9</v>
      </c>
      <c r="J2233">
        <v>1.28</v>
      </c>
      <c r="K2233">
        <v>92</v>
      </c>
      <c r="L2233">
        <v>1.5</v>
      </c>
      <c r="M2233">
        <v>51.216380999999998</v>
      </c>
      <c r="N2233">
        <v>0.497</v>
      </c>
      <c r="O2233">
        <v>9.4</v>
      </c>
    </row>
    <row r="2234" spans="1:15" x14ac:dyDescent="0.3">
      <c r="A2234">
        <v>62.6</v>
      </c>
      <c r="B2234">
        <v>0</v>
      </c>
      <c r="C2234">
        <v>224</v>
      </c>
      <c r="D2234">
        <v>0</v>
      </c>
      <c r="E2234">
        <v>5.07</v>
      </c>
      <c r="F2234">
        <v>0</v>
      </c>
      <c r="G2234">
        <v>2.7</v>
      </c>
      <c r="H2234">
        <v>0</v>
      </c>
      <c r="I2234">
        <v>87</v>
      </c>
      <c r="J2234">
        <v>8.86</v>
      </c>
      <c r="K2234">
        <v>82</v>
      </c>
      <c r="L2234">
        <v>1.5</v>
      </c>
      <c r="M2234">
        <v>0</v>
      </c>
      <c r="N2234">
        <v>0.48799999999999999</v>
      </c>
      <c r="O2234">
        <v>9.3000000000000007</v>
      </c>
    </row>
    <row r="2235" spans="1:15" x14ac:dyDescent="0.3">
      <c r="A2235">
        <v>74.5</v>
      </c>
      <c r="B2235">
        <v>0</v>
      </c>
      <c r="C2235">
        <v>88</v>
      </c>
      <c r="D2235">
        <v>7</v>
      </c>
      <c r="E2235">
        <v>0</v>
      </c>
      <c r="F2235">
        <v>98</v>
      </c>
      <c r="G2235">
        <v>68.2</v>
      </c>
      <c r="H2235">
        <v>8</v>
      </c>
      <c r="I2235">
        <v>97</v>
      </c>
      <c r="J2235">
        <v>0</v>
      </c>
      <c r="K2235">
        <v>98</v>
      </c>
      <c r="L2235">
        <v>0.1</v>
      </c>
      <c r="M2235">
        <v>2732.8617199999999</v>
      </c>
      <c r="N2235">
        <v>0.84499999999999997</v>
      </c>
      <c r="O2235">
        <v>16.100000000000001</v>
      </c>
    </row>
    <row r="2236" spans="1:15" x14ac:dyDescent="0.3">
      <c r="A2236">
        <v>74.400000000000006</v>
      </c>
      <c r="B2236">
        <v>0</v>
      </c>
      <c r="C2236">
        <v>88</v>
      </c>
      <c r="D2236">
        <v>7</v>
      </c>
      <c r="E2236">
        <v>0.09</v>
      </c>
      <c r="F2236">
        <v>98</v>
      </c>
      <c r="G2236">
        <v>67.3</v>
      </c>
      <c r="H2236">
        <v>9</v>
      </c>
      <c r="I2236">
        <v>98</v>
      </c>
      <c r="J2236">
        <v>4.68</v>
      </c>
      <c r="K2236">
        <v>98</v>
      </c>
      <c r="L2236">
        <v>0.1</v>
      </c>
      <c r="M2236">
        <v>24575.434000000001</v>
      </c>
      <c r="N2236">
        <v>0.84099999999999997</v>
      </c>
      <c r="O2236">
        <v>15.8</v>
      </c>
    </row>
    <row r="2237" spans="1:15" x14ac:dyDescent="0.3">
      <c r="A2237">
        <v>74.3</v>
      </c>
      <c r="B2237">
        <v>0</v>
      </c>
      <c r="C2237">
        <v>89</v>
      </c>
      <c r="D2237">
        <v>8</v>
      </c>
      <c r="E2237">
        <v>0.09</v>
      </c>
      <c r="F2237">
        <v>98</v>
      </c>
      <c r="G2237">
        <v>66.400000000000006</v>
      </c>
      <c r="H2237">
        <v>9</v>
      </c>
      <c r="I2237">
        <v>98</v>
      </c>
      <c r="J2237">
        <v>4.25</v>
      </c>
      <c r="K2237">
        <v>98</v>
      </c>
      <c r="L2237">
        <v>0.1</v>
      </c>
      <c r="M2237">
        <v>24934.386139999999</v>
      </c>
      <c r="N2237">
        <v>0.83</v>
      </c>
      <c r="O2237">
        <v>15.2</v>
      </c>
    </row>
    <row r="2238" spans="1:15" x14ac:dyDescent="0.3">
      <c r="A2238">
        <v>74.099999999999994</v>
      </c>
      <c r="B2238">
        <v>0</v>
      </c>
      <c r="C2238">
        <v>9</v>
      </c>
      <c r="D2238">
        <v>8</v>
      </c>
      <c r="E2238">
        <v>0.09</v>
      </c>
      <c r="F2238">
        <v>98</v>
      </c>
      <c r="G2238">
        <v>65.599999999999994</v>
      </c>
      <c r="H2238">
        <v>9</v>
      </c>
      <c r="I2238">
        <v>98</v>
      </c>
      <c r="J2238">
        <v>3.86</v>
      </c>
      <c r="K2238">
        <v>98</v>
      </c>
      <c r="L2238">
        <v>0.1</v>
      </c>
      <c r="M2238">
        <v>2533.9461999999999</v>
      </c>
      <c r="N2238">
        <v>0.81799999999999995</v>
      </c>
      <c r="O2238">
        <v>14.5</v>
      </c>
    </row>
    <row r="2239" spans="1:15" x14ac:dyDescent="0.3">
      <c r="A2239">
        <v>73.900000000000006</v>
      </c>
      <c r="B2239">
        <v>0</v>
      </c>
      <c r="C2239">
        <v>92</v>
      </c>
      <c r="D2239">
        <v>8</v>
      </c>
      <c r="E2239">
        <v>0.09</v>
      </c>
      <c r="F2239">
        <v>98</v>
      </c>
      <c r="G2239">
        <v>64.7</v>
      </c>
      <c r="H2239">
        <v>9</v>
      </c>
      <c r="I2239">
        <v>98</v>
      </c>
      <c r="J2239">
        <v>3.57</v>
      </c>
      <c r="K2239">
        <v>98</v>
      </c>
      <c r="L2239">
        <v>0.1</v>
      </c>
      <c r="M2239">
        <v>2377.74739</v>
      </c>
      <c r="N2239">
        <v>0.80400000000000005</v>
      </c>
      <c r="O2239">
        <v>13.9</v>
      </c>
    </row>
    <row r="2240" spans="1:15" x14ac:dyDescent="0.3">
      <c r="A2240">
        <v>73.7</v>
      </c>
      <c r="B2240">
        <v>0</v>
      </c>
      <c r="C2240">
        <v>94</v>
      </c>
      <c r="D2240">
        <v>8</v>
      </c>
      <c r="E2240">
        <v>0.09</v>
      </c>
      <c r="F2240">
        <v>98</v>
      </c>
      <c r="G2240">
        <v>63.9</v>
      </c>
      <c r="H2240">
        <v>9</v>
      </c>
      <c r="I2240">
        <v>98</v>
      </c>
      <c r="J2240">
        <v>3.49</v>
      </c>
      <c r="K2240">
        <v>98</v>
      </c>
      <c r="L2240">
        <v>0.1</v>
      </c>
      <c r="M2240">
        <v>19259.58726</v>
      </c>
      <c r="N2240">
        <v>0.79200000000000004</v>
      </c>
      <c r="O2240">
        <v>13.3</v>
      </c>
    </row>
    <row r="2241" spans="1:15" x14ac:dyDescent="0.3">
      <c r="A2241">
        <v>73.400000000000006</v>
      </c>
      <c r="B2241">
        <v>0</v>
      </c>
      <c r="C2241">
        <v>97</v>
      </c>
      <c r="D2241">
        <v>8</v>
      </c>
      <c r="E2241">
        <v>0.09</v>
      </c>
      <c r="F2241">
        <v>98</v>
      </c>
      <c r="G2241">
        <v>63.1</v>
      </c>
      <c r="H2241">
        <v>10</v>
      </c>
      <c r="I2241">
        <v>98</v>
      </c>
      <c r="J2241">
        <v>4.9000000000000004</v>
      </c>
      <c r="K2241">
        <v>98</v>
      </c>
      <c r="L2241">
        <v>0.1</v>
      </c>
      <c r="M2241">
        <v>1694.2931000000001</v>
      </c>
      <c r="N2241">
        <v>0.78700000000000003</v>
      </c>
      <c r="O2241">
        <v>13</v>
      </c>
    </row>
    <row r="2242" spans="1:15" x14ac:dyDescent="0.3">
      <c r="A2242">
        <v>73.3</v>
      </c>
      <c r="B2242">
        <v>0</v>
      </c>
      <c r="C2242">
        <v>98</v>
      </c>
      <c r="D2242">
        <v>9</v>
      </c>
      <c r="E2242">
        <v>0.09</v>
      </c>
      <c r="F2242">
        <v>98</v>
      </c>
      <c r="G2242">
        <v>62.4</v>
      </c>
      <c r="H2242">
        <v>10</v>
      </c>
      <c r="I2242">
        <v>98</v>
      </c>
      <c r="J2242">
        <v>2.87</v>
      </c>
      <c r="K2242">
        <v>98</v>
      </c>
      <c r="L2242">
        <v>0.1</v>
      </c>
      <c r="M2242">
        <v>237.83233999999999</v>
      </c>
      <c r="N2242">
        <v>0.77900000000000003</v>
      </c>
      <c r="O2242">
        <v>12.8</v>
      </c>
    </row>
    <row r="2243" spans="1:15" x14ac:dyDescent="0.3">
      <c r="A2243">
        <v>73.2</v>
      </c>
      <c r="B2243">
        <v>0</v>
      </c>
      <c r="C2243">
        <v>99</v>
      </c>
      <c r="D2243">
        <v>9</v>
      </c>
      <c r="E2243">
        <v>0.1</v>
      </c>
      <c r="F2243">
        <v>96</v>
      </c>
      <c r="G2243">
        <v>61.6</v>
      </c>
      <c r="H2243">
        <v>10</v>
      </c>
      <c r="I2243">
        <v>96</v>
      </c>
      <c r="J2243">
        <v>3.49</v>
      </c>
      <c r="K2243">
        <v>96</v>
      </c>
      <c r="L2243">
        <v>0.1</v>
      </c>
      <c r="M2243">
        <v>16472.166499999999</v>
      </c>
      <c r="N2243">
        <v>0.77300000000000002</v>
      </c>
      <c r="O2243">
        <v>12.7</v>
      </c>
    </row>
    <row r="2244" spans="1:15" x14ac:dyDescent="0.3">
      <c r="A2244">
        <v>73.2</v>
      </c>
      <c r="B2244">
        <v>0</v>
      </c>
      <c r="C2244">
        <v>1</v>
      </c>
      <c r="D2244">
        <v>9</v>
      </c>
      <c r="E2244">
        <v>0.08</v>
      </c>
      <c r="F2244">
        <v>96</v>
      </c>
      <c r="G2244">
        <v>6.9</v>
      </c>
      <c r="H2244">
        <v>10</v>
      </c>
      <c r="I2244">
        <v>96</v>
      </c>
      <c r="J2244">
        <v>3.55</v>
      </c>
      <c r="K2244">
        <v>96</v>
      </c>
      <c r="L2244">
        <v>0.1</v>
      </c>
      <c r="M2244">
        <v>15334.66994</v>
      </c>
      <c r="N2244">
        <v>0.76700000000000002</v>
      </c>
      <c r="O2244">
        <v>12.5</v>
      </c>
    </row>
    <row r="2245" spans="1:15" x14ac:dyDescent="0.3">
      <c r="A2245">
        <v>73.099999999999994</v>
      </c>
      <c r="B2245">
        <v>0</v>
      </c>
      <c r="C2245">
        <v>11</v>
      </c>
      <c r="D2245">
        <v>9</v>
      </c>
      <c r="E2245">
        <v>0.05</v>
      </c>
      <c r="F2245">
        <v>97</v>
      </c>
      <c r="G2245">
        <v>6.2</v>
      </c>
      <c r="H2245">
        <v>10</v>
      </c>
      <c r="I2245">
        <v>96</v>
      </c>
      <c r="J2245">
        <v>3.42</v>
      </c>
      <c r="K2245">
        <v>96</v>
      </c>
      <c r="L2245">
        <v>0.1</v>
      </c>
      <c r="M2245">
        <v>13739.829449999999</v>
      </c>
      <c r="N2245">
        <v>0.76100000000000001</v>
      </c>
      <c r="O2245">
        <v>12.4</v>
      </c>
    </row>
    <row r="2246" spans="1:15" x14ac:dyDescent="0.3">
      <c r="A2246">
        <v>73.099999999999994</v>
      </c>
      <c r="B2246">
        <v>0</v>
      </c>
      <c r="C2246">
        <v>12</v>
      </c>
      <c r="D2246">
        <v>9</v>
      </c>
      <c r="E2246">
        <v>0.06</v>
      </c>
      <c r="F2246">
        <v>96</v>
      </c>
      <c r="G2246">
        <v>59.4</v>
      </c>
      <c r="H2246">
        <v>11</v>
      </c>
      <c r="I2246">
        <v>96</v>
      </c>
      <c r="J2246">
        <v>3.58</v>
      </c>
      <c r="K2246">
        <v>96</v>
      </c>
      <c r="L2246">
        <v>0.1</v>
      </c>
      <c r="M2246">
        <v>11138.874599999999</v>
      </c>
      <c r="N2246">
        <v>0.754</v>
      </c>
      <c r="O2246">
        <v>12.3</v>
      </c>
    </row>
    <row r="2247" spans="1:15" x14ac:dyDescent="0.3">
      <c r="A2247">
        <v>73</v>
      </c>
      <c r="B2247">
        <v>0</v>
      </c>
      <c r="C2247">
        <v>13</v>
      </c>
      <c r="D2247">
        <v>9</v>
      </c>
      <c r="E2247">
        <v>0.05</v>
      </c>
      <c r="F2247">
        <v>95</v>
      </c>
      <c r="G2247">
        <v>58.5</v>
      </c>
      <c r="H2247">
        <v>11</v>
      </c>
      <c r="I2247">
        <v>95</v>
      </c>
      <c r="J2247">
        <v>4.2</v>
      </c>
      <c r="K2247">
        <v>95</v>
      </c>
      <c r="L2247">
        <v>0.1</v>
      </c>
      <c r="M2247">
        <v>9567.4582850000006</v>
      </c>
      <c r="N2247">
        <v>0.747</v>
      </c>
      <c r="O2247">
        <v>12.2</v>
      </c>
    </row>
    <row r="2248" spans="1:15" x14ac:dyDescent="0.3">
      <c r="A2248">
        <v>72.900000000000006</v>
      </c>
      <c r="B2248">
        <v>0</v>
      </c>
      <c r="C2248">
        <v>15</v>
      </c>
      <c r="D2248">
        <v>10</v>
      </c>
      <c r="E2248">
        <v>0.05</v>
      </c>
      <c r="F2248">
        <v>97</v>
      </c>
      <c r="G2248">
        <v>57.7</v>
      </c>
      <c r="H2248">
        <v>11</v>
      </c>
      <c r="I2248">
        <v>95</v>
      </c>
      <c r="J2248">
        <v>4.28</v>
      </c>
      <c r="K2248">
        <v>95</v>
      </c>
      <c r="L2248">
        <v>0.1</v>
      </c>
      <c r="M2248">
        <v>8655.3115309999994</v>
      </c>
      <c r="N2248">
        <v>0.745</v>
      </c>
      <c r="O2248">
        <v>12.1</v>
      </c>
    </row>
    <row r="2249" spans="1:15" x14ac:dyDescent="0.3">
      <c r="A2249">
        <v>72.8</v>
      </c>
      <c r="B2249">
        <v>0</v>
      </c>
      <c r="C2249">
        <v>17</v>
      </c>
      <c r="D2249">
        <v>10</v>
      </c>
      <c r="E2249">
        <v>0.05</v>
      </c>
      <c r="F2249">
        <v>95</v>
      </c>
      <c r="G2249">
        <v>56.9</v>
      </c>
      <c r="H2249">
        <v>12</v>
      </c>
      <c r="I2249">
        <v>97</v>
      </c>
      <c r="J2249">
        <v>4.49</v>
      </c>
      <c r="K2249">
        <v>97</v>
      </c>
      <c r="L2249">
        <v>0.1</v>
      </c>
      <c r="M2249">
        <v>8643.4943999999996</v>
      </c>
      <c r="N2249">
        <v>0.74199999999999999</v>
      </c>
      <c r="O2249">
        <v>12</v>
      </c>
    </row>
    <row r="2250" spans="1:15" x14ac:dyDescent="0.3">
      <c r="A2250">
        <v>72.599999999999994</v>
      </c>
      <c r="B2250">
        <v>0</v>
      </c>
      <c r="C2250">
        <v>11</v>
      </c>
      <c r="D2250">
        <v>10</v>
      </c>
      <c r="E2250">
        <v>0.05</v>
      </c>
      <c r="F2250">
        <v>93</v>
      </c>
      <c r="G2250">
        <v>56.2</v>
      </c>
      <c r="H2250">
        <v>12</v>
      </c>
      <c r="I2250">
        <v>95</v>
      </c>
      <c r="J2250">
        <v>4.24</v>
      </c>
      <c r="K2250">
        <v>95</v>
      </c>
      <c r="L2250">
        <v>0.1</v>
      </c>
      <c r="M2250">
        <v>9126.9542770000007</v>
      </c>
      <c r="N2250">
        <v>0.73699999999999999</v>
      </c>
      <c r="O2250">
        <v>11.8</v>
      </c>
    </row>
    <row r="2251" spans="1:15" x14ac:dyDescent="0.3">
      <c r="A2251">
        <v>66.7</v>
      </c>
      <c r="B2251">
        <v>0</v>
      </c>
      <c r="C2251">
        <v>188</v>
      </c>
      <c r="D2251">
        <v>19</v>
      </c>
      <c r="E2251">
        <v>0</v>
      </c>
      <c r="F2251">
        <v>89</v>
      </c>
      <c r="G2251">
        <v>24.3</v>
      </c>
      <c r="H2251">
        <v>26</v>
      </c>
      <c r="I2251">
        <v>85</v>
      </c>
      <c r="J2251">
        <v>0</v>
      </c>
      <c r="K2251">
        <v>89</v>
      </c>
      <c r="L2251">
        <v>0.3</v>
      </c>
      <c r="M2251">
        <v>98.725614500000006</v>
      </c>
      <c r="N2251">
        <v>0.49099999999999999</v>
      </c>
      <c r="O2251">
        <v>9.5</v>
      </c>
    </row>
    <row r="2252" spans="1:15" x14ac:dyDescent="0.3">
      <c r="A2252">
        <v>66.400000000000006</v>
      </c>
      <c r="B2252">
        <v>0</v>
      </c>
      <c r="C2252">
        <v>192</v>
      </c>
      <c r="D2252">
        <v>19</v>
      </c>
      <c r="E2252">
        <v>0.26</v>
      </c>
      <c r="F2252">
        <v>89</v>
      </c>
      <c r="G2252">
        <v>23.8</v>
      </c>
      <c r="H2252">
        <v>27</v>
      </c>
      <c r="I2252">
        <v>85</v>
      </c>
      <c r="J2252">
        <v>4.66</v>
      </c>
      <c r="K2252">
        <v>89</v>
      </c>
      <c r="L2252">
        <v>0.3</v>
      </c>
      <c r="M2252">
        <v>152.443873</v>
      </c>
      <c r="N2252">
        <v>0.48299999999999998</v>
      </c>
      <c r="O2252">
        <v>9.1</v>
      </c>
    </row>
    <row r="2253" spans="1:15" x14ac:dyDescent="0.3">
      <c r="A2253">
        <v>66</v>
      </c>
      <c r="B2253">
        <v>0</v>
      </c>
      <c r="C2253">
        <v>196</v>
      </c>
      <c r="D2253">
        <v>20</v>
      </c>
      <c r="E2253">
        <v>0.26</v>
      </c>
      <c r="F2253">
        <v>92</v>
      </c>
      <c r="G2253">
        <v>23.2</v>
      </c>
      <c r="H2253">
        <v>28</v>
      </c>
      <c r="I2253">
        <v>89</v>
      </c>
      <c r="J2253">
        <v>4.51</v>
      </c>
      <c r="K2253">
        <v>92</v>
      </c>
      <c r="L2253">
        <v>0.3</v>
      </c>
      <c r="M2253">
        <v>148.912351</v>
      </c>
      <c r="N2253">
        <v>0.47399999999999998</v>
      </c>
      <c r="O2253">
        <v>8.6999999999999993</v>
      </c>
    </row>
    <row r="2254" spans="1:15" x14ac:dyDescent="0.3">
      <c r="A2254">
        <v>65.599999999999994</v>
      </c>
      <c r="B2254">
        <v>0</v>
      </c>
      <c r="C2254">
        <v>2</v>
      </c>
      <c r="D2254">
        <v>20</v>
      </c>
      <c r="E2254">
        <v>0.28000000000000003</v>
      </c>
      <c r="F2254">
        <v>91</v>
      </c>
      <c r="G2254">
        <v>22.7</v>
      </c>
      <c r="H2254">
        <v>29</v>
      </c>
      <c r="I2254">
        <v>83</v>
      </c>
      <c r="J2254">
        <v>4.3099999999999996</v>
      </c>
      <c r="K2254">
        <v>91</v>
      </c>
      <c r="L2254">
        <v>0.4</v>
      </c>
      <c r="M2254">
        <v>136.45179999999999</v>
      </c>
      <c r="N2254">
        <v>0.46300000000000002</v>
      </c>
      <c r="O2254">
        <v>8.3000000000000007</v>
      </c>
    </row>
    <row r="2255" spans="1:15" x14ac:dyDescent="0.3">
      <c r="A2255">
        <v>64.900000000000006</v>
      </c>
      <c r="B2255">
        <v>0</v>
      </c>
      <c r="C2255">
        <v>26</v>
      </c>
      <c r="D2255">
        <v>20</v>
      </c>
      <c r="E2255">
        <v>0.32</v>
      </c>
      <c r="F2255">
        <v>92</v>
      </c>
      <c r="G2255">
        <v>22.2</v>
      </c>
      <c r="H2255">
        <v>31</v>
      </c>
      <c r="I2255">
        <v>89</v>
      </c>
      <c r="J2255">
        <v>4.42</v>
      </c>
      <c r="K2255">
        <v>92</v>
      </c>
      <c r="L2255">
        <v>0.4</v>
      </c>
      <c r="M2255">
        <v>18.253209999999999</v>
      </c>
      <c r="N2255">
        <v>0.45500000000000002</v>
      </c>
      <c r="O2255">
        <v>7.9</v>
      </c>
    </row>
    <row r="2256" spans="1:15" x14ac:dyDescent="0.3">
      <c r="A2256">
        <v>64.3</v>
      </c>
      <c r="B2256">
        <v>0</v>
      </c>
      <c r="C2256">
        <v>212</v>
      </c>
      <c r="D2256">
        <v>21</v>
      </c>
      <c r="E2256">
        <v>0.28000000000000003</v>
      </c>
      <c r="F2256">
        <v>89</v>
      </c>
      <c r="G2256">
        <v>21.7</v>
      </c>
      <c r="H2256">
        <v>32</v>
      </c>
      <c r="I2256">
        <v>76</v>
      </c>
      <c r="J2256">
        <v>4.62</v>
      </c>
      <c r="K2256">
        <v>89</v>
      </c>
      <c r="L2256">
        <v>0.4</v>
      </c>
      <c r="M2256">
        <v>11.631377000000001</v>
      </c>
      <c r="N2256">
        <v>0.44900000000000001</v>
      </c>
      <c r="O2256">
        <v>7.7</v>
      </c>
    </row>
    <row r="2257" spans="1:15" x14ac:dyDescent="0.3">
      <c r="A2257">
        <v>63.5</v>
      </c>
      <c r="B2257">
        <v>0</v>
      </c>
      <c r="C2257">
        <v>219</v>
      </c>
      <c r="D2257">
        <v>21</v>
      </c>
      <c r="E2257">
        <v>0.3</v>
      </c>
      <c r="F2257">
        <v>86</v>
      </c>
      <c r="G2257">
        <v>21.2</v>
      </c>
      <c r="H2257">
        <v>33</v>
      </c>
      <c r="I2257">
        <v>83</v>
      </c>
      <c r="J2257">
        <v>4.8099999999999996</v>
      </c>
      <c r="K2257">
        <v>86</v>
      </c>
      <c r="L2257">
        <v>0.5</v>
      </c>
      <c r="M2257">
        <v>12.566464</v>
      </c>
      <c r="N2257">
        <v>0.44400000000000001</v>
      </c>
      <c r="O2257">
        <v>7.5</v>
      </c>
    </row>
    <row r="2258" spans="1:15" x14ac:dyDescent="0.3">
      <c r="A2258">
        <v>62.8</v>
      </c>
      <c r="B2258">
        <v>0</v>
      </c>
      <c r="C2258">
        <v>225</v>
      </c>
      <c r="D2258">
        <v>22</v>
      </c>
      <c r="E2258">
        <v>0.28000000000000003</v>
      </c>
      <c r="F2258">
        <v>88</v>
      </c>
      <c r="G2258">
        <v>2.8</v>
      </c>
      <c r="H2258">
        <v>34</v>
      </c>
      <c r="I2258">
        <v>87</v>
      </c>
      <c r="J2258">
        <v>4.9400000000000004</v>
      </c>
      <c r="K2258">
        <v>88</v>
      </c>
      <c r="L2258">
        <v>0.6</v>
      </c>
      <c r="M2258">
        <v>11.336779999999999</v>
      </c>
      <c r="N2258">
        <v>0.435</v>
      </c>
      <c r="O2258">
        <v>7.1</v>
      </c>
    </row>
    <row r="2259" spans="1:15" x14ac:dyDescent="0.3">
      <c r="A2259">
        <v>62.1</v>
      </c>
      <c r="B2259">
        <v>0</v>
      </c>
      <c r="C2259">
        <v>23</v>
      </c>
      <c r="D2259">
        <v>22</v>
      </c>
      <c r="E2259">
        <v>0.32</v>
      </c>
      <c r="F2259">
        <v>94</v>
      </c>
      <c r="G2259">
        <v>2.2999999999999998</v>
      </c>
      <c r="H2259">
        <v>36</v>
      </c>
      <c r="I2259">
        <v>93</v>
      </c>
      <c r="J2259">
        <v>4.72</v>
      </c>
      <c r="K2259">
        <v>94</v>
      </c>
      <c r="L2259">
        <v>0.7</v>
      </c>
      <c r="M2259">
        <v>95.397852200000003</v>
      </c>
      <c r="N2259">
        <v>0.42499999999999999</v>
      </c>
      <c r="O2259">
        <v>6.8</v>
      </c>
    </row>
    <row r="2260" spans="1:15" x14ac:dyDescent="0.3">
      <c r="A2260">
        <v>61.3</v>
      </c>
      <c r="B2260">
        <v>0</v>
      </c>
      <c r="C2260">
        <v>236</v>
      </c>
      <c r="D2260">
        <v>23</v>
      </c>
      <c r="E2260">
        <v>0.34</v>
      </c>
      <c r="F2260">
        <v>89</v>
      </c>
      <c r="G2260">
        <v>19.899999999999999</v>
      </c>
      <c r="H2260">
        <v>38</v>
      </c>
      <c r="I2260">
        <v>89</v>
      </c>
      <c r="J2260">
        <v>5.44</v>
      </c>
      <c r="K2260">
        <v>89</v>
      </c>
      <c r="L2260">
        <v>0.7</v>
      </c>
      <c r="M2260">
        <v>89.838296</v>
      </c>
      <c r="N2260">
        <v>0.42199999999999999</v>
      </c>
      <c r="O2260">
        <v>6.6</v>
      </c>
    </row>
    <row r="2261" spans="1:15" x14ac:dyDescent="0.3">
      <c r="A2261">
        <v>65</v>
      </c>
      <c r="B2261">
        <v>0</v>
      </c>
      <c r="C2261">
        <v>242</v>
      </c>
      <c r="D2261">
        <v>23</v>
      </c>
      <c r="E2261">
        <v>0.33</v>
      </c>
      <c r="F2261">
        <v>84</v>
      </c>
      <c r="G2261">
        <v>19.5</v>
      </c>
      <c r="H2261">
        <v>40</v>
      </c>
      <c r="I2261">
        <v>84</v>
      </c>
      <c r="J2261">
        <v>5.35</v>
      </c>
      <c r="K2261">
        <v>84</v>
      </c>
      <c r="L2261">
        <v>0.7</v>
      </c>
      <c r="M2261">
        <v>773.8698713</v>
      </c>
      <c r="N2261">
        <v>0.41499999999999998</v>
      </c>
      <c r="O2261">
        <v>6.4</v>
      </c>
    </row>
    <row r="2262" spans="1:15" x14ac:dyDescent="0.3">
      <c r="A2262">
        <v>59.7</v>
      </c>
      <c r="B2262">
        <v>0</v>
      </c>
      <c r="C2262">
        <v>247</v>
      </c>
      <c r="D2262">
        <v>24</v>
      </c>
      <c r="E2262">
        <v>0.35</v>
      </c>
      <c r="F2262">
        <v>54</v>
      </c>
      <c r="G2262">
        <v>19.100000000000001</v>
      </c>
      <c r="H2262">
        <v>42</v>
      </c>
      <c r="I2262">
        <v>87</v>
      </c>
      <c r="J2262">
        <v>5.68</v>
      </c>
      <c r="K2262">
        <v>87</v>
      </c>
      <c r="L2262">
        <v>0.7</v>
      </c>
      <c r="M2262">
        <v>733.58181100000002</v>
      </c>
      <c r="N2262">
        <v>0.40799999999999997</v>
      </c>
      <c r="O2262">
        <v>6.2</v>
      </c>
    </row>
    <row r="2263" spans="1:15" x14ac:dyDescent="0.3">
      <c r="A2263">
        <v>59</v>
      </c>
      <c r="B2263">
        <v>0</v>
      </c>
      <c r="C2263">
        <v>251</v>
      </c>
      <c r="D2263">
        <v>25</v>
      </c>
      <c r="E2263">
        <v>0.33</v>
      </c>
      <c r="F2263">
        <v>0</v>
      </c>
      <c r="G2263">
        <v>18.7</v>
      </c>
      <c r="H2263">
        <v>44</v>
      </c>
      <c r="I2263">
        <v>73</v>
      </c>
      <c r="J2263">
        <v>5.4</v>
      </c>
      <c r="K2263">
        <v>73</v>
      </c>
      <c r="L2263">
        <v>0.7</v>
      </c>
      <c r="M2263">
        <v>642.76631129999998</v>
      </c>
      <c r="N2263">
        <v>0.40100000000000002</v>
      </c>
      <c r="O2263">
        <v>5.9</v>
      </c>
    </row>
    <row r="2264" spans="1:15" x14ac:dyDescent="0.3">
      <c r="A2264">
        <v>58.4</v>
      </c>
      <c r="B2264">
        <v>0</v>
      </c>
      <c r="C2264">
        <v>252</v>
      </c>
      <c r="D2264">
        <v>25</v>
      </c>
      <c r="E2264">
        <v>0.36</v>
      </c>
      <c r="F2264">
        <v>0</v>
      </c>
      <c r="G2264">
        <v>18.3</v>
      </c>
      <c r="H2264">
        <v>47</v>
      </c>
      <c r="I2264">
        <v>6</v>
      </c>
      <c r="J2264">
        <v>5.6</v>
      </c>
      <c r="K2264">
        <v>6</v>
      </c>
      <c r="L2264">
        <v>0.7</v>
      </c>
      <c r="M2264">
        <v>513.26226999999994</v>
      </c>
      <c r="N2264">
        <v>0.39700000000000002</v>
      </c>
      <c r="O2264">
        <v>5.7</v>
      </c>
    </row>
    <row r="2265" spans="1:15" x14ac:dyDescent="0.3">
      <c r="A2265">
        <v>57.9</v>
      </c>
      <c r="B2265">
        <v>0</v>
      </c>
      <c r="C2265">
        <v>251</v>
      </c>
      <c r="D2265">
        <v>26</v>
      </c>
      <c r="E2265">
        <v>0.34</v>
      </c>
      <c r="F2265">
        <v>0</v>
      </c>
      <c r="G2265">
        <v>17.899999999999999</v>
      </c>
      <c r="H2265">
        <v>49</v>
      </c>
      <c r="I2265">
        <v>49</v>
      </c>
      <c r="J2265">
        <v>4.9800000000000004</v>
      </c>
      <c r="K2265">
        <v>52</v>
      </c>
      <c r="L2265">
        <v>0.6</v>
      </c>
      <c r="M2265">
        <v>481.287397</v>
      </c>
      <c r="N2265">
        <v>0.38100000000000001</v>
      </c>
      <c r="O2265">
        <v>5.4</v>
      </c>
    </row>
    <row r="2266" spans="1:15" x14ac:dyDescent="0.3">
      <c r="A2266">
        <v>57.5</v>
      </c>
      <c r="B2266">
        <v>0</v>
      </c>
      <c r="C2266">
        <v>25</v>
      </c>
      <c r="D2266">
        <v>27</v>
      </c>
      <c r="E2266">
        <v>0.28999999999999998</v>
      </c>
      <c r="F2266">
        <v>0</v>
      </c>
      <c r="G2266">
        <v>17.5</v>
      </c>
      <c r="H2266">
        <v>50</v>
      </c>
      <c r="I2266">
        <v>49</v>
      </c>
      <c r="J2266">
        <v>4.63</v>
      </c>
      <c r="K2266">
        <v>52</v>
      </c>
      <c r="L2266">
        <v>0.5</v>
      </c>
      <c r="M2266">
        <v>473.45337999999998</v>
      </c>
      <c r="N2266">
        <v>0.378</v>
      </c>
      <c r="O2266">
        <v>5.2</v>
      </c>
    </row>
    <row r="2267" spans="1:15" x14ac:dyDescent="0.3">
      <c r="A2267">
        <v>75.599999999999994</v>
      </c>
      <c r="B2267">
        <v>0</v>
      </c>
      <c r="C2267">
        <v>121</v>
      </c>
      <c r="D2267">
        <v>1</v>
      </c>
      <c r="E2267">
        <v>0</v>
      </c>
      <c r="F2267">
        <v>94</v>
      </c>
      <c r="G2267">
        <v>6</v>
      </c>
      <c r="H2267">
        <v>1</v>
      </c>
      <c r="I2267">
        <v>95</v>
      </c>
      <c r="J2267">
        <v>0</v>
      </c>
      <c r="K2267">
        <v>95</v>
      </c>
      <c r="L2267">
        <v>0.1</v>
      </c>
      <c r="M2267">
        <v>5237.2553340000004</v>
      </c>
      <c r="N2267">
        <v>0.77500000000000002</v>
      </c>
      <c r="O2267">
        <v>14.4</v>
      </c>
    </row>
    <row r="2268" spans="1:15" x14ac:dyDescent="0.3">
      <c r="A2268">
        <v>75.400000000000006</v>
      </c>
      <c r="B2268">
        <v>0</v>
      </c>
      <c r="C2268">
        <v>123</v>
      </c>
      <c r="D2268">
        <v>1</v>
      </c>
      <c r="E2268">
        <v>9.09</v>
      </c>
      <c r="F2268">
        <v>92</v>
      </c>
      <c r="G2268">
        <v>59.4</v>
      </c>
      <c r="H2268">
        <v>1</v>
      </c>
      <c r="I2268">
        <v>93</v>
      </c>
      <c r="J2268">
        <v>1.37</v>
      </c>
      <c r="K2268">
        <v>93</v>
      </c>
      <c r="L2268">
        <v>0.1</v>
      </c>
      <c r="M2268">
        <v>62.173220999999998</v>
      </c>
      <c r="N2268">
        <v>0.77100000000000002</v>
      </c>
      <c r="O2268">
        <v>14.3</v>
      </c>
    </row>
    <row r="2269" spans="1:15" x14ac:dyDescent="0.3">
      <c r="A2269">
        <v>75.3</v>
      </c>
      <c r="B2269">
        <v>0</v>
      </c>
      <c r="C2269">
        <v>122</v>
      </c>
      <c r="D2269">
        <v>1</v>
      </c>
      <c r="E2269">
        <v>9.16</v>
      </c>
      <c r="F2269">
        <v>91</v>
      </c>
      <c r="G2269">
        <v>58.9</v>
      </c>
      <c r="H2269">
        <v>1</v>
      </c>
      <c r="I2269">
        <v>97</v>
      </c>
      <c r="J2269">
        <v>1.1200000000000001</v>
      </c>
      <c r="K2269">
        <v>95</v>
      </c>
      <c r="L2269">
        <v>0.1</v>
      </c>
      <c r="M2269">
        <v>6353.8263829999996</v>
      </c>
      <c r="N2269">
        <v>0.76600000000000001</v>
      </c>
      <c r="O2269">
        <v>14.1</v>
      </c>
    </row>
    <row r="2270" spans="1:15" x14ac:dyDescent="0.3">
      <c r="A2270">
        <v>74.900000000000006</v>
      </c>
      <c r="B2270">
        <v>0</v>
      </c>
      <c r="C2270">
        <v>126</v>
      </c>
      <c r="D2270">
        <v>1</v>
      </c>
      <c r="E2270">
        <v>9.3800000000000008</v>
      </c>
      <c r="F2270">
        <v>97</v>
      </c>
      <c r="G2270">
        <v>58.3</v>
      </c>
      <c r="H2270">
        <v>1</v>
      </c>
      <c r="I2270">
        <v>93</v>
      </c>
      <c r="J2270">
        <v>9.89</v>
      </c>
      <c r="K2270">
        <v>91</v>
      </c>
      <c r="L2270">
        <v>0.1</v>
      </c>
      <c r="M2270">
        <v>5659.3824000000004</v>
      </c>
      <c r="N2270">
        <v>0.76700000000000002</v>
      </c>
      <c r="O2270">
        <v>14</v>
      </c>
    </row>
    <row r="2271" spans="1:15" x14ac:dyDescent="0.3">
      <c r="A2271">
        <v>74.599999999999994</v>
      </c>
      <c r="B2271">
        <v>0</v>
      </c>
      <c r="C2271">
        <v>127</v>
      </c>
      <c r="D2271">
        <v>1</v>
      </c>
      <c r="E2271">
        <v>9.56</v>
      </c>
      <c r="F2271">
        <v>94</v>
      </c>
      <c r="G2271">
        <v>57.7</v>
      </c>
      <c r="H2271">
        <v>1</v>
      </c>
      <c r="I2271">
        <v>94</v>
      </c>
      <c r="J2271">
        <v>9.7200000000000006</v>
      </c>
      <c r="K2271">
        <v>94</v>
      </c>
      <c r="L2271">
        <v>0.1</v>
      </c>
      <c r="M2271">
        <v>6423.2917829999997</v>
      </c>
      <c r="N2271">
        <v>0.75700000000000001</v>
      </c>
      <c r="O2271">
        <v>13.5</v>
      </c>
    </row>
    <row r="2272" spans="1:15" x14ac:dyDescent="0.3">
      <c r="A2272">
        <v>74.400000000000006</v>
      </c>
      <c r="B2272">
        <v>0</v>
      </c>
      <c r="C2272">
        <v>128</v>
      </c>
      <c r="D2272">
        <v>1</v>
      </c>
      <c r="E2272">
        <v>9.65</v>
      </c>
      <c r="F2272">
        <v>89</v>
      </c>
      <c r="G2272">
        <v>57</v>
      </c>
      <c r="H2272">
        <v>1</v>
      </c>
      <c r="I2272">
        <v>91</v>
      </c>
      <c r="J2272">
        <v>1.9</v>
      </c>
      <c r="K2272">
        <v>91</v>
      </c>
      <c r="L2272">
        <v>0.1</v>
      </c>
      <c r="M2272">
        <v>5411.8774400000002</v>
      </c>
      <c r="N2272">
        <v>0.755</v>
      </c>
      <c r="O2272">
        <v>13.6</v>
      </c>
    </row>
    <row r="2273" spans="1:15" x14ac:dyDescent="0.3">
      <c r="A2273">
        <v>74.099999999999994</v>
      </c>
      <c r="B2273">
        <v>0</v>
      </c>
      <c r="C2273">
        <v>131</v>
      </c>
      <c r="D2273">
        <v>1</v>
      </c>
      <c r="E2273">
        <v>9.85</v>
      </c>
      <c r="F2273">
        <v>93</v>
      </c>
      <c r="G2273">
        <v>56.4</v>
      </c>
      <c r="H2273">
        <v>1</v>
      </c>
      <c r="I2273">
        <v>97</v>
      </c>
      <c r="J2273">
        <v>9.9</v>
      </c>
      <c r="K2273">
        <v>95</v>
      </c>
      <c r="L2273">
        <v>0.1</v>
      </c>
      <c r="M2273">
        <v>5821.3539700000001</v>
      </c>
      <c r="N2273">
        <v>0.754</v>
      </c>
      <c r="O2273">
        <v>13.6</v>
      </c>
    </row>
    <row r="2274" spans="1:15" x14ac:dyDescent="0.3">
      <c r="A2274">
        <v>74</v>
      </c>
      <c r="B2274">
        <v>0</v>
      </c>
      <c r="C2274">
        <v>132</v>
      </c>
      <c r="D2274">
        <v>1</v>
      </c>
      <c r="E2274">
        <v>9.5399999999999991</v>
      </c>
      <c r="F2274">
        <v>93</v>
      </c>
      <c r="G2274">
        <v>55.8</v>
      </c>
      <c r="H2274">
        <v>1</v>
      </c>
      <c r="I2274">
        <v>95</v>
      </c>
      <c r="J2274">
        <v>1.5</v>
      </c>
      <c r="K2274">
        <v>95</v>
      </c>
      <c r="L2274">
        <v>0.1</v>
      </c>
      <c r="M2274">
        <v>671.77391299999999</v>
      </c>
      <c r="N2274">
        <v>0.749</v>
      </c>
      <c r="O2274">
        <v>13.5</v>
      </c>
    </row>
    <row r="2275" spans="1:15" x14ac:dyDescent="0.3">
      <c r="A2275">
        <v>73.8</v>
      </c>
      <c r="B2275">
        <v>0</v>
      </c>
      <c r="C2275">
        <v>132</v>
      </c>
      <c r="D2275">
        <v>1</v>
      </c>
      <c r="E2275">
        <v>9.3000000000000007</v>
      </c>
      <c r="F2275">
        <v>99</v>
      </c>
      <c r="G2275">
        <v>55.1</v>
      </c>
      <c r="H2275">
        <v>1</v>
      </c>
      <c r="I2275">
        <v>93</v>
      </c>
      <c r="J2275">
        <v>1.2</v>
      </c>
      <c r="K2275">
        <v>94</v>
      </c>
      <c r="L2275">
        <v>0.1</v>
      </c>
      <c r="M2275">
        <v>5458.1217180000003</v>
      </c>
      <c r="N2275">
        <v>0.74299999999999999</v>
      </c>
      <c r="O2275">
        <v>13.5</v>
      </c>
    </row>
    <row r="2276" spans="1:15" x14ac:dyDescent="0.3">
      <c r="A2276">
        <v>73.599999999999994</v>
      </c>
      <c r="B2276">
        <v>0</v>
      </c>
      <c r="C2276">
        <v>133</v>
      </c>
      <c r="D2276">
        <v>1</v>
      </c>
      <c r="E2276">
        <v>8.58</v>
      </c>
      <c r="F2276">
        <v>93</v>
      </c>
      <c r="G2276">
        <v>54.5</v>
      </c>
      <c r="H2276">
        <v>1</v>
      </c>
      <c r="I2276">
        <v>97</v>
      </c>
      <c r="J2276">
        <v>8.99</v>
      </c>
      <c r="K2276">
        <v>92</v>
      </c>
      <c r="L2276">
        <v>0.1</v>
      </c>
      <c r="M2276">
        <v>4129.7587409999996</v>
      </c>
      <c r="N2276">
        <v>0.73899999999999999</v>
      </c>
      <c r="O2276">
        <v>13.4</v>
      </c>
    </row>
    <row r="2277" spans="1:15" x14ac:dyDescent="0.3">
      <c r="A2277">
        <v>73</v>
      </c>
      <c r="B2277">
        <v>0</v>
      </c>
      <c r="C2277">
        <v>135</v>
      </c>
      <c r="D2277">
        <v>1</v>
      </c>
      <c r="E2277">
        <v>9.6</v>
      </c>
      <c r="F2277">
        <v>65</v>
      </c>
      <c r="G2277">
        <v>53.9</v>
      </c>
      <c r="H2277">
        <v>1</v>
      </c>
      <c r="I2277">
        <v>98</v>
      </c>
      <c r="J2277">
        <v>8.6999999999999993</v>
      </c>
      <c r="K2277">
        <v>98</v>
      </c>
      <c r="L2277">
        <v>0.1</v>
      </c>
      <c r="M2277">
        <v>3528.1318000000001</v>
      </c>
      <c r="N2277">
        <v>0.73</v>
      </c>
      <c r="O2277">
        <v>13.2</v>
      </c>
    </row>
    <row r="2278" spans="1:15" x14ac:dyDescent="0.3">
      <c r="A2278">
        <v>73</v>
      </c>
      <c r="B2278">
        <v>0</v>
      </c>
      <c r="C2278">
        <v>134</v>
      </c>
      <c r="D2278">
        <v>1</v>
      </c>
      <c r="E2278">
        <v>7.42</v>
      </c>
      <c r="F2278">
        <v>89</v>
      </c>
      <c r="G2278">
        <v>53.3</v>
      </c>
      <c r="H2278">
        <v>1</v>
      </c>
      <c r="I2278">
        <v>96</v>
      </c>
      <c r="J2278">
        <v>8.24</v>
      </c>
      <c r="K2278">
        <v>88</v>
      </c>
      <c r="L2278">
        <v>0.1</v>
      </c>
      <c r="M2278">
        <v>3331.2287660000002</v>
      </c>
      <c r="N2278">
        <v>0.72</v>
      </c>
      <c r="O2278">
        <v>13.1</v>
      </c>
    </row>
    <row r="2279" spans="1:15" x14ac:dyDescent="0.3">
      <c r="A2279">
        <v>73</v>
      </c>
      <c r="B2279">
        <v>0</v>
      </c>
      <c r="C2279">
        <v>134</v>
      </c>
      <c r="D2279">
        <v>1</v>
      </c>
      <c r="E2279">
        <v>7.25</v>
      </c>
      <c r="F2279">
        <v>0</v>
      </c>
      <c r="G2279">
        <v>52.8</v>
      </c>
      <c r="H2279">
        <v>1</v>
      </c>
      <c r="I2279">
        <v>89</v>
      </c>
      <c r="J2279">
        <v>8.1300000000000008</v>
      </c>
      <c r="K2279">
        <v>89</v>
      </c>
      <c r="L2279">
        <v>0.1</v>
      </c>
      <c r="M2279">
        <v>2832.4965200000001</v>
      </c>
      <c r="N2279">
        <v>0.71499999999999997</v>
      </c>
      <c r="O2279">
        <v>13</v>
      </c>
    </row>
    <row r="2280" spans="1:15" x14ac:dyDescent="0.3">
      <c r="A2280">
        <v>72.900000000000006</v>
      </c>
      <c r="B2280">
        <v>0</v>
      </c>
      <c r="C2280">
        <v>133</v>
      </c>
      <c r="D2280">
        <v>1</v>
      </c>
      <c r="E2280">
        <v>6.95</v>
      </c>
      <c r="F2280">
        <v>0</v>
      </c>
      <c r="G2280">
        <v>52.2</v>
      </c>
      <c r="H2280">
        <v>1</v>
      </c>
      <c r="I2280">
        <v>95</v>
      </c>
      <c r="J2280">
        <v>8.9</v>
      </c>
      <c r="K2280">
        <v>95</v>
      </c>
      <c r="L2280">
        <v>0.1</v>
      </c>
      <c r="M2280">
        <v>2149.9944</v>
      </c>
      <c r="N2280">
        <v>0.71499999999999997</v>
      </c>
      <c r="O2280">
        <v>13.2</v>
      </c>
    </row>
    <row r="2281" spans="1:15" x14ac:dyDescent="0.3">
      <c r="A2281">
        <v>73.099999999999994</v>
      </c>
      <c r="B2281">
        <v>0</v>
      </c>
      <c r="C2281">
        <v>135</v>
      </c>
      <c r="D2281">
        <v>1</v>
      </c>
      <c r="E2281">
        <v>7.53</v>
      </c>
      <c r="F2281">
        <v>0</v>
      </c>
      <c r="G2281">
        <v>51.7</v>
      </c>
      <c r="H2281">
        <v>1</v>
      </c>
      <c r="I2281">
        <v>93</v>
      </c>
      <c r="J2281">
        <v>6.89</v>
      </c>
      <c r="K2281">
        <v>93</v>
      </c>
      <c r="L2281">
        <v>0.1</v>
      </c>
      <c r="M2281">
        <v>1634.8756100000001</v>
      </c>
      <c r="N2281">
        <v>0.70899999999999996</v>
      </c>
      <c r="O2281">
        <v>13.1</v>
      </c>
    </row>
    <row r="2282" spans="1:15" x14ac:dyDescent="0.3">
      <c r="A2282">
        <v>72.599999999999994</v>
      </c>
      <c r="B2282">
        <v>0</v>
      </c>
      <c r="C2282">
        <v>141</v>
      </c>
      <c r="D2282">
        <v>1</v>
      </c>
      <c r="E2282">
        <v>7.38</v>
      </c>
      <c r="F2282">
        <v>0</v>
      </c>
      <c r="G2282">
        <v>51.2</v>
      </c>
      <c r="H2282">
        <v>2</v>
      </c>
      <c r="I2282">
        <v>98</v>
      </c>
      <c r="J2282">
        <v>6.53</v>
      </c>
      <c r="K2282">
        <v>95</v>
      </c>
      <c r="L2282">
        <v>0.1</v>
      </c>
      <c r="M2282">
        <v>87.136525199999994</v>
      </c>
      <c r="N2282">
        <v>0.70199999999999996</v>
      </c>
      <c r="O2282">
        <v>13</v>
      </c>
    </row>
    <row r="2283" spans="1:15" x14ac:dyDescent="0.3">
      <c r="A2283">
        <v>73.2</v>
      </c>
      <c r="B2283">
        <v>0</v>
      </c>
      <c r="C2283">
        <v>168</v>
      </c>
      <c r="D2283">
        <v>0</v>
      </c>
      <c r="E2283">
        <v>0</v>
      </c>
      <c r="F2283">
        <v>98</v>
      </c>
      <c r="G2283">
        <v>37.4</v>
      </c>
      <c r="H2283">
        <v>0</v>
      </c>
      <c r="I2283">
        <v>97</v>
      </c>
      <c r="J2283">
        <v>0</v>
      </c>
      <c r="K2283">
        <v>97</v>
      </c>
      <c r="L2283">
        <v>0.1</v>
      </c>
      <c r="M2283">
        <v>1539.4639999999999</v>
      </c>
      <c r="N2283">
        <v>0.78100000000000003</v>
      </c>
      <c r="O2283">
        <v>14.1</v>
      </c>
    </row>
    <row r="2284" spans="1:15" x14ac:dyDescent="0.3">
      <c r="A2284">
        <v>73</v>
      </c>
      <c r="B2284">
        <v>0</v>
      </c>
      <c r="C2284">
        <v>17</v>
      </c>
      <c r="D2284">
        <v>0</v>
      </c>
      <c r="E2284">
        <v>0.01</v>
      </c>
      <c r="F2284">
        <v>99</v>
      </c>
      <c r="G2284">
        <v>36.200000000000003</v>
      </c>
      <c r="H2284">
        <v>0</v>
      </c>
      <c r="I2284">
        <v>99</v>
      </c>
      <c r="J2284">
        <v>3.37</v>
      </c>
      <c r="K2284">
        <v>99</v>
      </c>
      <c r="L2284">
        <v>0.1</v>
      </c>
      <c r="M2284">
        <v>1557.77892</v>
      </c>
      <c r="N2284">
        <v>0.76600000000000001</v>
      </c>
      <c r="O2284">
        <v>13.2</v>
      </c>
    </row>
    <row r="2285" spans="1:15" x14ac:dyDescent="0.3">
      <c r="A2285">
        <v>72.900000000000006</v>
      </c>
      <c r="B2285">
        <v>0</v>
      </c>
      <c r="C2285">
        <v>172</v>
      </c>
      <c r="D2285">
        <v>0</v>
      </c>
      <c r="E2285">
        <v>0.01</v>
      </c>
      <c r="F2285">
        <v>99</v>
      </c>
      <c r="G2285">
        <v>35.5</v>
      </c>
      <c r="H2285">
        <v>0</v>
      </c>
      <c r="I2285">
        <v>98</v>
      </c>
      <c r="J2285">
        <v>3.58</v>
      </c>
      <c r="K2285">
        <v>98</v>
      </c>
      <c r="L2285">
        <v>0.1</v>
      </c>
      <c r="M2285">
        <v>15687.347949999999</v>
      </c>
      <c r="N2285">
        <v>0.76200000000000001</v>
      </c>
      <c r="O2285">
        <v>13.5</v>
      </c>
    </row>
    <row r="2286" spans="1:15" x14ac:dyDescent="0.3">
      <c r="A2286">
        <v>72.7</v>
      </c>
      <c r="B2286">
        <v>0</v>
      </c>
      <c r="C2286">
        <v>174</v>
      </c>
      <c r="D2286">
        <v>0</v>
      </c>
      <c r="E2286">
        <v>0.01</v>
      </c>
      <c r="F2286">
        <v>99</v>
      </c>
      <c r="G2286">
        <v>34.799999999999997</v>
      </c>
      <c r="H2286">
        <v>0</v>
      </c>
      <c r="I2286">
        <v>98</v>
      </c>
      <c r="J2286">
        <v>4.8</v>
      </c>
      <c r="K2286">
        <v>98</v>
      </c>
      <c r="L2286">
        <v>0.1</v>
      </c>
      <c r="M2286">
        <v>12845.173629999999</v>
      </c>
      <c r="N2286">
        <v>0.755</v>
      </c>
      <c r="O2286">
        <v>13.5</v>
      </c>
    </row>
    <row r="2287" spans="1:15" x14ac:dyDescent="0.3">
      <c r="A2287">
        <v>72.599999999999994</v>
      </c>
      <c r="B2287">
        <v>0</v>
      </c>
      <c r="C2287">
        <v>177</v>
      </c>
      <c r="D2287">
        <v>0</v>
      </c>
      <c r="E2287">
        <v>9.7200000000000006</v>
      </c>
      <c r="F2287">
        <v>99</v>
      </c>
      <c r="G2287">
        <v>34.200000000000003</v>
      </c>
      <c r="H2287">
        <v>0</v>
      </c>
      <c r="I2287">
        <v>99</v>
      </c>
      <c r="J2287">
        <v>3.38</v>
      </c>
      <c r="K2287">
        <v>99</v>
      </c>
      <c r="L2287">
        <v>0.1</v>
      </c>
      <c r="M2287">
        <v>12189.9516</v>
      </c>
      <c r="N2287">
        <v>0.74399999999999999</v>
      </c>
      <c r="O2287">
        <v>13.3</v>
      </c>
    </row>
    <row r="2288" spans="1:15" x14ac:dyDescent="0.3">
      <c r="A2288">
        <v>72.400000000000006</v>
      </c>
      <c r="B2288">
        <v>0</v>
      </c>
      <c r="C2288">
        <v>18</v>
      </c>
      <c r="D2288">
        <v>0</v>
      </c>
      <c r="E2288">
        <v>6.51</v>
      </c>
      <c r="F2288">
        <v>99</v>
      </c>
      <c r="G2288">
        <v>33.5</v>
      </c>
      <c r="H2288">
        <v>0</v>
      </c>
      <c r="I2288">
        <v>99</v>
      </c>
      <c r="J2288">
        <v>3.59</v>
      </c>
      <c r="K2288">
        <v>99</v>
      </c>
      <c r="L2288">
        <v>0.1</v>
      </c>
      <c r="M2288">
        <v>184.68447</v>
      </c>
      <c r="N2288">
        <v>0.74</v>
      </c>
      <c r="O2288">
        <v>13.2</v>
      </c>
    </row>
    <row r="2289" spans="1:15" x14ac:dyDescent="0.3">
      <c r="A2289">
        <v>72.3</v>
      </c>
      <c r="B2289">
        <v>0</v>
      </c>
      <c r="C2289">
        <v>182</v>
      </c>
      <c r="D2289">
        <v>0</v>
      </c>
      <c r="E2289">
        <v>4.9400000000000004</v>
      </c>
      <c r="F2289">
        <v>99</v>
      </c>
      <c r="G2289">
        <v>32.4</v>
      </c>
      <c r="H2289">
        <v>0</v>
      </c>
      <c r="I2289">
        <v>99</v>
      </c>
      <c r="J2289">
        <v>2.64</v>
      </c>
      <c r="K2289">
        <v>99</v>
      </c>
      <c r="L2289">
        <v>0.1</v>
      </c>
      <c r="M2289">
        <v>976.95659999999998</v>
      </c>
      <c r="N2289">
        <v>0.73899999999999999</v>
      </c>
      <c r="O2289">
        <v>13.2</v>
      </c>
    </row>
    <row r="2290" spans="1:15" x14ac:dyDescent="0.3">
      <c r="A2290">
        <v>72.2</v>
      </c>
      <c r="B2290">
        <v>0</v>
      </c>
      <c r="C2290">
        <v>184</v>
      </c>
      <c r="D2290">
        <v>0</v>
      </c>
      <c r="E2290">
        <v>6.33</v>
      </c>
      <c r="F2290">
        <v>99</v>
      </c>
      <c r="G2290">
        <v>31.8</v>
      </c>
      <c r="H2290">
        <v>0</v>
      </c>
      <c r="I2290">
        <v>99</v>
      </c>
      <c r="J2290">
        <v>2.64</v>
      </c>
      <c r="K2290">
        <v>99</v>
      </c>
      <c r="L2290">
        <v>0.1</v>
      </c>
      <c r="M2290">
        <v>11122.8627</v>
      </c>
      <c r="N2290">
        <v>0.73899999999999999</v>
      </c>
      <c r="O2290">
        <v>13.2</v>
      </c>
    </row>
    <row r="2291" spans="1:15" x14ac:dyDescent="0.3">
      <c r="A2291">
        <v>72.2</v>
      </c>
      <c r="B2291">
        <v>0</v>
      </c>
      <c r="C2291">
        <v>185</v>
      </c>
      <c r="D2291">
        <v>0</v>
      </c>
      <c r="E2291">
        <v>8.1199999999999992</v>
      </c>
      <c r="F2291">
        <v>99</v>
      </c>
      <c r="G2291">
        <v>31.2</v>
      </c>
      <c r="H2291">
        <v>0</v>
      </c>
      <c r="I2291">
        <v>99</v>
      </c>
      <c r="J2291">
        <v>3.3</v>
      </c>
      <c r="K2291">
        <v>99</v>
      </c>
      <c r="L2291">
        <v>0.1</v>
      </c>
      <c r="M2291">
        <v>12154.82994</v>
      </c>
      <c r="N2291">
        <v>0.73299999999999998</v>
      </c>
      <c r="O2291">
        <v>13.1</v>
      </c>
    </row>
    <row r="2292" spans="1:15" x14ac:dyDescent="0.3">
      <c r="A2292">
        <v>72.2</v>
      </c>
      <c r="B2292">
        <v>0</v>
      </c>
      <c r="C2292">
        <v>185</v>
      </c>
      <c r="D2292">
        <v>0</v>
      </c>
      <c r="E2292">
        <v>8.1199999999999992</v>
      </c>
      <c r="F2292">
        <v>99</v>
      </c>
      <c r="G2292">
        <v>3.7</v>
      </c>
      <c r="H2292">
        <v>0</v>
      </c>
      <c r="I2292">
        <v>99</v>
      </c>
      <c r="J2292">
        <v>3.73</v>
      </c>
      <c r="K2292">
        <v>99</v>
      </c>
      <c r="L2292">
        <v>0.1</v>
      </c>
      <c r="M2292">
        <v>1214.39987</v>
      </c>
      <c r="N2292">
        <v>0.72799999999999998</v>
      </c>
      <c r="O2292">
        <v>13.1</v>
      </c>
    </row>
    <row r="2293" spans="1:15" x14ac:dyDescent="0.3">
      <c r="A2293">
        <v>72.2</v>
      </c>
      <c r="B2293">
        <v>0</v>
      </c>
      <c r="C2293">
        <v>185</v>
      </c>
      <c r="D2293">
        <v>0</v>
      </c>
      <c r="E2293">
        <v>7.82</v>
      </c>
      <c r="F2293">
        <v>99</v>
      </c>
      <c r="G2293">
        <v>3.1</v>
      </c>
      <c r="H2293">
        <v>0</v>
      </c>
      <c r="I2293">
        <v>99</v>
      </c>
      <c r="J2293">
        <v>3.91</v>
      </c>
      <c r="K2293">
        <v>99</v>
      </c>
      <c r="L2293">
        <v>0.1</v>
      </c>
      <c r="M2293">
        <v>1192.5174</v>
      </c>
      <c r="N2293">
        <v>0.71199999999999997</v>
      </c>
      <c r="O2293">
        <v>12.1</v>
      </c>
    </row>
    <row r="2294" spans="1:15" x14ac:dyDescent="0.3">
      <c r="A2294">
        <v>72.099999999999994</v>
      </c>
      <c r="B2294">
        <v>0</v>
      </c>
      <c r="C2294">
        <v>186</v>
      </c>
      <c r="D2294">
        <v>0</v>
      </c>
      <c r="E2294">
        <v>7.91</v>
      </c>
      <c r="F2294">
        <v>99</v>
      </c>
      <c r="G2294">
        <v>29.2</v>
      </c>
      <c r="H2294">
        <v>0</v>
      </c>
      <c r="I2294">
        <v>99</v>
      </c>
      <c r="J2294">
        <v>4.17</v>
      </c>
      <c r="K2294">
        <v>99</v>
      </c>
      <c r="L2294">
        <v>0.1</v>
      </c>
      <c r="M2294">
        <v>1176.6587099999999</v>
      </c>
      <c r="N2294">
        <v>0.71499999999999997</v>
      </c>
      <c r="O2294">
        <v>12.3</v>
      </c>
    </row>
    <row r="2295" spans="1:15" x14ac:dyDescent="0.3">
      <c r="A2295">
        <v>72.099999999999994</v>
      </c>
      <c r="B2295">
        <v>0</v>
      </c>
      <c r="C2295">
        <v>185</v>
      </c>
      <c r="D2295">
        <v>0</v>
      </c>
      <c r="E2295">
        <v>7.41</v>
      </c>
      <c r="F2295">
        <v>99</v>
      </c>
      <c r="G2295">
        <v>28.7</v>
      </c>
      <c r="H2295">
        <v>0</v>
      </c>
      <c r="I2295">
        <v>99</v>
      </c>
      <c r="J2295">
        <v>4.6399999999999997</v>
      </c>
      <c r="K2295">
        <v>99</v>
      </c>
      <c r="L2295">
        <v>0.1</v>
      </c>
      <c r="M2295">
        <v>8524.9612359999992</v>
      </c>
      <c r="N2295">
        <v>0.71299999999999997</v>
      </c>
      <c r="O2295">
        <v>12.1</v>
      </c>
    </row>
    <row r="2296" spans="1:15" x14ac:dyDescent="0.3">
      <c r="A2296">
        <v>72.099999999999994</v>
      </c>
      <c r="B2296">
        <v>0</v>
      </c>
      <c r="C2296">
        <v>186</v>
      </c>
      <c r="D2296">
        <v>0</v>
      </c>
      <c r="E2296">
        <v>11.15</v>
      </c>
      <c r="F2296">
        <v>99</v>
      </c>
      <c r="G2296">
        <v>28.1</v>
      </c>
      <c r="H2296">
        <v>0</v>
      </c>
      <c r="I2296">
        <v>99</v>
      </c>
      <c r="J2296">
        <v>4.21</v>
      </c>
      <c r="K2296">
        <v>99</v>
      </c>
      <c r="L2296">
        <v>0.1</v>
      </c>
      <c r="M2296">
        <v>8331.2619969999996</v>
      </c>
      <c r="N2296">
        <v>0.71199999999999997</v>
      </c>
      <c r="O2296">
        <v>12.1</v>
      </c>
    </row>
    <row r="2297" spans="1:15" x14ac:dyDescent="0.3">
      <c r="A2297">
        <v>72</v>
      </c>
      <c r="B2297">
        <v>0</v>
      </c>
      <c r="C2297">
        <v>187</v>
      </c>
      <c r="D2297">
        <v>0</v>
      </c>
      <c r="E2297">
        <v>6.72</v>
      </c>
      <c r="F2297">
        <v>96</v>
      </c>
      <c r="G2297">
        <v>27.6</v>
      </c>
      <c r="H2297">
        <v>0</v>
      </c>
      <c r="I2297">
        <v>96</v>
      </c>
      <c r="J2297">
        <v>4.45</v>
      </c>
      <c r="K2297">
        <v>96</v>
      </c>
      <c r="L2297">
        <v>0.1</v>
      </c>
      <c r="M2297">
        <v>7663.1378000000004</v>
      </c>
      <c r="N2297">
        <v>0.71399999999999997</v>
      </c>
      <c r="O2297">
        <v>12.2</v>
      </c>
    </row>
    <row r="2298" spans="1:15" x14ac:dyDescent="0.3">
      <c r="A2298">
        <v>71.8</v>
      </c>
      <c r="B2298">
        <v>0</v>
      </c>
      <c r="C2298">
        <v>188</v>
      </c>
      <c r="D2298">
        <v>0</v>
      </c>
      <c r="E2298">
        <v>8.24</v>
      </c>
      <c r="F2298">
        <v>98</v>
      </c>
      <c r="G2298">
        <v>27.1</v>
      </c>
      <c r="H2298">
        <v>0</v>
      </c>
      <c r="I2298">
        <v>98</v>
      </c>
      <c r="J2298">
        <v>4.62</v>
      </c>
      <c r="K2298">
        <v>98</v>
      </c>
      <c r="L2298">
        <v>0.1</v>
      </c>
      <c r="M2298">
        <v>7578.8515299999999</v>
      </c>
      <c r="N2298">
        <v>0</v>
      </c>
      <c r="O2298">
        <v>12.3</v>
      </c>
    </row>
    <row r="2299" spans="1:15" x14ac:dyDescent="0.3">
      <c r="A2299">
        <v>51</v>
      </c>
      <c r="B2299">
        <v>0</v>
      </c>
      <c r="C2299">
        <v>413</v>
      </c>
      <c r="D2299">
        <v>22</v>
      </c>
      <c r="E2299">
        <v>0</v>
      </c>
      <c r="F2299">
        <v>86</v>
      </c>
      <c r="G2299">
        <v>24.4</v>
      </c>
      <c r="H2299">
        <v>30</v>
      </c>
      <c r="I2299">
        <v>86</v>
      </c>
      <c r="J2299">
        <v>0</v>
      </c>
      <c r="K2299">
        <v>86</v>
      </c>
      <c r="L2299">
        <v>0.5</v>
      </c>
      <c r="M2299">
        <v>587.53823299999999</v>
      </c>
      <c r="N2299">
        <v>0.43099999999999999</v>
      </c>
      <c r="O2299">
        <v>9.5</v>
      </c>
    </row>
    <row r="2300" spans="1:15" x14ac:dyDescent="0.3">
      <c r="A2300">
        <v>48.1</v>
      </c>
      <c r="B2300">
        <v>0</v>
      </c>
      <c r="C2300">
        <v>463</v>
      </c>
      <c r="D2300">
        <v>23</v>
      </c>
      <c r="E2300">
        <v>0.01</v>
      </c>
      <c r="F2300">
        <v>83</v>
      </c>
      <c r="G2300">
        <v>23.8</v>
      </c>
      <c r="H2300">
        <v>32</v>
      </c>
      <c r="I2300">
        <v>83</v>
      </c>
      <c r="J2300">
        <v>11.9</v>
      </c>
      <c r="K2300">
        <v>83</v>
      </c>
      <c r="L2300">
        <v>0.6</v>
      </c>
      <c r="M2300">
        <v>78.439475700000003</v>
      </c>
      <c r="N2300">
        <v>0.42599999999999999</v>
      </c>
      <c r="O2300">
        <v>9.5</v>
      </c>
    </row>
    <row r="2301" spans="1:15" x14ac:dyDescent="0.3">
      <c r="A2301">
        <v>54</v>
      </c>
      <c r="B2301">
        <v>0</v>
      </c>
      <c r="C2301">
        <v>47</v>
      </c>
      <c r="D2301">
        <v>23</v>
      </c>
      <c r="E2301">
        <v>0.01</v>
      </c>
      <c r="F2301">
        <v>92</v>
      </c>
      <c r="G2301">
        <v>23.3</v>
      </c>
      <c r="H2301">
        <v>33</v>
      </c>
      <c r="I2301">
        <v>92</v>
      </c>
      <c r="J2301">
        <v>11.59</v>
      </c>
      <c r="K2301">
        <v>92</v>
      </c>
      <c r="L2301">
        <v>0.8</v>
      </c>
      <c r="M2301">
        <v>71.818699800000005</v>
      </c>
      <c r="N2301">
        <v>0.41299999999999998</v>
      </c>
      <c r="O2301">
        <v>9.3000000000000007</v>
      </c>
    </row>
    <row r="2302" spans="1:15" x14ac:dyDescent="0.3">
      <c r="A2302">
        <v>49.7</v>
      </c>
      <c r="B2302">
        <v>0</v>
      </c>
      <c r="C2302">
        <v>411</v>
      </c>
      <c r="D2302">
        <v>25</v>
      </c>
      <c r="E2302">
        <v>0.01</v>
      </c>
      <c r="F2302">
        <v>91</v>
      </c>
      <c r="G2302">
        <v>22.7</v>
      </c>
      <c r="H2302">
        <v>35</v>
      </c>
      <c r="I2302">
        <v>91</v>
      </c>
      <c r="J2302">
        <v>11.24</v>
      </c>
      <c r="K2302">
        <v>91</v>
      </c>
      <c r="L2302">
        <v>0.9</v>
      </c>
      <c r="M2302">
        <v>561.89842390000001</v>
      </c>
      <c r="N2302">
        <v>0.40100000000000002</v>
      </c>
      <c r="O2302">
        <v>9.1</v>
      </c>
    </row>
    <row r="2303" spans="1:15" x14ac:dyDescent="0.3">
      <c r="A2303">
        <v>48.9</v>
      </c>
      <c r="B2303">
        <v>0</v>
      </c>
      <c r="C2303">
        <v>418</v>
      </c>
      <c r="D2303">
        <v>26</v>
      </c>
      <c r="E2303">
        <v>3.78</v>
      </c>
      <c r="F2303">
        <v>89</v>
      </c>
      <c r="G2303">
        <v>22.2</v>
      </c>
      <c r="H2303">
        <v>38</v>
      </c>
      <c r="I2303">
        <v>88</v>
      </c>
      <c r="J2303">
        <v>11.98</v>
      </c>
      <c r="K2303">
        <v>89</v>
      </c>
      <c r="L2303">
        <v>1.3</v>
      </c>
      <c r="M2303">
        <v>445.52499999999998</v>
      </c>
      <c r="N2303">
        <v>0.39200000000000002</v>
      </c>
      <c r="O2303">
        <v>8.9</v>
      </c>
    </row>
    <row r="2304" spans="1:15" x14ac:dyDescent="0.3">
      <c r="A2304">
        <v>48.1</v>
      </c>
      <c r="B2304">
        <v>0</v>
      </c>
      <c r="C2304">
        <v>424</v>
      </c>
      <c r="D2304">
        <v>27</v>
      </c>
      <c r="E2304">
        <v>3.84</v>
      </c>
      <c r="F2304">
        <v>86</v>
      </c>
      <c r="G2304">
        <v>21.7</v>
      </c>
      <c r="H2304">
        <v>40</v>
      </c>
      <c r="I2304">
        <v>84</v>
      </c>
      <c r="J2304">
        <v>1.32</v>
      </c>
      <c r="K2304">
        <v>86</v>
      </c>
      <c r="L2304">
        <v>1.6</v>
      </c>
      <c r="M2304">
        <v>45.128418000000003</v>
      </c>
      <c r="N2304">
        <v>0.38400000000000001</v>
      </c>
      <c r="O2304">
        <v>8.6999999999999993</v>
      </c>
    </row>
    <row r="2305" spans="1:15" x14ac:dyDescent="0.3">
      <c r="A2305">
        <v>47.1</v>
      </c>
      <c r="B2305">
        <v>0</v>
      </c>
      <c r="C2305">
        <v>433</v>
      </c>
      <c r="D2305">
        <v>28</v>
      </c>
      <c r="E2305">
        <v>3.97</v>
      </c>
      <c r="F2305">
        <v>84</v>
      </c>
      <c r="G2305">
        <v>21.2</v>
      </c>
      <c r="H2305">
        <v>42</v>
      </c>
      <c r="I2305">
        <v>81</v>
      </c>
      <c r="J2305">
        <v>13.13</v>
      </c>
      <c r="K2305">
        <v>84</v>
      </c>
      <c r="L2305">
        <v>1.7</v>
      </c>
      <c r="M2305">
        <v>394.5932439</v>
      </c>
      <c r="N2305">
        <v>0.375</v>
      </c>
      <c r="O2305">
        <v>8.5</v>
      </c>
    </row>
    <row r="2306" spans="1:15" x14ac:dyDescent="0.3">
      <c r="A2306">
        <v>46.2</v>
      </c>
      <c r="B2306">
        <v>0</v>
      </c>
      <c r="C2306">
        <v>441</v>
      </c>
      <c r="D2306">
        <v>29</v>
      </c>
      <c r="E2306">
        <v>3.91</v>
      </c>
      <c r="F2306">
        <v>77</v>
      </c>
      <c r="G2306">
        <v>2.7</v>
      </c>
      <c r="H2306">
        <v>44</v>
      </c>
      <c r="I2306">
        <v>75</v>
      </c>
      <c r="J2306">
        <v>1.29</v>
      </c>
      <c r="K2306">
        <v>77</v>
      </c>
      <c r="L2306">
        <v>1.9</v>
      </c>
      <c r="M2306">
        <v>46.375917800000003</v>
      </c>
      <c r="N2306">
        <v>0.36699999999999999</v>
      </c>
      <c r="O2306">
        <v>8.3000000000000007</v>
      </c>
    </row>
    <row r="2307" spans="1:15" x14ac:dyDescent="0.3">
      <c r="A2307">
        <v>45.3</v>
      </c>
      <c r="B2307">
        <v>0</v>
      </c>
      <c r="C2307">
        <v>45</v>
      </c>
      <c r="D2307">
        <v>29</v>
      </c>
      <c r="E2307">
        <v>3.86</v>
      </c>
      <c r="F2307">
        <v>63</v>
      </c>
      <c r="G2307">
        <v>2.2000000000000002</v>
      </c>
      <c r="H2307">
        <v>45</v>
      </c>
      <c r="I2307">
        <v>63</v>
      </c>
      <c r="J2307">
        <v>1.1200000000000001</v>
      </c>
      <c r="K2307">
        <v>64</v>
      </c>
      <c r="L2307">
        <v>2.2000000000000002</v>
      </c>
      <c r="M2307">
        <v>358.82747160000002</v>
      </c>
      <c r="N2307">
        <v>0.35699999999999998</v>
      </c>
      <c r="O2307">
        <v>8.1999999999999993</v>
      </c>
    </row>
    <row r="2308" spans="1:15" x14ac:dyDescent="0.3">
      <c r="A2308">
        <v>44.3</v>
      </c>
      <c r="B2308">
        <v>0</v>
      </c>
      <c r="C2308">
        <v>464</v>
      </c>
      <c r="D2308">
        <v>30</v>
      </c>
      <c r="E2308">
        <v>3.8</v>
      </c>
      <c r="F2308">
        <v>0</v>
      </c>
      <c r="G2308">
        <v>19.7</v>
      </c>
      <c r="H2308">
        <v>46</v>
      </c>
      <c r="I2308">
        <v>65</v>
      </c>
      <c r="J2308">
        <v>1.68</v>
      </c>
      <c r="K2308">
        <v>64</v>
      </c>
      <c r="L2308">
        <v>2.2000000000000002</v>
      </c>
      <c r="M2308">
        <v>322.313468</v>
      </c>
      <c r="N2308">
        <v>0.34799999999999998</v>
      </c>
      <c r="O2308">
        <v>8</v>
      </c>
    </row>
    <row r="2309" spans="1:15" x14ac:dyDescent="0.3">
      <c r="A2309">
        <v>43.3</v>
      </c>
      <c r="B2309">
        <v>0</v>
      </c>
      <c r="C2309">
        <v>48</v>
      </c>
      <c r="D2309">
        <v>30</v>
      </c>
      <c r="E2309">
        <v>3.83</v>
      </c>
      <c r="F2309">
        <v>0</v>
      </c>
      <c r="G2309">
        <v>19.2</v>
      </c>
      <c r="H2309">
        <v>47</v>
      </c>
      <c r="I2309">
        <v>67</v>
      </c>
      <c r="J2309">
        <v>12.25</v>
      </c>
      <c r="K2309">
        <v>65</v>
      </c>
      <c r="L2309">
        <v>2.2000000000000002</v>
      </c>
      <c r="M2309">
        <v>287.68919419999997</v>
      </c>
      <c r="N2309">
        <v>0.34100000000000003</v>
      </c>
      <c r="O2309">
        <v>7.8</v>
      </c>
    </row>
    <row r="2310" spans="1:15" x14ac:dyDescent="0.3">
      <c r="A2310">
        <v>42.3</v>
      </c>
      <c r="B2310">
        <v>0</v>
      </c>
      <c r="C2310">
        <v>496</v>
      </c>
      <c r="D2310">
        <v>30</v>
      </c>
      <c r="E2310">
        <v>3.99</v>
      </c>
      <c r="F2310">
        <v>0</v>
      </c>
      <c r="G2310">
        <v>18.8</v>
      </c>
      <c r="H2310">
        <v>47</v>
      </c>
      <c r="I2310">
        <v>69</v>
      </c>
      <c r="J2310">
        <v>11.66</v>
      </c>
      <c r="K2310">
        <v>65</v>
      </c>
      <c r="L2310">
        <v>2.1</v>
      </c>
      <c r="M2310">
        <v>263.14581700000002</v>
      </c>
      <c r="N2310">
        <v>0.33200000000000002</v>
      </c>
      <c r="O2310">
        <v>7.6</v>
      </c>
    </row>
    <row r="2311" spans="1:15" x14ac:dyDescent="0.3">
      <c r="A2311">
        <v>41.5</v>
      </c>
      <c r="B2311">
        <v>0</v>
      </c>
      <c r="C2311">
        <v>57</v>
      </c>
      <c r="D2311">
        <v>30</v>
      </c>
      <c r="E2311">
        <v>4.07</v>
      </c>
      <c r="F2311">
        <v>0</v>
      </c>
      <c r="G2311">
        <v>18.399999999999999</v>
      </c>
      <c r="H2311">
        <v>47</v>
      </c>
      <c r="I2311">
        <v>66</v>
      </c>
      <c r="J2311">
        <v>11.69</v>
      </c>
      <c r="K2311">
        <v>73</v>
      </c>
      <c r="L2311">
        <v>1.9</v>
      </c>
      <c r="M2311">
        <v>263.76183120000002</v>
      </c>
      <c r="N2311">
        <v>0.32200000000000001</v>
      </c>
      <c r="O2311">
        <v>7.4</v>
      </c>
    </row>
    <row r="2312" spans="1:15" x14ac:dyDescent="0.3">
      <c r="A2312">
        <v>48</v>
      </c>
      <c r="B2312">
        <v>0</v>
      </c>
      <c r="C2312">
        <v>513</v>
      </c>
      <c r="D2312">
        <v>30</v>
      </c>
      <c r="E2312">
        <v>4.0599999999999996</v>
      </c>
      <c r="F2312">
        <v>0</v>
      </c>
      <c r="G2312">
        <v>17.899999999999999</v>
      </c>
      <c r="H2312">
        <v>48</v>
      </c>
      <c r="I2312">
        <v>54</v>
      </c>
      <c r="J2312">
        <v>11.96</v>
      </c>
      <c r="K2312">
        <v>53</v>
      </c>
      <c r="L2312">
        <v>1.7</v>
      </c>
      <c r="M2312">
        <v>249.93954199999999</v>
      </c>
      <c r="N2312">
        <v>0.30599999999999999</v>
      </c>
      <c r="O2312">
        <v>7.2</v>
      </c>
    </row>
    <row r="2313" spans="1:15" x14ac:dyDescent="0.3">
      <c r="A2313">
        <v>41</v>
      </c>
      <c r="B2313">
        <v>0</v>
      </c>
      <c r="C2313">
        <v>519</v>
      </c>
      <c r="D2313">
        <v>30</v>
      </c>
      <c r="E2313">
        <v>4.21</v>
      </c>
      <c r="F2313">
        <v>0</v>
      </c>
      <c r="G2313">
        <v>17.5</v>
      </c>
      <c r="H2313">
        <v>48</v>
      </c>
      <c r="I2313">
        <v>38</v>
      </c>
      <c r="J2313">
        <v>11.83</v>
      </c>
      <c r="K2313">
        <v>38</v>
      </c>
      <c r="L2313">
        <v>1.5</v>
      </c>
      <c r="M2313">
        <v>227.779471</v>
      </c>
      <c r="N2313">
        <v>0.30199999999999999</v>
      </c>
      <c r="O2313">
        <v>7</v>
      </c>
    </row>
    <row r="2314" spans="1:15" x14ac:dyDescent="0.3">
      <c r="A2314">
        <v>39</v>
      </c>
      <c r="B2314">
        <v>0</v>
      </c>
      <c r="C2314">
        <v>533</v>
      </c>
      <c r="D2314">
        <v>29</v>
      </c>
      <c r="E2314">
        <v>3.97</v>
      </c>
      <c r="F2314">
        <v>0</v>
      </c>
      <c r="G2314">
        <v>17.2</v>
      </c>
      <c r="H2314">
        <v>48</v>
      </c>
      <c r="I2314">
        <v>46</v>
      </c>
      <c r="J2314">
        <v>13.63</v>
      </c>
      <c r="K2314">
        <v>44</v>
      </c>
      <c r="L2314">
        <v>1.2</v>
      </c>
      <c r="M2314">
        <v>139.31477340000001</v>
      </c>
      <c r="N2314">
        <v>0.29199999999999998</v>
      </c>
      <c r="O2314">
        <v>6.7</v>
      </c>
    </row>
    <row r="2315" spans="1:15" x14ac:dyDescent="0.3">
      <c r="A2315">
        <v>83.1</v>
      </c>
      <c r="B2315">
        <v>1</v>
      </c>
      <c r="C2315">
        <v>55</v>
      </c>
      <c r="D2315">
        <v>0</v>
      </c>
      <c r="E2315">
        <v>1.79</v>
      </c>
      <c r="F2315">
        <v>96</v>
      </c>
      <c r="G2315">
        <v>33.200000000000003</v>
      </c>
      <c r="H2315">
        <v>0</v>
      </c>
      <c r="I2315">
        <v>96</v>
      </c>
      <c r="J2315">
        <v>0</v>
      </c>
      <c r="K2315">
        <v>96</v>
      </c>
      <c r="L2315">
        <v>0.1</v>
      </c>
      <c r="M2315">
        <v>53629.737459999997</v>
      </c>
      <c r="N2315">
        <v>0.92400000000000004</v>
      </c>
      <c r="O2315">
        <v>15.4</v>
      </c>
    </row>
    <row r="2316" spans="1:15" x14ac:dyDescent="0.3">
      <c r="A2316">
        <v>82.9</v>
      </c>
      <c r="B2316">
        <v>1</v>
      </c>
      <c r="C2316">
        <v>56</v>
      </c>
      <c r="D2316">
        <v>0</v>
      </c>
      <c r="E2316">
        <v>1.83</v>
      </c>
      <c r="F2316">
        <v>96</v>
      </c>
      <c r="G2316">
        <v>32.9</v>
      </c>
      <c r="H2316">
        <v>0</v>
      </c>
      <c r="I2316">
        <v>96</v>
      </c>
      <c r="J2316">
        <v>4.92</v>
      </c>
      <c r="K2316">
        <v>96</v>
      </c>
      <c r="L2316">
        <v>0.1</v>
      </c>
      <c r="M2316">
        <v>56336.723400000003</v>
      </c>
      <c r="N2316">
        <v>0.92200000000000004</v>
      </c>
      <c r="O2316">
        <v>15.4</v>
      </c>
    </row>
    <row r="2317" spans="1:15" x14ac:dyDescent="0.3">
      <c r="A2317">
        <v>82.7</v>
      </c>
      <c r="B2317">
        <v>1</v>
      </c>
      <c r="C2317">
        <v>57</v>
      </c>
      <c r="D2317">
        <v>0</v>
      </c>
      <c r="E2317">
        <v>1.83</v>
      </c>
      <c r="F2317">
        <v>97</v>
      </c>
      <c r="G2317">
        <v>32.700000000000003</v>
      </c>
      <c r="H2317">
        <v>0</v>
      </c>
      <c r="I2317">
        <v>97</v>
      </c>
      <c r="J2317">
        <v>4.53</v>
      </c>
      <c r="K2317">
        <v>97</v>
      </c>
      <c r="L2317">
        <v>0.1</v>
      </c>
      <c r="M2317">
        <v>5629.1891400000004</v>
      </c>
      <c r="N2317">
        <v>0.92</v>
      </c>
      <c r="O2317">
        <v>15.4</v>
      </c>
    </row>
    <row r="2318" spans="1:15" x14ac:dyDescent="0.3">
      <c r="A2318">
        <v>82.5</v>
      </c>
      <c r="B2318">
        <v>1</v>
      </c>
      <c r="C2318">
        <v>59</v>
      </c>
      <c r="D2318">
        <v>0</v>
      </c>
      <c r="E2318">
        <v>1.89</v>
      </c>
      <c r="F2318">
        <v>97</v>
      </c>
      <c r="G2318">
        <v>32.4</v>
      </c>
      <c r="H2318">
        <v>0</v>
      </c>
      <c r="I2318">
        <v>97</v>
      </c>
      <c r="J2318">
        <v>4.22</v>
      </c>
      <c r="K2318">
        <v>97</v>
      </c>
      <c r="L2318">
        <v>0.1</v>
      </c>
      <c r="M2318">
        <v>54431.161990000001</v>
      </c>
      <c r="N2318">
        <v>0.91700000000000004</v>
      </c>
      <c r="O2318">
        <v>15.4</v>
      </c>
    </row>
    <row r="2319" spans="1:15" x14ac:dyDescent="0.3">
      <c r="A2319">
        <v>82.2</v>
      </c>
      <c r="B2319">
        <v>1</v>
      </c>
      <c r="C2319">
        <v>6</v>
      </c>
      <c r="D2319">
        <v>0</v>
      </c>
      <c r="E2319">
        <v>1.8</v>
      </c>
      <c r="F2319">
        <v>96</v>
      </c>
      <c r="G2319">
        <v>32.1</v>
      </c>
      <c r="H2319">
        <v>0</v>
      </c>
      <c r="I2319">
        <v>96</v>
      </c>
      <c r="J2319">
        <v>3.93</v>
      </c>
      <c r="K2319">
        <v>96</v>
      </c>
      <c r="L2319">
        <v>0.1</v>
      </c>
      <c r="M2319">
        <v>53166.675810000001</v>
      </c>
      <c r="N2319">
        <v>0.91100000000000003</v>
      </c>
      <c r="O2319">
        <v>15.2</v>
      </c>
    </row>
    <row r="2320" spans="1:15" x14ac:dyDescent="0.3">
      <c r="A2320">
        <v>82</v>
      </c>
      <c r="B2320">
        <v>1</v>
      </c>
      <c r="C2320">
        <v>61</v>
      </c>
      <c r="D2320">
        <v>0</v>
      </c>
      <c r="E2320">
        <v>1.84</v>
      </c>
      <c r="F2320">
        <v>96</v>
      </c>
      <c r="G2320">
        <v>31.8</v>
      </c>
      <c r="H2320">
        <v>0</v>
      </c>
      <c r="I2320">
        <v>96</v>
      </c>
      <c r="J2320">
        <v>3.96</v>
      </c>
      <c r="K2320">
        <v>96</v>
      </c>
      <c r="L2320">
        <v>0.1</v>
      </c>
      <c r="M2320">
        <v>46569.679510000002</v>
      </c>
      <c r="N2320">
        <v>0.88900000000000001</v>
      </c>
      <c r="O2320">
        <v>14.5</v>
      </c>
    </row>
    <row r="2321" spans="1:15" x14ac:dyDescent="0.3">
      <c r="A2321">
        <v>81.7</v>
      </c>
      <c r="B2321">
        <v>1</v>
      </c>
      <c r="C2321">
        <v>62</v>
      </c>
      <c r="D2321">
        <v>0</v>
      </c>
      <c r="E2321">
        <v>1.73</v>
      </c>
      <c r="F2321">
        <v>96</v>
      </c>
      <c r="G2321">
        <v>31.5</v>
      </c>
      <c r="H2321">
        <v>0</v>
      </c>
      <c r="I2321">
        <v>97</v>
      </c>
      <c r="J2321">
        <v>4.2699999999999996</v>
      </c>
      <c r="K2321">
        <v>97</v>
      </c>
      <c r="L2321">
        <v>0.1</v>
      </c>
      <c r="M2321">
        <v>38577.558219999999</v>
      </c>
      <c r="N2321">
        <v>0.88700000000000001</v>
      </c>
      <c r="O2321">
        <v>14.4</v>
      </c>
    </row>
    <row r="2322" spans="1:15" x14ac:dyDescent="0.3">
      <c r="A2322">
        <v>81.400000000000006</v>
      </c>
      <c r="B2322">
        <v>1</v>
      </c>
      <c r="C2322">
        <v>64</v>
      </c>
      <c r="D2322">
        <v>0</v>
      </c>
      <c r="E2322">
        <v>1.7</v>
      </c>
      <c r="F2322">
        <v>97</v>
      </c>
      <c r="G2322">
        <v>31.2</v>
      </c>
      <c r="H2322">
        <v>0</v>
      </c>
      <c r="I2322">
        <v>97</v>
      </c>
      <c r="J2322">
        <v>3.91</v>
      </c>
      <c r="K2322">
        <v>97</v>
      </c>
      <c r="L2322">
        <v>0.1</v>
      </c>
      <c r="M2322">
        <v>39721.481800000001</v>
      </c>
      <c r="N2322">
        <v>0.88</v>
      </c>
      <c r="O2322">
        <v>14.2</v>
      </c>
    </row>
    <row r="2323" spans="1:15" x14ac:dyDescent="0.3">
      <c r="A2323">
        <v>81.099999999999994</v>
      </c>
      <c r="B2323">
        <v>1</v>
      </c>
      <c r="C2323">
        <v>65</v>
      </c>
      <c r="D2323">
        <v>0</v>
      </c>
      <c r="E2323">
        <v>1.6</v>
      </c>
      <c r="F2323">
        <v>96</v>
      </c>
      <c r="G2323">
        <v>3.9</v>
      </c>
      <c r="H2323">
        <v>0</v>
      </c>
      <c r="I2323">
        <v>97</v>
      </c>
      <c r="J2323">
        <v>3.46</v>
      </c>
      <c r="K2323">
        <v>97</v>
      </c>
      <c r="L2323">
        <v>0.1</v>
      </c>
      <c r="M2323">
        <v>39223.581870000002</v>
      </c>
      <c r="N2323">
        <v>0.873</v>
      </c>
      <c r="O2323">
        <v>14.1</v>
      </c>
    </row>
    <row r="2324" spans="1:15" x14ac:dyDescent="0.3">
      <c r="A2324">
        <v>87</v>
      </c>
      <c r="B2324">
        <v>1</v>
      </c>
      <c r="C2324">
        <v>66</v>
      </c>
      <c r="D2324">
        <v>0</v>
      </c>
      <c r="E2324">
        <v>1.55</v>
      </c>
      <c r="F2324">
        <v>95</v>
      </c>
      <c r="G2324">
        <v>3.5</v>
      </c>
      <c r="H2324">
        <v>0</v>
      </c>
      <c r="I2324">
        <v>95</v>
      </c>
      <c r="J2324">
        <v>3.66</v>
      </c>
      <c r="K2324">
        <v>95</v>
      </c>
      <c r="L2324">
        <v>0.1</v>
      </c>
      <c r="M2324">
        <v>33579.859479999999</v>
      </c>
      <c r="N2324">
        <v>0.83899999999999997</v>
      </c>
      <c r="O2324">
        <v>13.9</v>
      </c>
    </row>
    <row r="2325" spans="1:15" x14ac:dyDescent="0.3">
      <c r="A2325">
        <v>82</v>
      </c>
      <c r="B2325">
        <v>1</v>
      </c>
      <c r="C2325">
        <v>69</v>
      </c>
      <c r="D2325">
        <v>0</v>
      </c>
      <c r="E2325">
        <v>1.49</v>
      </c>
      <c r="F2325">
        <v>96</v>
      </c>
      <c r="G2325">
        <v>3.2</v>
      </c>
      <c r="H2325">
        <v>0</v>
      </c>
      <c r="I2325">
        <v>96</v>
      </c>
      <c r="J2325">
        <v>3.74</v>
      </c>
      <c r="K2325">
        <v>96</v>
      </c>
      <c r="L2325">
        <v>0.1</v>
      </c>
      <c r="M2325">
        <v>29869.85398</v>
      </c>
      <c r="N2325">
        <v>0.82099999999999995</v>
      </c>
      <c r="O2325">
        <v>12.6</v>
      </c>
    </row>
    <row r="2326" spans="1:15" x14ac:dyDescent="0.3">
      <c r="A2326">
        <v>79.7</v>
      </c>
      <c r="B2326">
        <v>1</v>
      </c>
      <c r="C2326">
        <v>71</v>
      </c>
      <c r="D2326">
        <v>0</v>
      </c>
      <c r="E2326">
        <v>1.45</v>
      </c>
      <c r="F2326">
        <v>94</v>
      </c>
      <c r="G2326">
        <v>29.9</v>
      </c>
      <c r="H2326">
        <v>0</v>
      </c>
      <c r="I2326">
        <v>95</v>
      </c>
      <c r="J2326">
        <v>3.17</v>
      </c>
      <c r="K2326">
        <v>95</v>
      </c>
      <c r="L2326">
        <v>0.1</v>
      </c>
      <c r="M2326">
        <v>2745.2713600000002</v>
      </c>
      <c r="N2326">
        <v>0.82</v>
      </c>
      <c r="O2326">
        <v>12.7</v>
      </c>
    </row>
    <row r="2327" spans="1:15" x14ac:dyDescent="0.3">
      <c r="A2327">
        <v>79.3</v>
      </c>
      <c r="B2327">
        <v>1</v>
      </c>
      <c r="C2327">
        <v>73</v>
      </c>
      <c r="D2327">
        <v>0</v>
      </c>
      <c r="E2327">
        <v>1.43</v>
      </c>
      <c r="F2327">
        <v>95</v>
      </c>
      <c r="G2327">
        <v>29.6</v>
      </c>
      <c r="H2327">
        <v>0</v>
      </c>
      <c r="I2327">
        <v>96</v>
      </c>
      <c r="J2327">
        <v>3.63</v>
      </c>
      <c r="K2327">
        <v>96</v>
      </c>
      <c r="L2327">
        <v>0.1</v>
      </c>
      <c r="M2327">
        <v>23573.628400000001</v>
      </c>
      <c r="N2327">
        <v>0.81899999999999995</v>
      </c>
      <c r="O2327">
        <v>12.7</v>
      </c>
    </row>
    <row r="2328" spans="1:15" x14ac:dyDescent="0.3">
      <c r="A2328">
        <v>79</v>
      </c>
      <c r="B2328">
        <v>1</v>
      </c>
      <c r="C2328">
        <v>74</v>
      </c>
      <c r="D2328">
        <v>0</v>
      </c>
      <c r="E2328">
        <v>2.16</v>
      </c>
      <c r="F2328">
        <v>95</v>
      </c>
      <c r="G2328">
        <v>29.2</v>
      </c>
      <c r="H2328">
        <v>0</v>
      </c>
      <c r="I2328">
        <v>94</v>
      </c>
      <c r="J2328">
        <v>2.84</v>
      </c>
      <c r="K2328">
        <v>94</v>
      </c>
      <c r="L2328">
        <v>0.1</v>
      </c>
      <c r="M2328">
        <v>2216.8327899999999</v>
      </c>
      <c r="N2328">
        <v>0.81799999999999995</v>
      </c>
      <c r="O2328">
        <v>12.6</v>
      </c>
    </row>
    <row r="2329" spans="1:15" x14ac:dyDescent="0.3">
      <c r="A2329">
        <v>78.7</v>
      </c>
      <c r="B2329">
        <v>1</v>
      </c>
      <c r="C2329">
        <v>76</v>
      </c>
      <c r="D2329">
        <v>0</v>
      </c>
      <c r="E2329">
        <v>2.08</v>
      </c>
      <c r="F2329">
        <v>95</v>
      </c>
      <c r="G2329">
        <v>28.9</v>
      </c>
      <c r="H2329">
        <v>0</v>
      </c>
      <c r="I2329">
        <v>95</v>
      </c>
      <c r="J2329">
        <v>2.37</v>
      </c>
      <c r="K2329">
        <v>96</v>
      </c>
      <c r="L2329">
        <v>0.1</v>
      </c>
      <c r="M2329">
        <v>21577.782299999999</v>
      </c>
      <c r="N2329">
        <v>0.82</v>
      </c>
      <c r="O2329">
        <v>12.7</v>
      </c>
    </row>
    <row r="2330" spans="1:15" x14ac:dyDescent="0.3">
      <c r="A2330">
        <v>78.3</v>
      </c>
      <c r="B2330">
        <v>1</v>
      </c>
      <c r="C2330">
        <v>78</v>
      </c>
      <c r="D2330">
        <v>0</v>
      </c>
      <c r="E2330">
        <v>2.0299999999999998</v>
      </c>
      <c r="F2330">
        <v>97</v>
      </c>
      <c r="G2330">
        <v>28.5</v>
      </c>
      <c r="H2330">
        <v>0</v>
      </c>
      <c r="I2330">
        <v>98</v>
      </c>
      <c r="J2330">
        <v>2.71</v>
      </c>
      <c r="K2330">
        <v>98</v>
      </c>
      <c r="L2330">
        <v>0.1</v>
      </c>
      <c r="M2330">
        <v>23792.677</v>
      </c>
      <c r="N2330">
        <v>0.81</v>
      </c>
      <c r="O2330">
        <v>12.5</v>
      </c>
    </row>
    <row r="2331" spans="1:15" x14ac:dyDescent="0.3">
      <c r="A2331">
        <v>76.7</v>
      </c>
      <c r="B2331">
        <v>1</v>
      </c>
      <c r="C2331">
        <v>19</v>
      </c>
      <c r="D2331">
        <v>0</v>
      </c>
      <c r="E2331">
        <v>0</v>
      </c>
      <c r="F2331">
        <v>96</v>
      </c>
      <c r="G2331">
        <v>59.1</v>
      </c>
      <c r="H2331">
        <v>0</v>
      </c>
      <c r="I2331">
        <v>96</v>
      </c>
      <c r="J2331">
        <v>0</v>
      </c>
      <c r="K2331">
        <v>96</v>
      </c>
      <c r="L2331">
        <v>0.1</v>
      </c>
      <c r="M2331">
        <v>0</v>
      </c>
      <c r="N2331">
        <v>0.84199999999999997</v>
      </c>
      <c r="O2331">
        <v>15</v>
      </c>
    </row>
    <row r="2332" spans="1:15" x14ac:dyDescent="0.3">
      <c r="A2332">
        <v>76.400000000000006</v>
      </c>
      <c r="B2332">
        <v>1</v>
      </c>
      <c r="C2332">
        <v>113</v>
      </c>
      <c r="D2332">
        <v>0</v>
      </c>
      <c r="E2332">
        <v>10.6</v>
      </c>
      <c r="F2332">
        <v>97</v>
      </c>
      <c r="G2332">
        <v>58.4</v>
      </c>
      <c r="H2332">
        <v>0</v>
      </c>
      <c r="I2332">
        <v>97</v>
      </c>
      <c r="J2332">
        <v>8.5</v>
      </c>
      <c r="K2332">
        <v>97</v>
      </c>
      <c r="L2332">
        <v>0.1</v>
      </c>
      <c r="M2332">
        <v>0</v>
      </c>
      <c r="N2332">
        <v>0.84099999999999997</v>
      </c>
      <c r="O2332">
        <v>15.1</v>
      </c>
    </row>
    <row r="2333" spans="1:15" x14ac:dyDescent="0.3">
      <c r="A2333">
        <v>76.099999999999994</v>
      </c>
      <c r="B2333">
        <v>1</v>
      </c>
      <c r="C2333">
        <v>114</v>
      </c>
      <c r="D2333">
        <v>0</v>
      </c>
      <c r="E2333">
        <v>9.89</v>
      </c>
      <c r="F2333">
        <v>98</v>
      </c>
      <c r="G2333">
        <v>57.8</v>
      </c>
      <c r="H2333">
        <v>0</v>
      </c>
      <c r="I2333">
        <v>98</v>
      </c>
      <c r="J2333">
        <v>8</v>
      </c>
      <c r="K2333">
        <v>98</v>
      </c>
      <c r="L2333">
        <v>0.1</v>
      </c>
      <c r="M2333">
        <v>0</v>
      </c>
      <c r="N2333">
        <v>0.83799999999999997</v>
      </c>
      <c r="O2333">
        <v>15</v>
      </c>
    </row>
    <row r="2334" spans="1:15" x14ac:dyDescent="0.3">
      <c r="A2334">
        <v>75.8</v>
      </c>
      <c r="B2334">
        <v>1</v>
      </c>
      <c r="C2334">
        <v>118</v>
      </c>
      <c r="D2334">
        <v>0</v>
      </c>
      <c r="E2334">
        <v>10.119999999999999</v>
      </c>
      <c r="F2334">
        <v>99</v>
      </c>
      <c r="G2334">
        <v>57.2</v>
      </c>
      <c r="H2334">
        <v>0</v>
      </c>
      <c r="I2334">
        <v>99</v>
      </c>
      <c r="J2334">
        <v>8.15</v>
      </c>
      <c r="K2334">
        <v>99</v>
      </c>
      <c r="L2334">
        <v>0.1</v>
      </c>
      <c r="M2334">
        <v>0</v>
      </c>
      <c r="N2334">
        <v>0.83499999999999996</v>
      </c>
      <c r="O2334">
        <v>15</v>
      </c>
    </row>
    <row r="2335" spans="1:15" x14ac:dyDescent="0.3">
      <c r="A2335">
        <v>75.599999999999994</v>
      </c>
      <c r="B2335">
        <v>1</v>
      </c>
      <c r="C2335">
        <v>122</v>
      </c>
      <c r="D2335">
        <v>0</v>
      </c>
      <c r="E2335">
        <v>10.24</v>
      </c>
      <c r="F2335">
        <v>99</v>
      </c>
      <c r="G2335">
        <v>56.5</v>
      </c>
      <c r="H2335">
        <v>0</v>
      </c>
      <c r="I2335">
        <v>99</v>
      </c>
      <c r="J2335">
        <v>7.96</v>
      </c>
      <c r="K2335">
        <v>99</v>
      </c>
      <c r="L2335">
        <v>0.1</v>
      </c>
      <c r="M2335">
        <v>0</v>
      </c>
      <c r="N2335">
        <v>0.82899999999999996</v>
      </c>
      <c r="O2335">
        <v>15</v>
      </c>
    </row>
    <row r="2336" spans="1:15" x14ac:dyDescent="0.3">
      <c r="A2336">
        <v>75.099999999999994</v>
      </c>
      <c r="B2336">
        <v>1</v>
      </c>
      <c r="C2336">
        <v>124</v>
      </c>
      <c r="D2336">
        <v>0</v>
      </c>
      <c r="E2336">
        <v>10.130000000000001</v>
      </c>
      <c r="F2336">
        <v>99</v>
      </c>
      <c r="G2336">
        <v>55.9</v>
      </c>
      <c r="H2336">
        <v>0</v>
      </c>
      <c r="I2336">
        <v>99</v>
      </c>
      <c r="J2336">
        <v>8.51</v>
      </c>
      <c r="K2336">
        <v>99</v>
      </c>
      <c r="L2336">
        <v>0.1</v>
      </c>
      <c r="M2336">
        <v>0</v>
      </c>
      <c r="N2336">
        <v>0.82199999999999995</v>
      </c>
      <c r="O2336">
        <v>15</v>
      </c>
    </row>
    <row r="2337" spans="1:15" x14ac:dyDescent="0.3">
      <c r="A2337">
        <v>75</v>
      </c>
      <c r="B2337">
        <v>1</v>
      </c>
      <c r="C2337">
        <v>131</v>
      </c>
      <c r="D2337">
        <v>0</v>
      </c>
      <c r="E2337">
        <v>10.63</v>
      </c>
      <c r="F2337">
        <v>99</v>
      </c>
      <c r="G2337">
        <v>55.3</v>
      </c>
      <c r="H2337">
        <v>0</v>
      </c>
      <c r="I2337">
        <v>99</v>
      </c>
      <c r="J2337">
        <v>9.15</v>
      </c>
      <c r="K2337">
        <v>99</v>
      </c>
      <c r="L2337">
        <v>0.1</v>
      </c>
      <c r="M2337">
        <v>0</v>
      </c>
      <c r="N2337">
        <v>0.82</v>
      </c>
      <c r="O2337">
        <v>14.9</v>
      </c>
    </row>
    <row r="2338" spans="1:15" x14ac:dyDescent="0.3">
      <c r="A2338">
        <v>74.7</v>
      </c>
      <c r="B2338">
        <v>1</v>
      </c>
      <c r="C2338">
        <v>136</v>
      </c>
      <c r="D2338">
        <v>0</v>
      </c>
      <c r="E2338">
        <v>11.37</v>
      </c>
      <c r="F2338">
        <v>99</v>
      </c>
      <c r="G2338">
        <v>54.8</v>
      </c>
      <c r="H2338">
        <v>0</v>
      </c>
      <c r="I2338">
        <v>99</v>
      </c>
      <c r="J2338">
        <v>8.1999999999999993</v>
      </c>
      <c r="K2338">
        <v>99</v>
      </c>
      <c r="L2338">
        <v>0.1</v>
      </c>
      <c r="M2338">
        <v>0</v>
      </c>
      <c r="N2338">
        <v>0.81299999999999994</v>
      </c>
      <c r="O2338">
        <v>14.8</v>
      </c>
    </row>
    <row r="2339" spans="1:15" x14ac:dyDescent="0.3">
      <c r="A2339">
        <v>74.400000000000006</v>
      </c>
      <c r="B2339">
        <v>1</v>
      </c>
      <c r="C2339">
        <v>14</v>
      </c>
      <c r="D2339">
        <v>0</v>
      </c>
      <c r="E2339">
        <v>10.58</v>
      </c>
      <c r="F2339">
        <v>99</v>
      </c>
      <c r="G2339">
        <v>54.2</v>
      </c>
      <c r="H2339">
        <v>0</v>
      </c>
      <c r="I2339">
        <v>99</v>
      </c>
      <c r="J2339">
        <v>7.76</v>
      </c>
      <c r="K2339">
        <v>99</v>
      </c>
      <c r="L2339">
        <v>0.1</v>
      </c>
      <c r="M2339">
        <v>0</v>
      </c>
      <c r="N2339">
        <v>0.80200000000000005</v>
      </c>
      <c r="O2339">
        <v>14.5</v>
      </c>
    </row>
    <row r="2340" spans="1:15" x14ac:dyDescent="0.3">
      <c r="A2340">
        <v>74.3</v>
      </c>
      <c r="B2340">
        <v>1</v>
      </c>
      <c r="C2340">
        <v>138</v>
      </c>
      <c r="D2340">
        <v>0</v>
      </c>
      <c r="E2340">
        <v>10.28</v>
      </c>
      <c r="F2340">
        <v>99</v>
      </c>
      <c r="G2340">
        <v>53.7</v>
      </c>
      <c r="H2340">
        <v>0</v>
      </c>
      <c r="I2340">
        <v>99</v>
      </c>
      <c r="J2340">
        <v>7.35</v>
      </c>
      <c r="K2340">
        <v>99</v>
      </c>
      <c r="L2340">
        <v>0.1</v>
      </c>
      <c r="M2340">
        <v>0</v>
      </c>
      <c r="N2340">
        <v>0.79300000000000004</v>
      </c>
      <c r="O2340">
        <v>14.3</v>
      </c>
    </row>
    <row r="2341" spans="1:15" x14ac:dyDescent="0.3">
      <c r="A2341">
        <v>74</v>
      </c>
      <c r="B2341">
        <v>1</v>
      </c>
      <c r="C2341">
        <v>141</v>
      </c>
      <c r="D2341">
        <v>0</v>
      </c>
      <c r="E2341">
        <v>10.81</v>
      </c>
      <c r="F2341">
        <v>99</v>
      </c>
      <c r="G2341">
        <v>53.1</v>
      </c>
      <c r="H2341">
        <v>0</v>
      </c>
      <c r="I2341">
        <v>99</v>
      </c>
      <c r="J2341">
        <v>7.4</v>
      </c>
      <c r="K2341">
        <v>99</v>
      </c>
      <c r="L2341">
        <v>0.1</v>
      </c>
      <c r="M2341">
        <v>0</v>
      </c>
      <c r="N2341">
        <v>0.78400000000000003</v>
      </c>
      <c r="O2341">
        <v>14</v>
      </c>
    </row>
    <row r="2342" spans="1:15" x14ac:dyDescent="0.3">
      <c r="A2342">
        <v>74.099999999999994</v>
      </c>
      <c r="B2342">
        <v>1</v>
      </c>
      <c r="C2342">
        <v>138</v>
      </c>
      <c r="D2342">
        <v>0</v>
      </c>
      <c r="E2342">
        <v>10.029999999999999</v>
      </c>
      <c r="F2342">
        <v>99</v>
      </c>
      <c r="G2342">
        <v>52.6</v>
      </c>
      <c r="H2342">
        <v>0</v>
      </c>
      <c r="I2342">
        <v>99</v>
      </c>
      <c r="J2342">
        <v>7.21</v>
      </c>
      <c r="K2342">
        <v>99</v>
      </c>
      <c r="L2342">
        <v>0.1</v>
      </c>
      <c r="M2342">
        <v>0</v>
      </c>
      <c r="N2342">
        <v>0.77600000000000002</v>
      </c>
      <c r="O2342">
        <v>13.8</v>
      </c>
    </row>
    <row r="2343" spans="1:15" x14ac:dyDescent="0.3">
      <c r="A2343">
        <v>73.8</v>
      </c>
      <c r="B2343">
        <v>1</v>
      </c>
      <c r="C2343">
        <v>144</v>
      </c>
      <c r="D2343">
        <v>0</v>
      </c>
      <c r="E2343">
        <v>9.85</v>
      </c>
      <c r="F2343">
        <v>99</v>
      </c>
      <c r="G2343">
        <v>52.1</v>
      </c>
      <c r="H2343">
        <v>0</v>
      </c>
      <c r="I2343">
        <v>98</v>
      </c>
      <c r="J2343">
        <v>5.82</v>
      </c>
      <c r="K2343">
        <v>99</v>
      </c>
      <c r="L2343">
        <v>0.1</v>
      </c>
      <c r="M2343">
        <v>0</v>
      </c>
      <c r="N2343">
        <v>0.77100000000000002</v>
      </c>
      <c r="O2343">
        <v>13.6</v>
      </c>
    </row>
    <row r="2344" spans="1:15" x14ac:dyDescent="0.3">
      <c r="A2344">
        <v>73.7</v>
      </c>
      <c r="B2344">
        <v>1</v>
      </c>
      <c r="C2344">
        <v>145</v>
      </c>
      <c r="D2344">
        <v>0</v>
      </c>
      <c r="E2344">
        <v>10.78</v>
      </c>
      <c r="F2344">
        <v>99</v>
      </c>
      <c r="G2344">
        <v>51.6</v>
      </c>
      <c r="H2344">
        <v>0</v>
      </c>
      <c r="I2344">
        <v>98</v>
      </c>
      <c r="J2344">
        <v>5.63</v>
      </c>
      <c r="K2344">
        <v>99</v>
      </c>
      <c r="L2344">
        <v>0.1</v>
      </c>
      <c r="M2344">
        <v>0</v>
      </c>
      <c r="N2344">
        <v>0.76300000000000001</v>
      </c>
      <c r="O2344">
        <v>13.3</v>
      </c>
    </row>
    <row r="2345" spans="1:15" x14ac:dyDescent="0.3">
      <c r="A2345">
        <v>73.3</v>
      </c>
      <c r="B2345">
        <v>1</v>
      </c>
      <c r="C2345">
        <v>145</v>
      </c>
      <c r="D2345">
        <v>0</v>
      </c>
      <c r="E2345">
        <v>10.73</v>
      </c>
      <c r="F2345">
        <v>99</v>
      </c>
      <c r="G2345">
        <v>51.1</v>
      </c>
      <c r="H2345">
        <v>1</v>
      </c>
      <c r="I2345">
        <v>99</v>
      </c>
      <c r="J2345">
        <v>5.5</v>
      </c>
      <c r="K2345">
        <v>99</v>
      </c>
      <c r="L2345">
        <v>0.1</v>
      </c>
      <c r="M2345">
        <v>0</v>
      </c>
      <c r="N2345">
        <v>0.76300000000000001</v>
      </c>
      <c r="O2345">
        <v>13.3</v>
      </c>
    </row>
    <row r="2346" spans="1:15" x14ac:dyDescent="0.3">
      <c r="A2346">
        <v>73</v>
      </c>
      <c r="B2346">
        <v>1</v>
      </c>
      <c r="C2346">
        <v>147</v>
      </c>
      <c r="D2346">
        <v>0</v>
      </c>
      <c r="E2346">
        <v>11.06</v>
      </c>
      <c r="F2346">
        <v>98</v>
      </c>
      <c r="G2346">
        <v>5.7</v>
      </c>
      <c r="H2346">
        <v>1</v>
      </c>
      <c r="I2346">
        <v>98</v>
      </c>
      <c r="J2346">
        <v>5.5</v>
      </c>
      <c r="K2346">
        <v>99</v>
      </c>
      <c r="L2346">
        <v>0.1</v>
      </c>
      <c r="M2346">
        <v>0</v>
      </c>
      <c r="N2346">
        <v>0.76100000000000001</v>
      </c>
      <c r="O2346">
        <v>13</v>
      </c>
    </row>
    <row r="2347" spans="1:15" x14ac:dyDescent="0.3">
      <c r="A2347">
        <v>88</v>
      </c>
      <c r="B2347">
        <v>1</v>
      </c>
      <c r="C2347">
        <v>74</v>
      </c>
      <c r="D2347">
        <v>0</v>
      </c>
      <c r="E2347">
        <v>0</v>
      </c>
      <c r="F2347">
        <v>0</v>
      </c>
      <c r="G2347">
        <v>6.1</v>
      </c>
      <c r="H2347">
        <v>0</v>
      </c>
      <c r="I2347">
        <v>95</v>
      </c>
      <c r="J2347">
        <v>0</v>
      </c>
      <c r="K2347">
        <v>95</v>
      </c>
      <c r="L2347">
        <v>0.1</v>
      </c>
      <c r="M2347">
        <v>2729.8638299999998</v>
      </c>
      <c r="N2347">
        <v>0.88800000000000001</v>
      </c>
      <c r="O2347">
        <v>17.3</v>
      </c>
    </row>
    <row r="2348" spans="1:15" x14ac:dyDescent="0.3">
      <c r="A2348">
        <v>87</v>
      </c>
      <c r="B2348">
        <v>1</v>
      </c>
      <c r="C2348">
        <v>76</v>
      </c>
      <c r="D2348">
        <v>0</v>
      </c>
      <c r="E2348">
        <v>10.46</v>
      </c>
      <c r="F2348">
        <v>0</v>
      </c>
      <c r="G2348">
        <v>59.5</v>
      </c>
      <c r="H2348">
        <v>0</v>
      </c>
      <c r="I2348">
        <v>95</v>
      </c>
      <c r="J2348">
        <v>9.23</v>
      </c>
      <c r="K2348">
        <v>95</v>
      </c>
      <c r="L2348">
        <v>0.1</v>
      </c>
      <c r="M2348">
        <v>242.67285999999999</v>
      </c>
      <c r="N2348">
        <v>0.88800000000000001</v>
      </c>
      <c r="O2348">
        <v>17.600000000000001</v>
      </c>
    </row>
    <row r="2349" spans="1:15" x14ac:dyDescent="0.3">
      <c r="A2349">
        <v>85</v>
      </c>
      <c r="B2349">
        <v>1</v>
      </c>
      <c r="C2349">
        <v>78</v>
      </c>
      <c r="D2349">
        <v>0</v>
      </c>
      <c r="E2349">
        <v>9.5299999999999994</v>
      </c>
      <c r="F2349">
        <v>0</v>
      </c>
      <c r="G2349">
        <v>58.9</v>
      </c>
      <c r="H2349">
        <v>0</v>
      </c>
      <c r="I2349">
        <v>95</v>
      </c>
      <c r="J2349">
        <v>9.2899999999999991</v>
      </c>
      <c r="K2349">
        <v>95</v>
      </c>
      <c r="L2349">
        <v>0.1</v>
      </c>
      <c r="M2349">
        <v>2315.31799</v>
      </c>
      <c r="N2349">
        <v>0.878</v>
      </c>
      <c r="O2349">
        <v>16.8</v>
      </c>
    </row>
    <row r="2350" spans="1:15" x14ac:dyDescent="0.3">
      <c r="A2350">
        <v>82</v>
      </c>
      <c r="B2350">
        <v>1</v>
      </c>
      <c r="C2350">
        <v>81</v>
      </c>
      <c r="D2350">
        <v>0</v>
      </c>
      <c r="E2350">
        <v>10.95</v>
      </c>
      <c r="F2350">
        <v>0</v>
      </c>
      <c r="G2350">
        <v>58.2</v>
      </c>
      <c r="H2350">
        <v>0</v>
      </c>
      <c r="I2350">
        <v>96</v>
      </c>
      <c r="J2350">
        <v>9.3699999999999992</v>
      </c>
      <c r="K2350">
        <v>96</v>
      </c>
      <c r="L2350">
        <v>0.1</v>
      </c>
      <c r="M2350">
        <v>22486.471669999999</v>
      </c>
      <c r="N2350">
        <v>0.877</v>
      </c>
      <c r="O2350">
        <v>16.8</v>
      </c>
    </row>
    <row r="2351" spans="1:15" x14ac:dyDescent="0.3">
      <c r="A2351">
        <v>79.8</v>
      </c>
      <c r="B2351">
        <v>1</v>
      </c>
      <c r="C2351">
        <v>84</v>
      </c>
      <c r="D2351">
        <v>0</v>
      </c>
      <c r="E2351">
        <v>10.61</v>
      </c>
      <c r="F2351">
        <v>0</v>
      </c>
      <c r="G2351">
        <v>57.6</v>
      </c>
      <c r="H2351">
        <v>0</v>
      </c>
      <c r="I2351">
        <v>96</v>
      </c>
      <c r="J2351">
        <v>9.8000000000000007</v>
      </c>
      <c r="K2351">
        <v>96</v>
      </c>
      <c r="L2351">
        <v>0.1</v>
      </c>
      <c r="M2351">
        <v>24985.24827</v>
      </c>
      <c r="N2351">
        <v>0.876</v>
      </c>
      <c r="O2351">
        <v>17</v>
      </c>
    </row>
    <row r="2352" spans="1:15" x14ac:dyDescent="0.3">
      <c r="A2352">
        <v>79.5</v>
      </c>
      <c r="B2352">
        <v>1</v>
      </c>
      <c r="C2352">
        <v>87</v>
      </c>
      <c r="D2352">
        <v>0</v>
      </c>
      <c r="E2352">
        <v>10.32</v>
      </c>
      <c r="F2352">
        <v>0</v>
      </c>
      <c r="G2352">
        <v>57</v>
      </c>
      <c r="H2352">
        <v>0</v>
      </c>
      <c r="I2352">
        <v>96</v>
      </c>
      <c r="J2352">
        <v>9.6999999999999993</v>
      </c>
      <c r="K2352">
        <v>96</v>
      </c>
      <c r="L2352">
        <v>0.1</v>
      </c>
      <c r="M2352">
        <v>23437.4722</v>
      </c>
      <c r="N2352">
        <v>0.872</v>
      </c>
      <c r="O2352">
        <v>16.899999999999999</v>
      </c>
    </row>
    <row r="2353" spans="1:15" x14ac:dyDescent="0.3">
      <c r="A2353">
        <v>79.099999999999994</v>
      </c>
      <c r="B2353">
        <v>1</v>
      </c>
      <c r="C2353">
        <v>9</v>
      </c>
      <c r="D2353">
        <v>0</v>
      </c>
      <c r="E2353">
        <v>10.52</v>
      </c>
      <c r="F2353">
        <v>0</v>
      </c>
      <c r="G2353">
        <v>56.4</v>
      </c>
      <c r="H2353">
        <v>0</v>
      </c>
      <c r="I2353">
        <v>96</v>
      </c>
      <c r="J2353">
        <v>9.3800000000000008</v>
      </c>
      <c r="K2353">
        <v>96</v>
      </c>
      <c r="L2353">
        <v>0.1</v>
      </c>
      <c r="M2353">
        <v>24633.797849999999</v>
      </c>
      <c r="N2353">
        <v>0.873</v>
      </c>
      <c r="O2353">
        <v>16.899999999999999</v>
      </c>
    </row>
    <row r="2354" spans="1:15" x14ac:dyDescent="0.3">
      <c r="A2354">
        <v>78.900000000000006</v>
      </c>
      <c r="B2354">
        <v>1</v>
      </c>
      <c r="C2354">
        <v>96</v>
      </c>
      <c r="D2354">
        <v>0</v>
      </c>
      <c r="E2354">
        <v>10.94</v>
      </c>
      <c r="F2354">
        <v>0</v>
      </c>
      <c r="G2354">
        <v>55.8</v>
      </c>
      <c r="H2354">
        <v>0</v>
      </c>
      <c r="I2354">
        <v>97</v>
      </c>
      <c r="J2354">
        <v>8.4700000000000006</v>
      </c>
      <c r="K2354">
        <v>97</v>
      </c>
      <c r="L2354">
        <v>0.1</v>
      </c>
      <c r="M2354">
        <v>2751.8126999999999</v>
      </c>
      <c r="N2354">
        <v>0.86899999999999999</v>
      </c>
      <c r="O2354">
        <v>16.899999999999999</v>
      </c>
    </row>
    <row r="2355" spans="1:15" x14ac:dyDescent="0.3">
      <c r="A2355">
        <v>78.3</v>
      </c>
      <c r="B2355">
        <v>1</v>
      </c>
      <c r="C2355">
        <v>12</v>
      </c>
      <c r="D2355">
        <v>0</v>
      </c>
      <c r="E2355">
        <v>11.02</v>
      </c>
      <c r="F2355">
        <v>0</v>
      </c>
      <c r="G2355">
        <v>55.2</v>
      </c>
      <c r="H2355">
        <v>0</v>
      </c>
      <c r="I2355">
        <v>97</v>
      </c>
      <c r="J2355">
        <v>7.98</v>
      </c>
      <c r="K2355">
        <v>97</v>
      </c>
      <c r="L2355">
        <v>0.1</v>
      </c>
      <c r="M2355">
        <v>23841.317920000001</v>
      </c>
      <c r="N2355">
        <v>0.86499999999999999</v>
      </c>
      <c r="O2355">
        <v>16.8</v>
      </c>
    </row>
    <row r="2356" spans="1:15" x14ac:dyDescent="0.3">
      <c r="A2356">
        <v>78.099999999999994</v>
      </c>
      <c r="B2356">
        <v>1</v>
      </c>
      <c r="C2356">
        <v>17</v>
      </c>
      <c r="D2356">
        <v>0</v>
      </c>
      <c r="E2356">
        <v>12.26</v>
      </c>
      <c r="F2356">
        <v>0</v>
      </c>
      <c r="G2356">
        <v>54.7</v>
      </c>
      <c r="H2356">
        <v>0</v>
      </c>
      <c r="I2356">
        <v>97</v>
      </c>
      <c r="J2356">
        <v>8.42</v>
      </c>
      <c r="K2356">
        <v>97</v>
      </c>
      <c r="L2356">
        <v>0.1</v>
      </c>
      <c r="M2356">
        <v>19726.126499999998</v>
      </c>
      <c r="N2356">
        <v>0.85799999999999998</v>
      </c>
      <c r="O2356">
        <v>16.7</v>
      </c>
    </row>
    <row r="2357" spans="1:15" x14ac:dyDescent="0.3">
      <c r="A2357">
        <v>77.5</v>
      </c>
      <c r="B2357">
        <v>1</v>
      </c>
      <c r="C2357">
        <v>14</v>
      </c>
      <c r="D2357">
        <v>0</v>
      </c>
      <c r="E2357">
        <v>11.14</v>
      </c>
      <c r="F2357">
        <v>0</v>
      </c>
      <c r="G2357">
        <v>54.1</v>
      </c>
      <c r="H2357">
        <v>0</v>
      </c>
      <c r="I2357">
        <v>95</v>
      </c>
      <c r="J2357">
        <v>8.5</v>
      </c>
      <c r="K2357">
        <v>95</v>
      </c>
      <c r="L2357">
        <v>0.1</v>
      </c>
      <c r="M2357">
        <v>18169.1891</v>
      </c>
      <c r="N2357">
        <v>0.85299999999999998</v>
      </c>
      <c r="O2357">
        <v>16.3</v>
      </c>
    </row>
    <row r="2358" spans="1:15" x14ac:dyDescent="0.3">
      <c r="A2358">
        <v>77.2</v>
      </c>
      <c r="B2358">
        <v>1</v>
      </c>
      <c r="C2358">
        <v>113</v>
      </c>
      <c r="D2358">
        <v>0</v>
      </c>
      <c r="E2358">
        <v>10</v>
      </c>
      <c r="F2358">
        <v>0</v>
      </c>
      <c r="G2358">
        <v>53.5</v>
      </c>
      <c r="H2358">
        <v>0</v>
      </c>
      <c r="I2358">
        <v>94</v>
      </c>
      <c r="J2358">
        <v>8.4700000000000006</v>
      </c>
      <c r="K2358">
        <v>94</v>
      </c>
      <c r="L2358">
        <v>0.1</v>
      </c>
      <c r="M2358">
        <v>1726.9150999999999</v>
      </c>
      <c r="N2358">
        <v>0.85</v>
      </c>
      <c r="O2358">
        <v>16.600000000000001</v>
      </c>
    </row>
    <row r="2359" spans="1:15" x14ac:dyDescent="0.3">
      <c r="A2359">
        <v>76.5</v>
      </c>
      <c r="B2359">
        <v>1</v>
      </c>
      <c r="C2359">
        <v>119</v>
      </c>
      <c r="D2359">
        <v>0</v>
      </c>
      <c r="E2359">
        <v>11.58</v>
      </c>
      <c r="F2359">
        <v>0</v>
      </c>
      <c r="G2359">
        <v>52.9</v>
      </c>
      <c r="H2359">
        <v>0</v>
      </c>
      <c r="I2359">
        <v>95</v>
      </c>
      <c r="J2359">
        <v>8.77</v>
      </c>
      <c r="K2359">
        <v>95</v>
      </c>
      <c r="L2359">
        <v>0.1</v>
      </c>
      <c r="M2359">
        <v>1488.47154</v>
      </c>
      <c r="N2359">
        <v>0.84299999999999997</v>
      </c>
      <c r="O2359">
        <v>16.100000000000001</v>
      </c>
    </row>
    <row r="2360" spans="1:15" x14ac:dyDescent="0.3">
      <c r="A2360">
        <v>76.599999999999994</v>
      </c>
      <c r="B2360">
        <v>1</v>
      </c>
      <c r="C2360">
        <v>117</v>
      </c>
      <c r="D2360">
        <v>0</v>
      </c>
      <c r="E2360">
        <v>9.2899999999999991</v>
      </c>
      <c r="F2360">
        <v>0</v>
      </c>
      <c r="G2360">
        <v>52.3</v>
      </c>
      <c r="H2360">
        <v>0</v>
      </c>
      <c r="I2360">
        <v>93</v>
      </c>
      <c r="J2360">
        <v>8.6199999999999992</v>
      </c>
      <c r="K2360">
        <v>93</v>
      </c>
      <c r="L2360">
        <v>0.1</v>
      </c>
      <c r="M2360">
        <v>11814.999400000001</v>
      </c>
      <c r="N2360">
        <v>0.83499999999999996</v>
      </c>
      <c r="O2360">
        <v>15.6</v>
      </c>
    </row>
    <row r="2361" spans="1:15" x14ac:dyDescent="0.3">
      <c r="A2361">
        <v>76.2</v>
      </c>
      <c r="B2361">
        <v>1</v>
      </c>
      <c r="C2361">
        <v>124</v>
      </c>
      <c r="D2361">
        <v>0</v>
      </c>
      <c r="E2361">
        <v>10.8</v>
      </c>
      <c r="F2361">
        <v>0</v>
      </c>
      <c r="G2361">
        <v>51.8</v>
      </c>
      <c r="H2361">
        <v>0</v>
      </c>
      <c r="I2361">
        <v>93</v>
      </c>
      <c r="J2361">
        <v>8.57</v>
      </c>
      <c r="K2361">
        <v>92</v>
      </c>
      <c r="L2361">
        <v>0.1</v>
      </c>
      <c r="M2361">
        <v>1479.2963400000001</v>
      </c>
      <c r="N2361">
        <v>0.82399999999999995</v>
      </c>
      <c r="O2361">
        <v>14.7</v>
      </c>
    </row>
    <row r="2362" spans="1:15" x14ac:dyDescent="0.3">
      <c r="A2362">
        <v>76</v>
      </c>
      <c r="B2362">
        <v>1</v>
      </c>
      <c r="C2362">
        <v>122</v>
      </c>
      <c r="D2362">
        <v>0</v>
      </c>
      <c r="E2362">
        <v>11.9</v>
      </c>
      <c r="F2362">
        <v>0</v>
      </c>
      <c r="G2362">
        <v>51.2</v>
      </c>
      <c r="H2362">
        <v>0</v>
      </c>
      <c r="I2362">
        <v>93</v>
      </c>
      <c r="J2362">
        <v>8.26</v>
      </c>
      <c r="K2362">
        <v>91</v>
      </c>
      <c r="L2362">
        <v>0.1</v>
      </c>
      <c r="M2362">
        <v>1227.73677</v>
      </c>
      <c r="N2362">
        <v>0.81799999999999995</v>
      </c>
      <c r="O2362">
        <v>14.6</v>
      </c>
    </row>
    <row r="2363" spans="1:15" x14ac:dyDescent="0.3">
      <c r="A2363">
        <v>69.2</v>
      </c>
      <c r="B2363">
        <v>0</v>
      </c>
      <c r="C2363">
        <v>177</v>
      </c>
      <c r="D2363">
        <v>0</v>
      </c>
      <c r="E2363">
        <v>0</v>
      </c>
      <c r="F2363">
        <v>98</v>
      </c>
      <c r="G2363">
        <v>5.5</v>
      </c>
      <c r="H2363">
        <v>0</v>
      </c>
      <c r="I2363">
        <v>99</v>
      </c>
      <c r="J2363">
        <v>0</v>
      </c>
      <c r="K2363">
        <v>98</v>
      </c>
      <c r="L2363">
        <v>0.1</v>
      </c>
      <c r="M2363">
        <v>1922.4138800000001</v>
      </c>
      <c r="N2363">
        <v>0.51400000000000001</v>
      </c>
      <c r="O2363">
        <v>9.6</v>
      </c>
    </row>
    <row r="2364" spans="1:15" x14ac:dyDescent="0.3">
      <c r="A2364">
        <v>68.8</v>
      </c>
      <c r="B2364">
        <v>0</v>
      </c>
      <c r="C2364">
        <v>183</v>
      </c>
      <c r="D2364">
        <v>0</v>
      </c>
      <c r="E2364">
        <v>0.01</v>
      </c>
      <c r="F2364">
        <v>88</v>
      </c>
      <c r="G2364">
        <v>49.7</v>
      </c>
      <c r="H2364">
        <v>0</v>
      </c>
      <c r="I2364">
        <v>94</v>
      </c>
      <c r="J2364">
        <v>5.5</v>
      </c>
      <c r="K2364">
        <v>88</v>
      </c>
      <c r="L2364">
        <v>0.1</v>
      </c>
      <c r="M2364">
        <v>29.652622000000001</v>
      </c>
      <c r="N2364">
        <v>0.51200000000000001</v>
      </c>
      <c r="O2364">
        <v>9.6</v>
      </c>
    </row>
    <row r="2365" spans="1:15" x14ac:dyDescent="0.3">
      <c r="A2365">
        <v>68.8</v>
      </c>
      <c r="B2365">
        <v>0</v>
      </c>
      <c r="C2365">
        <v>182</v>
      </c>
      <c r="D2365">
        <v>0</v>
      </c>
      <c r="E2365">
        <v>0.01</v>
      </c>
      <c r="F2365">
        <v>94</v>
      </c>
      <c r="G2365">
        <v>48.9</v>
      </c>
      <c r="H2365">
        <v>0</v>
      </c>
      <c r="I2365">
        <v>99</v>
      </c>
      <c r="J2365">
        <v>5.42</v>
      </c>
      <c r="K2365">
        <v>94</v>
      </c>
      <c r="L2365">
        <v>0.1</v>
      </c>
      <c r="M2365">
        <v>188.51589999999999</v>
      </c>
      <c r="N2365">
        <v>0.50900000000000001</v>
      </c>
      <c r="O2365">
        <v>9.5</v>
      </c>
    </row>
    <row r="2366" spans="1:15" x14ac:dyDescent="0.3">
      <c r="A2366">
        <v>68.7</v>
      </c>
      <c r="B2366">
        <v>0</v>
      </c>
      <c r="C2366">
        <v>184</v>
      </c>
      <c r="D2366">
        <v>0</v>
      </c>
      <c r="E2366">
        <v>0.01</v>
      </c>
      <c r="F2366">
        <v>99</v>
      </c>
      <c r="G2366">
        <v>48.1</v>
      </c>
      <c r="H2366">
        <v>0</v>
      </c>
      <c r="I2366">
        <v>99</v>
      </c>
      <c r="J2366">
        <v>5.48</v>
      </c>
      <c r="K2366">
        <v>99</v>
      </c>
      <c r="L2366">
        <v>0.1</v>
      </c>
      <c r="M2366">
        <v>1858.6898679999999</v>
      </c>
      <c r="N2366">
        <v>0.505</v>
      </c>
      <c r="O2366">
        <v>9.4</v>
      </c>
    </row>
    <row r="2367" spans="1:15" x14ac:dyDescent="0.3">
      <c r="A2367">
        <v>68.5</v>
      </c>
      <c r="B2367">
        <v>0</v>
      </c>
      <c r="C2367">
        <v>186</v>
      </c>
      <c r="D2367">
        <v>0</v>
      </c>
      <c r="E2367">
        <v>0.99</v>
      </c>
      <c r="F2367">
        <v>99</v>
      </c>
      <c r="G2367">
        <v>47.2</v>
      </c>
      <c r="H2367">
        <v>0</v>
      </c>
      <c r="I2367">
        <v>99</v>
      </c>
      <c r="J2367">
        <v>5.8</v>
      </c>
      <c r="K2367">
        <v>99</v>
      </c>
      <c r="L2367">
        <v>0.1</v>
      </c>
      <c r="M2367">
        <v>1642.837974</v>
      </c>
      <c r="N2367">
        <v>0.497</v>
      </c>
      <c r="O2367">
        <v>9.4</v>
      </c>
    </row>
    <row r="2368" spans="1:15" x14ac:dyDescent="0.3">
      <c r="A2368">
        <v>68.3</v>
      </c>
      <c r="B2368">
        <v>0</v>
      </c>
      <c r="C2368">
        <v>188</v>
      </c>
      <c r="D2368">
        <v>0</v>
      </c>
      <c r="E2368">
        <v>1.1000000000000001</v>
      </c>
      <c r="F2368">
        <v>9</v>
      </c>
      <c r="G2368">
        <v>46.4</v>
      </c>
      <c r="H2368">
        <v>0</v>
      </c>
      <c r="I2368">
        <v>94</v>
      </c>
      <c r="J2368">
        <v>7.47</v>
      </c>
      <c r="K2368">
        <v>9</v>
      </c>
      <c r="L2368">
        <v>0.1</v>
      </c>
      <c r="M2368">
        <v>1272.4482499999999</v>
      </c>
      <c r="N2368">
        <v>0.49199999999999999</v>
      </c>
      <c r="O2368">
        <v>9.3000000000000007</v>
      </c>
    </row>
    <row r="2369" spans="1:15" x14ac:dyDescent="0.3">
      <c r="A2369">
        <v>68.099999999999994</v>
      </c>
      <c r="B2369">
        <v>0</v>
      </c>
      <c r="C2369">
        <v>192</v>
      </c>
      <c r="D2369">
        <v>0</v>
      </c>
      <c r="E2369">
        <v>1.21</v>
      </c>
      <c r="F2369">
        <v>92</v>
      </c>
      <c r="G2369">
        <v>45.5</v>
      </c>
      <c r="H2369">
        <v>0</v>
      </c>
      <c r="I2369">
        <v>98</v>
      </c>
      <c r="J2369">
        <v>7.92</v>
      </c>
      <c r="K2369">
        <v>92</v>
      </c>
      <c r="L2369">
        <v>0.1</v>
      </c>
      <c r="M2369">
        <v>1158.282672</v>
      </c>
      <c r="N2369">
        <v>0.49399999999999999</v>
      </c>
      <c r="O2369">
        <v>9.3000000000000007</v>
      </c>
    </row>
    <row r="2370" spans="1:15" x14ac:dyDescent="0.3">
      <c r="A2370">
        <v>68</v>
      </c>
      <c r="B2370">
        <v>0</v>
      </c>
      <c r="C2370">
        <v>193</v>
      </c>
      <c r="D2370">
        <v>0</v>
      </c>
      <c r="E2370">
        <v>1.0900000000000001</v>
      </c>
      <c r="F2370">
        <v>89</v>
      </c>
      <c r="G2370">
        <v>44.7</v>
      </c>
      <c r="H2370">
        <v>0</v>
      </c>
      <c r="I2370">
        <v>94</v>
      </c>
      <c r="J2370">
        <v>5.97</v>
      </c>
      <c r="K2370">
        <v>89</v>
      </c>
      <c r="L2370">
        <v>0.1</v>
      </c>
      <c r="M2370">
        <v>125.79167</v>
      </c>
      <c r="N2370">
        <v>0.48899999999999999</v>
      </c>
      <c r="O2370">
        <v>9.1999999999999993</v>
      </c>
    </row>
    <row r="2371" spans="1:15" x14ac:dyDescent="0.3">
      <c r="A2371">
        <v>67.599999999999994</v>
      </c>
      <c r="B2371">
        <v>0</v>
      </c>
      <c r="C2371">
        <v>2</v>
      </c>
      <c r="D2371">
        <v>0</v>
      </c>
      <c r="E2371">
        <v>0.85</v>
      </c>
      <c r="F2371">
        <v>9</v>
      </c>
      <c r="G2371">
        <v>43.8</v>
      </c>
      <c r="H2371">
        <v>0</v>
      </c>
      <c r="I2371">
        <v>93</v>
      </c>
      <c r="J2371">
        <v>6.42</v>
      </c>
      <c r="K2371">
        <v>9</v>
      </c>
      <c r="L2371">
        <v>0.1</v>
      </c>
      <c r="M2371">
        <v>146.93112500000001</v>
      </c>
      <c r="N2371">
        <v>0.48199999999999998</v>
      </c>
      <c r="O2371">
        <v>9</v>
      </c>
    </row>
    <row r="2372" spans="1:15" x14ac:dyDescent="0.3">
      <c r="A2372">
        <v>67.599999999999994</v>
      </c>
      <c r="B2372">
        <v>0</v>
      </c>
      <c r="C2372">
        <v>2</v>
      </c>
      <c r="D2372">
        <v>0</v>
      </c>
      <c r="E2372">
        <v>0.99</v>
      </c>
      <c r="F2372">
        <v>99</v>
      </c>
      <c r="G2372">
        <v>43</v>
      </c>
      <c r="H2372">
        <v>0</v>
      </c>
      <c r="I2372">
        <v>99</v>
      </c>
      <c r="J2372">
        <v>6.66</v>
      </c>
      <c r="K2372">
        <v>99</v>
      </c>
      <c r="L2372">
        <v>0.1</v>
      </c>
      <c r="M2372">
        <v>948.65925110000001</v>
      </c>
      <c r="N2372">
        <v>0.47</v>
      </c>
      <c r="O2372">
        <v>8.4</v>
      </c>
    </row>
    <row r="2373" spans="1:15" x14ac:dyDescent="0.3">
      <c r="A2373">
        <v>67.400000000000006</v>
      </c>
      <c r="B2373">
        <v>0</v>
      </c>
      <c r="C2373">
        <v>24</v>
      </c>
      <c r="D2373">
        <v>0</v>
      </c>
      <c r="E2373">
        <v>0.9</v>
      </c>
      <c r="F2373">
        <v>83</v>
      </c>
      <c r="G2373">
        <v>42.1</v>
      </c>
      <c r="H2373">
        <v>0</v>
      </c>
      <c r="I2373">
        <v>9</v>
      </c>
      <c r="J2373">
        <v>7.83</v>
      </c>
      <c r="K2373">
        <v>89</v>
      </c>
      <c r="L2373">
        <v>0.1</v>
      </c>
      <c r="M2373">
        <v>88.874858000000003</v>
      </c>
      <c r="N2373">
        <v>0.46500000000000002</v>
      </c>
      <c r="O2373">
        <v>8.3000000000000007</v>
      </c>
    </row>
    <row r="2374" spans="1:15" x14ac:dyDescent="0.3">
      <c r="A2374">
        <v>67.099999999999994</v>
      </c>
      <c r="B2374">
        <v>0</v>
      </c>
      <c r="C2374">
        <v>29</v>
      </c>
      <c r="D2374">
        <v>0</v>
      </c>
      <c r="E2374">
        <v>1.18</v>
      </c>
      <c r="F2374">
        <v>81</v>
      </c>
      <c r="G2374">
        <v>41.3</v>
      </c>
      <c r="H2374">
        <v>0</v>
      </c>
      <c r="I2374">
        <v>89</v>
      </c>
      <c r="J2374">
        <v>5.64</v>
      </c>
      <c r="K2374">
        <v>9</v>
      </c>
      <c r="L2374">
        <v>0.1</v>
      </c>
      <c r="M2374">
        <v>818.44261900000004</v>
      </c>
      <c r="N2374">
        <v>0.45900000000000002</v>
      </c>
      <c r="O2374">
        <v>8.1</v>
      </c>
    </row>
    <row r="2375" spans="1:15" x14ac:dyDescent="0.3">
      <c r="A2375">
        <v>66.8</v>
      </c>
      <c r="B2375">
        <v>0</v>
      </c>
      <c r="C2375">
        <v>215</v>
      </c>
      <c r="D2375">
        <v>0</v>
      </c>
      <c r="E2375">
        <v>1.18</v>
      </c>
      <c r="F2375">
        <v>79</v>
      </c>
      <c r="G2375">
        <v>4.4000000000000004</v>
      </c>
      <c r="H2375">
        <v>0</v>
      </c>
      <c r="I2375">
        <v>84</v>
      </c>
      <c r="J2375">
        <v>6</v>
      </c>
      <c r="K2375">
        <v>84</v>
      </c>
      <c r="L2375">
        <v>0.1</v>
      </c>
      <c r="M2375">
        <v>744.76574230000006</v>
      </c>
      <c r="N2375">
        <v>0.45300000000000001</v>
      </c>
      <c r="O2375">
        <v>8</v>
      </c>
    </row>
    <row r="2376" spans="1:15" x14ac:dyDescent="0.3">
      <c r="A2376">
        <v>66.5</v>
      </c>
      <c r="B2376">
        <v>0</v>
      </c>
      <c r="C2376">
        <v>22</v>
      </c>
      <c r="D2376">
        <v>0</v>
      </c>
      <c r="E2376">
        <v>1.08</v>
      </c>
      <c r="F2376">
        <v>75</v>
      </c>
      <c r="G2376">
        <v>39.6</v>
      </c>
      <c r="H2376">
        <v>0</v>
      </c>
      <c r="I2376">
        <v>78</v>
      </c>
      <c r="J2376">
        <v>6.9</v>
      </c>
      <c r="K2376">
        <v>78</v>
      </c>
      <c r="L2376">
        <v>0.1</v>
      </c>
      <c r="M2376">
        <v>784.95628739999995</v>
      </c>
      <c r="N2376">
        <v>0.44600000000000001</v>
      </c>
      <c r="O2376">
        <v>7.3</v>
      </c>
    </row>
    <row r="2377" spans="1:15" x14ac:dyDescent="0.3">
      <c r="A2377">
        <v>66.2</v>
      </c>
      <c r="B2377">
        <v>0</v>
      </c>
      <c r="C2377">
        <v>227</v>
      </c>
      <c r="D2377">
        <v>0</v>
      </c>
      <c r="E2377">
        <v>0.7</v>
      </c>
      <c r="F2377">
        <v>83</v>
      </c>
      <c r="G2377">
        <v>38.700000000000003</v>
      </c>
      <c r="H2377">
        <v>0</v>
      </c>
      <c r="I2377">
        <v>88</v>
      </c>
      <c r="J2377">
        <v>6.44</v>
      </c>
      <c r="K2377">
        <v>84</v>
      </c>
      <c r="L2377">
        <v>0.1</v>
      </c>
      <c r="M2377">
        <v>944.81683999999996</v>
      </c>
      <c r="N2377">
        <v>0.442</v>
      </c>
      <c r="O2377">
        <v>6.6</v>
      </c>
    </row>
    <row r="2378" spans="1:15" x14ac:dyDescent="0.3">
      <c r="A2378">
        <v>65.8</v>
      </c>
      <c r="B2378">
        <v>0</v>
      </c>
      <c r="C2378">
        <v>235</v>
      </c>
      <c r="D2378">
        <v>0</v>
      </c>
      <c r="E2378">
        <v>0.71</v>
      </c>
      <c r="F2378">
        <v>81</v>
      </c>
      <c r="G2378">
        <v>37.9</v>
      </c>
      <c r="H2378">
        <v>0</v>
      </c>
      <c r="I2378">
        <v>88</v>
      </c>
      <c r="J2378">
        <v>4.5599999999999996</v>
      </c>
      <c r="K2378">
        <v>86</v>
      </c>
      <c r="L2378">
        <v>0.1</v>
      </c>
      <c r="M2378">
        <v>154.51857200000001</v>
      </c>
      <c r="N2378">
        <v>0.45500000000000002</v>
      </c>
      <c r="O2378">
        <v>7.2</v>
      </c>
    </row>
    <row r="2379" spans="1:15" x14ac:dyDescent="0.3">
      <c r="A2379">
        <v>55</v>
      </c>
      <c r="B2379">
        <v>0</v>
      </c>
      <c r="C2379">
        <v>312</v>
      </c>
      <c r="D2379">
        <v>50</v>
      </c>
      <c r="E2379">
        <v>0</v>
      </c>
      <c r="F2379">
        <v>42</v>
      </c>
      <c r="G2379">
        <v>24.3</v>
      </c>
      <c r="H2379">
        <v>80</v>
      </c>
      <c r="I2379">
        <v>47</v>
      </c>
      <c r="J2379">
        <v>0</v>
      </c>
      <c r="K2379">
        <v>42</v>
      </c>
      <c r="L2379">
        <v>0.7</v>
      </c>
      <c r="M2379">
        <v>426.98536999999999</v>
      </c>
      <c r="N2379">
        <v>0</v>
      </c>
      <c r="O2379">
        <v>0</v>
      </c>
    </row>
    <row r="2380" spans="1:15" x14ac:dyDescent="0.3">
      <c r="A2380">
        <v>54.3</v>
      </c>
      <c r="B2380">
        <v>0</v>
      </c>
      <c r="C2380">
        <v>321</v>
      </c>
      <c r="D2380">
        <v>51</v>
      </c>
      <c r="E2380">
        <v>0.01</v>
      </c>
      <c r="F2380">
        <v>42</v>
      </c>
      <c r="G2380">
        <v>23.8</v>
      </c>
      <c r="H2380">
        <v>80</v>
      </c>
      <c r="I2380">
        <v>47</v>
      </c>
      <c r="J2380">
        <v>0</v>
      </c>
      <c r="K2380">
        <v>42</v>
      </c>
      <c r="L2380">
        <v>0.8</v>
      </c>
      <c r="M2380">
        <v>417.89143000000001</v>
      </c>
      <c r="N2380">
        <v>0</v>
      </c>
      <c r="O2380">
        <v>0</v>
      </c>
    </row>
    <row r="2381" spans="1:15" x14ac:dyDescent="0.3">
      <c r="A2381">
        <v>54.2</v>
      </c>
      <c r="B2381">
        <v>0</v>
      </c>
      <c r="C2381">
        <v>318</v>
      </c>
      <c r="D2381">
        <v>51</v>
      </c>
      <c r="E2381">
        <v>0.01</v>
      </c>
      <c r="F2381">
        <v>42</v>
      </c>
      <c r="G2381">
        <v>23.3</v>
      </c>
      <c r="H2381">
        <v>81</v>
      </c>
      <c r="I2381">
        <v>47</v>
      </c>
      <c r="J2381">
        <v>0</v>
      </c>
      <c r="K2381">
        <v>42</v>
      </c>
      <c r="L2381">
        <v>0.8</v>
      </c>
      <c r="M2381">
        <v>47.5432354</v>
      </c>
      <c r="N2381">
        <v>0</v>
      </c>
      <c r="O2381">
        <v>0</v>
      </c>
    </row>
    <row r="2382" spans="1:15" x14ac:dyDescent="0.3">
      <c r="A2382">
        <v>53.1</v>
      </c>
      <c r="B2382">
        <v>0</v>
      </c>
      <c r="C2382">
        <v>336</v>
      </c>
      <c r="D2382">
        <v>51</v>
      </c>
      <c r="E2382">
        <v>0.01</v>
      </c>
      <c r="F2382">
        <v>0</v>
      </c>
      <c r="G2382">
        <v>22.9</v>
      </c>
      <c r="H2382">
        <v>82</v>
      </c>
      <c r="I2382">
        <v>47</v>
      </c>
      <c r="J2382">
        <v>0</v>
      </c>
      <c r="K2382">
        <v>42</v>
      </c>
      <c r="L2382">
        <v>0.8</v>
      </c>
      <c r="M2382">
        <v>0</v>
      </c>
      <c r="N2382">
        <v>0</v>
      </c>
      <c r="O2382">
        <v>0</v>
      </c>
    </row>
    <row r="2383" spans="1:15" x14ac:dyDescent="0.3">
      <c r="A2383">
        <v>53.1</v>
      </c>
      <c r="B2383">
        <v>0</v>
      </c>
      <c r="C2383">
        <v>329</v>
      </c>
      <c r="D2383">
        <v>51</v>
      </c>
      <c r="E2383">
        <v>0.01</v>
      </c>
      <c r="F2383">
        <v>0</v>
      </c>
      <c r="G2383">
        <v>22.4</v>
      </c>
      <c r="H2383">
        <v>82</v>
      </c>
      <c r="I2383">
        <v>49</v>
      </c>
      <c r="J2383">
        <v>0</v>
      </c>
      <c r="K2383">
        <v>41</v>
      </c>
      <c r="L2383">
        <v>0.8</v>
      </c>
      <c r="M2383">
        <v>0</v>
      </c>
      <c r="N2383">
        <v>0</v>
      </c>
      <c r="O2383">
        <v>0</v>
      </c>
    </row>
    <row r="2384" spans="1:15" x14ac:dyDescent="0.3">
      <c r="A2384">
        <v>52.4</v>
      </c>
      <c r="B2384">
        <v>0</v>
      </c>
      <c r="C2384">
        <v>336</v>
      </c>
      <c r="D2384">
        <v>52</v>
      </c>
      <c r="E2384">
        <v>0.01</v>
      </c>
      <c r="F2384">
        <v>0</v>
      </c>
      <c r="G2384">
        <v>22</v>
      </c>
      <c r="H2384">
        <v>83</v>
      </c>
      <c r="I2384">
        <v>49</v>
      </c>
      <c r="J2384">
        <v>0</v>
      </c>
      <c r="K2384">
        <v>45</v>
      </c>
      <c r="L2384">
        <v>0.8</v>
      </c>
      <c r="M2384">
        <v>0</v>
      </c>
      <c r="N2384">
        <v>0</v>
      </c>
      <c r="O2384">
        <v>0</v>
      </c>
    </row>
    <row r="2385" spans="1:15" x14ac:dyDescent="0.3">
      <c r="A2385">
        <v>52.2</v>
      </c>
      <c r="B2385">
        <v>0</v>
      </c>
      <c r="C2385">
        <v>335</v>
      </c>
      <c r="D2385">
        <v>52</v>
      </c>
      <c r="E2385">
        <v>0.01</v>
      </c>
      <c r="F2385">
        <v>0</v>
      </c>
      <c r="G2385">
        <v>21.5</v>
      </c>
      <c r="H2385">
        <v>84</v>
      </c>
      <c r="I2385">
        <v>41</v>
      </c>
      <c r="J2385">
        <v>0</v>
      </c>
      <c r="K2385">
        <v>42</v>
      </c>
      <c r="L2385">
        <v>0.8</v>
      </c>
      <c r="M2385">
        <v>0</v>
      </c>
      <c r="N2385">
        <v>0</v>
      </c>
      <c r="O2385">
        <v>0</v>
      </c>
    </row>
    <row r="2386" spans="1:15" x14ac:dyDescent="0.3">
      <c r="A2386">
        <v>51.9</v>
      </c>
      <c r="B2386">
        <v>0</v>
      </c>
      <c r="C2386">
        <v>336</v>
      </c>
      <c r="D2386">
        <v>52</v>
      </c>
      <c r="E2386">
        <v>0.01</v>
      </c>
      <c r="F2386">
        <v>0</v>
      </c>
      <c r="G2386">
        <v>21.1</v>
      </c>
      <c r="H2386">
        <v>84</v>
      </c>
      <c r="I2386">
        <v>4</v>
      </c>
      <c r="J2386">
        <v>0</v>
      </c>
      <c r="K2386">
        <v>31</v>
      </c>
      <c r="L2386">
        <v>0.9</v>
      </c>
      <c r="M2386">
        <v>0</v>
      </c>
      <c r="N2386">
        <v>0</v>
      </c>
      <c r="O2386">
        <v>0</v>
      </c>
    </row>
    <row r="2387" spans="1:15" x14ac:dyDescent="0.3">
      <c r="A2387">
        <v>51.5</v>
      </c>
      <c r="B2387">
        <v>0</v>
      </c>
      <c r="C2387">
        <v>34</v>
      </c>
      <c r="D2387">
        <v>52</v>
      </c>
      <c r="E2387">
        <v>0.01</v>
      </c>
      <c r="F2387">
        <v>0</v>
      </c>
      <c r="G2387">
        <v>2.7</v>
      </c>
      <c r="H2387">
        <v>84</v>
      </c>
      <c r="I2387">
        <v>4</v>
      </c>
      <c r="J2387">
        <v>0</v>
      </c>
      <c r="K2387">
        <v>4</v>
      </c>
      <c r="L2387">
        <v>0.9</v>
      </c>
      <c r="M2387">
        <v>0</v>
      </c>
      <c r="N2387">
        <v>0</v>
      </c>
      <c r="O2387">
        <v>0</v>
      </c>
    </row>
    <row r="2388" spans="1:15" x14ac:dyDescent="0.3">
      <c r="A2388">
        <v>51.5</v>
      </c>
      <c r="B2388">
        <v>0</v>
      </c>
      <c r="C2388">
        <v>337</v>
      </c>
      <c r="D2388">
        <v>51</v>
      </c>
      <c r="E2388">
        <v>0.01</v>
      </c>
      <c r="F2388">
        <v>0</v>
      </c>
      <c r="G2388">
        <v>2.2000000000000002</v>
      </c>
      <c r="H2388">
        <v>83</v>
      </c>
      <c r="I2388">
        <v>26</v>
      </c>
      <c r="J2388">
        <v>0</v>
      </c>
      <c r="K2388">
        <v>26</v>
      </c>
      <c r="L2388">
        <v>0.9</v>
      </c>
      <c r="M2388">
        <v>0</v>
      </c>
      <c r="N2388">
        <v>0</v>
      </c>
      <c r="O2388">
        <v>0</v>
      </c>
    </row>
    <row r="2389" spans="1:15" x14ac:dyDescent="0.3">
      <c r="A2389">
        <v>51.6</v>
      </c>
      <c r="B2389">
        <v>0</v>
      </c>
      <c r="C2389">
        <v>334</v>
      </c>
      <c r="D2389">
        <v>50</v>
      </c>
      <c r="E2389">
        <v>0.01</v>
      </c>
      <c r="F2389">
        <v>0</v>
      </c>
      <c r="G2389">
        <v>19.8</v>
      </c>
      <c r="H2389">
        <v>82</v>
      </c>
      <c r="I2389">
        <v>35</v>
      </c>
      <c r="J2389">
        <v>0</v>
      </c>
      <c r="K2389">
        <v>35</v>
      </c>
      <c r="L2389">
        <v>0.9</v>
      </c>
      <c r="M2389">
        <v>0</v>
      </c>
      <c r="N2389">
        <v>0</v>
      </c>
      <c r="O2389">
        <v>0</v>
      </c>
    </row>
    <row r="2390" spans="1:15" x14ac:dyDescent="0.3">
      <c r="A2390">
        <v>51.2</v>
      </c>
      <c r="B2390">
        <v>0</v>
      </c>
      <c r="C2390">
        <v>341</v>
      </c>
      <c r="D2390">
        <v>49</v>
      </c>
      <c r="E2390">
        <v>0.01</v>
      </c>
      <c r="F2390">
        <v>0</v>
      </c>
      <c r="G2390">
        <v>19.399999999999999</v>
      </c>
      <c r="H2390">
        <v>80</v>
      </c>
      <c r="I2390">
        <v>3</v>
      </c>
      <c r="J2390">
        <v>0</v>
      </c>
      <c r="K2390">
        <v>3</v>
      </c>
      <c r="L2390">
        <v>0.9</v>
      </c>
      <c r="M2390">
        <v>0</v>
      </c>
      <c r="N2390">
        <v>0</v>
      </c>
      <c r="O2390">
        <v>0</v>
      </c>
    </row>
    <row r="2391" spans="1:15" x14ac:dyDescent="0.3">
      <c r="A2391">
        <v>51.1</v>
      </c>
      <c r="B2391">
        <v>0</v>
      </c>
      <c r="C2391">
        <v>344</v>
      </c>
      <c r="D2391">
        <v>48</v>
      </c>
      <c r="E2391">
        <v>0.01</v>
      </c>
      <c r="F2391">
        <v>0</v>
      </c>
      <c r="G2391">
        <v>19</v>
      </c>
      <c r="H2391">
        <v>78</v>
      </c>
      <c r="I2391">
        <v>4</v>
      </c>
      <c r="J2391">
        <v>0</v>
      </c>
      <c r="K2391">
        <v>4</v>
      </c>
      <c r="L2391">
        <v>0.9</v>
      </c>
      <c r="M2391">
        <v>0</v>
      </c>
      <c r="N2391">
        <v>0</v>
      </c>
      <c r="O2391">
        <v>0</v>
      </c>
    </row>
    <row r="2392" spans="1:15" x14ac:dyDescent="0.3">
      <c r="A2392">
        <v>58</v>
      </c>
      <c r="B2392">
        <v>0</v>
      </c>
      <c r="C2392">
        <v>348</v>
      </c>
      <c r="D2392">
        <v>47</v>
      </c>
      <c r="E2392">
        <v>0.01</v>
      </c>
      <c r="F2392">
        <v>0</v>
      </c>
      <c r="G2392">
        <v>18.600000000000001</v>
      </c>
      <c r="H2392">
        <v>77</v>
      </c>
      <c r="I2392">
        <v>4</v>
      </c>
      <c r="J2392">
        <v>0</v>
      </c>
      <c r="K2392">
        <v>4</v>
      </c>
      <c r="L2392">
        <v>0.9</v>
      </c>
      <c r="M2392">
        <v>0</v>
      </c>
      <c r="N2392">
        <v>0</v>
      </c>
      <c r="O2392">
        <v>0</v>
      </c>
    </row>
    <row r="2393" spans="1:15" x14ac:dyDescent="0.3">
      <c r="A2393">
        <v>57</v>
      </c>
      <c r="B2393">
        <v>0</v>
      </c>
      <c r="C2393">
        <v>352</v>
      </c>
      <c r="D2393">
        <v>46</v>
      </c>
      <c r="E2393">
        <v>0.01</v>
      </c>
      <c r="F2393">
        <v>0</v>
      </c>
      <c r="G2393">
        <v>18.2</v>
      </c>
      <c r="H2393">
        <v>75</v>
      </c>
      <c r="I2393">
        <v>33</v>
      </c>
      <c r="J2393">
        <v>0</v>
      </c>
      <c r="K2393">
        <v>33</v>
      </c>
      <c r="L2393">
        <v>0.8</v>
      </c>
      <c r="M2393">
        <v>0</v>
      </c>
      <c r="N2393">
        <v>0</v>
      </c>
      <c r="O2393">
        <v>0</v>
      </c>
    </row>
    <row r="2394" spans="1:15" x14ac:dyDescent="0.3">
      <c r="A2394">
        <v>55</v>
      </c>
      <c r="B2394">
        <v>0</v>
      </c>
      <c r="C2394">
        <v>355</v>
      </c>
      <c r="D2394">
        <v>45</v>
      </c>
      <c r="E2394">
        <v>0.01</v>
      </c>
      <c r="F2394">
        <v>0</v>
      </c>
      <c r="G2394">
        <v>17.8</v>
      </c>
      <c r="H2394">
        <v>74</v>
      </c>
      <c r="I2394">
        <v>37</v>
      </c>
      <c r="J2394">
        <v>0</v>
      </c>
      <c r="K2394">
        <v>33</v>
      </c>
      <c r="L2394">
        <v>0.8</v>
      </c>
      <c r="M2394">
        <v>0</v>
      </c>
      <c r="N2394">
        <v>0</v>
      </c>
      <c r="O2394">
        <v>0</v>
      </c>
    </row>
    <row r="2395" spans="1:15" x14ac:dyDescent="0.3">
      <c r="A2395">
        <v>62.9</v>
      </c>
      <c r="B2395">
        <v>0</v>
      </c>
      <c r="C2395">
        <v>328</v>
      </c>
      <c r="D2395">
        <v>42</v>
      </c>
      <c r="E2395">
        <v>0</v>
      </c>
      <c r="F2395">
        <v>75</v>
      </c>
      <c r="G2395">
        <v>51.1</v>
      </c>
      <c r="H2395">
        <v>52</v>
      </c>
      <c r="I2395">
        <v>75</v>
      </c>
      <c r="J2395">
        <v>0</v>
      </c>
      <c r="K2395">
        <v>75</v>
      </c>
      <c r="L2395">
        <v>3.6</v>
      </c>
      <c r="M2395">
        <v>5769.7725799999998</v>
      </c>
      <c r="N2395">
        <v>0.66500000000000004</v>
      </c>
      <c r="O2395">
        <v>13</v>
      </c>
    </row>
    <row r="2396" spans="1:15" x14ac:dyDescent="0.3">
      <c r="A2396">
        <v>62</v>
      </c>
      <c r="B2396">
        <v>0</v>
      </c>
      <c r="C2396">
        <v>347</v>
      </c>
      <c r="D2396">
        <v>42</v>
      </c>
      <c r="E2396">
        <v>7.38</v>
      </c>
      <c r="F2396">
        <v>8</v>
      </c>
      <c r="G2396">
        <v>5.3</v>
      </c>
      <c r="H2396">
        <v>52</v>
      </c>
      <c r="I2396">
        <v>77</v>
      </c>
      <c r="J2396">
        <v>8.8000000000000007</v>
      </c>
      <c r="K2396">
        <v>77</v>
      </c>
      <c r="L2396">
        <v>3.7</v>
      </c>
      <c r="M2396">
        <v>6479.6256590000003</v>
      </c>
      <c r="N2396">
        <v>0.66</v>
      </c>
      <c r="O2396">
        <v>13</v>
      </c>
    </row>
    <row r="2397" spans="1:15" x14ac:dyDescent="0.3">
      <c r="A2397">
        <v>69</v>
      </c>
      <c r="B2397">
        <v>0</v>
      </c>
      <c r="C2397">
        <v>371</v>
      </c>
      <c r="D2397">
        <v>43</v>
      </c>
      <c r="E2397">
        <v>7.34</v>
      </c>
      <c r="F2397">
        <v>7</v>
      </c>
      <c r="G2397">
        <v>49.5</v>
      </c>
      <c r="H2397">
        <v>54</v>
      </c>
      <c r="I2397">
        <v>73</v>
      </c>
      <c r="J2397">
        <v>8.7799999999999994</v>
      </c>
      <c r="K2397">
        <v>73</v>
      </c>
      <c r="L2397">
        <v>4.5</v>
      </c>
      <c r="M2397">
        <v>6876.9538210000001</v>
      </c>
      <c r="N2397">
        <v>0.65200000000000002</v>
      </c>
      <c r="O2397">
        <v>12.8</v>
      </c>
    </row>
    <row r="2398" spans="1:15" x14ac:dyDescent="0.3">
      <c r="A2398">
        <v>59.2</v>
      </c>
      <c r="B2398">
        <v>0</v>
      </c>
      <c r="C2398">
        <v>48</v>
      </c>
      <c r="D2398">
        <v>43</v>
      </c>
      <c r="E2398">
        <v>7.38</v>
      </c>
      <c r="F2398">
        <v>68</v>
      </c>
      <c r="G2398">
        <v>48.7</v>
      </c>
      <c r="H2398">
        <v>56</v>
      </c>
      <c r="I2398">
        <v>65</v>
      </c>
      <c r="J2398">
        <v>8.7899999999999991</v>
      </c>
      <c r="K2398">
        <v>65</v>
      </c>
      <c r="L2398">
        <v>7.6</v>
      </c>
      <c r="M2398">
        <v>7548.1636980000003</v>
      </c>
      <c r="N2398">
        <v>0.64400000000000002</v>
      </c>
      <c r="O2398">
        <v>12.8</v>
      </c>
    </row>
    <row r="2399" spans="1:15" x14ac:dyDescent="0.3">
      <c r="A2399">
        <v>58.9</v>
      </c>
      <c r="B2399">
        <v>0</v>
      </c>
      <c r="C2399">
        <v>413</v>
      </c>
      <c r="D2399">
        <v>43</v>
      </c>
      <c r="E2399">
        <v>7.38</v>
      </c>
      <c r="F2399">
        <v>76</v>
      </c>
      <c r="G2399">
        <v>47.9</v>
      </c>
      <c r="H2399">
        <v>58</v>
      </c>
      <c r="I2399">
        <v>69</v>
      </c>
      <c r="J2399">
        <v>8.61</v>
      </c>
      <c r="K2399">
        <v>69</v>
      </c>
      <c r="L2399">
        <v>8.5</v>
      </c>
      <c r="M2399">
        <v>849.95422399999995</v>
      </c>
      <c r="N2399">
        <v>0.63800000000000001</v>
      </c>
      <c r="O2399">
        <v>12.8</v>
      </c>
    </row>
    <row r="2400" spans="1:15" x14ac:dyDescent="0.3">
      <c r="A2400">
        <v>58</v>
      </c>
      <c r="B2400">
        <v>0</v>
      </c>
      <c r="C2400">
        <v>428</v>
      </c>
      <c r="D2400">
        <v>43</v>
      </c>
      <c r="E2400">
        <v>7.28</v>
      </c>
      <c r="F2400">
        <v>71</v>
      </c>
      <c r="G2400">
        <v>47.2</v>
      </c>
      <c r="H2400">
        <v>62</v>
      </c>
      <c r="I2400">
        <v>72</v>
      </c>
      <c r="J2400">
        <v>8.5</v>
      </c>
      <c r="K2400">
        <v>72</v>
      </c>
      <c r="L2400">
        <v>11</v>
      </c>
      <c r="M2400">
        <v>7362.7613899999997</v>
      </c>
      <c r="N2400">
        <v>0.63</v>
      </c>
      <c r="O2400">
        <v>12.8</v>
      </c>
    </row>
    <row r="2401" spans="1:15" x14ac:dyDescent="0.3">
      <c r="A2401">
        <v>56.5</v>
      </c>
      <c r="B2401">
        <v>0</v>
      </c>
      <c r="C2401">
        <v>449</v>
      </c>
      <c r="D2401">
        <v>46</v>
      </c>
      <c r="E2401">
        <v>7.6</v>
      </c>
      <c r="F2401">
        <v>74</v>
      </c>
      <c r="G2401">
        <v>46.4</v>
      </c>
      <c r="H2401">
        <v>70</v>
      </c>
      <c r="I2401">
        <v>75</v>
      </c>
      <c r="J2401">
        <v>8.39</v>
      </c>
      <c r="K2401">
        <v>76</v>
      </c>
      <c r="L2401">
        <v>19</v>
      </c>
      <c r="M2401">
        <v>5888.6283999999996</v>
      </c>
      <c r="N2401">
        <v>0.622</v>
      </c>
      <c r="O2401">
        <v>12.8</v>
      </c>
    </row>
    <row r="2402" spans="1:15" x14ac:dyDescent="0.3">
      <c r="A2402">
        <v>55.3</v>
      </c>
      <c r="B2402">
        <v>0</v>
      </c>
      <c r="C2402">
        <v>473</v>
      </c>
      <c r="D2402">
        <v>50</v>
      </c>
      <c r="E2402">
        <v>8.19</v>
      </c>
      <c r="F2402">
        <v>76</v>
      </c>
      <c r="G2402">
        <v>45.7</v>
      </c>
      <c r="H2402">
        <v>75</v>
      </c>
      <c r="I2402">
        <v>77</v>
      </c>
      <c r="J2402">
        <v>7.75</v>
      </c>
      <c r="K2402">
        <v>79</v>
      </c>
      <c r="L2402">
        <v>23.5</v>
      </c>
      <c r="M2402">
        <v>5786.5997200000002</v>
      </c>
      <c r="N2402">
        <v>0.61599999999999999</v>
      </c>
      <c r="O2402">
        <v>12.9</v>
      </c>
    </row>
    <row r="2403" spans="1:15" x14ac:dyDescent="0.3">
      <c r="A2403">
        <v>54.5</v>
      </c>
      <c r="B2403">
        <v>0</v>
      </c>
      <c r="C2403">
        <v>486</v>
      </c>
      <c r="D2403">
        <v>51</v>
      </c>
      <c r="E2403">
        <v>8.48</v>
      </c>
      <c r="F2403">
        <v>83</v>
      </c>
      <c r="G2403">
        <v>45</v>
      </c>
      <c r="H2403">
        <v>79</v>
      </c>
      <c r="I2403">
        <v>79</v>
      </c>
      <c r="J2403">
        <v>7.53</v>
      </c>
      <c r="K2403">
        <v>82</v>
      </c>
      <c r="L2403">
        <v>26.4</v>
      </c>
      <c r="M2403">
        <v>6125.39984</v>
      </c>
      <c r="N2403">
        <v>0.61199999999999999</v>
      </c>
      <c r="O2403">
        <v>12.9</v>
      </c>
    </row>
    <row r="2404" spans="1:15" x14ac:dyDescent="0.3">
      <c r="A2404">
        <v>54</v>
      </c>
      <c r="B2404">
        <v>0</v>
      </c>
      <c r="C2404">
        <v>496</v>
      </c>
      <c r="D2404">
        <v>54</v>
      </c>
      <c r="E2404">
        <v>8.5</v>
      </c>
      <c r="F2404">
        <v>83</v>
      </c>
      <c r="G2404">
        <v>44.3</v>
      </c>
      <c r="H2404">
        <v>82</v>
      </c>
      <c r="I2404">
        <v>79</v>
      </c>
      <c r="J2404">
        <v>7.57</v>
      </c>
      <c r="K2404">
        <v>82</v>
      </c>
      <c r="L2404">
        <v>28.1</v>
      </c>
      <c r="M2404">
        <v>5631.7348499999998</v>
      </c>
      <c r="N2404">
        <v>0.60899999999999999</v>
      </c>
      <c r="O2404">
        <v>12.9</v>
      </c>
    </row>
    <row r="2405" spans="1:15" x14ac:dyDescent="0.3">
      <c r="A2405">
        <v>53.8</v>
      </c>
      <c r="B2405">
        <v>0</v>
      </c>
      <c r="C2405">
        <v>498</v>
      </c>
      <c r="D2405">
        <v>55</v>
      </c>
      <c r="E2405">
        <v>8.69</v>
      </c>
      <c r="F2405">
        <v>79</v>
      </c>
      <c r="G2405">
        <v>43.6</v>
      </c>
      <c r="H2405">
        <v>84</v>
      </c>
      <c r="I2405">
        <v>75</v>
      </c>
      <c r="J2405">
        <v>7.77</v>
      </c>
      <c r="K2405">
        <v>79</v>
      </c>
      <c r="L2405">
        <v>29.5</v>
      </c>
      <c r="M2405">
        <v>5414.6343260000003</v>
      </c>
      <c r="N2405">
        <v>0.60899999999999999</v>
      </c>
      <c r="O2405">
        <v>12.9</v>
      </c>
    </row>
    <row r="2406" spans="1:15" x14ac:dyDescent="0.3">
      <c r="A2406">
        <v>53.7</v>
      </c>
      <c r="B2406">
        <v>0</v>
      </c>
      <c r="C2406">
        <v>497</v>
      </c>
      <c r="D2406">
        <v>55</v>
      </c>
      <c r="E2406">
        <v>6.96</v>
      </c>
      <c r="F2406">
        <v>76</v>
      </c>
      <c r="G2406">
        <v>42.9</v>
      </c>
      <c r="H2406">
        <v>83</v>
      </c>
      <c r="I2406">
        <v>73</v>
      </c>
      <c r="J2406">
        <v>7.93</v>
      </c>
      <c r="K2406">
        <v>74</v>
      </c>
      <c r="L2406">
        <v>29.7</v>
      </c>
      <c r="M2406">
        <v>4863.5168800000001</v>
      </c>
      <c r="N2406">
        <v>0.61099999999999999</v>
      </c>
      <c r="O2406">
        <v>12.9</v>
      </c>
    </row>
    <row r="2407" spans="1:15" x14ac:dyDescent="0.3">
      <c r="A2407">
        <v>54</v>
      </c>
      <c r="B2407">
        <v>0</v>
      </c>
      <c r="C2407">
        <v>485</v>
      </c>
      <c r="D2407">
        <v>55</v>
      </c>
      <c r="E2407">
        <v>6.93</v>
      </c>
      <c r="F2407">
        <v>71</v>
      </c>
      <c r="G2407">
        <v>42.2</v>
      </c>
      <c r="H2407">
        <v>82</v>
      </c>
      <c r="I2407">
        <v>7</v>
      </c>
      <c r="J2407">
        <v>8.26</v>
      </c>
      <c r="K2407">
        <v>69</v>
      </c>
      <c r="L2407">
        <v>28.9</v>
      </c>
      <c r="M2407">
        <v>3775.6827499999999</v>
      </c>
      <c r="N2407">
        <v>0.61299999999999999</v>
      </c>
      <c r="O2407">
        <v>12.9</v>
      </c>
    </row>
    <row r="2408" spans="1:15" x14ac:dyDescent="0.3">
      <c r="A2408">
        <v>54.9</v>
      </c>
      <c r="B2408">
        <v>0</v>
      </c>
      <c r="C2408">
        <v>459</v>
      </c>
      <c r="D2408">
        <v>54</v>
      </c>
      <c r="E2408">
        <v>7.04</v>
      </c>
      <c r="F2408">
        <v>72</v>
      </c>
      <c r="G2408">
        <v>41.6</v>
      </c>
      <c r="H2408">
        <v>79</v>
      </c>
      <c r="I2408">
        <v>7</v>
      </c>
      <c r="J2408">
        <v>8.9</v>
      </c>
      <c r="K2408">
        <v>7</v>
      </c>
      <c r="L2408">
        <v>26.6</v>
      </c>
      <c r="M2408">
        <v>2518.3982609999998</v>
      </c>
      <c r="N2408">
        <v>0.62</v>
      </c>
      <c r="O2408">
        <v>12.9</v>
      </c>
    </row>
    <row r="2409" spans="1:15" x14ac:dyDescent="0.3">
      <c r="A2409">
        <v>56</v>
      </c>
      <c r="B2409">
        <v>0</v>
      </c>
      <c r="C2409">
        <v>429</v>
      </c>
      <c r="D2409">
        <v>52</v>
      </c>
      <c r="E2409">
        <v>7.38</v>
      </c>
      <c r="F2409">
        <v>72</v>
      </c>
      <c r="G2409">
        <v>4.9000000000000004</v>
      </c>
      <c r="H2409">
        <v>76</v>
      </c>
      <c r="I2409">
        <v>71</v>
      </c>
      <c r="J2409">
        <v>8.31</v>
      </c>
      <c r="K2409">
        <v>71</v>
      </c>
      <c r="L2409">
        <v>24</v>
      </c>
      <c r="M2409">
        <v>2681.7809999999999</v>
      </c>
      <c r="N2409">
        <v>0.629</v>
      </c>
      <c r="O2409">
        <v>13</v>
      </c>
    </row>
    <row r="2410" spans="1:15" x14ac:dyDescent="0.3">
      <c r="A2410">
        <v>57.3</v>
      </c>
      <c r="B2410">
        <v>0</v>
      </c>
      <c r="C2410">
        <v>397</v>
      </c>
      <c r="D2410">
        <v>51</v>
      </c>
      <c r="E2410">
        <v>7.3</v>
      </c>
      <c r="F2410">
        <v>73</v>
      </c>
      <c r="G2410">
        <v>4.0999999999999996</v>
      </c>
      <c r="H2410">
        <v>73</v>
      </c>
      <c r="I2410">
        <v>71</v>
      </c>
      <c r="J2410">
        <v>8.6999999999999993</v>
      </c>
      <c r="K2410">
        <v>73</v>
      </c>
      <c r="L2410">
        <v>21.3</v>
      </c>
      <c r="M2410">
        <v>337.2253</v>
      </c>
      <c r="N2410">
        <v>0.63500000000000001</v>
      </c>
      <c r="O2410">
        <v>13</v>
      </c>
    </row>
    <row r="2411" spans="1:15" x14ac:dyDescent="0.3">
      <c r="A2411">
        <v>57.3</v>
      </c>
      <c r="B2411">
        <v>0</v>
      </c>
      <c r="C2411">
        <v>332</v>
      </c>
      <c r="D2411">
        <v>26</v>
      </c>
      <c r="E2411">
        <v>0</v>
      </c>
      <c r="F2411">
        <v>31</v>
      </c>
      <c r="G2411">
        <v>0</v>
      </c>
      <c r="H2411">
        <v>39</v>
      </c>
      <c r="I2411">
        <v>41</v>
      </c>
      <c r="J2411">
        <v>0</v>
      </c>
      <c r="K2411">
        <v>31</v>
      </c>
      <c r="L2411">
        <v>3.4</v>
      </c>
      <c r="M2411">
        <v>758.72578199999998</v>
      </c>
      <c r="N2411">
        <v>0.42099999999999999</v>
      </c>
      <c r="O2411">
        <v>4.9000000000000004</v>
      </c>
    </row>
    <row r="2412" spans="1:15" x14ac:dyDescent="0.3">
      <c r="A2412">
        <v>56.6</v>
      </c>
      <c r="B2412">
        <v>0</v>
      </c>
      <c r="C2412">
        <v>343</v>
      </c>
      <c r="D2412">
        <v>26</v>
      </c>
      <c r="E2412">
        <v>0</v>
      </c>
      <c r="F2412">
        <v>0</v>
      </c>
      <c r="G2412">
        <v>0</v>
      </c>
      <c r="H2412">
        <v>39</v>
      </c>
      <c r="I2412">
        <v>44</v>
      </c>
      <c r="J2412">
        <v>2.74</v>
      </c>
      <c r="K2412">
        <v>39</v>
      </c>
      <c r="L2412">
        <v>3.5</v>
      </c>
      <c r="M2412">
        <v>1151.861715</v>
      </c>
      <c r="N2412">
        <v>0.42099999999999999</v>
      </c>
      <c r="O2412">
        <v>4.9000000000000004</v>
      </c>
    </row>
    <row r="2413" spans="1:15" x14ac:dyDescent="0.3">
      <c r="A2413">
        <v>56.4</v>
      </c>
      <c r="B2413">
        <v>0</v>
      </c>
      <c r="C2413">
        <v>345</v>
      </c>
      <c r="D2413">
        <v>26</v>
      </c>
      <c r="E2413">
        <v>0</v>
      </c>
      <c r="F2413">
        <v>0</v>
      </c>
      <c r="G2413">
        <v>0</v>
      </c>
      <c r="H2413">
        <v>40</v>
      </c>
      <c r="I2413">
        <v>5</v>
      </c>
      <c r="J2413">
        <v>2.62</v>
      </c>
      <c r="K2413">
        <v>45</v>
      </c>
      <c r="L2413">
        <v>3.6</v>
      </c>
      <c r="M2413">
        <v>1186.1132500000001</v>
      </c>
      <c r="N2413">
        <v>0.41699999999999998</v>
      </c>
      <c r="O2413">
        <v>4.9000000000000004</v>
      </c>
    </row>
    <row r="2414" spans="1:15" x14ac:dyDescent="0.3">
      <c r="A2414">
        <v>56</v>
      </c>
      <c r="B2414">
        <v>0</v>
      </c>
      <c r="C2414">
        <v>347</v>
      </c>
      <c r="D2414">
        <v>26</v>
      </c>
      <c r="E2414">
        <v>0</v>
      </c>
      <c r="F2414">
        <v>0</v>
      </c>
      <c r="G2414">
        <v>0</v>
      </c>
      <c r="H2414">
        <v>40</v>
      </c>
      <c r="I2414">
        <v>64</v>
      </c>
      <c r="J2414">
        <v>2.77</v>
      </c>
      <c r="K2414">
        <v>59</v>
      </c>
      <c r="L2414">
        <v>3.8</v>
      </c>
      <c r="M2414">
        <v>958.45581000000004</v>
      </c>
      <c r="N2414">
        <v>0.41899999999999998</v>
      </c>
      <c r="O2414">
        <v>4.9000000000000004</v>
      </c>
    </row>
    <row r="2415" spans="1:15" x14ac:dyDescent="0.3">
      <c r="A2415">
        <v>55.4</v>
      </c>
      <c r="B2415">
        <v>0</v>
      </c>
      <c r="C2415">
        <v>355</v>
      </c>
      <c r="D2415">
        <v>27</v>
      </c>
      <c r="E2415">
        <v>0</v>
      </c>
      <c r="F2415">
        <v>0</v>
      </c>
      <c r="G2415">
        <v>0</v>
      </c>
      <c r="H2415">
        <v>41</v>
      </c>
      <c r="I2415">
        <v>66</v>
      </c>
      <c r="J2415">
        <v>0</v>
      </c>
      <c r="K2415">
        <v>61</v>
      </c>
      <c r="L2415">
        <v>3.9</v>
      </c>
      <c r="M2415">
        <v>176.97130000000001</v>
      </c>
      <c r="N2415">
        <v>0.42899999999999999</v>
      </c>
      <c r="O2415">
        <v>4.9000000000000004</v>
      </c>
    </row>
    <row r="2416" spans="1:15" x14ac:dyDescent="0.3">
      <c r="A2416">
        <v>55</v>
      </c>
      <c r="B2416">
        <v>0</v>
      </c>
      <c r="C2416">
        <v>359</v>
      </c>
      <c r="D2416">
        <v>27</v>
      </c>
      <c r="E2416">
        <v>0</v>
      </c>
      <c r="F2416">
        <v>0</v>
      </c>
      <c r="G2416">
        <v>0</v>
      </c>
      <c r="H2416">
        <v>41</v>
      </c>
      <c r="I2416">
        <v>0</v>
      </c>
      <c r="J2416">
        <v>0</v>
      </c>
      <c r="K2416">
        <v>0</v>
      </c>
      <c r="L2416">
        <v>4</v>
      </c>
      <c r="M2416">
        <v>1562.2393460000001</v>
      </c>
      <c r="N2416">
        <v>0</v>
      </c>
      <c r="O2416">
        <v>0</v>
      </c>
    </row>
    <row r="2417" spans="1:15" x14ac:dyDescent="0.3">
      <c r="A2417">
        <v>54.3</v>
      </c>
      <c r="B2417">
        <v>0</v>
      </c>
      <c r="C2417">
        <v>369</v>
      </c>
      <c r="D2417">
        <v>27</v>
      </c>
      <c r="E2417">
        <v>0</v>
      </c>
      <c r="F2417">
        <v>0</v>
      </c>
      <c r="G2417">
        <v>0</v>
      </c>
      <c r="H2417">
        <v>42</v>
      </c>
      <c r="I2417">
        <v>0</v>
      </c>
      <c r="J2417">
        <v>0</v>
      </c>
      <c r="K2417">
        <v>0</v>
      </c>
      <c r="L2417">
        <v>4.2</v>
      </c>
      <c r="M2417">
        <v>1264.78998</v>
      </c>
      <c r="N2417">
        <v>0</v>
      </c>
      <c r="O2417">
        <v>0</v>
      </c>
    </row>
    <row r="2418" spans="1:15" x14ac:dyDescent="0.3">
      <c r="A2418">
        <v>53.6</v>
      </c>
      <c r="B2418">
        <v>0</v>
      </c>
      <c r="C2418">
        <v>377</v>
      </c>
      <c r="D2418">
        <v>27</v>
      </c>
      <c r="E2418">
        <v>0</v>
      </c>
      <c r="F2418">
        <v>0</v>
      </c>
      <c r="G2418">
        <v>0</v>
      </c>
      <c r="H2418">
        <v>42</v>
      </c>
      <c r="I2418">
        <v>0</v>
      </c>
      <c r="J2418">
        <v>0</v>
      </c>
      <c r="K2418">
        <v>0</v>
      </c>
      <c r="L2418">
        <v>4.2</v>
      </c>
      <c r="M2418">
        <v>1678.7118620000001</v>
      </c>
      <c r="N2418">
        <v>0</v>
      </c>
      <c r="O2418">
        <v>0</v>
      </c>
    </row>
    <row r="2419" spans="1:15" x14ac:dyDescent="0.3">
      <c r="A2419">
        <v>53.1</v>
      </c>
      <c r="B2419">
        <v>0</v>
      </c>
      <c r="C2419">
        <v>381</v>
      </c>
      <c r="D2419">
        <v>27</v>
      </c>
      <c r="E2419">
        <v>0</v>
      </c>
      <c r="F2419">
        <v>0</v>
      </c>
      <c r="G2419">
        <v>0</v>
      </c>
      <c r="H2419">
        <v>43</v>
      </c>
      <c r="I2419">
        <v>0</v>
      </c>
      <c r="J2419">
        <v>0</v>
      </c>
      <c r="K2419">
        <v>0</v>
      </c>
      <c r="L2419">
        <v>4.2</v>
      </c>
      <c r="M2419">
        <v>0</v>
      </c>
      <c r="N2419">
        <v>0</v>
      </c>
      <c r="O2419">
        <v>0</v>
      </c>
    </row>
    <row r="2420" spans="1:15" x14ac:dyDescent="0.3">
      <c r="A2420">
        <v>52.5</v>
      </c>
      <c r="B2420">
        <v>0</v>
      </c>
      <c r="C2420">
        <v>383</v>
      </c>
      <c r="D2420">
        <v>28</v>
      </c>
      <c r="E2420">
        <v>0</v>
      </c>
      <c r="F2420">
        <v>0</v>
      </c>
      <c r="G2420">
        <v>0</v>
      </c>
      <c r="H2420">
        <v>43</v>
      </c>
      <c r="I2420">
        <v>0</v>
      </c>
      <c r="J2420">
        <v>0</v>
      </c>
      <c r="K2420">
        <v>0</v>
      </c>
      <c r="L2420">
        <v>4.0999999999999996</v>
      </c>
      <c r="M2420">
        <v>0</v>
      </c>
      <c r="N2420">
        <v>0</v>
      </c>
      <c r="O2420">
        <v>0</v>
      </c>
    </row>
    <row r="2421" spans="1:15" x14ac:dyDescent="0.3">
      <c r="A2421">
        <v>51.9</v>
      </c>
      <c r="B2421">
        <v>0</v>
      </c>
      <c r="C2421">
        <v>383</v>
      </c>
      <c r="D2421">
        <v>28</v>
      </c>
      <c r="E2421">
        <v>0</v>
      </c>
      <c r="F2421">
        <v>0</v>
      </c>
      <c r="G2421">
        <v>0</v>
      </c>
      <c r="H2421">
        <v>44</v>
      </c>
      <c r="I2421">
        <v>0</v>
      </c>
      <c r="J2421">
        <v>0</v>
      </c>
      <c r="K2421">
        <v>0</v>
      </c>
      <c r="L2421">
        <v>3.9</v>
      </c>
      <c r="M2421">
        <v>0</v>
      </c>
      <c r="N2421">
        <v>0</v>
      </c>
      <c r="O2421">
        <v>0</v>
      </c>
    </row>
    <row r="2422" spans="1:15" x14ac:dyDescent="0.3">
      <c r="A2422">
        <v>51.4</v>
      </c>
      <c r="B2422">
        <v>0</v>
      </c>
      <c r="C2422">
        <v>383</v>
      </c>
      <c r="D2422">
        <v>29</v>
      </c>
      <c r="E2422">
        <v>0</v>
      </c>
      <c r="F2422">
        <v>0</v>
      </c>
      <c r="G2422">
        <v>0</v>
      </c>
      <c r="H2422">
        <v>45</v>
      </c>
      <c r="I2422">
        <v>0</v>
      </c>
      <c r="J2422">
        <v>0</v>
      </c>
      <c r="K2422">
        <v>0</v>
      </c>
      <c r="L2422">
        <v>3.8</v>
      </c>
      <c r="M2422">
        <v>0</v>
      </c>
      <c r="N2422">
        <v>0</v>
      </c>
      <c r="O2422">
        <v>0</v>
      </c>
    </row>
    <row r="2423" spans="1:15" x14ac:dyDescent="0.3">
      <c r="A2423">
        <v>58</v>
      </c>
      <c r="B2423">
        <v>0</v>
      </c>
      <c r="C2423">
        <v>383</v>
      </c>
      <c r="D2423">
        <v>29</v>
      </c>
      <c r="E2423">
        <v>0</v>
      </c>
      <c r="F2423">
        <v>0</v>
      </c>
      <c r="G2423">
        <v>0</v>
      </c>
      <c r="H2423">
        <v>46</v>
      </c>
      <c r="I2423">
        <v>0</v>
      </c>
      <c r="J2423">
        <v>0</v>
      </c>
      <c r="K2423">
        <v>0</v>
      </c>
      <c r="L2423">
        <v>3.5</v>
      </c>
      <c r="M2423">
        <v>0</v>
      </c>
      <c r="N2423">
        <v>0</v>
      </c>
      <c r="O2423">
        <v>0</v>
      </c>
    </row>
    <row r="2424" spans="1:15" x14ac:dyDescent="0.3">
      <c r="A2424">
        <v>52</v>
      </c>
      <c r="B2424">
        <v>0</v>
      </c>
      <c r="C2424">
        <v>382</v>
      </c>
      <c r="D2424">
        <v>30</v>
      </c>
      <c r="E2424">
        <v>0</v>
      </c>
      <c r="F2424">
        <v>0</v>
      </c>
      <c r="G2424">
        <v>0</v>
      </c>
      <c r="H2424">
        <v>48</v>
      </c>
      <c r="I2424">
        <v>0</v>
      </c>
      <c r="J2424">
        <v>0</v>
      </c>
      <c r="K2424">
        <v>0</v>
      </c>
      <c r="L2424">
        <v>3.3</v>
      </c>
      <c r="M2424">
        <v>0</v>
      </c>
      <c r="N2424">
        <v>0</v>
      </c>
      <c r="O2424">
        <v>0</v>
      </c>
    </row>
    <row r="2425" spans="1:15" x14ac:dyDescent="0.3">
      <c r="A2425">
        <v>49.6</v>
      </c>
      <c r="B2425">
        <v>0</v>
      </c>
      <c r="C2425">
        <v>381</v>
      </c>
      <c r="D2425">
        <v>30</v>
      </c>
      <c r="E2425">
        <v>0</v>
      </c>
      <c r="F2425">
        <v>0</v>
      </c>
      <c r="G2425">
        <v>0</v>
      </c>
      <c r="H2425">
        <v>49</v>
      </c>
      <c r="I2425">
        <v>0</v>
      </c>
      <c r="J2425">
        <v>0</v>
      </c>
      <c r="K2425">
        <v>0</v>
      </c>
      <c r="L2425">
        <v>3</v>
      </c>
      <c r="M2425">
        <v>0</v>
      </c>
      <c r="N2425">
        <v>0</v>
      </c>
      <c r="O2425">
        <v>0</v>
      </c>
    </row>
    <row r="2426" spans="1:15" x14ac:dyDescent="0.3">
      <c r="A2426">
        <v>48.9</v>
      </c>
      <c r="B2426">
        <v>0</v>
      </c>
      <c r="C2426">
        <v>38</v>
      </c>
      <c r="D2426">
        <v>31</v>
      </c>
      <c r="E2426">
        <v>0</v>
      </c>
      <c r="F2426">
        <v>0</v>
      </c>
      <c r="G2426">
        <v>0</v>
      </c>
      <c r="H2426">
        <v>50</v>
      </c>
      <c r="I2426">
        <v>0</v>
      </c>
      <c r="J2426">
        <v>0</v>
      </c>
      <c r="K2426">
        <v>0</v>
      </c>
      <c r="L2426">
        <v>2.7</v>
      </c>
      <c r="M2426">
        <v>0</v>
      </c>
      <c r="N2426">
        <v>0</v>
      </c>
      <c r="O2426">
        <v>0</v>
      </c>
    </row>
    <row r="2427" spans="1:15" x14ac:dyDescent="0.3">
      <c r="A2427">
        <v>82.8</v>
      </c>
      <c r="B2427">
        <v>1</v>
      </c>
      <c r="C2427">
        <v>56</v>
      </c>
      <c r="D2427">
        <v>1</v>
      </c>
      <c r="E2427">
        <v>0</v>
      </c>
      <c r="F2427">
        <v>97</v>
      </c>
      <c r="G2427">
        <v>66.599999999999994</v>
      </c>
      <c r="H2427">
        <v>1</v>
      </c>
      <c r="I2427">
        <v>97</v>
      </c>
      <c r="J2427">
        <v>0</v>
      </c>
      <c r="K2427">
        <v>97</v>
      </c>
      <c r="L2427">
        <v>0.1</v>
      </c>
      <c r="M2427">
        <v>25683.845649999999</v>
      </c>
      <c r="N2427">
        <v>0.88200000000000001</v>
      </c>
      <c r="O2427">
        <v>17.7</v>
      </c>
    </row>
    <row r="2428" spans="1:15" x14ac:dyDescent="0.3">
      <c r="A2428">
        <v>82.6</v>
      </c>
      <c r="B2428">
        <v>1</v>
      </c>
      <c r="C2428">
        <v>58</v>
      </c>
      <c r="D2428">
        <v>1</v>
      </c>
      <c r="E2428">
        <v>0.01</v>
      </c>
      <c r="F2428">
        <v>96</v>
      </c>
      <c r="G2428">
        <v>66</v>
      </c>
      <c r="H2428">
        <v>1</v>
      </c>
      <c r="I2428">
        <v>97</v>
      </c>
      <c r="J2428">
        <v>9.3000000000000007</v>
      </c>
      <c r="K2428">
        <v>97</v>
      </c>
      <c r="L2428">
        <v>0.1</v>
      </c>
      <c r="M2428">
        <v>296.47224999999997</v>
      </c>
      <c r="N2428">
        <v>0.877</v>
      </c>
      <c r="O2428">
        <v>17.600000000000001</v>
      </c>
    </row>
    <row r="2429" spans="1:15" x14ac:dyDescent="0.3">
      <c r="A2429">
        <v>82.4</v>
      </c>
      <c r="B2429">
        <v>1</v>
      </c>
      <c r="C2429">
        <v>6</v>
      </c>
      <c r="D2429">
        <v>1</v>
      </c>
      <c r="E2429">
        <v>9.25</v>
      </c>
      <c r="F2429">
        <v>95</v>
      </c>
      <c r="G2429">
        <v>65.400000000000006</v>
      </c>
      <c r="H2429">
        <v>2</v>
      </c>
      <c r="I2429">
        <v>96</v>
      </c>
      <c r="J2429">
        <v>9.1</v>
      </c>
      <c r="K2429">
        <v>96</v>
      </c>
      <c r="L2429">
        <v>0.1</v>
      </c>
      <c r="M2429">
        <v>2921.9342000000001</v>
      </c>
      <c r="N2429">
        <v>0.874</v>
      </c>
      <c r="O2429">
        <v>17.5</v>
      </c>
    </row>
    <row r="2430" spans="1:15" x14ac:dyDescent="0.3">
      <c r="A2430">
        <v>82</v>
      </c>
      <c r="B2430">
        <v>1</v>
      </c>
      <c r="C2430">
        <v>61</v>
      </c>
      <c r="D2430">
        <v>1</v>
      </c>
      <c r="E2430">
        <v>9.35</v>
      </c>
      <c r="F2430">
        <v>96</v>
      </c>
      <c r="G2430">
        <v>64.8</v>
      </c>
      <c r="H2430">
        <v>2</v>
      </c>
      <c r="I2430">
        <v>97</v>
      </c>
      <c r="J2430">
        <v>9.39</v>
      </c>
      <c r="K2430">
        <v>97</v>
      </c>
      <c r="L2430">
        <v>0.1</v>
      </c>
      <c r="M2430">
        <v>28562.293239999999</v>
      </c>
      <c r="N2430">
        <v>0.871</v>
      </c>
      <c r="O2430">
        <v>17.2</v>
      </c>
    </row>
    <row r="2431" spans="1:15" x14ac:dyDescent="0.3">
      <c r="A2431">
        <v>82.1</v>
      </c>
      <c r="B2431">
        <v>1</v>
      </c>
      <c r="C2431">
        <v>63</v>
      </c>
      <c r="D2431">
        <v>1</v>
      </c>
      <c r="E2431">
        <v>9.6199999999999992</v>
      </c>
      <c r="F2431">
        <v>97</v>
      </c>
      <c r="G2431">
        <v>64.099999999999994</v>
      </c>
      <c r="H2431">
        <v>2</v>
      </c>
      <c r="I2431">
        <v>97</v>
      </c>
      <c r="J2431">
        <v>9.48</v>
      </c>
      <c r="K2431">
        <v>97</v>
      </c>
      <c r="L2431">
        <v>0.1</v>
      </c>
      <c r="M2431">
        <v>31834.21816</v>
      </c>
      <c r="N2431">
        <v>0.86699999999999999</v>
      </c>
      <c r="O2431">
        <v>16.899999999999999</v>
      </c>
    </row>
    <row r="2432" spans="1:15" x14ac:dyDescent="0.3">
      <c r="A2432">
        <v>81.900000000000006</v>
      </c>
      <c r="B2432">
        <v>1</v>
      </c>
      <c r="C2432">
        <v>64</v>
      </c>
      <c r="D2432">
        <v>1</v>
      </c>
      <c r="E2432">
        <v>9.7799999999999994</v>
      </c>
      <c r="F2432">
        <v>97</v>
      </c>
      <c r="G2432">
        <v>63.5</v>
      </c>
      <c r="H2432">
        <v>2</v>
      </c>
      <c r="I2432">
        <v>97</v>
      </c>
      <c r="J2432">
        <v>9.56</v>
      </c>
      <c r="K2432">
        <v>97</v>
      </c>
      <c r="L2432">
        <v>0.1</v>
      </c>
      <c r="M2432">
        <v>3736.2280000000001</v>
      </c>
      <c r="N2432">
        <v>0.86</v>
      </c>
      <c r="O2432">
        <v>16.399999999999999</v>
      </c>
    </row>
    <row r="2433" spans="1:15" x14ac:dyDescent="0.3">
      <c r="A2433">
        <v>81.599999999999994</v>
      </c>
      <c r="B2433">
        <v>1</v>
      </c>
      <c r="C2433">
        <v>66</v>
      </c>
      <c r="D2433">
        <v>2</v>
      </c>
      <c r="E2433">
        <v>9.99</v>
      </c>
      <c r="F2433">
        <v>96</v>
      </c>
      <c r="G2433">
        <v>62.9</v>
      </c>
      <c r="H2433">
        <v>2</v>
      </c>
      <c r="I2433">
        <v>96</v>
      </c>
      <c r="J2433">
        <v>9.52</v>
      </c>
      <c r="K2433">
        <v>96</v>
      </c>
      <c r="L2433">
        <v>0.1</v>
      </c>
      <c r="M2433">
        <v>32333.466100000001</v>
      </c>
      <c r="N2433">
        <v>0.85799999999999998</v>
      </c>
      <c r="O2433">
        <v>16.3</v>
      </c>
    </row>
    <row r="2434" spans="1:15" x14ac:dyDescent="0.3">
      <c r="A2434">
        <v>81.3</v>
      </c>
      <c r="B2434">
        <v>1</v>
      </c>
      <c r="C2434">
        <v>7</v>
      </c>
      <c r="D2434">
        <v>2</v>
      </c>
      <c r="E2434">
        <v>10.24</v>
      </c>
      <c r="F2434">
        <v>97</v>
      </c>
      <c r="G2434">
        <v>62.3</v>
      </c>
      <c r="H2434">
        <v>2</v>
      </c>
      <c r="I2434">
        <v>97</v>
      </c>
      <c r="J2434">
        <v>8.8000000000000007</v>
      </c>
      <c r="K2434">
        <v>97</v>
      </c>
      <c r="L2434">
        <v>0.1</v>
      </c>
      <c r="M2434">
        <v>35578.736190000003</v>
      </c>
      <c r="N2434">
        <v>0.85399999999999998</v>
      </c>
      <c r="O2434">
        <v>16.100000000000001</v>
      </c>
    </row>
    <row r="2435" spans="1:15" x14ac:dyDescent="0.3">
      <c r="A2435">
        <v>89</v>
      </c>
      <c r="B2435">
        <v>1</v>
      </c>
      <c r="C2435">
        <v>72</v>
      </c>
      <c r="D2435">
        <v>2</v>
      </c>
      <c r="E2435">
        <v>11.05</v>
      </c>
      <c r="F2435">
        <v>96</v>
      </c>
      <c r="G2435">
        <v>61.7</v>
      </c>
      <c r="H2435">
        <v>2</v>
      </c>
      <c r="I2435">
        <v>96</v>
      </c>
      <c r="J2435">
        <v>8.36</v>
      </c>
      <c r="K2435">
        <v>96</v>
      </c>
      <c r="L2435">
        <v>0.1</v>
      </c>
      <c r="M2435">
        <v>3279.4140000000002</v>
      </c>
      <c r="N2435">
        <v>0.84899999999999998</v>
      </c>
      <c r="O2435">
        <v>16</v>
      </c>
    </row>
    <row r="2436" spans="1:15" x14ac:dyDescent="0.3">
      <c r="A2436">
        <v>88</v>
      </c>
      <c r="B2436">
        <v>1</v>
      </c>
      <c r="C2436">
        <v>73</v>
      </c>
      <c r="D2436">
        <v>2</v>
      </c>
      <c r="E2436">
        <v>11.86</v>
      </c>
      <c r="F2436">
        <v>97</v>
      </c>
      <c r="G2436">
        <v>61.1</v>
      </c>
      <c r="H2436">
        <v>2</v>
      </c>
      <c r="I2436">
        <v>98</v>
      </c>
      <c r="J2436">
        <v>8.23</v>
      </c>
      <c r="K2436">
        <v>98</v>
      </c>
      <c r="L2436">
        <v>0.1</v>
      </c>
      <c r="M2436">
        <v>28482.694800000001</v>
      </c>
      <c r="N2436">
        <v>0.84399999999999997</v>
      </c>
      <c r="O2436">
        <v>15.9</v>
      </c>
    </row>
    <row r="2437" spans="1:15" x14ac:dyDescent="0.3">
      <c r="A2437">
        <v>81</v>
      </c>
      <c r="B2437">
        <v>1</v>
      </c>
      <c r="C2437">
        <v>77</v>
      </c>
      <c r="D2437">
        <v>2</v>
      </c>
      <c r="E2437">
        <v>11.92</v>
      </c>
      <c r="F2437">
        <v>96</v>
      </c>
      <c r="G2437">
        <v>6.5</v>
      </c>
      <c r="H2437">
        <v>2</v>
      </c>
      <c r="I2437">
        <v>96</v>
      </c>
      <c r="J2437">
        <v>8.1199999999999992</v>
      </c>
      <c r="K2437">
        <v>96</v>
      </c>
      <c r="L2437">
        <v>0.1</v>
      </c>
      <c r="M2437">
        <v>2651.7174500000001</v>
      </c>
      <c r="N2437">
        <v>0.83699999999999997</v>
      </c>
      <c r="O2437">
        <v>15.8</v>
      </c>
    </row>
    <row r="2438" spans="1:15" x14ac:dyDescent="0.3">
      <c r="A2438">
        <v>81</v>
      </c>
      <c r="B2438">
        <v>1</v>
      </c>
      <c r="C2438">
        <v>79</v>
      </c>
      <c r="D2438">
        <v>2</v>
      </c>
      <c r="E2438">
        <v>11.96</v>
      </c>
      <c r="F2438">
        <v>97</v>
      </c>
      <c r="G2438">
        <v>59.9</v>
      </c>
      <c r="H2438">
        <v>2</v>
      </c>
      <c r="I2438">
        <v>97</v>
      </c>
      <c r="J2438">
        <v>8.5</v>
      </c>
      <c r="K2438">
        <v>97</v>
      </c>
      <c r="L2438">
        <v>0.1</v>
      </c>
      <c r="M2438">
        <v>24918.645840000001</v>
      </c>
      <c r="N2438">
        <v>0.83299999999999996</v>
      </c>
      <c r="O2438">
        <v>15.6</v>
      </c>
    </row>
    <row r="2439" spans="1:15" x14ac:dyDescent="0.3">
      <c r="A2439">
        <v>79.400000000000006</v>
      </c>
      <c r="B2439">
        <v>1</v>
      </c>
      <c r="C2439">
        <v>83</v>
      </c>
      <c r="D2439">
        <v>2</v>
      </c>
      <c r="E2439">
        <v>12.09</v>
      </c>
      <c r="F2439">
        <v>81</v>
      </c>
      <c r="G2439">
        <v>59.3</v>
      </c>
      <c r="H2439">
        <v>2</v>
      </c>
      <c r="I2439">
        <v>99</v>
      </c>
      <c r="J2439">
        <v>7.99</v>
      </c>
      <c r="K2439">
        <v>98</v>
      </c>
      <c r="L2439">
        <v>0.1</v>
      </c>
      <c r="M2439">
        <v>21495.774099999999</v>
      </c>
      <c r="N2439">
        <v>0.83</v>
      </c>
      <c r="O2439">
        <v>15.6</v>
      </c>
    </row>
    <row r="2440" spans="1:15" x14ac:dyDescent="0.3">
      <c r="A2440">
        <v>79.5</v>
      </c>
      <c r="B2440">
        <v>1</v>
      </c>
      <c r="C2440">
        <v>83</v>
      </c>
      <c r="D2440">
        <v>2</v>
      </c>
      <c r="E2440">
        <v>12.26</v>
      </c>
      <c r="F2440">
        <v>82</v>
      </c>
      <c r="G2440">
        <v>58.8</v>
      </c>
      <c r="H2440">
        <v>2</v>
      </c>
      <c r="I2440">
        <v>98</v>
      </c>
      <c r="J2440">
        <v>7.25</v>
      </c>
      <c r="K2440">
        <v>98</v>
      </c>
      <c r="L2440">
        <v>0.1</v>
      </c>
      <c r="M2440">
        <v>1719.53541</v>
      </c>
      <c r="N2440">
        <v>0.82799999999999996</v>
      </c>
      <c r="O2440">
        <v>15.7</v>
      </c>
    </row>
    <row r="2441" spans="1:15" x14ac:dyDescent="0.3">
      <c r="A2441">
        <v>79.400000000000006</v>
      </c>
      <c r="B2441">
        <v>1</v>
      </c>
      <c r="C2441">
        <v>84</v>
      </c>
      <c r="D2441">
        <v>2</v>
      </c>
      <c r="E2441">
        <v>9.86</v>
      </c>
      <c r="F2441">
        <v>83</v>
      </c>
      <c r="G2441">
        <v>58.2</v>
      </c>
      <c r="H2441">
        <v>2</v>
      </c>
      <c r="I2441">
        <v>95</v>
      </c>
      <c r="J2441">
        <v>7.24</v>
      </c>
      <c r="K2441">
        <v>96</v>
      </c>
      <c r="L2441">
        <v>0.1</v>
      </c>
      <c r="M2441">
        <v>15323.6114</v>
      </c>
      <c r="N2441">
        <v>0.82499999999999996</v>
      </c>
      <c r="O2441">
        <v>15.7</v>
      </c>
    </row>
    <row r="2442" spans="1:15" x14ac:dyDescent="0.3">
      <c r="A2442">
        <v>79.099999999999994</v>
      </c>
      <c r="B2442">
        <v>1</v>
      </c>
      <c r="C2442">
        <v>86</v>
      </c>
      <c r="D2442">
        <v>2</v>
      </c>
      <c r="E2442">
        <v>11.12</v>
      </c>
      <c r="F2442">
        <v>77</v>
      </c>
      <c r="G2442">
        <v>57.6</v>
      </c>
      <c r="H2442">
        <v>2</v>
      </c>
      <c r="I2442">
        <v>95</v>
      </c>
      <c r="J2442">
        <v>7.21</v>
      </c>
      <c r="K2442">
        <v>95</v>
      </c>
      <c r="L2442">
        <v>0.1</v>
      </c>
      <c r="M2442">
        <v>14676.769</v>
      </c>
      <c r="N2442">
        <v>0.82</v>
      </c>
      <c r="O2442">
        <v>15.7</v>
      </c>
    </row>
    <row r="2443" spans="1:15" x14ac:dyDescent="0.3">
      <c r="A2443">
        <v>74.900000000000006</v>
      </c>
      <c r="B2443">
        <v>0</v>
      </c>
      <c r="C2443">
        <v>138</v>
      </c>
      <c r="D2443">
        <v>3</v>
      </c>
      <c r="E2443">
        <v>0</v>
      </c>
      <c r="F2443">
        <v>99</v>
      </c>
      <c r="G2443">
        <v>23.4</v>
      </c>
      <c r="H2443">
        <v>3</v>
      </c>
      <c r="I2443">
        <v>99</v>
      </c>
      <c r="J2443">
        <v>0</v>
      </c>
      <c r="K2443">
        <v>99</v>
      </c>
      <c r="L2443">
        <v>0.1</v>
      </c>
      <c r="M2443">
        <v>3844.8912300000002</v>
      </c>
      <c r="N2443">
        <v>0.76400000000000001</v>
      </c>
      <c r="O2443">
        <v>14</v>
      </c>
    </row>
    <row r="2444" spans="1:15" x14ac:dyDescent="0.3">
      <c r="A2444">
        <v>74.7</v>
      </c>
      <c r="B2444">
        <v>0</v>
      </c>
      <c r="C2444">
        <v>141</v>
      </c>
      <c r="D2444">
        <v>3</v>
      </c>
      <c r="E2444">
        <v>2.37</v>
      </c>
      <c r="F2444">
        <v>99</v>
      </c>
      <c r="G2444">
        <v>22.7</v>
      </c>
      <c r="H2444">
        <v>3</v>
      </c>
      <c r="I2444">
        <v>99</v>
      </c>
      <c r="J2444">
        <v>3.5</v>
      </c>
      <c r="K2444">
        <v>99</v>
      </c>
      <c r="L2444">
        <v>0.1</v>
      </c>
      <c r="M2444">
        <v>382.54993999999999</v>
      </c>
      <c r="N2444">
        <v>0.76</v>
      </c>
      <c r="O2444">
        <v>14</v>
      </c>
    </row>
    <row r="2445" spans="1:15" x14ac:dyDescent="0.3">
      <c r="A2445">
        <v>74.599999999999994</v>
      </c>
      <c r="B2445">
        <v>0</v>
      </c>
      <c r="C2445">
        <v>142</v>
      </c>
      <c r="D2445">
        <v>3</v>
      </c>
      <c r="E2445">
        <v>2.56</v>
      </c>
      <c r="F2445">
        <v>99</v>
      </c>
      <c r="G2445">
        <v>21.9</v>
      </c>
      <c r="H2445">
        <v>3</v>
      </c>
      <c r="I2445">
        <v>99</v>
      </c>
      <c r="J2445">
        <v>3.68</v>
      </c>
      <c r="K2445">
        <v>99</v>
      </c>
      <c r="L2445">
        <v>0.1</v>
      </c>
      <c r="M2445">
        <v>361.28937400000001</v>
      </c>
      <c r="N2445">
        <v>0.75700000000000001</v>
      </c>
      <c r="O2445">
        <v>13.8</v>
      </c>
    </row>
    <row r="2446" spans="1:15" x14ac:dyDescent="0.3">
      <c r="A2446">
        <v>74.5</v>
      </c>
      <c r="B2446">
        <v>0</v>
      </c>
      <c r="C2446">
        <v>143</v>
      </c>
      <c r="D2446">
        <v>3</v>
      </c>
      <c r="E2446">
        <v>2.8</v>
      </c>
      <c r="F2446">
        <v>99</v>
      </c>
      <c r="G2446">
        <v>21.2</v>
      </c>
      <c r="H2446">
        <v>4</v>
      </c>
      <c r="I2446">
        <v>99</v>
      </c>
      <c r="J2446">
        <v>3.21</v>
      </c>
      <c r="K2446">
        <v>99</v>
      </c>
      <c r="L2446">
        <v>0.1</v>
      </c>
      <c r="M2446">
        <v>335.52137499999998</v>
      </c>
      <c r="N2446">
        <v>0.752</v>
      </c>
      <c r="O2446">
        <v>13.7</v>
      </c>
    </row>
    <row r="2447" spans="1:15" x14ac:dyDescent="0.3">
      <c r="A2447">
        <v>74.5</v>
      </c>
      <c r="B2447">
        <v>0</v>
      </c>
      <c r="C2447">
        <v>141</v>
      </c>
      <c r="D2447">
        <v>3</v>
      </c>
      <c r="E2447">
        <v>3.03</v>
      </c>
      <c r="F2447">
        <v>99</v>
      </c>
      <c r="G2447">
        <v>2.5</v>
      </c>
      <c r="H2447">
        <v>4</v>
      </c>
      <c r="I2447">
        <v>99</v>
      </c>
      <c r="J2447">
        <v>3.28</v>
      </c>
      <c r="K2447">
        <v>99</v>
      </c>
      <c r="L2447">
        <v>0.1</v>
      </c>
      <c r="M2447">
        <v>322.992615</v>
      </c>
      <c r="N2447">
        <v>0.746</v>
      </c>
      <c r="O2447">
        <v>13.6</v>
      </c>
    </row>
    <row r="2448" spans="1:15" x14ac:dyDescent="0.3">
      <c r="A2448">
        <v>74.5</v>
      </c>
      <c r="B2448">
        <v>0</v>
      </c>
      <c r="C2448">
        <v>138</v>
      </c>
      <c r="D2448">
        <v>3</v>
      </c>
      <c r="E2448">
        <v>2.31</v>
      </c>
      <c r="F2448">
        <v>99</v>
      </c>
      <c r="G2448">
        <v>19.8</v>
      </c>
      <c r="H2448">
        <v>4</v>
      </c>
      <c r="I2448">
        <v>99</v>
      </c>
      <c r="J2448">
        <v>3.43</v>
      </c>
      <c r="K2448">
        <v>99</v>
      </c>
      <c r="L2448">
        <v>0.1</v>
      </c>
      <c r="M2448">
        <v>2819.5111609999999</v>
      </c>
      <c r="N2448">
        <v>0.73899999999999999</v>
      </c>
      <c r="O2448">
        <v>13.5</v>
      </c>
    </row>
    <row r="2449" spans="1:15" x14ac:dyDescent="0.3">
      <c r="A2449">
        <v>71.8</v>
      </c>
      <c r="B2449">
        <v>0</v>
      </c>
      <c r="C2449">
        <v>183</v>
      </c>
      <c r="D2449">
        <v>4</v>
      </c>
      <c r="E2449">
        <v>2.0499999999999998</v>
      </c>
      <c r="F2449">
        <v>97</v>
      </c>
      <c r="G2449">
        <v>19.2</v>
      </c>
      <c r="H2449">
        <v>4</v>
      </c>
      <c r="I2449">
        <v>97</v>
      </c>
      <c r="J2449">
        <v>3.37</v>
      </c>
      <c r="K2449">
        <v>97</v>
      </c>
      <c r="L2449">
        <v>0.1</v>
      </c>
      <c r="M2449">
        <v>216.68158399999999</v>
      </c>
      <c r="N2449">
        <v>0.73499999999999999</v>
      </c>
      <c r="O2449">
        <v>13.4</v>
      </c>
    </row>
    <row r="2450" spans="1:15" x14ac:dyDescent="0.3">
      <c r="A2450">
        <v>72.3</v>
      </c>
      <c r="B2450">
        <v>0</v>
      </c>
      <c r="C2450">
        <v>172</v>
      </c>
      <c r="D2450">
        <v>4</v>
      </c>
      <c r="E2450">
        <v>2.1</v>
      </c>
      <c r="F2450">
        <v>98</v>
      </c>
      <c r="G2450">
        <v>18.5</v>
      </c>
      <c r="H2450">
        <v>4</v>
      </c>
      <c r="I2450">
        <v>98</v>
      </c>
      <c r="J2450">
        <v>3.44</v>
      </c>
      <c r="K2450">
        <v>98</v>
      </c>
      <c r="L2450">
        <v>0.1</v>
      </c>
      <c r="M2450">
        <v>254.489192</v>
      </c>
      <c r="N2450">
        <v>0.73099999999999998</v>
      </c>
      <c r="O2450">
        <v>13.3</v>
      </c>
    </row>
    <row r="2451" spans="1:15" x14ac:dyDescent="0.3">
      <c r="A2451">
        <v>73.7</v>
      </c>
      <c r="B2451">
        <v>0</v>
      </c>
      <c r="C2451">
        <v>146</v>
      </c>
      <c r="D2451">
        <v>4</v>
      </c>
      <c r="E2451">
        <v>2.29</v>
      </c>
      <c r="F2451">
        <v>98</v>
      </c>
      <c r="G2451">
        <v>17.899999999999999</v>
      </c>
      <c r="H2451">
        <v>5</v>
      </c>
      <c r="I2451">
        <v>98</v>
      </c>
      <c r="J2451">
        <v>3.76</v>
      </c>
      <c r="K2451">
        <v>98</v>
      </c>
      <c r="L2451">
        <v>0.1</v>
      </c>
      <c r="M2451">
        <v>1644.816372</v>
      </c>
      <c r="N2451">
        <v>0.72499999999999998</v>
      </c>
      <c r="O2451">
        <v>13.2</v>
      </c>
    </row>
    <row r="2452" spans="1:15" x14ac:dyDescent="0.3">
      <c r="A2452">
        <v>73.8</v>
      </c>
      <c r="B2452">
        <v>0</v>
      </c>
      <c r="C2452">
        <v>145</v>
      </c>
      <c r="D2452">
        <v>4</v>
      </c>
      <c r="E2452">
        <v>1.96</v>
      </c>
      <c r="F2452">
        <v>98</v>
      </c>
      <c r="G2452">
        <v>17.2</v>
      </c>
      <c r="H2452">
        <v>5</v>
      </c>
      <c r="I2452">
        <v>98</v>
      </c>
      <c r="J2452">
        <v>4.5999999999999996</v>
      </c>
      <c r="K2452">
        <v>98</v>
      </c>
      <c r="L2452">
        <v>0.1</v>
      </c>
      <c r="M2452">
        <v>1448.7610999999999</v>
      </c>
      <c r="N2452">
        <v>0.71799999999999997</v>
      </c>
      <c r="O2452">
        <v>13.1</v>
      </c>
    </row>
    <row r="2453" spans="1:15" x14ac:dyDescent="0.3">
      <c r="A2453">
        <v>74.2</v>
      </c>
      <c r="B2453">
        <v>0</v>
      </c>
      <c r="C2453">
        <v>138</v>
      </c>
      <c r="D2453">
        <v>4</v>
      </c>
      <c r="E2453">
        <v>1.97</v>
      </c>
      <c r="F2453">
        <v>99</v>
      </c>
      <c r="G2453">
        <v>16.600000000000001</v>
      </c>
      <c r="H2453">
        <v>5</v>
      </c>
      <c r="I2453">
        <v>99</v>
      </c>
      <c r="J2453">
        <v>4.5999999999999996</v>
      </c>
      <c r="K2453">
        <v>99</v>
      </c>
      <c r="L2453">
        <v>0.1</v>
      </c>
      <c r="M2453">
        <v>1259.87591</v>
      </c>
      <c r="N2453">
        <v>0.71199999999999997</v>
      </c>
      <c r="O2453">
        <v>12.9</v>
      </c>
    </row>
    <row r="2454" spans="1:15" x14ac:dyDescent="0.3">
      <c r="A2454">
        <v>69.099999999999994</v>
      </c>
      <c r="B2454">
        <v>0</v>
      </c>
      <c r="C2454">
        <v>197</v>
      </c>
      <c r="D2454">
        <v>6</v>
      </c>
      <c r="E2454">
        <v>1.56</v>
      </c>
      <c r="F2454">
        <v>62</v>
      </c>
      <c r="G2454">
        <v>16.100000000000001</v>
      </c>
      <c r="H2454">
        <v>10</v>
      </c>
      <c r="I2454">
        <v>97</v>
      </c>
      <c r="J2454">
        <v>4.28</v>
      </c>
      <c r="K2454">
        <v>97</v>
      </c>
      <c r="L2454">
        <v>0.1</v>
      </c>
      <c r="M2454">
        <v>174.66919999999999</v>
      </c>
      <c r="N2454">
        <v>0.70499999999999996</v>
      </c>
      <c r="O2454">
        <v>12.8</v>
      </c>
    </row>
    <row r="2455" spans="1:15" x14ac:dyDescent="0.3">
      <c r="A2455">
        <v>73.900000000000006</v>
      </c>
      <c r="B2455">
        <v>0</v>
      </c>
      <c r="C2455">
        <v>146</v>
      </c>
      <c r="D2455">
        <v>5</v>
      </c>
      <c r="E2455">
        <v>1.69</v>
      </c>
      <c r="F2455">
        <v>32</v>
      </c>
      <c r="G2455">
        <v>15.6</v>
      </c>
      <c r="H2455">
        <v>5</v>
      </c>
      <c r="I2455">
        <v>98</v>
      </c>
      <c r="J2455">
        <v>3.95</v>
      </c>
      <c r="K2455">
        <v>99</v>
      </c>
      <c r="L2455">
        <v>0.1</v>
      </c>
      <c r="M2455">
        <v>989.45477319999998</v>
      </c>
      <c r="N2455">
        <v>0.69699999999999995</v>
      </c>
      <c r="O2455">
        <v>12.7</v>
      </c>
    </row>
    <row r="2456" spans="1:15" x14ac:dyDescent="0.3">
      <c r="A2456">
        <v>73.7</v>
      </c>
      <c r="B2456">
        <v>0</v>
      </c>
      <c r="C2456">
        <v>149</v>
      </c>
      <c r="D2456">
        <v>5</v>
      </c>
      <c r="E2456">
        <v>1.62</v>
      </c>
      <c r="F2456">
        <v>0</v>
      </c>
      <c r="G2456">
        <v>15.1</v>
      </c>
      <c r="H2456">
        <v>5</v>
      </c>
      <c r="I2456">
        <v>98</v>
      </c>
      <c r="J2456">
        <v>3.89</v>
      </c>
      <c r="K2456">
        <v>98</v>
      </c>
      <c r="L2456">
        <v>0.1</v>
      </c>
      <c r="M2456">
        <v>873.14724360000002</v>
      </c>
      <c r="N2456">
        <v>0.69899999999999995</v>
      </c>
      <c r="O2456">
        <v>12.6</v>
      </c>
    </row>
    <row r="2457" spans="1:15" x14ac:dyDescent="0.3">
      <c r="A2457">
        <v>72.7</v>
      </c>
      <c r="B2457">
        <v>0</v>
      </c>
      <c r="C2457">
        <v>16</v>
      </c>
      <c r="D2457">
        <v>5</v>
      </c>
      <c r="E2457">
        <v>1.68</v>
      </c>
      <c r="F2457">
        <v>0</v>
      </c>
      <c r="G2457">
        <v>14.6</v>
      </c>
      <c r="H2457">
        <v>6</v>
      </c>
      <c r="I2457">
        <v>98</v>
      </c>
      <c r="J2457">
        <v>3.81</v>
      </c>
      <c r="K2457">
        <v>98</v>
      </c>
      <c r="L2457">
        <v>0.1</v>
      </c>
      <c r="M2457">
        <v>837.69978700000001</v>
      </c>
      <c r="N2457">
        <v>0.68600000000000005</v>
      </c>
      <c r="O2457">
        <v>12.5</v>
      </c>
    </row>
    <row r="2458" spans="1:15" x14ac:dyDescent="0.3">
      <c r="A2458">
        <v>71.5</v>
      </c>
      <c r="B2458">
        <v>0</v>
      </c>
      <c r="C2458">
        <v>175</v>
      </c>
      <c r="D2458">
        <v>5</v>
      </c>
      <c r="E2458">
        <v>1.45</v>
      </c>
      <c r="F2458">
        <v>0</v>
      </c>
      <c r="G2458">
        <v>14.1</v>
      </c>
      <c r="H2458">
        <v>6</v>
      </c>
      <c r="I2458">
        <v>99</v>
      </c>
      <c r="J2458">
        <v>3.77</v>
      </c>
      <c r="K2458">
        <v>99</v>
      </c>
      <c r="L2458">
        <v>0.1</v>
      </c>
      <c r="M2458">
        <v>875.41217800000004</v>
      </c>
      <c r="N2458">
        <v>0.67700000000000005</v>
      </c>
      <c r="O2458">
        <v>12.4</v>
      </c>
    </row>
    <row r="2459" spans="1:15" x14ac:dyDescent="0.3">
      <c r="A2459">
        <v>64.099999999999994</v>
      </c>
      <c r="B2459">
        <v>0</v>
      </c>
      <c r="C2459">
        <v>225</v>
      </c>
      <c r="D2459">
        <v>58</v>
      </c>
      <c r="E2459">
        <v>0</v>
      </c>
      <c r="F2459">
        <v>93</v>
      </c>
      <c r="G2459">
        <v>0</v>
      </c>
      <c r="H2459">
        <v>85</v>
      </c>
      <c r="I2459">
        <v>93</v>
      </c>
      <c r="J2459">
        <v>0</v>
      </c>
      <c r="K2459">
        <v>93</v>
      </c>
      <c r="L2459">
        <v>0.3</v>
      </c>
      <c r="M2459">
        <v>2513.8846610000001</v>
      </c>
      <c r="N2459">
        <v>0.48799999999999999</v>
      </c>
      <c r="O2459">
        <v>7.2</v>
      </c>
    </row>
    <row r="2460" spans="1:15" x14ac:dyDescent="0.3">
      <c r="A2460">
        <v>63.8</v>
      </c>
      <c r="B2460">
        <v>0</v>
      </c>
      <c r="C2460">
        <v>229</v>
      </c>
      <c r="D2460">
        <v>59</v>
      </c>
      <c r="E2460">
        <v>0.01</v>
      </c>
      <c r="F2460">
        <v>94</v>
      </c>
      <c r="G2460">
        <v>0</v>
      </c>
      <c r="H2460">
        <v>86</v>
      </c>
      <c r="I2460">
        <v>94</v>
      </c>
      <c r="J2460">
        <v>8.43</v>
      </c>
      <c r="K2460">
        <v>94</v>
      </c>
      <c r="L2460">
        <v>0.3</v>
      </c>
      <c r="M2460">
        <v>2176.8982900000001</v>
      </c>
      <c r="N2460">
        <v>0.48499999999999999</v>
      </c>
      <c r="O2460">
        <v>7.2</v>
      </c>
    </row>
    <row r="2461" spans="1:15" x14ac:dyDescent="0.3">
      <c r="A2461">
        <v>63.5</v>
      </c>
      <c r="B2461">
        <v>0</v>
      </c>
      <c r="C2461">
        <v>232</v>
      </c>
      <c r="D2461">
        <v>60</v>
      </c>
      <c r="E2461">
        <v>0.01</v>
      </c>
      <c r="F2461">
        <v>93</v>
      </c>
      <c r="G2461">
        <v>0</v>
      </c>
      <c r="H2461">
        <v>88</v>
      </c>
      <c r="I2461">
        <v>93</v>
      </c>
      <c r="J2461">
        <v>8.42</v>
      </c>
      <c r="K2461">
        <v>93</v>
      </c>
      <c r="L2461">
        <v>0.3</v>
      </c>
      <c r="M2461">
        <v>1955.6679899999999</v>
      </c>
      <c r="N2461">
        <v>0.47799999999999998</v>
      </c>
      <c r="O2461">
        <v>7</v>
      </c>
    </row>
    <row r="2462" spans="1:15" x14ac:dyDescent="0.3">
      <c r="A2462">
        <v>63.2</v>
      </c>
      <c r="B2462">
        <v>0</v>
      </c>
      <c r="C2462">
        <v>235</v>
      </c>
      <c r="D2462">
        <v>61</v>
      </c>
      <c r="E2462">
        <v>0.01</v>
      </c>
      <c r="F2462">
        <v>92</v>
      </c>
      <c r="G2462">
        <v>0</v>
      </c>
      <c r="H2462">
        <v>89</v>
      </c>
      <c r="I2462">
        <v>92</v>
      </c>
      <c r="J2462">
        <v>8.1999999999999993</v>
      </c>
      <c r="K2462">
        <v>92</v>
      </c>
      <c r="L2462">
        <v>0.3</v>
      </c>
      <c r="M2462">
        <v>1892.894352</v>
      </c>
      <c r="N2462">
        <v>0.46800000000000003</v>
      </c>
      <c r="O2462">
        <v>6.8</v>
      </c>
    </row>
    <row r="2463" spans="1:15" x14ac:dyDescent="0.3">
      <c r="A2463">
        <v>62.7</v>
      </c>
      <c r="B2463">
        <v>0</v>
      </c>
      <c r="C2463">
        <v>241</v>
      </c>
      <c r="D2463">
        <v>61</v>
      </c>
      <c r="E2463">
        <v>2.12</v>
      </c>
      <c r="F2463">
        <v>93</v>
      </c>
      <c r="G2463">
        <v>0</v>
      </c>
      <c r="H2463">
        <v>91</v>
      </c>
      <c r="I2463">
        <v>93</v>
      </c>
      <c r="J2463">
        <v>8.3000000000000007</v>
      </c>
      <c r="K2463">
        <v>93</v>
      </c>
      <c r="L2463">
        <v>0.3</v>
      </c>
      <c r="M2463">
        <v>1666.857757</v>
      </c>
      <c r="N2463">
        <v>0.46300000000000002</v>
      </c>
      <c r="O2463">
        <v>7</v>
      </c>
    </row>
    <row r="2464" spans="1:15" x14ac:dyDescent="0.3">
      <c r="A2464">
        <v>62.5</v>
      </c>
      <c r="B2464">
        <v>0</v>
      </c>
      <c r="C2464">
        <v>243</v>
      </c>
      <c r="D2464">
        <v>62</v>
      </c>
      <c r="E2464">
        <v>1.77</v>
      </c>
      <c r="F2464">
        <v>75</v>
      </c>
      <c r="G2464">
        <v>0</v>
      </c>
      <c r="H2464">
        <v>92</v>
      </c>
      <c r="I2464">
        <v>9</v>
      </c>
      <c r="J2464">
        <v>7.97</v>
      </c>
      <c r="K2464">
        <v>9</v>
      </c>
      <c r="L2464">
        <v>0.3</v>
      </c>
      <c r="M2464">
        <v>1476.4788699999999</v>
      </c>
      <c r="N2464">
        <v>0.46100000000000002</v>
      </c>
      <c r="O2464">
        <v>7</v>
      </c>
    </row>
    <row r="2465" spans="1:15" x14ac:dyDescent="0.3">
      <c r="A2465">
        <v>62</v>
      </c>
      <c r="B2465">
        <v>0</v>
      </c>
      <c r="C2465">
        <v>248</v>
      </c>
      <c r="D2465">
        <v>63</v>
      </c>
      <c r="E2465">
        <v>1.99</v>
      </c>
      <c r="F2465">
        <v>72</v>
      </c>
      <c r="G2465">
        <v>0</v>
      </c>
      <c r="H2465">
        <v>94</v>
      </c>
      <c r="I2465">
        <v>81</v>
      </c>
      <c r="J2465">
        <v>8.4</v>
      </c>
      <c r="K2465">
        <v>81</v>
      </c>
      <c r="L2465">
        <v>0.3</v>
      </c>
      <c r="M2465">
        <v>1226.8843810000001</v>
      </c>
      <c r="N2465">
        <v>0.45600000000000002</v>
      </c>
      <c r="O2465">
        <v>6.8</v>
      </c>
    </row>
    <row r="2466" spans="1:15" x14ac:dyDescent="0.3">
      <c r="A2466">
        <v>61.8</v>
      </c>
      <c r="B2466">
        <v>0</v>
      </c>
      <c r="C2466">
        <v>251</v>
      </c>
      <c r="D2466">
        <v>64</v>
      </c>
      <c r="E2466">
        <v>2.0099999999999998</v>
      </c>
      <c r="F2466">
        <v>78</v>
      </c>
      <c r="G2466">
        <v>0</v>
      </c>
      <c r="H2466">
        <v>95</v>
      </c>
      <c r="I2466">
        <v>85</v>
      </c>
      <c r="J2466">
        <v>8.17</v>
      </c>
      <c r="K2466">
        <v>86</v>
      </c>
      <c r="L2466">
        <v>0.3</v>
      </c>
      <c r="M2466">
        <v>1291.528826</v>
      </c>
      <c r="N2466">
        <v>0.44400000000000001</v>
      </c>
      <c r="O2466">
        <v>6.3</v>
      </c>
    </row>
    <row r="2467" spans="1:15" x14ac:dyDescent="0.3">
      <c r="A2467">
        <v>61.4</v>
      </c>
      <c r="B2467">
        <v>0</v>
      </c>
      <c r="C2467">
        <v>254</v>
      </c>
      <c r="D2467">
        <v>65</v>
      </c>
      <c r="E2467">
        <v>2.0099999999999998</v>
      </c>
      <c r="F2467">
        <v>78</v>
      </c>
      <c r="G2467">
        <v>0</v>
      </c>
      <c r="H2467">
        <v>97</v>
      </c>
      <c r="I2467">
        <v>84</v>
      </c>
      <c r="J2467">
        <v>4.72</v>
      </c>
      <c r="K2467">
        <v>84</v>
      </c>
      <c r="L2467">
        <v>0.3</v>
      </c>
      <c r="M2467">
        <v>1115.6952000000001</v>
      </c>
      <c r="N2467">
        <v>0.44</v>
      </c>
      <c r="O2467">
        <v>6.4</v>
      </c>
    </row>
    <row r="2468" spans="1:15" x14ac:dyDescent="0.3">
      <c r="A2468">
        <v>61</v>
      </c>
      <c r="B2468">
        <v>0</v>
      </c>
      <c r="C2468">
        <v>26</v>
      </c>
      <c r="D2468">
        <v>66</v>
      </c>
      <c r="E2468">
        <v>1.9</v>
      </c>
      <c r="F2468">
        <v>6</v>
      </c>
      <c r="G2468">
        <v>0</v>
      </c>
      <c r="H2468">
        <v>99</v>
      </c>
      <c r="I2468">
        <v>77</v>
      </c>
      <c r="J2468">
        <v>3.93</v>
      </c>
      <c r="K2468">
        <v>78</v>
      </c>
      <c r="L2468">
        <v>0.2</v>
      </c>
      <c r="M2468">
        <v>893.87936449999995</v>
      </c>
      <c r="N2468">
        <v>0.43</v>
      </c>
      <c r="O2468">
        <v>6.2</v>
      </c>
    </row>
    <row r="2469" spans="1:15" x14ac:dyDescent="0.3">
      <c r="A2469">
        <v>67</v>
      </c>
      <c r="B2469">
        <v>0</v>
      </c>
      <c r="C2469">
        <v>261</v>
      </c>
      <c r="D2469">
        <v>66</v>
      </c>
      <c r="E2469">
        <v>1.55</v>
      </c>
      <c r="F2469">
        <v>22</v>
      </c>
      <c r="G2469">
        <v>0</v>
      </c>
      <c r="H2469">
        <v>101</v>
      </c>
      <c r="I2469">
        <v>78</v>
      </c>
      <c r="J2469">
        <v>3.18</v>
      </c>
      <c r="K2469">
        <v>78</v>
      </c>
      <c r="L2469">
        <v>0.2</v>
      </c>
      <c r="M2469">
        <v>679.75399489999995</v>
      </c>
      <c r="N2469">
        <v>0.42299999999999999</v>
      </c>
      <c r="O2469">
        <v>6.1</v>
      </c>
    </row>
    <row r="2470" spans="1:15" x14ac:dyDescent="0.3">
      <c r="A2470">
        <v>59.7</v>
      </c>
      <c r="B2470">
        <v>0</v>
      </c>
      <c r="C2470">
        <v>278</v>
      </c>
      <c r="D2470">
        <v>68</v>
      </c>
      <c r="E2470">
        <v>1.59</v>
      </c>
      <c r="F2470">
        <v>0</v>
      </c>
      <c r="G2470">
        <v>0</v>
      </c>
      <c r="H2470">
        <v>102</v>
      </c>
      <c r="I2470">
        <v>74</v>
      </c>
      <c r="J2470">
        <v>3.39</v>
      </c>
      <c r="K2470">
        <v>74</v>
      </c>
      <c r="L2470">
        <v>0.2</v>
      </c>
      <c r="M2470">
        <v>565.56945900000005</v>
      </c>
      <c r="N2470">
        <v>0.41499999999999998</v>
      </c>
      <c r="O2470">
        <v>5.7</v>
      </c>
    </row>
    <row r="2471" spans="1:15" x14ac:dyDescent="0.3">
      <c r="A2471">
        <v>59.6</v>
      </c>
      <c r="B2471">
        <v>0</v>
      </c>
      <c r="C2471">
        <v>278</v>
      </c>
      <c r="D2471">
        <v>69</v>
      </c>
      <c r="E2471">
        <v>1.74</v>
      </c>
      <c r="F2471">
        <v>0</v>
      </c>
      <c r="G2471">
        <v>0</v>
      </c>
      <c r="H2471">
        <v>104</v>
      </c>
      <c r="I2471">
        <v>69</v>
      </c>
      <c r="J2471">
        <v>3.18</v>
      </c>
      <c r="K2471">
        <v>69</v>
      </c>
      <c r="L2471">
        <v>0.2</v>
      </c>
      <c r="M2471">
        <v>477.73847799999999</v>
      </c>
      <c r="N2471">
        <v>0.40899999999999997</v>
      </c>
      <c r="O2471">
        <v>5.6</v>
      </c>
    </row>
    <row r="2472" spans="1:15" x14ac:dyDescent="0.3">
      <c r="A2472">
        <v>59.4</v>
      </c>
      <c r="B2472">
        <v>0</v>
      </c>
      <c r="C2472">
        <v>277</v>
      </c>
      <c r="D2472">
        <v>70</v>
      </c>
      <c r="E2472">
        <v>1.59</v>
      </c>
      <c r="F2472">
        <v>0</v>
      </c>
      <c r="G2472">
        <v>0</v>
      </c>
      <c r="H2472">
        <v>106</v>
      </c>
      <c r="I2472">
        <v>6</v>
      </c>
      <c r="J2472">
        <v>2.95</v>
      </c>
      <c r="K2472">
        <v>6</v>
      </c>
      <c r="L2472">
        <v>0.2</v>
      </c>
      <c r="M2472">
        <v>412.1517561</v>
      </c>
      <c r="N2472">
        <v>0.40300000000000002</v>
      </c>
      <c r="O2472">
        <v>5.6</v>
      </c>
    </row>
    <row r="2473" spans="1:15" x14ac:dyDescent="0.3">
      <c r="A2473">
        <v>58.9</v>
      </c>
      <c r="B2473">
        <v>0</v>
      </c>
      <c r="C2473">
        <v>283</v>
      </c>
      <c r="D2473">
        <v>71</v>
      </c>
      <c r="E2473">
        <v>1.81</v>
      </c>
      <c r="F2473">
        <v>0</v>
      </c>
      <c r="G2473">
        <v>0</v>
      </c>
      <c r="H2473">
        <v>108</v>
      </c>
      <c r="I2473">
        <v>66</v>
      </c>
      <c r="J2473">
        <v>2.96</v>
      </c>
      <c r="K2473">
        <v>66</v>
      </c>
      <c r="L2473">
        <v>0.2</v>
      </c>
      <c r="M2473">
        <v>377.52544540000002</v>
      </c>
      <c r="N2473">
        <v>0.39900000000000002</v>
      </c>
      <c r="O2473">
        <v>5.6</v>
      </c>
    </row>
    <row r="2474" spans="1:15" x14ac:dyDescent="0.3">
      <c r="A2474">
        <v>58.6</v>
      </c>
      <c r="B2474">
        <v>0</v>
      </c>
      <c r="C2474">
        <v>284</v>
      </c>
      <c r="D2474">
        <v>71</v>
      </c>
      <c r="E2474">
        <v>1.76</v>
      </c>
      <c r="F2474">
        <v>0</v>
      </c>
      <c r="G2474">
        <v>0</v>
      </c>
      <c r="H2474">
        <v>109</v>
      </c>
      <c r="I2474">
        <v>62</v>
      </c>
      <c r="J2474">
        <v>3.23</v>
      </c>
      <c r="K2474">
        <v>62</v>
      </c>
      <c r="L2474">
        <v>0.1</v>
      </c>
      <c r="M2474">
        <v>361.35843</v>
      </c>
      <c r="N2474">
        <v>0.39400000000000002</v>
      </c>
      <c r="O2474">
        <v>5.5</v>
      </c>
    </row>
    <row r="2475" spans="1:15" x14ac:dyDescent="0.3">
      <c r="A2475">
        <v>71.599999999999994</v>
      </c>
      <c r="B2475">
        <v>0</v>
      </c>
      <c r="C2475">
        <v>176</v>
      </c>
      <c r="D2475">
        <v>0</v>
      </c>
      <c r="E2475">
        <v>0</v>
      </c>
      <c r="F2475">
        <v>89</v>
      </c>
      <c r="G2475">
        <v>58.3</v>
      </c>
      <c r="H2475">
        <v>0</v>
      </c>
      <c r="I2475">
        <v>89</v>
      </c>
      <c r="J2475">
        <v>0</v>
      </c>
      <c r="K2475">
        <v>89</v>
      </c>
      <c r="L2475">
        <v>0.4</v>
      </c>
      <c r="M2475">
        <v>8818.9825660000006</v>
      </c>
      <c r="N2475">
        <v>0.72299999999999998</v>
      </c>
      <c r="O2475">
        <v>12.7</v>
      </c>
    </row>
    <row r="2476" spans="1:15" x14ac:dyDescent="0.3">
      <c r="A2476">
        <v>71.400000000000006</v>
      </c>
      <c r="B2476">
        <v>0</v>
      </c>
      <c r="C2476">
        <v>178</v>
      </c>
      <c r="D2476">
        <v>0</v>
      </c>
      <c r="E2476">
        <v>6.32</v>
      </c>
      <c r="F2476">
        <v>85</v>
      </c>
      <c r="G2476">
        <v>57.7</v>
      </c>
      <c r="H2476">
        <v>0</v>
      </c>
      <c r="I2476">
        <v>85</v>
      </c>
      <c r="J2476">
        <v>5.69</v>
      </c>
      <c r="K2476">
        <v>85</v>
      </c>
      <c r="L2476">
        <v>0.4</v>
      </c>
      <c r="M2476">
        <v>9564.4638300000006</v>
      </c>
      <c r="N2476">
        <v>0.72199999999999998</v>
      </c>
      <c r="O2476">
        <v>12.7</v>
      </c>
    </row>
    <row r="2477" spans="1:15" x14ac:dyDescent="0.3">
      <c r="A2477">
        <v>71.2</v>
      </c>
      <c r="B2477">
        <v>0</v>
      </c>
      <c r="C2477">
        <v>179</v>
      </c>
      <c r="D2477">
        <v>0</v>
      </c>
      <c r="E2477">
        <v>6.02</v>
      </c>
      <c r="F2477">
        <v>86</v>
      </c>
      <c r="G2477">
        <v>57</v>
      </c>
      <c r="H2477">
        <v>0</v>
      </c>
      <c r="I2477">
        <v>86</v>
      </c>
      <c r="J2477">
        <v>5.96</v>
      </c>
      <c r="K2477">
        <v>86</v>
      </c>
      <c r="L2477">
        <v>0.4</v>
      </c>
      <c r="M2477">
        <v>9484.56898</v>
      </c>
      <c r="N2477">
        <v>0.71899999999999997</v>
      </c>
      <c r="O2477">
        <v>12.7</v>
      </c>
    </row>
    <row r="2478" spans="1:15" x14ac:dyDescent="0.3">
      <c r="A2478">
        <v>71.3</v>
      </c>
      <c r="B2478">
        <v>0</v>
      </c>
      <c r="C2478">
        <v>178</v>
      </c>
      <c r="D2478">
        <v>0</v>
      </c>
      <c r="E2478">
        <v>5.73</v>
      </c>
      <c r="F2478">
        <v>84</v>
      </c>
      <c r="G2478">
        <v>56.3</v>
      </c>
      <c r="H2478">
        <v>0</v>
      </c>
      <c r="I2478">
        <v>84</v>
      </c>
      <c r="J2478">
        <v>6.9</v>
      </c>
      <c r="K2478">
        <v>84</v>
      </c>
      <c r="L2478">
        <v>0.9</v>
      </c>
      <c r="M2478">
        <v>9272.4134529999992</v>
      </c>
      <c r="N2478">
        <v>0.70799999999999996</v>
      </c>
      <c r="O2478">
        <v>12.7</v>
      </c>
    </row>
    <row r="2479" spans="1:15" x14ac:dyDescent="0.3">
      <c r="A2479">
        <v>76</v>
      </c>
      <c r="B2479">
        <v>0</v>
      </c>
      <c r="C2479">
        <v>187</v>
      </c>
      <c r="D2479">
        <v>0</v>
      </c>
      <c r="E2479">
        <v>5.64</v>
      </c>
      <c r="F2479">
        <v>86</v>
      </c>
      <c r="G2479">
        <v>55.5</v>
      </c>
      <c r="H2479">
        <v>0</v>
      </c>
      <c r="I2479">
        <v>86</v>
      </c>
      <c r="J2479">
        <v>5.93</v>
      </c>
      <c r="K2479">
        <v>86</v>
      </c>
      <c r="L2479">
        <v>0.1</v>
      </c>
      <c r="M2479">
        <v>8318.9769199999992</v>
      </c>
      <c r="N2479">
        <v>0.70399999999999996</v>
      </c>
      <c r="O2479">
        <v>12.5</v>
      </c>
    </row>
    <row r="2480" spans="1:15" x14ac:dyDescent="0.3">
      <c r="A2480">
        <v>73</v>
      </c>
      <c r="B2480">
        <v>0</v>
      </c>
      <c r="C2480">
        <v>19</v>
      </c>
      <c r="D2480">
        <v>0</v>
      </c>
      <c r="E2480">
        <v>5.26</v>
      </c>
      <c r="F2480">
        <v>86</v>
      </c>
      <c r="G2480">
        <v>54.8</v>
      </c>
      <c r="H2480">
        <v>0</v>
      </c>
      <c r="I2480">
        <v>96</v>
      </c>
      <c r="J2480">
        <v>5.81</v>
      </c>
      <c r="K2480">
        <v>96</v>
      </c>
      <c r="L2480">
        <v>0.5</v>
      </c>
      <c r="M2480">
        <v>833.31331999999998</v>
      </c>
      <c r="N2480">
        <v>0.7</v>
      </c>
      <c r="O2480">
        <v>12.3</v>
      </c>
    </row>
    <row r="2481" spans="1:15" x14ac:dyDescent="0.3">
      <c r="A2481">
        <v>70</v>
      </c>
      <c r="B2481">
        <v>0</v>
      </c>
      <c r="C2481">
        <v>196</v>
      </c>
      <c r="D2481">
        <v>0</v>
      </c>
      <c r="E2481">
        <v>5.13</v>
      </c>
      <c r="F2481">
        <v>87</v>
      </c>
      <c r="G2481">
        <v>54.1</v>
      </c>
      <c r="H2481">
        <v>0</v>
      </c>
      <c r="I2481">
        <v>85</v>
      </c>
      <c r="J2481">
        <v>6.14</v>
      </c>
      <c r="K2481">
        <v>87</v>
      </c>
      <c r="L2481">
        <v>0.6</v>
      </c>
      <c r="M2481">
        <v>7443.85178</v>
      </c>
      <c r="N2481">
        <v>0.69599999999999995</v>
      </c>
      <c r="O2481">
        <v>12.1</v>
      </c>
    </row>
    <row r="2482" spans="1:15" x14ac:dyDescent="0.3">
      <c r="A2482">
        <v>69.8</v>
      </c>
      <c r="B2482">
        <v>0</v>
      </c>
      <c r="C2482">
        <v>196</v>
      </c>
      <c r="D2482">
        <v>0</v>
      </c>
      <c r="E2482">
        <v>4.9400000000000004</v>
      </c>
      <c r="F2482">
        <v>84</v>
      </c>
      <c r="G2482">
        <v>53.3</v>
      </c>
      <c r="H2482">
        <v>0</v>
      </c>
      <c r="I2482">
        <v>85</v>
      </c>
      <c r="J2482">
        <v>5.92</v>
      </c>
      <c r="K2482">
        <v>85</v>
      </c>
      <c r="L2482">
        <v>1.2</v>
      </c>
      <c r="M2482">
        <v>6858.1631580000003</v>
      </c>
      <c r="N2482">
        <v>0.69099999999999995</v>
      </c>
      <c r="O2482">
        <v>11.9</v>
      </c>
    </row>
    <row r="2483" spans="1:15" x14ac:dyDescent="0.3">
      <c r="A2483">
        <v>69.5</v>
      </c>
      <c r="B2483">
        <v>0</v>
      </c>
      <c r="C2483">
        <v>22</v>
      </c>
      <c r="D2483">
        <v>0</v>
      </c>
      <c r="E2483">
        <v>4.72</v>
      </c>
      <c r="F2483">
        <v>84</v>
      </c>
      <c r="G2483">
        <v>52.6</v>
      </c>
      <c r="H2483">
        <v>0</v>
      </c>
      <c r="I2483">
        <v>84</v>
      </c>
      <c r="J2483">
        <v>5.92</v>
      </c>
      <c r="K2483">
        <v>84</v>
      </c>
      <c r="L2483">
        <v>0.8</v>
      </c>
      <c r="M2483">
        <v>5761.3953600000004</v>
      </c>
      <c r="N2483">
        <v>0.68400000000000005</v>
      </c>
      <c r="O2483">
        <v>11.7</v>
      </c>
    </row>
    <row r="2484" spans="1:15" x14ac:dyDescent="0.3">
      <c r="A2484">
        <v>69.3</v>
      </c>
      <c r="B2484">
        <v>0</v>
      </c>
      <c r="C2484">
        <v>199</v>
      </c>
      <c r="D2484">
        <v>0</v>
      </c>
      <c r="E2484">
        <v>4.5199999999999996</v>
      </c>
      <c r="F2484">
        <v>84</v>
      </c>
      <c r="G2484">
        <v>51.8</v>
      </c>
      <c r="H2484">
        <v>0</v>
      </c>
      <c r="I2484">
        <v>84</v>
      </c>
      <c r="J2484">
        <v>6.22</v>
      </c>
      <c r="K2484">
        <v>84</v>
      </c>
      <c r="L2484">
        <v>0.6</v>
      </c>
      <c r="M2484">
        <v>527.91999999999996</v>
      </c>
      <c r="N2484">
        <v>0.67800000000000005</v>
      </c>
      <c r="O2484">
        <v>11.5</v>
      </c>
    </row>
    <row r="2485" spans="1:15" x14ac:dyDescent="0.3">
      <c r="A2485">
        <v>68.900000000000006</v>
      </c>
      <c r="B2485">
        <v>0</v>
      </c>
      <c r="C2485">
        <v>25</v>
      </c>
      <c r="D2485">
        <v>0</v>
      </c>
      <c r="E2485">
        <v>4.47</v>
      </c>
      <c r="F2485">
        <v>83</v>
      </c>
      <c r="G2485">
        <v>51.1</v>
      </c>
      <c r="H2485">
        <v>0</v>
      </c>
      <c r="I2485">
        <v>84</v>
      </c>
      <c r="J2485">
        <v>6.78</v>
      </c>
      <c r="K2485">
        <v>83</v>
      </c>
      <c r="L2485">
        <v>0.6</v>
      </c>
      <c r="M2485">
        <v>3595.8854999999999</v>
      </c>
      <c r="N2485">
        <v>0.67200000000000004</v>
      </c>
      <c r="O2485">
        <v>11.3</v>
      </c>
    </row>
    <row r="2486" spans="1:15" x14ac:dyDescent="0.3">
      <c r="A2486">
        <v>68.3</v>
      </c>
      <c r="B2486">
        <v>0</v>
      </c>
      <c r="C2486">
        <v>214</v>
      </c>
      <c r="D2486">
        <v>0</v>
      </c>
      <c r="E2486">
        <v>4.55</v>
      </c>
      <c r="F2486">
        <v>0</v>
      </c>
      <c r="G2486">
        <v>5.4</v>
      </c>
      <c r="H2486">
        <v>0</v>
      </c>
      <c r="I2486">
        <v>84</v>
      </c>
      <c r="J2486">
        <v>6.88</v>
      </c>
      <c r="K2486">
        <v>85</v>
      </c>
      <c r="L2486">
        <v>0.9</v>
      </c>
      <c r="M2486">
        <v>36.487729999999999</v>
      </c>
      <c r="N2486">
        <v>0</v>
      </c>
      <c r="O2486">
        <v>11.1</v>
      </c>
    </row>
    <row r="2487" spans="1:15" x14ac:dyDescent="0.3">
      <c r="A2487">
        <v>68</v>
      </c>
      <c r="B2487">
        <v>0</v>
      </c>
      <c r="C2487">
        <v>223</v>
      </c>
      <c r="D2487">
        <v>0</v>
      </c>
      <c r="E2487">
        <v>4.53</v>
      </c>
      <c r="F2487">
        <v>0</v>
      </c>
      <c r="G2487">
        <v>49.7</v>
      </c>
      <c r="H2487">
        <v>0</v>
      </c>
      <c r="I2487">
        <v>74</v>
      </c>
      <c r="J2487">
        <v>6.62</v>
      </c>
      <c r="K2487">
        <v>75</v>
      </c>
      <c r="L2487">
        <v>1</v>
      </c>
      <c r="M2487">
        <v>263.13990000000001</v>
      </c>
      <c r="N2487">
        <v>0</v>
      </c>
      <c r="O2487">
        <v>10.9</v>
      </c>
    </row>
    <row r="2488" spans="1:15" x14ac:dyDescent="0.3">
      <c r="A2488">
        <v>67.900000000000006</v>
      </c>
      <c r="B2488">
        <v>0</v>
      </c>
      <c r="C2488">
        <v>221</v>
      </c>
      <c r="D2488">
        <v>0</v>
      </c>
      <c r="E2488">
        <v>4.41</v>
      </c>
      <c r="F2488">
        <v>0</v>
      </c>
      <c r="G2488">
        <v>49</v>
      </c>
      <c r="H2488">
        <v>0</v>
      </c>
      <c r="I2488">
        <v>74</v>
      </c>
      <c r="J2488">
        <v>7.14</v>
      </c>
      <c r="K2488">
        <v>73</v>
      </c>
      <c r="L2488">
        <v>1.6</v>
      </c>
      <c r="M2488">
        <v>2232.5132440000002</v>
      </c>
      <c r="N2488">
        <v>0</v>
      </c>
      <c r="O2488">
        <v>11</v>
      </c>
    </row>
    <row r="2489" spans="1:15" x14ac:dyDescent="0.3">
      <c r="A2489">
        <v>67.7</v>
      </c>
      <c r="B2489">
        <v>0</v>
      </c>
      <c r="C2489">
        <v>219</v>
      </c>
      <c r="D2489">
        <v>0</v>
      </c>
      <c r="E2489">
        <v>4.2300000000000004</v>
      </c>
      <c r="F2489">
        <v>0</v>
      </c>
      <c r="G2489">
        <v>48.3</v>
      </c>
      <c r="H2489">
        <v>0</v>
      </c>
      <c r="I2489">
        <v>65</v>
      </c>
      <c r="J2489">
        <v>8.3800000000000008</v>
      </c>
      <c r="K2489">
        <v>68</v>
      </c>
      <c r="L2489">
        <v>1.8</v>
      </c>
      <c r="M2489">
        <v>1598.77512</v>
      </c>
      <c r="N2489">
        <v>0</v>
      </c>
      <c r="O2489">
        <v>11</v>
      </c>
    </row>
    <row r="2490" spans="1:15" x14ac:dyDescent="0.3">
      <c r="A2490">
        <v>67.400000000000006</v>
      </c>
      <c r="B2490">
        <v>0</v>
      </c>
      <c r="C2490">
        <v>224</v>
      </c>
      <c r="D2490">
        <v>0</v>
      </c>
      <c r="E2490">
        <v>4.29</v>
      </c>
      <c r="F2490">
        <v>0</v>
      </c>
      <c r="G2490">
        <v>47.6</v>
      </c>
      <c r="H2490">
        <v>0</v>
      </c>
      <c r="I2490">
        <v>7</v>
      </c>
      <c r="J2490">
        <v>9.65</v>
      </c>
      <c r="K2490">
        <v>71</v>
      </c>
      <c r="L2490">
        <v>0.4</v>
      </c>
      <c r="M2490">
        <v>1888.6182899999999</v>
      </c>
      <c r="N2490">
        <v>0</v>
      </c>
      <c r="O2490">
        <v>11.1</v>
      </c>
    </row>
    <row r="2491" spans="1:15" x14ac:dyDescent="0.3">
      <c r="A2491">
        <v>58.9</v>
      </c>
      <c r="B2491">
        <v>0</v>
      </c>
      <c r="C2491">
        <v>373</v>
      </c>
      <c r="D2491">
        <v>2</v>
      </c>
      <c r="E2491">
        <v>0</v>
      </c>
      <c r="F2491">
        <v>9</v>
      </c>
      <c r="G2491">
        <v>32.299999999999997</v>
      </c>
      <c r="H2491">
        <v>3</v>
      </c>
      <c r="I2491">
        <v>84</v>
      </c>
      <c r="J2491">
        <v>0</v>
      </c>
      <c r="K2491">
        <v>9</v>
      </c>
      <c r="L2491">
        <v>7.1</v>
      </c>
      <c r="M2491">
        <v>3136.9251100000001</v>
      </c>
      <c r="N2491">
        <v>0.54100000000000004</v>
      </c>
      <c r="O2491">
        <v>11.4</v>
      </c>
    </row>
    <row r="2492" spans="1:15" x14ac:dyDescent="0.3">
      <c r="A2492">
        <v>58.4</v>
      </c>
      <c r="B2492">
        <v>0</v>
      </c>
      <c r="C2492">
        <v>382</v>
      </c>
      <c r="D2492">
        <v>2</v>
      </c>
      <c r="E2492">
        <v>0.01</v>
      </c>
      <c r="F2492">
        <v>98</v>
      </c>
      <c r="G2492">
        <v>31.8</v>
      </c>
      <c r="H2492">
        <v>3</v>
      </c>
      <c r="I2492">
        <v>98</v>
      </c>
      <c r="J2492">
        <v>9.25</v>
      </c>
      <c r="K2492">
        <v>98</v>
      </c>
      <c r="L2492">
        <v>7.3</v>
      </c>
      <c r="M2492">
        <v>3464.35169</v>
      </c>
      <c r="N2492">
        <v>0.54100000000000004</v>
      </c>
      <c r="O2492">
        <v>11.4</v>
      </c>
    </row>
    <row r="2493" spans="1:15" x14ac:dyDescent="0.3">
      <c r="A2493">
        <v>57.6</v>
      </c>
      <c r="B2493">
        <v>0</v>
      </c>
      <c r="C2493">
        <v>393</v>
      </c>
      <c r="D2493">
        <v>2</v>
      </c>
      <c r="E2493">
        <v>0.01</v>
      </c>
      <c r="F2493">
        <v>98</v>
      </c>
      <c r="G2493">
        <v>31.2</v>
      </c>
      <c r="H2493">
        <v>3</v>
      </c>
      <c r="I2493">
        <v>98</v>
      </c>
      <c r="J2493">
        <v>9.66</v>
      </c>
      <c r="K2493">
        <v>98</v>
      </c>
      <c r="L2493">
        <v>9.8000000000000007</v>
      </c>
      <c r="M2493">
        <v>3598.75972</v>
      </c>
      <c r="N2493">
        <v>0.53900000000000003</v>
      </c>
      <c r="O2493">
        <v>11.4</v>
      </c>
    </row>
    <row r="2494" spans="1:15" x14ac:dyDescent="0.3">
      <c r="A2494">
        <v>56.5</v>
      </c>
      <c r="B2494">
        <v>0</v>
      </c>
      <c r="C2494">
        <v>412</v>
      </c>
      <c r="D2494">
        <v>2</v>
      </c>
      <c r="E2494">
        <v>0.01</v>
      </c>
      <c r="F2494">
        <v>95</v>
      </c>
      <c r="G2494">
        <v>3.7</v>
      </c>
      <c r="H2494">
        <v>3</v>
      </c>
      <c r="I2494">
        <v>92</v>
      </c>
      <c r="J2494">
        <v>8.76</v>
      </c>
      <c r="K2494">
        <v>95</v>
      </c>
      <c r="L2494">
        <v>12.2</v>
      </c>
      <c r="M2494">
        <v>3851.5154699999998</v>
      </c>
      <c r="N2494">
        <v>0.53400000000000003</v>
      </c>
      <c r="O2494">
        <v>11.3</v>
      </c>
    </row>
    <row r="2495" spans="1:15" x14ac:dyDescent="0.3">
      <c r="A2495">
        <v>55</v>
      </c>
      <c r="B2495">
        <v>0</v>
      </c>
      <c r="C2495">
        <v>438</v>
      </c>
      <c r="D2495">
        <v>2</v>
      </c>
      <c r="E2495">
        <v>5.2</v>
      </c>
      <c r="F2495">
        <v>91</v>
      </c>
      <c r="G2495">
        <v>3.2</v>
      </c>
      <c r="H2495">
        <v>3</v>
      </c>
      <c r="I2495">
        <v>85</v>
      </c>
      <c r="J2495">
        <v>8.61</v>
      </c>
      <c r="K2495">
        <v>91</v>
      </c>
      <c r="L2495">
        <v>15.7</v>
      </c>
      <c r="M2495">
        <v>3934.2732500000002</v>
      </c>
      <c r="N2495">
        <v>0.52600000000000002</v>
      </c>
      <c r="O2495">
        <v>11.2</v>
      </c>
    </row>
    <row r="2496" spans="1:15" x14ac:dyDescent="0.3">
      <c r="A2496">
        <v>53.6</v>
      </c>
      <c r="B2496">
        <v>0</v>
      </c>
      <c r="C2496">
        <v>459</v>
      </c>
      <c r="D2496">
        <v>2</v>
      </c>
      <c r="E2496">
        <v>4.93</v>
      </c>
      <c r="F2496">
        <v>89</v>
      </c>
      <c r="G2496">
        <v>29.7</v>
      </c>
      <c r="H2496">
        <v>4</v>
      </c>
      <c r="I2496">
        <v>89</v>
      </c>
      <c r="J2496">
        <v>8.4700000000000006</v>
      </c>
      <c r="K2496">
        <v>89</v>
      </c>
      <c r="L2496">
        <v>21.6</v>
      </c>
      <c r="M2496">
        <v>369.23933599999998</v>
      </c>
      <c r="N2496">
        <v>0.52300000000000002</v>
      </c>
      <c r="O2496">
        <v>11</v>
      </c>
    </row>
    <row r="2497" spans="1:15" x14ac:dyDescent="0.3">
      <c r="A2497">
        <v>52.6</v>
      </c>
      <c r="B2497">
        <v>0</v>
      </c>
      <c r="C2497">
        <v>46</v>
      </c>
      <c r="D2497">
        <v>3</v>
      </c>
      <c r="E2497">
        <v>4.9000000000000004</v>
      </c>
      <c r="F2497">
        <v>88</v>
      </c>
      <c r="G2497">
        <v>29.3</v>
      </c>
      <c r="H2497">
        <v>4</v>
      </c>
      <c r="I2497">
        <v>89</v>
      </c>
      <c r="J2497">
        <v>8.4600000000000009</v>
      </c>
      <c r="K2497">
        <v>88</v>
      </c>
      <c r="L2497">
        <v>33.700000000000003</v>
      </c>
      <c r="M2497">
        <v>332.51712500000002</v>
      </c>
      <c r="N2497">
        <v>0.51900000000000002</v>
      </c>
      <c r="O2497">
        <v>10.8</v>
      </c>
    </row>
    <row r="2498" spans="1:15" x14ac:dyDescent="0.3">
      <c r="A2498">
        <v>51.4</v>
      </c>
      <c r="B2498">
        <v>0</v>
      </c>
      <c r="C2498">
        <v>477</v>
      </c>
      <c r="D2498">
        <v>3</v>
      </c>
      <c r="E2498">
        <v>4.87</v>
      </c>
      <c r="F2498">
        <v>9</v>
      </c>
      <c r="G2498">
        <v>28.9</v>
      </c>
      <c r="H2498">
        <v>4</v>
      </c>
      <c r="I2498">
        <v>89</v>
      </c>
      <c r="J2498">
        <v>8.19</v>
      </c>
      <c r="K2498">
        <v>88</v>
      </c>
      <c r="L2498">
        <v>40.200000000000003</v>
      </c>
      <c r="M2498">
        <v>2842.4384220000002</v>
      </c>
      <c r="N2498">
        <v>0.51400000000000001</v>
      </c>
      <c r="O2498">
        <v>10.6</v>
      </c>
    </row>
    <row r="2499" spans="1:15" x14ac:dyDescent="0.3">
      <c r="A2499">
        <v>50</v>
      </c>
      <c r="B2499">
        <v>0</v>
      </c>
      <c r="C2499">
        <v>51</v>
      </c>
      <c r="D2499">
        <v>3</v>
      </c>
      <c r="E2499">
        <v>5.55</v>
      </c>
      <c r="F2499">
        <v>92</v>
      </c>
      <c r="G2499">
        <v>28.5</v>
      </c>
      <c r="H2499">
        <v>4</v>
      </c>
      <c r="I2499">
        <v>88</v>
      </c>
      <c r="J2499">
        <v>7.5</v>
      </c>
      <c r="K2499">
        <v>87</v>
      </c>
      <c r="L2499">
        <v>40.700000000000003</v>
      </c>
      <c r="M2499">
        <v>347.48797999999999</v>
      </c>
      <c r="N2499">
        <v>0.50800000000000001</v>
      </c>
      <c r="O2499">
        <v>10.5</v>
      </c>
    </row>
    <row r="2500" spans="1:15" x14ac:dyDescent="0.3">
      <c r="A2500">
        <v>47.8</v>
      </c>
      <c r="B2500">
        <v>0</v>
      </c>
      <c r="C2500">
        <v>564</v>
      </c>
      <c r="D2500">
        <v>3</v>
      </c>
      <c r="E2500">
        <v>5.53</v>
      </c>
      <c r="F2500">
        <v>93</v>
      </c>
      <c r="G2500">
        <v>28.2</v>
      </c>
      <c r="H2500">
        <v>4</v>
      </c>
      <c r="I2500">
        <v>88</v>
      </c>
      <c r="J2500">
        <v>6.81</v>
      </c>
      <c r="K2500">
        <v>87</v>
      </c>
      <c r="L2500">
        <v>43.7</v>
      </c>
      <c r="M2500">
        <v>2937.3672299999998</v>
      </c>
      <c r="N2500">
        <v>0.502</v>
      </c>
      <c r="O2500">
        <v>9.9</v>
      </c>
    </row>
    <row r="2501" spans="1:15" x14ac:dyDescent="0.3">
      <c r="A2501">
        <v>46</v>
      </c>
      <c r="B2501">
        <v>0</v>
      </c>
      <c r="C2501">
        <v>63</v>
      </c>
      <c r="D2501">
        <v>3</v>
      </c>
      <c r="E2501">
        <v>5.08</v>
      </c>
      <c r="F2501">
        <v>95</v>
      </c>
      <c r="G2501">
        <v>27.8</v>
      </c>
      <c r="H2501">
        <v>4</v>
      </c>
      <c r="I2501">
        <v>88</v>
      </c>
      <c r="J2501">
        <v>6.8</v>
      </c>
      <c r="K2501">
        <v>86</v>
      </c>
      <c r="L2501">
        <v>49.1</v>
      </c>
      <c r="M2501">
        <v>2873.8621410000001</v>
      </c>
      <c r="N2501">
        <v>0.495</v>
      </c>
      <c r="O2501">
        <v>9.6999999999999993</v>
      </c>
    </row>
    <row r="2502" spans="1:15" x14ac:dyDescent="0.3">
      <c r="A2502">
        <v>45.6</v>
      </c>
      <c r="B2502">
        <v>0</v>
      </c>
      <c r="C2502">
        <v>69</v>
      </c>
      <c r="D2502">
        <v>3</v>
      </c>
      <c r="E2502">
        <v>5.78</v>
      </c>
      <c r="F2502">
        <v>93</v>
      </c>
      <c r="G2502">
        <v>27.4</v>
      </c>
      <c r="H2502">
        <v>4</v>
      </c>
      <c r="I2502">
        <v>88</v>
      </c>
      <c r="J2502">
        <v>5.88</v>
      </c>
      <c r="K2502">
        <v>86</v>
      </c>
      <c r="L2502">
        <v>50.3</v>
      </c>
      <c r="M2502">
        <v>2529.6335570000001</v>
      </c>
      <c r="N2502">
        <v>0.49199999999999999</v>
      </c>
      <c r="O2502">
        <v>9.4</v>
      </c>
    </row>
    <row r="2503" spans="1:15" x14ac:dyDescent="0.3">
      <c r="A2503">
        <v>45.9</v>
      </c>
      <c r="B2503">
        <v>0</v>
      </c>
      <c r="C2503">
        <v>6</v>
      </c>
      <c r="D2503">
        <v>3</v>
      </c>
      <c r="E2503">
        <v>5.65</v>
      </c>
      <c r="F2503">
        <v>9</v>
      </c>
      <c r="G2503">
        <v>27.1</v>
      </c>
      <c r="H2503">
        <v>4</v>
      </c>
      <c r="I2503">
        <v>87</v>
      </c>
      <c r="J2503">
        <v>5.71</v>
      </c>
      <c r="K2503">
        <v>85</v>
      </c>
      <c r="L2503">
        <v>50.6</v>
      </c>
      <c r="M2503">
        <v>22.994489999999999</v>
      </c>
      <c r="N2503">
        <v>0.49299999999999999</v>
      </c>
      <c r="O2503">
        <v>9.1</v>
      </c>
    </row>
    <row r="2504" spans="1:15" x14ac:dyDescent="0.3">
      <c r="A2504">
        <v>46.4</v>
      </c>
      <c r="B2504">
        <v>0</v>
      </c>
      <c r="C2504">
        <v>587</v>
      </c>
      <c r="D2504">
        <v>3</v>
      </c>
      <c r="E2504">
        <v>5.52</v>
      </c>
      <c r="F2504">
        <v>88</v>
      </c>
      <c r="G2504">
        <v>26.7</v>
      </c>
      <c r="H2504">
        <v>4</v>
      </c>
      <c r="I2504">
        <v>87</v>
      </c>
      <c r="J2504">
        <v>5.16</v>
      </c>
      <c r="K2504">
        <v>85</v>
      </c>
      <c r="L2504">
        <v>49.9</v>
      </c>
      <c r="M2504">
        <v>1324.996228</v>
      </c>
      <c r="N2504">
        <v>0.502</v>
      </c>
      <c r="O2504">
        <v>9.1999999999999993</v>
      </c>
    </row>
    <row r="2505" spans="1:15" x14ac:dyDescent="0.3">
      <c r="A2505">
        <v>47.1</v>
      </c>
      <c r="B2505">
        <v>0</v>
      </c>
      <c r="C2505">
        <v>568</v>
      </c>
      <c r="D2505">
        <v>3</v>
      </c>
      <c r="E2505">
        <v>6.72</v>
      </c>
      <c r="F2505">
        <v>86</v>
      </c>
      <c r="G2505">
        <v>26.3</v>
      </c>
      <c r="H2505">
        <v>4</v>
      </c>
      <c r="I2505">
        <v>87</v>
      </c>
      <c r="J2505">
        <v>5.1100000000000003</v>
      </c>
      <c r="K2505">
        <v>84</v>
      </c>
      <c r="L2505">
        <v>48.8</v>
      </c>
      <c r="M2505">
        <v>1437.634951</v>
      </c>
      <c r="N2505">
        <v>0.50600000000000001</v>
      </c>
      <c r="O2505">
        <v>9.3000000000000007</v>
      </c>
    </row>
    <row r="2506" spans="1:15" x14ac:dyDescent="0.3">
      <c r="A2506">
        <v>48.4</v>
      </c>
      <c r="B2506">
        <v>0</v>
      </c>
      <c r="C2506">
        <v>536</v>
      </c>
      <c r="D2506">
        <v>3</v>
      </c>
      <c r="E2506">
        <v>7.19</v>
      </c>
      <c r="F2506">
        <v>83</v>
      </c>
      <c r="G2506">
        <v>25.9</v>
      </c>
      <c r="H2506">
        <v>4</v>
      </c>
      <c r="I2506">
        <v>87</v>
      </c>
      <c r="J2506">
        <v>5.26</v>
      </c>
      <c r="K2506">
        <v>84</v>
      </c>
      <c r="L2506">
        <v>46.4</v>
      </c>
      <c r="M2506">
        <v>1637.4567</v>
      </c>
      <c r="N2506">
        <v>0.51600000000000001</v>
      </c>
      <c r="O2506">
        <v>9.4</v>
      </c>
    </row>
    <row r="2507" spans="1:15" x14ac:dyDescent="0.3">
      <c r="A2507">
        <v>82.4</v>
      </c>
      <c r="B2507">
        <v>1</v>
      </c>
      <c r="C2507">
        <v>53</v>
      </c>
      <c r="D2507">
        <v>0</v>
      </c>
      <c r="E2507">
        <v>0</v>
      </c>
      <c r="F2507">
        <v>67</v>
      </c>
      <c r="G2507">
        <v>59.5</v>
      </c>
      <c r="H2507">
        <v>0</v>
      </c>
      <c r="I2507">
        <v>98</v>
      </c>
      <c r="J2507">
        <v>0</v>
      </c>
      <c r="K2507">
        <v>98</v>
      </c>
      <c r="L2507">
        <v>0.1</v>
      </c>
      <c r="M2507">
        <v>5585.2584699999998</v>
      </c>
      <c r="N2507">
        <v>0.90900000000000003</v>
      </c>
      <c r="O2507">
        <v>15.9</v>
      </c>
    </row>
    <row r="2508" spans="1:15" x14ac:dyDescent="0.3">
      <c r="A2508">
        <v>82.3</v>
      </c>
      <c r="B2508">
        <v>1</v>
      </c>
      <c r="C2508">
        <v>54</v>
      </c>
      <c r="D2508">
        <v>0</v>
      </c>
      <c r="E2508">
        <v>7.3</v>
      </c>
      <c r="F2508">
        <v>67</v>
      </c>
      <c r="G2508">
        <v>59</v>
      </c>
      <c r="H2508">
        <v>0</v>
      </c>
      <c r="I2508">
        <v>98</v>
      </c>
      <c r="J2508">
        <v>11.93</v>
      </c>
      <c r="K2508">
        <v>98</v>
      </c>
      <c r="L2508">
        <v>0.1</v>
      </c>
      <c r="M2508">
        <v>5918.1989800000001</v>
      </c>
      <c r="N2508">
        <v>0.90600000000000003</v>
      </c>
      <c r="O2508">
        <v>15.8</v>
      </c>
    </row>
    <row r="2509" spans="1:15" x14ac:dyDescent="0.3">
      <c r="A2509">
        <v>81.900000000000006</v>
      </c>
      <c r="B2509">
        <v>1</v>
      </c>
      <c r="C2509">
        <v>57</v>
      </c>
      <c r="D2509">
        <v>0</v>
      </c>
      <c r="E2509">
        <v>7.3</v>
      </c>
      <c r="F2509">
        <v>67</v>
      </c>
      <c r="G2509">
        <v>58.5</v>
      </c>
      <c r="H2509">
        <v>0</v>
      </c>
      <c r="I2509">
        <v>98</v>
      </c>
      <c r="J2509">
        <v>11.97</v>
      </c>
      <c r="K2509">
        <v>98</v>
      </c>
      <c r="L2509">
        <v>0.1</v>
      </c>
      <c r="M2509">
        <v>6283.2452199999998</v>
      </c>
      <c r="N2509">
        <v>0.90400000000000003</v>
      </c>
      <c r="O2509">
        <v>15.8</v>
      </c>
    </row>
    <row r="2510" spans="1:15" x14ac:dyDescent="0.3">
      <c r="A2510">
        <v>81.7</v>
      </c>
      <c r="B2510">
        <v>1</v>
      </c>
      <c r="C2510">
        <v>57</v>
      </c>
      <c r="D2510">
        <v>0</v>
      </c>
      <c r="E2510">
        <v>7.4</v>
      </c>
      <c r="F2510">
        <v>53</v>
      </c>
      <c r="G2510">
        <v>58.1</v>
      </c>
      <c r="H2510">
        <v>0</v>
      </c>
      <c r="I2510">
        <v>98</v>
      </c>
      <c r="J2510">
        <v>11.8</v>
      </c>
      <c r="K2510">
        <v>98</v>
      </c>
      <c r="L2510">
        <v>0.1</v>
      </c>
      <c r="M2510">
        <v>57134.777000000002</v>
      </c>
      <c r="N2510">
        <v>0.90300000000000002</v>
      </c>
      <c r="O2510">
        <v>15.8</v>
      </c>
    </row>
    <row r="2511" spans="1:15" x14ac:dyDescent="0.3">
      <c r="A2511">
        <v>81.7</v>
      </c>
      <c r="B2511">
        <v>1</v>
      </c>
      <c r="C2511">
        <v>58</v>
      </c>
      <c r="D2511">
        <v>0</v>
      </c>
      <c r="E2511">
        <v>7.4</v>
      </c>
      <c r="F2511">
        <v>42</v>
      </c>
      <c r="G2511">
        <v>57.7</v>
      </c>
      <c r="H2511">
        <v>0</v>
      </c>
      <c r="I2511">
        <v>98</v>
      </c>
      <c r="J2511">
        <v>11.7</v>
      </c>
      <c r="K2511">
        <v>98</v>
      </c>
      <c r="L2511">
        <v>0.1</v>
      </c>
      <c r="M2511">
        <v>59593.287109999997</v>
      </c>
      <c r="N2511">
        <v>0.90100000000000002</v>
      </c>
      <c r="O2511">
        <v>16</v>
      </c>
    </row>
    <row r="2512" spans="1:15" x14ac:dyDescent="0.3">
      <c r="A2512">
        <v>81.5</v>
      </c>
      <c r="B2512">
        <v>1</v>
      </c>
      <c r="C2512">
        <v>58</v>
      </c>
      <c r="D2512">
        <v>0</v>
      </c>
      <c r="E2512">
        <v>7.2</v>
      </c>
      <c r="F2512">
        <v>0</v>
      </c>
      <c r="G2512">
        <v>57.3</v>
      </c>
      <c r="H2512">
        <v>0</v>
      </c>
      <c r="I2512">
        <v>98</v>
      </c>
      <c r="J2512">
        <v>9.4700000000000006</v>
      </c>
      <c r="K2512">
        <v>98</v>
      </c>
      <c r="L2512">
        <v>0.1</v>
      </c>
      <c r="M2512">
        <v>5276.2559099999999</v>
      </c>
      <c r="N2512">
        <v>0.89500000000000002</v>
      </c>
      <c r="O2512">
        <v>15.8</v>
      </c>
    </row>
    <row r="2513" spans="1:15" x14ac:dyDescent="0.3">
      <c r="A2513">
        <v>81.400000000000006</v>
      </c>
      <c r="B2513">
        <v>1</v>
      </c>
      <c r="C2513">
        <v>62</v>
      </c>
      <c r="D2513">
        <v>0</v>
      </c>
      <c r="E2513">
        <v>7.3</v>
      </c>
      <c r="F2513">
        <v>0</v>
      </c>
      <c r="G2513">
        <v>56.9</v>
      </c>
      <c r="H2513">
        <v>0</v>
      </c>
      <c r="I2513">
        <v>98</v>
      </c>
      <c r="J2513">
        <v>9.94</v>
      </c>
      <c r="K2513">
        <v>98</v>
      </c>
      <c r="L2513">
        <v>0.1</v>
      </c>
      <c r="M2513">
        <v>4627.5919999999996</v>
      </c>
      <c r="N2513">
        <v>0.89800000000000002</v>
      </c>
      <c r="O2513">
        <v>15.8</v>
      </c>
    </row>
    <row r="2514" spans="1:15" x14ac:dyDescent="0.3">
      <c r="A2514">
        <v>81.099999999999994</v>
      </c>
      <c r="B2514">
        <v>1</v>
      </c>
      <c r="C2514">
        <v>62</v>
      </c>
      <c r="D2514">
        <v>0</v>
      </c>
      <c r="E2514">
        <v>6.9</v>
      </c>
      <c r="F2514">
        <v>0</v>
      </c>
      <c r="G2514">
        <v>56.5</v>
      </c>
      <c r="H2514">
        <v>0</v>
      </c>
      <c r="I2514">
        <v>98</v>
      </c>
      <c r="J2514">
        <v>9.23</v>
      </c>
      <c r="K2514">
        <v>98</v>
      </c>
      <c r="L2514">
        <v>0.1</v>
      </c>
      <c r="M2514">
        <v>55746.842380000002</v>
      </c>
      <c r="N2514">
        <v>0.89700000000000002</v>
      </c>
      <c r="O2514">
        <v>15.7</v>
      </c>
    </row>
    <row r="2515" spans="1:15" x14ac:dyDescent="0.3">
      <c r="A2515">
        <v>89</v>
      </c>
      <c r="B2515">
        <v>1</v>
      </c>
      <c r="C2515">
        <v>63</v>
      </c>
      <c r="D2515">
        <v>0</v>
      </c>
      <c r="E2515">
        <v>6.9</v>
      </c>
      <c r="F2515">
        <v>0</v>
      </c>
      <c r="G2515">
        <v>56.1</v>
      </c>
      <c r="H2515">
        <v>0</v>
      </c>
      <c r="I2515">
        <v>98</v>
      </c>
      <c r="J2515">
        <v>8.92</v>
      </c>
      <c r="K2515">
        <v>98</v>
      </c>
      <c r="L2515">
        <v>0.1</v>
      </c>
      <c r="M2515">
        <v>53324.379370000002</v>
      </c>
      <c r="N2515">
        <v>0.89500000000000002</v>
      </c>
      <c r="O2515">
        <v>15.8</v>
      </c>
    </row>
    <row r="2516" spans="1:15" x14ac:dyDescent="0.3">
      <c r="A2516">
        <v>88</v>
      </c>
      <c r="B2516">
        <v>1</v>
      </c>
      <c r="C2516">
        <v>64</v>
      </c>
      <c r="D2516">
        <v>0</v>
      </c>
      <c r="E2516">
        <v>6.5</v>
      </c>
      <c r="F2516">
        <v>0</v>
      </c>
      <c r="G2516">
        <v>55.7</v>
      </c>
      <c r="H2516">
        <v>0</v>
      </c>
      <c r="I2516">
        <v>98</v>
      </c>
      <c r="J2516">
        <v>8.9499999999999993</v>
      </c>
      <c r="K2516">
        <v>98</v>
      </c>
      <c r="L2516">
        <v>0.1</v>
      </c>
      <c r="M2516">
        <v>46256.471599999997</v>
      </c>
      <c r="N2516">
        <v>0.89200000000000002</v>
      </c>
      <c r="O2516">
        <v>15.9</v>
      </c>
    </row>
    <row r="2517" spans="1:15" x14ac:dyDescent="0.3">
      <c r="A2517">
        <v>85</v>
      </c>
      <c r="B2517">
        <v>1</v>
      </c>
      <c r="C2517">
        <v>66</v>
      </c>
      <c r="D2517">
        <v>0</v>
      </c>
      <c r="E2517">
        <v>6.5</v>
      </c>
      <c r="F2517">
        <v>0</v>
      </c>
      <c r="G2517">
        <v>55.3</v>
      </c>
      <c r="H2517">
        <v>0</v>
      </c>
      <c r="I2517">
        <v>98</v>
      </c>
      <c r="J2517">
        <v>9.6</v>
      </c>
      <c r="K2517">
        <v>98</v>
      </c>
      <c r="L2517">
        <v>0.1</v>
      </c>
      <c r="M2517">
        <v>4385.3531499999999</v>
      </c>
      <c r="N2517">
        <v>0.89</v>
      </c>
      <c r="O2517">
        <v>16</v>
      </c>
    </row>
    <row r="2518" spans="1:15" x14ac:dyDescent="0.3">
      <c r="A2518">
        <v>83</v>
      </c>
      <c r="B2518">
        <v>1</v>
      </c>
      <c r="C2518">
        <v>7</v>
      </c>
      <c r="D2518">
        <v>0</v>
      </c>
      <c r="E2518">
        <v>6.6</v>
      </c>
      <c r="F2518">
        <v>0</v>
      </c>
      <c r="G2518">
        <v>54.9</v>
      </c>
      <c r="H2518">
        <v>0</v>
      </c>
      <c r="I2518">
        <v>99</v>
      </c>
      <c r="J2518">
        <v>9.9</v>
      </c>
      <c r="K2518">
        <v>99</v>
      </c>
      <c r="L2518">
        <v>0.1</v>
      </c>
      <c r="M2518">
        <v>42442.224499999997</v>
      </c>
      <c r="N2518">
        <v>0.88800000000000001</v>
      </c>
      <c r="O2518">
        <v>16</v>
      </c>
    </row>
    <row r="2519" spans="1:15" x14ac:dyDescent="0.3">
      <c r="A2519">
        <v>82</v>
      </c>
      <c r="B2519">
        <v>1</v>
      </c>
      <c r="C2519">
        <v>69</v>
      </c>
      <c r="D2519">
        <v>0</v>
      </c>
      <c r="E2519">
        <v>6.9</v>
      </c>
      <c r="F2519">
        <v>0</v>
      </c>
      <c r="G2519">
        <v>54.4</v>
      </c>
      <c r="H2519">
        <v>0</v>
      </c>
      <c r="I2519">
        <v>99</v>
      </c>
      <c r="J2519">
        <v>9.31</v>
      </c>
      <c r="K2519">
        <v>99</v>
      </c>
      <c r="L2519">
        <v>0.1</v>
      </c>
      <c r="M2519">
        <v>36961.425369999997</v>
      </c>
      <c r="N2519">
        <v>0.88200000000000001</v>
      </c>
      <c r="O2519">
        <v>15.9</v>
      </c>
    </row>
    <row r="2520" spans="1:15" x14ac:dyDescent="0.3">
      <c r="A2520">
        <v>79.900000000000006</v>
      </c>
      <c r="B2520">
        <v>1</v>
      </c>
      <c r="C2520">
        <v>71</v>
      </c>
      <c r="D2520">
        <v>0</v>
      </c>
      <c r="E2520">
        <v>6.9</v>
      </c>
      <c r="F2520">
        <v>0</v>
      </c>
      <c r="G2520">
        <v>53.9</v>
      </c>
      <c r="H2520">
        <v>0</v>
      </c>
      <c r="I2520">
        <v>99</v>
      </c>
      <c r="J2520">
        <v>9.23</v>
      </c>
      <c r="K2520">
        <v>99</v>
      </c>
      <c r="L2520">
        <v>0.1</v>
      </c>
      <c r="M2520">
        <v>29571.744600000002</v>
      </c>
      <c r="N2520">
        <v>0.88</v>
      </c>
      <c r="O2520">
        <v>15.9</v>
      </c>
    </row>
    <row r="2521" spans="1:15" x14ac:dyDescent="0.3">
      <c r="A2521">
        <v>79.8</v>
      </c>
      <c r="B2521">
        <v>1</v>
      </c>
      <c r="C2521">
        <v>73</v>
      </c>
      <c r="D2521">
        <v>0</v>
      </c>
      <c r="E2521">
        <v>6.6</v>
      </c>
      <c r="F2521">
        <v>0</v>
      </c>
      <c r="G2521">
        <v>53.4</v>
      </c>
      <c r="H2521">
        <v>0</v>
      </c>
      <c r="I2521">
        <v>99</v>
      </c>
      <c r="J2521">
        <v>8.86</v>
      </c>
      <c r="K2521">
        <v>99</v>
      </c>
      <c r="L2521">
        <v>0.1</v>
      </c>
      <c r="M2521">
        <v>26969.244569999999</v>
      </c>
      <c r="N2521">
        <v>0.877</v>
      </c>
      <c r="O2521">
        <v>15.9</v>
      </c>
    </row>
    <row r="2522" spans="1:15" x14ac:dyDescent="0.3">
      <c r="A2522">
        <v>79.599999999999994</v>
      </c>
      <c r="B2522">
        <v>1</v>
      </c>
      <c r="C2522">
        <v>73</v>
      </c>
      <c r="D2522">
        <v>0</v>
      </c>
      <c r="E2522">
        <v>6.2</v>
      </c>
      <c r="F2522">
        <v>0</v>
      </c>
      <c r="G2522">
        <v>52.8</v>
      </c>
      <c r="H2522">
        <v>0</v>
      </c>
      <c r="I2522">
        <v>99</v>
      </c>
      <c r="J2522">
        <v>8.18</v>
      </c>
      <c r="K2522">
        <v>99</v>
      </c>
      <c r="L2522">
        <v>0.1</v>
      </c>
      <c r="M2522">
        <v>29283.55</v>
      </c>
      <c r="N2522">
        <v>0.873</v>
      </c>
      <c r="O2522">
        <v>15.9</v>
      </c>
    </row>
    <row r="2523" spans="1:15" x14ac:dyDescent="0.3">
      <c r="A2523">
        <v>83.4</v>
      </c>
      <c r="B2523">
        <v>1</v>
      </c>
      <c r="C2523">
        <v>49</v>
      </c>
      <c r="D2523">
        <v>0</v>
      </c>
      <c r="E2523">
        <v>0</v>
      </c>
      <c r="F2523">
        <v>0</v>
      </c>
      <c r="G2523">
        <v>57.4</v>
      </c>
      <c r="H2523">
        <v>0</v>
      </c>
      <c r="I2523">
        <v>97</v>
      </c>
      <c r="J2523">
        <v>0</v>
      </c>
      <c r="K2523">
        <v>97</v>
      </c>
      <c r="L2523">
        <v>0.1</v>
      </c>
      <c r="M2523">
        <v>8989.8423999999995</v>
      </c>
      <c r="N2523">
        <v>0.93799999999999994</v>
      </c>
      <c r="O2523">
        <v>16</v>
      </c>
    </row>
    <row r="2524" spans="1:15" x14ac:dyDescent="0.3">
      <c r="A2524">
        <v>83.2</v>
      </c>
      <c r="B2524">
        <v>1</v>
      </c>
      <c r="C2524">
        <v>51</v>
      </c>
      <c r="D2524">
        <v>0</v>
      </c>
      <c r="E2524">
        <v>9.61</v>
      </c>
      <c r="F2524">
        <v>0</v>
      </c>
      <c r="G2524">
        <v>57</v>
      </c>
      <c r="H2524">
        <v>0</v>
      </c>
      <c r="I2524">
        <v>96</v>
      </c>
      <c r="J2524">
        <v>11.66</v>
      </c>
      <c r="K2524">
        <v>96</v>
      </c>
      <c r="L2524">
        <v>0.1</v>
      </c>
      <c r="M2524">
        <v>85814.588570000007</v>
      </c>
      <c r="N2524">
        <v>0.93600000000000005</v>
      </c>
      <c r="O2524">
        <v>15.9</v>
      </c>
    </row>
    <row r="2525" spans="1:15" x14ac:dyDescent="0.3">
      <c r="A2525">
        <v>83</v>
      </c>
      <c r="B2525">
        <v>1</v>
      </c>
      <c r="C2525">
        <v>52</v>
      </c>
      <c r="D2525">
        <v>0</v>
      </c>
      <c r="E2525">
        <v>9.73</v>
      </c>
      <c r="F2525">
        <v>0</v>
      </c>
      <c r="G2525">
        <v>56.6</v>
      </c>
      <c r="H2525">
        <v>0</v>
      </c>
      <c r="I2525">
        <v>96</v>
      </c>
      <c r="J2525">
        <v>11.71</v>
      </c>
      <c r="K2525">
        <v>96</v>
      </c>
      <c r="L2525">
        <v>0.1</v>
      </c>
      <c r="M2525">
        <v>84658.88768</v>
      </c>
      <c r="N2525">
        <v>0.93400000000000005</v>
      </c>
      <c r="O2525">
        <v>15.8</v>
      </c>
    </row>
    <row r="2526" spans="1:15" x14ac:dyDescent="0.3">
      <c r="A2526">
        <v>82.7</v>
      </c>
      <c r="B2526">
        <v>1</v>
      </c>
      <c r="C2526">
        <v>54</v>
      </c>
      <c r="D2526">
        <v>0</v>
      </c>
      <c r="E2526">
        <v>9.86</v>
      </c>
      <c r="F2526">
        <v>0</v>
      </c>
      <c r="G2526">
        <v>56.2</v>
      </c>
      <c r="H2526">
        <v>0</v>
      </c>
      <c r="I2526">
        <v>96</v>
      </c>
      <c r="J2526">
        <v>11.59</v>
      </c>
      <c r="K2526">
        <v>96</v>
      </c>
      <c r="L2526">
        <v>0.1</v>
      </c>
      <c r="M2526">
        <v>83164.387950000004</v>
      </c>
      <c r="N2526">
        <v>0.93200000000000005</v>
      </c>
      <c r="O2526">
        <v>15.7</v>
      </c>
    </row>
    <row r="2527" spans="1:15" x14ac:dyDescent="0.3">
      <c r="A2527">
        <v>82.6</v>
      </c>
      <c r="B2527">
        <v>1</v>
      </c>
      <c r="C2527">
        <v>55</v>
      </c>
      <c r="D2527">
        <v>0</v>
      </c>
      <c r="E2527">
        <v>9.99</v>
      </c>
      <c r="F2527">
        <v>0</v>
      </c>
      <c r="G2527">
        <v>55.8</v>
      </c>
      <c r="H2527">
        <v>0</v>
      </c>
      <c r="I2527">
        <v>96</v>
      </c>
      <c r="J2527">
        <v>11.21</v>
      </c>
      <c r="K2527">
        <v>96</v>
      </c>
      <c r="L2527">
        <v>0.1</v>
      </c>
      <c r="M2527">
        <v>87998.444680000001</v>
      </c>
      <c r="N2527">
        <v>0.93200000000000005</v>
      </c>
      <c r="O2527">
        <v>15.6</v>
      </c>
    </row>
    <row r="2528" spans="1:15" x14ac:dyDescent="0.3">
      <c r="A2528">
        <v>82.3</v>
      </c>
      <c r="B2528">
        <v>1</v>
      </c>
      <c r="C2528">
        <v>57</v>
      </c>
      <c r="D2528">
        <v>0</v>
      </c>
      <c r="E2528">
        <v>10.01</v>
      </c>
      <c r="F2528">
        <v>0</v>
      </c>
      <c r="G2528">
        <v>55.4</v>
      </c>
      <c r="H2528">
        <v>0</v>
      </c>
      <c r="I2528">
        <v>96</v>
      </c>
      <c r="J2528">
        <v>11.7</v>
      </c>
      <c r="K2528">
        <v>95</v>
      </c>
      <c r="L2528">
        <v>0.1</v>
      </c>
      <c r="M2528">
        <v>74276.718420000005</v>
      </c>
      <c r="N2528">
        <v>0.92</v>
      </c>
      <c r="O2528">
        <v>15.4</v>
      </c>
    </row>
    <row r="2529" spans="1:15" x14ac:dyDescent="0.3">
      <c r="A2529">
        <v>82.1</v>
      </c>
      <c r="B2529">
        <v>1</v>
      </c>
      <c r="C2529">
        <v>6</v>
      </c>
      <c r="D2529">
        <v>0</v>
      </c>
      <c r="E2529">
        <v>10.15</v>
      </c>
      <c r="F2529">
        <v>0</v>
      </c>
      <c r="G2529">
        <v>55</v>
      </c>
      <c r="H2529">
        <v>0</v>
      </c>
      <c r="I2529">
        <v>96</v>
      </c>
      <c r="J2529">
        <v>11</v>
      </c>
      <c r="K2529">
        <v>95</v>
      </c>
      <c r="L2529">
        <v>0.1</v>
      </c>
      <c r="M2529">
        <v>69672.471000000005</v>
      </c>
      <c r="N2529">
        <v>0.91600000000000004</v>
      </c>
      <c r="O2529">
        <v>15.3</v>
      </c>
    </row>
    <row r="2530" spans="1:15" x14ac:dyDescent="0.3">
      <c r="A2530">
        <v>82</v>
      </c>
      <c r="B2530">
        <v>1</v>
      </c>
      <c r="C2530">
        <v>6</v>
      </c>
      <c r="D2530">
        <v>0</v>
      </c>
      <c r="E2530">
        <v>10.29</v>
      </c>
      <c r="F2530">
        <v>0</v>
      </c>
      <c r="G2530">
        <v>54.6</v>
      </c>
      <c r="H2530">
        <v>0</v>
      </c>
      <c r="I2530">
        <v>96</v>
      </c>
      <c r="J2530">
        <v>1.29</v>
      </c>
      <c r="K2530">
        <v>95</v>
      </c>
      <c r="L2530">
        <v>0.1</v>
      </c>
      <c r="M2530">
        <v>72119.568700000003</v>
      </c>
      <c r="N2530">
        <v>0.91400000000000003</v>
      </c>
      <c r="O2530">
        <v>15.3</v>
      </c>
    </row>
    <row r="2531" spans="1:15" x14ac:dyDescent="0.3">
      <c r="A2531">
        <v>81.7</v>
      </c>
      <c r="B2531">
        <v>1</v>
      </c>
      <c r="C2531">
        <v>63</v>
      </c>
      <c r="D2531">
        <v>0</v>
      </c>
      <c r="E2531">
        <v>10.44</v>
      </c>
      <c r="F2531">
        <v>0</v>
      </c>
      <c r="G2531">
        <v>54.1</v>
      </c>
      <c r="H2531">
        <v>0</v>
      </c>
      <c r="I2531">
        <v>94</v>
      </c>
      <c r="J2531">
        <v>1.21</v>
      </c>
      <c r="K2531">
        <v>94</v>
      </c>
      <c r="L2531">
        <v>0.1</v>
      </c>
      <c r="M2531">
        <v>63223.467779999999</v>
      </c>
      <c r="N2531">
        <v>0.91100000000000003</v>
      </c>
      <c r="O2531">
        <v>15.3</v>
      </c>
    </row>
    <row r="2532" spans="1:15" x14ac:dyDescent="0.3">
      <c r="A2532">
        <v>81.5</v>
      </c>
      <c r="B2532">
        <v>1</v>
      </c>
      <c r="C2532">
        <v>65</v>
      </c>
      <c r="D2532">
        <v>0</v>
      </c>
      <c r="E2532">
        <v>10.24</v>
      </c>
      <c r="F2532">
        <v>0</v>
      </c>
      <c r="G2532">
        <v>53.7</v>
      </c>
      <c r="H2532">
        <v>0</v>
      </c>
      <c r="I2532">
        <v>94</v>
      </c>
      <c r="J2532">
        <v>1.39</v>
      </c>
      <c r="K2532">
        <v>94</v>
      </c>
      <c r="L2532">
        <v>0.1</v>
      </c>
      <c r="M2532">
        <v>57348.927880000003</v>
      </c>
      <c r="N2532">
        <v>0.90400000000000003</v>
      </c>
      <c r="O2532">
        <v>15.2</v>
      </c>
    </row>
    <row r="2533" spans="1:15" x14ac:dyDescent="0.3">
      <c r="A2533">
        <v>81.099999999999994</v>
      </c>
      <c r="B2533">
        <v>1</v>
      </c>
      <c r="C2533">
        <v>66</v>
      </c>
      <c r="D2533">
        <v>0</v>
      </c>
      <c r="E2533">
        <v>10.15</v>
      </c>
      <c r="F2533">
        <v>0</v>
      </c>
      <c r="G2533">
        <v>53.2</v>
      </c>
      <c r="H2533">
        <v>0</v>
      </c>
      <c r="I2533">
        <v>94</v>
      </c>
      <c r="J2533">
        <v>1.86</v>
      </c>
      <c r="K2533">
        <v>94</v>
      </c>
      <c r="L2533">
        <v>0.1</v>
      </c>
      <c r="M2533">
        <v>54797.546629999997</v>
      </c>
      <c r="N2533">
        <v>0.89900000000000002</v>
      </c>
      <c r="O2533">
        <v>15.2</v>
      </c>
    </row>
    <row r="2534" spans="1:15" x14ac:dyDescent="0.3">
      <c r="A2534">
        <v>81</v>
      </c>
      <c r="B2534">
        <v>1</v>
      </c>
      <c r="C2534">
        <v>69</v>
      </c>
      <c r="D2534">
        <v>0</v>
      </c>
      <c r="E2534">
        <v>10.55</v>
      </c>
      <c r="F2534">
        <v>0</v>
      </c>
      <c r="G2534">
        <v>52.8</v>
      </c>
      <c r="H2534">
        <v>0</v>
      </c>
      <c r="I2534">
        <v>95</v>
      </c>
      <c r="J2534">
        <v>1.96</v>
      </c>
      <c r="K2534">
        <v>93</v>
      </c>
      <c r="L2534">
        <v>0.1</v>
      </c>
      <c r="M2534">
        <v>53255.976309999998</v>
      </c>
      <c r="N2534">
        <v>0.89500000000000002</v>
      </c>
      <c r="O2534">
        <v>15.1</v>
      </c>
    </row>
    <row r="2535" spans="1:15" x14ac:dyDescent="0.3">
      <c r="A2535">
        <v>85</v>
      </c>
      <c r="B2535">
        <v>1</v>
      </c>
      <c r="C2535">
        <v>72</v>
      </c>
      <c r="D2535">
        <v>0</v>
      </c>
      <c r="E2535">
        <v>10.82</v>
      </c>
      <c r="F2535">
        <v>0</v>
      </c>
      <c r="G2535">
        <v>52.3</v>
      </c>
      <c r="H2535">
        <v>0</v>
      </c>
      <c r="I2535">
        <v>95</v>
      </c>
      <c r="J2535">
        <v>1.93</v>
      </c>
      <c r="K2535">
        <v>93</v>
      </c>
      <c r="L2535">
        <v>0.1</v>
      </c>
      <c r="M2535">
        <v>4796.5649700000004</v>
      </c>
      <c r="N2535">
        <v>0.88900000000000001</v>
      </c>
      <c r="O2535">
        <v>15</v>
      </c>
    </row>
    <row r="2536" spans="1:15" x14ac:dyDescent="0.3">
      <c r="A2536">
        <v>84</v>
      </c>
      <c r="B2536">
        <v>1</v>
      </c>
      <c r="C2536">
        <v>74</v>
      </c>
      <c r="D2536">
        <v>0</v>
      </c>
      <c r="E2536">
        <v>10.85</v>
      </c>
      <c r="F2536">
        <v>0</v>
      </c>
      <c r="G2536">
        <v>51.8</v>
      </c>
      <c r="H2536">
        <v>0</v>
      </c>
      <c r="I2536">
        <v>95</v>
      </c>
      <c r="J2536">
        <v>1.61</v>
      </c>
      <c r="K2536">
        <v>93</v>
      </c>
      <c r="L2536">
        <v>0.1</v>
      </c>
      <c r="M2536">
        <v>41336.721920000004</v>
      </c>
      <c r="N2536">
        <v>0.89</v>
      </c>
      <c r="O2536">
        <v>15.2</v>
      </c>
    </row>
    <row r="2537" spans="1:15" x14ac:dyDescent="0.3">
      <c r="A2537">
        <v>82</v>
      </c>
      <c r="B2537">
        <v>1</v>
      </c>
      <c r="C2537">
        <v>75</v>
      </c>
      <c r="D2537">
        <v>0</v>
      </c>
      <c r="E2537">
        <v>11.12</v>
      </c>
      <c r="F2537">
        <v>0</v>
      </c>
      <c r="G2537">
        <v>51.3</v>
      </c>
      <c r="H2537">
        <v>0</v>
      </c>
      <c r="I2537">
        <v>95</v>
      </c>
      <c r="J2537">
        <v>1.28</v>
      </c>
      <c r="K2537">
        <v>93</v>
      </c>
      <c r="L2537">
        <v>0.1</v>
      </c>
      <c r="M2537">
        <v>38538.644469999999</v>
      </c>
      <c r="N2537">
        <v>0.88800000000000001</v>
      </c>
      <c r="O2537">
        <v>15.2</v>
      </c>
    </row>
    <row r="2538" spans="1:15" x14ac:dyDescent="0.3">
      <c r="A2538">
        <v>79.7</v>
      </c>
      <c r="B2538">
        <v>1</v>
      </c>
      <c r="C2538">
        <v>78</v>
      </c>
      <c r="D2538">
        <v>0</v>
      </c>
      <c r="E2538">
        <v>11.26</v>
      </c>
      <c r="F2538">
        <v>0</v>
      </c>
      <c r="G2538">
        <v>5.8</v>
      </c>
      <c r="H2538">
        <v>0</v>
      </c>
      <c r="I2538">
        <v>95</v>
      </c>
      <c r="J2538">
        <v>9.91</v>
      </c>
      <c r="K2538">
        <v>93</v>
      </c>
      <c r="L2538">
        <v>0.1</v>
      </c>
      <c r="M2538">
        <v>37813.234259999997</v>
      </c>
      <c r="N2538">
        <v>0.879</v>
      </c>
      <c r="O2538">
        <v>15.1</v>
      </c>
    </row>
    <row r="2539" spans="1:15" x14ac:dyDescent="0.3">
      <c r="A2539">
        <v>64.5</v>
      </c>
      <c r="B2539">
        <v>0</v>
      </c>
      <c r="C2539">
        <v>293</v>
      </c>
      <c r="D2539">
        <v>6</v>
      </c>
      <c r="E2539">
        <v>0</v>
      </c>
      <c r="F2539">
        <v>41</v>
      </c>
      <c r="G2539">
        <v>57.1</v>
      </c>
      <c r="H2539">
        <v>8</v>
      </c>
      <c r="I2539">
        <v>5</v>
      </c>
      <c r="J2539">
        <v>0</v>
      </c>
      <c r="K2539">
        <v>41</v>
      </c>
      <c r="L2539">
        <v>0.1</v>
      </c>
      <c r="M2539">
        <v>0</v>
      </c>
      <c r="N2539">
        <v>0.55300000000000005</v>
      </c>
      <c r="O2539">
        <v>9</v>
      </c>
    </row>
    <row r="2540" spans="1:15" x14ac:dyDescent="0.3">
      <c r="A2540">
        <v>64.400000000000006</v>
      </c>
      <c r="B2540">
        <v>0</v>
      </c>
      <c r="C2540">
        <v>294</v>
      </c>
      <c r="D2540">
        <v>7</v>
      </c>
      <c r="E2540">
        <v>0.01</v>
      </c>
      <c r="F2540">
        <v>47</v>
      </c>
      <c r="G2540">
        <v>56.2</v>
      </c>
      <c r="H2540">
        <v>8</v>
      </c>
      <c r="I2540">
        <v>52</v>
      </c>
      <c r="J2540">
        <v>3.25</v>
      </c>
      <c r="K2540">
        <v>43</v>
      </c>
      <c r="L2540">
        <v>0.1</v>
      </c>
      <c r="M2540">
        <v>0</v>
      </c>
      <c r="N2540">
        <v>0.57499999999999996</v>
      </c>
      <c r="O2540">
        <v>9</v>
      </c>
    </row>
    <row r="2541" spans="1:15" x14ac:dyDescent="0.3">
      <c r="A2541">
        <v>63.6</v>
      </c>
      <c r="B2541">
        <v>0</v>
      </c>
      <c r="C2541">
        <v>37</v>
      </c>
      <c r="D2541">
        <v>7</v>
      </c>
      <c r="E2541">
        <v>0.01</v>
      </c>
      <c r="F2541">
        <v>71</v>
      </c>
      <c r="G2541">
        <v>55.2</v>
      </c>
      <c r="H2541">
        <v>9</v>
      </c>
      <c r="I2541">
        <v>5</v>
      </c>
      <c r="J2541">
        <v>3.25</v>
      </c>
      <c r="K2541">
        <v>41</v>
      </c>
      <c r="L2541">
        <v>0.1</v>
      </c>
      <c r="M2541">
        <v>0</v>
      </c>
      <c r="N2541">
        <v>0.63500000000000001</v>
      </c>
      <c r="O2541">
        <v>13</v>
      </c>
    </row>
    <row r="2542" spans="1:15" x14ac:dyDescent="0.3">
      <c r="A2542">
        <v>62.8</v>
      </c>
      <c r="B2542">
        <v>0</v>
      </c>
      <c r="C2542">
        <v>32</v>
      </c>
      <c r="D2542">
        <v>7</v>
      </c>
      <c r="E2542">
        <v>0.01</v>
      </c>
      <c r="F2542">
        <v>43</v>
      </c>
      <c r="G2542">
        <v>54.2</v>
      </c>
      <c r="H2542">
        <v>9</v>
      </c>
      <c r="I2542">
        <v>47</v>
      </c>
      <c r="J2542">
        <v>3.25</v>
      </c>
      <c r="K2542">
        <v>45</v>
      </c>
      <c r="L2542">
        <v>0.1</v>
      </c>
      <c r="M2542">
        <v>0</v>
      </c>
      <c r="N2542">
        <v>0.64500000000000002</v>
      </c>
      <c r="O2542">
        <v>12.5</v>
      </c>
    </row>
    <row r="2543" spans="1:15" x14ac:dyDescent="0.3">
      <c r="A2543">
        <v>71.7</v>
      </c>
      <c r="B2543">
        <v>0</v>
      </c>
      <c r="C2543">
        <v>163</v>
      </c>
      <c r="D2543">
        <v>7</v>
      </c>
      <c r="E2543">
        <v>0.76</v>
      </c>
      <c r="F2543">
        <v>66</v>
      </c>
      <c r="G2543">
        <v>53.2</v>
      </c>
      <c r="H2543">
        <v>8</v>
      </c>
      <c r="I2543">
        <v>6</v>
      </c>
      <c r="J2543">
        <v>3.23</v>
      </c>
      <c r="K2543">
        <v>72</v>
      </c>
      <c r="L2543">
        <v>0.1</v>
      </c>
      <c r="M2543">
        <v>0</v>
      </c>
      <c r="N2543">
        <v>0.64600000000000002</v>
      </c>
      <c r="O2543">
        <v>12</v>
      </c>
    </row>
    <row r="2544" spans="1:15" x14ac:dyDescent="0.3">
      <c r="A2544">
        <v>73.7</v>
      </c>
      <c r="B2544">
        <v>0</v>
      </c>
      <c r="C2544">
        <v>127</v>
      </c>
      <c r="D2544">
        <v>7</v>
      </c>
      <c r="E2544">
        <v>0.78</v>
      </c>
      <c r="F2544">
        <v>84</v>
      </c>
      <c r="G2544">
        <v>52.3</v>
      </c>
      <c r="H2544">
        <v>9</v>
      </c>
      <c r="I2544">
        <v>83</v>
      </c>
      <c r="J2544">
        <v>3.28</v>
      </c>
      <c r="K2544">
        <v>8</v>
      </c>
      <c r="L2544">
        <v>0.1</v>
      </c>
      <c r="M2544">
        <v>0</v>
      </c>
      <c r="N2544">
        <v>0.65</v>
      </c>
      <c r="O2544">
        <v>11.7</v>
      </c>
    </row>
    <row r="2545" spans="1:15" x14ac:dyDescent="0.3">
      <c r="A2545">
        <v>73.8</v>
      </c>
      <c r="B2545">
        <v>0</v>
      </c>
      <c r="C2545">
        <v>124</v>
      </c>
      <c r="D2545">
        <v>7</v>
      </c>
      <c r="E2545">
        <v>0.81</v>
      </c>
      <c r="F2545">
        <v>84</v>
      </c>
      <c r="G2545">
        <v>51.3</v>
      </c>
      <c r="H2545">
        <v>9</v>
      </c>
      <c r="I2545">
        <v>83</v>
      </c>
      <c r="J2545">
        <v>3.55</v>
      </c>
      <c r="K2545">
        <v>8</v>
      </c>
      <c r="L2545">
        <v>0.1</v>
      </c>
      <c r="M2545">
        <v>0</v>
      </c>
      <c r="N2545">
        <v>0.64800000000000002</v>
      </c>
      <c r="O2545">
        <v>11.8</v>
      </c>
    </row>
    <row r="2546" spans="1:15" x14ac:dyDescent="0.3">
      <c r="A2546">
        <v>73.8</v>
      </c>
      <c r="B2546">
        <v>0</v>
      </c>
      <c r="C2546">
        <v>122</v>
      </c>
      <c r="D2546">
        <v>8</v>
      </c>
      <c r="E2546">
        <v>0.8</v>
      </c>
      <c r="F2546">
        <v>83</v>
      </c>
      <c r="G2546">
        <v>5.4</v>
      </c>
      <c r="H2546">
        <v>9</v>
      </c>
      <c r="I2546">
        <v>83</v>
      </c>
      <c r="J2546">
        <v>3.4</v>
      </c>
      <c r="K2546">
        <v>79</v>
      </c>
      <c r="L2546">
        <v>0.1</v>
      </c>
      <c r="M2546">
        <v>0</v>
      </c>
      <c r="N2546">
        <v>0.65100000000000002</v>
      </c>
      <c r="O2546">
        <v>11.6</v>
      </c>
    </row>
    <row r="2547" spans="1:15" x14ac:dyDescent="0.3">
      <c r="A2547">
        <v>73.8</v>
      </c>
      <c r="B2547">
        <v>0</v>
      </c>
      <c r="C2547">
        <v>121</v>
      </c>
      <c r="D2547">
        <v>8</v>
      </c>
      <c r="E2547">
        <v>0.83</v>
      </c>
      <c r="F2547">
        <v>83</v>
      </c>
      <c r="G2547">
        <v>49.4</v>
      </c>
      <c r="H2547">
        <v>9</v>
      </c>
      <c r="I2547">
        <v>83</v>
      </c>
      <c r="J2547">
        <v>3.72</v>
      </c>
      <c r="K2547">
        <v>8</v>
      </c>
      <c r="L2547">
        <v>0.1</v>
      </c>
      <c r="M2547">
        <v>258.35289999999998</v>
      </c>
      <c r="N2547">
        <v>0.64400000000000002</v>
      </c>
      <c r="O2547">
        <v>11.5</v>
      </c>
    </row>
    <row r="2548" spans="1:15" x14ac:dyDescent="0.3">
      <c r="A2548">
        <v>73.7</v>
      </c>
      <c r="B2548">
        <v>0</v>
      </c>
      <c r="C2548">
        <v>123</v>
      </c>
      <c r="D2548">
        <v>8</v>
      </c>
      <c r="E2548">
        <v>0.97</v>
      </c>
      <c r="F2548">
        <v>83</v>
      </c>
      <c r="G2548">
        <v>48.5</v>
      </c>
      <c r="H2548">
        <v>10</v>
      </c>
      <c r="I2548">
        <v>83</v>
      </c>
      <c r="J2548">
        <v>3.78</v>
      </c>
      <c r="K2548">
        <v>8</v>
      </c>
      <c r="L2548">
        <v>0.1</v>
      </c>
      <c r="M2548">
        <v>1762.2461699999999</v>
      </c>
      <c r="N2548">
        <v>0.63600000000000001</v>
      </c>
      <c r="O2548">
        <v>11.4</v>
      </c>
    </row>
    <row r="2549" spans="1:15" x14ac:dyDescent="0.3">
      <c r="A2549">
        <v>73.5</v>
      </c>
      <c r="B2549">
        <v>0</v>
      </c>
      <c r="C2549">
        <v>127</v>
      </c>
      <c r="D2549">
        <v>9</v>
      </c>
      <c r="E2549">
        <v>0.92</v>
      </c>
      <c r="F2549">
        <v>83</v>
      </c>
      <c r="G2549">
        <v>47.6</v>
      </c>
      <c r="H2549">
        <v>10</v>
      </c>
      <c r="I2549">
        <v>83</v>
      </c>
      <c r="J2549">
        <v>4.1100000000000003</v>
      </c>
      <c r="K2549">
        <v>8</v>
      </c>
      <c r="L2549">
        <v>0.1</v>
      </c>
      <c r="M2549">
        <v>1577.4571820000001</v>
      </c>
      <c r="N2549">
        <v>0.624</v>
      </c>
      <c r="O2549">
        <v>11</v>
      </c>
    </row>
    <row r="2550" spans="1:15" x14ac:dyDescent="0.3">
      <c r="A2550">
        <v>73.2</v>
      </c>
      <c r="B2550">
        <v>0</v>
      </c>
      <c r="C2550">
        <v>131</v>
      </c>
      <c r="D2550">
        <v>9</v>
      </c>
      <c r="E2550">
        <v>0.93</v>
      </c>
      <c r="F2550">
        <v>82</v>
      </c>
      <c r="G2550">
        <v>46.8</v>
      </c>
      <c r="H2550">
        <v>10</v>
      </c>
      <c r="I2550">
        <v>84</v>
      </c>
      <c r="J2550">
        <v>4.4800000000000004</v>
      </c>
      <c r="K2550">
        <v>81</v>
      </c>
      <c r="L2550">
        <v>0.1</v>
      </c>
      <c r="M2550">
        <v>148.85273799999999</v>
      </c>
      <c r="N2550">
        <v>0.61</v>
      </c>
      <c r="O2550">
        <v>10.6</v>
      </c>
    </row>
    <row r="2551" spans="1:15" x14ac:dyDescent="0.3">
      <c r="A2551">
        <v>73</v>
      </c>
      <c r="B2551">
        <v>0</v>
      </c>
      <c r="C2551">
        <v>134</v>
      </c>
      <c r="D2551">
        <v>9</v>
      </c>
      <c r="E2551">
        <v>1.29</v>
      </c>
      <c r="F2551">
        <v>81</v>
      </c>
      <c r="G2551">
        <v>46</v>
      </c>
      <c r="H2551">
        <v>11</v>
      </c>
      <c r="I2551">
        <v>85</v>
      </c>
      <c r="J2551">
        <v>5.12</v>
      </c>
      <c r="K2551">
        <v>83</v>
      </c>
      <c r="L2551">
        <v>0.1</v>
      </c>
      <c r="M2551">
        <v>1253.3914299999999</v>
      </c>
      <c r="N2551">
        <v>0.59899999999999998</v>
      </c>
      <c r="O2551">
        <v>10.3</v>
      </c>
    </row>
    <row r="2552" spans="1:15" x14ac:dyDescent="0.3">
      <c r="A2552">
        <v>72.8</v>
      </c>
      <c r="B2552">
        <v>0</v>
      </c>
      <c r="C2552">
        <v>135</v>
      </c>
      <c r="D2552">
        <v>9</v>
      </c>
      <c r="E2552">
        <v>1.25</v>
      </c>
      <c r="F2552">
        <v>8</v>
      </c>
      <c r="G2552">
        <v>45.3</v>
      </c>
      <c r="H2552">
        <v>11</v>
      </c>
      <c r="I2552">
        <v>86</v>
      </c>
      <c r="J2552">
        <v>4.9400000000000004</v>
      </c>
      <c r="K2552">
        <v>84</v>
      </c>
      <c r="L2552">
        <v>0.1</v>
      </c>
      <c r="M2552">
        <v>1263.13455</v>
      </c>
      <c r="N2552">
        <v>0.59599999999999997</v>
      </c>
      <c r="O2552">
        <v>10.199999999999999</v>
      </c>
    </row>
    <row r="2553" spans="1:15" x14ac:dyDescent="0.3">
      <c r="A2553">
        <v>72.7</v>
      </c>
      <c r="B2553">
        <v>0</v>
      </c>
      <c r="C2553">
        <v>135</v>
      </c>
      <c r="D2553">
        <v>10</v>
      </c>
      <c r="E2553">
        <v>1.29</v>
      </c>
      <c r="F2553">
        <v>8</v>
      </c>
      <c r="G2553">
        <v>44.6</v>
      </c>
      <c r="H2553">
        <v>11</v>
      </c>
      <c r="I2553">
        <v>83</v>
      </c>
      <c r="J2553">
        <v>4.92</v>
      </c>
      <c r="K2553">
        <v>82</v>
      </c>
      <c r="L2553">
        <v>0.1</v>
      </c>
      <c r="M2553">
        <v>1258.421953</v>
      </c>
      <c r="N2553">
        <v>0.58899999999999997</v>
      </c>
      <c r="O2553">
        <v>10.1</v>
      </c>
    </row>
    <row r="2554" spans="1:15" x14ac:dyDescent="0.3">
      <c r="A2554">
        <v>72.599999999999994</v>
      </c>
      <c r="B2554">
        <v>0</v>
      </c>
      <c r="C2554">
        <v>136</v>
      </c>
      <c r="D2554">
        <v>10</v>
      </c>
      <c r="E2554">
        <v>1.41</v>
      </c>
      <c r="F2554">
        <v>79</v>
      </c>
      <c r="G2554">
        <v>43.9</v>
      </c>
      <c r="H2554">
        <v>12</v>
      </c>
      <c r="I2554">
        <v>86</v>
      </c>
      <c r="J2554">
        <v>4.92</v>
      </c>
      <c r="K2554">
        <v>84</v>
      </c>
      <c r="L2554">
        <v>0.1</v>
      </c>
      <c r="M2554">
        <v>1177.6292679999999</v>
      </c>
      <c r="N2554">
        <v>0.58799999999999997</v>
      </c>
      <c r="O2554">
        <v>10</v>
      </c>
    </row>
    <row r="2555" spans="1:15" x14ac:dyDescent="0.3">
      <c r="A2555">
        <v>69.7</v>
      </c>
      <c r="B2555">
        <v>0</v>
      </c>
      <c r="C2555">
        <v>161</v>
      </c>
      <c r="D2555">
        <v>10</v>
      </c>
      <c r="E2555">
        <v>0</v>
      </c>
      <c r="F2555">
        <v>96</v>
      </c>
      <c r="G2555">
        <v>4.7</v>
      </c>
      <c r="H2555">
        <v>11</v>
      </c>
      <c r="I2555">
        <v>96</v>
      </c>
      <c r="J2555">
        <v>0</v>
      </c>
      <c r="K2555">
        <v>96</v>
      </c>
      <c r="L2555">
        <v>0.2</v>
      </c>
      <c r="M2555">
        <v>918.67715429999998</v>
      </c>
      <c r="N2555">
        <v>0.625</v>
      </c>
      <c r="O2555">
        <v>11.3</v>
      </c>
    </row>
    <row r="2556" spans="1:15" x14ac:dyDescent="0.3">
      <c r="A2556">
        <v>69.599999999999994</v>
      </c>
      <c r="B2556">
        <v>0</v>
      </c>
      <c r="C2556">
        <v>162</v>
      </c>
      <c r="D2556">
        <v>10</v>
      </c>
      <c r="E2556">
        <v>0.01</v>
      </c>
      <c r="F2556">
        <v>97</v>
      </c>
      <c r="G2556">
        <v>39.9</v>
      </c>
      <c r="H2556">
        <v>11</v>
      </c>
      <c r="I2556">
        <v>94</v>
      </c>
      <c r="J2556">
        <v>6.88</v>
      </c>
      <c r="K2556">
        <v>97</v>
      </c>
      <c r="L2556">
        <v>0.2</v>
      </c>
      <c r="M2556">
        <v>114.45919000000001</v>
      </c>
      <c r="N2556">
        <v>0.622</v>
      </c>
      <c r="O2556">
        <v>11.3</v>
      </c>
    </row>
    <row r="2557" spans="1:15" x14ac:dyDescent="0.3">
      <c r="A2557">
        <v>69.3</v>
      </c>
      <c r="B2557">
        <v>0</v>
      </c>
      <c r="C2557">
        <v>163</v>
      </c>
      <c r="D2557">
        <v>10</v>
      </c>
      <c r="E2557">
        <v>0.01</v>
      </c>
      <c r="F2557">
        <v>96</v>
      </c>
      <c r="G2557">
        <v>39</v>
      </c>
      <c r="H2557">
        <v>11</v>
      </c>
      <c r="I2557">
        <v>97</v>
      </c>
      <c r="J2557">
        <v>6.75</v>
      </c>
      <c r="K2557">
        <v>96</v>
      </c>
      <c r="L2557">
        <v>0.2</v>
      </c>
      <c r="M2557">
        <v>14.214411999999999</v>
      </c>
      <c r="N2557">
        <v>0.61699999999999999</v>
      </c>
      <c r="O2557">
        <v>11.2</v>
      </c>
    </row>
    <row r="2558" spans="1:15" x14ac:dyDescent="0.3">
      <c r="A2558">
        <v>68.8</v>
      </c>
      <c r="B2558">
        <v>0</v>
      </c>
      <c r="C2558">
        <v>164</v>
      </c>
      <c r="D2558">
        <v>10</v>
      </c>
      <c r="E2558">
        <v>0.01</v>
      </c>
      <c r="F2558">
        <v>94</v>
      </c>
      <c r="G2558">
        <v>38.200000000000003</v>
      </c>
      <c r="H2558">
        <v>12</v>
      </c>
      <c r="I2558">
        <v>96</v>
      </c>
      <c r="J2558">
        <v>6.39</v>
      </c>
      <c r="K2558">
        <v>94</v>
      </c>
      <c r="L2558">
        <v>0.2</v>
      </c>
      <c r="M2558">
        <v>954.72525299999995</v>
      </c>
      <c r="N2558">
        <v>0.61299999999999999</v>
      </c>
      <c r="O2558">
        <v>11.1</v>
      </c>
    </row>
    <row r="2559" spans="1:15" x14ac:dyDescent="0.3">
      <c r="A2559">
        <v>68.099999999999994</v>
      </c>
      <c r="B2559">
        <v>0</v>
      </c>
      <c r="C2559">
        <v>166</v>
      </c>
      <c r="D2559">
        <v>10</v>
      </c>
      <c r="E2559">
        <v>0.32</v>
      </c>
      <c r="F2559">
        <v>96</v>
      </c>
      <c r="G2559">
        <v>37.4</v>
      </c>
      <c r="H2559">
        <v>12</v>
      </c>
      <c r="I2559">
        <v>97</v>
      </c>
      <c r="J2559">
        <v>5.98</v>
      </c>
      <c r="K2559">
        <v>96</v>
      </c>
      <c r="L2559">
        <v>0.2</v>
      </c>
      <c r="M2559">
        <v>834.5412953</v>
      </c>
      <c r="N2559">
        <v>0.60799999999999998</v>
      </c>
      <c r="O2559">
        <v>11.1</v>
      </c>
    </row>
    <row r="2560" spans="1:15" x14ac:dyDescent="0.3">
      <c r="A2560">
        <v>67.3</v>
      </c>
      <c r="B2560">
        <v>0</v>
      </c>
      <c r="C2560">
        <v>171</v>
      </c>
      <c r="D2560">
        <v>10</v>
      </c>
      <c r="E2560">
        <v>0.32</v>
      </c>
      <c r="F2560">
        <v>93</v>
      </c>
      <c r="G2560">
        <v>36.6</v>
      </c>
      <c r="H2560">
        <v>12</v>
      </c>
      <c r="I2560">
        <v>95</v>
      </c>
      <c r="J2560">
        <v>6.4</v>
      </c>
      <c r="K2560">
        <v>93</v>
      </c>
      <c r="L2560">
        <v>0.2</v>
      </c>
      <c r="M2560">
        <v>738.34752270000001</v>
      </c>
      <c r="N2560">
        <v>0.60299999999999998</v>
      </c>
      <c r="O2560">
        <v>11.1</v>
      </c>
    </row>
    <row r="2561" spans="1:15" x14ac:dyDescent="0.3">
      <c r="A2561">
        <v>66.7</v>
      </c>
      <c r="B2561">
        <v>0</v>
      </c>
      <c r="C2561">
        <v>174</v>
      </c>
      <c r="D2561">
        <v>10</v>
      </c>
      <c r="E2561">
        <v>0.3</v>
      </c>
      <c r="F2561">
        <v>93</v>
      </c>
      <c r="G2561">
        <v>35.9</v>
      </c>
      <c r="H2561">
        <v>12</v>
      </c>
      <c r="I2561">
        <v>93</v>
      </c>
      <c r="J2561">
        <v>5.93</v>
      </c>
      <c r="K2561">
        <v>93</v>
      </c>
      <c r="L2561">
        <v>0.2</v>
      </c>
      <c r="M2561">
        <v>666.34585689999994</v>
      </c>
      <c r="N2561">
        <v>0.60099999999999998</v>
      </c>
      <c r="O2561">
        <v>11.1</v>
      </c>
    </row>
    <row r="2562" spans="1:15" x14ac:dyDescent="0.3">
      <c r="A2562">
        <v>66.400000000000006</v>
      </c>
      <c r="B2562">
        <v>0</v>
      </c>
      <c r="C2562">
        <v>178</v>
      </c>
      <c r="D2562">
        <v>10</v>
      </c>
      <c r="E2562">
        <v>0.32</v>
      </c>
      <c r="F2562">
        <v>86</v>
      </c>
      <c r="G2562">
        <v>35.299999999999997</v>
      </c>
      <c r="H2562">
        <v>12</v>
      </c>
      <c r="I2562">
        <v>87</v>
      </c>
      <c r="J2562">
        <v>5.58</v>
      </c>
      <c r="K2562">
        <v>86</v>
      </c>
      <c r="L2562">
        <v>0.3</v>
      </c>
      <c r="M2562">
        <v>76.914128000000005</v>
      </c>
      <c r="N2562">
        <v>0.59199999999999997</v>
      </c>
      <c r="O2562">
        <v>10.8</v>
      </c>
    </row>
    <row r="2563" spans="1:15" x14ac:dyDescent="0.3">
      <c r="A2563">
        <v>66.099999999999994</v>
      </c>
      <c r="B2563">
        <v>0</v>
      </c>
      <c r="C2563">
        <v>181</v>
      </c>
      <c r="D2563">
        <v>10</v>
      </c>
      <c r="E2563">
        <v>0.35</v>
      </c>
      <c r="F2563">
        <v>84</v>
      </c>
      <c r="G2563">
        <v>34.700000000000003</v>
      </c>
      <c r="H2563">
        <v>12</v>
      </c>
      <c r="I2563">
        <v>85</v>
      </c>
      <c r="J2563">
        <v>5.35</v>
      </c>
      <c r="K2563">
        <v>86</v>
      </c>
      <c r="L2563">
        <v>0.3</v>
      </c>
      <c r="M2563">
        <v>52.359560000000002</v>
      </c>
      <c r="N2563">
        <v>0.58599999999999997</v>
      </c>
      <c r="O2563">
        <v>10.9</v>
      </c>
    </row>
    <row r="2564" spans="1:15" x14ac:dyDescent="0.3">
      <c r="A2564">
        <v>65.900000000000006</v>
      </c>
      <c r="B2564">
        <v>0</v>
      </c>
      <c r="C2564">
        <v>183</v>
      </c>
      <c r="D2564">
        <v>10</v>
      </c>
      <c r="E2564">
        <v>0.38</v>
      </c>
      <c r="F2564">
        <v>88</v>
      </c>
      <c r="G2564">
        <v>34.1</v>
      </c>
      <c r="H2564">
        <v>12</v>
      </c>
      <c r="I2564">
        <v>76</v>
      </c>
      <c r="J2564">
        <v>5.7</v>
      </c>
      <c r="K2564">
        <v>83</v>
      </c>
      <c r="L2564">
        <v>0.3</v>
      </c>
      <c r="M2564">
        <v>44.287266500000001</v>
      </c>
      <c r="N2564">
        <v>0.57899999999999996</v>
      </c>
      <c r="O2564">
        <v>10.7</v>
      </c>
    </row>
    <row r="2565" spans="1:15" x14ac:dyDescent="0.3">
      <c r="A2565">
        <v>65.5</v>
      </c>
      <c r="B2565">
        <v>0</v>
      </c>
      <c r="C2565">
        <v>194</v>
      </c>
      <c r="D2565">
        <v>10</v>
      </c>
      <c r="E2565">
        <v>0.37</v>
      </c>
      <c r="F2565">
        <v>81</v>
      </c>
      <c r="G2565">
        <v>33.5</v>
      </c>
      <c r="H2565">
        <v>12</v>
      </c>
      <c r="I2565">
        <v>79</v>
      </c>
      <c r="J2565">
        <v>5.89</v>
      </c>
      <c r="K2565">
        <v>84</v>
      </c>
      <c r="L2565">
        <v>0.3</v>
      </c>
      <c r="M2565">
        <v>337.35923600000001</v>
      </c>
      <c r="N2565">
        <v>0.57199999999999995</v>
      </c>
      <c r="O2565">
        <v>10.6</v>
      </c>
    </row>
    <row r="2566" spans="1:15" x14ac:dyDescent="0.3">
      <c r="A2566">
        <v>65.900000000000006</v>
      </c>
      <c r="B2566">
        <v>0</v>
      </c>
      <c r="C2566">
        <v>177</v>
      </c>
      <c r="D2566">
        <v>11</v>
      </c>
      <c r="E2566">
        <v>0.38</v>
      </c>
      <c r="F2566">
        <v>81</v>
      </c>
      <c r="G2566">
        <v>33</v>
      </c>
      <c r="H2566">
        <v>13</v>
      </c>
      <c r="I2566">
        <v>82</v>
      </c>
      <c r="J2566">
        <v>5.7</v>
      </c>
      <c r="K2566">
        <v>86</v>
      </c>
      <c r="L2566">
        <v>0.3</v>
      </c>
      <c r="M2566">
        <v>39.281834000000003</v>
      </c>
      <c r="N2566">
        <v>0.56299999999999994</v>
      </c>
      <c r="O2566">
        <v>10.5</v>
      </c>
    </row>
    <row r="2567" spans="1:15" x14ac:dyDescent="0.3">
      <c r="A2567">
        <v>65.2</v>
      </c>
      <c r="B2567">
        <v>0</v>
      </c>
      <c r="C2567">
        <v>182</v>
      </c>
      <c r="D2567">
        <v>11</v>
      </c>
      <c r="E2567">
        <v>0.36</v>
      </c>
      <c r="F2567">
        <v>58</v>
      </c>
      <c r="G2567">
        <v>32.5</v>
      </c>
      <c r="H2567">
        <v>14</v>
      </c>
      <c r="I2567">
        <v>82</v>
      </c>
      <c r="J2567">
        <v>4.46</v>
      </c>
      <c r="K2567">
        <v>85</v>
      </c>
      <c r="L2567">
        <v>0.3</v>
      </c>
      <c r="M2567">
        <v>236.314438</v>
      </c>
      <c r="N2567">
        <v>0.55300000000000005</v>
      </c>
      <c r="O2567">
        <v>10.1</v>
      </c>
    </row>
    <row r="2568" spans="1:15" x14ac:dyDescent="0.3">
      <c r="A2568">
        <v>64.3</v>
      </c>
      <c r="B2568">
        <v>0</v>
      </c>
      <c r="C2568">
        <v>193</v>
      </c>
      <c r="D2568">
        <v>12</v>
      </c>
      <c r="E2568">
        <v>0.6</v>
      </c>
      <c r="F2568">
        <v>39</v>
      </c>
      <c r="G2568">
        <v>32.1</v>
      </c>
      <c r="H2568">
        <v>15</v>
      </c>
      <c r="I2568">
        <v>84</v>
      </c>
      <c r="J2568">
        <v>4.4800000000000004</v>
      </c>
      <c r="K2568">
        <v>85</v>
      </c>
      <c r="L2568">
        <v>0.3</v>
      </c>
      <c r="M2568">
        <v>189.38785189999999</v>
      </c>
      <c r="N2568">
        <v>0.54300000000000004</v>
      </c>
      <c r="O2568">
        <v>9.8000000000000007</v>
      </c>
    </row>
    <row r="2569" spans="1:15" x14ac:dyDescent="0.3">
      <c r="A2569">
        <v>64</v>
      </c>
      <c r="B2569">
        <v>0</v>
      </c>
      <c r="C2569">
        <v>194</v>
      </c>
      <c r="D2569">
        <v>13</v>
      </c>
      <c r="E2569">
        <v>0.86</v>
      </c>
      <c r="F2569">
        <v>0</v>
      </c>
      <c r="G2569">
        <v>31.6</v>
      </c>
      <c r="H2569">
        <v>16</v>
      </c>
      <c r="I2569">
        <v>84</v>
      </c>
      <c r="J2569">
        <v>4.59</v>
      </c>
      <c r="K2569">
        <v>85</v>
      </c>
      <c r="L2569">
        <v>0.3</v>
      </c>
      <c r="M2569">
        <v>17.8159721</v>
      </c>
      <c r="N2569">
        <v>0.53500000000000003</v>
      </c>
      <c r="O2569">
        <v>9.6999999999999993</v>
      </c>
    </row>
    <row r="2570" spans="1:15" x14ac:dyDescent="0.3">
      <c r="A2570">
        <v>63.7</v>
      </c>
      <c r="B2570">
        <v>0</v>
      </c>
      <c r="C2570">
        <v>198</v>
      </c>
      <c r="D2570">
        <v>14</v>
      </c>
      <c r="E2570">
        <v>0.37</v>
      </c>
      <c r="F2570">
        <v>0</v>
      </c>
      <c r="G2570">
        <v>31.3</v>
      </c>
      <c r="H2570">
        <v>17</v>
      </c>
      <c r="I2570">
        <v>86</v>
      </c>
      <c r="J2570">
        <v>4.6399999999999997</v>
      </c>
      <c r="K2570">
        <v>83</v>
      </c>
      <c r="L2570">
        <v>0.3</v>
      </c>
      <c r="M2570">
        <v>138.436633</v>
      </c>
      <c r="N2570">
        <v>0.52900000000000003</v>
      </c>
      <c r="O2570">
        <v>9.6</v>
      </c>
    </row>
    <row r="2571" spans="1:15" x14ac:dyDescent="0.3">
      <c r="A2571">
        <v>74.900000000000006</v>
      </c>
      <c r="B2571">
        <v>0</v>
      </c>
      <c r="C2571">
        <v>148</v>
      </c>
      <c r="D2571">
        <v>8</v>
      </c>
      <c r="E2571">
        <v>0</v>
      </c>
      <c r="F2571">
        <v>99</v>
      </c>
      <c r="G2571">
        <v>33.6</v>
      </c>
      <c r="H2571">
        <v>9</v>
      </c>
      <c r="I2571">
        <v>99</v>
      </c>
      <c r="J2571">
        <v>0</v>
      </c>
      <c r="K2571">
        <v>99</v>
      </c>
      <c r="L2571">
        <v>0.1</v>
      </c>
      <c r="M2571">
        <v>5814.8631340000002</v>
      </c>
      <c r="N2571">
        <v>0.73799999999999999</v>
      </c>
      <c r="O2571">
        <v>13.6</v>
      </c>
    </row>
    <row r="2572" spans="1:15" x14ac:dyDescent="0.3">
      <c r="A2572">
        <v>74.599999999999994</v>
      </c>
      <c r="B2572">
        <v>0</v>
      </c>
      <c r="C2572">
        <v>152</v>
      </c>
      <c r="D2572">
        <v>8</v>
      </c>
      <c r="E2572">
        <v>6.41</v>
      </c>
      <c r="F2572">
        <v>99</v>
      </c>
      <c r="G2572">
        <v>32.4</v>
      </c>
      <c r="H2572">
        <v>10</v>
      </c>
      <c r="I2572">
        <v>99</v>
      </c>
      <c r="J2572">
        <v>4.12</v>
      </c>
      <c r="K2572">
        <v>99</v>
      </c>
      <c r="L2572">
        <v>0.1</v>
      </c>
      <c r="M2572">
        <v>5941.8471</v>
      </c>
      <c r="N2572">
        <v>0.73699999999999999</v>
      </c>
      <c r="O2572">
        <v>13.6</v>
      </c>
    </row>
    <row r="2573" spans="1:15" x14ac:dyDescent="0.3">
      <c r="A2573">
        <v>74.5</v>
      </c>
      <c r="B2573">
        <v>0</v>
      </c>
      <c r="C2573">
        <v>153</v>
      </c>
      <c r="D2573">
        <v>9</v>
      </c>
      <c r="E2573">
        <v>6.5</v>
      </c>
      <c r="F2573">
        <v>99</v>
      </c>
      <c r="G2573">
        <v>31.3</v>
      </c>
      <c r="H2573">
        <v>10</v>
      </c>
      <c r="I2573">
        <v>99</v>
      </c>
      <c r="J2573">
        <v>4</v>
      </c>
      <c r="K2573">
        <v>99</v>
      </c>
      <c r="L2573">
        <v>0.1</v>
      </c>
      <c r="M2573">
        <v>6171.262444</v>
      </c>
      <c r="N2573">
        <v>0.73299999999999998</v>
      </c>
      <c r="O2573">
        <v>13.6</v>
      </c>
    </row>
    <row r="2574" spans="1:15" x14ac:dyDescent="0.3">
      <c r="A2574">
        <v>74.3</v>
      </c>
      <c r="B2574">
        <v>0</v>
      </c>
      <c r="C2574">
        <v>154</v>
      </c>
      <c r="D2574">
        <v>9</v>
      </c>
      <c r="E2574">
        <v>6.56</v>
      </c>
      <c r="F2574">
        <v>98</v>
      </c>
      <c r="G2574">
        <v>3.1</v>
      </c>
      <c r="H2574">
        <v>11</v>
      </c>
      <c r="I2574">
        <v>99</v>
      </c>
      <c r="J2574">
        <v>4.17</v>
      </c>
      <c r="K2574">
        <v>99</v>
      </c>
      <c r="L2574">
        <v>0.1</v>
      </c>
      <c r="M2574">
        <v>5859.9156220000004</v>
      </c>
      <c r="N2574">
        <v>0.72899999999999998</v>
      </c>
      <c r="O2574">
        <v>13.7</v>
      </c>
    </row>
    <row r="2575" spans="1:15" x14ac:dyDescent="0.3">
      <c r="A2575">
        <v>74.099999999999994</v>
      </c>
      <c r="B2575">
        <v>0</v>
      </c>
      <c r="C2575">
        <v>155</v>
      </c>
      <c r="D2575">
        <v>10</v>
      </c>
      <c r="E2575">
        <v>6.07</v>
      </c>
      <c r="F2575">
        <v>98</v>
      </c>
      <c r="G2575">
        <v>29</v>
      </c>
      <c r="H2575">
        <v>11</v>
      </c>
      <c r="I2575">
        <v>99</v>
      </c>
      <c r="J2575">
        <v>4.12</v>
      </c>
      <c r="K2575">
        <v>99</v>
      </c>
      <c r="L2575">
        <v>0.2</v>
      </c>
      <c r="M2575">
        <v>5491.1599809999998</v>
      </c>
      <c r="N2575">
        <v>0.72</v>
      </c>
      <c r="O2575">
        <v>13.3</v>
      </c>
    </row>
    <row r="2576" spans="1:15" x14ac:dyDescent="0.3">
      <c r="A2576">
        <v>73.900000000000006</v>
      </c>
      <c r="B2576">
        <v>0</v>
      </c>
      <c r="C2576">
        <v>158</v>
      </c>
      <c r="D2576">
        <v>10</v>
      </c>
      <c r="E2576">
        <v>5.95</v>
      </c>
      <c r="F2576">
        <v>98</v>
      </c>
      <c r="G2576">
        <v>27.9</v>
      </c>
      <c r="H2576">
        <v>12</v>
      </c>
      <c r="I2576">
        <v>99</v>
      </c>
      <c r="J2576">
        <v>3.81</v>
      </c>
      <c r="K2576">
        <v>99</v>
      </c>
      <c r="L2576">
        <v>0.2</v>
      </c>
      <c r="M2576">
        <v>575.32176000000004</v>
      </c>
      <c r="N2576">
        <v>0.71099999999999997</v>
      </c>
      <c r="O2576">
        <v>13.1</v>
      </c>
    </row>
    <row r="2577" spans="1:15" x14ac:dyDescent="0.3">
      <c r="A2577">
        <v>73.7</v>
      </c>
      <c r="B2577">
        <v>0</v>
      </c>
      <c r="C2577">
        <v>16</v>
      </c>
      <c r="D2577">
        <v>11</v>
      </c>
      <c r="E2577">
        <v>5.88</v>
      </c>
      <c r="F2577">
        <v>98</v>
      </c>
      <c r="G2577">
        <v>26.8</v>
      </c>
      <c r="H2577">
        <v>12</v>
      </c>
      <c r="I2577">
        <v>99</v>
      </c>
      <c r="J2577">
        <v>4.1100000000000003</v>
      </c>
      <c r="K2577">
        <v>99</v>
      </c>
      <c r="L2577">
        <v>0.3</v>
      </c>
      <c r="M2577">
        <v>4212.5492000000004</v>
      </c>
      <c r="N2577">
        <v>0.70599999999999996</v>
      </c>
      <c r="O2577">
        <v>13</v>
      </c>
    </row>
    <row r="2578" spans="1:15" x14ac:dyDescent="0.3">
      <c r="A2578">
        <v>73.5</v>
      </c>
      <c r="B2578">
        <v>0</v>
      </c>
      <c r="C2578">
        <v>162</v>
      </c>
      <c r="D2578">
        <v>11</v>
      </c>
      <c r="E2578">
        <v>5.92</v>
      </c>
      <c r="F2578">
        <v>98</v>
      </c>
      <c r="G2578">
        <v>25.7</v>
      </c>
      <c r="H2578">
        <v>13</v>
      </c>
      <c r="I2578">
        <v>99</v>
      </c>
      <c r="J2578">
        <v>3.92</v>
      </c>
      <c r="K2578">
        <v>99</v>
      </c>
      <c r="L2578">
        <v>0.3</v>
      </c>
      <c r="M2578">
        <v>4378.6874600000001</v>
      </c>
      <c r="N2578">
        <v>0.7</v>
      </c>
      <c r="O2578">
        <v>12.9</v>
      </c>
    </row>
    <row r="2579" spans="1:15" x14ac:dyDescent="0.3">
      <c r="A2579">
        <v>73.3</v>
      </c>
      <c r="B2579">
        <v>0</v>
      </c>
      <c r="C2579">
        <v>165</v>
      </c>
      <c r="D2579">
        <v>12</v>
      </c>
      <c r="E2579">
        <v>6.2</v>
      </c>
      <c r="F2579">
        <v>96</v>
      </c>
      <c r="G2579">
        <v>24.6</v>
      </c>
      <c r="H2579">
        <v>14</v>
      </c>
      <c r="I2579">
        <v>98</v>
      </c>
      <c r="J2579">
        <v>3.56</v>
      </c>
      <c r="K2579">
        <v>98</v>
      </c>
      <c r="L2579">
        <v>0.4</v>
      </c>
      <c r="M2579">
        <v>3972.2647499999998</v>
      </c>
      <c r="N2579">
        <v>0.68700000000000006</v>
      </c>
      <c r="O2579">
        <v>12.3</v>
      </c>
    </row>
    <row r="2580" spans="1:15" x14ac:dyDescent="0.3">
      <c r="A2580">
        <v>73</v>
      </c>
      <c r="B2580">
        <v>0</v>
      </c>
      <c r="C2580">
        <v>168</v>
      </c>
      <c r="D2580">
        <v>13</v>
      </c>
      <c r="E2580">
        <v>6.18</v>
      </c>
      <c r="F2580">
        <v>96</v>
      </c>
      <c r="G2580">
        <v>23.6</v>
      </c>
      <c r="H2580">
        <v>15</v>
      </c>
      <c r="I2580">
        <v>98</v>
      </c>
      <c r="J2580">
        <v>3.49</v>
      </c>
      <c r="K2580">
        <v>98</v>
      </c>
      <c r="L2580">
        <v>0.5</v>
      </c>
      <c r="M2580">
        <v>3368.9525760000001</v>
      </c>
      <c r="N2580">
        <v>0.68600000000000005</v>
      </c>
      <c r="O2580">
        <v>12.4</v>
      </c>
    </row>
    <row r="2581" spans="1:15" x14ac:dyDescent="0.3">
      <c r="A2581">
        <v>72.5</v>
      </c>
      <c r="B2581">
        <v>0</v>
      </c>
      <c r="C2581">
        <v>177</v>
      </c>
      <c r="D2581">
        <v>13</v>
      </c>
      <c r="E2581">
        <v>6.26</v>
      </c>
      <c r="F2581">
        <v>96</v>
      </c>
      <c r="G2581">
        <v>22.6</v>
      </c>
      <c r="H2581">
        <v>15</v>
      </c>
      <c r="I2581">
        <v>98</v>
      </c>
      <c r="J2581">
        <v>3.55</v>
      </c>
      <c r="K2581">
        <v>98</v>
      </c>
      <c r="L2581">
        <v>0.5</v>
      </c>
      <c r="M2581">
        <v>2893.6513559999999</v>
      </c>
      <c r="N2581">
        <v>0.68200000000000005</v>
      </c>
      <c r="O2581">
        <v>12</v>
      </c>
    </row>
    <row r="2582" spans="1:15" x14ac:dyDescent="0.3">
      <c r="A2582">
        <v>71.599999999999994</v>
      </c>
      <c r="B2582">
        <v>0</v>
      </c>
      <c r="C2582">
        <v>189</v>
      </c>
      <c r="D2582">
        <v>14</v>
      </c>
      <c r="E2582">
        <v>6.17</v>
      </c>
      <c r="F2582">
        <v>96</v>
      </c>
      <c r="G2582">
        <v>21.7</v>
      </c>
      <c r="H2582">
        <v>16</v>
      </c>
      <c r="I2582">
        <v>98</v>
      </c>
      <c r="J2582">
        <v>3.51</v>
      </c>
      <c r="K2582">
        <v>98</v>
      </c>
      <c r="L2582">
        <v>0.5</v>
      </c>
      <c r="M2582">
        <v>2659.8391799999999</v>
      </c>
      <c r="N2582">
        <v>0.67400000000000004</v>
      </c>
      <c r="O2582">
        <v>11.9</v>
      </c>
    </row>
    <row r="2583" spans="1:15" x14ac:dyDescent="0.3">
      <c r="A2583">
        <v>71.7</v>
      </c>
      <c r="B2583">
        <v>0</v>
      </c>
      <c r="C2583">
        <v>189</v>
      </c>
      <c r="D2583">
        <v>15</v>
      </c>
      <c r="E2583">
        <v>6.14</v>
      </c>
      <c r="F2583">
        <v>96</v>
      </c>
      <c r="G2583">
        <v>2.9</v>
      </c>
      <c r="H2583">
        <v>18</v>
      </c>
      <c r="I2583">
        <v>98</v>
      </c>
      <c r="J2583">
        <v>3.58</v>
      </c>
      <c r="K2583">
        <v>98</v>
      </c>
      <c r="L2583">
        <v>0.6</v>
      </c>
      <c r="M2583">
        <v>2358.9362900000001</v>
      </c>
      <c r="N2583">
        <v>0.66600000000000004</v>
      </c>
      <c r="O2583">
        <v>11.8</v>
      </c>
    </row>
    <row r="2584" spans="1:15" x14ac:dyDescent="0.3">
      <c r="A2584">
        <v>71.400000000000006</v>
      </c>
      <c r="B2584">
        <v>0</v>
      </c>
      <c r="C2584">
        <v>192</v>
      </c>
      <c r="D2584">
        <v>16</v>
      </c>
      <c r="E2584">
        <v>5.93</v>
      </c>
      <c r="F2584">
        <v>95</v>
      </c>
      <c r="G2584">
        <v>2.2000000000000002</v>
      </c>
      <c r="H2584">
        <v>19</v>
      </c>
      <c r="I2584">
        <v>97</v>
      </c>
      <c r="J2584">
        <v>3.7</v>
      </c>
      <c r="K2584">
        <v>96</v>
      </c>
      <c r="L2584">
        <v>0.7</v>
      </c>
      <c r="M2584">
        <v>296.54617000000002</v>
      </c>
      <c r="N2584">
        <v>0.65700000000000003</v>
      </c>
      <c r="O2584">
        <v>11.5</v>
      </c>
    </row>
    <row r="2585" spans="1:15" x14ac:dyDescent="0.3">
      <c r="A2585">
        <v>71.2</v>
      </c>
      <c r="B2585">
        <v>0</v>
      </c>
      <c r="C2585">
        <v>194</v>
      </c>
      <c r="D2585">
        <v>17</v>
      </c>
      <c r="E2585">
        <v>5.92</v>
      </c>
      <c r="F2585">
        <v>95</v>
      </c>
      <c r="G2585">
        <v>19.399999999999999</v>
      </c>
      <c r="H2585">
        <v>20</v>
      </c>
      <c r="I2585">
        <v>97</v>
      </c>
      <c r="J2585">
        <v>3.32</v>
      </c>
      <c r="K2585">
        <v>96</v>
      </c>
      <c r="L2585">
        <v>0.8</v>
      </c>
      <c r="M2585">
        <v>1893.1453770000001</v>
      </c>
      <c r="N2585">
        <v>0.64900000000000002</v>
      </c>
      <c r="O2585">
        <v>11.2</v>
      </c>
    </row>
    <row r="2586" spans="1:15" x14ac:dyDescent="0.3">
      <c r="A2586">
        <v>71.099999999999994</v>
      </c>
      <c r="B2586">
        <v>0</v>
      </c>
      <c r="C2586">
        <v>194</v>
      </c>
      <c r="D2586">
        <v>18</v>
      </c>
      <c r="E2586">
        <v>5.88</v>
      </c>
      <c r="F2586">
        <v>95</v>
      </c>
      <c r="G2586">
        <v>18.7</v>
      </c>
      <c r="H2586">
        <v>21</v>
      </c>
      <c r="I2586">
        <v>97</v>
      </c>
      <c r="J2586">
        <v>3.4</v>
      </c>
      <c r="K2586">
        <v>97</v>
      </c>
      <c r="L2586">
        <v>0.8</v>
      </c>
      <c r="M2586">
        <v>27.564826</v>
      </c>
      <c r="N2586">
        <v>0.64</v>
      </c>
      <c r="O2586">
        <v>10.9</v>
      </c>
    </row>
    <row r="2587" spans="1:15" x14ac:dyDescent="0.3">
      <c r="A2587">
        <v>75.7</v>
      </c>
      <c r="B2587">
        <v>0</v>
      </c>
      <c r="C2587">
        <v>12</v>
      </c>
      <c r="D2587">
        <v>0</v>
      </c>
      <c r="E2587">
        <v>0</v>
      </c>
      <c r="F2587">
        <v>92</v>
      </c>
      <c r="G2587">
        <v>6.3</v>
      </c>
      <c r="H2587">
        <v>0</v>
      </c>
      <c r="I2587">
        <v>92</v>
      </c>
      <c r="J2587">
        <v>0</v>
      </c>
      <c r="K2587">
        <v>91</v>
      </c>
      <c r="L2587">
        <v>0.1</v>
      </c>
      <c r="M2587">
        <v>0</v>
      </c>
      <c r="N2587">
        <v>0.746</v>
      </c>
      <c r="O2587">
        <v>12.9</v>
      </c>
    </row>
    <row r="2588" spans="1:15" x14ac:dyDescent="0.3">
      <c r="A2588">
        <v>75.5</v>
      </c>
      <c r="B2588">
        <v>0</v>
      </c>
      <c r="C2588">
        <v>12</v>
      </c>
      <c r="D2588">
        <v>0</v>
      </c>
      <c r="E2588">
        <v>1.1299999999999999</v>
      </c>
      <c r="F2588">
        <v>97</v>
      </c>
      <c r="G2588">
        <v>59.7</v>
      </c>
      <c r="H2588">
        <v>0</v>
      </c>
      <c r="I2588">
        <v>96</v>
      </c>
      <c r="J2588">
        <v>6.48</v>
      </c>
      <c r="K2588">
        <v>95</v>
      </c>
      <c r="L2588">
        <v>0.1</v>
      </c>
      <c r="M2588">
        <v>0</v>
      </c>
      <c r="N2588">
        <v>0.74299999999999999</v>
      </c>
      <c r="O2588">
        <v>12.9</v>
      </c>
    </row>
    <row r="2589" spans="1:15" x14ac:dyDescent="0.3">
      <c r="A2589">
        <v>75.3</v>
      </c>
      <c r="B2589">
        <v>0</v>
      </c>
      <c r="C2589">
        <v>14</v>
      </c>
      <c r="D2589">
        <v>0</v>
      </c>
      <c r="E2589">
        <v>1.03</v>
      </c>
      <c r="F2589">
        <v>97</v>
      </c>
      <c r="G2589">
        <v>59.1</v>
      </c>
      <c r="H2589">
        <v>0</v>
      </c>
      <c r="I2589">
        <v>98</v>
      </c>
      <c r="J2589">
        <v>6.7</v>
      </c>
      <c r="K2589">
        <v>98</v>
      </c>
      <c r="L2589">
        <v>0.1</v>
      </c>
      <c r="M2589">
        <v>0</v>
      </c>
      <c r="N2589">
        <v>0.74099999999999999</v>
      </c>
      <c r="O2589">
        <v>12.9</v>
      </c>
    </row>
    <row r="2590" spans="1:15" x14ac:dyDescent="0.3">
      <c r="A2590">
        <v>75.099999999999994</v>
      </c>
      <c r="B2590">
        <v>0</v>
      </c>
      <c r="C2590">
        <v>15</v>
      </c>
      <c r="D2590">
        <v>0</v>
      </c>
      <c r="E2590">
        <v>1.23</v>
      </c>
      <c r="F2590">
        <v>98</v>
      </c>
      <c r="G2590">
        <v>58.5</v>
      </c>
      <c r="H2590">
        <v>0</v>
      </c>
      <c r="I2590">
        <v>97</v>
      </c>
      <c r="J2590">
        <v>6.76</v>
      </c>
      <c r="K2590">
        <v>95</v>
      </c>
      <c r="L2590">
        <v>0.1</v>
      </c>
      <c r="M2590">
        <v>0</v>
      </c>
      <c r="N2590">
        <v>0.73899999999999999</v>
      </c>
      <c r="O2590">
        <v>12.9</v>
      </c>
    </row>
    <row r="2591" spans="1:15" x14ac:dyDescent="0.3">
      <c r="A2591">
        <v>74.900000000000006</v>
      </c>
      <c r="B2591">
        <v>0</v>
      </c>
      <c r="C2591">
        <v>17</v>
      </c>
      <c r="D2591">
        <v>0</v>
      </c>
      <c r="E2591">
        <v>1.1599999999999999</v>
      </c>
      <c r="F2591">
        <v>96</v>
      </c>
      <c r="G2591">
        <v>57.9</v>
      </c>
      <c r="H2591">
        <v>0</v>
      </c>
      <c r="I2591">
        <v>97</v>
      </c>
      <c r="J2591">
        <v>6.61</v>
      </c>
      <c r="K2591">
        <v>96</v>
      </c>
      <c r="L2591">
        <v>0.1</v>
      </c>
      <c r="M2591">
        <v>0</v>
      </c>
      <c r="N2591">
        <v>0.73499999999999999</v>
      </c>
      <c r="O2591">
        <v>12.9</v>
      </c>
    </row>
    <row r="2592" spans="1:15" x14ac:dyDescent="0.3">
      <c r="A2592">
        <v>74.7</v>
      </c>
      <c r="B2592">
        <v>0</v>
      </c>
      <c r="C2592">
        <v>18</v>
      </c>
      <c r="D2592">
        <v>0</v>
      </c>
      <c r="E2592">
        <v>1.47</v>
      </c>
      <c r="F2592">
        <v>9</v>
      </c>
      <c r="G2592">
        <v>57.4</v>
      </c>
      <c r="H2592">
        <v>0</v>
      </c>
      <c r="I2592">
        <v>95</v>
      </c>
      <c r="J2592">
        <v>6.83</v>
      </c>
      <c r="K2592">
        <v>95</v>
      </c>
      <c r="L2592">
        <v>0.1</v>
      </c>
      <c r="M2592">
        <v>0</v>
      </c>
      <c r="N2592">
        <v>0.73199999999999998</v>
      </c>
      <c r="O2592">
        <v>13</v>
      </c>
    </row>
    <row r="2593" spans="1:15" x14ac:dyDescent="0.3">
      <c r="A2593">
        <v>74.400000000000006</v>
      </c>
      <c r="B2593">
        <v>0</v>
      </c>
      <c r="C2593">
        <v>111</v>
      </c>
      <c r="D2593">
        <v>0</v>
      </c>
      <c r="E2593">
        <v>1.77</v>
      </c>
      <c r="F2593">
        <v>95</v>
      </c>
      <c r="G2593">
        <v>56.9</v>
      </c>
      <c r="H2593">
        <v>0</v>
      </c>
      <c r="I2593">
        <v>96</v>
      </c>
      <c r="J2593">
        <v>6.74</v>
      </c>
      <c r="K2593">
        <v>96</v>
      </c>
      <c r="L2593">
        <v>0.1</v>
      </c>
      <c r="M2593">
        <v>0</v>
      </c>
      <c r="N2593">
        <v>0.73</v>
      </c>
      <c r="O2593">
        <v>13</v>
      </c>
    </row>
    <row r="2594" spans="1:15" x14ac:dyDescent="0.3">
      <c r="A2594">
        <v>74.2</v>
      </c>
      <c r="B2594">
        <v>0</v>
      </c>
      <c r="C2594">
        <v>111</v>
      </c>
      <c r="D2594">
        <v>0</v>
      </c>
      <c r="E2594">
        <v>1.72</v>
      </c>
      <c r="F2594">
        <v>97</v>
      </c>
      <c r="G2594">
        <v>56.4</v>
      </c>
      <c r="H2594">
        <v>0</v>
      </c>
      <c r="I2594">
        <v>96</v>
      </c>
      <c r="J2594">
        <v>6.85</v>
      </c>
      <c r="K2594">
        <v>95</v>
      </c>
      <c r="L2594">
        <v>0.1</v>
      </c>
      <c r="M2594">
        <v>0</v>
      </c>
      <c r="N2594">
        <v>0.71399999999999997</v>
      </c>
      <c r="O2594">
        <v>12.2</v>
      </c>
    </row>
    <row r="2595" spans="1:15" x14ac:dyDescent="0.3">
      <c r="A2595">
        <v>73.5</v>
      </c>
      <c r="B2595">
        <v>0</v>
      </c>
      <c r="C2595">
        <v>12</v>
      </c>
      <c r="D2595">
        <v>0</v>
      </c>
      <c r="E2595">
        <v>1.75</v>
      </c>
      <c r="F2595">
        <v>96</v>
      </c>
      <c r="G2595">
        <v>55.9</v>
      </c>
      <c r="H2595">
        <v>0</v>
      </c>
      <c r="I2595">
        <v>96</v>
      </c>
      <c r="J2595">
        <v>6.9</v>
      </c>
      <c r="K2595">
        <v>95</v>
      </c>
      <c r="L2595">
        <v>0.1</v>
      </c>
      <c r="M2595">
        <v>0</v>
      </c>
      <c r="N2595">
        <v>0.70899999999999996</v>
      </c>
      <c r="O2595">
        <v>12.2</v>
      </c>
    </row>
    <row r="2596" spans="1:15" x14ac:dyDescent="0.3">
      <c r="A2596">
        <v>73.7</v>
      </c>
      <c r="B2596">
        <v>0</v>
      </c>
      <c r="C2596">
        <v>122</v>
      </c>
      <c r="D2596">
        <v>0</v>
      </c>
      <c r="E2596">
        <v>1.74</v>
      </c>
      <c r="F2596">
        <v>89</v>
      </c>
      <c r="G2596">
        <v>55.4</v>
      </c>
      <c r="H2596">
        <v>0</v>
      </c>
      <c r="I2596">
        <v>92</v>
      </c>
      <c r="J2596">
        <v>7.61</v>
      </c>
      <c r="K2596">
        <v>93</v>
      </c>
      <c r="L2596">
        <v>0.1</v>
      </c>
      <c r="M2596">
        <v>0</v>
      </c>
      <c r="N2596">
        <v>0.70299999999999996</v>
      </c>
      <c r="O2596">
        <v>12.1</v>
      </c>
    </row>
    <row r="2597" spans="1:15" x14ac:dyDescent="0.3">
      <c r="A2597">
        <v>73.599999999999994</v>
      </c>
      <c r="B2597">
        <v>0</v>
      </c>
      <c r="C2597">
        <v>12</v>
      </c>
      <c r="D2597">
        <v>0</v>
      </c>
      <c r="E2597">
        <v>1.75</v>
      </c>
      <c r="F2597">
        <v>53</v>
      </c>
      <c r="G2597">
        <v>54.9</v>
      </c>
      <c r="H2597">
        <v>0</v>
      </c>
      <c r="I2597">
        <v>98</v>
      </c>
      <c r="J2597">
        <v>7.95</v>
      </c>
      <c r="K2597">
        <v>97</v>
      </c>
      <c r="L2597">
        <v>0.1</v>
      </c>
      <c r="M2597">
        <v>0</v>
      </c>
      <c r="N2597">
        <v>0</v>
      </c>
      <c r="O2597">
        <v>11.9</v>
      </c>
    </row>
    <row r="2598" spans="1:15" x14ac:dyDescent="0.3">
      <c r="A2598">
        <v>73.5</v>
      </c>
      <c r="B2598">
        <v>0</v>
      </c>
      <c r="C2598">
        <v>12</v>
      </c>
      <c r="D2598">
        <v>0</v>
      </c>
      <c r="E2598">
        <v>2.0699999999999998</v>
      </c>
      <c r="F2598">
        <v>0</v>
      </c>
      <c r="G2598">
        <v>54.5</v>
      </c>
      <c r="H2598">
        <v>0</v>
      </c>
      <c r="I2598">
        <v>95</v>
      </c>
      <c r="J2598">
        <v>8.64</v>
      </c>
      <c r="K2598">
        <v>94</v>
      </c>
      <c r="L2598">
        <v>0.1</v>
      </c>
      <c r="M2598">
        <v>0</v>
      </c>
      <c r="N2598">
        <v>0</v>
      </c>
      <c r="O2598">
        <v>11.9</v>
      </c>
    </row>
    <row r="2599" spans="1:15" x14ac:dyDescent="0.3">
      <c r="A2599">
        <v>73.2</v>
      </c>
      <c r="B2599">
        <v>0</v>
      </c>
      <c r="C2599">
        <v>126</v>
      </c>
      <c r="D2599">
        <v>0</v>
      </c>
      <c r="E2599">
        <v>2.4</v>
      </c>
      <c r="F2599">
        <v>0</v>
      </c>
      <c r="G2599">
        <v>54.1</v>
      </c>
      <c r="H2599">
        <v>0</v>
      </c>
      <c r="I2599">
        <v>96</v>
      </c>
      <c r="J2599">
        <v>9.17</v>
      </c>
      <c r="K2599">
        <v>96</v>
      </c>
      <c r="L2599">
        <v>0.1</v>
      </c>
      <c r="M2599">
        <v>0</v>
      </c>
      <c r="N2599">
        <v>0</v>
      </c>
      <c r="O2599">
        <v>11.9</v>
      </c>
    </row>
    <row r="2600" spans="1:15" x14ac:dyDescent="0.3">
      <c r="A2600">
        <v>72.8</v>
      </c>
      <c r="B2600">
        <v>0</v>
      </c>
      <c r="C2600">
        <v>128</v>
      </c>
      <c r="D2600">
        <v>0</v>
      </c>
      <c r="E2600">
        <v>2.5299999999999998</v>
      </c>
      <c r="F2600">
        <v>0</v>
      </c>
      <c r="G2600">
        <v>53.6</v>
      </c>
      <c r="H2600">
        <v>0</v>
      </c>
      <c r="I2600">
        <v>97</v>
      </c>
      <c r="J2600">
        <v>9.1</v>
      </c>
      <c r="K2600">
        <v>96</v>
      </c>
      <c r="L2600">
        <v>0.1</v>
      </c>
      <c r="M2600">
        <v>0</v>
      </c>
      <c r="N2600">
        <v>0</v>
      </c>
      <c r="O2600">
        <v>11.9</v>
      </c>
    </row>
    <row r="2601" spans="1:15" x14ac:dyDescent="0.3">
      <c r="A2601">
        <v>73.099999999999994</v>
      </c>
      <c r="B2601">
        <v>0</v>
      </c>
      <c r="C2601">
        <v>126</v>
      </c>
      <c r="D2601">
        <v>0</v>
      </c>
      <c r="E2601">
        <v>3.27</v>
      </c>
      <c r="F2601">
        <v>0</v>
      </c>
      <c r="G2601">
        <v>53.2</v>
      </c>
      <c r="H2601">
        <v>0</v>
      </c>
      <c r="I2601">
        <v>91</v>
      </c>
      <c r="J2601">
        <v>8.18</v>
      </c>
      <c r="K2601">
        <v>91</v>
      </c>
      <c r="L2601">
        <v>0.1</v>
      </c>
      <c r="M2601">
        <v>0</v>
      </c>
      <c r="N2601">
        <v>0</v>
      </c>
      <c r="O2601">
        <v>11.8</v>
      </c>
    </row>
    <row r="2602" spans="1:15" x14ac:dyDescent="0.3">
      <c r="A2602">
        <v>72.599999999999994</v>
      </c>
      <c r="B2602">
        <v>0</v>
      </c>
      <c r="C2602">
        <v>125</v>
      </c>
      <c r="D2602">
        <v>0</v>
      </c>
      <c r="E2602">
        <v>2.86</v>
      </c>
      <c r="F2602">
        <v>0</v>
      </c>
      <c r="G2602">
        <v>52.7</v>
      </c>
      <c r="H2602">
        <v>0</v>
      </c>
      <c r="I2602">
        <v>96</v>
      </c>
      <c r="J2602">
        <v>8.52</v>
      </c>
      <c r="K2602">
        <v>95</v>
      </c>
      <c r="L2602">
        <v>0.1</v>
      </c>
      <c r="M2602">
        <v>0</v>
      </c>
      <c r="N2602">
        <v>0</v>
      </c>
      <c r="O2602">
        <v>11.7</v>
      </c>
    </row>
    <row r="2603" spans="1:15" x14ac:dyDescent="0.3">
      <c r="A2603">
        <v>68.3</v>
      </c>
      <c r="B2603">
        <v>0</v>
      </c>
      <c r="C2603">
        <v>152</v>
      </c>
      <c r="D2603">
        <v>2</v>
      </c>
      <c r="E2603">
        <v>0</v>
      </c>
      <c r="F2603">
        <v>76</v>
      </c>
      <c r="G2603">
        <v>17.399999999999999</v>
      </c>
      <c r="H2603">
        <v>2</v>
      </c>
      <c r="I2603">
        <v>75</v>
      </c>
      <c r="J2603">
        <v>0</v>
      </c>
      <c r="K2603">
        <v>76</v>
      </c>
      <c r="L2603">
        <v>0.1</v>
      </c>
      <c r="M2603">
        <v>1161.76935</v>
      </c>
      <c r="N2603">
        <v>0.60299999999999998</v>
      </c>
      <c r="O2603">
        <v>12.5</v>
      </c>
    </row>
    <row r="2604" spans="1:15" x14ac:dyDescent="0.3">
      <c r="A2604">
        <v>68</v>
      </c>
      <c r="B2604">
        <v>0</v>
      </c>
      <c r="C2604">
        <v>155</v>
      </c>
      <c r="D2604">
        <v>2</v>
      </c>
      <c r="E2604">
        <v>0.01</v>
      </c>
      <c r="F2604">
        <v>77</v>
      </c>
      <c r="G2604">
        <v>17</v>
      </c>
      <c r="H2604">
        <v>2</v>
      </c>
      <c r="I2604">
        <v>76</v>
      </c>
      <c r="J2604">
        <v>1.48</v>
      </c>
      <c r="K2604">
        <v>77</v>
      </c>
      <c r="L2604">
        <v>0.1</v>
      </c>
      <c r="M2604">
        <v>1153.5157799999999</v>
      </c>
      <c r="N2604">
        <v>0.61199999999999999</v>
      </c>
      <c r="O2604">
        <v>12.5</v>
      </c>
    </row>
    <row r="2605" spans="1:15" x14ac:dyDescent="0.3">
      <c r="A2605">
        <v>67.7</v>
      </c>
      <c r="B2605">
        <v>0</v>
      </c>
      <c r="C2605">
        <v>158</v>
      </c>
      <c r="D2605">
        <v>2</v>
      </c>
      <c r="E2605">
        <v>0.01</v>
      </c>
      <c r="F2605">
        <v>82</v>
      </c>
      <c r="G2605">
        <v>16.600000000000001</v>
      </c>
      <c r="H2605">
        <v>2</v>
      </c>
      <c r="I2605">
        <v>82</v>
      </c>
      <c r="J2605">
        <v>1.29</v>
      </c>
      <c r="K2605">
        <v>82</v>
      </c>
      <c r="L2605">
        <v>0.1</v>
      </c>
      <c r="M2605">
        <v>117.765674</v>
      </c>
      <c r="N2605">
        <v>0.62</v>
      </c>
      <c r="O2605">
        <v>12.5</v>
      </c>
    </row>
    <row r="2606" spans="1:15" x14ac:dyDescent="0.3">
      <c r="A2606">
        <v>67.400000000000006</v>
      </c>
      <c r="B2606">
        <v>0</v>
      </c>
      <c r="C2606">
        <v>159</v>
      </c>
      <c r="D2606">
        <v>2</v>
      </c>
      <c r="E2606">
        <v>0.01</v>
      </c>
      <c r="F2606">
        <v>83</v>
      </c>
      <c r="G2606">
        <v>16.2</v>
      </c>
      <c r="H2606">
        <v>2</v>
      </c>
      <c r="I2606">
        <v>83</v>
      </c>
      <c r="J2606">
        <v>1.1000000000000001</v>
      </c>
      <c r="K2606">
        <v>83</v>
      </c>
      <c r="L2606">
        <v>0.1</v>
      </c>
      <c r="M2606">
        <v>1117.7772399999999</v>
      </c>
      <c r="N2606">
        <v>0.61799999999999999</v>
      </c>
      <c r="O2606">
        <v>12.5</v>
      </c>
    </row>
    <row r="2607" spans="1:15" x14ac:dyDescent="0.3">
      <c r="A2607">
        <v>67.2</v>
      </c>
      <c r="B2607">
        <v>0</v>
      </c>
      <c r="C2607">
        <v>161</v>
      </c>
      <c r="D2607">
        <v>2</v>
      </c>
      <c r="E2607">
        <v>0.5</v>
      </c>
      <c r="F2607">
        <v>67</v>
      </c>
      <c r="G2607">
        <v>15.8</v>
      </c>
      <c r="H2607">
        <v>3</v>
      </c>
      <c r="I2607">
        <v>66</v>
      </c>
      <c r="J2607">
        <v>0.76</v>
      </c>
      <c r="K2607">
        <v>67</v>
      </c>
      <c r="L2607">
        <v>0.1</v>
      </c>
      <c r="M2607">
        <v>114.56179</v>
      </c>
      <c r="N2607">
        <v>0.60699999999999998</v>
      </c>
      <c r="O2607">
        <v>12.5</v>
      </c>
    </row>
    <row r="2608" spans="1:15" x14ac:dyDescent="0.3">
      <c r="A2608">
        <v>66.900000000000006</v>
      </c>
      <c r="B2608">
        <v>0</v>
      </c>
      <c r="C2608">
        <v>163</v>
      </c>
      <c r="D2608">
        <v>2</v>
      </c>
      <c r="E2608">
        <v>0.1</v>
      </c>
      <c r="F2608">
        <v>72</v>
      </c>
      <c r="G2608">
        <v>15.5</v>
      </c>
      <c r="H2608">
        <v>3</v>
      </c>
      <c r="I2608">
        <v>72</v>
      </c>
      <c r="J2608">
        <v>0.92</v>
      </c>
      <c r="K2608">
        <v>72</v>
      </c>
      <c r="L2608">
        <v>0.1</v>
      </c>
      <c r="M2608">
        <v>849.86269719999996</v>
      </c>
      <c r="N2608">
        <v>0.59899999999999998</v>
      </c>
      <c r="O2608">
        <v>12.4</v>
      </c>
    </row>
    <row r="2609" spans="1:15" x14ac:dyDescent="0.3">
      <c r="A2609">
        <v>66.599999999999994</v>
      </c>
      <c r="B2609">
        <v>0</v>
      </c>
      <c r="C2609">
        <v>165</v>
      </c>
      <c r="D2609">
        <v>2</v>
      </c>
      <c r="E2609">
        <v>0.09</v>
      </c>
      <c r="F2609">
        <v>72</v>
      </c>
      <c r="G2609">
        <v>15.1</v>
      </c>
      <c r="H2609">
        <v>3</v>
      </c>
      <c r="I2609">
        <v>78</v>
      </c>
      <c r="J2609">
        <v>1.2</v>
      </c>
      <c r="K2609">
        <v>72</v>
      </c>
      <c r="L2609">
        <v>0.1</v>
      </c>
      <c r="M2609">
        <v>757.31144359999996</v>
      </c>
      <c r="N2609">
        <v>0.59899999999999998</v>
      </c>
      <c r="O2609">
        <v>12.1</v>
      </c>
    </row>
    <row r="2610" spans="1:15" x14ac:dyDescent="0.3">
      <c r="A2610">
        <v>66.2</v>
      </c>
      <c r="B2610">
        <v>0</v>
      </c>
      <c r="C2610">
        <v>168</v>
      </c>
      <c r="D2610">
        <v>2</v>
      </c>
      <c r="E2610">
        <v>0.06</v>
      </c>
      <c r="F2610">
        <v>79</v>
      </c>
      <c r="G2610">
        <v>14.7</v>
      </c>
      <c r="H2610">
        <v>3</v>
      </c>
      <c r="I2610">
        <v>79</v>
      </c>
      <c r="J2610">
        <v>0.74</v>
      </c>
      <c r="K2610">
        <v>79</v>
      </c>
      <c r="L2610">
        <v>0.1</v>
      </c>
      <c r="M2610">
        <v>643.71911</v>
      </c>
      <c r="N2610">
        <v>0.56599999999999995</v>
      </c>
      <c r="O2610">
        <v>11.7</v>
      </c>
    </row>
    <row r="2611" spans="1:15" x14ac:dyDescent="0.3">
      <c r="A2611">
        <v>65.8</v>
      </c>
      <c r="B2611">
        <v>0</v>
      </c>
      <c r="C2611">
        <v>173</v>
      </c>
      <c r="D2611">
        <v>2</v>
      </c>
      <c r="E2611">
        <v>0.05</v>
      </c>
      <c r="F2611">
        <v>0</v>
      </c>
      <c r="G2611">
        <v>14.2</v>
      </c>
      <c r="H2611">
        <v>3</v>
      </c>
      <c r="I2611">
        <v>7</v>
      </c>
      <c r="J2611">
        <v>0.37</v>
      </c>
      <c r="K2611">
        <v>7</v>
      </c>
      <c r="L2611">
        <v>0.1</v>
      </c>
      <c r="M2611">
        <v>524.89593630000002</v>
      </c>
      <c r="N2611">
        <v>0.54100000000000004</v>
      </c>
      <c r="O2611">
        <v>11.3</v>
      </c>
    </row>
    <row r="2612" spans="1:15" x14ac:dyDescent="0.3">
      <c r="A2612">
        <v>64.900000000000006</v>
      </c>
      <c r="B2612">
        <v>0</v>
      </c>
      <c r="C2612">
        <v>186</v>
      </c>
      <c r="D2612">
        <v>2</v>
      </c>
      <c r="E2612">
        <v>0.04</v>
      </c>
      <c r="F2612">
        <v>0</v>
      </c>
      <c r="G2612">
        <v>13.9</v>
      </c>
      <c r="H2612">
        <v>3</v>
      </c>
      <c r="I2612">
        <v>62</v>
      </c>
      <c r="J2612">
        <v>0.65</v>
      </c>
      <c r="K2612">
        <v>63</v>
      </c>
      <c r="L2612">
        <v>0.1</v>
      </c>
      <c r="M2612">
        <v>441.53226000000001</v>
      </c>
      <c r="N2612">
        <v>0.51100000000000001</v>
      </c>
      <c r="O2612">
        <v>11</v>
      </c>
    </row>
    <row r="2613" spans="1:15" x14ac:dyDescent="0.3">
      <c r="A2613">
        <v>63.7</v>
      </c>
      <c r="B2613">
        <v>0</v>
      </c>
      <c r="C2613">
        <v>26</v>
      </c>
      <c r="D2613">
        <v>3</v>
      </c>
      <c r="E2613">
        <v>0.36</v>
      </c>
      <c r="F2613">
        <v>0</v>
      </c>
      <c r="G2613">
        <v>13.5</v>
      </c>
      <c r="H2613">
        <v>3</v>
      </c>
      <c r="I2613">
        <v>55</v>
      </c>
      <c r="J2613">
        <v>1.5</v>
      </c>
      <c r="K2613">
        <v>55</v>
      </c>
      <c r="L2613">
        <v>0.1</v>
      </c>
      <c r="M2613">
        <v>478.33185900000001</v>
      </c>
      <c r="N2613">
        <v>0.49199999999999999</v>
      </c>
      <c r="O2613">
        <v>10.6</v>
      </c>
    </row>
    <row r="2614" spans="1:15" x14ac:dyDescent="0.3">
      <c r="A2614">
        <v>62.3</v>
      </c>
      <c r="B2614">
        <v>0</v>
      </c>
      <c r="C2614">
        <v>229</v>
      </c>
      <c r="D2614">
        <v>3</v>
      </c>
      <c r="E2614">
        <v>0.38</v>
      </c>
      <c r="F2614">
        <v>0</v>
      </c>
      <c r="G2614">
        <v>13.2</v>
      </c>
      <c r="H2614">
        <v>3</v>
      </c>
      <c r="I2614">
        <v>57</v>
      </c>
      <c r="J2614">
        <v>1.31</v>
      </c>
      <c r="K2614">
        <v>57</v>
      </c>
      <c r="L2614">
        <v>0.1</v>
      </c>
      <c r="M2614">
        <v>467.5438297</v>
      </c>
      <c r="N2614">
        <v>0.48399999999999999</v>
      </c>
      <c r="O2614">
        <v>10.199999999999999</v>
      </c>
    </row>
    <row r="2615" spans="1:15" x14ac:dyDescent="0.3">
      <c r="A2615">
        <v>61</v>
      </c>
      <c r="B2615">
        <v>0</v>
      </c>
      <c r="C2615">
        <v>25</v>
      </c>
      <c r="D2615">
        <v>3</v>
      </c>
      <c r="E2615">
        <v>0.44</v>
      </c>
      <c r="F2615">
        <v>0</v>
      </c>
      <c r="G2615">
        <v>12.9</v>
      </c>
      <c r="H2615">
        <v>4</v>
      </c>
      <c r="I2615">
        <v>55</v>
      </c>
      <c r="J2615">
        <v>2.48</v>
      </c>
      <c r="K2615">
        <v>55</v>
      </c>
      <c r="L2615">
        <v>0.1</v>
      </c>
      <c r="M2615">
        <v>471.45658229999998</v>
      </c>
      <c r="N2615">
        <v>0.48499999999999999</v>
      </c>
      <c r="O2615">
        <v>9.8000000000000007</v>
      </c>
    </row>
    <row r="2616" spans="1:15" x14ac:dyDescent="0.3">
      <c r="A2616">
        <v>62</v>
      </c>
      <c r="B2616">
        <v>0</v>
      </c>
      <c r="C2616">
        <v>261</v>
      </c>
      <c r="D2616">
        <v>3</v>
      </c>
      <c r="E2616">
        <v>0.48</v>
      </c>
      <c r="F2616">
        <v>0</v>
      </c>
      <c r="G2616">
        <v>12.6</v>
      </c>
      <c r="H2616">
        <v>4</v>
      </c>
      <c r="I2616">
        <v>38</v>
      </c>
      <c r="J2616">
        <v>3.89</v>
      </c>
      <c r="K2616">
        <v>54</v>
      </c>
      <c r="L2616">
        <v>0.1</v>
      </c>
      <c r="M2616">
        <v>48.615519999999997</v>
      </c>
      <c r="N2616">
        <v>0.47499999999999998</v>
      </c>
      <c r="O2616">
        <v>9.8000000000000007</v>
      </c>
    </row>
    <row r="2617" spans="1:15" x14ac:dyDescent="0.3">
      <c r="A2617">
        <v>59.4</v>
      </c>
      <c r="B2617">
        <v>0</v>
      </c>
      <c r="C2617">
        <v>269</v>
      </c>
      <c r="D2617">
        <v>3</v>
      </c>
      <c r="E2617">
        <v>0.5</v>
      </c>
      <c r="F2617">
        <v>0</v>
      </c>
      <c r="G2617">
        <v>12.3</v>
      </c>
      <c r="H2617">
        <v>4</v>
      </c>
      <c r="I2617">
        <v>0</v>
      </c>
      <c r="J2617">
        <v>3.75</v>
      </c>
      <c r="K2617">
        <v>0</v>
      </c>
      <c r="L2617">
        <v>0.1</v>
      </c>
      <c r="M2617">
        <v>56.4249869</v>
      </c>
      <c r="N2617">
        <v>0.47</v>
      </c>
      <c r="O2617">
        <v>9.8000000000000007</v>
      </c>
    </row>
    <row r="2618" spans="1:15" x14ac:dyDescent="0.3">
      <c r="A2618">
        <v>58.7</v>
      </c>
      <c r="B2618">
        <v>0</v>
      </c>
      <c r="C2618">
        <v>276</v>
      </c>
      <c r="D2618">
        <v>3</v>
      </c>
      <c r="E2618">
        <v>0.5</v>
      </c>
      <c r="F2618">
        <v>0</v>
      </c>
      <c r="G2618">
        <v>11.9</v>
      </c>
      <c r="H2618">
        <v>4</v>
      </c>
      <c r="I2618">
        <v>0</v>
      </c>
      <c r="J2618">
        <v>3.26</v>
      </c>
      <c r="K2618">
        <v>0</v>
      </c>
      <c r="L2618">
        <v>0.1</v>
      </c>
      <c r="M2618">
        <v>422.28633000000002</v>
      </c>
      <c r="N2618">
        <v>0</v>
      </c>
      <c r="O2618">
        <v>0</v>
      </c>
    </row>
    <row r="2619" spans="1:15" x14ac:dyDescent="0.3">
      <c r="A2619">
        <v>59.9</v>
      </c>
      <c r="B2619">
        <v>0</v>
      </c>
      <c r="C2619">
        <v>287</v>
      </c>
      <c r="D2619">
        <v>13</v>
      </c>
      <c r="E2619">
        <v>0</v>
      </c>
      <c r="F2619">
        <v>88</v>
      </c>
      <c r="G2619">
        <v>24.3</v>
      </c>
      <c r="H2619">
        <v>20</v>
      </c>
      <c r="I2619">
        <v>88</v>
      </c>
      <c r="J2619">
        <v>0</v>
      </c>
      <c r="K2619">
        <v>88</v>
      </c>
      <c r="L2619">
        <v>1</v>
      </c>
      <c r="M2619">
        <v>551.13834599999996</v>
      </c>
      <c r="N2619">
        <v>0.48399999999999999</v>
      </c>
      <c r="O2619">
        <v>12</v>
      </c>
    </row>
    <row r="2620" spans="1:15" x14ac:dyDescent="0.3">
      <c r="A2620">
        <v>59.7</v>
      </c>
      <c r="B2620">
        <v>0</v>
      </c>
      <c r="C2620">
        <v>285</v>
      </c>
      <c r="D2620">
        <v>13</v>
      </c>
      <c r="E2620">
        <v>0.01</v>
      </c>
      <c r="F2620">
        <v>87</v>
      </c>
      <c r="G2620">
        <v>23.7</v>
      </c>
      <c r="H2620">
        <v>20</v>
      </c>
      <c r="I2620">
        <v>85</v>
      </c>
      <c r="J2620">
        <v>5.25</v>
      </c>
      <c r="K2620">
        <v>87</v>
      </c>
      <c r="L2620">
        <v>1</v>
      </c>
      <c r="M2620">
        <v>62.131848900000001</v>
      </c>
      <c r="N2620">
        <v>0.47499999999999998</v>
      </c>
      <c r="O2620">
        <v>12</v>
      </c>
    </row>
    <row r="2621" spans="1:15" x14ac:dyDescent="0.3">
      <c r="A2621">
        <v>59.4</v>
      </c>
      <c r="B2621">
        <v>0</v>
      </c>
      <c r="C2621">
        <v>287</v>
      </c>
      <c r="D2621">
        <v>14</v>
      </c>
      <c r="E2621">
        <v>0.01</v>
      </c>
      <c r="F2621">
        <v>84</v>
      </c>
      <c r="G2621">
        <v>23.1</v>
      </c>
      <c r="H2621">
        <v>20</v>
      </c>
      <c r="I2621">
        <v>84</v>
      </c>
      <c r="J2621">
        <v>5.12</v>
      </c>
      <c r="K2621">
        <v>84</v>
      </c>
      <c r="L2621">
        <v>1.5</v>
      </c>
      <c r="M2621">
        <v>579.43484999999998</v>
      </c>
      <c r="N2621">
        <v>0.47</v>
      </c>
      <c r="O2621">
        <v>12</v>
      </c>
    </row>
    <row r="2622" spans="1:15" x14ac:dyDescent="0.3">
      <c r="A2622">
        <v>58.9</v>
      </c>
      <c r="B2622">
        <v>0</v>
      </c>
      <c r="C2622">
        <v>294</v>
      </c>
      <c r="D2622">
        <v>14</v>
      </c>
      <c r="E2622">
        <v>0.01</v>
      </c>
      <c r="F2622">
        <v>84</v>
      </c>
      <c r="G2622">
        <v>22.6</v>
      </c>
      <c r="H2622">
        <v>21</v>
      </c>
      <c r="I2622">
        <v>84</v>
      </c>
      <c r="J2622">
        <v>5.1100000000000003</v>
      </c>
      <c r="K2622">
        <v>84</v>
      </c>
      <c r="L2622">
        <v>1.7</v>
      </c>
      <c r="M2622">
        <v>563.68942470000002</v>
      </c>
      <c r="N2622">
        <v>0.46400000000000002</v>
      </c>
      <c r="O2622">
        <v>12</v>
      </c>
    </row>
    <row r="2623" spans="1:15" x14ac:dyDescent="0.3">
      <c r="A2623">
        <v>58.3</v>
      </c>
      <c r="B2623">
        <v>0</v>
      </c>
      <c r="C2623">
        <v>34</v>
      </c>
      <c r="D2623">
        <v>14</v>
      </c>
      <c r="E2623">
        <v>1.44</v>
      </c>
      <c r="F2623">
        <v>85</v>
      </c>
      <c r="G2623">
        <v>22</v>
      </c>
      <c r="H2623">
        <v>21</v>
      </c>
      <c r="I2623">
        <v>85</v>
      </c>
      <c r="J2623">
        <v>5.21</v>
      </c>
      <c r="K2623">
        <v>85</v>
      </c>
      <c r="L2623">
        <v>2.6</v>
      </c>
      <c r="M2623">
        <v>562.33935919999999</v>
      </c>
      <c r="N2623">
        <v>0.45700000000000002</v>
      </c>
      <c r="O2623">
        <v>11.5</v>
      </c>
    </row>
    <row r="2624" spans="1:15" x14ac:dyDescent="0.3">
      <c r="A2624">
        <v>57.4</v>
      </c>
      <c r="B2624">
        <v>0</v>
      </c>
      <c r="C2624">
        <v>323</v>
      </c>
      <c r="D2624">
        <v>14</v>
      </c>
      <c r="E2624">
        <v>1.21</v>
      </c>
      <c r="F2624">
        <v>83</v>
      </c>
      <c r="G2624">
        <v>21.4</v>
      </c>
      <c r="H2624">
        <v>21</v>
      </c>
      <c r="I2624">
        <v>83</v>
      </c>
      <c r="J2624">
        <v>5.37</v>
      </c>
      <c r="K2624">
        <v>83</v>
      </c>
      <c r="L2624">
        <v>3.8</v>
      </c>
      <c r="M2624">
        <v>487.92389129999998</v>
      </c>
      <c r="N2624">
        <v>0.44900000000000001</v>
      </c>
      <c r="O2624">
        <v>11</v>
      </c>
    </row>
    <row r="2625" spans="1:15" x14ac:dyDescent="0.3">
      <c r="A2625">
        <v>56.7</v>
      </c>
      <c r="B2625">
        <v>0</v>
      </c>
      <c r="C2625">
        <v>336</v>
      </c>
      <c r="D2625">
        <v>14</v>
      </c>
      <c r="E2625">
        <v>1.24</v>
      </c>
      <c r="F2625">
        <v>78</v>
      </c>
      <c r="G2625">
        <v>2.9</v>
      </c>
      <c r="H2625">
        <v>22</v>
      </c>
      <c r="I2625">
        <v>78</v>
      </c>
      <c r="J2625">
        <v>6.64</v>
      </c>
      <c r="K2625">
        <v>78</v>
      </c>
      <c r="L2625">
        <v>4.3</v>
      </c>
      <c r="M2625">
        <v>499.64687129999999</v>
      </c>
      <c r="N2625">
        <v>0.442</v>
      </c>
      <c r="O2625">
        <v>10.6</v>
      </c>
    </row>
    <row r="2626" spans="1:15" x14ac:dyDescent="0.3">
      <c r="A2626">
        <v>56.2</v>
      </c>
      <c r="B2626">
        <v>0</v>
      </c>
      <c r="C2626">
        <v>344</v>
      </c>
      <c r="D2626">
        <v>14</v>
      </c>
      <c r="E2626">
        <v>1.33</v>
      </c>
      <c r="F2626">
        <v>24</v>
      </c>
      <c r="G2626">
        <v>2.4</v>
      </c>
      <c r="H2626">
        <v>22</v>
      </c>
      <c r="I2626">
        <v>8</v>
      </c>
      <c r="J2626">
        <v>5.73</v>
      </c>
      <c r="K2626">
        <v>81</v>
      </c>
      <c r="L2626">
        <v>4.8</v>
      </c>
      <c r="M2626">
        <v>513.39191400000004</v>
      </c>
      <c r="N2626">
        <v>0.441</v>
      </c>
      <c r="O2626">
        <v>10.1</v>
      </c>
    </row>
    <row r="2627" spans="1:15" x14ac:dyDescent="0.3">
      <c r="A2627">
        <v>55.9</v>
      </c>
      <c r="B2627">
        <v>0</v>
      </c>
      <c r="C2627">
        <v>344</v>
      </c>
      <c r="D2627">
        <v>14</v>
      </c>
      <c r="E2627">
        <v>1.37</v>
      </c>
      <c r="F2627">
        <v>0</v>
      </c>
      <c r="G2627">
        <v>19.8</v>
      </c>
      <c r="H2627">
        <v>22</v>
      </c>
      <c r="I2627">
        <v>72</v>
      </c>
      <c r="J2627">
        <v>5.55</v>
      </c>
      <c r="K2627">
        <v>82</v>
      </c>
      <c r="L2627">
        <v>5.0999999999999996</v>
      </c>
      <c r="M2627">
        <v>42.764743000000003</v>
      </c>
      <c r="N2627">
        <v>0.443</v>
      </c>
      <c r="O2627">
        <v>10.6</v>
      </c>
    </row>
    <row r="2628" spans="1:15" x14ac:dyDescent="0.3">
      <c r="A2628">
        <v>55.7</v>
      </c>
      <c r="B2628">
        <v>0</v>
      </c>
      <c r="C2628">
        <v>345</v>
      </c>
      <c r="D2628">
        <v>15</v>
      </c>
      <c r="E2628">
        <v>1.37</v>
      </c>
      <c r="F2628">
        <v>0</v>
      </c>
      <c r="G2628">
        <v>19.3</v>
      </c>
      <c r="H2628">
        <v>22</v>
      </c>
      <c r="I2628">
        <v>85</v>
      </c>
      <c r="J2628">
        <v>5.56</v>
      </c>
      <c r="K2628">
        <v>84</v>
      </c>
      <c r="L2628">
        <v>5</v>
      </c>
      <c r="M2628">
        <v>377.33629000000002</v>
      </c>
      <c r="N2628">
        <v>0.436</v>
      </c>
      <c r="O2628">
        <v>10.199999999999999</v>
      </c>
    </row>
    <row r="2629" spans="1:15" x14ac:dyDescent="0.3">
      <c r="A2629">
        <v>55</v>
      </c>
      <c r="B2629">
        <v>0</v>
      </c>
      <c r="C2629">
        <v>357</v>
      </c>
      <c r="D2629">
        <v>15</v>
      </c>
      <c r="E2629">
        <v>1.1399999999999999</v>
      </c>
      <c r="F2629">
        <v>0</v>
      </c>
      <c r="G2629">
        <v>18.899999999999999</v>
      </c>
      <c r="H2629">
        <v>22</v>
      </c>
      <c r="I2629">
        <v>8</v>
      </c>
      <c r="J2629">
        <v>5.17</v>
      </c>
      <c r="K2629">
        <v>82</v>
      </c>
      <c r="L2629">
        <v>5</v>
      </c>
      <c r="M2629">
        <v>372.17218370000001</v>
      </c>
      <c r="N2629">
        <v>0.435</v>
      </c>
      <c r="O2629">
        <v>10.1</v>
      </c>
    </row>
    <row r="2630" spans="1:15" x14ac:dyDescent="0.3">
      <c r="A2630">
        <v>54.9</v>
      </c>
      <c r="B2630">
        <v>0</v>
      </c>
      <c r="C2630">
        <v>355</v>
      </c>
      <c r="D2630">
        <v>15</v>
      </c>
      <c r="E2630">
        <v>1.01</v>
      </c>
      <c r="F2630">
        <v>0</v>
      </c>
      <c r="G2630">
        <v>18.399999999999999</v>
      </c>
      <c r="H2630">
        <v>22</v>
      </c>
      <c r="I2630">
        <v>71</v>
      </c>
      <c r="J2630">
        <v>5.6</v>
      </c>
      <c r="K2630">
        <v>71</v>
      </c>
      <c r="L2630">
        <v>5.0999999999999996</v>
      </c>
      <c r="M2630">
        <v>349.99372529999999</v>
      </c>
      <c r="N2630">
        <v>0.432</v>
      </c>
      <c r="O2630">
        <v>10</v>
      </c>
    </row>
    <row r="2631" spans="1:15" x14ac:dyDescent="0.3">
      <c r="A2631">
        <v>54.7</v>
      </c>
      <c r="B2631">
        <v>0</v>
      </c>
      <c r="C2631">
        <v>355</v>
      </c>
      <c r="D2631">
        <v>15</v>
      </c>
      <c r="E2631">
        <v>1.02</v>
      </c>
      <c r="F2631">
        <v>0</v>
      </c>
      <c r="G2631">
        <v>17.899999999999999</v>
      </c>
      <c r="H2631">
        <v>22</v>
      </c>
      <c r="I2631">
        <v>72</v>
      </c>
      <c r="J2631">
        <v>5</v>
      </c>
      <c r="K2631">
        <v>72</v>
      </c>
      <c r="L2631">
        <v>5.2</v>
      </c>
      <c r="M2631">
        <v>31.437144</v>
      </c>
      <c r="N2631">
        <v>0.42799999999999999</v>
      </c>
      <c r="O2631">
        <v>9.9</v>
      </c>
    </row>
    <row r="2632" spans="1:15" x14ac:dyDescent="0.3">
      <c r="A2632">
        <v>54.7</v>
      </c>
      <c r="B2632">
        <v>0</v>
      </c>
      <c r="C2632">
        <v>351</v>
      </c>
      <c r="D2632">
        <v>15</v>
      </c>
      <c r="E2632">
        <v>1</v>
      </c>
      <c r="F2632">
        <v>0</v>
      </c>
      <c r="G2632">
        <v>17.5</v>
      </c>
      <c r="H2632">
        <v>22</v>
      </c>
      <c r="I2632">
        <v>58</v>
      </c>
      <c r="J2632">
        <v>4.7</v>
      </c>
      <c r="K2632">
        <v>59</v>
      </c>
      <c r="L2632">
        <v>5.3</v>
      </c>
      <c r="M2632">
        <v>28.832122999999999</v>
      </c>
      <c r="N2632">
        <v>0.42799999999999999</v>
      </c>
      <c r="O2632">
        <v>9.6999999999999993</v>
      </c>
    </row>
    <row r="2633" spans="1:15" x14ac:dyDescent="0.3">
      <c r="A2633">
        <v>54.6</v>
      </c>
      <c r="B2633">
        <v>0</v>
      </c>
      <c r="C2633">
        <v>345</v>
      </c>
      <c r="D2633">
        <v>14</v>
      </c>
      <c r="E2633">
        <v>0.95</v>
      </c>
      <c r="F2633">
        <v>0</v>
      </c>
      <c r="G2633">
        <v>17.100000000000001</v>
      </c>
      <c r="H2633">
        <v>22</v>
      </c>
      <c r="I2633">
        <v>51</v>
      </c>
      <c r="J2633">
        <v>4.29</v>
      </c>
      <c r="K2633">
        <v>5</v>
      </c>
      <c r="L2633">
        <v>5.3</v>
      </c>
      <c r="M2633">
        <v>26.6394652</v>
      </c>
      <c r="N2633">
        <v>0.42599999999999999</v>
      </c>
      <c r="O2633">
        <v>9.4</v>
      </c>
    </row>
    <row r="2634" spans="1:15" x14ac:dyDescent="0.3">
      <c r="A2634">
        <v>54.6</v>
      </c>
      <c r="B2634">
        <v>0</v>
      </c>
      <c r="C2634">
        <v>339</v>
      </c>
      <c r="D2634">
        <v>14</v>
      </c>
      <c r="E2634">
        <v>1.1000000000000001</v>
      </c>
      <c r="F2634">
        <v>0</v>
      </c>
      <c r="G2634">
        <v>16.600000000000001</v>
      </c>
      <c r="H2634">
        <v>22</v>
      </c>
      <c r="I2634">
        <v>63</v>
      </c>
      <c r="J2634">
        <v>4.3499999999999996</v>
      </c>
      <c r="K2634">
        <v>64</v>
      </c>
      <c r="L2634">
        <v>5.0999999999999996</v>
      </c>
      <c r="M2634">
        <v>26.393293499999999</v>
      </c>
      <c r="N2634">
        <v>0.42499999999999999</v>
      </c>
      <c r="O2634">
        <v>9.3000000000000007</v>
      </c>
    </row>
    <row r="2635" spans="1:15" x14ac:dyDescent="0.3">
      <c r="A2635">
        <v>73.5</v>
      </c>
      <c r="B2635">
        <v>0</v>
      </c>
      <c r="C2635">
        <v>133</v>
      </c>
      <c r="D2635">
        <v>0</v>
      </c>
      <c r="E2635">
        <v>0</v>
      </c>
      <c r="F2635">
        <v>78</v>
      </c>
      <c r="G2635">
        <v>75.2</v>
      </c>
      <c r="H2635">
        <v>0</v>
      </c>
      <c r="I2635">
        <v>8</v>
      </c>
      <c r="J2635">
        <v>0</v>
      </c>
      <c r="K2635">
        <v>78</v>
      </c>
      <c r="L2635">
        <v>0.1</v>
      </c>
      <c r="M2635">
        <v>493.77538700000002</v>
      </c>
      <c r="N2635">
        <v>0.71799999999999997</v>
      </c>
      <c r="O2635">
        <v>14.3</v>
      </c>
    </row>
    <row r="2636" spans="1:15" x14ac:dyDescent="0.3">
      <c r="A2636">
        <v>73.3</v>
      </c>
      <c r="B2636">
        <v>0</v>
      </c>
      <c r="C2636">
        <v>135</v>
      </c>
      <c r="D2636">
        <v>0</v>
      </c>
      <c r="E2636">
        <v>0.01</v>
      </c>
      <c r="F2636">
        <v>8</v>
      </c>
      <c r="G2636">
        <v>74.8</v>
      </c>
      <c r="H2636">
        <v>0</v>
      </c>
      <c r="I2636">
        <v>82</v>
      </c>
      <c r="J2636">
        <v>5.18</v>
      </c>
      <c r="K2636">
        <v>8</v>
      </c>
      <c r="L2636">
        <v>0.1</v>
      </c>
      <c r="M2636">
        <v>4192.3497580000003</v>
      </c>
      <c r="N2636">
        <v>0.71599999999999997</v>
      </c>
      <c r="O2636">
        <v>14.3</v>
      </c>
    </row>
    <row r="2637" spans="1:15" x14ac:dyDescent="0.3">
      <c r="A2637">
        <v>73.2</v>
      </c>
      <c r="B2637">
        <v>0</v>
      </c>
      <c r="C2637">
        <v>137</v>
      </c>
      <c r="D2637">
        <v>0</v>
      </c>
      <c r="E2637">
        <v>0.01</v>
      </c>
      <c r="F2637">
        <v>82</v>
      </c>
      <c r="G2637">
        <v>74.3</v>
      </c>
      <c r="H2637">
        <v>0</v>
      </c>
      <c r="I2637">
        <v>84</v>
      </c>
      <c r="J2637">
        <v>4.9800000000000004</v>
      </c>
      <c r="K2637">
        <v>82</v>
      </c>
      <c r="L2637">
        <v>0.1</v>
      </c>
      <c r="M2637">
        <v>4266.5571739999996</v>
      </c>
      <c r="N2637">
        <v>0.71799999999999997</v>
      </c>
      <c r="O2637">
        <v>14.3</v>
      </c>
    </row>
    <row r="2638" spans="1:15" x14ac:dyDescent="0.3">
      <c r="A2638">
        <v>73</v>
      </c>
      <c r="B2638">
        <v>0</v>
      </c>
      <c r="C2638">
        <v>138</v>
      </c>
      <c r="D2638">
        <v>0</v>
      </c>
      <c r="E2638">
        <v>0.01</v>
      </c>
      <c r="F2638">
        <v>77</v>
      </c>
      <c r="G2638">
        <v>73.8</v>
      </c>
      <c r="H2638">
        <v>0</v>
      </c>
      <c r="I2638">
        <v>79</v>
      </c>
      <c r="J2638">
        <v>4.51</v>
      </c>
      <c r="K2638">
        <v>77</v>
      </c>
      <c r="L2638">
        <v>0.1</v>
      </c>
      <c r="M2638">
        <v>451.542462</v>
      </c>
      <c r="N2638">
        <v>0.71699999999999997</v>
      </c>
      <c r="O2638">
        <v>14.4</v>
      </c>
    </row>
    <row r="2639" spans="1:15" x14ac:dyDescent="0.3">
      <c r="A2639">
        <v>72.900000000000006</v>
      </c>
      <c r="B2639">
        <v>0</v>
      </c>
      <c r="C2639">
        <v>14</v>
      </c>
      <c r="D2639">
        <v>0</v>
      </c>
      <c r="E2639">
        <v>0.96</v>
      </c>
      <c r="F2639">
        <v>82</v>
      </c>
      <c r="G2639">
        <v>73.3</v>
      </c>
      <c r="H2639">
        <v>0</v>
      </c>
      <c r="I2639">
        <v>84</v>
      </c>
      <c r="J2639">
        <v>4.5999999999999996</v>
      </c>
      <c r="K2639">
        <v>82</v>
      </c>
      <c r="L2639">
        <v>0.1</v>
      </c>
      <c r="M2639">
        <v>445.18866000000003</v>
      </c>
      <c r="N2639">
        <v>0.71199999999999997</v>
      </c>
      <c r="O2639">
        <v>14.4</v>
      </c>
    </row>
    <row r="2640" spans="1:15" x14ac:dyDescent="0.3">
      <c r="A2640">
        <v>72.8</v>
      </c>
      <c r="B2640">
        <v>0</v>
      </c>
      <c r="C2640">
        <v>142</v>
      </c>
      <c r="D2640">
        <v>0</v>
      </c>
      <c r="E2640">
        <v>1.24</v>
      </c>
      <c r="F2640">
        <v>82</v>
      </c>
      <c r="G2640">
        <v>72.7</v>
      </c>
      <c r="H2640">
        <v>0</v>
      </c>
      <c r="I2640">
        <v>84</v>
      </c>
      <c r="J2640">
        <v>4.59</v>
      </c>
      <c r="K2640">
        <v>82</v>
      </c>
      <c r="L2640">
        <v>0.1</v>
      </c>
      <c r="M2640">
        <v>3547.5997499999999</v>
      </c>
      <c r="N2640">
        <v>0.70699999999999996</v>
      </c>
      <c r="O2640">
        <v>14.4</v>
      </c>
    </row>
    <row r="2641" spans="1:15" x14ac:dyDescent="0.3">
      <c r="A2641">
        <v>72.5</v>
      </c>
      <c r="B2641">
        <v>0</v>
      </c>
      <c r="C2641">
        <v>147</v>
      </c>
      <c r="D2641">
        <v>0</v>
      </c>
      <c r="E2641">
        <v>1.08</v>
      </c>
      <c r="F2641">
        <v>84</v>
      </c>
      <c r="G2641">
        <v>72.099999999999994</v>
      </c>
      <c r="H2641">
        <v>0</v>
      </c>
      <c r="I2641">
        <v>86</v>
      </c>
      <c r="J2641">
        <v>4.67</v>
      </c>
      <c r="K2641">
        <v>84</v>
      </c>
      <c r="L2641">
        <v>0.1</v>
      </c>
      <c r="M2641">
        <v>37.846563000000003</v>
      </c>
      <c r="N2641">
        <v>0.70299999999999996</v>
      </c>
      <c r="O2641">
        <v>14.5</v>
      </c>
    </row>
    <row r="2642" spans="1:15" x14ac:dyDescent="0.3">
      <c r="A2642">
        <v>72.599999999999994</v>
      </c>
      <c r="B2642">
        <v>0</v>
      </c>
      <c r="C2642">
        <v>145</v>
      </c>
      <c r="D2642">
        <v>0</v>
      </c>
      <c r="E2642">
        <v>1.1000000000000001</v>
      </c>
      <c r="F2642">
        <v>84</v>
      </c>
      <c r="G2642">
        <v>71.5</v>
      </c>
      <c r="H2642">
        <v>0</v>
      </c>
      <c r="I2642">
        <v>88</v>
      </c>
      <c r="J2642">
        <v>5.13</v>
      </c>
      <c r="K2642">
        <v>86</v>
      </c>
      <c r="L2642">
        <v>0.1</v>
      </c>
      <c r="M2642">
        <v>3392.64743</v>
      </c>
      <c r="N2642">
        <v>0.69799999999999995</v>
      </c>
      <c r="O2642">
        <v>14.5</v>
      </c>
    </row>
    <row r="2643" spans="1:15" x14ac:dyDescent="0.3">
      <c r="A2643">
        <v>72.5</v>
      </c>
      <c r="B2643">
        <v>0</v>
      </c>
      <c r="C2643">
        <v>146</v>
      </c>
      <c r="D2643">
        <v>0</v>
      </c>
      <c r="E2643">
        <v>2.0499999999999998</v>
      </c>
      <c r="F2643">
        <v>87</v>
      </c>
      <c r="G2643">
        <v>7.8</v>
      </c>
      <c r="H2643">
        <v>0</v>
      </c>
      <c r="I2643">
        <v>88</v>
      </c>
      <c r="J2643">
        <v>5.82</v>
      </c>
      <c r="K2643">
        <v>87</v>
      </c>
      <c r="L2643">
        <v>0.1</v>
      </c>
      <c r="M2643">
        <v>2932.3158830000002</v>
      </c>
      <c r="N2643">
        <v>0.69799999999999995</v>
      </c>
      <c r="O2643">
        <v>14.5</v>
      </c>
    </row>
    <row r="2644" spans="1:15" x14ac:dyDescent="0.3">
      <c r="A2644">
        <v>72.400000000000006</v>
      </c>
      <c r="B2644">
        <v>0</v>
      </c>
      <c r="C2644">
        <v>148</v>
      </c>
      <c r="D2644">
        <v>0</v>
      </c>
      <c r="E2644">
        <v>1.79</v>
      </c>
      <c r="F2644">
        <v>89</v>
      </c>
      <c r="G2644">
        <v>7.1</v>
      </c>
      <c r="H2644">
        <v>0</v>
      </c>
      <c r="I2644">
        <v>89</v>
      </c>
      <c r="J2644">
        <v>5.61</v>
      </c>
      <c r="K2644">
        <v>88</v>
      </c>
      <c r="L2644">
        <v>0.1</v>
      </c>
      <c r="M2644">
        <v>2892.5226630000002</v>
      </c>
      <c r="N2644">
        <v>0.69499999999999995</v>
      </c>
      <c r="O2644">
        <v>14.6</v>
      </c>
    </row>
    <row r="2645" spans="1:15" x14ac:dyDescent="0.3">
      <c r="A2645">
        <v>72.3</v>
      </c>
      <c r="B2645">
        <v>0</v>
      </c>
      <c r="C2645">
        <v>15</v>
      </c>
      <c r="D2645">
        <v>0</v>
      </c>
      <c r="E2645">
        <v>1.57</v>
      </c>
      <c r="F2645">
        <v>89</v>
      </c>
      <c r="G2645">
        <v>69.400000000000006</v>
      </c>
      <c r="H2645">
        <v>0</v>
      </c>
      <c r="I2645">
        <v>9</v>
      </c>
      <c r="J2645">
        <v>6.52</v>
      </c>
      <c r="K2645">
        <v>89</v>
      </c>
      <c r="L2645">
        <v>0.1</v>
      </c>
      <c r="M2645">
        <v>2594.7499899999998</v>
      </c>
      <c r="N2645">
        <v>0.69399999999999995</v>
      </c>
      <c r="O2645">
        <v>14.6</v>
      </c>
    </row>
    <row r="2646" spans="1:15" x14ac:dyDescent="0.3">
      <c r="A2646">
        <v>72.2</v>
      </c>
      <c r="B2646">
        <v>0</v>
      </c>
      <c r="C2646">
        <v>151</v>
      </c>
      <c r="D2646">
        <v>0</v>
      </c>
      <c r="E2646">
        <v>1.8</v>
      </c>
      <c r="F2646">
        <v>9</v>
      </c>
      <c r="G2646">
        <v>68.599999999999994</v>
      </c>
      <c r="H2646">
        <v>0</v>
      </c>
      <c r="I2646">
        <v>91</v>
      </c>
      <c r="J2646">
        <v>4.87</v>
      </c>
      <c r="K2646">
        <v>9</v>
      </c>
      <c r="L2646">
        <v>0.1</v>
      </c>
      <c r="M2646">
        <v>2284.3785800000001</v>
      </c>
      <c r="N2646">
        <v>0.69299999999999995</v>
      </c>
      <c r="O2646">
        <v>14.6</v>
      </c>
    </row>
    <row r="2647" spans="1:15" x14ac:dyDescent="0.3">
      <c r="A2647">
        <v>72</v>
      </c>
      <c r="B2647">
        <v>0</v>
      </c>
      <c r="C2647">
        <v>153</v>
      </c>
      <c r="D2647">
        <v>0</v>
      </c>
      <c r="E2647">
        <v>1.79</v>
      </c>
      <c r="F2647">
        <v>85</v>
      </c>
      <c r="G2647">
        <v>67.8</v>
      </c>
      <c r="H2647">
        <v>0</v>
      </c>
      <c r="I2647">
        <v>91</v>
      </c>
      <c r="J2647">
        <v>5.9</v>
      </c>
      <c r="K2647">
        <v>9</v>
      </c>
      <c r="L2647">
        <v>0.1</v>
      </c>
      <c r="M2647">
        <v>229.714718</v>
      </c>
      <c r="N2647">
        <v>0.68300000000000005</v>
      </c>
      <c r="O2647">
        <v>13.7</v>
      </c>
    </row>
    <row r="2648" spans="1:15" x14ac:dyDescent="0.3">
      <c r="A2648">
        <v>71.900000000000006</v>
      </c>
      <c r="B2648">
        <v>0</v>
      </c>
      <c r="C2648">
        <v>155</v>
      </c>
      <c r="D2648">
        <v>0</v>
      </c>
      <c r="E2648">
        <v>1.51</v>
      </c>
      <c r="F2648">
        <v>88</v>
      </c>
      <c r="G2648">
        <v>67</v>
      </c>
      <c r="H2648">
        <v>0</v>
      </c>
      <c r="I2648">
        <v>85</v>
      </c>
      <c r="J2648">
        <v>5.3</v>
      </c>
      <c r="K2648">
        <v>84</v>
      </c>
      <c r="L2648">
        <v>0.1</v>
      </c>
      <c r="M2648">
        <v>1842.4442100000001</v>
      </c>
      <c r="N2648">
        <v>0.67900000000000005</v>
      </c>
      <c r="O2648">
        <v>13.5</v>
      </c>
    </row>
    <row r="2649" spans="1:15" x14ac:dyDescent="0.3">
      <c r="A2649">
        <v>71.8</v>
      </c>
      <c r="B2649">
        <v>0</v>
      </c>
      <c r="C2649">
        <v>157</v>
      </c>
      <c r="D2649">
        <v>0</v>
      </c>
      <c r="E2649">
        <v>1.35</v>
      </c>
      <c r="F2649">
        <v>91</v>
      </c>
      <c r="G2649">
        <v>66.2</v>
      </c>
      <c r="H2649">
        <v>0</v>
      </c>
      <c r="I2649">
        <v>91</v>
      </c>
      <c r="J2649">
        <v>5.66</v>
      </c>
      <c r="K2649">
        <v>89</v>
      </c>
      <c r="L2649">
        <v>0.1</v>
      </c>
      <c r="M2649">
        <v>1837.9773909999999</v>
      </c>
      <c r="N2649">
        <v>0.67400000000000004</v>
      </c>
      <c r="O2649">
        <v>13.2</v>
      </c>
    </row>
    <row r="2650" spans="1:15" x14ac:dyDescent="0.3">
      <c r="A2650">
        <v>71.599999999999994</v>
      </c>
      <c r="B2650">
        <v>0</v>
      </c>
      <c r="C2650">
        <v>158</v>
      </c>
      <c r="D2650">
        <v>0</v>
      </c>
      <c r="E2650">
        <v>1.24</v>
      </c>
      <c r="F2650">
        <v>93</v>
      </c>
      <c r="G2650">
        <v>65.5</v>
      </c>
      <c r="H2650">
        <v>0</v>
      </c>
      <c r="I2650">
        <v>91</v>
      </c>
      <c r="J2650">
        <v>4.75</v>
      </c>
      <c r="K2650">
        <v>91</v>
      </c>
      <c r="L2650">
        <v>0.1</v>
      </c>
      <c r="M2650">
        <v>263.27235999999999</v>
      </c>
      <c r="N2650">
        <v>0.67600000000000005</v>
      </c>
      <c r="O2650">
        <v>13.7</v>
      </c>
    </row>
    <row r="2651" spans="1:15" x14ac:dyDescent="0.3">
      <c r="A2651">
        <v>71.2</v>
      </c>
      <c r="B2651">
        <v>0</v>
      </c>
      <c r="C2651">
        <v>17</v>
      </c>
      <c r="D2651">
        <v>0</v>
      </c>
      <c r="E2651">
        <v>0</v>
      </c>
      <c r="F2651">
        <v>9</v>
      </c>
      <c r="G2651">
        <v>47.1</v>
      </c>
      <c r="H2651">
        <v>0</v>
      </c>
      <c r="I2651">
        <v>88</v>
      </c>
      <c r="J2651">
        <v>0</v>
      </c>
      <c r="K2651">
        <v>96</v>
      </c>
      <c r="L2651">
        <v>0.3</v>
      </c>
      <c r="M2651">
        <v>17321.833729999998</v>
      </c>
      <c r="N2651">
        <v>0.77900000000000003</v>
      </c>
      <c r="O2651">
        <v>12.7</v>
      </c>
    </row>
    <row r="2652" spans="1:15" x14ac:dyDescent="0.3">
      <c r="A2652">
        <v>71.099999999999994</v>
      </c>
      <c r="B2652">
        <v>0</v>
      </c>
      <c r="C2652">
        <v>171</v>
      </c>
      <c r="D2652">
        <v>0</v>
      </c>
      <c r="E2652">
        <v>6.94</v>
      </c>
      <c r="F2652">
        <v>92</v>
      </c>
      <c r="G2652">
        <v>46</v>
      </c>
      <c r="H2652">
        <v>0</v>
      </c>
      <c r="I2652">
        <v>94</v>
      </c>
      <c r="J2652">
        <v>5.93</v>
      </c>
      <c r="K2652">
        <v>92</v>
      </c>
      <c r="L2652">
        <v>0.3</v>
      </c>
      <c r="M2652">
        <v>19325.242829999999</v>
      </c>
      <c r="N2652">
        <v>0.77800000000000002</v>
      </c>
      <c r="O2652">
        <v>12.7</v>
      </c>
    </row>
    <row r="2653" spans="1:15" x14ac:dyDescent="0.3">
      <c r="A2653">
        <v>71</v>
      </c>
      <c r="B2653">
        <v>0</v>
      </c>
      <c r="C2653">
        <v>172</v>
      </c>
      <c r="D2653">
        <v>0</v>
      </c>
      <c r="E2653">
        <v>6.71</v>
      </c>
      <c r="F2653">
        <v>92</v>
      </c>
      <c r="G2653">
        <v>45</v>
      </c>
      <c r="H2653">
        <v>0</v>
      </c>
      <c r="I2653">
        <v>94</v>
      </c>
      <c r="J2653">
        <v>5.98</v>
      </c>
      <c r="K2653">
        <v>92</v>
      </c>
      <c r="L2653">
        <v>0.3</v>
      </c>
      <c r="M2653">
        <v>1967.8328300000001</v>
      </c>
      <c r="N2653">
        <v>0.77300000000000002</v>
      </c>
      <c r="O2653">
        <v>12.7</v>
      </c>
    </row>
    <row r="2654" spans="1:15" x14ac:dyDescent="0.3">
      <c r="A2654">
        <v>78</v>
      </c>
      <c r="B2654">
        <v>0</v>
      </c>
      <c r="C2654">
        <v>174</v>
      </c>
      <c r="D2654">
        <v>0</v>
      </c>
      <c r="E2654">
        <v>6.7</v>
      </c>
      <c r="F2654">
        <v>92</v>
      </c>
      <c r="G2654">
        <v>44</v>
      </c>
      <c r="H2654">
        <v>0</v>
      </c>
      <c r="I2654">
        <v>91</v>
      </c>
      <c r="J2654">
        <v>5.78</v>
      </c>
      <c r="K2654">
        <v>92</v>
      </c>
      <c r="L2654">
        <v>0.4</v>
      </c>
      <c r="M2654">
        <v>19152.530999999999</v>
      </c>
      <c r="N2654">
        <v>0.77200000000000002</v>
      </c>
      <c r="O2654">
        <v>12.6</v>
      </c>
    </row>
    <row r="2655" spans="1:15" x14ac:dyDescent="0.3">
      <c r="A2655">
        <v>76</v>
      </c>
      <c r="B2655">
        <v>0</v>
      </c>
      <c r="C2655">
        <v>176</v>
      </c>
      <c r="D2655">
        <v>0</v>
      </c>
      <c r="E2655">
        <v>6.5</v>
      </c>
      <c r="F2655">
        <v>9</v>
      </c>
      <c r="G2655">
        <v>43</v>
      </c>
      <c r="H2655">
        <v>0</v>
      </c>
      <c r="I2655">
        <v>91</v>
      </c>
      <c r="J2655">
        <v>5.6</v>
      </c>
      <c r="K2655">
        <v>9</v>
      </c>
      <c r="L2655">
        <v>0.4</v>
      </c>
      <c r="M2655">
        <v>1953.9766999999999</v>
      </c>
      <c r="N2655">
        <v>0.77400000000000002</v>
      </c>
      <c r="O2655">
        <v>12.6</v>
      </c>
    </row>
    <row r="2656" spans="1:15" x14ac:dyDescent="0.3">
      <c r="A2656">
        <v>74</v>
      </c>
      <c r="B2656">
        <v>0</v>
      </c>
      <c r="C2656">
        <v>179</v>
      </c>
      <c r="D2656">
        <v>0</v>
      </c>
      <c r="E2656">
        <v>6.5</v>
      </c>
      <c r="F2656">
        <v>9</v>
      </c>
      <c r="G2656">
        <v>42</v>
      </c>
      <c r="H2656">
        <v>0</v>
      </c>
      <c r="I2656">
        <v>91</v>
      </c>
      <c r="J2656">
        <v>5.29</v>
      </c>
      <c r="K2656">
        <v>9</v>
      </c>
      <c r="L2656">
        <v>0.4</v>
      </c>
      <c r="M2656">
        <v>16683.945779999998</v>
      </c>
      <c r="N2656">
        <v>0.77200000000000002</v>
      </c>
      <c r="O2656">
        <v>12.5</v>
      </c>
    </row>
    <row r="2657" spans="1:15" x14ac:dyDescent="0.3">
      <c r="A2657">
        <v>71</v>
      </c>
      <c r="B2657">
        <v>0</v>
      </c>
      <c r="C2657">
        <v>183</v>
      </c>
      <c r="D2657">
        <v>0</v>
      </c>
      <c r="E2657">
        <v>6.37</v>
      </c>
      <c r="F2657">
        <v>9</v>
      </c>
      <c r="G2657">
        <v>41.1</v>
      </c>
      <c r="H2657">
        <v>0</v>
      </c>
      <c r="I2657">
        <v>9</v>
      </c>
      <c r="J2657">
        <v>6.47</v>
      </c>
      <c r="K2657">
        <v>9</v>
      </c>
      <c r="L2657">
        <v>0.2</v>
      </c>
      <c r="M2657">
        <v>1458.8796</v>
      </c>
      <c r="N2657">
        <v>0.77300000000000002</v>
      </c>
      <c r="O2657">
        <v>12.5</v>
      </c>
    </row>
    <row r="2658" spans="1:15" x14ac:dyDescent="0.3">
      <c r="A2658">
        <v>69.900000000000006</v>
      </c>
      <c r="B2658">
        <v>0</v>
      </c>
      <c r="C2658">
        <v>185</v>
      </c>
      <c r="D2658">
        <v>0</v>
      </c>
      <c r="E2658">
        <v>6.41</v>
      </c>
      <c r="F2658">
        <v>9</v>
      </c>
      <c r="G2658">
        <v>4.2</v>
      </c>
      <c r="H2658">
        <v>0</v>
      </c>
      <c r="I2658">
        <v>91</v>
      </c>
      <c r="J2658">
        <v>4.4000000000000004</v>
      </c>
      <c r="K2658">
        <v>9</v>
      </c>
      <c r="L2658">
        <v>0.3</v>
      </c>
      <c r="M2658">
        <v>21188.118569999999</v>
      </c>
      <c r="N2658">
        <v>0.76700000000000002</v>
      </c>
      <c r="O2658">
        <v>12.4</v>
      </c>
    </row>
    <row r="2659" spans="1:15" x14ac:dyDescent="0.3">
      <c r="A2659">
        <v>69.7</v>
      </c>
      <c r="B2659">
        <v>0</v>
      </c>
      <c r="C2659">
        <v>187</v>
      </c>
      <c r="D2659">
        <v>0</v>
      </c>
      <c r="E2659">
        <v>6.37</v>
      </c>
      <c r="F2659">
        <v>89</v>
      </c>
      <c r="G2659">
        <v>39.299999999999997</v>
      </c>
      <c r="H2659">
        <v>0</v>
      </c>
      <c r="I2659">
        <v>9</v>
      </c>
      <c r="J2659">
        <v>4.82</v>
      </c>
      <c r="K2659">
        <v>88</v>
      </c>
      <c r="L2659">
        <v>0.7</v>
      </c>
      <c r="M2659">
        <v>1653.1844000000001</v>
      </c>
      <c r="N2659">
        <v>0.76</v>
      </c>
      <c r="O2659">
        <v>12.4</v>
      </c>
    </row>
    <row r="2660" spans="1:15" x14ac:dyDescent="0.3">
      <c r="A2660">
        <v>69.599999999999994</v>
      </c>
      <c r="B2660">
        <v>0</v>
      </c>
      <c r="C2660">
        <v>188</v>
      </c>
      <c r="D2660">
        <v>0</v>
      </c>
      <c r="E2660">
        <v>6.35</v>
      </c>
      <c r="F2660">
        <v>89</v>
      </c>
      <c r="G2660">
        <v>38.4</v>
      </c>
      <c r="H2660">
        <v>0</v>
      </c>
      <c r="I2660">
        <v>89</v>
      </c>
      <c r="J2660">
        <v>4.49</v>
      </c>
      <c r="K2660">
        <v>92</v>
      </c>
      <c r="L2660">
        <v>0.6</v>
      </c>
      <c r="M2660">
        <v>1495.9633699999999</v>
      </c>
      <c r="N2660">
        <v>0.751</v>
      </c>
      <c r="O2660">
        <v>12.3</v>
      </c>
    </row>
    <row r="2661" spans="1:15" x14ac:dyDescent="0.3">
      <c r="A2661">
        <v>69.5</v>
      </c>
      <c r="B2661">
        <v>0</v>
      </c>
      <c r="C2661">
        <v>189</v>
      </c>
      <c r="D2661">
        <v>0</v>
      </c>
      <c r="E2661">
        <v>6.12</v>
      </c>
      <c r="F2661">
        <v>95</v>
      </c>
      <c r="G2661">
        <v>37.6</v>
      </c>
      <c r="H2661">
        <v>0</v>
      </c>
      <c r="I2661">
        <v>95</v>
      </c>
      <c r="J2661">
        <v>5.31</v>
      </c>
      <c r="K2661">
        <v>95</v>
      </c>
      <c r="L2661">
        <v>0.5</v>
      </c>
      <c r="M2661">
        <v>12323.127500000001</v>
      </c>
      <c r="N2661">
        <v>0.745</v>
      </c>
      <c r="O2661">
        <v>12.3</v>
      </c>
    </row>
    <row r="2662" spans="1:15" x14ac:dyDescent="0.3">
      <c r="A2662">
        <v>69.400000000000006</v>
      </c>
      <c r="B2662">
        <v>0</v>
      </c>
      <c r="C2662">
        <v>19</v>
      </c>
      <c r="D2662">
        <v>0</v>
      </c>
      <c r="E2662">
        <v>5.82</v>
      </c>
      <c r="F2662">
        <v>94</v>
      </c>
      <c r="G2662">
        <v>36.799999999999997</v>
      </c>
      <c r="H2662">
        <v>0</v>
      </c>
      <c r="I2662">
        <v>94</v>
      </c>
      <c r="J2662">
        <v>5.22</v>
      </c>
      <c r="K2662">
        <v>94</v>
      </c>
      <c r="L2662">
        <v>1</v>
      </c>
      <c r="M2662">
        <v>129.51913999999999</v>
      </c>
      <c r="N2662">
        <v>0.73599999999999999</v>
      </c>
      <c r="O2662">
        <v>12.2</v>
      </c>
    </row>
    <row r="2663" spans="1:15" x14ac:dyDescent="0.3">
      <c r="A2663">
        <v>69.3</v>
      </c>
      <c r="B2663">
        <v>0</v>
      </c>
      <c r="C2663">
        <v>191</v>
      </c>
      <c r="D2663">
        <v>0</v>
      </c>
      <c r="E2663">
        <v>5.53</v>
      </c>
      <c r="F2663">
        <v>76</v>
      </c>
      <c r="G2663">
        <v>36</v>
      </c>
      <c r="H2663">
        <v>1</v>
      </c>
      <c r="I2663">
        <v>91</v>
      </c>
      <c r="J2663">
        <v>5.13</v>
      </c>
      <c r="K2663">
        <v>91</v>
      </c>
      <c r="L2663">
        <v>0.5</v>
      </c>
      <c r="M2663">
        <v>884.51866600000005</v>
      </c>
      <c r="N2663">
        <v>0.72899999999999998</v>
      </c>
      <c r="O2663">
        <v>12</v>
      </c>
    </row>
    <row r="2664" spans="1:15" x14ac:dyDescent="0.3">
      <c r="A2664">
        <v>69.2</v>
      </c>
      <c r="B2664">
        <v>0</v>
      </c>
      <c r="C2664">
        <v>192</v>
      </c>
      <c r="D2664">
        <v>0</v>
      </c>
      <c r="E2664">
        <v>5.12</v>
      </c>
      <c r="F2664">
        <v>5</v>
      </c>
      <c r="G2664">
        <v>35.200000000000003</v>
      </c>
      <c r="H2664">
        <v>1</v>
      </c>
      <c r="I2664">
        <v>96</v>
      </c>
      <c r="J2664">
        <v>5</v>
      </c>
      <c r="K2664">
        <v>96</v>
      </c>
      <c r="L2664">
        <v>2</v>
      </c>
      <c r="M2664">
        <v>749.62661200000002</v>
      </c>
      <c r="N2664">
        <v>0.72099999999999997</v>
      </c>
      <c r="O2664">
        <v>11.9</v>
      </c>
    </row>
    <row r="2665" spans="1:15" x14ac:dyDescent="0.3">
      <c r="A2665">
        <v>69.099999999999994</v>
      </c>
      <c r="B2665">
        <v>0</v>
      </c>
      <c r="C2665">
        <v>194</v>
      </c>
      <c r="D2665">
        <v>0</v>
      </c>
      <c r="E2665">
        <v>4.55</v>
      </c>
      <c r="F2665">
        <v>0</v>
      </c>
      <c r="G2665">
        <v>34.4</v>
      </c>
      <c r="H2665">
        <v>1</v>
      </c>
      <c r="I2665">
        <v>91</v>
      </c>
      <c r="J2665">
        <v>4.4000000000000004</v>
      </c>
      <c r="K2665">
        <v>91</v>
      </c>
      <c r="L2665">
        <v>1.2</v>
      </c>
      <c r="M2665">
        <v>6935.7214510000003</v>
      </c>
      <c r="N2665">
        <v>0.71499999999999997</v>
      </c>
      <c r="O2665">
        <v>11.8</v>
      </c>
    </row>
    <row r="2666" spans="1:15" x14ac:dyDescent="0.3">
      <c r="A2666">
        <v>69.099999999999994</v>
      </c>
      <c r="B2666">
        <v>0</v>
      </c>
      <c r="C2666">
        <v>197</v>
      </c>
      <c r="D2666">
        <v>0</v>
      </c>
      <c r="E2666">
        <v>4.68</v>
      </c>
      <c r="F2666">
        <v>0</v>
      </c>
      <c r="G2666">
        <v>33.6</v>
      </c>
      <c r="H2666">
        <v>1</v>
      </c>
      <c r="I2666">
        <v>9</v>
      </c>
      <c r="J2666">
        <v>4.17</v>
      </c>
      <c r="K2666">
        <v>9</v>
      </c>
      <c r="L2666">
        <v>0.9</v>
      </c>
      <c r="M2666">
        <v>643.94726200000002</v>
      </c>
      <c r="N2666">
        <v>0.70899999999999996</v>
      </c>
      <c r="O2666">
        <v>11.7</v>
      </c>
    </row>
    <row r="2667" spans="1:15" x14ac:dyDescent="0.3">
      <c r="A2667">
        <v>75.3</v>
      </c>
      <c r="B2667">
        <v>0</v>
      </c>
      <c r="C2667">
        <v>1</v>
      </c>
      <c r="D2667">
        <v>3</v>
      </c>
      <c r="E2667">
        <v>0</v>
      </c>
      <c r="F2667">
        <v>98</v>
      </c>
      <c r="G2667">
        <v>61.2</v>
      </c>
      <c r="H2667">
        <v>3</v>
      </c>
      <c r="I2667">
        <v>98</v>
      </c>
      <c r="J2667">
        <v>0</v>
      </c>
      <c r="K2667">
        <v>98</v>
      </c>
      <c r="L2667">
        <v>0.1</v>
      </c>
      <c r="M2667">
        <v>3828.9158900000002</v>
      </c>
      <c r="N2667">
        <v>0.72299999999999998</v>
      </c>
      <c r="O2667">
        <v>14.6</v>
      </c>
    </row>
    <row r="2668" spans="1:15" x14ac:dyDescent="0.3">
      <c r="A2668">
        <v>75.099999999999994</v>
      </c>
      <c r="B2668">
        <v>0</v>
      </c>
      <c r="C2668">
        <v>12</v>
      </c>
      <c r="D2668">
        <v>3</v>
      </c>
      <c r="E2668">
        <v>1.39</v>
      </c>
      <c r="F2668">
        <v>98</v>
      </c>
      <c r="G2668">
        <v>6.2</v>
      </c>
      <c r="H2668">
        <v>3</v>
      </c>
      <c r="I2668">
        <v>98</v>
      </c>
      <c r="J2668">
        <v>7</v>
      </c>
      <c r="K2668">
        <v>98</v>
      </c>
      <c r="L2668">
        <v>0.1</v>
      </c>
      <c r="M2668">
        <v>4271.6817199999996</v>
      </c>
      <c r="N2668">
        <v>0.72199999999999998</v>
      </c>
      <c r="O2668">
        <v>14.7</v>
      </c>
    </row>
    <row r="2669" spans="1:15" x14ac:dyDescent="0.3">
      <c r="A2669">
        <v>74.900000000000006</v>
      </c>
      <c r="B2669">
        <v>0</v>
      </c>
      <c r="C2669">
        <v>13</v>
      </c>
      <c r="D2669">
        <v>3</v>
      </c>
      <c r="E2669">
        <v>1.29</v>
      </c>
      <c r="F2669">
        <v>98</v>
      </c>
      <c r="G2669">
        <v>59.3</v>
      </c>
      <c r="H2669">
        <v>3</v>
      </c>
      <c r="I2669">
        <v>98</v>
      </c>
      <c r="J2669">
        <v>7.26</v>
      </c>
      <c r="K2669">
        <v>98</v>
      </c>
      <c r="L2669">
        <v>0.1</v>
      </c>
      <c r="M2669">
        <v>4199.47253</v>
      </c>
      <c r="N2669">
        <v>0.72</v>
      </c>
      <c r="O2669">
        <v>14.7</v>
      </c>
    </row>
    <row r="2670" spans="1:15" x14ac:dyDescent="0.3">
      <c r="A2670">
        <v>74.900000000000006</v>
      </c>
      <c r="B2670">
        <v>0</v>
      </c>
      <c r="C2670">
        <v>13</v>
      </c>
      <c r="D2670">
        <v>3</v>
      </c>
      <c r="E2670">
        <v>1.3</v>
      </c>
      <c r="F2670">
        <v>97</v>
      </c>
      <c r="G2670">
        <v>58.3</v>
      </c>
      <c r="H2670">
        <v>3</v>
      </c>
      <c r="I2670">
        <v>97</v>
      </c>
      <c r="J2670">
        <v>7.18</v>
      </c>
      <c r="K2670">
        <v>97</v>
      </c>
      <c r="L2670">
        <v>0.1</v>
      </c>
      <c r="M2670">
        <v>4137.5542100000002</v>
      </c>
      <c r="N2670">
        <v>0.71699999999999997</v>
      </c>
      <c r="O2670">
        <v>14.6</v>
      </c>
    </row>
    <row r="2671" spans="1:15" x14ac:dyDescent="0.3">
      <c r="A2671">
        <v>74.8</v>
      </c>
      <c r="B2671">
        <v>0</v>
      </c>
      <c r="C2671">
        <v>13</v>
      </c>
      <c r="D2671">
        <v>3</v>
      </c>
      <c r="E2671">
        <v>1.29</v>
      </c>
      <c r="F2671">
        <v>98</v>
      </c>
      <c r="G2671">
        <v>57.4</v>
      </c>
      <c r="H2671">
        <v>3</v>
      </c>
      <c r="I2671">
        <v>98</v>
      </c>
      <c r="J2671">
        <v>7.15</v>
      </c>
      <c r="K2671">
        <v>98</v>
      </c>
      <c r="L2671">
        <v>0.1</v>
      </c>
      <c r="M2671">
        <v>4256.9127900000003</v>
      </c>
      <c r="N2671">
        <v>0.71399999999999997</v>
      </c>
      <c r="O2671">
        <v>14.5</v>
      </c>
    </row>
    <row r="2672" spans="1:15" x14ac:dyDescent="0.3">
      <c r="A2672">
        <v>74.8</v>
      </c>
      <c r="B2672">
        <v>0</v>
      </c>
      <c r="C2672">
        <v>12</v>
      </c>
      <c r="D2672">
        <v>3</v>
      </c>
      <c r="E2672">
        <v>1.28</v>
      </c>
      <c r="F2672">
        <v>98</v>
      </c>
      <c r="G2672">
        <v>56.5</v>
      </c>
      <c r="H2672">
        <v>3</v>
      </c>
      <c r="I2672">
        <v>98</v>
      </c>
      <c r="J2672">
        <v>6.54</v>
      </c>
      <c r="K2672">
        <v>98</v>
      </c>
      <c r="L2672">
        <v>0.1</v>
      </c>
      <c r="M2672">
        <v>414.15177</v>
      </c>
      <c r="N2672">
        <v>0.71</v>
      </c>
      <c r="O2672">
        <v>14.4</v>
      </c>
    </row>
    <row r="2673" spans="1:15" x14ac:dyDescent="0.3">
      <c r="A2673">
        <v>74.7</v>
      </c>
      <c r="B2673">
        <v>0</v>
      </c>
      <c r="C2673">
        <v>12</v>
      </c>
      <c r="D2673">
        <v>3</v>
      </c>
      <c r="E2673">
        <v>1.4</v>
      </c>
      <c r="F2673">
        <v>99</v>
      </c>
      <c r="G2673">
        <v>55.6</v>
      </c>
      <c r="H2673">
        <v>3</v>
      </c>
      <c r="I2673">
        <v>99</v>
      </c>
      <c r="J2673">
        <v>6.18</v>
      </c>
      <c r="K2673">
        <v>99</v>
      </c>
      <c r="L2673">
        <v>0.1</v>
      </c>
      <c r="M2673">
        <v>4129.9773349999996</v>
      </c>
      <c r="N2673">
        <v>0.70599999999999996</v>
      </c>
      <c r="O2673">
        <v>14.4</v>
      </c>
    </row>
    <row r="2674" spans="1:15" x14ac:dyDescent="0.3">
      <c r="A2674">
        <v>74.7</v>
      </c>
      <c r="B2674">
        <v>0</v>
      </c>
      <c r="C2674">
        <v>12</v>
      </c>
      <c r="D2674">
        <v>3</v>
      </c>
      <c r="E2674">
        <v>1.37</v>
      </c>
      <c r="F2674">
        <v>99</v>
      </c>
      <c r="G2674">
        <v>54.7</v>
      </c>
      <c r="H2674">
        <v>3</v>
      </c>
      <c r="I2674">
        <v>99</v>
      </c>
      <c r="J2674">
        <v>5.63</v>
      </c>
      <c r="K2674">
        <v>99</v>
      </c>
      <c r="L2674">
        <v>0.1</v>
      </c>
      <c r="M2674">
        <v>431.93259999999998</v>
      </c>
      <c r="N2674">
        <v>0.70099999999999996</v>
      </c>
      <c r="O2674">
        <v>14.3</v>
      </c>
    </row>
    <row r="2675" spans="1:15" x14ac:dyDescent="0.3">
      <c r="A2675">
        <v>74.599999999999994</v>
      </c>
      <c r="B2675">
        <v>0</v>
      </c>
      <c r="C2675">
        <v>12</v>
      </c>
      <c r="D2675">
        <v>3</v>
      </c>
      <c r="E2675">
        <v>1.24</v>
      </c>
      <c r="F2675">
        <v>98</v>
      </c>
      <c r="G2675">
        <v>53.9</v>
      </c>
      <c r="H2675">
        <v>4</v>
      </c>
      <c r="I2675">
        <v>98</v>
      </c>
      <c r="J2675">
        <v>5.64</v>
      </c>
      <c r="K2675">
        <v>98</v>
      </c>
      <c r="L2675">
        <v>0.1</v>
      </c>
      <c r="M2675">
        <v>3778.1841709999999</v>
      </c>
      <c r="N2675">
        <v>0.69499999999999995</v>
      </c>
      <c r="O2675">
        <v>14.3</v>
      </c>
    </row>
    <row r="2676" spans="1:15" x14ac:dyDescent="0.3">
      <c r="A2676">
        <v>74.400000000000006</v>
      </c>
      <c r="B2676">
        <v>0</v>
      </c>
      <c r="C2676">
        <v>12</v>
      </c>
      <c r="D2676">
        <v>3</v>
      </c>
      <c r="E2676">
        <v>1.46</v>
      </c>
      <c r="F2676">
        <v>99</v>
      </c>
      <c r="G2676">
        <v>53.1</v>
      </c>
      <c r="H2676">
        <v>4</v>
      </c>
      <c r="I2676">
        <v>99</v>
      </c>
      <c r="J2676">
        <v>5.64</v>
      </c>
      <c r="K2676">
        <v>99</v>
      </c>
      <c r="L2676">
        <v>0.1</v>
      </c>
      <c r="M2676">
        <v>3371.7123099999999</v>
      </c>
      <c r="N2676">
        <v>0.68899999999999995</v>
      </c>
      <c r="O2676">
        <v>14.2</v>
      </c>
    </row>
    <row r="2677" spans="1:15" x14ac:dyDescent="0.3">
      <c r="A2677">
        <v>74.2</v>
      </c>
      <c r="B2677">
        <v>0</v>
      </c>
      <c r="C2677">
        <v>14</v>
      </c>
      <c r="D2677">
        <v>3</v>
      </c>
      <c r="E2677">
        <v>1.37</v>
      </c>
      <c r="F2677">
        <v>97</v>
      </c>
      <c r="G2677">
        <v>52.2</v>
      </c>
      <c r="H2677">
        <v>4</v>
      </c>
      <c r="I2677">
        <v>98</v>
      </c>
      <c r="J2677">
        <v>5.57</v>
      </c>
      <c r="K2677">
        <v>98</v>
      </c>
      <c r="L2677">
        <v>0.1</v>
      </c>
      <c r="M2677">
        <v>3194.5622429999999</v>
      </c>
      <c r="N2677">
        <v>0.68300000000000005</v>
      </c>
      <c r="O2677">
        <v>13.9</v>
      </c>
    </row>
    <row r="2678" spans="1:15" x14ac:dyDescent="0.3">
      <c r="A2678">
        <v>74</v>
      </c>
      <c r="B2678">
        <v>0</v>
      </c>
      <c r="C2678">
        <v>15</v>
      </c>
      <c r="D2678">
        <v>3</v>
      </c>
      <c r="E2678">
        <v>1.36</v>
      </c>
      <c r="F2678">
        <v>96</v>
      </c>
      <c r="G2678">
        <v>51.4</v>
      </c>
      <c r="H2678">
        <v>4</v>
      </c>
      <c r="I2678">
        <v>97</v>
      </c>
      <c r="J2678">
        <v>5.63</v>
      </c>
      <c r="K2678">
        <v>97</v>
      </c>
      <c r="L2678">
        <v>0.1</v>
      </c>
      <c r="M2678">
        <v>3112.83529</v>
      </c>
      <c r="N2678">
        <v>0.67300000000000004</v>
      </c>
      <c r="O2678">
        <v>13.6</v>
      </c>
    </row>
    <row r="2679" spans="1:15" x14ac:dyDescent="0.3">
      <c r="A2679">
        <v>73.7</v>
      </c>
      <c r="B2679">
        <v>0</v>
      </c>
      <c r="C2679">
        <v>17</v>
      </c>
      <c r="D2679">
        <v>4</v>
      </c>
      <c r="E2679">
        <v>1.34</v>
      </c>
      <c r="F2679">
        <v>92</v>
      </c>
      <c r="G2679">
        <v>5.6</v>
      </c>
      <c r="H2679">
        <v>4</v>
      </c>
      <c r="I2679">
        <v>95</v>
      </c>
      <c r="J2679">
        <v>5.36</v>
      </c>
      <c r="K2679">
        <v>95</v>
      </c>
      <c r="L2679">
        <v>0.1</v>
      </c>
      <c r="M2679">
        <v>2761.9692490000002</v>
      </c>
      <c r="N2679">
        <v>0.66700000000000004</v>
      </c>
      <c r="O2679">
        <v>13.5</v>
      </c>
    </row>
    <row r="2680" spans="1:15" x14ac:dyDescent="0.3">
      <c r="A2680">
        <v>73.5</v>
      </c>
      <c r="B2680">
        <v>0</v>
      </c>
      <c r="C2680">
        <v>19</v>
      </c>
      <c r="D2680">
        <v>4</v>
      </c>
      <c r="E2680">
        <v>1.17</v>
      </c>
      <c r="F2680">
        <v>93</v>
      </c>
      <c r="G2680">
        <v>49.7</v>
      </c>
      <c r="H2680">
        <v>5</v>
      </c>
      <c r="I2680">
        <v>96</v>
      </c>
      <c r="J2680">
        <v>5.32</v>
      </c>
      <c r="K2680">
        <v>96</v>
      </c>
      <c r="L2680">
        <v>0.1</v>
      </c>
      <c r="M2680">
        <v>2346.5936999999999</v>
      </c>
      <c r="N2680">
        <v>0.66200000000000003</v>
      </c>
      <c r="O2680">
        <v>13.3</v>
      </c>
    </row>
    <row r="2681" spans="1:15" x14ac:dyDescent="0.3">
      <c r="A2681">
        <v>73.2</v>
      </c>
      <c r="B2681">
        <v>0</v>
      </c>
      <c r="C2681">
        <v>11</v>
      </c>
      <c r="D2681">
        <v>4</v>
      </c>
      <c r="E2681">
        <v>1.19</v>
      </c>
      <c r="F2681">
        <v>94</v>
      </c>
      <c r="G2681">
        <v>48.9</v>
      </c>
      <c r="H2681">
        <v>5</v>
      </c>
      <c r="I2681">
        <v>98</v>
      </c>
      <c r="J2681">
        <v>5.29</v>
      </c>
      <c r="K2681">
        <v>98</v>
      </c>
      <c r="L2681">
        <v>0.1</v>
      </c>
      <c r="M2681">
        <v>2254.9331259999999</v>
      </c>
      <c r="N2681">
        <v>0.65400000000000003</v>
      </c>
      <c r="O2681">
        <v>13.1</v>
      </c>
    </row>
    <row r="2682" spans="1:15" x14ac:dyDescent="0.3">
      <c r="A2682">
        <v>72.900000000000006</v>
      </c>
      <c r="B2682">
        <v>0</v>
      </c>
      <c r="C2682">
        <v>112</v>
      </c>
      <c r="D2682">
        <v>4</v>
      </c>
      <c r="E2682">
        <v>1.21</v>
      </c>
      <c r="F2682">
        <v>94</v>
      </c>
      <c r="G2682">
        <v>48.1</v>
      </c>
      <c r="H2682">
        <v>5</v>
      </c>
      <c r="I2682">
        <v>97</v>
      </c>
      <c r="J2682">
        <v>5.4</v>
      </c>
      <c r="K2682">
        <v>97</v>
      </c>
      <c r="L2682">
        <v>0.1</v>
      </c>
      <c r="M2682">
        <v>2213.9148799999998</v>
      </c>
      <c r="N2682">
        <v>0.64600000000000002</v>
      </c>
      <c r="O2682">
        <v>12.8</v>
      </c>
    </row>
    <row r="2683" spans="1:15" x14ac:dyDescent="0.3">
      <c r="A2683">
        <v>75.8</v>
      </c>
      <c r="B2683">
        <v>0</v>
      </c>
      <c r="C2683">
        <v>16</v>
      </c>
      <c r="D2683">
        <v>15</v>
      </c>
      <c r="E2683">
        <v>0</v>
      </c>
      <c r="F2683">
        <v>97</v>
      </c>
      <c r="G2683">
        <v>66.099999999999994</v>
      </c>
      <c r="H2683">
        <v>18</v>
      </c>
      <c r="I2683">
        <v>97</v>
      </c>
      <c r="J2683">
        <v>0</v>
      </c>
      <c r="K2683">
        <v>97</v>
      </c>
      <c r="L2683">
        <v>0.1</v>
      </c>
      <c r="M2683">
        <v>1979.5256899999999</v>
      </c>
      <c r="N2683">
        <v>0.76400000000000001</v>
      </c>
      <c r="O2683">
        <v>14.5</v>
      </c>
    </row>
    <row r="2684" spans="1:15" x14ac:dyDescent="0.3">
      <c r="A2684">
        <v>75.5</v>
      </c>
      <c r="B2684">
        <v>0</v>
      </c>
      <c r="C2684">
        <v>17</v>
      </c>
      <c r="D2684">
        <v>16</v>
      </c>
      <c r="E2684">
        <v>1.45</v>
      </c>
      <c r="F2684">
        <v>96</v>
      </c>
      <c r="G2684">
        <v>65.3</v>
      </c>
      <c r="H2684">
        <v>19</v>
      </c>
      <c r="I2684">
        <v>96</v>
      </c>
      <c r="J2684">
        <v>5.41</v>
      </c>
      <c r="K2684">
        <v>96</v>
      </c>
      <c r="L2684">
        <v>0.1</v>
      </c>
      <c r="M2684">
        <v>12127.22522</v>
      </c>
      <c r="N2684">
        <v>0.75900000000000001</v>
      </c>
      <c r="O2684">
        <v>14.5</v>
      </c>
    </row>
    <row r="2685" spans="1:15" x14ac:dyDescent="0.3">
      <c r="A2685">
        <v>75.2</v>
      </c>
      <c r="B2685">
        <v>0</v>
      </c>
      <c r="C2685">
        <v>19</v>
      </c>
      <c r="D2685">
        <v>17</v>
      </c>
      <c r="E2685">
        <v>1.41</v>
      </c>
      <c r="F2685">
        <v>97</v>
      </c>
      <c r="G2685">
        <v>64.5</v>
      </c>
      <c r="H2685">
        <v>20</v>
      </c>
      <c r="I2685">
        <v>98</v>
      </c>
      <c r="J2685">
        <v>5.38</v>
      </c>
      <c r="K2685">
        <v>98</v>
      </c>
      <c r="L2685">
        <v>0.1</v>
      </c>
      <c r="M2685">
        <v>12542.935649999999</v>
      </c>
      <c r="N2685">
        <v>0.754</v>
      </c>
      <c r="O2685">
        <v>14.4</v>
      </c>
    </row>
    <row r="2686" spans="1:15" x14ac:dyDescent="0.3">
      <c r="A2686">
        <v>74.8</v>
      </c>
      <c r="B2686">
        <v>0</v>
      </c>
      <c r="C2686">
        <v>112</v>
      </c>
      <c r="D2686">
        <v>19</v>
      </c>
      <c r="E2686">
        <v>1.54</v>
      </c>
      <c r="F2686">
        <v>97</v>
      </c>
      <c r="G2686">
        <v>63.7</v>
      </c>
      <c r="H2686">
        <v>22</v>
      </c>
      <c r="I2686">
        <v>97</v>
      </c>
      <c r="J2686">
        <v>5.24</v>
      </c>
      <c r="K2686">
        <v>97</v>
      </c>
      <c r="L2686">
        <v>0.1</v>
      </c>
      <c r="M2686">
        <v>1172.3842999999999</v>
      </c>
      <c r="N2686">
        <v>0.75</v>
      </c>
      <c r="O2686">
        <v>14.3</v>
      </c>
    </row>
    <row r="2687" spans="1:15" x14ac:dyDescent="0.3">
      <c r="A2687">
        <v>74.5</v>
      </c>
      <c r="B2687">
        <v>0</v>
      </c>
      <c r="C2687">
        <v>114</v>
      </c>
      <c r="D2687">
        <v>20</v>
      </c>
      <c r="E2687">
        <v>1.53</v>
      </c>
      <c r="F2687">
        <v>96</v>
      </c>
      <c r="G2687">
        <v>62.8</v>
      </c>
      <c r="H2687">
        <v>23</v>
      </c>
      <c r="I2687">
        <v>97</v>
      </c>
      <c r="J2687">
        <v>5.29</v>
      </c>
      <c r="K2687">
        <v>97</v>
      </c>
      <c r="L2687">
        <v>0.1</v>
      </c>
      <c r="M2687">
        <v>11341.133949999999</v>
      </c>
      <c r="N2687">
        <v>0.73699999999999999</v>
      </c>
      <c r="O2687">
        <v>13.8</v>
      </c>
    </row>
    <row r="2688" spans="1:15" x14ac:dyDescent="0.3">
      <c r="A2688">
        <v>74.2</v>
      </c>
      <c r="B2688">
        <v>0</v>
      </c>
      <c r="C2688">
        <v>116</v>
      </c>
      <c r="D2688">
        <v>21</v>
      </c>
      <c r="E2688">
        <v>1.49</v>
      </c>
      <c r="F2688">
        <v>96</v>
      </c>
      <c r="G2688">
        <v>61.9</v>
      </c>
      <c r="H2688">
        <v>25</v>
      </c>
      <c r="I2688">
        <v>97</v>
      </c>
      <c r="J2688">
        <v>5.61</v>
      </c>
      <c r="K2688">
        <v>97</v>
      </c>
      <c r="L2688">
        <v>0.1</v>
      </c>
      <c r="M2688">
        <v>1672.5693000000001</v>
      </c>
      <c r="N2688">
        <v>0.71499999999999997</v>
      </c>
      <c r="O2688">
        <v>13</v>
      </c>
    </row>
    <row r="2689" spans="1:15" x14ac:dyDescent="0.3">
      <c r="A2689">
        <v>73.900000000000006</v>
      </c>
      <c r="B2689">
        <v>0</v>
      </c>
      <c r="C2689">
        <v>118</v>
      </c>
      <c r="D2689">
        <v>23</v>
      </c>
      <c r="E2689">
        <v>1.4</v>
      </c>
      <c r="F2689">
        <v>94</v>
      </c>
      <c r="G2689">
        <v>61.1</v>
      </c>
      <c r="H2689">
        <v>27</v>
      </c>
      <c r="I2689">
        <v>96</v>
      </c>
      <c r="J2689">
        <v>6.8</v>
      </c>
      <c r="K2689">
        <v>96</v>
      </c>
      <c r="L2689">
        <v>0.1</v>
      </c>
      <c r="M2689">
        <v>936.499911</v>
      </c>
      <c r="N2689">
        <v>0.70899999999999996</v>
      </c>
      <c r="O2689">
        <v>12.5</v>
      </c>
    </row>
    <row r="2690" spans="1:15" x14ac:dyDescent="0.3">
      <c r="A2690">
        <v>73.5</v>
      </c>
      <c r="B2690">
        <v>0</v>
      </c>
      <c r="C2690">
        <v>121</v>
      </c>
      <c r="D2690">
        <v>25</v>
      </c>
      <c r="E2690">
        <v>1.39</v>
      </c>
      <c r="F2690">
        <v>92</v>
      </c>
      <c r="G2690">
        <v>6.2</v>
      </c>
      <c r="H2690">
        <v>29</v>
      </c>
      <c r="I2690">
        <v>96</v>
      </c>
      <c r="J2690">
        <v>6.7</v>
      </c>
      <c r="K2690">
        <v>96</v>
      </c>
      <c r="L2690">
        <v>0.1</v>
      </c>
      <c r="M2690">
        <v>185.68975</v>
      </c>
      <c r="N2690">
        <v>0.70499999999999996</v>
      </c>
      <c r="O2690">
        <v>12.5</v>
      </c>
    </row>
    <row r="2691" spans="1:15" x14ac:dyDescent="0.3">
      <c r="A2691">
        <v>73.2</v>
      </c>
      <c r="B2691">
        <v>0</v>
      </c>
      <c r="C2691">
        <v>124</v>
      </c>
      <c r="D2691">
        <v>26</v>
      </c>
      <c r="E2691">
        <v>1.26</v>
      </c>
      <c r="F2691">
        <v>96</v>
      </c>
      <c r="G2691">
        <v>59.3</v>
      </c>
      <c r="H2691">
        <v>31</v>
      </c>
      <c r="I2691">
        <v>96</v>
      </c>
      <c r="J2691">
        <v>6.4</v>
      </c>
      <c r="K2691">
        <v>96</v>
      </c>
      <c r="L2691">
        <v>0.1</v>
      </c>
      <c r="M2691">
        <v>979.49246000000005</v>
      </c>
      <c r="N2691">
        <v>0.69699999999999995</v>
      </c>
      <c r="O2691">
        <v>12.3</v>
      </c>
    </row>
    <row r="2692" spans="1:15" x14ac:dyDescent="0.3">
      <c r="A2692">
        <v>72.8</v>
      </c>
      <c r="B2692">
        <v>0</v>
      </c>
      <c r="C2692">
        <v>126</v>
      </c>
      <c r="D2692">
        <v>28</v>
      </c>
      <c r="E2692">
        <v>1.29</v>
      </c>
      <c r="F2692">
        <v>82</v>
      </c>
      <c r="G2692">
        <v>58.5</v>
      </c>
      <c r="H2692">
        <v>34</v>
      </c>
      <c r="I2692">
        <v>9</v>
      </c>
      <c r="J2692">
        <v>5.81</v>
      </c>
      <c r="K2692">
        <v>9</v>
      </c>
      <c r="L2692">
        <v>0.1</v>
      </c>
      <c r="M2692">
        <v>834.86916099999996</v>
      </c>
      <c r="N2692">
        <v>0.68700000000000006</v>
      </c>
      <c r="O2692">
        <v>11.9</v>
      </c>
    </row>
    <row r="2693" spans="1:15" x14ac:dyDescent="0.3">
      <c r="A2693">
        <v>72.400000000000006</v>
      </c>
      <c r="B2693">
        <v>0</v>
      </c>
      <c r="C2693">
        <v>129</v>
      </c>
      <c r="D2693">
        <v>30</v>
      </c>
      <c r="E2693">
        <v>1.29</v>
      </c>
      <c r="F2693">
        <v>85</v>
      </c>
      <c r="G2693">
        <v>57.6</v>
      </c>
      <c r="H2693">
        <v>36</v>
      </c>
      <c r="I2693">
        <v>9</v>
      </c>
      <c r="J2693">
        <v>5.45</v>
      </c>
      <c r="K2693">
        <v>9</v>
      </c>
      <c r="L2693">
        <v>0.1</v>
      </c>
      <c r="M2693">
        <v>7384.3546610000003</v>
      </c>
      <c r="N2693">
        <v>0.68100000000000005</v>
      </c>
      <c r="O2693">
        <v>11.9</v>
      </c>
    </row>
    <row r="2694" spans="1:15" x14ac:dyDescent="0.3">
      <c r="A2694">
        <v>72</v>
      </c>
      <c r="B2694">
        <v>0</v>
      </c>
      <c r="C2694">
        <v>132</v>
      </c>
      <c r="D2694">
        <v>33</v>
      </c>
      <c r="E2694">
        <v>1.35</v>
      </c>
      <c r="F2694">
        <v>77</v>
      </c>
      <c r="G2694">
        <v>56.8</v>
      </c>
      <c r="H2694">
        <v>39</v>
      </c>
      <c r="I2694">
        <v>85</v>
      </c>
      <c r="J2694">
        <v>5.37</v>
      </c>
      <c r="K2694">
        <v>85</v>
      </c>
      <c r="L2694">
        <v>0.1</v>
      </c>
      <c r="M2694">
        <v>64.729529999999997</v>
      </c>
      <c r="N2694">
        <v>0.67500000000000004</v>
      </c>
      <c r="O2694">
        <v>12</v>
      </c>
    </row>
    <row r="2695" spans="1:15" x14ac:dyDescent="0.3">
      <c r="A2695">
        <v>71.599999999999994</v>
      </c>
      <c r="B2695">
        <v>0</v>
      </c>
      <c r="C2695">
        <v>135</v>
      </c>
      <c r="D2695">
        <v>35</v>
      </c>
      <c r="E2695">
        <v>1.42</v>
      </c>
      <c r="F2695">
        <v>68</v>
      </c>
      <c r="G2695">
        <v>55.9</v>
      </c>
      <c r="H2695">
        <v>43</v>
      </c>
      <c r="I2695">
        <v>69</v>
      </c>
      <c r="J2695">
        <v>5.34</v>
      </c>
      <c r="K2695">
        <v>68</v>
      </c>
      <c r="L2695">
        <v>0.1</v>
      </c>
      <c r="M2695">
        <v>4718.5129100000004</v>
      </c>
      <c r="N2695">
        <v>0.66800000000000004</v>
      </c>
      <c r="O2695">
        <v>11.9</v>
      </c>
    </row>
    <row r="2696" spans="1:15" x14ac:dyDescent="0.3">
      <c r="A2696">
        <v>71.2</v>
      </c>
      <c r="B2696">
        <v>0</v>
      </c>
      <c r="C2696">
        <v>138</v>
      </c>
      <c r="D2696">
        <v>38</v>
      </c>
      <c r="E2696">
        <v>1.47</v>
      </c>
      <c r="F2696">
        <v>72</v>
      </c>
      <c r="G2696">
        <v>55.1</v>
      </c>
      <c r="H2696">
        <v>46</v>
      </c>
      <c r="I2696">
        <v>78</v>
      </c>
      <c r="J2696">
        <v>5.36</v>
      </c>
      <c r="K2696">
        <v>78</v>
      </c>
      <c r="L2696">
        <v>0.1</v>
      </c>
      <c r="M2696">
        <v>366.57</v>
      </c>
      <c r="N2696">
        <v>0.65800000000000003</v>
      </c>
      <c r="O2696">
        <v>11.5</v>
      </c>
    </row>
    <row r="2697" spans="1:15" x14ac:dyDescent="0.3">
      <c r="A2697">
        <v>78</v>
      </c>
      <c r="B2697">
        <v>0</v>
      </c>
      <c r="C2697">
        <v>14</v>
      </c>
      <c r="D2697">
        <v>41</v>
      </c>
      <c r="E2697">
        <v>1.49</v>
      </c>
      <c r="F2697">
        <v>77</v>
      </c>
      <c r="G2697">
        <v>54.3</v>
      </c>
      <c r="H2697">
        <v>50</v>
      </c>
      <c r="I2697">
        <v>88</v>
      </c>
      <c r="J2697">
        <v>5.16</v>
      </c>
      <c r="K2697">
        <v>88</v>
      </c>
      <c r="L2697">
        <v>0.1</v>
      </c>
      <c r="M2697">
        <v>3119.6371600000002</v>
      </c>
      <c r="N2697">
        <v>0.65300000000000002</v>
      </c>
      <c r="O2697">
        <v>11.1</v>
      </c>
    </row>
    <row r="2698" spans="1:15" x14ac:dyDescent="0.3">
      <c r="A2698">
        <v>74</v>
      </c>
      <c r="B2698">
        <v>0</v>
      </c>
      <c r="C2698">
        <v>143</v>
      </c>
      <c r="D2698">
        <v>44</v>
      </c>
      <c r="E2698">
        <v>1.54</v>
      </c>
      <c r="F2698">
        <v>71</v>
      </c>
      <c r="G2698">
        <v>53.5</v>
      </c>
      <c r="H2698">
        <v>54</v>
      </c>
      <c r="I2698">
        <v>85</v>
      </c>
      <c r="J2698">
        <v>4.95</v>
      </c>
      <c r="K2698">
        <v>85</v>
      </c>
      <c r="L2698">
        <v>0.1</v>
      </c>
      <c r="M2698">
        <v>4316.553895</v>
      </c>
      <c r="N2698">
        <v>0.64100000000000001</v>
      </c>
      <c r="O2698">
        <v>10.7</v>
      </c>
    </row>
    <row r="2699" spans="1:15" x14ac:dyDescent="0.3">
      <c r="A2699">
        <v>66.3</v>
      </c>
      <c r="B2699">
        <v>0</v>
      </c>
      <c r="C2699">
        <v>215</v>
      </c>
      <c r="D2699">
        <v>6</v>
      </c>
      <c r="E2699">
        <v>0</v>
      </c>
      <c r="F2699">
        <v>99</v>
      </c>
      <c r="G2699">
        <v>48.6</v>
      </c>
      <c r="H2699">
        <v>7</v>
      </c>
      <c r="I2699">
        <v>99</v>
      </c>
      <c r="J2699">
        <v>0</v>
      </c>
      <c r="K2699">
        <v>99</v>
      </c>
      <c r="L2699">
        <v>0.1</v>
      </c>
      <c r="M2699">
        <v>6432.6687679999995</v>
      </c>
      <c r="N2699">
        <v>0.68799999999999994</v>
      </c>
      <c r="O2699">
        <v>10.8</v>
      </c>
    </row>
    <row r="2700" spans="1:15" x14ac:dyDescent="0.3">
      <c r="A2700">
        <v>66</v>
      </c>
      <c r="B2700">
        <v>0</v>
      </c>
      <c r="C2700">
        <v>217</v>
      </c>
      <c r="D2700">
        <v>7</v>
      </c>
      <c r="E2700">
        <v>2.9</v>
      </c>
      <c r="F2700">
        <v>97</v>
      </c>
      <c r="G2700">
        <v>47.7</v>
      </c>
      <c r="H2700">
        <v>8</v>
      </c>
      <c r="I2700">
        <v>98</v>
      </c>
      <c r="J2700">
        <v>2.7</v>
      </c>
      <c r="K2700">
        <v>98</v>
      </c>
      <c r="L2700">
        <v>0.1</v>
      </c>
      <c r="M2700">
        <v>7962.3658240000004</v>
      </c>
      <c r="N2700">
        <v>0.68300000000000005</v>
      </c>
      <c r="O2700">
        <v>10.8</v>
      </c>
    </row>
    <row r="2701" spans="1:15" x14ac:dyDescent="0.3">
      <c r="A2701">
        <v>65.400000000000006</v>
      </c>
      <c r="B2701">
        <v>0</v>
      </c>
      <c r="C2701">
        <v>228</v>
      </c>
      <c r="D2701">
        <v>7</v>
      </c>
      <c r="E2701">
        <v>2.93</v>
      </c>
      <c r="F2701">
        <v>98</v>
      </c>
      <c r="G2701">
        <v>46.7</v>
      </c>
      <c r="H2701">
        <v>8</v>
      </c>
      <c r="I2701">
        <v>98</v>
      </c>
      <c r="J2701">
        <v>2.12</v>
      </c>
      <c r="K2701">
        <v>98</v>
      </c>
      <c r="L2701">
        <v>0.1</v>
      </c>
      <c r="M2701">
        <v>734.42525000000001</v>
      </c>
      <c r="N2701">
        <v>0.67800000000000005</v>
      </c>
      <c r="O2701">
        <v>10.7</v>
      </c>
    </row>
    <row r="2702" spans="1:15" x14ac:dyDescent="0.3">
      <c r="A2702">
        <v>65.599999999999994</v>
      </c>
      <c r="B2702">
        <v>0</v>
      </c>
      <c r="C2702">
        <v>22</v>
      </c>
      <c r="D2702">
        <v>7</v>
      </c>
      <c r="E2702">
        <v>2.75</v>
      </c>
      <c r="F2702">
        <v>98</v>
      </c>
      <c r="G2702">
        <v>45.9</v>
      </c>
      <c r="H2702">
        <v>8</v>
      </c>
      <c r="I2702">
        <v>98</v>
      </c>
      <c r="J2702">
        <v>1.96</v>
      </c>
      <c r="K2702">
        <v>97</v>
      </c>
      <c r="L2702">
        <v>0.1</v>
      </c>
      <c r="M2702">
        <v>6675.2629539999998</v>
      </c>
      <c r="N2702">
        <v>0.67200000000000004</v>
      </c>
      <c r="O2702">
        <v>10.7</v>
      </c>
    </row>
    <row r="2703" spans="1:15" x14ac:dyDescent="0.3">
      <c r="A2703">
        <v>65.599999999999994</v>
      </c>
      <c r="B2703">
        <v>0</v>
      </c>
      <c r="C2703">
        <v>217</v>
      </c>
      <c r="D2703">
        <v>7</v>
      </c>
      <c r="E2703">
        <v>2.5499999999999998</v>
      </c>
      <c r="F2703">
        <v>97</v>
      </c>
      <c r="G2703">
        <v>45</v>
      </c>
      <c r="H2703">
        <v>8</v>
      </c>
      <c r="I2703">
        <v>97</v>
      </c>
      <c r="J2703">
        <v>1.98</v>
      </c>
      <c r="K2703">
        <v>97</v>
      </c>
      <c r="L2703">
        <v>0.1</v>
      </c>
      <c r="M2703">
        <v>5649.978486</v>
      </c>
      <c r="N2703">
        <v>0.66500000000000004</v>
      </c>
      <c r="O2703">
        <v>10.6</v>
      </c>
    </row>
    <row r="2704" spans="1:15" x14ac:dyDescent="0.3">
      <c r="A2704">
        <v>65.8</v>
      </c>
      <c r="B2704">
        <v>0</v>
      </c>
      <c r="C2704">
        <v>211</v>
      </c>
      <c r="D2704">
        <v>7</v>
      </c>
      <c r="E2704">
        <v>2.48</v>
      </c>
      <c r="F2704">
        <v>96</v>
      </c>
      <c r="G2704">
        <v>44.2</v>
      </c>
      <c r="H2704">
        <v>8</v>
      </c>
      <c r="I2704">
        <v>96</v>
      </c>
      <c r="J2704">
        <v>1.99</v>
      </c>
      <c r="K2704">
        <v>96</v>
      </c>
      <c r="L2704">
        <v>0.1</v>
      </c>
      <c r="M2704">
        <v>4439.2299999999996</v>
      </c>
      <c r="N2704">
        <v>0</v>
      </c>
      <c r="O2704">
        <v>10.6</v>
      </c>
    </row>
    <row r="2705" spans="1:15" x14ac:dyDescent="0.3">
      <c r="A2705">
        <v>65.599999999999994</v>
      </c>
      <c r="B2705">
        <v>0</v>
      </c>
      <c r="C2705">
        <v>215</v>
      </c>
      <c r="D2705">
        <v>6</v>
      </c>
      <c r="E2705">
        <v>2.35</v>
      </c>
      <c r="F2705">
        <v>97</v>
      </c>
      <c r="G2705">
        <v>43.4</v>
      </c>
      <c r="H2705">
        <v>8</v>
      </c>
      <c r="I2705">
        <v>97</v>
      </c>
      <c r="J2705">
        <v>1.88</v>
      </c>
      <c r="K2705">
        <v>96</v>
      </c>
      <c r="L2705">
        <v>0.1</v>
      </c>
      <c r="M2705">
        <v>436.45922300000001</v>
      </c>
      <c r="N2705">
        <v>0</v>
      </c>
      <c r="O2705">
        <v>10.5</v>
      </c>
    </row>
    <row r="2706" spans="1:15" x14ac:dyDescent="0.3">
      <c r="A2706">
        <v>64.5</v>
      </c>
      <c r="B2706">
        <v>0</v>
      </c>
      <c r="C2706">
        <v>235</v>
      </c>
      <c r="D2706">
        <v>6</v>
      </c>
      <c r="E2706">
        <v>2.4</v>
      </c>
      <c r="F2706">
        <v>96</v>
      </c>
      <c r="G2706">
        <v>42.7</v>
      </c>
      <c r="H2706">
        <v>8</v>
      </c>
      <c r="I2706">
        <v>96</v>
      </c>
      <c r="J2706">
        <v>1.93</v>
      </c>
      <c r="K2706">
        <v>96</v>
      </c>
      <c r="L2706">
        <v>0.1</v>
      </c>
      <c r="M2706">
        <v>394.46767499999999</v>
      </c>
      <c r="N2706">
        <v>0</v>
      </c>
      <c r="O2706">
        <v>10.5</v>
      </c>
    </row>
    <row r="2707" spans="1:15" x14ac:dyDescent="0.3">
      <c r="A2707">
        <v>64.099999999999994</v>
      </c>
      <c r="B2707">
        <v>0</v>
      </c>
      <c r="C2707">
        <v>241</v>
      </c>
      <c r="D2707">
        <v>6</v>
      </c>
      <c r="E2707">
        <v>2.58</v>
      </c>
      <c r="F2707">
        <v>98</v>
      </c>
      <c r="G2707">
        <v>42</v>
      </c>
      <c r="H2707">
        <v>8</v>
      </c>
      <c r="I2707">
        <v>98</v>
      </c>
      <c r="J2707">
        <v>2.16</v>
      </c>
      <c r="K2707">
        <v>98</v>
      </c>
      <c r="L2707">
        <v>0.1</v>
      </c>
      <c r="M2707">
        <v>26.371428000000002</v>
      </c>
      <c r="N2707">
        <v>0</v>
      </c>
      <c r="O2707">
        <v>10.4</v>
      </c>
    </row>
    <row r="2708" spans="1:15" x14ac:dyDescent="0.3">
      <c r="A2708">
        <v>63.7</v>
      </c>
      <c r="B2708">
        <v>0</v>
      </c>
      <c r="C2708">
        <v>245</v>
      </c>
      <c r="D2708">
        <v>6</v>
      </c>
      <c r="E2708">
        <v>2.71</v>
      </c>
      <c r="F2708">
        <v>98</v>
      </c>
      <c r="G2708">
        <v>41.3</v>
      </c>
      <c r="H2708">
        <v>8</v>
      </c>
      <c r="I2708">
        <v>98</v>
      </c>
      <c r="J2708">
        <v>2.9</v>
      </c>
      <c r="K2708">
        <v>98</v>
      </c>
      <c r="L2708">
        <v>0.1</v>
      </c>
      <c r="M2708">
        <v>2136.66815</v>
      </c>
      <c r="N2708">
        <v>0</v>
      </c>
      <c r="O2708">
        <v>10.4</v>
      </c>
    </row>
    <row r="2709" spans="1:15" x14ac:dyDescent="0.3">
      <c r="A2709">
        <v>63.3</v>
      </c>
      <c r="B2709">
        <v>0</v>
      </c>
      <c r="C2709">
        <v>248</v>
      </c>
      <c r="D2709">
        <v>6</v>
      </c>
      <c r="E2709">
        <v>2.85</v>
      </c>
      <c r="F2709">
        <v>99</v>
      </c>
      <c r="G2709">
        <v>4.7</v>
      </c>
      <c r="H2709">
        <v>8</v>
      </c>
      <c r="I2709">
        <v>99</v>
      </c>
      <c r="J2709">
        <v>3.51</v>
      </c>
      <c r="K2709">
        <v>99</v>
      </c>
      <c r="L2709">
        <v>0.1</v>
      </c>
      <c r="M2709">
        <v>174.51474999999999</v>
      </c>
      <c r="N2709">
        <v>0</v>
      </c>
      <c r="O2709">
        <v>10.3</v>
      </c>
    </row>
    <row r="2710" spans="1:15" x14ac:dyDescent="0.3">
      <c r="A2710">
        <v>63.5</v>
      </c>
      <c r="B2710">
        <v>0</v>
      </c>
      <c r="C2710">
        <v>238</v>
      </c>
      <c r="D2710">
        <v>6</v>
      </c>
      <c r="E2710">
        <v>2.86</v>
      </c>
      <c r="F2710">
        <v>96</v>
      </c>
      <c r="G2710">
        <v>4</v>
      </c>
      <c r="H2710">
        <v>8</v>
      </c>
      <c r="I2710">
        <v>98</v>
      </c>
      <c r="J2710">
        <v>4.3</v>
      </c>
      <c r="K2710">
        <v>97</v>
      </c>
      <c r="L2710">
        <v>0.1</v>
      </c>
      <c r="M2710">
        <v>1453.917166</v>
      </c>
      <c r="N2710">
        <v>0</v>
      </c>
      <c r="O2710">
        <v>10.3</v>
      </c>
    </row>
    <row r="2711" spans="1:15" x14ac:dyDescent="0.3">
      <c r="A2711">
        <v>63.4</v>
      </c>
      <c r="B2711">
        <v>0</v>
      </c>
      <c r="C2711">
        <v>231</v>
      </c>
      <c r="D2711">
        <v>7</v>
      </c>
      <c r="E2711">
        <v>2.88</v>
      </c>
      <c r="F2711">
        <v>97</v>
      </c>
      <c r="G2711">
        <v>39.4</v>
      </c>
      <c r="H2711">
        <v>8</v>
      </c>
      <c r="I2711">
        <v>66</v>
      </c>
      <c r="J2711">
        <v>3.85</v>
      </c>
      <c r="K2711">
        <v>83</v>
      </c>
      <c r="L2711">
        <v>0.1</v>
      </c>
      <c r="M2711">
        <v>1283.8859769999999</v>
      </c>
      <c r="N2711">
        <v>0</v>
      </c>
      <c r="O2711">
        <v>10.3</v>
      </c>
    </row>
    <row r="2712" spans="1:15" x14ac:dyDescent="0.3">
      <c r="A2712">
        <v>63.3</v>
      </c>
      <c r="B2712">
        <v>0</v>
      </c>
      <c r="C2712">
        <v>229</v>
      </c>
      <c r="D2712">
        <v>7</v>
      </c>
      <c r="E2712">
        <v>2.33</v>
      </c>
      <c r="F2712">
        <v>96</v>
      </c>
      <c r="G2712">
        <v>38.700000000000003</v>
      </c>
      <c r="H2712">
        <v>8</v>
      </c>
      <c r="I2712">
        <v>99</v>
      </c>
      <c r="J2712">
        <v>3.34</v>
      </c>
      <c r="K2712">
        <v>98</v>
      </c>
      <c r="L2712">
        <v>0.1</v>
      </c>
      <c r="M2712">
        <v>967.91746799999999</v>
      </c>
      <c r="N2712">
        <v>0</v>
      </c>
      <c r="O2712">
        <v>10.199999999999999</v>
      </c>
    </row>
    <row r="2713" spans="1:15" x14ac:dyDescent="0.3">
      <c r="A2713">
        <v>64</v>
      </c>
      <c r="B2713">
        <v>0</v>
      </c>
      <c r="C2713">
        <v>221</v>
      </c>
      <c r="D2713">
        <v>7</v>
      </c>
      <c r="E2713">
        <v>2.35</v>
      </c>
      <c r="F2713">
        <v>0</v>
      </c>
      <c r="G2713">
        <v>38.1</v>
      </c>
      <c r="H2713">
        <v>9</v>
      </c>
      <c r="I2713">
        <v>94</v>
      </c>
      <c r="J2713">
        <v>3.87</v>
      </c>
      <c r="K2713">
        <v>95</v>
      </c>
      <c r="L2713">
        <v>0.1</v>
      </c>
      <c r="M2713">
        <v>774.47633880000001</v>
      </c>
      <c r="N2713">
        <v>0</v>
      </c>
      <c r="O2713">
        <v>10.199999999999999</v>
      </c>
    </row>
    <row r="2714" spans="1:15" x14ac:dyDescent="0.3">
      <c r="A2714">
        <v>63.8</v>
      </c>
      <c r="B2714">
        <v>0</v>
      </c>
      <c r="C2714">
        <v>224</v>
      </c>
      <c r="D2714">
        <v>7</v>
      </c>
      <c r="E2714">
        <v>2.9</v>
      </c>
      <c r="F2714">
        <v>0</v>
      </c>
      <c r="G2714">
        <v>37.5</v>
      </c>
      <c r="H2714">
        <v>9</v>
      </c>
      <c r="I2714">
        <v>98</v>
      </c>
      <c r="J2714">
        <v>3.94</v>
      </c>
      <c r="K2714">
        <v>97</v>
      </c>
      <c r="L2714">
        <v>0.1</v>
      </c>
      <c r="M2714">
        <v>643.17517999999995</v>
      </c>
      <c r="N2714">
        <v>0</v>
      </c>
      <c r="O2714">
        <v>0</v>
      </c>
    </row>
    <row r="2715" spans="1:15" x14ac:dyDescent="0.3">
      <c r="A2715">
        <v>0</v>
      </c>
      <c r="B2715">
        <v>0</v>
      </c>
      <c r="C2715">
        <v>0</v>
      </c>
      <c r="D2715">
        <v>0</v>
      </c>
      <c r="E2715">
        <v>0.01</v>
      </c>
      <c r="F2715">
        <v>9</v>
      </c>
      <c r="G2715">
        <v>79.3</v>
      </c>
      <c r="H2715">
        <v>0</v>
      </c>
      <c r="I2715">
        <v>9</v>
      </c>
      <c r="J2715">
        <v>16.61</v>
      </c>
      <c r="K2715">
        <v>9</v>
      </c>
      <c r="L2715">
        <v>0.1</v>
      </c>
      <c r="M2715">
        <v>3542.13589</v>
      </c>
      <c r="N2715">
        <v>0</v>
      </c>
      <c r="O2715">
        <v>0</v>
      </c>
    </row>
    <row r="2716" spans="1:15" x14ac:dyDescent="0.3">
      <c r="A2716">
        <v>62.3</v>
      </c>
      <c r="B2716">
        <v>0</v>
      </c>
      <c r="C2716">
        <v>291</v>
      </c>
      <c r="D2716">
        <v>66</v>
      </c>
      <c r="E2716">
        <v>0</v>
      </c>
      <c r="F2716">
        <v>78</v>
      </c>
      <c r="G2716">
        <v>18.5</v>
      </c>
      <c r="H2716">
        <v>93</v>
      </c>
      <c r="I2716">
        <v>82</v>
      </c>
      <c r="J2716">
        <v>0</v>
      </c>
      <c r="K2716">
        <v>78</v>
      </c>
      <c r="L2716">
        <v>3.1</v>
      </c>
      <c r="M2716">
        <v>693.89638290000005</v>
      </c>
      <c r="N2716">
        <v>0.48799999999999999</v>
      </c>
      <c r="O2716">
        <v>10</v>
      </c>
    </row>
    <row r="2717" spans="1:15" x14ac:dyDescent="0.3">
      <c r="A2717">
        <v>61.5</v>
      </c>
      <c r="B2717">
        <v>0</v>
      </c>
      <c r="C2717">
        <v>38</v>
      </c>
      <c r="D2717">
        <v>68</v>
      </c>
      <c r="E2717">
        <v>0.01</v>
      </c>
      <c r="F2717">
        <v>78</v>
      </c>
      <c r="G2717">
        <v>18.100000000000001</v>
      </c>
      <c r="H2717">
        <v>97</v>
      </c>
      <c r="I2717">
        <v>82</v>
      </c>
      <c r="J2717">
        <v>7.22</v>
      </c>
      <c r="K2717">
        <v>78</v>
      </c>
      <c r="L2717">
        <v>3.2</v>
      </c>
      <c r="M2717">
        <v>719.17266900000004</v>
      </c>
      <c r="N2717">
        <v>0.48299999999999998</v>
      </c>
      <c r="O2717">
        <v>10</v>
      </c>
    </row>
    <row r="2718" spans="1:15" x14ac:dyDescent="0.3">
      <c r="A2718">
        <v>67</v>
      </c>
      <c r="B2718">
        <v>0</v>
      </c>
      <c r="C2718">
        <v>325</v>
      </c>
      <c r="D2718">
        <v>71</v>
      </c>
      <c r="E2718">
        <v>0.01</v>
      </c>
      <c r="F2718">
        <v>78</v>
      </c>
      <c r="G2718">
        <v>17.600000000000001</v>
      </c>
      <c r="H2718">
        <v>103</v>
      </c>
      <c r="I2718">
        <v>82</v>
      </c>
      <c r="J2718">
        <v>7.47</v>
      </c>
      <c r="K2718">
        <v>78</v>
      </c>
      <c r="L2718">
        <v>4</v>
      </c>
      <c r="M2718">
        <v>662.49229300000002</v>
      </c>
      <c r="N2718">
        <v>0.47799999999999998</v>
      </c>
      <c r="O2718">
        <v>10</v>
      </c>
    </row>
    <row r="2719" spans="1:15" x14ac:dyDescent="0.3">
      <c r="A2719">
        <v>60</v>
      </c>
      <c r="B2719">
        <v>0</v>
      </c>
      <c r="C2719">
        <v>339</v>
      </c>
      <c r="D2719">
        <v>73</v>
      </c>
      <c r="E2719">
        <v>0.01</v>
      </c>
      <c r="F2719">
        <v>78</v>
      </c>
      <c r="G2719">
        <v>17.2</v>
      </c>
      <c r="H2719">
        <v>109</v>
      </c>
      <c r="I2719">
        <v>82</v>
      </c>
      <c r="J2719">
        <v>7.58</v>
      </c>
      <c r="K2719">
        <v>78</v>
      </c>
      <c r="L2719">
        <v>4.5999999999999996</v>
      </c>
      <c r="M2719">
        <v>647.74740999999995</v>
      </c>
      <c r="N2719">
        <v>0.47699999999999998</v>
      </c>
      <c r="O2719">
        <v>10</v>
      </c>
    </row>
    <row r="2720" spans="1:15" x14ac:dyDescent="0.3">
      <c r="A2720">
        <v>59.3</v>
      </c>
      <c r="B2720">
        <v>0</v>
      </c>
      <c r="C2720">
        <v>347</v>
      </c>
      <c r="D2720">
        <v>76</v>
      </c>
      <c r="E2720">
        <v>10.220000000000001</v>
      </c>
      <c r="F2720">
        <v>82</v>
      </c>
      <c r="G2720">
        <v>16.7</v>
      </c>
      <c r="H2720">
        <v>114</v>
      </c>
      <c r="I2720">
        <v>82</v>
      </c>
      <c r="J2720">
        <v>9.9</v>
      </c>
      <c r="K2720">
        <v>82</v>
      </c>
      <c r="L2720">
        <v>6.8</v>
      </c>
      <c r="M2720">
        <v>584.39621369999998</v>
      </c>
      <c r="N2720">
        <v>0.47699999999999998</v>
      </c>
      <c r="O2720">
        <v>10.7</v>
      </c>
    </row>
    <row r="2721" spans="1:15" x14ac:dyDescent="0.3">
      <c r="A2721">
        <v>58.4</v>
      </c>
      <c r="B2721">
        <v>0</v>
      </c>
      <c r="C2721">
        <v>362</v>
      </c>
      <c r="D2721">
        <v>79</v>
      </c>
      <c r="E2721">
        <v>10.029999999999999</v>
      </c>
      <c r="F2721">
        <v>8</v>
      </c>
      <c r="G2721">
        <v>16.3</v>
      </c>
      <c r="H2721">
        <v>119</v>
      </c>
      <c r="I2721">
        <v>79</v>
      </c>
      <c r="J2721">
        <v>11.2</v>
      </c>
      <c r="K2721">
        <v>8</v>
      </c>
      <c r="L2721">
        <v>8</v>
      </c>
      <c r="M2721">
        <v>594.99725569999998</v>
      </c>
      <c r="N2721">
        <v>0.47299999999999998</v>
      </c>
      <c r="O2721">
        <v>10.9</v>
      </c>
    </row>
    <row r="2722" spans="1:15" x14ac:dyDescent="0.3">
      <c r="A2722">
        <v>57.5</v>
      </c>
      <c r="B2722">
        <v>0</v>
      </c>
      <c r="C2722">
        <v>378</v>
      </c>
      <c r="D2722">
        <v>82</v>
      </c>
      <c r="E2722">
        <v>9.6300000000000008</v>
      </c>
      <c r="F2722">
        <v>79</v>
      </c>
      <c r="G2722">
        <v>15.9</v>
      </c>
      <c r="H2722">
        <v>124</v>
      </c>
      <c r="I2722">
        <v>78</v>
      </c>
      <c r="J2722">
        <v>8.43</v>
      </c>
      <c r="K2722">
        <v>79</v>
      </c>
      <c r="L2722">
        <v>8.1</v>
      </c>
      <c r="M2722">
        <v>647.17732000000001</v>
      </c>
      <c r="N2722">
        <v>0.46400000000000002</v>
      </c>
      <c r="O2722">
        <v>10.8</v>
      </c>
    </row>
    <row r="2723" spans="1:15" x14ac:dyDescent="0.3">
      <c r="A2723">
        <v>56.3</v>
      </c>
      <c r="B2723">
        <v>0</v>
      </c>
      <c r="C2723">
        <v>41</v>
      </c>
      <c r="D2723">
        <v>84</v>
      </c>
      <c r="E2723">
        <v>9.7899999999999991</v>
      </c>
      <c r="F2723">
        <v>71</v>
      </c>
      <c r="G2723">
        <v>15.6</v>
      </c>
      <c r="H2723">
        <v>130</v>
      </c>
      <c r="I2723">
        <v>69</v>
      </c>
      <c r="J2723">
        <v>9.1</v>
      </c>
      <c r="K2723">
        <v>71</v>
      </c>
      <c r="L2723">
        <v>8.1999999999999993</v>
      </c>
      <c r="M2723">
        <v>449.6928183</v>
      </c>
      <c r="N2723">
        <v>0.45300000000000001</v>
      </c>
      <c r="O2723">
        <v>10.6</v>
      </c>
    </row>
    <row r="2724" spans="1:15" x14ac:dyDescent="0.3">
      <c r="A2724">
        <v>55.5</v>
      </c>
      <c r="B2724">
        <v>0</v>
      </c>
      <c r="C2724">
        <v>41</v>
      </c>
      <c r="D2724">
        <v>88</v>
      </c>
      <c r="E2724">
        <v>9.65</v>
      </c>
      <c r="F2724">
        <v>73</v>
      </c>
      <c r="G2724">
        <v>15.2</v>
      </c>
      <c r="H2724">
        <v>137</v>
      </c>
      <c r="I2724">
        <v>7</v>
      </c>
      <c r="J2724">
        <v>9.76</v>
      </c>
      <c r="K2724">
        <v>73</v>
      </c>
      <c r="L2724">
        <v>8.4</v>
      </c>
      <c r="M2724">
        <v>41.858631000000003</v>
      </c>
      <c r="N2724">
        <v>0.442</v>
      </c>
      <c r="O2724">
        <v>10.3</v>
      </c>
    </row>
    <row r="2725" spans="1:15" x14ac:dyDescent="0.3">
      <c r="A2725">
        <v>54.9</v>
      </c>
      <c r="B2725">
        <v>0</v>
      </c>
      <c r="C2725">
        <v>41</v>
      </c>
      <c r="D2725">
        <v>93</v>
      </c>
      <c r="E2725">
        <v>9.81</v>
      </c>
      <c r="F2725">
        <v>64</v>
      </c>
      <c r="G2725">
        <v>14.8</v>
      </c>
      <c r="H2725">
        <v>145</v>
      </c>
      <c r="I2725">
        <v>62</v>
      </c>
      <c r="J2725">
        <v>9.86</v>
      </c>
      <c r="K2725">
        <v>64</v>
      </c>
      <c r="L2725">
        <v>8.6</v>
      </c>
      <c r="M2725">
        <v>336.45939229999999</v>
      </c>
      <c r="N2725">
        <v>0.434</v>
      </c>
      <c r="O2725">
        <v>10.6</v>
      </c>
    </row>
    <row r="2726" spans="1:15" x14ac:dyDescent="0.3">
      <c r="A2726">
        <v>53.2</v>
      </c>
      <c r="B2726">
        <v>0</v>
      </c>
      <c r="C2726">
        <v>446</v>
      </c>
      <c r="D2726">
        <v>99</v>
      </c>
      <c r="E2726">
        <v>10.09</v>
      </c>
      <c r="F2726">
        <v>64</v>
      </c>
      <c r="G2726">
        <v>14.5</v>
      </c>
      <c r="H2726">
        <v>155</v>
      </c>
      <c r="I2726">
        <v>59</v>
      </c>
      <c r="J2726">
        <v>9.36</v>
      </c>
      <c r="K2726">
        <v>64</v>
      </c>
      <c r="L2726">
        <v>8.6999999999999993</v>
      </c>
      <c r="M2726">
        <v>315.78822700000001</v>
      </c>
      <c r="N2726">
        <v>0.42899999999999999</v>
      </c>
      <c r="O2726">
        <v>10.9</v>
      </c>
    </row>
    <row r="2727" spans="1:15" x14ac:dyDescent="0.3">
      <c r="A2727">
        <v>51.3</v>
      </c>
      <c r="B2727">
        <v>0</v>
      </c>
      <c r="C2727">
        <v>485</v>
      </c>
      <c r="D2727">
        <v>104</v>
      </c>
      <c r="E2727">
        <v>9.89</v>
      </c>
      <c r="F2727">
        <v>62</v>
      </c>
      <c r="G2727">
        <v>14.2</v>
      </c>
      <c r="H2727">
        <v>164</v>
      </c>
      <c r="I2727">
        <v>58</v>
      </c>
      <c r="J2727">
        <v>8.9</v>
      </c>
      <c r="K2727">
        <v>62</v>
      </c>
      <c r="L2727">
        <v>8.9</v>
      </c>
      <c r="M2727">
        <v>288.23694899999998</v>
      </c>
      <c r="N2727">
        <v>0.42699999999999999</v>
      </c>
      <c r="O2727">
        <v>11.6</v>
      </c>
    </row>
    <row r="2728" spans="1:15" x14ac:dyDescent="0.3">
      <c r="A2728">
        <v>51</v>
      </c>
      <c r="B2728">
        <v>0</v>
      </c>
      <c r="C2728">
        <v>53</v>
      </c>
      <c r="D2728">
        <v>109</v>
      </c>
      <c r="E2728">
        <v>10.16</v>
      </c>
      <c r="F2728">
        <v>44</v>
      </c>
      <c r="G2728">
        <v>13.9</v>
      </c>
      <c r="H2728">
        <v>173</v>
      </c>
      <c r="I2728">
        <v>57</v>
      </c>
      <c r="J2728">
        <v>7.54</v>
      </c>
      <c r="K2728">
        <v>59</v>
      </c>
      <c r="L2728">
        <v>9.4</v>
      </c>
      <c r="M2728">
        <v>237.9995917</v>
      </c>
      <c r="N2728">
        <v>0.41799999999999998</v>
      </c>
      <c r="O2728">
        <v>11.5</v>
      </c>
    </row>
    <row r="2729" spans="1:15" x14ac:dyDescent="0.3">
      <c r="A2729">
        <v>48.8</v>
      </c>
      <c r="B2729">
        <v>0</v>
      </c>
      <c r="C2729">
        <v>523</v>
      </c>
      <c r="D2729">
        <v>112</v>
      </c>
      <c r="E2729">
        <v>10.42</v>
      </c>
      <c r="F2729">
        <v>29</v>
      </c>
      <c r="G2729">
        <v>13.6</v>
      </c>
      <c r="H2729">
        <v>181</v>
      </c>
      <c r="I2729">
        <v>57</v>
      </c>
      <c r="J2729">
        <v>7.78</v>
      </c>
      <c r="K2729">
        <v>57</v>
      </c>
      <c r="L2729">
        <v>10</v>
      </c>
      <c r="M2729">
        <v>24.242322900000001</v>
      </c>
      <c r="N2729">
        <v>0.40400000000000003</v>
      </c>
      <c r="O2729">
        <v>11</v>
      </c>
    </row>
    <row r="2730" spans="1:15" x14ac:dyDescent="0.3">
      <c r="A2730">
        <v>47.7</v>
      </c>
      <c r="B2730">
        <v>0</v>
      </c>
      <c r="C2730">
        <v>539</v>
      </c>
      <c r="D2730">
        <v>115</v>
      </c>
      <c r="E2730">
        <v>10.57</v>
      </c>
      <c r="F2730">
        <v>0</v>
      </c>
      <c r="G2730">
        <v>13.3</v>
      </c>
      <c r="H2730">
        <v>187</v>
      </c>
      <c r="I2730">
        <v>56</v>
      </c>
      <c r="J2730">
        <v>7.26</v>
      </c>
      <c r="K2730">
        <v>55</v>
      </c>
      <c r="L2730">
        <v>10.8</v>
      </c>
      <c r="M2730">
        <v>234.98477500000001</v>
      </c>
      <c r="N2730">
        <v>0.39600000000000002</v>
      </c>
      <c r="O2730">
        <v>10.8</v>
      </c>
    </row>
    <row r="2731" spans="1:15" x14ac:dyDescent="0.3">
      <c r="A2731">
        <v>46.6</v>
      </c>
      <c r="B2731">
        <v>0</v>
      </c>
      <c r="C2731">
        <v>554</v>
      </c>
      <c r="D2731">
        <v>116</v>
      </c>
      <c r="E2731">
        <v>10.47</v>
      </c>
      <c r="F2731">
        <v>0</v>
      </c>
      <c r="G2731">
        <v>13</v>
      </c>
      <c r="H2731">
        <v>191</v>
      </c>
      <c r="I2731">
        <v>55</v>
      </c>
      <c r="J2731">
        <v>6.77</v>
      </c>
      <c r="K2731">
        <v>52</v>
      </c>
      <c r="L2731">
        <v>11.6</v>
      </c>
      <c r="M2731">
        <v>257.63369</v>
      </c>
      <c r="N2731">
        <v>0.38200000000000001</v>
      </c>
      <c r="O2731">
        <v>9.8000000000000007</v>
      </c>
    </row>
    <row r="2732" spans="1:15" x14ac:dyDescent="0.3">
      <c r="A2732">
        <v>71.3</v>
      </c>
      <c r="B2732">
        <v>0</v>
      </c>
      <c r="C2732">
        <v>195</v>
      </c>
      <c r="D2732">
        <v>4</v>
      </c>
      <c r="E2732">
        <v>0</v>
      </c>
      <c r="F2732">
        <v>22</v>
      </c>
      <c r="G2732">
        <v>61.3</v>
      </c>
      <c r="H2732">
        <v>5</v>
      </c>
      <c r="I2732">
        <v>51</v>
      </c>
      <c r="J2732">
        <v>0</v>
      </c>
      <c r="K2732">
        <v>23</v>
      </c>
      <c r="L2732">
        <v>0.2</v>
      </c>
      <c r="M2732">
        <v>2124.6626660000002</v>
      </c>
      <c r="N2732">
        <v>0.748</v>
      </c>
      <c r="O2732">
        <v>15.3</v>
      </c>
    </row>
    <row r="2733" spans="1:15" x14ac:dyDescent="0.3">
      <c r="A2733">
        <v>78</v>
      </c>
      <c r="B2733">
        <v>0</v>
      </c>
      <c r="C2733">
        <v>23</v>
      </c>
      <c r="D2733">
        <v>4</v>
      </c>
      <c r="E2733">
        <v>8.06</v>
      </c>
      <c r="F2733">
        <v>22</v>
      </c>
      <c r="G2733">
        <v>6.7</v>
      </c>
      <c r="H2733">
        <v>5</v>
      </c>
      <c r="I2733">
        <v>45</v>
      </c>
      <c r="J2733">
        <v>7.1</v>
      </c>
      <c r="K2733">
        <v>23</v>
      </c>
      <c r="L2733">
        <v>0.2</v>
      </c>
      <c r="M2733">
        <v>314.65829600000001</v>
      </c>
      <c r="N2733">
        <v>0.746</v>
      </c>
      <c r="O2733">
        <v>15.2</v>
      </c>
    </row>
    <row r="2734" spans="1:15" x14ac:dyDescent="0.3">
      <c r="A2734">
        <v>71</v>
      </c>
      <c r="B2734">
        <v>0</v>
      </c>
      <c r="C2734">
        <v>198</v>
      </c>
      <c r="D2734">
        <v>4</v>
      </c>
      <c r="E2734">
        <v>8.44</v>
      </c>
      <c r="F2734">
        <v>46</v>
      </c>
      <c r="G2734">
        <v>6.1</v>
      </c>
      <c r="H2734">
        <v>5</v>
      </c>
      <c r="I2734">
        <v>72</v>
      </c>
      <c r="J2734">
        <v>7.67</v>
      </c>
      <c r="K2734">
        <v>76</v>
      </c>
      <c r="L2734">
        <v>0.2</v>
      </c>
      <c r="M2734">
        <v>429.71553999999998</v>
      </c>
      <c r="N2734">
        <v>0.74399999999999999</v>
      </c>
      <c r="O2734">
        <v>15.2</v>
      </c>
    </row>
    <row r="2735" spans="1:15" x14ac:dyDescent="0.3">
      <c r="A2735">
        <v>77</v>
      </c>
      <c r="B2735">
        <v>0</v>
      </c>
      <c r="C2735">
        <v>25</v>
      </c>
      <c r="D2735">
        <v>5</v>
      </c>
      <c r="E2735">
        <v>8.44</v>
      </c>
      <c r="F2735">
        <v>46</v>
      </c>
      <c r="G2735">
        <v>59.6</v>
      </c>
      <c r="H2735">
        <v>5</v>
      </c>
      <c r="I2735">
        <v>72</v>
      </c>
      <c r="J2735">
        <v>7.47</v>
      </c>
      <c r="K2735">
        <v>76</v>
      </c>
      <c r="L2735">
        <v>0.2</v>
      </c>
      <c r="M2735">
        <v>3855.42128</v>
      </c>
      <c r="N2735">
        <v>0.73899999999999999</v>
      </c>
      <c r="O2735">
        <v>15.1</v>
      </c>
    </row>
    <row r="2736" spans="1:15" x14ac:dyDescent="0.3">
      <c r="A2736">
        <v>75</v>
      </c>
      <c r="B2736">
        <v>0</v>
      </c>
      <c r="C2736">
        <v>24</v>
      </c>
      <c r="D2736">
        <v>5</v>
      </c>
      <c r="E2736">
        <v>8.48</v>
      </c>
      <c r="F2736">
        <v>21</v>
      </c>
      <c r="G2736">
        <v>59</v>
      </c>
      <c r="H2736">
        <v>5</v>
      </c>
      <c r="I2736">
        <v>54</v>
      </c>
      <c r="J2736">
        <v>6.98</v>
      </c>
      <c r="K2736">
        <v>5</v>
      </c>
      <c r="L2736">
        <v>0.2</v>
      </c>
      <c r="M2736">
        <v>3569.7572700000001</v>
      </c>
      <c r="N2736">
        <v>0.73399999999999999</v>
      </c>
      <c r="O2736">
        <v>14.9</v>
      </c>
    </row>
    <row r="2737" spans="1:15" x14ac:dyDescent="0.3">
      <c r="A2737">
        <v>69.8</v>
      </c>
      <c r="B2737">
        <v>0</v>
      </c>
      <c r="C2737">
        <v>212</v>
      </c>
      <c r="D2737">
        <v>5</v>
      </c>
      <c r="E2737">
        <v>8.39</v>
      </c>
      <c r="F2737">
        <v>48</v>
      </c>
      <c r="G2737">
        <v>58.5</v>
      </c>
      <c r="H2737">
        <v>6</v>
      </c>
      <c r="I2737">
        <v>57</v>
      </c>
      <c r="J2737">
        <v>7.81</v>
      </c>
      <c r="K2737">
        <v>52</v>
      </c>
      <c r="L2737">
        <v>0.2</v>
      </c>
      <c r="M2737">
        <v>2965.1423650000002</v>
      </c>
      <c r="N2737">
        <v>0.72799999999999998</v>
      </c>
      <c r="O2737">
        <v>14.9</v>
      </c>
    </row>
    <row r="2738" spans="1:15" x14ac:dyDescent="0.3">
      <c r="A2738">
        <v>69.2</v>
      </c>
      <c r="B2738">
        <v>0</v>
      </c>
      <c r="C2738">
        <v>231</v>
      </c>
      <c r="D2738">
        <v>5</v>
      </c>
      <c r="E2738">
        <v>8.7100000000000009</v>
      </c>
      <c r="F2738">
        <v>66</v>
      </c>
      <c r="G2738">
        <v>58</v>
      </c>
      <c r="H2738">
        <v>6</v>
      </c>
      <c r="I2738">
        <v>74</v>
      </c>
      <c r="J2738">
        <v>7.8</v>
      </c>
      <c r="K2738">
        <v>71</v>
      </c>
      <c r="L2738">
        <v>0.3</v>
      </c>
      <c r="M2738">
        <v>2545.4834099999998</v>
      </c>
      <c r="N2738">
        <v>0.73399999999999999</v>
      </c>
      <c r="O2738">
        <v>14.9</v>
      </c>
    </row>
    <row r="2739" spans="1:15" x14ac:dyDescent="0.3">
      <c r="A2739">
        <v>67.7</v>
      </c>
      <c r="B2739">
        <v>0</v>
      </c>
      <c r="C2739">
        <v>273</v>
      </c>
      <c r="D2739">
        <v>5</v>
      </c>
      <c r="E2739">
        <v>9.4600000000000009</v>
      </c>
      <c r="F2739">
        <v>84</v>
      </c>
      <c r="G2739">
        <v>57.6</v>
      </c>
      <c r="H2739">
        <v>6</v>
      </c>
      <c r="I2739">
        <v>91</v>
      </c>
      <c r="J2739">
        <v>6.63</v>
      </c>
      <c r="K2739">
        <v>9</v>
      </c>
      <c r="L2739">
        <v>0.4</v>
      </c>
      <c r="M2739">
        <v>3891.3782299999998</v>
      </c>
      <c r="N2739">
        <v>0.73</v>
      </c>
      <c r="O2739">
        <v>14.9</v>
      </c>
    </row>
    <row r="2740" spans="1:15" x14ac:dyDescent="0.3">
      <c r="A2740">
        <v>67.5</v>
      </c>
      <c r="B2740">
        <v>0</v>
      </c>
      <c r="C2740">
        <v>277</v>
      </c>
      <c r="D2740">
        <v>5</v>
      </c>
      <c r="E2740">
        <v>8.86</v>
      </c>
      <c r="F2740">
        <v>92</v>
      </c>
      <c r="G2740">
        <v>57.2</v>
      </c>
      <c r="H2740">
        <v>6</v>
      </c>
      <c r="I2740">
        <v>98</v>
      </c>
      <c r="J2740">
        <v>6.36</v>
      </c>
      <c r="K2740">
        <v>98</v>
      </c>
      <c r="L2740">
        <v>0.7</v>
      </c>
      <c r="M2740">
        <v>368.68997999999999</v>
      </c>
      <c r="N2740">
        <v>0.72299999999999998</v>
      </c>
      <c r="O2740">
        <v>14.8</v>
      </c>
    </row>
    <row r="2741" spans="1:15" x14ac:dyDescent="0.3">
      <c r="A2741">
        <v>67.7</v>
      </c>
      <c r="B2741">
        <v>0</v>
      </c>
      <c r="C2741">
        <v>267</v>
      </c>
      <c r="D2741">
        <v>5</v>
      </c>
      <c r="E2741">
        <v>7.99</v>
      </c>
      <c r="F2741">
        <v>96</v>
      </c>
      <c r="G2741">
        <v>56.8</v>
      </c>
      <c r="H2741">
        <v>6</v>
      </c>
      <c r="I2741">
        <v>99</v>
      </c>
      <c r="J2741">
        <v>6.39</v>
      </c>
      <c r="K2741">
        <v>98</v>
      </c>
      <c r="L2741">
        <v>0.8</v>
      </c>
      <c r="M2741">
        <v>233.18831</v>
      </c>
      <c r="N2741">
        <v>0.71599999999999997</v>
      </c>
      <c r="O2741">
        <v>14.7</v>
      </c>
    </row>
    <row r="2742" spans="1:15" x14ac:dyDescent="0.3">
      <c r="A2742">
        <v>67</v>
      </c>
      <c r="B2742">
        <v>0</v>
      </c>
      <c r="C2742">
        <v>278</v>
      </c>
      <c r="D2742">
        <v>5</v>
      </c>
      <c r="E2742">
        <v>7.31</v>
      </c>
      <c r="F2742">
        <v>97</v>
      </c>
      <c r="G2742">
        <v>56.4</v>
      </c>
      <c r="H2742">
        <v>6</v>
      </c>
      <c r="I2742">
        <v>95</v>
      </c>
      <c r="J2742">
        <v>6.41</v>
      </c>
      <c r="K2742">
        <v>96</v>
      </c>
      <c r="L2742">
        <v>0.9</v>
      </c>
      <c r="M2742">
        <v>1828.7176260000001</v>
      </c>
      <c r="N2742">
        <v>0.70699999999999996</v>
      </c>
      <c r="O2742">
        <v>14.5</v>
      </c>
    </row>
    <row r="2743" spans="1:15" x14ac:dyDescent="0.3">
      <c r="A2743">
        <v>67.400000000000006</v>
      </c>
      <c r="B2743">
        <v>0</v>
      </c>
      <c r="C2743">
        <v>267</v>
      </c>
      <c r="D2743">
        <v>5</v>
      </c>
      <c r="E2743">
        <v>6.79</v>
      </c>
      <c r="F2743">
        <v>98</v>
      </c>
      <c r="G2743">
        <v>56.1</v>
      </c>
      <c r="H2743">
        <v>6</v>
      </c>
      <c r="I2743">
        <v>99</v>
      </c>
      <c r="J2743">
        <v>6.61</v>
      </c>
      <c r="K2743">
        <v>99</v>
      </c>
      <c r="L2743">
        <v>1</v>
      </c>
      <c r="M2743">
        <v>1367.352433</v>
      </c>
      <c r="N2743">
        <v>0.7</v>
      </c>
      <c r="O2743">
        <v>14.6</v>
      </c>
    </row>
    <row r="2744" spans="1:15" x14ac:dyDescent="0.3">
      <c r="A2744">
        <v>67.599999999999994</v>
      </c>
      <c r="B2744">
        <v>0</v>
      </c>
      <c r="C2744">
        <v>256</v>
      </c>
      <c r="D2744">
        <v>6</v>
      </c>
      <c r="E2744">
        <v>5.92</v>
      </c>
      <c r="F2744">
        <v>77</v>
      </c>
      <c r="G2744">
        <v>55.7</v>
      </c>
      <c r="H2744">
        <v>6</v>
      </c>
      <c r="I2744">
        <v>99</v>
      </c>
      <c r="J2744">
        <v>6.93</v>
      </c>
      <c r="K2744">
        <v>97</v>
      </c>
      <c r="L2744">
        <v>0.9</v>
      </c>
      <c r="M2744">
        <v>148.52248800000001</v>
      </c>
      <c r="N2744">
        <v>0.69099999999999995</v>
      </c>
      <c r="O2744">
        <v>14.3</v>
      </c>
    </row>
    <row r="2745" spans="1:15" x14ac:dyDescent="0.3">
      <c r="A2745">
        <v>67.599999999999994</v>
      </c>
      <c r="B2745">
        <v>0</v>
      </c>
      <c r="C2745">
        <v>256</v>
      </c>
      <c r="D2745">
        <v>6</v>
      </c>
      <c r="E2745">
        <v>4.8899999999999997</v>
      </c>
      <c r="F2745">
        <v>48</v>
      </c>
      <c r="G2745">
        <v>55.4</v>
      </c>
      <c r="H2745">
        <v>7</v>
      </c>
      <c r="I2745">
        <v>99</v>
      </c>
      <c r="J2745">
        <v>6.25</v>
      </c>
      <c r="K2745">
        <v>99</v>
      </c>
      <c r="L2745">
        <v>0.9</v>
      </c>
      <c r="M2745">
        <v>879.47548600000005</v>
      </c>
      <c r="N2745">
        <v>0.68300000000000005</v>
      </c>
      <c r="O2745">
        <v>13.9</v>
      </c>
    </row>
    <row r="2746" spans="1:15" x14ac:dyDescent="0.3">
      <c r="A2746">
        <v>67.7</v>
      </c>
      <c r="B2746">
        <v>0</v>
      </c>
      <c r="C2746">
        <v>253</v>
      </c>
      <c r="D2746">
        <v>6</v>
      </c>
      <c r="E2746">
        <v>4.3099999999999996</v>
      </c>
      <c r="F2746">
        <v>7</v>
      </c>
      <c r="G2746">
        <v>55.1</v>
      </c>
      <c r="H2746">
        <v>7</v>
      </c>
      <c r="I2746">
        <v>99</v>
      </c>
      <c r="J2746">
        <v>5.66</v>
      </c>
      <c r="K2746">
        <v>99</v>
      </c>
      <c r="L2746">
        <v>0.8</v>
      </c>
      <c r="M2746">
        <v>78.738242999999997</v>
      </c>
      <c r="N2746">
        <v>0.67300000000000004</v>
      </c>
      <c r="O2746">
        <v>13.2</v>
      </c>
    </row>
    <row r="2747" spans="1:15" x14ac:dyDescent="0.3">
      <c r="A2747">
        <v>67.5</v>
      </c>
      <c r="B2747">
        <v>0</v>
      </c>
      <c r="C2747">
        <v>257</v>
      </c>
      <c r="D2747">
        <v>6</v>
      </c>
      <c r="E2747">
        <v>4.49</v>
      </c>
      <c r="F2747">
        <v>4</v>
      </c>
      <c r="G2747">
        <v>54.8</v>
      </c>
      <c r="H2747">
        <v>8</v>
      </c>
      <c r="I2747">
        <v>99</v>
      </c>
      <c r="J2747">
        <v>5.59</v>
      </c>
      <c r="K2747">
        <v>99</v>
      </c>
      <c r="L2747">
        <v>0.7</v>
      </c>
      <c r="M2747">
        <v>635.78963499999998</v>
      </c>
      <c r="N2747">
        <v>0.66900000000000004</v>
      </c>
      <c r="O2747">
        <v>13.3</v>
      </c>
    </row>
    <row r="2748" spans="1:15" x14ac:dyDescent="0.3">
      <c r="A2748">
        <v>77.099999999999994</v>
      </c>
      <c r="B2748">
        <v>0</v>
      </c>
      <c r="C2748">
        <v>75</v>
      </c>
      <c r="D2748">
        <v>1</v>
      </c>
      <c r="E2748">
        <v>0</v>
      </c>
      <c r="F2748">
        <v>99</v>
      </c>
      <c r="G2748">
        <v>64.2</v>
      </c>
      <c r="H2748">
        <v>1</v>
      </c>
      <c r="I2748">
        <v>99</v>
      </c>
      <c r="J2748">
        <v>0</v>
      </c>
      <c r="K2748">
        <v>99</v>
      </c>
      <c r="L2748">
        <v>0.1</v>
      </c>
      <c r="M2748">
        <v>3911.7468899999999</v>
      </c>
      <c r="N2748">
        <v>0.83599999999999997</v>
      </c>
      <c r="O2748">
        <v>13.3</v>
      </c>
    </row>
    <row r="2749" spans="1:15" x14ac:dyDescent="0.3">
      <c r="A2749">
        <v>76.900000000000006</v>
      </c>
      <c r="B2749">
        <v>0</v>
      </c>
      <c r="C2749">
        <v>77</v>
      </c>
      <c r="D2749">
        <v>1</v>
      </c>
      <c r="E2749">
        <v>1.91</v>
      </c>
      <c r="F2749">
        <v>99</v>
      </c>
      <c r="G2749">
        <v>62.4</v>
      </c>
      <c r="H2749">
        <v>1</v>
      </c>
      <c r="I2749">
        <v>99</v>
      </c>
      <c r="J2749">
        <v>3.64</v>
      </c>
      <c r="K2749">
        <v>99</v>
      </c>
      <c r="L2749">
        <v>0.1</v>
      </c>
      <c r="M2749">
        <v>44449.743499999997</v>
      </c>
      <c r="N2749">
        <v>0.83199999999999996</v>
      </c>
      <c r="O2749">
        <v>13.3</v>
      </c>
    </row>
    <row r="2750" spans="1:15" x14ac:dyDescent="0.3">
      <c r="A2750">
        <v>76.7</v>
      </c>
      <c r="B2750">
        <v>0</v>
      </c>
      <c r="C2750">
        <v>78</v>
      </c>
      <c r="D2750">
        <v>1</v>
      </c>
      <c r="E2750">
        <v>1.82</v>
      </c>
      <c r="F2750">
        <v>98</v>
      </c>
      <c r="G2750">
        <v>6.5</v>
      </c>
      <c r="H2750">
        <v>1</v>
      </c>
      <c r="I2750">
        <v>98</v>
      </c>
      <c r="J2750">
        <v>3.49</v>
      </c>
      <c r="K2750">
        <v>98</v>
      </c>
      <c r="L2750">
        <v>0.1</v>
      </c>
      <c r="M2750">
        <v>4335.6426799999999</v>
      </c>
      <c r="N2750">
        <v>0.82899999999999996</v>
      </c>
      <c r="O2750">
        <v>13.3</v>
      </c>
    </row>
    <row r="2751" spans="1:15" x14ac:dyDescent="0.3">
      <c r="A2751">
        <v>76.5</v>
      </c>
      <c r="B2751">
        <v>0</v>
      </c>
      <c r="C2751">
        <v>8</v>
      </c>
      <c r="D2751">
        <v>1</v>
      </c>
      <c r="E2751">
        <v>1.75</v>
      </c>
      <c r="F2751">
        <v>96</v>
      </c>
      <c r="G2751">
        <v>58.6</v>
      </c>
      <c r="H2751">
        <v>1</v>
      </c>
      <c r="I2751">
        <v>96</v>
      </c>
      <c r="J2751">
        <v>3.45</v>
      </c>
      <c r="K2751">
        <v>96</v>
      </c>
      <c r="L2751">
        <v>0.1</v>
      </c>
      <c r="M2751">
        <v>42112.235650000002</v>
      </c>
      <c r="N2751">
        <v>0.82599999999999996</v>
      </c>
      <c r="O2751">
        <v>13.3</v>
      </c>
    </row>
    <row r="2752" spans="1:15" x14ac:dyDescent="0.3">
      <c r="A2752">
        <v>76.3</v>
      </c>
      <c r="B2752">
        <v>0</v>
      </c>
      <c r="C2752">
        <v>81</v>
      </c>
      <c r="D2752">
        <v>1</v>
      </c>
      <c r="E2752">
        <v>1.73</v>
      </c>
      <c r="F2752">
        <v>95</v>
      </c>
      <c r="G2752">
        <v>57.1</v>
      </c>
      <c r="H2752">
        <v>1</v>
      </c>
      <c r="I2752">
        <v>95</v>
      </c>
      <c r="J2752">
        <v>3.7</v>
      </c>
      <c r="K2752">
        <v>95</v>
      </c>
      <c r="L2752">
        <v>0.1</v>
      </c>
      <c r="M2752">
        <v>4462.3128999999999</v>
      </c>
      <c r="N2752">
        <v>0.82399999999999995</v>
      </c>
      <c r="O2752">
        <v>13.3</v>
      </c>
    </row>
    <row r="2753" spans="1:15" x14ac:dyDescent="0.3">
      <c r="A2753">
        <v>76.2</v>
      </c>
      <c r="B2753">
        <v>0</v>
      </c>
      <c r="C2753">
        <v>82</v>
      </c>
      <c r="D2753">
        <v>1</v>
      </c>
      <c r="E2753">
        <v>1.69</v>
      </c>
      <c r="F2753">
        <v>94</v>
      </c>
      <c r="G2753">
        <v>55.8</v>
      </c>
      <c r="H2753">
        <v>1</v>
      </c>
      <c r="I2753">
        <v>94</v>
      </c>
      <c r="J2753">
        <v>3.93</v>
      </c>
      <c r="K2753">
        <v>94</v>
      </c>
      <c r="L2753">
        <v>0.1</v>
      </c>
      <c r="M2753">
        <v>3549.1483199999998</v>
      </c>
      <c r="N2753">
        <v>0.82599999999999996</v>
      </c>
      <c r="O2753">
        <v>13.3</v>
      </c>
    </row>
    <row r="2754" spans="1:15" x14ac:dyDescent="0.3">
      <c r="A2754">
        <v>76</v>
      </c>
      <c r="B2754">
        <v>0</v>
      </c>
      <c r="C2754">
        <v>84</v>
      </c>
      <c r="D2754">
        <v>1</v>
      </c>
      <c r="E2754">
        <v>1.73</v>
      </c>
      <c r="F2754">
        <v>93</v>
      </c>
      <c r="G2754">
        <v>55.1</v>
      </c>
      <c r="H2754">
        <v>1</v>
      </c>
      <c r="I2754">
        <v>94</v>
      </c>
      <c r="J2754">
        <v>4.5</v>
      </c>
      <c r="K2754">
        <v>93</v>
      </c>
      <c r="L2754">
        <v>0.1</v>
      </c>
      <c r="M2754">
        <v>3372.5751700000001</v>
      </c>
      <c r="N2754">
        <v>0.83099999999999996</v>
      </c>
      <c r="O2754">
        <v>13.2</v>
      </c>
    </row>
    <row r="2755" spans="1:15" x14ac:dyDescent="0.3">
      <c r="A2755">
        <v>75.8</v>
      </c>
      <c r="B2755">
        <v>0</v>
      </c>
      <c r="C2755">
        <v>85</v>
      </c>
      <c r="D2755">
        <v>1</v>
      </c>
      <c r="E2755">
        <v>1.86</v>
      </c>
      <c r="F2755">
        <v>92</v>
      </c>
      <c r="G2755">
        <v>54.8</v>
      </c>
      <c r="H2755">
        <v>1</v>
      </c>
      <c r="I2755">
        <v>94</v>
      </c>
      <c r="J2755">
        <v>2.93</v>
      </c>
      <c r="K2755">
        <v>92</v>
      </c>
      <c r="L2755">
        <v>0.1</v>
      </c>
      <c r="M2755">
        <v>45758.955399999999</v>
      </c>
      <c r="N2755">
        <v>0.82899999999999996</v>
      </c>
      <c r="O2755">
        <v>13.1</v>
      </c>
    </row>
    <row r="2756" spans="1:15" x14ac:dyDescent="0.3">
      <c r="A2756">
        <v>75.599999999999994</v>
      </c>
      <c r="B2756">
        <v>0</v>
      </c>
      <c r="C2756">
        <v>87</v>
      </c>
      <c r="D2756">
        <v>1</v>
      </c>
      <c r="E2756">
        <v>1.69</v>
      </c>
      <c r="F2756">
        <v>92</v>
      </c>
      <c r="G2756">
        <v>55.1</v>
      </c>
      <c r="H2756">
        <v>1</v>
      </c>
      <c r="I2756">
        <v>94</v>
      </c>
      <c r="J2756">
        <v>2.57</v>
      </c>
      <c r="K2756">
        <v>92</v>
      </c>
      <c r="L2756">
        <v>0.1</v>
      </c>
      <c r="M2756">
        <v>42672.613230000003</v>
      </c>
      <c r="N2756">
        <v>0.82599999999999996</v>
      </c>
      <c r="O2756">
        <v>12.9</v>
      </c>
    </row>
    <row r="2757" spans="1:15" x14ac:dyDescent="0.3">
      <c r="A2757">
        <v>75.400000000000006</v>
      </c>
      <c r="B2757">
        <v>0</v>
      </c>
      <c r="C2757">
        <v>89</v>
      </c>
      <c r="D2757">
        <v>1</v>
      </c>
      <c r="E2757">
        <v>1.74</v>
      </c>
      <c r="F2757">
        <v>92</v>
      </c>
      <c r="G2757">
        <v>55.8</v>
      </c>
      <c r="H2757">
        <v>1</v>
      </c>
      <c r="I2757">
        <v>94</v>
      </c>
      <c r="J2757">
        <v>2.33</v>
      </c>
      <c r="K2757">
        <v>92</v>
      </c>
      <c r="L2757">
        <v>0.1</v>
      </c>
      <c r="M2757">
        <v>42372.221660000003</v>
      </c>
      <c r="N2757">
        <v>0.82299999999999995</v>
      </c>
      <c r="O2757">
        <v>12.8</v>
      </c>
    </row>
    <row r="2758" spans="1:15" x14ac:dyDescent="0.3">
      <c r="A2758">
        <v>75.3</v>
      </c>
      <c r="B2758">
        <v>0</v>
      </c>
      <c r="C2758">
        <v>92</v>
      </c>
      <c r="D2758">
        <v>1</v>
      </c>
      <c r="E2758">
        <v>1.79</v>
      </c>
      <c r="F2758">
        <v>92</v>
      </c>
      <c r="G2758">
        <v>56.6</v>
      </c>
      <c r="H2758">
        <v>1</v>
      </c>
      <c r="I2758">
        <v>94</v>
      </c>
      <c r="J2758">
        <v>2.3199999999999998</v>
      </c>
      <c r="K2758">
        <v>94</v>
      </c>
      <c r="L2758">
        <v>0.1</v>
      </c>
      <c r="M2758">
        <v>39439.8197</v>
      </c>
      <c r="N2758">
        <v>0.81799999999999995</v>
      </c>
      <c r="O2758">
        <v>12.6</v>
      </c>
    </row>
    <row r="2759" spans="1:15" x14ac:dyDescent="0.3">
      <c r="A2759">
        <v>75.099999999999994</v>
      </c>
      <c r="B2759">
        <v>0</v>
      </c>
      <c r="C2759">
        <v>95</v>
      </c>
      <c r="D2759">
        <v>1</v>
      </c>
      <c r="E2759">
        <v>1.77</v>
      </c>
      <c r="F2759">
        <v>92</v>
      </c>
      <c r="G2759">
        <v>57</v>
      </c>
      <c r="H2759">
        <v>1</v>
      </c>
      <c r="I2759">
        <v>94</v>
      </c>
      <c r="J2759">
        <v>2.46</v>
      </c>
      <c r="K2759">
        <v>94</v>
      </c>
      <c r="L2759">
        <v>0.1</v>
      </c>
      <c r="M2759">
        <v>36161.176099999997</v>
      </c>
      <c r="N2759">
        <v>0.81299999999999994</v>
      </c>
      <c r="O2759">
        <v>12.4</v>
      </c>
    </row>
    <row r="2760" spans="1:15" x14ac:dyDescent="0.3">
      <c r="A2760">
        <v>74.900000000000006</v>
      </c>
      <c r="B2760">
        <v>0</v>
      </c>
      <c r="C2760">
        <v>98</v>
      </c>
      <c r="D2760">
        <v>1</v>
      </c>
      <c r="E2760">
        <v>1.74</v>
      </c>
      <c r="F2760">
        <v>92</v>
      </c>
      <c r="G2760">
        <v>56.8</v>
      </c>
      <c r="H2760">
        <v>1</v>
      </c>
      <c r="I2760">
        <v>94</v>
      </c>
      <c r="J2760">
        <v>2.65</v>
      </c>
      <c r="K2760">
        <v>94</v>
      </c>
      <c r="L2760">
        <v>0.1</v>
      </c>
      <c r="M2760">
        <v>3323.5231800000001</v>
      </c>
      <c r="N2760">
        <v>0.80800000000000005</v>
      </c>
      <c r="O2760">
        <v>12.3</v>
      </c>
    </row>
    <row r="2761" spans="1:15" x14ac:dyDescent="0.3">
      <c r="A2761">
        <v>74.7</v>
      </c>
      <c r="B2761">
        <v>0</v>
      </c>
      <c r="C2761">
        <v>11</v>
      </c>
      <c r="D2761">
        <v>1</v>
      </c>
      <c r="E2761">
        <v>1.72</v>
      </c>
      <c r="F2761">
        <v>92</v>
      </c>
      <c r="G2761">
        <v>56</v>
      </c>
      <c r="H2761">
        <v>1</v>
      </c>
      <c r="I2761">
        <v>94</v>
      </c>
      <c r="J2761">
        <v>2.72</v>
      </c>
      <c r="K2761">
        <v>94</v>
      </c>
      <c r="L2761">
        <v>0.1</v>
      </c>
      <c r="M2761">
        <v>31311.359359999999</v>
      </c>
      <c r="N2761">
        <v>0.80300000000000005</v>
      </c>
      <c r="O2761">
        <v>12.1</v>
      </c>
    </row>
    <row r="2762" spans="1:15" x14ac:dyDescent="0.3">
      <c r="A2762">
        <v>74.5</v>
      </c>
      <c r="B2762">
        <v>0</v>
      </c>
      <c r="C2762">
        <v>14</v>
      </c>
      <c r="D2762">
        <v>1</v>
      </c>
      <c r="E2762">
        <v>1.67</v>
      </c>
      <c r="F2762">
        <v>92</v>
      </c>
      <c r="G2762">
        <v>55</v>
      </c>
      <c r="H2762">
        <v>1</v>
      </c>
      <c r="I2762">
        <v>94</v>
      </c>
      <c r="J2762">
        <v>2.48</v>
      </c>
      <c r="K2762">
        <v>94</v>
      </c>
      <c r="L2762">
        <v>0.1</v>
      </c>
      <c r="M2762">
        <v>3161.5293499999998</v>
      </c>
      <c r="N2762">
        <v>0.79800000000000004</v>
      </c>
      <c r="O2762">
        <v>12</v>
      </c>
    </row>
    <row r="2763" spans="1:15" x14ac:dyDescent="0.3">
      <c r="A2763">
        <v>74.2</v>
      </c>
      <c r="B2763">
        <v>0</v>
      </c>
      <c r="C2763">
        <v>17</v>
      </c>
      <c r="D2763">
        <v>1</v>
      </c>
      <c r="E2763">
        <v>1.64</v>
      </c>
      <c r="F2763">
        <v>92</v>
      </c>
      <c r="G2763">
        <v>54.1</v>
      </c>
      <c r="H2763">
        <v>1</v>
      </c>
      <c r="I2763">
        <v>94</v>
      </c>
      <c r="J2763">
        <v>2.38</v>
      </c>
      <c r="K2763">
        <v>94</v>
      </c>
      <c r="L2763">
        <v>0.1</v>
      </c>
      <c r="M2763">
        <v>3371.2686899999999</v>
      </c>
      <c r="N2763">
        <v>0.79100000000000004</v>
      </c>
      <c r="O2763">
        <v>11.8</v>
      </c>
    </row>
    <row r="2764" spans="1:15" x14ac:dyDescent="0.3">
      <c r="A2764">
        <v>81.2</v>
      </c>
      <c r="B2764">
        <v>1</v>
      </c>
      <c r="C2764">
        <v>69</v>
      </c>
      <c r="D2764">
        <v>3</v>
      </c>
      <c r="E2764">
        <v>10.66</v>
      </c>
      <c r="F2764">
        <v>0</v>
      </c>
      <c r="G2764">
        <v>66.599999999999994</v>
      </c>
      <c r="H2764">
        <v>4</v>
      </c>
      <c r="I2764">
        <v>96</v>
      </c>
      <c r="J2764">
        <v>0</v>
      </c>
      <c r="K2764">
        <v>96</v>
      </c>
      <c r="L2764">
        <v>0.1</v>
      </c>
      <c r="M2764">
        <v>0</v>
      </c>
      <c r="N2764">
        <v>0</v>
      </c>
      <c r="O2764">
        <v>0</v>
      </c>
    </row>
    <row r="2765" spans="1:15" x14ac:dyDescent="0.3">
      <c r="A2765">
        <v>81</v>
      </c>
      <c r="B2765">
        <v>1</v>
      </c>
      <c r="C2765">
        <v>71</v>
      </c>
      <c r="D2765">
        <v>3</v>
      </c>
      <c r="E2765">
        <v>10.37</v>
      </c>
      <c r="F2765">
        <v>0</v>
      </c>
      <c r="G2765">
        <v>66</v>
      </c>
      <c r="H2765">
        <v>4</v>
      </c>
      <c r="I2765">
        <v>95</v>
      </c>
      <c r="J2765">
        <v>9.1199999999999992</v>
      </c>
      <c r="K2765">
        <v>95</v>
      </c>
      <c r="L2765">
        <v>0.1</v>
      </c>
      <c r="M2765">
        <v>0</v>
      </c>
      <c r="N2765">
        <v>0</v>
      </c>
      <c r="O2765">
        <v>0</v>
      </c>
    </row>
    <row r="2766" spans="1:15" x14ac:dyDescent="0.3">
      <c r="A2766">
        <v>87</v>
      </c>
      <c r="B2766">
        <v>1</v>
      </c>
      <c r="C2766">
        <v>72</v>
      </c>
      <c r="D2766">
        <v>3</v>
      </c>
      <c r="E2766">
        <v>10.32</v>
      </c>
      <c r="F2766">
        <v>0</v>
      </c>
      <c r="G2766">
        <v>65.400000000000006</v>
      </c>
      <c r="H2766">
        <v>4</v>
      </c>
      <c r="I2766">
        <v>95</v>
      </c>
      <c r="J2766">
        <v>9.34</v>
      </c>
      <c r="K2766">
        <v>95</v>
      </c>
      <c r="L2766">
        <v>0.1</v>
      </c>
      <c r="M2766">
        <v>0</v>
      </c>
      <c r="N2766">
        <v>0</v>
      </c>
      <c r="O2766">
        <v>0</v>
      </c>
    </row>
    <row r="2767" spans="1:15" x14ac:dyDescent="0.3">
      <c r="A2767">
        <v>86</v>
      </c>
      <c r="B2767">
        <v>1</v>
      </c>
      <c r="C2767">
        <v>72</v>
      </c>
      <c r="D2767">
        <v>3</v>
      </c>
      <c r="E2767">
        <v>10.42</v>
      </c>
      <c r="F2767">
        <v>0</v>
      </c>
      <c r="G2767">
        <v>64.8</v>
      </c>
      <c r="H2767">
        <v>4</v>
      </c>
      <c r="I2767">
        <v>95</v>
      </c>
      <c r="J2767">
        <v>9.41</v>
      </c>
      <c r="K2767">
        <v>95</v>
      </c>
      <c r="L2767">
        <v>0.1</v>
      </c>
      <c r="M2767">
        <v>0</v>
      </c>
      <c r="N2767">
        <v>0</v>
      </c>
      <c r="O2767">
        <v>0</v>
      </c>
    </row>
    <row r="2768" spans="1:15" x14ac:dyDescent="0.3">
      <c r="A2768">
        <v>86</v>
      </c>
      <c r="B2768">
        <v>1</v>
      </c>
      <c r="C2768">
        <v>74</v>
      </c>
      <c r="D2768">
        <v>3</v>
      </c>
      <c r="E2768">
        <v>10.68</v>
      </c>
      <c r="F2768">
        <v>0</v>
      </c>
      <c r="G2768">
        <v>64.2</v>
      </c>
      <c r="H2768">
        <v>4</v>
      </c>
      <c r="I2768">
        <v>95</v>
      </c>
      <c r="J2768">
        <v>9.34</v>
      </c>
      <c r="K2768">
        <v>95</v>
      </c>
      <c r="L2768">
        <v>0.1</v>
      </c>
      <c r="M2768">
        <v>0</v>
      </c>
      <c r="N2768">
        <v>0</v>
      </c>
      <c r="O2768">
        <v>0</v>
      </c>
    </row>
    <row r="2769" spans="1:15" x14ac:dyDescent="0.3">
      <c r="A2769">
        <v>82</v>
      </c>
      <c r="B2769">
        <v>1</v>
      </c>
      <c r="C2769">
        <v>77</v>
      </c>
      <c r="D2769">
        <v>3</v>
      </c>
      <c r="E2769">
        <v>10.88</v>
      </c>
      <c r="F2769">
        <v>0</v>
      </c>
      <c r="G2769">
        <v>63.6</v>
      </c>
      <c r="H2769">
        <v>4</v>
      </c>
      <c r="I2769">
        <v>94</v>
      </c>
      <c r="J2769">
        <v>9.51</v>
      </c>
      <c r="K2769">
        <v>94</v>
      </c>
      <c r="L2769">
        <v>0.1</v>
      </c>
      <c r="M2769">
        <v>0</v>
      </c>
      <c r="N2769">
        <v>0</v>
      </c>
      <c r="O2769">
        <v>0</v>
      </c>
    </row>
    <row r="2770" spans="1:15" x14ac:dyDescent="0.3">
      <c r="A2770">
        <v>81</v>
      </c>
      <c r="B2770">
        <v>1</v>
      </c>
      <c r="C2770">
        <v>78</v>
      </c>
      <c r="D2770">
        <v>4</v>
      </c>
      <c r="E2770">
        <v>10.79</v>
      </c>
      <c r="F2770">
        <v>0</v>
      </c>
      <c r="G2770">
        <v>63.1</v>
      </c>
      <c r="H2770">
        <v>4</v>
      </c>
      <c r="I2770">
        <v>93</v>
      </c>
      <c r="J2770">
        <v>9.81</v>
      </c>
      <c r="K2770">
        <v>93</v>
      </c>
      <c r="L2770">
        <v>0.1</v>
      </c>
      <c r="M2770">
        <v>0</v>
      </c>
      <c r="N2770">
        <v>0</v>
      </c>
      <c r="O2770">
        <v>0</v>
      </c>
    </row>
    <row r="2771" spans="1:15" x14ac:dyDescent="0.3">
      <c r="A2771">
        <v>79.599999999999994</v>
      </c>
      <c r="B2771">
        <v>1</v>
      </c>
      <c r="C2771">
        <v>8</v>
      </c>
      <c r="D2771">
        <v>4</v>
      </c>
      <c r="E2771">
        <v>11.47</v>
      </c>
      <c r="F2771">
        <v>0</v>
      </c>
      <c r="G2771">
        <v>62.5</v>
      </c>
      <c r="H2771">
        <v>4</v>
      </c>
      <c r="I2771">
        <v>92</v>
      </c>
      <c r="J2771">
        <v>8.85</v>
      </c>
      <c r="K2771">
        <v>92</v>
      </c>
      <c r="L2771">
        <v>0.1</v>
      </c>
      <c r="M2771">
        <v>0</v>
      </c>
      <c r="N2771">
        <v>0</v>
      </c>
      <c r="O2771">
        <v>0</v>
      </c>
    </row>
    <row r="2772" spans="1:15" x14ac:dyDescent="0.3">
      <c r="A2772">
        <v>79.5</v>
      </c>
      <c r="B2772">
        <v>1</v>
      </c>
      <c r="C2772">
        <v>8</v>
      </c>
      <c r="D2772">
        <v>4</v>
      </c>
      <c r="E2772">
        <v>11.84</v>
      </c>
      <c r="F2772">
        <v>0</v>
      </c>
      <c r="G2772">
        <v>61.9</v>
      </c>
      <c r="H2772">
        <v>4</v>
      </c>
      <c r="I2772">
        <v>92</v>
      </c>
      <c r="J2772">
        <v>8.42</v>
      </c>
      <c r="K2772">
        <v>92</v>
      </c>
      <c r="L2772">
        <v>0.1</v>
      </c>
      <c r="M2772">
        <v>0</v>
      </c>
      <c r="N2772">
        <v>0</v>
      </c>
      <c r="O2772">
        <v>0</v>
      </c>
    </row>
    <row r="2773" spans="1:15" x14ac:dyDescent="0.3">
      <c r="A2773">
        <v>79.3</v>
      </c>
      <c r="B2773">
        <v>1</v>
      </c>
      <c r="C2773">
        <v>82</v>
      </c>
      <c r="D2773">
        <v>4</v>
      </c>
      <c r="E2773">
        <v>11.61</v>
      </c>
      <c r="F2773">
        <v>0</v>
      </c>
      <c r="G2773">
        <v>61.3</v>
      </c>
      <c r="H2773">
        <v>4</v>
      </c>
      <c r="I2773">
        <v>92</v>
      </c>
      <c r="J2773">
        <v>8.36</v>
      </c>
      <c r="K2773">
        <v>92</v>
      </c>
      <c r="L2773">
        <v>0.1</v>
      </c>
      <c r="M2773">
        <v>0</v>
      </c>
      <c r="N2773">
        <v>0</v>
      </c>
      <c r="O2773">
        <v>0</v>
      </c>
    </row>
    <row r="2774" spans="1:15" x14ac:dyDescent="0.3">
      <c r="A2774">
        <v>79</v>
      </c>
      <c r="B2774">
        <v>1</v>
      </c>
      <c r="C2774">
        <v>82</v>
      </c>
      <c r="D2774">
        <v>4</v>
      </c>
      <c r="E2774">
        <v>12.05</v>
      </c>
      <c r="F2774">
        <v>0</v>
      </c>
      <c r="G2774">
        <v>6.7</v>
      </c>
      <c r="H2774">
        <v>4</v>
      </c>
      <c r="I2774">
        <v>91</v>
      </c>
      <c r="J2774">
        <v>8.24</v>
      </c>
      <c r="K2774">
        <v>91</v>
      </c>
      <c r="L2774">
        <v>0.1</v>
      </c>
      <c r="M2774">
        <v>0</v>
      </c>
      <c r="N2774">
        <v>0</v>
      </c>
      <c r="O2774">
        <v>0</v>
      </c>
    </row>
    <row r="2775" spans="1:15" x14ac:dyDescent="0.3">
      <c r="A2775">
        <v>78.8</v>
      </c>
      <c r="B2775">
        <v>1</v>
      </c>
      <c r="C2775">
        <v>83</v>
      </c>
      <c r="D2775">
        <v>4</v>
      </c>
      <c r="E2775">
        <v>12.22</v>
      </c>
      <c r="F2775">
        <v>0</v>
      </c>
      <c r="G2775">
        <v>6.1</v>
      </c>
      <c r="H2775">
        <v>4</v>
      </c>
      <c r="I2775">
        <v>92</v>
      </c>
      <c r="J2775">
        <v>7.98</v>
      </c>
      <c r="K2775">
        <v>92</v>
      </c>
      <c r="L2775">
        <v>0.1</v>
      </c>
      <c r="M2775">
        <v>0</v>
      </c>
      <c r="N2775">
        <v>0</v>
      </c>
      <c r="O2775">
        <v>0</v>
      </c>
    </row>
    <row r="2776" spans="1:15" x14ac:dyDescent="0.3">
      <c r="A2776">
        <v>78.3</v>
      </c>
      <c r="B2776">
        <v>1</v>
      </c>
      <c r="C2776">
        <v>86</v>
      </c>
      <c r="D2776">
        <v>4</v>
      </c>
      <c r="E2776">
        <v>11.85</v>
      </c>
      <c r="F2776">
        <v>0</v>
      </c>
      <c r="G2776">
        <v>59.5</v>
      </c>
      <c r="H2776">
        <v>4</v>
      </c>
      <c r="I2776">
        <v>91</v>
      </c>
      <c r="J2776">
        <v>7.81</v>
      </c>
      <c r="K2776">
        <v>91</v>
      </c>
      <c r="L2776">
        <v>0.1</v>
      </c>
      <c r="M2776">
        <v>0</v>
      </c>
      <c r="N2776">
        <v>0</v>
      </c>
      <c r="O2776">
        <v>0</v>
      </c>
    </row>
    <row r="2777" spans="1:15" x14ac:dyDescent="0.3">
      <c r="A2777">
        <v>78.2</v>
      </c>
      <c r="B2777">
        <v>1</v>
      </c>
      <c r="C2777">
        <v>87</v>
      </c>
      <c r="D2777">
        <v>4</v>
      </c>
      <c r="E2777">
        <v>11.44</v>
      </c>
      <c r="F2777">
        <v>0</v>
      </c>
      <c r="G2777">
        <v>58.8</v>
      </c>
      <c r="H2777">
        <v>4</v>
      </c>
      <c r="I2777">
        <v>91</v>
      </c>
      <c r="J2777">
        <v>7.57</v>
      </c>
      <c r="K2777">
        <v>91</v>
      </c>
      <c r="L2777">
        <v>0.1</v>
      </c>
      <c r="M2777">
        <v>0</v>
      </c>
      <c r="N2777">
        <v>0</v>
      </c>
      <c r="O2777">
        <v>0</v>
      </c>
    </row>
    <row r="2778" spans="1:15" x14ac:dyDescent="0.3">
      <c r="A2778">
        <v>78</v>
      </c>
      <c r="B2778">
        <v>1</v>
      </c>
      <c r="C2778">
        <v>88</v>
      </c>
      <c r="D2778">
        <v>4</v>
      </c>
      <c r="E2778">
        <v>10.91</v>
      </c>
      <c r="F2778">
        <v>0</v>
      </c>
      <c r="G2778">
        <v>58.2</v>
      </c>
      <c r="H2778">
        <v>4</v>
      </c>
      <c r="I2778">
        <v>91</v>
      </c>
      <c r="J2778">
        <v>7.31</v>
      </c>
      <c r="K2778">
        <v>91</v>
      </c>
      <c r="L2778">
        <v>0.1</v>
      </c>
      <c r="M2778">
        <v>0</v>
      </c>
      <c r="N2778">
        <v>0</v>
      </c>
      <c r="O2778">
        <v>0</v>
      </c>
    </row>
    <row r="2779" spans="1:15" x14ac:dyDescent="0.3">
      <c r="A2779">
        <v>77.8</v>
      </c>
      <c r="B2779">
        <v>1</v>
      </c>
      <c r="C2779">
        <v>89</v>
      </c>
      <c r="D2779">
        <v>4</v>
      </c>
      <c r="E2779">
        <v>10.59</v>
      </c>
      <c r="F2779">
        <v>0</v>
      </c>
      <c r="G2779">
        <v>57.5</v>
      </c>
      <c r="H2779">
        <v>5</v>
      </c>
      <c r="I2779">
        <v>91</v>
      </c>
      <c r="J2779">
        <v>6.94</v>
      </c>
      <c r="K2779">
        <v>91</v>
      </c>
      <c r="L2779">
        <v>0.1</v>
      </c>
      <c r="M2779">
        <v>0</v>
      </c>
      <c r="N2779">
        <v>0</v>
      </c>
      <c r="O2779">
        <v>0</v>
      </c>
    </row>
    <row r="2780" spans="1:15" x14ac:dyDescent="0.3">
      <c r="A2780">
        <v>61.8</v>
      </c>
      <c r="B2780">
        <v>0</v>
      </c>
      <c r="C2780">
        <v>279</v>
      </c>
      <c r="D2780">
        <v>85</v>
      </c>
      <c r="E2780">
        <v>0</v>
      </c>
      <c r="F2780">
        <v>98</v>
      </c>
      <c r="G2780">
        <v>23.8</v>
      </c>
      <c r="H2780">
        <v>119</v>
      </c>
      <c r="I2780">
        <v>96</v>
      </c>
      <c r="J2780">
        <v>0</v>
      </c>
      <c r="K2780">
        <v>98</v>
      </c>
      <c r="L2780">
        <v>1.4</v>
      </c>
      <c r="M2780">
        <v>0</v>
      </c>
      <c r="N2780">
        <v>0</v>
      </c>
      <c r="O2780">
        <v>0</v>
      </c>
    </row>
    <row r="2781" spans="1:15" x14ac:dyDescent="0.3">
      <c r="A2781">
        <v>67</v>
      </c>
      <c r="B2781">
        <v>0</v>
      </c>
      <c r="C2781">
        <v>34</v>
      </c>
      <c r="D2781">
        <v>86</v>
      </c>
      <c r="E2781">
        <v>0.01</v>
      </c>
      <c r="F2781">
        <v>97</v>
      </c>
      <c r="G2781">
        <v>23.2</v>
      </c>
      <c r="H2781">
        <v>121</v>
      </c>
      <c r="I2781">
        <v>97</v>
      </c>
      <c r="J2781">
        <v>5.58</v>
      </c>
      <c r="K2781">
        <v>97</v>
      </c>
      <c r="L2781">
        <v>1.4</v>
      </c>
      <c r="M2781">
        <v>0</v>
      </c>
      <c r="N2781">
        <v>0</v>
      </c>
      <c r="O2781">
        <v>0</v>
      </c>
    </row>
    <row r="2782" spans="1:15" x14ac:dyDescent="0.3">
      <c r="A2782">
        <v>59.7</v>
      </c>
      <c r="B2782">
        <v>0</v>
      </c>
      <c r="C2782">
        <v>323</v>
      </c>
      <c r="D2782">
        <v>86</v>
      </c>
      <c r="E2782">
        <v>4.2</v>
      </c>
      <c r="F2782">
        <v>91</v>
      </c>
      <c r="G2782">
        <v>22.5</v>
      </c>
      <c r="H2782">
        <v>124</v>
      </c>
      <c r="I2782">
        <v>91</v>
      </c>
      <c r="J2782">
        <v>5.57</v>
      </c>
      <c r="K2782">
        <v>91</v>
      </c>
      <c r="L2782">
        <v>2.1</v>
      </c>
      <c r="M2782">
        <v>0</v>
      </c>
      <c r="N2782">
        <v>0</v>
      </c>
      <c r="O2782">
        <v>0</v>
      </c>
    </row>
    <row r="2783" spans="1:15" x14ac:dyDescent="0.3">
      <c r="A2783">
        <v>58.6</v>
      </c>
      <c r="B2783">
        <v>0</v>
      </c>
      <c r="C2783">
        <v>348</v>
      </c>
      <c r="D2783">
        <v>87</v>
      </c>
      <c r="E2783">
        <v>3.98</v>
      </c>
      <c r="F2783">
        <v>92</v>
      </c>
      <c r="G2783">
        <v>21.9</v>
      </c>
      <c r="H2783">
        <v>126</v>
      </c>
      <c r="I2783">
        <v>9</v>
      </c>
      <c r="J2783">
        <v>5.72</v>
      </c>
      <c r="K2783">
        <v>92</v>
      </c>
      <c r="L2783">
        <v>2.4</v>
      </c>
      <c r="M2783">
        <v>0</v>
      </c>
      <c r="N2783">
        <v>0</v>
      </c>
      <c r="O2783">
        <v>0</v>
      </c>
    </row>
    <row r="2784" spans="1:15" x14ac:dyDescent="0.3">
      <c r="A2784">
        <v>58.3</v>
      </c>
      <c r="B2784">
        <v>0</v>
      </c>
      <c r="C2784">
        <v>348</v>
      </c>
      <c r="D2784">
        <v>88</v>
      </c>
      <c r="E2784">
        <v>4.04</v>
      </c>
      <c r="F2784">
        <v>9</v>
      </c>
      <c r="G2784">
        <v>21.3</v>
      </c>
      <c r="H2784">
        <v>128</v>
      </c>
      <c r="I2784">
        <v>88</v>
      </c>
      <c r="J2784">
        <v>5.72</v>
      </c>
      <c r="K2784">
        <v>9</v>
      </c>
      <c r="L2784">
        <v>3.1</v>
      </c>
      <c r="M2784">
        <v>0</v>
      </c>
      <c r="N2784">
        <v>0</v>
      </c>
      <c r="O2784">
        <v>0</v>
      </c>
    </row>
    <row r="2785" spans="1:15" x14ac:dyDescent="0.3">
      <c r="A2785">
        <v>57.5</v>
      </c>
      <c r="B2785">
        <v>0</v>
      </c>
      <c r="C2785">
        <v>36</v>
      </c>
      <c r="D2785">
        <v>89</v>
      </c>
      <c r="E2785">
        <v>4.1900000000000004</v>
      </c>
      <c r="F2785">
        <v>91</v>
      </c>
      <c r="G2785">
        <v>2.7</v>
      </c>
      <c r="H2785">
        <v>131</v>
      </c>
      <c r="I2785">
        <v>94</v>
      </c>
      <c r="J2785">
        <v>5.3</v>
      </c>
      <c r="K2785">
        <v>91</v>
      </c>
      <c r="L2785">
        <v>4.5999999999999996</v>
      </c>
      <c r="M2785">
        <v>0</v>
      </c>
      <c r="N2785">
        <v>0</v>
      </c>
      <c r="O2785">
        <v>0</v>
      </c>
    </row>
    <row r="2786" spans="1:15" x14ac:dyDescent="0.3">
      <c r="A2786">
        <v>56.9</v>
      </c>
      <c r="B2786">
        <v>0</v>
      </c>
      <c r="C2786">
        <v>368</v>
      </c>
      <c r="D2786">
        <v>91</v>
      </c>
      <c r="E2786">
        <v>3.97</v>
      </c>
      <c r="F2786">
        <v>85</v>
      </c>
      <c r="G2786">
        <v>2.2000000000000002</v>
      </c>
      <c r="H2786">
        <v>135</v>
      </c>
      <c r="I2786">
        <v>88</v>
      </c>
      <c r="J2786">
        <v>3.97</v>
      </c>
      <c r="K2786">
        <v>85</v>
      </c>
      <c r="L2786">
        <v>6.4</v>
      </c>
      <c r="M2786">
        <v>0</v>
      </c>
      <c r="N2786">
        <v>0</v>
      </c>
      <c r="O2786">
        <v>0</v>
      </c>
    </row>
    <row r="2787" spans="1:15" x14ac:dyDescent="0.3">
      <c r="A2787">
        <v>56.2</v>
      </c>
      <c r="B2787">
        <v>0</v>
      </c>
      <c r="C2787">
        <v>376</v>
      </c>
      <c r="D2787">
        <v>92</v>
      </c>
      <c r="E2787">
        <v>3.44</v>
      </c>
      <c r="F2787">
        <v>86</v>
      </c>
      <c r="G2787">
        <v>19.600000000000001</v>
      </c>
      <c r="H2787">
        <v>138</v>
      </c>
      <c r="I2787">
        <v>89</v>
      </c>
      <c r="J2787">
        <v>4.21</v>
      </c>
      <c r="K2787">
        <v>86</v>
      </c>
      <c r="L2787">
        <v>7.4</v>
      </c>
      <c r="M2787">
        <v>0</v>
      </c>
      <c r="N2787">
        <v>0</v>
      </c>
      <c r="O2787">
        <v>0</v>
      </c>
    </row>
    <row r="2788" spans="1:15" x14ac:dyDescent="0.3">
      <c r="A2788">
        <v>54.5</v>
      </c>
      <c r="B2788">
        <v>0</v>
      </c>
      <c r="C2788">
        <v>411</v>
      </c>
      <c r="D2788">
        <v>94</v>
      </c>
      <c r="E2788">
        <v>4.4000000000000004</v>
      </c>
      <c r="F2788">
        <v>83</v>
      </c>
      <c r="G2788">
        <v>19.100000000000001</v>
      </c>
      <c r="H2788">
        <v>141</v>
      </c>
      <c r="I2788">
        <v>88</v>
      </c>
      <c r="J2788">
        <v>4.72</v>
      </c>
      <c r="K2788">
        <v>83</v>
      </c>
      <c r="L2788">
        <v>8.5</v>
      </c>
      <c r="M2788">
        <v>0</v>
      </c>
      <c r="N2788">
        <v>0</v>
      </c>
      <c r="O2788">
        <v>0</v>
      </c>
    </row>
    <row r="2789" spans="1:15" x14ac:dyDescent="0.3">
      <c r="A2789">
        <v>53.1</v>
      </c>
      <c r="B2789">
        <v>0</v>
      </c>
      <c r="C2789">
        <v>437</v>
      </c>
      <c r="D2789">
        <v>96</v>
      </c>
      <c r="E2789">
        <v>4.07</v>
      </c>
      <c r="F2789">
        <v>9</v>
      </c>
      <c r="G2789">
        <v>18.600000000000001</v>
      </c>
      <c r="H2789">
        <v>145</v>
      </c>
      <c r="I2789">
        <v>91</v>
      </c>
      <c r="J2789">
        <v>6.86</v>
      </c>
      <c r="K2789">
        <v>9</v>
      </c>
      <c r="L2789">
        <v>9.4</v>
      </c>
      <c r="M2789">
        <v>0</v>
      </c>
      <c r="N2789">
        <v>0</v>
      </c>
      <c r="O2789">
        <v>0</v>
      </c>
    </row>
    <row r="2790" spans="1:15" x14ac:dyDescent="0.3">
      <c r="A2790">
        <v>52.2</v>
      </c>
      <c r="B2790">
        <v>0</v>
      </c>
      <c r="C2790">
        <v>449</v>
      </c>
      <c r="D2790">
        <v>97</v>
      </c>
      <c r="E2790">
        <v>3.94</v>
      </c>
      <c r="F2790">
        <v>9</v>
      </c>
      <c r="G2790">
        <v>18.100000000000001</v>
      </c>
      <c r="H2790">
        <v>149</v>
      </c>
      <c r="I2790">
        <v>91</v>
      </c>
      <c r="J2790">
        <v>4.66</v>
      </c>
      <c r="K2790">
        <v>9</v>
      </c>
      <c r="L2790">
        <v>10</v>
      </c>
      <c r="M2790">
        <v>0</v>
      </c>
      <c r="N2790">
        <v>0</v>
      </c>
      <c r="O2790">
        <v>0</v>
      </c>
    </row>
    <row r="2791" spans="1:15" x14ac:dyDescent="0.3">
      <c r="A2791">
        <v>51.5</v>
      </c>
      <c r="B2791">
        <v>0</v>
      </c>
      <c r="C2791">
        <v>454</v>
      </c>
      <c r="D2791">
        <v>100</v>
      </c>
      <c r="E2791">
        <v>3.81</v>
      </c>
      <c r="F2791">
        <v>95</v>
      </c>
      <c r="G2791">
        <v>17.7</v>
      </c>
      <c r="H2791">
        <v>154</v>
      </c>
      <c r="I2791">
        <v>95</v>
      </c>
      <c r="J2791">
        <v>4.0999999999999996</v>
      </c>
      <c r="K2791">
        <v>95</v>
      </c>
      <c r="L2791">
        <v>10.8</v>
      </c>
      <c r="M2791">
        <v>0</v>
      </c>
      <c r="N2791">
        <v>0</v>
      </c>
      <c r="O2791">
        <v>0</v>
      </c>
    </row>
    <row r="2792" spans="1:15" x14ac:dyDescent="0.3">
      <c r="A2792">
        <v>58</v>
      </c>
      <c r="B2792">
        <v>0</v>
      </c>
      <c r="C2792">
        <v>459</v>
      </c>
      <c r="D2792">
        <v>103</v>
      </c>
      <c r="E2792">
        <v>2.34</v>
      </c>
      <c r="F2792">
        <v>95</v>
      </c>
      <c r="G2792">
        <v>17.2</v>
      </c>
      <c r="H2792">
        <v>160</v>
      </c>
      <c r="I2792">
        <v>97</v>
      </c>
      <c r="J2792">
        <v>4.5999999999999996</v>
      </c>
      <c r="K2792">
        <v>95</v>
      </c>
      <c r="L2792">
        <v>11.5</v>
      </c>
      <c r="M2792">
        <v>0</v>
      </c>
      <c r="N2792">
        <v>0</v>
      </c>
      <c r="O2792">
        <v>0</v>
      </c>
    </row>
    <row r="2793" spans="1:15" x14ac:dyDescent="0.3">
      <c r="A2793">
        <v>52</v>
      </c>
      <c r="B2793">
        <v>0</v>
      </c>
      <c r="C2793">
        <v>46</v>
      </c>
      <c r="D2793">
        <v>106</v>
      </c>
      <c r="E2793">
        <v>3.37</v>
      </c>
      <c r="F2793">
        <v>89</v>
      </c>
      <c r="G2793">
        <v>16.8</v>
      </c>
      <c r="H2793">
        <v>166</v>
      </c>
      <c r="I2793">
        <v>91</v>
      </c>
      <c r="J2793">
        <v>3.59</v>
      </c>
      <c r="K2793">
        <v>89</v>
      </c>
      <c r="L2793">
        <v>12.1</v>
      </c>
      <c r="M2793">
        <v>0</v>
      </c>
      <c r="N2793">
        <v>0</v>
      </c>
      <c r="O2793">
        <v>0</v>
      </c>
    </row>
    <row r="2794" spans="1:15" x14ac:dyDescent="0.3">
      <c r="A2794">
        <v>49.6</v>
      </c>
      <c r="B2794">
        <v>0</v>
      </c>
      <c r="C2794">
        <v>46</v>
      </c>
      <c r="D2794">
        <v>110</v>
      </c>
      <c r="E2794">
        <v>4.09</v>
      </c>
      <c r="F2794">
        <v>0</v>
      </c>
      <c r="G2794">
        <v>16.399999999999999</v>
      </c>
      <c r="H2794">
        <v>173</v>
      </c>
      <c r="I2794">
        <v>65</v>
      </c>
      <c r="J2794">
        <v>3.28</v>
      </c>
      <c r="K2794">
        <v>87</v>
      </c>
      <c r="L2794">
        <v>12.5</v>
      </c>
      <c r="M2794">
        <v>0</v>
      </c>
      <c r="N2794">
        <v>0</v>
      </c>
      <c r="O2794">
        <v>0</v>
      </c>
    </row>
    <row r="2795" spans="1:15" x14ac:dyDescent="0.3">
      <c r="A2795">
        <v>49.2</v>
      </c>
      <c r="B2795">
        <v>0</v>
      </c>
      <c r="C2795">
        <v>457</v>
      </c>
      <c r="D2795">
        <v>114</v>
      </c>
      <c r="E2795">
        <v>3.89</v>
      </c>
      <c r="F2795">
        <v>0</v>
      </c>
      <c r="G2795">
        <v>16</v>
      </c>
      <c r="H2795">
        <v>181</v>
      </c>
      <c r="I2795">
        <v>64</v>
      </c>
      <c r="J2795">
        <v>2.64</v>
      </c>
      <c r="K2795">
        <v>79</v>
      </c>
      <c r="L2795">
        <v>12.8</v>
      </c>
      <c r="M2795">
        <v>0</v>
      </c>
      <c r="N2795">
        <v>0</v>
      </c>
      <c r="O2795">
        <v>0</v>
      </c>
    </row>
    <row r="2796" spans="1:15" x14ac:dyDescent="0.3">
      <c r="A2796">
        <v>79.3</v>
      </c>
      <c r="B2796">
        <v>1</v>
      </c>
      <c r="C2796">
        <v>13</v>
      </c>
      <c r="D2796">
        <v>23</v>
      </c>
      <c r="E2796">
        <v>0</v>
      </c>
      <c r="F2796">
        <v>92</v>
      </c>
      <c r="G2796">
        <v>69.599999999999994</v>
      </c>
      <c r="H2796">
        <v>26</v>
      </c>
      <c r="I2796">
        <v>93</v>
      </c>
      <c r="J2796">
        <v>0</v>
      </c>
      <c r="K2796">
        <v>95</v>
      </c>
      <c r="L2796">
        <v>0.1</v>
      </c>
      <c r="M2796">
        <v>0</v>
      </c>
      <c r="N2796">
        <v>0</v>
      </c>
      <c r="O2796">
        <v>0</v>
      </c>
    </row>
    <row r="2797" spans="1:15" x14ac:dyDescent="0.3">
      <c r="A2797">
        <v>79.099999999999994</v>
      </c>
      <c r="B2797">
        <v>1</v>
      </c>
      <c r="C2797">
        <v>14</v>
      </c>
      <c r="D2797">
        <v>23</v>
      </c>
      <c r="E2797">
        <v>8.82</v>
      </c>
      <c r="F2797">
        <v>92</v>
      </c>
      <c r="G2797">
        <v>69.099999999999994</v>
      </c>
      <c r="H2797">
        <v>27</v>
      </c>
      <c r="I2797">
        <v>93</v>
      </c>
      <c r="J2797">
        <v>17.14</v>
      </c>
      <c r="K2797">
        <v>95</v>
      </c>
      <c r="L2797">
        <v>0.1</v>
      </c>
      <c r="M2797">
        <v>0</v>
      </c>
      <c r="N2797">
        <v>0</v>
      </c>
      <c r="O2797">
        <v>0</v>
      </c>
    </row>
    <row r="2798" spans="1:15" x14ac:dyDescent="0.3">
      <c r="A2798">
        <v>78.900000000000006</v>
      </c>
      <c r="B2798">
        <v>1</v>
      </c>
      <c r="C2798">
        <v>16</v>
      </c>
      <c r="D2798">
        <v>23</v>
      </c>
      <c r="E2798">
        <v>8.82</v>
      </c>
      <c r="F2798">
        <v>91</v>
      </c>
      <c r="G2798">
        <v>68.599999999999994</v>
      </c>
      <c r="H2798">
        <v>27</v>
      </c>
      <c r="I2798">
        <v>93</v>
      </c>
      <c r="J2798">
        <v>16.899999999999999</v>
      </c>
      <c r="K2798">
        <v>94</v>
      </c>
      <c r="L2798">
        <v>0.1</v>
      </c>
      <c r="M2798">
        <v>0</v>
      </c>
      <c r="N2798">
        <v>0</v>
      </c>
      <c r="O2798">
        <v>0</v>
      </c>
    </row>
    <row r="2799" spans="1:15" x14ac:dyDescent="0.3">
      <c r="A2799">
        <v>78.8</v>
      </c>
      <c r="B2799">
        <v>1</v>
      </c>
      <c r="C2799">
        <v>16</v>
      </c>
      <c r="D2799">
        <v>24</v>
      </c>
      <c r="E2799">
        <v>8.82</v>
      </c>
      <c r="F2799">
        <v>9</v>
      </c>
      <c r="G2799">
        <v>68</v>
      </c>
      <c r="H2799">
        <v>28</v>
      </c>
      <c r="I2799">
        <v>93</v>
      </c>
      <c r="J2799">
        <v>17.2</v>
      </c>
      <c r="K2799">
        <v>94</v>
      </c>
      <c r="L2799">
        <v>0.1</v>
      </c>
      <c r="M2799">
        <v>0</v>
      </c>
      <c r="N2799">
        <v>0</v>
      </c>
      <c r="O2799">
        <v>0</v>
      </c>
    </row>
    <row r="2800" spans="1:15" x14ac:dyDescent="0.3">
      <c r="A2800">
        <v>78.7</v>
      </c>
      <c r="B2800">
        <v>1</v>
      </c>
      <c r="C2800">
        <v>16</v>
      </c>
      <c r="D2800">
        <v>25</v>
      </c>
      <c r="E2800">
        <v>8.67</v>
      </c>
      <c r="F2800">
        <v>91</v>
      </c>
      <c r="G2800">
        <v>67.5</v>
      </c>
      <c r="H2800">
        <v>29</v>
      </c>
      <c r="I2800">
        <v>94</v>
      </c>
      <c r="J2800">
        <v>17.600000000000001</v>
      </c>
      <c r="K2800">
        <v>96</v>
      </c>
      <c r="L2800">
        <v>0.1</v>
      </c>
      <c r="M2800">
        <v>0</v>
      </c>
      <c r="N2800">
        <v>0</v>
      </c>
      <c r="O2800">
        <v>0</v>
      </c>
    </row>
    <row r="2801" spans="1:15" x14ac:dyDescent="0.3">
      <c r="A2801">
        <v>78.7</v>
      </c>
      <c r="B2801">
        <v>1</v>
      </c>
      <c r="C2801">
        <v>15</v>
      </c>
      <c r="D2801">
        <v>25</v>
      </c>
      <c r="E2801">
        <v>8.5500000000000007</v>
      </c>
      <c r="F2801">
        <v>92</v>
      </c>
      <c r="G2801">
        <v>66.900000000000006</v>
      </c>
      <c r="H2801">
        <v>30</v>
      </c>
      <c r="I2801">
        <v>93</v>
      </c>
      <c r="J2801">
        <v>17.2</v>
      </c>
      <c r="K2801">
        <v>95</v>
      </c>
      <c r="L2801">
        <v>0.1</v>
      </c>
      <c r="M2801">
        <v>0</v>
      </c>
      <c r="N2801">
        <v>0</v>
      </c>
      <c r="O2801">
        <v>0</v>
      </c>
    </row>
    <row r="2802" spans="1:15" x14ac:dyDescent="0.3">
      <c r="A2802">
        <v>78.5</v>
      </c>
      <c r="B2802">
        <v>1</v>
      </c>
      <c r="C2802">
        <v>18</v>
      </c>
      <c r="D2802">
        <v>26</v>
      </c>
      <c r="E2802">
        <v>8.7100000000000009</v>
      </c>
      <c r="F2802">
        <v>92</v>
      </c>
      <c r="G2802">
        <v>66.3</v>
      </c>
      <c r="H2802">
        <v>31</v>
      </c>
      <c r="I2802">
        <v>93</v>
      </c>
      <c r="J2802">
        <v>17</v>
      </c>
      <c r="K2802">
        <v>95</v>
      </c>
      <c r="L2802">
        <v>0.1</v>
      </c>
      <c r="M2802">
        <v>0</v>
      </c>
      <c r="N2802">
        <v>0</v>
      </c>
      <c r="O2802">
        <v>0</v>
      </c>
    </row>
    <row r="2803" spans="1:15" x14ac:dyDescent="0.3">
      <c r="A2803">
        <v>78.2</v>
      </c>
      <c r="B2803">
        <v>1</v>
      </c>
      <c r="C2803">
        <v>18</v>
      </c>
      <c r="D2803">
        <v>27</v>
      </c>
      <c r="E2803">
        <v>8.74</v>
      </c>
      <c r="F2803">
        <v>94</v>
      </c>
      <c r="G2803">
        <v>65.7</v>
      </c>
      <c r="H2803">
        <v>31</v>
      </c>
      <c r="I2803">
        <v>94</v>
      </c>
      <c r="J2803">
        <v>16.2</v>
      </c>
      <c r="K2803">
        <v>96</v>
      </c>
      <c r="L2803">
        <v>0.1</v>
      </c>
      <c r="M2803">
        <v>0</v>
      </c>
      <c r="N2803">
        <v>0</v>
      </c>
      <c r="O2803">
        <v>0</v>
      </c>
    </row>
    <row r="2804" spans="1:15" x14ac:dyDescent="0.3">
      <c r="A2804">
        <v>78.099999999999994</v>
      </c>
      <c r="B2804">
        <v>1</v>
      </c>
      <c r="C2804">
        <v>11</v>
      </c>
      <c r="D2804">
        <v>27</v>
      </c>
      <c r="E2804">
        <v>8.74</v>
      </c>
      <c r="F2804">
        <v>93</v>
      </c>
      <c r="G2804">
        <v>65.099999999999994</v>
      </c>
      <c r="H2804">
        <v>32</v>
      </c>
      <c r="I2804">
        <v>93</v>
      </c>
      <c r="J2804">
        <v>15.57</v>
      </c>
      <c r="K2804">
        <v>96</v>
      </c>
      <c r="L2804">
        <v>0.1</v>
      </c>
      <c r="M2804">
        <v>0</v>
      </c>
      <c r="N2804">
        <v>0</v>
      </c>
      <c r="O2804">
        <v>0</v>
      </c>
    </row>
    <row r="2805" spans="1:15" x14ac:dyDescent="0.3">
      <c r="A2805">
        <v>77.8</v>
      </c>
      <c r="B2805">
        <v>1</v>
      </c>
      <c r="C2805">
        <v>113</v>
      </c>
      <c r="D2805">
        <v>28</v>
      </c>
      <c r="E2805">
        <v>8.6300000000000008</v>
      </c>
      <c r="F2805">
        <v>93</v>
      </c>
      <c r="G2805">
        <v>64.400000000000006</v>
      </c>
      <c r="H2805">
        <v>33</v>
      </c>
      <c r="I2805">
        <v>93</v>
      </c>
      <c r="J2805">
        <v>15.27</v>
      </c>
      <c r="K2805">
        <v>96</v>
      </c>
      <c r="L2805">
        <v>0.1</v>
      </c>
      <c r="M2805">
        <v>0</v>
      </c>
      <c r="N2805">
        <v>0</v>
      </c>
      <c r="O2805">
        <v>0</v>
      </c>
    </row>
    <row r="2806" spans="1:15" x14ac:dyDescent="0.3">
      <c r="A2806">
        <v>77.5</v>
      </c>
      <c r="B2806">
        <v>1</v>
      </c>
      <c r="C2806">
        <v>112</v>
      </c>
      <c r="D2806">
        <v>28</v>
      </c>
      <c r="E2806">
        <v>8.52</v>
      </c>
      <c r="F2806">
        <v>93</v>
      </c>
      <c r="G2806">
        <v>63.8</v>
      </c>
      <c r="H2806">
        <v>33</v>
      </c>
      <c r="I2806">
        <v>92</v>
      </c>
      <c r="J2806">
        <v>15.15</v>
      </c>
      <c r="K2806">
        <v>96</v>
      </c>
      <c r="L2806">
        <v>0.1</v>
      </c>
      <c r="M2806">
        <v>0</v>
      </c>
      <c r="N2806">
        <v>0</v>
      </c>
      <c r="O2806">
        <v>0</v>
      </c>
    </row>
    <row r="2807" spans="1:15" x14ac:dyDescent="0.3">
      <c r="A2807">
        <v>77.5</v>
      </c>
      <c r="B2807">
        <v>1</v>
      </c>
      <c r="C2807">
        <v>111</v>
      </c>
      <c r="D2807">
        <v>28</v>
      </c>
      <c r="E2807">
        <v>8.48</v>
      </c>
      <c r="F2807">
        <v>92</v>
      </c>
      <c r="G2807">
        <v>63.1</v>
      </c>
      <c r="H2807">
        <v>33</v>
      </c>
      <c r="I2807">
        <v>92</v>
      </c>
      <c r="J2807">
        <v>15.14</v>
      </c>
      <c r="K2807">
        <v>96</v>
      </c>
      <c r="L2807">
        <v>0.1</v>
      </c>
      <c r="M2807">
        <v>0</v>
      </c>
      <c r="N2807">
        <v>0</v>
      </c>
      <c r="O2807">
        <v>0</v>
      </c>
    </row>
    <row r="2808" spans="1:15" x14ac:dyDescent="0.3">
      <c r="A2808">
        <v>77.2</v>
      </c>
      <c r="B2808">
        <v>1</v>
      </c>
      <c r="C2808">
        <v>114</v>
      </c>
      <c r="D2808">
        <v>28</v>
      </c>
      <c r="E2808">
        <v>8.4</v>
      </c>
      <c r="F2808">
        <v>92</v>
      </c>
      <c r="G2808">
        <v>62.4</v>
      </c>
      <c r="H2808">
        <v>33</v>
      </c>
      <c r="I2808">
        <v>91</v>
      </c>
      <c r="J2808">
        <v>15.6</v>
      </c>
      <c r="K2808">
        <v>96</v>
      </c>
      <c r="L2808">
        <v>0.1</v>
      </c>
      <c r="M2808">
        <v>0</v>
      </c>
      <c r="N2808">
        <v>0</v>
      </c>
      <c r="O2808">
        <v>0</v>
      </c>
    </row>
    <row r="2809" spans="1:15" x14ac:dyDescent="0.3">
      <c r="A2809">
        <v>77</v>
      </c>
      <c r="B2809">
        <v>1</v>
      </c>
      <c r="C2809">
        <v>115</v>
      </c>
      <c r="D2809">
        <v>28</v>
      </c>
      <c r="E2809">
        <v>8.33</v>
      </c>
      <c r="F2809">
        <v>88</v>
      </c>
      <c r="G2809">
        <v>61.7</v>
      </c>
      <c r="H2809">
        <v>33</v>
      </c>
      <c r="I2809">
        <v>9</v>
      </c>
      <c r="J2809">
        <v>14.55</v>
      </c>
      <c r="K2809">
        <v>94</v>
      </c>
      <c r="L2809">
        <v>0.1</v>
      </c>
      <c r="M2809">
        <v>0</v>
      </c>
      <c r="N2809">
        <v>0</v>
      </c>
      <c r="O2809">
        <v>0</v>
      </c>
    </row>
    <row r="2810" spans="1:15" x14ac:dyDescent="0.3">
      <c r="A2810">
        <v>76.900000000000006</v>
      </c>
      <c r="B2810">
        <v>1</v>
      </c>
      <c r="C2810">
        <v>115</v>
      </c>
      <c r="D2810">
        <v>28</v>
      </c>
      <c r="E2810">
        <v>8.25</v>
      </c>
      <c r="F2810">
        <v>89</v>
      </c>
      <c r="G2810">
        <v>6.9</v>
      </c>
      <c r="H2810">
        <v>33</v>
      </c>
      <c r="I2810">
        <v>89</v>
      </c>
      <c r="J2810">
        <v>13.73</v>
      </c>
      <c r="K2810">
        <v>94</v>
      </c>
      <c r="L2810">
        <v>0.1</v>
      </c>
      <c r="M2810">
        <v>0</v>
      </c>
      <c r="N2810">
        <v>0</v>
      </c>
      <c r="O2810">
        <v>0</v>
      </c>
    </row>
    <row r="2811" spans="1:15" x14ac:dyDescent="0.3">
      <c r="A2811">
        <v>76.8</v>
      </c>
      <c r="B2811">
        <v>1</v>
      </c>
      <c r="C2811">
        <v>114</v>
      </c>
      <c r="D2811">
        <v>28</v>
      </c>
      <c r="E2811">
        <v>8.2100000000000009</v>
      </c>
      <c r="F2811">
        <v>9</v>
      </c>
      <c r="G2811">
        <v>6.1</v>
      </c>
      <c r="H2811">
        <v>33</v>
      </c>
      <c r="I2811">
        <v>9</v>
      </c>
      <c r="J2811">
        <v>13.7</v>
      </c>
      <c r="K2811">
        <v>94</v>
      </c>
      <c r="L2811">
        <v>0.1</v>
      </c>
      <c r="M2811">
        <v>0</v>
      </c>
      <c r="N2811">
        <v>0</v>
      </c>
      <c r="O2811">
        <v>0</v>
      </c>
    </row>
    <row r="2812" spans="1:15" x14ac:dyDescent="0.3">
      <c r="A2812">
        <v>77</v>
      </c>
      <c r="B2812">
        <v>0</v>
      </c>
      <c r="C2812">
        <v>116</v>
      </c>
      <c r="D2812">
        <v>0</v>
      </c>
      <c r="E2812">
        <v>0</v>
      </c>
      <c r="F2812">
        <v>95</v>
      </c>
      <c r="G2812">
        <v>64</v>
      </c>
      <c r="H2812">
        <v>0</v>
      </c>
      <c r="I2812">
        <v>95</v>
      </c>
      <c r="J2812">
        <v>0</v>
      </c>
      <c r="K2812">
        <v>95</v>
      </c>
      <c r="L2812">
        <v>0.1</v>
      </c>
      <c r="M2812">
        <v>15524.84247</v>
      </c>
      <c r="N2812">
        <v>0.79400000000000004</v>
      </c>
      <c r="O2812">
        <v>15.5</v>
      </c>
    </row>
    <row r="2813" spans="1:15" x14ac:dyDescent="0.3">
      <c r="A2813">
        <v>76.8</v>
      </c>
      <c r="B2813">
        <v>0</v>
      </c>
      <c r="C2813">
        <v>117</v>
      </c>
      <c r="D2813">
        <v>0</v>
      </c>
      <c r="E2813">
        <v>6.03</v>
      </c>
      <c r="F2813">
        <v>95</v>
      </c>
      <c r="G2813">
        <v>63.4</v>
      </c>
      <c r="H2813">
        <v>0</v>
      </c>
      <c r="I2813">
        <v>95</v>
      </c>
      <c r="J2813">
        <v>8.58</v>
      </c>
      <c r="K2813">
        <v>95</v>
      </c>
      <c r="L2813">
        <v>0.1</v>
      </c>
      <c r="M2813">
        <v>16737.898270000002</v>
      </c>
      <c r="N2813">
        <v>0.79100000000000004</v>
      </c>
      <c r="O2813">
        <v>15.5</v>
      </c>
    </row>
    <row r="2814" spans="1:15" x14ac:dyDescent="0.3">
      <c r="A2814">
        <v>76.8</v>
      </c>
      <c r="B2814">
        <v>0</v>
      </c>
      <c r="C2814">
        <v>117</v>
      </c>
      <c r="D2814">
        <v>0</v>
      </c>
      <c r="E2814">
        <v>5.82</v>
      </c>
      <c r="F2814">
        <v>94</v>
      </c>
      <c r="G2814">
        <v>62.9</v>
      </c>
      <c r="H2814">
        <v>0</v>
      </c>
      <c r="I2814">
        <v>94</v>
      </c>
      <c r="J2814">
        <v>8.68</v>
      </c>
      <c r="K2814">
        <v>94</v>
      </c>
      <c r="L2814">
        <v>0.1</v>
      </c>
      <c r="M2814">
        <v>16881.256799999999</v>
      </c>
      <c r="N2814">
        <v>0.78800000000000003</v>
      </c>
      <c r="O2814">
        <v>15.5</v>
      </c>
    </row>
    <row r="2815" spans="1:15" x14ac:dyDescent="0.3">
      <c r="A2815">
        <v>76.5</v>
      </c>
      <c r="B2815">
        <v>0</v>
      </c>
      <c r="C2815">
        <v>118</v>
      </c>
      <c r="D2815">
        <v>0</v>
      </c>
      <c r="E2815">
        <v>5.77</v>
      </c>
      <c r="F2815">
        <v>95</v>
      </c>
      <c r="G2815">
        <v>62.3</v>
      </c>
      <c r="H2815">
        <v>0</v>
      </c>
      <c r="I2815">
        <v>95</v>
      </c>
      <c r="J2815">
        <v>8.74</v>
      </c>
      <c r="K2815">
        <v>95</v>
      </c>
      <c r="L2815">
        <v>0.1</v>
      </c>
      <c r="M2815">
        <v>1592.6819</v>
      </c>
      <c r="N2815">
        <v>0.78400000000000003</v>
      </c>
      <c r="O2815">
        <v>15.5</v>
      </c>
    </row>
    <row r="2816" spans="1:15" x14ac:dyDescent="0.3">
      <c r="A2816">
        <v>77</v>
      </c>
      <c r="B2816">
        <v>0</v>
      </c>
      <c r="C2816">
        <v>111</v>
      </c>
      <c r="D2816">
        <v>0</v>
      </c>
      <c r="E2816">
        <v>5.97</v>
      </c>
      <c r="F2816">
        <v>95</v>
      </c>
      <c r="G2816">
        <v>61.8</v>
      </c>
      <c r="H2816">
        <v>1</v>
      </c>
      <c r="I2816">
        <v>95</v>
      </c>
      <c r="J2816">
        <v>8.5500000000000007</v>
      </c>
      <c r="K2816">
        <v>95</v>
      </c>
      <c r="L2816">
        <v>0.1</v>
      </c>
      <c r="M2816">
        <v>14166.4998</v>
      </c>
      <c r="N2816">
        <v>0.78</v>
      </c>
      <c r="O2816">
        <v>15.5</v>
      </c>
    </row>
    <row r="2817" spans="1:15" x14ac:dyDescent="0.3">
      <c r="A2817">
        <v>76.3</v>
      </c>
      <c r="B2817">
        <v>0</v>
      </c>
      <c r="C2817">
        <v>118</v>
      </c>
      <c r="D2817">
        <v>0</v>
      </c>
      <c r="E2817">
        <v>6.21</v>
      </c>
      <c r="F2817">
        <v>95</v>
      </c>
      <c r="G2817">
        <v>61.2</v>
      </c>
      <c r="H2817">
        <v>1</v>
      </c>
      <c r="I2817">
        <v>95</v>
      </c>
      <c r="J2817">
        <v>8.6300000000000008</v>
      </c>
      <c r="K2817">
        <v>95</v>
      </c>
      <c r="L2817">
        <v>0.1</v>
      </c>
      <c r="M2817">
        <v>11938.212</v>
      </c>
      <c r="N2817">
        <v>0.77700000000000002</v>
      </c>
      <c r="O2817">
        <v>15.6</v>
      </c>
    </row>
    <row r="2818" spans="1:15" x14ac:dyDescent="0.3">
      <c r="A2818">
        <v>76.599999999999994</v>
      </c>
      <c r="B2818">
        <v>0</v>
      </c>
      <c r="C2818">
        <v>118</v>
      </c>
      <c r="D2818">
        <v>0</v>
      </c>
      <c r="E2818">
        <v>6.67</v>
      </c>
      <c r="F2818">
        <v>95</v>
      </c>
      <c r="G2818">
        <v>6.7</v>
      </c>
      <c r="H2818">
        <v>1</v>
      </c>
      <c r="I2818">
        <v>95</v>
      </c>
      <c r="J2818">
        <v>8.7799999999999994</v>
      </c>
      <c r="K2818">
        <v>95</v>
      </c>
      <c r="L2818">
        <v>0.1</v>
      </c>
      <c r="M2818">
        <v>9415.1738600000008</v>
      </c>
      <c r="N2818">
        <v>0.77400000000000002</v>
      </c>
      <c r="O2818">
        <v>15.5</v>
      </c>
    </row>
    <row r="2819" spans="1:15" x14ac:dyDescent="0.3">
      <c r="A2819">
        <v>76.400000000000006</v>
      </c>
      <c r="B2819">
        <v>0</v>
      </c>
      <c r="C2819">
        <v>119</v>
      </c>
      <c r="D2819">
        <v>1</v>
      </c>
      <c r="E2819">
        <v>6.76</v>
      </c>
      <c r="F2819">
        <v>94</v>
      </c>
      <c r="G2819">
        <v>6.1</v>
      </c>
      <c r="H2819">
        <v>1</v>
      </c>
      <c r="I2819">
        <v>94</v>
      </c>
      <c r="J2819">
        <v>8.17</v>
      </c>
      <c r="K2819">
        <v>94</v>
      </c>
      <c r="L2819">
        <v>0.1</v>
      </c>
      <c r="M2819">
        <v>962.31216400000005</v>
      </c>
      <c r="N2819">
        <v>0.77</v>
      </c>
      <c r="O2819">
        <v>15.7</v>
      </c>
    </row>
    <row r="2820" spans="1:15" x14ac:dyDescent="0.3">
      <c r="A2820">
        <v>75.400000000000006</v>
      </c>
      <c r="B2820">
        <v>0</v>
      </c>
      <c r="C2820">
        <v>124</v>
      </c>
      <c r="D2820">
        <v>1</v>
      </c>
      <c r="E2820">
        <v>6.67</v>
      </c>
      <c r="F2820">
        <v>94</v>
      </c>
      <c r="G2820">
        <v>59.5</v>
      </c>
      <c r="H2820">
        <v>1</v>
      </c>
      <c r="I2820">
        <v>94</v>
      </c>
      <c r="J2820">
        <v>8.23</v>
      </c>
      <c r="K2820">
        <v>94</v>
      </c>
      <c r="L2820">
        <v>0.1</v>
      </c>
      <c r="M2820">
        <v>79.697460000000007</v>
      </c>
      <c r="N2820">
        <v>0.76</v>
      </c>
      <c r="O2820">
        <v>15.3</v>
      </c>
    </row>
    <row r="2821" spans="1:15" x14ac:dyDescent="0.3">
      <c r="A2821">
        <v>76.2</v>
      </c>
      <c r="B2821">
        <v>0</v>
      </c>
      <c r="C2821">
        <v>117</v>
      </c>
      <c r="D2821">
        <v>1</v>
      </c>
      <c r="E2821">
        <v>6.58</v>
      </c>
      <c r="F2821">
        <v>95</v>
      </c>
      <c r="G2821">
        <v>58.9</v>
      </c>
      <c r="H2821">
        <v>1</v>
      </c>
      <c r="I2821">
        <v>95</v>
      </c>
      <c r="J2821">
        <v>11.17</v>
      </c>
      <c r="K2821">
        <v>95</v>
      </c>
      <c r="L2821">
        <v>0.1</v>
      </c>
      <c r="M2821">
        <v>5877.8767799999996</v>
      </c>
      <c r="N2821">
        <v>0.75600000000000001</v>
      </c>
      <c r="O2821">
        <v>15.2</v>
      </c>
    </row>
    <row r="2822" spans="1:15" x14ac:dyDescent="0.3">
      <c r="A2822">
        <v>75.7</v>
      </c>
      <c r="B2822">
        <v>0</v>
      </c>
      <c r="C2822">
        <v>123</v>
      </c>
      <c r="D2822">
        <v>1</v>
      </c>
      <c r="E2822">
        <v>6.35</v>
      </c>
      <c r="F2822">
        <v>96</v>
      </c>
      <c r="G2822">
        <v>58.3</v>
      </c>
      <c r="H2822">
        <v>1</v>
      </c>
      <c r="I2822">
        <v>96</v>
      </c>
      <c r="J2822">
        <v>11.15</v>
      </c>
      <c r="K2822">
        <v>96</v>
      </c>
      <c r="L2822">
        <v>0.1</v>
      </c>
      <c r="M2822">
        <v>522.95111599999996</v>
      </c>
      <c r="N2822">
        <v>0.753</v>
      </c>
      <c r="O2822">
        <v>15.5</v>
      </c>
    </row>
    <row r="2823" spans="1:15" x14ac:dyDescent="0.3">
      <c r="A2823">
        <v>75.400000000000006</v>
      </c>
      <c r="B2823">
        <v>0</v>
      </c>
      <c r="C2823">
        <v>122</v>
      </c>
      <c r="D2823">
        <v>1</v>
      </c>
      <c r="E2823">
        <v>5.66</v>
      </c>
      <c r="F2823">
        <v>94</v>
      </c>
      <c r="G2823">
        <v>57.7</v>
      </c>
      <c r="H2823">
        <v>1</v>
      </c>
      <c r="I2823">
        <v>95</v>
      </c>
      <c r="J2823">
        <v>11.59</v>
      </c>
      <c r="K2823">
        <v>94</v>
      </c>
      <c r="L2823">
        <v>0.1</v>
      </c>
      <c r="M2823">
        <v>4117.3885300000002</v>
      </c>
      <c r="N2823">
        <v>0.75</v>
      </c>
      <c r="O2823">
        <v>15.5</v>
      </c>
    </row>
    <row r="2824" spans="1:15" x14ac:dyDescent="0.3">
      <c r="A2824">
        <v>75.400000000000006</v>
      </c>
      <c r="B2824">
        <v>0</v>
      </c>
      <c r="C2824">
        <v>121</v>
      </c>
      <c r="D2824">
        <v>1</v>
      </c>
      <c r="E2824">
        <v>5.1100000000000003</v>
      </c>
      <c r="F2824">
        <v>91</v>
      </c>
      <c r="G2824">
        <v>57</v>
      </c>
      <c r="H2824">
        <v>1</v>
      </c>
      <c r="I2824">
        <v>91</v>
      </c>
      <c r="J2824">
        <v>6.52</v>
      </c>
      <c r="K2824">
        <v>91</v>
      </c>
      <c r="L2824">
        <v>0.1</v>
      </c>
      <c r="M2824">
        <v>3622.5228400000001</v>
      </c>
      <c r="N2824">
        <v>0.747</v>
      </c>
      <c r="O2824">
        <v>15</v>
      </c>
    </row>
    <row r="2825" spans="1:15" x14ac:dyDescent="0.3">
      <c r="A2825">
        <v>75.400000000000006</v>
      </c>
      <c r="B2825">
        <v>0</v>
      </c>
      <c r="C2825">
        <v>124</v>
      </c>
      <c r="D2825">
        <v>1</v>
      </c>
      <c r="E2825">
        <v>5.86</v>
      </c>
      <c r="F2825">
        <v>95</v>
      </c>
      <c r="G2825">
        <v>56.3</v>
      </c>
      <c r="H2825">
        <v>1</v>
      </c>
      <c r="I2825">
        <v>93</v>
      </c>
      <c r="J2825">
        <v>7.18</v>
      </c>
      <c r="K2825">
        <v>95</v>
      </c>
      <c r="L2825">
        <v>0.1</v>
      </c>
      <c r="M2825">
        <v>488.76885499999997</v>
      </c>
      <c r="N2825">
        <v>0.746</v>
      </c>
      <c r="O2825">
        <v>14.7</v>
      </c>
    </row>
    <row r="2826" spans="1:15" x14ac:dyDescent="0.3">
      <c r="A2826">
        <v>75.2</v>
      </c>
      <c r="B2826">
        <v>0</v>
      </c>
      <c r="C2826">
        <v>123</v>
      </c>
      <c r="D2826">
        <v>1</v>
      </c>
      <c r="E2826">
        <v>6.48</v>
      </c>
      <c r="F2826">
        <v>94</v>
      </c>
      <c r="G2826">
        <v>55.7</v>
      </c>
      <c r="H2826">
        <v>1</v>
      </c>
      <c r="I2826">
        <v>94</v>
      </c>
      <c r="J2826">
        <v>7.46</v>
      </c>
      <c r="K2826">
        <v>94</v>
      </c>
      <c r="L2826">
        <v>0.1</v>
      </c>
      <c r="M2826">
        <v>6281.3774700000004</v>
      </c>
      <c r="N2826">
        <v>0.74199999999999999</v>
      </c>
      <c r="O2826">
        <v>14.2</v>
      </c>
    </row>
    <row r="2827" spans="1:15" x14ac:dyDescent="0.3">
      <c r="A2827">
        <v>75.099999999999994</v>
      </c>
      <c r="B2827">
        <v>0</v>
      </c>
      <c r="C2827">
        <v>131</v>
      </c>
      <c r="D2827">
        <v>1</v>
      </c>
      <c r="E2827">
        <v>6.65</v>
      </c>
      <c r="F2827">
        <v>92</v>
      </c>
      <c r="G2827">
        <v>55</v>
      </c>
      <c r="H2827">
        <v>1</v>
      </c>
      <c r="I2827">
        <v>92</v>
      </c>
      <c r="J2827">
        <v>7.82</v>
      </c>
      <c r="K2827">
        <v>9</v>
      </c>
      <c r="L2827">
        <v>0.1</v>
      </c>
      <c r="M2827">
        <v>6871.8976769999999</v>
      </c>
      <c r="N2827">
        <v>0.73799999999999999</v>
      </c>
      <c r="O2827">
        <v>14</v>
      </c>
    </row>
    <row r="2828" spans="1:15" x14ac:dyDescent="0.3">
      <c r="A2828">
        <v>69.400000000000006</v>
      </c>
      <c r="B2828">
        <v>0</v>
      </c>
      <c r="C2828">
        <v>184</v>
      </c>
      <c r="D2828">
        <v>15</v>
      </c>
      <c r="E2828">
        <v>0</v>
      </c>
      <c r="F2828">
        <v>99</v>
      </c>
      <c r="G2828">
        <v>44.7</v>
      </c>
      <c r="H2828">
        <v>17</v>
      </c>
      <c r="I2828">
        <v>99</v>
      </c>
      <c r="J2828">
        <v>0</v>
      </c>
      <c r="K2828">
        <v>99</v>
      </c>
      <c r="L2828">
        <v>0.1</v>
      </c>
      <c r="M2828">
        <v>2137.5768520000001</v>
      </c>
      <c r="N2828">
        <v>0.69699999999999995</v>
      </c>
      <c r="O2828">
        <v>12.1</v>
      </c>
    </row>
    <row r="2829" spans="1:15" x14ac:dyDescent="0.3">
      <c r="A2829">
        <v>69.2</v>
      </c>
      <c r="B2829">
        <v>0</v>
      </c>
      <c r="C2829">
        <v>184</v>
      </c>
      <c r="D2829">
        <v>16</v>
      </c>
      <c r="E2829">
        <v>0.01</v>
      </c>
      <c r="F2829">
        <v>99</v>
      </c>
      <c r="G2829">
        <v>43.9</v>
      </c>
      <c r="H2829">
        <v>18</v>
      </c>
      <c r="I2829">
        <v>99</v>
      </c>
      <c r="J2829">
        <v>5.84</v>
      </c>
      <c r="K2829">
        <v>99</v>
      </c>
      <c r="L2829">
        <v>0.1</v>
      </c>
      <c r="M2829">
        <v>25.448414</v>
      </c>
      <c r="N2829">
        <v>0.69</v>
      </c>
      <c r="O2829">
        <v>12.1</v>
      </c>
    </row>
    <row r="2830" spans="1:15" x14ac:dyDescent="0.3">
      <c r="A2830">
        <v>69.099999999999994</v>
      </c>
      <c r="B2830">
        <v>0</v>
      </c>
      <c r="C2830">
        <v>185</v>
      </c>
      <c r="D2830">
        <v>17</v>
      </c>
      <c r="E2830">
        <v>0.01</v>
      </c>
      <c r="F2830">
        <v>99</v>
      </c>
      <c r="G2830">
        <v>43</v>
      </c>
      <c r="H2830">
        <v>19</v>
      </c>
      <c r="I2830">
        <v>99</v>
      </c>
      <c r="J2830">
        <v>6.32</v>
      </c>
      <c r="K2830">
        <v>99</v>
      </c>
      <c r="L2830">
        <v>0.1</v>
      </c>
      <c r="M2830">
        <v>197.551233</v>
      </c>
      <c r="N2830">
        <v>0.68100000000000005</v>
      </c>
      <c r="O2830">
        <v>12</v>
      </c>
    </row>
    <row r="2831" spans="1:15" x14ac:dyDescent="0.3">
      <c r="A2831">
        <v>68.8</v>
      </c>
      <c r="B2831">
        <v>0</v>
      </c>
      <c r="C2831">
        <v>184</v>
      </c>
      <c r="D2831">
        <v>18</v>
      </c>
      <c r="E2831">
        <v>0.01</v>
      </c>
      <c r="F2831">
        <v>99</v>
      </c>
      <c r="G2831">
        <v>42.2</v>
      </c>
      <c r="H2831">
        <v>21</v>
      </c>
      <c r="I2831">
        <v>99</v>
      </c>
      <c r="J2831">
        <v>6.49</v>
      </c>
      <c r="K2831">
        <v>99</v>
      </c>
      <c r="L2831">
        <v>0.1</v>
      </c>
      <c r="M2831">
        <v>174.468298</v>
      </c>
      <c r="N2831">
        <v>0.67300000000000004</v>
      </c>
      <c r="O2831">
        <v>12</v>
      </c>
    </row>
    <row r="2832" spans="1:15" x14ac:dyDescent="0.3">
      <c r="A2832">
        <v>68.5</v>
      </c>
      <c r="B2832">
        <v>0</v>
      </c>
      <c r="C2832">
        <v>183</v>
      </c>
      <c r="D2832">
        <v>19</v>
      </c>
      <c r="E2832">
        <v>2.83</v>
      </c>
      <c r="F2832">
        <v>99</v>
      </c>
      <c r="G2832">
        <v>41.4</v>
      </c>
      <c r="H2832">
        <v>22</v>
      </c>
      <c r="I2832">
        <v>99</v>
      </c>
      <c r="J2832">
        <v>5.65</v>
      </c>
      <c r="K2832">
        <v>99</v>
      </c>
      <c r="L2832">
        <v>0.1</v>
      </c>
      <c r="M2832">
        <v>1564.9669449999999</v>
      </c>
      <c r="N2832">
        <v>0.66400000000000003</v>
      </c>
      <c r="O2832">
        <v>12</v>
      </c>
    </row>
    <row r="2833" spans="1:15" x14ac:dyDescent="0.3">
      <c r="A2833">
        <v>68.3</v>
      </c>
      <c r="B2833">
        <v>0</v>
      </c>
      <c r="C2833">
        <v>183</v>
      </c>
      <c r="D2833">
        <v>20</v>
      </c>
      <c r="E2833">
        <v>2.73</v>
      </c>
      <c r="F2833">
        <v>99</v>
      </c>
      <c r="G2833">
        <v>4.7</v>
      </c>
      <c r="H2833">
        <v>23</v>
      </c>
      <c r="I2833">
        <v>99</v>
      </c>
      <c r="J2833">
        <v>5.34</v>
      </c>
      <c r="K2833">
        <v>99</v>
      </c>
      <c r="L2833">
        <v>0.2</v>
      </c>
      <c r="M2833">
        <v>1377.8214</v>
      </c>
      <c r="N2833">
        <v>0.65700000000000003</v>
      </c>
      <c r="O2833">
        <v>11.9</v>
      </c>
    </row>
    <row r="2834" spans="1:15" x14ac:dyDescent="0.3">
      <c r="A2834">
        <v>68</v>
      </c>
      <c r="B2834">
        <v>0</v>
      </c>
      <c r="C2834">
        <v>183</v>
      </c>
      <c r="D2834">
        <v>21</v>
      </c>
      <c r="E2834">
        <v>2.56</v>
      </c>
      <c r="F2834">
        <v>98</v>
      </c>
      <c r="G2834">
        <v>4</v>
      </c>
      <c r="H2834">
        <v>24</v>
      </c>
      <c r="I2834">
        <v>99</v>
      </c>
      <c r="J2834">
        <v>6.31</v>
      </c>
      <c r="K2834">
        <v>98</v>
      </c>
      <c r="L2834">
        <v>0.2</v>
      </c>
      <c r="M2834">
        <v>1213.265328</v>
      </c>
      <c r="N2834">
        <v>0.65100000000000002</v>
      </c>
      <c r="O2834">
        <v>11.8</v>
      </c>
    </row>
    <row r="2835" spans="1:15" x14ac:dyDescent="0.3">
      <c r="A2835">
        <v>67.900000000000006</v>
      </c>
      <c r="B2835">
        <v>0</v>
      </c>
      <c r="C2835">
        <v>184</v>
      </c>
      <c r="D2835">
        <v>22</v>
      </c>
      <c r="E2835">
        <v>2.36</v>
      </c>
      <c r="F2835">
        <v>91</v>
      </c>
      <c r="G2835">
        <v>39.299999999999997</v>
      </c>
      <c r="H2835">
        <v>25</v>
      </c>
      <c r="I2835">
        <v>98</v>
      </c>
      <c r="J2835">
        <v>5.92</v>
      </c>
      <c r="K2835">
        <v>98</v>
      </c>
      <c r="L2835">
        <v>0.3</v>
      </c>
      <c r="M2835">
        <v>182.28625</v>
      </c>
      <c r="N2835">
        <v>0.64400000000000002</v>
      </c>
      <c r="O2835">
        <v>11.9</v>
      </c>
    </row>
    <row r="2836" spans="1:15" x14ac:dyDescent="0.3">
      <c r="A2836">
        <v>67.8</v>
      </c>
      <c r="B2836">
        <v>0</v>
      </c>
      <c r="C2836">
        <v>184</v>
      </c>
      <c r="D2836">
        <v>22</v>
      </c>
      <c r="E2836">
        <v>2.15</v>
      </c>
      <c r="F2836">
        <v>99</v>
      </c>
      <c r="G2836">
        <v>38.700000000000003</v>
      </c>
      <c r="H2836">
        <v>26</v>
      </c>
      <c r="I2836">
        <v>98</v>
      </c>
      <c r="J2836">
        <v>5.81</v>
      </c>
      <c r="K2836">
        <v>96</v>
      </c>
      <c r="L2836">
        <v>0.3</v>
      </c>
      <c r="M2836">
        <v>83.476941999999994</v>
      </c>
      <c r="N2836">
        <v>0.63100000000000001</v>
      </c>
      <c r="O2836">
        <v>11.8</v>
      </c>
    </row>
    <row r="2837" spans="1:15" x14ac:dyDescent="0.3">
      <c r="A2837">
        <v>67.599999999999994</v>
      </c>
      <c r="B2837">
        <v>0</v>
      </c>
      <c r="C2837">
        <v>185</v>
      </c>
      <c r="D2837">
        <v>23</v>
      </c>
      <c r="E2837">
        <v>1.96</v>
      </c>
      <c r="F2837">
        <v>98</v>
      </c>
      <c r="G2837">
        <v>38.1</v>
      </c>
      <c r="H2837">
        <v>27</v>
      </c>
      <c r="I2837">
        <v>94</v>
      </c>
      <c r="J2837">
        <v>5.49</v>
      </c>
      <c r="K2837">
        <v>96</v>
      </c>
      <c r="L2837">
        <v>0.4</v>
      </c>
      <c r="M2837">
        <v>654.28383729999996</v>
      </c>
      <c r="N2837">
        <v>0.626</v>
      </c>
      <c r="O2837">
        <v>11.8</v>
      </c>
    </row>
    <row r="2838" spans="1:15" x14ac:dyDescent="0.3">
      <c r="A2838">
        <v>67.3</v>
      </c>
      <c r="B2838">
        <v>0</v>
      </c>
      <c r="C2838">
        <v>192</v>
      </c>
      <c r="D2838">
        <v>24</v>
      </c>
      <c r="E2838">
        <v>1.78</v>
      </c>
      <c r="F2838">
        <v>99</v>
      </c>
      <c r="G2838">
        <v>37.5</v>
      </c>
      <c r="H2838">
        <v>28</v>
      </c>
      <c r="I2838">
        <v>99</v>
      </c>
      <c r="J2838">
        <v>5.1100000000000003</v>
      </c>
      <c r="K2838">
        <v>99</v>
      </c>
      <c r="L2838">
        <v>0.3</v>
      </c>
      <c r="M2838">
        <v>546.77685199999996</v>
      </c>
      <c r="N2838">
        <v>0.62</v>
      </c>
      <c r="O2838">
        <v>11.7</v>
      </c>
    </row>
    <row r="2839" spans="1:15" x14ac:dyDescent="0.3">
      <c r="A2839">
        <v>67.8</v>
      </c>
      <c r="B2839">
        <v>0</v>
      </c>
      <c r="C2839">
        <v>183</v>
      </c>
      <c r="D2839">
        <v>24</v>
      </c>
      <c r="E2839">
        <v>1.59</v>
      </c>
      <c r="F2839">
        <v>99</v>
      </c>
      <c r="G2839">
        <v>37</v>
      </c>
      <c r="H2839">
        <v>29</v>
      </c>
      <c r="I2839">
        <v>99</v>
      </c>
      <c r="J2839">
        <v>5.1100000000000003</v>
      </c>
      <c r="K2839">
        <v>99</v>
      </c>
      <c r="L2839">
        <v>0.3</v>
      </c>
      <c r="M2839">
        <v>465.11988689999998</v>
      </c>
      <c r="N2839">
        <v>0.61299999999999999</v>
      </c>
      <c r="O2839">
        <v>11.6</v>
      </c>
    </row>
    <row r="2840" spans="1:15" x14ac:dyDescent="0.3">
      <c r="A2840">
        <v>67.2</v>
      </c>
      <c r="B2840">
        <v>0</v>
      </c>
      <c r="C2840">
        <v>183</v>
      </c>
      <c r="D2840">
        <v>25</v>
      </c>
      <c r="E2840">
        <v>1.54</v>
      </c>
      <c r="F2840">
        <v>99</v>
      </c>
      <c r="G2840">
        <v>36.4</v>
      </c>
      <c r="H2840">
        <v>30</v>
      </c>
      <c r="I2840">
        <v>99</v>
      </c>
      <c r="J2840">
        <v>5.17</v>
      </c>
      <c r="K2840">
        <v>98</v>
      </c>
      <c r="L2840">
        <v>0.3</v>
      </c>
      <c r="M2840">
        <v>396.12996900000002</v>
      </c>
      <c r="N2840">
        <v>0.60699999999999998</v>
      </c>
      <c r="O2840">
        <v>11.3</v>
      </c>
    </row>
    <row r="2841" spans="1:15" x14ac:dyDescent="0.3">
      <c r="A2841">
        <v>67.099999999999994</v>
      </c>
      <c r="B2841">
        <v>0</v>
      </c>
      <c r="C2841">
        <v>186</v>
      </c>
      <c r="D2841">
        <v>27</v>
      </c>
      <c r="E2841">
        <v>1.47</v>
      </c>
      <c r="F2841">
        <v>62</v>
      </c>
      <c r="G2841">
        <v>35.9</v>
      </c>
      <c r="H2841">
        <v>32</v>
      </c>
      <c r="I2841">
        <v>99</v>
      </c>
      <c r="J2841">
        <v>5.44</v>
      </c>
      <c r="K2841">
        <v>99</v>
      </c>
      <c r="L2841">
        <v>0.2</v>
      </c>
      <c r="M2841">
        <v>383.34949970000002</v>
      </c>
      <c r="N2841">
        <v>0.6</v>
      </c>
      <c r="O2841">
        <v>11</v>
      </c>
    </row>
    <row r="2842" spans="1:15" x14ac:dyDescent="0.3">
      <c r="A2842">
        <v>67.400000000000006</v>
      </c>
      <c r="B2842">
        <v>0</v>
      </c>
      <c r="C2842">
        <v>185</v>
      </c>
      <c r="D2842">
        <v>28</v>
      </c>
      <c r="E2842">
        <v>1.53</v>
      </c>
      <c r="F2842">
        <v>0</v>
      </c>
      <c r="G2842">
        <v>35.299999999999997</v>
      </c>
      <c r="H2842">
        <v>34</v>
      </c>
      <c r="I2842">
        <v>99</v>
      </c>
      <c r="J2842">
        <v>5.28</v>
      </c>
      <c r="K2842">
        <v>99</v>
      </c>
      <c r="L2842">
        <v>0.2</v>
      </c>
      <c r="M2842">
        <v>456.734892</v>
      </c>
      <c r="N2842">
        <v>0.59399999999999997</v>
      </c>
      <c r="O2842">
        <v>10.7</v>
      </c>
    </row>
    <row r="2843" spans="1:15" x14ac:dyDescent="0.3">
      <c r="A2843">
        <v>67.099999999999994</v>
      </c>
      <c r="B2843">
        <v>0</v>
      </c>
      <c r="C2843">
        <v>189</v>
      </c>
      <c r="D2843">
        <v>30</v>
      </c>
      <c r="E2843">
        <v>1.6</v>
      </c>
      <c r="F2843">
        <v>0</v>
      </c>
      <c r="G2843">
        <v>34.799999999999997</v>
      </c>
      <c r="H2843">
        <v>36</v>
      </c>
      <c r="I2843">
        <v>99</v>
      </c>
      <c r="J2843">
        <v>5.29</v>
      </c>
      <c r="K2843">
        <v>99</v>
      </c>
      <c r="L2843">
        <v>0.1</v>
      </c>
      <c r="M2843">
        <v>558.22114399999998</v>
      </c>
      <c r="N2843">
        <v>0</v>
      </c>
      <c r="O2843">
        <v>10.6</v>
      </c>
    </row>
    <row r="2844" spans="1:15" x14ac:dyDescent="0.3">
      <c r="A2844">
        <v>72</v>
      </c>
      <c r="B2844">
        <v>0</v>
      </c>
      <c r="C2844">
        <v>13</v>
      </c>
      <c r="D2844">
        <v>0</v>
      </c>
      <c r="E2844">
        <v>0</v>
      </c>
      <c r="F2844">
        <v>64</v>
      </c>
      <c r="G2844">
        <v>53.3</v>
      </c>
      <c r="H2844">
        <v>0</v>
      </c>
      <c r="I2844">
        <v>65</v>
      </c>
      <c r="J2844">
        <v>0</v>
      </c>
      <c r="K2844">
        <v>64</v>
      </c>
      <c r="L2844">
        <v>0.1</v>
      </c>
      <c r="M2844">
        <v>285.83413999999999</v>
      </c>
      <c r="N2844">
        <v>0.59799999999999998</v>
      </c>
      <c r="O2844">
        <v>10.8</v>
      </c>
    </row>
    <row r="2845" spans="1:15" x14ac:dyDescent="0.3">
      <c r="A2845">
        <v>71.7</v>
      </c>
      <c r="B2845">
        <v>0</v>
      </c>
      <c r="C2845">
        <v>134</v>
      </c>
      <c r="D2845">
        <v>0</v>
      </c>
      <c r="E2845">
        <v>0.01</v>
      </c>
      <c r="F2845">
        <v>64</v>
      </c>
      <c r="G2845">
        <v>52.5</v>
      </c>
      <c r="H2845">
        <v>0</v>
      </c>
      <c r="I2845">
        <v>65</v>
      </c>
      <c r="J2845">
        <v>5.2</v>
      </c>
      <c r="K2845">
        <v>64</v>
      </c>
      <c r="L2845">
        <v>0.1</v>
      </c>
      <c r="M2845">
        <v>3148.3651300000001</v>
      </c>
      <c r="N2845">
        <v>0.59599999999999997</v>
      </c>
      <c r="O2845">
        <v>10.8</v>
      </c>
    </row>
    <row r="2846" spans="1:15" x14ac:dyDescent="0.3">
      <c r="A2846">
        <v>71.599999999999994</v>
      </c>
      <c r="B2846">
        <v>0</v>
      </c>
      <c r="C2846">
        <v>135</v>
      </c>
      <c r="D2846">
        <v>0</v>
      </c>
      <c r="E2846">
        <v>0.01</v>
      </c>
      <c r="F2846">
        <v>64</v>
      </c>
      <c r="G2846">
        <v>51.7</v>
      </c>
      <c r="H2846">
        <v>0</v>
      </c>
      <c r="I2846">
        <v>65</v>
      </c>
      <c r="J2846">
        <v>3.92</v>
      </c>
      <c r="K2846">
        <v>64</v>
      </c>
      <c r="L2846">
        <v>0.1</v>
      </c>
      <c r="M2846">
        <v>3167.3435599999998</v>
      </c>
      <c r="N2846">
        <v>0.59099999999999997</v>
      </c>
      <c r="O2846">
        <v>10.8</v>
      </c>
    </row>
    <row r="2847" spans="1:15" x14ac:dyDescent="0.3">
      <c r="A2847">
        <v>71.400000000000006</v>
      </c>
      <c r="B2847">
        <v>0</v>
      </c>
      <c r="C2847">
        <v>138</v>
      </c>
      <c r="D2847">
        <v>0</v>
      </c>
      <c r="E2847">
        <v>0.01</v>
      </c>
      <c r="F2847">
        <v>64</v>
      </c>
      <c r="G2847">
        <v>5.8</v>
      </c>
      <c r="H2847">
        <v>0</v>
      </c>
      <c r="I2847">
        <v>65</v>
      </c>
      <c r="J2847">
        <v>3.7</v>
      </c>
      <c r="K2847">
        <v>64</v>
      </c>
      <c r="L2847">
        <v>0.1</v>
      </c>
      <c r="M2847">
        <v>3158.5868799999998</v>
      </c>
      <c r="N2847">
        <v>0.59199999999999997</v>
      </c>
      <c r="O2847">
        <v>10.8</v>
      </c>
    </row>
    <row r="2848" spans="1:15" x14ac:dyDescent="0.3">
      <c r="A2848">
        <v>71.2</v>
      </c>
      <c r="B2848">
        <v>0</v>
      </c>
      <c r="C2848">
        <v>141</v>
      </c>
      <c r="D2848">
        <v>0</v>
      </c>
      <c r="E2848">
        <v>0.85</v>
      </c>
      <c r="F2848">
        <v>63</v>
      </c>
      <c r="G2848">
        <v>49.9</v>
      </c>
      <c r="H2848">
        <v>0</v>
      </c>
      <c r="I2848">
        <v>65</v>
      </c>
      <c r="J2848">
        <v>3.85</v>
      </c>
      <c r="K2848">
        <v>65</v>
      </c>
      <c r="L2848">
        <v>0.1</v>
      </c>
      <c r="M2848">
        <v>3275.9168399999999</v>
      </c>
      <c r="N2848">
        <v>0.59099999999999997</v>
      </c>
      <c r="O2848">
        <v>10.8</v>
      </c>
    </row>
    <row r="2849" spans="1:15" x14ac:dyDescent="0.3">
      <c r="A2849">
        <v>71</v>
      </c>
      <c r="B2849">
        <v>0</v>
      </c>
      <c r="C2849">
        <v>145</v>
      </c>
      <c r="D2849">
        <v>0</v>
      </c>
      <c r="E2849">
        <v>0.91</v>
      </c>
      <c r="F2849">
        <v>62</v>
      </c>
      <c r="G2849">
        <v>49.1</v>
      </c>
      <c r="H2849">
        <v>0</v>
      </c>
      <c r="I2849">
        <v>66</v>
      </c>
      <c r="J2849">
        <v>4.71</v>
      </c>
      <c r="K2849">
        <v>65</v>
      </c>
      <c r="L2849">
        <v>0.1</v>
      </c>
      <c r="M2849">
        <v>2965.8243400000001</v>
      </c>
      <c r="N2849">
        <v>0.59</v>
      </c>
      <c r="O2849">
        <v>10.8</v>
      </c>
    </row>
    <row r="2850" spans="1:15" x14ac:dyDescent="0.3">
      <c r="A2850">
        <v>78</v>
      </c>
      <c r="B2850">
        <v>0</v>
      </c>
      <c r="C2850">
        <v>149</v>
      </c>
      <c r="D2850">
        <v>0</v>
      </c>
      <c r="E2850">
        <v>0.83</v>
      </c>
      <c r="F2850">
        <v>62</v>
      </c>
      <c r="G2850">
        <v>48.2</v>
      </c>
      <c r="H2850">
        <v>0</v>
      </c>
      <c r="I2850">
        <v>66</v>
      </c>
      <c r="J2850">
        <v>3.9</v>
      </c>
      <c r="K2850">
        <v>66</v>
      </c>
      <c r="L2850">
        <v>0.1</v>
      </c>
      <c r="M2850">
        <v>2643.4414230000002</v>
      </c>
      <c r="N2850">
        <v>0.58899999999999997</v>
      </c>
      <c r="O2850">
        <v>10.7</v>
      </c>
    </row>
    <row r="2851" spans="1:15" x14ac:dyDescent="0.3">
      <c r="A2851">
        <v>75</v>
      </c>
      <c r="B2851">
        <v>0</v>
      </c>
      <c r="C2851">
        <v>153</v>
      </c>
      <c r="D2851">
        <v>0</v>
      </c>
      <c r="E2851">
        <v>1.18</v>
      </c>
      <c r="F2851">
        <v>61</v>
      </c>
      <c r="G2851">
        <v>47.4</v>
      </c>
      <c r="H2851">
        <v>0</v>
      </c>
      <c r="I2851">
        <v>66</v>
      </c>
      <c r="J2851">
        <v>3.66</v>
      </c>
      <c r="K2851">
        <v>67</v>
      </c>
      <c r="L2851">
        <v>0.1</v>
      </c>
      <c r="M2851">
        <v>2697.9613749999999</v>
      </c>
      <c r="N2851">
        <v>0.58199999999999996</v>
      </c>
      <c r="O2851">
        <v>10.7</v>
      </c>
    </row>
    <row r="2852" spans="1:15" x14ac:dyDescent="0.3">
      <c r="A2852">
        <v>73</v>
      </c>
      <c r="B2852">
        <v>0</v>
      </c>
      <c r="C2852">
        <v>157</v>
      </c>
      <c r="D2852">
        <v>0</v>
      </c>
      <c r="E2852">
        <v>1.01</v>
      </c>
      <c r="F2852">
        <v>6</v>
      </c>
      <c r="G2852">
        <v>46.6</v>
      </c>
      <c r="H2852">
        <v>0</v>
      </c>
      <c r="I2852">
        <v>67</v>
      </c>
      <c r="J2852">
        <v>3.67</v>
      </c>
      <c r="K2852">
        <v>67</v>
      </c>
      <c r="L2852">
        <v>0.1</v>
      </c>
      <c r="M2852">
        <v>2393.3672649999999</v>
      </c>
      <c r="N2852">
        <v>0.57899999999999996</v>
      </c>
      <c r="O2852">
        <v>10.7</v>
      </c>
    </row>
    <row r="2853" spans="1:15" x14ac:dyDescent="0.3">
      <c r="A2853">
        <v>71</v>
      </c>
      <c r="B2853">
        <v>0</v>
      </c>
      <c r="C2853">
        <v>161</v>
      </c>
      <c r="D2853">
        <v>0</v>
      </c>
      <c r="E2853">
        <v>1</v>
      </c>
      <c r="F2853">
        <v>59</v>
      </c>
      <c r="G2853">
        <v>45.7</v>
      </c>
      <c r="H2853">
        <v>0</v>
      </c>
      <c r="I2853">
        <v>67</v>
      </c>
      <c r="J2853">
        <v>3.96</v>
      </c>
      <c r="K2853">
        <v>68</v>
      </c>
      <c r="L2853">
        <v>0.1</v>
      </c>
      <c r="M2853">
        <v>247.97823</v>
      </c>
      <c r="N2853">
        <v>0.57199999999999995</v>
      </c>
      <c r="O2853">
        <v>10.6</v>
      </c>
    </row>
    <row r="2854" spans="1:15" x14ac:dyDescent="0.3">
      <c r="A2854">
        <v>69.900000000000006</v>
      </c>
      <c r="B2854">
        <v>0</v>
      </c>
      <c r="C2854">
        <v>165</v>
      </c>
      <c r="D2854">
        <v>0</v>
      </c>
      <c r="E2854">
        <v>0.88</v>
      </c>
      <c r="F2854">
        <v>61</v>
      </c>
      <c r="G2854">
        <v>44.9</v>
      </c>
      <c r="H2854">
        <v>0</v>
      </c>
      <c r="I2854">
        <v>67</v>
      </c>
      <c r="J2854">
        <v>3.87</v>
      </c>
      <c r="K2854">
        <v>68</v>
      </c>
      <c r="L2854">
        <v>0.1</v>
      </c>
      <c r="M2854">
        <v>1886.4333590000001</v>
      </c>
      <c r="N2854">
        <v>0</v>
      </c>
      <c r="O2854">
        <v>10.6</v>
      </c>
    </row>
    <row r="2855" spans="1:15" x14ac:dyDescent="0.3">
      <c r="A2855">
        <v>69.599999999999994</v>
      </c>
      <c r="B2855">
        <v>0</v>
      </c>
      <c r="C2855">
        <v>169</v>
      </c>
      <c r="D2855">
        <v>0</v>
      </c>
      <c r="E2855">
        <v>0.85</v>
      </c>
      <c r="F2855">
        <v>63</v>
      </c>
      <c r="G2855">
        <v>44.1</v>
      </c>
      <c r="H2855">
        <v>0</v>
      </c>
      <c r="I2855">
        <v>67</v>
      </c>
      <c r="J2855">
        <v>4.12</v>
      </c>
      <c r="K2855">
        <v>69</v>
      </c>
      <c r="L2855">
        <v>0.1</v>
      </c>
      <c r="M2855">
        <v>1787.94723</v>
      </c>
      <c r="N2855">
        <v>0</v>
      </c>
      <c r="O2855">
        <v>10.7</v>
      </c>
    </row>
    <row r="2856" spans="1:15" x14ac:dyDescent="0.3">
      <c r="A2856">
        <v>69.400000000000006</v>
      </c>
      <c r="B2856">
        <v>0</v>
      </c>
      <c r="C2856">
        <v>173</v>
      </c>
      <c r="D2856">
        <v>0</v>
      </c>
      <c r="E2856">
        <v>1.2</v>
      </c>
      <c r="F2856">
        <v>64</v>
      </c>
      <c r="G2856">
        <v>43.3</v>
      </c>
      <c r="H2856">
        <v>0</v>
      </c>
      <c r="I2856">
        <v>67</v>
      </c>
      <c r="J2856">
        <v>4.2</v>
      </c>
      <c r="K2856">
        <v>69</v>
      </c>
      <c r="L2856">
        <v>0.1</v>
      </c>
      <c r="M2856">
        <v>158.52724000000001</v>
      </c>
      <c r="N2856">
        <v>0</v>
      </c>
      <c r="O2856">
        <v>10.4</v>
      </c>
    </row>
    <row r="2857" spans="1:15" x14ac:dyDescent="0.3">
      <c r="A2857">
        <v>69.3</v>
      </c>
      <c r="B2857">
        <v>0</v>
      </c>
      <c r="C2857">
        <v>176</v>
      </c>
      <c r="D2857">
        <v>0</v>
      </c>
      <c r="E2857">
        <v>1.24</v>
      </c>
      <c r="F2857">
        <v>66</v>
      </c>
      <c r="G2857">
        <v>42.6</v>
      </c>
      <c r="H2857">
        <v>0</v>
      </c>
      <c r="I2857">
        <v>67</v>
      </c>
      <c r="J2857">
        <v>3.52</v>
      </c>
      <c r="K2857">
        <v>7</v>
      </c>
      <c r="L2857">
        <v>0.1</v>
      </c>
      <c r="M2857">
        <v>1353.9348190000001</v>
      </c>
      <c r="N2857">
        <v>0</v>
      </c>
      <c r="O2857">
        <v>10.199999999999999</v>
      </c>
    </row>
    <row r="2858" spans="1:15" x14ac:dyDescent="0.3">
      <c r="A2858">
        <v>69.099999999999994</v>
      </c>
      <c r="B2858">
        <v>0</v>
      </c>
      <c r="C2858">
        <v>179</v>
      </c>
      <c r="D2858">
        <v>0</v>
      </c>
      <c r="E2858">
        <v>0.91</v>
      </c>
      <c r="F2858">
        <v>68</v>
      </c>
      <c r="G2858">
        <v>41.9</v>
      </c>
      <c r="H2858">
        <v>0</v>
      </c>
      <c r="I2858">
        <v>67</v>
      </c>
      <c r="J2858">
        <v>3.37</v>
      </c>
      <c r="K2858">
        <v>7</v>
      </c>
      <c r="L2858">
        <v>0.1</v>
      </c>
      <c r="M2858">
        <v>1362.6173100000001</v>
      </c>
      <c r="N2858">
        <v>0</v>
      </c>
      <c r="O2858">
        <v>10.1</v>
      </c>
    </row>
    <row r="2859" spans="1:15" x14ac:dyDescent="0.3">
      <c r="A2859">
        <v>69</v>
      </c>
      <c r="B2859">
        <v>0</v>
      </c>
      <c r="C2859">
        <v>18</v>
      </c>
      <c r="D2859">
        <v>0</v>
      </c>
      <c r="E2859">
        <v>1.21</v>
      </c>
      <c r="F2859">
        <v>7</v>
      </c>
      <c r="G2859">
        <v>41.1</v>
      </c>
      <c r="H2859">
        <v>0</v>
      </c>
      <c r="I2859">
        <v>67</v>
      </c>
      <c r="J2859">
        <v>3.28</v>
      </c>
      <c r="K2859">
        <v>71</v>
      </c>
      <c r="L2859">
        <v>0.1</v>
      </c>
      <c r="M2859">
        <v>1469.8491489999999</v>
      </c>
      <c r="N2859">
        <v>0</v>
      </c>
      <c r="O2859">
        <v>9.6</v>
      </c>
    </row>
    <row r="2860" spans="1:15" x14ac:dyDescent="0.3">
      <c r="A2860">
        <v>74.099999999999994</v>
      </c>
      <c r="B2860">
        <v>0</v>
      </c>
      <c r="C2860">
        <v>157</v>
      </c>
      <c r="D2860">
        <v>9</v>
      </c>
      <c r="E2860">
        <v>0</v>
      </c>
      <c r="F2860">
        <v>87</v>
      </c>
      <c r="G2860">
        <v>62.1</v>
      </c>
      <c r="H2860">
        <v>10</v>
      </c>
      <c r="I2860">
        <v>87</v>
      </c>
      <c r="J2860">
        <v>0</v>
      </c>
      <c r="K2860">
        <v>87</v>
      </c>
      <c r="L2860">
        <v>0.1</v>
      </c>
      <c r="M2860">
        <v>0</v>
      </c>
      <c r="N2860">
        <v>0.76900000000000002</v>
      </c>
      <c r="O2860">
        <v>14.3</v>
      </c>
    </row>
    <row r="2861" spans="1:15" x14ac:dyDescent="0.3">
      <c r="A2861">
        <v>73.900000000000006</v>
      </c>
      <c r="B2861">
        <v>0</v>
      </c>
      <c r="C2861">
        <v>158</v>
      </c>
      <c r="D2861">
        <v>9</v>
      </c>
      <c r="E2861">
        <v>6.47</v>
      </c>
      <c r="F2861">
        <v>78</v>
      </c>
      <c r="G2861">
        <v>61.5</v>
      </c>
      <c r="H2861">
        <v>10</v>
      </c>
      <c r="I2861">
        <v>79</v>
      </c>
      <c r="J2861">
        <v>5.26</v>
      </c>
      <c r="K2861">
        <v>78</v>
      </c>
      <c r="L2861">
        <v>0.1</v>
      </c>
      <c r="M2861">
        <v>0</v>
      </c>
      <c r="N2861">
        <v>0.77100000000000002</v>
      </c>
      <c r="O2861">
        <v>14.2</v>
      </c>
    </row>
    <row r="2862" spans="1:15" x14ac:dyDescent="0.3">
      <c r="A2862">
        <v>73.8</v>
      </c>
      <c r="B2862">
        <v>0</v>
      </c>
      <c r="C2862">
        <v>159</v>
      </c>
      <c r="D2862">
        <v>9</v>
      </c>
      <c r="E2862">
        <v>6.71</v>
      </c>
      <c r="F2862">
        <v>82</v>
      </c>
      <c r="G2862">
        <v>61</v>
      </c>
      <c r="H2862">
        <v>10</v>
      </c>
      <c r="I2862">
        <v>82</v>
      </c>
      <c r="J2862">
        <v>4.9400000000000004</v>
      </c>
      <c r="K2862">
        <v>82</v>
      </c>
      <c r="L2862">
        <v>0.1</v>
      </c>
      <c r="M2862">
        <v>0</v>
      </c>
      <c r="N2862">
        <v>0.77</v>
      </c>
      <c r="O2862">
        <v>14.2</v>
      </c>
    </row>
    <row r="2863" spans="1:15" x14ac:dyDescent="0.3">
      <c r="A2863">
        <v>73.7</v>
      </c>
      <c r="B2863">
        <v>0</v>
      </c>
      <c r="C2863">
        <v>161</v>
      </c>
      <c r="D2863">
        <v>9</v>
      </c>
      <c r="E2863">
        <v>6.7</v>
      </c>
      <c r="F2863">
        <v>81</v>
      </c>
      <c r="G2863">
        <v>6.4</v>
      </c>
      <c r="H2863">
        <v>10</v>
      </c>
      <c r="I2863">
        <v>73</v>
      </c>
      <c r="J2863">
        <v>4.8</v>
      </c>
      <c r="K2863">
        <v>81</v>
      </c>
      <c r="L2863">
        <v>0.1</v>
      </c>
      <c r="M2863">
        <v>0</v>
      </c>
      <c r="N2863">
        <v>0.76700000000000002</v>
      </c>
      <c r="O2863">
        <v>14.1</v>
      </c>
    </row>
    <row r="2864" spans="1:15" x14ac:dyDescent="0.3">
      <c r="A2864">
        <v>73.8</v>
      </c>
      <c r="B2864">
        <v>0</v>
      </c>
      <c r="C2864">
        <v>158</v>
      </c>
      <c r="D2864">
        <v>9</v>
      </c>
      <c r="E2864">
        <v>6.74</v>
      </c>
      <c r="F2864">
        <v>78</v>
      </c>
      <c r="G2864">
        <v>59.9</v>
      </c>
      <c r="H2864">
        <v>10</v>
      </c>
      <c r="I2864">
        <v>78</v>
      </c>
      <c r="J2864">
        <v>5.24</v>
      </c>
      <c r="K2864">
        <v>78</v>
      </c>
      <c r="L2864">
        <v>0.1</v>
      </c>
      <c r="M2864">
        <v>0</v>
      </c>
      <c r="N2864">
        <v>0.75600000000000001</v>
      </c>
      <c r="O2864">
        <v>14.1</v>
      </c>
    </row>
    <row r="2865" spans="1:15" x14ac:dyDescent="0.3">
      <c r="A2865">
        <v>73.7</v>
      </c>
      <c r="B2865">
        <v>0</v>
      </c>
      <c r="C2865">
        <v>158</v>
      </c>
      <c r="D2865">
        <v>9</v>
      </c>
      <c r="E2865">
        <v>7.22</v>
      </c>
      <c r="F2865">
        <v>78</v>
      </c>
      <c r="G2865">
        <v>59.3</v>
      </c>
      <c r="H2865">
        <v>10</v>
      </c>
      <c r="I2865">
        <v>74</v>
      </c>
      <c r="J2865">
        <v>5.4</v>
      </c>
      <c r="K2865">
        <v>78</v>
      </c>
      <c r="L2865">
        <v>0.1</v>
      </c>
      <c r="M2865">
        <v>0</v>
      </c>
      <c r="N2865">
        <v>0.754</v>
      </c>
      <c r="O2865">
        <v>14</v>
      </c>
    </row>
    <row r="2866" spans="1:15" x14ac:dyDescent="0.3">
      <c r="A2866">
        <v>73.599999999999994</v>
      </c>
      <c r="B2866">
        <v>0</v>
      </c>
      <c r="C2866">
        <v>166</v>
      </c>
      <c r="D2866">
        <v>9</v>
      </c>
      <c r="E2866">
        <v>7.59</v>
      </c>
      <c r="F2866">
        <v>84</v>
      </c>
      <c r="G2866">
        <v>58.8</v>
      </c>
      <c r="H2866">
        <v>10</v>
      </c>
      <c r="I2866">
        <v>75</v>
      </c>
      <c r="J2866">
        <v>5.81</v>
      </c>
      <c r="K2866">
        <v>84</v>
      </c>
      <c r="L2866">
        <v>0.1</v>
      </c>
      <c r="M2866">
        <v>0</v>
      </c>
      <c r="N2866">
        <v>0.754</v>
      </c>
      <c r="O2866">
        <v>14</v>
      </c>
    </row>
    <row r="2867" spans="1:15" x14ac:dyDescent="0.3">
      <c r="A2867">
        <v>73.2</v>
      </c>
      <c r="B2867">
        <v>0</v>
      </c>
      <c r="C2867">
        <v>168</v>
      </c>
      <c r="D2867">
        <v>9</v>
      </c>
      <c r="E2867">
        <v>8.18</v>
      </c>
      <c r="F2867">
        <v>53</v>
      </c>
      <c r="G2867">
        <v>58.2</v>
      </c>
      <c r="H2867">
        <v>10</v>
      </c>
      <c r="I2867">
        <v>76</v>
      </c>
      <c r="J2867">
        <v>3.98</v>
      </c>
      <c r="K2867">
        <v>5</v>
      </c>
      <c r="L2867">
        <v>0.1</v>
      </c>
      <c r="M2867">
        <v>0</v>
      </c>
      <c r="N2867">
        <v>0.745</v>
      </c>
      <c r="O2867">
        <v>13.4</v>
      </c>
    </row>
    <row r="2868" spans="1:15" x14ac:dyDescent="0.3">
      <c r="A2868">
        <v>73.400000000000006</v>
      </c>
      <c r="B2868">
        <v>0</v>
      </c>
      <c r="C2868">
        <v>165</v>
      </c>
      <c r="D2868">
        <v>9</v>
      </c>
      <c r="E2868">
        <v>8.6999999999999993</v>
      </c>
      <c r="F2868">
        <v>62</v>
      </c>
      <c r="G2868">
        <v>57.6</v>
      </c>
      <c r="H2868">
        <v>10</v>
      </c>
      <c r="I2868">
        <v>67</v>
      </c>
      <c r="J2868">
        <v>5.25</v>
      </c>
      <c r="K2868">
        <v>62</v>
      </c>
      <c r="L2868">
        <v>0.1</v>
      </c>
      <c r="M2868">
        <v>0</v>
      </c>
      <c r="N2868">
        <v>0.72799999999999998</v>
      </c>
      <c r="O2868">
        <v>12.9</v>
      </c>
    </row>
    <row r="2869" spans="1:15" x14ac:dyDescent="0.3">
      <c r="A2869">
        <v>73.599999999999994</v>
      </c>
      <c r="B2869">
        <v>0</v>
      </c>
      <c r="C2869">
        <v>163</v>
      </c>
      <c r="D2869">
        <v>9</v>
      </c>
      <c r="E2869">
        <v>8.27</v>
      </c>
      <c r="F2869">
        <v>71</v>
      </c>
      <c r="G2869">
        <v>57.1</v>
      </c>
      <c r="H2869">
        <v>11</v>
      </c>
      <c r="I2869">
        <v>73</v>
      </c>
      <c r="J2869">
        <v>4.8499999999999996</v>
      </c>
      <c r="K2869">
        <v>71</v>
      </c>
      <c r="L2869">
        <v>0.1</v>
      </c>
      <c r="M2869">
        <v>0</v>
      </c>
      <c r="N2869">
        <v>0.71399999999999997</v>
      </c>
      <c r="O2869">
        <v>12.4</v>
      </c>
    </row>
    <row r="2870" spans="1:15" x14ac:dyDescent="0.3">
      <c r="A2870">
        <v>73.599999999999994</v>
      </c>
      <c r="B2870">
        <v>0</v>
      </c>
      <c r="C2870">
        <v>158</v>
      </c>
      <c r="D2870">
        <v>9</v>
      </c>
      <c r="E2870">
        <v>7.92</v>
      </c>
      <c r="F2870">
        <v>88</v>
      </c>
      <c r="G2870">
        <v>56.5</v>
      </c>
      <c r="H2870">
        <v>11</v>
      </c>
      <c r="I2870">
        <v>8</v>
      </c>
      <c r="J2870">
        <v>4.6900000000000004</v>
      </c>
      <c r="K2870">
        <v>87</v>
      </c>
      <c r="L2870">
        <v>0.1</v>
      </c>
      <c r="M2870">
        <v>0</v>
      </c>
      <c r="N2870">
        <v>0.7</v>
      </c>
      <c r="O2870">
        <v>11.8</v>
      </c>
    </row>
    <row r="2871" spans="1:15" x14ac:dyDescent="0.3">
      <c r="A2871">
        <v>73.3</v>
      </c>
      <c r="B2871">
        <v>0</v>
      </c>
      <c r="C2871">
        <v>161</v>
      </c>
      <c r="D2871">
        <v>10</v>
      </c>
      <c r="E2871">
        <v>7.55</v>
      </c>
      <c r="F2871">
        <v>82</v>
      </c>
      <c r="G2871">
        <v>55.9</v>
      </c>
      <c r="H2871">
        <v>11</v>
      </c>
      <c r="I2871">
        <v>83</v>
      </c>
      <c r="J2871">
        <v>4.78</v>
      </c>
      <c r="K2871">
        <v>86</v>
      </c>
      <c r="L2871">
        <v>0.1</v>
      </c>
      <c r="M2871">
        <v>0</v>
      </c>
      <c r="N2871">
        <v>0.68700000000000006</v>
      </c>
      <c r="O2871">
        <v>11.6</v>
      </c>
    </row>
    <row r="2872" spans="1:15" x14ac:dyDescent="0.3">
      <c r="A2872">
        <v>72.400000000000006</v>
      </c>
      <c r="B2872">
        <v>0</v>
      </c>
      <c r="C2872">
        <v>172</v>
      </c>
      <c r="D2872">
        <v>10</v>
      </c>
      <c r="E2872">
        <v>6.3</v>
      </c>
      <c r="F2872">
        <v>72</v>
      </c>
      <c r="G2872">
        <v>55.3</v>
      </c>
      <c r="H2872">
        <v>12</v>
      </c>
      <c r="I2872">
        <v>86</v>
      </c>
      <c r="J2872">
        <v>4.93</v>
      </c>
      <c r="K2872">
        <v>68</v>
      </c>
      <c r="L2872">
        <v>0.1</v>
      </c>
      <c r="M2872">
        <v>0</v>
      </c>
      <c r="N2872">
        <v>0.68799999999999994</v>
      </c>
      <c r="O2872">
        <v>11.6</v>
      </c>
    </row>
    <row r="2873" spans="1:15" x14ac:dyDescent="0.3">
      <c r="A2873">
        <v>73.099999999999994</v>
      </c>
      <c r="B2873">
        <v>0</v>
      </c>
      <c r="C2873">
        <v>167</v>
      </c>
      <c r="D2873">
        <v>10</v>
      </c>
      <c r="E2873">
        <v>6.89</v>
      </c>
      <c r="F2873">
        <v>6</v>
      </c>
      <c r="G2873">
        <v>54.7</v>
      </c>
      <c r="H2873">
        <v>12</v>
      </c>
      <c r="I2873">
        <v>81</v>
      </c>
      <c r="J2873">
        <v>4.93</v>
      </c>
      <c r="K2873">
        <v>65</v>
      </c>
      <c r="L2873">
        <v>0.1</v>
      </c>
      <c r="M2873">
        <v>0</v>
      </c>
      <c r="N2873">
        <v>0.68400000000000005</v>
      </c>
      <c r="O2873">
        <v>11</v>
      </c>
    </row>
    <row r="2874" spans="1:15" x14ac:dyDescent="0.3">
      <c r="A2874">
        <v>72.5</v>
      </c>
      <c r="B2874">
        <v>0</v>
      </c>
      <c r="C2874">
        <v>169</v>
      </c>
      <c r="D2874">
        <v>10</v>
      </c>
      <c r="E2874">
        <v>8.0500000000000007</v>
      </c>
      <c r="F2874">
        <v>53</v>
      </c>
      <c r="G2874">
        <v>54.1</v>
      </c>
      <c r="H2874">
        <v>12</v>
      </c>
      <c r="I2874">
        <v>87</v>
      </c>
      <c r="J2874">
        <v>5.21</v>
      </c>
      <c r="K2874">
        <v>7</v>
      </c>
      <c r="L2874">
        <v>0.1</v>
      </c>
      <c r="M2874">
        <v>0</v>
      </c>
      <c r="N2874">
        <v>0.67200000000000004</v>
      </c>
      <c r="O2874">
        <v>10.4</v>
      </c>
    </row>
    <row r="2875" spans="1:15" x14ac:dyDescent="0.3">
      <c r="A2875">
        <v>72.5</v>
      </c>
      <c r="B2875">
        <v>0</v>
      </c>
      <c r="C2875">
        <v>168</v>
      </c>
      <c r="D2875">
        <v>11</v>
      </c>
      <c r="E2875">
        <v>8.01</v>
      </c>
      <c r="F2875">
        <v>5</v>
      </c>
      <c r="G2875">
        <v>53.4</v>
      </c>
      <c r="H2875">
        <v>13</v>
      </c>
      <c r="I2875">
        <v>86</v>
      </c>
      <c r="J2875">
        <v>4.91</v>
      </c>
      <c r="K2875">
        <v>77</v>
      </c>
      <c r="L2875">
        <v>0.1</v>
      </c>
      <c r="M2875">
        <v>0</v>
      </c>
      <c r="N2875">
        <v>0.67</v>
      </c>
      <c r="O2875">
        <v>10.6</v>
      </c>
    </row>
    <row r="2876" spans="1:15" x14ac:dyDescent="0.3">
      <c r="A2876">
        <v>76</v>
      </c>
      <c r="B2876">
        <v>0</v>
      </c>
      <c r="C2876">
        <v>127</v>
      </c>
      <c r="D2876">
        <v>28</v>
      </c>
      <c r="E2876">
        <v>0</v>
      </c>
      <c r="F2876">
        <v>97</v>
      </c>
      <c r="G2876">
        <v>17.5</v>
      </c>
      <c r="H2876">
        <v>35</v>
      </c>
      <c r="I2876">
        <v>97</v>
      </c>
      <c r="J2876">
        <v>0</v>
      </c>
      <c r="K2876">
        <v>97</v>
      </c>
      <c r="L2876">
        <v>0.1</v>
      </c>
      <c r="M2876">
        <v>0</v>
      </c>
      <c r="N2876">
        <v>0.67800000000000005</v>
      </c>
      <c r="O2876">
        <v>12.6</v>
      </c>
    </row>
    <row r="2877" spans="1:15" x14ac:dyDescent="0.3">
      <c r="A2877">
        <v>75.900000000000006</v>
      </c>
      <c r="B2877">
        <v>0</v>
      </c>
      <c r="C2877">
        <v>128</v>
      </c>
      <c r="D2877">
        <v>28</v>
      </c>
      <c r="E2877">
        <v>4.09</v>
      </c>
      <c r="F2877">
        <v>95</v>
      </c>
      <c r="G2877">
        <v>16.7</v>
      </c>
      <c r="H2877">
        <v>35</v>
      </c>
      <c r="I2877">
        <v>96</v>
      </c>
      <c r="J2877">
        <v>7.7</v>
      </c>
      <c r="K2877">
        <v>95</v>
      </c>
      <c r="L2877">
        <v>0.1</v>
      </c>
      <c r="M2877">
        <v>0</v>
      </c>
      <c r="N2877">
        <v>0.67500000000000004</v>
      </c>
      <c r="O2877">
        <v>12.5</v>
      </c>
    </row>
    <row r="2878" spans="1:15" x14ac:dyDescent="0.3">
      <c r="A2878">
        <v>75.7</v>
      </c>
      <c r="B2878">
        <v>0</v>
      </c>
      <c r="C2878">
        <v>129</v>
      </c>
      <c r="D2878">
        <v>28</v>
      </c>
      <c r="E2878">
        <v>4</v>
      </c>
      <c r="F2878">
        <v>59</v>
      </c>
      <c r="G2878">
        <v>16</v>
      </c>
      <c r="H2878">
        <v>35</v>
      </c>
      <c r="I2878">
        <v>93</v>
      </c>
      <c r="J2878">
        <v>7.17</v>
      </c>
      <c r="K2878">
        <v>59</v>
      </c>
      <c r="L2878">
        <v>0.1</v>
      </c>
      <c r="M2878">
        <v>0</v>
      </c>
      <c r="N2878">
        <v>0.66800000000000004</v>
      </c>
      <c r="O2878">
        <v>12.3</v>
      </c>
    </row>
    <row r="2879" spans="1:15" x14ac:dyDescent="0.3">
      <c r="A2879">
        <v>75.599999999999994</v>
      </c>
      <c r="B2879">
        <v>0</v>
      </c>
      <c r="C2879">
        <v>13</v>
      </c>
      <c r="D2879">
        <v>29</v>
      </c>
      <c r="E2879">
        <v>4.12</v>
      </c>
      <c r="F2879">
        <v>97</v>
      </c>
      <c r="G2879">
        <v>15.3</v>
      </c>
      <c r="H2879">
        <v>36</v>
      </c>
      <c r="I2879">
        <v>97</v>
      </c>
      <c r="J2879">
        <v>6.96</v>
      </c>
      <c r="K2879">
        <v>97</v>
      </c>
      <c r="L2879">
        <v>0.1</v>
      </c>
      <c r="M2879">
        <v>0</v>
      </c>
      <c r="N2879">
        <v>0.66200000000000003</v>
      </c>
      <c r="O2879">
        <v>12.2</v>
      </c>
    </row>
    <row r="2880" spans="1:15" x14ac:dyDescent="0.3">
      <c r="A2880">
        <v>75.400000000000006</v>
      </c>
      <c r="B2880">
        <v>0</v>
      </c>
      <c r="C2880">
        <v>131</v>
      </c>
      <c r="D2880">
        <v>29</v>
      </c>
      <c r="E2880">
        <v>3.94</v>
      </c>
      <c r="F2880">
        <v>95</v>
      </c>
      <c r="G2880">
        <v>14.7</v>
      </c>
      <c r="H2880">
        <v>36</v>
      </c>
      <c r="I2880">
        <v>96</v>
      </c>
      <c r="J2880">
        <v>6.2</v>
      </c>
      <c r="K2880">
        <v>95</v>
      </c>
      <c r="L2880">
        <v>0.1</v>
      </c>
      <c r="M2880">
        <v>0</v>
      </c>
      <c r="N2880">
        <v>0.65500000000000003</v>
      </c>
      <c r="O2880">
        <v>12</v>
      </c>
    </row>
    <row r="2881" spans="1:15" x14ac:dyDescent="0.3">
      <c r="A2881">
        <v>75.2</v>
      </c>
      <c r="B2881">
        <v>0</v>
      </c>
      <c r="C2881">
        <v>133</v>
      </c>
      <c r="D2881">
        <v>29</v>
      </c>
      <c r="E2881">
        <v>3.93</v>
      </c>
      <c r="F2881">
        <v>88</v>
      </c>
      <c r="G2881">
        <v>14</v>
      </c>
      <c r="H2881">
        <v>35</v>
      </c>
      <c r="I2881">
        <v>94</v>
      </c>
      <c r="J2881">
        <v>6.36</v>
      </c>
      <c r="K2881">
        <v>93</v>
      </c>
      <c r="L2881">
        <v>0.1</v>
      </c>
      <c r="M2881">
        <v>0</v>
      </c>
      <c r="N2881">
        <v>0.64700000000000002</v>
      </c>
      <c r="O2881">
        <v>11.9</v>
      </c>
    </row>
    <row r="2882" spans="1:15" x14ac:dyDescent="0.3">
      <c r="A2882">
        <v>75</v>
      </c>
      <c r="B2882">
        <v>0</v>
      </c>
      <c r="C2882">
        <v>134</v>
      </c>
      <c r="D2882">
        <v>29</v>
      </c>
      <c r="E2882">
        <v>3.86</v>
      </c>
      <c r="F2882">
        <v>94</v>
      </c>
      <c r="G2882">
        <v>13.4</v>
      </c>
      <c r="H2882">
        <v>35</v>
      </c>
      <c r="I2882">
        <v>97</v>
      </c>
      <c r="J2882">
        <v>6.4</v>
      </c>
      <c r="K2882">
        <v>96</v>
      </c>
      <c r="L2882">
        <v>0.1</v>
      </c>
      <c r="M2882">
        <v>0</v>
      </c>
      <c r="N2882">
        <v>0.64100000000000001</v>
      </c>
      <c r="O2882">
        <v>11.7</v>
      </c>
    </row>
    <row r="2883" spans="1:15" x14ac:dyDescent="0.3">
      <c r="A2883">
        <v>74.900000000000006</v>
      </c>
      <c r="B2883">
        <v>0</v>
      </c>
      <c r="C2883">
        <v>135</v>
      </c>
      <c r="D2883">
        <v>28</v>
      </c>
      <c r="E2883">
        <v>3.58</v>
      </c>
      <c r="F2883">
        <v>87</v>
      </c>
      <c r="G2883">
        <v>12.9</v>
      </c>
      <c r="H2883">
        <v>35</v>
      </c>
      <c r="I2883">
        <v>93</v>
      </c>
      <c r="J2883">
        <v>5.53</v>
      </c>
      <c r="K2883">
        <v>93</v>
      </c>
      <c r="L2883">
        <v>0.2</v>
      </c>
      <c r="M2883">
        <v>0</v>
      </c>
      <c r="N2883">
        <v>0.63300000000000001</v>
      </c>
      <c r="O2883">
        <v>11.6</v>
      </c>
    </row>
    <row r="2884" spans="1:15" x14ac:dyDescent="0.3">
      <c r="A2884">
        <v>74.7</v>
      </c>
      <c r="B2884">
        <v>0</v>
      </c>
      <c r="C2884">
        <v>136</v>
      </c>
      <c r="D2884">
        <v>28</v>
      </c>
      <c r="E2884">
        <v>3.01</v>
      </c>
      <c r="F2884">
        <v>67</v>
      </c>
      <c r="G2884">
        <v>12.3</v>
      </c>
      <c r="H2884">
        <v>35</v>
      </c>
      <c r="I2884">
        <v>92</v>
      </c>
      <c r="J2884">
        <v>6.9</v>
      </c>
      <c r="K2884">
        <v>92</v>
      </c>
      <c r="L2884">
        <v>0.2</v>
      </c>
      <c r="M2884">
        <v>0</v>
      </c>
      <c r="N2884">
        <v>0.625</v>
      </c>
      <c r="O2884">
        <v>11.4</v>
      </c>
    </row>
    <row r="2885" spans="1:15" x14ac:dyDescent="0.3">
      <c r="A2885">
        <v>74.599999999999994</v>
      </c>
      <c r="B2885">
        <v>0</v>
      </c>
      <c r="C2885">
        <v>136</v>
      </c>
      <c r="D2885">
        <v>28</v>
      </c>
      <c r="E2885">
        <v>2.56</v>
      </c>
      <c r="F2885">
        <v>93</v>
      </c>
      <c r="G2885">
        <v>11.8</v>
      </c>
      <c r="H2885">
        <v>35</v>
      </c>
      <c r="I2885">
        <v>94</v>
      </c>
      <c r="J2885">
        <v>5.56</v>
      </c>
      <c r="K2885">
        <v>94</v>
      </c>
      <c r="L2885">
        <v>0.2</v>
      </c>
      <c r="M2885">
        <v>0</v>
      </c>
      <c r="N2885">
        <v>0.61799999999999999</v>
      </c>
      <c r="O2885">
        <v>11.3</v>
      </c>
    </row>
    <row r="2886" spans="1:15" x14ac:dyDescent="0.3">
      <c r="A2886">
        <v>74.400000000000006</v>
      </c>
      <c r="B2886">
        <v>0</v>
      </c>
      <c r="C2886">
        <v>136</v>
      </c>
      <c r="D2886">
        <v>29</v>
      </c>
      <c r="E2886">
        <v>2.7</v>
      </c>
      <c r="F2886">
        <v>94</v>
      </c>
      <c r="G2886">
        <v>11.3</v>
      </c>
      <c r="H2886">
        <v>36</v>
      </c>
      <c r="I2886">
        <v>94</v>
      </c>
      <c r="J2886">
        <v>5.38</v>
      </c>
      <c r="K2886">
        <v>95</v>
      </c>
      <c r="L2886">
        <v>0.2</v>
      </c>
      <c r="M2886">
        <v>0</v>
      </c>
      <c r="N2886">
        <v>0.60899999999999999</v>
      </c>
      <c r="O2886">
        <v>11.1</v>
      </c>
    </row>
    <row r="2887" spans="1:15" x14ac:dyDescent="0.3">
      <c r="A2887">
        <v>74.2</v>
      </c>
      <c r="B2887">
        <v>0</v>
      </c>
      <c r="C2887">
        <v>136</v>
      </c>
      <c r="D2887">
        <v>29</v>
      </c>
      <c r="E2887">
        <v>2.86</v>
      </c>
      <c r="F2887">
        <v>94</v>
      </c>
      <c r="G2887">
        <v>1.9</v>
      </c>
      <c r="H2887">
        <v>36</v>
      </c>
      <c r="I2887">
        <v>96</v>
      </c>
      <c r="J2887">
        <v>5.9</v>
      </c>
      <c r="K2887">
        <v>96</v>
      </c>
      <c r="L2887">
        <v>0.2</v>
      </c>
      <c r="M2887">
        <v>0</v>
      </c>
      <c r="N2887">
        <v>0.60099999999999998</v>
      </c>
      <c r="O2887">
        <v>11</v>
      </c>
    </row>
    <row r="2888" spans="1:15" x14ac:dyDescent="0.3">
      <c r="A2888">
        <v>74</v>
      </c>
      <c r="B2888">
        <v>0</v>
      </c>
      <c r="C2888">
        <v>137</v>
      </c>
      <c r="D2888">
        <v>30</v>
      </c>
      <c r="E2888">
        <v>2.19</v>
      </c>
      <c r="F2888">
        <v>78</v>
      </c>
      <c r="G2888">
        <v>1.4</v>
      </c>
      <c r="H2888">
        <v>37</v>
      </c>
      <c r="I2888">
        <v>96</v>
      </c>
      <c r="J2888">
        <v>4.84</v>
      </c>
      <c r="K2888">
        <v>99</v>
      </c>
      <c r="L2888">
        <v>0.2</v>
      </c>
      <c r="M2888">
        <v>0</v>
      </c>
      <c r="N2888">
        <v>0.59199999999999997</v>
      </c>
      <c r="O2888">
        <v>10.9</v>
      </c>
    </row>
    <row r="2889" spans="1:15" x14ac:dyDescent="0.3">
      <c r="A2889">
        <v>73.8</v>
      </c>
      <c r="B2889">
        <v>0</v>
      </c>
      <c r="C2889">
        <v>137</v>
      </c>
      <c r="D2889">
        <v>30</v>
      </c>
      <c r="E2889">
        <v>2.0299999999999998</v>
      </c>
      <c r="F2889">
        <v>0</v>
      </c>
      <c r="G2889">
        <v>1</v>
      </c>
      <c r="H2889">
        <v>39</v>
      </c>
      <c r="I2889">
        <v>92</v>
      </c>
      <c r="J2889">
        <v>4.7</v>
      </c>
      <c r="K2889">
        <v>75</v>
      </c>
      <c r="L2889">
        <v>0.2</v>
      </c>
      <c r="M2889">
        <v>0</v>
      </c>
      <c r="N2889">
        <v>0.58399999999999996</v>
      </c>
      <c r="O2889">
        <v>10.7</v>
      </c>
    </row>
    <row r="2890" spans="1:15" x14ac:dyDescent="0.3">
      <c r="A2890">
        <v>73.599999999999994</v>
      </c>
      <c r="B2890">
        <v>0</v>
      </c>
      <c r="C2890">
        <v>138</v>
      </c>
      <c r="D2890">
        <v>32</v>
      </c>
      <c r="E2890">
        <v>1.84</v>
      </c>
      <c r="F2890">
        <v>0</v>
      </c>
      <c r="G2890">
        <v>9.6</v>
      </c>
      <c r="H2890">
        <v>41</v>
      </c>
      <c r="I2890">
        <v>96</v>
      </c>
      <c r="J2890">
        <v>5.17</v>
      </c>
      <c r="K2890">
        <v>96</v>
      </c>
      <c r="L2890">
        <v>0.1</v>
      </c>
      <c r="M2890">
        <v>0</v>
      </c>
      <c r="N2890">
        <v>0.57599999999999996</v>
      </c>
      <c r="O2890">
        <v>10.6</v>
      </c>
    </row>
    <row r="2891" spans="1:15" x14ac:dyDescent="0.3">
      <c r="A2891">
        <v>73.400000000000006</v>
      </c>
      <c r="B2891">
        <v>0</v>
      </c>
      <c r="C2891">
        <v>139</v>
      </c>
      <c r="D2891">
        <v>33</v>
      </c>
      <c r="E2891">
        <v>1.6</v>
      </c>
      <c r="F2891">
        <v>0</v>
      </c>
      <c r="G2891">
        <v>9.1999999999999993</v>
      </c>
      <c r="H2891">
        <v>43</v>
      </c>
      <c r="I2891">
        <v>96</v>
      </c>
      <c r="J2891">
        <v>4.8899999999999997</v>
      </c>
      <c r="K2891">
        <v>96</v>
      </c>
      <c r="L2891">
        <v>0.1</v>
      </c>
      <c r="M2891">
        <v>0</v>
      </c>
      <c r="N2891">
        <v>0.56899999999999995</v>
      </c>
      <c r="O2891">
        <v>10.4</v>
      </c>
    </row>
    <row r="2892" spans="1:15" x14ac:dyDescent="0.3">
      <c r="A2892">
        <v>65.7</v>
      </c>
      <c r="B2892">
        <v>0</v>
      </c>
      <c r="C2892">
        <v>224</v>
      </c>
      <c r="D2892">
        <v>37</v>
      </c>
      <c r="E2892">
        <v>0</v>
      </c>
      <c r="F2892">
        <v>69</v>
      </c>
      <c r="G2892">
        <v>41.3</v>
      </c>
      <c r="H2892">
        <v>47</v>
      </c>
      <c r="I2892">
        <v>63</v>
      </c>
      <c r="J2892">
        <v>0</v>
      </c>
      <c r="K2892">
        <v>69</v>
      </c>
      <c r="L2892">
        <v>0.1</v>
      </c>
      <c r="M2892">
        <v>0</v>
      </c>
      <c r="N2892">
        <v>0.499</v>
      </c>
      <c r="O2892">
        <v>9</v>
      </c>
    </row>
    <row r="2893" spans="1:15" x14ac:dyDescent="0.3">
      <c r="A2893">
        <v>65.400000000000006</v>
      </c>
      <c r="B2893">
        <v>0</v>
      </c>
      <c r="C2893">
        <v>228</v>
      </c>
      <c r="D2893">
        <v>37</v>
      </c>
      <c r="E2893">
        <v>0.01</v>
      </c>
      <c r="F2893">
        <v>73</v>
      </c>
      <c r="G2893">
        <v>4.4000000000000004</v>
      </c>
      <c r="H2893">
        <v>47</v>
      </c>
      <c r="I2893">
        <v>67</v>
      </c>
      <c r="J2893">
        <v>5.64</v>
      </c>
      <c r="K2893">
        <v>73</v>
      </c>
      <c r="L2893">
        <v>0.1</v>
      </c>
      <c r="M2893">
        <v>0</v>
      </c>
      <c r="N2893">
        <v>0.5</v>
      </c>
      <c r="O2893">
        <v>9</v>
      </c>
    </row>
    <row r="2894" spans="1:15" x14ac:dyDescent="0.3">
      <c r="A2894">
        <v>65.400000000000006</v>
      </c>
      <c r="B2894">
        <v>0</v>
      </c>
      <c r="C2894">
        <v>226</v>
      </c>
      <c r="D2894">
        <v>36</v>
      </c>
      <c r="E2894">
        <v>0.04</v>
      </c>
      <c r="F2894">
        <v>73</v>
      </c>
      <c r="G2894">
        <v>39.6</v>
      </c>
      <c r="H2894">
        <v>46</v>
      </c>
      <c r="I2894">
        <v>67</v>
      </c>
      <c r="J2894">
        <v>5.78</v>
      </c>
      <c r="K2894">
        <v>73</v>
      </c>
      <c r="L2894">
        <v>0.1</v>
      </c>
      <c r="M2894">
        <v>0</v>
      </c>
      <c r="N2894">
        <v>0.498</v>
      </c>
      <c r="O2894">
        <v>9</v>
      </c>
    </row>
    <row r="2895" spans="1:15" x14ac:dyDescent="0.3">
      <c r="A2895">
        <v>64.7</v>
      </c>
      <c r="B2895">
        <v>0</v>
      </c>
      <c r="C2895">
        <v>236</v>
      </c>
      <c r="D2895">
        <v>36</v>
      </c>
      <c r="E2895">
        <v>0.04</v>
      </c>
      <c r="F2895">
        <v>67</v>
      </c>
      <c r="G2895">
        <v>38.700000000000003</v>
      </c>
      <c r="H2895">
        <v>46</v>
      </c>
      <c r="I2895">
        <v>68</v>
      </c>
      <c r="J2895">
        <v>5.73</v>
      </c>
      <c r="K2895">
        <v>67</v>
      </c>
      <c r="L2895">
        <v>0.1</v>
      </c>
      <c r="M2895">
        <v>0</v>
      </c>
      <c r="N2895">
        <v>0.49399999999999999</v>
      </c>
      <c r="O2895">
        <v>9</v>
      </c>
    </row>
    <row r="2896" spans="1:15" x14ac:dyDescent="0.3">
      <c r="A2896">
        <v>64.599999999999994</v>
      </c>
      <c r="B2896">
        <v>0</v>
      </c>
      <c r="C2896">
        <v>234</v>
      </c>
      <c r="D2896">
        <v>35</v>
      </c>
      <c r="E2896">
        <v>0.04</v>
      </c>
      <c r="F2896">
        <v>69</v>
      </c>
      <c r="G2896">
        <v>37.9</v>
      </c>
      <c r="H2896">
        <v>45</v>
      </c>
      <c r="I2896">
        <v>69</v>
      </c>
      <c r="J2896">
        <v>5.4</v>
      </c>
      <c r="K2896">
        <v>69</v>
      </c>
      <c r="L2896">
        <v>0.1</v>
      </c>
      <c r="M2896">
        <v>0</v>
      </c>
      <c r="N2896">
        <v>0.49299999999999999</v>
      </c>
      <c r="O2896">
        <v>8.6</v>
      </c>
    </row>
    <row r="2897" spans="1:15" x14ac:dyDescent="0.3">
      <c r="A2897">
        <v>64.400000000000006</v>
      </c>
      <c r="B2897">
        <v>0</v>
      </c>
      <c r="C2897">
        <v>233</v>
      </c>
      <c r="D2897">
        <v>35</v>
      </c>
      <c r="E2897">
        <v>0.06</v>
      </c>
      <c r="F2897">
        <v>76</v>
      </c>
      <c r="G2897">
        <v>37.200000000000003</v>
      </c>
      <c r="H2897">
        <v>45</v>
      </c>
      <c r="I2897">
        <v>77</v>
      </c>
      <c r="J2897">
        <v>5.17</v>
      </c>
      <c r="K2897">
        <v>76</v>
      </c>
      <c r="L2897">
        <v>0.1</v>
      </c>
      <c r="M2897">
        <v>0</v>
      </c>
      <c r="N2897">
        <v>0.48799999999999999</v>
      </c>
      <c r="O2897">
        <v>8.5</v>
      </c>
    </row>
    <row r="2898" spans="1:15" x14ac:dyDescent="0.3">
      <c r="A2898">
        <v>64.099999999999994</v>
      </c>
      <c r="B2898">
        <v>0</v>
      </c>
      <c r="C2898">
        <v>235</v>
      </c>
      <c r="D2898">
        <v>36</v>
      </c>
      <c r="E2898">
        <v>0.03</v>
      </c>
      <c r="F2898">
        <v>76</v>
      </c>
      <c r="G2898">
        <v>36.4</v>
      </c>
      <c r="H2898">
        <v>46</v>
      </c>
      <c r="I2898">
        <v>76</v>
      </c>
      <c r="J2898">
        <v>5.32</v>
      </c>
      <c r="K2898">
        <v>76</v>
      </c>
      <c r="L2898">
        <v>0.1</v>
      </c>
      <c r="M2898">
        <v>0</v>
      </c>
      <c r="N2898">
        <v>0.48299999999999998</v>
      </c>
      <c r="O2898">
        <v>8.4</v>
      </c>
    </row>
    <row r="2899" spans="1:15" x14ac:dyDescent="0.3">
      <c r="A2899">
        <v>63.8</v>
      </c>
      <c r="B2899">
        <v>0</v>
      </c>
      <c r="C2899">
        <v>238</v>
      </c>
      <c r="D2899">
        <v>37</v>
      </c>
      <c r="E2899">
        <v>0.04</v>
      </c>
      <c r="F2899">
        <v>78</v>
      </c>
      <c r="G2899">
        <v>35.700000000000003</v>
      </c>
      <c r="H2899">
        <v>47</v>
      </c>
      <c r="I2899">
        <v>78</v>
      </c>
      <c r="J2899">
        <v>5.12</v>
      </c>
      <c r="K2899">
        <v>78</v>
      </c>
      <c r="L2899">
        <v>0.1</v>
      </c>
      <c r="M2899">
        <v>0</v>
      </c>
      <c r="N2899">
        <v>0.48</v>
      </c>
      <c r="O2899">
        <v>8.5</v>
      </c>
    </row>
    <row r="2900" spans="1:15" x14ac:dyDescent="0.3">
      <c r="A2900">
        <v>63.4</v>
      </c>
      <c r="B2900">
        <v>0</v>
      </c>
      <c r="C2900">
        <v>24</v>
      </c>
      <c r="D2900">
        <v>38</v>
      </c>
      <c r="E2900">
        <v>0.05</v>
      </c>
      <c r="F2900">
        <v>79</v>
      </c>
      <c r="G2900">
        <v>35.1</v>
      </c>
      <c r="H2900">
        <v>49</v>
      </c>
      <c r="I2900">
        <v>79</v>
      </c>
      <c r="J2900">
        <v>4.92</v>
      </c>
      <c r="K2900">
        <v>79</v>
      </c>
      <c r="L2900">
        <v>0.1</v>
      </c>
      <c r="M2900">
        <v>0</v>
      </c>
      <c r="N2900">
        <v>0.47699999999999998</v>
      </c>
      <c r="O2900">
        <v>8.6</v>
      </c>
    </row>
    <row r="2901" spans="1:15" x14ac:dyDescent="0.3">
      <c r="A2901">
        <v>63</v>
      </c>
      <c r="B2901">
        <v>0</v>
      </c>
      <c r="C2901">
        <v>242</v>
      </c>
      <c r="D2901">
        <v>39</v>
      </c>
      <c r="E2901">
        <v>0.04</v>
      </c>
      <c r="F2901">
        <v>78</v>
      </c>
      <c r="G2901">
        <v>34.5</v>
      </c>
      <c r="H2901">
        <v>51</v>
      </c>
      <c r="I2901">
        <v>78</v>
      </c>
      <c r="J2901">
        <v>4.82</v>
      </c>
      <c r="K2901">
        <v>78</v>
      </c>
      <c r="L2901">
        <v>0.1</v>
      </c>
      <c r="M2901">
        <v>0</v>
      </c>
      <c r="N2901">
        <v>0.47499999999999998</v>
      </c>
      <c r="O2901">
        <v>8.6999999999999993</v>
      </c>
    </row>
    <row r="2902" spans="1:15" x14ac:dyDescent="0.3">
      <c r="A2902">
        <v>62.6</v>
      </c>
      <c r="B2902">
        <v>0</v>
      </c>
      <c r="C2902">
        <v>245</v>
      </c>
      <c r="D2902">
        <v>40</v>
      </c>
      <c r="E2902">
        <v>0.04</v>
      </c>
      <c r="F2902">
        <v>8</v>
      </c>
      <c r="G2902">
        <v>33.9</v>
      </c>
      <c r="H2902">
        <v>53</v>
      </c>
      <c r="I2902">
        <v>8</v>
      </c>
      <c r="J2902">
        <v>4.58</v>
      </c>
      <c r="K2902">
        <v>79</v>
      </c>
      <c r="L2902">
        <v>0.1</v>
      </c>
      <c r="M2902">
        <v>0</v>
      </c>
      <c r="N2902">
        <v>0.47</v>
      </c>
      <c r="O2902">
        <v>8.6</v>
      </c>
    </row>
    <row r="2903" spans="1:15" x14ac:dyDescent="0.3">
      <c r="A2903">
        <v>62.2</v>
      </c>
      <c r="B2903">
        <v>0</v>
      </c>
      <c r="C2903">
        <v>247</v>
      </c>
      <c r="D2903">
        <v>42</v>
      </c>
      <c r="E2903">
        <v>0.06</v>
      </c>
      <c r="F2903">
        <v>43</v>
      </c>
      <c r="G2903">
        <v>33.299999999999997</v>
      </c>
      <c r="H2903">
        <v>56</v>
      </c>
      <c r="I2903">
        <v>72</v>
      </c>
      <c r="J2903">
        <v>4.9000000000000004</v>
      </c>
      <c r="K2903">
        <v>72</v>
      </c>
      <c r="L2903">
        <v>0.1</v>
      </c>
      <c r="M2903">
        <v>0</v>
      </c>
      <c r="N2903">
        <v>0.46400000000000002</v>
      </c>
      <c r="O2903">
        <v>8.4</v>
      </c>
    </row>
    <row r="2904" spans="1:15" x14ac:dyDescent="0.3">
      <c r="A2904">
        <v>61.9</v>
      </c>
      <c r="B2904">
        <v>0</v>
      </c>
      <c r="C2904">
        <v>249</v>
      </c>
      <c r="D2904">
        <v>43</v>
      </c>
      <c r="E2904">
        <v>0.04</v>
      </c>
      <c r="F2904">
        <v>38</v>
      </c>
      <c r="G2904">
        <v>32.700000000000003</v>
      </c>
      <c r="H2904">
        <v>58</v>
      </c>
      <c r="I2904">
        <v>61</v>
      </c>
      <c r="J2904">
        <v>5</v>
      </c>
      <c r="K2904">
        <v>61</v>
      </c>
      <c r="L2904">
        <v>0.1</v>
      </c>
      <c r="M2904">
        <v>0</v>
      </c>
      <c r="N2904">
        <v>0.45700000000000002</v>
      </c>
      <c r="O2904">
        <v>8.1999999999999993</v>
      </c>
    </row>
    <row r="2905" spans="1:15" x14ac:dyDescent="0.3">
      <c r="A2905">
        <v>61.5</v>
      </c>
      <c r="B2905">
        <v>0</v>
      </c>
      <c r="C2905">
        <v>25</v>
      </c>
      <c r="D2905">
        <v>45</v>
      </c>
      <c r="E2905">
        <v>7.0000000000000007E-2</v>
      </c>
      <c r="F2905">
        <v>31</v>
      </c>
      <c r="G2905">
        <v>32.200000000000003</v>
      </c>
      <c r="H2905">
        <v>61</v>
      </c>
      <c r="I2905">
        <v>64</v>
      </c>
      <c r="J2905">
        <v>4.22</v>
      </c>
      <c r="K2905">
        <v>65</v>
      </c>
      <c r="L2905">
        <v>0.1</v>
      </c>
      <c r="M2905">
        <v>0</v>
      </c>
      <c r="N2905">
        <v>0.45</v>
      </c>
      <c r="O2905">
        <v>8</v>
      </c>
    </row>
    <row r="2906" spans="1:15" x14ac:dyDescent="0.3">
      <c r="A2906">
        <v>61.1</v>
      </c>
      <c r="B2906">
        <v>0</v>
      </c>
      <c r="C2906">
        <v>251</v>
      </c>
      <c r="D2906">
        <v>46</v>
      </c>
      <c r="E2906">
        <v>0.08</v>
      </c>
      <c r="F2906">
        <v>19</v>
      </c>
      <c r="G2906">
        <v>31.7</v>
      </c>
      <c r="H2906">
        <v>63</v>
      </c>
      <c r="I2906">
        <v>73</v>
      </c>
      <c r="J2906">
        <v>4.34</v>
      </c>
      <c r="K2906">
        <v>73</v>
      </c>
      <c r="L2906">
        <v>0.1</v>
      </c>
      <c r="M2906">
        <v>0</v>
      </c>
      <c r="N2906">
        <v>0.44400000000000001</v>
      </c>
      <c r="O2906">
        <v>7.9</v>
      </c>
    </row>
    <row r="2907" spans="1:15" x14ac:dyDescent="0.3">
      <c r="A2907">
        <v>68</v>
      </c>
      <c r="B2907">
        <v>0</v>
      </c>
      <c r="C2907">
        <v>252</v>
      </c>
      <c r="D2907">
        <v>48</v>
      </c>
      <c r="E2907">
        <v>7.0000000000000007E-2</v>
      </c>
      <c r="F2907">
        <v>14</v>
      </c>
      <c r="G2907">
        <v>31.2</v>
      </c>
      <c r="H2907">
        <v>66</v>
      </c>
      <c r="I2907">
        <v>74</v>
      </c>
      <c r="J2907">
        <v>4.1399999999999997</v>
      </c>
      <c r="K2907">
        <v>74</v>
      </c>
      <c r="L2907">
        <v>0.1</v>
      </c>
      <c r="M2907">
        <v>0</v>
      </c>
      <c r="N2907">
        <v>0.436</v>
      </c>
      <c r="O2907">
        <v>7.7</v>
      </c>
    </row>
    <row r="2908" spans="1:15" x14ac:dyDescent="0.3">
      <c r="A2908">
        <v>61.8</v>
      </c>
      <c r="B2908">
        <v>0</v>
      </c>
      <c r="C2908">
        <v>33</v>
      </c>
      <c r="D2908">
        <v>27</v>
      </c>
      <c r="E2908">
        <v>0</v>
      </c>
      <c r="F2908">
        <v>9</v>
      </c>
      <c r="G2908">
        <v>23.4</v>
      </c>
      <c r="H2908">
        <v>40</v>
      </c>
      <c r="I2908">
        <v>9</v>
      </c>
      <c r="J2908">
        <v>0</v>
      </c>
      <c r="K2908">
        <v>9</v>
      </c>
      <c r="L2908">
        <v>4.0999999999999996</v>
      </c>
      <c r="M2908">
        <v>1313.8896460000001</v>
      </c>
      <c r="N2908">
        <v>0.57599999999999996</v>
      </c>
      <c r="O2908">
        <v>12.5</v>
      </c>
    </row>
    <row r="2909" spans="1:15" x14ac:dyDescent="0.3">
      <c r="A2909">
        <v>61.1</v>
      </c>
      <c r="B2909">
        <v>0</v>
      </c>
      <c r="C2909">
        <v>314</v>
      </c>
      <c r="D2909">
        <v>28</v>
      </c>
      <c r="E2909">
        <v>0.01</v>
      </c>
      <c r="F2909">
        <v>86</v>
      </c>
      <c r="G2909">
        <v>22.8</v>
      </c>
      <c r="H2909">
        <v>41</v>
      </c>
      <c r="I2909">
        <v>78</v>
      </c>
      <c r="J2909">
        <v>4.99</v>
      </c>
      <c r="K2909">
        <v>86</v>
      </c>
      <c r="L2909">
        <v>4.3</v>
      </c>
      <c r="M2909">
        <v>1738.8822</v>
      </c>
      <c r="N2909">
        <v>0.56999999999999995</v>
      </c>
      <c r="O2909">
        <v>12.5</v>
      </c>
    </row>
    <row r="2910" spans="1:15" x14ac:dyDescent="0.3">
      <c r="A2910">
        <v>63</v>
      </c>
      <c r="B2910">
        <v>0</v>
      </c>
      <c r="C2910">
        <v>328</v>
      </c>
      <c r="D2910">
        <v>29</v>
      </c>
      <c r="E2910">
        <v>2.41</v>
      </c>
      <c r="F2910">
        <v>79</v>
      </c>
      <c r="G2910">
        <v>22.3</v>
      </c>
      <c r="H2910">
        <v>42</v>
      </c>
      <c r="I2910">
        <v>74</v>
      </c>
      <c r="J2910">
        <v>4.99</v>
      </c>
      <c r="K2910">
        <v>79</v>
      </c>
      <c r="L2910">
        <v>4.8</v>
      </c>
      <c r="M2910">
        <v>185.79335900000001</v>
      </c>
      <c r="N2910">
        <v>0.56499999999999995</v>
      </c>
      <c r="O2910">
        <v>12.5</v>
      </c>
    </row>
    <row r="2911" spans="1:15" x14ac:dyDescent="0.3">
      <c r="A2911">
        <v>59.2</v>
      </c>
      <c r="B2911">
        <v>0</v>
      </c>
      <c r="C2911">
        <v>349</v>
      </c>
      <c r="D2911">
        <v>29</v>
      </c>
      <c r="E2911">
        <v>2.59</v>
      </c>
      <c r="F2911">
        <v>78</v>
      </c>
      <c r="G2911">
        <v>21.7</v>
      </c>
      <c r="H2911">
        <v>43</v>
      </c>
      <c r="I2911">
        <v>7</v>
      </c>
      <c r="J2911">
        <v>4.91</v>
      </c>
      <c r="K2911">
        <v>78</v>
      </c>
      <c r="L2911">
        <v>5.6</v>
      </c>
      <c r="M2911">
        <v>1734.9361200000001</v>
      </c>
      <c r="N2911">
        <v>0.55400000000000005</v>
      </c>
      <c r="O2911">
        <v>12.3</v>
      </c>
    </row>
    <row r="2912" spans="1:15" x14ac:dyDescent="0.3">
      <c r="A2912">
        <v>58.2</v>
      </c>
      <c r="B2912">
        <v>0</v>
      </c>
      <c r="C2912">
        <v>366</v>
      </c>
      <c r="D2912">
        <v>29</v>
      </c>
      <c r="E2912">
        <v>2.57</v>
      </c>
      <c r="F2912">
        <v>81</v>
      </c>
      <c r="G2912">
        <v>21.2</v>
      </c>
      <c r="H2912">
        <v>44</v>
      </c>
      <c r="I2912">
        <v>83</v>
      </c>
      <c r="J2912">
        <v>4.26</v>
      </c>
      <c r="K2912">
        <v>81</v>
      </c>
      <c r="L2912">
        <v>6.3</v>
      </c>
      <c r="M2912">
        <v>1644.619672</v>
      </c>
      <c r="N2912">
        <v>0.54300000000000004</v>
      </c>
      <c r="O2912">
        <v>12</v>
      </c>
    </row>
    <row r="2913" spans="1:15" x14ac:dyDescent="0.3">
      <c r="A2913">
        <v>58</v>
      </c>
      <c r="B2913">
        <v>0</v>
      </c>
      <c r="C2913">
        <v>363</v>
      </c>
      <c r="D2913">
        <v>30</v>
      </c>
      <c r="E2913">
        <v>2.4700000000000002</v>
      </c>
      <c r="F2913">
        <v>83</v>
      </c>
      <c r="G2913">
        <v>2.7</v>
      </c>
      <c r="H2913">
        <v>45</v>
      </c>
      <c r="I2913">
        <v>8</v>
      </c>
      <c r="J2913">
        <v>4.41</v>
      </c>
      <c r="K2913">
        <v>83</v>
      </c>
      <c r="L2913">
        <v>6.8</v>
      </c>
      <c r="M2913">
        <v>1463.213573</v>
      </c>
      <c r="N2913">
        <v>0.53300000000000003</v>
      </c>
      <c r="O2913">
        <v>11.8</v>
      </c>
    </row>
    <row r="2914" spans="1:15" x14ac:dyDescent="0.3">
      <c r="A2914">
        <v>57.4</v>
      </c>
      <c r="B2914">
        <v>0</v>
      </c>
      <c r="C2914">
        <v>368</v>
      </c>
      <c r="D2914">
        <v>30</v>
      </c>
      <c r="E2914">
        <v>2.2999999999999998</v>
      </c>
      <c r="F2914">
        <v>94</v>
      </c>
      <c r="G2914">
        <v>2.2000000000000002</v>
      </c>
      <c r="H2914">
        <v>47</v>
      </c>
      <c r="I2914">
        <v>93</v>
      </c>
      <c r="J2914">
        <v>4.7300000000000004</v>
      </c>
      <c r="K2914">
        <v>94</v>
      </c>
      <c r="L2914">
        <v>9.1</v>
      </c>
      <c r="M2914">
        <v>1139.1123299999999</v>
      </c>
      <c r="N2914">
        <v>0.51800000000000002</v>
      </c>
      <c r="O2914">
        <v>11.6</v>
      </c>
    </row>
    <row r="2915" spans="1:15" x14ac:dyDescent="0.3">
      <c r="A2915">
        <v>55.7</v>
      </c>
      <c r="B2915">
        <v>0</v>
      </c>
      <c r="C2915">
        <v>45</v>
      </c>
      <c r="D2915">
        <v>31</v>
      </c>
      <c r="E2915">
        <v>2.12</v>
      </c>
      <c r="F2915">
        <v>87</v>
      </c>
      <c r="G2915">
        <v>19.7</v>
      </c>
      <c r="H2915">
        <v>49</v>
      </c>
      <c r="I2915">
        <v>9</v>
      </c>
      <c r="J2915">
        <v>4.87</v>
      </c>
      <c r="K2915">
        <v>87</v>
      </c>
      <c r="L2915">
        <v>11.9</v>
      </c>
      <c r="M2915">
        <v>1369.6824899999999</v>
      </c>
      <c r="N2915">
        <v>0.504</v>
      </c>
      <c r="O2915">
        <v>11.4</v>
      </c>
    </row>
    <row r="2916" spans="1:15" x14ac:dyDescent="0.3">
      <c r="A2916">
        <v>52.6</v>
      </c>
      <c r="B2916">
        <v>0</v>
      </c>
      <c r="C2916">
        <v>487</v>
      </c>
      <c r="D2916">
        <v>32</v>
      </c>
      <c r="E2916">
        <v>2.08</v>
      </c>
      <c r="F2916">
        <v>8</v>
      </c>
      <c r="G2916">
        <v>19.2</v>
      </c>
      <c r="H2916">
        <v>51</v>
      </c>
      <c r="I2916">
        <v>77</v>
      </c>
      <c r="J2916">
        <v>4.37</v>
      </c>
      <c r="K2916">
        <v>8</v>
      </c>
      <c r="L2916">
        <v>13.6</v>
      </c>
      <c r="M2916">
        <v>114.587985</v>
      </c>
      <c r="N2916">
        <v>0.49199999999999999</v>
      </c>
      <c r="O2916">
        <v>11.1</v>
      </c>
    </row>
    <row r="2917" spans="1:15" x14ac:dyDescent="0.3">
      <c r="A2917">
        <v>58</v>
      </c>
      <c r="B2917">
        <v>0</v>
      </c>
      <c r="C2917">
        <v>526</v>
      </c>
      <c r="D2917">
        <v>33</v>
      </c>
      <c r="E2917">
        <v>2.25</v>
      </c>
      <c r="F2917">
        <v>81</v>
      </c>
      <c r="G2917">
        <v>18.8</v>
      </c>
      <c r="H2917">
        <v>52</v>
      </c>
      <c r="I2917">
        <v>83</v>
      </c>
      <c r="J2917">
        <v>6.11</v>
      </c>
      <c r="K2917">
        <v>81</v>
      </c>
      <c r="L2917">
        <v>15.9</v>
      </c>
      <c r="M2917">
        <v>13.154199</v>
      </c>
      <c r="N2917">
        <v>0.47899999999999998</v>
      </c>
      <c r="O2917">
        <v>10.9</v>
      </c>
    </row>
    <row r="2918" spans="1:15" x14ac:dyDescent="0.3">
      <c r="A2918">
        <v>49.3</v>
      </c>
      <c r="B2918">
        <v>0</v>
      </c>
      <c r="C2918">
        <v>554</v>
      </c>
      <c r="D2918">
        <v>34</v>
      </c>
      <c r="E2918">
        <v>2.33</v>
      </c>
      <c r="F2918">
        <v>82</v>
      </c>
      <c r="G2918">
        <v>18.399999999999999</v>
      </c>
      <c r="H2918">
        <v>55</v>
      </c>
      <c r="I2918">
        <v>84</v>
      </c>
      <c r="J2918">
        <v>7.56</v>
      </c>
      <c r="K2918">
        <v>82</v>
      </c>
      <c r="L2918">
        <v>17</v>
      </c>
      <c r="M2918">
        <v>691.31781639999997</v>
      </c>
      <c r="N2918">
        <v>0.46700000000000003</v>
      </c>
      <c r="O2918">
        <v>10.7</v>
      </c>
    </row>
    <row r="2919" spans="1:15" x14ac:dyDescent="0.3">
      <c r="A2919">
        <v>47.9</v>
      </c>
      <c r="B2919">
        <v>0</v>
      </c>
      <c r="C2919">
        <v>578</v>
      </c>
      <c r="D2919">
        <v>36</v>
      </c>
      <c r="E2919">
        <v>2.46</v>
      </c>
      <c r="F2919">
        <v>0</v>
      </c>
      <c r="G2919">
        <v>18</v>
      </c>
      <c r="H2919">
        <v>59</v>
      </c>
      <c r="I2919">
        <v>84</v>
      </c>
      <c r="J2919">
        <v>7.33</v>
      </c>
      <c r="K2919">
        <v>83</v>
      </c>
      <c r="L2919">
        <v>17.600000000000001</v>
      </c>
      <c r="M2919">
        <v>53.277221699999998</v>
      </c>
      <c r="N2919">
        <v>0.45600000000000002</v>
      </c>
      <c r="O2919">
        <v>10.5</v>
      </c>
    </row>
    <row r="2920" spans="1:15" x14ac:dyDescent="0.3">
      <c r="A2920">
        <v>46.4</v>
      </c>
      <c r="B2920">
        <v>0</v>
      </c>
      <c r="C2920">
        <v>64</v>
      </c>
      <c r="D2920">
        <v>39</v>
      </c>
      <c r="E2920">
        <v>2.33</v>
      </c>
      <c r="F2920">
        <v>0</v>
      </c>
      <c r="G2920">
        <v>17.600000000000001</v>
      </c>
      <c r="H2920">
        <v>62</v>
      </c>
      <c r="I2920">
        <v>85</v>
      </c>
      <c r="J2920">
        <v>8.18</v>
      </c>
      <c r="K2920">
        <v>83</v>
      </c>
      <c r="L2920">
        <v>18.2</v>
      </c>
      <c r="M2920">
        <v>429.15834339999998</v>
      </c>
      <c r="N2920">
        <v>0.443</v>
      </c>
      <c r="O2920">
        <v>10.199999999999999</v>
      </c>
    </row>
    <row r="2921" spans="1:15" x14ac:dyDescent="0.3">
      <c r="A2921">
        <v>45.5</v>
      </c>
      <c r="B2921">
        <v>0</v>
      </c>
      <c r="C2921">
        <v>69</v>
      </c>
      <c r="D2921">
        <v>41</v>
      </c>
      <c r="E2921">
        <v>2.44</v>
      </c>
      <c r="F2921">
        <v>0</v>
      </c>
      <c r="G2921">
        <v>17.3</v>
      </c>
      <c r="H2921">
        <v>66</v>
      </c>
      <c r="I2921">
        <v>85</v>
      </c>
      <c r="J2921">
        <v>6.93</v>
      </c>
      <c r="K2921">
        <v>84</v>
      </c>
      <c r="L2921">
        <v>18.399999999999999</v>
      </c>
      <c r="M2921">
        <v>377.135244</v>
      </c>
      <c r="N2921">
        <v>0.433</v>
      </c>
      <c r="O2921">
        <v>10</v>
      </c>
    </row>
    <row r="2922" spans="1:15" x14ac:dyDescent="0.3">
      <c r="A2922">
        <v>44.6</v>
      </c>
      <c r="B2922">
        <v>0</v>
      </c>
      <c r="C2922">
        <v>611</v>
      </c>
      <c r="D2922">
        <v>43</v>
      </c>
      <c r="E2922">
        <v>2.61</v>
      </c>
      <c r="F2922">
        <v>0</v>
      </c>
      <c r="G2922">
        <v>17.100000000000001</v>
      </c>
      <c r="H2922">
        <v>70</v>
      </c>
      <c r="I2922">
        <v>86</v>
      </c>
      <c r="J2922">
        <v>6.56</v>
      </c>
      <c r="K2922">
        <v>85</v>
      </c>
      <c r="L2922">
        <v>18.600000000000001</v>
      </c>
      <c r="M2922">
        <v>378.2736238</v>
      </c>
      <c r="N2922">
        <v>0.42399999999999999</v>
      </c>
      <c r="O2922">
        <v>9.8000000000000007</v>
      </c>
    </row>
    <row r="2923" spans="1:15" x14ac:dyDescent="0.3">
      <c r="A2923">
        <v>43.8</v>
      </c>
      <c r="B2923">
        <v>0</v>
      </c>
      <c r="C2923">
        <v>614</v>
      </c>
      <c r="D2923">
        <v>44</v>
      </c>
      <c r="E2923">
        <v>2.62</v>
      </c>
      <c r="F2923">
        <v>0</v>
      </c>
      <c r="G2923">
        <v>16.8</v>
      </c>
      <c r="H2923">
        <v>72</v>
      </c>
      <c r="I2923">
        <v>85</v>
      </c>
      <c r="J2923">
        <v>7.16</v>
      </c>
      <c r="K2923">
        <v>85</v>
      </c>
      <c r="L2923">
        <v>18.7</v>
      </c>
      <c r="M2923">
        <v>341.955625</v>
      </c>
      <c r="N2923">
        <v>0.41799999999999998</v>
      </c>
      <c r="O2923">
        <v>9.6</v>
      </c>
    </row>
    <row r="2924" spans="1:15" x14ac:dyDescent="0.3">
      <c r="A2924">
        <v>67</v>
      </c>
      <c r="B2924">
        <v>0</v>
      </c>
      <c r="C2924">
        <v>336</v>
      </c>
      <c r="D2924">
        <v>22</v>
      </c>
      <c r="E2924">
        <v>0</v>
      </c>
      <c r="F2924">
        <v>87</v>
      </c>
      <c r="G2924">
        <v>31.8</v>
      </c>
      <c r="H2924">
        <v>32</v>
      </c>
      <c r="I2924">
        <v>88</v>
      </c>
      <c r="J2924">
        <v>0</v>
      </c>
      <c r="K2924">
        <v>87</v>
      </c>
      <c r="L2924">
        <v>6.2</v>
      </c>
      <c r="M2924">
        <v>118.69383000000001</v>
      </c>
      <c r="N2924">
        <v>0.50700000000000001</v>
      </c>
      <c r="O2924">
        <v>10.3</v>
      </c>
    </row>
    <row r="2925" spans="1:15" x14ac:dyDescent="0.3">
      <c r="A2925">
        <v>59.2</v>
      </c>
      <c r="B2925">
        <v>0</v>
      </c>
      <c r="C2925">
        <v>371</v>
      </c>
      <c r="D2925">
        <v>23</v>
      </c>
      <c r="E2925">
        <v>6.5</v>
      </c>
      <c r="F2925">
        <v>91</v>
      </c>
      <c r="G2925">
        <v>31.3</v>
      </c>
      <c r="H2925">
        <v>34</v>
      </c>
      <c r="I2925">
        <v>92</v>
      </c>
      <c r="J2925">
        <v>6.44</v>
      </c>
      <c r="K2925">
        <v>91</v>
      </c>
      <c r="L2925">
        <v>6.3</v>
      </c>
      <c r="M2925">
        <v>127.47462</v>
      </c>
      <c r="N2925">
        <v>0.498</v>
      </c>
      <c r="O2925">
        <v>10.3</v>
      </c>
    </row>
    <row r="2926" spans="1:15" x14ac:dyDescent="0.3">
      <c r="A2926">
        <v>58</v>
      </c>
      <c r="B2926">
        <v>0</v>
      </c>
      <c r="C2926">
        <v>399</v>
      </c>
      <c r="D2926">
        <v>25</v>
      </c>
      <c r="E2926">
        <v>6.39</v>
      </c>
      <c r="F2926">
        <v>95</v>
      </c>
      <c r="G2926">
        <v>3.8</v>
      </c>
      <c r="H2926">
        <v>36</v>
      </c>
      <c r="I2926">
        <v>95</v>
      </c>
      <c r="J2926">
        <v>6.88</v>
      </c>
      <c r="K2926">
        <v>95</v>
      </c>
      <c r="L2926">
        <v>6.8</v>
      </c>
      <c r="M2926">
        <v>111.227396</v>
      </c>
      <c r="N2926">
        <v>0.48799999999999999</v>
      </c>
      <c r="O2926">
        <v>10.4</v>
      </c>
    </row>
    <row r="2927" spans="1:15" x14ac:dyDescent="0.3">
      <c r="A2927">
        <v>56.6</v>
      </c>
      <c r="B2927">
        <v>0</v>
      </c>
      <c r="C2927">
        <v>429</v>
      </c>
      <c r="D2927">
        <v>26</v>
      </c>
      <c r="E2927">
        <v>6.09</v>
      </c>
      <c r="F2927">
        <v>97</v>
      </c>
      <c r="G2927">
        <v>3.3</v>
      </c>
      <c r="H2927">
        <v>39</v>
      </c>
      <c r="I2927">
        <v>95</v>
      </c>
      <c r="J2927">
        <v>6.69</v>
      </c>
      <c r="K2927">
        <v>95</v>
      </c>
      <c r="L2927">
        <v>8.8000000000000007</v>
      </c>
      <c r="M2927">
        <v>955.64846599999998</v>
      </c>
      <c r="N2927">
        <v>0.46400000000000002</v>
      </c>
      <c r="O2927">
        <v>9.8000000000000007</v>
      </c>
    </row>
    <row r="2928" spans="1:15" x14ac:dyDescent="0.3">
      <c r="A2928">
        <v>54.9</v>
      </c>
      <c r="B2928">
        <v>0</v>
      </c>
      <c r="C2928">
        <v>464</v>
      </c>
      <c r="D2928">
        <v>28</v>
      </c>
      <c r="E2928">
        <v>6</v>
      </c>
      <c r="F2928">
        <v>94</v>
      </c>
      <c r="G2928">
        <v>29.9</v>
      </c>
      <c r="H2928">
        <v>42</v>
      </c>
      <c r="I2928">
        <v>93</v>
      </c>
      <c r="J2928">
        <v>6.31</v>
      </c>
      <c r="K2928">
        <v>93</v>
      </c>
      <c r="L2928">
        <v>13.3</v>
      </c>
      <c r="M2928">
        <v>839.92793600000005</v>
      </c>
      <c r="N2928">
        <v>0.45200000000000001</v>
      </c>
      <c r="O2928">
        <v>10.1</v>
      </c>
    </row>
    <row r="2929" spans="1:15" x14ac:dyDescent="0.3">
      <c r="A2929">
        <v>52.4</v>
      </c>
      <c r="B2929">
        <v>0</v>
      </c>
      <c r="C2929">
        <v>527</v>
      </c>
      <c r="D2929">
        <v>29</v>
      </c>
      <c r="E2929">
        <v>5.21</v>
      </c>
      <c r="F2929">
        <v>9</v>
      </c>
      <c r="G2929">
        <v>29.4</v>
      </c>
      <c r="H2929">
        <v>44</v>
      </c>
      <c r="I2929">
        <v>89</v>
      </c>
      <c r="J2929">
        <v>5.37</v>
      </c>
      <c r="K2929">
        <v>89</v>
      </c>
      <c r="L2929">
        <v>15.7</v>
      </c>
      <c r="M2929">
        <v>713.63562000000002</v>
      </c>
      <c r="N2929">
        <v>0.436</v>
      </c>
      <c r="O2929">
        <v>10</v>
      </c>
    </row>
    <row r="2930" spans="1:15" x14ac:dyDescent="0.3">
      <c r="A2930">
        <v>50</v>
      </c>
      <c r="B2930">
        <v>0</v>
      </c>
      <c r="C2930">
        <v>587</v>
      </c>
      <c r="D2930">
        <v>30</v>
      </c>
      <c r="E2930">
        <v>4.6399999999999997</v>
      </c>
      <c r="F2930">
        <v>73</v>
      </c>
      <c r="G2930">
        <v>29</v>
      </c>
      <c r="H2930">
        <v>45</v>
      </c>
      <c r="I2930">
        <v>69</v>
      </c>
      <c r="J2930">
        <v>6.26</v>
      </c>
      <c r="K2930">
        <v>73</v>
      </c>
      <c r="L2930">
        <v>18.100000000000001</v>
      </c>
      <c r="M2930">
        <v>65.824121000000005</v>
      </c>
      <c r="N2930">
        <v>0.41899999999999998</v>
      </c>
      <c r="O2930">
        <v>9.9</v>
      </c>
    </row>
    <row r="2931" spans="1:15" x14ac:dyDescent="0.3">
      <c r="A2931">
        <v>48.2</v>
      </c>
      <c r="B2931">
        <v>0</v>
      </c>
      <c r="C2931">
        <v>632</v>
      </c>
      <c r="D2931">
        <v>30</v>
      </c>
      <c r="E2931">
        <v>3.56</v>
      </c>
      <c r="F2931">
        <v>75</v>
      </c>
      <c r="G2931">
        <v>28.6</v>
      </c>
      <c r="H2931">
        <v>46</v>
      </c>
      <c r="I2931">
        <v>75</v>
      </c>
      <c r="J2931">
        <v>4.96</v>
      </c>
      <c r="K2931">
        <v>75</v>
      </c>
      <c r="L2931">
        <v>20.5</v>
      </c>
      <c r="M2931">
        <v>325.67857299999997</v>
      </c>
      <c r="N2931">
        <v>0.42099999999999999</v>
      </c>
      <c r="O2931">
        <v>9.6999999999999993</v>
      </c>
    </row>
    <row r="2932" spans="1:15" x14ac:dyDescent="0.3">
      <c r="A2932">
        <v>46.6</v>
      </c>
      <c r="B2932">
        <v>0</v>
      </c>
      <c r="C2932">
        <v>67</v>
      </c>
      <c r="D2932">
        <v>29</v>
      </c>
      <c r="E2932">
        <v>3.88</v>
      </c>
      <c r="F2932">
        <v>72</v>
      </c>
      <c r="G2932">
        <v>28.2</v>
      </c>
      <c r="H2932">
        <v>46</v>
      </c>
      <c r="I2932">
        <v>73</v>
      </c>
      <c r="J2932">
        <v>4.47</v>
      </c>
      <c r="K2932">
        <v>73</v>
      </c>
      <c r="L2932">
        <v>23.7</v>
      </c>
      <c r="M2932">
        <v>396.99821659999998</v>
      </c>
      <c r="N2932">
        <v>0.41399999999999998</v>
      </c>
      <c r="O2932">
        <v>9.6</v>
      </c>
    </row>
    <row r="2933" spans="1:15" x14ac:dyDescent="0.3">
      <c r="A2933">
        <v>45.4</v>
      </c>
      <c r="B2933">
        <v>0</v>
      </c>
      <c r="C2933">
        <v>7</v>
      </c>
      <c r="D2933">
        <v>28</v>
      </c>
      <c r="E2933">
        <v>4.57</v>
      </c>
      <c r="F2933">
        <v>68</v>
      </c>
      <c r="G2933">
        <v>27.9</v>
      </c>
      <c r="H2933">
        <v>45</v>
      </c>
      <c r="I2933">
        <v>71</v>
      </c>
      <c r="J2933">
        <v>5.12</v>
      </c>
      <c r="K2933">
        <v>7</v>
      </c>
      <c r="L2933">
        <v>26.8</v>
      </c>
      <c r="M2933">
        <v>414.79623199999997</v>
      </c>
      <c r="N2933">
        <v>0.40799999999999997</v>
      </c>
      <c r="O2933">
        <v>9.5</v>
      </c>
    </row>
    <row r="2934" spans="1:15" x14ac:dyDescent="0.3">
      <c r="A2934">
        <v>44.6</v>
      </c>
      <c r="B2934">
        <v>0</v>
      </c>
      <c r="C2934">
        <v>717</v>
      </c>
      <c r="D2934">
        <v>28</v>
      </c>
      <c r="E2934">
        <v>4.1399999999999997</v>
      </c>
      <c r="F2934">
        <v>65</v>
      </c>
      <c r="G2934">
        <v>27.5</v>
      </c>
      <c r="H2934">
        <v>43</v>
      </c>
      <c r="I2934">
        <v>69</v>
      </c>
      <c r="J2934">
        <v>6.44</v>
      </c>
      <c r="K2934">
        <v>68</v>
      </c>
      <c r="L2934">
        <v>30.3</v>
      </c>
      <c r="M2934">
        <v>444.76575000000003</v>
      </c>
      <c r="N2934">
        <v>0.40600000000000003</v>
      </c>
      <c r="O2934">
        <v>9.3000000000000007</v>
      </c>
    </row>
    <row r="2935" spans="1:15" x14ac:dyDescent="0.3">
      <c r="A2935">
        <v>44.3</v>
      </c>
      <c r="B2935">
        <v>0</v>
      </c>
      <c r="C2935">
        <v>723</v>
      </c>
      <c r="D2935">
        <v>27</v>
      </c>
      <c r="E2935">
        <v>4.3600000000000003</v>
      </c>
      <c r="F2935">
        <v>68</v>
      </c>
      <c r="G2935">
        <v>27.1</v>
      </c>
      <c r="H2935">
        <v>42</v>
      </c>
      <c r="I2935">
        <v>67</v>
      </c>
      <c r="J2935">
        <v>7.13</v>
      </c>
      <c r="K2935">
        <v>65</v>
      </c>
      <c r="L2935">
        <v>33.6</v>
      </c>
      <c r="M2935">
        <v>454.36665399999998</v>
      </c>
      <c r="N2935">
        <v>0.40699999999999997</v>
      </c>
      <c r="O2935">
        <v>9.1999999999999993</v>
      </c>
    </row>
    <row r="2936" spans="1:15" x14ac:dyDescent="0.3">
      <c r="A2936">
        <v>44.5</v>
      </c>
      <c r="B2936">
        <v>0</v>
      </c>
      <c r="C2936">
        <v>715</v>
      </c>
      <c r="D2936">
        <v>26</v>
      </c>
      <c r="E2936">
        <v>4.0599999999999996</v>
      </c>
      <c r="F2936">
        <v>7</v>
      </c>
      <c r="G2936">
        <v>26.7</v>
      </c>
      <c r="H2936">
        <v>41</v>
      </c>
      <c r="I2936">
        <v>7</v>
      </c>
      <c r="J2936">
        <v>6.52</v>
      </c>
      <c r="K2936">
        <v>68</v>
      </c>
      <c r="L2936">
        <v>36.700000000000003</v>
      </c>
      <c r="M2936">
        <v>453.35115519999999</v>
      </c>
      <c r="N2936">
        <v>0.41799999999999998</v>
      </c>
      <c r="O2936">
        <v>9.5</v>
      </c>
    </row>
    <row r="2937" spans="1:15" x14ac:dyDescent="0.3">
      <c r="A2937">
        <v>44.8</v>
      </c>
      <c r="B2937">
        <v>0</v>
      </c>
      <c r="C2937">
        <v>73</v>
      </c>
      <c r="D2937">
        <v>25</v>
      </c>
      <c r="E2937">
        <v>4.43</v>
      </c>
      <c r="F2937">
        <v>73</v>
      </c>
      <c r="G2937">
        <v>26.3</v>
      </c>
      <c r="H2937">
        <v>40</v>
      </c>
      <c r="I2937">
        <v>73</v>
      </c>
      <c r="J2937">
        <v>6.53</v>
      </c>
      <c r="K2937">
        <v>71</v>
      </c>
      <c r="L2937">
        <v>39.799999999999997</v>
      </c>
      <c r="M2937">
        <v>57.34834</v>
      </c>
      <c r="N2937">
        <v>0.42699999999999999</v>
      </c>
      <c r="O2937">
        <v>10</v>
      </c>
    </row>
    <row r="2938" spans="1:15" x14ac:dyDescent="0.3">
      <c r="A2938">
        <v>45.3</v>
      </c>
      <c r="B2938">
        <v>0</v>
      </c>
      <c r="C2938">
        <v>686</v>
      </c>
      <c r="D2938">
        <v>25</v>
      </c>
      <c r="E2938">
        <v>1.72</v>
      </c>
      <c r="F2938">
        <v>76</v>
      </c>
      <c r="G2938">
        <v>25.9</v>
      </c>
      <c r="H2938">
        <v>39</v>
      </c>
      <c r="I2938">
        <v>76</v>
      </c>
      <c r="J2938">
        <v>6.16</v>
      </c>
      <c r="K2938">
        <v>75</v>
      </c>
      <c r="L2938">
        <v>42.1</v>
      </c>
      <c r="M2938">
        <v>548.587312</v>
      </c>
      <c r="N2938">
        <v>0.42699999999999999</v>
      </c>
      <c r="O2938">
        <v>9.8000000000000007</v>
      </c>
    </row>
    <row r="2939" spans="1:15" x14ac:dyDescent="0.3">
      <c r="A2939">
        <v>46</v>
      </c>
      <c r="B2939">
        <v>0</v>
      </c>
      <c r="C2939">
        <v>665</v>
      </c>
      <c r="D2939">
        <v>24</v>
      </c>
      <c r="E2939">
        <v>1.68</v>
      </c>
      <c r="F2939">
        <v>79</v>
      </c>
      <c r="G2939">
        <v>25.5</v>
      </c>
      <c r="H2939">
        <v>39</v>
      </c>
      <c r="I2939">
        <v>78</v>
      </c>
      <c r="J2939">
        <v>7.1</v>
      </c>
      <c r="K2939">
        <v>78</v>
      </c>
      <c r="L2939">
        <v>43.5</v>
      </c>
      <c r="M2939">
        <v>547.35887849999995</v>
      </c>
      <c r="N2939">
        <v>0.434</v>
      </c>
      <c r="O2939">
        <v>9.8000000000000007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43C44-D70C-44A1-ACCD-8B435D9F763D}">
  <dimension ref="A1:I2977"/>
  <sheetViews>
    <sheetView workbookViewId="0">
      <selection activeCell="K22" sqref="K22"/>
    </sheetView>
  </sheetViews>
  <sheetFormatPr defaultRowHeight="14.4" x14ac:dyDescent="0.3"/>
  <cols>
    <col min="1" max="1" width="20.109375" bestFit="1" customWidth="1"/>
    <col min="2" max="2" width="22.6640625" bestFit="1" customWidth="1"/>
    <col min="3" max="3" width="13.33203125" bestFit="1" customWidth="1"/>
    <col min="4" max="4" width="12.6640625" bestFit="1" customWidth="1"/>
    <col min="5" max="5" width="12" bestFit="1" customWidth="1"/>
    <col min="6" max="9" width="12.6640625" bestFit="1" customWidth="1"/>
  </cols>
  <sheetData>
    <row r="1" spans="1:9" x14ac:dyDescent="0.3">
      <c r="A1" t="s">
        <v>217</v>
      </c>
    </row>
    <row r="2" spans="1:9" ht="15" thickBot="1" x14ac:dyDescent="0.35"/>
    <row r="3" spans="1:9" x14ac:dyDescent="0.3">
      <c r="A3" s="3" t="s">
        <v>218</v>
      </c>
      <c r="B3" s="3"/>
    </row>
    <row r="4" spans="1:9" x14ac:dyDescent="0.3">
      <c r="A4" t="s">
        <v>219</v>
      </c>
      <c r="B4">
        <v>0.79678443401648813</v>
      </c>
    </row>
    <row r="5" spans="1:9" x14ac:dyDescent="0.3">
      <c r="A5" t="s">
        <v>220</v>
      </c>
      <c r="B5">
        <v>0.63486543429097531</v>
      </c>
    </row>
    <row r="6" spans="1:9" x14ac:dyDescent="0.3">
      <c r="A6" t="s">
        <v>221</v>
      </c>
      <c r="B6">
        <v>0.63286538189407548</v>
      </c>
    </row>
    <row r="7" spans="1:9" x14ac:dyDescent="0.3">
      <c r="A7" t="s">
        <v>222</v>
      </c>
      <c r="B7">
        <v>6.2575631342998568</v>
      </c>
    </row>
    <row r="8" spans="1:9" ht="15" thickBot="1" x14ac:dyDescent="0.35">
      <c r="A8" s="1" t="s">
        <v>223</v>
      </c>
      <c r="B8" s="1">
        <v>2938</v>
      </c>
    </row>
    <row r="10" spans="1:9" ht="15" thickBot="1" x14ac:dyDescent="0.35">
      <c r="A10" t="s">
        <v>224</v>
      </c>
    </row>
    <row r="11" spans="1:9" x14ac:dyDescent="0.3">
      <c r="A11" s="2"/>
      <c r="B11" s="2" t="s">
        <v>229</v>
      </c>
      <c r="C11" s="2" t="s">
        <v>230</v>
      </c>
      <c r="D11" s="2" t="s">
        <v>231</v>
      </c>
      <c r="E11" s="2" t="s">
        <v>232</v>
      </c>
      <c r="F11" s="2" t="s">
        <v>233</v>
      </c>
    </row>
    <row r="12" spans="1:9" x14ac:dyDescent="0.3">
      <c r="A12" t="s">
        <v>225</v>
      </c>
      <c r="B12">
        <v>16</v>
      </c>
      <c r="C12">
        <v>198870.68588591815</v>
      </c>
      <c r="D12">
        <v>12429.417867869885</v>
      </c>
      <c r="E12">
        <v>317.42440111821355</v>
      </c>
      <c r="F12">
        <v>0</v>
      </c>
    </row>
    <row r="13" spans="1:9" x14ac:dyDescent="0.3">
      <c r="A13" t="s">
        <v>226</v>
      </c>
      <c r="B13">
        <v>2921</v>
      </c>
      <c r="C13">
        <v>114377.8785252458</v>
      </c>
      <c r="D13">
        <v>39.157096379748651</v>
      </c>
    </row>
    <row r="14" spans="1:9" ht="15" thickBot="1" x14ac:dyDescent="0.35">
      <c r="A14" s="1" t="s">
        <v>227</v>
      </c>
      <c r="B14" s="1">
        <v>2937</v>
      </c>
      <c r="C14" s="1">
        <v>313248.56441116397</v>
      </c>
      <c r="D14" s="1"/>
      <c r="E14" s="1"/>
      <c r="F14" s="1"/>
    </row>
    <row r="15" spans="1:9" ht="15" thickBot="1" x14ac:dyDescent="0.35"/>
    <row r="16" spans="1:9" x14ac:dyDescent="0.3">
      <c r="A16" s="2"/>
      <c r="B16" s="2" t="s">
        <v>234</v>
      </c>
      <c r="C16" s="2" t="s">
        <v>222</v>
      </c>
      <c r="D16" s="2" t="s">
        <v>235</v>
      </c>
      <c r="E16" s="2" t="s">
        <v>236</v>
      </c>
      <c r="F16" s="2" t="s">
        <v>237</v>
      </c>
      <c r="G16" s="2" t="s">
        <v>238</v>
      </c>
      <c r="H16" s="2" t="s">
        <v>239</v>
      </c>
      <c r="I16" s="2" t="s">
        <v>240</v>
      </c>
    </row>
    <row r="17" spans="1:9" x14ac:dyDescent="0.3">
      <c r="A17" t="s">
        <v>228</v>
      </c>
      <c r="B17">
        <v>-6.8957620523462104</v>
      </c>
      <c r="C17">
        <v>55.646452069794407</v>
      </c>
      <c r="D17">
        <v>-0.12392096523417558</v>
      </c>
      <c r="E17">
        <v>0.90138637929532939</v>
      </c>
      <c r="F17">
        <v>-116.00601529597148</v>
      </c>
      <c r="G17">
        <v>102.21449119127905</v>
      </c>
      <c r="H17">
        <v>-116.00601529597148</v>
      </c>
      <c r="I17">
        <v>102.21449119127905</v>
      </c>
    </row>
    <row r="18" spans="1:9" x14ac:dyDescent="0.3">
      <c r="A18" t="s">
        <v>1</v>
      </c>
      <c r="B18">
        <v>3.4203430369374024E-2</v>
      </c>
      <c r="C18">
        <v>2.7736429308558987E-2</v>
      </c>
      <c r="D18">
        <v>1.2331591059855507</v>
      </c>
      <c r="E18">
        <v>0.21761563707896242</v>
      </c>
      <c r="F18">
        <v>-2.018150727471902E-2</v>
      </c>
      <c r="G18">
        <v>8.8588368013467061E-2</v>
      </c>
      <c r="H18">
        <v>-2.018150727471902E-2</v>
      </c>
      <c r="I18">
        <v>8.8588368013467061E-2</v>
      </c>
    </row>
    <row r="19" spans="1:9" x14ac:dyDescent="0.3">
      <c r="A19" t="s">
        <v>2</v>
      </c>
      <c r="B19">
        <v>3.4465717330926759</v>
      </c>
      <c r="C19">
        <v>0.40830564949717163</v>
      </c>
      <c r="D19">
        <v>8.4411561224713125</v>
      </c>
      <c r="E19">
        <v>4.8766802637735969E-17</v>
      </c>
      <c r="F19">
        <v>2.6459756274943862</v>
      </c>
      <c r="G19">
        <v>4.2471678386909657</v>
      </c>
      <c r="H19">
        <v>2.6459756274943862</v>
      </c>
      <c r="I19">
        <v>4.2471678386909657</v>
      </c>
    </row>
    <row r="20" spans="1:9" x14ac:dyDescent="0.3">
      <c r="A20" t="s">
        <v>4</v>
      </c>
      <c r="B20">
        <v>-1.9774720114156884E-2</v>
      </c>
      <c r="C20">
        <v>1.207654470933187E-3</v>
      </c>
      <c r="D20">
        <v>-16.374485078398649</v>
      </c>
      <c r="E20">
        <v>1.0046144051945709E-57</v>
      </c>
      <c r="F20">
        <v>-2.2142660571331896E-2</v>
      </c>
      <c r="G20">
        <v>-1.7406779656981872E-2</v>
      </c>
      <c r="H20">
        <v>-2.2142660571331896E-2</v>
      </c>
      <c r="I20">
        <v>-1.7406779656981872E-2</v>
      </c>
    </row>
    <row r="21" spans="1:9" x14ac:dyDescent="0.3">
      <c r="A21" t="s">
        <v>5</v>
      </c>
      <c r="B21">
        <v>0.13967121262972687</v>
      </c>
      <c r="C21">
        <v>1.2805216850549939E-2</v>
      </c>
      <c r="D21">
        <v>10.907368009447531</v>
      </c>
      <c r="E21">
        <v>3.5266776711039523E-27</v>
      </c>
      <c r="F21">
        <v>0.11456304487716951</v>
      </c>
      <c r="G21">
        <v>0.16477938038228424</v>
      </c>
      <c r="H21">
        <v>0.11456304487716951</v>
      </c>
      <c r="I21">
        <v>0.16477938038228424</v>
      </c>
    </row>
    <row r="22" spans="1:9" x14ac:dyDescent="0.3">
      <c r="A22" t="s">
        <v>6</v>
      </c>
      <c r="B22">
        <v>0.33558107637970869</v>
      </c>
      <c r="C22">
        <v>3.7674849859113117E-2</v>
      </c>
      <c r="D22">
        <v>8.9072969802037694</v>
      </c>
      <c r="E22">
        <v>8.9959293712857834E-19</v>
      </c>
      <c r="F22">
        <v>0.26170911768075078</v>
      </c>
      <c r="G22">
        <v>0.40945303507866659</v>
      </c>
      <c r="H22">
        <v>0.26170911768075078</v>
      </c>
      <c r="I22">
        <v>0.40945303507866659</v>
      </c>
    </row>
    <row r="23" spans="1:9" x14ac:dyDescent="0.3">
      <c r="A23" t="s">
        <v>7</v>
      </c>
      <c r="B23">
        <v>-9.6848311582214489E-5</v>
      </c>
      <c r="C23">
        <v>1.4239507042655496E-4</v>
      </c>
      <c r="D23">
        <v>-0.68013809250627999</v>
      </c>
      <c r="E23">
        <v>0.49647092698689888</v>
      </c>
      <c r="F23">
        <v>-3.760532135479018E-4</v>
      </c>
      <c r="G23">
        <v>1.8235659038347285E-4</v>
      </c>
      <c r="H23">
        <v>-3.760532135479018E-4</v>
      </c>
      <c r="I23">
        <v>1.8235659038347285E-4</v>
      </c>
    </row>
    <row r="24" spans="1:9" x14ac:dyDescent="0.3">
      <c r="A24" t="s">
        <v>8</v>
      </c>
      <c r="B24">
        <v>9.2879658348132884E-3</v>
      </c>
      <c r="C24">
        <v>3.8176691908039808E-3</v>
      </c>
      <c r="D24">
        <v>2.43288911914793</v>
      </c>
      <c r="E24">
        <v>1.5038526791221123E-2</v>
      </c>
      <c r="F24">
        <v>1.8023699573518548E-3</v>
      </c>
      <c r="G24">
        <v>1.6773561712274721E-2</v>
      </c>
      <c r="H24">
        <v>1.8023699573518548E-3</v>
      </c>
      <c r="I24">
        <v>1.6773561712274721E-2</v>
      </c>
    </row>
    <row r="25" spans="1:9" x14ac:dyDescent="0.3">
      <c r="A25" t="s">
        <v>9</v>
      </c>
      <c r="B25">
        <v>-1.5910243959163125E-5</v>
      </c>
      <c r="C25">
        <v>1.1801016375166898E-5</v>
      </c>
      <c r="D25">
        <v>-1.3482096332518743</v>
      </c>
      <c r="E25">
        <v>0.17769550079498247</v>
      </c>
      <c r="F25">
        <v>-3.9049399059503485E-5</v>
      </c>
      <c r="G25">
        <v>7.2289111411772391E-6</v>
      </c>
      <c r="H25">
        <v>-3.9049399059503485E-5</v>
      </c>
      <c r="I25">
        <v>7.2289111411772391E-6</v>
      </c>
    </row>
    <row r="26" spans="1:9" x14ac:dyDescent="0.3">
      <c r="A26" t="s">
        <v>10</v>
      </c>
      <c r="B26">
        <v>7.8501846368552078E-2</v>
      </c>
      <c r="C26">
        <v>6.7813198045130196E-3</v>
      </c>
      <c r="D26">
        <v>11.576189979465134</v>
      </c>
      <c r="E26">
        <v>2.4726358412991424E-30</v>
      </c>
      <c r="F26">
        <v>6.5205194135119562E-2</v>
      </c>
      <c r="G26">
        <v>9.1798498601984593E-2</v>
      </c>
      <c r="H26">
        <v>6.5205194135119562E-2</v>
      </c>
      <c r="I26">
        <v>9.1798498601984593E-2</v>
      </c>
    </row>
    <row r="27" spans="1:9" x14ac:dyDescent="0.3">
      <c r="A27" t="s">
        <v>11</v>
      </c>
      <c r="B27">
        <v>-0.10546829859589438</v>
      </c>
      <c r="C27">
        <v>9.4061758871009891E-3</v>
      </c>
      <c r="D27">
        <v>-11.212664940757344</v>
      </c>
      <c r="E27">
        <v>1.3445144074733258E-28</v>
      </c>
      <c r="F27">
        <v>-0.12391170684424818</v>
      </c>
      <c r="G27">
        <v>-8.7024890347540573E-2</v>
      </c>
      <c r="H27">
        <v>-0.12391170684424818</v>
      </c>
      <c r="I27">
        <v>-8.7024890347540573E-2</v>
      </c>
    </row>
    <row r="28" spans="1:9" x14ac:dyDescent="0.3">
      <c r="A28" t="s">
        <v>12</v>
      </c>
      <c r="B28">
        <v>3.2863037821733061E-2</v>
      </c>
      <c r="C28">
        <v>6.8316783838500272E-3</v>
      </c>
      <c r="D28">
        <v>4.810390064529491</v>
      </c>
      <c r="E28">
        <v>1.5827529477261916E-6</v>
      </c>
      <c r="F28">
        <v>1.9467643671429401E-2</v>
      </c>
      <c r="G28">
        <v>4.6258431972036718E-2</v>
      </c>
      <c r="H28">
        <v>1.9467643671429401E-2</v>
      </c>
      <c r="I28">
        <v>4.6258431972036718E-2</v>
      </c>
    </row>
    <row r="29" spans="1:9" x14ac:dyDescent="0.3">
      <c r="A29" t="s">
        <v>13</v>
      </c>
      <c r="B29">
        <v>-0.13132034310707472</v>
      </c>
      <c r="C29">
        <v>4.5325069971483972E-2</v>
      </c>
      <c r="D29">
        <v>-2.8973003944548616</v>
      </c>
      <c r="E29">
        <v>3.7918952299838609E-3</v>
      </c>
      <c r="F29">
        <v>-0.22019267330830405</v>
      </c>
      <c r="G29">
        <v>-4.2448012905845364E-2</v>
      </c>
      <c r="H29">
        <v>-0.22019267330830405</v>
      </c>
      <c r="I29">
        <v>-4.2448012905845364E-2</v>
      </c>
    </row>
    <row r="30" spans="1:9" x14ac:dyDescent="0.3">
      <c r="A30" t="s">
        <v>14</v>
      </c>
      <c r="B30">
        <v>4.0578166276474453E-2</v>
      </c>
      <c r="C30">
        <v>7.11605974796806E-3</v>
      </c>
      <c r="D30">
        <v>5.7023363650173478</v>
      </c>
      <c r="E30">
        <v>1.2999195642134338E-8</v>
      </c>
      <c r="F30">
        <v>2.6625163842038533E-2</v>
      </c>
      <c r="G30">
        <v>5.4531168710910377E-2</v>
      </c>
      <c r="H30">
        <v>2.6625163842038533E-2</v>
      </c>
      <c r="I30">
        <v>5.4531168710910377E-2</v>
      </c>
    </row>
    <row r="31" spans="1:9" x14ac:dyDescent="0.3">
      <c r="A31" t="s">
        <v>15</v>
      </c>
      <c r="B31">
        <v>-0.50108856016541281</v>
      </c>
      <c r="C31">
        <v>2.7111410812139088E-2</v>
      </c>
      <c r="D31">
        <v>-18.482570443772378</v>
      </c>
      <c r="E31">
        <v>3.2041028156742554E-72</v>
      </c>
      <c r="F31">
        <v>-0.5542479762553052</v>
      </c>
      <c r="G31">
        <v>-0.44792914407552042</v>
      </c>
      <c r="H31">
        <v>-0.5542479762553052</v>
      </c>
      <c r="I31">
        <v>-0.44792914407552042</v>
      </c>
    </row>
    <row r="32" spans="1:9" x14ac:dyDescent="0.3">
      <c r="A32" t="s">
        <v>16</v>
      </c>
      <c r="B32">
        <v>1.1325056678251433E-4</v>
      </c>
      <c r="C32">
        <v>2.1062225871722756E-5</v>
      </c>
      <c r="D32">
        <v>5.376951489944835</v>
      </c>
      <c r="E32">
        <v>8.1733849347410978E-8</v>
      </c>
      <c r="F32">
        <v>7.1952250119742834E-5</v>
      </c>
      <c r="G32">
        <v>1.5454888344528582E-4</v>
      </c>
      <c r="H32">
        <v>7.1952250119742834E-5</v>
      </c>
      <c r="I32">
        <v>1.5454888344528582E-4</v>
      </c>
    </row>
    <row r="33" spans="1:9" ht="15" thickBot="1" x14ac:dyDescent="0.35">
      <c r="A33" s="1" t="s">
        <v>17</v>
      </c>
      <c r="B33" s="1">
        <v>1.2948939055092647E-9</v>
      </c>
      <c r="C33" s="1">
        <v>2.5998843046384459E-9</v>
      </c>
      <c r="D33" s="1">
        <v>0.49805828020848786</v>
      </c>
      <c r="E33" s="1">
        <v>0.61848046014400404</v>
      </c>
      <c r="F33" s="1">
        <v>-3.8028980350699847E-9</v>
      </c>
      <c r="G33" s="1">
        <v>6.392685846088514E-9</v>
      </c>
      <c r="H33" s="1">
        <v>-3.8028980350699847E-9</v>
      </c>
      <c r="I33" s="1">
        <v>6.392685846088514E-9</v>
      </c>
    </row>
    <row r="37" spans="1:9" x14ac:dyDescent="0.3">
      <c r="A37" t="s">
        <v>241</v>
      </c>
    </row>
    <row r="38" spans="1:9" ht="15" thickBot="1" x14ac:dyDescent="0.35"/>
    <row r="39" spans="1:9" x14ac:dyDescent="0.3">
      <c r="A39" s="2" t="s">
        <v>242</v>
      </c>
      <c r="B39" s="2" t="s">
        <v>243</v>
      </c>
      <c r="C39" s="2" t="s">
        <v>244</v>
      </c>
    </row>
    <row r="40" spans="1:9" x14ac:dyDescent="0.3">
      <c r="A40">
        <v>1</v>
      </c>
      <c r="B40">
        <v>60.633269320727564</v>
      </c>
      <c r="C40">
        <v>4.3667306792724361</v>
      </c>
    </row>
    <row r="41" spans="1:9" x14ac:dyDescent="0.3">
      <c r="A41">
        <v>2</v>
      </c>
      <c r="B41">
        <v>61.891482701475375</v>
      </c>
      <c r="C41">
        <v>-1.9914827014753769</v>
      </c>
    </row>
    <row r="42" spans="1:9" x14ac:dyDescent="0.3">
      <c r="A42">
        <v>3</v>
      </c>
      <c r="B42">
        <v>62.121878614825931</v>
      </c>
      <c r="C42">
        <v>-2.2218786148259326</v>
      </c>
    </row>
    <row r="43" spans="1:9" x14ac:dyDescent="0.3">
      <c r="A43">
        <v>4</v>
      </c>
      <c r="B43">
        <v>62.159208940586311</v>
      </c>
      <c r="C43">
        <v>-2.6592089405863106</v>
      </c>
    </row>
    <row r="44" spans="1:9" x14ac:dyDescent="0.3">
      <c r="A44">
        <v>5</v>
      </c>
      <c r="B44">
        <v>61.993518378530361</v>
      </c>
      <c r="C44">
        <v>-2.7935183785303579</v>
      </c>
    </row>
    <row r="45" spans="1:9" x14ac:dyDescent="0.3">
      <c r="A45">
        <v>6</v>
      </c>
      <c r="B45">
        <v>61.457131128178212</v>
      </c>
      <c r="C45">
        <v>-2.6571311281782144</v>
      </c>
    </row>
    <row r="46" spans="1:9" x14ac:dyDescent="0.3">
      <c r="A46">
        <v>7</v>
      </c>
      <c r="B46">
        <v>61.037003182964646</v>
      </c>
      <c r="C46">
        <v>-2.437003182964645</v>
      </c>
    </row>
    <row r="47" spans="1:9" x14ac:dyDescent="0.3">
      <c r="A47">
        <v>8</v>
      </c>
      <c r="B47">
        <v>61.092642958843179</v>
      </c>
      <c r="C47">
        <v>-2.9926429588431773</v>
      </c>
    </row>
    <row r="48" spans="1:9" x14ac:dyDescent="0.3">
      <c r="A48">
        <v>9</v>
      </c>
      <c r="B48">
        <v>60.987224403310748</v>
      </c>
      <c r="C48">
        <v>-3.4872244033107478</v>
      </c>
    </row>
    <row r="49" spans="1:3" x14ac:dyDescent="0.3">
      <c r="A49">
        <v>10</v>
      </c>
      <c r="B49">
        <v>60.373977788985954</v>
      </c>
      <c r="C49">
        <v>-3.0739777889859567</v>
      </c>
    </row>
    <row r="50" spans="1:3" x14ac:dyDescent="0.3">
      <c r="A50">
        <v>11</v>
      </c>
      <c r="B50">
        <v>60.138347937194141</v>
      </c>
      <c r="C50">
        <v>-2.8383479371941434</v>
      </c>
    </row>
    <row r="51" spans="1:3" x14ac:dyDescent="0.3">
      <c r="A51">
        <v>12</v>
      </c>
      <c r="B51">
        <v>56.271395072051433</v>
      </c>
      <c r="C51">
        <v>0.72860492794856668</v>
      </c>
    </row>
    <row r="52" spans="1:3" x14ac:dyDescent="0.3">
      <c r="A52">
        <v>13</v>
      </c>
      <c r="B52">
        <v>58.53796105172416</v>
      </c>
      <c r="C52">
        <v>-1.8379610517241574</v>
      </c>
    </row>
    <row r="53" spans="1:3" x14ac:dyDescent="0.3">
      <c r="A53">
        <v>14</v>
      </c>
      <c r="B53">
        <v>64.145700876242358</v>
      </c>
      <c r="C53">
        <v>-7.9457008762423555</v>
      </c>
    </row>
    <row r="54" spans="1:3" x14ac:dyDescent="0.3">
      <c r="A54">
        <v>15</v>
      </c>
      <c r="B54">
        <v>57.589642196945903</v>
      </c>
      <c r="C54">
        <v>-2.2896421969459055</v>
      </c>
    </row>
    <row r="55" spans="1:3" x14ac:dyDescent="0.3">
      <c r="A55">
        <v>16</v>
      </c>
      <c r="B55">
        <v>56.668352274024443</v>
      </c>
      <c r="C55">
        <v>-1.8683522740244456</v>
      </c>
    </row>
    <row r="56" spans="1:3" x14ac:dyDescent="0.3">
      <c r="A56">
        <v>17</v>
      </c>
      <c r="B56">
        <v>74.422266498665081</v>
      </c>
      <c r="C56">
        <v>3.3777335013349159</v>
      </c>
    </row>
    <row r="57" spans="1:3" x14ac:dyDescent="0.3">
      <c r="A57">
        <v>18</v>
      </c>
      <c r="B57">
        <v>75.492301430873908</v>
      </c>
      <c r="C57">
        <v>2.0076985691260916</v>
      </c>
    </row>
    <row r="58" spans="1:3" x14ac:dyDescent="0.3">
      <c r="A58">
        <v>19</v>
      </c>
      <c r="B58">
        <v>74.077339742617113</v>
      </c>
      <c r="C58">
        <v>3.1226602573828899</v>
      </c>
    </row>
    <row r="59" spans="1:3" x14ac:dyDescent="0.3">
      <c r="A59">
        <v>20</v>
      </c>
      <c r="B59">
        <v>74.067694541176763</v>
      </c>
      <c r="C59">
        <v>2.8323054588232424</v>
      </c>
    </row>
    <row r="60" spans="1:3" x14ac:dyDescent="0.3">
      <c r="A60">
        <v>21</v>
      </c>
      <c r="B60">
        <v>74.019575708459939</v>
      </c>
      <c r="C60">
        <v>2.580424291540055</v>
      </c>
    </row>
    <row r="61" spans="1:3" x14ac:dyDescent="0.3">
      <c r="A61">
        <v>22</v>
      </c>
      <c r="B61">
        <v>73.613337131845356</v>
      </c>
      <c r="C61">
        <v>2.5866628681546473</v>
      </c>
    </row>
    <row r="62" spans="1:3" x14ac:dyDescent="0.3">
      <c r="A62">
        <v>23</v>
      </c>
      <c r="B62">
        <v>73.929511657952318</v>
      </c>
      <c r="C62">
        <v>2.1704883420476762</v>
      </c>
    </row>
    <row r="63" spans="1:3" x14ac:dyDescent="0.3">
      <c r="A63">
        <v>24</v>
      </c>
      <c r="B63">
        <v>75.230011120519279</v>
      </c>
      <c r="C63">
        <v>6.9988879480717969E-2</v>
      </c>
    </row>
    <row r="64" spans="1:3" x14ac:dyDescent="0.3">
      <c r="A64">
        <v>25</v>
      </c>
      <c r="B64">
        <v>74.864690622669428</v>
      </c>
      <c r="C64">
        <v>1.0353093773305773</v>
      </c>
    </row>
    <row r="65" spans="1:3" x14ac:dyDescent="0.3">
      <c r="A65">
        <v>26</v>
      </c>
      <c r="B65">
        <v>69.250894237937928</v>
      </c>
      <c r="C65">
        <v>4.9491057620620751</v>
      </c>
    </row>
    <row r="66" spans="1:3" x14ac:dyDescent="0.3">
      <c r="A66">
        <v>27</v>
      </c>
      <c r="B66">
        <v>74.318651436331152</v>
      </c>
      <c r="C66">
        <v>-0.81865143633115167</v>
      </c>
    </row>
    <row r="67" spans="1:3" x14ac:dyDescent="0.3">
      <c r="A67">
        <v>28</v>
      </c>
      <c r="B67">
        <v>74.148966128401156</v>
      </c>
      <c r="C67">
        <v>-1.1489661284011561</v>
      </c>
    </row>
    <row r="68" spans="1:3" x14ac:dyDescent="0.3">
      <c r="A68">
        <v>29</v>
      </c>
      <c r="B68">
        <v>73.663458754722143</v>
      </c>
      <c r="C68">
        <v>-0.86345875472214573</v>
      </c>
    </row>
    <row r="69" spans="1:3" x14ac:dyDescent="0.3">
      <c r="A69">
        <v>30</v>
      </c>
      <c r="B69">
        <v>73.616250937265164</v>
      </c>
      <c r="C69">
        <v>-0.31625093726516695</v>
      </c>
    </row>
    <row r="70" spans="1:3" x14ac:dyDescent="0.3">
      <c r="A70">
        <v>31</v>
      </c>
      <c r="B70">
        <v>73.65809765701718</v>
      </c>
      <c r="C70">
        <v>-5.8097657017185611E-2</v>
      </c>
    </row>
    <row r="71" spans="1:3" x14ac:dyDescent="0.3">
      <c r="A71">
        <v>32</v>
      </c>
      <c r="B71">
        <v>73.345651304612929</v>
      </c>
      <c r="C71">
        <v>-0.7456513046129345</v>
      </c>
    </row>
    <row r="72" spans="1:3" x14ac:dyDescent="0.3">
      <c r="A72">
        <v>33</v>
      </c>
      <c r="B72">
        <v>75.048973701554445</v>
      </c>
      <c r="C72">
        <v>0.5510262984455494</v>
      </c>
    </row>
    <row r="73" spans="1:3" x14ac:dyDescent="0.3">
      <c r="A73">
        <v>34</v>
      </c>
      <c r="B73">
        <v>73.731926655209463</v>
      </c>
      <c r="C73">
        <v>1.6680733447905425</v>
      </c>
    </row>
    <row r="74" spans="1:3" x14ac:dyDescent="0.3">
      <c r="A74">
        <v>35</v>
      </c>
      <c r="B74">
        <v>72.301365446371534</v>
      </c>
      <c r="C74">
        <v>2.9986345536284631</v>
      </c>
    </row>
    <row r="75" spans="1:3" x14ac:dyDescent="0.3">
      <c r="A75">
        <v>36</v>
      </c>
      <c r="B75">
        <v>72.341881808930182</v>
      </c>
      <c r="C75">
        <v>2.758118191069812</v>
      </c>
    </row>
    <row r="76" spans="1:3" x14ac:dyDescent="0.3">
      <c r="A76">
        <v>37</v>
      </c>
      <c r="B76">
        <v>72.22713494937318</v>
      </c>
      <c r="C76">
        <v>2.6728650506268252</v>
      </c>
    </row>
    <row r="77" spans="1:3" x14ac:dyDescent="0.3">
      <c r="A77">
        <v>38</v>
      </c>
      <c r="B77">
        <v>71.929758188621918</v>
      </c>
      <c r="C77">
        <v>2.7702418113780851</v>
      </c>
    </row>
    <row r="78" spans="1:3" x14ac:dyDescent="0.3">
      <c r="A78">
        <v>39</v>
      </c>
      <c r="B78">
        <v>71.537055245773331</v>
      </c>
      <c r="C78">
        <v>2.8629447542266746</v>
      </c>
    </row>
    <row r="79" spans="1:3" x14ac:dyDescent="0.3">
      <c r="A79">
        <v>40</v>
      </c>
      <c r="B79">
        <v>70.975224631453116</v>
      </c>
      <c r="C79">
        <v>3.124775368546878</v>
      </c>
    </row>
    <row r="80" spans="1:3" x14ac:dyDescent="0.3">
      <c r="A80">
        <v>41</v>
      </c>
      <c r="B80">
        <v>67.093640512904614</v>
      </c>
      <c r="C80">
        <v>6.7063594870953835</v>
      </c>
    </row>
    <row r="81" spans="1:3" x14ac:dyDescent="0.3">
      <c r="A81">
        <v>42</v>
      </c>
      <c r="B81">
        <v>70.458700822353947</v>
      </c>
      <c r="C81">
        <v>2.9412991776460586</v>
      </c>
    </row>
    <row r="82" spans="1:3" x14ac:dyDescent="0.3">
      <c r="A82">
        <v>43</v>
      </c>
      <c r="B82">
        <v>70.100632937122768</v>
      </c>
      <c r="C82">
        <v>2.7993670628772378</v>
      </c>
    </row>
    <row r="83" spans="1:3" x14ac:dyDescent="0.3">
      <c r="A83">
        <v>44</v>
      </c>
      <c r="B83">
        <v>72.288498397425556</v>
      </c>
      <c r="C83">
        <v>1.1501602574440994E-2</v>
      </c>
    </row>
    <row r="84" spans="1:3" x14ac:dyDescent="0.3">
      <c r="A84">
        <v>45</v>
      </c>
      <c r="B84">
        <v>68.554966819570126</v>
      </c>
      <c r="C84">
        <v>3.145033180429877</v>
      </c>
    </row>
    <row r="85" spans="1:3" x14ac:dyDescent="0.3">
      <c r="A85">
        <v>46</v>
      </c>
      <c r="B85">
        <v>68.69301736513718</v>
      </c>
      <c r="C85">
        <v>2.9069826348628141</v>
      </c>
    </row>
    <row r="86" spans="1:3" x14ac:dyDescent="0.3">
      <c r="A86">
        <v>47</v>
      </c>
      <c r="B86">
        <v>68.735446783996906</v>
      </c>
      <c r="C86">
        <v>2.6645532160030996</v>
      </c>
    </row>
    <row r="87" spans="1:3" x14ac:dyDescent="0.3">
      <c r="A87">
        <v>48</v>
      </c>
      <c r="B87">
        <v>68.505136773837521</v>
      </c>
      <c r="C87">
        <v>2.7948632261624766</v>
      </c>
    </row>
    <row r="88" spans="1:3" x14ac:dyDescent="0.3">
      <c r="A88">
        <v>49</v>
      </c>
      <c r="B88">
        <v>59.000804968949481</v>
      </c>
      <c r="C88">
        <v>-6.6008049689494825</v>
      </c>
    </row>
    <row r="89" spans="1:3" x14ac:dyDescent="0.3">
      <c r="A89">
        <v>50</v>
      </c>
      <c r="B89">
        <v>62.249984917170458</v>
      </c>
      <c r="C89">
        <v>-10.549984917170455</v>
      </c>
    </row>
    <row r="90" spans="1:3" x14ac:dyDescent="0.3">
      <c r="A90">
        <v>51</v>
      </c>
      <c r="B90">
        <v>62.200708949251336</v>
      </c>
      <c r="C90">
        <v>-11.100708949251334</v>
      </c>
    </row>
    <row r="91" spans="1:3" x14ac:dyDescent="0.3">
      <c r="A91">
        <v>52</v>
      </c>
      <c r="B91">
        <v>62.643840325967311</v>
      </c>
      <c r="C91">
        <v>-6.6438403259673109</v>
      </c>
    </row>
    <row r="92" spans="1:3" x14ac:dyDescent="0.3">
      <c r="A92">
        <v>53</v>
      </c>
      <c r="B92">
        <v>62.172624499820756</v>
      </c>
      <c r="C92">
        <v>-11.172624499820756</v>
      </c>
    </row>
    <row r="93" spans="1:3" x14ac:dyDescent="0.3">
      <c r="A93">
        <v>54</v>
      </c>
      <c r="B93">
        <v>60.770176135719012</v>
      </c>
      <c r="C93">
        <v>-11.170176135719011</v>
      </c>
    </row>
    <row r="94" spans="1:3" x14ac:dyDescent="0.3">
      <c r="A94">
        <v>55</v>
      </c>
      <c r="B94">
        <v>57.744590355452459</v>
      </c>
      <c r="C94">
        <v>-8.6445903554524577</v>
      </c>
    </row>
    <row r="95" spans="1:3" x14ac:dyDescent="0.3">
      <c r="A95">
        <v>56</v>
      </c>
      <c r="B95">
        <v>60.223323929713153</v>
      </c>
      <c r="C95">
        <v>-11.52332392971315</v>
      </c>
    </row>
    <row r="96" spans="1:3" x14ac:dyDescent="0.3">
      <c r="A96">
        <v>57</v>
      </c>
      <c r="B96">
        <v>60.192688962409392</v>
      </c>
      <c r="C96">
        <v>-11.992688962409389</v>
      </c>
    </row>
    <row r="97" spans="1:3" x14ac:dyDescent="0.3">
      <c r="A97">
        <v>58</v>
      </c>
      <c r="B97">
        <v>55.790978961050676</v>
      </c>
      <c r="C97">
        <v>-8.0909789610506735</v>
      </c>
    </row>
    <row r="98" spans="1:3" x14ac:dyDescent="0.3">
      <c r="A98">
        <v>59</v>
      </c>
      <c r="B98">
        <v>55.607049413107482</v>
      </c>
      <c r="C98">
        <v>-8.2070494131074838</v>
      </c>
    </row>
    <row r="99" spans="1:3" x14ac:dyDescent="0.3">
      <c r="A99">
        <v>60</v>
      </c>
      <c r="B99">
        <v>52.109316253942744</v>
      </c>
      <c r="C99">
        <v>-5.0093162539427425</v>
      </c>
    </row>
    <row r="100" spans="1:3" x14ac:dyDescent="0.3">
      <c r="A100">
        <v>61</v>
      </c>
      <c r="B100">
        <v>51.932462577911522</v>
      </c>
      <c r="C100">
        <v>-5.1324625779115252</v>
      </c>
    </row>
    <row r="101" spans="1:3" x14ac:dyDescent="0.3">
      <c r="A101">
        <v>62</v>
      </c>
      <c r="B101">
        <v>54.084783479809523</v>
      </c>
      <c r="C101">
        <v>-7.5847834798095235</v>
      </c>
    </row>
    <row r="102" spans="1:3" x14ac:dyDescent="0.3">
      <c r="A102">
        <v>63</v>
      </c>
      <c r="B102">
        <v>60.625272437266624</v>
      </c>
      <c r="C102">
        <v>-14.925272437266621</v>
      </c>
    </row>
    <row r="103" spans="1:3" x14ac:dyDescent="0.3">
      <c r="A103">
        <v>64</v>
      </c>
      <c r="B103">
        <v>58.95923705602992</v>
      </c>
      <c r="C103">
        <v>-13.659237056029923</v>
      </c>
    </row>
    <row r="104" spans="1:3" x14ac:dyDescent="0.3">
      <c r="A104">
        <v>65</v>
      </c>
      <c r="B104">
        <v>74.710832713229124</v>
      </c>
      <c r="C104">
        <v>1.689167286770882</v>
      </c>
    </row>
    <row r="105" spans="1:3" x14ac:dyDescent="0.3">
      <c r="A105">
        <v>66</v>
      </c>
      <c r="B105">
        <v>74.450428932471056</v>
      </c>
      <c r="C105">
        <v>1.7495710675289473</v>
      </c>
    </row>
    <row r="106" spans="1:3" x14ac:dyDescent="0.3">
      <c r="A106">
        <v>67</v>
      </c>
      <c r="B106">
        <v>74.396252583410586</v>
      </c>
      <c r="C106">
        <v>1.7037474165894082</v>
      </c>
    </row>
    <row r="107" spans="1:3" x14ac:dyDescent="0.3">
      <c r="A107">
        <v>68</v>
      </c>
      <c r="B107">
        <v>74.085092398994647</v>
      </c>
      <c r="C107">
        <v>1.8149076010053591</v>
      </c>
    </row>
    <row r="108" spans="1:3" x14ac:dyDescent="0.3">
      <c r="A108">
        <v>69</v>
      </c>
      <c r="B108">
        <v>73.943107845589708</v>
      </c>
      <c r="C108">
        <v>1.7568921544102949</v>
      </c>
    </row>
    <row r="109" spans="1:3" x14ac:dyDescent="0.3">
      <c r="A109">
        <v>70</v>
      </c>
      <c r="B109">
        <v>73.772771252027042</v>
      </c>
      <c r="C109">
        <v>1.8272287479729528</v>
      </c>
    </row>
    <row r="110" spans="1:3" x14ac:dyDescent="0.3">
      <c r="A110">
        <v>71</v>
      </c>
      <c r="B110">
        <v>75.198591943775568</v>
      </c>
      <c r="C110">
        <v>0.20140805622443736</v>
      </c>
    </row>
    <row r="111" spans="1:3" x14ac:dyDescent="0.3">
      <c r="A111">
        <v>72</v>
      </c>
      <c r="B111">
        <v>72.807496091647593</v>
      </c>
      <c r="C111">
        <v>2.3925039083524098</v>
      </c>
    </row>
    <row r="112" spans="1:3" x14ac:dyDescent="0.3">
      <c r="A112">
        <v>73</v>
      </c>
      <c r="B112">
        <v>74.263561099952426</v>
      </c>
      <c r="C112">
        <v>0.73643890004757395</v>
      </c>
    </row>
    <row r="113" spans="1:3" x14ac:dyDescent="0.3">
      <c r="A113">
        <v>74</v>
      </c>
      <c r="B113">
        <v>74.133045183405514</v>
      </c>
      <c r="C113">
        <v>0.66695481659448319</v>
      </c>
    </row>
    <row r="114" spans="1:3" x14ac:dyDescent="0.3">
      <c r="A114">
        <v>75</v>
      </c>
      <c r="B114">
        <v>73.435192746413207</v>
      </c>
      <c r="C114">
        <v>1.1648072535867868</v>
      </c>
    </row>
    <row r="115" spans="1:3" x14ac:dyDescent="0.3">
      <c r="A115">
        <v>76</v>
      </c>
      <c r="B115">
        <v>69.09407555649878</v>
      </c>
      <c r="C115">
        <v>5.3059244435012261</v>
      </c>
    </row>
    <row r="116" spans="1:3" x14ac:dyDescent="0.3">
      <c r="A116">
        <v>77</v>
      </c>
      <c r="B116">
        <v>69.888426230336165</v>
      </c>
      <c r="C116">
        <v>4.3115737696638377</v>
      </c>
    </row>
    <row r="117" spans="1:3" x14ac:dyDescent="0.3">
      <c r="A117">
        <v>78</v>
      </c>
      <c r="B117">
        <v>72.370768822585077</v>
      </c>
      <c r="C117">
        <v>1.6292311774149226</v>
      </c>
    </row>
    <row r="118" spans="1:3" x14ac:dyDescent="0.3">
      <c r="A118">
        <v>79</v>
      </c>
      <c r="B118">
        <v>72.560630164575812</v>
      </c>
      <c r="C118">
        <v>1.2393698354241849</v>
      </c>
    </row>
    <row r="119" spans="1:3" x14ac:dyDescent="0.3">
      <c r="A119">
        <v>80</v>
      </c>
      <c r="B119">
        <v>71.291150471958858</v>
      </c>
      <c r="C119">
        <v>2.3088495280411365</v>
      </c>
    </row>
    <row r="120" spans="1:3" x14ac:dyDescent="0.3">
      <c r="A120">
        <v>81</v>
      </c>
      <c r="B120">
        <v>74.103304434105269</v>
      </c>
      <c r="C120">
        <v>2.1966955658947285</v>
      </c>
    </row>
    <row r="121" spans="1:3" x14ac:dyDescent="0.3">
      <c r="A121">
        <v>82</v>
      </c>
      <c r="B121">
        <v>75.760696432180623</v>
      </c>
      <c r="C121">
        <v>0.43930356781937974</v>
      </c>
    </row>
    <row r="122" spans="1:3" x14ac:dyDescent="0.3">
      <c r="A122">
        <v>83</v>
      </c>
      <c r="B122">
        <v>75.942696981931974</v>
      </c>
      <c r="C122">
        <v>5.730301806802629E-2</v>
      </c>
    </row>
    <row r="123" spans="1:3" x14ac:dyDescent="0.3">
      <c r="A123">
        <v>84</v>
      </c>
      <c r="B123">
        <v>77.900182641155936</v>
      </c>
      <c r="C123">
        <v>-2.0001826411559307</v>
      </c>
    </row>
    <row r="124" spans="1:3" x14ac:dyDescent="0.3">
      <c r="A124">
        <v>85</v>
      </c>
      <c r="B124">
        <v>73.196406761314435</v>
      </c>
      <c r="C124">
        <v>2.5035932386855677</v>
      </c>
    </row>
    <row r="125" spans="1:3" x14ac:dyDescent="0.3">
      <c r="A125">
        <v>86</v>
      </c>
      <c r="B125">
        <v>74.204974810385693</v>
      </c>
      <c r="C125">
        <v>1.2950251896143072</v>
      </c>
    </row>
    <row r="126" spans="1:3" x14ac:dyDescent="0.3">
      <c r="A126">
        <v>87</v>
      </c>
      <c r="B126">
        <v>74.619078773464238</v>
      </c>
      <c r="C126">
        <v>0.98092122653575586</v>
      </c>
    </row>
    <row r="127" spans="1:3" x14ac:dyDescent="0.3">
      <c r="A127">
        <v>88</v>
      </c>
      <c r="B127">
        <v>73.856631508514127</v>
      </c>
      <c r="C127">
        <v>1.5433684914858787</v>
      </c>
    </row>
    <row r="128" spans="1:3" x14ac:dyDescent="0.3">
      <c r="A128">
        <v>89</v>
      </c>
      <c r="B128">
        <v>73.93801288958376</v>
      </c>
      <c r="C128">
        <v>0.8619871104162371</v>
      </c>
    </row>
    <row r="129" spans="1:3" x14ac:dyDescent="0.3">
      <c r="A129">
        <v>90</v>
      </c>
      <c r="B129">
        <v>73.736983158437681</v>
      </c>
      <c r="C129">
        <v>1.4630168415623217</v>
      </c>
    </row>
    <row r="130" spans="1:3" x14ac:dyDescent="0.3">
      <c r="A130">
        <v>91</v>
      </c>
      <c r="B130">
        <v>73.508215486324161</v>
      </c>
      <c r="C130">
        <v>1.3917845136758444</v>
      </c>
    </row>
    <row r="131" spans="1:3" x14ac:dyDescent="0.3">
      <c r="A131">
        <v>92</v>
      </c>
      <c r="B131">
        <v>75.874897669886124</v>
      </c>
      <c r="C131">
        <v>-1.1748976698861213</v>
      </c>
    </row>
    <row r="132" spans="1:3" x14ac:dyDescent="0.3">
      <c r="A132">
        <v>93</v>
      </c>
      <c r="B132">
        <v>72.602657016234659</v>
      </c>
      <c r="C132">
        <v>1.4973429837653356</v>
      </c>
    </row>
    <row r="133" spans="1:3" x14ac:dyDescent="0.3">
      <c r="A133">
        <v>94</v>
      </c>
      <c r="B133">
        <v>72.687885190196027</v>
      </c>
      <c r="C133">
        <v>1.4121148098039669</v>
      </c>
    </row>
    <row r="134" spans="1:3" x14ac:dyDescent="0.3">
      <c r="A134">
        <v>95</v>
      </c>
      <c r="B134">
        <v>70.96533763016879</v>
      </c>
      <c r="C134">
        <v>3.0346623698312101</v>
      </c>
    </row>
    <row r="135" spans="1:3" x14ac:dyDescent="0.3">
      <c r="A135">
        <v>96</v>
      </c>
      <c r="B135">
        <v>71.560857522886948</v>
      </c>
      <c r="C135">
        <v>2.539142477113046</v>
      </c>
    </row>
    <row r="136" spans="1:3" x14ac:dyDescent="0.3">
      <c r="A136">
        <v>97</v>
      </c>
      <c r="B136">
        <v>71.868562930393139</v>
      </c>
      <c r="C136">
        <v>2.9314370696068579</v>
      </c>
    </row>
    <row r="137" spans="1:3" x14ac:dyDescent="0.3">
      <c r="A137">
        <v>98</v>
      </c>
      <c r="B137">
        <v>74.890645525342237</v>
      </c>
      <c r="C137">
        <v>-0.29064552534224219</v>
      </c>
    </row>
    <row r="138" spans="1:3" x14ac:dyDescent="0.3">
      <c r="A138">
        <v>99</v>
      </c>
      <c r="B138">
        <v>72.6666163118215</v>
      </c>
      <c r="C138">
        <v>1.7333836881785061</v>
      </c>
    </row>
    <row r="139" spans="1:3" x14ac:dyDescent="0.3">
      <c r="A139">
        <v>100</v>
      </c>
      <c r="B139">
        <v>72.645811018571877</v>
      </c>
      <c r="C139">
        <v>1.7541889814281291</v>
      </c>
    </row>
    <row r="140" spans="1:3" x14ac:dyDescent="0.3">
      <c r="A140">
        <v>101</v>
      </c>
      <c r="B140">
        <v>72.569853228374598</v>
      </c>
      <c r="C140">
        <v>1.3301467716254081</v>
      </c>
    </row>
    <row r="141" spans="1:3" x14ac:dyDescent="0.3">
      <c r="A141">
        <v>102</v>
      </c>
      <c r="B141">
        <v>72.255666173913113</v>
      </c>
      <c r="C141">
        <v>1.244333826086887</v>
      </c>
    </row>
    <row r="142" spans="1:3" x14ac:dyDescent="0.3">
      <c r="A142">
        <v>103</v>
      </c>
      <c r="B142">
        <v>68.322725989674169</v>
      </c>
      <c r="C142">
        <v>4.9772740103258286</v>
      </c>
    </row>
    <row r="143" spans="1:3" x14ac:dyDescent="0.3">
      <c r="A143">
        <v>104</v>
      </c>
      <c r="B143">
        <v>70.155272159530313</v>
      </c>
      <c r="C143">
        <v>3.0447278404696902</v>
      </c>
    </row>
    <row r="144" spans="1:3" x14ac:dyDescent="0.3">
      <c r="A144">
        <v>105</v>
      </c>
      <c r="B144">
        <v>68.806524329264548</v>
      </c>
      <c r="C144">
        <v>4.6934756707354524</v>
      </c>
    </row>
    <row r="145" spans="1:3" x14ac:dyDescent="0.3">
      <c r="A145">
        <v>106</v>
      </c>
      <c r="B145">
        <v>70.851152030762947</v>
      </c>
      <c r="C145">
        <v>2.0488479692370589</v>
      </c>
    </row>
    <row r="146" spans="1:3" x14ac:dyDescent="0.3">
      <c r="A146">
        <v>107</v>
      </c>
      <c r="B146">
        <v>67.91032660024986</v>
      </c>
      <c r="C146">
        <v>5.08967339975014</v>
      </c>
    </row>
    <row r="147" spans="1:3" x14ac:dyDescent="0.3">
      <c r="A147">
        <v>108</v>
      </c>
      <c r="B147">
        <v>71.068776364780121</v>
      </c>
      <c r="C147">
        <v>1.9312236352198795</v>
      </c>
    </row>
    <row r="148" spans="1:3" x14ac:dyDescent="0.3">
      <c r="A148">
        <v>109</v>
      </c>
      <c r="B148">
        <v>70.853396615182575</v>
      </c>
      <c r="C148">
        <v>1.8466033848174277</v>
      </c>
    </row>
    <row r="149" spans="1:3" x14ac:dyDescent="0.3">
      <c r="A149">
        <v>110</v>
      </c>
      <c r="B149">
        <v>70.8141747237364</v>
      </c>
      <c r="C149">
        <v>1.7858252762635942</v>
      </c>
    </row>
    <row r="150" spans="1:3" x14ac:dyDescent="0.3">
      <c r="A150">
        <v>111</v>
      </c>
      <c r="B150">
        <v>70.357240948731118</v>
      </c>
      <c r="C150">
        <v>2.2427590512688766</v>
      </c>
    </row>
    <row r="151" spans="1:3" x14ac:dyDescent="0.3">
      <c r="A151">
        <v>112</v>
      </c>
      <c r="B151">
        <v>70.044105148188038</v>
      </c>
      <c r="C151">
        <v>1.9558948518119621</v>
      </c>
    </row>
    <row r="152" spans="1:3" x14ac:dyDescent="0.3">
      <c r="A152">
        <v>113</v>
      </c>
      <c r="B152">
        <v>83.64458697871099</v>
      </c>
      <c r="C152">
        <v>-0.84458697871099275</v>
      </c>
    </row>
    <row r="153" spans="1:3" x14ac:dyDescent="0.3">
      <c r="A153">
        <v>114</v>
      </c>
      <c r="B153">
        <v>86.114670163744108</v>
      </c>
      <c r="C153">
        <v>-3.4146701637441055</v>
      </c>
    </row>
    <row r="154" spans="1:3" x14ac:dyDescent="0.3">
      <c r="A154">
        <v>115</v>
      </c>
      <c r="B154">
        <v>85.501844051545817</v>
      </c>
      <c r="C154">
        <v>-3.0018440515458167</v>
      </c>
    </row>
    <row r="155" spans="1:3" x14ac:dyDescent="0.3">
      <c r="A155">
        <v>116</v>
      </c>
      <c r="B155">
        <v>85.543300384127036</v>
      </c>
      <c r="C155">
        <v>-3.2433003841270391</v>
      </c>
    </row>
    <row r="156" spans="1:3" x14ac:dyDescent="0.3">
      <c r="A156">
        <v>117</v>
      </c>
      <c r="B156">
        <v>84.969696575212225</v>
      </c>
      <c r="C156">
        <v>-2.9696965752122253</v>
      </c>
    </row>
    <row r="157" spans="1:3" x14ac:dyDescent="0.3">
      <c r="A157">
        <v>118</v>
      </c>
      <c r="B157">
        <v>83.982160350433062</v>
      </c>
      <c r="C157">
        <v>-2.0821603504330568</v>
      </c>
    </row>
    <row r="158" spans="1:3" x14ac:dyDescent="0.3">
      <c r="A158">
        <v>119</v>
      </c>
      <c r="B158">
        <v>83.01214055367825</v>
      </c>
      <c r="C158">
        <v>-1.3121405536782476</v>
      </c>
    </row>
    <row r="159" spans="1:3" x14ac:dyDescent="0.3">
      <c r="A159">
        <v>120</v>
      </c>
      <c r="B159">
        <v>83.731549790376135</v>
      </c>
      <c r="C159">
        <v>-2.4315497903761383</v>
      </c>
    </row>
    <row r="160" spans="1:3" x14ac:dyDescent="0.3">
      <c r="A160">
        <v>121</v>
      </c>
      <c r="B160">
        <v>79.210884058783222</v>
      </c>
      <c r="C160">
        <v>2.0891159412167752</v>
      </c>
    </row>
    <row r="161" spans="1:3" x14ac:dyDescent="0.3">
      <c r="A161">
        <v>122</v>
      </c>
      <c r="B161">
        <v>82.078622961922122</v>
      </c>
      <c r="C161">
        <v>-0.87862296192211886</v>
      </c>
    </row>
    <row r="162" spans="1:3" x14ac:dyDescent="0.3">
      <c r="A162">
        <v>123</v>
      </c>
      <c r="B162">
        <v>78.826775083204566</v>
      </c>
      <c r="C162">
        <v>2.1732249167954336</v>
      </c>
    </row>
    <row r="163" spans="1:3" x14ac:dyDescent="0.3">
      <c r="A163">
        <v>124</v>
      </c>
      <c r="B163">
        <v>74.406596188096941</v>
      </c>
      <c r="C163">
        <v>11.593403811903059</v>
      </c>
    </row>
    <row r="164" spans="1:3" x14ac:dyDescent="0.3">
      <c r="A164">
        <v>125</v>
      </c>
      <c r="B164">
        <v>76.353007515574987</v>
      </c>
      <c r="C164">
        <v>6.646992484425013</v>
      </c>
    </row>
    <row r="165" spans="1:3" x14ac:dyDescent="0.3">
      <c r="A165">
        <v>126</v>
      </c>
      <c r="B165">
        <v>78.006314982192251</v>
      </c>
      <c r="C165">
        <v>1.8936850178077549</v>
      </c>
    </row>
    <row r="166" spans="1:3" x14ac:dyDescent="0.3">
      <c r="A166">
        <v>127</v>
      </c>
      <c r="B166">
        <v>79.651104349469321</v>
      </c>
      <c r="C166">
        <v>0.24889565053068452</v>
      </c>
    </row>
    <row r="167" spans="1:3" x14ac:dyDescent="0.3">
      <c r="A167">
        <v>128</v>
      </c>
      <c r="B167">
        <v>70.991313601244642</v>
      </c>
      <c r="C167">
        <v>8.5086863987553585</v>
      </c>
    </row>
    <row r="168" spans="1:3" x14ac:dyDescent="0.3">
      <c r="A168">
        <v>129</v>
      </c>
      <c r="B168">
        <v>81.302231385583099</v>
      </c>
      <c r="C168">
        <v>0.1977686144169013</v>
      </c>
    </row>
    <row r="169" spans="1:3" x14ac:dyDescent="0.3">
      <c r="A169">
        <v>130</v>
      </c>
      <c r="B169">
        <v>84.346264813120769</v>
      </c>
      <c r="C169">
        <v>-2.9462648131207629</v>
      </c>
    </row>
    <row r="170" spans="1:3" x14ac:dyDescent="0.3">
      <c r="A170">
        <v>131</v>
      </c>
      <c r="B170">
        <v>78.8786892491689</v>
      </c>
      <c r="C170">
        <v>2.2213107508310941</v>
      </c>
    </row>
    <row r="171" spans="1:3" x14ac:dyDescent="0.3">
      <c r="A171">
        <v>132</v>
      </c>
      <c r="B171">
        <v>84.563133287019767</v>
      </c>
      <c r="C171">
        <v>3.4368667129802333</v>
      </c>
    </row>
    <row r="172" spans="1:3" x14ac:dyDescent="0.3">
      <c r="A172">
        <v>133</v>
      </c>
      <c r="B172">
        <v>84.360086278602438</v>
      </c>
      <c r="C172">
        <v>3.6399137213975621</v>
      </c>
    </row>
    <row r="173" spans="1:3" x14ac:dyDescent="0.3">
      <c r="A173">
        <v>134</v>
      </c>
      <c r="B173">
        <v>82.373516583872771</v>
      </c>
      <c r="C173">
        <v>1.626483416127229</v>
      </c>
    </row>
    <row r="174" spans="1:3" x14ac:dyDescent="0.3">
      <c r="A174">
        <v>135</v>
      </c>
      <c r="B174">
        <v>81.802816980307938</v>
      </c>
      <c r="C174">
        <v>0.19718301969206209</v>
      </c>
    </row>
    <row r="175" spans="1:3" x14ac:dyDescent="0.3">
      <c r="A175">
        <v>136</v>
      </c>
      <c r="B175">
        <v>83.632955321912448</v>
      </c>
      <c r="C175">
        <v>0.36704467808755226</v>
      </c>
    </row>
    <row r="176" spans="1:3" x14ac:dyDescent="0.3">
      <c r="A176">
        <v>137</v>
      </c>
      <c r="B176">
        <v>84.811725572747434</v>
      </c>
      <c r="C176">
        <v>-3.8117255727474344</v>
      </c>
    </row>
    <row r="177" spans="1:3" x14ac:dyDescent="0.3">
      <c r="A177">
        <v>138</v>
      </c>
      <c r="B177">
        <v>78.591623131857204</v>
      </c>
      <c r="C177">
        <v>1.2083768681427927</v>
      </c>
    </row>
    <row r="178" spans="1:3" x14ac:dyDescent="0.3">
      <c r="A178">
        <v>139</v>
      </c>
      <c r="B178">
        <v>82.370883915492072</v>
      </c>
      <c r="C178">
        <v>-2.9708839154920668</v>
      </c>
    </row>
    <row r="179" spans="1:3" x14ac:dyDescent="0.3">
      <c r="A179">
        <v>140</v>
      </c>
      <c r="B179">
        <v>81.814702014113848</v>
      </c>
      <c r="C179">
        <v>-2.5147020141138512</v>
      </c>
    </row>
    <row r="180" spans="1:3" x14ac:dyDescent="0.3">
      <c r="A180">
        <v>141</v>
      </c>
      <c r="B180">
        <v>78.492337221560021</v>
      </c>
      <c r="C180">
        <v>0.30766277843997614</v>
      </c>
    </row>
    <row r="181" spans="1:3" x14ac:dyDescent="0.3">
      <c r="A181">
        <v>142</v>
      </c>
      <c r="B181">
        <v>82.260444480567173</v>
      </c>
      <c r="C181">
        <v>-3.5604444805671704</v>
      </c>
    </row>
    <row r="182" spans="1:3" x14ac:dyDescent="0.3">
      <c r="A182">
        <v>143</v>
      </c>
      <c r="B182">
        <v>76.548670548910493</v>
      </c>
      <c r="C182">
        <v>2.0513294510895008</v>
      </c>
    </row>
    <row r="183" spans="1:3" x14ac:dyDescent="0.3">
      <c r="A183">
        <v>144</v>
      </c>
      <c r="B183">
        <v>75.988827301682193</v>
      </c>
      <c r="C183">
        <v>2.1111726983178016</v>
      </c>
    </row>
    <row r="184" spans="1:3" x14ac:dyDescent="0.3">
      <c r="A184">
        <v>145</v>
      </c>
      <c r="B184">
        <v>71.854003101910095</v>
      </c>
      <c r="C184">
        <v>0.84599689808990775</v>
      </c>
    </row>
    <row r="185" spans="1:3" x14ac:dyDescent="0.3">
      <c r="A185">
        <v>146</v>
      </c>
      <c r="B185">
        <v>71.598349927983946</v>
      </c>
      <c r="C185">
        <v>0.90165007201605363</v>
      </c>
    </row>
    <row r="186" spans="1:3" x14ac:dyDescent="0.3">
      <c r="A186">
        <v>147</v>
      </c>
      <c r="B186">
        <v>68.664928276513066</v>
      </c>
      <c r="C186">
        <v>3.5350717234869364</v>
      </c>
    </row>
    <row r="187" spans="1:3" x14ac:dyDescent="0.3">
      <c r="A187">
        <v>148</v>
      </c>
      <c r="B187">
        <v>70.98993173669335</v>
      </c>
      <c r="C187">
        <v>0.91006826330665547</v>
      </c>
    </row>
    <row r="188" spans="1:3" x14ac:dyDescent="0.3">
      <c r="A188">
        <v>149</v>
      </c>
      <c r="B188">
        <v>71.347506336811463</v>
      </c>
      <c r="C188">
        <v>0.25249366318853106</v>
      </c>
    </row>
    <row r="189" spans="1:3" x14ac:dyDescent="0.3">
      <c r="A189">
        <v>150</v>
      </c>
      <c r="B189">
        <v>72.137657150273753</v>
      </c>
      <c r="C189">
        <v>-1.037657150273759</v>
      </c>
    </row>
    <row r="190" spans="1:3" x14ac:dyDescent="0.3">
      <c r="A190">
        <v>151</v>
      </c>
      <c r="B190">
        <v>69.813545214454095</v>
      </c>
      <c r="C190">
        <v>8.1864547855459051</v>
      </c>
    </row>
    <row r="191" spans="1:3" x14ac:dyDescent="0.3">
      <c r="A191">
        <v>152</v>
      </c>
      <c r="B191">
        <v>69.955061165249035</v>
      </c>
      <c r="C191">
        <v>3.0449388347509654</v>
      </c>
    </row>
    <row r="192" spans="1:3" x14ac:dyDescent="0.3">
      <c r="A192">
        <v>153</v>
      </c>
      <c r="B192">
        <v>71.661788024698495</v>
      </c>
      <c r="C192">
        <v>1.3382119753015047</v>
      </c>
    </row>
    <row r="193" spans="1:3" x14ac:dyDescent="0.3">
      <c r="A193">
        <v>154</v>
      </c>
      <c r="B193">
        <v>65.930261165086151</v>
      </c>
      <c r="C193">
        <v>3.2697388349138521</v>
      </c>
    </row>
    <row r="194" spans="1:3" x14ac:dyDescent="0.3">
      <c r="A194">
        <v>155</v>
      </c>
      <c r="B194">
        <v>67.497007604314462</v>
      </c>
      <c r="C194">
        <v>0.90299239568554412</v>
      </c>
    </row>
    <row r="195" spans="1:3" x14ac:dyDescent="0.3">
      <c r="A195">
        <v>156</v>
      </c>
      <c r="B195">
        <v>66.921304185557986</v>
      </c>
      <c r="C195">
        <v>1.4786958144420197</v>
      </c>
    </row>
    <row r="196" spans="1:3" x14ac:dyDescent="0.3">
      <c r="A196">
        <v>157</v>
      </c>
      <c r="B196">
        <v>67.657020546379215</v>
      </c>
      <c r="C196">
        <v>0.14297945362078224</v>
      </c>
    </row>
    <row r="197" spans="1:3" x14ac:dyDescent="0.3">
      <c r="A197">
        <v>158</v>
      </c>
      <c r="B197">
        <v>65.059538787210428</v>
      </c>
      <c r="C197">
        <v>2.7404612127895689</v>
      </c>
    </row>
    <row r="198" spans="1:3" x14ac:dyDescent="0.3">
      <c r="A198">
        <v>159</v>
      </c>
      <c r="B198">
        <v>67.15279962584242</v>
      </c>
      <c r="C198">
        <v>0.34720037415758043</v>
      </c>
    </row>
    <row r="199" spans="1:3" x14ac:dyDescent="0.3">
      <c r="A199">
        <v>160</v>
      </c>
      <c r="B199">
        <v>69.767502286902555</v>
      </c>
      <c r="C199">
        <v>-3.1675022869025611</v>
      </c>
    </row>
    <row r="200" spans="1:3" x14ac:dyDescent="0.3">
      <c r="A200">
        <v>161</v>
      </c>
      <c r="B200">
        <v>71.989797663553432</v>
      </c>
      <c r="C200">
        <v>4.1102023364465623</v>
      </c>
    </row>
    <row r="201" spans="1:3" x14ac:dyDescent="0.3">
      <c r="A201">
        <v>162</v>
      </c>
      <c r="B201">
        <v>76.728682161753142</v>
      </c>
      <c r="C201">
        <v>-1.3286821617531359</v>
      </c>
    </row>
    <row r="202" spans="1:3" x14ac:dyDescent="0.3">
      <c r="A202">
        <v>163</v>
      </c>
      <c r="B202">
        <v>73.666699905741481</v>
      </c>
      <c r="C202">
        <v>1.1333000942585159</v>
      </c>
    </row>
    <row r="203" spans="1:3" x14ac:dyDescent="0.3">
      <c r="A203">
        <v>164</v>
      </c>
      <c r="B203">
        <v>73.767215298318206</v>
      </c>
      <c r="C203">
        <v>1.1327847016817998</v>
      </c>
    </row>
    <row r="204" spans="1:3" x14ac:dyDescent="0.3">
      <c r="A204">
        <v>165</v>
      </c>
      <c r="B204">
        <v>73.679922134394587</v>
      </c>
      <c r="C204">
        <v>1.3200778656054126</v>
      </c>
    </row>
    <row r="205" spans="1:3" x14ac:dyDescent="0.3">
      <c r="A205">
        <v>166</v>
      </c>
      <c r="B205">
        <v>73.603489043179138</v>
      </c>
      <c r="C205">
        <v>1.3965109568208618</v>
      </c>
    </row>
    <row r="206" spans="1:3" x14ac:dyDescent="0.3">
      <c r="A206">
        <v>167</v>
      </c>
      <c r="B206">
        <v>69.080043531039465</v>
      </c>
      <c r="C206">
        <v>5.5199564689605296</v>
      </c>
    </row>
    <row r="207" spans="1:3" x14ac:dyDescent="0.3">
      <c r="A207">
        <v>168</v>
      </c>
      <c r="B207">
        <v>68.27223337134329</v>
      </c>
      <c r="C207">
        <v>6.2277666286567097</v>
      </c>
    </row>
    <row r="208" spans="1:3" x14ac:dyDescent="0.3">
      <c r="A208">
        <v>169</v>
      </c>
      <c r="B208">
        <v>73.484938365012766</v>
      </c>
      <c r="C208">
        <v>0.91506163498723936</v>
      </c>
    </row>
    <row r="209" spans="1:3" x14ac:dyDescent="0.3">
      <c r="A209">
        <v>170</v>
      </c>
      <c r="B209">
        <v>73.533320264356135</v>
      </c>
      <c r="C209">
        <v>0.66667973564386784</v>
      </c>
    </row>
    <row r="210" spans="1:3" x14ac:dyDescent="0.3">
      <c r="A210">
        <v>171</v>
      </c>
      <c r="B210">
        <v>73.224414650117041</v>
      </c>
      <c r="C210">
        <v>0.87558534988295378</v>
      </c>
    </row>
    <row r="211" spans="1:3" x14ac:dyDescent="0.3">
      <c r="A211">
        <v>172</v>
      </c>
      <c r="B211">
        <v>72.899140743674792</v>
      </c>
      <c r="C211">
        <v>0.90085925632520514</v>
      </c>
    </row>
    <row r="212" spans="1:3" x14ac:dyDescent="0.3">
      <c r="A212">
        <v>173</v>
      </c>
      <c r="B212">
        <v>72.730013084808604</v>
      </c>
      <c r="C212">
        <v>0.46998691519139868</v>
      </c>
    </row>
    <row r="213" spans="1:3" x14ac:dyDescent="0.3">
      <c r="A213">
        <v>174</v>
      </c>
      <c r="B213">
        <v>76.197329186278793</v>
      </c>
      <c r="C213">
        <v>-3.0973291862787988</v>
      </c>
    </row>
    <row r="214" spans="1:3" x14ac:dyDescent="0.3">
      <c r="A214">
        <v>175</v>
      </c>
      <c r="B214">
        <v>72.70369163519679</v>
      </c>
      <c r="C214">
        <v>0.19630836480321534</v>
      </c>
    </row>
    <row r="215" spans="1:3" x14ac:dyDescent="0.3">
      <c r="A215">
        <v>176</v>
      </c>
      <c r="B215">
        <v>72.335650004490688</v>
      </c>
      <c r="C215">
        <v>0.26434999550930627</v>
      </c>
    </row>
    <row r="216" spans="1:3" x14ac:dyDescent="0.3">
      <c r="A216">
        <v>177</v>
      </c>
      <c r="B216">
        <v>76.279290000864478</v>
      </c>
      <c r="C216">
        <v>0.62070999913552782</v>
      </c>
    </row>
    <row r="217" spans="1:3" x14ac:dyDescent="0.3">
      <c r="A217">
        <v>178</v>
      </c>
      <c r="B217">
        <v>77.512608477373391</v>
      </c>
      <c r="C217">
        <v>-0.71260847737339361</v>
      </c>
    </row>
    <row r="218" spans="1:3" x14ac:dyDescent="0.3">
      <c r="A218">
        <v>179</v>
      </c>
      <c r="B218">
        <v>74.806092707189151</v>
      </c>
      <c r="C218">
        <v>1.8939072928108516</v>
      </c>
    </row>
    <row r="219" spans="1:3" x14ac:dyDescent="0.3">
      <c r="A219">
        <v>180</v>
      </c>
      <c r="B219">
        <v>75.946246830201957</v>
      </c>
      <c r="C219">
        <v>0.55375316979804268</v>
      </c>
    </row>
    <row r="220" spans="1:3" x14ac:dyDescent="0.3">
      <c r="A220">
        <v>181</v>
      </c>
      <c r="B220">
        <v>69.408109216764032</v>
      </c>
      <c r="C220">
        <v>6.6918907832359622</v>
      </c>
    </row>
    <row r="221" spans="1:3" x14ac:dyDescent="0.3">
      <c r="A221">
        <v>182</v>
      </c>
      <c r="B221">
        <v>69.480631667228621</v>
      </c>
      <c r="C221">
        <v>6.6193683327713728</v>
      </c>
    </row>
    <row r="222" spans="1:3" x14ac:dyDescent="0.3">
      <c r="A222">
        <v>183</v>
      </c>
      <c r="B222">
        <v>75.351787734339126</v>
      </c>
      <c r="C222">
        <v>0.64821226566087375</v>
      </c>
    </row>
    <row r="223" spans="1:3" x14ac:dyDescent="0.3">
      <c r="A223">
        <v>184</v>
      </c>
      <c r="B223">
        <v>73.349373980818754</v>
      </c>
      <c r="C223">
        <v>2.450626019181243</v>
      </c>
    </row>
    <row r="224" spans="1:3" x14ac:dyDescent="0.3">
      <c r="A224">
        <v>185</v>
      </c>
      <c r="B224">
        <v>73.206430977671502</v>
      </c>
      <c r="C224">
        <v>2.3935690223284922</v>
      </c>
    </row>
    <row r="225" spans="1:3" x14ac:dyDescent="0.3">
      <c r="A225">
        <v>186</v>
      </c>
      <c r="B225">
        <v>73.0789697351006</v>
      </c>
      <c r="C225">
        <v>2.4210302648994002</v>
      </c>
    </row>
    <row r="226" spans="1:3" x14ac:dyDescent="0.3">
      <c r="A226">
        <v>187</v>
      </c>
      <c r="B226">
        <v>74.698008473363046</v>
      </c>
      <c r="C226">
        <v>0.60199152663695088</v>
      </c>
    </row>
    <row r="227" spans="1:3" x14ac:dyDescent="0.3">
      <c r="A227">
        <v>188</v>
      </c>
      <c r="B227">
        <v>74.371743324280246</v>
      </c>
      <c r="C227">
        <v>0.82825667571975714</v>
      </c>
    </row>
    <row r="228" spans="1:3" x14ac:dyDescent="0.3">
      <c r="A228">
        <v>189</v>
      </c>
      <c r="B228">
        <v>73.976615213306076</v>
      </c>
      <c r="C228">
        <v>1.0233847866939243</v>
      </c>
    </row>
    <row r="229" spans="1:3" x14ac:dyDescent="0.3">
      <c r="A229">
        <v>190</v>
      </c>
      <c r="B229">
        <v>72.529214206006728</v>
      </c>
      <c r="C229">
        <v>2.3707857939932779</v>
      </c>
    </row>
    <row r="230" spans="1:3" x14ac:dyDescent="0.3">
      <c r="A230">
        <v>191</v>
      </c>
      <c r="B230">
        <v>75.310512170218487</v>
      </c>
      <c r="C230">
        <v>-0.61051217021848458</v>
      </c>
    </row>
    <row r="231" spans="1:3" x14ac:dyDescent="0.3">
      <c r="A231">
        <v>192</v>
      </c>
      <c r="B231">
        <v>73.733345046297217</v>
      </c>
      <c r="C231">
        <v>0.76665495370278336</v>
      </c>
    </row>
    <row r="232" spans="1:3" x14ac:dyDescent="0.3">
      <c r="A232">
        <v>193</v>
      </c>
      <c r="B232">
        <v>69.828240767307776</v>
      </c>
      <c r="C232">
        <v>1.9717592326922215</v>
      </c>
    </row>
    <row r="233" spans="1:3" x14ac:dyDescent="0.3">
      <c r="A233">
        <v>194</v>
      </c>
      <c r="B233">
        <v>69.338873922651004</v>
      </c>
      <c r="C233">
        <v>2.0611260773490017</v>
      </c>
    </row>
    <row r="234" spans="1:3" x14ac:dyDescent="0.3">
      <c r="A234">
        <v>195</v>
      </c>
      <c r="B234">
        <v>69.255612345056605</v>
      </c>
      <c r="C234">
        <v>1.7443876549433952</v>
      </c>
    </row>
    <row r="235" spans="1:3" x14ac:dyDescent="0.3">
      <c r="A235">
        <v>196</v>
      </c>
      <c r="B235">
        <v>68.65382570281777</v>
      </c>
      <c r="C235">
        <v>8.3461742971822304</v>
      </c>
    </row>
    <row r="236" spans="1:3" x14ac:dyDescent="0.3">
      <c r="A236">
        <v>197</v>
      </c>
      <c r="B236">
        <v>71.190472411760695</v>
      </c>
      <c r="C236">
        <v>1.8095275882393054</v>
      </c>
    </row>
    <row r="237" spans="1:3" x14ac:dyDescent="0.3">
      <c r="A237">
        <v>198</v>
      </c>
      <c r="B237">
        <v>68.200465927523908</v>
      </c>
      <c r="C237">
        <v>1.6995340724760979</v>
      </c>
    </row>
    <row r="238" spans="1:3" x14ac:dyDescent="0.3">
      <c r="A238">
        <v>199</v>
      </c>
      <c r="B238">
        <v>68.38548608802293</v>
      </c>
      <c r="C238">
        <v>1.1145139119770704</v>
      </c>
    </row>
    <row r="239" spans="1:3" x14ac:dyDescent="0.3">
      <c r="A239">
        <v>200</v>
      </c>
      <c r="B239">
        <v>68.035979994432353</v>
      </c>
      <c r="C239">
        <v>1.0640200055676416</v>
      </c>
    </row>
    <row r="240" spans="1:3" x14ac:dyDescent="0.3">
      <c r="A240">
        <v>201</v>
      </c>
      <c r="B240">
        <v>67.772519642557768</v>
      </c>
      <c r="C240">
        <v>0.82748035744222648</v>
      </c>
    </row>
    <row r="241" spans="1:3" x14ac:dyDescent="0.3">
      <c r="A241">
        <v>202</v>
      </c>
      <c r="B241">
        <v>67.23740233450863</v>
      </c>
      <c r="C241">
        <v>0.96259766549137282</v>
      </c>
    </row>
    <row r="242" spans="1:3" x14ac:dyDescent="0.3">
      <c r="A242">
        <v>203</v>
      </c>
      <c r="B242">
        <v>66.07718513481187</v>
      </c>
      <c r="C242">
        <v>1.722814865188127</v>
      </c>
    </row>
    <row r="243" spans="1:3" x14ac:dyDescent="0.3">
      <c r="A243">
        <v>204</v>
      </c>
      <c r="B243">
        <v>65.742764339845721</v>
      </c>
      <c r="C243">
        <v>1.5572356601542765</v>
      </c>
    </row>
    <row r="244" spans="1:3" x14ac:dyDescent="0.3">
      <c r="A244">
        <v>205</v>
      </c>
      <c r="B244">
        <v>62.349712410473067</v>
      </c>
      <c r="C244">
        <v>4.4502875895269298</v>
      </c>
    </row>
    <row r="245" spans="1:3" x14ac:dyDescent="0.3">
      <c r="A245">
        <v>206</v>
      </c>
      <c r="B245">
        <v>64.252059159308175</v>
      </c>
      <c r="C245">
        <v>2.0479408406918225</v>
      </c>
    </row>
    <row r="246" spans="1:3" x14ac:dyDescent="0.3">
      <c r="A246">
        <v>207</v>
      </c>
      <c r="B246">
        <v>63.330288117960158</v>
      </c>
      <c r="C246">
        <v>2.4697118820398387</v>
      </c>
    </row>
    <row r="247" spans="1:3" x14ac:dyDescent="0.3">
      <c r="A247">
        <v>208</v>
      </c>
      <c r="B247">
        <v>62.93243816800463</v>
      </c>
      <c r="C247">
        <v>2.3675618319953671</v>
      </c>
    </row>
    <row r="248" spans="1:3" x14ac:dyDescent="0.3">
      <c r="A248">
        <v>209</v>
      </c>
      <c r="B248">
        <v>74.101132808063241</v>
      </c>
      <c r="C248">
        <v>1.398867191936759</v>
      </c>
    </row>
    <row r="249" spans="1:3" x14ac:dyDescent="0.3">
      <c r="A249">
        <v>210</v>
      </c>
      <c r="B249">
        <v>77.634809612776138</v>
      </c>
      <c r="C249">
        <v>-2.2348096127761323</v>
      </c>
    </row>
    <row r="250" spans="1:3" x14ac:dyDescent="0.3">
      <c r="A250">
        <v>211</v>
      </c>
      <c r="B250">
        <v>77.042774982040427</v>
      </c>
      <c r="C250">
        <v>-1.8427749820404244</v>
      </c>
    </row>
    <row r="251" spans="1:3" x14ac:dyDescent="0.3">
      <c r="A251">
        <v>212</v>
      </c>
      <c r="B251">
        <v>76.593039290758981</v>
      </c>
      <c r="C251">
        <v>-1.4930392907589862</v>
      </c>
    </row>
    <row r="252" spans="1:3" x14ac:dyDescent="0.3">
      <c r="A252">
        <v>213</v>
      </c>
      <c r="B252">
        <v>76.846021334142989</v>
      </c>
      <c r="C252">
        <v>-1.9460213341429835</v>
      </c>
    </row>
    <row r="253" spans="1:3" x14ac:dyDescent="0.3">
      <c r="A253">
        <v>214</v>
      </c>
      <c r="B253">
        <v>68.696064235411811</v>
      </c>
      <c r="C253">
        <v>6.0039357645881921</v>
      </c>
    </row>
    <row r="254" spans="1:3" x14ac:dyDescent="0.3">
      <c r="A254">
        <v>215</v>
      </c>
      <c r="B254">
        <v>76.867263259936976</v>
      </c>
      <c r="C254">
        <v>-2.267263259936982</v>
      </c>
    </row>
    <row r="255" spans="1:3" x14ac:dyDescent="0.3">
      <c r="A255">
        <v>216</v>
      </c>
      <c r="B255">
        <v>72.821511076105352</v>
      </c>
      <c r="C255">
        <v>1.5784889238946533</v>
      </c>
    </row>
    <row r="256" spans="1:3" x14ac:dyDescent="0.3">
      <c r="A256">
        <v>217</v>
      </c>
      <c r="B256">
        <v>74.766325356329403</v>
      </c>
      <c r="C256">
        <v>-0.56632535632940062</v>
      </c>
    </row>
    <row r="257" spans="1:3" x14ac:dyDescent="0.3">
      <c r="A257">
        <v>218</v>
      </c>
      <c r="B257">
        <v>73.996639715529099</v>
      </c>
      <c r="C257">
        <v>0.10336028447089518</v>
      </c>
    </row>
    <row r="258" spans="1:3" x14ac:dyDescent="0.3">
      <c r="A258">
        <v>219</v>
      </c>
      <c r="B258">
        <v>74.043672963912684</v>
      </c>
      <c r="C258">
        <v>-0.14367296391267814</v>
      </c>
    </row>
    <row r="259" spans="1:3" x14ac:dyDescent="0.3">
      <c r="A259">
        <v>220</v>
      </c>
      <c r="B259">
        <v>73.783853118382396</v>
      </c>
      <c r="C259">
        <v>1.6146881617601139E-2</v>
      </c>
    </row>
    <row r="260" spans="1:3" x14ac:dyDescent="0.3">
      <c r="A260">
        <v>221</v>
      </c>
      <c r="B260">
        <v>69.277680688468266</v>
      </c>
      <c r="C260">
        <v>4.4223193115317372</v>
      </c>
    </row>
    <row r="261" spans="1:3" x14ac:dyDescent="0.3">
      <c r="A261">
        <v>222</v>
      </c>
      <c r="B261">
        <v>72.317063651520456</v>
      </c>
      <c r="C261">
        <v>1.1829363484795437</v>
      </c>
    </row>
    <row r="262" spans="1:3" x14ac:dyDescent="0.3">
      <c r="A262">
        <v>223</v>
      </c>
      <c r="B262">
        <v>71.841930246660581</v>
      </c>
      <c r="C262">
        <v>1.5580697533394243</v>
      </c>
    </row>
    <row r="263" spans="1:3" x14ac:dyDescent="0.3">
      <c r="A263">
        <v>224</v>
      </c>
      <c r="B263">
        <v>71.539682493791801</v>
      </c>
      <c r="C263">
        <v>1.7603175062081959</v>
      </c>
    </row>
    <row r="264" spans="1:3" x14ac:dyDescent="0.3">
      <c r="A264">
        <v>225</v>
      </c>
      <c r="B264">
        <v>71.865046067174973</v>
      </c>
      <c r="C264">
        <v>0.43495393282502448</v>
      </c>
    </row>
    <row r="265" spans="1:3" x14ac:dyDescent="0.3">
      <c r="A265">
        <v>226</v>
      </c>
      <c r="B265">
        <v>75.645970670673137</v>
      </c>
      <c r="C265">
        <v>-3.6459706706731367</v>
      </c>
    </row>
    <row r="266" spans="1:3" x14ac:dyDescent="0.3">
      <c r="A266">
        <v>227</v>
      </c>
      <c r="B266">
        <v>79.097163167077497</v>
      </c>
      <c r="C266">
        <v>-7.397163167077494</v>
      </c>
    </row>
    <row r="267" spans="1:3" x14ac:dyDescent="0.3">
      <c r="A267">
        <v>228</v>
      </c>
      <c r="B267">
        <v>71.436954541381965</v>
      </c>
      <c r="C267">
        <v>0.46304545861804058</v>
      </c>
    </row>
    <row r="268" spans="1:3" x14ac:dyDescent="0.3">
      <c r="A268">
        <v>229</v>
      </c>
      <c r="B268">
        <v>75.784366810198918</v>
      </c>
      <c r="C268">
        <v>-3.7843668101989181</v>
      </c>
    </row>
    <row r="269" spans="1:3" x14ac:dyDescent="0.3">
      <c r="A269">
        <v>230</v>
      </c>
      <c r="B269">
        <v>74.209005932411372</v>
      </c>
      <c r="C269">
        <v>-1.2090059324113724</v>
      </c>
    </row>
    <row r="270" spans="1:3" x14ac:dyDescent="0.3">
      <c r="A270">
        <v>231</v>
      </c>
      <c r="B270">
        <v>74.196187255368002</v>
      </c>
      <c r="C270">
        <v>-4.1961872553680024</v>
      </c>
    </row>
    <row r="271" spans="1:3" x14ac:dyDescent="0.3">
      <c r="A271">
        <v>232</v>
      </c>
      <c r="B271">
        <v>74.802434235842099</v>
      </c>
      <c r="C271">
        <v>-4.8024342358420995</v>
      </c>
    </row>
    <row r="272" spans="1:3" x14ac:dyDescent="0.3">
      <c r="A272">
        <v>233</v>
      </c>
      <c r="B272">
        <v>71.209818930243344</v>
      </c>
      <c r="C272">
        <v>-1.4098189302433468</v>
      </c>
    </row>
    <row r="273" spans="1:3" x14ac:dyDescent="0.3">
      <c r="A273">
        <v>234</v>
      </c>
      <c r="B273">
        <v>73.29578375942792</v>
      </c>
      <c r="C273">
        <v>-4.3957837594279141</v>
      </c>
    </row>
    <row r="274" spans="1:3" x14ac:dyDescent="0.3">
      <c r="A274">
        <v>235</v>
      </c>
      <c r="B274">
        <v>72.443489638788876</v>
      </c>
      <c r="C274">
        <v>-4.3434896387888813</v>
      </c>
    </row>
    <row r="275" spans="1:3" x14ac:dyDescent="0.3">
      <c r="A275">
        <v>236</v>
      </c>
      <c r="B275">
        <v>72.794469648006796</v>
      </c>
      <c r="C275">
        <v>-4.5944696480067932</v>
      </c>
    </row>
    <row r="276" spans="1:3" x14ac:dyDescent="0.3">
      <c r="A276">
        <v>237</v>
      </c>
      <c r="B276">
        <v>66.539104849065836</v>
      </c>
      <c r="C276">
        <v>1.1608951509341665</v>
      </c>
    </row>
    <row r="277" spans="1:3" x14ac:dyDescent="0.3">
      <c r="A277">
        <v>238</v>
      </c>
      <c r="B277">
        <v>72.334485873742636</v>
      </c>
      <c r="C277">
        <v>-5.1344858737426335</v>
      </c>
    </row>
    <row r="278" spans="1:3" x14ac:dyDescent="0.3">
      <c r="A278">
        <v>239</v>
      </c>
      <c r="B278">
        <v>71.837333349344362</v>
      </c>
      <c r="C278">
        <v>-4.1373333493443596</v>
      </c>
    </row>
    <row r="279" spans="1:3" x14ac:dyDescent="0.3">
      <c r="A279">
        <v>240</v>
      </c>
      <c r="B279">
        <v>71.911030948731124</v>
      </c>
      <c r="C279">
        <v>-3.9110309487311241</v>
      </c>
    </row>
    <row r="280" spans="1:3" x14ac:dyDescent="0.3">
      <c r="A280">
        <v>241</v>
      </c>
      <c r="B280">
        <v>77.5405525725605</v>
      </c>
      <c r="C280">
        <v>3.559447427439494</v>
      </c>
    </row>
    <row r="281" spans="1:3" x14ac:dyDescent="0.3">
      <c r="A281">
        <v>242</v>
      </c>
      <c r="B281">
        <v>85.633314577259455</v>
      </c>
      <c r="C281">
        <v>3.3666854227405452</v>
      </c>
    </row>
    <row r="282" spans="1:3" x14ac:dyDescent="0.3">
      <c r="A282">
        <v>243</v>
      </c>
      <c r="B282">
        <v>81.066826818225863</v>
      </c>
      <c r="C282">
        <v>5.9331731817741371</v>
      </c>
    </row>
    <row r="283" spans="1:3" x14ac:dyDescent="0.3">
      <c r="A283">
        <v>244</v>
      </c>
      <c r="B283">
        <v>80.400715909542043</v>
      </c>
      <c r="C283">
        <v>2.5992840904579566</v>
      </c>
    </row>
    <row r="284" spans="1:3" x14ac:dyDescent="0.3">
      <c r="A284">
        <v>245</v>
      </c>
      <c r="B284">
        <v>81.6789558830462</v>
      </c>
      <c r="C284">
        <v>1.3210441169538001</v>
      </c>
    </row>
    <row r="285" spans="1:3" x14ac:dyDescent="0.3">
      <c r="A285">
        <v>246</v>
      </c>
      <c r="B285">
        <v>80.215779721573384</v>
      </c>
      <c r="C285">
        <v>-0.21577972157338365</v>
      </c>
    </row>
    <row r="286" spans="1:3" x14ac:dyDescent="0.3">
      <c r="A286">
        <v>247</v>
      </c>
      <c r="B286">
        <v>79.998069229273668</v>
      </c>
      <c r="C286">
        <v>-0.19806922927367054</v>
      </c>
    </row>
    <row r="287" spans="1:3" x14ac:dyDescent="0.3">
      <c r="A287">
        <v>248</v>
      </c>
      <c r="B287">
        <v>83.387586499816678</v>
      </c>
      <c r="C287">
        <v>-3.8875864998166776</v>
      </c>
    </row>
    <row r="288" spans="1:3" x14ac:dyDescent="0.3">
      <c r="A288">
        <v>249</v>
      </c>
      <c r="B288">
        <v>74.650968578381324</v>
      </c>
      <c r="C288">
        <v>4.8490314216186761</v>
      </c>
    </row>
    <row r="289" spans="1:3" x14ac:dyDescent="0.3">
      <c r="A289">
        <v>250</v>
      </c>
      <c r="B289">
        <v>78.289699038318531</v>
      </c>
      <c r="C289">
        <v>1.1103009616814745</v>
      </c>
    </row>
    <row r="290" spans="1:3" x14ac:dyDescent="0.3">
      <c r="A290">
        <v>251</v>
      </c>
      <c r="B290">
        <v>78.140240490729624</v>
      </c>
      <c r="C290">
        <v>0.75975950927038127</v>
      </c>
    </row>
    <row r="291" spans="1:3" x14ac:dyDescent="0.3">
      <c r="A291">
        <v>252</v>
      </c>
      <c r="B291">
        <v>81.929181031295514</v>
      </c>
      <c r="C291">
        <v>-3.1291810312955164</v>
      </c>
    </row>
    <row r="292" spans="1:3" x14ac:dyDescent="0.3">
      <c r="A292">
        <v>253</v>
      </c>
      <c r="B292">
        <v>78.233352805077956</v>
      </c>
      <c r="C292">
        <v>6.6647194922040853E-2</v>
      </c>
    </row>
    <row r="293" spans="1:3" x14ac:dyDescent="0.3">
      <c r="A293">
        <v>254</v>
      </c>
      <c r="B293">
        <v>77.68708517104082</v>
      </c>
      <c r="C293">
        <v>0.31291482895917966</v>
      </c>
    </row>
    <row r="294" spans="1:3" x14ac:dyDescent="0.3">
      <c r="A294">
        <v>255</v>
      </c>
      <c r="B294">
        <v>81.552474032568981</v>
      </c>
      <c r="C294">
        <v>-3.5524740325689805</v>
      </c>
    </row>
    <row r="295" spans="1:3" x14ac:dyDescent="0.3">
      <c r="A295">
        <v>256</v>
      </c>
      <c r="B295">
        <v>79.282180164718923</v>
      </c>
      <c r="C295">
        <v>-1.6821801647189289</v>
      </c>
    </row>
    <row r="296" spans="1:3" x14ac:dyDescent="0.3">
      <c r="A296">
        <v>257</v>
      </c>
      <c r="B296">
        <v>67.252789482254357</v>
      </c>
      <c r="C296">
        <v>3.7472105177456427</v>
      </c>
    </row>
    <row r="297" spans="1:3" x14ac:dyDescent="0.3">
      <c r="A297">
        <v>258</v>
      </c>
      <c r="B297">
        <v>68.582087994830118</v>
      </c>
      <c r="C297">
        <v>1.4179120051698817</v>
      </c>
    </row>
    <row r="298" spans="1:3" x14ac:dyDescent="0.3">
      <c r="A298">
        <v>259</v>
      </c>
      <c r="B298">
        <v>75.140548027415733</v>
      </c>
      <c r="C298">
        <v>-5.3405480274157355</v>
      </c>
    </row>
    <row r="299" spans="1:3" x14ac:dyDescent="0.3">
      <c r="A299">
        <v>260</v>
      </c>
      <c r="B299">
        <v>72.040973542205251</v>
      </c>
      <c r="C299">
        <v>-2.6409735422052449</v>
      </c>
    </row>
    <row r="300" spans="1:3" x14ac:dyDescent="0.3">
      <c r="A300">
        <v>261</v>
      </c>
      <c r="B300">
        <v>71.475595038192054</v>
      </c>
      <c r="C300">
        <v>-2.0755950381920485</v>
      </c>
    </row>
    <row r="301" spans="1:3" x14ac:dyDescent="0.3">
      <c r="A301">
        <v>262</v>
      </c>
      <c r="B301">
        <v>71.643528845302342</v>
      </c>
      <c r="C301">
        <v>-2.1435288453023418</v>
      </c>
    </row>
    <row r="302" spans="1:3" x14ac:dyDescent="0.3">
      <c r="A302">
        <v>263</v>
      </c>
      <c r="B302">
        <v>71.687510274969739</v>
      </c>
      <c r="C302">
        <v>-2.187510274969739</v>
      </c>
    </row>
    <row r="303" spans="1:3" x14ac:dyDescent="0.3">
      <c r="A303">
        <v>264</v>
      </c>
      <c r="B303">
        <v>71.213306581278161</v>
      </c>
      <c r="C303">
        <v>-1.6133065812781666</v>
      </c>
    </row>
    <row r="304" spans="1:3" x14ac:dyDescent="0.3">
      <c r="A304">
        <v>265</v>
      </c>
      <c r="B304">
        <v>71.665703577948676</v>
      </c>
      <c r="C304">
        <v>-2.0657035779486819</v>
      </c>
    </row>
    <row r="305" spans="1:3" x14ac:dyDescent="0.3">
      <c r="A305">
        <v>266</v>
      </c>
      <c r="B305">
        <v>71.403563116051302</v>
      </c>
      <c r="C305">
        <v>-2.0035631160512963</v>
      </c>
    </row>
    <row r="306" spans="1:3" x14ac:dyDescent="0.3">
      <c r="A306">
        <v>267</v>
      </c>
      <c r="B306">
        <v>70.808052647420695</v>
      </c>
      <c r="C306">
        <v>-1.8080526474206948</v>
      </c>
    </row>
    <row r="307" spans="1:3" x14ac:dyDescent="0.3">
      <c r="A307">
        <v>268</v>
      </c>
      <c r="B307">
        <v>70.673955406796111</v>
      </c>
      <c r="C307">
        <v>-1.973955406796108</v>
      </c>
    </row>
    <row r="308" spans="1:3" x14ac:dyDescent="0.3">
      <c r="A308">
        <v>269</v>
      </c>
      <c r="B308">
        <v>73.394488777144545</v>
      </c>
      <c r="C308">
        <v>-4.9944887771445394</v>
      </c>
    </row>
    <row r="309" spans="1:3" x14ac:dyDescent="0.3">
      <c r="A309">
        <v>270</v>
      </c>
      <c r="B309">
        <v>69.936685374703174</v>
      </c>
      <c r="C309">
        <v>-1.436685374703174</v>
      </c>
    </row>
    <row r="310" spans="1:3" x14ac:dyDescent="0.3">
      <c r="A310">
        <v>271</v>
      </c>
      <c r="B310">
        <v>73.538172424702225</v>
      </c>
      <c r="C310">
        <v>-5.338172424702222</v>
      </c>
    </row>
    <row r="311" spans="1:3" x14ac:dyDescent="0.3">
      <c r="A311">
        <v>272</v>
      </c>
      <c r="B311">
        <v>66.695680241067706</v>
      </c>
      <c r="C311">
        <v>1.6043197589322915</v>
      </c>
    </row>
    <row r="312" spans="1:3" x14ac:dyDescent="0.3">
      <c r="A312">
        <v>273</v>
      </c>
      <c r="B312">
        <v>64.737458351105701</v>
      </c>
      <c r="C312">
        <v>-4.7374583511057011</v>
      </c>
    </row>
    <row r="313" spans="1:3" x14ac:dyDescent="0.3">
      <c r="A313">
        <v>274</v>
      </c>
      <c r="B313">
        <v>63.621607138150871</v>
      </c>
      <c r="C313">
        <v>-3.9216071381508684</v>
      </c>
    </row>
    <row r="314" spans="1:3" x14ac:dyDescent="0.3">
      <c r="A314">
        <v>275</v>
      </c>
      <c r="B314">
        <v>63.425006845217915</v>
      </c>
      <c r="C314">
        <v>-3.925006845217915</v>
      </c>
    </row>
    <row r="315" spans="1:3" x14ac:dyDescent="0.3">
      <c r="A315">
        <v>276</v>
      </c>
      <c r="B315">
        <v>57.694680499352508</v>
      </c>
      <c r="C315">
        <v>1.6053195006474894</v>
      </c>
    </row>
    <row r="316" spans="1:3" x14ac:dyDescent="0.3">
      <c r="A316">
        <v>277</v>
      </c>
      <c r="B316">
        <v>63.556909340176119</v>
      </c>
      <c r="C316">
        <v>-4.456909340176118</v>
      </c>
    </row>
    <row r="317" spans="1:3" x14ac:dyDescent="0.3">
      <c r="A317">
        <v>278</v>
      </c>
      <c r="B317">
        <v>63.51181239904431</v>
      </c>
      <c r="C317">
        <v>-4.8118123990443067</v>
      </c>
    </row>
    <row r="318" spans="1:3" x14ac:dyDescent="0.3">
      <c r="A318">
        <v>279</v>
      </c>
      <c r="B318">
        <v>61.107152362636917</v>
      </c>
      <c r="C318">
        <v>-2.7071523626369185</v>
      </c>
    </row>
    <row r="319" spans="1:3" x14ac:dyDescent="0.3">
      <c r="A319">
        <v>280</v>
      </c>
      <c r="B319">
        <v>62.644426999779398</v>
      </c>
      <c r="C319">
        <v>-5.0444269997793967</v>
      </c>
    </row>
    <row r="320" spans="1:3" x14ac:dyDescent="0.3">
      <c r="A320">
        <v>281</v>
      </c>
      <c r="B320">
        <v>62.794006009696247</v>
      </c>
      <c r="C320">
        <v>-5.6940060096962455</v>
      </c>
    </row>
    <row r="321" spans="1:3" x14ac:dyDescent="0.3">
      <c r="A321">
        <v>282</v>
      </c>
      <c r="B321">
        <v>62.159795860368511</v>
      </c>
      <c r="C321">
        <v>-5.3597958603685143</v>
      </c>
    </row>
    <row r="322" spans="1:3" x14ac:dyDescent="0.3">
      <c r="A322">
        <v>283</v>
      </c>
      <c r="B322">
        <v>57.088237559971056</v>
      </c>
      <c r="C322">
        <v>-0.58823755997105565</v>
      </c>
    </row>
    <row r="323" spans="1:3" x14ac:dyDescent="0.3">
      <c r="A323">
        <v>284</v>
      </c>
      <c r="B323">
        <v>60.401272165678179</v>
      </c>
      <c r="C323">
        <v>-4.3012721656781778</v>
      </c>
    </row>
    <row r="324" spans="1:3" x14ac:dyDescent="0.3">
      <c r="A324">
        <v>285</v>
      </c>
      <c r="B324">
        <v>61.750606328395513</v>
      </c>
      <c r="C324">
        <v>-5.9506063283955157</v>
      </c>
    </row>
    <row r="325" spans="1:3" x14ac:dyDescent="0.3">
      <c r="A325">
        <v>286</v>
      </c>
      <c r="B325">
        <v>61.271235227966237</v>
      </c>
      <c r="C325">
        <v>-5.6712352279662355</v>
      </c>
    </row>
    <row r="326" spans="1:3" x14ac:dyDescent="0.3">
      <c r="A326">
        <v>287</v>
      </c>
      <c r="B326">
        <v>61.062893800578621</v>
      </c>
      <c r="C326">
        <v>-5.562893800578621</v>
      </c>
    </row>
    <row r="327" spans="1:3" x14ac:dyDescent="0.3">
      <c r="A327">
        <v>288</v>
      </c>
      <c r="B327">
        <v>61.297544009537567</v>
      </c>
      <c r="C327">
        <v>-5.8975440095375689</v>
      </c>
    </row>
    <row r="328" spans="1:3" x14ac:dyDescent="0.3">
      <c r="A328">
        <v>289</v>
      </c>
      <c r="B328">
        <v>67.978601305662252</v>
      </c>
      <c r="C328">
        <v>1.8213986943377449</v>
      </c>
    </row>
    <row r="329" spans="1:3" x14ac:dyDescent="0.3">
      <c r="A329">
        <v>290</v>
      </c>
      <c r="B329">
        <v>67.173539444538292</v>
      </c>
      <c r="C329">
        <v>2.2264605554617134</v>
      </c>
    </row>
    <row r="330" spans="1:3" x14ac:dyDescent="0.3">
      <c r="A330">
        <v>291</v>
      </c>
      <c r="B330">
        <v>66.551866164736538</v>
      </c>
      <c r="C330">
        <v>2.5481338352634566</v>
      </c>
    </row>
    <row r="331" spans="1:3" x14ac:dyDescent="0.3">
      <c r="A331">
        <v>292</v>
      </c>
      <c r="B331">
        <v>66.624111783000942</v>
      </c>
      <c r="C331">
        <v>2.0758882169990613</v>
      </c>
    </row>
    <row r="332" spans="1:3" x14ac:dyDescent="0.3">
      <c r="A332">
        <v>293</v>
      </c>
      <c r="B332">
        <v>66.303911133732143</v>
      </c>
      <c r="C332">
        <v>1.9960888662678542</v>
      </c>
    </row>
    <row r="333" spans="1:3" x14ac:dyDescent="0.3">
      <c r="A333">
        <v>294</v>
      </c>
      <c r="B333">
        <v>64.508701114302454</v>
      </c>
      <c r="C333">
        <v>3.3912988856975517</v>
      </c>
    </row>
    <row r="334" spans="1:3" x14ac:dyDescent="0.3">
      <c r="A334">
        <v>295</v>
      </c>
      <c r="B334">
        <v>65.537530735599034</v>
      </c>
      <c r="C334">
        <v>1.8624692644009713</v>
      </c>
    </row>
    <row r="335" spans="1:3" x14ac:dyDescent="0.3">
      <c r="A335">
        <v>296</v>
      </c>
      <c r="B335">
        <v>65.789310427671765</v>
      </c>
      <c r="C335">
        <v>1.2106895723282349</v>
      </c>
    </row>
    <row r="336" spans="1:3" x14ac:dyDescent="0.3">
      <c r="A336">
        <v>297</v>
      </c>
      <c r="B336">
        <v>65.58653706631496</v>
      </c>
      <c r="C336">
        <v>0.9134629336850395</v>
      </c>
    </row>
    <row r="337" spans="1:3" x14ac:dyDescent="0.3">
      <c r="A337">
        <v>298</v>
      </c>
      <c r="B337">
        <v>65.554408733521527</v>
      </c>
      <c r="C337">
        <v>0.24559126647847052</v>
      </c>
    </row>
    <row r="338" spans="1:3" x14ac:dyDescent="0.3">
      <c r="A338">
        <v>299</v>
      </c>
      <c r="B338">
        <v>65.392935496595086</v>
      </c>
      <c r="C338">
        <v>-0.39293549659508642</v>
      </c>
    </row>
    <row r="339" spans="1:3" x14ac:dyDescent="0.3">
      <c r="A339">
        <v>300</v>
      </c>
      <c r="B339">
        <v>62.093952516004379</v>
      </c>
      <c r="C339">
        <v>2.1060474839956242</v>
      </c>
    </row>
    <row r="340" spans="1:3" x14ac:dyDescent="0.3">
      <c r="A340">
        <v>301</v>
      </c>
      <c r="B340">
        <v>64.90108767419369</v>
      </c>
      <c r="C340">
        <v>-1.6010876741936926</v>
      </c>
    </row>
    <row r="341" spans="1:3" x14ac:dyDescent="0.3">
      <c r="A341">
        <v>302</v>
      </c>
      <c r="B341">
        <v>63.507062588644288</v>
      </c>
      <c r="C341">
        <v>-1.0070625886442883</v>
      </c>
    </row>
    <row r="342" spans="1:3" x14ac:dyDescent="0.3">
      <c r="A342">
        <v>303</v>
      </c>
      <c r="B342">
        <v>68.643797147245579</v>
      </c>
      <c r="C342">
        <v>-6.9437971472455757</v>
      </c>
    </row>
    <row r="343" spans="1:3" x14ac:dyDescent="0.3">
      <c r="A343">
        <v>304</v>
      </c>
      <c r="B343">
        <v>63.502055442437069</v>
      </c>
      <c r="C343">
        <v>-1.5020554424370687</v>
      </c>
    </row>
    <row r="344" spans="1:3" x14ac:dyDescent="0.3">
      <c r="A344">
        <v>305</v>
      </c>
      <c r="B344">
        <v>70.678015002126486</v>
      </c>
      <c r="C344">
        <v>6.3219849978735141</v>
      </c>
    </row>
    <row r="345" spans="1:3" x14ac:dyDescent="0.3">
      <c r="A345">
        <v>306</v>
      </c>
      <c r="B345">
        <v>70.863215711472137</v>
      </c>
      <c r="C345">
        <v>3.1367842885278634</v>
      </c>
    </row>
    <row r="346" spans="1:3" x14ac:dyDescent="0.3">
      <c r="A346">
        <v>307</v>
      </c>
      <c r="B346">
        <v>70.486101647740597</v>
      </c>
      <c r="C346">
        <v>0.51389835225940317</v>
      </c>
    </row>
    <row r="347" spans="1:3" x14ac:dyDescent="0.3">
      <c r="A347">
        <v>308</v>
      </c>
      <c r="B347">
        <v>66.701046132030882</v>
      </c>
      <c r="C347">
        <v>3.0989538679691151</v>
      </c>
    </row>
    <row r="348" spans="1:3" x14ac:dyDescent="0.3">
      <c r="A348">
        <v>309</v>
      </c>
      <c r="B348">
        <v>70.343011978883652</v>
      </c>
      <c r="C348">
        <v>-1.0430119788836549</v>
      </c>
    </row>
    <row r="349" spans="1:3" x14ac:dyDescent="0.3">
      <c r="A349">
        <v>310</v>
      </c>
      <c r="B349">
        <v>70.624181739757603</v>
      </c>
      <c r="C349">
        <v>-1.9241817397576</v>
      </c>
    </row>
    <row r="350" spans="1:3" x14ac:dyDescent="0.3">
      <c r="A350">
        <v>311</v>
      </c>
      <c r="B350">
        <v>73.33432003651096</v>
      </c>
      <c r="C350">
        <v>-5.3343200365109595</v>
      </c>
    </row>
    <row r="351" spans="1:3" x14ac:dyDescent="0.3">
      <c r="A351">
        <v>312</v>
      </c>
      <c r="B351">
        <v>69.161598202177998</v>
      </c>
      <c r="C351">
        <v>-1.7615982021779928</v>
      </c>
    </row>
    <row r="352" spans="1:3" x14ac:dyDescent="0.3">
      <c r="A352">
        <v>313</v>
      </c>
      <c r="B352">
        <v>68.647160679535446</v>
      </c>
      <c r="C352">
        <v>-1.8471606795354489</v>
      </c>
    </row>
    <row r="353" spans="1:3" x14ac:dyDescent="0.3">
      <c r="A353">
        <v>314</v>
      </c>
      <c r="B353">
        <v>68.141865299584325</v>
      </c>
      <c r="C353">
        <v>-1.9418652995843217</v>
      </c>
    </row>
    <row r="354" spans="1:3" x14ac:dyDescent="0.3">
      <c r="A354">
        <v>315</v>
      </c>
      <c r="B354">
        <v>68.005848907362477</v>
      </c>
      <c r="C354">
        <v>-2.3058489073624742</v>
      </c>
    </row>
    <row r="355" spans="1:3" x14ac:dyDescent="0.3">
      <c r="A355">
        <v>316</v>
      </c>
      <c r="B355">
        <v>67.787557295726316</v>
      </c>
      <c r="C355">
        <v>-2.6875572957263216</v>
      </c>
    </row>
    <row r="356" spans="1:3" x14ac:dyDescent="0.3">
      <c r="A356">
        <v>317</v>
      </c>
      <c r="B356">
        <v>71.029750716524575</v>
      </c>
      <c r="C356">
        <v>-6.5297507165245747</v>
      </c>
    </row>
    <row r="357" spans="1:3" x14ac:dyDescent="0.3">
      <c r="A357">
        <v>318</v>
      </c>
      <c r="B357">
        <v>66.651335465867518</v>
      </c>
      <c r="C357">
        <v>-2.7513354658675198</v>
      </c>
    </row>
    <row r="358" spans="1:3" x14ac:dyDescent="0.3">
      <c r="A358">
        <v>319</v>
      </c>
      <c r="B358">
        <v>65.978584988120886</v>
      </c>
      <c r="C358">
        <v>-2.678584988120889</v>
      </c>
    </row>
    <row r="359" spans="1:3" x14ac:dyDescent="0.3">
      <c r="A359">
        <v>320</v>
      </c>
      <c r="B359">
        <v>66.208035056318764</v>
      </c>
      <c r="C359">
        <v>-3.6080350563187622</v>
      </c>
    </row>
    <row r="360" spans="1:3" x14ac:dyDescent="0.3">
      <c r="A360">
        <v>321</v>
      </c>
      <c r="B360">
        <v>71.631172721201594</v>
      </c>
      <c r="C360">
        <v>5.7688272787984118</v>
      </c>
    </row>
    <row r="361" spans="1:3" x14ac:dyDescent="0.3">
      <c r="A361">
        <v>322</v>
      </c>
      <c r="B361">
        <v>72.228824727714937</v>
      </c>
      <c r="C361">
        <v>4.9711752722850662</v>
      </c>
    </row>
    <row r="362" spans="1:3" x14ac:dyDescent="0.3">
      <c r="A362">
        <v>323</v>
      </c>
      <c r="B362">
        <v>73.531599459946392</v>
      </c>
      <c r="C362">
        <v>3.468400540053608</v>
      </c>
    </row>
    <row r="363" spans="1:3" x14ac:dyDescent="0.3">
      <c r="A363">
        <v>324</v>
      </c>
      <c r="B363">
        <v>72.462097404370539</v>
      </c>
      <c r="C363">
        <v>4.3379025956294583</v>
      </c>
    </row>
    <row r="364" spans="1:3" x14ac:dyDescent="0.3">
      <c r="A364">
        <v>325</v>
      </c>
      <c r="B364">
        <v>71.838601419363371</v>
      </c>
      <c r="C364">
        <v>5.0613985806366344</v>
      </c>
    </row>
    <row r="365" spans="1:3" x14ac:dyDescent="0.3">
      <c r="A365">
        <v>326</v>
      </c>
      <c r="B365">
        <v>69.572956771650098</v>
      </c>
      <c r="C365">
        <v>6.8270432283499076</v>
      </c>
    </row>
    <row r="366" spans="1:3" x14ac:dyDescent="0.3">
      <c r="A366">
        <v>327</v>
      </c>
      <c r="B366">
        <v>65.526586190052086</v>
      </c>
      <c r="C366">
        <v>10.573413809947908</v>
      </c>
    </row>
    <row r="367" spans="1:3" x14ac:dyDescent="0.3">
      <c r="A367">
        <v>328</v>
      </c>
      <c r="B367">
        <v>72.078301517651681</v>
      </c>
      <c r="C367">
        <v>3.9216984823483187</v>
      </c>
    </row>
    <row r="368" spans="1:3" x14ac:dyDescent="0.3">
      <c r="A368">
        <v>329</v>
      </c>
      <c r="B368">
        <v>73.953231217132611</v>
      </c>
      <c r="C368">
        <v>1.4467687828673945</v>
      </c>
    </row>
    <row r="369" spans="1:3" x14ac:dyDescent="0.3">
      <c r="A369">
        <v>330</v>
      </c>
      <c r="B369">
        <v>72.824540119304459</v>
      </c>
      <c r="C369">
        <v>2.8754598806955443</v>
      </c>
    </row>
    <row r="370" spans="1:3" x14ac:dyDescent="0.3">
      <c r="A370">
        <v>331</v>
      </c>
      <c r="B370">
        <v>70.331906945756884</v>
      </c>
      <c r="C370">
        <v>4.6680930542431156</v>
      </c>
    </row>
    <row r="371" spans="1:3" x14ac:dyDescent="0.3">
      <c r="A371">
        <v>332</v>
      </c>
      <c r="B371">
        <v>70.385371807841523</v>
      </c>
      <c r="C371">
        <v>5.1146281921584773</v>
      </c>
    </row>
    <row r="372" spans="1:3" x14ac:dyDescent="0.3">
      <c r="A372">
        <v>333</v>
      </c>
      <c r="B372">
        <v>72.191867725447764</v>
      </c>
      <c r="C372">
        <v>3.0081322745522385</v>
      </c>
    </row>
    <row r="373" spans="1:3" x14ac:dyDescent="0.3">
      <c r="A373">
        <v>334</v>
      </c>
      <c r="B373">
        <v>68.834769290935256</v>
      </c>
      <c r="C373">
        <v>6.5652307090647497</v>
      </c>
    </row>
    <row r="374" spans="1:3" x14ac:dyDescent="0.3">
      <c r="A374">
        <v>335</v>
      </c>
      <c r="B374">
        <v>70.275831087115535</v>
      </c>
      <c r="C374">
        <v>4.6241689128844712</v>
      </c>
    </row>
    <row r="375" spans="1:3" x14ac:dyDescent="0.3">
      <c r="A375">
        <v>336</v>
      </c>
      <c r="B375">
        <v>69.545431521950007</v>
      </c>
      <c r="C375">
        <v>5.0545684780499869</v>
      </c>
    </row>
    <row r="376" spans="1:3" x14ac:dyDescent="0.3">
      <c r="A376">
        <v>337</v>
      </c>
      <c r="B376">
        <v>67.535310161389674</v>
      </c>
      <c r="C376">
        <v>-1.8353101613896712</v>
      </c>
    </row>
    <row r="377" spans="1:3" x14ac:dyDescent="0.3">
      <c r="A377">
        <v>338</v>
      </c>
      <c r="B377">
        <v>66.507116393224578</v>
      </c>
      <c r="C377">
        <v>-1.4071163932245838</v>
      </c>
    </row>
    <row r="378" spans="1:3" x14ac:dyDescent="0.3">
      <c r="A378">
        <v>339</v>
      </c>
      <c r="B378">
        <v>64.991920945774353</v>
      </c>
      <c r="C378">
        <v>-0.79192094577435057</v>
      </c>
    </row>
    <row r="379" spans="1:3" x14ac:dyDescent="0.3">
      <c r="A379">
        <v>340</v>
      </c>
      <c r="B379">
        <v>69.615847973513667</v>
      </c>
      <c r="C379">
        <v>-6.215847973513668</v>
      </c>
    </row>
    <row r="380" spans="1:3" x14ac:dyDescent="0.3">
      <c r="A380">
        <v>341</v>
      </c>
      <c r="B380">
        <v>65.40690391281781</v>
      </c>
      <c r="C380">
        <v>-3.2069039128178076</v>
      </c>
    </row>
    <row r="381" spans="1:3" x14ac:dyDescent="0.3">
      <c r="A381">
        <v>342</v>
      </c>
      <c r="B381">
        <v>64.385260023014155</v>
      </c>
      <c r="C381">
        <v>-3.2852600230141533</v>
      </c>
    </row>
    <row r="382" spans="1:3" x14ac:dyDescent="0.3">
      <c r="A382">
        <v>343</v>
      </c>
      <c r="B382">
        <v>61.535757328822925</v>
      </c>
      <c r="C382">
        <v>-2.3357573288229219</v>
      </c>
    </row>
    <row r="383" spans="1:3" x14ac:dyDescent="0.3">
      <c r="A383">
        <v>344</v>
      </c>
      <c r="B383">
        <v>59.613992845197885</v>
      </c>
      <c r="C383">
        <v>-2.1139928451978847</v>
      </c>
    </row>
    <row r="384" spans="1:3" x14ac:dyDescent="0.3">
      <c r="A384">
        <v>345</v>
      </c>
      <c r="B384">
        <v>59.002171579968937</v>
      </c>
      <c r="C384">
        <v>-2.1021715799689389</v>
      </c>
    </row>
    <row r="385" spans="1:3" x14ac:dyDescent="0.3">
      <c r="A385">
        <v>346</v>
      </c>
      <c r="B385">
        <v>57.395304798806059</v>
      </c>
      <c r="C385">
        <v>-2.5953047988060618</v>
      </c>
    </row>
    <row r="386" spans="1:3" x14ac:dyDescent="0.3">
      <c r="A386">
        <v>347</v>
      </c>
      <c r="B386">
        <v>52.548984307915049</v>
      </c>
      <c r="C386">
        <v>-0.84898430791504609</v>
      </c>
    </row>
    <row r="387" spans="1:3" x14ac:dyDescent="0.3">
      <c r="A387">
        <v>348</v>
      </c>
      <c r="B387">
        <v>46.228158721269573</v>
      </c>
      <c r="C387">
        <v>1.8718412787304288</v>
      </c>
    </row>
    <row r="388" spans="1:3" x14ac:dyDescent="0.3">
      <c r="A388">
        <v>349</v>
      </c>
      <c r="B388">
        <v>43.077433470614899</v>
      </c>
      <c r="C388">
        <v>3.3225665293850994</v>
      </c>
    </row>
    <row r="389" spans="1:3" x14ac:dyDescent="0.3">
      <c r="A389">
        <v>350</v>
      </c>
      <c r="B389">
        <v>42.002612940634563</v>
      </c>
      <c r="C389">
        <v>3.9973870593654368</v>
      </c>
    </row>
    <row r="390" spans="1:3" x14ac:dyDescent="0.3">
      <c r="A390">
        <v>351</v>
      </c>
      <c r="B390">
        <v>38.955254186287249</v>
      </c>
      <c r="C390">
        <v>7.7447458137127541</v>
      </c>
    </row>
    <row r="391" spans="1:3" x14ac:dyDescent="0.3">
      <c r="A391">
        <v>352</v>
      </c>
      <c r="B391">
        <v>40.907366210771158</v>
      </c>
      <c r="C391">
        <v>6.8926337892288387</v>
      </c>
    </row>
    <row r="392" spans="1:3" x14ac:dyDescent="0.3">
      <c r="A392">
        <v>353</v>
      </c>
      <c r="B392">
        <v>73.478613838917752</v>
      </c>
      <c r="C392">
        <v>1.5213861610822477</v>
      </c>
    </row>
    <row r="393" spans="1:3" x14ac:dyDescent="0.3">
      <c r="A393">
        <v>354</v>
      </c>
      <c r="B393">
        <v>73.743427840940285</v>
      </c>
      <c r="C393">
        <v>1.0565721590597121</v>
      </c>
    </row>
    <row r="394" spans="1:3" x14ac:dyDescent="0.3">
      <c r="A394">
        <v>355</v>
      </c>
      <c r="B394">
        <v>74.830237235086685</v>
      </c>
      <c r="C394">
        <v>-0.13023723508668184</v>
      </c>
    </row>
    <row r="395" spans="1:3" x14ac:dyDescent="0.3">
      <c r="A395">
        <v>356</v>
      </c>
      <c r="B395">
        <v>74.962080474581157</v>
      </c>
      <c r="C395">
        <v>-0.46208047458115686</v>
      </c>
    </row>
    <row r="396" spans="1:3" x14ac:dyDescent="0.3">
      <c r="A396">
        <v>357</v>
      </c>
      <c r="B396">
        <v>75.253634157912416</v>
      </c>
      <c r="C396">
        <v>-1.1536341579124212</v>
      </c>
    </row>
    <row r="397" spans="1:3" x14ac:dyDescent="0.3">
      <c r="A397">
        <v>358</v>
      </c>
      <c r="B397">
        <v>74.965640179913279</v>
      </c>
      <c r="C397">
        <v>-1.1656401799132823</v>
      </c>
    </row>
    <row r="398" spans="1:3" x14ac:dyDescent="0.3">
      <c r="A398">
        <v>359</v>
      </c>
      <c r="B398">
        <v>74.56737031575625</v>
      </c>
      <c r="C398">
        <v>-0.96737031575625565</v>
      </c>
    </row>
    <row r="399" spans="1:3" x14ac:dyDescent="0.3">
      <c r="A399">
        <v>360</v>
      </c>
      <c r="B399">
        <v>70.843366988100172</v>
      </c>
      <c r="C399">
        <v>2.5566330118998337</v>
      </c>
    </row>
    <row r="400" spans="1:3" x14ac:dyDescent="0.3">
      <c r="A400">
        <v>361</v>
      </c>
      <c r="B400">
        <v>74.144133940578058</v>
      </c>
      <c r="C400">
        <v>-0.84413394057806102</v>
      </c>
    </row>
    <row r="401" spans="1:3" x14ac:dyDescent="0.3">
      <c r="A401">
        <v>362</v>
      </c>
      <c r="B401">
        <v>73.304664080323775</v>
      </c>
      <c r="C401">
        <v>-0.30466408032377501</v>
      </c>
    </row>
    <row r="402" spans="1:3" x14ac:dyDescent="0.3">
      <c r="A402">
        <v>363</v>
      </c>
      <c r="B402">
        <v>73.399214581302957</v>
      </c>
      <c r="C402">
        <v>-0.69921458130295377</v>
      </c>
    </row>
    <row r="403" spans="1:3" x14ac:dyDescent="0.3">
      <c r="A403">
        <v>364</v>
      </c>
      <c r="B403">
        <v>76.529578734043</v>
      </c>
      <c r="C403">
        <v>-4.5295787340429996</v>
      </c>
    </row>
    <row r="404" spans="1:3" x14ac:dyDescent="0.3">
      <c r="A404">
        <v>365</v>
      </c>
      <c r="B404">
        <v>73.393508319882983</v>
      </c>
      <c r="C404">
        <v>-1.5935083198829858</v>
      </c>
    </row>
    <row r="405" spans="1:3" x14ac:dyDescent="0.3">
      <c r="A405">
        <v>366</v>
      </c>
      <c r="B405">
        <v>73.223833266798394</v>
      </c>
      <c r="C405">
        <v>-1.8238332667983883</v>
      </c>
    </row>
    <row r="406" spans="1:3" x14ac:dyDescent="0.3">
      <c r="A406">
        <v>367</v>
      </c>
      <c r="B406">
        <v>73.25773494448346</v>
      </c>
      <c r="C406">
        <v>-2.2577349444834596</v>
      </c>
    </row>
    <row r="407" spans="1:3" x14ac:dyDescent="0.3">
      <c r="A407">
        <v>368</v>
      </c>
      <c r="B407">
        <v>73.595108684848327</v>
      </c>
      <c r="C407">
        <v>1.4048913151516729</v>
      </c>
    </row>
    <row r="408" spans="1:3" x14ac:dyDescent="0.3">
      <c r="A408">
        <v>369</v>
      </c>
      <c r="B408">
        <v>72.305379738807787</v>
      </c>
      <c r="C408">
        <v>5.394620261192216</v>
      </c>
    </row>
    <row r="409" spans="1:3" x14ac:dyDescent="0.3">
      <c r="A409">
        <v>370</v>
      </c>
      <c r="B409">
        <v>70.401917683598455</v>
      </c>
      <c r="C409">
        <v>7.1980823164015391</v>
      </c>
    </row>
    <row r="410" spans="1:3" x14ac:dyDescent="0.3">
      <c r="A410">
        <v>371</v>
      </c>
      <c r="B410">
        <v>75.938443961716715</v>
      </c>
      <c r="C410">
        <v>1.1615560382832797</v>
      </c>
    </row>
    <row r="411" spans="1:3" x14ac:dyDescent="0.3">
      <c r="A411">
        <v>372</v>
      </c>
      <c r="B411">
        <v>76.286820510998282</v>
      </c>
      <c r="C411">
        <v>2.0131794890017147</v>
      </c>
    </row>
    <row r="412" spans="1:3" x14ac:dyDescent="0.3">
      <c r="A412">
        <v>373</v>
      </c>
      <c r="B412">
        <v>71.784165010869089</v>
      </c>
      <c r="C412">
        <v>5.6158349891309172</v>
      </c>
    </row>
    <row r="413" spans="1:3" x14ac:dyDescent="0.3">
      <c r="A413">
        <v>374</v>
      </c>
      <c r="B413">
        <v>74.798694964504335</v>
      </c>
      <c r="C413">
        <v>2.1013050354956704</v>
      </c>
    </row>
    <row r="414" spans="1:3" x14ac:dyDescent="0.3">
      <c r="A414">
        <v>375</v>
      </c>
      <c r="B414">
        <v>73.649477253795808</v>
      </c>
      <c r="C414">
        <v>3.1505227462041887</v>
      </c>
    </row>
    <row r="415" spans="1:3" x14ac:dyDescent="0.3">
      <c r="A415">
        <v>376</v>
      </c>
      <c r="B415">
        <v>74.798383336186461</v>
      </c>
      <c r="C415">
        <v>2.4016166638135417</v>
      </c>
    </row>
    <row r="416" spans="1:3" x14ac:dyDescent="0.3">
      <c r="A416">
        <v>377</v>
      </c>
      <c r="B416">
        <v>75.809405654248522</v>
      </c>
      <c r="C416">
        <v>0.19059434575147804</v>
      </c>
    </row>
    <row r="417" spans="1:3" x14ac:dyDescent="0.3">
      <c r="A417">
        <v>378</v>
      </c>
      <c r="B417">
        <v>70.273083360728535</v>
      </c>
      <c r="C417">
        <v>6.0269166392714624</v>
      </c>
    </row>
    <row r="418" spans="1:3" x14ac:dyDescent="0.3">
      <c r="A418">
        <v>379</v>
      </c>
      <c r="B418">
        <v>70.040020105148542</v>
      </c>
      <c r="C418">
        <v>6.1599798948514604</v>
      </c>
    </row>
    <row r="419" spans="1:3" x14ac:dyDescent="0.3">
      <c r="A419">
        <v>380</v>
      </c>
      <c r="B419">
        <v>69.720994280921246</v>
      </c>
      <c r="C419">
        <v>6.6790057190787593</v>
      </c>
    </row>
    <row r="420" spans="1:3" x14ac:dyDescent="0.3">
      <c r="A420">
        <v>381</v>
      </c>
      <c r="B420">
        <v>71.48714308063893</v>
      </c>
      <c r="C420">
        <v>4.5128569193610701</v>
      </c>
    </row>
    <row r="421" spans="1:3" x14ac:dyDescent="0.3">
      <c r="A421">
        <v>382</v>
      </c>
      <c r="B421">
        <v>71.249924872366094</v>
      </c>
      <c r="C421">
        <v>3.5500751276339031</v>
      </c>
    </row>
    <row r="422" spans="1:3" x14ac:dyDescent="0.3">
      <c r="A422">
        <v>383</v>
      </c>
      <c r="B422">
        <v>72.793408070543506</v>
      </c>
      <c r="C422">
        <v>1.9065919294564964</v>
      </c>
    </row>
    <row r="423" spans="1:3" x14ac:dyDescent="0.3">
      <c r="A423">
        <v>384</v>
      </c>
      <c r="B423">
        <v>71.067755255463112</v>
      </c>
      <c r="C423">
        <v>3.3322447445368937</v>
      </c>
    </row>
    <row r="424" spans="1:3" x14ac:dyDescent="0.3">
      <c r="A424">
        <v>385</v>
      </c>
      <c r="B424">
        <v>76.102531812537165</v>
      </c>
      <c r="C424">
        <v>-1.6025318125371655</v>
      </c>
    </row>
    <row r="425" spans="1:3" x14ac:dyDescent="0.3">
      <c r="A425">
        <v>386</v>
      </c>
      <c r="B425">
        <v>78.959968234358058</v>
      </c>
      <c r="C425">
        <v>-4.6599682343580611</v>
      </c>
    </row>
    <row r="426" spans="1:3" x14ac:dyDescent="0.3">
      <c r="A426">
        <v>387</v>
      </c>
      <c r="B426">
        <v>81.901814066599499</v>
      </c>
      <c r="C426">
        <v>-7.8018140665995048</v>
      </c>
    </row>
    <row r="427" spans="1:3" x14ac:dyDescent="0.3">
      <c r="A427">
        <v>388</v>
      </c>
      <c r="B427">
        <v>78.987474094032947</v>
      </c>
      <c r="C427">
        <v>-5.0874740940329417</v>
      </c>
    </row>
    <row r="428" spans="1:3" x14ac:dyDescent="0.3">
      <c r="A428">
        <v>389</v>
      </c>
      <c r="B428">
        <v>78.792516509048681</v>
      </c>
      <c r="C428">
        <v>-5.0925165090486786</v>
      </c>
    </row>
    <row r="429" spans="1:3" x14ac:dyDescent="0.3">
      <c r="A429">
        <v>390</v>
      </c>
      <c r="B429">
        <v>78.118588974722243</v>
      </c>
      <c r="C429">
        <v>-4.7185889747222376</v>
      </c>
    </row>
    <row r="430" spans="1:3" x14ac:dyDescent="0.3">
      <c r="A430">
        <v>391</v>
      </c>
      <c r="B430">
        <v>78.389030319448111</v>
      </c>
      <c r="C430">
        <v>-5.1890303194481078</v>
      </c>
    </row>
    <row r="431" spans="1:3" x14ac:dyDescent="0.3">
      <c r="A431">
        <v>392</v>
      </c>
      <c r="B431">
        <v>78.521766986116177</v>
      </c>
      <c r="C431">
        <v>-5.621766986116171</v>
      </c>
    </row>
    <row r="432" spans="1:3" x14ac:dyDescent="0.3">
      <c r="A432">
        <v>393</v>
      </c>
      <c r="B432">
        <v>73.914577836989011</v>
      </c>
      <c r="C432">
        <v>-1.3145778369890166</v>
      </c>
    </row>
    <row r="433" spans="1:3" x14ac:dyDescent="0.3">
      <c r="A433">
        <v>394</v>
      </c>
      <c r="B433">
        <v>73.431957496017773</v>
      </c>
      <c r="C433">
        <v>-1.2319574960177704</v>
      </c>
    </row>
    <row r="434" spans="1:3" x14ac:dyDescent="0.3">
      <c r="A434">
        <v>395</v>
      </c>
      <c r="B434">
        <v>80.357037310284738</v>
      </c>
      <c r="C434">
        <v>-8.2570373102847441</v>
      </c>
    </row>
    <row r="435" spans="1:3" x14ac:dyDescent="0.3">
      <c r="A435">
        <v>396</v>
      </c>
      <c r="B435">
        <v>77.417825188849591</v>
      </c>
      <c r="C435">
        <v>-5.2178251888495879</v>
      </c>
    </row>
    <row r="436" spans="1:3" x14ac:dyDescent="0.3">
      <c r="A436">
        <v>397</v>
      </c>
      <c r="B436">
        <v>77.338619367670859</v>
      </c>
      <c r="C436">
        <v>-5.3386193676708587</v>
      </c>
    </row>
    <row r="437" spans="1:3" x14ac:dyDescent="0.3">
      <c r="A437">
        <v>398</v>
      </c>
      <c r="B437">
        <v>76.636066650911033</v>
      </c>
      <c r="C437">
        <v>-4.8360666509110359</v>
      </c>
    </row>
    <row r="438" spans="1:3" x14ac:dyDescent="0.3">
      <c r="A438">
        <v>399</v>
      </c>
      <c r="B438">
        <v>79.786110783558954</v>
      </c>
      <c r="C438">
        <v>-8.1861107835589593</v>
      </c>
    </row>
    <row r="439" spans="1:3" x14ac:dyDescent="0.3">
      <c r="A439">
        <v>400</v>
      </c>
      <c r="B439">
        <v>76.319010925580471</v>
      </c>
      <c r="C439">
        <v>-5.2190109255804771</v>
      </c>
    </row>
    <row r="440" spans="1:3" x14ac:dyDescent="0.3">
      <c r="A440">
        <v>401</v>
      </c>
      <c r="B440">
        <v>69.205071347022852</v>
      </c>
      <c r="C440">
        <v>-9.305071347022853</v>
      </c>
    </row>
    <row r="441" spans="1:3" x14ac:dyDescent="0.3">
      <c r="A441">
        <v>402</v>
      </c>
      <c r="B441">
        <v>63.573552082096256</v>
      </c>
      <c r="C441">
        <v>-4.2735520820962591</v>
      </c>
    </row>
    <row r="442" spans="1:3" x14ac:dyDescent="0.3">
      <c r="A442">
        <v>403</v>
      </c>
      <c r="B442">
        <v>69.286687151196475</v>
      </c>
      <c r="C442">
        <v>-10.286687151196475</v>
      </c>
    </row>
    <row r="443" spans="1:3" x14ac:dyDescent="0.3">
      <c r="A443">
        <v>404</v>
      </c>
      <c r="B443">
        <v>57.717521983226163</v>
      </c>
      <c r="C443">
        <v>0.88247801677383819</v>
      </c>
    </row>
    <row r="444" spans="1:3" x14ac:dyDescent="0.3">
      <c r="A444">
        <v>405</v>
      </c>
      <c r="B444">
        <v>61.440531190531836</v>
      </c>
      <c r="C444">
        <v>-3.3405311905318342</v>
      </c>
    </row>
    <row r="445" spans="1:3" x14ac:dyDescent="0.3">
      <c r="A445">
        <v>406</v>
      </c>
      <c r="B445">
        <v>60.776633503120074</v>
      </c>
      <c r="C445">
        <v>-3.276633503120074</v>
      </c>
    </row>
    <row r="446" spans="1:3" x14ac:dyDescent="0.3">
      <c r="A446">
        <v>407</v>
      </c>
      <c r="B446">
        <v>62.287541517149329</v>
      </c>
      <c r="C446">
        <v>-5.3875415171493302</v>
      </c>
    </row>
    <row r="447" spans="1:3" x14ac:dyDescent="0.3">
      <c r="A447">
        <v>408</v>
      </c>
      <c r="B447">
        <v>62.759192010032997</v>
      </c>
      <c r="C447">
        <v>-6.6591920100329958</v>
      </c>
    </row>
    <row r="448" spans="1:3" x14ac:dyDescent="0.3">
      <c r="A448">
        <v>409</v>
      </c>
      <c r="B448">
        <v>62.170021228536235</v>
      </c>
      <c r="C448">
        <v>-6.8700212285362383</v>
      </c>
    </row>
    <row r="449" spans="1:3" x14ac:dyDescent="0.3">
      <c r="A449">
        <v>410</v>
      </c>
      <c r="B449">
        <v>66.787255698310062</v>
      </c>
      <c r="C449">
        <v>-12.487255698310065</v>
      </c>
    </row>
    <row r="450" spans="1:3" x14ac:dyDescent="0.3">
      <c r="A450">
        <v>411</v>
      </c>
      <c r="B450">
        <v>59.926576685197894</v>
      </c>
      <c r="C450">
        <v>-6.6265766851978967</v>
      </c>
    </row>
    <row r="451" spans="1:3" x14ac:dyDescent="0.3">
      <c r="A451">
        <v>412</v>
      </c>
      <c r="B451">
        <v>58.975019023801316</v>
      </c>
      <c r="C451">
        <v>-6.5750190238013175</v>
      </c>
    </row>
    <row r="452" spans="1:3" x14ac:dyDescent="0.3">
      <c r="A452">
        <v>413</v>
      </c>
      <c r="B452">
        <v>58.51691024786782</v>
      </c>
      <c r="C452">
        <v>-6.9169102478678184</v>
      </c>
    </row>
    <row r="453" spans="1:3" x14ac:dyDescent="0.3">
      <c r="A453">
        <v>414</v>
      </c>
      <c r="B453">
        <v>57.212191795759317</v>
      </c>
      <c r="C453">
        <v>-6.2121917957593169</v>
      </c>
    </row>
    <row r="454" spans="1:3" x14ac:dyDescent="0.3">
      <c r="A454">
        <v>415</v>
      </c>
      <c r="B454">
        <v>56.236009566137071</v>
      </c>
      <c r="C454">
        <v>-0.23600956613707069</v>
      </c>
    </row>
    <row r="455" spans="1:3" x14ac:dyDescent="0.3">
      <c r="A455">
        <v>416</v>
      </c>
      <c r="B455">
        <v>54.3270658336113</v>
      </c>
      <c r="C455">
        <v>-3.3270658336113001</v>
      </c>
    </row>
    <row r="456" spans="1:3" x14ac:dyDescent="0.3">
      <c r="A456">
        <v>417</v>
      </c>
      <c r="B456">
        <v>64.890199984637349</v>
      </c>
      <c r="C456">
        <v>-5.2901999846373471</v>
      </c>
    </row>
    <row r="457" spans="1:3" x14ac:dyDescent="0.3">
      <c r="A457">
        <v>418</v>
      </c>
      <c r="B457">
        <v>63.797783873777007</v>
      </c>
      <c r="C457">
        <v>-4.6977838737770057</v>
      </c>
    </row>
    <row r="458" spans="1:3" x14ac:dyDescent="0.3">
      <c r="A458">
        <v>419</v>
      </c>
      <c r="B458">
        <v>68.765158042723627</v>
      </c>
      <c r="C458">
        <v>-10.165158042723625</v>
      </c>
    </row>
    <row r="459" spans="1:3" x14ac:dyDescent="0.3">
      <c r="A459">
        <v>420</v>
      </c>
      <c r="B459">
        <v>62.979151259245548</v>
      </c>
      <c r="C459">
        <v>-4.9791512592455476</v>
      </c>
    </row>
    <row r="460" spans="1:3" x14ac:dyDescent="0.3">
      <c r="A460">
        <v>421</v>
      </c>
      <c r="B460">
        <v>63.86260827656438</v>
      </c>
      <c r="C460">
        <v>-6.4626082765643815</v>
      </c>
    </row>
    <row r="461" spans="1:3" x14ac:dyDescent="0.3">
      <c r="A461">
        <v>422</v>
      </c>
      <c r="B461">
        <v>69.26936702022968</v>
      </c>
      <c r="C461">
        <v>-12.469367020229683</v>
      </c>
    </row>
    <row r="462" spans="1:3" x14ac:dyDescent="0.3">
      <c r="A462">
        <v>423</v>
      </c>
      <c r="B462">
        <v>63.077713160780768</v>
      </c>
      <c r="C462">
        <v>-6.8777131607807647</v>
      </c>
    </row>
    <row r="463" spans="1:3" x14ac:dyDescent="0.3">
      <c r="A463">
        <v>424</v>
      </c>
      <c r="B463">
        <v>68.315669935118365</v>
      </c>
      <c r="C463">
        <v>-13.015669935118368</v>
      </c>
    </row>
    <row r="464" spans="1:3" x14ac:dyDescent="0.3">
      <c r="A464">
        <v>425</v>
      </c>
      <c r="B464">
        <v>63.101150271779446</v>
      </c>
      <c r="C464">
        <v>-8.3011502717794485</v>
      </c>
    </row>
    <row r="465" spans="1:3" x14ac:dyDescent="0.3">
      <c r="A465">
        <v>426</v>
      </c>
      <c r="B465">
        <v>60.862104599310825</v>
      </c>
      <c r="C465">
        <v>-6.762104599310824</v>
      </c>
    </row>
    <row r="466" spans="1:3" x14ac:dyDescent="0.3">
      <c r="A466">
        <v>427</v>
      </c>
      <c r="B466">
        <v>60.398477916121386</v>
      </c>
      <c r="C466">
        <v>-6.9984779161213879</v>
      </c>
    </row>
    <row r="467" spans="1:3" x14ac:dyDescent="0.3">
      <c r="A467">
        <v>428</v>
      </c>
      <c r="B467">
        <v>59.84172441336348</v>
      </c>
      <c r="C467">
        <v>-7.2417244133634782</v>
      </c>
    </row>
    <row r="468" spans="1:3" x14ac:dyDescent="0.3">
      <c r="A468">
        <v>429</v>
      </c>
      <c r="B468">
        <v>58.88951448170144</v>
      </c>
      <c r="C468">
        <v>-6.9895144817014412</v>
      </c>
    </row>
    <row r="469" spans="1:3" x14ac:dyDescent="0.3">
      <c r="A469">
        <v>430</v>
      </c>
      <c r="B469">
        <v>58.658614628082184</v>
      </c>
      <c r="C469">
        <v>-7.1586146280821836</v>
      </c>
    </row>
    <row r="470" spans="1:3" x14ac:dyDescent="0.3">
      <c r="A470">
        <v>431</v>
      </c>
      <c r="B470">
        <v>58.637755021690417</v>
      </c>
      <c r="C470">
        <v>-7.3377550216904197</v>
      </c>
    </row>
    <row r="471" spans="1:3" x14ac:dyDescent="0.3">
      <c r="A471">
        <v>432</v>
      </c>
      <c r="B471">
        <v>55.389227907029344</v>
      </c>
      <c r="C471">
        <v>2.6107720929706559</v>
      </c>
    </row>
    <row r="472" spans="1:3" x14ac:dyDescent="0.3">
      <c r="A472">
        <v>433</v>
      </c>
      <c r="B472">
        <v>61.848594084386029</v>
      </c>
      <c r="C472">
        <v>-8.548594084386032</v>
      </c>
    </row>
    <row r="473" spans="1:3" x14ac:dyDescent="0.3">
      <c r="A473">
        <v>434</v>
      </c>
      <c r="B473">
        <v>67.411599632130759</v>
      </c>
      <c r="C473">
        <v>-14.611599632130762</v>
      </c>
    </row>
    <row r="474" spans="1:3" x14ac:dyDescent="0.3">
      <c r="A474">
        <v>435</v>
      </c>
      <c r="B474">
        <v>57.695919441578859</v>
      </c>
      <c r="C474">
        <v>-5.3959194415788616</v>
      </c>
    </row>
    <row r="475" spans="1:3" x14ac:dyDescent="0.3">
      <c r="A475">
        <v>436</v>
      </c>
      <c r="B475">
        <v>61.006274663825984</v>
      </c>
      <c r="C475">
        <v>-9.0062746638259839</v>
      </c>
    </row>
    <row r="476" spans="1:3" x14ac:dyDescent="0.3">
      <c r="A476">
        <v>437</v>
      </c>
      <c r="B476">
        <v>58.779244603121754</v>
      </c>
      <c r="C476">
        <v>-7.0792446031217509</v>
      </c>
    </row>
    <row r="477" spans="1:3" x14ac:dyDescent="0.3">
      <c r="A477">
        <v>438</v>
      </c>
      <c r="B477">
        <v>60.557610986481798</v>
      </c>
      <c r="C477">
        <v>-9.057610986481798</v>
      </c>
    </row>
    <row r="478" spans="1:3" x14ac:dyDescent="0.3">
      <c r="A478">
        <v>439</v>
      </c>
      <c r="B478">
        <v>59.682084227960125</v>
      </c>
      <c r="C478">
        <v>-8.6820842279601251</v>
      </c>
    </row>
    <row r="479" spans="1:3" x14ac:dyDescent="0.3">
      <c r="A479">
        <v>440</v>
      </c>
      <c r="B479">
        <v>58.055694475230986</v>
      </c>
      <c r="C479">
        <v>-4.055694475230986</v>
      </c>
    </row>
    <row r="480" spans="1:3" x14ac:dyDescent="0.3">
      <c r="A480">
        <v>441</v>
      </c>
      <c r="B480">
        <v>57.78638647205797</v>
      </c>
      <c r="C480">
        <v>-7.8863864720579713</v>
      </c>
    </row>
    <row r="481" spans="1:3" x14ac:dyDescent="0.3">
      <c r="A481">
        <v>442</v>
      </c>
      <c r="B481">
        <v>57.374457936702527</v>
      </c>
      <c r="C481">
        <v>-7.9744579367025281</v>
      </c>
    </row>
    <row r="482" spans="1:3" x14ac:dyDescent="0.3">
      <c r="A482">
        <v>443</v>
      </c>
      <c r="B482">
        <v>57.435407525916986</v>
      </c>
      <c r="C482">
        <v>-8.7354075259169832</v>
      </c>
    </row>
    <row r="483" spans="1:3" x14ac:dyDescent="0.3">
      <c r="A483">
        <v>444</v>
      </c>
      <c r="B483">
        <v>56.215248943636048</v>
      </c>
      <c r="C483">
        <v>-8.0152489436360455</v>
      </c>
    </row>
    <row r="484" spans="1:3" x14ac:dyDescent="0.3">
      <c r="A484">
        <v>445</v>
      </c>
      <c r="B484">
        <v>54.022080563862126</v>
      </c>
      <c r="C484">
        <v>-6.0220805638621258</v>
      </c>
    </row>
    <row r="485" spans="1:3" x14ac:dyDescent="0.3">
      <c r="A485">
        <v>446</v>
      </c>
      <c r="B485">
        <v>51.869682397731232</v>
      </c>
      <c r="C485">
        <v>-4.1696823977312292</v>
      </c>
    </row>
    <row r="486" spans="1:3" x14ac:dyDescent="0.3">
      <c r="A486">
        <v>447</v>
      </c>
      <c r="B486">
        <v>52.775228016791893</v>
      </c>
      <c r="C486">
        <v>-4.9752280167918954</v>
      </c>
    </row>
    <row r="487" spans="1:3" x14ac:dyDescent="0.3">
      <c r="A487">
        <v>448</v>
      </c>
      <c r="B487">
        <v>54.783866807163449</v>
      </c>
      <c r="C487">
        <v>-6.8838668071634501</v>
      </c>
    </row>
    <row r="488" spans="1:3" x14ac:dyDescent="0.3">
      <c r="A488">
        <v>449</v>
      </c>
      <c r="B488">
        <v>70.183644599283397</v>
      </c>
      <c r="C488">
        <v>3.1163554007165999</v>
      </c>
    </row>
    <row r="489" spans="1:3" x14ac:dyDescent="0.3">
      <c r="A489">
        <v>450</v>
      </c>
      <c r="B489">
        <v>67.4672766803683</v>
      </c>
      <c r="C489">
        <v>5.5327233196316996</v>
      </c>
    </row>
    <row r="490" spans="1:3" x14ac:dyDescent="0.3">
      <c r="A490">
        <v>451</v>
      </c>
      <c r="B490">
        <v>71.46433182477432</v>
      </c>
      <c r="C490">
        <v>1.3356681752256776</v>
      </c>
    </row>
    <row r="491" spans="1:3" x14ac:dyDescent="0.3">
      <c r="A491">
        <v>452</v>
      </c>
      <c r="B491">
        <v>68.866417993155835</v>
      </c>
      <c r="C491">
        <v>3.8335820068441677</v>
      </c>
    </row>
    <row r="492" spans="1:3" x14ac:dyDescent="0.3">
      <c r="A492">
        <v>453</v>
      </c>
      <c r="B492">
        <v>63.421323246312724</v>
      </c>
      <c r="C492">
        <v>9.1786767536872702</v>
      </c>
    </row>
    <row r="493" spans="1:3" x14ac:dyDescent="0.3">
      <c r="A493">
        <v>454</v>
      </c>
      <c r="B493">
        <v>70.867302849591283</v>
      </c>
      <c r="C493">
        <v>1.6326971504087169</v>
      </c>
    </row>
    <row r="494" spans="1:3" x14ac:dyDescent="0.3">
      <c r="A494">
        <v>455</v>
      </c>
      <c r="B494">
        <v>70.745530948710268</v>
      </c>
      <c r="C494">
        <v>1.6544690512897375</v>
      </c>
    </row>
    <row r="495" spans="1:3" x14ac:dyDescent="0.3">
      <c r="A495">
        <v>456</v>
      </c>
      <c r="B495">
        <v>70.623687789429155</v>
      </c>
      <c r="C495">
        <v>1.7763122105708504</v>
      </c>
    </row>
    <row r="496" spans="1:3" x14ac:dyDescent="0.3">
      <c r="A496">
        <v>457</v>
      </c>
      <c r="B496">
        <v>70.575765669654288</v>
      </c>
      <c r="C496">
        <v>1.7242343303457091</v>
      </c>
    </row>
    <row r="497" spans="1:3" x14ac:dyDescent="0.3">
      <c r="A497">
        <v>458</v>
      </c>
      <c r="B497">
        <v>69.564206103002235</v>
      </c>
      <c r="C497">
        <v>2.5357938969977596</v>
      </c>
    </row>
    <row r="498" spans="1:3" x14ac:dyDescent="0.3">
      <c r="A498">
        <v>459</v>
      </c>
      <c r="B498">
        <v>69.199472564174442</v>
      </c>
      <c r="C498">
        <v>2.6005274358255548</v>
      </c>
    </row>
    <row r="499" spans="1:3" x14ac:dyDescent="0.3">
      <c r="A499">
        <v>460</v>
      </c>
      <c r="B499">
        <v>71.410663437101874</v>
      </c>
      <c r="C499">
        <v>-1.0663437101868567E-2</v>
      </c>
    </row>
    <row r="500" spans="1:3" x14ac:dyDescent="0.3">
      <c r="A500">
        <v>461</v>
      </c>
      <c r="B500">
        <v>68.458428957884692</v>
      </c>
      <c r="C500">
        <v>2.6415710421153022</v>
      </c>
    </row>
    <row r="501" spans="1:3" x14ac:dyDescent="0.3">
      <c r="A501">
        <v>462</v>
      </c>
      <c r="B501">
        <v>67.522854274487017</v>
      </c>
      <c r="C501">
        <v>9.4771457255129832</v>
      </c>
    </row>
    <row r="502" spans="1:3" x14ac:dyDescent="0.3">
      <c r="A502">
        <v>463</v>
      </c>
      <c r="B502">
        <v>63.955993083657269</v>
      </c>
      <c r="C502">
        <v>9.044006916342731</v>
      </c>
    </row>
    <row r="503" spans="1:3" x14ac:dyDescent="0.3">
      <c r="A503">
        <v>464</v>
      </c>
      <c r="B503">
        <v>61.061947584380214</v>
      </c>
      <c r="C503">
        <v>8.8380524156197922</v>
      </c>
    </row>
    <row r="504" spans="1:3" x14ac:dyDescent="0.3">
      <c r="A504">
        <v>465</v>
      </c>
      <c r="B504">
        <v>67.601855502129141</v>
      </c>
      <c r="C504">
        <v>1.0981444978708623</v>
      </c>
    </row>
    <row r="505" spans="1:3" x14ac:dyDescent="0.3">
      <c r="A505">
        <v>466</v>
      </c>
      <c r="B505">
        <v>66.630782625325764</v>
      </c>
      <c r="C505">
        <v>1.6692173746742327</v>
      </c>
    </row>
    <row r="506" spans="1:3" x14ac:dyDescent="0.3">
      <c r="A506">
        <v>467</v>
      </c>
      <c r="B506">
        <v>65.378923582140288</v>
      </c>
      <c r="C506">
        <v>2.4210764178597088</v>
      </c>
    </row>
    <row r="507" spans="1:3" x14ac:dyDescent="0.3">
      <c r="A507">
        <v>468</v>
      </c>
      <c r="B507">
        <v>65.93615820987965</v>
      </c>
      <c r="C507">
        <v>1.4638417901203553</v>
      </c>
    </row>
    <row r="508" spans="1:3" x14ac:dyDescent="0.3">
      <c r="A508">
        <v>469</v>
      </c>
      <c r="B508">
        <v>70.249063484427808</v>
      </c>
      <c r="C508">
        <v>-3.2490634844278077</v>
      </c>
    </row>
    <row r="509" spans="1:3" x14ac:dyDescent="0.3">
      <c r="A509">
        <v>470</v>
      </c>
      <c r="B509">
        <v>66.713397429258904</v>
      </c>
      <c r="C509">
        <v>-0.11339742925891017</v>
      </c>
    </row>
    <row r="510" spans="1:3" x14ac:dyDescent="0.3">
      <c r="A510">
        <v>471</v>
      </c>
      <c r="B510">
        <v>66.885818378254399</v>
      </c>
      <c r="C510">
        <v>-0.78581837825440459</v>
      </c>
    </row>
    <row r="511" spans="1:3" x14ac:dyDescent="0.3">
      <c r="A511">
        <v>472</v>
      </c>
      <c r="B511">
        <v>66.599911287929444</v>
      </c>
      <c r="C511">
        <v>-0.99991128792945005</v>
      </c>
    </row>
    <row r="512" spans="1:3" x14ac:dyDescent="0.3">
      <c r="A512">
        <v>473</v>
      </c>
      <c r="B512">
        <v>69.178887073203924</v>
      </c>
      <c r="C512">
        <v>-4.1788870732039243</v>
      </c>
    </row>
    <row r="513" spans="1:3" x14ac:dyDescent="0.3">
      <c r="A513">
        <v>474</v>
      </c>
      <c r="B513">
        <v>59.001293269243327</v>
      </c>
      <c r="C513">
        <v>5.0987067307566676</v>
      </c>
    </row>
    <row r="514" spans="1:3" x14ac:dyDescent="0.3">
      <c r="A514">
        <v>475</v>
      </c>
      <c r="B514">
        <v>63.60498849740457</v>
      </c>
      <c r="C514">
        <v>-0.70498849740457104</v>
      </c>
    </row>
    <row r="515" spans="1:3" x14ac:dyDescent="0.3">
      <c r="A515">
        <v>476</v>
      </c>
      <c r="B515">
        <v>62.87028247009782</v>
      </c>
      <c r="C515">
        <v>-1.3702824700978198</v>
      </c>
    </row>
    <row r="516" spans="1:3" x14ac:dyDescent="0.3">
      <c r="A516">
        <v>477</v>
      </c>
      <c r="B516">
        <v>61.288804476696967</v>
      </c>
      <c r="C516">
        <v>1.7111955233030329</v>
      </c>
    </row>
    <row r="517" spans="1:3" x14ac:dyDescent="0.3">
      <c r="A517">
        <v>478</v>
      </c>
      <c r="B517">
        <v>59.98193352594361</v>
      </c>
      <c r="C517">
        <v>-0.68193352594361301</v>
      </c>
    </row>
    <row r="518" spans="1:3" x14ac:dyDescent="0.3">
      <c r="A518">
        <v>479</v>
      </c>
      <c r="B518">
        <v>58.012331770875662</v>
      </c>
      <c r="C518">
        <v>0.48766822912433838</v>
      </c>
    </row>
    <row r="519" spans="1:3" x14ac:dyDescent="0.3">
      <c r="A519">
        <v>480</v>
      </c>
      <c r="B519">
        <v>59.953600880822748</v>
      </c>
      <c r="C519">
        <v>-2.253600880822745</v>
      </c>
    </row>
    <row r="520" spans="1:3" x14ac:dyDescent="0.3">
      <c r="A520">
        <v>481</v>
      </c>
      <c r="B520">
        <v>61.658785134966372</v>
      </c>
      <c r="C520">
        <v>-4.3587851349663751</v>
      </c>
    </row>
    <row r="521" spans="1:3" x14ac:dyDescent="0.3">
      <c r="A521">
        <v>482</v>
      </c>
      <c r="B521">
        <v>60.980561622415529</v>
      </c>
      <c r="C521">
        <v>-4.2805616224155258</v>
      </c>
    </row>
    <row r="522" spans="1:3" x14ac:dyDescent="0.3">
      <c r="A522">
        <v>483</v>
      </c>
      <c r="B522">
        <v>60.875266268033073</v>
      </c>
      <c r="C522">
        <v>-4.4752662680330744</v>
      </c>
    </row>
    <row r="523" spans="1:3" x14ac:dyDescent="0.3">
      <c r="A523">
        <v>484</v>
      </c>
      <c r="B523">
        <v>60.016985597892365</v>
      </c>
      <c r="C523">
        <v>-4.1169855978923664</v>
      </c>
    </row>
    <row r="524" spans="1:3" x14ac:dyDescent="0.3">
      <c r="A524">
        <v>485</v>
      </c>
      <c r="B524">
        <v>59.015097404926316</v>
      </c>
      <c r="C524">
        <v>-3.4150974049263141</v>
      </c>
    </row>
    <row r="525" spans="1:3" x14ac:dyDescent="0.3">
      <c r="A525">
        <v>486</v>
      </c>
      <c r="B525">
        <v>67.570499322573625</v>
      </c>
      <c r="C525">
        <v>-12.270499322573627</v>
      </c>
    </row>
    <row r="526" spans="1:3" x14ac:dyDescent="0.3">
      <c r="A526">
        <v>487</v>
      </c>
      <c r="B526">
        <v>56.114889455660283</v>
      </c>
      <c r="C526">
        <v>-1.3148894556602855</v>
      </c>
    </row>
    <row r="527" spans="1:3" x14ac:dyDescent="0.3">
      <c r="A527">
        <v>488</v>
      </c>
      <c r="B527">
        <v>59.782436913954662</v>
      </c>
      <c r="C527">
        <v>-5.582436913954659</v>
      </c>
    </row>
    <row r="528" spans="1:3" x14ac:dyDescent="0.3">
      <c r="A528">
        <v>489</v>
      </c>
      <c r="B528">
        <v>58.907467078752816</v>
      </c>
      <c r="C528">
        <v>-5.3074670787528149</v>
      </c>
    </row>
    <row r="529" spans="1:3" x14ac:dyDescent="0.3">
      <c r="A529">
        <v>490</v>
      </c>
      <c r="B529">
        <v>58.448652914857725</v>
      </c>
      <c r="C529">
        <v>-5.1486529148577276</v>
      </c>
    </row>
    <row r="530" spans="1:3" x14ac:dyDescent="0.3">
      <c r="A530">
        <v>491</v>
      </c>
      <c r="B530">
        <v>62.828582682479656</v>
      </c>
      <c r="C530">
        <v>-10.028582682479659</v>
      </c>
    </row>
    <row r="531" spans="1:3" x14ac:dyDescent="0.3">
      <c r="A531">
        <v>492</v>
      </c>
      <c r="B531">
        <v>56.153135020346241</v>
      </c>
      <c r="C531">
        <v>-4.0531350203462395</v>
      </c>
    </row>
    <row r="532" spans="1:3" x14ac:dyDescent="0.3">
      <c r="A532">
        <v>493</v>
      </c>
      <c r="B532">
        <v>56.046243358493633</v>
      </c>
      <c r="C532">
        <v>-4.2462433584936363</v>
      </c>
    </row>
    <row r="533" spans="1:3" x14ac:dyDescent="0.3">
      <c r="A533">
        <v>494</v>
      </c>
      <c r="B533">
        <v>62.399199711009388</v>
      </c>
      <c r="C533">
        <v>-10.799199711009386</v>
      </c>
    </row>
    <row r="534" spans="1:3" x14ac:dyDescent="0.3">
      <c r="A534">
        <v>495</v>
      </c>
      <c r="B534">
        <v>61.662166714715525</v>
      </c>
      <c r="C534">
        <v>-10.162166714715525</v>
      </c>
    </row>
    <row r="535" spans="1:3" x14ac:dyDescent="0.3">
      <c r="A535">
        <v>496</v>
      </c>
      <c r="B535">
        <v>53.109082404166969</v>
      </c>
      <c r="C535">
        <v>-1.7090824041669705</v>
      </c>
    </row>
    <row r="536" spans="1:3" x14ac:dyDescent="0.3">
      <c r="A536">
        <v>497</v>
      </c>
      <c r="B536">
        <v>78.137548502927388</v>
      </c>
      <c r="C536">
        <v>4.0624514970726153</v>
      </c>
    </row>
    <row r="537" spans="1:3" x14ac:dyDescent="0.3">
      <c r="A537">
        <v>498</v>
      </c>
      <c r="B537">
        <v>75.748325829358734</v>
      </c>
      <c r="C537">
        <v>6.251674170641266</v>
      </c>
    </row>
    <row r="538" spans="1:3" x14ac:dyDescent="0.3">
      <c r="A538">
        <v>499</v>
      </c>
      <c r="B538">
        <v>80.578442001495986</v>
      </c>
      <c r="C538">
        <v>1.2215579985040108</v>
      </c>
    </row>
    <row r="539" spans="1:3" x14ac:dyDescent="0.3">
      <c r="A539">
        <v>500</v>
      </c>
      <c r="B539">
        <v>80.451764295723379</v>
      </c>
      <c r="C539">
        <v>1.1482357042766154</v>
      </c>
    </row>
    <row r="540" spans="1:3" x14ac:dyDescent="0.3">
      <c r="A540">
        <v>501</v>
      </c>
      <c r="B540">
        <v>75.102939851368134</v>
      </c>
      <c r="C540">
        <v>6.3970601486318657</v>
      </c>
    </row>
    <row r="541" spans="1:3" x14ac:dyDescent="0.3">
      <c r="A541">
        <v>502</v>
      </c>
      <c r="B541">
        <v>79.671217826261213</v>
      </c>
      <c r="C541">
        <v>1.5287821737387901</v>
      </c>
    </row>
    <row r="542" spans="1:3" x14ac:dyDescent="0.3">
      <c r="A542">
        <v>503</v>
      </c>
      <c r="B542">
        <v>74.265865143717321</v>
      </c>
      <c r="C542">
        <v>6.7341348562826795</v>
      </c>
    </row>
    <row r="543" spans="1:3" x14ac:dyDescent="0.3">
      <c r="A543">
        <v>504</v>
      </c>
      <c r="B543">
        <v>79.320293563181338</v>
      </c>
      <c r="C543">
        <v>7.6797064368186625</v>
      </c>
    </row>
    <row r="544" spans="1:3" x14ac:dyDescent="0.3">
      <c r="A544">
        <v>505</v>
      </c>
      <c r="B544">
        <v>75.262489885560512</v>
      </c>
      <c r="C544">
        <v>9.7375101144394876</v>
      </c>
    </row>
    <row r="545" spans="1:3" x14ac:dyDescent="0.3">
      <c r="A545">
        <v>506</v>
      </c>
      <c r="B545">
        <v>74.111437449552923</v>
      </c>
      <c r="C545">
        <v>10.888562550447077</v>
      </c>
    </row>
    <row r="546" spans="1:3" x14ac:dyDescent="0.3">
      <c r="A546">
        <v>507</v>
      </c>
      <c r="B546">
        <v>76.88275387609518</v>
      </c>
      <c r="C546">
        <v>4.1172461239048204</v>
      </c>
    </row>
    <row r="547" spans="1:3" x14ac:dyDescent="0.3">
      <c r="A547">
        <v>508</v>
      </c>
      <c r="B547">
        <v>71.924671115512623</v>
      </c>
      <c r="C547">
        <v>8.0753288844873765</v>
      </c>
    </row>
    <row r="548" spans="1:3" x14ac:dyDescent="0.3">
      <c r="A548">
        <v>509</v>
      </c>
      <c r="B548">
        <v>71.34266331285987</v>
      </c>
      <c r="C548">
        <v>8.3573366871401333</v>
      </c>
    </row>
    <row r="549" spans="1:3" x14ac:dyDescent="0.3">
      <c r="A549">
        <v>510</v>
      </c>
      <c r="B549">
        <v>74.866747726069249</v>
      </c>
      <c r="C549">
        <v>4.6332522739307507</v>
      </c>
    </row>
    <row r="550" spans="1:3" x14ac:dyDescent="0.3">
      <c r="A550">
        <v>511</v>
      </c>
      <c r="B550">
        <v>76.18419356002282</v>
      </c>
      <c r="C550">
        <v>3.215806439977186</v>
      </c>
    </row>
    <row r="551" spans="1:3" x14ac:dyDescent="0.3">
      <c r="A551">
        <v>512</v>
      </c>
      <c r="B551">
        <v>74.722582943617482</v>
      </c>
      <c r="C551">
        <v>4.3774170563825123</v>
      </c>
    </row>
    <row r="552" spans="1:3" x14ac:dyDescent="0.3">
      <c r="A552">
        <v>513</v>
      </c>
      <c r="B552">
        <v>57.55642013375428</v>
      </c>
      <c r="C552">
        <v>-5.0564201337542798</v>
      </c>
    </row>
    <row r="553" spans="1:3" x14ac:dyDescent="0.3">
      <c r="A553">
        <v>514</v>
      </c>
      <c r="B553">
        <v>55.983273989503907</v>
      </c>
      <c r="C553">
        <v>2.0167260104960931</v>
      </c>
    </row>
    <row r="554" spans="1:3" x14ac:dyDescent="0.3">
      <c r="A554">
        <v>515</v>
      </c>
      <c r="B554">
        <v>53.420376019848767</v>
      </c>
      <c r="C554">
        <v>-3.5203760198487686</v>
      </c>
    </row>
    <row r="555" spans="1:3" x14ac:dyDescent="0.3">
      <c r="A555">
        <v>516</v>
      </c>
      <c r="B555">
        <v>55.627054503488473</v>
      </c>
      <c r="C555">
        <v>-2.6270545034884734</v>
      </c>
    </row>
    <row r="556" spans="1:3" x14ac:dyDescent="0.3">
      <c r="A556">
        <v>517</v>
      </c>
      <c r="B556">
        <v>54.137096202955249</v>
      </c>
      <c r="C556">
        <v>-4.3370962029552516</v>
      </c>
    </row>
    <row r="557" spans="1:3" x14ac:dyDescent="0.3">
      <c r="A557">
        <v>518</v>
      </c>
      <c r="B557">
        <v>53.59832278538893</v>
      </c>
      <c r="C557">
        <v>-4.3983227853889275</v>
      </c>
    </row>
    <row r="558" spans="1:3" x14ac:dyDescent="0.3">
      <c r="A558">
        <v>519</v>
      </c>
      <c r="B558">
        <v>54.168591745687245</v>
      </c>
      <c r="C558">
        <v>-5.5685917456872431</v>
      </c>
    </row>
    <row r="559" spans="1:3" x14ac:dyDescent="0.3">
      <c r="A559">
        <v>520</v>
      </c>
      <c r="B559">
        <v>52.787565346565891</v>
      </c>
      <c r="C559">
        <v>-5.18756534656589</v>
      </c>
    </row>
    <row r="560" spans="1:3" x14ac:dyDescent="0.3">
      <c r="A560">
        <v>521</v>
      </c>
      <c r="B560">
        <v>51.999460383717178</v>
      </c>
      <c r="C560">
        <v>-5.1994603837171809</v>
      </c>
    </row>
    <row r="561" spans="1:3" x14ac:dyDescent="0.3">
      <c r="A561">
        <v>522</v>
      </c>
      <c r="B561">
        <v>60.332624822795431</v>
      </c>
      <c r="C561">
        <v>-14.032624822795434</v>
      </c>
    </row>
    <row r="562" spans="1:3" x14ac:dyDescent="0.3">
      <c r="A562">
        <v>523</v>
      </c>
      <c r="B562">
        <v>50.727925054735991</v>
      </c>
      <c r="C562">
        <v>-4.8279250547359922</v>
      </c>
    </row>
    <row r="563" spans="1:3" x14ac:dyDescent="0.3">
      <c r="A563">
        <v>524</v>
      </c>
      <c r="B563">
        <v>50.072786486167445</v>
      </c>
      <c r="C563">
        <v>-4.3727864861674419</v>
      </c>
    </row>
    <row r="564" spans="1:3" x14ac:dyDescent="0.3">
      <c r="A564">
        <v>525</v>
      </c>
      <c r="B564">
        <v>58.507189429776602</v>
      </c>
      <c r="C564">
        <v>-12.807189429776599</v>
      </c>
    </row>
    <row r="565" spans="1:3" x14ac:dyDescent="0.3">
      <c r="A565">
        <v>526</v>
      </c>
      <c r="B565">
        <v>57.929889065552572</v>
      </c>
      <c r="C565">
        <v>-12.329889065552571</v>
      </c>
    </row>
    <row r="566" spans="1:3" x14ac:dyDescent="0.3">
      <c r="A566">
        <v>527</v>
      </c>
      <c r="B566">
        <v>54.833640584679294</v>
      </c>
      <c r="C566">
        <v>-9.2336405846792928</v>
      </c>
    </row>
    <row r="567" spans="1:3" x14ac:dyDescent="0.3">
      <c r="A567">
        <v>528</v>
      </c>
      <c r="B567">
        <v>56.948438322250105</v>
      </c>
      <c r="C567">
        <v>-10.948438322250105</v>
      </c>
    </row>
    <row r="568" spans="1:3" x14ac:dyDescent="0.3">
      <c r="A568">
        <v>529</v>
      </c>
      <c r="B568">
        <v>57.468790765001636</v>
      </c>
      <c r="C568">
        <v>-4.3687907650016342</v>
      </c>
    </row>
    <row r="569" spans="1:3" x14ac:dyDescent="0.3">
      <c r="A569">
        <v>530</v>
      </c>
      <c r="B569">
        <v>55.874131183008245</v>
      </c>
      <c r="C569">
        <v>-3.2741311830082438</v>
      </c>
    </row>
    <row r="570" spans="1:3" x14ac:dyDescent="0.3">
      <c r="A570">
        <v>531</v>
      </c>
      <c r="B570">
        <v>56.13171815271415</v>
      </c>
      <c r="C570">
        <v>-3.9317181527141472</v>
      </c>
    </row>
    <row r="571" spans="1:3" x14ac:dyDescent="0.3">
      <c r="A571">
        <v>532</v>
      </c>
      <c r="B571">
        <v>54.152328762632564</v>
      </c>
      <c r="C571">
        <v>-2.3523287626325668</v>
      </c>
    </row>
    <row r="572" spans="1:3" x14ac:dyDescent="0.3">
      <c r="A572">
        <v>533</v>
      </c>
      <c r="B572">
        <v>53.714412889241345</v>
      </c>
      <c r="C572">
        <v>-2.1144128892413434</v>
      </c>
    </row>
    <row r="573" spans="1:3" x14ac:dyDescent="0.3">
      <c r="A573">
        <v>534</v>
      </c>
      <c r="B573">
        <v>55.164520255375592</v>
      </c>
      <c r="C573">
        <v>-3.9645202553755894</v>
      </c>
    </row>
    <row r="574" spans="1:3" x14ac:dyDescent="0.3">
      <c r="A574">
        <v>535</v>
      </c>
      <c r="B574">
        <v>60.160274772387488</v>
      </c>
      <c r="C574">
        <v>-3.1602747723874884</v>
      </c>
    </row>
    <row r="575" spans="1:3" x14ac:dyDescent="0.3">
      <c r="A575">
        <v>536</v>
      </c>
      <c r="B575">
        <v>51.822195717801542</v>
      </c>
      <c r="C575">
        <v>-2.2221957178015401</v>
      </c>
    </row>
    <row r="576" spans="1:3" x14ac:dyDescent="0.3">
      <c r="A576">
        <v>537</v>
      </c>
      <c r="B576">
        <v>52.843132418834401</v>
      </c>
      <c r="C576">
        <v>-3.4431324188344021</v>
      </c>
    </row>
    <row r="577" spans="1:3" x14ac:dyDescent="0.3">
      <c r="A577">
        <v>538</v>
      </c>
      <c r="B577">
        <v>51.579524888409928</v>
      </c>
      <c r="C577">
        <v>-3.079524888409928</v>
      </c>
    </row>
    <row r="578" spans="1:3" x14ac:dyDescent="0.3">
      <c r="A578">
        <v>539</v>
      </c>
      <c r="B578">
        <v>59.19343055104364</v>
      </c>
      <c r="C578">
        <v>-10.593430551043639</v>
      </c>
    </row>
    <row r="579" spans="1:3" x14ac:dyDescent="0.3">
      <c r="A579">
        <v>540</v>
      </c>
      <c r="B579">
        <v>58.370964797630066</v>
      </c>
      <c r="C579">
        <v>-9.8709647976300658</v>
      </c>
    </row>
    <row r="580" spans="1:3" x14ac:dyDescent="0.3">
      <c r="A580">
        <v>541</v>
      </c>
      <c r="B580">
        <v>58.713072739853359</v>
      </c>
      <c r="C580">
        <v>-10.313072739853361</v>
      </c>
    </row>
    <row r="581" spans="1:3" x14ac:dyDescent="0.3">
      <c r="A581">
        <v>542</v>
      </c>
      <c r="B581">
        <v>58.291200692411209</v>
      </c>
      <c r="C581">
        <v>-10.191200692411208</v>
      </c>
    </row>
    <row r="582" spans="1:3" x14ac:dyDescent="0.3">
      <c r="A582">
        <v>543</v>
      </c>
      <c r="B582">
        <v>58.852530773869098</v>
      </c>
      <c r="C582">
        <v>-10.852530773869098</v>
      </c>
    </row>
    <row r="583" spans="1:3" x14ac:dyDescent="0.3">
      <c r="A583">
        <v>544</v>
      </c>
      <c r="B583">
        <v>58.138777517090581</v>
      </c>
      <c r="C583">
        <v>-10.53877751709058</v>
      </c>
    </row>
    <row r="584" spans="1:3" x14ac:dyDescent="0.3">
      <c r="A584">
        <v>545</v>
      </c>
      <c r="B584">
        <v>74.949719365737906</v>
      </c>
      <c r="C584">
        <v>10.050280634262094</v>
      </c>
    </row>
    <row r="585" spans="1:3" x14ac:dyDescent="0.3">
      <c r="A585">
        <v>546</v>
      </c>
      <c r="B585">
        <v>76.032454991673106</v>
      </c>
      <c r="C585">
        <v>6.9675450083268942</v>
      </c>
    </row>
    <row r="586" spans="1:3" x14ac:dyDescent="0.3">
      <c r="A586">
        <v>547</v>
      </c>
      <c r="B586">
        <v>72.310102789101137</v>
      </c>
      <c r="C586">
        <v>8.689897210898863</v>
      </c>
    </row>
    <row r="587" spans="1:3" x14ac:dyDescent="0.3">
      <c r="A587">
        <v>548</v>
      </c>
      <c r="B587">
        <v>68.72348078927628</v>
      </c>
      <c r="C587">
        <v>11.176519210723725</v>
      </c>
    </row>
    <row r="588" spans="1:3" x14ac:dyDescent="0.3">
      <c r="A588">
        <v>549</v>
      </c>
      <c r="B588">
        <v>74.438820441055867</v>
      </c>
      <c r="C588">
        <v>5.36117955894413</v>
      </c>
    </row>
    <row r="589" spans="1:3" x14ac:dyDescent="0.3">
      <c r="A589">
        <v>550</v>
      </c>
      <c r="B589">
        <v>70.137005923005205</v>
      </c>
      <c r="C589">
        <v>8.9629940769947893</v>
      </c>
    </row>
    <row r="590" spans="1:3" x14ac:dyDescent="0.3">
      <c r="A590">
        <v>551</v>
      </c>
      <c r="B590">
        <v>74.264982673201089</v>
      </c>
      <c r="C590">
        <v>5.0350173267989078</v>
      </c>
    </row>
    <row r="591" spans="1:3" x14ac:dyDescent="0.3">
      <c r="A591">
        <v>552</v>
      </c>
      <c r="B591">
        <v>74.328127489789608</v>
      </c>
      <c r="C591">
        <v>5.2718725102103861</v>
      </c>
    </row>
    <row r="592" spans="1:3" x14ac:dyDescent="0.3">
      <c r="A592">
        <v>553</v>
      </c>
      <c r="B592">
        <v>75.890937163563848</v>
      </c>
      <c r="C592">
        <v>3.0090628364361578</v>
      </c>
    </row>
    <row r="593" spans="1:3" x14ac:dyDescent="0.3">
      <c r="A593">
        <v>554</v>
      </c>
      <c r="B593">
        <v>74.901883030919123</v>
      </c>
      <c r="C593">
        <v>3.9981169690808827</v>
      </c>
    </row>
    <row r="594" spans="1:3" x14ac:dyDescent="0.3">
      <c r="A594">
        <v>555</v>
      </c>
      <c r="B594">
        <v>73.517244675861107</v>
      </c>
      <c r="C594">
        <v>4.8827553241388983</v>
      </c>
    </row>
    <row r="595" spans="1:3" x14ac:dyDescent="0.3">
      <c r="A595">
        <v>556</v>
      </c>
      <c r="B595">
        <v>72.364160347500345</v>
      </c>
      <c r="C595">
        <v>5.635839652499655</v>
      </c>
    </row>
    <row r="596" spans="1:3" x14ac:dyDescent="0.3">
      <c r="A596">
        <v>557</v>
      </c>
      <c r="B596">
        <v>74.746384013112348</v>
      </c>
      <c r="C596">
        <v>3.1536159868876581</v>
      </c>
    </row>
    <row r="597" spans="1:3" x14ac:dyDescent="0.3">
      <c r="A597">
        <v>558</v>
      </c>
      <c r="B597">
        <v>74.390558700482032</v>
      </c>
      <c r="C597">
        <v>3.4094412995179653</v>
      </c>
    </row>
    <row r="598" spans="1:3" x14ac:dyDescent="0.3">
      <c r="A598">
        <v>559</v>
      </c>
      <c r="B598">
        <v>74.192746223615089</v>
      </c>
      <c r="C598">
        <v>3.1072537763849084</v>
      </c>
    </row>
    <row r="599" spans="1:3" x14ac:dyDescent="0.3">
      <c r="A599">
        <v>560</v>
      </c>
      <c r="B599">
        <v>73.413176262953499</v>
      </c>
      <c r="C599">
        <v>3.8868237370464982</v>
      </c>
    </row>
    <row r="600" spans="1:3" x14ac:dyDescent="0.3">
      <c r="A600">
        <v>561</v>
      </c>
      <c r="B600">
        <v>73.118412843656074</v>
      </c>
      <c r="C600">
        <v>2.9815871563439202</v>
      </c>
    </row>
    <row r="601" spans="1:3" x14ac:dyDescent="0.3">
      <c r="A601">
        <v>562</v>
      </c>
      <c r="B601">
        <v>75.167868218649829</v>
      </c>
      <c r="C601">
        <v>0.6321317813501679</v>
      </c>
    </row>
    <row r="602" spans="1:3" x14ac:dyDescent="0.3">
      <c r="A602">
        <v>563</v>
      </c>
      <c r="B602">
        <v>72.614603769546775</v>
      </c>
      <c r="C602">
        <v>2.9853962304532189</v>
      </c>
    </row>
    <row r="603" spans="1:3" x14ac:dyDescent="0.3">
      <c r="A603">
        <v>564</v>
      </c>
      <c r="B603">
        <v>73.8828905022512</v>
      </c>
      <c r="C603">
        <v>1.5171094977488053</v>
      </c>
    </row>
    <row r="604" spans="1:3" x14ac:dyDescent="0.3">
      <c r="A604">
        <v>565</v>
      </c>
      <c r="B604">
        <v>75.725730811571665</v>
      </c>
      <c r="C604">
        <v>-0.52573081157166257</v>
      </c>
    </row>
    <row r="605" spans="1:3" x14ac:dyDescent="0.3">
      <c r="A605">
        <v>566</v>
      </c>
      <c r="B605">
        <v>75.110026683601049</v>
      </c>
      <c r="C605">
        <v>-0.11002668360104906</v>
      </c>
    </row>
    <row r="606" spans="1:3" x14ac:dyDescent="0.3">
      <c r="A606">
        <v>567</v>
      </c>
      <c r="B606">
        <v>74.997968425388706</v>
      </c>
      <c r="C606">
        <v>-9.7968425388700098E-2</v>
      </c>
    </row>
    <row r="607" spans="1:3" x14ac:dyDescent="0.3">
      <c r="A607">
        <v>568</v>
      </c>
      <c r="B607">
        <v>73.766904170909314</v>
      </c>
      <c r="C607">
        <v>0.73309582909068638</v>
      </c>
    </row>
    <row r="608" spans="1:3" x14ac:dyDescent="0.3">
      <c r="A608">
        <v>569</v>
      </c>
      <c r="B608">
        <v>73.604592112276322</v>
      </c>
      <c r="C608">
        <v>0.79540788772368387</v>
      </c>
    </row>
    <row r="609" spans="1:3" x14ac:dyDescent="0.3">
      <c r="A609">
        <v>570</v>
      </c>
      <c r="B609">
        <v>73.255028677677444</v>
      </c>
      <c r="C609">
        <v>0.94497132232255865</v>
      </c>
    </row>
    <row r="610" spans="1:3" x14ac:dyDescent="0.3">
      <c r="A610">
        <v>571</v>
      </c>
      <c r="B610">
        <v>72.336604900645483</v>
      </c>
      <c r="C610">
        <v>1.5633950993545227</v>
      </c>
    </row>
    <row r="611" spans="1:3" x14ac:dyDescent="0.3">
      <c r="A611">
        <v>572</v>
      </c>
      <c r="B611">
        <v>74.882898131926936</v>
      </c>
      <c r="C611">
        <v>-1.382898131926936</v>
      </c>
    </row>
    <row r="612" spans="1:3" x14ac:dyDescent="0.3">
      <c r="A612">
        <v>573</v>
      </c>
      <c r="B612">
        <v>74.834616745624416</v>
      </c>
      <c r="C612">
        <v>-1.7346167456244217</v>
      </c>
    </row>
    <row r="613" spans="1:3" x14ac:dyDescent="0.3">
      <c r="A613">
        <v>574</v>
      </c>
      <c r="B613">
        <v>73.899177962389913</v>
      </c>
      <c r="C613">
        <v>-1.1991779623899106</v>
      </c>
    </row>
    <row r="614" spans="1:3" x14ac:dyDescent="0.3">
      <c r="A614">
        <v>575</v>
      </c>
      <c r="B614">
        <v>73.794962209517507</v>
      </c>
      <c r="C614">
        <v>-1.5949622095175044</v>
      </c>
    </row>
    <row r="615" spans="1:3" x14ac:dyDescent="0.3">
      <c r="A615">
        <v>576</v>
      </c>
      <c r="B615">
        <v>69.428704405747681</v>
      </c>
      <c r="C615">
        <v>2.2712955942523223</v>
      </c>
    </row>
    <row r="616" spans="1:3" x14ac:dyDescent="0.3">
      <c r="A616">
        <v>577</v>
      </c>
      <c r="B616">
        <v>71.486388241486864</v>
      </c>
      <c r="C616">
        <v>3.3136117585131331</v>
      </c>
    </row>
    <row r="617" spans="1:3" x14ac:dyDescent="0.3">
      <c r="A617">
        <v>578</v>
      </c>
      <c r="B617">
        <v>65.941304748503939</v>
      </c>
      <c r="C617">
        <v>8.6586952514960558</v>
      </c>
    </row>
    <row r="618" spans="1:3" x14ac:dyDescent="0.3">
      <c r="A618">
        <v>579</v>
      </c>
      <c r="B618">
        <v>71.810421420226362</v>
      </c>
      <c r="C618">
        <v>2.5895785797736437</v>
      </c>
    </row>
    <row r="619" spans="1:3" x14ac:dyDescent="0.3">
      <c r="A619">
        <v>580</v>
      </c>
      <c r="B619">
        <v>72.508636061367341</v>
      </c>
      <c r="C619">
        <v>1.7913639386326565</v>
      </c>
    </row>
    <row r="620" spans="1:3" x14ac:dyDescent="0.3">
      <c r="A620">
        <v>581</v>
      </c>
      <c r="B620">
        <v>71.939886669986166</v>
      </c>
      <c r="C620">
        <v>2.2601133300138372</v>
      </c>
    </row>
    <row r="621" spans="1:3" x14ac:dyDescent="0.3">
      <c r="A621">
        <v>582</v>
      </c>
      <c r="B621">
        <v>73.749796317589826</v>
      </c>
      <c r="C621">
        <v>-0.14979631758983203</v>
      </c>
    </row>
    <row r="622" spans="1:3" x14ac:dyDescent="0.3">
      <c r="A622">
        <v>583</v>
      </c>
      <c r="B622">
        <v>74.591555031166507</v>
      </c>
      <c r="C622">
        <v>-0.99155503116651289</v>
      </c>
    </row>
    <row r="623" spans="1:3" x14ac:dyDescent="0.3">
      <c r="A623">
        <v>584</v>
      </c>
      <c r="B623">
        <v>72.021852561073516</v>
      </c>
      <c r="C623">
        <v>1.4781474389264844</v>
      </c>
    </row>
    <row r="624" spans="1:3" x14ac:dyDescent="0.3">
      <c r="A624">
        <v>585</v>
      </c>
      <c r="B624">
        <v>72.04547364031086</v>
      </c>
      <c r="C624">
        <v>1.4545263596891402</v>
      </c>
    </row>
    <row r="625" spans="1:3" x14ac:dyDescent="0.3">
      <c r="A625">
        <v>586</v>
      </c>
      <c r="B625">
        <v>71.626796068925174</v>
      </c>
      <c r="C625">
        <v>1.4732039310748206</v>
      </c>
    </row>
    <row r="626" spans="1:3" x14ac:dyDescent="0.3">
      <c r="A626">
        <v>587</v>
      </c>
      <c r="B626">
        <v>68.20024404792602</v>
      </c>
      <c r="C626">
        <v>4.8997559520739742</v>
      </c>
    </row>
    <row r="627" spans="1:3" x14ac:dyDescent="0.3">
      <c r="A627">
        <v>588</v>
      </c>
      <c r="B627">
        <v>70.980957063265407</v>
      </c>
      <c r="C627">
        <v>1.8190429367345899</v>
      </c>
    </row>
    <row r="628" spans="1:3" x14ac:dyDescent="0.3">
      <c r="A628">
        <v>589</v>
      </c>
      <c r="B628">
        <v>73.872807191829438</v>
      </c>
      <c r="C628">
        <v>-1.4728071918294319</v>
      </c>
    </row>
    <row r="629" spans="1:3" x14ac:dyDescent="0.3">
      <c r="A629">
        <v>590</v>
      </c>
      <c r="B629">
        <v>70.122886709660264</v>
      </c>
      <c r="C629">
        <v>1.677113290339733</v>
      </c>
    </row>
    <row r="630" spans="1:3" x14ac:dyDescent="0.3">
      <c r="A630">
        <v>591</v>
      </c>
      <c r="B630">
        <v>66.184057560123904</v>
      </c>
      <c r="C630">
        <v>5.3159424398760962</v>
      </c>
    </row>
    <row r="631" spans="1:3" x14ac:dyDescent="0.3">
      <c r="A631">
        <v>592</v>
      </c>
      <c r="B631">
        <v>69.770832648016494</v>
      </c>
      <c r="C631">
        <v>1.6291673519835115</v>
      </c>
    </row>
    <row r="632" spans="1:3" x14ac:dyDescent="0.3">
      <c r="A632">
        <v>593</v>
      </c>
      <c r="B632">
        <v>66.607527674501952</v>
      </c>
      <c r="C632">
        <v>-3.1075276745019522</v>
      </c>
    </row>
    <row r="633" spans="1:3" x14ac:dyDescent="0.3">
      <c r="A633">
        <v>594</v>
      </c>
      <c r="B633">
        <v>69.337582027075698</v>
      </c>
      <c r="C633">
        <v>-6.1375820270756947</v>
      </c>
    </row>
    <row r="634" spans="1:3" x14ac:dyDescent="0.3">
      <c r="A634">
        <v>595</v>
      </c>
      <c r="B634">
        <v>65.075336069267323</v>
      </c>
      <c r="C634">
        <v>-2.175336069267324</v>
      </c>
    </row>
    <row r="635" spans="1:3" x14ac:dyDescent="0.3">
      <c r="A635">
        <v>596</v>
      </c>
      <c r="B635">
        <v>64.93862810634603</v>
      </c>
      <c r="C635">
        <v>-2.4386281063460302</v>
      </c>
    </row>
    <row r="636" spans="1:3" x14ac:dyDescent="0.3">
      <c r="A636">
        <v>597</v>
      </c>
      <c r="B636">
        <v>65.084414733451197</v>
      </c>
      <c r="C636">
        <v>-2.8844147334511945</v>
      </c>
    </row>
    <row r="637" spans="1:3" x14ac:dyDescent="0.3">
      <c r="A637">
        <v>598</v>
      </c>
      <c r="B637">
        <v>64.456825506173288</v>
      </c>
      <c r="C637">
        <v>-2.6568255061732913</v>
      </c>
    </row>
    <row r="638" spans="1:3" x14ac:dyDescent="0.3">
      <c r="A638">
        <v>599</v>
      </c>
      <c r="B638">
        <v>65.068457206566762</v>
      </c>
      <c r="C638">
        <v>-3.7684572065667652</v>
      </c>
    </row>
    <row r="639" spans="1:3" x14ac:dyDescent="0.3">
      <c r="A639">
        <v>600</v>
      </c>
      <c r="B639">
        <v>63.114186567213928</v>
      </c>
      <c r="C639">
        <v>-2.1141865672139275</v>
      </c>
    </row>
    <row r="640" spans="1:3" x14ac:dyDescent="0.3">
      <c r="A640">
        <v>601</v>
      </c>
      <c r="B640">
        <v>62.430435458528677</v>
      </c>
      <c r="C640">
        <v>3.5695645414713226</v>
      </c>
    </row>
    <row r="641" spans="1:3" x14ac:dyDescent="0.3">
      <c r="A641">
        <v>602</v>
      </c>
      <c r="B641">
        <v>63.349778713655873</v>
      </c>
      <c r="C641">
        <v>-0.34977871365587276</v>
      </c>
    </row>
    <row r="642" spans="1:3" x14ac:dyDescent="0.3">
      <c r="A642">
        <v>603</v>
      </c>
      <c r="B642">
        <v>63.103468761364155</v>
      </c>
      <c r="C642">
        <v>-3.1034687613641552</v>
      </c>
    </row>
    <row r="643" spans="1:3" x14ac:dyDescent="0.3">
      <c r="A643">
        <v>604</v>
      </c>
      <c r="B643">
        <v>63.661223229369121</v>
      </c>
      <c r="C643">
        <v>-3.8612232293691235</v>
      </c>
    </row>
    <row r="644" spans="1:3" x14ac:dyDescent="0.3">
      <c r="A644">
        <v>605</v>
      </c>
      <c r="B644">
        <v>58.231076038711308</v>
      </c>
      <c r="C644">
        <v>1.3689239612886936</v>
      </c>
    </row>
    <row r="645" spans="1:3" x14ac:dyDescent="0.3">
      <c r="A645">
        <v>606</v>
      </c>
      <c r="B645">
        <v>64.112547844088567</v>
      </c>
      <c r="C645">
        <v>-4.6125478440885672</v>
      </c>
    </row>
    <row r="646" spans="1:3" x14ac:dyDescent="0.3">
      <c r="A646">
        <v>607</v>
      </c>
      <c r="B646">
        <v>57.635844969007742</v>
      </c>
      <c r="C646">
        <v>1.8641550309922579</v>
      </c>
    </row>
    <row r="647" spans="1:3" x14ac:dyDescent="0.3">
      <c r="A647">
        <v>608</v>
      </c>
      <c r="B647">
        <v>57.485748118261697</v>
      </c>
      <c r="C647">
        <v>2.0142518817383035</v>
      </c>
    </row>
    <row r="648" spans="1:3" x14ac:dyDescent="0.3">
      <c r="A648">
        <v>609</v>
      </c>
      <c r="B648">
        <v>58.055429333870535</v>
      </c>
      <c r="C648">
        <v>6.6445706661294679</v>
      </c>
    </row>
    <row r="649" spans="1:3" x14ac:dyDescent="0.3">
      <c r="A649">
        <v>610</v>
      </c>
      <c r="B649">
        <v>57.145986930648483</v>
      </c>
      <c r="C649">
        <v>7.0540130693515195</v>
      </c>
    </row>
    <row r="650" spans="1:3" x14ac:dyDescent="0.3">
      <c r="A650">
        <v>611</v>
      </c>
      <c r="B650">
        <v>63.272540527221565</v>
      </c>
      <c r="C650">
        <v>0.62745947277843328</v>
      </c>
    </row>
    <row r="651" spans="1:3" x14ac:dyDescent="0.3">
      <c r="A651">
        <v>612</v>
      </c>
      <c r="B651">
        <v>62.308319284760437</v>
      </c>
      <c r="C651">
        <v>1.3916807152395663</v>
      </c>
    </row>
    <row r="652" spans="1:3" x14ac:dyDescent="0.3">
      <c r="A652">
        <v>613</v>
      </c>
      <c r="B652">
        <v>62.953792121883026</v>
      </c>
      <c r="C652">
        <v>-5.3792121883027733E-2</v>
      </c>
    </row>
    <row r="653" spans="1:3" x14ac:dyDescent="0.3">
      <c r="A653">
        <v>614</v>
      </c>
      <c r="B653">
        <v>62.842487078256326</v>
      </c>
      <c r="C653">
        <v>-0.84248707825632607</v>
      </c>
    </row>
    <row r="654" spans="1:3" x14ac:dyDescent="0.3">
      <c r="A654">
        <v>615</v>
      </c>
      <c r="B654">
        <v>62.524693062849217</v>
      </c>
      <c r="C654">
        <v>5.4753069371507834</v>
      </c>
    </row>
    <row r="655" spans="1:3" x14ac:dyDescent="0.3">
      <c r="A655">
        <v>616</v>
      </c>
      <c r="B655">
        <v>61.63159027454828</v>
      </c>
      <c r="C655">
        <v>-2.2315902745482816</v>
      </c>
    </row>
    <row r="656" spans="1:3" x14ac:dyDescent="0.3">
      <c r="A656">
        <v>617</v>
      </c>
      <c r="B656">
        <v>60.429180790171742</v>
      </c>
      <c r="C656">
        <v>-2.2291807901717391</v>
      </c>
    </row>
    <row r="657" spans="1:3" x14ac:dyDescent="0.3">
      <c r="A657">
        <v>618</v>
      </c>
      <c r="B657">
        <v>59.088607894725243</v>
      </c>
      <c r="C657">
        <v>-2.1886078947252443</v>
      </c>
    </row>
    <row r="658" spans="1:3" x14ac:dyDescent="0.3">
      <c r="A658">
        <v>619</v>
      </c>
      <c r="B658">
        <v>57.298691606986246</v>
      </c>
      <c r="C658">
        <v>-1.9986916069862488</v>
      </c>
    </row>
    <row r="659" spans="1:3" x14ac:dyDescent="0.3">
      <c r="A659">
        <v>620</v>
      </c>
      <c r="B659">
        <v>64.486172161865269</v>
      </c>
      <c r="C659">
        <v>-10.386172161865268</v>
      </c>
    </row>
    <row r="660" spans="1:3" x14ac:dyDescent="0.3">
      <c r="A660">
        <v>621</v>
      </c>
      <c r="B660">
        <v>50.740262935837293</v>
      </c>
      <c r="C660">
        <v>2.4597370641627094</v>
      </c>
    </row>
    <row r="661" spans="1:3" x14ac:dyDescent="0.3">
      <c r="A661">
        <v>622</v>
      </c>
      <c r="B661">
        <v>53.04895407754406</v>
      </c>
      <c r="C661">
        <v>-0.4489540775440588</v>
      </c>
    </row>
    <row r="662" spans="1:3" x14ac:dyDescent="0.3">
      <c r="A662">
        <v>623</v>
      </c>
      <c r="B662">
        <v>53.512958981462816</v>
      </c>
      <c r="C662">
        <v>-0.81295898146281331</v>
      </c>
    </row>
    <row r="663" spans="1:3" x14ac:dyDescent="0.3">
      <c r="A663">
        <v>624</v>
      </c>
      <c r="B663">
        <v>53.481731889894412</v>
      </c>
      <c r="C663">
        <v>-0.58173188989441371</v>
      </c>
    </row>
    <row r="664" spans="1:3" x14ac:dyDescent="0.3">
      <c r="A664">
        <v>625</v>
      </c>
      <c r="B664">
        <v>76.046274940379774</v>
      </c>
      <c r="C664">
        <v>-76.046274940379774</v>
      </c>
    </row>
    <row r="665" spans="1:3" x14ac:dyDescent="0.3">
      <c r="A665">
        <v>626</v>
      </c>
      <c r="B665">
        <v>68.38144936984078</v>
      </c>
      <c r="C665">
        <v>11.218550630159214</v>
      </c>
    </row>
    <row r="666" spans="1:3" x14ac:dyDescent="0.3">
      <c r="A666">
        <v>627</v>
      </c>
      <c r="B666">
        <v>72.365523215252324</v>
      </c>
      <c r="C666">
        <v>7.134476784747676</v>
      </c>
    </row>
    <row r="667" spans="1:3" x14ac:dyDescent="0.3">
      <c r="A667">
        <v>628</v>
      </c>
      <c r="B667">
        <v>72.528319515082345</v>
      </c>
      <c r="C667">
        <v>6.8716804849176611</v>
      </c>
    </row>
    <row r="668" spans="1:3" x14ac:dyDescent="0.3">
      <c r="A668">
        <v>629</v>
      </c>
      <c r="B668">
        <v>70.088491838404181</v>
      </c>
      <c r="C668">
        <v>9.1115081615958218</v>
      </c>
    </row>
    <row r="669" spans="1:3" x14ac:dyDescent="0.3">
      <c r="A669">
        <v>630</v>
      </c>
      <c r="B669">
        <v>71.964669221573573</v>
      </c>
      <c r="C669">
        <v>7.0353307784264274</v>
      </c>
    </row>
    <row r="670" spans="1:3" x14ac:dyDescent="0.3">
      <c r="A670">
        <v>631</v>
      </c>
      <c r="B670">
        <v>73.96324733239382</v>
      </c>
      <c r="C670">
        <v>4.1367526676061743</v>
      </c>
    </row>
    <row r="671" spans="1:3" x14ac:dyDescent="0.3">
      <c r="A671">
        <v>632</v>
      </c>
      <c r="B671">
        <v>68.910627469224323</v>
      </c>
      <c r="C671">
        <v>10.28937253077568</v>
      </c>
    </row>
    <row r="672" spans="1:3" x14ac:dyDescent="0.3">
      <c r="A672">
        <v>633</v>
      </c>
      <c r="B672">
        <v>68.944114730286131</v>
      </c>
      <c r="C672">
        <v>9.9558852697138747</v>
      </c>
    </row>
    <row r="673" spans="1:3" x14ac:dyDescent="0.3">
      <c r="A673">
        <v>634</v>
      </c>
      <c r="B673">
        <v>71.742674498008668</v>
      </c>
      <c r="C673">
        <v>7.1573255019913375</v>
      </c>
    </row>
    <row r="674" spans="1:3" x14ac:dyDescent="0.3">
      <c r="A674">
        <v>635</v>
      </c>
      <c r="B674">
        <v>73.618140700431994</v>
      </c>
      <c r="C674">
        <v>4.3818592995680063</v>
      </c>
    </row>
    <row r="675" spans="1:3" x14ac:dyDescent="0.3">
      <c r="A675">
        <v>636</v>
      </c>
      <c r="B675">
        <v>67.730638460422441</v>
      </c>
      <c r="C675">
        <v>10.869361539577554</v>
      </c>
    </row>
    <row r="676" spans="1:3" x14ac:dyDescent="0.3">
      <c r="A676">
        <v>637</v>
      </c>
      <c r="B676">
        <v>67.501396390081013</v>
      </c>
      <c r="C676">
        <v>10.19860360991899</v>
      </c>
    </row>
    <row r="677" spans="1:3" x14ac:dyDescent="0.3">
      <c r="A677">
        <v>638</v>
      </c>
      <c r="B677">
        <v>73.251018197675933</v>
      </c>
      <c r="C677">
        <v>4.7489818023240673</v>
      </c>
    </row>
    <row r="678" spans="1:3" x14ac:dyDescent="0.3">
      <c r="A678">
        <v>639</v>
      </c>
      <c r="B678">
        <v>71.455648023776519</v>
      </c>
      <c r="C678">
        <v>6.8443519762234786</v>
      </c>
    </row>
    <row r="679" spans="1:3" x14ac:dyDescent="0.3">
      <c r="A679">
        <v>640</v>
      </c>
      <c r="B679">
        <v>72.801979279040353</v>
      </c>
      <c r="C679">
        <v>4.6980207209596472</v>
      </c>
    </row>
    <row r="680" spans="1:3" x14ac:dyDescent="0.3">
      <c r="A680">
        <v>641</v>
      </c>
      <c r="B680">
        <v>68.343031362112782</v>
      </c>
      <c r="C680">
        <v>9.256968637887212</v>
      </c>
    </row>
    <row r="681" spans="1:3" x14ac:dyDescent="0.3">
      <c r="A681">
        <v>642</v>
      </c>
      <c r="B681">
        <v>77.627305438387239</v>
      </c>
      <c r="C681">
        <v>0.37269456161276082</v>
      </c>
    </row>
    <row r="682" spans="1:3" x14ac:dyDescent="0.3">
      <c r="A682">
        <v>643</v>
      </c>
      <c r="B682">
        <v>80.678869868172001</v>
      </c>
      <c r="C682">
        <v>-2.8788698681720035</v>
      </c>
    </row>
    <row r="683" spans="1:3" x14ac:dyDescent="0.3">
      <c r="A683">
        <v>644</v>
      </c>
      <c r="B683">
        <v>80.770968608806982</v>
      </c>
      <c r="C683">
        <v>-3.0709686088069788</v>
      </c>
    </row>
    <row r="684" spans="1:3" x14ac:dyDescent="0.3">
      <c r="A684">
        <v>645</v>
      </c>
      <c r="B684">
        <v>82.017665946254681</v>
      </c>
      <c r="C684">
        <v>-4.9176659462546866</v>
      </c>
    </row>
    <row r="685" spans="1:3" x14ac:dyDescent="0.3">
      <c r="A685">
        <v>646</v>
      </c>
      <c r="B685">
        <v>82.298468911767046</v>
      </c>
      <c r="C685">
        <v>-5.2984689117670456</v>
      </c>
    </row>
    <row r="686" spans="1:3" x14ac:dyDescent="0.3">
      <c r="A686">
        <v>647</v>
      </c>
      <c r="B686">
        <v>76.592291742453568</v>
      </c>
      <c r="C686">
        <v>7.7082575464260117E-3</v>
      </c>
    </row>
    <row r="687" spans="1:3" x14ac:dyDescent="0.3">
      <c r="A687">
        <v>648</v>
      </c>
      <c r="B687">
        <v>77.679833862747387</v>
      </c>
      <c r="C687">
        <v>-1.3798338627473896</v>
      </c>
    </row>
    <row r="688" spans="1:3" x14ac:dyDescent="0.3">
      <c r="A688">
        <v>649</v>
      </c>
      <c r="B688">
        <v>80.102416390538849</v>
      </c>
      <c r="C688">
        <v>-4.1024163905388491</v>
      </c>
    </row>
    <row r="689" spans="1:3" x14ac:dyDescent="0.3">
      <c r="A689">
        <v>650</v>
      </c>
      <c r="B689">
        <v>80.009874774094413</v>
      </c>
      <c r="C689">
        <v>-4.2098747740944162</v>
      </c>
    </row>
    <row r="690" spans="1:3" x14ac:dyDescent="0.3">
      <c r="A690">
        <v>651</v>
      </c>
      <c r="B690">
        <v>78.683035365697805</v>
      </c>
      <c r="C690">
        <v>-2.7830353656977991</v>
      </c>
    </row>
    <row r="691" spans="1:3" x14ac:dyDescent="0.3">
      <c r="A691">
        <v>652</v>
      </c>
      <c r="B691">
        <v>77.455934790558032</v>
      </c>
      <c r="C691">
        <v>-2.2559347905580296</v>
      </c>
    </row>
    <row r="692" spans="1:3" x14ac:dyDescent="0.3">
      <c r="A692">
        <v>653</v>
      </c>
      <c r="B692">
        <v>78.796875425721026</v>
      </c>
      <c r="C692">
        <v>-3.3968754257210207</v>
      </c>
    </row>
    <row r="693" spans="1:3" x14ac:dyDescent="0.3">
      <c r="A693">
        <v>654</v>
      </c>
      <c r="B693">
        <v>77.823696558772056</v>
      </c>
      <c r="C693">
        <v>-3.1236965587720533</v>
      </c>
    </row>
    <row r="694" spans="1:3" x14ac:dyDescent="0.3">
      <c r="A694">
        <v>655</v>
      </c>
      <c r="B694">
        <v>77.634590156918918</v>
      </c>
      <c r="C694">
        <v>-2.8345901569189209</v>
      </c>
    </row>
    <row r="695" spans="1:3" x14ac:dyDescent="0.3">
      <c r="A695">
        <v>656</v>
      </c>
      <c r="B695">
        <v>77.690439036872831</v>
      </c>
      <c r="C695">
        <v>-2.7904390368728258</v>
      </c>
    </row>
    <row r="696" spans="1:3" x14ac:dyDescent="0.3">
      <c r="A696">
        <v>657</v>
      </c>
      <c r="B696">
        <v>77.313272254257853</v>
      </c>
      <c r="C696">
        <v>-2.6132722542578506</v>
      </c>
    </row>
    <row r="697" spans="1:3" x14ac:dyDescent="0.3">
      <c r="A697">
        <v>658</v>
      </c>
      <c r="B697">
        <v>73.285497654830294</v>
      </c>
      <c r="C697">
        <v>5.8145023451697</v>
      </c>
    </row>
    <row r="698" spans="1:3" x14ac:dyDescent="0.3">
      <c r="A698">
        <v>659</v>
      </c>
      <c r="B698">
        <v>68.782968227118261</v>
      </c>
      <c r="C698">
        <v>10.217031772881739</v>
      </c>
    </row>
    <row r="699" spans="1:3" x14ac:dyDescent="0.3">
      <c r="A699">
        <v>660</v>
      </c>
      <c r="B699">
        <v>73.131169507383504</v>
      </c>
      <c r="C699">
        <v>5.5688304926164989</v>
      </c>
    </row>
    <row r="700" spans="1:3" x14ac:dyDescent="0.3">
      <c r="A700">
        <v>661</v>
      </c>
      <c r="B700">
        <v>73.707867526486098</v>
      </c>
      <c r="C700">
        <v>4.9921324735139052</v>
      </c>
    </row>
    <row r="701" spans="1:3" x14ac:dyDescent="0.3">
      <c r="A701">
        <v>662</v>
      </c>
      <c r="B701">
        <v>73.963688791237317</v>
      </c>
      <c r="C701">
        <v>4.8363112087626803</v>
      </c>
    </row>
    <row r="702" spans="1:3" x14ac:dyDescent="0.3">
      <c r="A702">
        <v>663</v>
      </c>
      <c r="B702">
        <v>74.265708492862416</v>
      </c>
      <c r="C702">
        <v>3.7342915071375842</v>
      </c>
    </row>
    <row r="703" spans="1:3" x14ac:dyDescent="0.3">
      <c r="A703">
        <v>664</v>
      </c>
      <c r="B703">
        <v>74.433419816341882</v>
      </c>
      <c r="C703">
        <v>3.6665801836581124</v>
      </c>
    </row>
    <row r="704" spans="1:3" x14ac:dyDescent="0.3">
      <c r="A704">
        <v>665</v>
      </c>
      <c r="B704">
        <v>75.668820075063493</v>
      </c>
      <c r="C704">
        <v>2.2311799249365123</v>
      </c>
    </row>
    <row r="705" spans="1:3" x14ac:dyDescent="0.3">
      <c r="A705">
        <v>666</v>
      </c>
      <c r="B705">
        <v>75.411680405467337</v>
      </c>
      <c r="C705">
        <v>2.6883195945326577</v>
      </c>
    </row>
    <row r="706" spans="1:3" x14ac:dyDescent="0.3">
      <c r="A706">
        <v>667</v>
      </c>
      <c r="B706">
        <v>74.271588415437606</v>
      </c>
      <c r="C706">
        <v>3.7284115845623944</v>
      </c>
    </row>
    <row r="707" spans="1:3" x14ac:dyDescent="0.3">
      <c r="A707">
        <v>668</v>
      </c>
      <c r="B707">
        <v>73.909230215969274</v>
      </c>
      <c r="C707">
        <v>3.2907697840307293</v>
      </c>
    </row>
    <row r="708" spans="1:3" x14ac:dyDescent="0.3">
      <c r="A708">
        <v>669</v>
      </c>
      <c r="B708">
        <v>73.868976011913574</v>
      </c>
      <c r="C708">
        <v>3.4310239880864231</v>
      </c>
    </row>
    <row r="709" spans="1:3" x14ac:dyDescent="0.3">
      <c r="A709">
        <v>670</v>
      </c>
      <c r="B709">
        <v>73.393815774594444</v>
      </c>
      <c r="C709">
        <v>4.006184225405562</v>
      </c>
    </row>
    <row r="710" spans="1:3" x14ac:dyDescent="0.3">
      <c r="A710">
        <v>671</v>
      </c>
      <c r="B710">
        <v>74.192050706020126</v>
      </c>
      <c r="C710">
        <v>3.5079492939798769</v>
      </c>
    </row>
    <row r="711" spans="1:3" x14ac:dyDescent="0.3">
      <c r="A711">
        <v>672</v>
      </c>
      <c r="B711">
        <v>68.641409078030875</v>
      </c>
      <c r="C711">
        <v>8.0585909219691274</v>
      </c>
    </row>
    <row r="712" spans="1:3" x14ac:dyDescent="0.3">
      <c r="A712">
        <v>673</v>
      </c>
      <c r="B712">
        <v>71.826101188821511</v>
      </c>
      <c r="C712">
        <v>5.0738988111784948</v>
      </c>
    </row>
    <row r="713" spans="1:3" x14ac:dyDescent="0.3">
      <c r="A713">
        <v>674</v>
      </c>
      <c r="B713">
        <v>73.180753031318204</v>
      </c>
      <c r="C713">
        <v>11.819246968681796</v>
      </c>
    </row>
    <row r="714" spans="1:3" x14ac:dyDescent="0.3">
      <c r="A714">
        <v>675</v>
      </c>
      <c r="B714">
        <v>76.520248844772027</v>
      </c>
      <c r="C714">
        <v>6.479751155227973</v>
      </c>
    </row>
    <row r="715" spans="1:3" x14ac:dyDescent="0.3">
      <c r="A715">
        <v>676</v>
      </c>
      <c r="B715">
        <v>79.445820123376208</v>
      </c>
      <c r="C715">
        <v>1.5541798766237918</v>
      </c>
    </row>
    <row r="716" spans="1:3" x14ac:dyDescent="0.3">
      <c r="A716">
        <v>677</v>
      </c>
      <c r="B716">
        <v>82.614054887098618</v>
      </c>
      <c r="C716">
        <v>-2.614054887098618</v>
      </c>
    </row>
    <row r="717" spans="1:3" x14ac:dyDescent="0.3">
      <c r="A717">
        <v>678</v>
      </c>
      <c r="B717">
        <v>82.90815336192648</v>
      </c>
      <c r="C717">
        <v>-3.2081533619264775</v>
      </c>
    </row>
    <row r="718" spans="1:3" x14ac:dyDescent="0.3">
      <c r="A718">
        <v>679</v>
      </c>
      <c r="B718">
        <v>80.036810598015819</v>
      </c>
      <c r="C718">
        <v>-0.5368105980158191</v>
      </c>
    </row>
    <row r="719" spans="1:3" x14ac:dyDescent="0.3">
      <c r="A719">
        <v>680</v>
      </c>
      <c r="B719">
        <v>80.75164807750329</v>
      </c>
      <c r="C719">
        <v>-1.4516480775032932</v>
      </c>
    </row>
    <row r="720" spans="1:3" x14ac:dyDescent="0.3">
      <c r="A720">
        <v>681</v>
      </c>
      <c r="B720">
        <v>79.905059343375854</v>
      </c>
      <c r="C720">
        <v>-0.80505934337585927</v>
      </c>
    </row>
    <row r="721" spans="1:3" x14ac:dyDescent="0.3">
      <c r="A721">
        <v>682</v>
      </c>
      <c r="B721">
        <v>82.699230794639007</v>
      </c>
      <c r="C721">
        <v>-3.7992307946390014</v>
      </c>
    </row>
    <row r="722" spans="1:3" x14ac:dyDescent="0.3">
      <c r="A722">
        <v>683</v>
      </c>
      <c r="B722">
        <v>82.151916175700237</v>
      </c>
      <c r="C722">
        <v>-3.3519161757002394</v>
      </c>
    </row>
    <row r="723" spans="1:3" x14ac:dyDescent="0.3">
      <c r="A723">
        <v>684</v>
      </c>
      <c r="B723">
        <v>81.858256860210361</v>
      </c>
      <c r="C723">
        <v>-3.1582568602103578</v>
      </c>
    </row>
    <row r="724" spans="1:3" x14ac:dyDescent="0.3">
      <c r="A724">
        <v>685</v>
      </c>
      <c r="B724">
        <v>82.161741598546669</v>
      </c>
      <c r="C724">
        <v>-3.5617415985466749</v>
      </c>
    </row>
    <row r="725" spans="1:3" x14ac:dyDescent="0.3">
      <c r="A725">
        <v>686</v>
      </c>
      <c r="B725">
        <v>78.894876338192745</v>
      </c>
      <c r="C725">
        <v>-0.39487633819274492</v>
      </c>
    </row>
    <row r="726" spans="1:3" x14ac:dyDescent="0.3">
      <c r="A726">
        <v>687</v>
      </c>
      <c r="B726">
        <v>80.731358796269689</v>
      </c>
      <c r="C726">
        <v>-2.3313587962696829</v>
      </c>
    </row>
    <row r="727" spans="1:3" x14ac:dyDescent="0.3">
      <c r="A727">
        <v>688</v>
      </c>
      <c r="B727">
        <v>78.529719223711396</v>
      </c>
      <c r="C727">
        <v>-0.32971922371139328</v>
      </c>
    </row>
    <row r="728" spans="1:3" x14ac:dyDescent="0.3">
      <c r="A728">
        <v>689</v>
      </c>
      <c r="B728">
        <v>80.885748559199726</v>
      </c>
      <c r="C728">
        <v>-2.7857485591997317</v>
      </c>
    </row>
    <row r="729" spans="1:3" x14ac:dyDescent="0.3">
      <c r="A729">
        <v>690</v>
      </c>
      <c r="B729">
        <v>76.933545425469774</v>
      </c>
      <c r="C729">
        <v>1.8664545745302235</v>
      </c>
    </row>
    <row r="730" spans="1:3" x14ac:dyDescent="0.3">
      <c r="A730">
        <v>691</v>
      </c>
      <c r="B730">
        <v>80.183539063108881</v>
      </c>
      <c r="C730">
        <v>-1.583539063108887</v>
      </c>
    </row>
    <row r="731" spans="1:3" x14ac:dyDescent="0.3">
      <c r="A731">
        <v>692</v>
      </c>
      <c r="B731">
        <v>81.628469910333749</v>
      </c>
      <c r="C731">
        <v>-3.4284699103337459</v>
      </c>
    </row>
    <row r="732" spans="1:3" x14ac:dyDescent="0.3">
      <c r="A732">
        <v>693</v>
      </c>
      <c r="B732">
        <v>80.005927536395134</v>
      </c>
      <c r="C732">
        <v>-2.0059275363951343</v>
      </c>
    </row>
    <row r="733" spans="1:3" x14ac:dyDescent="0.3">
      <c r="A733">
        <v>694</v>
      </c>
      <c r="B733">
        <v>79.766057169373681</v>
      </c>
      <c r="C733">
        <v>-1.9660571693736841</v>
      </c>
    </row>
    <row r="734" spans="1:3" x14ac:dyDescent="0.3">
      <c r="A734">
        <v>695</v>
      </c>
      <c r="B734">
        <v>79.757617538252106</v>
      </c>
      <c r="C734">
        <v>-2.2576175382521058</v>
      </c>
    </row>
    <row r="735" spans="1:3" x14ac:dyDescent="0.3">
      <c r="A735">
        <v>696</v>
      </c>
      <c r="B735">
        <v>81.530543520550367</v>
      </c>
      <c r="C735">
        <v>-4.4305435205503727</v>
      </c>
    </row>
    <row r="736" spans="1:3" x14ac:dyDescent="0.3">
      <c r="A736">
        <v>697</v>
      </c>
      <c r="B736">
        <v>81.520009592199855</v>
      </c>
      <c r="C736">
        <v>-4.5200095921998553</v>
      </c>
    </row>
    <row r="737" spans="1:3" x14ac:dyDescent="0.3">
      <c r="A737">
        <v>698</v>
      </c>
      <c r="B737">
        <v>81.534431399849367</v>
      </c>
      <c r="C737">
        <v>-4.7344313998493703</v>
      </c>
    </row>
    <row r="738" spans="1:3" x14ac:dyDescent="0.3">
      <c r="A738">
        <v>699</v>
      </c>
      <c r="B738">
        <v>81.189912180671357</v>
      </c>
      <c r="C738">
        <v>-4.6899121806713566</v>
      </c>
    </row>
    <row r="739" spans="1:3" x14ac:dyDescent="0.3">
      <c r="A739">
        <v>700</v>
      </c>
      <c r="B739">
        <v>79.163130601770447</v>
      </c>
      <c r="C739">
        <v>-3.2631306017704418</v>
      </c>
    </row>
    <row r="740" spans="1:3" x14ac:dyDescent="0.3">
      <c r="A740">
        <v>701</v>
      </c>
      <c r="B740">
        <v>74.862765494493217</v>
      </c>
      <c r="C740">
        <v>0.93723450550677967</v>
      </c>
    </row>
    <row r="741" spans="1:3" x14ac:dyDescent="0.3">
      <c r="A741">
        <v>702</v>
      </c>
      <c r="B741">
        <v>74.507475921774457</v>
      </c>
      <c r="C741">
        <v>0.69252407822554574</v>
      </c>
    </row>
    <row r="742" spans="1:3" x14ac:dyDescent="0.3">
      <c r="A742">
        <v>703</v>
      </c>
      <c r="B742">
        <v>81.031307530650395</v>
      </c>
      <c r="C742">
        <v>-5.7313075306503976</v>
      </c>
    </row>
    <row r="743" spans="1:3" x14ac:dyDescent="0.3">
      <c r="A743">
        <v>704</v>
      </c>
      <c r="B743">
        <v>77.977050174122397</v>
      </c>
      <c r="C743">
        <v>-2.8770501741224024</v>
      </c>
    </row>
    <row r="744" spans="1:3" x14ac:dyDescent="0.3">
      <c r="A744">
        <v>705</v>
      </c>
      <c r="B744">
        <v>77.852401039001577</v>
      </c>
      <c r="C744">
        <v>-3.1524010390015746</v>
      </c>
    </row>
    <row r="745" spans="1:3" x14ac:dyDescent="0.3">
      <c r="A745">
        <v>706</v>
      </c>
      <c r="B745">
        <v>69.948404548225767</v>
      </c>
      <c r="C745">
        <v>6.051595451774233</v>
      </c>
    </row>
    <row r="746" spans="1:3" x14ac:dyDescent="0.3">
      <c r="A746">
        <v>707</v>
      </c>
      <c r="B746">
        <v>69.563867419431801</v>
      </c>
      <c r="C746">
        <v>3.4361325805681986</v>
      </c>
    </row>
    <row r="747" spans="1:3" x14ac:dyDescent="0.3">
      <c r="A747">
        <v>708</v>
      </c>
      <c r="B747">
        <v>70.524352526624767</v>
      </c>
      <c r="C747">
        <v>0.47564747337523272</v>
      </c>
    </row>
    <row r="748" spans="1:3" x14ac:dyDescent="0.3">
      <c r="A748">
        <v>709</v>
      </c>
      <c r="B748">
        <v>70.66262640295507</v>
      </c>
      <c r="C748">
        <v>-0.86262640295507254</v>
      </c>
    </row>
    <row r="749" spans="1:3" x14ac:dyDescent="0.3">
      <c r="A749">
        <v>710</v>
      </c>
      <c r="B749">
        <v>68.251166130001621</v>
      </c>
      <c r="C749">
        <v>1.1488338699983842</v>
      </c>
    </row>
    <row r="750" spans="1:3" x14ac:dyDescent="0.3">
      <c r="A750">
        <v>711</v>
      </c>
      <c r="B750">
        <v>67.958139873257537</v>
      </c>
      <c r="C750">
        <v>1.0418601267424634</v>
      </c>
    </row>
    <row r="751" spans="1:3" x14ac:dyDescent="0.3">
      <c r="A751">
        <v>712</v>
      </c>
      <c r="B751">
        <v>69.995809830340747</v>
      </c>
      <c r="C751">
        <v>-1.2958098303407439</v>
      </c>
    </row>
    <row r="752" spans="1:3" x14ac:dyDescent="0.3">
      <c r="A752">
        <v>713</v>
      </c>
      <c r="B752">
        <v>69.643809199273619</v>
      </c>
      <c r="C752">
        <v>-1.0438091992736247</v>
      </c>
    </row>
    <row r="753" spans="1:3" x14ac:dyDescent="0.3">
      <c r="A753">
        <v>714</v>
      </c>
      <c r="B753">
        <v>69.497246926918649</v>
      </c>
      <c r="C753">
        <v>-0.99724692691864902</v>
      </c>
    </row>
    <row r="754" spans="1:3" x14ac:dyDescent="0.3">
      <c r="A754">
        <v>715</v>
      </c>
      <c r="B754">
        <v>69.572611360308954</v>
      </c>
      <c r="C754">
        <v>-1.0726113603089544</v>
      </c>
    </row>
    <row r="755" spans="1:3" x14ac:dyDescent="0.3">
      <c r="A755">
        <v>716</v>
      </c>
      <c r="B755">
        <v>68.894401468887096</v>
      </c>
      <c r="C755">
        <v>-0.39440146888709648</v>
      </c>
    </row>
    <row r="756" spans="1:3" x14ac:dyDescent="0.3">
      <c r="A756">
        <v>717</v>
      </c>
      <c r="B756">
        <v>68.665710249973927</v>
      </c>
      <c r="C756">
        <v>-0.26571024997392101</v>
      </c>
    </row>
    <row r="757" spans="1:3" x14ac:dyDescent="0.3">
      <c r="A757">
        <v>718</v>
      </c>
      <c r="B757">
        <v>67.804700571076467</v>
      </c>
      <c r="C757">
        <v>0.29529942892352778</v>
      </c>
    </row>
    <row r="758" spans="1:3" x14ac:dyDescent="0.3">
      <c r="A758">
        <v>719</v>
      </c>
      <c r="B758">
        <v>67.224767510301433</v>
      </c>
      <c r="C758">
        <v>0.37523248969856127</v>
      </c>
    </row>
    <row r="759" spans="1:3" x14ac:dyDescent="0.3">
      <c r="A759">
        <v>720</v>
      </c>
      <c r="B759">
        <v>66.617914522694477</v>
      </c>
      <c r="C759">
        <v>-1.7914522694482571E-2</v>
      </c>
    </row>
    <row r="760" spans="1:3" x14ac:dyDescent="0.3">
      <c r="A760">
        <v>721</v>
      </c>
      <c r="B760">
        <v>66.029749677152722</v>
      </c>
      <c r="C760">
        <v>-0.62974967715271646</v>
      </c>
    </row>
    <row r="761" spans="1:3" x14ac:dyDescent="0.3">
      <c r="A761">
        <v>722</v>
      </c>
      <c r="B761">
        <v>65.067489257383301</v>
      </c>
      <c r="C761">
        <v>-5.2674892573833034</v>
      </c>
    </row>
    <row r="762" spans="1:3" x14ac:dyDescent="0.3">
      <c r="A762">
        <v>723</v>
      </c>
      <c r="B762">
        <v>59.924528470538071</v>
      </c>
      <c r="C762">
        <v>-0.62452847053807403</v>
      </c>
    </row>
    <row r="763" spans="1:3" x14ac:dyDescent="0.3">
      <c r="A763">
        <v>724</v>
      </c>
      <c r="B763">
        <v>60.512835765042951</v>
      </c>
      <c r="C763">
        <v>-1.7128357650429535</v>
      </c>
    </row>
    <row r="764" spans="1:3" x14ac:dyDescent="0.3">
      <c r="A764">
        <v>725</v>
      </c>
      <c r="B764">
        <v>60.404962517858763</v>
      </c>
      <c r="C764">
        <v>-2.1049625178587661</v>
      </c>
    </row>
    <row r="765" spans="1:3" x14ac:dyDescent="0.3">
      <c r="A765">
        <v>726</v>
      </c>
      <c r="B765">
        <v>61.102813261830583</v>
      </c>
      <c r="C765">
        <v>-3.2028132618305847</v>
      </c>
    </row>
    <row r="766" spans="1:3" x14ac:dyDescent="0.3">
      <c r="A766">
        <v>727</v>
      </c>
      <c r="B766">
        <v>59.220979952994881</v>
      </c>
      <c r="C766">
        <v>-1.8209799529948825</v>
      </c>
    </row>
    <row r="767" spans="1:3" x14ac:dyDescent="0.3">
      <c r="A767">
        <v>728</v>
      </c>
      <c r="B767">
        <v>61.959335382027682</v>
      </c>
      <c r="C767">
        <v>-5.2593353820276789</v>
      </c>
    </row>
    <row r="768" spans="1:3" x14ac:dyDescent="0.3">
      <c r="A768">
        <v>729</v>
      </c>
      <c r="B768">
        <v>60.670257716691466</v>
      </c>
      <c r="C768">
        <v>-4.3702577166914693</v>
      </c>
    </row>
    <row r="769" spans="1:3" x14ac:dyDescent="0.3">
      <c r="A769">
        <v>730</v>
      </c>
      <c r="B769">
        <v>56.729861641160468</v>
      </c>
      <c r="C769">
        <v>-1.0298616411604655</v>
      </c>
    </row>
    <row r="770" spans="1:3" x14ac:dyDescent="0.3">
      <c r="A770">
        <v>731</v>
      </c>
      <c r="B770">
        <v>63.041776754558725</v>
      </c>
      <c r="C770">
        <v>-8.0417767545587253</v>
      </c>
    </row>
    <row r="771" spans="1:3" x14ac:dyDescent="0.3">
      <c r="A771">
        <v>732</v>
      </c>
      <c r="B771">
        <v>51.246481527946379</v>
      </c>
      <c r="C771">
        <v>3.0535184720536179</v>
      </c>
    </row>
    <row r="772" spans="1:3" x14ac:dyDescent="0.3">
      <c r="A772">
        <v>733</v>
      </c>
      <c r="B772">
        <v>56.332669940799761</v>
      </c>
      <c r="C772">
        <v>-2.8326699407997609</v>
      </c>
    </row>
    <row r="773" spans="1:3" x14ac:dyDescent="0.3">
      <c r="A773">
        <v>734</v>
      </c>
      <c r="B773">
        <v>55.616860626427268</v>
      </c>
      <c r="C773">
        <v>-2.8168606264272711</v>
      </c>
    </row>
    <row r="774" spans="1:3" x14ac:dyDescent="0.3">
      <c r="A774">
        <v>735</v>
      </c>
      <c r="B774">
        <v>53.410299568757004</v>
      </c>
      <c r="C774">
        <v>-1.3102995687570029</v>
      </c>
    </row>
    <row r="775" spans="1:3" x14ac:dyDescent="0.3">
      <c r="A775">
        <v>736</v>
      </c>
      <c r="B775">
        <v>57.940192323124627</v>
      </c>
      <c r="C775">
        <v>-6.14019232312463</v>
      </c>
    </row>
    <row r="776" spans="1:3" x14ac:dyDescent="0.3">
      <c r="A776">
        <v>737</v>
      </c>
      <c r="B776">
        <v>53.021048204738243</v>
      </c>
      <c r="C776">
        <v>-1.7210482047382456</v>
      </c>
    </row>
    <row r="777" spans="1:3" x14ac:dyDescent="0.3">
      <c r="A777">
        <v>738</v>
      </c>
      <c r="B777">
        <v>76.071651217188119</v>
      </c>
      <c r="C777">
        <v>9.9283487828118808</v>
      </c>
    </row>
    <row r="778" spans="1:3" x14ac:dyDescent="0.3">
      <c r="A778">
        <v>739</v>
      </c>
      <c r="B778">
        <v>84.492184799922441</v>
      </c>
      <c r="C778">
        <v>-0.49218479992244113</v>
      </c>
    </row>
    <row r="779" spans="1:3" x14ac:dyDescent="0.3">
      <c r="A779">
        <v>740</v>
      </c>
      <c r="B779">
        <v>82.987302068733115</v>
      </c>
      <c r="C779">
        <v>-1.9873020687331149</v>
      </c>
    </row>
    <row r="780" spans="1:3" x14ac:dyDescent="0.3">
      <c r="A780">
        <v>741</v>
      </c>
      <c r="B780">
        <v>78.676280826566369</v>
      </c>
      <c r="C780">
        <v>1.3237191734336307</v>
      </c>
    </row>
    <row r="781" spans="1:3" x14ac:dyDescent="0.3">
      <c r="A781">
        <v>742</v>
      </c>
      <c r="B781">
        <v>84.178937544462855</v>
      </c>
      <c r="C781">
        <v>-4.4789375444628519</v>
      </c>
    </row>
    <row r="782" spans="1:3" x14ac:dyDescent="0.3">
      <c r="A782">
        <v>743</v>
      </c>
      <c r="B782">
        <v>71.200495700166172</v>
      </c>
      <c r="C782">
        <v>7.9995042998338306</v>
      </c>
    </row>
    <row r="783" spans="1:3" x14ac:dyDescent="0.3">
      <c r="A783">
        <v>744</v>
      </c>
      <c r="B783">
        <v>82.012513369687667</v>
      </c>
      <c r="C783">
        <v>-3.1125133696876617</v>
      </c>
    </row>
    <row r="784" spans="1:3" x14ac:dyDescent="0.3">
      <c r="A784">
        <v>745</v>
      </c>
      <c r="B784">
        <v>84.008520083629435</v>
      </c>
      <c r="C784">
        <v>-5.2085200836294376</v>
      </c>
    </row>
    <row r="785" spans="1:3" x14ac:dyDescent="0.3">
      <c r="A785">
        <v>746</v>
      </c>
      <c r="B785">
        <v>82.152771748788496</v>
      </c>
      <c r="C785">
        <v>-3.75277174878849</v>
      </c>
    </row>
    <row r="786" spans="1:3" x14ac:dyDescent="0.3">
      <c r="A786">
        <v>747</v>
      </c>
      <c r="B786">
        <v>77.364330644718549</v>
      </c>
      <c r="C786">
        <v>0.73566935528144484</v>
      </c>
    </row>
    <row r="787" spans="1:3" x14ac:dyDescent="0.3">
      <c r="A787">
        <v>748</v>
      </c>
      <c r="B787">
        <v>81.704184230582499</v>
      </c>
      <c r="C787">
        <v>-3.6041842305825043</v>
      </c>
    </row>
    <row r="788" spans="1:3" x14ac:dyDescent="0.3">
      <c r="A788">
        <v>749</v>
      </c>
      <c r="B788">
        <v>81.461190486856594</v>
      </c>
      <c r="C788">
        <v>-3.7611904868565915</v>
      </c>
    </row>
    <row r="789" spans="1:3" x14ac:dyDescent="0.3">
      <c r="A789">
        <v>750</v>
      </c>
      <c r="B789">
        <v>79.140615404992346</v>
      </c>
      <c r="C789">
        <v>-1.8406154049923487</v>
      </c>
    </row>
    <row r="790" spans="1:3" x14ac:dyDescent="0.3">
      <c r="A790">
        <v>751</v>
      </c>
      <c r="B790">
        <v>81.96537816343448</v>
      </c>
      <c r="C790">
        <v>-4.9653781634344796</v>
      </c>
    </row>
    <row r="791" spans="1:3" x14ac:dyDescent="0.3">
      <c r="A791">
        <v>752</v>
      </c>
      <c r="B791">
        <v>79.03772882391975</v>
      </c>
      <c r="C791">
        <v>-2.0377288239197497</v>
      </c>
    </row>
    <row r="792" spans="1:3" x14ac:dyDescent="0.3">
      <c r="A792">
        <v>753</v>
      </c>
      <c r="B792">
        <v>79.053694039896328</v>
      </c>
      <c r="C792">
        <v>-2.1536940398963225</v>
      </c>
    </row>
    <row r="793" spans="1:3" x14ac:dyDescent="0.3">
      <c r="A793">
        <v>754</v>
      </c>
      <c r="B793">
        <v>66.148519049884925</v>
      </c>
      <c r="C793">
        <v>-2.6485190498849249</v>
      </c>
    </row>
    <row r="794" spans="1:3" x14ac:dyDescent="0.3">
      <c r="A794">
        <v>755</v>
      </c>
      <c r="B794">
        <v>65.081915862686529</v>
      </c>
      <c r="C794">
        <v>-2.0819158626865288</v>
      </c>
    </row>
    <row r="795" spans="1:3" x14ac:dyDescent="0.3">
      <c r="A795">
        <v>756</v>
      </c>
      <c r="B795">
        <v>64.346867272173498</v>
      </c>
      <c r="C795">
        <v>-1.6468672721734947</v>
      </c>
    </row>
    <row r="796" spans="1:3" x14ac:dyDescent="0.3">
      <c r="A796">
        <v>757</v>
      </c>
      <c r="B796">
        <v>64.146758605411051</v>
      </c>
      <c r="C796">
        <v>-1.9467586054110484</v>
      </c>
    </row>
    <row r="797" spans="1:3" x14ac:dyDescent="0.3">
      <c r="A797">
        <v>758</v>
      </c>
      <c r="B797">
        <v>63.929708009851772</v>
      </c>
      <c r="C797">
        <v>-2.1297080098517753</v>
      </c>
    </row>
    <row r="798" spans="1:3" x14ac:dyDescent="0.3">
      <c r="A798">
        <v>759</v>
      </c>
      <c r="B798">
        <v>63.757706764644226</v>
      </c>
      <c r="C798">
        <v>-2.4577067646442288</v>
      </c>
    </row>
    <row r="799" spans="1:3" x14ac:dyDescent="0.3">
      <c r="A799">
        <v>760</v>
      </c>
      <c r="B799">
        <v>63.667876039917473</v>
      </c>
      <c r="C799">
        <v>5.3321239600825265</v>
      </c>
    </row>
    <row r="800" spans="1:3" x14ac:dyDescent="0.3">
      <c r="A800">
        <v>761</v>
      </c>
      <c r="B800">
        <v>63.323630612553011</v>
      </c>
      <c r="C800">
        <v>-1.3236306125530106</v>
      </c>
    </row>
    <row r="801" spans="1:3" x14ac:dyDescent="0.3">
      <c r="A801">
        <v>762</v>
      </c>
      <c r="B801">
        <v>60.224853868903736</v>
      </c>
      <c r="C801">
        <v>-0.42485386890373888</v>
      </c>
    </row>
    <row r="802" spans="1:3" x14ac:dyDescent="0.3">
      <c r="A802">
        <v>763</v>
      </c>
      <c r="B802">
        <v>64.184167668598448</v>
      </c>
      <c r="C802">
        <v>-5.0841676685984467</v>
      </c>
    </row>
    <row r="803" spans="1:3" x14ac:dyDescent="0.3">
      <c r="A803">
        <v>764</v>
      </c>
      <c r="B803">
        <v>58.445162621534124</v>
      </c>
      <c r="C803">
        <v>0.15483737846587786</v>
      </c>
    </row>
    <row r="804" spans="1:3" x14ac:dyDescent="0.3">
      <c r="A804">
        <v>765</v>
      </c>
      <c r="B804">
        <v>59.899828580316452</v>
      </c>
      <c r="C804">
        <v>-1.7998285803164507</v>
      </c>
    </row>
    <row r="805" spans="1:3" x14ac:dyDescent="0.3">
      <c r="A805">
        <v>766</v>
      </c>
      <c r="B805">
        <v>60.062334697102308</v>
      </c>
      <c r="C805">
        <v>-2.0623346971023082</v>
      </c>
    </row>
    <row r="806" spans="1:3" x14ac:dyDescent="0.3">
      <c r="A806">
        <v>767</v>
      </c>
      <c r="B806">
        <v>59.674209975735486</v>
      </c>
      <c r="C806">
        <v>-1.7742099757354879</v>
      </c>
    </row>
    <row r="807" spans="1:3" x14ac:dyDescent="0.3">
      <c r="A807">
        <v>768</v>
      </c>
      <c r="B807">
        <v>58.770697391847101</v>
      </c>
      <c r="C807">
        <v>-1.0706973918470979</v>
      </c>
    </row>
    <row r="808" spans="1:3" x14ac:dyDescent="0.3">
      <c r="A808">
        <v>769</v>
      </c>
      <c r="B808">
        <v>58.461000305281019</v>
      </c>
      <c r="C808">
        <v>-1.06100030528102</v>
      </c>
    </row>
    <row r="809" spans="1:3" x14ac:dyDescent="0.3">
      <c r="A809">
        <v>770</v>
      </c>
      <c r="B809">
        <v>73.783477498537707</v>
      </c>
      <c r="C809">
        <v>-73.783477498537707</v>
      </c>
    </row>
    <row r="810" spans="1:3" x14ac:dyDescent="0.3">
      <c r="A810">
        <v>771</v>
      </c>
      <c r="B810">
        <v>71.386664898295194</v>
      </c>
      <c r="C810">
        <v>2.5133351017048113</v>
      </c>
    </row>
    <row r="811" spans="1:3" x14ac:dyDescent="0.3">
      <c r="A811">
        <v>772</v>
      </c>
      <c r="B811">
        <v>70.270512738620866</v>
      </c>
      <c r="C811">
        <v>3.3294872613791284</v>
      </c>
    </row>
    <row r="812" spans="1:3" x14ac:dyDescent="0.3">
      <c r="A812">
        <v>773</v>
      </c>
      <c r="B812">
        <v>70.908741612343348</v>
      </c>
      <c r="C812">
        <v>2.4912583876566572</v>
      </c>
    </row>
    <row r="813" spans="1:3" x14ac:dyDescent="0.3">
      <c r="A813">
        <v>774</v>
      </c>
      <c r="B813">
        <v>71.713954850527244</v>
      </c>
      <c r="C813">
        <v>0.38604514947274993</v>
      </c>
    </row>
    <row r="814" spans="1:3" x14ac:dyDescent="0.3">
      <c r="A814">
        <v>775</v>
      </c>
      <c r="B814">
        <v>73.857004440773821</v>
      </c>
      <c r="C814">
        <v>-0.75700444077382656</v>
      </c>
    </row>
    <row r="815" spans="1:3" x14ac:dyDescent="0.3">
      <c r="A815">
        <v>776</v>
      </c>
      <c r="B815">
        <v>71.438652253890112</v>
      </c>
      <c r="C815">
        <v>1.261347746109891</v>
      </c>
    </row>
    <row r="816" spans="1:3" x14ac:dyDescent="0.3">
      <c r="A816">
        <v>777</v>
      </c>
      <c r="B816">
        <v>70.399290899665729</v>
      </c>
      <c r="C816">
        <v>3.2007091003342651</v>
      </c>
    </row>
    <row r="817" spans="1:3" x14ac:dyDescent="0.3">
      <c r="A817">
        <v>778</v>
      </c>
      <c r="B817">
        <v>70.399172360744771</v>
      </c>
      <c r="C817">
        <v>2.9008276392552261</v>
      </c>
    </row>
    <row r="818" spans="1:3" x14ac:dyDescent="0.3">
      <c r="A818">
        <v>779</v>
      </c>
      <c r="B818">
        <v>67.132243927130318</v>
      </c>
      <c r="C818">
        <v>5.7677560728696875</v>
      </c>
    </row>
    <row r="819" spans="1:3" x14ac:dyDescent="0.3">
      <c r="A819">
        <v>780</v>
      </c>
      <c r="B819">
        <v>70.505252490240778</v>
      </c>
      <c r="C819">
        <v>1.7947475097592189</v>
      </c>
    </row>
    <row r="820" spans="1:3" x14ac:dyDescent="0.3">
      <c r="A820">
        <v>781</v>
      </c>
      <c r="B820">
        <v>72.966149545065704</v>
      </c>
      <c r="C820">
        <v>-3.2661495450657014</v>
      </c>
    </row>
    <row r="821" spans="1:3" x14ac:dyDescent="0.3">
      <c r="A821">
        <v>782</v>
      </c>
      <c r="B821">
        <v>67.766656896289334</v>
      </c>
      <c r="C821">
        <v>1.5333431037106635</v>
      </c>
    </row>
    <row r="822" spans="1:3" x14ac:dyDescent="0.3">
      <c r="A822">
        <v>783</v>
      </c>
      <c r="B822">
        <v>71.490725794249471</v>
      </c>
      <c r="C822">
        <v>1.5092742057505291</v>
      </c>
    </row>
    <row r="823" spans="1:3" x14ac:dyDescent="0.3">
      <c r="A823">
        <v>784</v>
      </c>
      <c r="B823">
        <v>68.071054601519094</v>
      </c>
      <c r="C823">
        <v>3.3289453984809114</v>
      </c>
    </row>
    <row r="824" spans="1:3" x14ac:dyDescent="0.3">
      <c r="A824">
        <v>785</v>
      </c>
      <c r="B824">
        <v>67.556963148897324</v>
      </c>
      <c r="C824">
        <v>3.6430368511026785</v>
      </c>
    </row>
    <row r="825" spans="1:3" x14ac:dyDescent="0.3">
      <c r="A825">
        <v>786</v>
      </c>
      <c r="B825">
        <v>67.787936735515345</v>
      </c>
      <c r="C825">
        <v>4.2120632644846552</v>
      </c>
    </row>
    <row r="826" spans="1:3" x14ac:dyDescent="0.3">
      <c r="A826">
        <v>787</v>
      </c>
      <c r="B826">
        <v>70.736984369947294</v>
      </c>
      <c r="C826">
        <v>5.4630156300527091</v>
      </c>
    </row>
    <row r="827" spans="1:3" x14ac:dyDescent="0.3">
      <c r="A827">
        <v>788</v>
      </c>
      <c r="B827">
        <v>71.547957002213082</v>
      </c>
      <c r="C827">
        <v>4.4520429977869185</v>
      </c>
    </row>
    <row r="828" spans="1:3" x14ac:dyDescent="0.3">
      <c r="A828">
        <v>789</v>
      </c>
      <c r="B828">
        <v>71.248320549684337</v>
      </c>
      <c r="C828">
        <v>4.7516794503156632</v>
      </c>
    </row>
    <row r="829" spans="1:3" x14ac:dyDescent="0.3">
      <c r="A829">
        <v>790</v>
      </c>
      <c r="B829">
        <v>71.269022241681029</v>
      </c>
      <c r="C829">
        <v>4.2309777583189714</v>
      </c>
    </row>
    <row r="830" spans="1:3" x14ac:dyDescent="0.3">
      <c r="A830">
        <v>791</v>
      </c>
      <c r="B830">
        <v>71.732540211396952</v>
      </c>
      <c r="C830">
        <v>3.5674597886030455</v>
      </c>
    </row>
    <row r="831" spans="1:3" x14ac:dyDescent="0.3">
      <c r="A831">
        <v>792</v>
      </c>
      <c r="B831">
        <v>67.447276804182565</v>
      </c>
      <c r="C831">
        <v>7.5527231958174355</v>
      </c>
    </row>
    <row r="832" spans="1:3" x14ac:dyDescent="0.3">
      <c r="A832">
        <v>793</v>
      </c>
      <c r="B832">
        <v>68.275809293777314</v>
      </c>
      <c r="C832">
        <v>6.8241907062226801</v>
      </c>
    </row>
    <row r="833" spans="1:3" x14ac:dyDescent="0.3">
      <c r="A833">
        <v>794</v>
      </c>
      <c r="B833">
        <v>71.735141794319432</v>
      </c>
      <c r="C833">
        <v>2.8648582056805623</v>
      </c>
    </row>
    <row r="834" spans="1:3" x14ac:dyDescent="0.3">
      <c r="A834">
        <v>795</v>
      </c>
      <c r="B834">
        <v>73.586495748422621</v>
      </c>
      <c r="C834">
        <v>1.1135042515773819</v>
      </c>
    </row>
    <row r="835" spans="1:3" x14ac:dyDescent="0.3">
      <c r="A835">
        <v>796</v>
      </c>
      <c r="B835">
        <v>70.907065795454869</v>
      </c>
      <c r="C835">
        <v>3.4929342045451364</v>
      </c>
    </row>
    <row r="836" spans="1:3" x14ac:dyDescent="0.3">
      <c r="A836">
        <v>797</v>
      </c>
      <c r="B836">
        <v>70.401343364295684</v>
      </c>
      <c r="C836">
        <v>3.7986566357043188</v>
      </c>
    </row>
    <row r="837" spans="1:3" x14ac:dyDescent="0.3">
      <c r="A837">
        <v>798</v>
      </c>
      <c r="B837">
        <v>67.513184633103165</v>
      </c>
      <c r="C837">
        <v>6.8868153668968404</v>
      </c>
    </row>
    <row r="838" spans="1:3" x14ac:dyDescent="0.3">
      <c r="A838">
        <v>799</v>
      </c>
      <c r="B838">
        <v>70.03270252593795</v>
      </c>
      <c r="C838">
        <v>4.367297474062056</v>
      </c>
    </row>
    <row r="839" spans="1:3" x14ac:dyDescent="0.3">
      <c r="A839">
        <v>800</v>
      </c>
      <c r="B839">
        <v>70.011651290094704</v>
      </c>
      <c r="C839">
        <v>3.58834870990529</v>
      </c>
    </row>
    <row r="840" spans="1:3" x14ac:dyDescent="0.3">
      <c r="A840">
        <v>801</v>
      </c>
      <c r="B840">
        <v>67.41484617666859</v>
      </c>
      <c r="C840">
        <v>5.9851538233314159</v>
      </c>
    </row>
    <row r="841" spans="1:3" x14ac:dyDescent="0.3">
      <c r="A841">
        <v>802</v>
      </c>
      <c r="B841">
        <v>69.317028733991251</v>
      </c>
      <c r="C841">
        <v>3.4829712660087466</v>
      </c>
    </row>
    <row r="842" spans="1:3" x14ac:dyDescent="0.3">
      <c r="A842">
        <v>803</v>
      </c>
      <c r="B842">
        <v>72.028845887840689</v>
      </c>
      <c r="C842">
        <v>6.9711541121593115</v>
      </c>
    </row>
    <row r="843" spans="1:3" x14ac:dyDescent="0.3">
      <c r="A843">
        <v>804</v>
      </c>
      <c r="B843">
        <v>67.19182032514982</v>
      </c>
      <c r="C843">
        <v>10.80817967485018</v>
      </c>
    </row>
    <row r="844" spans="1:3" x14ac:dyDescent="0.3">
      <c r="A844">
        <v>805</v>
      </c>
      <c r="B844">
        <v>71.693955059166811</v>
      </c>
      <c r="C844">
        <v>7.3060449408331891</v>
      </c>
    </row>
    <row r="845" spans="1:3" x14ac:dyDescent="0.3">
      <c r="A845">
        <v>806</v>
      </c>
      <c r="B845">
        <v>71.073498571578924</v>
      </c>
      <c r="C845">
        <v>0.92650142842107641</v>
      </c>
    </row>
    <row r="846" spans="1:3" x14ac:dyDescent="0.3">
      <c r="A846">
        <v>807</v>
      </c>
      <c r="B846">
        <v>71.290711521122503</v>
      </c>
      <c r="C846">
        <v>2.7092884788774967</v>
      </c>
    </row>
    <row r="847" spans="1:3" x14ac:dyDescent="0.3">
      <c r="A847">
        <v>808</v>
      </c>
      <c r="B847">
        <v>71.116842278694648</v>
      </c>
      <c r="C847">
        <v>-1.1168422786946479</v>
      </c>
    </row>
    <row r="848" spans="1:3" x14ac:dyDescent="0.3">
      <c r="A848">
        <v>809</v>
      </c>
      <c r="B848">
        <v>70.947891872996522</v>
      </c>
      <c r="C848">
        <v>-1.0478918729965159</v>
      </c>
    </row>
    <row r="849" spans="1:3" x14ac:dyDescent="0.3">
      <c r="A849">
        <v>810</v>
      </c>
      <c r="B849">
        <v>70.838700805525392</v>
      </c>
      <c r="C849">
        <v>-1.0387008055253943</v>
      </c>
    </row>
    <row r="850" spans="1:3" x14ac:dyDescent="0.3">
      <c r="A850">
        <v>811</v>
      </c>
      <c r="B850">
        <v>70.948417300617095</v>
      </c>
      <c r="C850">
        <v>-1.248417300617092</v>
      </c>
    </row>
    <row r="851" spans="1:3" x14ac:dyDescent="0.3">
      <c r="A851">
        <v>812</v>
      </c>
      <c r="B851">
        <v>70.646025639915777</v>
      </c>
      <c r="C851">
        <v>-1.1460256399157771</v>
      </c>
    </row>
    <row r="852" spans="1:3" x14ac:dyDescent="0.3">
      <c r="A852">
        <v>813</v>
      </c>
      <c r="B852">
        <v>70.465330681302603</v>
      </c>
      <c r="C852">
        <v>-1.0653306813025978</v>
      </c>
    </row>
    <row r="853" spans="1:3" x14ac:dyDescent="0.3">
      <c r="A853">
        <v>814</v>
      </c>
      <c r="B853">
        <v>70.24164935146861</v>
      </c>
      <c r="C853">
        <v>-1.2416493514686096</v>
      </c>
    </row>
    <row r="854" spans="1:3" x14ac:dyDescent="0.3">
      <c r="A854">
        <v>815</v>
      </c>
      <c r="B854">
        <v>70.240974031172655</v>
      </c>
      <c r="C854">
        <v>-1.6409740311726608</v>
      </c>
    </row>
    <row r="855" spans="1:3" x14ac:dyDescent="0.3">
      <c r="A855">
        <v>816</v>
      </c>
      <c r="B855">
        <v>69.98618325583594</v>
      </c>
      <c r="C855">
        <v>-1.2861832558359367</v>
      </c>
    </row>
    <row r="856" spans="1:3" x14ac:dyDescent="0.3">
      <c r="A856">
        <v>817</v>
      </c>
      <c r="B856">
        <v>70.034991616496143</v>
      </c>
      <c r="C856">
        <v>-1.4349916164961485</v>
      </c>
    </row>
    <row r="857" spans="1:3" x14ac:dyDescent="0.3">
      <c r="A857">
        <v>818</v>
      </c>
      <c r="B857">
        <v>66.340921978774588</v>
      </c>
      <c r="C857">
        <v>2.4590780212254089</v>
      </c>
    </row>
    <row r="858" spans="1:3" x14ac:dyDescent="0.3">
      <c r="A858">
        <v>819</v>
      </c>
      <c r="B858">
        <v>70.913181574316027</v>
      </c>
      <c r="C858">
        <v>2.5868184256839726</v>
      </c>
    </row>
    <row r="859" spans="1:3" x14ac:dyDescent="0.3">
      <c r="A859">
        <v>820</v>
      </c>
      <c r="B859">
        <v>70.814319042438129</v>
      </c>
      <c r="C859">
        <v>2.4856809575618684</v>
      </c>
    </row>
    <row r="860" spans="1:3" x14ac:dyDescent="0.3">
      <c r="A860">
        <v>821</v>
      </c>
      <c r="B860">
        <v>70.468634858025723</v>
      </c>
      <c r="C860">
        <v>2.5313651419742769</v>
      </c>
    </row>
    <row r="861" spans="1:3" x14ac:dyDescent="0.3">
      <c r="A861">
        <v>822</v>
      </c>
      <c r="B861">
        <v>70.487928435891675</v>
      </c>
      <c r="C861">
        <v>2.5120715641083251</v>
      </c>
    </row>
    <row r="862" spans="1:3" x14ac:dyDescent="0.3">
      <c r="A862">
        <v>823</v>
      </c>
      <c r="B862">
        <v>67.107458931232586</v>
      </c>
      <c r="C862">
        <v>4.8925410687674145</v>
      </c>
    </row>
    <row r="863" spans="1:3" x14ac:dyDescent="0.3">
      <c r="A863">
        <v>824</v>
      </c>
      <c r="B863">
        <v>69.742581870670477</v>
      </c>
      <c r="C863">
        <v>2.2574181293295226</v>
      </c>
    </row>
    <row r="864" spans="1:3" x14ac:dyDescent="0.3">
      <c r="A864">
        <v>825</v>
      </c>
      <c r="B864">
        <v>73.208176934806289</v>
      </c>
      <c r="C864">
        <v>-1.8081769348062835</v>
      </c>
    </row>
    <row r="865" spans="1:3" x14ac:dyDescent="0.3">
      <c r="A865">
        <v>826</v>
      </c>
      <c r="B865">
        <v>70.022675997843393</v>
      </c>
      <c r="C865">
        <v>1.6773240021566096</v>
      </c>
    </row>
    <row r="866" spans="1:3" x14ac:dyDescent="0.3">
      <c r="A866">
        <v>827</v>
      </c>
      <c r="B866">
        <v>69.907303814470424</v>
      </c>
      <c r="C866">
        <v>1.2926961855295787</v>
      </c>
    </row>
    <row r="867" spans="1:3" x14ac:dyDescent="0.3">
      <c r="A867">
        <v>828</v>
      </c>
      <c r="B867">
        <v>65.977305770660124</v>
      </c>
      <c r="C867">
        <v>9.0226942293398764</v>
      </c>
    </row>
    <row r="868" spans="1:3" x14ac:dyDescent="0.3">
      <c r="A868">
        <v>829</v>
      </c>
      <c r="B868">
        <v>68.977985150142416</v>
      </c>
      <c r="C868">
        <v>2.0220148498575838</v>
      </c>
    </row>
    <row r="869" spans="1:3" x14ac:dyDescent="0.3">
      <c r="A869">
        <v>830</v>
      </c>
      <c r="B869">
        <v>62.182499134726299</v>
      </c>
      <c r="C869">
        <v>7.8175008652737006</v>
      </c>
    </row>
    <row r="870" spans="1:3" x14ac:dyDescent="0.3">
      <c r="A870">
        <v>831</v>
      </c>
      <c r="B870">
        <v>72.67841854810527</v>
      </c>
      <c r="C870">
        <v>-2.7784185481052646</v>
      </c>
    </row>
    <row r="871" spans="1:3" x14ac:dyDescent="0.3">
      <c r="A871">
        <v>832</v>
      </c>
      <c r="B871">
        <v>71.276846759310558</v>
      </c>
      <c r="C871">
        <v>1.7231532406894416</v>
      </c>
    </row>
    <row r="872" spans="1:3" x14ac:dyDescent="0.3">
      <c r="A872">
        <v>833</v>
      </c>
      <c r="B872">
        <v>68.419804219831917</v>
      </c>
      <c r="C872">
        <v>0.4801957801680885</v>
      </c>
    </row>
    <row r="873" spans="1:3" x14ac:dyDescent="0.3">
      <c r="A873">
        <v>834</v>
      </c>
      <c r="B873">
        <v>68.83480714780039</v>
      </c>
      <c r="C873">
        <v>0.16519285219960977</v>
      </c>
    </row>
    <row r="874" spans="1:3" x14ac:dyDescent="0.3">
      <c r="A874">
        <v>835</v>
      </c>
      <c r="B874">
        <v>62.697970693169346</v>
      </c>
      <c r="C874">
        <v>-4.4979706931693428</v>
      </c>
    </row>
    <row r="875" spans="1:3" x14ac:dyDescent="0.3">
      <c r="A875">
        <v>836</v>
      </c>
      <c r="B875">
        <v>61.448103616564822</v>
      </c>
      <c r="C875">
        <v>-3.5481036165648234</v>
      </c>
    </row>
    <row r="876" spans="1:3" x14ac:dyDescent="0.3">
      <c r="A876">
        <v>837</v>
      </c>
      <c r="B876">
        <v>58.037524598189023</v>
      </c>
      <c r="C876">
        <v>-0.63752459818902452</v>
      </c>
    </row>
    <row r="877" spans="1:3" x14ac:dyDescent="0.3">
      <c r="A877">
        <v>838</v>
      </c>
      <c r="B877">
        <v>59.765808859460329</v>
      </c>
      <c r="C877">
        <v>-3.0658088594603257</v>
      </c>
    </row>
    <row r="878" spans="1:3" x14ac:dyDescent="0.3">
      <c r="A878">
        <v>839</v>
      </c>
      <c r="B878">
        <v>61.484055874359434</v>
      </c>
      <c r="C878">
        <v>-5.2840558743594315</v>
      </c>
    </row>
    <row r="879" spans="1:3" x14ac:dyDescent="0.3">
      <c r="A879">
        <v>840</v>
      </c>
      <c r="B879">
        <v>61.65142969967922</v>
      </c>
      <c r="C879">
        <v>-5.5514296996792183</v>
      </c>
    </row>
    <row r="880" spans="1:3" x14ac:dyDescent="0.3">
      <c r="A880">
        <v>841</v>
      </c>
      <c r="B880">
        <v>64.958263881514057</v>
      </c>
      <c r="C880">
        <v>-9.2582638815140541</v>
      </c>
    </row>
    <row r="881" spans="1:3" x14ac:dyDescent="0.3">
      <c r="A881">
        <v>842</v>
      </c>
      <c r="B881">
        <v>62.024971974631249</v>
      </c>
      <c r="C881">
        <v>-6.6249719746312508</v>
      </c>
    </row>
    <row r="882" spans="1:3" x14ac:dyDescent="0.3">
      <c r="A882">
        <v>843</v>
      </c>
      <c r="B882">
        <v>59.446998711312617</v>
      </c>
      <c r="C882">
        <v>-4.4469987113126166</v>
      </c>
    </row>
    <row r="883" spans="1:3" x14ac:dyDescent="0.3">
      <c r="A883">
        <v>844</v>
      </c>
      <c r="B883">
        <v>57.987184654302816</v>
      </c>
      <c r="C883">
        <v>-3.1871846543028184</v>
      </c>
    </row>
    <row r="884" spans="1:3" x14ac:dyDescent="0.3">
      <c r="A884">
        <v>845</v>
      </c>
      <c r="B884">
        <v>56.699020312506136</v>
      </c>
      <c r="C884">
        <v>-2.299020312506137</v>
      </c>
    </row>
    <row r="885" spans="1:3" x14ac:dyDescent="0.3">
      <c r="A885">
        <v>846</v>
      </c>
      <c r="B885">
        <v>59.335606019808026</v>
      </c>
      <c r="C885">
        <v>-5.2356060198080243</v>
      </c>
    </row>
    <row r="886" spans="1:3" x14ac:dyDescent="0.3">
      <c r="A886">
        <v>847</v>
      </c>
      <c r="B886">
        <v>60.221628981985575</v>
      </c>
      <c r="C886">
        <v>-6.4216289819855774</v>
      </c>
    </row>
    <row r="887" spans="1:3" x14ac:dyDescent="0.3">
      <c r="A887">
        <v>848</v>
      </c>
      <c r="B887">
        <v>59.8974543329741</v>
      </c>
      <c r="C887">
        <v>-6.3974543329740996</v>
      </c>
    </row>
    <row r="888" spans="1:3" x14ac:dyDescent="0.3">
      <c r="A888">
        <v>849</v>
      </c>
      <c r="B888">
        <v>59.773179373900234</v>
      </c>
      <c r="C888">
        <v>-6.6731793739002327</v>
      </c>
    </row>
    <row r="889" spans="1:3" x14ac:dyDescent="0.3">
      <c r="A889">
        <v>850</v>
      </c>
      <c r="B889">
        <v>59.232581791529398</v>
      </c>
      <c r="C889">
        <v>-6.5325817915293953</v>
      </c>
    </row>
    <row r="890" spans="1:3" x14ac:dyDescent="0.3">
      <c r="A890">
        <v>851</v>
      </c>
      <c r="B890">
        <v>66.05749431953177</v>
      </c>
      <c r="C890">
        <v>-1.3574943195317672</v>
      </c>
    </row>
    <row r="891" spans="1:3" x14ac:dyDescent="0.3">
      <c r="A891">
        <v>852</v>
      </c>
      <c r="B891">
        <v>65.235219484234676</v>
      </c>
      <c r="C891">
        <v>-0.83521948423467052</v>
      </c>
    </row>
    <row r="892" spans="1:3" x14ac:dyDescent="0.3">
      <c r="A892">
        <v>853</v>
      </c>
      <c r="B892">
        <v>65.185275409073782</v>
      </c>
      <c r="C892">
        <v>-1.1852754090737818</v>
      </c>
    </row>
    <row r="893" spans="1:3" x14ac:dyDescent="0.3">
      <c r="A893">
        <v>854</v>
      </c>
      <c r="B893">
        <v>64.916902253413269</v>
      </c>
      <c r="C893">
        <v>-1.3169022534132679</v>
      </c>
    </row>
    <row r="894" spans="1:3" x14ac:dyDescent="0.3">
      <c r="A894">
        <v>855</v>
      </c>
      <c r="B894">
        <v>64.911656696262696</v>
      </c>
      <c r="C894">
        <v>-2.0116566962626976</v>
      </c>
    </row>
    <row r="895" spans="1:3" x14ac:dyDescent="0.3">
      <c r="A895">
        <v>856</v>
      </c>
      <c r="B895">
        <v>57.230086148038502</v>
      </c>
      <c r="C895">
        <v>4.8699138519614991</v>
      </c>
    </row>
    <row r="896" spans="1:3" x14ac:dyDescent="0.3">
      <c r="A896">
        <v>857</v>
      </c>
      <c r="B896">
        <v>63.666693387297805</v>
      </c>
      <c r="C896">
        <v>-2.2666933872978063</v>
      </c>
    </row>
    <row r="897" spans="1:3" x14ac:dyDescent="0.3">
      <c r="A897">
        <v>858</v>
      </c>
      <c r="B897">
        <v>63.438018453400161</v>
      </c>
      <c r="C897">
        <v>3.5619815465998386</v>
      </c>
    </row>
    <row r="898" spans="1:3" x14ac:dyDescent="0.3">
      <c r="A898">
        <v>859</v>
      </c>
      <c r="B898">
        <v>63.184424059851096</v>
      </c>
      <c r="C898">
        <v>-1.1844240598510964</v>
      </c>
    </row>
    <row r="899" spans="1:3" x14ac:dyDescent="0.3">
      <c r="A899">
        <v>860</v>
      </c>
      <c r="B899">
        <v>63.221518167130171</v>
      </c>
      <c r="C899">
        <v>-3.5215181671301679</v>
      </c>
    </row>
    <row r="900" spans="1:3" x14ac:dyDescent="0.3">
      <c r="A900">
        <v>861</v>
      </c>
      <c r="B900">
        <v>69.269345481213946</v>
      </c>
      <c r="C900">
        <v>-9.8693454812139478</v>
      </c>
    </row>
    <row r="901" spans="1:3" x14ac:dyDescent="0.3">
      <c r="A901">
        <v>862</v>
      </c>
      <c r="B901">
        <v>62.789664110286097</v>
      </c>
      <c r="C901">
        <v>-3.6896641102860954</v>
      </c>
    </row>
    <row r="902" spans="1:3" x14ac:dyDescent="0.3">
      <c r="A902">
        <v>863</v>
      </c>
      <c r="B902">
        <v>62.339821832903638</v>
      </c>
      <c r="C902">
        <v>-3.5398218329036411</v>
      </c>
    </row>
    <row r="903" spans="1:3" x14ac:dyDescent="0.3">
      <c r="A903">
        <v>864</v>
      </c>
      <c r="B903">
        <v>58.710211957123924</v>
      </c>
      <c r="C903">
        <v>-0.21021195712392426</v>
      </c>
    </row>
    <row r="904" spans="1:3" x14ac:dyDescent="0.3">
      <c r="A904">
        <v>865</v>
      </c>
      <c r="B904">
        <v>60.774313080240844</v>
      </c>
      <c r="C904">
        <v>-2.674313080240843</v>
      </c>
    </row>
    <row r="905" spans="1:3" x14ac:dyDescent="0.3">
      <c r="A905">
        <v>866</v>
      </c>
      <c r="B905">
        <v>55.414152100548591</v>
      </c>
      <c r="C905">
        <v>-10.114152100548594</v>
      </c>
    </row>
    <row r="906" spans="1:3" x14ac:dyDescent="0.3">
      <c r="A906">
        <v>867</v>
      </c>
      <c r="B906">
        <v>72.199465486925348</v>
      </c>
      <c r="C906">
        <v>5.4005345130746463</v>
      </c>
    </row>
    <row r="907" spans="1:3" x14ac:dyDescent="0.3">
      <c r="A907">
        <v>868</v>
      </c>
      <c r="B907">
        <v>73.048262299159049</v>
      </c>
      <c r="C907">
        <v>4.2517377008409483</v>
      </c>
    </row>
    <row r="908" spans="1:3" x14ac:dyDescent="0.3">
      <c r="A908">
        <v>869</v>
      </c>
      <c r="B908">
        <v>71.140425175993968</v>
      </c>
      <c r="C908">
        <v>5.7595748240060374</v>
      </c>
    </row>
    <row r="909" spans="1:3" x14ac:dyDescent="0.3">
      <c r="A909">
        <v>870</v>
      </c>
      <c r="B909">
        <v>72.494412688686182</v>
      </c>
      <c r="C909">
        <v>3.8055873113138148</v>
      </c>
    </row>
    <row r="910" spans="1:3" x14ac:dyDescent="0.3">
      <c r="A910">
        <v>871</v>
      </c>
      <c r="B910">
        <v>72.372732619429968</v>
      </c>
      <c r="C910">
        <v>3.7272673805700265</v>
      </c>
    </row>
    <row r="911" spans="1:3" x14ac:dyDescent="0.3">
      <c r="A911">
        <v>872</v>
      </c>
      <c r="B911">
        <v>77.080069335076288</v>
      </c>
      <c r="C911">
        <v>-1.4800693350762941</v>
      </c>
    </row>
    <row r="912" spans="1:3" x14ac:dyDescent="0.3">
      <c r="A912">
        <v>873</v>
      </c>
      <c r="B912">
        <v>76.665975152874083</v>
      </c>
      <c r="C912">
        <v>-1.765975152874077</v>
      </c>
    </row>
    <row r="913" spans="1:3" x14ac:dyDescent="0.3">
      <c r="A913">
        <v>874</v>
      </c>
      <c r="B913">
        <v>75.760863241943099</v>
      </c>
      <c r="C913">
        <v>-1.5608632419430961</v>
      </c>
    </row>
    <row r="914" spans="1:3" x14ac:dyDescent="0.3">
      <c r="A914">
        <v>875</v>
      </c>
      <c r="B914">
        <v>77.255153058084247</v>
      </c>
      <c r="C914">
        <v>-4.2551530580842467</v>
      </c>
    </row>
    <row r="915" spans="1:3" x14ac:dyDescent="0.3">
      <c r="A915">
        <v>876</v>
      </c>
      <c r="B915">
        <v>76.492805772273627</v>
      </c>
      <c r="C915">
        <v>-3.492805772273627</v>
      </c>
    </row>
    <row r="916" spans="1:3" x14ac:dyDescent="0.3">
      <c r="A916">
        <v>877</v>
      </c>
      <c r="B916">
        <v>74.847922769010694</v>
      </c>
      <c r="C916">
        <v>-2.0479227690106967</v>
      </c>
    </row>
    <row r="917" spans="1:3" x14ac:dyDescent="0.3">
      <c r="A917">
        <v>878</v>
      </c>
      <c r="B917">
        <v>73.569158975013451</v>
      </c>
      <c r="C917">
        <v>-1.269158975013454</v>
      </c>
    </row>
    <row r="918" spans="1:3" x14ac:dyDescent="0.3">
      <c r="A918">
        <v>879</v>
      </c>
      <c r="B918">
        <v>72.934236298753845</v>
      </c>
      <c r="C918">
        <v>-1.0342362987538394</v>
      </c>
    </row>
    <row r="919" spans="1:3" x14ac:dyDescent="0.3">
      <c r="A919">
        <v>880</v>
      </c>
      <c r="B919">
        <v>71.823875840639701</v>
      </c>
      <c r="C919">
        <v>-0.62387584063969825</v>
      </c>
    </row>
    <row r="920" spans="1:3" x14ac:dyDescent="0.3">
      <c r="A920">
        <v>881</v>
      </c>
      <c r="B920">
        <v>68.081180133834138</v>
      </c>
      <c r="C920">
        <v>9.9188198661658618</v>
      </c>
    </row>
    <row r="921" spans="1:3" x14ac:dyDescent="0.3">
      <c r="A921">
        <v>882</v>
      </c>
      <c r="B921">
        <v>67.53572468433849</v>
      </c>
      <c r="C921">
        <v>10.46427531566151</v>
      </c>
    </row>
    <row r="922" spans="1:3" x14ac:dyDescent="0.3">
      <c r="A922">
        <v>883</v>
      </c>
      <c r="B922">
        <v>63.29837687002486</v>
      </c>
      <c r="C922">
        <v>1.5016231299751368</v>
      </c>
    </row>
    <row r="923" spans="1:3" x14ac:dyDescent="0.3">
      <c r="A923">
        <v>884</v>
      </c>
      <c r="B923">
        <v>62.307918033543977</v>
      </c>
      <c r="C923">
        <v>1.8920819664560256</v>
      </c>
    </row>
    <row r="924" spans="1:3" x14ac:dyDescent="0.3">
      <c r="A924">
        <v>885</v>
      </c>
      <c r="B924">
        <v>59.942926074821997</v>
      </c>
      <c r="C924">
        <v>3.7570739251780054</v>
      </c>
    </row>
    <row r="925" spans="1:3" x14ac:dyDescent="0.3">
      <c r="A925">
        <v>886</v>
      </c>
      <c r="B925">
        <v>59.109899578611575</v>
      </c>
      <c r="C925">
        <v>4.1901004213884221</v>
      </c>
    </row>
    <row r="926" spans="1:3" x14ac:dyDescent="0.3">
      <c r="A926">
        <v>887</v>
      </c>
      <c r="B926">
        <v>57.980688187364237</v>
      </c>
      <c r="C926">
        <v>4.6193118126357646</v>
      </c>
    </row>
    <row r="927" spans="1:3" x14ac:dyDescent="0.3">
      <c r="A927">
        <v>888</v>
      </c>
      <c r="B927">
        <v>58.89600182174761</v>
      </c>
      <c r="C927">
        <v>2.9039981782523867</v>
      </c>
    </row>
    <row r="928" spans="1:3" x14ac:dyDescent="0.3">
      <c r="A928">
        <v>889</v>
      </c>
      <c r="B928">
        <v>58.157066523426828</v>
      </c>
      <c r="C928">
        <v>9.8429334765731724</v>
      </c>
    </row>
    <row r="929" spans="1:3" x14ac:dyDescent="0.3">
      <c r="A929">
        <v>890</v>
      </c>
      <c r="B929">
        <v>56.928953371192911</v>
      </c>
      <c r="C929">
        <v>2.8710466288070862</v>
      </c>
    </row>
    <row r="930" spans="1:3" x14ac:dyDescent="0.3">
      <c r="A930">
        <v>891</v>
      </c>
      <c r="B930">
        <v>58.914954436342462</v>
      </c>
      <c r="C930">
        <v>-0.41495443634246243</v>
      </c>
    </row>
    <row r="931" spans="1:3" x14ac:dyDescent="0.3">
      <c r="A931">
        <v>892</v>
      </c>
      <c r="B931">
        <v>53.639385540495098</v>
      </c>
      <c r="C931">
        <v>3.5606144595049045</v>
      </c>
    </row>
    <row r="932" spans="1:3" x14ac:dyDescent="0.3">
      <c r="A932">
        <v>893</v>
      </c>
      <c r="B932">
        <v>52.261956145627771</v>
      </c>
      <c r="C932">
        <v>3.7380438543722292</v>
      </c>
    </row>
    <row r="933" spans="1:3" x14ac:dyDescent="0.3">
      <c r="A933">
        <v>894</v>
      </c>
      <c r="B933">
        <v>49.585230566552283</v>
      </c>
      <c r="C933">
        <v>5.4147694334477166</v>
      </c>
    </row>
    <row r="934" spans="1:3" x14ac:dyDescent="0.3">
      <c r="A934">
        <v>895</v>
      </c>
      <c r="B934">
        <v>50.210721752105485</v>
      </c>
      <c r="C934">
        <v>3.7892782478945151</v>
      </c>
    </row>
    <row r="935" spans="1:3" x14ac:dyDescent="0.3">
      <c r="A935">
        <v>896</v>
      </c>
      <c r="B935">
        <v>49.174110397579312</v>
      </c>
      <c r="C935">
        <v>4.0258896024206905</v>
      </c>
    </row>
    <row r="936" spans="1:3" x14ac:dyDescent="0.3">
      <c r="A936">
        <v>897</v>
      </c>
      <c r="B936">
        <v>48.622539420695404</v>
      </c>
      <c r="C936">
        <v>3.8774605793045964</v>
      </c>
    </row>
    <row r="937" spans="1:3" x14ac:dyDescent="0.3">
      <c r="A937">
        <v>898</v>
      </c>
      <c r="B937">
        <v>46.691547321375438</v>
      </c>
      <c r="C937">
        <v>4.5084526786245647</v>
      </c>
    </row>
    <row r="938" spans="1:3" x14ac:dyDescent="0.3">
      <c r="A938">
        <v>899</v>
      </c>
      <c r="B938">
        <v>71.927210277931835</v>
      </c>
      <c r="C938">
        <v>-2.0272102779318288</v>
      </c>
    </row>
    <row r="939" spans="1:3" x14ac:dyDescent="0.3">
      <c r="A939">
        <v>900</v>
      </c>
      <c r="B939">
        <v>74.084394832235461</v>
      </c>
      <c r="C939">
        <v>-4.3843948322354578</v>
      </c>
    </row>
    <row r="940" spans="1:3" x14ac:dyDescent="0.3">
      <c r="A940">
        <v>901</v>
      </c>
      <c r="B940">
        <v>71.035486572498485</v>
      </c>
      <c r="C940">
        <v>-1.4354865724984904</v>
      </c>
    </row>
    <row r="941" spans="1:3" x14ac:dyDescent="0.3">
      <c r="A941">
        <v>902</v>
      </c>
      <c r="B941">
        <v>66.623586316725905</v>
      </c>
      <c r="C941">
        <v>2.7764136832741002</v>
      </c>
    </row>
    <row r="942" spans="1:3" x14ac:dyDescent="0.3">
      <c r="A942">
        <v>903</v>
      </c>
      <c r="B942">
        <v>70.656130476532041</v>
      </c>
      <c r="C942">
        <v>-1.4561304765320386</v>
      </c>
    </row>
    <row r="943" spans="1:3" x14ac:dyDescent="0.3">
      <c r="A943">
        <v>904</v>
      </c>
      <c r="B943">
        <v>75.168979256236582</v>
      </c>
      <c r="C943">
        <v>-6.0689792562365881</v>
      </c>
    </row>
    <row r="944" spans="1:3" x14ac:dyDescent="0.3">
      <c r="A944">
        <v>905</v>
      </c>
      <c r="B944">
        <v>74.649873858367144</v>
      </c>
      <c r="C944">
        <v>-5.7498738583671383</v>
      </c>
    </row>
    <row r="945" spans="1:3" x14ac:dyDescent="0.3">
      <c r="A945">
        <v>906</v>
      </c>
      <c r="B945">
        <v>74.545324500372899</v>
      </c>
      <c r="C945">
        <v>-5.8453245003728966</v>
      </c>
    </row>
    <row r="946" spans="1:3" x14ac:dyDescent="0.3">
      <c r="A946">
        <v>907</v>
      </c>
      <c r="B946">
        <v>74.02530326291928</v>
      </c>
      <c r="C946">
        <v>-5.4253032629192859</v>
      </c>
    </row>
    <row r="947" spans="1:3" x14ac:dyDescent="0.3">
      <c r="A947">
        <v>908</v>
      </c>
      <c r="B947">
        <v>70.604313487885818</v>
      </c>
      <c r="C947">
        <v>-2.1043134878858183</v>
      </c>
    </row>
    <row r="948" spans="1:3" x14ac:dyDescent="0.3">
      <c r="A948">
        <v>909</v>
      </c>
      <c r="B948">
        <v>70.341373966679541</v>
      </c>
      <c r="C948">
        <v>-2.0413739666795436</v>
      </c>
    </row>
    <row r="949" spans="1:3" x14ac:dyDescent="0.3">
      <c r="A949">
        <v>910</v>
      </c>
      <c r="B949">
        <v>69.91759652088507</v>
      </c>
      <c r="C949">
        <v>-1.8175965208850755</v>
      </c>
    </row>
    <row r="950" spans="1:3" x14ac:dyDescent="0.3">
      <c r="A950">
        <v>911</v>
      </c>
      <c r="B950">
        <v>73.604197366896187</v>
      </c>
      <c r="C950">
        <v>-5.6041973668961873</v>
      </c>
    </row>
    <row r="951" spans="1:3" x14ac:dyDescent="0.3">
      <c r="A951">
        <v>912</v>
      </c>
      <c r="B951">
        <v>73.37054110687744</v>
      </c>
      <c r="C951">
        <v>-5.4705411068774339</v>
      </c>
    </row>
    <row r="952" spans="1:3" x14ac:dyDescent="0.3">
      <c r="A952">
        <v>913</v>
      </c>
      <c r="B952">
        <v>69.013281225881371</v>
      </c>
      <c r="C952">
        <v>-1.2132812258813743</v>
      </c>
    </row>
    <row r="953" spans="1:3" x14ac:dyDescent="0.3">
      <c r="A953">
        <v>914</v>
      </c>
      <c r="B953">
        <v>61.973973794132867</v>
      </c>
      <c r="C953">
        <v>5.7260262058671358</v>
      </c>
    </row>
    <row r="954" spans="1:3" x14ac:dyDescent="0.3">
      <c r="A954">
        <v>915</v>
      </c>
      <c r="B954">
        <v>72.957781271369242</v>
      </c>
      <c r="C954">
        <v>8.1422187286307519</v>
      </c>
    </row>
    <row r="955" spans="1:3" x14ac:dyDescent="0.3">
      <c r="A955">
        <v>916</v>
      </c>
      <c r="B955">
        <v>79.183057992890397</v>
      </c>
      <c r="C955">
        <v>9.8169420071096027</v>
      </c>
    </row>
    <row r="956" spans="1:3" x14ac:dyDescent="0.3">
      <c r="A956">
        <v>917</v>
      </c>
      <c r="B956">
        <v>79.153090416074193</v>
      </c>
      <c r="C956">
        <v>7.8469095839258074</v>
      </c>
    </row>
    <row r="957" spans="1:3" x14ac:dyDescent="0.3">
      <c r="A957">
        <v>918</v>
      </c>
      <c r="B957">
        <v>78.99519436115601</v>
      </c>
      <c r="C957">
        <v>5.0048056388439903</v>
      </c>
    </row>
    <row r="958" spans="1:3" x14ac:dyDescent="0.3">
      <c r="A958">
        <v>919</v>
      </c>
      <c r="B958">
        <v>70.087752216072033</v>
      </c>
      <c r="C958">
        <v>12.912247783927967</v>
      </c>
    </row>
    <row r="959" spans="1:3" x14ac:dyDescent="0.3">
      <c r="A959">
        <v>920</v>
      </c>
      <c r="B959">
        <v>70.287823900119662</v>
      </c>
      <c r="C959">
        <v>9.6121760998803438</v>
      </c>
    </row>
    <row r="960" spans="1:3" x14ac:dyDescent="0.3">
      <c r="A960">
        <v>921</v>
      </c>
      <c r="B960">
        <v>74.553606476067927</v>
      </c>
      <c r="C960">
        <v>5.1463935239320762</v>
      </c>
    </row>
    <row r="961" spans="1:3" x14ac:dyDescent="0.3">
      <c r="A961">
        <v>922</v>
      </c>
      <c r="B961">
        <v>74.636252548609534</v>
      </c>
      <c r="C961">
        <v>4.9637474513904607</v>
      </c>
    </row>
    <row r="962" spans="1:3" x14ac:dyDescent="0.3">
      <c r="A962">
        <v>923</v>
      </c>
      <c r="B962">
        <v>78.850724975832861</v>
      </c>
      <c r="C962">
        <v>0.44927502416713594</v>
      </c>
    </row>
    <row r="963" spans="1:3" x14ac:dyDescent="0.3">
      <c r="A963">
        <v>924</v>
      </c>
      <c r="B963">
        <v>74.219284113441333</v>
      </c>
      <c r="C963">
        <v>4.98071588655867</v>
      </c>
    </row>
    <row r="964" spans="1:3" x14ac:dyDescent="0.3">
      <c r="A964">
        <v>925</v>
      </c>
      <c r="B964">
        <v>79.278706068048706</v>
      </c>
      <c r="C964">
        <v>-0.37870606804870022</v>
      </c>
    </row>
    <row r="965" spans="1:3" x14ac:dyDescent="0.3">
      <c r="A965">
        <v>926</v>
      </c>
      <c r="B965">
        <v>79.08689266249219</v>
      </c>
      <c r="C965">
        <v>-0.3868926624921869</v>
      </c>
    </row>
    <row r="966" spans="1:3" x14ac:dyDescent="0.3">
      <c r="A966">
        <v>927</v>
      </c>
      <c r="B966">
        <v>76.636060026439921</v>
      </c>
      <c r="C966">
        <v>1.7639399735600847</v>
      </c>
    </row>
    <row r="967" spans="1:3" x14ac:dyDescent="0.3">
      <c r="A967">
        <v>928</v>
      </c>
      <c r="B967">
        <v>75.950736612212197</v>
      </c>
      <c r="C967">
        <v>2.1492633877877978</v>
      </c>
    </row>
    <row r="968" spans="1:3" x14ac:dyDescent="0.3">
      <c r="A968">
        <v>929</v>
      </c>
      <c r="B968">
        <v>77.555109473678556</v>
      </c>
      <c r="C968">
        <v>0.44489052632144421</v>
      </c>
    </row>
    <row r="969" spans="1:3" x14ac:dyDescent="0.3">
      <c r="A969">
        <v>930</v>
      </c>
      <c r="B969">
        <v>77.336663480157256</v>
      </c>
      <c r="C969">
        <v>0.16333651984274411</v>
      </c>
    </row>
    <row r="970" spans="1:3" x14ac:dyDescent="0.3">
      <c r="A970">
        <v>931</v>
      </c>
      <c r="B970">
        <v>77.43972591866364</v>
      </c>
      <c r="C970">
        <v>4.9602740813363653</v>
      </c>
    </row>
    <row r="971" spans="1:3" x14ac:dyDescent="0.3">
      <c r="A971">
        <v>932</v>
      </c>
      <c r="B971">
        <v>79.952866984595914</v>
      </c>
      <c r="C971">
        <v>2.2471330154040885</v>
      </c>
    </row>
    <row r="972" spans="1:3" x14ac:dyDescent="0.3">
      <c r="A972">
        <v>933</v>
      </c>
      <c r="B972">
        <v>79.586830787878142</v>
      </c>
      <c r="C972">
        <v>2.4131692121218578</v>
      </c>
    </row>
    <row r="973" spans="1:3" x14ac:dyDescent="0.3">
      <c r="A973">
        <v>934</v>
      </c>
      <c r="B973">
        <v>75.964885319427083</v>
      </c>
      <c r="C973">
        <v>5.5351146805729172</v>
      </c>
    </row>
    <row r="974" spans="1:3" x14ac:dyDescent="0.3">
      <c r="A974">
        <v>935</v>
      </c>
      <c r="B974">
        <v>71.523349283276843</v>
      </c>
      <c r="C974">
        <v>10.176650716723159</v>
      </c>
    </row>
    <row r="975" spans="1:3" x14ac:dyDescent="0.3">
      <c r="A975">
        <v>936</v>
      </c>
      <c r="B975">
        <v>70.988469239479443</v>
      </c>
      <c r="C975">
        <v>10.311530760520554</v>
      </c>
    </row>
    <row r="976" spans="1:3" x14ac:dyDescent="0.3">
      <c r="A976">
        <v>937</v>
      </c>
      <c r="B976">
        <v>79.029205383816262</v>
      </c>
      <c r="C976">
        <v>2.0707946161837327</v>
      </c>
    </row>
    <row r="977" spans="1:3" x14ac:dyDescent="0.3">
      <c r="A977">
        <v>938</v>
      </c>
      <c r="B977">
        <v>80.621164535782682</v>
      </c>
      <c r="C977">
        <v>8.3788354642173175</v>
      </c>
    </row>
    <row r="978" spans="1:3" x14ac:dyDescent="0.3">
      <c r="A978">
        <v>939</v>
      </c>
      <c r="B978">
        <v>76.215747454402575</v>
      </c>
      <c r="C978">
        <v>12.784252545597425</v>
      </c>
    </row>
    <row r="979" spans="1:3" x14ac:dyDescent="0.3">
      <c r="A979">
        <v>940</v>
      </c>
      <c r="B979">
        <v>79.659754199322862</v>
      </c>
      <c r="C979">
        <v>6.3402458006771383</v>
      </c>
    </row>
    <row r="980" spans="1:3" x14ac:dyDescent="0.3">
      <c r="A980">
        <v>941</v>
      </c>
      <c r="B980">
        <v>79.213646521472256</v>
      </c>
      <c r="C980">
        <v>1.7863534785277437</v>
      </c>
    </row>
    <row r="981" spans="1:3" x14ac:dyDescent="0.3">
      <c r="A981">
        <v>942</v>
      </c>
      <c r="B981">
        <v>79.249187051983114</v>
      </c>
      <c r="C981">
        <v>2.7508129480168861</v>
      </c>
    </row>
    <row r="982" spans="1:3" x14ac:dyDescent="0.3">
      <c r="A982">
        <v>943</v>
      </c>
      <c r="B982">
        <v>78.721055221076227</v>
      </c>
      <c r="C982">
        <v>0.57894477892376983</v>
      </c>
    </row>
    <row r="983" spans="1:3" x14ac:dyDescent="0.3">
      <c r="A983">
        <v>944</v>
      </c>
      <c r="B983">
        <v>79.855308862690762</v>
      </c>
      <c r="C983">
        <v>-0.6553088626907595</v>
      </c>
    </row>
    <row r="984" spans="1:3" x14ac:dyDescent="0.3">
      <c r="A984">
        <v>945</v>
      </c>
      <c r="B984">
        <v>78.644191517506158</v>
      </c>
      <c r="C984">
        <v>0.35580848249384189</v>
      </c>
    </row>
    <row r="985" spans="1:3" x14ac:dyDescent="0.3">
      <c r="A985">
        <v>946</v>
      </c>
      <c r="B985">
        <v>78.240191884378035</v>
      </c>
      <c r="C985">
        <v>0.55980811562196209</v>
      </c>
    </row>
    <row r="986" spans="1:3" x14ac:dyDescent="0.3">
      <c r="A986">
        <v>947</v>
      </c>
      <c r="B986">
        <v>62.787090927609633</v>
      </c>
      <c r="C986">
        <v>3.2129090723903673</v>
      </c>
    </row>
    <row r="987" spans="1:3" x14ac:dyDescent="0.3">
      <c r="A987">
        <v>948</v>
      </c>
      <c r="B987">
        <v>61.839230071654143</v>
      </c>
      <c r="C987">
        <v>3.6607699283458572</v>
      </c>
    </row>
    <row r="988" spans="1:3" x14ac:dyDescent="0.3">
      <c r="A988">
        <v>949</v>
      </c>
      <c r="B988">
        <v>67.787485256974151</v>
      </c>
      <c r="C988">
        <v>-3.1874852569741563</v>
      </c>
    </row>
    <row r="989" spans="1:3" x14ac:dyDescent="0.3">
      <c r="A989">
        <v>950</v>
      </c>
      <c r="B989">
        <v>64.444875686005545</v>
      </c>
      <c r="C989">
        <v>-0.94487568600554539</v>
      </c>
    </row>
    <row r="990" spans="1:3" x14ac:dyDescent="0.3">
      <c r="A990">
        <v>951</v>
      </c>
      <c r="B990">
        <v>64.769021357389093</v>
      </c>
      <c r="C990">
        <v>-1.9690213573890958</v>
      </c>
    </row>
    <row r="991" spans="1:3" x14ac:dyDescent="0.3">
      <c r="A991">
        <v>952</v>
      </c>
      <c r="B991">
        <v>64.199642141958776</v>
      </c>
      <c r="C991">
        <v>-1.899642141958779</v>
      </c>
    </row>
    <row r="992" spans="1:3" x14ac:dyDescent="0.3">
      <c r="A992">
        <v>953</v>
      </c>
      <c r="B992">
        <v>68.532723314058302</v>
      </c>
      <c r="C992">
        <v>-6.832723314058299</v>
      </c>
    </row>
    <row r="993" spans="1:3" x14ac:dyDescent="0.3">
      <c r="A993">
        <v>954</v>
      </c>
      <c r="B993">
        <v>63.315151229263108</v>
      </c>
      <c r="C993">
        <v>-1.7151512292631068</v>
      </c>
    </row>
    <row r="994" spans="1:3" x14ac:dyDescent="0.3">
      <c r="A994">
        <v>955</v>
      </c>
      <c r="B994">
        <v>63.545515733293918</v>
      </c>
      <c r="C994">
        <v>-1.9455157332939166</v>
      </c>
    </row>
    <row r="995" spans="1:3" x14ac:dyDescent="0.3">
      <c r="A995">
        <v>956</v>
      </c>
      <c r="B995">
        <v>59.231149226428485</v>
      </c>
      <c r="C995">
        <v>2.1688507735715135</v>
      </c>
    </row>
    <row r="996" spans="1:3" x14ac:dyDescent="0.3">
      <c r="A996">
        <v>957</v>
      </c>
      <c r="B996">
        <v>62.239556014098277</v>
      </c>
      <c r="C996">
        <v>2.7604439859017234</v>
      </c>
    </row>
    <row r="997" spans="1:3" x14ac:dyDescent="0.3">
      <c r="A997">
        <v>958</v>
      </c>
      <c r="B997">
        <v>56.112643515308861</v>
      </c>
      <c r="C997">
        <v>3.5873564846911421</v>
      </c>
    </row>
    <row r="998" spans="1:3" x14ac:dyDescent="0.3">
      <c r="A998">
        <v>959</v>
      </c>
      <c r="B998">
        <v>63.27908386853079</v>
      </c>
      <c r="C998">
        <v>-3.5790838685307875</v>
      </c>
    </row>
    <row r="999" spans="1:3" x14ac:dyDescent="0.3">
      <c r="A999">
        <v>960</v>
      </c>
      <c r="B999">
        <v>57.934840176928034</v>
      </c>
      <c r="C999">
        <v>1.7651598230719685</v>
      </c>
    </row>
    <row r="1000" spans="1:3" x14ac:dyDescent="0.3">
      <c r="A1000">
        <v>961</v>
      </c>
      <c r="B1000">
        <v>64.286499287738238</v>
      </c>
      <c r="C1000">
        <v>-4.4864992877382406</v>
      </c>
    </row>
    <row r="1001" spans="1:3" x14ac:dyDescent="0.3">
      <c r="A1001">
        <v>962</v>
      </c>
      <c r="B1001">
        <v>59.381777195444307</v>
      </c>
      <c r="C1001">
        <v>1.6182228045556926</v>
      </c>
    </row>
    <row r="1002" spans="1:3" x14ac:dyDescent="0.3">
      <c r="A1002">
        <v>963</v>
      </c>
      <c r="B1002">
        <v>66.016832288883506</v>
      </c>
      <c r="C1002">
        <v>-4.916832288883505</v>
      </c>
    </row>
    <row r="1003" spans="1:3" x14ac:dyDescent="0.3">
      <c r="A1003">
        <v>964</v>
      </c>
      <c r="B1003">
        <v>64.880003985381819</v>
      </c>
      <c r="C1003">
        <v>3.1199960146181809</v>
      </c>
    </row>
    <row r="1004" spans="1:3" x14ac:dyDescent="0.3">
      <c r="A1004">
        <v>965</v>
      </c>
      <c r="B1004">
        <v>64.969599414745545</v>
      </c>
      <c r="C1004">
        <v>1.0304005852544549</v>
      </c>
    </row>
    <row r="1005" spans="1:3" x14ac:dyDescent="0.3">
      <c r="A1005">
        <v>966</v>
      </c>
      <c r="B1005">
        <v>65.093369162950012</v>
      </c>
      <c r="C1005">
        <v>-3.0933691629500117</v>
      </c>
    </row>
    <row r="1006" spans="1:3" x14ac:dyDescent="0.3">
      <c r="A1006">
        <v>967</v>
      </c>
      <c r="B1006">
        <v>65.580327280610476</v>
      </c>
      <c r="C1006">
        <v>-5.7803272806104786</v>
      </c>
    </row>
    <row r="1007" spans="1:3" x14ac:dyDescent="0.3">
      <c r="A1007">
        <v>968</v>
      </c>
      <c r="B1007">
        <v>65.300352681074386</v>
      </c>
      <c r="C1007">
        <v>-6.0003526810743892</v>
      </c>
    </row>
    <row r="1008" spans="1:3" x14ac:dyDescent="0.3">
      <c r="A1008">
        <v>969</v>
      </c>
      <c r="B1008">
        <v>64.741888791583932</v>
      </c>
      <c r="C1008">
        <v>-5.7418887915839321</v>
      </c>
    </row>
    <row r="1009" spans="1:3" x14ac:dyDescent="0.3">
      <c r="A1009">
        <v>970</v>
      </c>
      <c r="B1009">
        <v>64.297653126466287</v>
      </c>
      <c r="C1009">
        <v>-5.5976531264662839</v>
      </c>
    </row>
    <row r="1010" spans="1:3" x14ac:dyDescent="0.3">
      <c r="A1010">
        <v>971</v>
      </c>
      <c r="B1010">
        <v>64.00548650812371</v>
      </c>
      <c r="C1010">
        <v>-5.5054865081237097</v>
      </c>
    </row>
    <row r="1011" spans="1:3" x14ac:dyDescent="0.3">
      <c r="A1011">
        <v>972</v>
      </c>
      <c r="B1011">
        <v>64.076700104139078</v>
      </c>
      <c r="C1011">
        <v>-5.8767001041390756</v>
      </c>
    </row>
    <row r="1012" spans="1:3" x14ac:dyDescent="0.3">
      <c r="A1012">
        <v>973</v>
      </c>
      <c r="B1012">
        <v>62.311100878164169</v>
      </c>
      <c r="C1012">
        <v>-4.6111008781641658</v>
      </c>
    </row>
    <row r="1013" spans="1:3" x14ac:dyDescent="0.3">
      <c r="A1013">
        <v>974</v>
      </c>
      <c r="B1013">
        <v>61.883866080441017</v>
      </c>
      <c r="C1013">
        <v>-4.5838660804410196</v>
      </c>
    </row>
    <row r="1014" spans="1:3" x14ac:dyDescent="0.3">
      <c r="A1014">
        <v>975</v>
      </c>
      <c r="B1014">
        <v>63.255641847664442</v>
      </c>
      <c r="C1014">
        <v>-6.2556418476644424</v>
      </c>
    </row>
    <row r="1015" spans="1:3" x14ac:dyDescent="0.3">
      <c r="A1015">
        <v>976</v>
      </c>
      <c r="B1015">
        <v>63.135569464598177</v>
      </c>
      <c r="C1015">
        <v>-6.5355694645981757</v>
      </c>
    </row>
    <row r="1016" spans="1:3" x14ac:dyDescent="0.3">
      <c r="A1016">
        <v>977</v>
      </c>
      <c r="B1016">
        <v>69.007109678824065</v>
      </c>
      <c r="C1016">
        <v>-12.707109678824068</v>
      </c>
    </row>
    <row r="1017" spans="1:3" x14ac:dyDescent="0.3">
      <c r="A1017">
        <v>978</v>
      </c>
      <c r="B1017">
        <v>65.238072747377899</v>
      </c>
      <c r="C1017">
        <v>-9.3380727473779004</v>
      </c>
    </row>
    <row r="1018" spans="1:3" x14ac:dyDescent="0.3">
      <c r="A1018">
        <v>979</v>
      </c>
      <c r="B1018">
        <v>71.966601395317156</v>
      </c>
      <c r="C1018">
        <v>2.43339860468285</v>
      </c>
    </row>
    <row r="1019" spans="1:3" x14ac:dyDescent="0.3">
      <c r="A1019">
        <v>980</v>
      </c>
      <c r="B1019">
        <v>72.883916324126773</v>
      </c>
      <c r="C1019">
        <v>1.6160836758732273</v>
      </c>
    </row>
    <row r="1020" spans="1:3" x14ac:dyDescent="0.3">
      <c r="A1020">
        <v>981</v>
      </c>
      <c r="B1020">
        <v>72.80629069793352</v>
      </c>
      <c r="C1020">
        <v>1.6937093020664804</v>
      </c>
    </row>
    <row r="1021" spans="1:3" x14ac:dyDescent="0.3">
      <c r="A1021">
        <v>982</v>
      </c>
      <c r="B1021">
        <v>75.415489978825391</v>
      </c>
      <c r="C1021">
        <v>-1.2154899788253886</v>
      </c>
    </row>
    <row r="1022" spans="1:3" x14ac:dyDescent="0.3">
      <c r="A1022">
        <v>983</v>
      </c>
      <c r="B1022">
        <v>72.939356443238651</v>
      </c>
      <c r="C1022">
        <v>0.96064355676135449</v>
      </c>
    </row>
    <row r="1023" spans="1:3" x14ac:dyDescent="0.3">
      <c r="A1023">
        <v>984</v>
      </c>
      <c r="B1023">
        <v>73.36576030700094</v>
      </c>
      <c r="C1023">
        <v>0.43423969299905707</v>
      </c>
    </row>
    <row r="1024" spans="1:3" x14ac:dyDescent="0.3">
      <c r="A1024">
        <v>985</v>
      </c>
      <c r="B1024">
        <v>72.436688909980319</v>
      </c>
      <c r="C1024">
        <v>0.763311090019684</v>
      </c>
    </row>
    <row r="1025" spans="1:3" x14ac:dyDescent="0.3">
      <c r="A1025">
        <v>986</v>
      </c>
      <c r="B1025">
        <v>66.094526116752647</v>
      </c>
      <c r="C1025">
        <v>7.8054738832473589</v>
      </c>
    </row>
    <row r="1026" spans="1:3" x14ac:dyDescent="0.3">
      <c r="A1026">
        <v>987</v>
      </c>
      <c r="B1026">
        <v>75.25738146845066</v>
      </c>
      <c r="C1026">
        <v>-0.85738146845065444</v>
      </c>
    </row>
    <row r="1027" spans="1:3" x14ac:dyDescent="0.3">
      <c r="A1027">
        <v>988</v>
      </c>
      <c r="B1027">
        <v>71.515190473872622</v>
      </c>
      <c r="C1027">
        <v>2.3848095261273841</v>
      </c>
    </row>
    <row r="1028" spans="1:3" x14ac:dyDescent="0.3">
      <c r="A1028">
        <v>989</v>
      </c>
      <c r="B1028">
        <v>70.14894361152372</v>
      </c>
      <c r="C1028">
        <v>3.751056388476286</v>
      </c>
    </row>
    <row r="1029" spans="1:3" x14ac:dyDescent="0.3">
      <c r="A1029">
        <v>990</v>
      </c>
      <c r="B1029">
        <v>68.726332449452883</v>
      </c>
      <c r="C1029">
        <v>3.573667550547114</v>
      </c>
    </row>
    <row r="1030" spans="1:3" x14ac:dyDescent="0.3">
      <c r="A1030">
        <v>991</v>
      </c>
      <c r="B1030">
        <v>68.639450971887129</v>
      </c>
      <c r="C1030">
        <v>4.0605490281128738</v>
      </c>
    </row>
    <row r="1031" spans="1:3" x14ac:dyDescent="0.3">
      <c r="A1031">
        <v>992</v>
      </c>
      <c r="B1031">
        <v>69.133349061589044</v>
      </c>
      <c r="C1031">
        <v>2.5666509384109588</v>
      </c>
    </row>
    <row r="1032" spans="1:3" x14ac:dyDescent="0.3">
      <c r="A1032">
        <v>993</v>
      </c>
      <c r="B1032">
        <v>69.622063600943363</v>
      </c>
      <c r="C1032">
        <v>3.3779363990566367</v>
      </c>
    </row>
    <row r="1033" spans="1:3" x14ac:dyDescent="0.3">
      <c r="A1033">
        <v>994</v>
      </c>
      <c r="B1033">
        <v>66.349253794045708</v>
      </c>
      <c r="C1033">
        <v>5.4507462059542888</v>
      </c>
    </row>
    <row r="1034" spans="1:3" x14ac:dyDescent="0.3">
      <c r="A1034">
        <v>995</v>
      </c>
      <c r="B1034">
        <v>81.420804785361724</v>
      </c>
      <c r="C1034">
        <v>-0.4208047853617245</v>
      </c>
    </row>
    <row r="1035" spans="1:3" x14ac:dyDescent="0.3">
      <c r="A1035">
        <v>996</v>
      </c>
      <c r="B1035">
        <v>79.267718684914755</v>
      </c>
      <c r="C1035">
        <v>9.7322813150852454</v>
      </c>
    </row>
    <row r="1036" spans="1:3" x14ac:dyDescent="0.3">
      <c r="A1036">
        <v>997</v>
      </c>
      <c r="B1036">
        <v>79.111502536396742</v>
      </c>
      <c r="C1036">
        <v>6.8884974636032581</v>
      </c>
    </row>
    <row r="1037" spans="1:3" x14ac:dyDescent="0.3">
      <c r="A1037">
        <v>998</v>
      </c>
      <c r="B1037">
        <v>76.103076394653215</v>
      </c>
      <c r="C1037">
        <v>9.8969236053467853</v>
      </c>
    </row>
    <row r="1038" spans="1:3" x14ac:dyDescent="0.3">
      <c r="A1038">
        <v>999</v>
      </c>
      <c r="B1038">
        <v>75.983344237214382</v>
      </c>
      <c r="C1038">
        <v>9.0166557627856179</v>
      </c>
    </row>
    <row r="1039" spans="1:3" x14ac:dyDescent="0.3">
      <c r="A1039">
        <v>1000</v>
      </c>
      <c r="B1039">
        <v>82.450373858549739</v>
      </c>
      <c r="C1039">
        <v>-1.4503738585497388</v>
      </c>
    </row>
    <row r="1040" spans="1:3" x14ac:dyDescent="0.3">
      <c r="A1040">
        <v>1001</v>
      </c>
      <c r="B1040">
        <v>82.368132574499654</v>
      </c>
      <c r="C1040">
        <v>-2.3681325744996542</v>
      </c>
    </row>
    <row r="1041" spans="1:3" x14ac:dyDescent="0.3">
      <c r="A1041">
        <v>1002</v>
      </c>
      <c r="B1041">
        <v>85.43226893240363</v>
      </c>
      <c r="C1041">
        <v>-5.5322689324036247</v>
      </c>
    </row>
    <row r="1042" spans="1:3" x14ac:dyDescent="0.3">
      <c r="A1042">
        <v>1003</v>
      </c>
      <c r="B1042">
        <v>83.820721149631012</v>
      </c>
      <c r="C1042">
        <v>-4.0207211496310151</v>
      </c>
    </row>
    <row r="1043" spans="1:3" x14ac:dyDescent="0.3">
      <c r="A1043">
        <v>1004</v>
      </c>
      <c r="B1043">
        <v>83.247715222710752</v>
      </c>
      <c r="C1043">
        <v>-3.6477152227107581</v>
      </c>
    </row>
    <row r="1044" spans="1:3" x14ac:dyDescent="0.3">
      <c r="A1044">
        <v>1005</v>
      </c>
      <c r="B1044">
        <v>82.281233275707677</v>
      </c>
      <c r="C1044">
        <v>-3.0812332757076746</v>
      </c>
    </row>
    <row r="1045" spans="1:3" x14ac:dyDescent="0.3">
      <c r="A1045">
        <v>1006</v>
      </c>
      <c r="B1045">
        <v>82.898772508497814</v>
      </c>
      <c r="C1045">
        <v>-3.7987725084978194</v>
      </c>
    </row>
    <row r="1046" spans="1:3" x14ac:dyDescent="0.3">
      <c r="A1046">
        <v>1007</v>
      </c>
      <c r="B1046">
        <v>80.653027308041331</v>
      </c>
      <c r="C1046">
        <v>-2.1530273080413309</v>
      </c>
    </row>
    <row r="1047" spans="1:3" x14ac:dyDescent="0.3">
      <c r="A1047">
        <v>1008</v>
      </c>
      <c r="B1047">
        <v>79.550482957655547</v>
      </c>
      <c r="C1047">
        <v>-1.1504829576555409</v>
      </c>
    </row>
    <row r="1048" spans="1:3" x14ac:dyDescent="0.3">
      <c r="A1048">
        <v>1009</v>
      </c>
      <c r="B1048">
        <v>81.542459658637227</v>
      </c>
      <c r="C1048">
        <v>-3.2424596586372303</v>
      </c>
    </row>
    <row r="1049" spans="1:3" x14ac:dyDescent="0.3">
      <c r="A1049">
        <v>1010</v>
      </c>
      <c r="B1049">
        <v>78.060284420118577</v>
      </c>
      <c r="C1049">
        <v>-6.0284420118577486E-2</v>
      </c>
    </row>
    <row r="1050" spans="1:3" x14ac:dyDescent="0.3">
      <c r="A1050">
        <v>1011</v>
      </c>
      <c r="B1050">
        <v>66.147783759453077</v>
      </c>
      <c r="C1050">
        <v>-3.7477837594530783</v>
      </c>
    </row>
    <row r="1051" spans="1:3" x14ac:dyDescent="0.3">
      <c r="A1051">
        <v>1012</v>
      </c>
      <c r="B1051">
        <v>65.921350440070427</v>
      </c>
      <c r="C1051">
        <v>-3.8213504400704252</v>
      </c>
    </row>
    <row r="1052" spans="1:3" x14ac:dyDescent="0.3">
      <c r="A1052">
        <v>1013</v>
      </c>
      <c r="B1052">
        <v>61.19826495497874</v>
      </c>
      <c r="C1052">
        <v>0.70173504502125894</v>
      </c>
    </row>
    <row r="1053" spans="1:3" x14ac:dyDescent="0.3">
      <c r="A1053">
        <v>1014</v>
      </c>
      <c r="B1053">
        <v>65.125496984980302</v>
      </c>
      <c r="C1053">
        <v>-3.5254969849803004</v>
      </c>
    </row>
    <row r="1054" spans="1:3" x14ac:dyDescent="0.3">
      <c r="A1054">
        <v>1015</v>
      </c>
      <c r="B1054">
        <v>65.187987548942061</v>
      </c>
      <c r="C1054">
        <v>-3.9879875489420584</v>
      </c>
    </row>
    <row r="1055" spans="1:3" x14ac:dyDescent="0.3">
      <c r="A1055">
        <v>1016</v>
      </c>
      <c r="B1055">
        <v>64.753623267149166</v>
      </c>
      <c r="C1055">
        <v>4.2463767328508339</v>
      </c>
    </row>
    <row r="1056" spans="1:3" x14ac:dyDescent="0.3">
      <c r="A1056">
        <v>1017</v>
      </c>
      <c r="B1056">
        <v>64.468719349549161</v>
      </c>
      <c r="C1056">
        <v>1.5312806504508387</v>
      </c>
    </row>
    <row r="1057" spans="1:3" x14ac:dyDescent="0.3">
      <c r="A1057">
        <v>1018</v>
      </c>
      <c r="B1057">
        <v>64.18314630062595</v>
      </c>
      <c r="C1057">
        <v>-1.1831463006259497</v>
      </c>
    </row>
    <row r="1058" spans="1:3" x14ac:dyDescent="0.3">
      <c r="A1058">
        <v>1019</v>
      </c>
      <c r="B1058">
        <v>68.541738033116573</v>
      </c>
      <c r="C1058">
        <v>-8.6417380331165745</v>
      </c>
    </row>
    <row r="1059" spans="1:3" x14ac:dyDescent="0.3">
      <c r="A1059">
        <v>1020</v>
      </c>
      <c r="B1059">
        <v>62.585461619628809</v>
      </c>
      <c r="C1059">
        <v>-3.1854616196288106</v>
      </c>
    </row>
    <row r="1060" spans="1:3" x14ac:dyDescent="0.3">
      <c r="A1060">
        <v>1021</v>
      </c>
      <c r="B1060">
        <v>62.156734147852333</v>
      </c>
      <c r="C1060">
        <v>-3.2567341478523346</v>
      </c>
    </row>
    <row r="1061" spans="1:3" x14ac:dyDescent="0.3">
      <c r="A1061">
        <v>1022</v>
      </c>
      <c r="B1061">
        <v>63.347352485382991</v>
      </c>
      <c r="C1061">
        <v>-5.0473524853829943</v>
      </c>
    </row>
    <row r="1062" spans="1:3" x14ac:dyDescent="0.3">
      <c r="A1062">
        <v>1023</v>
      </c>
      <c r="B1062">
        <v>60.681958765692002</v>
      </c>
      <c r="C1062">
        <v>-2.7819587656920035</v>
      </c>
    </row>
    <row r="1063" spans="1:3" x14ac:dyDescent="0.3">
      <c r="A1063">
        <v>1024</v>
      </c>
      <c r="B1063">
        <v>62.034099483309973</v>
      </c>
      <c r="C1063">
        <v>-4.4340994833099714</v>
      </c>
    </row>
    <row r="1064" spans="1:3" x14ac:dyDescent="0.3">
      <c r="A1064">
        <v>1025</v>
      </c>
      <c r="B1064">
        <v>64.01807348884897</v>
      </c>
      <c r="C1064">
        <v>-6.618073488848971</v>
      </c>
    </row>
    <row r="1065" spans="1:3" x14ac:dyDescent="0.3">
      <c r="A1065">
        <v>1026</v>
      </c>
      <c r="B1065">
        <v>65.928047376623425</v>
      </c>
      <c r="C1065">
        <v>-8.7280473766234223</v>
      </c>
    </row>
    <row r="1066" spans="1:3" x14ac:dyDescent="0.3">
      <c r="A1066">
        <v>1027</v>
      </c>
      <c r="B1066">
        <v>73.954446364661635</v>
      </c>
      <c r="C1066">
        <v>7.045553635338365</v>
      </c>
    </row>
    <row r="1067" spans="1:3" x14ac:dyDescent="0.3">
      <c r="A1067">
        <v>1028</v>
      </c>
      <c r="B1067">
        <v>77.458551082346091</v>
      </c>
      <c r="C1067">
        <v>10.541448917653909</v>
      </c>
    </row>
    <row r="1068" spans="1:3" x14ac:dyDescent="0.3">
      <c r="A1068">
        <v>1029</v>
      </c>
      <c r="B1068">
        <v>77.313036689456027</v>
      </c>
      <c r="C1068">
        <v>8.6869633105439732</v>
      </c>
    </row>
    <row r="1069" spans="1:3" x14ac:dyDescent="0.3">
      <c r="A1069">
        <v>1030</v>
      </c>
      <c r="B1069">
        <v>77.456754997441109</v>
      </c>
      <c r="C1069">
        <v>6.5432450025588906</v>
      </c>
    </row>
    <row r="1070" spans="1:3" x14ac:dyDescent="0.3">
      <c r="A1070">
        <v>1031</v>
      </c>
      <c r="B1070">
        <v>77.570030444867101</v>
      </c>
      <c r="C1070">
        <v>7.4299695551328995</v>
      </c>
    </row>
    <row r="1071" spans="1:3" x14ac:dyDescent="0.3">
      <c r="A1071">
        <v>1032</v>
      </c>
      <c r="B1071">
        <v>78.020017376357288</v>
      </c>
      <c r="C1071">
        <v>4.9799826236427123</v>
      </c>
    </row>
    <row r="1072" spans="1:3" x14ac:dyDescent="0.3">
      <c r="A1072">
        <v>1033</v>
      </c>
      <c r="B1072">
        <v>75.398881140263839</v>
      </c>
      <c r="C1072">
        <v>4.601118859736161</v>
      </c>
    </row>
    <row r="1073" spans="1:3" x14ac:dyDescent="0.3">
      <c r="A1073">
        <v>1034</v>
      </c>
      <c r="B1073">
        <v>78.441742683674931</v>
      </c>
      <c r="C1073">
        <v>1.4582573163250743</v>
      </c>
    </row>
    <row r="1074" spans="1:3" x14ac:dyDescent="0.3">
      <c r="A1074">
        <v>1035</v>
      </c>
      <c r="B1074">
        <v>79.470400493388198</v>
      </c>
      <c r="C1074">
        <v>-7.0400493388191876E-2</v>
      </c>
    </row>
    <row r="1075" spans="1:3" x14ac:dyDescent="0.3">
      <c r="A1075">
        <v>1036</v>
      </c>
      <c r="B1075">
        <v>75.097634213777951</v>
      </c>
      <c r="C1075">
        <v>4.6023657862220517</v>
      </c>
    </row>
    <row r="1076" spans="1:3" x14ac:dyDescent="0.3">
      <c r="A1076">
        <v>1037</v>
      </c>
      <c r="B1076">
        <v>72.743951190930431</v>
      </c>
      <c r="C1076">
        <v>6.5560488090695657</v>
      </c>
    </row>
    <row r="1077" spans="1:3" x14ac:dyDescent="0.3">
      <c r="A1077">
        <v>1038</v>
      </c>
      <c r="B1077">
        <v>77.003541087639661</v>
      </c>
      <c r="C1077">
        <v>2.1964589123603417</v>
      </c>
    </row>
    <row r="1078" spans="1:3" x14ac:dyDescent="0.3">
      <c r="A1078">
        <v>1039</v>
      </c>
      <c r="B1078">
        <v>76.159546772435263</v>
      </c>
      <c r="C1078">
        <v>2.9404532275647313</v>
      </c>
    </row>
    <row r="1079" spans="1:3" x14ac:dyDescent="0.3">
      <c r="A1079">
        <v>1040</v>
      </c>
      <c r="B1079">
        <v>73.877784139323239</v>
      </c>
      <c r="C1079">
        <v>5.1222158606767607</v>
      </c>
    </row>
    <row r="1080" spans="1:3" x14ac:dyDescent="0.3">
      <c r="A1080">
        <v>1041</v>
      </c>
      <c r="B1080">
        <v>71.579895098154623</v>
      </c>
      <c r="C1080">
        <v>7.1201049018453801</v>
      </c>
    </row>
    <row r="1081" spans="1:3" x14ac:dyDescent="0.3">
      <c r="A1081">
        <v>1042</v>
      </c>
      <c r="B1081">
        <v>73.678776436275712</v>
      </c>
      <c r="C1081">
        <v>4.5212235637242912</v>
      </c>
    </row>
    <row r="1082" spans="1:3" x14ac:dyDescent="0.3">
      <c r="A1082">
        <v>1043</v>
      </c>
      <c r="B1082">
        <v>71.849931351171406</v>
      </c>
      <c r="C1082">
        <v>1.7500686488285879</v>
      </c>
    </row>
    <row r="1083" spans="1:3" x14ac:dyDescent="0.3">
      <c r="A1083">
        <v>1044</v>
      </c>
      <c r="B1083">
        <v>73.250591855176168</v>
      </c>
      <c r="C1083">
        <v>0.24940814482383189</v>
      </c>
    </row>
    <row r="1084" spans="1:3" x14ac:dyDescent="0.3">
      <c r="A1084">
        <v>1045</v>
      </c>
      <c r="B1084">
        <v>73.552320025222656</v>
      </c>
      <c r="C1084">
        <v>-0.25232002522265873</v>
      </c>
    </row>
    <row r="1085" spans="1:3" x14ac:dyDescent="0.3">
      <c r="A1085">
        <v>1046</v>
      </c>
      <c r="B1085">
        <v>73.269470090803864</v>
      </c>
      <c r="C1085">
        <v>-0.16947009080386977</v>
      </c>
    </row>
    <row r="1086" spans="1:3" x14ac:dyDescent="0.3">
      <c r="A1086">
        <v>1047</v>
      </c>
      <c r="B1086">
        <v>74.779547200034528</v>
      </c>
      <c r="C1086">
        <v>-1.8795472000345228</v>
      </c>
    </row>
    <row r="1087" spans="1:3" x14ac:dyDescent="0.3">
      <c r="A1087">
        <v>1048</v>
      </c>
      <c r="B1087">
        <v>72.762813123714636</v>
      </c>
      <c r="C1087">
        <v>-0.16281312371464196</v>
      </c>
    </row>
    <row r="1088" spans="1:3" x14ac:dyDescent="0.3">
      <c r="A1088">
        <v>1049</v>
      </c>
      <c r="B1088">
        <v>73.047591476557187</v>
      </c>
      <c r="C1088">
        <v>-0.64759147655718152</v>
      </c>
    </row>
    <row r="1089" spans="1:3" x14ac:dyDescent="0.3">
      <c r="A1089">
        <v>1050</v>
      </c>
      <c r="B1089">
        <v>73.113636127119435</v>
      </c>
      <c r="C1089">
        <v>-1.0136361271194403</v>
      </c>
    </row>
    <row r="1090" spans="1:3" x14ac:dyDescent="0.3">
      <c r="A1090">
        <v>1051</v>
      </c>
      <c r="B1090">
        <v>72.769007060643943</v>
      </c>
      <c r="C1090">
        <v>-0.86900706064393773</v>
      </c>
    </row>
    <row r="1091" spans="1:3" x14ac:dyDescent="0.3">
      <c r="A1091">
        <v>1052</v>
      </c>
      <c r="B1091">
        <v>72.074337519166619</v>
      </c>
      <c r="C1091">
        <v>-0.37433751916661606</v>
      </c>
    </row>
    <row r="1092" spans="1:3" x14ac:dyDescent="0.3">
      <c r="A1092">
        <v>1053</v>
      </c>
      <c r="B1092">
        <v>69.817750669623663</v>
      </c>
      <c r="C1092">
        <v>1.6822493303763366</v>
      </c>
    </row>
    <row r="1093" spans="1:3" x14ac:dyDescent="0.3">
      <c r="A1093">
        <v>1054</v>
      </c>
      <c r="B1093">
        <v>70.72354062899646</v>
      </c>
      <c r="C1093">
        <v>2.2764593710035399</v>
      </c>
    </row>
    <row r="1094" spans="1:3" x14ac:dyDescent="0.3">
      <c r="A1094">
        <v>1055</v>
      </c>
      <c r="B1094">
        <v>72.437907448624543</v>
      </c>
      <c r="C1094">
        <v>-1.3379074486245486</v>
      </c>
    </row>
    <row r="1095" spans="1:3" x14ac:dyDescent="0.3">
      <c r="A1095">
        <v>1056</v>
      </c>
      <c r="B1095">
        <v>72.470174453804262</v>
      </c>
      <c r="C1095">
        <v>6.5298255461957382</v>
      </c>
    </row>
    <row r="1096" spans="1:3" x14ac:dyDescent="0.3">
      <c r="A1096">
        <v>1057</v>
      </c>
      <c r="B1096">
        <v>71.184800945550563</v>
      </c>
      <c r="C1096">
        <v>5.8151990544494367</v>
      </c>
    </row>
    <row r="1097" spans="1:3" x14ac:dyDescent="0.3">
      <c r="A1097">
        <v>1058</v>
      </c>
      <c r="B1097">
        <v>70.744476302652785</v>
      </c>
      <c r="C1097">
        <v>3.2555236973472148</v>
      </c>
    </row>
    <row r="1098" spans="1:3" x14ac:dyDescent="0.3">
      <c r="A1098">
        <v>1059</v>
      </c>
      <c r="B1098">
        <v>63.167572852367009</v>
      </c>
      <c r="C1098">
        <v>8.7324271476329969</v>
      </c>
    </row>
    <row r="1099" spans="1:3" x14ac:dyDescent="0.3">
      <c r="A1099">
        <v>1060</v>
      </c>
      <c r="B1099">
        <v>68.002116555936965</v>
      </c>
      <c r="C1099">
        <v>3.6978834440630379</v>
      </c>
    </row>
    <row r="1100" spans="1:3" x14ac:dyDescent="0.3">
      <c r="A1100">
        <v>1061</v>
      </c>
      <c r="B1100">
        <v>69.227642287267273</v>
      </c>
      <c r="C1100">
        <v>2.1723577127327331</v>
      </c>
    </row>
    <row r="1101" spans="1:3" x14ac:dyDescent="0.3">
      <c r="A1101">
        <v>1062</v>
      </c>
      <c r="B1101">
        <v>70.015778455003442</v>
      </c>
      <c r="C1101">
        <v>1.2842215449965551</v>
      </c>
    </row>
    <row r="1102" spans="1:3" x14ac:dyDescent="0.3">
      <c r="A1102">
        <v>1063</v>
      </c>
      <c r="B1102">
        <v>69.206823793478122</v>
      </c>
      <c r="C1102">
        <v>1.893176206521872</v>
      </c>
    </row>
    <row r="1103" spans="1:3" x14ac:dyDescent="0.3">
      <c r="A1103">
        <v>1064</v>
      </c>
      <c r="B1103">
        <v>69.583308325055114</v>
      </c>
      <c r="C1103">
        <v>7.4166916749448859</v>
      </c>
    </row>
    <row r="1104" spans="1:3" x14ac:dyDescent="0.3">
      <c r="A1104">
        <v>1065</v>
      </c>
      <c r="B1104">
        <v>69.142241532352656</v>
      </c>
      <c r="C1104">
        <v>6.8577584676473435</v>
      </c>
    </row>
    <row r="1105" spans="1:3" x14ac:dyDescent="0.3">
      <c r="A1105">
        <v>1066</v>
      </c>
      <c r="B1105">
        <v>73.076897827875698</v>
      </c>
      <c r="C1105">
        <v>5.9231021721243025</v>
      </c>
    </row>
    <row r="1106" spans="1:3" x14ac:dyDescent="0.3">
      <c r="A1106">
        <v>1067</v>
      </c>
      <c r="B1106">
        <v>68.611644963062773</v>
      </c>
      <c r="C1106">
        <v>6.3883550369372273</v>
      </c>
    </row>
    <row r="1107" spans="1:3" x14ac:dyDescent="0.3">
      <c r="A1107">
        <v>1068</v>
      </c>
      <c r="B1107">
        <v>69.44006607283265</v>
      </c>
      <c r="C1107">
        <v>0.25993392716735286</v>
      </c>
    </row>
    <row r="1108" spans="1:3" x14ac:dyDescent="0.3">
      <c r="A1108">
        <v>1069</v>
      </c>
      <c r="B1108">
        <v>71.545350588523988</v>
      </c>
      <c r="C1108">
        <v>-2.3453505885239849</v>
      </c>
    </row>
    <row r="1109" spans="1:3" x14ac:dyDescent="0.3">
      <c r="A1109">
        <v>1070</v>
      </c>
      <c r="B1109">
        <v>71.151607979820469</v>
      </c>
      <c r="C1109">
        <v>-1.5516079798204743</v>
      </c>
    </row>
    <row r="1110" spans="1:3" x14ac:dyDescent="0.3">
      <c r="A1110">
        <v>1071</v>
      </c>
      <c r="B1110">
        <v>70.620663365029188</v>
      </c>
      <c r="C1110">
        <v>-1.220663365029182</v>
      </c>
    </row>
    <row r="1111" spans="1:3" x14ac:dyDescent="0.3">
      <c r="A1111">
        <v>1072</v>
      </c>
      <c r="B1111">
        <v>70.381178895302654</v>
      </c>
      <c r="C1111">
        <v>-1.0811788953026564</v>
      </c>
    </row>
    <row r="1112" spans="1:3" x14ac:dyDescent="0.3">
      <c r="A1112">
        <v>1073</v>
      </c>
      <c r="B1112">
        <v>66.394703445569277</v>
      </c>
      <c r="C1112">
        <v>2.0052965544307284</v>
      </c>
    </row>
    <row r="1113" spans="1:3" x14ac:dyDescent="0.3">
      <c r="A1113">
        <v>1074</v>
      </c>
      <c r="B1113">
        <v>61.454419952812707</v>
      </c>
      <c r="C1113">
        <v>6.2455800471872962</v>
      </c>
    </row>
    <row r="1114" spans="1:3" x14ac:dyDescent="0.3">
      <c r="A1114">
        <v>1075</v>
      </c>
      <c r="B1114">
        <v>61.533018927583193</v>
      </c>
      <c r="C1114">
        <v>-2.5330189275831927</v>
      </c>
    </row>
    <row r="1115" spans="1:3" x14ac:dyDescent="0.3">
      <c r="A1115">
        <v>1076</v>
      </c>
      <c r="B1115">
        <v>60.297922116740622</v>
      </c>
      <c r="C1115">
        <v>-2.1979221167406209</v>
      </c>
    </row>
    <row r="1116" spans="1:3" x14ac:dyDescent="0.3">
      <c r="A1116">
        <v>1077</v>
      </c>
      <c r="B1116">
        <v>61.542374820527577</v>
      </c>
      <c r="C1116">
        <v>-2.74237482052758</v>
      </c>
    </row>
    <row r="1117" spans="1:3" x14ac:dyDescent="0.3">
      <c r="A1117">
        <v>1078</v>
      </c>
      <c r="B1117">
        <v>60.936598956913727</v>
      </c>
      <c r="C1117">
        <v>-2.5365989569137284</v>
      </c>
    </row>
    <row r="1118" spans="1:3" x14ac:dyDescent="0.3">
      <c r="A1118">
        <v>1079</v>
      </c>
      <c r="B1118">
        <v>66.064103656932787</v>
      </c>
      <c r="C1118">
        <v>-7.9641036569327852</v>
      </c>
    </row>
    <row r="1119" spans="1:3" x14ac:dyDescent="0.3">
      <c r="A1119">
        <v>1080</v>
      </c>
      <c r="B1119">
        <v>59.3708334792165</v>
      </c>
      <c r="C1119">
        <v>-1.5708334792165033</v>
      </c>
    </row>
    <row r="1120" spans="1:3" x14ac:dyDescent="0.3">
      <c r="A1120">
        <v>1081</v>
      </c>
      <c r="B1120">
        <v>56.81204482196641</v>
      </c>
      <c r="C1120">
        <v>0.48795517803358734</v>
      </c>
    </row>
    <row r="1121" spans="1:3" x14ac:dyDescent="0.3">
      <c r="A1121">
        <v>1082</v>
      </c>
      <c r="B1121">
        <v>63.175787523842622</v>
      </c>
      <c r="C1121">
        <v>-6.3757875238426251</v>
      </c>
    </row>
    <row r="1122" spans="1:3" x14ac:dyDescent="0.3">
      <c r="A1122">
        <v>1083</v>
      </c>
      <c r="B1122">
        <v>64.794239143632069</v>
      </c>
      <c r="C1122">
        <v>-8.3942391436320705</v>
      </c>
    </row>
    <row r="1123" spans="1:3" x14ac:dyDescent="0.3">
      <c r="A1123">
        <v>1084</v>
      </c>
      <c r="B1123">
        <v>58.531788838157354</v>
      </c>
      <c r="C1123">
        <v>-2.9317888381573525</v>
      </c>
    </row>
    <row r="1124" spans="1:3" x14ac:dyDescent="0.3">
      <c r="A1124">
        <v>1085</v>
      </c>
      <c r="B1124">
        <v>58.453540653528172</v>
      </c>
      <c r="C1124">
        <v>-3.7535406535281695</v>
      </c>
    </row>
    <row r="1125" spans="1:3" x14ac:dyDescent="0.3">
      <c r="A1125">
        <v>1086</v>
      </c>
      <c r="B1125">
        <v>56.204628334175979</v>
      </c>
      <c r="C1125">
        <v>-2.2046283341759789</v>
      </c>
    </row>
    <row r="1126" spans="1:3" x14ac:dyDescent="0.3">
      <c r="A1126">
        <v>1087</v>
      </c>
      <c r="B1126">
        <v>57.704663734485649</v>
      </c>
      <c r="C1126">
        <v>-4.4046637344856521</v>
      </c>
    </row>
    <row r="1127" spans="1:3" x14ac:dyDescent="0.3">
      <c r="A1127">
        <v>1088</v>
      </c>
      <c r="B1127">
        <v>57.332290291638571</v>
      </c>
      <c r="C1127">
        <v>-4.4322902916385729</v>
      </c>
    </row>
    <row r="1128" spans="1:3" x14ac:dyDescent="0.3">
      <c r="A1128">
        <v>1089</v>
      </c>
      <c r="B1128">
        <v>55.052507893219634</v>
      </c>
      <c r="C1128">
        <v>-2.5525078932196337</v>
      </c>
    </row>
    <row r="1129" spans="1:3" x14ac:dyDescent="0.3">
      <c r="A1129">
        <v>1090</v>
      </c>
      <c r="B1129">
        <v>56.503585955436385</v>
      </c>
      <c r="C1129">
        <v>-4.0035859554363853</v>
      </c>
    </row>
    <row r="1130" spans="1:3" x14ac:dyDescent="0.3">
      <c r="A1130">
        <v>1091</v>
      </c>
      <c r="B1130">
        <v>64.23592179110085</v>
      </c>
      <c r="C1130">
        <v>-5.3359217911008514</v>
      </c>
    </row>
    <row r="1131" spans="1:3" x14ac:dyDescent="0.3">
      <c r="A1131">
        <v>1092</v>
      </c>
      <c r="B1131">
        <v>63.18215791974783</v>
      </c>
      <c r="C1131">
        <v>-4.7821579197478314</v>
      </c>
    </row>
    <row r="1132" spans="1:3" x14ac:dyDescent="0.3">
      <c r="A1132">
        <v>1093</v>
      </c>
      <c r="B1132">
        <v>62.474961318458185</v>
      </c>
      <c r="C1132">
        <v>-4.3749613184581833</v>
      </c>
    </row>
    <row r="1133" spans="1:3" x14ac:dyDescent="0.3">
      <c r="A1133">
        <v>1094</v>
      </c>
      <c r="B1133">
        <v>61.891271817355474</v>
      </c>
      <c r="C1133">
        <v>-4.2912718173554723</v>
      </c>
    </row>
    <row r="1134" spans="1:3" x14ac:dyDescent="0.3">
      <c r="A1134">
        <v>1095</v>
      </c>
      <c r="B1134">
        <v>62.636596614798094</v>
      </c>
      <c r="C1134">
        <v>-5.5365966147980927</v>
      </c>
    </row>
    <row r="1135" spans="1:3" x14ac:dyDescent="0.3">
      <c r="A1135">
        <v>1096</v>
      </c>
      <c r="B1135">
        <v>61.942420763267165</v>
      </c>
      <c r="C1135">
        <v>-5.2424207632671624</v>
      </c>
    </row>
    <row r="1136" spans="1:3" x14ac:dyDescent="0.3">
      <c r="A1136">
        <v>1097</v>
      </c>
      <c r="B1136">
        <v>57.686697365876491</v>
      </c>
      <c r="C1136">
        <v>-1.3866973658764934</v>
      </c>
    </row>
    <row r="1137" spans="1:3" x14ac:dyDescent="0.3">
      <c r="A1137">
        <v>1098</v>
      </c>
      <c r="B1137">
        <v>60.33504340038408</v>
      </c>
      <c r="C1137">
        <v>-4.7350434003840789</v>
      </c>
    </row>
    <row r="1138" spans="1:3" x14ac:dyDescent="0.3">
      <c r="A1138">
        <v>1099</v>
      </c>
      <c r="B1138">
        <v>65.646446525834222</v>
      </c>
      <c r="C1138">
        <v>-10.646446525834222</v>
      </c>
    </row>
    <row r="1139" spans="1:3" x14ac:dyDescent="0.3">
      <c r="A1139">
        <v>1100</v>
      </c>
      <c r="B1139">
        <v>63.934722779317234</v>
      </c>
      <c r="C1139">
        <v>-9.5347227793172351</v>
      </c>
    </row>
    <row r="1140" spans="1:3" x14ac:dyDescent="0.3">
      <c r="A1140">
        <v>1101</v>
      </c>
      <c r="B1140">
        <v>63.757668450092318</v>
      </c>
      <c r="C1140">
        <v>-9.8576684500923193</v>
      </c>
    </row>
    <row r="1141" spans="1:3" x14ac:dyDescent="0.3">
      <c r="A1141">
        <v>1102</v>
      </c>
      <c r="B1141">
        <v>64.791492871690352</v>
      </c>
      <c r="C1141">
        <v>-11.291492871690352</v>
      </c>
    </row>
    <row r="1142" spans="1:3" x14ac:dyDescent="0.3">
      <c r="A1142">
        <v>1103</v>
      </c>
      <c r="B1142">
        <v>62.255452302894476</v>
      </c>
      <c r="C1142">
        <v>-9.2554523028944757</v>
      </c>
    </row>
    <row r="1143" spans="1:3" x14ac:dyDescent="0.3">
      <c r="A1143">
        <v>1104</v>
      </c>
      <c r="B1143">
        <v>64.550349934339067</v>
      </c>
      <c r="C1143">
        <v>-11.75034993433907</v>
      </c>
    </row>
    <row r="1144" spans="1:3" x14ac:dyDescent="0.3">
      <c r="A1144">
        <v>1105</v>
      </c>
      <c r="B1144">
        <v>64.404515871546025</v>
      </c>
      <c r="C1144">
        <v>-11.904515871546025</v>
      </c>
    </row>
    <row r="1145" spans="1:3" x14ac:dyDescent="0.3">
      <c r="A1145">
        <v>1106</v>
      </c>
      <c r="B1145">
        <v>65.049690967105363</v>
      </c>
      <c r="C1145">
        <v>-12.949690967105361</v>
      </c>
    </row>
    <row r="1146" spans="1:3" x14ac:dyDescent="0.3">
      <c r="A1146">
        <v>1107</v>
      </c>
      <c r="B1146">
        <v>69.412986328361526</v>
      </c>
      <c r="C1146">
        <v>-3.2129863283615236</v>
      </c>
    </row>
    <row r="1147" spans="1:3" x14ac:dyDescent="0.3">
      <c r="A1147">
        <v>1108</v>
      </c>
      <c r="B1147">
        <v>71.000826005360906</v>
      </c>
      <c r="C1147">
        <v>-5.0008260053609064</v>
      </c>
    </row>
    <row r="1148" spans="1:3" x14ac:dyDescent="0.3">
      <c r="A1148">
        <v>1109</v>
      </c>
      <c r="B1148">
        <v>71.309638769097745</v>
      </c>
      <c r="C1148">
        <v>-5.4096387690977394</v>
      </c>
    </row>
    <row r="1149" spans="1:3" x14ac:dyDescent="0.3">
      <c r="A1149">
        <v>1110</v>
      </c>
      <c r="B1149">
        <v>74.7756138091559</v>
      </c>
      <c r="C1149">
        <v>-8.9756138091559023</v>
      </c>
    </row>
    <row r="1150" spans="1:3" x14ac:dyDescent="0.3">
      <c r="A1150">
        <v>1111</v>
      </c>
      <c r="B1150">
        <v>70.119741745657549</v>
      </c>
      <c r="C1150">
        <v>-4.519741745657555</v>
      </c>
    </row>
    <row r="1151" spans="1:3" x14ac:dyDescent="0.3">
      <c r="A1151">
        <v>1112</v>
      </c>
      <c r="B1151">
        <v>70.054887736464877</v>
      </c>
      <c r="C1151">
        <v>-4.1548877364648718</v>
      </c>
    </row>
    <row r="1152" spans="1:3" x14ac:dyDescent="0.3">
      <c r="A1152">
        <v>1113</v>
      </c>
      <c r="B1152">
        <v>70.408153403070742</v>
      </c>
      <c r="C1152">
        <v>-4.3081534030707473</v>
      </c>
    </row>
    <row r="1153" spans="1:3" x14ac:dyDescent="0.3">
      <c r="A1153">
        <v>1114</v>
      </c>
      <c r="B1153">
        <v>66.907380812793647</v>
      </c>
      <c r="C1153">
        <v>-0.60738081279365019</v>
      </c>
    </row>
    <row r="1154" spans="1:3" x14ac:dyDescent="0.3">
      <c r="A1154">
        <v>1115</v>
      </c>
      <c r="B1154">
        <v>66.157614895560215</v>
      </c>
      <c r="C1154">
        <v>-0.45761489556021218</v>
      </c>
    </row>
    <row r="1155" spans="1:3" x14ac:dyDescent="0.3">
      <c r="A1155">
        <v>1116</v>
      </c>
      <c r="B1155">
        <v>73.447495506267998</v>
      </c>
      <c r="C1155">
        <v>-8.2474955062679953</v>
      </c>
    </row>
    <row r="1156" spans="1:3" x14ac:dyDescent="0.3">
      <c r="A1156">
        <v>1117</v>
      </c>
      <c r="B1156">
        <v>68.585166223113546</v>
      </c>
      <c r="C1156">
        <v>-3.5851662231135464</v>
      </c>
    </row>
    <row r="1157" spans="1:3" x14ac:dyDescent="0.3">
      <c r="A1157">
        <v>1118</v>
      </c>
      <c r="B1157">
        <v>68.482043109872833</v>
      </c>
      <c r="C1157">
        <v>-3.3820431098728392</v>
      </c>
    </row>
    <row r="1158" spans="1:3" x14ac:dyDescent="0.3">
      <c r="A1158">
        <v>1119</v>
      </c>
      <c r="B1158">
        <v>64.304026908851839</v>
      </c>
      <c r="C1158">
        <v>0.99597309114815857</v>
      </c>
    </row>
    <row r="1159" spans="1:3" x14ac:dyDescent="0.3">
      <c r="A1159">
        <v>1120</v>
      </c>
      <c r="B1159">
        <v>67.980687762811314</v>
      </c>
      <c r="C1159">
        <v>-2.680687762811317</v>
      </c>
    </row>
    <row r="1160" spans="1:3" x14ac:dyDescent="0.3">
      <c r="A1160">
        <v>1121</v>
      </c>
      <c r="B1160">
        <v>64.826909891740513</v>
      </c>
      <c r="C1160">
        <v>0.57309010825949258</v>
      </c>
    </row>
    <row r="1161" spans="1:3" x14ac:dyDescent="0.3">
      <c r="A1161">
        <v>1122</v>
      </c>
      <c r="B1161">
        <v>66.661453887093046</v>
      </c>
      <c r="C1161">
        <v>-1.2614538870930403</v>
      </c>
    </row>
    <row r="1162" spans="1:3" x14ac:dyDescent="0.3">
      <c r="A1162">
        <v>1123</v>
      </c>
      <c r="B1162">
        <v>67.505218701948394</v>
      </c>
      <c r="C1162">
        <v>-4.0052187019483938</v>
      </c>
    </row>
    <row r="1163" spans="1:3" x14ac:dyDescent="0.3">
      <c r="A1163">
        <v>1124</v>
      </c>
      <c r="B1163">
        <v>63.899555583294308</v>
      </c>
      <c r="C1163">
        <v>-0.79955558329430687</v>
      </c>
    </row>
    <row r="1164" spans="1:3" x14ac:dyDescent="0.3">
      <c r="A1164">
        <v>1125</v>
      </c>
      <c r="B1164">
        <v>66.843932576136524</v>
      </c>
      <c r="C1164">
        <v>-4.1439325761365211</v>
      </c>
    </row>
    <row r="1165" spans="1:3" x14ac:dyDescent="0.3">
      <c r="A1165">
        <v>1126</v>
      </c>
      <c r="B1165">
        <v>65.648728392238667</v>
      </c>
      <c r="C1165">
        <v>-3.3487283922386695</v>
      </c>
    </row>
    <row r="1166" spans="1:3" x14ac:dyDescent="0.3">
      <c r="A1166">
        <v>1127</v>
      </c>
      <c r="B1166">
        <v>66.246201755730795</v>
      </c>
      <c r="C1166">
        <v>-3.9462017557307973</v>
      </c>
    </row>
    <row r="1167" spans="1:3" x14ac:dyDescent="0.3">
      <c r="A1167">
        <v>1128</v>
      </c>
      <c r="B1167">
        <v>53.67551627223736</v>
      </c>
      <c r="C1167">
        <v>-17.375516272237363</v>
      </c>
    </row>
    <row r="1168" spans="1:3" x14ac:dyDescent="0.3">
      <c r="A1168">
        <v>1129</v>
      </c>
      <c r="B1168">
        <v>65.181350904505237</v>
      </c>
      <c r="C1168">
        <v>-2.6813509045052371</v>
      </c>
    </row>
    <row r="1169" spans="1:3" x14ac:dyDescent="0.3">
      <c r="A1169">
        <v>1130</v>
      </c>
      <c r="B1169">
        <v>64.605585774707478</v>
      </c>
      <c r="C1169">
        <v>-2.5055857747074768</v>
      </c>
    </row>
    <row r="1170" spans="1:3" x14ac:dyDescent="0.3">
      <c r="A1170">
        <v>1131</v>
      </c>
      <c r="B1170">
        <v>61.435849308750811</v>
      </c>
      <c r="C1170">
        <v>0.36415069124918631</v>
      </c>
    </row>
    <row r="1171" spans="1:3" x14ac:dyDescent="0.3">
      <c r="A1171">
        <v>1132</v>
      </c>
      <c r="B1171">
        <v>66.146661777317377</v>
      </c>
      <c r="C1171">
        <v>-5.0466617773173752</v>
      </c>
    </row>
    <row r="1172" spans="1:3" x14ac:dyDescent="0.3">
      <c r="A1172">
        <v>1133</v>
      </c>
      <c r="B1172">
        <v>63.800812765260169</v>
      </c>
      <c r="C1172">
        <v>1.1991872347398314</v>
      </c>
    </row>
    <row r="1173" spans="1:3" x14ac:dyDescent="0.3">
      <c r="A1173">
        <v>1134</v>
      </c>
      <c r="B1173">
        <v>67.284801475619858</v>
      </c>
      <c r="C1173">
        <v>-8.5848014756198552</v>
      </c>
    </row>
    <row r="1174" spans="1:3" x14ac:dyDescent="0.3">
      <c r="A1174">
        <v>1135</v>
      </c>
      <c r="B1174">
        <v>67.557361832559138</v>
      </c>
      <c r="C1174">
        <v>-7.8573618325591355</v>
      </c>
    </row>
    <row r="1175" spans="1:3" x14ac:dyDescent="0.3">
      <c r="A1175">
        <v>1136</v>
      </c>
      <c r="B1175">
        <v>66.330131945884474</v>
      </c>
      <c r="C1175">
        <v>-7.0301319458844773</v>
      </c>
    </row>
    <row r="1176" spans="1:3" x14ac:dyDescent="0.3">
      <c r="A1176">
        <v>1137</v>
      </c>
      <c r="B1176">
        <v>65.818289616035074</v>
      </c>
      <c r="C1176">
        <v>-6.9182896160350751</v>
      </c>
    </row>
    <row r="1177" spans="1:3" x14ac:dyDescent="0.3">
      <c r="A1177">
        <v>1138</v>
      </c>
      <c r="B1177">
        <v>63.371038836558562</v>
      </c>
      <c r="C1177">
        <v>-4.7710388365585601</v>
      </c>
    </row>
    <row r="1178" spans="1:3" x14ac:dyDescent="0.3">
      <c r="A1178">
        <v>1139</v>
      </c>
      <c r="B1178">
        <v>71.25700388266894</v>
      </c>
      <c r="C1178">
        <v>3.3429961173310545</v>
      </c>
    </row>
    <row r="1179" spans="1:3" x14ac:dyDescent="0.3">
      <c r="A1179">
        <v>1140</v>
      </c>
      <c r="B1179">
        <v>67.3629612667483</v>
      </c>
      <c r="C1179">
        <v>7.1370387332516998</v>
      </c>
    </row>
    <row r="1180" spans="1:3" x14ac:dyDescent="0.3">
      <c r="A1180">
        <v>1141</v>
      </c>
      <c r="B1180">
        <v>73.555454026798628</v>
      </c>
      <c r="C1180">
        <v>0.74454597320136884</v>
      </c>
    </row>
    <row r="1181" spans="1:3" x14ac:dyDescent="0.3">
      <c r="A1181">
        <v>1142</v>
      </c>
      <c r="B1181">
        <v>70.668096143622705</v>
      </c>
      <c r="C1181">
        <v>3.4319038563772892</v>
      </c>
    </row>
    <row r="1182" spans="1:3" x14ac:dyDescent="0.3">
      <c r="A1182">
        <v>1143</v>
      </c>
      <c r="B1182">
        <v>70.390083999854255</v>
      </c>
      <c r="C1182">
        <v>3.5099160001457506</v>
      </c>
    </row>
    <row r="1183" spans="1:3" x14ac:dyDescent="0.3">
      <c r="A1183">
        <v>1144</v>
      </c>
      <c r="B1183">
        <v>70.428695149901358</v>
      </c>
      <c r="C1183">
        <v>3.1713048500986361</v>
      </c>
    </row>
    <row r="1184" spans="1:3" x14ac:dyDescent="0.3">
      <c r="A1184">
        <v>1145</v>
      </c>
      <c r="B1184">
        <v>70.173782708743929</v>
      </c>
      <c r="C1184">
        <v>3.2262172912560771</v>
      </c>
    </row>
    <row r="1185" spans="1:3" x14ac:dyDescent="0.3">
      <c r="A1185">
        <v>1146</v>
      </c>
      <c r="B1185">
        <v>69.732930922961629</v>
      </c>
      <c r="C1185">
        <v>3.4670690770383743</v>
      </c>
    </row>
    <row r="1186" spans="1:3" x14ac:dyDescent="0.3">
      <c r="A1186">
        <v>1147</v>
      </c>
      <c r="B1186">
        <v>72.577936007929083</v>
      </c>
      <c r="C1186">
        <v>0.42206399207091749</v>
      </c>
    </row>
    <row r="1187" spans="1:3" x14ac:dyDescent="0.3">
      <c r="A1187">
        <v>1148</v>
      </c>
      <c r="B1187">
        <v>69.656271759547266</v>
      </c>
      <c r="C1187">
        <v>3.1437282404527309</v>
      </c>
    </row>
    <row r="1188" spans="1:3" x14ac:dyDescent="0.3">
      <c r="A1188">
        <v>1149</v>
      </c>
      <c r="B1188">
        <v>69.719548702442026</v>
      </c>
      <c r="C1188">
        <v>2.780451297557974</v>
      </c>
    </row>
    <row r="1189" spans="1:3" x14ac:dyDescent="0.3">
      <c r="A1189">
        <v>1150</v>
      </c>
      <c r="B1189">
        <v>68.906130657274417</v>
      </c>
      <c r="C1189">
        <v>3.2938693427255856</v>
      </c>
    </row>
    <row r="1190" spans="1:3" x14ac:dyDescent="0.3">
      <c r="A1190">
        <v>1151</v>
      </c>
      <c r="B1190">
        <v>68.610112579918734</v>
      </c>
      <c r="C1190">
        <v>3.2898874200812713</v>
      </c>
    </row>
    <row r="1191" spans="1:3" x14ac:dyDescent="0.3">
      <c r="A1191">
        <v>1152</v>
      </c>
      <c r="B1191">
        <v>65.984206111068787</v>
      </c>
      <c r="C1191">
        <v>5.6157938889312078</v>
      </c>
    </row>
    <row r="1192" spans="1:3" x14ac:dyDescent="0.3">
      <c r="A1192">
        <v>1153</v>
      </c>
      <c r="B1192">
        <v>68.52457472350379</v>
      </c>
      <c r="C1192">
        <v>2.7754252764962075</v>
      </c>
    </row>
    <row r="1193" spans="1:3" x14ac:dyDescent="0.3">
      <c r="A1193">
        <v>1154</v>
      </c>
      <c r="B1193">
        <v>67.860925894310057</v>
      </c>
      <c r="C1193">
        <v>3.1390741056899429</v>
      </c>
    </row>
    <row r="1194" spans="1:3" x14ac:dyDescent="0.3">
      <c r="A1194">
        <v>1155</v>
      </c>
      <c r="B1194">
        <v>76.530088161550268</v>
      </c>
      <c r="C1194">
        <v>-0.73008816155027034</v>
      </c>
    </row>
    <row r="1195" spans="1:3" x14ac:dyDescent="0.3">
      <c r="A1195">
        <v>1156</v>
      </c>
      <c r="B1195">
        <v>75.615413592344211</v>
      </c>
      <c r="C1195">
        <v>-1.5413592344216909E-2</v>
      </c>
    </row>
    <row r="1196" spans="1:3" x14ac:dyDescent="0.3">
      <c r="A1196">
        <v>1157</v>
      </c>
      <c r="B1196">
        <v>78.951712747383652</v>
      </c>
      <c r="C1196">
        <v>-3.4517127473836524</v>
      </c>
    </row>
    <row r="1197" spans="1:3" x14ac:dyDescent="0.3">
      <c r="A1197">
        <v>1158</v>
      </c>
      <c r="B1197">
        <v>78.746137510495487</v>
      </c>
      <c r="C1197">
        <v>-3.7461375104954868</v>
      </c>
    </row>
    <row r="1198" spans="1:3" x14ac:dyDescent="0.3">
      <c r="A1198">
        <v>1159</v>
      </c>
      <c r="B1198">
        <v>80.059084571504513</v>
      </c>
      <c r="C1198">
        <v>-5.2590845715045162</v>
      </c>
    </row>
    <row r="1199" spans="1:3" x14ac:dyDescent="0.3">
      <c r="A1199">
        <v>1160</v>
      </c>
      <c r="B1199">
        <v>76.908469831902764</v>
      </c>
      <c r="C1199">
        <v>-2.4084698319027638</v>
      </c>
    </row>
    <row r="1200" spans="1:3" x14ac:dyDescent="0.3">
      <c r="A1200">
        <v>1161</v>
      </c>
      <c r="B1200">
        <v>78.172313059497171</v>
      </c>
      <c r="C1200">
        <v>-3.9723130594971678</v>
      </c>
    </row>
    <row r="1201" spans="1:3" x14ac:dyDescent="0.3">
      <c r="A1201">
        <v>1162</v>
      </c>
      <c r="B1201">
        <v>74.434217878134831</v>
      </c>
      <c r="C1201">
        <v>-0.33421787813483661</v>
      </c>
    </row>
    <row r="1202" spans="1:3" x14ac:dyDescent="0.3">
      <c r="A1202">
        <v>1163</v>
      </c>
      <c r="B1202">
        <v>78.450993444587212</v>
      </c>
      <c r="C1202">
        <v>-4.9509934445872119</v>
      </c>
    </row>
    <row r="1203" spans="1:3" x14ac:dyDescent="0.3">
      <c r="A1203">
        <v>1164</v>
      </c>
      <c r="B1203">
        <v>78.090323013487804</v>
      </c>
      <c r="C1203">
        <v>-4.6903230134877987</v>
      </c>
    </row>
    <row r="1204" spans="1:3" x14ac:dyDescent="0.3">
      <c r="A1204">
        <v>1165</v>
      </c>
      <c r="B1204">
        <v>77.791963810850504</v>
      </c>
      <c r="C1204">
        <v>-4.8919638108504984</v>
      </c>
    </row>
    <row r="1205" spans="1:3" x14ac:dyDescent="0.3">
      <c r="A1205">
        <v>1166</v>
      </c>
      <c r="B1205">
        <v>79.99158814858356</v>
      </c>
      <c r="C1205">
        <v>-7.0915881485835541</v>
      </c>
    </row>
    <row r="1206" spans="1:3" x14ac:dyDescent="0.3">
      <c r="A1206">
        <v>1167</v>
      </c>
      <c r="B1206">
        <v>77.388155979815636</v>
      </c>
      <c r="C1206">
        <v>-4.888155979815636</v>
      </c>
    </row>
    <row r="1207" spans="1:3" x14ac:dyDescent="0.3">
      <c r="A1207">
        <v>1168</v>
      </c>
      <c r="B1207">
        <v>76.645468307776213</v>
      </c>
      <c r="C1207">
        <v>-4.1454683077762127</v>
      </c>
    </row>
    <row r="1208" spans="1:3" x14ac:dyDescent="0.3">
      <c r="A1208">
        <v>1169</v>
      </c>
      <c r="B1208">
        <v>76.58106249512511</v>
      </c>
      <c r="C1208">
        <v>-4.2810624951251128</v>
      </c>
    </row>
    <row r="1209" spans="1:3" x14ac:dyDescent="0.3">
      <c r="A1209">
        <v>1170</v>
      </c>
      <c r="B1209">
        <v>76.419095997081754</v>
      </c>
      <c r="C1209">
        <v>-4.7190959970817516</v>
      </c>
    </row>
    <row r="1210" spans="1:3" x14ac:dyDescent="0.3">
      <c r="A1210">
        <v>1171</v>
      </c>
      <c r="B1210">
        <v>76.646327913661437</v>
      </c>
      <c r="C1210">
        <v>6.0536720863385654</v>
      </c>
    </row>
    <row r="1211" spans="1:3" x14ac:dyDescent="0.3">
      <c r="A1211">
        <v>1172</v>
      </c>
      <c r="B1211">
        <v>72.076757912060273</v>
      </c>
      <c r="C1211">
        <v>10.423242087939727</v>
      </c>
    </row>
    <row r="1212" spans="1:3" x14ac:dyDescent="0.3">
      <c r="A1212">
        <v>1173</v>
      </c>
      <c r="B1212">
        <v>74.19510767369519</v>
      </c>
      <c r="C1212">
        <v>8.2048923263048152</v>
      </c>
    </row>
    <row r="1213" spans="1:3" x14ac:dyDescent="0.3">
      <c r="A1213">
        <v>1174</v>
      </c>
      <c r="B1213">
        <v>82.283495649426925</v>
      </c>
      <c r="C1213">
        <v>0.21650435057307504</v>
      </c>
    </row>
    <row r="1214" spans="1:3" x14ac:dyDescent="0.3">
      <c r="A1214">
        <v>1175</v>
      </c>
      <c r="B1214">
        <v>77.504308464625353</v>
      </c>
      <c r="C1214">
        <v>4.595691535374641</v>
      </c>
    </row>
    <row r="1215" spans="1:3" x14ac:dyDescent="0.3">
      <c r="A1215">
        <v>1176</v>
      </c>
      <c r="B1215">
        <v>81.618988092160123</v>
      </c>
      <c r="C1215">
        <v>0.1810119078398742</v>
      </c>
    </row>
    <row r="1216" spans="1:3" x14ac:dyDescent="0.3">
      <c r="A1216">
        <v>1177</v>
      </c>
      <c r="B1216">
        <v>78.441627052961294</v>
      </c>
      <c r="C1216">
        <v>3.1583729470386999</v>
      </c>
    </row>
    <row r="1217" spans="1:3" x14ac:dyDescent="0.3">
      <c r="A1217">
        <v>1178</v>
      </c>
      <c r="B1217">
        <v>83.042874038245898</v>
      </c>
      <c r="C1217">
        <v>-1.6428740382458926</v>
      </c>
    </row>
    <row r="1218" spans="1:3" x14ac:dyDescent="0.3">
      <c r="A1218">
        <v>1179</v>
      </c>
      <c r="B1218">
        <v>83.593900660807677</v>
      </c>
      <c r="C1218">
        <v>-2.2939006608076795</v>
      </c>
    </row>
    <row r="1219" spans="1:3" x14ac:dyDescent="0.3">
      <c r="A1219">
        <v>1180</v>
      </c>
      <c r="B1219">
        <v>77.314508538208258</v>
      </c>
      <c r="C1219">
        <v>3.7854914617917359</v>
      </c>
    </row>
    <row r="1220" spans="1:3" x14ac:dyDescent="0.3">
      <c r="A1220">
        <v>1181</v>
      </c>
      <c r="B1220">
        <v>81.793688538061303</v>
      </c>
      <c r="C1220">
        <v>-0.79368853806130346</v>
      </c>
    </row>
    <row r="1221" spans="1:3" x14ac:dyDescent="0.3">
      <c r="A1221">
        <v>1182</v>
      </c>
      <c r="B1221">
        <v>80.973929429134458</v>
      </c>
      <c r="C1221">
        <v>7.0260705708655422</v>
      </c>
    </row>
    <row r="1222" spans="1:3" x14ac:dyDescent="0.3">
      <c r="A1222">
        <v>1183</v>
      </c>
      <c r="B1222">
        <v>77.608697632024843</v>
      </c>
      <c r="C1222">
        <v>9.3913023679751575</v>
      </c>
    </row>
    <row r="1223" spans="1:3" x14ac:dyDescent="0.3">
      <c r="A1223">
        <v>1184</v>
      </c>
      <c r="B1223">
        <v>80.134733307996029</v>
      </c>
      <c r="C1223">
        <v>3.8652666920039707</v>
      </c>
    </row>
    <row r="1224" spans="1:3" x14ac:dyDescent="0.3">
      <c r="A1224">
        <v>1185</v>
      </c>
      <c r="B1224">
        <v>78.265311433379409</v>
      </c>
      <c r="C1224">
        <v>1.7346885666205907</v>
      </c>
    </row>
    <row r="1225" spans="1:3" x14ac:dyDescent="0.3">
      <c r="A1225">
        <v>1186</v>
      </c>
      <c r="B1225">
        <v>78.78846814278765</v>
      </c>
      <c r="C1225">
        <v>0.91153185721235275</v>
      </c>
    </row>
    <row r="1226" spans="1:3" x14ac:dyDescent="0.3">
      <c r="A1226">
        <v>1187</v>
      </c>
      <c r="B1226">
        <v>76.809364615548873</v>
      </c>
      <c r="C1226">
        <v>-8.5093646155488756</v>
      </c>
    </row>
    <row r="1227" spans="1:3" x14ac:dyDescent="0.3">
      <c r="A1227">
        <v>1188</v>
      </c>
      <c r="B1227">
        <v>74.7125071113811</v>
      </c>
      <c r="C1227">
        <v>-6.7125071113811003</v>
      </c>
    </row>
    <row r="1228" spans="1:3" x14ac:dyDescent="0.3">
      <c r="A1228">
        <v>1189</v>
      </c>
      <c r="B1228">
        <v>68.77396518854745</v>
      </c>
      <c r="C1228">
        <v>-1.1739651885474558</v>
      </c>
    </row>
    <row r="1229" spans="1:3" x14ac:dyDescent="0.3">
      <c r="A1229">
        <v>1190</v>
      </c>
      <c r="B1229">
        <v>75.852463517195829</v>
      </c>
      <c r="C1229">
        <v>-8.5524635171958323</v>
      </c>
    </row>
    <row r="1230" spans="1:3" x14ac:dyDescent="0.3">
      <c r="A1230">
        <v>1191</v>
      </c>
      <c r="B1230">
        <v>61.249957195448232</v>
      </c>
      <c r="C1230">
        <v>5.5500428045517651</v>
      </c>
    </row>
    <row r="1231" spans="1:3" x14ac:dyDescent="0.3">
      <c r="A1231">
        <v>1192</v>
      </c>
      <c r="B1231">
        <v>64.067512642205813</v>
      </c>
      <c r="C1231">
        <v>2.3324873577941929</v>
      </c>
    </row>
    <row r="1232" spans="1:3" x14ac:dyDescent="0.3">
      <c r="A1232">
        <v>1193</v>
      </c>
      <c r="B1232">
        <v>70.4391464920662</v>
      </c>
      <c r="C1232">
        <v>-4.4391464920662003</v>
      </c>
    </row>
    <row r="1233" spans="1:3" x14ac:dyDescent="0.3">
      <c r="A1233">
        <v>1194</v>
      </c>
      <c r="B1233">
        <v>56.536567451848654</v>
      </c>
      <c r="C1233">
        <v>8.9634325481513457</v>
      </c>
    </row>
    <row r="1234" spans="1:3" x14ac:dyDescent="0.3">
      <c r="A1234">
        <v>1195</v>
      </c>
      <c r="B1234">
        <v>63.084879575373797</v>
      </c>
      <c r="C1234">
        <v>2.1151204246262054</v>
      </c>
    </row>
    <row r="1235" spans="1:3" x14ac:dyDescent="0.3">
      <c r="A1235">
        <v>1196</v>
      </c>
      <c r="B1235">
        <v>66.007388311715331</v>
      </c>
      <c r="C1235">
        <v>-1.2073883117153343</v>
      </c>
    </row>
    <row r="1236" spans="1:3" x14ac:dyDescent="0.3">
      <c r="A1236">
        <v>1197</v>
      </c>
      <c r="B1236">
        <v>62.607343372060491</v>
      </c>
      <c r="C1236">
        <v>1.7926566279395146</v>
      </c>
    </row>
    <row r="1237" spans="1:3" x14ac:dyDescent="0.3">
      <c r="A1237">
        <v>1198</v>
      </c>
      <c r="B1237">
        <v>65.2873985191343</v>
      </c>
      <c r="C1237">
        <v>-1.2873985191342996</v>
      </c>
    </row>
    <row r="1238" spans="1:3" x14ac:dyDescent="0.3">
      <c r="A1238">
        <v>1199</v>
      </c>
      <c r="B1238">
        <v>67.099688711269565</v>
      </c>
      <c r="C1238">
        <v>-3.3996887112695617</v>
      </c>
    </row>
    <row r="1239" spans="1:3" x14ac:dyDescent="0.3">
      <c r="A1239">
        <v>1200</v>
      </c>
      <c r="B1239">
        <v>56.450268546935689</v>
      </c>
      <c r="C1239">
        <v>6.8497314530643081</v>
      </c>
    </row>
    <row r="1240" spans="1:3" x14ac:dyDescent="0.3">
      <c r="A1240">
        <v>1201</v>
      </c>
      <c r="B1240">
        <v>59.70739460096263</v>
      </c>
      <c r="C1240">
        <v>3.1926053990373688</v>
      </c>
    </row>
    <row r="1241" spans="1:3" x14ac:dyDescent="0.3">
      <c r="A1241">
        <v>1202</v>
      </c>
      <c r="B1241">
        <v>48.974934937083795</v>
      </c>
      <c r="C1241">
        <v>13.525065062916205</v>
      </c>
    </row>
    <row r="1242" spans="1:3" x14ac:dyDescent="0.3">
      <c r="A1242">
        <v>1203</v>
      </c>
      <c r="B1242">
        <v>66.747602223294805</v>
      </c>
      <c r="C1242">
        <v>2.3523977767051889</v>
      </c>
    </row>
    <row r="1243" spans="1:3" x14ac:dyDescent="0.3">
      <c r="A1243">
        <v>1204</v>
      </c>
      <c r="B1243">
        <v>66.333512362247461</v>
      </c>
      <c r="C1243">
        <v>2.5664876377525445</v>
      </c>
    </row>
    <row r="1244" spans="1:3" x14ac:dyDescent="0.3">
      <c r="A1244">
        <v>1205</v>
      </c>
      <c r="B1244">
        <v>68.593621874371578</v>
      </c>
      <c r="C1244">
        <v>0.10637812562842441</v>
      </c>
    </row>
    <row r="1245" spans="1:3" x14ac:dyDescent="0.3">
      <c r="A1245">
        <v>1206</v>
      </c>
      <c r="B1245">
        <v>68.881166801838816</v>
      </c>
      <c r="C1245">
        <v>-0.38116680183881613</v>
      </c>
    </row>
    <row r="1246" spans="1:3" x14ac:dyDescent="0.3">
      <c r="A1246">
        <v>1207</v>
      </c>
      <c r="B1246">
        <v>68.129174265964167</v>
      </c>
      <c r="C1246">
        <v>0.17082573403583012</v>
      </c>
    </row>
    <row r="1247" spans="1:3" x14ac:dyDescent="0.3">
      <c r="A1247">
        <v>1208</v>
      </c>
      <c r="B1247">
        <v>68.231560712501448</v>
      </c>
      <c r="C1247">
        <v>-0.13156071250145374</v>
      </c>
    </row>
    <row r="1248" spans="1:3" x14ac:dyDescent="0.3">
      <c r="A1248">
        <v>1209</v>
      </c>
      <c r="B1248">
        <v>67.605756512456139</v>
      </c>
      <c r="C1248">
        <v>0.29424348754386642</v>
      </c>
    </row>
    <row r="1249" spans="1:3" x14ac:dyDescent="0.3">
      <c r="A1249">
        <v>1210</v>
      </c>
      <c r="B1249">
        <v>67.693473485531868</v>
      </c>
      <c r="C1249">
        <v>6.526514468134792E-3</v>
      </c>
    </row>
    <row r="1250" spans="1:3" x14ac:dyDescent="0.3">
      <c r="A1250">
        <v>1211</v>
      </c>
      <c r="B1250">
        <v>69.156146582530297</v>
      </c>
      <c r="C1250">
        <v>-1.6561465825302975</v>
      </c>
    </row>
    <row r="1251" spans="1:3" x14ac:dyDescent="0.3">
      <c r="A1251">
        <v>1212</v>
      </c>
      <c r="B1251">
        <v>66.79605361009898</v>
      </c>
      <c r="C1251">
        <v>0.50394638990101726</v>
      </c>
    </row>
    <row r="1252" spans="1:3" x14ac:dyDescent="0.3">
      <c r="A1252">
        <v>1213</v>
      </c>
      <c r="B1252">
        <v>69.881364209926716</v>
      </c>
      <c r="C1252">
        <v>-2.6813642099267128</v>
      </c>
    </row>
    <row r="1253" spans="1:3" x14ac:dyDescent="0.3">
      <c r="A1253">
        <v>1214</v>
      </c>
      <c r="B1253">
        <v>63.852045352436157</v>
      </c>
      <c r="C1253">
        <v>1.4479546475638401</v>
      </c>
    </row>
    <row r="1254" spans="1:3" x14ac:dyDescent="0.3">
      <c r="A1254">
        <v>1215</v>
      </c>
      <c r="B1254">
        <v>63.768216314496193</v>
      </c>
      <c r="C1254">
        <v>3.1317836855038124</v>
      </c>
    </row>
    <row r="1255" spans="1:3" x14ac:dyDescent="0.3">
      <c r="A1255">
        <v>1216</v>
      </c>
      <c r="B1255">
        <v>61.131512620937066</v>
      </c>
      <c r="C1255">
        <v>5.5684873790629368</v>
      </c>
    </row>
    <row r="1256" spans="1:3" x14ac:dyDescent="0.3">
      <c r="A1256">
        <v>1217</v>
      </c>
      <c r="B1256">
        <v>66.242376926093982</v>
      </c>
      <c r="C1256">
        <v>0.25762307390601791</v>
      </c>
    </row>
    <row r="1257" spans="1:3" x14ac:dyDescent="0.3">
      <c r="A1257">
        <v>1218</v>
      </c>
      <c r="B1257">
        <v>65.830935385092758</v>
      </c>
      <c r="C1257">
        <v>0.46906461490723927</v>
      </c>
    </row>
    <row r="1258" spans="1:3" x14ac:dyDescent="0.3">
      <c r="A1258">
        <v>1219</v>
      </c>
      <c r="B1258">
        <v>73.416221154875899</v>
      </c>
      <c r="C1258">
        <v>2.0837788451241011</v>
      </c>
    </row>
    <row r="1259" spans="1:3" x14ac:dyDescent="0.3">
      <c r="A1259">
        <v>1220</v>
      </c>
      <c r="B1259">
        <v>72.511515925470107</v>
      </c>
      <c r="C1259">
        <v>2.8884840745298987</v>
      </c>
    </row>
    <row r="1260" spans="1:3" x14ac:dyDescent="0.3">
      <c r="A1260">
        <v>1221</v>
      </c>
      <c r="B1260">
        <v>72.387118020043729</v>
      </c>
      <c r="C1260">
        <v>2.9128819799562677</v>
      </c>
    </row>
    <row r="1261" spans="1:3" x14ac:dyDescent="0.3">
      <c r="A1261">
        <v>1222</v>
      </c>
      <c r="B1261">
        <v>72.250896953092393</v>
      </c>
      <c r="C1261">
        <v>2.8491030469076009</v>
      </c>
    </row>
    <row r="1262" spans="1:3" x14ac:dyDescent="0.3">
      <c r="A1262">
        <v>1223</v>
      </c>
      <c r="B1262">
        <v>72.000231952714159</v>
      </c>
      <c r="C1262">
        <v>2.6997680472858434</v>
      </c>
    </row>
    <row r="1263" spans="1:3" x14ac:dyDescent="0.3">
      <c r="A1263">
        <v>1224</v>
      </c>
      <c r="B1263">
        <v>73.139787222900082</v>
      </c>
      <c r="C1263">
        <v>0.96021277709991182</v>
      </c>
    </row>
    <row r="1264" spans="1:3" x14ac:dyDescent="0.3">
      <c r="A1264">
        <v>1225</v>
      </c>
      <c r="B1264">
        <v>71.036558166362255</v>
      </c>
      <c r="C1264">
        <v>2.2634418336377422</v>
      </c>
    </row>
    <row r="1265" spans="1:3" x14ac:dyDescent="0.3">
      <c r="A1265">
        <v>1226</v>
      </c>
      <c r="B1265">
        <v>70.869208792902498</v>
      </c>
      <c r="C1265">
        <v>1.830791207097505</v>
      </c>
    </row>
    <row r="1266" spans="1:3" x14ac:dyDescent="0.3">
      <c r="A1266">
        <v>1227</v>
      </c>
      <c r="B1266">
        <v>67.205045703283091</v>
      </c>
      <c r="C1266">
        <v>5.1949542967169151</v>
      </c>
    </row>
    <row r="1267" spans="1:3" x14ac:dyDescent="0.3">
      <c r="A1267">
        <v>1228</v>
      </c>
      <c r="B1267">
        <v>70.625095115463537</v>
      </c>
      <c r="C1267">
        <v>1.5749048845364655</v>
      </c>
    </row>
    <row r="1268" spans="1:3" x14ac:dyDescent="0.3">
      <c r="A1268">
        <v>1229</v>
      </c>
      <c r="B1268">
        <v>70.073310973524713</v>
      </c>
      <c r="C1268">
        <v>1.9266890264752874</v>
      </c>
    </row>
    <row r="1269" spans="1:3" x14ac:dyDescent="0.3">
      <c r="A1269">
        <v>1230</v>
      </c>
      <c r="B1269">
        <v>70.366149624445228</v>
      </c>
      <c r="C1269">
        <v>1.4338503755547691</v>
      </c>
    </row>
    <row r="1270" spans="1:3" x14ac:dyDescent="0.3">
      <c r="A1270">
        <v>1231</v>
      </c>
      <c r="B1270">
        <v>69.846345062001348</v>
      </c>
      <c r="C1270">
        <v>5.1536549379986525</v>
      </c>
    </row>
    <row r="1271" spans="1:3" x14ac:dyDescent="0.3">
      <c r="A1271">
        <v>1232</v>
      </c>
      <c r="B1271">
        <v>70.109372794614202</v>
      </c>
      <c r="C1271">
        <v>1.0906272053858004</v>
      </c>
    </row>
    <row r="1272" spans="1:3" x14ac:dyDescent="0.3">
      <c r="A1272">
        <v>1233</v>
      </c>
      <c r="B1272">
        <v>69.628935619871058</v>
      </c>
      <c r="C1272">
        <v>8.3710643801289422</v>
      </c>
    </row>
    <row r="1273" spans="1:3" x14ac:dyDescent="0.3">
      <c r="A1273">
        <v>1234</v>
      </c>
      <c r="B1273">
        <v>72.460080996711042</v>
      </c>
      <c r="C1273">
        <v>0.53991900328895781</v>
      </c>
    </row>
    <row r="1274" spans="1:3" x14ac:dyDescent="0.3">
      <c r="A1274">
        <v>1235</v>
      </c>
      <c r="B1274">
        <v>69.007521288336292</v>
      </c>
      <c r="C1274">
        <v>-0.1075212883362866</v>
      </c>
    </row>
    <row r="1275" spans="1:3" x14ac:dyDescent="0.3">
      <c r="A1275">
        <v>1236</v>
      </c>
      <c r="B1275">
        <v>67.654900758507608</v>
      </c>
      <c r="C1275">
        <v>0.24509924149239737</v>
      </c>
    </row>
    <row r="1276" spans="1:3" x14ac:dyDescent="0.3">
      <c r="A1276">
        <v>1237</v>
      </c>
      <c r="B1276">
        <v>70.065577497684544</v>
      </c>
      <c r="C1276">
        <v>-0.56557749768454357</v>
      </c>
    </row>
    <row r="1277" spans="1:3" x14ac:dyDescent="0.3">
      <c r="A1277">
        <v>1238</v>
      </c>
      <c r="B1277">
        <v>67.47401419270021</v>
      </c>
      <c r="C1277">
        <v>8.5259858072997901</v>
      </c>
    </row>
    <row r="1278" spans="1:3" x14ac:dyDescent="0.3">
      <c r="A1278">
        <v>1239</v>
      </c>
      <c r="B1278">
        <v>68.225350169189909</v>
      </c>
      <c r="C1278">
        <v>8.7746498308100911</v>
      </c>
    </row>
    <row r="1279" spans="1:3" x14ac:dyDescent="0.3">
      <c r="A1279">
        <v>1240</v>
      </c>
      <c r="B1279">
        <v>69.379627292542295</v>
      </c>
      <c r="C1279">
        <v>6.6203727074577046</v>
      </c>
    </row>
    <row r="1280" spans="1:3" x14ac:dyDescent="0.3">
      <c r="A1280">
        <v>1241</v>
      </c>
      <c r="B1280">
        <v>69.374380375151475</v>
      </c>
      <c r="C1280">
        <v>4.6256196248485253</v>
      </c>
    </row>
    <row r="1281" spans="1:3" x14ac:dyDescent="0.3">
      <c r="A1281">
        <v>1242</v>
      </c>
      <c r="B1281">
        <v>68.903125724790328</v>
      </c>
      <c r="C1281">
        <v>0.39687427520966878</v>
      </c>
    </row>
    <row r="1282" spans="1:3" x14ac:dyDescent="0.3">
      <c r="A1282">
        <v>1243</v>
      </c>
      <c r="B1282">
        <v>66.9245099878475</v>
      </c>
      <c r="C1282">
        <v>-1.0245099878474946</v>
      </c>
    </row>
    <row r="1283" spans="1:3" x14ac:dyDescent="0.3">
      <c r="A1283">
        <v>1244</v>
      </c>
      <c r="B1283">
        <v>66.156575038511008</v>
      </c>
      <c r="C1283">
        <v>-1.456575038511005</v>
      </c>
    </row>
    <row r="1284" spans="1:3" x14ac:dyDescent="0.3">
      <c r="A1284">
        <v>1245</v>
      </c>
      <c r="B1284">
        <v>70.823921756964793</v>
      </c>
      <c r="C1284">
        <v>-4.0239217569647963</v>
      </c>
    </row>
    <row r="1285" spans="1:3" x14ac:dyDescent="0.3">
      <c r="A1285">
        <v>1246</v>
      </c>
      <c r="B1285">
        <v>70.773734059235352</v>
      </c>
      <c r="C1285">
        <v>-3.573734059235349</v>
      </c>
    </row>
    <row r="1286" spans="1:3" x14ac:dyDescent="0.3">
      <c r="A1286">
        <v>1247</v>
      </c>
      <c r="B1286">
        <v>67.178163902163575</v>
      </c>
      <c r="C1286">
        <v>-0.67816390216357547</v>
      </c>
    </row>
    <row r="1287" spans="1:3" x14ac:dyDescent="0.3">
      <c r="A1287">
        <v>1248</v>
      </c>
      <c r="B1287">
        <v>68.288428644776303</v>
      </c>
      <c r="C1287">
        <v>5.7115713552236969</v>
      </c>
    </row>
    <row r="1288" spans="1:3" x14ac:dyDescent="0.3">
      <c r="A1288">
        <v>1249</v>
      </c>
      <c r="B1288">
        <v>63.439769787272404</v>
      </c>
      <c r="C1288">
        <v>8.5602302127275962</v>
      </c>
    </row>
    <row r="1289" spans="1:3" x14ac:dyDescent="0.3">
      <c r="A1289">
        <v>1250</v>
      </c>
      <c r="B1289">
        <v>66.547712128217995</v>
      </c>
      <c r="C1289">
        <v>3.4522878717820049</v>
      </c>
    </row>
    <row r="1290" spans="1:3" x14ac:dyDescent="0.3">
      <c r="A1290">
        <v>1251</v>
      </c>
      <c r="B1290">
        <v>77.704928476577635</v>
      </c>
      <c r="C1290">
        <v>3.6950715234223708</v>
      </c>
    </row>
    <row r="1291" spans="1:3" x14ac:dyDescent="0.3">
      <c r="A1291">
        <v>1252</v>
      </c>
      <c r="B1291">
        <v>80.036866103425965</v>
      </c>
      <c r="C1291">
        <v>1.1631338965740383</v>
      </c>
    </row>
    <row r="1292" spans="1:3" x14ac:dyDescent="0.3">
      <c r="A1292">
        <v>1253</v>
      </c>
      <c r="B1292">
        <v>79.758571509424144</v>
      </c>
      <c r="C1292">
        <v>1.2414284905758564</v>
      </c>
    </row>
    <row r="1293" spans="1:3" x14ac:dyDescent="0.3">
      <c r="A1293">
        <v>1254</v>
      </c>
      <c r="B1293">
        <v>80.025222606905004</v>
      </c>
      <c r="C1293">
        <v>4.9747773930949961</v>
      </c>
    </row>
    <row r="1294" spans="1:3" x14ac:dyDescent="0.3">
      <c r="A1294">
        <v>1255</v>
      </c>
      <c r="B1294">
        <v>85.890085421285335</v>
      </c>
      <c r="C1294">
        <v>-1.8900854212853346</v>
      </c>
    </row>
    <row r="1295" spans="1:3" x14ac:dyDescent="0.3">
      <c r="A1295">
        <v>1256</v>
      </c>
      <c r="B1295">
        <v>83.749583477622721</v>
      </c>
      <c r="C1295">
        <v>2.2504165223772787</v>
      </c>
    </row>
    <row r="1296" spans="1:3" x14ac:dyDescent="0.3">
      <c r="A1296">
        <v>1257</v>
      </c>
      <c r="B1296">
        <v>82.894910067125807</v>
      </c>
      <c r="C1296">
        <v>-3.1949100671258037</v>
      </c>
    </row>
    <row r="1297" spans="1:3" x14ac:dyDescent="0.3">
      <c r="A1297">
        <v>1258</v>
      </c>
      <c r="B1297">
        <v>84.165030634794391</v>
      </c>
      <c r="C1297">
        <v>-4.3650306347943939</v>
      </c>
    </row>
    <row r="1298" spans="1:3" x14ac:dyDescent="0.3">
      <c r="A1298">
        <v>1259</v>
      </c>
      <c r="B1298">
        <v>84.438175718190507</v>
      </c>
      <c r="C1298">
        <v>-4.9381757181905073</v>
      </c>
    </row>
    <row r="1299" spans="1:3" x14ac:dyDescent="0.3">
      <c r="A1299">
        <v>1260</v>
      </c>
      <c r="B1299">
        <v>83.468765438904398</v>
      </c>
      <c r="C1299">
        <v>-4.4687654389043985</v>
      </c>
    </row>
    <row r="1300" spans="1:3" x14ac:dyDescent="0.3">
      <c r="A1300">
        <v>1261</v>
      </c>
      <c r="B1300">
        <v>72.610720726520555</v>
      </c>
      <c r="C1300">
        <v>6.0892792734794483</v>
      </c>
    </row>
    <row r="1301" spans="1:3" x14ac:dyDescent="0.3">
      <c r="A1301">
        <v>1262</v>
      </c>
      <c r="B1301">
        <v>82.346039831103681</v>
      </c>
      <c r="C1301">
        <v>-4.046039831103684</v>
      </c>
    </row>
    <row r="1302" spans="1:3" x14ac:dyDescent="0.3">
      <c r="A1302">
        <v>1263</v>
      </c>
      <c r="B1302">
        <v>77.767238577956221</v>
      </c>
      <c r="C1302">
        <v>0.23276142204377948</v>
      </c>
    </row>
    <row r="1303" spans="1:3" x14ac:dyDescent="0.3">
      <c r="A1303">
        <v>1264</v>
      </c>
      <c r="B1303">
        <v>80.532918789017103</v>
      </c>
      <c r="C1303">
        <v>-3.1329187890170971</v>
      </c>
    </row>
    <row r="1304" spans="1:3" x14ac:dyDescent="0.3">
      <c r="A1304">
        <v>1265</v>
      </c>
      <c r="B1304">
        <v>80.155188466169207</v>
      </c>
      <c r="C1304">
        <v>-3.1551884661692071</v>
      </c>
    </row>
    <row r="1305" spans="1:3" x14ac:dyDescent="0.3">
      <c r="A1305">
        <v>1266</v>
      </c>
      <c r="B1305">
        <v>79.90674622883212</v>
      </c>
      <c r="C1305">
        <v>-3.5067462288321138</v>
      </c>
    </row>
    <row r="1306" spans="1:3" x14ac:dyDescent="0.3">
      <c r="A1306">
        <v>1267</v>
      </c>
      <c r="B1306">
        <v>77.730077882294921</v>
      </c>
      <c r="C1306">
        <v>4.7699221177050788</v>
      </c>
    </row>
    <row r="1307" spans="1:3" x14ac:dyDescent="0.3">
      <c r="A1307">
        <v>1268</v>
      </c>
      <c r="B1307">
        <v>78.493229968217179</v>
      </c>
      <c r="C1307">
        <v>3.706770031782824</v>
      </c>
    </row>
    <row r="1308" spans="1:3" x14ac:dyDescent="0.3">
      <c r="A1308">
        <v>1269</v>
      </c>
      <c r="B1308">
        <v>77.297600457984927</v>
      </c>
      <c r="C1308">
        <v>4.8023995420150669</v>
      </c>
    </row>
    <row r="1309" spans="1:3" x14ac:dyDescent="0.3">
      <c r="A1309">
        <v>1270</v>
      </c>
      <c r="B1309">
        <v>77.831849975992782</v>
      </c>
      <c r="C1309">
        <v>3.9681500240072154</v>
      </c>
    </row>
    <row r="1310" spans="1:3" x14ac:dyDescent="0.3">
      <c r="A1310">
        <v>1271</v>
      </c>
      <c r="B1310">
        <v>76.82474526676728</v>
      </c>
      <c r="C1310">
        <v>4.9752547332327168</v>
      </c>
    </row>
    <row r="1311" spans="1:3" x14ac:dyDescent="0.3">
      <c r="A1311">
        <v>1272</v>
      </c>
      <c r="B1311">
        <v>73.745297944023832</v>
      </c>
      <c r="C1311">
        <v>7.9547020559761705</v>
      </c>
    </row>
    <row r="1312" spans="1:3" x14ac:dyDescent="0.3">
      <c r="A1312">
        <v>1273</v>
      </c>
      <c r="B1312">
        <v>76.406742932406104</v>
      </c>
      <c r="C1312">
        <v>5.0932570675938962</v>
      </c>
    </row>
    <row r="1313" spans="1:3" x14ac:dyDescent="0.3">
      <c r="A1313">
        <v>1274</v>
      </c>
      <c r="B1313">
        <v>76.345967098923481</v>
      </c>
      <c r="C1313">
        <v>4.6540329010765191</v>
      </c>
    </row>
    <row r="1314" spans="1:3" x14ac:dyDescent="0.3">
      <c r="A1314">
        <v>1275</v>
      </c>
      <c r="B1314">
        <v>72.956449160013165</v>
      </c>
      <c r="C1314">
        <v>11.043550839986835</v>
      </c>
    </row>
    <row r="1315" spans="1:3" x14ac:dyDescent="0.3">
      <c r="A1315">
        <v>1276</v>
      </c>
      <c r="B1315">
        <v>73.012311739971693</v>
      </c>
      <c r="C1315">
        <v>10.987688260028307</v>
      </c>
    </row>
    <row r="1316" spans="1:3" x14ac:dyDescent="0.3">
      <c r="A1316">
        <v>1277</v>
      </c>
      <c r="B1316">
        <v>68.670838897377465</v>
      </c>
      <c r="C1316">
        <v>11.329161102622535</v>
      </c>
    </row>
    <row r="1317" spans="1:3" x14ac:dyDescent="0.3">
      <c r="A1317">
        <v>1278</v>
      </c>
      <c r="B1317">
        <v>70.492917632210023</v>
      </c>
      <c r="C1317">
        <v>10.507082367789977</v>
      </c>
    </row>
    <row r="1318" spans="1:3" x14ac:dyDescent="0.3">
      <c r="A1318">
        <v>1279</v>
      </c>
      <c r="B1318">
        <v>74.390439885656988</v>
      </c>
      <c r="C1318">
        <v>5.3095601143430144</v>
      </c>
    </row>
    <row r="1319" spans="1:3" x14ac:dyDescent="0.3">
      <c r="A1319">
        <v>1280</v>
      </c>
      <c r="B1319">
        <v>70.78138616338525</v>
      </c>
      <c r="C1319">
        <v>8.5186138366147475</v>
      </c>
    </row>
    <row r="1320" spans="1:3" x14ac:dyDescent="0.3">
      <c r="A1320">
        <v>1281</v>
      </c>
      <c r="B1320">
        <v>72.22919440748943</v>
      </c>
      <c r="C1320">
        <v>7.0708055925105668</v>
      </c>
    </row>
    <row r="1321" spans="1:3" x14ac:dyDescent="0.3">
      <c r="A1321">
        <v>1282</v>
      </c>
      <c r="B1321">
        <v>72.445733900532105</v>
      </c>
      <c r="C1321">
        <v>6.4542660994679011</v>
      </c>
    </row>
    <row r="1322" spans="1:3" x14ac:dyDescent="0.3">
      <c r="A1322">
        <v>1283</v>
      </c>
      <c r="B1322">
        <v>76.966377187239956</v>
      </c>
      <c r="C1322">
        <v>5.7336228127600464</v>
      </c>
    </row>
    <row r="1323" spans="1:3" x14ac:dyDescent="0.3">
      <c r="A1323">
        <v>1284</v>
      </c>
      <c r="B1323">
        <v>82.004308657049464</v>
      </c>
      <c r="C1323">
        <v>0.4956913429505363</v>
      </c>
    </row>
    <row r="1324" spans="1:3" x14ac:dyDescent="0.3">
      <c r="A1324">
        <v>1285</v>
      </c>
      <c r="B1324">
        <v>78.747515798176934</v>
      </c>
      <c r="C1324">
        <v>3.5524842018230629</v>
      </c>
    </row>
    <row r="1325" spans="1:3" x14ac:dyDescent="0.3">
      <c r="A1325">
        <v>1286</v>
      </c>
      <c r="B1325">
        <v>82.969705935659405</v>
      </c>
      <c r="C1325">
        <v>-0.96970593565940533</v>
      </c>
    </row>
    <row r="1326" spans="1:3" x14ac:dyDescent="0.3">
      <c r="A1326">
        <v>1287</v>
      </c>
      <c r="B1326">
        <v>82.937368647682248</v>
      </c>
      <c r="C1326">
        <v>-0.93736864768224848</v>
      </c>
    </row>
    <row r="1327" spans="1:3" x14ac:dyDescent="0.3">
      <c r="A1327">
        <v>1288</v>
      </c>
      <c r="B1327">
        <v>82.65050229366733</v>
      </c>
      <c r="C1327">
        <v>-0.85050229366733276</v>
      </c>
    </row>
    <row r="1328" spans="1:3" x14ac:dyDescent="0.3">
      <c r="A1328">
        <v>1289</v>
      </c>
      <c r="B1328">
        <v>77.409062198145506</v>
      </c>
      <c r="C1328">
        <v>4.1909378018544885</v>
      </c>
    </row>
    <row r="1329" spans="1:3" x14ac:dyDescent="0.3">
      <c r="A1329">
        <v>1290</v>
      </c>
      <c r="B1329">
        <v>78.287973385574233</v>
      </c>
      <c r="C1329">
        <v>3.212026614425767</v>
      </c>
    </row>
    <row r="1330" spans="1:3" x14ac:dyDescent="0.3">
      <c r="A1330">
        <v>1291</v>
      </c>
      <c r="B1330">
        <v>82.118006556570961</v>
      </c>
      <c r="C1330">
        <v>-0.81800655657096399</v>
      </c>
    </row>
    <row r="1331" spans="1:3" x14ac:dyDescent="0.3">
      <c r="A1331">
        <v>1292</v>
      </c>
      <c r="B1331">
        <v>78.561594705092261</v>
      </c>
      <c r="C1331">
        <v>2.6384052949077414</v>
      </c>
    </row>
    <row r="1332" spans="1:3" x14ac:dyDescent="0.3">
      <c r="A1332">
        <v>1293</v>
      </c>
      <c r="B1332">
        <v>81.359819501312273</v>
      </c>
      <c r="C1332">
        <v>6.6401804986877266</v>
      </c>
    </row>
    <row r="1333" spans="1:3" x14ac:dyDescent="0.3">
      <c r="A1333">
        <v>1294</v>
      </c>
      <c r="B1333">
        <v>81.198274979307186</v>
      </c>
      <c r="C1333">
        <v>7.8017250206928139</v>
      </c>
    </row>
    <row r="1334" spans="1:3" x14ac:dyDescent="0.3">
      <c r="A1334">
        <v>1295</v>
      </c>
      <c r="B1334">
        <v>80.631006726864769</v>
      </c>
      <c r="C1334">
        <v>-0.73100672686476287</v>
      </c>
    </row>
    <row r="1335" spans="1:3" x14ac:dyDescent="0.3">
      <c r="A1335">
        <v>1296</v>
      </c>
      <c r="B1335">
        <v>79.862251987723312</v>
      </c>
      <c r="C1335">
        <v>0.13774801227668831</v>
      </c>
    </row>
    <row r="1336" spans="1:3" x14ac:dyDescent="0.3">
      <c r="A1336">
        <v>1297</v>
      </c>
      <c r="B1336">
        <v>77.795147991154835</v>
      </c>
      <c r="C1336">
        <v>2.0048520088451625</v>
      </c>
    </row>
    <row r="1337" spans="1:3" x14ac:dyDescent="0.3">
      <c r="A1337">
        <v>1298</v>
      </c>
      <c r="B1337">
        <v>77.649035607226878</v>
      </c>
      <c r="C1337">
        <v>1.7509643927731275</v>
      </c>
    </row>
    <row r="1338" spans="1:3" x14ac:dyDescent="0.3">
      <c r="A1338">
        <v>1299</v>
      </c>
      <c r="B1338">
        <v>71.68524331447945</v>
      </c>
      <c r="C1338">
        <v>4.5147566855205525</v>
      </c>
    </row>
    <row r="1339" spans="1:3" x14ac:dyDescent="0.3">
      <c r="A1339">
        <v>1300</v>
      </c>
      <c r="B1339">
        <v>72.077664142053663</v>
      </c>
      <c r="C1339">
        <v>3.7223358579463337</v>
      </c>
    </row>
    <row r="1340" spans="1:3" x14ac:dyDescent="0.3">
      <c r="A1340">
        <v>1301</v>
      </c>
      <c r="B1340">
        <v>71.102698223257121</v>
      </c>
      <c r="C1340">
        <v>4.4973017767428729</v>
      </c>
    </row>
    <row r="1341" spans="1:3" x14ac:dyDescent="0.3">
      <c r="A1341">
        <v>1302</v>
      </c>
      <c r="B1341">
        <v>71.537791626955581</v>
      </c>
      <c r="C1341">
        <v>3.762208373044416</v>
      </c>
    </row>
    <row r="1342" spans="1:3" x14ac:dyDescent="0.3">
      <c r="A1342">
        <v>1303</v>
      </c>
      <c r="B1342">
        <v>71.111237356096666</v>
      </c>
      <c r="C1342">
        <v>4.0887626439033369</v>
      </c>
    </row>
    <row r="1343" spans="1:3" x14ac:dyDescent="0.3">
      <c r="A1343">
        <v>1304</v>
      </c>
      <c r="B1343">
        <v>68.103771161896432</v>
      </c>
      <c r="C1343">
        <v>6.8962288381035677</v>
      </c>
    </row>
    <row r="1344" spans="1:3" x14ac:dyDescent="0.3">
      <c r="A1344">
        <v>1305</v>
      </c>
      <c r="B1344">
        <v>64.293882559677741</v>
      </c>
      <c r="C1344">
        <v>10.406117440322262</v>
      </c>
    </row>
    <row r="1345" spans="1:3" x14ac:dyDescent="0.3">
      <c r="A1345">
        <v>1306</v>
      </c>
      <c r="B1345">
        <v>70.649329839016318</v>
      </c>
      <c r="C1345">
        <v>3.8506701609836824</v>
      </c>
    </row>
    <row r="1346" spans="1:3" x14ac:dyDescent="0.3">
      <c r="A1346">
        <v>1307</v>
      </c>
      <c r="B1346">
        <v>70.495313658000327</v>
      </c>
      <c r="C1346">
        <v>3.7046863419996754</v>
      </c>
    </row>
    <row r="1347" spans="1:3" x14ac:dyDescent="0.3">
      <c r="A1347">
        <v>1308</v>
      </c>
      <c r="B1347">
        <v>73.550871332900456</v>
      </c>
      <c r="C1347">
        <v>0.44912866709954358</v>
      </c>
    </row>
    <row r="1348" spans="1:3" x14ac:dyDescent="0.3">
      <c r="A1348">
        <v>1309</v>
      </c>
      <c r="B1348">
        <v>70.049399176711944</v>
      </c>
      <c r="C1348">
        <v>3.4506008232880561</v>
      </c>
    </row>
    <row r="1349" spans="1:3" x14ac:dyDescent="0.3">
      <c r="A1349">
        <v>1310</v>
      </c>
      <c r="B1349">
        <v>69.912803621930237</v>
      </c>
      <c r="C1349">
        <v>3.3871963780697598</v>
      </c>
    </row>
    <row r="1350" spans="1:3" x14ac:dyDescent="0.3">
      <c r="A1350">
        <v>1311</v>
      </c>
      <c r="B1350">
        <v>69.139331974658262</v>
      </c>
      <c r="C1350">
        <v>3.9606680253417323</v>
      </c>
    </row>
    <row r="1351" spans="1:3" x14ac:dyDescent="0.3">
      <c r="A1351">
        <v>1312</v>
      </c>
      <c r="B1351">
        <v>68.858253508551741</v>
      </c>
      <c r="C1351">
        <v>4.1417464914482593</v>
      </c>
    </row>
    <row r="1352" spans="1:3" x14ac:dyDescent="0.3">
      <c r="A1352">
        <v>1313</v>
      </c>
      <c r="B1352">
        <v>68.676100202081557</v>
      </c>
      <c r="C1352">
        <v>4.0238997979184461</v>
      </c>
    </row>
    <row r="1353" spans="1:3" x14ac:dyDescent="0.3">
      <c r="A1353">
        <v>1314</v>
      </c>
      <c r="B1353">
        <v>67.66019086226224</v>
      </c>
      <c r="C1353">
        <v>4.939809137737754</v>
      </c>
    </row>
    <row r="1354" spans="1:3" x14ac:dyDescent="0.3">
      <c r="A1354">
        <v>1315</v>
      </c>
      <c r="B1354">
        <v>77.625262564718597</v>
      </c>
      <c r="C1354">
        <v>6.0747374352814063</v>
      </c>
    </row>
    <row r="1355" spans="1:3" x14ac:dyDescent="0.3">
      <c r="A1355">
        <v>1316</v>
      </c>
      <c r="B1355">
        <v>73.883576425065414</v>
      </c>
      <c r="C1355">
        <v>9.6164235749345863</v>
      </c>
    </row>
    <row r="1356" spans="1:3" x14ac:dyDescent="0.3">
      <c r="A1356">
        <v>1317</v>
      </c>
      <c r="B1356">
        <v>76.431787313894048</v>
      </c>
      <c r="C1356">
        <v>7.0682126861059515</v>
      </c>
    </row>
    <row r="1357" spans="1:3" x14ac:dyDescent="0.3">
      <c r="A1357">
        <v>1318</v>
      </c>
      <c r="B1357">
        <v>76.36773377597072</v>
      </c>
      <c r="C1357">
        <v>6.9322662240292772</v>
      </c>
    </row>
    <row r="1358" spans="1:3" x14ac:dyDescent="0.3">
      <c r="A1358">
        <v>1319</v>
      </c>
      <c r="B1358">
        <v>80.042319179176232</v>
      </c>
      <c r="C1358">
        <v>2.4576808208237679</v>
      </c>
    </row>
    <row r="1359" spans="1:3" x14ac:dyDescent="0.3">
      <c r="A1359">
        <v>1320</v>
      </c>
      <c r="B1359">
        <v>74.760619452337679</v>
      </c>
      <c r="C1359">
        <v>8.2393805476623214</v>
      </c>
    </row>
    <row r="1360" spans="1:3" x14ac:dyDescent="0.3">
      <c r="A1360">
        <v>1321</v>
      </c>
      <c r="B1360">
        <v>74.790330394375857</v>
      </c>
      <c r="C1360">
        <v>8.2096696056241427</v>
      </c>
    </row>
    <row r="1361" spans="1:3" x14ac:dyDescent="0.3">
      <c r="A1361">
        <v>1322</v>
      </c>
      <c r="B1361">
        <v>77.931954621413695</v>
      </c>
      <c r="C1361">
        <v>4.7680453785863079</v>
      </c>
    </row>
    <row r="1362" spans="1:3" x14ac:dyDescent="0.3">
      <c r="A1362">
        <v>1323</v>
      </c>
      <c r="B1362">
        <v>77.696277726150655</v>
      </c>
      <c r="C1362">
        <v>4.9037222738493398</v>
      </c>
    </row>
    <row r="1363" spans="1:3" x14ac:dyDescent="0.3">
      <c r="A1363">
        <v>1324</v>
      </c>
      <c r="B1363">
        <v>77.631665712194092</v>
      </c>
      <c r="C1363">
        <v>4.7683342878059136</v>
      </c>
    </row>
    <row r="1364" spans="1:3" x14ac:dyDescent="0.3">
      <c r="A1364">
        <v>1325</v>
      </c>
      <c r="B1364">
        <v>77.888999050934245</v>
      </c>
      <c r="C1364">
        <v>4.1110009490657546</v>
      </c>
    </row>
    <row r="1365" spans="1:3" x14ac:dyDescent="0.3">
      <c r="A1365">
        <v>1326</v>
      </c>
      <c r="B1365">
        <v>77.739969469540739</v>
      </c>
      <c r="C1365">
        <v>4.3600305304592553</v>
      </c>
    </row>
    <row r="1366" spans="1:3" x14ac:dyDescent="0.3">
      <c r="A1366">
        <v>1327</v>
      </c>
      <c r="B1366">
        <v>75.508545750317651</v>
      </c>
      <c r="C1366">
        <v>6.3914542496823543</v>
      </c>
    </row>
    <row r="1367" spans="1:3" x14ac:dyDescent="0.3">
      <c r="A1367">
        <v>1328</v>
      </c>
      <c r="B1367">
        <v>77.567900406415632</v>
      </c>
      <c r="C1367">
        <v>4.2320995935843655</v>
      </c>
    </row>
    <row r="1368" spans="1:3" x14ac:dyDescent="0.3">
      <c r="A1368">
        <v>1329</v>
      </c>
      <c r="B1368">
        <v>76.452564099124231</v>
      </c>
      <c r="C1368">
        <v>5.0474359008757688</v>
      </c>
    </row>
    <row r="1369" spans="1:3" x14ac:dyDescent="0.3">
      <c r="A1369">
        <v>1330</v>
      </c>
      <c r="B1369">
        <v>77.005883227675398</v>
      </c>
      <c r="C1369">
        <v>4.0941167723245968</v>
      </c>
    </row>
    <row r="1370" spans="1:3" x14ac:dyDescent="0.3">
      <c r="A1370">
        <v>1331</v>
      </c>
      <c r="B1370">
        <v>73.293463979810696</v>
      </c>
      <c r="C1370">
        <v>0.8065360201892986</v>
      </c>
    </row>
    <row r="1371" spans="1:3" x14ac:dyDescent="0.3">
      <c r="A1371">
        <v>1332</v>
      </c>
      <c r="B1371">
        <v>72.242228656986768</v>
      </c>
      <c r="C1371">
        <v>1.757771343013232</v>
      </c>
    </row>
    <row r="1372" spans="1:3" x14ac:dyDescent="0.3">
      <c r="A1372">
        <v>1333</v>
      </c>
      <c r="B1372">
        <v>72.512731378735225</v>
      </c>
      <c r="C1372">
        <v>1.3872686212647807</v>
      </c>
    </row>
    <row r="1373" spans="1:3" x14ac:dyDescent="0.3">
      <c r="A1373">
        <v>1334</v>
      </c>
      <c r="B1373">
        <v>71.937608956098614</v>
      </c>
      <c r="C1373">
        <v>1.7623910439013883</v>
      </c>
    </row>
    <row r="1374" spans="1:3" x14ac:dyDescent="0.3">
      <c r="A1374">
        <v>1335</v>
      </c>
      <c r="B1374">
        <v>71.77567158643609</v>
      </c>
      <c r="C1374">
        <v>1.8243284135639044</v>
      </c>
    </row>
    <row r="1375" spans="1:3" x14ac:dyDescent="0.3">
      <c r="A1375">
        <v>1336</v>
      </c>
      <c r="B1375">
        <v>71.990905305071195</v>
      </c>
      <c r="C1375">
        <v>1.409094694928811</v>
      </c>
    </row>
    <row r="1376" spans="1:3" x14ac:dyDescent="0.3">
      <c r="A1376">
        <v>1337</v>
      </c>
      <c r="B1376">
        <v>67.506086153787606</v>
      </c>
      <c r="C1376">
        <v>5.7939138462123907</v>
      </c>
    </row>
    <row r="1377" spans="1:3" x14ac:dyDescent="0.3">
      <c r="A1377">
        <v>1338</v>
      </c>
      <c r="B1377">
        <v>67.446365906660503</v>
      </c>
      <c r="C1377">
        <v>5.6536340933394911</v>
      </c>
    </row>
    <row r="1378" spans="1:3" x14ac:dyDescent="0.3">
      <c r="A1378">
        <v>1339</v>
      </c>
      <c r="B1378">
        <v>73.751483970654476</v>
      </c>
      <c r="C1378">
        <v>-0.75148397065447625</v>
      </c>
    </row>
    <row r="1379" spans="1:3" x14ac:dyDescent="0.3">
      <c r="A1379">
        <v>1340</v>
      </c>
      <c r="B1379">
        <v>71.424997465392323</v>
      </c>
      <c r="C1379">
        <v>1.375002534607674</v>
      </c>
    </row>
    <row r="1380" spans="1:3" x14ac:dyDescent="0.3">
      <c r="A1380">
        <v>1341</v>
      </c>
      <c r="B1380">
        <v>70.702197677145676</v>
      </c>
      <c r="C1380">
        <v>1.6978023228543293</v>
      </c>
    </row>
    <row r="1381" spans="1:3" x14ac:dyDescent="0.3">
      <c r="A1381">
        <v>1342</v>
      </c>
      <c r="B1381">
        <v>70.563616121080173</v>
      </c>
      <c r="C1381">
        <v>1.9363838789198269</v>
      </c>
    </row>
    <row r="1382" spans="1:3" x14ac:dyDescent="0.3">
      <c r="A1382">
        <v>1343</v>
      </c>
      <c r="B1382">
        <v>70.810614696396371</v>
      </c>
      <c r="C1382">
        <v>1.4893853036036262</v>
      </c>
    </row>
    <row r="1383" spans="1:3" x14ac:dyDescent="0.3">
      <c r="A1383">
        <v>1344</v>
      </c>
      <c r="B1383">
        <v>70.42811411558742</v>
      </c>
      <c r="C1383">
        <v>1.6718858844125748</v>
      </c>
    </row>
    <row r="1384" spans="1:3" x14ac:dyDescent="0.3">
      <c r="A1384">
        <v>1345</v>
      </c>
      <c r="B1384">
        <v>70.511197420885097</v>
      </c>
      <c r="C1384">
        <v>1.388802579114909</v>
      </c>
    </row>
    <row r="1385" spans="1:3" x14ac:dyDescent="0.3">
      <c r="A1385">
        <v>1346</v>
      </c>
      <c r="B1385">
        <v>69.914877262126197</v>
      </c>
      <c r="C1385">
        <v>1.7851227378738059</v>
      </c>
    </row>
    <row r="1386" spans="1:3" x14ac:dyDescent="0.3">
      <c r="A1386">
        <v>1347</v>
      </c>
      <c r="B1386">
        <v>70.398363768180616</v>
      </c>
      <c r="C1386">
        <v>1.6016362318193842</v>
      </c>
    </row>
    <row r="1387" spans="1:3" x14ac:dyDescent="0.3">
      <c r="A1387">
        <v>1348</v>
      </c>
      <c r="B1387">
        <v>75.339591885281578</v>
      </c>
      <c r="C1387">
        <v>-5.4395918852815726</v>
      </c>
    </row>
    <row r="1388" spans="1:3" x14ac:dyDescent="0.3">
      <c r="A1388">
        <v>1349</v>
      </c>
      <c r="B1388">
        <v>75.335047996926605</v>
      </c>
      <c r="C1388">
        <v>-5.8350479969266047</v>
      </c>
    </row>
    <row r="1389" spans="1:3" x14ac:dyDescent="0.3">
      <c r="A1389">
        <v>1350</v>
      </c>
      <c r="B1389">
        <v>69.421462825022545</v>
      </c>
      <c r="C1389">
        <v>-0.32146282502255019</v>
      </c>
    </row>
    <row r="1390" spans="1:3" x14ac:dyDescent="0.3">
      <c r="A1390">
        <v>1351</v>
      </c>
      <c r="B1390">
        <v>72.673816174036574</v>
      </c>
      <c r="C1390">
        <v>-4.173816174036574</v>
      </c>
    </row>
    <row r="1391" spans="1:3" x14ac:dyDescent="0.3">
      <c r="A1391">
        <v>1352</v>
      </c>
      <c r="B1391">
        <v>71.032390722036823</v>
      </c>
      <c r="C1391">
        <v>-3.2323907220368255</v>
      </c>
    </row>
    <row r="1392" spans="1:3" x14ac:dyDescent="0.3">
      <c r="A1392">
        <v>1353</v>
      </c>
      <c r="B1392">
        <v>71.631982039489074</v>
      </c>
      <c r="C1392">
        <v>-3.8319820394890769</v>
      </c>
    </row>
    <row r="1393" spans="1:3" x14ac:dyDescent="0.3">
      <c r="A1393">
        <v>1354</v>
      </c>
      <c r="B1393">
        <v>71.717685375930799</v>
      </c>
      <c r="C1393">
        <v>-5.1176853759308045</v>
      </c>
    </row>
    <row r="1394" spans="1:3" x14ac:dyDescent="0.3">
      <c r="A1394">
        <v>1355</v>
      </c>
      <c r="B1394">
        <v>70.438673987894319</v>
      </c>
      <c r="C1394">
        <v>-5.1386739878943217</v>
      </c>
    </row>
    <row r="1395" spans="1:3" x14ac:dyDescent="0.3">
      <c r="A1395">
        <v>1356</v>
      </c>
      <c r="B1395">
        <v>70.341345640984215</v>
      </c>
      <c r="C1395">
        <v>-5.3413456409842155</v>
      </c>
    </row>
    <row r="1396" spans="1:3" x14ac:dyDescent="0.3">
      <c r="A1396">
        <v>1357</v>
      </c>
      <c r="B1396">
        <v>69.574469156637576</v>
      </c>
      <c r="C1396">
        <v>-4.974469156637582</v>
      </c>
    </row>
    <row r="1397" spans="1:3" x14ac:dyDescent="0.3">
      <c r="A1397">
        <v>1358</v>
      </c>
      <c r="B1397">
        <v>69.154821137937247</v>
      </c>
      <c r="C1397">
        <v>-4.4548211379372447</v>
      </c>
    </row>
    <row r="1398" spans="1:3" x14ac:dyDescent="0.3">
      <c r="A1398">
        <v>1359</v>
      </c>
      <c r="B1398">
        <v>69.651751634023682</v>
      </c>
      <c r="C1398">
        <v>-5.2517516340236767</v>
      </c>
    </row>
    <row r="1399" spans="1:3" x14ac:dyDescent="0.3">
      <c r="A1399">
        <v>1360</v>
      </c>
      <c r="B1399">
        <v>69.344653204510237</v>
      </c>
      <c r="C1399">
        <v>-4.6446532045102344</v>
      </c>
    </row>
    <row r="1400" spans="1:3" x14ac:dyDescent="0.3">
      <c r="A1400">
        <v>1361</v>
      </c>
      <c r="B1400">
        <v>68.794024733605667</v>
      </c>
      <c r="C1400">
        <v>-4.3940247336056615</v>
      </c>
    </row>
    <row r="1401" spans="1:3" x14ac:dyDescent="0.3">
      <c r="A1401">
        <v>1362</v>
      </c>
      <c r="B1401">
        <v>68.956765475052279</v>
      </c>
      <c r="C1401">
        <v>-5.0567654750522806</v>
      </c>
    </row>
    <row r="1402" spans="1:3" x14ac:dyDescent="0.3">
      <c r="A1402">
        <v>1363</v>
      </c>
      <c r="B1402">
        <v>64.434617971026242</v>
      </c>
      <c r="C1402">
        <v>-1.0346179710262433</v>
      </c>
    </row>
    <row r="1403" spans="1:3" x14ac:dyDescent="0.3">
      <c r="A1403">
        <v>1364</v>
      </c>
      <c r="B1403">
        <v>63.681739787299897</v>
      </c>
      <c r="C1403">
        <v>-0.78173978729989813</v>
      </c>
    </row>
    <row r="1404" spans="1:3" x14ac:dyDescent="0.3">
      <c r="A1404">
        <v>1365</v>
      </c>
      <c r="B1404">
        <v>62.667925582265944</v>
      </c>
      <c r="C1404">
        <v>-6.7925582265942808E-2</v>
      </c>
    </row>
    <row r="1405" spans="1:3" x14ac:dyDescent="0.3">
      <c r="A1405">
        <v>1366</v>
      </c>
      <c r="B1405">
        <v>62.599050937283302</v>
      </c>
      <c r="C1405">
        <v>-0.4990509372833003</v>
      </c>
    </row>
    <row r="1406" spans="1:3" x14ac:dyDescent="0.3">
      <c r="A1406">
        <v>1367</v>
      </c>
      <c r="B1406">
        <v>63.537267004958444</v>
      </c>
      <c r="C1406">
        <v>-2.3372670049584414</v>
      </c>
    </row>
    <row r="1407" spans="1:3" x14ac:dyDescent="0.3">
      <c r="A1407">
        <v>1368</v>
      </c>
      <c r="B1407">
        <v>55.41332594694012</v>
      </c>
      <c r="C1407">
        <v>7.5866740530598804</v>
      </c>
    </row>
    <row r="1408" spans="1:3" x14ac:dyDescent="0.3">
      <c r="A1408">
        <v>1369</v>
      </c>
      <c r="B1408">
        <v>60.931928763083747</v>
      </c>
      <c r="C1408">
        <v>-1.8319287630837451</v>
      </c>
    </row>
    <row r="1409" spans="1:3" x14ac:dyDescent="0.3">
      <c r="A1409">
        <v>1370</v>
      </c>
      <c r="B1409">
        <v>59.668917436803696</v>
      </c>
      <c r="C1409">
        <v>-1.7689174368036973</v>
      </c>
    </row>
    <row r="1410" spans="1:3" x14ac:dyDescent="0.3">
      <c r="A1410">
        <v>1371</v>
      </c>
      <c r="B1410">
        <v>56.813499423322156</v>
      </c>
      <c r="C1410">
        <v>-1.3499423322159032E-2</v>
      </c>
    </row>
    <row r="1411" spans="1:3" x14ac:dyDescent="0.3">
      <c r="A1411">
        <v>1372</v>
      </c>
      <c r="B1411">
        <v>51.745922314183133</v>
      </c>
      <c r="C1411">
        <v>3.5540776858168641</v>
      </c>
    </row>
    <row r="1412" spans="1:3" x14ac:dyDescent="0.3">
      <c r="A1412">
        <v>1373</v>
      </c>
      <c r="B1412">
        <v>51.511537446645683</v>
      </c>
      <c r="C1412">
        <v>2.5884625533543186</v>
      </c>
    </row>
    <row r="1413" spans="1:3" x14ac:dyDescent="0.3">
      <c r="A1413">
        <v>1374</v>
      </c>
      <c r="B1413">
        <v>51.991432109389535</v>
      </c>
      <c r="C1413">
        <v>1.0085678906104647</v>
      </c>
    </row>
    <row r="1414" spans="1:3" x14ac:dyDescent="0.3">
      <c r="A1414">
        <v>1375</v>
      </c>
      <c r="B1414">
        <v>51.199931248771591</v>
      </c>
      <c r="C1414">
        <v>1.2000687512284074</v>
      </c>
    </row>
    <row r="1415" spans="1:3" x14ac:dyDescent="0.3">
      <c r="A1415">
        <v>1376</v>
      </c>
      <c r="B1415">
        <v>51.333153250092288</v>
      </c>
      <c r="C1415">
        <v>0.76684674990771384</v>
      </c>
    </row>
    <row r="1416" spans="1:3" x14ac:dyDescent="0.3">
      <c r="A1416">
        <v>1377</v>
      </c>
      <c r="B1416">
        <v>46.408880069947642</v>
      </c>
      <c r="C1416">
        <v>5.4911199300523563</v>
      </c>
    </row>
    <row r="1417" spans="1:3" x14ac:dyDescent="0.3">
      <c r="A1417">
        <v>1378</v>
      </c>
      <c r="B1417">
        <v>46.258564355966676</v>
      </c>
      <c r="C1417">
        <v>5.6414356440333222</v>
      </c>
    </row>
    <row r="1418" spans="1:3" x14ac:dyDescent="0.3">
      <c r="A1418">
        <v>1379</v>
      </c>
      <c r="B1418">
        <v>68.501342592105956</v>
      </c>
      <c r="C1418">
        <v>-2.2013425921059593</v>
      </c>
    </row>
    <row r="1419" spans="1:3" x14ac:dyDescent="0.3">
      <c r="A1419">
        <v>1380</v>
      </c>
      <c r="B1419">
        <v>74.314690387699315</v>
      </c>
      <c r="C1419">
        <v>-8.2146903876993207</v>
      </c>
    </row>
    <row r="1420" spans="1:3" x14ac:dyDescent="0.3">
      <c r="A1420">
        <v>1381</v>
      </c>
      <c r="B1420">
        <v>75.253854231379137</v>
      </c>
      <c r="C1420">
        <v>-9.4538542313791396</v>
      </c>
    </row>
    <row r="1421" spans="1:3" x14ac:dyDescent="0.3">
      <c r="A1421">
        <v>1382</v>
      </c>
      <c r="B1421">
        <v>75.098435095525218</v>
      </c>
      <c r="C1421">
        <v>-9.3984350955252154</v>
      </c>
    </row>
    <row r="1422" spans="1:3" x14ac:dyDescent="0.3">
      <c r="A1422">
        <v>1383</v>
      </c>
      <c r="B1422">
        <v>75.467399213235637</v>
      </c>
      <c r="C1422">
        <v>-9.9673992132356375</v>
      </c>
    </row>
    <row r="1423" spans="1:3" x14ac:dyDescent="0.3">
      <c r="A1423">
        <v>1384</v>
      </c>
      <c r="B1423">
        <v>74.961078076785853</v>
      </c>
      <c r="C1423">
        <v>-9.6610780767858557</v>
      </c>
    </row>
    <row r="1424" spans="1:3" x14ac:dyDescent="0.3">
      <c r="A1424">
        <v>1385</v>
      </c>
      <c r="B1424">
        <v>72.825404359281364</v>
      </c>
      <c r="C1424">
        <v>-7.6254043592813616</v>
      </c>
    </row>
    <row r="1425" spans="1:3" x14ac:dyDescent="0.3">
      <c r="A1425">
        <v>1386</v>
      </c>
      <c r="B1425">
        <v>72.35866875757084</v>
      </c>
      <c r="C1425">
        <v>-7.2586687575708453</v>
      </c>
    </row>
    <row r="1426" spans="1:3" x14ac:dyDescent="0.3">
      <c r="A1426">
        <v>1387</v>
      </c>
      <c r="B1426">
        <v>69.622198535044134</v>
      </c>
      <c r="C1426">
        <v>-4.6221985350441344</v>
      </c>
    </row>
    <row r="1427" spans="1:3" x14ac:dyDescent="0.3">
      <c r="A1427">
        <v>1388</v>
      </c>
      <c r="B1427">
        <v>70.452446483649396</v>
      </c>
      <c r="C1427">
        <v>-5.4524464836493962</v>
      </c>
    </row>
    <row r="1428" spans="1:3" x14ac:dyDescent="0.3">
      <c r="A1428">
        <v>1389</v>
      </c>
      <c r="B1428">
        <v>68.882037609621406</v>
      </c>
      <c r="C1428">
        <v>-3.9820376096214005</v>
      </c>
    </row>
    <row r="1429" spans="1:3" x14ac:dyDescent="0.3">
      <c r="A1429">
        <v>1390</v>
      </c>
      <c r="B1429">
        <v>68.10422616131288</v>
      </c>
      <c r="C1429">
        <v>-3.3042261613128829</v>
      </c>
    </row>
    <row r="1430" spans="1:3" x14ac:dyDescent="0.3">
      <c r="A1430">
        <v>1391</v>
      </c>
      <c r="B1430">
        <v>60.337123219931442</v>
      </c>
      <c r="C1430">
        <v>4.3628767800685608</v>
      </c>
    </row>
    <row r="1431" spans="1:3" x14ac:dyDescent="0.3">
      <c r="A1431">
        <v>1392</v>
      </c>
      <c r="B1431">
        <v>68.779272267102755</v>
      </c>
      <c r="C1431">
        <v>-4.1792722671027605</v>
      </c>
    </row>
    <row r="1432" spans="1:3" x14ac:dyDescent="0.3">
      <c r="A1432">
        <v>1393</v>
      </c>
      <c r="B1432">
        <v>68.793027123988736</v>
      </c>
      <c r="C1432">
        <v>-4.4930271239887389</v>
      </c>
    </row>
    <row r="1433" spans="1:3" x14ac:dyDescent="0.3">
      <c r="A1433">
        <v>1394</v>
      </c>
      <c r="B1433">
        <v>62.323061616941189</v>
      </c>
      <c r="C1433">
        <v>1.7769383830588055</v>
      </c>
    </row>
    <row r="1434" spans="1:3" x14ac:dyDescent="0.3">
      <c r="A1434">
        <v>1395</v>
      </c>
      <c r="B1434">
        <v>77.343236439035977</v>
      </c>
      <c r="C1434">
        <v>-2.6432364390359737</v>
      </c>
    </row>
    <row r="1435" spans="1:3" x14ac:dyDescent="0.3">
      <c r="A1435">
        <v>1396</v>
      </c>
      <c r="B1435">
        <v>72.845949744990577</v>
      </c>
      <c r="C1435">
        <v>1.7540502550094175</v>
      </c>
    </row>
    <row r="1436" spans="1:3" x14ac:dyDescent="0.3">
      <c r="A1436">
        <v>1397</v>
      </c>
      <c r="B1436">
        <v>73.930982562717574</v>
      </c>
      <c r="C1436">
        <v>0.56901743728242593</v>
      </c>
    </row>
    <row r="1437" spans="1:3" x14ac:dyDescent="0.3">
      <c r="A1437">
        <v>1398</v>
      </c>
      <c r="B1437">
        <v>78.992610412177015</v>
      </c>
      <c r="C1437">
        <v>-4.692610412177018</v>
      </c>
    </row>
    <row r="1438" spans="1:3" x14ac:dyDescent="0.3">
      <c r="A1438">
        <v>1399</v>
      </c>
      <c r="B1438">
        <v>78.656250986553218</v>
      </c>
      <c r="C1438">
        <v>-4.4562509865532149</v>
      </c>
    </row>
    <row r="1439" spans="1:3" x14ac:dyDescent="0.3">
      <c r="A1439">
        <v>1400</v>
      </c>
      <c r="B1439">
        <v>77.428831795947076</v>
      </c>
      <c r="C1439">
        <v>-3.428831795947076</v>
      </c>
    </row>
    <row r="1440" spans="1:3" x14ac:dyDescent="0.3">
      <c r="A1440">
        <v>1401</v>
      </c>
      <c r="B1440">
        <v>77.09225130048884</v>
      </c>
      <c r="C1440">
        <v>-3.1922513004888344</v>
      </c>
    </row>
    <row r="1441" spans="1:3" x14ac:dyDescent="0.3">
      <c r="A1441">
        <v>1402</v>
      </c>
      <c r="B1441">
        <v>79.366597950907945</v>
      </c>
      <c r="C1441">
        <v>-5.5665979509079477</v>
      </c>
    </row>
    <row r="1442" spans="1:3" x14ac:dyDescent="0.3">
      <c r="A1442">
        <v>1403</v>
      </c>
      <c r="B1442">
        <v>78.101400370804797</v>
      </c>
      <c r="C1442">
        <v>-4.4014003708047937</v>
      </c>
    </row>
    <row r="1443" spans="1:3" x14ac:dyDescent="0.3">
      <c r="A1443">
        <v>1404</v>
      </c>
      <c r="B1443">
        <v>77.675753369047811</v>
      </c>
      <c r="C1443">
        <v>-4.0757533690478169</v>
      </c>
    </row>
    <row r="1444" spans="1:3" x14ac:dyDescent="0.3">
      <c r="A1444">
        <v>1405</v>
      </c>
      <c r="B1444">
        <v>74.812834140372644</v>
      </c>
      <c r="C1444">
        <v>-1.2128341403726495</v>
      </c>
    </row>
    <row r="1445" spans="1:3" x14ac:dyDescent="0.3">
      <c r="A1445">
        <v>1406</v>
      </c>
      <c r="B1445">
        <v>75.461576436363785</v>
      </c>
      <c r="C1445">
        <v>-1.9615764363637851</v>
      </c>
    </row>
    <row r="1446" spans="1:3" x14ac:dyDescent="0.3">
      <c r="A1446">
        <v>1407</v>
      </c>
      <c r="B1446">
        <v>72.778901044968237</v>
      </c>
      <c r="C1446">
        <v>0.62109895503176915</v>
      </c>
    </row>
    <row r="1447" spans="1:3" x14ac:dyDescent="0.3">
      <c r="A1447">
        <v>1408</v>
      </c>
      <c r="B1447">
        <v>74.291274286108759</v>
      </c>
      <c r="C1447">
        <v>-0.99127428610876223</v>
      </c>
    </row>
    <row r="1448" spans="1:3" x14ac:dyDescent="0.3">
      <c r="A1448">
        <v>1409</v>
      </c>
      <c r="B1448">
        <v>72.470435649440716</v>
      </c>
      <c r="C1448">
        <v>0.72956435055928637</v>
      </c>
    </row>
    <row r="1449" spans="1:3" x14ac:dyDescent="0.3">
      <c r="A1449">
        <v>1410</v>
      </c>
      <c r="B1449">
        <v>74.092696460338814</v>
      </c>
      <c r="C1449">
        <v>-0.89269646033881145</v>
      </c>
    </row>
    <row r="1450" spans="1:3" x14ac:dyDescent="0.3">
      <c r="A1450">
        <v>1411</v>
      </c>
      <c r="B1450">
        <v>70.060640647178403</v>
      </c>
      <c r="C1450">
        <v>1.0393593528215916</v>
      </c>
    </row>
    <row r="1451" spans="1:3" x14ac:dyDescent="0.3">
      <c r="A1451">
        <v>1412</v>
      </c>
      <c r="B1451">
        <v>72.103516918300116</v>
      </c>
      <c r="C1451">
        <v>5.8964830816998841</v>
      </c>
    </row>
    <row r="1452" spans="1:3" x14ac:dyDescent="0.3">
      <c r="A1452">
        <v>1413</v>
      </c>
      <c r="B1452">
        <v>68.988402454744786</v>
      </c>
      <c r="C1452">
        <v>8.0115975452552135</v>
      </c>
    </row>
    <row r="1453" spans="1:3" x14ac:dyDescent="0.3">
      <c r="A1453">
        <v>1414</v>
      </c>
      <c r="B1453">
        <v>71.789731650255476</v>
      </c>
      <c r="C1453">
        <v>-1.8897316502554702</v>
      </c>
    </row>
    <row r="1454" spans="1:3" x14ac:dyDescent="0.3">
      <c r="A1454">
        <v>1415</v>
      </c>
      <c r="B1454">
        <v>69.61814779665508</v>
      </c>
      <c r="C1454">
        <v>-0.21814779665507444</v>
      </c>
    </row>
    <row r="1455" spans="1:3" x14ac:dyDescent="0.3">
      <c r="A1455">
        <v>1416</v>
      </c>
      <c r="B1455">
        <v>66.094264029848958</v>
      </c>
      <c r="C1455">
        <v>2.7057359701510393</v>
      </c>
    </row>
    <row r="1456" spans="1:3" x14ac:dyDescent="0.3">
      <c r="A1456">
        <v>1417</v>
      </c>
      <c r="B1456">
        <v>69.624000687458803</v>
      </c>
      <c r="C1456">
        <v>-1.1240006874588033</v>
      </c>
    </row>
    <row r="1457" spans="1:3" x14ac:dyDescent="0.3">
      <c r="A1457">
        <v>1418</v>
      </c>
      <c r="B1457">
        <v>68.477795076071359</v>
      </c>
      <c r="C1457">
        <v>-0.87779507607136509</v>
      </c>
    </row>
    <row r="1458" spans="1:3" x14ac:dyDescent="0.3">
      <c r="A1458">
        <v>1419</v>
      </c>
      <c r="B1458">
        <v>68.173680989709638</v>
      </c>
      <c r="C1458">
        <v>-0.97368098970963501</v>
      </c>
    </row>
    <row r="1459" spans="1:3" x14ac:dyDescent="0.3">
      <c r="A1459">
        <v>1420</v>
      </c>
      <c r="B1459">
        <v>67.019129738307726</v>
      </c>
      <c r="C1459">
        <v>-0.31912973830772273</v>
      </c>
    </row>
    <row r="1460" spans="1:3" x14ac:dyDescent="0.3">
      <c r="A1460">
        <v>1421</v>
      </c>
      <c r="B1460">
        <v>68.598377367216528</v>
      </c>
      <c r="C1460">
        <v>-1.6983773672165228</v>
      </c>
    </row>
    <row r="1461" spans="1:3" x14ac:dyDescent="0.3">
      <c r="A1461">
        <v>1422</v>
      </c>
      <c r="B1461">
        <v>68.937620124876688</v>
      </c>
      <c r="C1461">
        <v>-1.8376201248766932</v>
      </c>
    </row>
    <row r="1462" spans="1:3" x14ac:dyDescent="0.3">
      <c r="A1462">
        <v>1423</v>
      </c>
      <c r="B1462">
        <v>68.89869291208538</v>
      </c>
      <c r="C1462">
        <v>-2.2986929120853858</v>
      </c>
    </row>
    <row r="1463" spans="1:3" x14ac:dyDescent="0.3">
      <c r="A1463">
        <v>1424</v>
      </c>
      <c r="B1463">
        <v>68.721774352921983</v>
      </c>
      <c r="C1463">
        <v>-2.0217743529219803</v>
      </c>
    </row>
    <row r="1464" spans="1:3" x14ac:dyDescent="0.3">
      <c r="A1464">
        <v>1425</v>
      </c>
      <c r="B1464">
        <v>68.11150958358148</v>
      </c>
      <c r="C1464">
        <v>-0.91150958358147705</v>
      </c>
    </row>
    <row r="1465" spans="1:3" x14ac:dyDescent="0.3">
      <c r="A1465">
        <v>1426</v>
      </c>
      <c r="B1465">
        <v>67.616990518458536</v>
      </c>
      <c r="C1465">
        <v>-1.0169905184585417</v>
      </c>
    </row>
    <row r="1466" spans="1:3" x14ac:dyDescent="0.3">
      <c r="A1466">
        <v>1427</v>
      </c>
      <c r="B1466">
        <v>67.110350360820618</v>
      </c>
      <c r="C1466">
        <v>-1.4103503608206154</v>
      </c>
    </row>
    <row r="1467" spans="1:3" x14ac:dyDescent="0.3">
      <c r="A1467">
        <v>1428</v>
      </c>
      <c r="B1467">
        <v>65.171993618331797</v>
      </c>
      <c r="C1467">
        <v>0.12800638166820022</v>
      </c>
    </row>
    <row r="1468" spans="1:3" x14ac:dyDescent="0.3">
      <c r="A1468">
        <v>1429</v>
      </c>
      <c r="B1468">
        <v>68.411033601998852</v>
      </c>
      <c r="C1468">
        <v>-3.5110336019988466</v>
      </c>
    </row>
    <row r="1469" spans="1:3" x14ac:dyDescent="0.3">
      <c r="A1469">
        <v>1430</v>
      </c>
      <c r="B1469">
        <v>68.959067212112046</v>
      </c>
      <c r="C1469">
        <v>-4.5590672121120406</v>
      </c>
    </row>
    <row r="1470" spans="1:3" x14ac:dyDescent="0.3">
      <c r="A1470">
        <v>1431</v>
      </c>
      <c r="B1470">
        <v>66.882749708993785</v>
      </c>
      <c r="C1470">
        <v>-2.882749708993785</v>
      </c>
    </row>
    <row r="1471" spans="1:3" x14ac:dyDescent="0.3">
      <c r="A1471">
        <v>1432</v>
      </c>
      <c r="B1471">
        <v>66.651401760620402</v>
      </c>
      <c r="C1471">
        <v>-3.0514017606204007</v>
      </c>
    </row>
    <row r="1472" spans="1:3" x14ac:dyDescent="0.3">
      <c r="A1472">
        <v>1433</v>
      </c>
      <c r="B1472">
        <v>65.372032818983627</v>
      </c>
      <c r="C1472">
        <v>-2.2720328189836252</v>
      </c>
    </row>
    <row r="1473" spans="1:3" x14ac:dyDescent="0.3">
      <c r="A1473">
        <v>1434</v>
      </c>
      <c r="B1473">
        <v>62.990959054005515</v>
      </c>
      <c r="C1473">
        <v>-0.39095905400551345</v>
      </c>
    </row>
    <row r="1474" spans="1:3" x14ac:dyDescent="0.3">
      <c r="A1474">
        <v>1435</v>
      </c>
      <c r="B1474">
        <v>61.109831239191863</v>
      </c>
      <c r="C1474">
        <v>0.99016876080813887</v>
      </c>
    </row>
    <row r="1475" spans="1:3" x14ac:dyDescent="0.3">
      <c r="A1475">
        <v>1436</v>
      </c>
      <c r="B1475">
        <v>67.689050558135008</v>
      </c>
      <c r="C1475">
        <v>-6.1890505581350084</v>
      </c>
    </row>
    <row r="1476" spans="1:3" x14ac:dyDescent="0.3">
      <c r="A1476">
        <v>1437</v>
      </c>
      <c r="B1476">
        <v>61.00658166986571</v>
      </c>
      <c r="C1476">
        <v>-6.5816698657101824E-3</v>
      </c>
    </row>
    <row r="1477" spans="1:3" x14ac:dyDescent="0.3">
      <c r="A1477">
        <v>1438</v>
      </c>
      <c r="B1477">
        <v>62.003813941787094</v>
      </c>
      <c r="C1477">
        <v>1.9961860582129063</v>
      </c>
    </row>
    <row r="1478" spans="1:3" x14ac:dyDescent="0.3">
      <c r="A1478">
        <v>1439</v>
      </c>
      <c r="B1478">
        <v>61.622765554923745</v>
      </c>
      <c r="C1478">
        <v>-1.8227655549237483</v>
      </c>
    </row>
    <row r="1479" spans="1:3" x14ac:dyDescent="0.3">
      <c r="A1479">
        <v>1440</v>
      </c>
      <c r="B1479">
        <v>61.71531796956085</v>
      </c>
      <c r="C1479">
        <v>-2.4153179695608529</v>
      </c>
    </row>
    <row r="1480" spans="1:3" x14ac:dyDescent="0.3">
      <c r="A1480">
        <v>1441</v>
      </c>
      <c r="B1480">
        <v>61.344146700048967</v>
      </c>
      <c r="C1480">
        <v>-2.6441467000489638</v>
      </c>
    </row>
    <row r="1481" spans="1:3" x14ac:dyDescent="0.3">
      <c r="A1481">
        <v>1442</v>
      </c>
      <c r="B1481">
        <v>61.996414772949869</v>
      </c>
      <c r="C1481">
        <v>-3.8964147729498677</v>
      </c>
    </row>
    <row r="1482" spans="1:3" x14ac:dyDescent="0.3">
      <c r="A1482">
        <v>1443</v>
      </c>
      <c r="B1482">
        <v>76.599686016270908</v>
      </c>
      <c r="C1482">
        <v>-1.999686016270914</v>
      </c>
    </row>
    <row r="1483" spans="1:3" x14ac:dyDescent="0.3">
      <c r="A1483">
        <v>1444</v>
      </c>
      <c r="B1483">
        <v>71.303279449351137</v>
      </c>
      <c r="C1483">
        <v>3.0967205506488682</v>
      </c>
    </row>
    <row r="1484" spans="1:3" x14ac:dyDescent="0.3">
      <c r="A1484">
        <v>1445</v>
      </c>
      <c r="B1484">
        <v>73.326362809672474</v>
      </c>
      <c r="C1484">
        <v>0.77363719032751987</v>
      </c>
    </row>
    <row r="1485" spans="1:3" x14ac:dyDescent="0.3">
      <c r="A1485">
        <v>1446</v>
      </c>
      <c r="B1485">
        <v>77.640428085356234</v>
      </c>
      <c r="C1485">
        <v>-3.8404280853562369</v>
      </c>
    </row>
    <row r="1486" spans="1:3" x14ac:dyDescent="0.3">
      <c r="A1486">
        <v>1447</v>
      </c>
      <c r="B1486">
        <v>76.942921652874929</v>
      </c>
      <c r="C1486">
        <v>-3.342921652874935</v>
      </c>
    </row>
    <row r="1487" spans="1:3" x14ac:dyDescent="0.3">
      <c r="A1487">
        <v>1448</v>
      </c>
      <c r="B1487">
        <v>80.723339029276687</v>
      </c>
      <c r="C1487">
        <v>-7.9233390292766899</v>
      </c>
    </row>
    <row r="1488" spans="1:3" x14ac:dyDescent="0.3">
      <c r="A1488">
        <v>1449</v>
      </c>
      <c r="B1488">
        <v>77.610857752899548</v>
      </c>
      <c r="C1488">
        <v>-5.0108577528995539</v>
      </c>
    </row>
    <row r="1489" spans="1:3" x14ac:dyDescent="0.3">
      <c r="A1489">
        <v>1450</v>
      </c>
      <c r="B1489">
        <v>78.506567572489303</v>
      </c>
      <c r="C1489">
        <v>-6.6065675724892969</v>
      </c>
    </row>
    <row r="1490" spans="1:3" x14ac:dyDescent="0.3">
      <c r="A1490">
        <v>1451</v>
      </c>
      <c r="B1490">
        <v>76.336896035440546</v>
      </c>
      <c r="C1490">
        <v>1.6631039645594541</v>
      </c>
    </row>
    <row r="1491" spans="1:3" x14ac:dyDescent="0.3">
      <c r="A1491">
        <v>1452</v>
      </c>
      <c r="B1491">
        <v>76.602070963272652</v>
      </c>
      <c r="C1491">
        <v>-1.6020709632726522</v>
      </c>
    </row>
    <row r="1492" spans="1:3" x14ac:dyDescent="0.3">
      <c r="A1492">
        <v>1453</v>
      </c>
      <c r="B1492">
        <v>76.814966407671449</v>
      </c>
      <c r="C1492">
        <v>-0.81496640767144868</v>
      </c>
    </row>
    <row r="1493" spans="1:3" x14ac:dyDescent="0.3">
      <c r="A1493">
        <v>1454</v>
      </c>
      <c r="B1493">
        <v>79.970436596683342</v>
      </c>
      <c r="C1493">
        <v>-8.9704365966833421</v>
      </c>
    </row>
    <row r="1494" spans="1:3" x14ac:dyDescent="0.3">
      <c r="A1494">
        <v>1455</v>
      </c>
      <c r="B1494">
        <v>79.459585238575301</v>
      </c>
      <c r="C1494">
        <v>-1.4595852385753005</v>
      </c>
    </row>
    <row r="1495" spans="1:3" x14ac:dyDescent="0.3">
      <c r="A1495">
        <v>1456</v>
      </c>
      <c r="B1495">
        <v>75.210837867991003</v>
      </c>
      <c r="C1495">
        <v>-2.2108378679910032</v>
      </c>
    </row>
    <row r="1496" spans="1:3" x14ac:dyDescent="0.3">
      <c r="A1496">
        <v>1457</v>
      </c>
      <c r="B1496">
        <v>74.625292115409181</v>
      </c>
      <c r="C1496">
        <v>-4.7252921154091752</v>
      </c>
    </row>
    <row r="1497" spans="1:3" x14ac:dyDescent="0.3">
      <c r="A1497">
        <v>1458</v>
      </c>
      <c r="B1497">
        <v>74.834979010737086</v>
      </c>
      <c r="C1497">
        <v>-3.8349790107370865</v>
      </c>
    </row>
    <row r="1498" spans="1:3" x14ac:dyDescent="0.3">
      <c r="A1498">
        <v>1459</v>
      </c>
      <c r="B1498">
        <v>71.866016406591299</v>
      </c>
      <c r="C1498">
        <v>3.0339835934087063</v>
      </c>
    </row>
    <row r="1499" spans="1:3" x14ac:dyDescent="0.3">
      <c r="A1499">
        <v>1460</v>
      </c>
      <c r="B1499">
        <v>72.167721076731794</v>
      </c>
      <c r="C1499">
        <v>2.6322789232682027</v>
      </c>
    </row>
    <row r="1500" spans="1:3" x14ac:dyDescent="0.3">
      <c r="A1500">
        <v>1461</v>
      </c>
      <c r="B1500">
        <v>71.249687369872447</v>
      </c>
      <c r="C1500">
        <v>3.6503126301275586</v>
      </c>
    </row>
    <row r="1501" spans="1:3" x14ac:dyDescent="0.3">
      <c r="A1501">
        <v>1462</v>
      </c>
      <c r="B1501">
        <v>72.20259272541476</v>
      </c>
      <c r="C1501">
        <v>2.7974072745852396</v>
      </c>
    </row>
    <row r="1502" spans="1:3" x14ac:dyDescent="0.3">
      <c r="A1502">
        <v>1463</v>
      </c>
      <c r="B1502">
        <v>72.066409277820625</v>
      </c>
      <c r="C1502">
        <v>2.9335907221793747</v>
      </c>
    </row>
    <row r="1503" spans="1:3" x14ac:dyDescent="0.3">
      <c r="A1503">
        <v>1464</v>
      </c>
      <c r="B1503">
        <v>71.973112273037557</v>
      </c>
      <c r="C1503">
        <v>2.9268877269624483</v>
      </c>
    </row>
    <row r="1504" spans="1:3" x14ac:dyDescent="0.3">
      <c r="A1504">
        <v>1465</v>
      </c>
      <c r="B1504">
        <v>70.956992298240735</v>
      </c>
      <c r="C1504">
        <v>3.743007701759268</v>
      </c>
    </row>
    <row r="1505" spans="1:3" x14ac:dyDescent="0.3">
      <c r="A1505">
        <v>1466</v>
      </c>
      <c r="B1505">
        <v>70.73325774948033</v>
      </c>
      <c r="C1505">
        <v>3.7667422505196697</v>
      </c>
    </row>
    <row r="1506" spans="1:3" x14ac:dyDescent="0.3">
      <c r="A1506">
        <v>1467</v>
      </c>
      <c r="B1506">
        <v>66.991463098819906</v>
      </c>
      <c r="C1506">
        <v>7.4085369011800992</v>
      </c>
    </row>
    <row r="1507" spans="1:3" x14ac:dyDescent="0.3">
      <c r="A1507">
        <v>1468</v>
      </c>
      <c r="B1507">
        <v>72.847669620018394</v>
      </c>
      <c r="C1507">
        <v>1.2523303799816006</v>
      </c>
    </row>
    <row r="1508" spans="1:3" x14ac:dyDescent="0.3">
      <c r="A1508">
        <v>1469</v>
      </c>
      <c r="B1508">
        <v>68.338372599899074</v>
      </c>
      <c r="C1508">
        <v>5.5616274001009316</v>
      </c>
    </row>
    <row r="1509" spans="1:3" x14ac:dyDescent="0.3">
      <c r="A1509">
        <v>1470</v>
      </c>
      <c r="B1509">
        <v>68.124150027974011</v>
      </c>
      <c r="C1509">
        <v>5.575849972025992</v>
      </c>
    </row>
    <row r="1510" spans="1:3" x14ac:dyDescent="0.3">
      <c r="A1510">
        <v>1471</v>
      </c>
      <c r="B1510">
        <v>72.178788856083898</v>
      </c>
      <c r="C1510">
        <v>1.3212111439161021</v>
      </c>
    </row>
    <row r="1511" spans="1:3" x14ac:dyDescent="0.3">
      <c r="A1511">
        <v>1472</v>
      </c>
      <c r="B1511">
        <v>73.317398833384331</v>
      </c>
      <c r="C1511">
        <v>-0.11739883338432833</v>
      </c>
    </row>
    <row r="1512" spans="1:3" x14ac:dyDescent="0.3">
      <c r="A1512">
        <v>1473</v>
      </c>
      <c r="B1512">
        <v>67.609021117797155</v>
      </c>
      <c r="C1512">
        <v>5.3909788822028446</v>
      </c>
    </row>
    <row r="1513" spans="1:3" x14ac:dyDescent="0.3">
      <c r="A1513">
        <v>1474</v>
      </c>
      <c r="B1513">
        <v>71.775489329045044</v>
      </c>
      <c r="C1513">
        <v>0.92451067095495887</v>
      </c>
    </row>
    <row r="1514" spans="1:3" x14ac:dyDescent="0.3">
      <c r="A1514">
        <v>1475</v>
      </c>
      <c r="B1514">
        <v>55.233917033858717</v>
      </c>
      <c r="C1514">
        <v>-1.5339170338587138</v>
      </c>
    </row>
    <row r="1515" spans="1:3" x14ac:dyDescent="0.3">
      <c r="A1515">
        <v>1476</v>
      </c>
      <c r="B1515">
        <v>54.239306936819759</v>
      </c>
      <c r="C1515">
        <v>-2.1393069368197573</v>
      </c>
    </row>
    <row r="1516" spans="1:3" x14ac:dyDescent="0.3">
      <c r="A1516">
        <v>1477</v>
      </c>
      <c r="B1516">
        <v>52.808190273379786</v>
      </c>
      <c r="C1516">
        <v>-0.70819027337978468</v>
      </c>
    </row>
    <row r="1517" spans="1:3" x14ac:dyDescent="0.3">
      <c r="A1517">
        <v>1478</v>
      </c>
      <c r="B1517">
        <v>53.951862047038489</v>
      </c>
      <c r="C1517">
        <v>-1.751862047038486</v>
      </c>
    </row>
    <row r="1518" spans="1:3" x14ac:dyDescent="0.3">
      <c r="A1518">
        <v>1479</v>
      </c>
      <c r="B1518">
        <v>63.069409715116478</v>
      </c>
      <c r="C1518">
        <v>-10.769409715116481</v>
      </c>
    </row>
    <row r="1519" spans="1:3" x14ac:dyDescent="0.3">
      <c r="A1519">
        <v>1480</v>
      </c>
      <c r="B1519">
        <v>55.377774869075857</v>
      </c>
      <c r="C1519">
        <v>-4.2777748690758557</v>
      </c>
    </row>
    <row r="1520" spans="1:3" x14ac:dyDescent="0.3">
      <c r="A1520">
        <v>1481</v>
      </c>
      <c r="B1520">
        <v>50.917763634643528</v>
      </c>
      <c r="C1520">
        <v>-1.5177636346435293</v>
      </c>
    </row>
    <row r="1521" spans="1:3" x14ac:dyDescent="0.3">
      <c r="A1521">
        <v>1482</v>
      </c>
      <c r="B1521">
        <v>45.797064975797923</v>
      </c>
      <c r="C1521">
        <v>2.002935024202074</v>
      </c>
    </row>
    <row r="1522" spans="1:3" x14ac:dyDescent="0.3">
      <c r="A1522">
        <v>1483</v>
      </c>
      <c r="B1522">
        <v>42.757588347655428</v>
      </c>
      <c r="C1522">
        <v>3.4424116523445747</v>
      </c>
    </row>
    <row r="1523" spans="1:3" x14ac:dyDescent="0.3">
      <c r="A1523">
        <v>1484</v>
      </c>
      <c r="B1523">
        <v>41.341105201802868</v>
      </c>
      <c r="C1523">
        <v>3.9588947981971288</v>
      </c>
    </row>
    <row r="1524" spans="1:3" x14ac:dyDescent="0.3">
      <c r="A1524">
        <v>1485</v>
      </c>
      <c r="B1524">
        <v>40.587580931339055</v>
      </c>
      <c r="C1524">
        <v>3.9124190686609452</v>
      </c>
    </row>
    <row r="1525" spans="1:3" x14ac:dyDescent="0.3">
      <c r="A1525">
        <v>1486</v>
      </c>
      <c r="B1525">
        <v>36.331800683967835</v>
      </c>
      <c r="C1525">
        <v>8.4681993160321625</v>
      </c>
    </row>
    <row r="1526" spans="1:3" x14ac:dyDescent="0.3">
      <c r="A1526">
        <v>1487</v>
      </c>
      <c r="B1526">
        <v>34.452708316034332</v>
      </c>
      <c r="C1526">
        <v>11.047291683965668</v>
      </c>
    </row>
    <row r="1527" spans="1:3" x14ac:dyDescent="0.3">
      <c r="A1527">
        <v>1488</v>
      </c>
      <c r="B1527">
        <v>41.244459696524729</v>
      </c>
      <c r="C1527">
        <v>5.15554030347527</v>
      </c>
    </row>
    <row r="1528" spans="1:3" x14ac:dyDescent="0.3">
      <c r="A1528">
        <v>1489</v>
      </c>
      <c r="B1528">
        <v>42.021548776900836</v>
      </c>
      <c r="C1528">
        <v>5.7784512230991609</v>
      </c>
    </row>
    <row r="1529" spans="1:3" x14ac:dyDescent="0.3">
      <c r="A1529">
        <v>1490</v>
      </c>
      <c r="B1529">
        <v>43.992882112225026</v>
      </c>
      <c r="C1529">
        <v>5.3071178877749716</v>
      </c>
    </row>
    <row r="1530" spans="1:3" x14ac:dyDescent="0.3">
      <c r="A1530">
        <v>1491</v>
      </c>
      <c r="B1530">
        <v>62.893948363709406</v>
      </c>
      <c r="C1530">
        <v>-1.4939483637094071</v>
      </c>
    </row>
    <row r="1531" spans="1:3" x14ac:dyDescent="0.3">
      <c r="A1531">
        <v>1492</v>
      </c>
      <c r="B1531">
        <v>58.812112526682597</v>
      </c>
      <c r="C1531">
        <v>-0.71211252668259561</v>
      </c>
    </row>
    <row r="1532" spans="1:3" x14ac:dyDescent="0.3">
      <c r="A1532">
        <v>1493</v>
      </c>
      <c r="B1532">
        <v>63.544269388032603</v>
      </c>
      <c r="C1532">
        <v>-2.4442693880326019</v>
      </c>
    </row>
    <row r="1533" spans="1:3" x14ac:dyDescent="0.3">
      <c r="A1533">
        <v>1494</v>
      </c>
      <c r="B1533">
        <v>58.716130406759035</v>
      </c>
      <c r="C1533">
        <v>8.2838695932409649</v>
      </c>
    </row>
    <row r="1534" spans="1:3" x14ac:dyDescent="0.3">
      <c r="A1534">
        <v>1495</v>
      </c>
      <c r="B1534">
        <v>64.00614378476692</v>
      </c>
      <c r="C1534">
        <v>-2.0061437847669197</v>
      </c>
    </row>
    <row r="1535" spans="1:3" x14ac:dyDescent="0.3">
      <c r="A1535">
        <v>1496</v>
      </c>
      <c r="B1535">
        <v>60.101429947023277</v>
      </c>
      <c r="C1535">
        <v>-0.40142994702327428</v>
      </c>
    </row>
    <row r="1536" spans="1:3" x14ac:dyDescent="0.3">
      <c r="A1536">
        <v>1497</v>
      </c>
      <c r="B1536">
        <v>63.217311760219168</v>
      </c>
      <c r="C1536">
        <v>-4.0173117602191653</v>
      </c>
    </row>
    <row r="1537" spans="1:3" x14ac:dyDescent="0.3">
      <c r="A1537">
        <v>1498</v>
      </c>
      <c r="B1537">
        <v>62.792217722593442</v>
      </c>
      <c r="C1537">
        <v>-4.1922177225934405</v>
      </c>
    </row>
    <row r="1538" spans="1:3" x14ac:dyDescent="0.3">
      <c r="A1538">
        <v>1499</v>
      </c>
      <c r="B1538">
        <v>62.445308295722747</v>
      </c>
      <c r="C1538">
        <v>-4.545308295722748</v>
      </c>
    </row>
    <row r="1539" spans="1:3" x14ac:dyDescent="0.3">
      <c r="A1539">
        <v>1500</v>
      </c>
      <c r="B1539">
        <v>64.837873668343988</v>
      </c>
      <c r="C1539">
        <v>-8.1378736683439854</v>
      </c>
    </row>
    <row r="1540" spans="1:3" x14ac:dyDescent="0.3">
      <c r="A1540">
        <v>1501</v>
      </c>
      <c r="B1540">
        <v>58.328180922642794</v>
      </c>
      <c r="C1540">
        <v>-3.0281809226427967</v>
      </c>
    </row>
    <row r="1541" spans="1:3" x14ac:dyDescent="0.3">
      <c r="A1541">
        <v>1502</v>
      </c>
      <c r="B1541">
        <v>58.202344209397424</v>
      </c>
      <c r="C1541">
        <v>-4.2023442093974239</v>
      </c>
    </row>
    <row r="1542" spans="1:3" x14ac:dyDescent="0.3">
      <c r="A1542">
        <v>1503</v>
      </c>
      <c r="B1542">
        <v>64.760900889203029</v>
      </c>
      <c r="C1542">
        <v>-14.760900889203029</v>
      </c>
    </row>
    <row r="1543" spans="1:3" x14ac:dyDescent="0.3">
      <c r="A1543">
        <v>1504</v>
      </c>
      <c r="B1543">
        <v>56.709371763597503</v>
      </c>
      <c r="C1543">
        <v>-0.70937176359750254</v>
      </c>
    </row>
    <row r="1544" spans="1:3" x14ac:dyDescent="0.3">
      <c r="A1544">
        <v>1505</v>
      </c>
      <c r="B1544">
        <v>57.555101270178014</v>
      </c>
      <c r="C1544">
        <v>-6.0551012701780138</v>
      </c>
    </row>
    <row r="1545" spans="1:3" x14ac:dyDescent="0.3">
      <c r="A1545">
        <v>1506</v>
      </c>
      <c r="B1545">
        <v>63.560989478097014</v>
      </c>
      <c r="C1545">
        <v>-11.660989478097015</v>
      </c>
    </row>
    <row r="1546" spans="1:3" x14ac:dyDescent="0.3">
      <c r="A1546">
        <v>1507</v>
      </c>
      <c r="B1546">
        <v>72.284209013790743</v>
      </c>
      <c r="C1546">
        <v>0.41579098620925947</v>
      </c>
    </row>
    <row r="1547" spans="1:3" x14ac:dyDescent="0.3">
      <c r="A1547">
        <v>1508</v>
      </c>
      <c r="B1547">
        <v>71.310193574086171</v>
      </c>
      <c r="C1547">
        <v>1.0898064259138351</v>
      </c>
    </row>
    <row r="1548" spans="1:3" x14ac:dyDescent="0.3">
      <c r="A1548">
        <v>1509</v>
      </c>
      <c r="B1548">
        <v>71.630882748583048</v>
      </c>
      <c r="C1548">
        <v>1.269117251416958</v>
      </c>
    </row>
    <row r="1549" spans="1:3" x14ac:dyDescent="0.3">
      <c r="A1549">
        <v>1510</v>
      </c>
      <c r="B1549">
        <v>71.702258864051572</v>
      </c>
      <c r="C1549">
        <v>1.1977411359484336</v>
      </c>
    </row>
    <row r="1550" spans="1:3" x14ac:dyDescent="0.3">
      <c r="A1550">
        <v>1511</v>
      </c>
      <c r="B1550">
        <v>66.808193921886968</v>
      </c>
      <c r="C1550">
        <v>4.4918060781130293</v>
      </c>
    </row>
    <row r="1551" spans="1:3" x14ac:dyDescent="0.3">
      <c r="A1551">
        <v>1512</v>
      </c>
      <c r="B1551">
        <v>71.746859202760632</v>
      </c>
      <c r="C1551">
        <v>1.0531407972393652</v>
      </c>
    </row>
    <row r="1552" spans="1:3" x14ac:dyDescent="0.3">
      <c r="A1552">
        <v>1513</v>
      </c>
      <c r="B1552">
        <v>71.689908234415697</v>
      </c>
      <c r="C1552">
        <v>1.0100917655843062</v>
      </c>
    </row>
    <row r="1553" spans="1:3" x14ac:dyDescent="0.3">
      <c r="A1553">
        <v>1514</v>
      </c>
      <c r="B1553">
        <v>73.135907929403047</v>
      </c>
      <c r="C1553">
        <v>-0.53590792940305221</v>
      </c>
    </row>
    <row r="1554" spans="1:3" x14ac:dyDescent="0.3">
      <c r="A1554">
        <v>1515</v>
      </c>
      <c r="B1554">
        <v>71.44722594043256</v>
      </c>
      <c r="C1554">
        <v>1.0527740595674402</v>
      </c>
    </row>
    <row r="1555" spans="1:3" x14ac:dyDescent="0.3">
      <c r="A1555">
        <v>1516</v>
      </c>
      <c r="B1555">
        <v>72.222113318934731</v>
      </c>
      <c r="C1555">
        <v>-2.2113318934728454E-2</v>
      </c>
    </row>
    <row r="1556" spans="1:3" x14ac:dyDescent="0.3">
      <c r="A1556">
        <v>1517</v>
      </c>
      <c r="B1556">
        <v>71.882808535182008</v>
      </c>
      <c r="C1556">
        <v>1.7191464817997826E-2</v>
      </c>
    </row>
    <row r="1557" spans="1:3" x14ac:dyDescent="0.3">
      <c r="A1557">
        <v>1518</v>
      </c>
      <c r="B1557">
        <v>70.725242348096373</v>
      </c>
      <c r="C1557">
        <v>0.77475765190362722</v>
      </c>
    </row>
    <row r="1558" spans="1:3" x14ac:dyDescent="0.3">
      <c r="A1558">
        <v>1519</v>
      </c>
      <c r="B1558">
        <v>70.873778995039402</v>
      </c>
      <c r="C1558">
        <v>0.42622100496059545</v>
      </c>
    </row>
    <row r="1559" spans="1:3" x14ac:dyDescent="0.3">
      <c r="A1559">
        <v>1520</v>
      </c>
      <c r="B1559">
        <v>70.040261345391286</v>
      </c>
      <c r="C1559">
        <v>1.059738654608708</v>
      </c>
    </row>
    <row r="1560" spans="1:3" x14ac:dyDescent="0.3">
      <c r="A1560">
        <v>1521</v>
      </c>
      <c r="B1560">
        <v>70.714319360852983</v>
      </c>
      <c r="C1560">
        <v>0.28568063914701725</v>
      </c>
    </row>
    <row r="1561" spans="1:3" x14ac:dyDescent="0.3">
      <c r="A1561">
        <v>1522</v>
      </c>
      <c r="B1561">
        <v>70.860312752108854</v>
      </c>
      <c r="C1561">
        <v>7.1396872478911462</v>
      </c>
    </row>
    <row r="1562" spans="1:3" x14ac:dyDescent="0.3">
      <c r="A1562">
        <v>1523</v>
      </c>
      <c r="B1562">
        <v>76.372738467754104</v>
      </c>
      <c r="C1562">
        <v>-2.7727384677541096</v>
      </c>
    </row>
    <row r="1563" spans="1:3" x14ac:dyDescent="0.3">
      <c r="A1563">
        <v>1524</v>
      </c>
      <c r="B1563">
        <v>80.508453547200446</v>
      </c>
      <c r="C1563">
        <v>-7.1084535472004404</v>
      </c>
    </row>
    <row r="1564" spans="1:3" x14ac:dyDescent="0.3">
      <c r="A1564">
        <v>1525</v>
      </c>
      <c r="B1564">
        <v>80.119953123389706</v>
      </c>
      <c r="C1564">
        <v>-7.1199531233897062</v>
      </c>
    </row>
    <row r="1565" spans="1:3" x14ac:dyDescent="0.3">
      <c r="A1565">
        <v>1526</v>
      </c>
      <c r="B1565">
        <v>75.730996436347809</v>
      </c>
      <c r="C1565">
        <v>-2.7309964363478088</v>
      </c>
    </row>
    <row r="1566" spans="1:3" x14ac:dyDescent="0.3">
      <c r="A1566">
        <v>1527</v>
      </c>
      <c r="B1566">
        <v>77.880659058676727</v>
      </c>
      <c r="C1566">
        <v>-5.08065905867673</v>
      </c>
    </row>
    <row r="1567" spans="1:3" x14ac:dyDescent="0.3">
      <c r="A1567">
        <v>1528</v>
      </c>
      <c r="B1567">
        <v>74.36439083528434</v>
      </c>
      <c r="C1567">
        <v>-1.964390835284334</v>
      </c>
    </row>
    <row r="1568" spans="1:3" x14ac:dyDescent="0.3">
      <c r="A1568">
        <v>1529</v>
      </c>
      <c r="B1568">
        <v>78.561757324813129</v>
      </c>
      <c r="C1568">
        <v>-6.3617573248131265</v>
      </c>
    </row>
    <row r="1569" spans="1:3" x14ac:dyDescent="0.3">
      <c r="A1569">
        <v>1530</v>
      </c>
      <c r="B1569">
        <v>78.459679757709395</v>
      </c>
      <c r="C1569">
        <v>-7.3596797577094009</v>
      </c>
    </row>
    <row r="1570" spans="1:3" x14ac:dyDescent="0.3">
      <c r="A1570">
        <v>1531</v>
      </c>
      <c r="B1570">
        <v>82.096297535822643</v>
      </c>
      <c r="C1570">
        <v>-10.096297535822643</v>
      </c>
    </row>
    <row r="1571" spans="1:3" x14ac:dyDescent="0.3">
      <c r="A1571">
        <v>1532</v>
      </c>
      <c r="B1571">
        <v>76.519793606320178</v>
      </c>
      <c r="C1571">
        <v>-0.51979360632017801</v>
      </c>
    </row>
    <row r="1572" spans="1:3" x14ac:dyDescent="0.3">
      <c r="A1572">
        <v>1533</v>
      </c>
      <c r="B1572">
        <v>77.194419028243914</v>
      </c>
      <c r="C1572">
        <v>0.80558097175608623</v>
      </c>
    </row>
    <row r="1573" spans="1:3" x14ac:dyDescent="0.3">
      <c r="A1573">
        <v>1534</v>
      </c>
      <c r="B1573">
        <v>77.499560563731592</v>
      </c>
      <c r="C1573">
        <v>-5.8995605637315975</v>
      </c>
    </row>
    <row r="1574" spans="1:3" x14ac:dyDescent="0.3">
      <c r="A1574">
        <v>1535</v>
      </c>
      <c r="B1574">
        <v>79.799633219313321</v>
      </c>
      <c r="C1574">
        <v>-8.199633219313327</v>
      </c>
    </row>
    <row r="1575" spans="1:3" x14ac:dyDescent="0.3">
      <c r="A1575">
        <v>1536</v>
      </c>
      <c r="B1575">
        <v>80.235466842974844</v>
      </c>
      <c r="C1575">
        <v>-8.8354668429748386</v>
      </c>
    </row>
    <row r="1576" spans="1:3" x14ac:dyDescent="0.3">
      <c r="A1576">
        <v>1537</v>
      </c>
      <c r="B1576">
        <v>79.578841396796264</v>
      </c>
      <c r="C1576">
        <v>-8.3788413967962612</v>
      </c>
    </row>
    <row r="1577" spans="1:3" x14ac:dyDescent="0.3">
      <c r="A1577">
        <v>1538</v>
      </c>
      <c r="B1577">
        <v>79.888097619052189</v>
      </c>
      <c r="C1577">
        <v>-8.2880976190521949</v>
      </c>
    </row>
    <row r="1578" spans="1:3" x14ac:dyDescent="0.3">
      <c r="A1578">
        <v>1539</v>
      </c>
      <c r="B1578">
        <v>77.266671146263661</v>
      </c>
      <c r="C1578">
        <v>4.7333288537363387</v>
      </c>
    </row>
    <row r="1579" spans="1:3" x14ac:dyDescent="0.3">
      <c r="A1579">
        <v>1540</v>
      </c>
      <c r="B1579">
        <v>87.529577839246727</v>
      </c>
      <c r="C1579">
        <v>-5.8295778392467241</v>
      </c>
    </row>
    <row r="1580" spans="1:3" x14ac:dyDescent="0.3">
      <c r="A1580">
        <v>1541</v>
      </c>
      <c r="B1580">
        <v>86.807121639109923</v>
      </c>
      <c r="C1580">
        <v>-5.4071216391099171</v>
      </c>
    </row>
    <row r="1581" spans="1:3" x14ac:dyDescent="0.3">
      <c r="A1581">
        <v>1542</v>
      </c>
      <c r="B1581">
        <v>78.340427541869389</v>
      </c>
      <c r="C1581">
        <v>2.7595724581306058</v>
      </c>
    </row>
    <row r="1582" spans="1:3" x14ac:dyDescent="0.3">
      <c r="A1582">
        <v>1543</v>
      </c>
      <c r="B1582">
        <v>90.949923165614493</v>
      </c>
      <c r="C1582">
        <v>-2.9499231656144929</v>
      </c>
    </row>
    <row r="1583" spans="1:3" x14ac:dyDescent="0.3">
      <c r="A1583">
        <v>1544</v>
      </c>
      <c r="B1583">
        <v>80.777500093918761</v>
      </c>
      <c r="C1583">
        <v>5.2224999060812394</v>
      </c>
    </row>
    <row r="1584" spans="1:3" x14ac:dyDescent="0.3">
      <c r="A1584">
        <v>1545</v>
      </c>
      <c r="B1584">
        <v>80.446827581879091</v>
      </c>
      <c r="C1584">
        <v>2.5531724181209086</v>
      </c>
    </row>
    <row r="1585" spans="1:3" x14ac:dyDescent="0.3">
      <c r="A1585">
        <v>1546</v>
      </c>
      <c r="B1585">
        <v>91.665531747416907</v>
      </c>
      <c r="C1585">
        <v>-11.665531747416907</v>
      </c>
    </row>
    <row r="1586" spans="1:3" x14ac:dyDescent="0.3">
      <c r="A1586">
        <v>1547</v>
      </c>
      <c r="B1586">
        <v>79.259011163932257</v>
      </c>
      <c r="C1586">
        <v>0.44098883606774564</v>
      </c>
    </row>
    <row r="1587" spans="1:3" x14ac:dyDescent="0.3">
      <c r="A1587">
        <v>1548</v>
      </c>
      <c r="B1587">
        <v>87.77872477920954</v>
      </c>
      <c r="C1587">
        <v>-8.3787247792095343</v>
      </c>
    </row>
    <row r="1588" spans="1:3" x14ac:dyDescent="0.3">
      <c r="A1588">
        <v>1549</v>
      </c>
      <c r="B1588">
        <v>81.266564081538419</v>
      </c>
      <c r="C1588">
        <v>-2.4665640815384222</v>
      </c>
    </row>
    <row r="1589" spans="1:3" x14ac:dyDescent="0.3">
      <c r="A1589">
        <v>1550</v>
      </c>
      <c r="B1589">
        <v>86.264210168816831</v>
      </c>
      <c r="C1589">
        <v>-7.5642101688168282</v>
      </c>
    </row>
    <row r="1590" spans="1:3" x14ac:dyDescent="0.3">
      <c r="A1590">
        <v>1551</v>
      </c>
      <c r="B1590">
        <v>85.340763962058489</v>
      </c>
      <c r="C1590">
        <v>-6.7407639620584945</v>
      </c>
    </row>
    <row r="1591" spans="1:3" x14ac:dyDescent="0.3">
      <c r="A1591">
        <v>1552</v>
      </c>
      <c r="B1591">
        <v>79.34194496569134</v>
      </c>
      <c r="C1591">
        <v>-1.0419449656913429</v>
      </c>
    </row>
    <row r="1592" spans="1:3" x14ac:dyDescent="0.3">
      <c r="A1592">
        <v>1553</v>
      </c>
      <c r="B1592">
        <v>83.446919044983233</v>
      </c>
      <c r="C1592">
        <v>-5.4469190449832325</v>
      </c>
    </row>
    <row r="1593" spans="1:3" x14ac:dyDescent="0.3">
      <c r="A1593">
        <v>1554</v>
      </c>
      <c r="B1593">
        <v>83.342611400048554</v>
      </c>
      <c r="C1593">
        <v>-5.5426114000485569</v>
      </c>
    </row>
    <row r="1594" spans="1:3" x14ac:dyDescent="0.3">
      <c r="A1594">
        <v>1555</v>
      </c>
      <c r="B1594">
        <v>67.319902580791634</v>
      </c>
      <c r="C1594">
        <v>-1.8199025807916343</v>
      </c>
    </row>
    <row r="1595" spans="1:3" x14ac:dyDescent="0.3">
      <c r="A1595">
        <v>1556</v>
      </c>
      <c r="B1595">
        <v>63.13434091381027</v>
      </c>
      <c r="C1595">
        <v>1.9656590861897243</v>
      </c>
    </row>
    <row r="1596" spans="1:3" x14ac:dyDescent="0.3">
      <c r="A1596">
        <v>1557</v>
      </c>
      <c r="B1596">
        <v>68.573307135220986</v>
      </c>
      <c r="C1596">
        <v>-3.8733071352209834</v>
      </c>
    </row>
    <row r="1597" spans="1:3" x14ac:dyDescent="0.3">
      <c r="A1597">
        <v>1558</v>
      </c>
      <c r="B1597">
        <v>60.919348466247499</v>
      </c>
      <c r="C1597">
        <v>3.3806515337524985</v>
      </c>
    </row>
    <row r="1598" spans="1:3" x14ac:dyDescent="0.3">
      <c r="A1598">
        <v>1559</v>
      </c>
      <c r="B1598">
        <v>64.048142515050685</v>
      </c>
      <c r="C1598">
        <v>-0.24814251505068796</v>
      </c>
    </row>
    <row r="1599" spans="1:3" x14ac:dyDescent="0.3">
      <c r="A1599">
        <v>1560</v>
      </c>
      <c r="B1599">
        <v>58.163479512503848</v>
      </c>
      <c r="C1599">
        <v>5.1365204874961492</v>
      </c>
    </row>
    <row r="1600" spans="1:3" x14ac:dyDescent="0.3">
      <c r="A1600">
        <v>1561</v>
      </c>
      <c r="B1600">
        <v>63.648346545839416</v>
      </c>
      <c r="C1600">
        <v>-0.84834654583941926</v>
      </c>
    </row>
    <row r="1601" spans="1:3" x14ac:dyDescent="0.3">
      <c r="A1601">
        <v>1562</v>
      </c>
      <c r="B1601">
        <v>63.373812025027327</v>
      </c>
      <c r="C1601">
        <v>-1.0738120250273298</v>
      </c>
    </row>
    <row r="1602" spans="1:3" x14ac:dyDescent="0.3">
      <c r="A1602">
        <v>1563</v>
      </c>
      <c r="B1602">
        <v>63.672519701738864</v>
      </c>
      <c r="C1602">
        <v>-1.7725197017388652</v>
      </c>
    </row>
    <row r="1603" spans="1:3" x14ac:dyDescent="0.3">
      <c r="A1603">
        <v>1564</v>
      </c>
      <c r="B1603">
        <v>63.354687514270111</v>
      </c>
      <c r="C1603">
        <v>-1.9546875142701126</v>
      </c>
    </row>
    <row r="1604" spans="1:3" x14ac:dyDescent="0.3">
      <c r="A1604">
        <v>1565</v>
      </c>
      <c r="B1604">
        <v>60.704694593765865</v>
      </c>
      <c r="C1604">
        <v>8.2953054062341351</v>
      </c>
    </row>
    <row r="1605" spans="1:3" x14ac:dyDescent="0.3">
      <c r="A1605">
        <v>1566</v>
      </c>
      <c r="B1605">
        <v>61.814788442758037</v>
      </c>
      <c r="C1605">
        <v>2.1852115572419635</v>
      </c>
    </row>
    <row r="1606" spans="1:3" x14ac:dyDescent="0.3">
      <c r="A1606">
        <v>1567</v>
      </c>
      <c r="B1606">
        <v>60.525376513021463</v>
      </c>
      <c r="C1606">
        <v>-0.62537651302146458</v>
      </c>
    </row>
    <row r="1607" spans="1:3" x14ac:dyDescent="0.3">
      <c r="A1607">
        <v>1568</v>
      </c>
      <c r="B1607">
        <v>60.582363842539664</v>
      </c>
      <c r="C1607">
        <v>-1.2823638425396666</v>
      </c>
    </row>
    <row r="1608" spans="1:3" x14ac:dyDescent="0.3">
      <c r="A1608">
        <v>1569</v>
      </c>
      <c r="B1608">
        <v>55.864785439717878</v>
      </c>
      <c r="C1608">
        <v>2.8352145602821253</v>
      </c>
    </row>
    <row r="1609" spans="1:3" x14ac:dyDescent="0.3">
      <c r="A1609">
        <v>1570</v>
      </c>
      <c r="B1609">
        <v>58.991201357643675</v>
      </c>
      <c r="C1609">
        <v>-1.0912013576436763</v>
      </c>
    </row>
    <row r="1610" spans="1:3" x14ac:dyDescent="0.3">
      <c r="A1610">
        <v>1571</v>
      </c>
      <c r="B1610">
        <v>60.886958312408858</v>
      </c>
      <c r="C1610">
        <v>-2.5869583124088606</v>
      </c>
    </row>
    <row r="1611" spans="1:3" x14ac:dyDescent="0.3">
      <c r="A1611">
        <v>1572</v>
      </c>
      <c r="B1611">
        <v>58.981438757944041</v>
      </c>
      <c r="C1611">
        <v>-1.3814387579440393</v>
      </c>
    </row>
    <row r="1612" spans="1:3" x14ac:dyDescent="0.3">
      <c r="A1612">
        <v>1573</v>
      </c>
      <c r="B1612">
        <v>59.266887260954611</v>
      </c>
      <c r="C1612">
        <v>-2.5668872609546085</v>
      </c>
    </row>
    <row r="1613" spans="1:3" x14ac:dyDescent="0.3">
      <c r="A1613">
        <v>1574</v>
      </c>
      <c r="B1613">
        <v>64.146966389193295</v>
      </c>
      <c r="C1613">
        <v>-8.8469663891932981</v>
      </c>
    </row>
    <row r="1614" spans="1:3" x14ac:dyDescent="0.3">
      <c r="A1614">
        <v>1575</v>
      </c>
      <c r="B1614">
        <v>55.145062627949521</v>
      </c>
      <c r="C1614">
        <v>-1.0450626279495197</v>
      </c>
    </row>
    <row r="1615" spans="1:3" x14ac:dyDescent="0.3">
      <c r="A1615">
        <v>1576</v>
      </c>
      <c r="B1615">
        <v>52.220606571548274</v>
      </c>
      <c r="C1615">
        <v>0.6793934284517249</v>
      </c>
    </row>
    <row r="1616" spans="1:3" x14ac:dyDescent="0.3">
      <c r="A1616">
        <v>1577</v>
      </c>
      <c r="B1616">
        <v>53.057116969796674</v>
      </c>
      <c r="C1616">
        <v>-1.5571169697966738</v>
      </c>
    </row>
    <row r="1617" spans="1:3" x14ac:dyDescent="0.3">
      <c r="A1617">
        <v>1578</v>
      </c>
      <c r="B1617">
        <v>50.989631830208957</v>
      </c>
      <c r="C1617">
        <v>-0.98963183020895684</v>
      </c>
    </row>
    <row r="1618" spans="1:3" x14ac:dyDescent="0.3">
      <c r="A1618">
        <v>1579</v>
      </c>
      <c r="B1618">
        <v>47.680228911841162</v>
      </c>
      <c r="C1618">
        <v>0.81977108815883781</v>
      </c>
    </row>
    <row r="1619" spans="1:3" x14ac:dyDescent="0.3">
      <c r="A1619">
        <v>1580</v>
      </c>
      <c r="B1619">
        <v>47.137288131140906</v>
      </c>
      <c r="C1619">
        <v>-3.7288131140904568E-2</v>
      </c>
    </row>
    <row r="1620" spans="1:3" x14ac:dyDescent="0.3">
      <c r="A1620">
        <v>1581</v>
      </c>
      <c r="B1620">
        <v>56.30924677657238</v>
      </c>
      <c r="C1620">
        <v>-10.30924677657238</v>
      </c>
    </row>
    <row r="1621" spans="1:3" x14ac:dyDescent="0.3">
      <c r="A1621">
        <v>1582</v>
      </c>
      <c r="B1621">
        <v>44.591267644910253</v>
      </c>
      <c r="C1621">
        <v>0.50873235508974801</v>
      </c>
    </row>
    <row r="1622" spans="1:3" x14ac:dyDescent="0.3">
      <c r="A1622">
        <v>1583</v>
      </c>
      <c r="B1622">
        <v>43.70828412911807</v>
      </c>
      <c r="C1622">
        <v>0.89171587088193149</v>
      </c>
    </row>
    <row r="1623" spans="1:3" x14ac:dyDescent="0.3">
      <c r="A1623">
        <v>1584</v>
      </c>
      <c r="B1623">
        <v>53.081206980235926</v>
      </c>
      <c r="C1623">
        <v>-9.0812069802359261</v>
      </c>
    </row>
    <row r="1624" spans="1:3" x14ac:dyDescent="0.3">
      <c r="A1624">
        <v>1585</v>
      </c>
      <c r="B1624">
        <v>39.377059611904336</v>
      </c>
      <c r="C1624">
        <v>4.1229403880956639</v>
      </c>
    </row>
    <row r="1625" spans="1:3" x14ac:dyDescent="0.3">
      <c r="A1625">
        <v>1586</v>
      </c>
      <c r="B1625">
        <v>41.460997424920606</v>
      </c>
      <c r="C1625">
        <v>1.6390025750793953</v>
      </c>
    </row>
    <row r="1626" spans="1:3" x14ac:dyDescent="0.3">
      <c r="A1626">
        <v>1587</v>
      </c>
      <c r="B1626">
        <v>69.305858300063846</v>
      </c>
      <c r="C1626">
        <v>5.6941416999361536</v>
      </c>
    </row>
    <row r="1627" spans="1:3" x14ac:dyDescent="0.3">
      <c r="A1627">
        <v>1588</v>
      </c>
      <c r="B1627">
        <v>71.521824395635036</v>
      </c>
      <c r="C1627">
        <v>3.2781756043649608</v>
      </c>
    </row>
    <row r="1628" spans="1:3" x14ac:dyDescent="0.3">
      <c r="A1628">
        <v>1589</v>
      </c>
      <c r="B1628">
        <v>70.238887993840734</v>
      </c>
      <c r="C1628">
        <v>4.3611120061592601</v>
      </c>
    </row>
    <row r="1629" spans="1:3" x14ac:dyDescent="0.3">
      <c r="A1629">
        <v>1590</v>
      </c>
      <c r="B1629">
        <v>70.083521398505084</v>
      </c>
      <c r="C1629">
        <v>4.4164786014949158</v>
      </c>
    </row>
    <row r="1630" spans="1:3" x14ac:dyDescent="0.3">
      <c r="A1630">
        <v>1591</v>
      </c>
      <c r="B1630">
        <v>72.056882189384339</v>
      </c>
      <c r="C1630">
        <v>2.243117810615658</v>
      </c>
    </row>
    <row r="1631" spans="1:3" x14ac:dyDescent="0.3">
      <c r="A1631">
        <v>1592</v>
      </c>
      <c r="B1631">
        <v>69.70215599047286</v>
      </c>
      <c r="C1631">
        <v>4.3978440095271338</v>
      </c>
    </row>
    <row r="1632" spans="1:3" x14ac:dyDescent="0.3">
      <c r="A1632">
        <v>1593</v>
      </c>
      <c r="B1632">
        <v>70.31686933040956</v>
      </c>
      <c r="C1632">
        <v>3.6831306695904402</v>
      </c>
    </row>
    <row r="1633" spans="1:3" x14ac:dyDescent="0.3">
      <c r="A1633">
        <v>1594</v>
      </c>
      <c r="B1633">
        <v>70.390134026636346</v>
      </c>
      <c r="C1633">
        <v>3.4098659733636509</v>
      </c>
    </row>
    <row r="1634" spans="1:3" x14ac:dyDescent="0.3">
      <c r="A1634">
        <v>1595</v>
      </c>
      <c r="B1634">
        <v>70.116242228044641</v>
      </c>
      <c r="C1634">
        <v>3.5837577719553622</v>
      </c>
    </row>
    <row r="1635" spans="1:3" x14ac:dyDescent="0.3">
      <c r="A1635">
        <v>1596</v>
      </c>
      <c r="B1635">
        <v>69.709290861786755</v>
      </c>
      <c r="C1635">
        <v>3.8907091382132393</v>
      </c>
    </row>
    <row r="1636" spans="1:3" x14ac:dyDescent="0.3">
      <c r="A1636">
        <v>1597</v>
      </c>
      <c r="B1636">
        <v>67.529863601787653</v>
      </c>
      <c r="C1636">
        <v>5.8701363982123524</v>
      </c>
    </row>
    <row r="1637" spans="1:3" x14ac:dyDescent="0.3">
      <c r="A1637">
        <v>1598</v>
      </c>
      <c r="B1637">
        <v>69.191191330610096</v>
      </c>
      <c r="C1637">
        <v>4.0088086693899072</v>
      </c>
    </row>
    <row r="1638" spans="1:3" x14ac:dyDescent="0.3">
      <c r="A1638">
        <v>1599</v>
      </c>
      <c r="B1638">
        <v>69.140821624173228</v>
      </c>
      <c r="C1638">
        <v>3.9591783758267667</v>
      </c>
    </row>
    <row r="1639" spans="1:3" x14ac:dyDescent="0.3">
      <c r="A1639">
        <v>1600</v>
      </c>
      <c r="B1639">
        <v>71.559151857272326</v>
      </c>
      <c r="C1639">
        <v>1.3408481427276797</v>
      </c>
    </row>
    <row r="1640" spans="1:3" x14ac:dyDescent="0.3">
      <c r="A1640">
        <v>1601</v>
      </c>
      <c r="B1640">
        <v>68.820870427772249</v>
      </c>
      <c r="C1640">
        <v>3.8791295722277539</v>
      </c>
    </row>
    <row r="1641" spans="1:3" x14ac:dyDescent="0.3">
      <c r="A1641">
        <v>1602</v>
      </c>
      <c r="B1641">
        <v>68.372561600202872</v>
      </c>
      <c r="C1641">
        <v>4.0274383997971341</v>
      </c>
    </row>
    <row r="1642" spans="1:3" x14ac:dyDescent="0.3">
      <c r="A1642">
        <v>1603</v>
      </c>
      <c r="B1642">
        <v>72.05981286595653</v>
      </c>
      <c r="C1642">
        <v>6.4401871340434695</v>
      </c>
    </row>
    <row r="1643" spans="1:3" x14ac:dyDescent="0.3">
      <c r="A1643">
        <v>1604</v>
      </c>
      <c r="B1643">
        <v>69.836229293850081</v>
      </c>
      <c r="C1643">
        <v>8.3637707061499214</v>
      </c>
    </row>
    <row r="1644" spans="1:3" x14ac:dyDescent="0.3">
      <c r="A1644">
        <v>1605</v>
      </c>
      <c r="B1644">
        <v>69.986401240519413</v>
      </c>
      <c r="C1644">
        <v>7.9135987594805925</v>
      </c>
    </row>
    <row r="1645" spans="1:3" x14ac:dyDescent="0.3">
      <c r="A1645">
        <v>1606</v>
      </c>
      <c r="B1645">
        <v>70.087451875448565</v>
      </c>
      <c r="C1645">
        <v>7.5125481245514294</v>
      </c>
    </row>
    <row r="1646" spans="1:3" x14ac:dyDescent="0.3">
      <c r="A1646">
        <v>1607</v>
      </c>
      <c r="B1646">
        <v>70.478288308988226</v>
      </c>
      <c r="C1646">
        <v>6.821711691011771</v>
      </c>
    </row>
    <row r="1647" spans="1:3" x14ac:dyDescent="0.3">
      <c r="A1647">
        <v>1608</v>
      </c>
      <c r="B1647">
        <v>69.714206124769873</v>
      </c>
      <c r="C1647">
        <v>6.9857938752301294</v>
      </c>
    </row>
    <row r="1648" spans="1:3" x14ac:dyDescent="0.3">
      <c r="A1648">
        <v>1609</v>
      </c>
      <c r="B1648">
        <v>69.438015253491599</v>
      </c>
      <c r="C1648">
        <v>6.8619847465083978</v>
      </c>
    </row>
    <row r="1649" spans="1:3" x14ac:dyDescent="0.3">
      <c r="A1649">
        <v>1610</v>
      </c>
      <c r="B1649">
        <v>68.345941894145625</v>
      </c>
      <c r="C1649">
        <v>7.5540581058543808</v>
      </c>
    </row>
    <row r="1650" spans="1:3" x14ac:dyDescent="0.3">
      <c r="A1650">
        <v>1611</v>
      </c>
      <c r="B1650">
        <v>69.447538930023839</v>
      </c>
      <c r="C1650">
        <v>5.9524610699761666</v>
      </c>
    </row>
    <row r="1651" spans="1:3" x14ac:dyDescent="0.3">
      <c r="A1651">
        <v>1612</v>
      </c>
      <c r="B1651">
        <v>69.514168666205606</v>
      </c>
      <c r="C1651">
        <v>5.485831333794394</v>
      </c>
    </row>
    <row r="1652" spans="1:3" x14ac:dyDescent="0.3">
      <c r="A1652">
        <v>1613</v>
      </c>
      <c r="B1652">
        <v>68.869325795271365</v>
      </c>
      <c r="C1652">
        <v>5.430674204728632</v>
      </c>
    </row>
    <row r="1653" spans="1:3" x14ac:dyDescent="0.3">
      <c r="A1653">
        <v>1614</v>
      </c>
      <c r="B1653">
        <v>70.730772690488294</v>
      </c>
      <c r="C1653">
        <v>2.6692273095117116</v>
      </c>
    </row>
    <row r="1654" spans="1:3" x14ac:dyDescent="0.3">
      <c r="A1654">
        <v>1615</v>
      </c>
      <c r="B1654">
        <v>68.919657864022028</v>
      </c>
      <c r="C1654">
        <v>3.7803421359779747</v>
      </c>
    </row>
    <row r="1655" spans="1:3" x14ac:dyDescent="0.3">
      <c r="A1655">
        <v>1616</v>
      </c>
      <c r="B1655">
        <v>68.340388811487216</v>
      </c>
      <c r="C1655">
        <v>3.4596111885127812</v>
      </c>
    </row>
    <row r="1656" spans="1:3" x14ac:dyDescent="0.3">
      <c r="A1656">
        <v>1617</v>
      </c>
      <c r="B1656">
        <v>68.170843612244582</v>
      </c>
      <c r="C1656">
        <v>9.8291563877554182</v>
      </c>
    </row>
    <row r="1657" spans="1:3" x14ac:dyDescent="0.3">
      <c r="A1657">
        <v>1618</v>
      </c>
      <c r="B1657">
        <v>67.775802778618967</v>
      </c>
      <c r="C1657">
        <v>1.8241972213810271</v>
      </c>
    </row>
    <row r="1658" spans="1:3" x14ac:dyDescent="0.3">
      <c r="A1658">
        <v>1619</v>
      </c>
      <c r="B1658">
        <v>61.726227640820106</v>
      </c>
      <c r="C1658">
        <v>-3.5262276408201032</v>
      </c>
    </row>
    <row r="1659" spans="1:3" x14ac:dyDescent="0.3">
      <c r="A1659">
        <v>1620</v>
      </c>
      <c r="B1659">
        <v>61.209750598691805</v>
      </c>
      <c r="C1659">
        <v>-3.409750598691808</v>
      </c>
    </row>
    <row r="1660" spans="1:3" x14ac:dyDescent="0.3">
      <c r="A1660">
        <v>1621</v>
      </c>
      <c r="B1660">
        <v>58.726939291165706</v>
      </c>
      <c r="C1660">
        <v>-1.4269392911657093</v>
      </c>
    </row>
    <row r="1661" spans="1:3" x14ac:dyDescent="0.3">
      <c r="A1661">
        <v>1622</v>
      </c>
      <c r="B1661">
        <v>65.360841510683144</v>
      </c>
      <c r="C1661">
        <v>-8.1608415106831416</v>
      </c>
    </row>
    <row r="1662" spans="1:3" x14ac:dyDescent="0.3">
      <c r="A1662">
        <v>1623</v>
      </c>
      <c r="B1662">
        <v>60.581985655106955</v>
      </c>
      <c r="C1662">
        <v>-3.7819856551069577</v>
      </c>
    </row>
    <row r="1663" spans="1:3" x14ac:dyDescent="0.3">
      <c r="A1663">
        <v>1624</v>
      </c>
      <c r="B1663">
        <v>59.369247221390388</v>
      </c>
      <c r="C1663">
        <v>-2.8692472213903883</v>
      </c>
    </row>
    <row r="1664" spans="1:3" x14ac:dyDescent="0.3">
      <c r="A1664">
        <v>1625</v>
      </c>
      <c r="B1664">
        <v>59.081883377937949</v>
      </c>
      <c r="C1664">
        <v>-3.0818833779379489</v>
      </c>
    </row>
    <row r="1665" spans="1:3" x14ac:dyDescent="0.3">
      <c r="A1665">
        <v>1626</v>
      </c>
      <c r="B1665">
        <v>60.305248271290999</v>
      </c>
      <c r="C1665">
        <v>-4.8052482712909992</v>
      </c>
    </row>
    <row r="1666" spans="1:3" x14ac:dyDescent="0.3">
      <c r="A1666">
        <v>1627</v>
      </c>
      <c r="B1666">
        <v>60.02858797570314</v>
      </c>
      <c r="C1666">
        <v>-5.0285879757031395</v>
      </c>
    </row>
    <row r="1667" spans="1:3" x14ac:dyDescent="0.3">
      <c r="A1667">
        <v>1628</v>
      </c>
      <c r="B1667">
        <v>59.410350775705012</v>
      </c>
      <c r="C1667">
        <v>-5.1103507757050153</v>
      </c>
    </row>
    <row r="1668" spans="1:3" x14ac:dyDescent="0.3">
      <c r="A1668">
        <v>1629</v>
      </c>
      <c r="B1668">
        <v>64.754786753203661</v>
      </c>
      <c r="C1668">
        <v>-11.154786753203659</v>
      </c>
    </row>
    <row r="1669" spans="1:3" x14ac:dyDescent="0.3">
      <c r="A1669">
        <v>1630</v>
      </c>
      <c r="B1669">
        <v>56.494689135056781</v>
      </c>
      <c r="C1669">
        <v>-3.6946891350567839</v>
      </c>
    </row>
    <row r="1670" spans="1:3" x14ac:dyDescent="0.3">
      <c r="A1670">
        <v>1631</v>
      </c>
      <c r="B1670">
        <v>57.8868214425285</v>
      </c>
      <c r="C1670">
        <v>-5.8868214425285004</v>
      </c>
    </row>
    <row r="1671" spans="1:3" x14ac:dyDescent="0.3">
      <c r="A1671">
        <v>1632</v>
      </c>
      <c r="B1671">
        <v>62.099400062412506</v>
      </c>
      <c r="C1671">
        <v>-10.899400062412504</v>
      </c>
    </row>
    <row r="1672" spans="1:3" x14ac:dyDescent="0.3">
      <c r="A1672">
        <v>1633</v>
      </c>
      <c r="B1672">
        <v>60.821005837433226</v>
      </c>
      <c r="C1672">
        <v>-5.8210058374332263</v>
      </c>
    </row>
    <row r="1673" spans="1:3" x14ac:dyDescent="0.3">
      <c r="A1673">
        <v>1634</v>
      </c>
      <c r="B1673">
        <v>60.246286608264882</v>
      </c>
      <c r="C1673">
        <v>-10.446286608264884</v>
      </c>
    </row>
    <row r="1674" spans="1:3" x14ac:dyDescent="0.3">
      <c r="A1674">
        <v>1635</v>
      </c>
      <c r="B1674">
        <v>80.520755355616828</v>
      </c>
      <c r="C1674">
        <v>1.179244644383175</v>
      </c>
    </row>
    <row r="1675" spans="1:3" x14ac:dyDescent="0.3">
      <c r="A1675">
        <v>1636</v>
      </c>
      <c r="B1675">
        <v>78.911587815422081</v>
      </c>
      <c r="C1675">
        <v>2.4884121845779248</v>
      </c>
    </row>
    <row r="1676" spans="1:3" x14ac:dyDescent="0.3">
      <c r="A1676">
        <v>1637</v>
      </c>
      <c r="B1676">
        <v>79.585577978093141</v>
      </c>
      <c r="C1676">
        <v>1.5144220219068529</v>
      </c>
    </row>
    <row r="1677" spans="1:3" x14ac:dyDescent="0.3">
      <c r="A1677">
        <v>1638</v>
      </c>
      <c r="B1677">
        <v>79.158095512583358</v>
      </c>
      <c r="C1677">
        <v>1.8419044874166417</v>
      </c>
    </row>
    <row r="1678" spans="1:3" x14ac:dyDescent="0.3">
      <c r="A1678">
        <v>1639</v>
      </c>
      <c r="B1678">
        <v>80.561674889911401</v>
      </c>
      <c r="C1678">
        <v>6.4383251100885985</v>
      </c>
    </row>
    <row r="1679" spans="1:3" x14ac:dyDescent="0.3">
      <c r="A1679">
        <v>1640</v>
      </c>
      <c r="B1679">
        <v>77.393796637822675</v>
      </c>
      <c r="C1679">
        <v>5.6062033621773253</v>
      </c>
    </row>
    <row r="1680" spans="1:3" x14ac:dyDescent="0.3">
      <c r="A1680">
        <v>1641</v>
      </c>
      <c r="B1680">
        <v>77.050756898697713</v>
      </c>
      <c r="C1680">
        <v>4.9492431013022866</v>
      </c>
    </row>
    <row r="1681" spans="1:3" x14ac:dyDescent="0.3">
      <c r="A1681">
        <v>1642</v>
      </c>
      <c r="B1681">
        <v>78.782455227502183</v>
      </c>
      <c r="C1681">
        <v>1.217544772497817</v>
      </c>
    </row>
    <row r="1682" spans="1:3" x14ac:dyDescent="0.3">
      <c r="A1682">
        <v>1643</v>
      </c>
      <c r="B1682">
        <v>78.659392083722864</v>
      </c>
      <c r="C1682">
        <v>0.94060791627713058</v>
      </c>
    </row>
    <row r="1683" spans="1:3" x14ac:dyDescent="0.3">
      <c r="A1683">
        <v>1644</v>
      </c>
      <c r="B1683">
        <v>79.384246770596093</v>
      </c>
      <c r="C1683">
        <v>-8.4246770596095644E-2</v>
      </c>
    </row>
    <row r="1684" spans="1:3" x14ac:dyDescent="0.3">
      <c r="A1684">
        <v>1645</v>
      </c>
      <c r="B1684">
        <v>79.035304171883993</v>
      </c>
      <c r="C1684">
        <v>-3.5304171883993263E-2</v>
      </c>
    </row>
    <row r="1685" spans="1:3" x14ac:dyDescent="0.3">
      <c r="A1685">
        <v>1646</v>
      </c>
      <c r="B1685">
        <v>77.301796149012659</v>
      </c>
      <c r="C1685">
        <v>1.3982038509873433</v>
      </c>
    </row>
    <row r="1686" spans="1:3" x14ac:dyDescent="0.3">
      <c r="A1686">
        <v>1647</v>
      </c>
      <c r="B1686">
        <v>78.859877214788952</v>
      </c>
      <c r="C1686">
        <v>-0.35987721478895196</v>
      </c>
    </row>
    <row r="1687" spans="1:3" x14ac:dyDescent="0.3">
      <c r="A1687">
        <v>1648</v>
      </c>
      <c r="B1687">
        <v>77.528851440185704</v>
      </c>
      <c r="C1687">
        <v>0.67114855981429855</v>
      </c>
    </row>
    <row r="1688" spans="1:3" x14ac:dyDescent="0.3">
      <c r="A1688">
        <v>1649</v>
      </c>
      <c r="B1688">
        <v>76.353140765027788</v>
      </c>
      <c r="C1688">
        <v>1.4468592349722087</v>
      </c>
    </row>
    <row r="1689" spans="1:3" x14ac:dyDescent="0.3">
      <c r="A1689">
        <v>1650</v>
      </c>
      <c r="B1689">
        <v>77.638499997514543</v>
      </c>
      <c r="C1689">
        <v>-0.13849999751454334</v>
      </c>
    </row>
    <row r="1690" spans="1:3" x14ac:dyDescent="0.3">
      <c r="A1690">
        <v>1651</v>
      </c>
      <c r="B1690">
        <v>72.252209596529369</v>
      </c>
      <c r="C1690">
        <v>-72.252209596529369</v>
      </c>
    </row>
    <row r="1691" spans="1:3" x14ac:dyDescent="0.3">
      <c r="A1691">
        <v>1652</v>
      </c>
      <c r="B1691">
        <v>67.207483726428819</v>
      </c>
      <c r="C1691">
        <v>-4.1074837264288178</v>
      </c>
    </row>
    <row r="1692" spans="1:3" x14ac:dyDescent="0.3">
      <c r="A1692">
        <v>1653</v>
      </c>
      <c r="B1692">
        <v>67.719704219059906</v>
      </c>
      <c r="C1692">
        <v>-4.7197042190599063</v>
      </c>
    </row>
    <row r="1693" spans="1:3" x14ac:dyDescent="0.3">
      <c r="A1693">
        <v>1654</v>
      </c>
      <c r="B1693">
        <v>63.21420577352761</v>
      </c>
      <c r="C1693">
        <v>-0.51420577352760688</v>
      </c>
    </row>
    <row r="1694" spans="1:3" x14ac:dyDescent="0.3">
      <c r="A1694">
        <v>1655</v>
      </c>
      <c r="B1694">
        <v>63.231716619858481</v>
      </c>
      <c r="C1694">
        <v>-0.73171661985848147</v>
      </c>
    </row>
    <row r="1695" spans="1:3" x14ac:dyDescent="0.3">
      <c r="A1695">
        <v>1656</v>
      </c>
      <c r="B1695">
        <v>65.068070435730391</v>
      </c>
      <c r="C1695">
        <v>-2.8680704357303881</v>
      </c>
    </row>
    <row r="1696" spans="1:3" x14ac:dyDescent="0.3">
      <c r="A1696">
        <v>1657</v>
      </c>
      <c r="B1696">
        <v>63.48875960279608</v>
      </c>
      <c r="C1696">
        <v>-1.4887596027960797</v>
      </c>
    </row>
    <row r="1697" spans="1:3" x14ac:dyDescent="0.3">
      <c r="A1697">
        <v>1658</v>
      </c>
      <c r="B1697">
        <v>63.700002034327461</v>
      </c>
      <c r="C1697">
        <v>-2.0000020343274585</v>
      </c>
    </row>
    <row r="1698" spans="1:3" x14ac:dyDescent="0.3">
      <c r="A1698">
        <v>1659</v>
      </c>
      <c r="B1698">
        <v>64.541116354050317</v>
      </c>
      <c r="C1698">
        <v>-3.1411163540503182</v>
      </c>
    </row>
    <row r="1699" spans="1:3" x14ac:dyDescent="0.3">
      <c r="A1699">
        <v>1660</v>
      </c>
      <c r="B1699">
        <v>64.37546350543407</v>
      </c>
      <c r="C1699">
        <v>-3.1754635054340667</v>
      </c>
    </row>
    <row r="1700" spans="1:3" x14ac:dyDescent="0.3">
      <c r="A1700">
        <v>1661</v>
      </c>
      <c r="B1700">
        <v>63.802275572974608</v>
      </c>
      <c r="C1700">
        <v>5.1977244270253919</v>
      </c>
    </row>
    <row r="1701" spans="1:3" x14ac:dyDescent="0.3">
      <c r="A1701">
        <v>1662</v>
      </c>
      <c r="B1701">
        <v>63.499051748465099</v>
      </c>
      <c r="C1701">
        <v>2.5009482515349006</v>
      </c>
    </row>
    <row r="1702" spans="1:3" x14ac:dyDescent="0.3">
      <c r="A1702">
        <v>1663</v>
      </c>
      <c r="B1702">
        <v>60.103108708021693</v>
      </c>
      <c r="C1702">
        <v>3.8968912919783065</v>
      </c>
    </row>
    <row r="1703" spans="1:3" x14ac:dyDescent="0.3">
      <c r="A1703">
        <v>1664</v>
      </c>
      <c r="B1703">
        <v>63.10316071706589</v>
      </c>
      <c r="C1703">
        <v>-0.10316071706589014</v>
      </c>
    </row>
    <row r="1704" spans="1:3" x14ac:dyDescent="0.3">
      <c r="A1704">
        <v>1665</v>
      </c>
      <c r="B1704">
        <v>63.838218026044743</v>
      </c>
      <c r="C1704">
        <v>-1.8382180260447427</v>
      </c>
    </row>
    <row r="1705" spans="1:3" x14ac:dyDescent="0.3">
      <c r="A1705">
        <v>1666</v>
      </c>
      <c r="B1705">
        <v>62.800576208631782</v>
      </c>
      <c r="C1705">
        <v>-1.8005762086317816</v>
      </c>
    </row>
    <row r="1706" spans="1:3" x14ac:dyDescent="0.3">
      <c r="A1706">
        <v>1667</v>
      </c>
      <c r="B1706">
        <v>65.327487783451801</v>
      </c>
      <c r="C1706">
        <v>-5.3274877834518009</v>
      </c>
    </row>
    <row r="1707" spans="1:3" x14ac:dyDescent="0.3">
      <c r="A1707">
        <v>1668</v>
      </c>
      <c r="B1707">
        <v>70.806607175803791</v>
      </c>
      <c r="C1707">
        <v>3.7933928241962036</v>
      </c>
    </row>
    <row r="1708" spans="1:3" x14ac:dyDescent="0.3">
      <c r="A1708">
        <v>1669</v>
      </c>
      <c r="B1708">
        <v>69.137021323670353</v>
      </c>
      <c r="C1708">
        <v>5.0629786763296494</v>
      </c>
    </row>
    <row r="1709" spans="1:3" x14ac:dyDescent="0.3">
      <c r="A1709">
        <v>1670</v>
      </c>
      <c r="B1709">
        <v>70.016410971413052</v>
      </c>
      <c r="C1709">
        <v>4.0835890285869425</v>
      </c>
    </row>
    <row r="1710" spans="1:3" x14ac:dyDescent="0.3">
      <c r="A1710">
        <v>1671</v>
      </c>
      <c r="B1710">
        <v>69.77344125948845</v>
      </c>
      <c r="C1710">
        <v>4.1265587405115554</v>
      </c>
    </row>
    <row r="1711" spans="1:3" x14ac:dyDescent="0.3">
      <c r="A1711">
        <v>1672</v>
      </c>
      <c r="B1711">
        <v>70.564074543955357</v>
      </c>
      <c r="C1711">
        <v>3.0359254560446374</v>
      </c>
    </row>
    <row r="1712" spans="1:3" x14ac:dyDescent="0.3">
      <c r="A1712">
        <v>1673</v>
      </c>
      <c r="B1712">
        <v>67.30630898617386</v>
      </c>
      <c r="C1712">
        <v>5.9936910138261368</v>
      </c>
    </row>
    <row r="1713" spans="1:3" x14ac:dyDescent="0.3">
      <c r="A1713">
        <v>1674</v>
      </c>
      <c r="B1713">
        <v>67.994345615356593</v>
      </c>
      <c r="C1713">
        <v>4.8056543846434039</v>
      </c>
    </row>
    <row r="1714" spans="1:3" x14ac:dyDescent="0.3">
      <c r="A1714">
        <v>1675</v>
      </c>
      <c r="B1714">
        <v>69.215477546995345</v>
      </c>
      <c r="C1714">
        <v>3.4845224530046579</v>
      </c>
    </row>
    <row r="1715" spans="1:3" x14ac:dyDescent="0.3">
      <c r="A1715">
        <v>1676</v>
      </c>
      <c r="B1715">
        <v>70.01155999461011</v>
      </c>
      <c r="C1715">
        <v>2.8884400053898958</v>
      </c>
    </row>
    <row r="1716" spans="1:3" x14ac:dyDescent="0.3">
      <c r="A1716">
        <v>1677</v>
      </c>
      <c r="B1716">
        <v>69.980628061077752</v>
      </c>
      <c r="C1716">
        <v>1.8193719389222451</v>
      </c>
    </row>
    <row r="1717" spans="1:3" x14ac:dyDescent="0.3">
      <c r="A1717">
        <v>1678</v>
      </c>
      <c r="B1717">
        <v>69.802263349907292</v>
      </c>
      <c r="C1717">
        <v>2.2977366500927019</v>
      </c>
    </row>
    <row r="1718" spans="1:3" x14ac:dyDescent="0.3">
      <c r="A1718">
        <v>1679</v>
      </c>
      <c r="B1718">
        <v>69.917086278670681</v>
      </c>
      <c r="C1718">
        <v>1.9829137213293251</v>
      </c>
    </row>
    <row r="1719" spans="1:3" x14ac:dyDescent="0.3">
      <c r="A1719">
        <v>1680</v>
      </c>
      <c r="B1719">
        <v>69.702200615230154</v>
      </c>
      <c r="C1719">
        <v>1.7977993847698457</v>
      </c>
    </row>
    <row r="1720" spans="1:3" x14ac:dyDescent="0.3">
      <c r="A1720">
        <v>1681</v>
      </c>
      <c r="B1720">
        <v>68.587398640036938</v>
      </c>
      <c r="C1720">
        <v>2.9126013599630625</v>
      </c>
    </row>
    <row r="1721" spans="1:3" x14ac:dyDescent="0.3">
      <c r="A1721">
        <v>1682</v>
      </c>
      <c r="B1721">
        <v>69.050218908923512</v>
      </c>
      <c r="C1721">
        <v>2.4497810910764883</v>
      </c>
    </row>
    <row r="1722" spans="1:3" x14ac:dyDescent="0.3">
      <c r="A1722">
        <v>1683</v>
      </c>
      <c r="B1722">
        <v>68.680671960600577</v>
      </c>
      <c r="C1722">
        <v>2.3193280393994229</v>
      </c>
    </row>
    <row r="1723" spans="1:3" x14ac:dyDescent="0.3">
      <c r="A1723">
        <v>1684</v>
      </c>
      <c r="B1723">
        <v>73.247903691777708</v>
      </c>
      <c r="C1723">
        <v>3.4520963082222949</v>
      </c>
    </row>
    <row r="1724" spans="1:3" x14ac:dyDescent="0.3">
      <c r="A1724">
        <v>1685</v>
      </c>
      <c r="B1724">
        <v>73.247343713780808</v>
      </c>
      <c r="C1724">
        <v>3.3526562862191867</v>
      </c>
    </row>
    <row r="1725" spans="1:3" x14ac:dyDescent="0.3">
      <c r="A1725">
        <v>1686</v>
      </c>
      <c r="B1725">
        <v>75.186659938448287</v>
      </c>
      <c r="C1725">
        <v>1.4133400615517075</v>
      </c>
    </row>
    <row r="1726" spans="1:3" x14ac:dyDescent="0.3">
      <c r="A1726">
        <v>1687</v>
      </c>
      <c r="B1726">
        <v>74.120290073386215</v>
      </c>
      <c r="C1726">
        <v>2.179709926613782</v>
      </c>
    </row>
    <row r="1727" spans="1:3" x14ac:dyDescent="0.3">
      <c r="A1727">
        <v>1688</v>
      </c>
      <c r="B1727">
        <v>70.532347967431249</v>
      </c>
      <c r="C1727">
        <v>5.5676520325687449</v>
      </c>
    </row>
    <row r="1728" spans="1:3" x14ac:dyDescent="0.3">
      <c r="A1728">
        <v>1689</v>
      </c>
      <c r="B1728">
        <v>70.256737168957372</v>
      </c>
      <c r="C1728">
        <v>5.3432628310426225</v>
      </c>
    </row>
    <row r="1729" spans="1:3" x14ac:dyDescent="0.3">
      <c r="A1729">
        <v>1690</v>
      </c>
      <c r="B1729">
        <v>76.34137074771634</v>
      </c>
      <c r="C1729">
        <v>-0.64137074771633706</v>
      </c>
    </row>
    <row r="1730" spans="1:3" x14ac:dyDescent="0.3">
      <c r="A1730">
        <v>1691</v>
      </c>
      <c r="B1730">
        <v>74.443851618456875</v>
      </c>
      <c r="C1730">
        <v>1.1561483815431188</v>
      </c>
    </row>
    <row r="1731" spans="1:3" x14ac:dyDescent="0.3">
      <c r="A1731">
        <v>1692</v>
      </c>
      <c r="B1731">
        <v>73.740489997778468</v>
      </c>
      <c r="C1731">
        <v>2.259510002221532</v>
      </c>
    </row>
    <row r="1732" spans="1:3" x14ac:dyDescent="0.3">
      <c r="A1732">
        <v>1693</v>
      </c>
      <c r="B1732">
        <v>74.270409184234353</v>
      </c>
      <c r="C1732">
        <v>1.5295908157656442</v>
      </c>
    </row>
    <row r="1733" spans="1:3" x14ac:dyDescent="0.3">
      <c r="A1733">
        <v>1694</v>
      </c>
      <c r="B1733">
        <v>74.019208917403219</v>
      </c>
      <c r="C1733">
        <v>1.2807910825967781</v>
      </c>
    </row>
    <row r="1734" spans="1:3" x14ac:dyDescent="0.3">
      <c r="A1734">
        <v>1695</v>
      </c>
      <c r="B1734">
        <v>73.876078506010728</v>
      </c>
      <c r="C1734">
        <v>1.5239214939892776</v>
      </c>
    </row>
    <row r="1735" spans="1:3" x14ac:dyDescent="0.3">
      <c r="A1735">
        <v>1696</v>
      </c>
      <c r="B1735">
        <v>73.60732452235446</v>
      </c>
      <c r="C1735">
        <v>1.3926754776455397</v>
      </c>
    </row>
    <row r="1736" spans="1:3" x14ac:dyDescent="0.3">
      <c r="A1736">
        <v>1697</v>
      </c>
      <c r="B1736">
        <v>73.006970391033462</v>
      </c>
      <c r="C1736">
        <v>1.9930296089665376</v>
      </c>
    </row>
    <row r="1737" spans="1:3" x14ac:dyDescent="0.3">
      <c r="A1737">
        <v>1698</v>
      </c>
      <c r="B1737">
        <v>72.938504259155266</v>
      </c>
      <c r="C1737">
        <v>2.0614957408447339</v>
      </c>
    </row>
    <row r="1738" spans="1:3" x14ac:dyDescent="0.3">
      <c r="A1738">
        <v>1699</v>
      </c>
      <c r="B1738">
        <v>72.879776940453098</v>
      </c>
      <c r="C1738">
        <v>1.920223059546899</v>
      </c>
    </row>
    <row r="1739" spans="1:3" x14ac:dyDescent="0.3">
      <c r="A1739">
        <v>1700</v>
      </c>
      <c r="B1739">
        <v>70.118830877318032</v>
      </c>
      <c r="C1739">
        <v>-0.71883087731802675</v>
      </c>
    </row>
    <row r="1740" spans="1:3" x14ac:dyDescent="0.3">
      <c r="A1740">
        <v>1701</v>
      </c>
      <c r="B1740">
        <v>69.191884275242117</v>
      </c>
      <c r="C1740">
        <v>0.20811572475788864</v>
      </c>
    </row>
    <row r="1741" spans="1:3" x14ac:dyDescent="0.3">
      <c r="A1741">
        <v>1702</v>
      </c>
      <c r="B1741">
        <v>69.491999526961266</v>
      </c>
      <c r="C1741">
        <v>-0.29199952696126275</v>
      </c>
    </row>
    <row r="1742" spans="1:3" x14ac:dyDescent="0.3">
      <c r="A1742">
        <v>1703</v>
      </c>
      <c r="B1742">
        <v>69.881574202060378</v>
      </c>
      <c r="C1742">
        <v>-0.88157420206037784</v>
      </c>
    </row>
    <row r="1743" spans="1:3" x14ac:dyDescent="0.3">
      <c r="A1743">
        <v>1704</v>
      </c>
      <c r="B1743">
        <v>69.489303155770401</v>
      </c>
      <c r="C1743">
        <v>-0.58930315577039494</v>
      </c>
    </row>
    <row r="1744" spans="1:3" x14ac:dyDescent="0.3">
      <c r="A1744">
        <v>1705</v>
      </c>
      <c r="B1744">
        <v>69.468375284498734</v>
      </c>
      <c r="C1744">
        <v>-0.76837528449873105</v>
      </c>
    </row>
    <row r="1745" spans="1:3" x14ac:dyDescent="0.3">
      <c r="A1745">
        <v>1706</v>
      </c>
      <c r="B1745">
        <v>69.640490095126466</v>
      </c>
      <c r="C1745">
        <v>-1.1404900951264665</v>
      </c>
    </row>
    <row r="1746" spans="1:3" x14ac:dyDescent="0.3">
      <c r="A1746">
        <v>1707</v>
      </c>
      <c r="B1746">
        <v>69.541666258480291</v>
      </c>
      <c r="C1746">
        <v>-1.141666258480285</v>
      </c>
    </row>
    <row r="1747" spans="1:3" x14ac:dyDescent="0.3">
      <c r="A1747">
        <v>1708</v>
      </c>
      <c r="B1747">
        <v>68.180176150719404</v>
      </c>
      <c r="C1747">
        <v>1.9823849280598438E-2</v>
      </c>
    </row>
    <row r="1748" spans="1:3" x14ac:dyDescent="0.3">
      <c r="A1748">
        <v>1709</v>
      </c>
      <c r="B1748">
        <v>68.393877131243158</v>
      </c>
      <c r="C1748">
        <v>-0.39387713124315837</v>
      </c>
    </row>
    <row r="1749" spans="1:3" x14ac:dyDescent="0.3">
      <c r="A1749">
        <v>1710</v>
      </c>
      <c r="B1749">
        <v>69.900816997246451</v>
      </c>
      <c r="C1749">
        <v>-2.0008169972464458</v>
      </c>
    </row>
    <row r="1750" spans="1:3" x14ac:dyDescent="0.3">
      <c r="A1750">
        <v>1711</v>
      </c>
      <c r="B1750">
        <v>69.416123551138242</v>
      </c>
      <c r="C1750">
        <v>-1.7161235511382387</v>
      </c>
    </row>
    <row r="1751" spans="1:3" x14ac:dyDescent="0.3">
      <c r="A1751">
        <v>1712</v>
      </c>
      <c r="B1751">
        <v>73.373924962318753</v>
      </c>
      <c r="C1751">
        <v>-5.8739249623187533</v>
      </c>
    </row>
    <row r="1752" spans="1:3" x14ac:dyDescent="0.3">
      <c r="A1752">
        <v>1713</v>
      </c>
      <c r="B1752">
        <v>72.827269601190537</v>
      </c>
      <c r="C1752">
        <v>-6.6272696011905339</v>
      </c>
    </row>
    <row r="1753" spans="1:3" x14ac:dyDescent="0.3">
      <c r="A1753">
        <v>1714</v>
      </c>
      <c r="B1753">
        <v>68.955011737518646</v>
      </c>
      <c r="C1753">
        <v>-1.7550117375186431</v>
      </c>
    </row>
    <row r="1754" spans="1:3" x14ac:dyDescent="0.3">
      <c r="A1754">
        <v>1715</v>
      </c>
      <c r="B1754">
        <v>69.394627033551643</v>
      </c>
      <c r="C1754">
        <v>-2.3946270335516431</v>
      </c>
    </row>
    <row r="1755" spans="1:3" x14ac:dyDescent="0.3">
      <c r="A1755">
        <v>1716</v>
      </c>
      <c r="B1755">
        <v>69.534500583959584</v>
      </c>
      <c r="C1755">
        <v>-69.534500583959584</v>
      </c>
    </row>
    <row r="1756" spans="1:3" x14ac:dyDescent="0.3">
      <c r="A1756">
        <v>1717</v>
      </c>
      <c r="B1756">
        <v>70.072110606898278</v>
      </c>
      <c r="C1756">
        <v>-1.2721106068982806</v>
      </c>
    </row>
    <row r="1757" spans="1:3" x14ac:dyDescent="0.3">
      <c r="A1757">
        <v>1718</v>
      </c>
      <c r="B1757">
        <v>69.590110451471119</v>
      </c>
      <c r="C1757">
        <v>-1.1901104514711136</v>
      </c>
    </row>
    <row r="1758" spans="1:3" x14ac:dyDescent="0.3">
      <c r="A1758">
        <v>1719</v>
      </c>
      <c r="B1758">
        <v>65.906500475763949</v>
      </c>
      <c r="C1758">
        <v>2.1934995242360458</v>
      </c>
    </row>
    <row r="1759" spans="1:3" x14ac:dyDescent="0.3">
      <c r="A1759">
        <v>1720</v>
      </c>
      <c r="B1759">
        <v>69.207700767572476</v>
      </c>
      <c r="C1759">
        <v>-1.4077007675724786</v>
      </c>
    </row>
    <row r="1760" spans="1:3" x14ac:dyDescent="0.3">
      <c r="A1760">
        <v>1721</v>
      </c>
      <c r="B1760">
        <v>68.90167295625983</v>
      </c>
      <c r="C1760">
        <v>-1.6016729562598329</v>
      </c>
    </row>
    <row r="1761" spans="1:3" x14ac:dyDescent="0.3">
      <c r="A1761">
        <v>1722</v>
      </c>
      <c r="B1761">
        <v>74.218422334856029</v>
      </c>
      <c r="C1761">
        <v>-7.9184223348560323</v>
      </c>
    </row>
    <row r="1762" spans="1:3" x14ac:dyDescent="0.3">
      <c r="A1762">
        <v>1723</v>
      </c>
      <c r="B1762">
        <v>69.601672044485483</v>
      </c>
      <c r="C1762">
        <v>-2.7016720444854769</v>
      </c>
    </row>
    <row r="1763" spans="1:3" x14ac:dyDescent="0.3">
      <c r="A1763">
        <v>1724</v>
      </c>
      <c r="B1763">
        <v>69.712082134543067</v>
      </c>
      <c r="C1763">
        <v>-2.3120821345430613</v>
      </c>
    </row>
    <row r="1764" spans="1:3" x14ac:dyDescent="0.3">
      <c r="A1764">
        <v>1725</v>
      </c>
      <c r="B1764">
        <v>73.428971374253436</v>
      </c>
      <c r="C1764">
        <v>-7.5289713742534303</v>
      </c>
    </row>
    <row r="1765" spans="1:3" x14ac:dyDescent="0.3">
      <c r="A1765">
        <v>1726</v>
      </c>
      <c r="B1765">
        <v>68.400485517936403</v>
      </c>
      <c r="C1765">
        <v>-3.4004855179364029</v>
      </c>
    </row>
    <row r="1766" spans="1:3" x14ac:dyDescent="0.3">
      <c r="A1766">
        <v>1727</v>
      </c>
      <c r="B1766">
        <v>68.022856389334635</v>
      </c>
      <c r="C1766">
        <v>-3.5228563893346347</v>
      </c>
    </row>
    <row r="1767" spans="1:3" x14ac:dyDescent="0.3">
      <c r="A1767">
        <v>1728</v>
      </c>
      <c r="B1767">
        <v>67.360368401595693</v>
      </c>
      <c r="C1767">
        <v>-3.3603684015956929</v>
      </c>
    </row>
    <row r="1768" spans="1:3" x14ac:dyDescent="0.3">
      <c r="A1768">
        <v>1729</v>
      </c>
      <c r="B1768">
        <v>64.432530749836147</v>
      </c>
      <c r="C1768">
        <v>-0.43253074983614681</v>
      </c>
    </row>
    <row r="1769" spans="1:3" x14ac:dyDescent="0.3">
      <c r="A1769">
        <v>1730</v>
      </c>
      <c r="B1769">
        <v>67.724705740161966</v>
      </c>
      <c r="C1769">
        <v>-3.9247057401619685</v>
      </c>
    </row>
    <row r="1770" spans="1:3" x14ac:dyDescent="0.3">
      <c r="A1770">
        <v>1731</v>
      </c>
      <c r="B1770">
        <v>67.260799904761399</v>
      </c>
      <c r="C1770">
        <v>-4.0607999047613959</v>
      </c>
    </row>
    <row r="1771" spans="1:3" x14ac:dyDescent="0.3">
      <c r="A1771">
        <v>1732</v>
      </c>
      <c r="B1771">
        <v>67.122031350790039</v>
      </c>
      <c r="C1771">
        <v>-4.3220313507900414</v>
      </c>
    </row>
    <row r="1772" spans="1:3" x14ac:dyDescent="0.3">
      <c r="A1772">
        <v>1733</v>
      </c>
      <c r="B1772">
        <v>74.539479581599892</v>
      </c>
      <c r="C1772">
        <v>1.5605204184001025</v>
      </c>
    </row>
    <row r="1773" spans="1:3" x14ac:dyDescent="0.3">
      <c r="A1773">
        <v>1734</v>
      </c>
      <c r="B1773">
        <v>73.832680208390656</v>
      </c>
      <c r="C1773">
        <v>2.06731979160935</v>
      </c>
    </row>
    <row r="1774" spans="1:3" x14ac:dyDescent="0.3">
      <c r="A1774">
        <v>1735</v>
      </c>
      <c r="B1774">
        <v>68.9473699210441</v>
      </c>
      <c r="C1774">
        <v>6.8526300789558974</v>
      </c>
    </row>
    <row r="1775" spans="1:3" x14ac:dyDescent="0.3">
      <c r="A1775">
        <v>1736</v>
      </c>
      <c r="B1775">
        <v>68.862155918210576</v>
      </c>
      <c r="C1775">
        <v>6.7378440817894187</v>
      </c>
    </row>
    <row r="1776" spans="1:3" x14ac:dyDescent="0.3">
      <c r="A1776">
        <v>1737</v>
      </c>
      <c r="B1776">
        <v>74.168246701650631</v>
      </c>
      <c r="C1776">
        <v>1.2317532983493749</v>
      </c>
    </row>
    <row r="1777" spans="1:3" x14ac:dyDescent="0.3">
      <c r="A1777">
        <v>1738</v>
      </c>
      <c r="B1777">
        <v>73.113842802442605</v>
      </c>
      <c r="C1777">
        <v>2.1861571975573924</v>
      </c>
    </row>
    <row r="1778" spans="1:3" x14ac:dyDescent="0.3">
      <c r="A1778">
        <v>1739</v>
      </c>
      <c r="B1778">
        <v>73.575986897834653</v>
      </c>
      <c r="C1778">
        <v>1.4240131021653468</v>
      </c>
    </row>
    <row r="1779" spans="1:3" x14ac:dyDescent="0.3">
      <c r="A1779">
        <v>1740</v>
      </c>
      <c r="B1779">
        <v>73.747283978481164</v>
      </c>
      <c r="C1779">
        <v>0.8527160215188303</v>
      </c>
    </row>
    <row r="1780" spans="1:3" x14ac:dyDescent="0.3">
      <c r="A1780">
        <v>1741</v>
      </c>
      <c r="B1780">
        <v>71.954890767983215</v>
      </c>
      <c r="C1780">
        <v>2.2451092320167874</v>
      </c>
    </row>
    <row r="1781" spans="1:3" x14ac:dyDescent="0.3">
      <c r="A1781">
        <v>1742</v>
      </c>
      <c r="B1781">
        <v>67.769616196882026</v>
      </c>
      <c r="C1781">
        <v>6.0303838031179708</v>
      </c>
    </row>
    <row r="1782" spans="1:3" x14ac:dyDescent="0.3">
      <c r="A1782">
        <v>1743</v>
      </c>
      <c r="B1782">
        <v>62.629431054792043</v>
      </c>
      <c r="C1782">
        <v>10.970568945207951</v>
      </c>
    </row>
    <row r="1783" spans="1:3" x14ac:dyDescent="0.3">
      <c r="A1783">
        <v>1744</v>
      </c>
      <c r="B1783">
        <v>62.192854874720346</v>
      </c>
      <c r="C1783">
        <v>11.307145125279654</v>
      </c>
    </row>
    <row r="1784" spans="1:3" x14ac:dyDescent="0.3">
      <c r="A1784">
        <v>1745</v>
      </c>
      <c r="B1784">
        <v>62.270600056490643</v>
      </c>
      <c r="C1784">
        <v>11.229399943509357</v>
      </c>
    </row>
    <row r="1785" spans="1:3" x14ac:dyDescent="0.3">
      <c r="A1785">
        <v>1746</v>
      </c>
      <c r="B1785">
        <v>61.970387932512047</v>
      </c>
      <c r="C1785">
        <v>11.429612067487959</v>
      </c>
    </row>
    <row r="1786" spans="1:3" x14ac:dyDescent="0.3">
      <c r="A1786">
        <v>1747</v>
      </c>
      <c r="B1786">
        <v>61.884897409107346</v>
      </c>
      <c r="C1786">
        <v>11.415102590892651</v>
      </c>
    </row>
    <row r="1787" spans="1:3" x14ac:dyDescent="0.3">
      <c r="A1787">
        <v>1748</v>
      </c>
      <c r="B1787">
        <v>61.887493080122297</v>
      </c>
      <c r="C1787">
        <v>11.112506919877703</v>
      </c>
    </row>
    <row r="1788" spans="1:3" x14ac:dyDescent="0.3">
      <c r="A1788">
        <v>1749</v>
      </c>
      <c r="B1788">
        <v>73.469730116560186</v>
      </c>
      <c r="C1788">
        <v>0.83026988343981145</v>
      </c>
    </row>
    <row r="1789" spans="1:3" x14ac:dyDescent="0.3">
      <c r="A1789">
        <v>1750</v>
      </c>
      <c r="B1789">
        <v>72.755241080490308</v>
      </c>
      <c r="C1789">
        <v>1.3447589195096867</v>
      </c>
    </row>
    <row r="1790" spans="1:3" x14ac:dyDescent="0.3">
      <c r="A1790">
        <v>1751</v>
      </c>
      <c r="B1790">
        <v>72.660570448734589</v>
      </c>
      <c r="C1790">
        <v>1.2394295512654168</v>
      </c>
    </row>
    <row r="1791" spans="1:3" x14ac:dyDescent="0.3">
      <c r="A1791">
        <v>1752</v>
      </c>
      <c r="B1791">
        <v>72.235234392365797</v>
      </c>
      <c r="C1791">
        <v>1.3647656076341974</v>
      </c>
    </row>
    <row r="1792" spans="1:3" x14ac:dyDescent="0.3">
      <c r="A1792">
        <v>1753</v>
      </c>
      <c r="B1792">
        <v>73.78595521912861</v>
      </c>
      <c r="C1792">
        <v>-0.48595521912861273</v>
      </c>
    </row>
    <row r="1793" spans="1:3" x14ac:dyDescent="0.3">
      <c r="A1793">
        <v>1754</v>
      </c>
      <c r="B1793">
        <v>74.057472382649991</v>
      </c>
      <c r="C1793">
        <v>-1.2574723826499934</v>
      </c>
    </row>
    <row r="1794" spans="1:3" x14ac:dyDescent="0.3">
      <c r="A1794">
        <v>1755</v>
      </c>
      <c r="B1794">
        <v>71.95801909036085</v>
      </c>
      <c r="C1794">
        <v>0.34198090963914751</v>
      </c>
    </row>
    <row r="1795" spans="1:3" x14ac:dyDescent="0.3">
      <c r="A1795">
        <v>1756</v>
      </c>
      <c r="B1795">
        <v>71.72293428111233</v>
      </c>
      <c r="C1795">
        <v>7.706571888766689E-2</v>
      </c>
    </row>
    <row r="1796" spans="1:3" x14ac:dyDescent="0.3">
      <c r="A1796">
        <v>1757</v>
      </c>
      <c r="B1796">
        <v>67.520396899529672</v>
      </c>
      <c r="C1796">
        <v>3.8796031004703337</v>
      </c>
    </row>
    <row r="1797" spans="1:3" x14ac:dyDescent="0.3">
      <c r="A1797">
        <v>1758</v>
      </c>
      <c r="B1797">
        <v>71.124919331058791</v>
      </c>
      <c r="C1797">
        <v>-0.12491933105879127</v>
      </c>
    </row>
    <row r="1798" spans="1:3" x14ac:dyDescent="0.3">
      <c r="A1798">
        <v>1759</v>
      </c>
      <c r="B1798">
        <v>70.64245025178424</v>
      </c>
      <c r="C1798">
        <v>6.3575497482157601</v>
      </c>
    </row>
    <row r="1799" spans="1:3" x14ac:dyDescent="0.3">
      <c r="A1799">
        <v>1760</v>
      </c>
      <c r="B1799">
        <v>70.560254095278083</v>
      </c>
      <c r="C1799">
        <v>1.4397459047219172</v>
      </c>
    </row>
    <row r="1800" spans="1:3" x14ac:dyDescent="0.3">
      <c r="A1800">
        <v>1761</v>
      </c>
      <c r="B1800">
        <v>69.113209204896648</v>
      </c>
      <c r="C1800">
        <v>0.78679079510335725</v>
      </c>
    </row>
    <row r="1801" spans="1:3" x14ac:dyDescent="0.3">
      <c r="A1801">
        <v>1762</v>
      </c>
      <c r="B1801">
        <v>72.627733816675189</v>
      </c>
      <c r="C1801">
        <v>-3.1277338166751889</v>
      </c>
    </row>
    <row r="1802" spans="1:3" x14ac:dyDescent="0.3">
      <c r="A1802">
        <v>1763</v>
      </c>
      <c r="B1802">
        <v>69.927260107173879</v>
      </c>
      <c r="C1802">
        <v>-0.92726010717387908</v>
      </c>
    </row>
    <row r="1803" spans="1:3" x14ac:dyDescent="0.3">
      <c r="A1803">
        <v>1764</v>
      </c>
      <c r="B1803">
        <v>72.100884904815047</v>
      </c>
      <c r="C1803">
        <v>-3.5008849048150523</v>
      </c>
    </row>
    <row r="1804" spans="1:3" x14ac:dyDescent="0.3">
      <c r="A1804">
        <v>1765</v>
      </c>
      <c r="B1804">
        <v>55.382134323191963</v>
      </c>
      <c r="C1804">
        <v>2.2178656768080387</v>
      </c>
    </row>
    <row r="1805" spans="1:3" x14ac:dyDescent="0.3">
      <c r="A1805">
        <v>1766</v>
      </c>
      <c r="B1805">
        <v>59.646019169523967</v>
      </c>
      <c r="C1805">
        <v>-2.9460191695239644</v>
      </c>
    </row>
    <row r="1806" spans="1:3" x14ac:dyDescent="0.3">
      <c r="A1806">
        <v>1767</v>
      </c>
      <c r="B1806">
        <v>65.794139563189788</v>
      </c>
      <c r="C1806">
        <v>-10.49413956318979</v>
      </c>
    </row>
    <row r="1807" spans="1:3" x14ac:dyDescent="0.3">
      <c r="A1807">
        <v>1768</v>
      </c>
      <c r="B1807">
        <v>64.549486250367679</v>
      </c>
      <c r="C1807">
        <v>-9.7494862503676814</v>
      </c>
    </row>
    <row r="1808" spans="1:3" x14ac:dyDescent="0.3">
      <c r="A1808">
        <v>1769</v>
      </c>
      <c r="B1808">
        <v>61.418742784494256</v>
      </c>
      <c r="C1808">
        <v>-7.118742784494259</v>
      </c>
    </row>
    <row r="1809" spans="1:3" x14ac:dyDescent="0.3">
      <c r="A1809">
        <v>1770</v>
      </c>
      <c r="B1809">
        <v>60.727519712286636</v>
      </c>
      <c r="C1809">
        <v>-6.7275197122866359</v>
      </c>
    </row>
    <row r="1810" spans="1:3" x14ac:dyDescent="0.3">
      <c r="A1810">
        <v>1771</v>
      </c>
      <c r="B1810">
        <v>61.222718551541981</v>
      </c>
      <c r="C1810">
        <v>-7.4227185515419833</v>
      </c>
    </row>
    <row r="1811" spans="1:3" x14ac:dyDescent="0.3">
      <c r="A1811">
        <v>1772</v>
      </c>
      <c r="B1811">
        <v>61.274420361563806</v>
      </c>
      <c r="C1811">
        <v>-8.0744203615638028</v>
      </c>
    </row>
    <row r="1812" spans="1:3" x14ac:dyDescent="0.3">
      <c r="A1812">
        <v>1773</v>
      </c>
      <c r="B1812">
        <v>52.669068395750941</v>
      </c>
      <c r="C1812">
        <v>-0.56906839575093926</v>
      </c>
    </row>
    <row r="1813" spans="1:3" x14ac:dyDescent="0.3">
      <c r="A1813">
        <v>1774</v>
      </c>
      <c r="B1813">
        <v>51.297969278352099</v>
      </c>
      <c r="C1813">
        <v>-9.7969278352096012E-2</v>
      </c>
    </row>
    <row r="1814" spans="1:3" x14ac:dyDescent="0.3">
      <c r="A1814">
        <v>1775</v>
      </c>
      <c r="B1814">
        <v>47.968421688688231</v>
      </c>
      <c r="C1814">
        <v>10.031578311311769</v>
      </c>
    </row>
    <row r="1815" spans="1:3" x14ac:dyDescent="0.3">
      <c r="A1815">
        <v>1776</v>
      </c>
      <c r="B1815">
        <v>51.381476048779724</v>
      </c>
      <c r="C1815">
        <v>2.6185239512202756</v>
      </c>
    </row>
    <row r="1816" spans="1:3" x14ac:dyDescent="0.3">
      <c r="A1816">
        <v>1777</v>
      </c>
      <c r="B1816">
        <v>51.421320543061427</v>
      </c>
      <c r="C1816">
        <v>-0.42132054306142663</v>
      </c>
    </row>
    <row r="1817" spans="1:3" x14ac:dyDescent="0.3">
      <c r="A1817">
        <v>1778</v>
      </c>
      <c r="B1817">
        <v>52.304461132416812</v>
      </c>
      <c r="C1817">
        <v>-2.5044611324168145</v>
      </c>
    </row>
    <row r="1818" spans="1:3" x14ac:dyDescent="0.3">
      <c r="A1818">
        <v>1779</v>
      </c>
      <c r="B1818">
        <v>59.314790728269521</v>
      </c>
      <c r="C1818">
        <v>-9.8147907282695215</v>
      </c>
    </row>
    <row r="1819" spans="1:3" x14ac:dyDescent="0.3">
      <c r="A1819">
        <v>1780</v>
      </c>
      <c r="B1819">
        <v>56.525701502898187</v>
      </c>
      <c r="C1819">
        <v>-7.5257015028981868</v>
      </c>
    </row>
    <row r="1820" spans="1:3" x14ac:dyDescent="0.3">
      <c r="A1820">
        <v>1781</v>
      </c>
      <c r="B1820">
        <v>67.485639384843466</v>
      </c>
      <c r="C1820">
        <v>-0.88563938484347204</v>
      </c>
    </row>
    <row r="1821" spans="1:3" x14ac:dyDescent="0.3">
      <c r="A1821">
        <v>1782</v>
      </c>
      <c r="B1821">
        <v>70.512580459624616</v>
      </c>
      <c r="C1821">
        <v>-4.1125804596246098</v>
      </c>
    </row>
    <row r="1822" spans="1:3" x14ac:dyDescent="0.3">
      <c r="A1822">
        <v>1783</v>
      </c>
      <c r="B1822">
        <v>69.488604299467099</v>
      </c>
      <c r="C1822">
        <v>-3.2886042994670959</v>
      </c>
    </row>
    <row r="1823" spans="1:3" x14ac:dyDescent="0.3">
      <c r="A1823">
        <v>1784</v>
      </c>
      <c r="B1823">
        <v>69.678587471070074</v>
      </c>
      <c r="C1823">
        <v>-3.7785874710700682</v>
      </c>
    </row>
    <row r="1824" spans="1:3" x14ac:dyDescent="0.3">
      <c r="A1824">
        <v>1785</v>
      </c>
      <c r="B1824">
        <v>65.137241129442941</v>
      </c>
      <c r="C1824">
        <v>0.46275887055705311</v>
      </c>
    </row>
    <row r="1825" spans="1:3" x14ac:dyDescent="0.3">
      <c r="A1825">
        <v>1786</v>
      </c>
      <c r="B1825">
        <v>64.049733279612667</v>
      </c>
      <c r="C1825">
        <v>1.3502667203873386</v>
      </c>
    </row>
    <row r="1826" spans="1:3" x14ac:dyDescent="0.3">
      <c r="A1826">
        <v>1787</v>
      </c>
      <c r="B1826">
        <v>60.180390139960835</v>
      </c>
      <c r="C1826">
        <v>5.0196098600391679</v>
      </c>
    </row>
    <row r="1827" spans="1:3" x14ac:dyDescent="0.3">
      <c r="A1827">
        <v>1788</v>
      </c>
      <c r="B1827">
        <v>62.200846998687688</v>
      </c>
      <c r="C1827">
        <v>-3.0008469986876847</v>
      </c>
    </row>
    <row r="1828" spans="1:3" x14ac:dyDescent="0.3">
      <c r="A1828">
        <v>1789</v>
      </c>
      <c r="B1828">
        <v>65.372122918219318</v>
      </c>
      <c r="C1828">
        <v>-0.87212291821931842</v>
      </c>
    </row>
    <row r="1829" spans="1:3" x14ac:dyDescent="0.3">
      <c r="A1829">
        <v>1790</v>
      </c>
      <c r="B1829">
        <v>68.744560411511884</v>
      </c>
      <c r="C1829">
        <v>-4.5445604115118812</v>
      </c>
    </row>
    <row r="1830" spans="1:3" x14ac:dyDescent="0.3">
      <c r="A1830">
        <v>1791</v>
      </c>
      <c r="B1830">
        <v>64.356121738105145</v>
      </c>
      <c r="C1830">
        <v>-0.45612173810514633</v>
      </c>
    </row>
    <row r="1831" spans="1:3" x14ac:dyDescent="0.3">
      <c r="A1831">
        <v>1792</v>
      </c>
      <c r="B1831">
        <v>64.453336747691736</v>
      </c>
      <c r="C1831">
        <v>-0.95333674769173626</v>
      </c>
    </row>
    <row r="1832" spans="1:3" x14ac:dyDescent="0.3">
      <c r="A1832">
        <v>1793</v>
      </c>
      <c r="B1832">
        <v>63.831331408407742</v>
      </c>
      <c r="C1832">
        <v>-0.63133140840773905</v>
      </c>
    </row>
    <row r="1833" spans="1:3" x14ac:dyDescent="0.3">
      <c r="A1833">
        <v>1794</v>
      </c>
      <c r="B1833">
        <v>63.450146850925229</v>
      </c>
      <c r="C1833">
        <v>-0.65014685092523194</v>
      </c>
    </row>
    <row r="1834" spans="1:3" x14ac:dyDescent="0.3">
      <c r="A1834">
        <v>1795</v>
      </c>
      <c r="B1834">
        <v>62.865670961455208</v>
      </c>
      <c r="C1834">
        <v>-0.3656709614552085</v>
      </c>
    </row>
    <row r="1835" spans="1:3" x14ac:dyDescent="0.3">
      <c r="A1835">
        <v>1796</v>
      </c>
      <c r="B1835">
        <v>63.331652288566559</v>
      </c>
      <c r="C1835">
        <v>-1.2316522885665577</v>
      </c>
    </row>
    <row r="1836" spans="1:3" x14ac:dyDescent="0.3">
      <c r="A1836">
        <v>1797</v>
      </c>
      <c r="B1836">
        <v>66.980582336586636</v>
      </c>
      <c r="C1836">
        <v>-1.1805823365866388</v>
      </c>
    </row>
    <row r="1837" spans="1:3" x14ac:dyDescent="0.3">
      <c r="A1837">
        <v>1798</v>
      </c>
      <c r="B1837">
        <v>65.44947128970361</v>
      </c>
      <c r="C1837">
        <v>0.45052871029639618</v>
      </c>
    </row>
    <row r="1838" spans="1:3" x14ac:dyDescent="0.3">
      <c r="A1838">
        <v>1799</v>
      </c>
      <c r="B1838">
        <v>65.672708028805971</v>
      </c>
      <c r="C1838">
        <v>0.42729197119402329</v>
      </c>
    </row>
    <row r="1839" spans="1:3" x14ac:dyDescent="0.3">
      <c r="A1839">
        <v>1800</v>
      </c>
      <c r="B1839">
        <v>64.537071115054545</v>
      </c>
      <c r="C1839">
        <v>1.2629288849454525</v>
      </c>
    </row>
    <row r="1840" spans="1:3" x14ac:dyDescent="0.3">
      <c r="A1840">
        <v>1801</v>
      </c>
      <c r="B1840">
        <v>65.148689112157214</v>
      </c>
      <c r="C1840">
        <v>-0.8486891121572171</v>
      </c>
    </row>
    <row r="1841" spans="1:3" x14ac:dyDescent="0.3">
      <c r="A1841">
        <v>1802</v>
      </c>
      <c r="B1841">
        <v>64.169967240015879</v>
      </c>
      <c r="C1841">
        <v>-1.1699672400158789</v>
      </c>
    </row>
    <row r="1842" spans="1:3" x14ac:dyDescent="0.3">
      <c r="A1842">
        <v>1803</v>
      </c>
      <c r="B1842">
        <v>67.188767046345475</v>
      </c>
      <c r="C1842">
        <v>-4.7887670463454768</v>
      </c>
    </row>
    <row r="1843" spans="1:3" x14ac:dyDescent="0.3">
      <c r="A1843">
        <v>1804</v>
      </c>
      <c r="B1843">
        <v>57.209050327790855</v>
      </c>
      <c r="C1843">
        <v>4.4909496722091475</v>
      </c>
    </row>
    <row r="1844" spans="1:3" x14ac:dyDescent="0.3">
      <c r="A1844">
        <v>1805</v>
      </c>
      <c r="B1844">
        <v>56.3930088783085</v>
      </c>
      <c r="C1844">
        <v>3.6069911216915003</v>
      </c>
    </row>
    <row r="1845" spans="1:3" x14ac:dyDescent="0.3">
      <c r="A1845">
        <v>1806</v>
      </c>
      <c r="B1845">
        <v>52.851882836522378</v>
      </c>
      <c r="C1845">
        <v>4.1481171634776217</v>
      </c>
    </row>
    <row r="1846" spans="1:3" x14ac:dyDescent="0.3">
      <c r="A1846">
        <v>1807</v>
      </c>
      <c r="B1846">
        <v>50.719097693228484</v>
      </c>
      <c r="C1846">
        <v>4.3809023067715174</v>
      </c>
    </row>
    <row r="1847" spans="1:3" x14ac:dyDescent="0.3">
      <c r="A1847">
        <v>1808</v>
      </c>
      <c r="B1847">
        <v>49.249575346018688</v>
      </c>
      <c r="C1847">
        <v>5.4504246539813153</v>
      </c>
    </row>
    <row r="1848" spans="1:3" x14ac:dyDescent="0.3">
      <c r="A1848">
        <v>1809</v>
      </c>
      <c r="B1848">
        <v>49.067467896727607</v>
      </c>
      <c r="C1848">
        <v>5.9325321032723934</v>
      </c>
    </row>
    <row r="1849" spans="1:3" x14ac:dyDescent="0.3">
      <c r="A1849">
        <v>1810</v>
      </c>
      <c r="B1849">
        <v>49.079266944024461</v>
      </c>
      <c r="C1849">
        <v>6.620733055975542</v>
      </c>
    </row>
    <row r="1850" spans="1:3" x14ac:dyDescent="0.3">
      <c r="A1850">
        <v>1811</v>
      </c>
      <c r="B1850">
        <v>49.954304390118629</v>
      </c>
      <c r="C1850">
        <v>6.5456956098813706</v>
      </c>
    </row>
    <row r="1851" spans="1:3" x14ac:dyDescent="0.3">
      <c r="A1851">
        <v>1812</v>
      </c>
      <c r="B1851">
        <v>55.805790838372303</v>
      </c>
      <c r="C1851">
        <v>1.5942091616276954</v>
      </c>
    </row>
    <row r="1852" spans="1:3" x14ac:dyDescent="0.3">
      <c r="A1852">
        <v>1813</v>
      </c>
      <c r="B1852">
        <v>75.362910965909677</v>
      </c>
      <c r="C1852">
        <v>-75.362910965909677</v>
      </c>
    </row>
    <row r="1853" spans="1:3" x14ac:dyDescent="0.3">
      <c r="A1853">
        <v>1814</v>
      </c>
      <c r="B1853">
        <v>65.299657651585491</v>
      </c>
      <c r="C1853">
        <v>3.9003423484145117</v>
      </c>
    </row>
    <row r="1854" spans="1:3" x14ac:dyDescent="0.3">
      <c r="A1854">
        <v>1815</v>
      </c>
      <c r="B1854">
        <v>67.338411928733819</v>
      </c>
      <c r="C1854">
        <v>2.2615880712661749</v>
      </c>
    </row>
    <row r="1855" spans="1:3" x14ac:dyDescent="0.3">
      <c r="A1855">
        <v>1816</v>
      </c>
      <c r="B1855">
        <v>67.236392899642468</v>
      </c>
      <c r="C1855">
        <v>2.0636071003575296</v>
      </c>
    </row>
    <row r="1856" spans="1:3" x14ac:dyDescent="0.3">
      <c r="A1856">
        <v>1817</v>
      </c>
      <c r="B1856">
        <v>60.151651658188918</v>
      </c>
      <c r="C1856">
        <v>8.7483483418110879</v>
      </c>
    </row>
    <row r="1857" spans="1:3" x14ac:dyDescent="0.3">
      <c r="A1857">
        <v>1818</v>
      </c>
      <c r="B1857">
        <v>66.820952467085078</v>
      </c>
      <c r="C1857">
        <v>1.5790475329149274</v>
      </c>
    </row>
    <row r="1858" spans="1:3" x14ac:dyDescent="0.3">
      <c r="A1858">
        <v>1819</v>
      </c>
      <c r="B1858">
        <v>65.681011684773708</v>
      </c>
      <c r="C1858">
        <v>2.3189883152262922</v>
      </c>
    </row>
    <row r="1859" spans="1:3" x14ac:dyDescent="0.3">
      <c r="A1859">
        <v>1820</v>
      </c>
      <c r="B1859">
        <v>66.19669940603697</v>
      </c>
      <c r="C1859">
        <v>1.30330059396303</v>
      </c>
    </row>
    <row r="1860" spans="1:3" x14ac:dyDescent="0.3">
      <c r="A1860">
        <v>1821</v>
      </c>
      <c r="B1860">
        <v>65.292212431688696</v>
      </c>
      <c r="C1860">
        <v>1.7077875683113035</v>
      </c>
    </row>
    <row r="1861" spans="1:3" x14ac:dyDescent="0.3">
      <c r="A1861">
        <v>1822</v>
      </c>
      <c r="B1861">
        <v>65.161335741090213</v>
      </c>
      <c r="C1861">
        <v>1.4386642589097818</v>
      </c>
    </row>
    <row r="1862" spans="1:3" x14ac:dyDescent="0.3">
      <c r="A1862">
        <v>1823</v>
      </c>
      <c r="B1862">
        <v>68.891565315131501</v>
      </c>
      <c r="C1862">
        <v>-2.8915653151315013</v>
      </c>
    </row>
    <row r="1863" spans="1:3" x14ac:dyDescent="0.3">
      <c r="A1863">
        <v>1824</v>
      </c>
      <c r="B1863">
        <v>67.350368600136861</v>
      </c>
      <c r="C1863">
        <v>-1.950368600136855</v>
      </c>
    </row>
    <row r="1864" spans="1:3" x14ac:dyDescent="0.3">
      <c r="A1864">
        <v>1825</v>
      </c>
      <c r="B1864">
        <v>58.205350662885671</v>
      </c>
      <c r="C1864">
        <v>6.4946493371143319</v>
      </c>
    </row>
    <row r="1865" spans="1:3" x14ac:dyDescent="0.3">
      <c r="A1865">
        <v>1826</v>
      </c>
      <c r="B1865">
        <v>67.023455129746253</v>
      </c>
      <c r="C1865">
        <v>-2.7234551297462559</v>
      </c>
    </row>
    <row r="1866" spans="1:3" x14ac:dyDescent="0.3">
      <c r="A1866">
        <v>1827</v>
      </c>
      <c r="B1866">
        <v>62.254219180874593</v>
      </c>
      <c r="C1866">
        <v>0.84578081912540881</v>
      </c>
    </row>
    <row r="1867" spans="1:3" x14ac:dyDescent="0.3">
      <c r="A1867">
        <v>1828</v>
      </c>
      <c r="B1867">
        <v>66.394911652486584</v>
      </c>
      <c r="C1867">
        <v>-3.1949116524865815</v>
      </c>
    </row>
    <row r="1868" spans="1:3" x14ac:dyDescent="0.3">
      <c r="A1868">
        <v>1829</v>
      </c>
      <c r="B1868">
        <v>62.161835875438904</v>
      </c>
      <c r="C1868">
        <v>0.33816412456109646</v>
      </c>
    </row>
    <row r="1869" spans="1:3" x14ac:dyDescent="0.3">
      <c r="A1869">
        <v>1830</v>
      </c>
      <c r="B1869">
        <v>82.090623055284567</v>
      </c>
      <c r="C1869">
        <v>-0.19062305528456136</v>
      </c>
    </row>
    <row r="1870" spans="1:3" x14ac:dyDescent="0.3">
      <c r="A1870">
        <v>1831</v>
      </c>
      <c r="B1870">
        <v>82.528472958208781</v>
      </c>
      <c r="C1870">
        <v>-0.82847295820877775</v>
      </c>
    </row>
    <row r="1871" spans="1:3" x14ac:dyDescent="0.3">
      <c r="A1871">
        <v>1832</v>
      </c>
      <c r="B1871">
        <v>84.727939620249643</v>
      </c>
      <c r="C1871">
        <v>-3.3279396202496372</v>
      </c>
    </row>
    <row r="1872" spans="1:3" x14ac:dyDescent="0.3">
      <c r="A1872">
        <v>1833</v>
      </c>
      <c r="B1872">
        <v>78.870140278768204</v>
      </c>
      <c r="C1872">
        <v>2.2298597212317901</v>
      </c>
    </row>
    <row r="1873" spans="1:3" x14ac:dyDescent="0.3">
      <c r="A1873">
        <v>1834</v>
      </c>
      <c r="B1873">
        <v>79.229046245631309</v>
      </c>
      <c r="C1873">
        <v>1.8709537543686849</v>
      </c>
    </row>
    <row r="1874" spans="1:3" x14ac:dyDescent="0.3">
      <c r="A1874">
        <v>1835</v>
      </c>
      <c r="B1874">
        <v>79.259329032189044</v>
      </c>
      <c r="C1874">
        <v>8.7406709678109564</v>
      </c>
    </row>
    <row r="1875" spans="1:3" x14ac:dyDescent="0.3">
      <c r="A1875">
        <v>1836</v>
      </c>
      <c r="B1875">
        <v>78.667591916750567</v>
      </c>
      <c r="C1875">
        <v>7.3324080832494332</v>
      </c>
    </row>
    <row r="1876" spans="1:3" x14ac:dyDescent="0.3">
      <c r="A1876">
        <v>1837</v>
      </c>
      <c r="B1876">
        <v>82.925030714928923</v>
      </c>
      <c r="C1876">
        <v>7.4969285071077252E-2</v>
      </c>
    </row>
    <row r="1877" spans="1:3" x14ac:dyDescent="0.3">
      <c r="A1877">
        <v>1838</v>
      </c>
      <c r="B1877">
        <v>82.313116595901491</v>
      </c>
      <c r="C1877">
        <v>-0.31311659590149077</v>
      </c>
    </row>
    <row r="1878" spans="1:3" x14ac:dyDescent="0.3">
      <c r="A1878">
        <v>1839</v>
      </c>
      <c r="B1878">
        <v>81.513305023438392</v>
      </c>
      <c r="C1878">
        <v>-1.7133050234383944</v>
      </c>
    </row>
    <row r="1879" spans="1:3" x14ac:dyDescent="0.3">
      <c r="A1879">
        <v>1840</v>
      </c>
      <c r="B1879">
        <v>81.203551991932571</v>
      </c>
      <c r="C1879">
        <v>-1.8035519919325651</v>
      </c>
    </row>
    <row r="1880" spans="1:3" x14ac:dyDescent="0.3">
      <c r="A1880">
        <v>1841</v>
      </c>
      <c r="B1880">
        <v>81.205145680488727</v>
      </c>
      <c r="C1880">
        <v>-2.0051456804887238</v>
      </c>
    </row>
    <row r="1881" spans="1:3" x14ac:dyDescent="0.3">
      <c r="A1881">
        <v>1842</v>
      </c>
      <c r="B1881">
        <v>81.995807451997848</v>
      </c>
      <c r="C1881">
        <v>-3.2958074519978453</v>
      </c>
    </row>
    <row r="1882" spans="1:3" x14ac:dyDescent="0.3">
      <c r="A1882">
        <v>1843</v>
      </c>
      <c r="B1882">
        <v>79.827239165384498</v>
      </c>
      <c r="C1882">
        <v>-1.427239165384492</v>
      </c>
    </row>
    <row r="1883" spans="1:3" x14ac:dyDescent="0.3">
      <c r="A1883">
        <v>1844</v>
      </c>
      <c r="B1883">
        <v>79.638536347040784</v>
      </c>
      <c r="C1883">
        <v>-1.3385363470407867</v>
      </c>
    </row>
    <row r="1884" spans="1:3" x14ac:dyDescent="0.3">
      <c r="A1884">
        <v>1845</v>
      </c>
      <c r="B1884">
        <v>79.527237426648512</v>
      </c>
      <c r="C1884">
        <v>-1.4272374266485173</v>
      </c>
    </row>
    <row r="1885" spans="1:3" x14ac:dyDescent="0.3">
      <c r="A1885">
        <v>1846</v>
      </c>
      <c r="B1885">
        <v>80.377667644970799</v>
      </c>
      <c r="C1885">
        <v>1.2223323550291951</v>
      </c>
    </row>
    <row r="1886" spans="1:3" x14ac:dyDescent="0.3">
      <c r="A1886">
        <v>1847</v>
      </c>
      <c r="B1886">
        <v>78.966018790266133</v>
      </c>
      <c r="C1886">
        <v>2.5339812097338665</v>
      </c>
    </row>
    <row r="1887" spans="1:3" x14ac:dyDescent="0.3">
      <c r="A1887">
        <v>1848</v>
      </c>
      <c r="B1887">
        <v>82.321276191304577</v>
      </c>
      <c r="C1887">
        <v>-1.0212761913045796</v>
      </c>
    </row>
    <row r="1888" spans="1:3" x14ac:dyDescent="0.3">
      <c r="A1888">
        <v>1849</v>
      </c>
      <c r="B1888">
        <v>79.981953556537121</v>
      </c>
      <c r="C1888">
        <v>1.1180464434628732</v>
      </c>
    </row>
    <row r="1889" spans="1:3" x14ac:dyDescent="0.3">
      <c r="A1889">
        <v>1850</v>
      </c>
      <c r="B1889">
        <v>82.081756453523013</v>
      </c>
      <c r="C1889">
        <v>3.9182435464769867</v>
      </c>
    </row>
    <row r="1890" spans="1:3" x14ac:dyDescent="0.3">
      <c r="A1890">
        <v>1851</v>
      </c>
      <c r="B1890">
        <v>80.773104776945715</v>
      </c>
      <c r="C1890">
        <v>8.2268952230542851</v>
      </c>
    </row>
    <row r="1891" spans="1:3" x14ac:dyDescent="0.3">
      <c r="A1891">
        <v>1852</v>
      </c>
      <c r="B1891">
        <v>78.091282064683256</v>
      </c>
      <c r="C1891">
        <v>6.9087179353167443</v>
      </c>
    </row>
    <row r="1892" spans="1:3" x14ac:dyDescent="0.3">
      <c r="A1892">
        <v>1853</v>
      </c>
      <c r="B1892">
        <v>81.176320730001819</v>
      </c>
      <c r="C1892">
        <v>-0.17632073000181947</v>
      </c>
    </row>
    <row r="1893" spans="1:3" x14ac:dyDescent="0.3">
      <c r="A1893">
        <v>1854</v>
      </c>
      <c r="B1893">
        <v>78.183104603003031</v>
      </c>
      <c r="C1893">
        <v>2.8168953969969692</v>
      </c>
    </row>
    <row r="1894" spans="1:3" x14ac:dyDescent="0.3">
      <c r="A1894">
        <v>1855</v>
      </c>
      <c r="B1894">
        <v>78.120606101262553</v>
      </c>
      <c r="C1894">
        <v>1.7793938987374531</v>
      </c>
    </row>
    <row r="1895" spans="1:3" x14ac:dyDescent="0.3">
      <c r="A1895">
        <v>1856</v>
      </c>
      <c r="B1895">
        <v>78.062797952767042</v>
      </c>
      <c r="C1895">
        <v>1.8372020472329638</v>
      </c>
    </row>
    <row r="1896" spans="1:3" x14ac:dyDescent="0.3">
      <c r="A1896">
        <v>1857</v>
      </c>
      <c r="B1896">
        <v>77.876926988559219</v>
      </c>
      <c r="C1896">
        <v>1.3230730114407834</v>
      </c>
    </row>
    <row r="1897" spans="1:3" x14ac:dyDescent="0.3">
      <c r="A1897">
        <v>1858</v>
      </c>
      <c r="B1897">
        <v>72.051968458724176</v>
      </c>
      <c r="C1897">
        <v>7.0480315412758188</v>
      </c>
    </row>
    <row r="1898" spans="1:3" x14ac:dyDescent="0.3">
      <c r="A1898">
        <v>1859</v>
      </c>
      <c r="B1898">
        <v>71.439874739193925</v>
      </c>
      <c r="C1898">
        <v>7.2601252608060776</v>
      </c>
    </row>
    <row r="1899" spans="1:3" x14ac:dyDescent="0.3">
      <c r="A1899">
        <v>1860</v>
      </c>
      <c r="B1899">
        <v>74.421224999961609</v>
      </c>
      <c r="C1899">
        <v>4.0787750000383909</v>
      </c>
    </row>
    <row r="1900" spans="1:3" x14ac:dyDescent="0.3">
      <c r="A1900">
        <v>1861</v>
      </c>
      <c r="B1900">
        <v>74.299831630092484</v>
      </c>
      <c r="C1900">
        <v>4.3001683699075102</v>
      </c>
    </row>
    <row r="1901" spans="1:3" x14ac:dyDescent="0.3">
      <c r="A1901">
        <v>1862</v>
      </c>
      <c r="B1901">
        <v>71.588140822200685</v>
      </c>
      <c r="C1901">
        <v>3.2118591777993117</v>
      </c>
    </row>
    <row r="1902" spans="1:3" x14ac:dyDescent="0.3">
      <c r="A1902">
        <v>1863</v>
      </c>
      <c r="B1902">
        <v>71.428334645573699</v>
      </c>
      <c r="C1902">
        <v>3.0716653544263011</v>
      </c>
    </row>
    <row r="1903" spans="1:3" x14ac:dyDescent="0.3">
      <c r="A1903">
        <v>1864</v>
      </c>
      <c r="B1903">
        <v>71.293511112165902</v>
      </c>
      <c r="C1903">
        <v>2.6064888878341037</v>
      </c>
    </row>
    <row r="1904" spans="1:3" x14ac:dyDescent="0.3">
      <c r="A1904">
        <v>1865</v>
      </c>
      <c r="B1904">
        <v>71.214996130750492</v>
      </c>
      <c r="C1904">
        <v>2.6850038692495133</v>
      </c>
    </row>
    <row r="1905" spans="1:3" x14ac:dyDescent="0.3">
      <c r="A1905">
        <v>1866</v>
      </c>
      <c r="B1905">
        <v>68.094442245146098</v>
      </c>
      <c r="C1905">
        <v>6.405557754853902</v>
      </c>
    </row>
    <row r="1906" spans="1:3" x14ac:dyDescent="0.3">
      <c r="A1906">
        <v>1867</v>
      </c>
      <c r="B1906">
        <v>67.830023526994722</v>
      </c>
      <c r="C1906">
        <v>5.3699764730052806</v>
      </c>
    </row>
    <row r="1907" spans="1:3" x14ac:dyDescent="0.3">
      <c r="A1907">
        <v>1868</v>
      </c>
      <c r="B1907">
        <v>70.993141968048747</v>
      </c>
      <c r="C1907">
        <v>2.2068580319512563</v>
      </c>
    </row>
    <row r="1908" spans="1:3" x14ac:dyDescent="0.3">
      <c r="A1908">
        <v>1869</v>
      </c>
      <c r="B1908">
        <v>70.736103770942535</v>
      </c>
      <c r="C1908">
        <v>1.7638962290574653</v>
      </c>
    </row>
    <row r="1909" spans="1:3" x14ac:dyDescent="0.3">
      <c r="A1909">
        <v>1870</v>
      </c>
      <c r="B1909">
        <v>70.186779265688372</v>
      </c>
      <c r="C1909">
        <v>2.3132207343116278</v>
      </c>
    </row>
    <row r="1910" spans="1:3" x14ac:dyDescent="0.3">
      <c r="A1910">
        <v>1871</v>
      </c>
      <c r="B1910">
        <v>72.624391053304649</v>
      </c>
      <c r="C1910">
        <v>0.37560894669535116</v>
      </c>
    </row>
    <row r="1911" spans="1:3" x14ac:dyDescent="0.3">
      <c r="A1911">
        <v>1872</v>
      </c>
      <c r="B1911">
        <v>69.040853966747378</v>
      </c>
      <c r="C1911">
        <v>2.1591460332526253</v>
      </c>
    </row>
    <row r="1912" spans="1:3" x14ac:dyDescent="0.3">
      <c r="A1912">
        <v>1873</v>
      </c>
      <c r="B1912">
        <v>66.079732735219864</v>
      </c>
      <c r="C1912">
        <v>4.9202672647801364</v>
      </c>
    </row>
    <row r="1913" spans="1:3" x14ac:dyDescent="0.3">
      <c r="A1913">
        <v>1874</v>
      </c>
      <c r="B1913">
        <v>68.693754127927974</v>
      </c>
      <c r="C1913">
        <v>7.3062458720720258</v>
      </c>
    </row>
    <row r="1914" spans="1:3" x14ac:dyDescent="0.3">
      <c r="A1914">
        <v>1875</v>
      </c>
      <c r="B1914">
        <v>68.449005922411843</v>
      </c>
      <c r="C1914">
        <v>6.5509940775881574</v>
      </c>
    </row>
    <row r="1915" spans="1:3" x14ac:dyDescent="0.3">
      <c r="A1915">
        <v>1876</v>
      </c>
      <c r="B1915">
        <v>68.738940748823737</v>
      </c>
      <c r="C1915">
        <v>4.2610592511762633</v>
      </c>
    </row>
    <row r="1916" spans="1:3" x14ac:dyDescent="0.3">
      <c r="A1916">
        <v>1877</v>
      </c>
      <c r="B1916">
        <v>68.353390435089722</v>
      </c>
      <c r="C1916">
        <v>4.6466095649102783</v>
      </c>
    </row>
    <row r="1917" spans="1:3" x14ac:dyDescent="0.3">
      <c r="A1917">
        <v>1878</v>
      </c>
      <c r="B1917">
        <v>65.89332359770772</v>
      </c>
      <c r="C1917">
        <v>-4.0933235977077231</v>
      </c>
    </row>
    <row r="1918" spans="1:3" x14ac:dyDescent="0.3">
      <c r="A1918">
        <v>1879</v>
      </c>
      <c r="B1918">
        <v>61.219044229755248</v>
      </c>
      <c r="C1918">
        <v>0.18095577024475062</v>
      </c>
    </row>
    <row r="1919" spans="1:3" x14ac:dyDescent="0.3">
      <c r="A1919">
        <v>1880</v>
      </c>
      <c r="B1919">
        <v>60.534114577448733</v>
      </c>
      <c r="C1919">
        <v>8.465885422551267</v>
      </c>
    </row>
    <row r="1920" spans="1:3" x14ac:dyDescent="0.3">
      <c r="A1920">
        <v>1881</v>
      </c>
      <c r="B1920">
        <v>60.890518950870288</v>
      </c>
      <c r="C1920">
        <v>2.1094810491297125</v>
      </c>
    </row>
    <row r="1921" spans="1:3" x14ac:dyDescent="0.3">
      <c r="A1921">
        <v>1882</v>
      </c>
      <c r="B1921">
        <v>58.411946320298981</v>
      </c>
      <c r="C1921">
        <v>0.98805367970101798</v>
      </c>
    </row>
    <row r="1922" spans="1:3" x14ac:dyDescent="0.3">
      <c r="A1922">
        <v>1883</v>
      </c>
      <c r="B1922">
        <v>56.814150426412191</v>
      </c>
      <c r="C1922">
        <v>1.3858495735878122</v>
      </c>
    </row>
    <row r="1923" spans="1:3" x14ac:dyDescent="0.3">
      <c r="A1923">
        <v>1884</v>
      </c>
      <c r="B1923">
        <v>59.115437003256254</v>
      </c>
      <c r="C1923">
        <v>-2.0154370032562525</v>
      </c>
    </row>
    <row r="1924" spans="1:3" x14ac:dyDescent="0.3">
      <c r="A1924">
        <v>1885</v>
      </c>
      <c r="B1924">
        <v>57.696010482083693</v>
      </c>
      <c r="C1924">
        <v>-1.6960104820836932</v>
      </c>
    </row>
    <row r="1925" spans="1:3" x14ac:dyDescent="0.3">
      <c r="A1925">
        <v>1886</v>
      </c>
      <c r="B1925">
        <v>56.430505593531187</v>
      </c>
      <c r="C1925">
        <v>-1.2305055935311842</v>
      </c>
    </row>
    <row r="1926" spans="1:3" x14ac:dyDescent="0.3">
      <c r="A1926">
        <v>1887</v>
      </c>
      <c r="B1926">
        <v>55.531078772849298</v>
      </c>
      <c r="C1926">
        <v>-1.0310787728492983</v>
      </c>
    </row>
    <row r="1927" spans="1:3" x14ac:dyDescent="0.3">
      <c r="A1927">
        <v>1888</v>
      </c>
      <c r="B1927">
        <v>54.671565485120865</v>
      </c>
      <c r="C1927">
        <v>-0.9715654851208626</v>
      </c>
    </row>
    <row r="1928" spans="1:3" x14ac:dyDescent="0.3">
      <c r="A1928">
        <v>1889</v>
      </c>
      <c r="B1928">
        <v>53.298229918669264</v>
      </c>
      <c r="C1928">
        <v>-0.39822991866926571</v>
      </c>
    </row>
    <row r="1929" spans="1:3" x14ac:dyDescent="0.3">
      <c r="A1929">
        <v>1890</v>
      </c>
      <c r="B1929">
        <v>57.951382196704266</v>
      </c>
      <c r="C1929">
        <v>-5.8513821967042645</v>
      </c>
    </row>
    <row r="1930" spans="1:3" x14ac:dyDescent="0.3">
      <c r="A1930">
        <v>1891</v>
      </c>
      <c r="B1930">
        <v>52.892070851964242</v>
      </c>
      <c r="C1930">
        <v>-1.4920708519642432</v>
      </c>
    </row>
    <row r="1931" spans="1:3" x14ac:dyDescent="0.3">
      <c r="A1931">
        <v>1892</v>
      </c>
      <c r="B1931">
        <v>51.810825218620856</v>
      </c>
      <c r="C1931">
        <v>4.189174781379144</v>
      </c>
    </row>
    <row r="1932" spans="1:3" x14ac:dyDescent="0.3">
      <c r="A1932">
        <v>1893</v>
      </c>
      <c r="B1932">
        <v>52.463766724492622</v>
      </c>
      <c r="C1932">
        <v>-2.463766724492622</v>
      </c>
    </row>
    <row r="1933" spans="1:3" x14ac:dyDescent="0.3">
      <c r="A1933">
        <v>1894</v>
      </c>
      <c r="B1933">
        <v>48.429327944747477</v>
      </c>
      <c r="C1933">
        <v>6.0706720552525226</v>
      </c>
    </row>
    <row r="1934" spans="1:3" x14ac:dyDescent="0.3">
      <c r="A1934">
        <v>1895</v>
      </c>
      <c r="B1934">
        <v>47.012428921309549</v>
      </c>
      <c r="C1934">
        <v>6.587571078690452</v>
      </c>
    </row>
    <row r="1935" spans="1:3" x14ac:dyDescent="0.3">
      <c r="A1935">
        <v>1896</v>
      </c>
      <c r="B1935">
        <v>48.272280177318045</v>
      </c>
      <c r="C1935">
        <v>4.9277198226819579</v>
      </c>
    </row>
    <row r="1936" spans="1:3" x14ac:dyDescent="0.3">
      <c r="A1936">
        <v>1897</v>
      </c>
      <c r="B1936">
        <v>47.904143008184995</v>
      </c>
      <c r="C1936">
        <v>4.7958569918150076</v>
      </c>
    </row>
    <row r="1937" spans="1:3" x14ac:dyDescent="0.3">
      <c r="A1937">
        <v>1898</v>
      </c>
      <c r="B1937">
        <v>47.365904378605656</v>
      </c>
      <c r="C1937">
        <v>4.9340956213943414</v>
      </c>
    </row>
    <row r="1938" spans="1:3" x14ac:dyDescent="0.3">
      <c r="A1938">
        <v>1899</v>
      </c>
      <c r="B1938">
        <v>47.668857195530691</v>
      </c>
      <c r="C1938">
        <v>4.3311428044693088</v>
      </c>
    </row>
    <row r="1939" spans="1:3" x14ac:dyDescent="0.3">
      <c r="A1939">
        <v>1900</v>
      </c>
      <c r="B1939">
        <v>47.292515235168104</v>
      </c>
      <c r="C1939">
        <v>4.3074847648318979</v>
      </c>
    </row>
    <row r="1940" spans="1:3" x14ac:dyDescent="0.3">
      <c r="A1940">
        <v>1901</v>
      </c>
      <c r="B1940">
        <v>44.035704860025241</v>
      </c>
      <c r="C1940">
        <v>14.964295139974759</v>
      </c>
    </row>
    <row r="1941" spans="1:3" x14ac:dyDescent="0.3">
      <c r="A1941">
        <v>1902</v>
      </c>
      <c r="B1941">
        <v>42.926124127385918</v>
      </c>
      <c r="C1941">
        <v>12.073875872614082</v>
      </c>
    </row>
    <row r="1942" spans="1:3" x14ac:dyDescent="0.3">
      <c r="A1942">
        <v>1903</v>
      </c>
      <c r="B1942">
        <v>41.470501139740868</v>
      </c>
      <c r="C1942">
        <v>8.3294988602591289</v>
      </c>
    </row>
    <row r="1943" spans="1:3" x14ac:dyDescent="0.3">
      <c r="A1943">
        <v>1904</v>
      </c>
      <c r="B1943">
        <v>48.136196537655159</v>
      </c>
      <c r="C1943">
        <v>1.0638034623448434</v>
      </c>
    </row>
    <row r="1944" spans="1:3" x14ac:dyDescent="0.3">
      <c r="A1944">
        <v>1905</v>
      </c>
      <c r="B1944">
        <v>47.6641973993368</v>
      </c>
      <c r="C1944">
        <v>0.83580260066320022</v>
      </c>
    </row>
    <row r="1945" spans="1:3" x14ac:dyDescent="0.3">
      <c r="A1945">
        <v>1906</v>
      </c>
      <c r="B1945">
        <v>45.123894348566658</v>
      </c>
      <c r="C1945">
        <v>2.9761056514333433</v>
      </c>
    </row>
    <row r="1946" spans="1:3" x14ac:dyDescent="0.3">
      <c r="A1946">
        <v>1907</v>
      </c>
      <c r="B1946">
        <v>44.680214474039751</v>
      </c>
      <c r="C1946">
        <v>3.019785525960252</v>
      </c>
    </row>
    <row r="1947" spans="1:3" x14ac:dyDescent="0.3">
      <c r="A1947">
        <v>1908</v>
      </c>
      <c r="B1947">
        <v>43.444496610273148</v>
      </c>
      <c r="C1947">
        <v>3.9555033897268501</v>
      </c>
    </row>
    <row r="1948" spans="1:3" x14ac:dyDescent="0.3">
      <c r="A1948">
        <v>1909</v>
      </c>
      <c r="B1948">
        <v>42.073040196727625</v>
      </c>
      <c r="C1948">
        <v>5.0269598032723763</v>
      </c>
    </row>
    <row r="1949" spans="1:3" x14ac:dyDescent="0.3">
      <c r="A1949">
        <v>1910</v>
      </c>
      <c r="B1949">
        <v>75.221864313238143</v>
      </c>
      <c r="C1949">
        <v>-75.221864313238143</v>
      </c>
    </row>
    <row r="1950" spans="1:3" x14ac:dyDescent="0.3">
      <c r="A1950">
        <v>1911</v>
      </c>
      <c r="B1950">
        <v>78.883310975814311</v>
      </c>
      <c r="C1950">
        <v>2.9166890241856862</v>
      </c>
    </row>
    <row r="1951" spans="1:3" x14ac:dyDescent="0.3">
      <c r="A1951">
        <v>1912</v>
      </c>
      <c r="B1951">
        <v>72.401060022231235</v>
      </c>
      <c r="C1951">
        <v>9.1989399777687595</v>
      </c>
    </row>
    <row r="1952" spans="1:3" x14ac:dyDescent="0.3">
      <c r="A1952">
        <v>1913</v>
      </c>
      <c r="B1952">
        <v>72.499209479342383</v>
      </c>
      <c r="C1952">
        <v>9.0007905206576169</v>
      </c>
    </row>
    <row r="1953" spans="1:3" x14ac:dyDescent="0.3">
      <c r="A1953">
        <v>1914</v>
      </c>
      <c r="B1953">
        <v>77.771521378876173</v>
      </c>
      <c r="C1953">
        <v>3.5284786211238242</v>
      </c>
    </row>
    <row r="1954" spans="1:3" x14ac:dyDescent="0.3">
      <c r="A1954">
        <v>1915</v>
      </c>
      <c r="B1954">
        <v>76.667980077549785</v>
      </c>
      <c r="C1954">
        <v>4.432019922450209</v>
      </c>
    </row>
    <row r="1955" spans="1:3" x14ac:dyDescent="0.3">
      <c r="A1955">
        <v>1916</v>
      </c>
      <c r="B1955">
        <v>84.847349562815921</v>
      </c>
      <c r="C1955">
        <v>-3.8473495628159213</v>
      </c>
    </row>
    <row r="1956" spans="1:3" x14ac:dyDescent="0.3">
      <c r="A1956">
        <v>1917</v>
      </c>
      <c r="B1956">
        <v>76.466814702888485</v>
      </c>
      <c r="C1956">
        <v>12.533185297111515</v>
      </c>
    </row>
    <row r="1957" spans="1:3" x14ac:dyDescent="0.3">
      <c r="A1957">
        <v>1918</v>
      </c>
      <c r="B1957">
        <v>77.412961384734274</v>
      </c>
      <c r="C1957">
        <v>8.5870386152657261</v>
      </c>
    </row>
    <row r="1958" spans="1:3" x14ac:dyDescent="0.3">
      <c r="A1958">
        <v>1919</v>
      </c>
      <c r="B1958">
        <v>84.459359681304818</v>
      </c>
      <c r="C1958">
        <v>0.54064031869518203</v>
      </c>
    </row>
    <row r="1959" spans="1:3" x14ac:dyDescent="0.3">
      <c r="A1959">
        <v>1920</v>
      </c>
      <c r="B1959">
        <v>84.568260764765995</v>
      </c>
      <c r="C1959">
        <v>-0.56826076476599496</v>
      </c>
    </row>
    <row r="1960" spans="1:3" x14ac:dyDescent="0.3">
      <c r="A1960">
        <v>1921</v>
      </c>
      <c r="B1960">
        <v>82.149992510206289</v>
      </c>
      <c r="C1960">
        <v>-1.1499925102062889</v>
      </c>
    </row>
    <row r="1961" spans="1:3" x14ac:dyDescent="0.3">
      <c r="A1961">
        <v>1922</v>
      </c>
      <c r="B1961">
        <v>76.068913461453846</v>
      </c>
      <c r="C1961">
        <v>3.7310865385461511</v>
      </c>
    </row>
    <row r="1962" spans="1:3" x14ac:dyDescent="0.3">
      <c r="A1962">
        <v>1923</v>
      </c>
      <c r="B1962">
        <v>75.798274379031042</v>
      </c>
      <c r="C1962">
        <v>3.6017256209689634</v>
      </c>
    </row>
    <row r="1963" spans="1:3" x14ac:dyDescent="0.3">
      <c r="A1963">
        <v>1924</v>
      </c>
      <c r="B1963">
        <v>75.630814281222271</v>
      </c>
      <c r="C1963">
        <v>3.2691857187777345</v>
      </c>
    </row>
    <row r="1964" spans="1:3" x14ac:dyDescent="0.3">
      <c r="A1964">
        <v>1925</v>
      </c>
      <c r="B1964">
        <v>78.704802403165345</v>
      </c>
      <c r="C1964">
        <v>9.5197596834651677E-2</v>
      </c>
    </row>
    <row r="1965" spans="1:3" x14ac:dyDescent="0.3">
      <c r="A1965">
        <v>1926</v>
      </c>
      <c r="B1965">
        <v>75.304435547459136</v>
      </c>
      <c r="C1965">
        <v>3.1955644525408644</v>
      </c>
    </row>
    <row r="1966" spans="1:3" x14ac:dyDescent="0.3">
      <c r="A1966">
        <v>1927</v>
      </c>
      <c r="B1966">
        <v>74.409993978222076</v>
      </c>
      <c r="C1966">
        <v>2.1900060217779185</v>
      </c>
    </row>
    <row r="1967" spans="1:3" x14ac:dyDescent="0.3">
      <c r="A1967">
        <v>1928</v>
      </c>
      <c r="B1967">
        <v>74.076926422940545</v>
      </c>
      <c r="C1967">
        <v>2.3230735770594606</v>
      </c>
    </row>
    <row r="1968" spans="1:3" x14ac:dyDescent="0.3">
      <c r="A1968">
        <v>1929</v>
      </c>
      <c r="B1968">
        <v>76.076532259669435</v>
      </c>
      <c r="C1968">
        <v>0.12346774033056818</v>
      </c>
    </row>
    <row r="1969" spans="1:3" x14ac:dyDescent="0.3">
      <c r="A1969">
        <v>1930</v>
      </c>
      <c r="B1969">
        <v>76.119304232616543</v>
      </c>
      <c r="C1969">
        <v>-0.11930423261654255</v>
      </c>
    </row>
    <row r="1970" spans="1:3" x14ac:dyDescent="0.3">
      <c r="A1970">
        <v>1931</v>
      </c>
      <c r="B1970">
        <v>74.024118181648745</v>
      </c>
      <c r="C1970">
        <v>1.7758818183512517</v>
      </c>
    </row>
    <row r="1971" spans="1:3" x14ac:dyDescent="0.3">
      <c r="A1971">
        <v>1932</v>
      </c>
      <c r="B1971">
        <v>73.811391331385749</v>
      </c>
      <c r="C1971">
        <v>1.7886086686142448</v>
      </c>
    </row>
    <row r="1972" spans="1:3" x14ac:dyDescent="0.3">
      <c r="A1972">
        <v>1933</v>
      </c>
      <c r="B1972">
        <v>75.147696367922578</v>
      </c>
      <c r="C1972">
        <v>0.25230363207742812</v>
      </c>
    </row>
    <row r="1973" spans="1:3" x14ac:dyDescent="0.3">
      <c r="A1973">
        <v>1934</v>
      </c>
      <c r="B1973">
        <v>73.689992095057107</v>
      </c>
      <c r="C1973">
        <v>1.5100079049428956</v>
      </c>
    </row>
    <row r="1974" spans="1:3" x14ac:dyDescent="0.3">
      <c r="A1974">
        <v>1935</v>
      </c>
      <c r="B1974">
        <v>68.106887262323525</v>
      </c>
      <c r="C1974">
        <v>6.7931127376764806</v>
      </c>
    </row>
    <row r="1975" spans="1:3" x14ac:dyDescent="0.3">
      <c r="A1975">
        <v>1936</v>
      </c>
      <c r="B1975">
        <v>67.990952158823589</v>
      </c>
      <c r="C1975">
        <v>6.7090478411764138</v>
      </c>
    </row>
    <row r="1976" spans="1:3" x14ac:dyDescent="0.3">
      <c r="A1976">
        <v>1937</v>
      </c>
      <c r="B1976">
        <v>72.598711123168371</v>
      </c>
      <c r="C1976">
        <v>1.7012888768316259</v>
      </c>
    </row>
    <row r="1977" spans="1:3" x14ac:dyDescent="0.3">
      <c r="A1977">
        <v>1938</v>
      </c>
      <c r="B1977">
        <v>71.182570105469296</v>
      </c>
      <c r="C1977">
        <v>2.8174298945307044</v>
      </c>
    </row>
    <row r="1978" spans="1:3" x14ac:dyDescent="0.3">
      <c r="A1978">
        <v>1939</v>
      </c>
      <c r="B1978">
        <v>70.92763734316712</v>
      </c>
      <c r="C1978">
        <v>2.672362656832874</v>
      </c>
    </row>
    <row r="1979" spans="1:3" x14ac:dyDescent="0.3">
      <c r="A1979">
        <v>1940</v>
      </c>
      <c r="B1979">
        <v>73.893896332778723</v>
      </c>
      <c r="C1979">
        <v>-0.59389633277872633</v>
      </c>
    </row>
    <row r="1980" spans="1:3" x14ac:dyDescent="0.3">
      <c r="A1980">
        <v>1941</v>
      </c>
      <c r="B1980">
        <v>71.310727464783071</v>
      </c>
      <c r="C1980">
        <v>1.589272535216935</v>
      </c>
    </row>
    <row r="1981" spans="1:3" x14ac:dyDescent="0.3">
      <c r="A1981">
        <v>1942</v>
      </c>
      <c r="B1981">
        <v>70.292542102643495</v>
      </c>
      <c r="C1981">
        <v>2.3074578973564996</v>
      </c>
    </row>
    <row r="1982" spans="1:3" x14ac:dyDescent="0.3">
      <c r="A1982">
        <v>1943</v>
      </c>
      <c r="B1982">
        <v>70.417723337187653</v>
      </c>
      <c r="C1982">
        <v>-4.0177233371876468</v>
      </c>
    </row>
    <row r="1983" spans="1:3" x14ac:dyDescent="0.3">
      <c r="A1983">
        <v>1944</v>
      </c>
      <c r="B1983">
        <v>70.178998585041853</v>
      </c>
      <c r="C1983">
        <v>-3.9789985850418503</v>
      </c>
    </row>
    <row r="1984" spans="1:3" x14ac:dyDescent="0.3">
      <c r="A1984">
        <v>1945</v>
      </c>
      <c r="B1984">
        <v>69.927541549523227</v>
      </c>
      <c r="C1984">
        <v>-3.9275415495232266</v>
      </c>
    </row>
    <row r="1985" spans="1:3" x14ac:dyDescent="0.3">
      <c r="A1985">
        <v>1946</v>
      </c>
      <c r="B1985">
        <v>69.721884276986074</v>
      </c>
      <c r="C1985">
        <v>-4.0218842769860714</v>
      </c>
    </row>
    <row r="1986" spans="1:3" x14ac:dyDescent="0.3">
      <c r="A1986">
        <v>1947</v>
      </c>
      <c r="B1986">
        <v>69.75939553869749</v>
      </c>
      <c r="C1986">
        <v>-4.2593955386974898</v>
      </c>
    </row>
    <row r="1987" spans="1:3" x14ac:dyDescent="0.3">
      <c r="A1987">
        <v>1948</v>
      </c>
      <c r="B1987">
        <v>69.769821112468932</v>
      </c>
      <c r="C1987">
        <v>-4.6698211124689379</v>
      </c>
    </row>
    <row r="1988" spans="1:3" x14ac:dyDescent="0.3">
      <c r="A1988">
        <v>1949</v>
      </c>
      <c r="B1988">
        <v>66.732729888469834</v>
      </c>
      <c r="C1988">
        <v>-1.9327298884698365</v>
      </c>
    </row>
    <row r="1989" spans="1:3" x14ac:dyDescent="0.3">
      <c r="A1989">
        <v>1950</v>
      </c>
      <c r="B1989">
        <v>64.411902481772245</v>
      </c>
      <c r="C1989">
        <v>0.18809751822774956</v>
      </c>
    </row>
    <row r="1990" spans="1:3" x14ac:dyDescent="0.3">
      <c r="A1990">
        <v>1951</v>
      </c>
      <c r="B1990">
        <v>66.956599297848371</v>
      </c>
      <c r="C1990">
        <v>-2.5565992978483649</v>
      </c>
    </row>
    <row r="1991" spans="1:3" x14ac:dyDescent="0.3">
      <c r="A1991">
        <v>1952</v>
      </c>
      <c r="B1991">
        <v>68.310350878029922</v>
      </c>
      <c r="C1991">
        <v>-4.1103508780299194</v>
      </c>
    </row>
    <row r="1992" spans="1:3" x14ac:dyDescent="0.3">
      <c r="A1992">
        <v>1953</v>
      </c>
      <c r="B1992">
        <v>70.940771310775006</v>
      </c>
      <c r="C1992">
        <v>-8.040771310775007</v>
      </c>
    </row>
    <row r="1993" spans="1:3" x14ac:dyDescent="0.3">
      <c r="A1993">
        <v>1954</v>
      </c>
      <c r="B1993">
        <v>66.690693691399645</v>
      </c>
      <c r="C1993">
        <v>-2.9906936913996418</v>
      </c>
    </row>
    <row r="1994" spans="1:3" x14ac:dyDescent="0.3">
      <c r="A1994">
        <v>1955</v>
      </c>
      <c r="B1994">
        <v>66.501913686494078</v>
      </c>
      <c r="C1994">
        <v>-3.0019136864940776</v>
      </c>
    </row>
    <row r="1995" spans="1:3" x14ac:dyDescent="0.3">
      <c r="A1995">
        <v>1956</v>
      </c>
      <c r="B1995">
        <v>65.936660242674463</v>
      </c>
      <c r="C1995">
        <v>-2.7366602426744606</v>
      </c>
    </row>
    <row r="1996" spans="1:3" x14ac:dyDescent="0.3">
      <c r="A1996">
        <v>1957</v>
      </c>
      <c r="B1996">
        <v>65.294966492284473</v>
      </c>
      <c r="C1996">
        <v>-2.2949664922844732</v>
      </c>
    </row>
    <row r="1997" spans="1:3" x14ac:dyDescent="0.3">
      <c r="A1997">
        <v>1958</v>
      </c>
      <c r="B1997">
        <v>68.43675041294911</v>
      </c>
      <c r="C1997">
        <v>-5.6367504129491124</v>
      </c>
    </row>
    <row r="1998" spans="1:3" x14ac:dyDescent="0.3">
      <c r="A1998">
        <v>1959</v>
      </c>
      <c r="B1998">
        <v>75.603118096447517</v>
      </c>
      <c r="C1998">
        <v>-75.603118096447517</v>
      </c>
    </row>
    <row r="1999" spans="1:3" x14ac:dyDescent="0.3">
      <c r="A1999">
        <v>1960</v>
      </c>
      <c r="B1999">
        <v>71.71122247086393</v>
      </c>
      <c r="C1999">
        <v>6.0887775291360668</v>
      </c>
    </row>
    <row r="2000" spans="1:3" x14ac:dyDescent="0.3">
      <c r="A2000">
        <v>1961</v>
      </c>
      <c r="B2000">
        <v>67.185314032217022</v>
      </c>
      <c r="C2000">
        <v>10.414685967782972</v>
      </c>
    </row>
    <row r="2001" spans="1:3" x14ac:dyDescent="0.3">
      <c r="A2001">
        <v>1962</v>
      </c>
      <c r="B2001">
        <v>69.394619964315325</v>
      </c>
      <c r="C2001">
        <v>8.105380035684675</v>
      </c>
    </row>
    <row r="2002" spans="1:3" x14ac:dyDescent="0.3">
      <c r="A2002">
        <v>1963</v>
      </c>
      <c r="B2002">
        <v>74.676356760721461</v>
      </c>
      <c r="C2002">
        <v>2.5236432392785417</v>
      </c>
    </row>
    <row r="2003" spans="1:3" x14ac:dyDescent="0.3">
      <c r="A2003">
        <v>1964</v>
      </c>
      <c r="B2003">
        <v>72.541882698723043</v>
      </c>
      <c r="C2003">
        <v>4.758117301276954</v>
      </c>
    </row>
    <row r="2004" spans="1:3" x14ac:dyDescent="0.3">
      <c r="A2004">
        <v>1965</v>
      </c>
      <c r="B2004">
        <v>73.383622391083776</v>
      </c>
      <c r="C2004">
        <v>3.1163776089162241</v>
      </c>
    </row>
    <row r="2005" spans="1:3" x14ac:dyDescent="0.3">
      <c r="A2005">
        <v>1966</v>
      </c>
      <c r="B2005">
        <v>72.463075240498029</v>
      </c>
      <c r="C2005">
        <v>4.3369247595019687</v>
      </c>
    </row>
    <row r="2006" spans="1:3" x14ac:dyDescent="0.3">
      <c r="A2006">
        <v>1967</v>
      </c>
      <c r="B2006">
        <v>72.480810339216205</v>
      </c>
      <c r="C2006">
        <v>4.0191896607837947</v>
      </c>
    </row>
    <row r="2007" spans="1:3" x14ac:dyDescent="0.3">
      <c r="A2007">
        <v>1968</v>
      </c>
      <c r="B2007">
        <v>71.507696617536581</v>
      </c>
      <c r="C2007">
        <v>4.8923033824634246</v>
      </c>
    </row>
    <row r="2008" spans="1:3" x14ac:dyDescent="0.3">
      <c r="A2008">
        <v>1969</v>
      </c>
      <c r="B2008">
        <v>72.288666605122103</v>
      </c>
      <c r="C2008">
        <v>3.9113333948779001</v>
      </c>
    </row>
    <row r="2009" spans="1:3" x14ac:dyDescent="0.3">
      <c r="A2009">
        <v>1970</v>
      </c>
      <c r="B2009">
        <v>68.414213309840534</v>
      </c>
      <c r="C2009">
        <v>7.3857866901594633</v>
      </c>
    </row>
    <row r="2010" spans="1:3" x14ac:dyDescent="0.3">
      <c r="A2010">
        <v>1971</v>
      </c>
      <c r="B2010">
        <v>71.904537611342363</v>
      </c>
      <c r="C2010">
        <v>3.8954623886576343</v>
      </c>
    </row>
    <row r="2011" spans="1:3" x14ac:dyDescent="0.3">
      <c r="A2011">
        <v>1972</v>
      </c>
      <c r="B2011">
        <v>72.157172271991811</v>
      </c>
      <c r="C2011">
        <v>3.3428277280081886</v>
      </c>
    </row>
    <row r="2012" spans="1:3" x14ac:dyDescent="0.3">
      <c r="A2012">
        <v>1973</v>
      </c>
      <c r="B2012">
        <v>72.095653104108763</v>
      </c>
      <c r="C2012">
        <v>3.6043468958912399</v>
      </c>
    </row>
    <row r="2013" spans="1:3" x14ac:dyDescent="0.3">
      <c r="A2013">
        <v>1974</v>
      </c>
      <c r="B2013">
        <v>71.701477887859284</v>
      </c>
      <c r="C2013">
        <v>3.7985221121407164</v>
      </c>
    </row>
    <row r="2014" spans="1:3" x14ac:dyDescent="0.3">
      <c r="A2014">
        <v>1975</v>
      </c>
      <c r="B2014">
        <v>70.777708616772031</v>
      </c>
      <c r="C2014">
        <v>4.9222913832279716</v>
      </c>
    </row>
    <row r="2015" spans="1:3" x14ac:dyDescent="0.3">
      <c r="A2015">
        <v>1976</v>
      </c>
      <c r="B2015">
        <v>66.257746642886346</v>
      </c>
      <c r="C2015">
        <v>-3.3577466428863474</v>
      </c>
    </row>
    <row r="2016" spans="1:3" x14ac:dyDescent="0.3">
      <c r="A2016">
        <v>1977</v>
      </c>
      <c r="B2016">
        <v>65.259832951844459</v>
      </c>
      <c r="C2016">
        <v>-2.5598329518444558</v>
      </c>
    </row>
    <row r="2017" spans="1:3" x14ac:dyDescent="0.3">
      <c r="A2017">
        <v>1978</v>
      </c>
      <c r="B2017">
        <v>63.284526545443946</v>
      </c>
      <c r="C2017">
        <v>-0.88452654544394704</v>
      </c>
    </row>
    <row r="2018" spans="1:3" x14ac:dyDescent="0.3">
      <c r="A2018">
        <v>1979</v>
      </c>
      <c r="B2018">
        <v>65.203287308168044</v>
      </c>
      <c r="C2018">
        <v>-3.0032873081680407</v>
      </c>
    </row>
    <row r="2019" spans="1:3" x14ac:dyDescent="0.3">
      <c r="A2019">
        <v>1980</v>
      </c>
      <c r="B2019">
        <v>64.839673058058679</v>
      </c>
      <c r="C2019">
        <v>-2.8396730580586791</v>
      </c>
    </row>
    <row r="2020" spans="1:3" x14ac:dyDescent="0.3">
      <c r="A2020">
        <v>1981</v>
      </c>
      <c r="B2020">
        <v>64.566336232134205</v>
      </c>
      <c r="C2020">
        <v>-2.7663362321342078</v>
      </c>
    </row>
    <row r="2021" spans="1:3" x14ac:dyDescent="0.3">
      <c r="A2021">
        <v>1982</v>
      </c>
      <c r="B2021">
        <v>65.115366058254295</v>
      </c>
      <c r="C2021">
        <v>-3.515366058254294</v>
      </c>
    </row>
    <row r="2022" spans="1:3" x14ac:dyDescent="0.3">
      <c r="A2022">
        <v>1983</v>
      </c>
      <c r="B2022">
        <v>69.428637903164187</v>
      </c>
      <c r="C2022">
        <v>-8.0286379031641886</v>
      </c>
    </row>
    <row r="2023" spans="1:3" x14ac:dyDescent="0.3">
      <c r="A2023">
        <v>1984</v>
      </c>
      <c r="B2023">
        <v>64.210143936881053</v>
      </c>
      <c r="C2023">
        <v>-3.1101439368810517</v>
      </c>
    </row>
    <row r="2024" spans="1:3" x14ac:dyDescent="0.3">
      <c r="A2024">
        <v>1985</v>
      </c>
      <c r="B2024">
        <v>63.70666731212404</v>
      </c>
      <c r="C2024">
        <v>4.2933326878759601</v>
      </c>
    </row>
    <row r="2025" spans="1:3" x14ac:dyDescent="0.3">
      <c r="A2025">
        <v>1986</v>
      </c>
      <c r="B2025">
        <v>68.318823229684043</v>
      </c>
      <c r="C2025">
        <v>-4.3188232296840425</v>
      </c>
    </row>
    <row r="2026" spans="1:3" x14ac:dyDescent="0.3">
      <c r="A2026">
        <v>1987</v>
      </c>
      <c r="B2026">
        <v>58.632959283172625</v>
      </c>
      <c r="C2026">
        <v>1.2670407168273741</v>
      </c>
    </row>
    <row r="2027" spans="1:3" x14ac:dyDescent="0.3">
      <c r="A2027">
        <v>1988</v>
      </c>
      <c r="B2027">
        <v>62.451649849479388</v>
      </c>
      <c r="C2027">
        <v>-2.8516498494793865</v>
      </c>
    </row>
    <row r="2028" spans="1:3" x14ac:dyDescent="0.3">
      <c r="A2028">
        <v>1989</v>
      </c>
      <c r="B2028">
        <v>60.800098828467704</v>
      </c>
      <c r="C2028">
        <v>-1.5000988284677064</v>
      </c>
    </row>
    <row r="2029" spans="1:3" x14ac:dyDescent="0.3">
      <c r="A2029">
        <v>1990</v>
      </c>
      <c r="B2029">
        <v>61.242135645365678</v>
      </c>
      <c r="C2029">
        <v>-2.142135645365677</v>
      </c>
    </row>
    <row r="2030" spans="1:3" x14ac:dyDescent="0.3">
      <c r="A2030">
        <v>1991</v>
      </c>
      <c r="B2030">
        <v>61.62008153068799</v>
      </c>
      <c r="C2030">
        <v>-2.7200815306879917</v>
      </c>
    </row>
    <row r="2031" spans="1:3" x14ac:dyDescent="0.3">
      <c r="A2031">
        <v>1992</v>
      </c>
      <c r="B2031">
        <v>67.026421663479027</v>
      </c>
      <c r="C2031">
        <v>6.9735783365209727</v>
      </c>
    </row>
    <row r="2032" spans="1:3" x14ac:dyDescent="0.3">
      <c r="A2032">
        <v>1993</v>
      </c>
      <c r="B2032">
        <v>69.232342392491304</v>
      </c>
      <c r="C2032">
        <v>4.6676576075087013</v>
      </c>
    </row>
    <row r="2033" spans="1:3" x14ac:dyDescent="0.3">
      <c r="A2033">
        <v>1994</v>
      </c>
      <c r="B2033">
        <v>69.343021545749423</v>
      </c>
      <c r="C2033">
        <v>4.4569784542505744</v>
      </c>
    </row>
    <row r="2034" spans="1:3" x14ac:dyDescent="0.3">
      <c r="A2034">
        <v>1995</v>
      </c>
      <c r="B2034">
        <v>71.899774086716732</v>
      </c>
      <c r="C2034">
        <v>1.700225913283262</v>
      </c>
    </row>
    <row r="2035" spans="1:3" x14ac:dyDescent="0.3">
      <c r="A2035">
        <v>1996</v>
      </c>
      <c r="B2035">
        <v>73.659285593346198</v>
      </c>
      <c r="C2035">
        <v>-0.25928559334619194</v>
      </c>
    </row>
    <row r="2036" spans="1:3" x14ac:dyDescent="0.3">
      <c r="A2036">
        <v>1997</v>
      </c>
      <c r="B2036">
        <v>70.806075668935421</v>
      </c>
      <c r="C2036">
        <v>2.3939243310645821</v>
      </c>
    </row>
    <row r="2037" spans="1:3" x14ac:dyDescent="0.3">
      <c r="A2037">
        <v>1998</v>
      </c>
      <c r="B2037">
        <v>70.194418008302605</v>
      </c>
      <c r="C2037">
        <v>2.8055819916973945</v>
      </c>
    </row>
    <row r="2038" spans="1:3" x14ac:dyDescent="0.3">
      <c r="A2038">
        <v>1999</v>
      </c>
      <c r="B2038">
        <v>70.465403632748433</v>
      </c>
      <c r="C2038">
        <v>2.2345963672515694</v>
      </c>
    </row>
    <row r="2039" spans="1:3" x14ac:dyDescent="0.3">
      <c r="A2039">
        <v>2000</v>
      </c>
      <c r="B2039">
        <v>71.078406163448832</v>
      </c>
      <c r="C2039">
        <v>1.4215938365511676</v>
      </c>
    </row>
    <row r="2040" spans="1:3" x14ac:dyDescent="0.3">
      <c r="A2040">
        <v>2001</v>
      </c>
      <c r="B2040">
        <v>70.960860682716842</v>
      </c>
      <c r="C2040">
        <v>1.3391393172831556</v>
      </c>
    </row>
    <row r="2041" spans="1:3" x14ac:dyDescent="0.3">
      <c r="A2041">
        <v>2002</v>
      </c>
      <c r="B2041">
        <v>70.904946163634634</v>
      </c>
      <c r="C2041">
        <v>1.1950538363653607</v>
      </c>
    </row>
    <row r="2042" spans="1:3" x14ac:dyDescent="0.3">
      <c r="A2042">
        <v>2003</v>
      </c>
      <c r="B2042">
        <v>69.755737443018035</v>
      </c>
      <c r="C2042">
        <v>2.1442625569819711</v>
      </c>
    </row>
    <row r="2043" spans="1:3" x14ac:dyDescent="0.3">
      <c r="A2043">
        <v>2004</v>
      </c>
      <c r="B2043">
        <v>70.334358085359511</v>
      </c>
      <c r="C2043">
        <v>1.3656419146404914</v>
      </c>
    </row>
    <row r="2044" spans="1:3" x14ac:dyDescent="0.3">
      <c r="A2044">
        <v>2005</v>
      </c>
      <c r="B2044">
        <v>66.220858545218618</v>
      </c>
      <c r="C2044">
        <v>5.2791414547813815</v>
      </c>
    </row>
    <row r="2045" spans="1:3" x14ac:dyDescent="0.3">
      <c r="A2045">
        <v>2006</v>
      </c>
      <c r="B2045">
        <v>69.596152268664881</v>
      </c>
      <c r="C2045">
        <v>1.6038477313351223</v>
      </c>
    </row>
    <row r="2046" spans="1:3" x14ac:dyDescent="0.3">
      <c r="A2046">
        <v>2007</v>
      </c>
      <c r="B2046">
        <v>68.836546597004343</v>
      </c>
      <c r="C2046">
        <v>10.163453402995657</v>
      </c>
    </row>
    <row r="2047" spans="1:3" x14ac:dyDescent="0.3">
      <c r="A2047">
        <v>2008</v>
      </c>
      <c r="B2047">
        <v>67.357622081429909</v>
      </c>
      <c r="C2047">
        <v>8.1423779185700909</v>
      </c>
    </row>
    <row r="2048" spans="1:3" x14ac:dyDescent="0.3">
      <c r="A2048">
        <v>2009</v>
      </c>
      <c r="B2048">
        <v>70.723015954529558</v>
      </c>
      <c r="C2048">
        <v>4.5769840454704394</v>
      </c>
    </row>
    <row r="2049" spans="1:3" x14ac:dyDescent="0.3">
      <c r="A2049">
        <v>2010</v>
      </c>
      <c r="B2049">
        <v>72.144406219244843</v>
      </c>
      <c r="C2049">
        <v>3.1555937807551544</v>
      </c>
    </row>
    <row r="2050" spans="1:3" x14ac:dyDescent="0.3">
      <c r="A2050">
        <v>2011</v>
      </c>
      <c r="B2050">
        <v>73.137840754442806</v>
      </c>
      <c r="C2050">
        <v>1.7621592455571999</v>
      </c>
    </row>
    <row r="2051" spans="1:3" x14ac:dyDescent="0.3">
      <c r="A2051">
        <v>2012</v>
      </c>
      <c r="B2051">
        <v>72.421660863639971</v>
      </c>
      <c r="C2051">
        <v>2.0783391363600288</v>
      </c>
    </row>
    <row r="2052" spans="1:3" x14ac:dyDescent="0.3">
      <c r="A2052">
        <v>2013</v>
      </c>
      <c r="B2052">
        <v>74.344336069923571</v>
      </c>
      <c r="C2052">
        <v>-0.64433606992356829</v>
      </c>
    </row>
    <row r="2053" spans="1:3" x14ac:dyDescent="0.3">
      <c r="A2053">
        <v>2014</v>
      </c>
      <c r="B2053">
        <v>74.407872161680743</v>
      </c>
      <c r="C2053">
        <v>-0.60787216168074565</v>
      </c>
    </row>
    <row r="2054" spans="1:3" x14ac:dyDescent="0.3">
      <c r="A2054">
        <v>2015</v>
      </c>
      <c r="B2054">
        <v>68.16745993883967</v>
      </c>
      <c r="C2054">
        <v>5.7325400611603357</v>
      </c>
    </row>
    <row r="2055" spans="1:3" x14ac:dyDescent="0.3">
      <c r="A2055">
        <v>2016</v>
      </c>
      <c r="B2055">
        <v>68.257704220790373</v>
      </c>
      <c r="C2055">
        <v>5.742295779209627</v>
      </c>
    </row>
    <row r="2056" spans="1:3" x14ac:dyDescent="0.3">
      <c r="A2056">
        <v>2017</v>
      </c>
      <c r="B2056">
        <v>71.803538890350865</v>
      </c>
      <c r="C2056">
        <v>2.3964611096491382</v>
      </c>
    </row>
    <row r="2057" spans="1:3" x14ac:dyDescent="0.3">
      <c r="A2057">
        <v>2018</v>
      </c>
      <c r="B2057">
        <v>69.823319939210023</v>
      </c>
      <c r="C2057">
        <v>2.9766800607899739</v>
      </c>
    </row>
    <row r="2058" spans="1:3" x14ac:dyDescent="0.3">
      <c r="A2058">
        <v>2019</v>
      </c>
      <c r="B2058">
        <v>70.412632911188652</v>
      </c>
      <c r="C2058">
        <v>1.7873670888113509</v>
      </c>
    </row>
    <row r="2059" spans="1:3" x14ac:dyDescent="0.3">
      <c r="A2059">
        <v>2020</v>
      </c>
      <c r="B2059">
        <v>70.722008016467029</v>
      </c>
      <c r="C2059">
        <v>1.377991983532965</v>
      </c>
    </row>
    <row r="2060" spans="1:3" x14ac:dyDescent="0.3">
      <c r="A2060">
        <v>2021</v>
      </c>
      <c r="B2060">
        <v>70.032377765777866</v>
      </c>
      <c r="C2060">
        <v>2.567622234222128</v>
      </c>
    </row>
    <row r="2061" spans="1:3" x14ac:dyDescent="0.3">
      <c r="A2061">
        <v>2022</v>
      </c>
      <c r="B2061">
        <v>63.812020968062996</v>
      </c>
      <c r="C2061">
        <v>8.5879790319370102</v>
      </c>
    </row>
    <row r="2062" spans="1:3" x14ac:dyDescent="0.3">
      <c r="A2062">
        <v>2023</v>
      </c>
      <c r="B2062">
        <v>69.931893975255818</v>
      </c>
      <c r="C2062">
        <v>1.4681060247441877</v>
      </c>
    </row>
    <row r="2063" spans="1:3" x14ac:dyDescent="0.3">
      <c r="A2063">
        <v>2024</v>
      </c>
      <c r="B2063">
        <v>63.324190822248916</v>
      </c>
      <c r="C2063">
        <v>5.1758091777510842</v>
      </c>
    </row>
    <row r="2064" spans="1:3" x14ac:dyDescent="0.3">
      <c r="A2064">
        <v>2025</v>
      </c>
      <c r="B2064">
        <v>66.177882153751995</v>
      </c>
      <c r="C2064">
        <v>2.2221178462480111</v>
      </c>
    </row>
    <row r="2065" spans="1:3" x14ac:dyDescent="0.3">
      <c r="A2065">
        <v>2026</v>
      </c>
      <c r="B2065">
        <v>68.029161412841134</v>
      </c>
      <c r="C2065">
        <v>7.0838587158860378E-2</v>
      </c>
    </row>
    <row r="2066" spans="1:3" x14ac:dyDescent="0.3">
      <c r="A2066">
        <v>2027</v>
      </c>
      <c r="B2066">
        <v>68.526027038573673</v>
      </c>
      <c r="C2066">
        <v>-0.42602703857367885</v>
      </c>
    </row>
    <row r="2067" spans="1:3" x14ac:dyDescent="0.3">
      <c r="A2067">
        <v>2028</v>
      </c>
      <c r="B2067">
        <v>68.162022859378226</v>
      </c>
      <c r="C2067">
        <v>-0.1620228593782258</v>
      </c>
    </row>
    <row r="2068" spans="1:3" x14ac:dyDescent="0.3">
      <c r="A2068">
        <v>2029</v>
      </c>
      <c r="B2068">
        <v>67.342432691014807</v>
      </c>
      <c r="C2068">
        <v>0.55756730898519891</v>
      </c>
    </row>
    <row r="2069" spans="1:3" x14ac:dyDescent="0.3">
      <c r="A2069">
        <v>2030</v>
      </c>
      <c r="B2069">
        <v>67.628043897000538</v>
      </c>
      <c r="C2069">
        <v>0.37195610299946225</v>
      </c>
    </row>
    <row r="2070" spans="1:3" x14ac:dyDescent="0.3">
      <c r="A2070">
        <v>2031</v>
      </c>
      <c r="B2070">
        <v>67.824758920113908</v>
      </c>
      <c r="C2070">
        <v>-0.32475892011390783</v>
      </c>
    </row>
    <row r="2071" spans="1:3" x14ac:dyDescent="0.3">
      <c r="A2071">
        <v>2032</v>
      </c>
      <c r="B2071">
        <v>67.572997664070201</v>
      </c>
      <c r="C2071">
        <v>-7.2997664070200585E-2</v>
      </c>
    </row>
    <row r="2072" spans="1:3" x14ac:dyDescent="0.3">
      <c r="A2072">
        <v>2033</v>
      </c>
      <c r="B2072">
        <v>65.876095605049713</v>
      </c>
      <c r="C2072">
        <v>1.4239043949502843</v>
      </c>
    </row>
    <row r="2073" spans="1:3" x14ac:dyDescent="0.3">
      <c r="A2073">
        <v>2034</v>
      </c>
      <c r="B2073">
        <v>63.10631294394836</v>
      </c>
      <c r="C2073">
        <v>3.8936870560516397</v>
      </c>
    </row>
    <row r="2074" spans="1:3" x14ac:dyDescent="0.3">
      <c r="A2074">
        <v>2035</v>
      </c>
      <c r="B2074">
        <v>66.933344824122784</v>
      </c>
      <c r="C2074">
        <v>0.36665517587721297</v>
      </c>
    </row>
    <row r="2075" spans="1:3" x14ac:dyDescent="0.3">
      <c r="A2075">
        <v>2036</v>
      </c>
      <c r="B2075">
        <v>66.554815398264793</v>
      </c>
      <c r="C2075">
        <v>0.64518460173520964</v>
      </c>
    </row>
    <row r="2076" spans="1:3" x14ac:dyDescent="0.3">
      <c r="A2076">
        <v>2037</v>
      </c>
      <c r="B2076">
        <v>65.871054903081614</v>
      </c>
      <c r="C2076">
        <v>0.92894509691838323</v>
      </c>
    </row>
    <row r="2077" spans="1:3" x14ac:dyDescent="0.3">
      <c r="A2077">
        <v>2038</v>
      </c>
      <c r="B2077">
        <v>66.011116887183832</v>
      </c>
      <c r="C2077">
        <v>0.78888311281616552</v>
      </c>
    </row>
    <row r="2078" spans="1:3" x14ac:dyDescent="0.3">
      <c r="A2078">
        <v>2039</v>
      </c>
      <c r="B2078">
        <v>65.502873281741927</v>
      </c>
      <c r="C2078">
        <v>1.2971267182580704</v>
      </c>
    </row>
    <row r="2079" spans="1:3" x14ac:dyDescent="0.3">
      <c r="A2079">
        <v>2040</v>
      </c>
      <c r="B2079">
        <v>77.382938600778587</v>
      </c>
      <c r="C2079">
        <v>0.1170613992214129</v>
      </c>
    </row>
    <row r="2080" spans="1:3" x14ac:dyDescent="0.3">
      <c r="A2080">
        <v>2041</v>
      </c>
      <c r="B2080">
        <v>82.337127483870134</v>
      </c>
      <c r="C2080">
        <v>-5.0371274838701368</v>
      </c>
    </row>
    <row r="2081" spans="1:3" x14ac:dyDescent="0.3">
      <c r="A2081">
        <v>2042</v>
      </c>
      <c r="B2081">
        <v>76.931969486722636</v>
      </c>
      <c r="C2081">
        <v>0.1680305132773583</v>
      </c>
    </row>
    <row r="2082" spans="1:3" x14ac:dyDescent="0.3">
      <c r="A2082">
        <v>2043</v>
      </c>
      <c r="B2082">
        <v>79.86986854656746</v>
      </c>
      <c r="C2082">
        <v>-3.0698685465674629</v>
      </c>
    </row>
    <row r="2083" spans="1:3" x14ac:dyDescent="0.3">
      <c r="A2083">
        <v>2044</v>
      </c>
      <c r="B2083">
        <v>79.885059994147156</v>
      </c>
      <c r="C2083">
        <v>-3.1850599941471529</v>
      </c>
    </row>
    <row r="2084" spans="1:3" x14ac:dyDescent="0.3">
      <c r="A2084">
        <v>2045</v>
      </c>
      <c r="B2084">
        <v>81.788386805557039</v>
      </c>
      <c r="C2084">
        <v>-5.4883868055570417</v>
      </c>
    </row>
    <row r="2085" spans="1:3" x14ac:dyDescent="0.3">
      <c r="A2085">
        <v>2046</v>
      </c>
      <c r="B2085">
        <v>78.947197760517327</v>
      </c>
      <c r="C2085">
        <v>-3.2471977605173237</v>
      </c>
    </row>
    <row r="2086" spans="1:3" x14ac:dyDescent="0.3">
      <c r="A2086">
        <v>2047</v>
      </c>
      <c r="B2086">
        <v>80.425902926263817</v>
      </c>
      <c r="C2086">
        <v>-4.9259029262638165</v>
      </c>
    </row>
    <row r="2087" spans="1:3" x14ac:dyDescent="0.3">
      <c r="A2087">
        <v>2048</v>
      </c>
      <c r="B2087">
        <v>77.84563789400147</v>
      </c>
      <c r="C2087">
        <v>-2.545637894001473</v>
      </c>
    </row>
    <row r="2088" spans="1:3" x14ac:dyDescent="0.3">
      <c r="A2088">
        <v>2049</v>
      </c>
      <c r="B2088">
        <v>77.54228689420853</v>
      </c>
      <c r="C2088">
        <v>-2.3422868942085273</v>
      </c>
    </row>
    <row r="2089" spans="1:3" x14ac:dyDescent="0.3">
      <c r="A2089">
        <v>2050</v>
      </c>
      <c r="B2089">
        <v>77.240072341058536</v>
      </c>
      <c r="C2089">
        <v>-2.2400723410585357</v>
      </c>
    </row>
    <row r="2090" spans="1:3" x14ac:dyDescent="0.3">
      <c r="A2090">
        <v>2051</v>
      </c>
      <c r="B2090">
        <v>77.692295709678973</v>
      </c>
      <c r="C2090">
        <v>-2.7922957096789673</v>
      </c>
    </row>
    <row r="2091" spans="1:3" x14ac:dyDescent="0.3">
      <c r="A2091">
        <v>2052</v>
      </c>
      <c r="B2091">
        <v>77.537454166140705</v>
      </c>
      <c r="C2091">
        <v>-2.8374541661407022</v>
      </c>
    </row>
    <row r="2092" spans="1:3" x14ac:dyDescent="0.3">
      <c r="A2092">
        <v>2053</v>
      </c>
      <c r="B2092">
        <v>77.002781340830182</v>
      </c>
      <c r="C2092">
        <v>-2.5027813408301824</v>
      </c>
    </row>
    <row r="2093" spans="1:3" x14ac:dyDescent="0.3">
      <c r="A2093">
        <v>2054</v>
      </c>
      <c r="B2093">
        <v>76.734851976497794</v>
      </c>
      <c r="C2093">
        <v>-2.5348519764977908</v>
      </c>
    </row>
    <row r="2094" spans="1:3" x14ac:dyDescent="0.3">
      <c r="A2094">
        <v>2055</v>
      </c>
      <c r="B2094">
        <v>76.778159992499056</v>
      </c>
      <c r="C2094">
        <v>-3.078159992499053</v>
      </c>
    </row>
    <row r="2095" spans="1:3" x14ac:dyDescent="0.3">
      <c r="A2095">
        <v>2056</v>
      </c>
      <c r="B2095">
        <v>77.078700056126095</v>
      </c>
      <c r="C2095">
        <v>4.021299943873899</v>
      </c>
    </row>
    <row r="2096" spans="1:3" x14ac:dyDescent="0.3">
      <c r="A2096">
        <v>2057</v>
      </c>
      <c r="B2096">
        <v>74.792780638639243</v>
      </c>
      <c r="C2096">
        <v>14.207219361360757</v>
      </c>
    </row>
    <row r="2097" spans="1:3" x14ac:dyDescent="0.3">
      <c r="A2097">
        <v>2058</v>
      </c>
      <c r="B2097">
        <v>76.674781515470613</v>
      </c>
      <c r="C2097">
        <v>9.3252184845293868</v>
      </c>
    </row>
    <row r="2098" spans="1:3" x14ac:dyDescent="0.3">
      <c r="A2098">
        <v>2059</v>
      </c>
      <c r="B2098">
        <v>79.490448015757792</v>
      </c>
      <c r="C2098">
        <v>3.5095519842422078</v>
      </c>
    </row>
    <row r="2099" spans="1:3" x14ac:dyDescent="0.3">
      <c r="A2099">
        <v>2060</v>
      </c>
      <c r="B2099">
        <v>82.346586303814064</v>
      </c>
      <c r="C2099">
        <v>-0.34658630381406397</v>
      </c>
    </row>
    <row r="2100" spans="1:3" x14ac:dyDescent="0.3">
      <c r="A2100">
        <v>2061</v>
      </c>
      <c r="B2100">
        <v>82.307804798178509</v>
      </c>
      <c r="C2100">
        <v>-2.7078047981785147</v>
      </c>
    </row>
    <row r="2101" spans="1:3" x14ac:dyDescent="0.3">
      <c r="A2101">
        <v>2062</v>
      </c>
      <c r="B2101">
        <v>81.565197841756998</v>
      </c>
      <c r="C2101">
        <v>-2.2651978417570007</v>
      </c>
    </row>
    <row r="2102" spans="1:3" x14ac:dyDescent="0.3">
      <c r="A2102">
        <v>2063</v>
      </c>
      <c r="B2102">
        <v>81.124971768606756</v>
      </c>
      <c r="C2102">
        <v>-2.1249717686067555</v>
      </c>
    </row>
    <row r="2103" spans="1:3" x14ac:dyDescent="0.3">
      <c r="A2103">
        <v>2064</v>
      </c>
      <c r="B2103">
        <v>78.835297509792056</v>
      </c>
      <c r="C2103">
        <v>-0.13529750979205346</v>
      </c>
    </row>
    <row r="2104" spans="1:3" x14ac:dyDescent="0.3">
      <c r="A2104">
        <v>2065</v>
      </c>
      <c r="B2104">
        <v>80.645938611255701</v>
      </c>
      <c r="C2104">
        <v>-2.1459386112557013</v>
      </c>
    </row>
    <row r="2105" spans="1:3" x14ac:dyDescent="0.3">
      <c r="A2105">
        <v>2066</v>
      </c>
      <c r="B2105">
        <v>81.72314270138699</v>
      </c>
      <c r="C2105">
        <v>-4.0231427013869876</v>
      </c>
    </row>
    <row r="2106" spans="1:3" x14ac:dyDescent="0.3">
      <c r="A2106">
        <v>2067</v>
      </c>
      <c r="B2106">
        <v>78.420830558283797</v>
      </c>
      <c r="C2106">
        <v>-0.42083055828379656</v>
      </c>
    </row>
    <row r="2107" spans="1:3" x14ac:dyDescent="0.3">
      <c r="A2107">
        <v>2068</v>
      </c>
      <c r="B2107">
        <v>81.857241260921668</v>
      </c>
      <c r="C2107">
        <v>-4.5572412609216713</v>
      </c>
    </row>
    <row r="2108" spans="1:3" x14ac:dyDescent="0.3">
      <c r="A2108">
        <v>2069</v>
      </c>
      <c r="B2108">
        <v>80.727301563041138</v>
      </c>
      <c r="C2108">
        <v>-3.5273015630411351</v>
      </c>
    </row>
    <row r="2109" spans="1:3" x14ac:dyDescent="0.3">
      <c r="A2109">
        <v>2070</v>
      </c>
      <c r="B2109">
        <v>76.452929610112761</v>
      </c>
      <c r="C2109">
        <v>0.44707038988724435</v>
      </c>
    </row>
    <row r="2110" spans="1:3" x14ac:dyDescent="0.3">
      <c r="A2110">
        <v>2071</v>
      </c>
      <c r="B2110">
        <v>75.618709122803025</v>
      </c>
      <c r="C2110">
        <v>0.98129087719696884</v>
      </c>
    </row>
    <row r="2111" spans="1:3" x14ac:dyDescent="0.3">
      <c r="A2111">
        <v>2072</v>
      </c>
      <c r="B2111">
        <v>81.773221006908116</v>
      </c>
      <c r="C2111">
        <v>-3.5732210069081134</v>
      </c>
    </row>
    <row r="2112" spans="1:3" x14ac:dyDescent="0.3">
      <c r="A2112">
        <v>2073</v>
      </c>
      <c r="B2112">
        <v>83.079755931231517</v>
      </c>
      <c r="C2112">
        <v>-4.9797559312315229</v>
      </c>
    </row>
    <row r="2113" spans="1:3" x14ac:dyDescent="0.3">
      <c r="A2113">
        <v>2074</v>
      </c>
      <c r="B2113">
        <v>76.242110171911875</v>
      </c>
      <c r="C2113">
        <v>1.6578898280881305</v>
      </c>
    </row>
    <row r="2114" spans="1:3" x14ac:dyDescent="0.3">
      <c r="A2114">
        <v>2075</v>
      </c>
      <c r="B2114">
        <v>82.983475213202126</v>
      </c>
      <c r="C2114">
        <v>-5.1834752132021293</v>
      </c>
    </row>
    <row r="2115" spans="1:3" x14ac:dyDescent="0.3">
      <c r="A2115">
        <v>2076</v>
      </c>
      <c r="B2115">
        <v>82.696163141101707</v>
      </c>
      <c r="C2115">
        <v>-5.1961631411017066</v>
      </c>
    </row>
    <row r="2116" spans="1:3" x14ac:dyDescent="0.3">
      <c r="A2116">
        <v>2077</v>
      </c>
      <c r="B2116">
        <v>73.62233172452315</v>
      </c>
      <c r="C2116">
        <v>3.6776682754768473</v>
      </c>
    </row>
    <row r="2117" spans="1:3" x14ac:dyDescent="0.3">
      <c r="A2117">
        <v>2078</v>
      </c>
      <c r="B2117">
        <v>80.144205766379173</v>
      </c>
      <c r="C2117">
        <v>-3.1442057663791729</v>
      </c>
    </row>
    <row r="2118" spans="1:3" x14ac:dyDescent="0.3">
      <c r="A2118">
        <v>2079</v>
      </c>
      <c r="B2118">
        <v>82.368152076874935</v>
      </c>
      <c r="C2118">
        <v>-5.568152076874938</v>
      </c>
    </row>
    <row r="2119" spans="1:3" x14ac:dyDescent="0.3">
      <c r="A2119">
        <v>2080</v>
      </c>
      <c r="B2119">
        <v>73.223974562209889</v>
      </c>
      <c r="C2119">
        <v>3.4760254377901134</v>
      </c>
    </row>
    <row r="2120" spans="1:3" x14ac:dyDescent="0.3">
      <c r="A2120">
        <v>2081</v>
      </c>
      <c r="B2120">
        <v>73.790225335271543</v>
      </c>
      <c r="C2120">
        <v>2.8097746647284509</v>
      </c>
    </row>
    <row r="2121" spans="1:3" x14ac:dyDescent="0.3">
      <c r="A2121">
        <v>2082</v>
      </c>
      <c r="B2121">
        <v>78.514004664064217</v>
      </c>
      <c r="C2121">
        <v>-1.9140046640642225</v>
      </c>
    </row>
    <row r="2122" spans="1:3" x14ac:dyDescent="0.3">
      <c r="A2122">
        <v>2083</v>
      </c>
      <c r="B2122">
        <v>77.198028025506915</v>
      </c>
      <c r="C2122">
        <v>-0.59802802550692036</v>
      </c>
    </row>
    <row r="2123" spans="1:3" x14ac:dyDescent="0.3">
      <c r="A2123">
        <v>2084</v>
      </c>
      <c r="B2123">
        <v>75.884915598792858</v>
      </c>
      <c r="C2123">
        <v>0.6150844012071417</v>
      </c>
    </row>
    <row r="2124" spans="1:3" x14ac:dyDescent="0.3">
      <c r="A2124">
        <v>2085</v>
      </c>
      <c r="B2124">
        <v>73.098065982807512</v>
      </c>
      <c r="C2124">
        <v>3.3019340171924938</v>
      </c>
    </row>
    <row r="2125" spans="1:3" x14ac:dyDescent="0.3">
      <c r="A2125">
        <v>2086</v>
      </c>
      <c r="B2125">
        <v>72.66184231969126</v>
      </c>
      <c r="C2125">
        <v>3.638157680308737</v>
      </c>
    </row>
    <row r="2126" spans="1:3" x14ac:dyDescent="0.3">
      <c r="A2126">
        <v>2087</v>
      </c>
      <c r="B2126">
        <v>71.886850903575919</v>
      </c>
      <c r="C2126">
        <v>4.313149096424084</v>
      </c>
    </row>
    <row r="2127" spans="1:3" x14ac:dyDescent="0.3">
      <c r="A2127">
        <v>2088</v>
      </c>
      <c r="B2127">
        <v>71.233049625669224</v>
      </c>
      <c r="C2127">
        <v>11.066950374330773</v>
      </c>
    </row>
    <row r="2128" spans="1:3" x14ac:dyDescent="0.3">
      <c r="A2128">
        <v>2089</v>
      </c>
      <c r="B2128">
        <v>70.231378927762705</v>
      </c>
      <c r="C2128">
        <v>11.768621072237295</v>
      </c>
    </row>
    <row r="2129" spans="1:3" x14ac:dyDescent="0.3">
      <c r="A2129">
        <v>2090</v>
      </c>
      <c r="B2129">
        <v>71.161945488580102</v>
      </c>
      <c r="C2129">
        <v>10.538054511419901</v>
      </c>
    </row>
    <row r="2130" spans="1:3" x14ac:dyDescent="0.3">
      <c r="A2130">
        <v>2091</v>
      </c>
      <c r="B2130">
        <v>71.168552857042897</v>
      </c>
      <c r="C2130">
        <v>10.031447142957106</v>
      </c>
    </row>
    <row r="2131" spans="1:3" x14ac:dyDescent="0.3">
      <c r="A2131">
        <v>2092</v>
      </c>
      <c r="B2131">
        <v>71.111424948668628</v>
      </c>
      <c r="C2131">
        <v>9.9885750513313667</v>
      </c>
    </row>
    <row r="2132" spans="1:3" x14ac:dyDescent="0.3">
      <c r="A2132">
        <v>2093</v>
      </c>
      <c r="B2132">
        <v>72.737244590573411</v>
      </c>
      <c r="C2132">
        <v>14.262755409426589</v>
      </c>
    </row>
    <row r="2133" spans="1:3" x14ac:dyDescent="0.3">
      <c r="A2133">
        <v>2094</v>
      </c>
      <c r="B2133">
        <v>72.58322955995169</v>
      </c>
      <c r="C2133">
        <v>13.41677044004831</v>
      </c>
    </row>
    <row r="2134" spans="1:3" x14ac:dyDescent="0.3">
      <c r="A2134">
        <v>2095</v>
      </c>
      <c r="B2134">
        <v>72.591182484114867</v>
      </c>
      <c r="C2134">
        <v>10.408817515885133</v>
      </c>
    </row>
    <row r="2135" spans="1:3" x14ac:dyDescent="0.3">
      <c r="A2135">
        <v>2096</v>
      </c>
      <c r="B2135">
        <v>72.235586052443452</v>
      </c>
      <c r="C2135">
        <v>7.5644139475565453</v>
      </c>
    </row>
    <row r="2136" spans="1:3" x14ac:dyDescent="0.3">
      <c r="A2136">
        <v>2097</v>
      </c>
      <c r="B2136">
        <v>72.669991356635762</v>
      </c>
      <c r="C2136">
        <v>6.7300086433642434</v>
      </c>
    </row>
    <row r="2137" spans="1:3" x14ac:dyDescent="0.3">
      <c r="A2137">
        <v>2098</v>
      </c>
      <c r="B2137">
        <v>72.369230773654166</v>
      </c>
      <c r="C2137">
        <v>6.3307692263458364</v>
      </c>
    </row>
    <row r="2138" spans="1:3" x14ac:dyDescent="0.3">
      <c r="A2138">
        <v>2099</v>
      </c>
      <c r="B2138">
        <v>69.186710698043925</v>
      </c>
      <c r="C2138">
        <v>9.0132893019560782</v>
      </c>
    </row>
    <row r="2139" spans="1:3" x14ac:dyDescent="0.3">
      <c r="A2139">
        <v>2100</v>
      </c>
      <c r="B2139">
        <v>72.308550270894486</v>
      </c>
      <c r="C2139">
        <v>5.2914497291055085</v>
      </c>
    </row>
    <row r="2140" spans="1:3" x14ac:dyDescent="0.3">
      <c r="A2140">
        <v>2101</v>
      </c>
      <c r="B2140">
        <v>72.228779087549484</v>
      </c>
      <c r="C2140">
        <v>4.8712209124505108</v>
      </c>
    </row>
    <row r="2141" spans="1:3" x14ac:dyDescent="0.3">
      <c r="A2141">
        <v>2102</v>
      </c>
      <c r="B2141">
        <v>74.000990088934813</v>
      </c>
      <c r="C2141">
        <v>2.6990099110651897</v>
      </c>
    </row>
    <row r="2142" spans="1:3" x14ac:dyDescent="0.3">
      <c r="A2142">
        <v>2103</v>
      </c>
      <c r="B2142">
        <v>71.687878987513571</v>
      </c>
      <c r="C2142">
        <v>4.3121210124864291</v>
      </c>
    </row>
    <row r="2143" spans="1:3" x14ac:dyDescent="0.3">
      <c r="A2143">
        <v>2104</v>
      </c>
      <c r="B2143">
        <v>70.335200525947144</v>
      </c>
      <c r="C2143">
        <v>1.7647994740528503</v>
      </c>
    </row>
    <row r="2144" spans="1:3" x14ac:dyDescent="0.3">
      <c r="A2144">
        <v>2105</v>
      </c>
      <c r="B2144">
        <v>70.329759527254211</v>
      </c>
      <c r="C2144">
        <v>1.4702404727457861</v>
      </c>
    </row>
    <row r="2145" spans="1:3" x14ac:dyDescent="0.3">
      <c r="A2145">
        <v>2106</v>
      </c>
      <c r="B2145">
        <v>70.363147423446335</v>
      </c>
      <c r="C2145">
        <v>1.3368525765536674</v>
      </c>
    </row>
    <row r="2146" spans="1:3" x14ac:dyDescent="0.3">
      <c r="A2146">
        <v>2107</v>
      </c>
      <c r="B2146">
        <v>72.142620952732926</v>
      </c>
      <c r="C2146">
        <v>6.8573790472670737</v>
      </c>
    </row>
    <row r="2147" spans="1:3" x14ac:dyDescent="0.3">
      <c r="A2147">
        <v>2108</v>
      </c>
      <c r="B2147">
        <v>69.614547145977369</v>
      </c>
      <c r="C2147">
        <v>7.3854528540226312</v>
      </c>
    </row>
    <row r="2148" spans="1:3" x14ac:dyDescent="0.3">
      <c r="A2148">
        <v>2109</v>
      </c>
      <c r="B2148">
        <v>63.481255618872815</v>
      </c>
      <c r="C2148">
        <v>5.318744381127182</v>
      </c>
    </row>
    <row r="2149" spans="1:3" x14ac:dyDescent="0.3">
      <c r="A2149">
        <v>2110</v>
      </c>
      <c r="B2149">
        <v>69.739703159938699</v>
      </c>
      <c r="C2149">
        <v>-0.73970315993869917</v>
      </c>
    </row>
    <row r="2150" spans="1:3" x14ac:dyDescent="0.3">
      <c r="A2150">
        <v>2111</v>
      </c>
      <c r="B2150">
        <v>67.112368457853435</v>
      </c>
      <c r="C2150">
        <v>1.7876315421465705</v>
      </c>
    </row>
    <row r="2151" spans="1:3" x14ac:dyDescent="0.3">
      <c r="A2151">
        <v>2112</v>
      </c>
      <c r="B2151">
        <v>71.568931166156659</v>
      </c>
      <c r="C2151">
        <v>-3.268931166156662</v>
      </c>
    </row>
    <row r="2152" spans="1:3" x14ac:dyDescent="0.3">
      <c r="A2152">
        <v>2113</v>
      </c>
      <c r="B2152">
        <v>71.395716155292675</v>
      </c>
      <c r="C2152">
        <v>-3.3957161552926749</v>
      </c>
    </row>
    <row r="2153" spans="1:3" x14ac:dyDescent="0.3">
      <c r="A2153">
        <v>2114</v>
      </c>
      <c r="B2153">
        <v>71.119215547128519</v>
      </c>
      <c r="C2153">
        <v>-3.8192155471285218</v>
      </c>
    </row>
    <row r="2154" spans="1:3" x14ac:dyDescent="0.3">
      <c r="A2154">
        <v>2115</v>
      </c>
      <c r="B2154">
        <v>72.062285953759925</v>
      </c>
      <c r="C2154">
        <v>-4.0622859537599254</v>
      </c>
    </row>
    <row r="2155" spans="1:3" x14ac:dyDescent="0.3">
      <c r="A2155">
        <v>2116</v>
      </c>
      <c r="B2155">
        <v>70.633672750209612</v>
      </c>
      <c r="C2155">
        <v>-3.0336727502096181</v>
      </c>
    </row>
    <row r="2156" spans="1:3" x14ac:dyDescent="0.3">
      <c r="A2156">
        <v>2117</v>
      </c>
      <c r="B2156">
        <v>69.97779855987595</v>
      </c>
      <c r="C2156">
        <v>-2.47779855987595</v>
      </c>
    </row>
    <row r="2157" spans="1:3" x14ac:dyDescent="0.3">
      <c r="A2157">
        <v>2118</v>
      </c>
      <c r="B2157">
        <v>71.482541858039625</v>
      </c>
      <c r="C2157">
        <v>-3.8825418580396303</v>
      </c>
    </row>
    <row r="2158" spans="1:3" x14ac:dyDescent="0.3">
      <c r="A2158">
        <v>2119</v>
      </c>
      <c r="B2158">
        <v>70.724820623043385</v>
      </c>
      <c r="C2158">
        <v>-3.6248206230433908</v>
      </c>
    </row>
    <row r="2159" spans="1:3" x14ac:dyDescent="0.3">
      <c r="A2159">
        <v>2120</v>
      </c>
      <c r="B2159">
        <v>71.044985490274243</v>
      </c>
      <c r="C2159">
        <v>3.955014509725757</v>
      </c>
    </row>
    <row r="2160" spans="1:3" x14ac:dyDescent="0.3">
      <c r="A2160">
        <v>2121</v>
      </c>
      <c r="B2160">
        <v>74.538819775488491</v>
      </c>
      <c r="C2160">
        <v>0.2611802245115058</v>
      </c>
    </row>
    <row r="2161" spans="1:3" x14ac:dyDescent="0.3">
      <c r="A2161">
        <v>2122</v>
      </c>
      <c r="B2161">
        <v>78.312399638374387</v>
      </c>
      <c r="C2161">
        <v>-3.7123996383743929</v>
      </c>
    </row>
    <row r="2162" spans="1:3" x14ac:dyDescent="0.3">
      <c r="A2162">
        <v>2123</v>
      </c>
      <c r="B2162">
        <v>78.09120193062266</v>
      </c>
      <c r="C2162">
        <v>-3.691201930622654</v>
      </c>
    </row>
    <row r="2163" spans="1:3" x14ac:dyDescent="0.3">
      <c r="A2163">
        <v>2124</v>
      </c>
      <c r="B2163">
        <v>76.834157027840632</v>
      </c>
      <c r="C2163">
        <v>-2.5341570278406351</v>
      </c>
    </row>
    <row r="2164" spans="1:3" x14ac:dyDescent="0.3">
      <c r="A2164">
        <v>2125</v>
      </c>
      <c r="B2164">
        <v>77.671857728145937</v>
      </c>
      <c r="C2164">
        <v>-4.2718577281459318</v>
      </c>
    </row>
    <row r="2165" spans="1:3" x14ac:dyDescent="0.3">
      <c r="A2165">
        <v>2126</v>
      </c>
      <c r="B2165">
        <v>77.187353242670099</v>
      </c>
      <c r="C2165">
        <v>-4.0873532426701047</v>
      </c>
    </row>
    <row r="2166" spans="1:3" x14ac:dyDescent="0.3">
      <c r="A2166">
        <v>2127</v>
      </c>
      <c r="B2166">
        <v>77.695948561362115</v>
      </c>
      <c r="C2166">
        <v>-4.5959485613621212</v>
      </c>
    </row>
    <row r="2167" spans="1:3" x14ac:dyDescent="0.3">
      <c r="A2167">
        <v>2128</v>
      </c>
      <c r="B2167">
        <v>78.204091788077307</v>
      </c>
      <c r="C2167">
        <v>-5.3040917880773009</v>
      </c>
    </row>
    <row r="2168" spans="1:3" x14ac:dyDescent="0.3">
      <c r="A2168">
        <v>2129</v>
      </c>
      <c r="B2168">
        <v>76.987036027815847</v>
      </c>
      <c r="C2168">
        <v>-4.4870360278158472</v>
      </c>
    </row>
    <row r="2169" spans="1:3" x14ac:dyDescent="0.3">
      <c r="A2169">
        <v>2130</v>
      </c>
      <c r="B2169">
        <v>76.413787824500048</v>
      </c>
      <c r="C2169">
        <v>-4.5137878245000422</v>
      </c>
    </row>
    <row r="2170" spans="1:3" x14ac:dyDescent="0.3">
      <c r="A2170">
        <v>2131</v>
      </c>
      <c r="B2170">
        <v>77.12251269376803</v>
      </c>
      <c r="C2170">
        <v>-5.4225126937680272</v>
      </c>
    </row>
    <row r="2171" spans="1:3" x14ac:dyDescent="0.3">
      <c r="A2171">
        <v>2132</v>
      </c>
      <c r="B2171">
        <v>76.449074988659675</v>
      </c>
      <c r="C2171">
        <v>-5.3490749886596802</v>
      </c>
    </row>
    <row r="2172" spans="1:3" x14ac:dyDescent="0.3">
      <c r="A2172">
        <v>2133</v>
      </c>
      <c r="B2172">
        <v>76.585382732007844</v>
      </c>
      <c r="C2172">
        <v>0.41461726799215626</v>
      </c>
    </row>
    <row r="2173" spans="1:3" x14ac:dyDescent="0.3">
      <c r="A2173">
        <v>2134</v>
      </c>
      <c r="B2173">
        <v>76.5916192196146</v>
      </c>
      <c r="C2173">
        <v>1.4083807803854</v>
      </c>
    </row>
    <row r="2174" spans="1:3" x14ac:dyDescent="0.3">
      <c r="A2174">
        <v>2135</v>
      </c>
      <c r="B2174">
        <v>76.737752469812094</v>
      </c>
      <c r="C2174">
        <v>0.26224753018790636</v>
      </c>
    </row>
    <row r="2175" spans="1:3" x14ac:dyDescent="0.3">
      <c r="A2175">
        <v>2136</v>
      </c>
      <c r="B2175">
        <v>67.397759371867252</v>
      </c>
      <c r="C2175">
        <v>7.6022406281327477</v>
      </c>
    </row>
    <row r="2176" spans="1:3" x14ac:dyDescent="0.3">
      <c r="A2176">
        <v>2137</v>
      </c>
      <c r="B2176">
        <v>74.417351824105126</v>
      </c>
      <c r="C2176">
        <v>-1.4173518241051255</v>
      </c>
    </row>
    <row r="2177" spans="1:3" x14ac:dyDescent="0.3">
      <c r="A2177">
        <v>2138</v>
      </c>
      <c r="B2177">
        <v>74.414365466993658</v>
      </c>
      <c r="C2177">
        <v>-4.4143654669936581</v>
      </c>
    </row>
    <row r="2178" spans="1:3" x14ac:dyDescent="0.3">
      <c r="A2178">
        <v>2139</v>
      </c>
      <c r="B2178">
        <v>74.486411553838124</v>
      </c>
      <c r="C2178">
        <v>-4.8864115538381299</v>
      </c>
    </row>
    <row r="2179" spans="1:3" x14ac:dyDescent="0.3">
      <c r="A2179">
        <v>2140</v>
      </c>
      <c r="B2179">
        <v>74.136643928721739</v>
      </c>
      <c r="C2179">
        <v>-4.7366439287217332</v>
      </c>
    </row>
    <row r="2180" spans="1:3" x14ac:dyDescent="0.3">
      <c r="A2180">
        <v>2141</v>
      </c>
      <c r="B2180">
        <v>72.732243689287273</v>
      </c>
      <c r="C2180">
        <v>-4.3322436892872673</v>
      </c>
    </row>
    <row r="2181" spans="1:3" x14ac:dyDescent="0.3">
      <c r="A2181">
        <v>2142</v>
      </c>
      <c r="B2181">
        <v>73.210713191802924</v>
      </c>
      <c r="C2181">
        <v>-5.0107131918029211</v>
      </c>
    </row>
    <row r="2182" spans="1:3" x14ac:dyDescent="0.3">
      <c r="A2182">
        <v>2143</v>
      </c>
      <c r="B2182">
        <v>73.567675138861432</v>
      </c>
      <c r="C2182">
        <v>-6.0676751388614321</v>
      </c>
    </row>
    <row r="2183" spans="1:3" x14ac:dyDescent="0.3">
      <c r="A2183">
        <v>2144</v>
      </c>
      <c r="B2183">
        <v>72.251438443946924</v>
      </c>
      <c r="C2183">
        <v>-4.9514384439469268</v>
      </c>
    </row>
    <row r="2184" spans="1:3" x14ac:dyDescent="0.3">
      <c r="A2184">
        <v>2145</v>
      </c>
      <c r="B2184">
        <v>77.589764655558156</v>
      </c>
      <c r="C2184">
        <v>-11.18976465555815</v>
      </c>
    </row>
    <row r="2185" spans="1:3" x14ac:dyDescent="0.3">
      <c r="A2185">
        <v>2146</v>
      </c>
      <c r="B2185">
        <v>71.828913538857321</v>
      </c>
      <c r="C2185">
        <v>-6.8289135388573214</v>
      </c>
    </row>
    <row r="2186" spans="1:3" x14ac:dyDescent="0.3">
      <c r="A2186">
        <v>2147</v>
      </c>
      <c r="B2186">
        <v>71.137540551944952</v>
      </c>
      <c r="C2186">
        <v>-6.2375405519449458</v>
      </c>
    </row>
    <row r="2187" spans="1:3" x14ac:dyDescent="0.3">
      <c r="A2187">
        <v>2148</v>
      </c>
      <c r="B2187">
        <v>71.270952145303511</v>
      </c>
      <c r="C2187">
        <v>-6.6709521453035165</v>
      </c>
    </row>
    <row r="2188" spans="1:3" x14ac:dyDescent="0.3">
      <c r="A2188">
        <v>2149</v>
      </c>
      <c r="B2188">
        <v>70.753384447208887</v>
      </c>
      <c r="C2188">
        <v>-5.9533844472088902</v>
      </c>
    </row>
    <row r="2189" spans="1:3" x14ac:dyDescent="0.3">
      <c r="A2189">
        <v>2150</v>
      </c>
      <c r="B2189">
        <v>75.43437274760872</v>
      </c>
      <c r="C2189">
        <v>-10.334372747608725</v>
      </c>
    </row>
    <row r="2190" spans="1:3" x14ac:dyDescent="0.3">
      <c r="A2190">
        <v>2151</v>
      </c>
      <c r="B2190">
        <v>75.328937109185944</v>
      </c>
      <c r="C2190">
        <v>-10.328937109185944</v>
      </c>
    </row>
    <row r="2191" spans="1:3" x14ac:dyDescent="0.3">
      <c r="A2191">
        <v>2152</v>
      </c>
      <c r="B2191">
        <v>67.132596688954834</v>
      </c>
      <c r="C2191">
        <v>-1.0325966889548397</v>
      </c>
    </row>
    <row r="2192" spans="1:3" x14ac:dyDescent="0.3">
      <c r="A2192">
        <v>2153</v>
      </c>
      <c r="B2192">
        <v>68.687504285847993</v>
      </c>
      <c r="C2192">
        <v>-2.9875042858479901</v>
      </c>
    </row>
    <row r="2193" spans="1:3" x14ac:dyDescent="0.3">
      <c r="A2193">
        <v>2154</v>
      </c>
      <c r="B2193">
        <v>64.324717378635839</v>
      </c>
      <c r="C2193">
        <v>0.87528262136416402</v>
      </c>
    </row>
    <row r="2194" spans="1:3" x14ac:dyDescent="0.3">
      <c r="A2194">
        <v>2155</v>
      </c>
      <c r="B2194">
        <v>65.472026961786099</v>
      </c>
      <c r="C2194">
        <v>-0.87202696178610495</v>
      </c>
    </row>
    <row r="2195" spans="1:3" x14ac:dyDescent="0.3">
      <c r="A2195">
        <v>2156</v>
      </c>
      <c r="B2195">
        <v>67.429560886268831</v>
      </c>
      <c r="C2195">
        <v>-3.629560886268834</v>
      </c>
    </row>
    <row r="2196" spans="1:3" x14ac:dyDescent="0.3">
      <c r="A2196">
        <v>2157</v>
      </c>
      <c r="B2196">
        <v>71.001701877556698</v>
      </c>
      <c r="C2196">
        <v>-8.201701877556701</v>
      </c>
    </row>
    <row r="2197" spans="1:3" x14ac:dyDescent="0.3">
      <c r="A2197">
        <v>2158</v>
      </c>
      <c r="B2197">
        <v>65.254712328109392</v>
      </c>
      <c r="C2197">
        <v>-4.2547123281093917</v>
      </c>
    </row>
    <row r="2198" spans="1:3" x14ac:dyDescent="0.3">
      <c r="A2198">
        <v>2159</v>
      </c>
      <c r="B2198">
        <v>64.422506238496652</v>
      </c>
      <c r="C2198">
        <v>3.577493761503348</v>
      </c>
    </row>
    <row r="2199" spans="1:3" x14ac:dyDescent="0.3">
      <c r="A2199">
        <v>2160</v>
      </c>
      <c r="B2199">
        <v>63.559287446993054</v>
      </c>
      <c r="C2199">
        <v>-3.9592874469930521</v>
      </c>
    </row>
    <row r="2200" spans="1:3" x14ac:dyDescent="0.3">
      <c r="A2200">
        <v>2161</v>
      </c>
      <c r="B2200">
        <v>63.223320814877255</v>
      </c>
      <c r="C2200">
        <v>-5.6233208148772533</v>
      </c>
    </row>
    <row r="2201" spans="1:3" x14ac:dyDescent="0.3">
      <c r="A2201">
        <v>2162</v>
      </c>
      <c r="B2201">
        <v>67.299120179567765</v>
      </c>
      <c r="C2201">
        <v>-11.999120179567768</v>
      </c>
    </row>
    <row r="2202" spans="1:3" x14ac:dyDescent="0.3">
      <c r="A2202">
        <v>2163</v>
      </c>
      <c r="B2202">
        <v>59.148071583301629</v>
      </c>
      <c r="C2202">
        <v>-5.7480715833016305</v>
      </c>
    </row>
    <row r="2203" spans="1:3" x14ac:dyDescent="0.3">
      <c r="A2203">
        <v>2164</v>
      </c>
      <c r="B2203">
        <v>66.29235926160392</v>
      </c>
      <c r="C2203">
        <v>-14.29235926160392</v>
      </c>
    </row>
    <row r="2204" spans="1:3" x14ac:dyDescent="0.3">
      <c r="A2204">
        <v>2165</v>
      </c>
      <c r="B2204">
        <v>58.764077251940492</v>
      </c>
      <c r="C2204">
        <v>-1.7640772519404919</v>
      </c>
    </row>
    <row r="2205" spans="1:3" x14ac:dyDescent="0.3">
      <c r="A2205">
        <v>2166</v>
      </c>
      <c r="B2205">
        <v>55.770173061035813</v>
      </c>
      <c r="C2205">
        <v>-7.1701730610358112</v>
      </c>
    </row>
    <row r="2206" spans="1:3" x14ac:dyDescent="0.3">
      <c r="A2206">
        <v>2167</v>
      </c>
      <c r="B2206">
        <v>51.090132705469614</v>
      </c>
      <c r="C2206">
        <v>-2.7901327054696168</v>
      </c>
    </row>
    <row r="2207" spans="1:3" x14ac:dyDescent="0.3">
      <c r="A2207">
        <v>2168</v>
      </c>
      <c r="B2207">
        <v>72.324687791313707</v>
      </c>
      <c r="C2207">
        <v>-72.324687791313707</v>
      </c>
    </row>
    <row r="2208" spans="1:3" x14ac:dyDescent="0.3">
      <c r="A2208">
        <v>2169</v>
      </c>
      <c r="B2208">
        <v>71.164155436047537</v>
      </c>
      <c r="C2208">
        <v>4.035844563952466</v>
      </c>
    </row>
    <row r="2209" spans="1:3" x14ac:dyDescent="0.3">
      <c r="A2209">
        <v>2170</v>
      </c>
      <c r="B2209">
        <v>73.51064643429531</v>
      </c>
      <c r="C2209">
        <v>1.4893535657046897</v>
      </c>
    </row>
    <row r="2210" spans="1:3" x14ac:dyDescent="0.3">
      <c r="A2210">
        <v>2171</v>
      </c>
      <c r="B2210">
        <v>73.145160640560661</v>
      </c>
      <c r="C2210">
        <v>1.654839359439336</v>
      </c>
    </row>
    <row r="2211" spans="1:3" x14ac:dyDescent="0.3">
      <c r="A2211">
        <v>2172</v>
      </c>
      <c r="B2211">
        <v>72.975092935991313</v>
      </c>
      <c r="C2211">
        <v>1.7249070640086899</v>
      </c>
    </row>
    <row r="2212" spans="1:3" x14ac:dyDescent="0.3">
      <c r="A2212">
        <v>2173</v>
      </c>
      <c r="B2212">
        <v>73.197665000782337</v>
      </c>
      <c r="C2212">
        <v>1.4023349992176577</v>
      </c>
    </row>
    <row r="2213" spans="1:3" x14ac:dyDescent="0.3">
      <c r="A2213">
        <v>2174</v>
      </c>
      <c r="B2213">
        <v>72.943322152823711</v>
      </c>
      <c r="C2213">
        <v>1.2566778471762916</v>
      </c>
    </row>
    <row r="2214" spans="1:3" x14ac:dyDescent="0.3">
      <c r="A2214">
        <v>2175</v>
      </c>
      <c r="B2214">
        <v>72.752060335434848</v>
      </c>
      <c r="C2214">
        <v>1.5479396645651491</v>
      </c>
    </row>
    <row r="2215" spans="1:3" x14ac:dyDescent="0.3">
      <c r="A2215">
        <v>2176</v>
      </c>
      <c r="B2215">
        <v>73.124427270798918</v>
      </c>
      <c r="C2215">
        <v>0.97557272920107607</v>
      </c>
    </row>
    <row r="2216" spans="1:3" x14ac:dyDescent="0.3">
      <c r="A2216">
        <v>2177</v>
      </c>
      <c r="B2216">
        <v>73.507621696059019</v>
      </c>
      <c r="C2216">
        <v>0.39237830394098694</v>
      </c>
    </row>
    <row r="2217" spans="1:3" x14ac:dyDescent="0.3">
      <c r="A2217">
        <v>2178</v>
      </c>
      <c r="B2217">
        <v>69.655571254950644</v>
      </c>
      <c r="C2217">
        <v>3.8444287450493562</v>
      </c>
    </row>
    <row r="2218" spans="1:3" x14ac:dyDescent="0.3">
      <c r="A2218">
        <v>2179</v>
      </c>
      <c r="B2218">
        <v>75.547053580799556</v>
      </c>
      <c r="C2218">
        <v>-2.4470535807995617</v>
      </c>
    </row>
    <row r="2219" spans="1:3" x14ac:dyDescent="0.3">
      <c r="A2219">
        <v>2180</v>
      </c>
      <c r="B2219">
        <v>72.044313743120682</v>
      </c>
      <c r="C2219">
        <v>0.55568625687931217</v>
      </c>
    </row>
    <row r="2220" spans="1:3" x14ac:dyDescent="0.3">
      <c r="A2220">
        <v>2181</v>
      </c>
      <c r="B2220">
        <v>68.692902510510919</v>
      </c>
      <c r="C2220">
        <v>3.5070974894890838</v>
      </c>
    </row>
    <row r="2221" spans="1:3" x14ac:dyDescent="0.3">
      <c r="A2221">
        <v>2182</v>
      </c>
      <c r="B2221">
        <v>67.637776518402745</v>
      </c>
      <c r="C2221">
        <v>4.3622234815972547</v>
      </c>
    </row>
    <row r="2222" spans="1:3" x14ac:dyDescent="0.3">
      <c r="A2222">
        <v>2183</v>
      </c>
      <c r="B2222">
        <v>71.309859699565948</v>
      </c>
      <c r="C2222">
        <v>0.49014030043404944</v>
      </c>
    </row>
    <row r="2223" spans="1:3" x14ac:dyDescent="0.3">
      <c r="A2223">
        <v>2184</v>
      </c>
      <c r="B2223">
        <v>64.291587141991798</v>
      </c>
      <c r="C2223">
        <v>7.3084128580081966</v>
      </c>
    </row>
    <row r="2224" spans="1:3" x14ac:dyDescent="0.3">
      <c r="A2224">
        <v>2185</v>
      </c>
      <c r="B2224">
        <v>71.210730452270411</v>
      </c>
      <c r="C2224">
        <v>1.9892695477295916</v>
      </c>
    </row>
    <row r="2225" spans="1:3" x14ac:dyDescent="0.3">
      <c r="A2225">
        <v>2186</v>
      </c>
      <c r="B2225">
        <v>72.297379239826029</v>
      </c>
      <c r="C2225">
        <v>0.80262076017396566</v>
      </c>
    </row>
    <row r="2226" spans="1:3" x14ac:dyDescent="0.3">
      <c r="A2226">
        <v>2187</v>
      </c>
      <c r="B2226">
        <v>72.532809573166034</v>
      </c>
      <c r="C2226">
        <v>0.16719042683396879</v>
      </c>
    </row>
    <row r="2227" spans="1:3" x14ac:dyDescent="0.3">
      <c r="A2227">
        <v>2188</v>
      </c>
      <c r="B2227">
        <v>71.900525694070097</v>
      </c>
      <c r="C2227">
        <v>0.89947430592989974</v>
      </c>
    </row>
    <row r="2228" spans="1:3" x14ac:dyDescent="0.3">
      <c r="A2228">
        <v>2189</v>
      </c>
      <c r="B2228">
        <v>71.579382786026471</v>
      </c>
      <c r="C2228">
        <v>1.1206172139735315</v>
      </c>
    </row>
    <row r="2229" spans="1:3" x14ac:dyDescent="0.3">
      <c r="A2229">
        <v>2190</v>
      </c>
      <c r="B2229">
        <v>72.390397043547935</v>
      </c>
      <c r="C2229">
        <v>0.10960295645206486</v>
      </c>
    </row>
    <row r="2230" spans="1:3" x14ac:dyDescent="0.3">
      <c r="A2230">
        <v>2191</v>
      </c>
      <c r="B2230">
        <v>72.070617229525922</v>
      </c>
      <c r="C2230">
        <v>0.22938277047407496</v>
      </c>
    </row>
    <row r="2231" spans="1:3" x14ac:dyDescent="0.3">
      <c r="A2231">
        <v>2192</v>
      </c>
      <c r="B2231">
        <v>71.956062264062609</v>
      </c>
      <c r="C2231">
        <v>0.14393773593738501</v>
      </c>
    </row>
    <row r="2232" spans="1:3" x14ac:dyDescent="0.3">
      <c r="A2232">
        <v>2193</v>
      </c>
      <c r="B2232">
        <v>74.574196548037506</v>
      </c>
      <c r="C2232">
        <v>-2.6741965480375001</v>
      </c>
    </row>
    <row r="2233" spans="1:3" x14ac:dyDescent="0.3">
      <c r="A2233">
        <v>2194</v>
      </c>
      <c r="B2233">
        <v>71.403161174907439</v>
      </c>
      <c r="C2233">
        <v>0.29683882509256421</v>
      </c>
    </row>
    <row r="2234" spans="1:3" x14ac:dyDescent="0.3">
      <c r="A2234">
        <v>2195</v>
      </c>
      <c r="B2234">
        <v>71.130092040684332</v>
      </c>
      <c r="C2234">
        <v>0.26990795931567391</v>
      </c>
    </row>
    <row r="2235" spans="1:3" x14ac:dyDescent="0.3">
      <c r="A2235">
        <v>2196</v>
      </c>
      <c r="B2235">
        <v>70.827159095082109</v>
      </c>
      <c r="C2235">
        <v>0.37284090491789357</v>
      </c>
    </row>
    <row r="2236" spans="1:3" x14ac:dyDescent="0.3">
      <c r="A2236">
        <v>2197</v>
      </c>
      <c r="B2236">
        <v>69.8990613562394</v>
      </c>
      <c r="C2236">
        <v>1.1009386437605997</v>
      </c>
    </row>
    <row r="2237" spans="1:3" x14ac:dyDescent="0.3">
      <c r="A2237">
        <v>2198</v>
      </c>
      <c r="B2237">
        <v>69.410410503947929</v>
      </c>
      <c r="C2237">
        <v>9.5895894960520707</v>
      </c>
    </row>
    <row r="2238" spans="1:3" x14ac:dyDescent="0.3">
      <c r="A2238">
        <v>2199</v>
      </c>
      <c r="B2238">
        <v>69.114989532621692</v>
      </c>
      <c r="C2238">
        <v>9.8850104673783079</v>
      </c>
    </row>
    <row r="2239" spans="1:3" x14ac:dyDescent="0.3">
      <c r="A2239">
        <v>2200</v>
      </c>
      <c r="B2239">
        <v>66.155161649443201</v>
      </c>
      <c r="C2239">
        <v>12.844838350556799</v>
      </c>
    </row>
    <row r="2240" spans="1:3" x14ac:dyDescent="0.3">
      <c r="A2240">
        <v>2201</v>
      </c>
      <c r="B2240">
        <v>71.067252120182019</v>
      </c>
      <c r="C2240">
        <v>2.9327478798179811</v>
      </c>
    </row>
    <row r="2241" spans="1:3" x14ac:dyDescent="0.3">
      <c r="A2241">
        <v>2202</v>
      </c>
      <c r="B2241">
        <v>69.688539768250251</v>
      </c>
      <c r="C2241">
        <v>4.1114602317497457</v>
      </c>
    </row>
    <row r="2242" spans="1:3" x14ac:dyDescent="0.3">
      <c r="A2242">
        <v>2203</v>
      </c>
      <c r="B2242">
        <v>69.426757110174705</v>
      </c>
      <c r="C2242">
        <v>4.1732428898252891</v>
      </c>
    </row>
    <row r="2243" spans="1:3" x14ac:dyDescent="0.3">
      <c r="A2243">
        <v>2204</v>
      </c>
      <c r="B2243">
        <v>69.925675458203457</v>
      </c>
      <c r="C2243">
        <v>3.2743245417965454</v>
      </c>
    </row>
    <row r="2244" spans="1:3" x14ac:dyDescent="0.3">
      <c r="A2244">
        <v>2205</v>
      </c>
      <c r="B2244">
        <v>68.537305326754208</v>
      </c>
      <c r="C2244">
        <v>4.4626946732457924</v>
      </c>
    </row>
    <row r="2245" spans="1:3" x14ac:dyDescent="0.3">
      <c r="A2245">
        <v>2206</v>
      </c>
      <c r="B2245">
        <v>70.175772074479667</v>
      </c>
      <c r="C2245">
        <v>2.4242279255203272</v>
      </c>
    </row>
    <row r="2246" spans="1:3" x14ac:dyDescent="0.3">
      <c r="A2246">
        <v>2207</v>
      </c>
      <c r="B2246">
        <v>68.186994217315529</v>
      </c>
      <c r="C2246">
        <v>7.8130057826844705</v>
      </c>
    </row>
    <row r="2247" spans="1:3" x14ac:dyDescent="0.3">
      <c r="A2247">
        <v>2208</v>
      </c>
      <c r="B2247">
        <v>68.168722543649722</v>
      </c>
      <c r="C2247">
        <v>4.3312774563502785</v>
      </c>
    </row>
    <row r="2248" spans="1:3" x14ac:dyDescent="0.3">
      <c r="A2248">
        <v>2209</v>
      </c>
      <c r="B2248">
        <v>64.197019613648791</v>
      </c>
      <c r="C2248">
        <v>8.0029803863512115</v>
      </c>
    </row>
    <row r="2249" spans="1:3" x14ac:dyDescent="0.3">
      <c r="A2249">
        <v>2210</v>
      </c>
      <c r="B2249">
        <v>62.932707151428083</v>
      </c>
      <c r="C2249">
        <v>9.0672928485719169</v>
      </c>
    </row>
    <row r="2250" spans="1:3" x14ac:dyDescent="0.3">
      <c r="A2250">
        <v>2211</v>
      </c>
      <c r="B2250">
        <v>71.858540553832128</v>
      </c>
      <c r="C2250">
        <v>-0.25854055383213392</v>
      </c>
    </row>
    <row r="2251" spans="1:3" x14ac:dyDescent="0.3">
      <c r="A2251">
        <v>2212</v>
      </c>
      <c r="B2251">
        <v>68.257732015644009</v>
      </c>
      <c r="C2251">
        <v>3.1422679843559962</v>
      </c>
    </row>
    <row r="2252" spans="1:3" x14ac:dyDescent="0.3">
      <c r="A2252">
        <v>2213</v>
      </c>
      <c r="B2252">
        <v>71.210163479802034</v>
      </c>
      <c r="C2252">
        <v>7.7898365201979658</v>
      </c>
    </row>
    <row r="2253" spans="1:3" x14ac:dyDescent="0.3">
      <c r="A2253">
        <v>2214</v>
      </c>
      <c r="B2253">
        <v>71.063975999531721</v>
      </c>
      <c r="C2253">
        <v>4.9360240004682794</v>
      </c>
    </row>
    <row r="2254" spans="1:3" x14ac:dyDescent="0.3">
      <c r="A2254">
        <v>2215</v>
      </c>
      <c r="B2254">
        <v>70.888898387796957</v>
      </c>
      <c r="C2254">
        <v>4.1111016122030435</v>
      </c>
    </row>
    <row r="2255" spans="1:3" x14ac:dyDescent="0.3">
      <c r="A2255">
        <v>2216</v>
      </c>
      <c r="B2255">
        <v>74.350361318181314</v>
      </c>
      <c r="C2255">
        <v>-2.3503613181813137</v>
      </c>
    </row>
    <row r="2256" spans="1:3" x14ac:dyDescent="0.3">
      <c r="A2256">
        <v>2217</v>
      </c>
      <c r="B2256">
        <v>66.763720731133418</v>
      </c>
      <c r="C2256">
        <v>-66.763720731133418</v>
      </c>
    </row>
    <row r="2257" spans="1:3" x14ac:dyDescent="0.3">
      <c r="A2257">
        <v>2218</v>
      </c>
      <c r="B2257">
        <v>69.980614841450475</v>
      </c>
      <c r="C2257">
        <v>-2.4806148414504747</v>
      </c>
    </row>
    <row r="2258" spans="1:3" x14ac:dyDescent="0.3">
      <c r="A2258">
        <v>2219</v>
      </c>
      <c r="B2258">
        <v>65.306930094906889</v>
      </c>
      <c r="C2258">
        <v>1.9930699050931082</v>
      </c>
    </row>
    <row r="2259" spans="1:3" x14ac:dyDescent="0.3">
      <c r="A2259">
        <v>2220</v>
      </c>
      <c r="B2259">
        <v>67.269285826114697</v>
      </c>
      <c r="C2259">
        <v>-0.16928582611470233</v>
      </c>
    </row>
    <row r="2260" spans="1:3" x14ac:dyDescent="0.3">
      <c r="A2260">
        <v>2221</v>
      </c>
      <c r="B2260">
        <v>66.903182680118022</v>
      </c>
      <c r="C2260">
        <v>-3.1826801180159237E-3</v>
      </c>
    </row>
    <row r="2261" spans="1:3" x14ac:dyDescent="0.3">
      <c r="A2261">
        <v>2222</v>
      </c>
      <c r="B2261">
        <v>69.047461589199429</v>
      </c>
      <c r="C2261">
        <v>-2.4474615891994347</v>
      </c>
    </row>
    <row r="2262" spans="1:3" x14ac:dyDescent="0.3">
      <c r="A2262">
        <v>2223</v>
      </c>
      <c r="B2262">
        <v>72.653643913162611</v>
      </c>
      <c r="C2262">
        <v>-6.4536439131626082</v>
      </c>
    </row>
    <row r="2263" spans="1:3" x14ac:dyDescent="0.3">
      <c r="A2263">
        <v>2224</v>
      </c>
      <c r="B2263">
        <v>71.683966498714668</v>
      </c>
      <c r="C2263">
        <v>-5.8839664987146705</v>
      </c>
    </row>
    <row r="2264" spans="1:3" x14ac:dyDescent="0.3">
      <c r="A2264">
        <v>2225</v>
      </c>
      <c r="B2264">
        <v>68.107877726744505</v>
      </c>
      <c r="C2264">
        <v>-2.7078777267444991</v>
      </c>
    </row>
    <row r="2265" spans="1:3" x14ac:dyDescent="0.3">
      <c r="A2265">
        <v>2226</v>
      </c>
      <c r="B2265">
        <v>67.270628844311105</v>
      </c>
      <c r="C2265">
        <v>-2.1706288443111106</v>
      </c>
    </row>
    <row r="2266" spans="1:3" x14ac:dyDescent="0.3">
      <c r="A2266">
        <v>2227</v>
      </c>
      <c r="B2266">
        <v>71.278346208547006</v>
      </c>
      <c r="C2266">
        <v>-6.5783462085470035</v>
      </c>
    </row>
    <row r="2267" spans="1:3" x14ac:dyDescent="0.3">
      <c r="A2267">
        <v>2228</v>
      </c>
      <c r="B2267">
        <v>67.935678503884361</v>
      </c>
      <c r="C2267">
        <v>-3.635678503884364</v>
      </c>
    </row>
    <row r="2268" spans="1:3" x14ac:dyDescent="0.3">
      <c r="A2268">
        <v>2229</v>
      </c>
      <c r="B2268">
        <v>66.13261601561797</v>
      </c>
      <c r="C2268">
        <v>-2.3326160156179725</v>
      </c>
    </row>
    <row r="2269" spans="1:3" x14ac:dyDescent="0.3">
      <c r="A2269">
        <v>2230</v>
      </c>
      <c r="B2269">
        <v>66.208030126411941</v>
      </c>
      <c r="C2269">
        <v>-2.8080301264119427</v>
      </c>
    </row>
    <row r="2270" spans="1:3" x14ac:dyDescent="0.3">
      <c r="A2270">
        <v>2231</v>
      </c>
      <c r="B2270">
        <v>66.714662598557013</v>
      </c>
      <c r="C2270">
        <v>-3.6146625985570111</v>
      </c>
    </row>
    <row r="2271" spans="1:3" x14ac:dyDescent="0.3">
      <c r="A2271">
        <v>2232</v>
      </c>
      <c r="B2271">
        <v>63.551843464434164</v>
      </c>
      <c r="C2271">
        <v>-0.75184346443416672</v>
      </c>
    </row>
    <row r="2272" spans="1:3" x14ac:dyDescent="0.3">
      <c r="A2272">
        <v>2233</v>
      </c>
      <c r="B2272">
        <v>63.266293223254678</v>
      </c>
      <c r="C2272">
        <v>-0.66629322325467655</v>
      </c>
    </row>
    <row r="2273" spans="1:3" x14ac:dyDescent="0.3">
      <c r="A2273">
        <v>2234</v>
      </c>
      <c r="B2273">
        <v>74.102253348771768</v>
      </c>
      <c r="C2273">
        <v>0.39774665122823194</v>
      </c>
    </row>
    <row r="2274" spans="1:3" x14ac:dyDescent="0.3">
      <c r="A2274">
        <v>2235</v>
      </c>
      <c r="B2274">
        <v>75.619728612972168</v>
      </c>
      <c r="C2274">
        <v>-1.2197286129721618</v>
      </c>
    </row>
    <row r="2275" spans="1:3" x14ac:dyDescent="0.3">
      <c r="A2275">
        <v>2236</v>
      </c>
      <c r="B2275">
        <v>75.712965830893054</v>
      </c>
      <c r="C2275">
        <v>-1.4129658308930573</v>
      </c>
    </row>
    <row r="2276" spans="1:3" x14ac:dyDescent="0.3">
      <c r="A2276">
        <v>2237</v>
      </c>
      <c r="B2276">
        <v>74.905373154920412</v>
      </c>
      <c r="C2276">
        <v>-0.80537315492041728</v>
      </c>
    </row>
    <row r="2277" spans="1:3" x14ac:dyDescent="0.3">
      <c r="A2277">
        <v>2238</v>
      </c>
      <c r="B2277">
        <v>73.18073634448443</v>
      </c>
      <c r="C2277">
        <v>0.71926365551557581</v>
      </c>
    </row>
    <row r="2278" spans="1:3" x14ac:dyDescent="0.3">
      <c r="A2278">
        <v>2239</v>
      </c>
      <c r="B2278">
        <v>74.86780246531707</v>
      </c>
      <c r="C2278">
        <v>-1.1678024653170667</v>
      </c>
    </row>
    <row r="2279" spans="1:3" x14ac:dyDescent="0.3">
      <c r="A2279">
        <v>2240</v>
      </c>
      <c r="B2279">
        <v>72.540171732464856</v>
      </c>
      <c r="C2279">
        <v>0.85982826753514985</v>
      </c>
    </row>
    <row r="2280" spans="1:3" x14ac:dyDescent="0.3">
      <c r="A2280">
        <v>2241</v>
      </c>
      <c r="B2280">
        <v>72.68125844294147</v>
      </c>
      <c r="C2280">
        <v>0.61874155705852729</v>
      </c>
    </row>
    <row r="2281" spans="1:3" x14ac:dyDescent="0.3">
      <c r="A2281">
        <v>2242</v>
      </c>
      <c r="B2281">
        <v>73.9629030776116</v>
      </c>
      <c r="C2281">
        <v>-0.76290307761159681</v>
      </c>
    </row>
    <row r="2282" spans="1:3" x14ac:dyDescent="0.3">
      <c r="A2282">
        <v>2243</v>
      </c>
      <c r="B2282">
        <v>71.481788979792739</v>
      </c>
      <c r="C2282">
        <v>1.7182110202072636</v>
      </c>
    </row>
    <row r="2283" spans="1:3" x14ac:dyDescent="0.3">
      <c r="A2283">
        <v>2244</v>
      </c>
      <c r="B2283">
        <v>71.064430921944535</v>
      </c>
      <c r="C2283">
        <v>2.0355690780554596</v>
      </c>
    </row>
    <row r="2284" spans="1:3" x14ac:dyDescent="0.3">
      <c r="A2284">
        <v>2245</v>
      </c>
      <c r="B2284">
        <v>74.764912505042545</v>
      </c>
      <c r="C2284">
        <v>-1.6649125050425511</v>
      </c>
    </row>
    <row r="2285" spans="1:3" x14ac:dyDescent="0.3">
      <c r="A2285">
        <v>2246</v>
      </c>
      <c r="B2285">
        <v>74.303968137079721</v>
      </c>
      <c r="C2285">
        <v>-1.3039681370797211</v>
      </c>
    </row>
    <row r="2286" spans="1:3" x14ac:dyDescent="0.3">
      <c r="A2286">
        <v>2247</v>
      </c>
      <c r="B2286">
        <v>74.240098119456349</v>
      </c>
      <c r="C2286">
        <v>-1.3400981194563428</v>
      </c>
    </row>
    <row r="2287" spans="1:3" x14ac:dyDescent="0.3">
      <c r="A2287">
        <v>2248</v>
      </c>
      <c r="B2287">
        <v>74.097779173048437</v>
      </c>
      <c r="C2287">
        <v>-1.2977791730484398</v>
      </c>
    </row>
    <row r="2288" spans="1:3" x14ac:dyDescent="0.3">
      <c r="A2288">
        <v>2249</v>
      </c>
      <c r="B2288">
        <v>74.04492016350774</v>
      </c>
      <c r="C2288">
        <v>-1.4449201635077458</v>
      </c>
    </row>
    <row r="2289" spans="1:3" x14ac:dyDescent="0.3">
      <c r="A2289">
        <v>2250</v>
      </c>
      <c r="B2289">
        <v>67.236443864312506</v>
      </c>
      <c r="C2289">
        <v>-0.53644386431250268</v>
      </c>
    </row>
    <row r="2290" spans="1:3" x14ac:dyDescent="0.3">
      <c r="A2290">
        <v>2251</v>
      </c>
      <c r="B2290">
        <v>66.458419784216503</v>
      </c>
      <c r="C2290">
        <v>-5.8419784216496851E-2</v>
      </c>
    </row>
    <row r="2291" spans="1:3" x14ac:dyDescent="0.3">
      <c r="A2291">
        <v>2252</v>
      </c>
      <c r="B2291">
        <v>66.614247423892067</v>
      </c>
      <c r="C2291">
        <v>-0.61424742389206699</v>
      </c>
    </row>
    <row r="2292" spans="1:3" x14ac:dyDescent="0.3">
      <c r="A2292">
        <v>2253</v>
      </c>
      <c r="B2292">
        <v>70.007324110966749</v>
      </c>
      <c r="C2292">
        <v>-4.4073241109667549</v>
      </c>
    </row>
    <row r="2293" spans="1:3" x14ac:dyDescent="0.3">
      <c r="A2293">
        <v>2254</v>
      </c>
      <c r="B2293">
        <v>69.480510354188993</v>
      </c>
      <c r="C2293">
        <v>-4.5805103541889878</v>
      </c>
    </row>
    <row r="2294" spans="1:3" x14ac:dyDescent="0.3">
      <c r="A2294">
        <v>2255</v>
      </c>
      <c r="B2294">
        <v>65.15613025637883</v>
      </c>
      <c r="C2294">
        <v>-0.85613025637883311</v>
      </c>
    </row>
    <row r="2295" spans="1:3" x14ac:dyDescent="0.3">
      <c r="A2295">
        <v>2256</v>
      </c>
      <c r="B2295">
        <v>64.826786370559091</v>
      </c>
      <c r="C2295">
        <v>-1.3267863705590912</v>
      </c>
    </row>
    <row r="2296" spans="1:3" x14ac:dyDescent="0.3">
      <c r="A2296">
        <v>2257</v>
      </c>
      <c r="B2296">
        <v>63.436622712467731</v>
      </c>
      <c r="C2296">
        <v>-0.63662271246773372</v>
      </c>
    </row>
    <row r="2297" spans="1:3" x14ac:dyDescent="0.3">
      <c r="A2297">
        <v>2258</v>
      </c>
      <c r="B2297">
        <v>67.657836297466162</v>
      </c>
      <c r="C2297">
        <v>-5.5578362974661601</v>
      </c>
    </row>
    <row r="2298" spans="1:3" x14ac:dyDescent="0.3">
      <c r="A2298">
        <v>2259</v>
      </c>
      <c r="B2298">
        <v>64.25224477903167</v>
      </c>
      <c r="C2298">
        <v>-2.9522447790316733</v>
      </c>
    </row>
    <row r="2299" spans="1:3" x14ac:dyDescent="0.3">
      <c r="A2299">
        <v>2260</v>
      </c>
      <c r="B2299">
        <v>63.520701074999906</v>
      </c>
      <c r="C2299">
        <v>1.4792989250000943</v>
      </c>
    </row>
    <row r="2300" spans="1:3" x14ac:dyDescent="0.3">
      <c r="A2300">
        <v>2261</v>
      </c>
      <c r="B2300">
        <v>63.175833038697931</v>
      </c>
      <c r="C2300">
        <v>-3.4758330386979281</v>
      </c>
    </row>
    <row r="2301" spans="1:3" x14ac:dyDescent="0.3">
      <c r="A2301">
        <v>2262</v>
      </c>
      <c r="B2301">
        <v>61.424093603828581</v>
      </c>
      <c r="C2301">
        <v>-2.424093603828581</v>
      </c>
    </row>
    <row r="2302" spans="1:3" x14ac:dyDescent="0.3">
      <c r="A2302">
        <v>2263</v>
      </c>
      <c r="B2302">
        <v>55.808738039038751</v>
      </c>
      <c r="C2302">
        <v>2.5912619609612477</v>
      </c>
    </row>
    <row r="2303" spans="1:3" x14ac:dyDescent="0.3">
      <c r="A2303">
        <v>2264</v>
      </c>
      <c r="B2303">
        <v>58.991346712785685</v>
      </c>
      <c r="C2303">
        <v>-1.0913467127856862</v>
      </c>
    </row>
    <row r="2304" spans="1:3" x14ac:dyDescent="0.3">
      <c r="A2304">
        <v>2265</v>
      </c>
      <c r="B2304">
        <v>63.808811512922631</v>
      </c>
      <c r="C2304">
        <v>-6.308811512922631</v>
      </c>
    </row>
    <row r="2305" spans="1:3" x14ac:dyDescent="0.3">
      <c r="A2305">
        <v>2266</v>
      </c>
      <c r="B2305">
        <v>68.524555770283371</v>
      </c>
      <c r="C2305">
        <v>7.0754442297166236</v>
      </c>
    </row>
    <row r="2306" spans="1:3" x14ac:dyDescent="0.3">
      <c r="A2306">
        <v>2267</v>
      </c>
      <c r="B2306">
        <v>74.766349738628932</v>
      </c>
      <c r="C2306">
        <v>0.6336502613710735</v>
      </c>
    </row>
    <row r="2307" spans="1:3" x14ac:dyDescent="0.3">
      <c r="A2307">
        <v>2268</v>
      </c>
      <c r="B2307">
        <v>75.609316257713928</v>
      </c>
      <c r="C2307">
        <v>-0.30931625771393101</v>
      </c>
    </row>
    <row r="2308" spans="1:3" x14ac:dyDescent="0.3">
      <c r="A2308">
        <v>2269</v>
      </c>
      <c r="B2308">
        <v>74.059427079829831</v>
      </c>
      <c r="C2308">
        <v>0.8405729201701746</v>
      </c>
    </row>
    <row r="2309" spans="1:3" x14ac:dyDescent="0.3">
      <c r="A2309">
        <v>2270</v>
      </c>
      <c r="B2309">
        <v>74.231705280188237</v>
      </c>
      <c r="C2309">
        <v>0.36829471981175743</v>
      </c>
    </row>
    <row r="2310" spans="1:3" x14ac:dyDescent="0.3">
      <c r="A2310">
        <v>2271</v>
      </c>
      <c r="B2310">
        <v>74.826313828843467</v>
      </c>
      <c r="C2310">
        <v>-0.42631382884346181</v>
      </c>
    </row>
    <row r="2311" spans="1:3" x14ac:dyDescent="0.3">
      <c r="A2311">
        <v>2272</v>
      </c>
      <c r="B2311">
        <v>74.131719385613636</v>
      </c>
      <c r="C2311">
        <v>-3.1719385613641293E-2</v>
      </c>
    </row>
    <row r="2312" spans="1:3" x14ac:dyDescent="0.3">
      <c r="A2312">
        <v>2273</v>
      </c>
      <c r="B2312">
        <v>74.451787687767364</v>
      </c>
      <c r="C2312">
        <v>-0.45178768776736433</v>
      </c>
    </row>
    <row r="2313" spans="1:3" x14ac:dyDescent="0.3">
      <c r="A2313">
        <v>2274</v>
      </c>
      <c r="B2313">
        <v>74.752888423266867</v>
      </c>
      <c r="C2313">
        <v>-0.95288842326687018</v>
      </c>
    </row>
    <row r="2314" spans="1:3" x14ac:dyDescent="0.3">
      <c r="A2314">
        <v>2275</v>
      </c>
      <c r="B2314">
        <v>73.256916838097311</v>
      </c>
      <c r="C2314">
        <v>0.34308316190268329</v>
      </c>
    </row>
    <row r="2315" spans="1:3" x14ac:dyDescent="0.3">
      <c r="A2315">
        <v>2276</v>
      </c>
      <c r="B2315">
        <v>73.459689323121097</v>
      </c>
      <c r="C2315">
        <v>-0.459689323121097</v>
      </c>
    </row>
    <row r="2316" spans="1:3" x14ac:dyDescent="0.3">
      <c r="A2316">
        <v>2277</v>
      </c>
      <c r="B2316">
        <v>72.468573636618416</v>
      </c>
      <c r="C2316">
        <v>0.53142636338158411</v>
      </c>
    </row>
    <row r="2317" spans="1:3" x14ac:dyDescent="0.3">
      <c r="A2317">
        <v>2278</v>
      </c>
      <c r="B2317">
        <v>71.278249359321535</v>
      </c>
      <c r="C2317">
        <v>1.7217506406784651</v>
      </c>
    </row>
    <row r="2318" spans="1:3" x14ac:dyDescent="0.3">
      <c r="A2318">
        <v>2279</v>
      </c>
      <c r="B2318">
        <v>71.395663771713444</v>
      </c>
      <c r="C2318">
        <v>1.5043362282865615</v>
      </c>
    </row>
    <row r="2319" spans="1:3" x14ac:dyDescent="0.3">
      <c r="A2319">
        <v>2280</v>
      </c>
      <c r="B2319">
        <v>71.53453469994011</v>
      </c>
      <c r="C2319">
        <v>1.5654653000598842</v>
      </c>
    </row>
    <row r="2320" spans="1:3" x14ac:dyDescent="0.3">
      <c r="A2320">
        <v>2281</v>
      </c>
      <c r="B2320">
        <v>71.333201440658797</v>
      </c>
      <c r="C2320">
        <v>1.266798559341197</v>
      </c>
    </row>
    <row r="2321" spans="1:3" x14ac:dyDescent="0.3">
      <c r="A2321">
        <v>2282</v>
      </c>
      <c r="B2321">
        <v>69.796340948504266</v>
      </c>
      <c r="C2321">
        <v>3.4036590514957368</v>
      </c>
    </row>
    <row r="2322" spans="1:3" x14ac:dyDescent="0.3">
      <c r="A2322">
        <v>2283</v>
      </c>
      <c r="B2322">
        <v>72.358331954800121</v>
      </c>
      <c r="C2322">
        <v>0.64166804519987863</v>
      </c>
    </row>
    <row r="2323" spans="1:3" x14ac:dyDescent="0.3">
      <c r="A2323">
        <v>2284</v>
      </c>
      <c r="B2323">
        <v>70.570519797696008</v>
      </c>
      <c r="C2323">
        <v>2.3294802023039978</v>
      </c>
    </row>
    <row r="2324" spans="1:3" x14ac:dyDescent="0.3">
      <c r="A2324">
        <v>2285</v>
      </c>
      <c r="B2324">
        <v>70.089825702898338</v>
      </c>
      <c r="C2324">
        <v>2.6101742971016648</v>
      </c>
    </row>
    <row r="2325" spans="1:3" x14ac:dyDescent="0.3">
      <c r="A2325">
        <v>2286</v>
      </c>
      <c r="B2325">
        <v>73.302057517486745</v>
      </c>
      <c r="C2325">
        <v>-0.70205751748675027</v>
      </c>
    </row>
    <row r="2326" spans="1:3" x14ac:dyDescent="0.3">
      <c r="A2326">
        <v>2287</v>
      </c>
      <c r="B2326">
        <v>73.999601615730214</v>
      </c>
      <c r="C2326">
        <v>-1.599601615730208</v>
      </c>
    </row>
    <row r="2327" spans="1:3" x14ac:dyDescent="0.3">
      <c r="A2327">
        <v>2288</v>
      </c>
      <c r="B2327">
        <v>70.318022552492096</v>
      </c>
      <c r="C2327">
        <v>1.9819774475079015</v>
      </c>
    </row>
    <row r="2328" spans="1:3" x14ac:dyDescent="0.3">
      <c r="A2328">
        <v>2289</v>
      </c>
      <c r="B2328">
        <v>71.751967678903981</v>
      </c>
      <c r="C2328">
        <v>0.4480323210960222</v>
      </c>
    </row>
    <row r="2329" spans="1:3" x14ac:dyDescent="0.3">
      <c r="A2329">
        <v>2290</v>
      </c>
      <c r="B2329">
        <v>72.260874802105903</v>
      </c>
      <c r="C2329">
        <v>-6.0874802105900017E-2</v>
      </c>
    </row>
    <row r="2330" spans="1:3" x14ac:dyDescent="0.3">
      <c r="A2330">
        <v>2291</v>
      </c>
      <c r="B2330">
        <v>68.851084033211094</v>
      </c>
      <c r="C2330">
        <v>3.3489159667889083</v>
      </c>
    </row>
    <row r="2331" spans="1:3" x14ac:dyDescent="0.3">
      <c r="A2331">
        <v>2292</v>
      </c>
      <c r="B2331">
        <v>68.651090468391601</v>
      </c>
      <c r="C2331">
        <v>3.5489095316084018</v>
      </c>
    </row>
    <row r="2332" spans="1:3" x14ac:dyDescent="0.3">
      <c r="A2332">
        <v>2293</v>
      </c>
      <c r="B2332">
        <v>70.641098362056226</v>
      </c>
      <c r="C2332">
        <v>1.458901637943768</v>
      </c>
    </row>
    <row r="2333" spans="1:3" x14ac:dyDescent="0.3">
      <c r="A2333">
        <v>2294</v>
      </c>
      <c r="B2333">
        <v>71.109706363581154</v>
      </c>
      <c r="C2333">
        <v>0.99029363641884061</v>
      </c>
    </row>
    <row r="2334" spans="1:3" x14ac:dyDescent="0.3">
      <c r="A2334">
        <v>2295</v>
      </c>
      <c r="B2334">
        <v>72.32542373454659</v>
      </c>
      <c r="C2334">
        <v>-0.22542373454659526</v>
      </c>
    </row>
    <row r="2335" spans="1:3" x14ac:dyDescent="0.3">
      <c r="A2335">
        <v>2296</v>
      </c>
      <c r="B2335">
        <v>70.382224791087808</v>
      </c>
      <c r="C2335">
        <v>1.6177752089121924</v>
      </c>
    </row>
    <row r="2336" spans="1:3" x14ac:dyDescent="0.3">
      <c r="A2336">
        <v>2297</v>
      </c>
      <c r="B2336">
        <v>70.936823991962058</v>
      </c>
      <c r="C2336">
        <v>0.86317600803793937</v>
      </c>
    </row>
    <row r="2337" spans="1:3" x14ac:dyDescent="0.3">
      <c r="A2337">
        <v>2298</v>
      </c>
      <c r="B2337">
        <v>62.603336507224768</v>
      </c>
      <c r="C2337">
        <v>-11.603336507224768</v>
      </c>
    </row>
    <row r="2338" spans="1:3" x14ac:dyDescent="0.3">
      <c r="A2338">
        <v>2299</v>
      </c>
      <c r="B2338">
        <v>59.54030603577317</v>
      </c>
      <c r="C2338">
        <v>-11.440306035773169</v>
      </c>
    </row>
    <row r="2339" spans="1:3" x14ac:dyDescent="0.3">
      <c r="A2339">
        <v>2300</v>
      </c>
      <c r="B2339">
        <v>68.287637613995173</v>
      </c>
      <c r="C2339">
        <v>-14.287637613995173</v>
      </c>
    </row>
    <row r="2340" spans="1:3" x14ac:dyDescent="0.3">
      <c r="A2340">
        <v>2301</v>
      </c>
      <c r="B2340">
        <v>61.029641810477862</v>
      </c>
      <c r="C2340">
        <v>-11.32964181047786</v>
      </c>
    </row>
    <row r="2341" spans="1:3" x14ac:dyDescent="0.3">
      <c r="A2341">
        <v>2302</v>
      </c>
      <c r="B2341">
        <v>61.385847791799648</v>
      </c>
      <c r="C2341">
        <v>-12.48584779179965</v>
      </c>
    </row>
    <row r="2342" spans="1:3" x14ac:dyDescent="0.3">
      <c r="A2342">
        <v>2303</v>
      </c>
      <c r="B2342">
        <v>62.075164829333524</v>
      </c>
      <c r="C2342">
        <v>-13.975164829333522</v>
      </c>
    </row>
    <row r="2343" spans="1:3" x14ac:dyDescent="0.3">
      <c r="A2343">
        <v>2304</v>
      </c>
      <c r="B2343">
        <v>60.048121473628434</v>
      </c>
      <c r="C2343">
        <v>-12.948121473628433</v>
      </c>
    </row>
    <row r="2344" spans="1:3" x14ac:dyDescent="0.3">
      <c r="A2344">
        <v>2305</v>
      </c>
      <c r="B2344">
        <v>59.19297462823944</v>
      </c>
      <c r="C2344">
        <v>-12.992974628239438</v>
      </c>
    </row>
    <row r="2345" spans="1:3" x14ac:dyDescent="0.3">
      <c r="A2345">
        <v>2306</v>
      </c>
      <c r="B2345">
        <v>65.673162126789165</v>
      </c>
      <c r="C2345">
        <v>-20.373162126789168</v>
      </c>
    </row>
    <row r="2346" spans="1:3" x14ac:dyDescent="0.3">
      <c r="A2346">
        <v>2307</v>
      </c>
      <c r="B2346">
        <v>58.151095605425006</v>
      </c>
      <c r="C2346">
        <v>-13.851095605425009</v>
      </c>
    </row>
    <row r="2347" spans="1:3" x14ac:dyDescent="0.3">
      <c r="A2347">
        <v>2308</v>
      </c>
      <c r="B2347">
        <v>64.922272223052872</v>
      </c>
      <c r="C2347">
        <v>-21.622272223052875</v>
      </c>
    </row>
    <row r="2348" spans="1:3" x14ac:dyDescent="0.3">
      <c r="A2348">
        <v>2309</v>
      </c>
      <c r="B2348">
        <v>56.24223285504749</v>
      </c>
      <c r="C2348">
        <v>-13.942232855047493</v>
      </c>
    </row>
    <row r="2349" spans="1:3" x14ac:dyDescent="0.3">
      <c r="A2349">
        <v>2310</v>
      </c>
      <c r="B2349">
        <v>65.197429655740919</v>
      </c>
      <c r="C2349">
        <v>-23.697429655740919</v>
      </c>
    </row>
    <row r="2350" spans="1:3" x14ac:dyDescent="0.3">
      <c r="A2350">
        <v>2311</v>
      </c>
      <c r="B2350">
        <v>54.855323448166686</v>
      </c>
      <c r="C2350">
        <v>-6.8553234481666863</v>
      </c>
    </row>
    <row r="2351" spans="1:3" x14ac:dyDescent="0.3">
      <c r="A2351">
        <v>2312</v>
      </c>
      <c r="B2351">
        <v>53.700449829407617</v>
      </c>
      <c r="C2351">
        <v>-12.700449829407617</v>
      </c>
    </row>
    <row r="2352" spans="1:3" x14ac:dyDescent="0.3">
      <c r="A2352">
        <v>2313</v>
      </c>
      <c r="B2352">
        <v>53.510418185015894</v>
      </c>
      <c r="C2352">
        <v>-14.510418185015894</v>
      </c>
    </row>
    <row r="2353" spans="1:3" x14ac:dyDescent="0.3">
      <c r="A2353">
        <v>2314</v>
      </c>
      <c r="B2353">
        <v>81.55555331620802</v>
      </c>
      <c r="C2353">
        <v>1.5444466837919748</v>
      </c>
    </row>
    <row r="2354" spans="1:3" x14ac:dyDescent="0.3">
      <c r="A2354">
        <v>2315</v>
      </c>
      <c r="B2354">
        <v>80.379878968166238</v>
      </c>
      <c r="C2354">
        <v>2.5201210318337672</v>
      </c>
    </row>
    <row r="2355" spans="1:3" x14ac:dyDescent="0.3">
      <c r="A2355">
        <v>2316</v>
      </c>
      <c r="B2355">
        <v>75.40214941383428</v>
      </c>
      <c r="C2355">
        <v>7.2978505861657226</v>
      </c>
    </row>
    <row r="2356" spans="1:3" x14ac:dyDescent="0.3">
      <c r="A2356">
        <v>2317</v>
      </c>
      <c r="B2356">
        <v>80.378107808089482</v>
      </c>
      <c r="C2356">
        <v>2.1218921919105185</v>
      </c>
    </row>
    <row r="2357" spans="1:3" x14ac:dyDescent="0.3">
      <c r="A2357">
        <v>2318</v>
      </c>
      <c r="B2357">
        <v>81.672029767834388</v>
      </c>
      <c r="C2357">
        <v>0.52797023216561456</v>
      </c>
    </row>
    <row r="2358" spans="1:3" x14ac:dyDescent="0.3">
      <c r="A2358">
        <v>2319</v>
      </c>
      <c r="B2358">
        <v>79.412640681275974</v>
      </c>
      <c r="C2358">
        <v>2.587359318724026</v>
      </c>
    </row>
    <row r="2359" spans="1:3" x14ac:dyDescent="0.3">
      <c r="A2359">
        <v>2320</v>
      </c>
      <c r="B2359">
        <v>78.821268578130031</v>
      </c>
      <c r="C2359">
        <v>2.878731421869972</v>
      </c>
    </row>
    <row r="2360" spans="1:3" x14ac:dyDescent="0.3">
      <c r="A2360">
        <v>2321</v>
      </c>
      <c r="B2360">
        <v>78.615128901739482</v>
      </c>
      <c r="C2360">
        <v>2.784871098260524</v>
      </c>
    </row>
    <row r="2361" spans="1:3" x14ac:dyDescent="0.3">
      <c r="A2361">
        <v>2322</v>
      </c>
      <c r="B2361">
        <v>76.409062265047098</v>
      </c>
      <c r="C2361">
        <v>4.6909377349528967</v>
      </c>
    </row>
    <row r="2362" spans="1:3" x14ac:dyDescent="0.3">
      <c r="A2362">
        <v>2323</v>
      </c>
      <c r="B2362">
        <v>75.528149417958815</v>
      </c>
      <c r="C2362">
        <v>11.471850582041185</v>
      </c>
    </row>
    <row r="2363" spans="1:3" x14ac:dyDescent="0.3">
      <c r="A2363">
        <v>2324</v>
      </c>
      <c r="B2363">
        <v>75.070214360284169</v>
      </c>
      <c r="C2363">
        <v>6.9297856397158313</v>
      </c>
    </row>
    <row r="2364" spans="1:3" x14ac:dyDescent="0.3">
      <c r="A2364">
        <v>2325</v>
      </c>
      <c r="B2364">
        <v>74.197460675977339</v>
      </c>
      <c r="C2364">
        <v>5.5025393240226634</v>
      </c>
    </row>
    <row r="2365" spans="1:3" x14ac:dyDescent="0.3">
      <c r="A2365">
        <v>2326</v>
      </c>
      <c r="B2365">
        <v>76.276199773242723</v>
      </c>
      <c r="C2365">
        <v>3.0238002267572739</v>
      </c>
    </row>
    <row r="2366" spans="1:3" x14ac:dyDescent="0.3">
      <c r="A2366">
        <v>2327</v>
      </c>
      <c r="B2366">
        <v>74.176566801814985</v>
      </c>
      <c r="C2366">
        <v>4.8234331981850147</v>
      </c>
    </row>
    <row r="2367" spans="1:3" x14ac:dyDescent="0.3">
      <c r="A2367">
        <v>2328</v>
      </c>
      <c r="B2367">
        <v>76.334248668756473</v>
      </c>
      <c r="C2367">
        <v>2.3657513312435299</v>
      </c>
    </row>
    <row r="2368" spans="1:3" x14ac:dyDescent="0.3">
      <c r="A2368">
        <v>2329</v>
      </c>
      <c r="B2368">
        <v>76.53851508358764</v>
      </c>
      <c r="C2368">
        <v>1.7614849164123569</v>
      </c>
    </row>
    <row r="2369" spans="1:3" x14ac:dyDescent="0.3">
      <c r="A2369">
        <v>2330</v>
      </c>
      <c r="B2369">
        <v>77.626336860557089</v>
      </c>
      <c r="C2369">
        <v>-0.92633686055708608</v>
      </c>
    </row>
    <row r="2370" spans="1:3" x14ac:dyDescent="0.3">
      <c r="A2370">
        <v>2331</v>
      </c>
      <c r="B2370">
        <v>78.202040020390726</v>
      </c>
      <c r="C2370">
        <v>-1.8020400203907201</v>
      </c>
    </row>
    <row r="2371" spans="1:3" x14ac:dyDescent="0.3">
      <c r="A2371">
        <v>2332</v>
      </c>
      <c r="B2371">
        <v>78.011087539343023</v>
      </c>
      <c r="C2371">
        <v>-1.9110875393430291</v>
      </c>
    </row>
    <row r="2372" spans="1:3" x14ac:dyDescent="0.3">
      <c r="A2372">
        <v>2333</v>
      </c>
      <c r="B2372">
        <v>77.990898886730179</v>
      </c>
      <c r="C2372">
        <v>-2.1908988867301815</v>
      </c>
    </row>
    <row r="2373" spans="1:3" x14ac:dyDescent="0.3">
      <c r="A2373">
        <v>2334</v>
      </c>
      <c r="B2373">
        <v>77.887865877802113</v>
      </c>
      <c r="C2373">
        <v>-2.287865877802119</v>
      </c>
    </row>
    <row r="2374" spans="1:3" x14ac:dyDescent="0.3">
      <c r="A2374">
        <v>2335</v>
      </c>
      <c r="B2374">
        <v>77.65787179227263</v>
      </c>
      <c r="C2374">
        <v>-2.5578717922726355</v>
      </c>
    </row>
    <row r="2375" spans="1:3" x14ac:dyDescent="0.3">
      <c r="A2375">
        <v>2336</v>
      </c>
      <c r="B2375">
        <v>77.521889731884357</v>
      </c>
      <c r="C2375">
        <v>-2.5218897318843574</v>
      </c>
    </row>
    <row r="2376" spans="1:3" x14ac:dyDescent="0.3">
      <c r="A2376">
        <v>2337</v>
      </c>
      <c r="B2376">
        <v>77.722646100232623</v>
      </c>
      <c r="C2376">
        <v>-3.0226461002326204</v>
      </c>
    </row>
    <row r="2377" spans="1:3" x14ac:dyDescent="0.3">
      <c r="A2377">
        <v>2338</v>
      </c>
      <c r="B2377">
        <v>79.846529316596403</v>
      </c>
      <c r="C2377">
        <v>-5.4465293165963971</v>
      </c>
    </row>
    <row r="2378" spans="1:3" x14ac:dyDescent="0.3">
      <c r="A2378">
        <v>2339</v>
      </c>
      <c r="B2378">
        <v>77.274176686647294</v>
      </c>
      <c r="C2378">
        <v>-2.9741766866472972</v>
      </c>
    </row>
    <row r="2379" spans="1:3" x14ac:dyDescent="0.3">
      <c r="A2379">
        <v>2340</v>
      </c>
      <c r="B2379">
        <v>77.304839941440193</v>
      </c>
      <c r="C2379">
        <v>-3.3048399414401928</v>
      </c>
    </row>
    <row r="2380" spans="1:3" x14ac:dyDescent="0.3">
      <c r="A2380">
        <v>2341</v>
      </c>
      <c r="B2380">
        <v>77.053875553355283</v>
      </c>
      <c r="C2380">
        <v>-2.9538755533552887</v>
      </c>
    </row>
    <row r="2381" spans="1:3" x14ac:dyDescent="0.3">
      <c r="A2381">
        <v>2342</v>
      </c>
      <c r="B2381">
        <v>76.951056434709386</v>
      </c>
      <c r="C2381">
        <v>-3.151056434709389</v>
      </c>
    </row>
    <row r="2382" spans="1:3" x14ac:dyDescent="0.3">
      <c r="A2382">
        <v>2343</v>
      </c>
      <c r="B2382">
        <v>77.194884537509012</v>
      </c>
      <c r="C2382">
        <v>-3.4948845375090087</v>
      </c>
    </row>
    <row r="2383" spans="1:3" x14ac:dyDescent="0.3">
      <c r="A2383">
        <v>2344</v>
      </c>
      <c r="B2383">
        <v>77.049117513966138</v>
      </c>
      <c r="C2383">
        <v>-3.7491175139661408</v>
      </c>
    </row>
    <row r="2384" spans="1:3" x14ac:dyDescent="0.3">
      <c r="A2384">
        <v>2345</v>
      </c>
      <c r="B2384">
        <v>73.479971569784951</v>
      </c>
      <c r="C2384">
        <v>-0.4799715697849507</v>
      </c>
    </row>
    <row r="2385" spans="1:3" x14ac:dyDescent="0.3">
      <c r="A2385">
        <v>2346</v>
      </c>
      <c r="B2385">
        <v>71.722272869030007</v>
      </c>
      <c r="C2385">
        <v>16.277727130969993</v>
      </c>
    </row>
    <row r="2386" spans="1:3" x14ac:dyDescent="0.3">
      <c r="A2386">
        <v>2347</v>
      </c>
      <c r="B2386">
        <v>77.853070464965498</v>
      </c>
      <c r="C2386">
        <v>9.1469295350345021</v>
      </c>
    </row>
    <row r="2387" spans="1:3" x14ac:dyDescent="0.3">
      <c r="A2387">
        <v>2348</v>
      </c>
      <c r="B2387">
        <v>77.62594544980989</v>
      </c>
      <c r="C2387">
        <v>7.3740545501901096</v>
      </c>
    </row>
    <row r="2388" spans="1:3" x14ac:dyDescent="0.3">
      <c r="A2388">
        <v>2349</v>
      </c>
      <c r="B2388">
        <v>80.008506041925486</v>
      </c>
      <c r="C2388">
        <v>1.9914939580745141</v>
      </c>
    </row>
    <row r="2389" spans="1:3" x14ac:dyDescent="0.3">
      <c r="A2389">
        <v>2350</v>
      </c>
      <c r="B2389">
        <v>79.974165072534575</v>
      </c>
      <c r="C2389">
        <v>-0.1741650725345778</v>
      </c>
    </row>
    <row r="2390" spans="1:3" x14ac:dyDescent="0.3">
      <c r="A2390">
        <v>2351</v>
      </c>
      <c r="B2390">
        <v>79.589438885513815</v>
      </c>
      <c r="C2390">
        <v>-8.9438885513814625E-2</v>
      </c>
    </row>
    <row r="2391" spans="1:3" x14ac:dyDescent="0.3">
      <c r="A2391">
        <v>2352</v>
      </c>
      <c r="B2391">
        <v>81.264418655884157</v>
      </c>
      <c r="C2391">
        <v>-2.1644186558841625</v>
      </c>
    </row>
    <row r="2392" spans="1:3" x14ac:dyDescent="0.3">
      <c r="A2392">
        <v>2353</v>
      </c>
      <c r="B2392">
        <v>77.619862897043831</v>
      </c>
      <c r="C2392">
        <v>1.280137102956175</v>
      </c>
    </row>
    <row r="2393" spans="1:3" x14ac:dyDescent="0.3">
      <c r="A2393">
        <v>2354</v>
      </c>
      <c r="B2393">
        <v>81.401871764203392</v>
      </c>
      <c r="C2393">
        <v>-3.1018717642033948</v>
      </c>
    </row>
    <row r="2394" spans="1:3" x14ac:dyDescent="0.3">
      <c r="A2394">
        <v>2355</v>
      </c>
      <c r="B2394">
        <v>81.173164156322414</v>
      </c>
      <c r="C2394">
        <v>-3.0731641563224201</v>
      </c>
    </row>
    <row r="2395" spans="1:3" x14ac:dyDescent="0.3">
      <c r="A2395">
        <v>2356</v>
      </c>
      <c r="B2395">
        <v>80.462940854604426</v>
      </c>
      <c r="C2395">
        <v>-2.962940854604426</v>
      </c>
    </row>
    <row r="2396" spans="1:3" x14ac:dyDescent="0.3">
      <c r="A2396">
        <v>2357</v>
      </c>
      <c r="B2396">
        <v>76.329718042367702</v>
      </c>
      <c r="C2396">
        <v>0.87028195763230087</v>
      </c>
    </row>
    <row r="2397" spans="1:3" x14ac:dyDescent="0.3">
      <c r="A2397">
        <v>2358</v>
      </c>
      <c r="B2397">
        <v>76.672454483175883</v>
      </c>
      <c r="C2397">
        <v>-0.17245448317588341</v>
      </c>
    </row>
    <row r="2398" spans="1:3" x14ac:dyDescent="0.3">
      <c r="A2398">
        <v>2359</v>
      </c>
      <c r="B2398">
        <v>76.765235638550237</v>
      </c>
      <c r="C2398">
        <v>-0.16523563855024292</v>
      </c>
    </row>
    <row r="2399" spans="1:3" x14ac:dyDescent="0.3">
      <c r="A2399">
        <v>2360</v>
      </c>
      <c r="B2399">
        <v>75.992954814190597</v>
      </c>
      <c r="C2399">
        <v>0.20704518580940601</v>
      </c>
    </row>
    <row r="2400" spans="1:3" x14ac:dyDescent="0.3">
      <c r="A2400">
        <v>2361</v>
      </c>
      <c r="B2400">
        <v>76.297906092302739</v>
      </c>
      <c r="C2400">
        <v>-0.29790609230273901</v>
      </c>
    </row>
    <row r="2401" spans="1:3" x14ac:dyDescent="0.3">
      <c r="A2401">
        <v>2362</v>
      </c>
      <c r="B2401">
        <v>67.264472860366922</v>
      </c>
      <c r="C2401">
        <v>1.9355271396330807</v>
      </c>
    </row>
    <row r="2402" spans="1:3" x14ac:dyDescent="0.3">
      <c r="A2402">
        <v>2363</v>
      </c>
      <c r="B2402">
        <v>68.984117521946501</v>
      </c>
      <c r="C2402">
        <v>-0.18411752194650433</v>
      </c>
    </row>
    <row r="2403" spans="1:3" x14ac:dyDescent="0.3">
      <c r="A2403">
        <v>2364</v>
      </c>
      <c r="B2403">
        <v>69.39751621084406</v>
      </c>
      <c r="C2403">
        <v>-0.59751621084406281</v>
      </c>
    </row>
    <row r="2404" spans="1:3" x14ac:dyDescent="0.3">
      <c r="A2404">
        <v>2365</v>
      </c>
      <c r="B2404">
        <v>69.669927849072224</v>
      </c>
      <c r="C2404">
        <v>-0.96992784907222074</v>
      </c>
    </row>
    <row r="2405" spans="1:3" x14ac:dyDescent="0.3">
      <c r="A2405">
        <v>2366</v>
      </c>
      <c r="B2405">
        <v>69.789679914797603</v>
      </c>
      <c r="C2405">
        <v>-1.2896799147976026</v>
      </c>
    </row>
    <row r="2406" spans="1:3" x14ac:dyDescent="0.3">
      <c r="A2406">
        <v>2367</v>
      </c>
      <c r="B2406">
        <v>64.79527417851159</v>
      </c>
      <c r="C2406">
        <v>3.5047258214884067</v>
      </c>
    </row>
    <row r="2407" spans="1:3" x14ac:dyDescent="0.3">
      <c r="A2407">
        <v>2368</v>
      </c>
      <c r="B2407">
        <v>68.825739886104202</v>
      </c>
      <c r="C2407">
        <v>-0.7257398861042077</v>
      </c>
    </row>
    <row r="2408" spans="1:3" x14ac:dyDescent="0.3">
      <c r="A2408">
        <v>2369</v>
      </c>
      <c r="B2408">
        <v>68.54854489629021</v>
      </c>
      <c r="C2408">
        <v>-0.54854489629020975</v>
      </c>
    </row>
    <row r="2409" spans="1:3" x14ac:dyDescent="0.3">
      <c r="A2409">
        <v>2370</v>
      </c>
      <c r="B2409">
        <v>68.060375108795981</v>
      </c>
      <c r="C2409">
        <v>-0.46037510879598642</v>
      </c>
    </row>
    <row r="2410" spans="1:3" x14ac:dyDescent="0.3">
      <c r="A2410">
        <v>2371</v>
      </c>
      <c r="B2410">
        <v>72.734828980545146</v>
      </c>
      <c r="C2410">
        <v>-5.1348289805451515</v>
      </c>
    </row>
    <row r="2411" spans="1:3" x14ac:dyDescent="0.3">
      <c r="A2411">
        <v>2372</v>
      </c>
      <c r="B2411">
        <v>68.422473614570237</v>
      </c>
      <c r="C2411">
        <v>-1.0224736145702309</v>
      </c>
    </row>
    <row r="2412" spans="1:3" x14ac:dyDescent="0.3">
      <c r="A2412">
        <v>2373</v>
      </c>
      <c r="B2412">
        <v>68.038487167930882</v>
      </c>
      <c r="C2412">
        <v>-0.93848716793088727</v>
      </c>
    </row>
    <row r="2413" spans="1:3" x14ac:dyDescent="0.3">
      <c r="A2413">
        <v>2374</v>
      </c>
      <c r="B2413">
        <v>64.25161101626172</v>
      </c>
      <c r="C2413">
        <v>2.5483889837382776</v>
      </c>
    </row>
    <row r="2414" spans="1:3" x14ac:dyDescent="0.3">
      <c r="A2414">
        <v>2375</v>
      </c>
      <c r="B2414">
        <v>70.158678960992333</v>
      </c>
      <c r="C2414">
        <v>-3.6586789609923329</v>
      </c>
    </row>
    <row r="2415" spans="1:3" x14ac:dyDescent="0.3">
      <c r="A2415">
        <v>2376</v>
      </c>
      <c r="B2415">
        <v>66.581034842897296</v>
      </c>
      <c r="C2415">
        <v>-0.38103484289729295</v>
      </c>
    </row>
    <row r="2416" spans="1:3" x14ac:dyDescent="0.3">
      <c r="A2416">
        <v>2377</v>
      </c>
      <c r="B2416">
        <v>66.579728462403921</v>
      </c>
      <c r="C2416">
        <v>-0.77972846240392357</v>
      </c>
    </row>
    <row r="2417" spans="1:3" x14ac:dyDescent="0.3">
      <c r="A2417">
        <v>2378</v>
      </c>
      <c r="B2417">
        <v>59.525384647274343</v>
      </c>
      <c r="C2417">
        <v>-4.5253846472743433</v>
      </c>
    </row>
    <row r="2418" spans="1:3" x14ac:dyDescent="0.3">
      <c r="A2418">
        <v>2379</v>
      </c>
      <c r="B2418">
        <v>59.322379299714555</v>
      </c>
      <c r="C2418">
        <v>-5.022379299714558</v>
      </c>
    </row>
    <row r="2419" spans="1:3" x14ac:dyDescent="0.3">
      <c r="A2419">
        <v>2380</v>
      </c>
      <c r="B2419">
        <v>59.273101346337995</v>
      </c>
      <c r="C2419">
        <v>-5.0731013463379924</v>
      </c>
    </row>
    <row r="2420" spans="1:3" x14ac:dyDescent="0.3">
      <c r="A2420">
        <v>2381</v>
      </c>
      <c r="B2420">
        <v>58.242256291990699</v>
      </c>
      <c r="C2420">
        <v>-5.142256291990698</v>
      </c>
    </row>
    <row r="2421" spans="1:3" x14ac:dyDescent="0.3">
      <c r="A2421">
        <v>2382</v>
      </c>
      <c r="B2421">
        <v>58.215989454041868</v>
      </c>
      <c r="C2421">
        <v>-5.1159894540418662</v>
      </c>
    </row>
    <row r="2422" spans="1:3" x14ac:dyDescent="0.3">
      <c r="A2422">
        <v>2383</v>
      </c>
      <c r="B2422">
        <v>58.481863545416019</v>
      </c>
      <c r="C2422">
        <v>-6.0818635454160201</v>
      </c>
    </row>
    <row r="2423" spans="1:3" x14ac:dyDescent="0.3">
      <c r="A2423">
        <v>2384</v>
      </c>
      <c r="B2423">
        <v>57.939699656861173</v>
      </c>
      <c r="C2423">
        <v>-5.7396996568611698</v>
      </c>
    </row>
    <row r="2424" spans="1:3" x14ac:dyDescent="0.3">
      <c r="A2424">
        <v>2385</v>
      </c>
      <c r="B2424">
        <v>56.12492754281994</v>
      </c>
      <c r="C2424">
        <v>-4.2249275428199411</v>
      </c>
    </row>
    <row r="2425" spans="1:3" x14ac:dyDescent="0.3">
      <c r="A2425">
        <v>2386</v>
      </c>
      <c r="B2425">
        <v>59.521563227690542</v>
      </c>
      <c r="C2425">
        <v>-8.0215632276905424</v>
      </c>
    </row>
    <row r="2426" spans="1:3" x14ac:dyDescent="0.3">
      <c r="A2426">
        <v>2387</v>
      </c>
      <c r="B2426">
        <v>55.056041754275469</v>
      </c>
      <c r="C2426">
        <v>-3.5560417542754692</v>
      </c>
    </row>
    <row r="2427" spans="1:3" x14ac:dyDescent="0.3">
      <c r="A2427">
        <v>2388</v>
      </c>
      <c r="B2427">
        <v>57.089674274892836</v>
      </c>
      <c r="C2427">
        <v>-5.4896742748928347</v>
      </c>
    </row>
    <row r="2428" spans="1:3" x14ac:dyDescent="0.3">
      <c r="A2428">
        <v>2389</v>
      </c>
      <c r="B2428">
        <v>54.415743709134745</v>
      </c>
      <c r="C2428">
        <v>-3.2157437091347418</v>
      </c>
    </row>
    <row r="2429" spans="1:3" x14ac:dyDescent="0.3">
      <c r="A2429">
        <v>2390</v>
      </c>
      <c r="B2429">
        <v>54.49520129362655</v>
      </c>
      <c r="C2429">
        <v>-3.395201293626549</v>
      </c>
    </row>
    <row r="2430" spans="1:3" x14ac:dyDescent="0.3">
      <c r="A2430">
        <v>2391</v>
      </c>
      <c r="B2430">
        <v>54.295580192584467</v>
      </c>
      <c r="C2430">
        <v>3.7044198074155332</v>
      </c>
    </row>
    <row r="2431" spans="1:3" x14ac:dyDescent="0.3">
      <c r="A2431">
        <v>2392</v>
      </c>
      <c r="B2431">
        <v>56.497316843465128</v>
      </c>
      <c r="C2431">
        <v>0.5026831565348715</v>
      </c>
    </row>
    <row r="2432" spans="1:3" x14ac:dyDescent="0.3">
      <c r="A2432">
        <v>2393</v>
      </c>
      <c r="B2432">
        <v>56.463369115339063</v>
      </c>
      <c r="C2432">
        <v>-1.4633691153390629</v>
      </c>
    </row>
    <row r="2433" spans="1:3" x14ac:dyDescent="0.3">
      <c r="A2433">
        <v>2394</v>
      </c>
      <c r="B2433">
        <v>64.992391591529241</v>
      </c>
      <c r="C2433">
        <v>-2.0923915915292426</v>
      </c>
    </row>
    <row r="2434" spans="1:3" x14ac:dyDescent="0.3">
      <c r="A2434">
        <v>2395</v>
      </c>
      <c r="B2434">
        <v>61.835822537761892</v>
      </c>
      <c r="C2434">
        <v>0.16417746223810781</v>
      </c>
    </row>
    <row r="2435" spans="1:3" x14ac:dyDescent="0.3">
      <c r="A2435">
        <v>2396</v>
      </c>
      <c r="B2435">
        <v>64.049914808251884</v>
      </c>
      <c r="C2435">
        <v>4.9500851917481157</v>
      </c>
    </row>
    <row r="2436" spans="1:3" x14ac:dyDescent="0.3">
      <c r="A2436">
        <v>2397</v>
      </c>
      <c r="B2436">
        <v>68.569871072547613</v>
      </c>
      <c r="C2436">
        <v>-9.3698710725476104</v>
      </c>
    </row>
    <row r="2437" spans="1:3" x14ac:dyDescent="0.3">
      <c r="A2437">
        <v>2398</v>
      </c>
      <c r="B2437">
        <v>60.379104960892811</v>
      </c>
      <c r="C2437">
        <v>-1.479104960892812</v>
      </c>
    </row>
    <row r="2438" spans="1:3" x14ac:dyDescent="0.3">
      <c r="A2438">
        <v>2399</v>
      </c>
      <c r="B2438">
        <v>58.865816159513663</v>
      </c>
      <c r="C2438">
        <v>-0.86581615951366331</v>
      </c>
    </row>
    <row r="2439" spans="1:3" x14ac:dyDescent="0.3">
      <c r="A2439">
        <v>2400</v>
      </c>
      <c r="B2439">
        <v>54.293311144549584</v>
      </c>
      <c r="C2439">
        <v>2.206688855450416</v>
      </c>
    </row>
    <row r="2440" spans="1:3" x14ac:dyDescent="0.3">
      <c r="A2440">
        <v>2401</v>
      </c>
      <c r="B2440">
        <v>52.132707832264281</v>
      </c>
      <c r="C2440">
        <v>3.1672921677357166</v>
      </c>
    </row>
    <row r="2441" spans="1:3" x14ac:dyDescent="0.3">
      <c r="A2441">
        <v>2402</v>
      </c>
      <c r="B2441">
        <v>50.464967032641368</v>
      </c>
      <c r="C2441">
        <v>4.0350329673586316</v>
      </c>
    </row>
    <row r="2442" spans="1:3" x14ac:dyDescent="0.3">
      <c r="A2442">
        <v>2403</v>
      </c>
      <c r="B2442">
        <v>49.323630365043783</v>
      </c>
      <c r="C2442">
        <v>4.6763696349562167</v>
      </c>
    </row>
    <row r="2443" spans="1:3" x14ac:dyDescent="0.3">
      <c r="A2443">
        <v>2404</v>
      </c>
      <c r="B2443">
        <v>48.132792248603941</v>
      </c>
      <c r="C2443">
        <v>5.6672077513960559</v>
      </c>
    </row>
    <row r="2444" spans="1:3" x14ac:dyDescent="0.3">
      <c r="A2444">
        <v>2405</v>
      </c>
      <c r="B2444">
        <v>47.112621591667242</v>
      </c>
      <c r="C2444">
        <v>6.5873784083327607</v>
      </c>
    </row>
    <row r="2445" spans="1:3" x14ac:dyDescent="0.3">
      <c r="A2445">
        <v>2406</v>
      </c>
      <c r="B2445">
        <v>45.251598926857689</v>
      </c>
      <c r="C2445">
        <v>8.7484010731423112</v>
      </c>
    </row>
    <row r="2446" spans="1:3" x14ac:dyDescent="0.3">
      <c r="A2446">
        <v>2407</v>
      </c>
      <c r="B2446">
        <v>44.32087433992892</v>
      </c>
      <c r="C2446">
        <v>10.579125660071078</v>
      </c>
    </row>
    <row r="2447" spans="1:3" x14ac:dyDescent="0.3">
      <c r="A2447">
        <v>2408</v>
      </c>
      <c r="B2447">
        <v>48.244631121767199</v>
      </c>
      <c r="C2447">
        <v>7.755368878232801</v>
      </c>
    </row>
    <row r="2448" spans="1:3" x14ac:dyDescent="0.3">
      <c r="A2448">
        <v>2409</v>
      </c>
      <c r="B2448">
        <v>50.082673346688935</v>
      </c>
      <c r="C2448">
        <v>7.217326653311062</v>
      </c>
    </row>
    <row r="2449" spans="1:3" x14ac:dyDescent="0.3">
      <c r="A2449">
        <v>2410</v>
      </c>
      <c r="B2449">
        <v>56.254007524892636</v>
      </c>
      <c r="C2449">
        <v>1.0459924751073615</v>
      </c>
    </row>
    <row r="2450" spans="1:3" x14ac:dyDescent="0.3">
      <c r="A2450">
        <v>2411</v>
      </c>
      <c r="B2450">
        <v>55.760764653813617</v>
      </c>
      <c r="C2450">
        <v>0.83923534618638485</v>
      </c>
    </row>
    <row r="2451" spans="1:3" x14ac:dyDescent="0.3">
      <c r="A2451">
        <v>2412</v>
      </c>
      <c r="B2451">
        <v>54.511366545866551</v>
      </c>
      <c r="C2451">
        <v>1.8886334541334477</v>
      </c>
    </row>
    <row r="2452" spans="1:3" x14ac:dyDescent="0.3">
      <c r="A2452">
        <v>2413</v>
      </c>
      <c r="B2452">
        <v>56.778014233262802</v>
      </c>
      <c r="C2452">
        <v>-0.77801423326280172</v>
      </c>
    </row>
    <row r="2453" spans="1:3" x14ac:dyDescent="0.3">
      <c r="A2453">
        <v>2414</v>
      </c>
      <c r="B2453">
        <v>57.006151482680202</v>
      </c>
      <c r="C2453">
        <v>-1.6061514826802039</v>
      </c>
    </row>
    <row r="2454" spans="1:3" x14ac:dyDescent="0.3">
      <c r="A2454">
        <v>2415</v>
      </c>
      <c r="B2454">
        <v>52.37371771430886</v>
      </c>
      <c r="C2454">
        <v>2.6262822856911399</v>
      </c>
    </row>
    <row r="2455" spans="1:3" x14ac:dyDescent="0.3">
      <c r="A2455">
        <v>2416</v>
      </c>
      <c r="B2455">
        <v>51.90343129307935</v>
      </c>
      <c r="C2455">
        <v>2.3965687069206467</v>
      </c>
    </row>
    <row r="2456" spans="1:3" x14ac:dyDescent="0.3">
      <c r="A2456">
        <v>2417</v>
      </c>
      <c r="B2456">
        <v>51.768648741788354</v>
      </c>
      <c r="C2456">
        <v>1.8313512582116473</v>
      </c>
    </row>
    <row r="2457" spans="1:3" x14ac:dyDescent="0.3">
      <c r="A2457">
        <v>2418</v>
      </c>
      <c r="B2457">
        <v>51.34788297034153</v>
      </c>
      <c r="C2457">
        <v>1.7521170296584714</v>
      </c>
    </row>
    <row r="2458" spans="1:3" x14ac:dyDescent="0.3">
      <c r="A2458">
        <v>2419</v>
      </c>
      <c r="B2458">
        <v>51.474760840642411</v>
      </c>
      <c r="C2458">
        <v>1.0252391593575894</v>
      </c>
    </row>
    <row r="2459" spans="1:3" x14ac:dyDescent="0.3">
      <c r="A2459">
        <v>2420</v>
      </c>
      <c r="B2459">
        <v>51.425401824131164</v>
      </c>
      <c r="C2459">
        <v>0.47459817586883446</v>
      </c>
    </row>
    <row r="2460" spans="1:3" x14ac:dyDescent="0.3">
      <c r="A2460">
        <v>2421</v>
      </c>
      <c r="B2460">
        <v>51.484533991973215</v>
      </c>
      <c r="C2460">
        <v>-8.4533991973216871E-2</v>
      </c>
    </row>
    <row r="2461" spans="1:3" x14ac:dyDescent="0.3">
      <c r="A2461">
        <v>2422</v>
      </c>
      <c r="B2461">
        <v>51.486077940704781</v>
      </c>
      <c r="C2461">
        <v>6.5139220592952185</v>
      </c>
    </row>
    <row r="2462" spans="1:3" x14ac:dyDescent="0.3">
      <c r="A2462">
        <v>2423</v>
      </c>
      <c r="B2462">
        <v>51.508999765860558</v>
      </c>
      <c r="C2462">
        <v>0.49100023413944172</v>
      </c>
    </row>
    <row r="2463" spans="1:3" x14ac:dyDescent="0.3">
      <c r="A2463">
        <v>2424</v>
      </c>
      <c r="B2463">
        <v>51.539088982914308</v>
      </c>
      <c r="C2463">
        <v>-1.9390889829143063</v>
      </c>
    </row>
    <row r="2464" spans="1:3" x14ac:dyDescent="0.3">
      <c r="A2464">
        <v>2425</v>
      </c>
      <c r="B2464">
        <v>58.463200478686154</v>
      </c>
      <c r="C2464">
        <v>-9.5632004786861557</v>
      </c>
    </row>
    <row r="2465" spans="1:3" x14ac:dyDescent="0.3">
      <c r="A2465">
        <v>2426</v>
      </c>
      <c r="B2465">
        <v>80.567409297040271</v>
      </c>
      <c r="C2465">
        <v>2.2325907029597261</v>
      </c>
    </row>
    <row r="2466" spans="1:3" x14ac:dyDescent="0.3">
      <c r="A2466">
        <v>2427</v>
      </c>
      <c r="B2466">
        <v>76.285300654327571</v>
      </c>
      <c r="C2466">
        <v>6.3146993456724232</v>
      </c>
    </row>
    <row r="2467" spans="1:3" x14ac:dyDescent="0.3">
      <c r="A2467">
        <v>2428</v>
      </c>
      <c r="B2467">
        <v>80.426532850506248</v>
      </c>
      <c r="C2467">
        <v>1.9734671494937572</v>
      </c>
    </row>
    <row r="2468" spans="1:3" x14ac:dyDescent="0.3">
      <c r="A2468">
        <v>2429</v>
      </c>
      <c r="B2468">
        <v>81.856856992475457</v>
      </c>
      <c r="C2468">
        <v>0.14314300752454301</v>
      </c>
    </row>
    <row r="2469" spans="1:3" x14ac:dyDescent="0.3">
      <c r="A2469">
        <v>2430</v>
      </c>
      <c r="B2469">
        <v>82.140055697532247</v>
      </c>
      <c r="C2469">
        <v>-4.0055697532253021E-2</v>
      </c>
    </row>
    <row r="2470" spans="1:3" x14ac:dyDescent="0.3">
      <c r="A2470">
        <v>2431</v>
      </c>
      <c r="B2470">
        <v>79.371492596962469</v>
      </c>
      <c r="C2470">
        <v>2.528507403037537</v>
      </c>
    </row>
    <row r="2471" spans="1:3" x14ac:dyDescent="0.3">
      <c r="A2471">
        <v>2432</v>
      </c>
      <c r="B2471">
        <v>82.193066578580485</v>
      </c>
      <c r="C2471">
        <v>-0.5930665785804905</v>
      </c>
    </row>
    <row r="2472" spans="1:3" x14ac:dyDescent="0.3">
      <c r="A2472">
        <v>2433</v>
      </c>
      <c r="B2472">
        <v>83.7958197962692</v>
      </c>
      <c r="C2472">
        <v>-2.4958197962692026</v>
      </c>
    </row>
    <row r="2473" spans="1:3" x14ac:dyDescent="0.3">
      <c r="A2473">
        <v>2434</v>
      </c>
      <c r="B2473">
        <v>79.511029500329585</v>
      </c>
      <c r="C2473">
        <v>9.4889704996704154</v>
      </c>
    </row>
    <row r="2474" spans="1:3" x14ac:dyDescent="0.3">
      <c r="A2474">
        <v>2435</v>
      </c>
      <c r="B2474">
        <v>82.376922446235227</v>
      </c>
      <c r="C2474">
        <v>5.623077553764773</v>
      </c>
    </row>
    <row r="2475" spans="1:3" x14ac:dyDescent="0.3">
      <c r="A2475">
        <v>2436</v>
      </c>
      <c r="B2475">
        <v>75.327616421831905</v>
      </c>
      <c r="C2475">
        <v>5.6723835781680947</v>
      </c>
    </row>
    <row r="2476" spans="1:3" x14ac:dyDescent="0.3">
      <c r="A2476">
        <v>2437</v>
      </c>
      <c r="B2476">
        <v>81.692284140209622</v>
      </c>
      <c r="C2476">
        <v>-0.69228414020962248</v>
      </c>
    </row>
    <row r="2477" spans="1:3" x14ac:dyDescent="0.3">
      <c r="A2477">
        <v>2438</v>
      </c>
      <c r="B2477">
        <v>81.257350681457936</v>
      </c>
      <c r="C2477">
        <v>-1.8573506814579304</v>
      </c>
    </row>
    <row r="2478" spans="1:3" x14ac:dyDescent="0.3">
      <c r="A2478">
        <v>2439</v>
      </c>
      <c r="B2478">
        <v>79.365189875007999</v>
      </c>
      <c r="C2478">
        <v>0.13481012499200062</v>
      </c>
    </row>
    <row r="2479" spans="1:3" x14ac:dyDescent="0.3">
      <c r="A2479">
        <v>2440</v>
      </c>
      <c r="B2479">
        <v>79.602427483185153</v>
      </c>
      <c r="C2479">
        <v>-0.20242748318514714</v>
      </c>
    </row>
    <row r="2480" spans="1:3" x14ac:dyDescent="0.3">
      <c r="A2480">
        <v>2441</v>
      </c>
      <c r="B2480">
        <v>79.752283221523811</v>
      </c>
      <c r="C2480">
        <v>-0.65228322152381679</v>
      </c>
    </row>
    <row r="2481" spans="1:3" x14ac:dyDescent="0.3">
      <c r="A2481">
        <v>2442</v>
      </c>
      <c r="B2481">
        <v>69.785362369808908</v>
      </c>
      <c r="C2481">
        <v>5.1146376301910976</v>
      </c>
    </row>
    <row r="2482" spans="1:3" x14ac:dyDescent="0.3">
      <c r="A2482">
        <v>2443</v>
      </c>
      <c r="B2482">
        <v>69.574461253432375</v>
      </c>
      <c r="C2482">
        <v>5.1255387465676279</v>
      </c>
    </row>
    <row r="2483" spans="1:3" x14ac:dyDescent="0.3">
      <c r="A2483">
        <v>2444</v>
      </c>
      <c r="B2483">
        <v>69.488805673846414</v>
      </c>
      <c r="C2483">
        <v>5.1111943261535799</v>
      </c>
    </row>
    <row r="2484" spans="1:3" x14ac:dyDescent="0.3">
      <c r="A2484">
        <v>2445</v>
      </c>
      <c r="B2484">
        <v>69.448480423823639</v>
      </c>
      <c r="C2484">
        <v>5.0515195761763607</v>
      </c>
    </row>
    <row r="2485" spans="1:3" x14ac:dyDescent="0.3">
      <c r="A2485">
        <v>2446</v>
      </c>
      <c r="B2485">
        <v>68.052264626801886</v>
      </c>
      <c r="C2485">
        <v>6.447735373198114</v>
      </c>
    </row>
    <row r="2486" spans="1:3" x14ac:dyDescent="0.3">
      <c r="A2486">
        <v>2447</v>
      </c>
      <c r="B2486">
        <v>69.440029751632935</v>
      </c>
      <c r="C2486">
        <v>5.0599702483670654</v>
      </c>
    </row>
    <row r="2487" spans="1:3" x14ac:dyDescent="0.3">
      <c r="A2487">
        <v>2448</v>
      </c>
      <c r="B2487">
        <v>68.087149328383191</v>
      </c>
      <c r="C2487">
        <v>3.7128506716168062</v>
      </c>
    </row>
    <row r="2488" spans="1:3" x14ac:dyDescent="0.3">
      <c r="A2488">
        <v>2449</v>
      </c>
      <c r="B2488">
        <v>68.309494549900563</v>
      </c>
      <c r="C2488">
        <v>3.9905054500994339</v>
      </c>
    </row>
    <row r="2489" spans="1:3" x14ac:dyDescent="0.3">
      <c r="A2489">
        <v>2450</v>
      </c>
      <c r="B2489">
        <v>68.805246245094708</v>
      </c>
      <c r="C2489">
        <v>4.8947537549052953</v>
      </c>
    </row>
    <row r="2490" spans="1:3" x14ac:dyDescent="0.3">
      <c r="A2490">
        <v>2451</v>
      </c>
      <c r="B2490">
        <v>68.494004903802463</v>
      </c>
      <c r="C2490">
        <v>5.3059950961975346</v>
      </c>
    </row>
    <row r="2491" spans="1:3" x14ac:dyDescent="0.3">
      <c r="A2491">
        <v>2452</v>
      </c>
      <c r="B2491">
        <v>68.617969087487282</v>
      </c>
      <c r="C2491">
        <v>5.582030912512721</v>
      </c>
    </row>
    <row r="2492" spans="1:3" x14ac:dyDescent="0.3">
      <c r="A2492">
        <v>2453</v>
      </c>
      <c r="B2492">
        <v>66.428276268182941</v>
      </c>
      <c r="C2492">
        <v>2.6717237318170532</v>
      </c>
    </row>
    <row r="2493" spans="1:3" x14ac:dyDescent="0.3">
      <c r="A2493">
        <v>2454</v>
      </c>
      <c r="B2493">
        <v>67.759592274387003</v>
      </c>
      <c r="C2493">
        <v>6.1404077256130023</v>
      </c>
    </row>
    <row r="2494" spans="1:3" x14ac:dyDescent="0.3">
      <c r="A2494">
        <v>2455</v>
      </c>
      <c r="B2494">
        <v>67.260320833709685</v>
      </c>
      <c r="C2494">
        <v>6.4396791662903183</v>
      </c>
    </row>
    <row r="2495" spans="1:3" x14ac:dyDescent="0.3">
      <c r="A2495">
        <v>2456</v>
      </c>
      <c r="B2495">
        <v>69.735940412756136</v>
      </c>
      <c r="C2495">
        <v>2.9640595872438666</v>
      </c>
    </row>
    <row r="2496" spans="1:3" x14ac:dyDescent="0.3">
      <c r="A2496">
        <v>2457</v>
      </c>
      <c r="B2496">
        <v>66.265388218972475</v>
      </c>
      <c r="C2496">
        <v>5.2346117810275246</v>
      </c>
    </row>
    <row r="2497" spans="1:3" x14ac:dyDescent="0.3">
      <c r="A2497">
        <v>2458</v>
      </c>
      <c r="B2497">
        <v>64.48711442589493</v>
      </c>
      <c r="C2497">
        <v>-0.38711442589493572</v>
      </c>
    </row>
    <row r="2498" spans="1:3" x14ac:dyDescent="0.3">
      <c r="A2498">
        <v>2459</v>
      </c>
      <c r="B2498">
        <v>63.414489059535299</v>
      </c>
      <c r="C2498">
        <v>0.38551094046469814</v>
      </c>
    </row>
    <row r="2499" spans="1:3" x14ac:dyDescent="0.3">
      <c r="A2499">
        <v>2460</v>
      </c>
      <c r="B2499">
        <v>63.110571713734977</v>
      </c>
      <c r="C2499">
        <v>0.3894282862650229</v>
      </c>
    </row>
    <row r="2500" spans="1:3" x14ac:dyDescent="0.3">
      <c r="A2500">
        <v>2461</v>
      </c>
      <c r="B2500">
        <v>62.857103801243682</v>
      </c>
      <c r="C2500">
        <v>0.34289619875632127</v>
      </c>
    </row>
    <row r="2501" spans="1:3" x14ac:dyDescent="0.3">
      <c r="A2501">
        <v>2462</v>
      </c>
      <c r="B2501">
        <v>63.334826518812569</v>
      </c>
      <c r="C2501">
        <v>-0.63482651881256658</v>
      </c>
    </row>
    <row r="2502" spans="1:3" x14ac:dyDescent="0.3">
      <c r="A2502">
        <v>2463</v>
      </c>
      <c r="B2502">
        <v>56.943265210969457</v>
      </c>
      <c r="C2502">
        <v>5.5567347890305427</v>
      </c>
    </row>
    <row r="2503" spans="1:3" x14ac:dyDescent="0.3">
      <c r="A2503">
        <v>2464</v>
      </c>
      <c r="B2503">
        <v>61.972495216085356</v>
      </c>
      <c r="C2503">
        <v>2.7504783914643838E-2</v>
      </c>
    </row>
    <row r="2504" spans="1:3" x14ac:dyDescent="0.3">
      <c r="A2504">
        <v>2465</v>
      </c>
      <c r="B2504">
        <v>62.37401627977323</v>
      </c>
      <c r="C2504">
        <v>-0.57401627977323244</v>
      </c>
    </row>
    <row r="2505" spans="1:3" x14ac:dyDescent="0.3">
      <c r="A2505">
        <v>2466</v>
      </c>
      <c r="B2505">
        <v>62.528440705889871</v>
      </c>
      <c r="C2505">
        <v>-1.1284407058898722</v>
      </c>
    </row>
    <row r="2506" spans="1:3" x14ac:dyDescent="0.3">
      <c r="A2506">
        <v>2467</v>
      </c>
      <c r="B2506">
        <v>65.843862541822219</v>
      </c>
      <c r="C2506">
        <v>-4.8438625418222188</v>
      </c>
    </row>
    <row r="2507" spans="1:3" x14ac:dyDescent="0.3">
      <c r="A2507">
        <v>2468</v>
      </c>
      <c r="B2507">
        <v>61.078545994347586</v>
      </c>
      <c r="C2507">
        <v>5.9214540056524143</v>
      </c>
    </row>
    <row r="2508" spans="1:3" x14ac:dyDescent="0.3">
      <c r="A2508">
        <v>2469</v>
      </c>
      <c r="B2508">
        <v>60.225701114029548</v>
      </c>
      <c r="C2508">
        <v>-0.52570111402954467</v>
      </c>
    </row>
    <row r="2509" spans="1:3" x14ac:dyDescent="0.3">
      <c r="A2509">
        <v>2470</v>
      </c>
      <c r="B2509">
        <v>59.937579110718893</v>
      </c>
      <c r="C2509">
        <v>-0.33757911071889168</v>
      </c>
    </row>
    <row r="2510" spans="1:3" x14ac:dyDescent="0.3">
      <c r="A2510">
        <v>2471</v>
      </c>
      <c r="B2510">
        <v>55.194651865502031</v>
      </c>
      <c r="C2510">
        <v>4.2053481344979673</v>
      </c>
    </row>
    <row r="2511" spans="1:3" x14ac:dyDescent="0.3">
      <c r="A2511">
        <v>2472</v>
      </c>
      <c r="B2511">
        <v>59.411650768310501</v>
      </c>
      <c r="C2511">
        <v>-0.51165076831050271</v>
      </c>
    </row>
    <row r="2512" spans="1:3" x14ac:dyDescent="0.3">
      <c r="A2512">
        <v>2473</v>
      </c>
      <c r="B2512">
        <v>58.98111614243529</v>
      </c>
      <c r="C2512">
        <v>-0.38111614243528891</v>
      </c>
    </row>
    <row r="2513" spans="1:3" x14ac:dyDescent="0.3">
      <c r="A2513">
        <v>2474</v>
      </c>
      <c r="B2513">
        <v>71.281744163044721</v>
      </c>
      <c r="C2513">
        <v>0.31825583695527371</v>
      </c>
    </row>
    <row r="2514" spans="1:3" x14ac:dyDescent="0.3">
      <c r="A2514">
        <v>2475</v>
      </c>
      <c r="B2514">
        <v>72.17902301849368</v>
      </c>
      <c r="C2514">
        <v>-0.77902301849367461</v>
      </c>
    </row>
    <row r="2515" spans="1:3" x14ac:dyDescent="0.3">
      <c r="A2515">
        <v>2476</v>
      </c>
      <c r="B2515">
        <v>72.007920678878762</v>
      </c>
      <c r="C2515">
        <v>-0.80792067887875874</v>
      </c>
    </row>
    <row r="2516" spans="1:3" x14ac:dyDescent="0.3">
      <c r="A2516">
        <v>2477</v>
      </c>
      <c r="B2516">
        <v>71.273358890027723</v>
      </c>
      <c r="C2516">
        <v>2.6641109972274535E-2</v>
      </c>
    </row>
    <row r="2517" spans="1:3" x14ac:dyDescent="0.3">
      <c r="A2517">
        <v>2478</v>
      </c>
      <c r="B2517">
        <v>71.571885612048391</v>
      </c>
      <c r="C2517">
        <v>4.4281143879516094</v>
      </c>
    </row>
    <row r="2518" spans="1:3" x14ac:dyDescent="0.3">
      <c r="A2518">
        <v>2479</v>
      </c>
      <c r="B2518">
        <v>74.464921643337391</v>
      </c>
      <c r="C2518">
        <v>-1.4649216433373908</v>
      </c>
    </row>
    <row r="2519" spans="1:3" x14ac:dyDescent="0.3">
      <c r="A2519">
        <v>2480</v>
      </c>
      <c r="B2519">
        <v>70.693687542364074</v>
      </c>
      <c r="C2519">
        <v>-0.69368754236407426</v>
      </c>
    </row>
    <row r="2520" spans="1:3" x14ac:dyDescent="0.3">
      <c r="A2520">
        <v>2481</v>
      </c>
      <c r="B2520">
        <v>70.093153056541709</v>
      </c>
      <c r="C2520">
        <v>-0.29315305654171198</v>
      </c>
    </row>
    <row r="2521" spans="1:3" x14ac:dyDescent="0.3">
      <c r="A2521">
        <v>2482</v>
      </c>
      <c r="B2521">
        <v>73.385726687988651</v>
      </c>
      <c r="C2521">
        <v>-3.885726687988651</v>
      </c>
    </row>
    <row r="2522" spans="1:3" x14ac:dyDescent="0.3">
      <c r="A2522">
        <v>2483</v>
      </c>
      <c r="B2522">
        <v>69.24890038337692</v>
      </c>
      <c r="C2522">
        <v>5.1099616623076827E-2</v>
      </c>
    </row>
    <row r="2523" spans="1:3" x14ac:dyDescent="0.3">
      <c r="A2523">
        <v>2484</v>
      </c>
      <c r="B2523">
        <v>72.774929070551551</v>
      </c>
      <c r="C2523">
        <v>-3.8749290705515449</v>
      </c>
    </row>
    <row r="2524" spans="1:3" x14ac:dyDescent="0.3">
      <c r="A2524">
        <v>2485</v>
      </c>
      <c r="B2524">
        <v>64.225888075213831</v>
      </c>
      <c r="C2524">
        <v>4.0741119247861661</v>
      </c>
    </row>
    <row r="2525" spans="1:3" x14ac:dyDescent="0.3">
      <c r="A2525">
        <v>2486</v>
      </c>
      <c r="B2525">
        <v>66.757766938960387</v>
      </c>
      <c r="C2525">
        <v>1.2422330610396131</v>
      </c>
    </row>
    <row r="2526" spans="1:3" x14ac:dyDescent="0.3">
      <c r="A2526">
        <v>2487</v>
      </c>
      <c r="B2526">
        <v>66.41911244230343</v>
      </c>
      <c r="C2526">
        <v>1.4808875576965761</v>
      </c>
    </row>
    <row r="2527" spans="1:3" x14ac:dyDescent="0.3">
      <c r="A2527">
        <v>2488</v>
      </c>
      <c r="B2527">
        <v>65.481379771842327</v>
      </c>
      <c r="C2527">
        <v>2.2186202281576755</v>
      </c>
    </row>
    <row r="2528" spans="1:3" x14ac:dyDescent="0.3">
      <c r="A2528">
        <v>2489</v>
      </c>
      <c r="B2528">
        <v>64.089281534294102</v>
      </c>
      <c r="C2528">
        <v>3.3107184657059037</v>
      </c>
    </row>
    <row r="2529" spans="1:3" x14ac:dyDescent="0.3">
      <c r="A2529">
        <v>2490</v>
      </c>
      <c r="B2529">
        <v>57.153717652802428</v>
      </c>
      <c r="C2529">
        <v>1.746282347197571</v>
      </c>
    </row>
    <row r="2530" spans="1:3" x14ac:dyDescent="0.3">
      <c r="A2530">
        <v>2491</v>
      </c>
      <c r="B2530">
        <v>60.47033362574728</v>
      </c>
      <c r="C2530">
        <v>-2.0703336257472813</v>
      </c>
    </row>
    <row r="2531" spans="1:3" x14ac:dyDescent="0.3">
      <c r="A2531">
        <v>2492</v>
      </c>
      <c r="B2531">
        <v>58.868612292182164</v>
      </c>
      <c r="C2531">
        <v>-1.2686122921821621</v>
      </c>
    </row>
    <row r="2532" spans="1:3" x14ac:dyDescent="0.3">
      <c r="A2532">
        <v>2493</v>
      </c>
      <c r="B2532">
        <v>54.896189880225592</v>
      </c>
      <c r="C2532">
        <v>1.6038101197744083</v>
      </c>
    </row>
    <row r="2533" spans="1:3" x14ac:dyDescent="0.3">
      <c r="A2533">
        <v>2494</v>
      </c>
      <c r="B2533">
        <v>53.89448480433451</v>
      </c>
      <c r="C2533">
        <v>1.1055151956654896</v>
      </c>
    </row>
    <row r="2534" spans="1:3" x14ac:dyDescent="0.3">
      <c r="A2534">
        <v>2495</v>
      </c>
      <c r="B2534">
        <v>52.078506653188235</v>
      </c>
      <c r="C2534">
        <v>1.5214933468117664</v>
      </c>
    </row>
    <row r="2535" spans="1:3" x14ac:dyDescent="0.3">
      <c r="A2535">
        <v>2496</v>
      </c>
      <c r="B2535">
        <v>54.199045847560676</v>
      </c>
      <c r="C2535">
        <v>-1.5990458475606744</v>
      </c>
    </row>
    <row r="2536" spans="1:3" x14ac:dyDescent="0.3">
      <c r="A2536">
        <v>2497</v>
      </c>
      <c r="B2536">
        <v>41.895708780375749</v>
      </c>
      <c r="C2536">
        <v>9.5042912196242497</v>
      </c>
    </row>
    <row r="2537" spans="1:3" x14ac:dyDescent="0.3">
      <c r="A2537">
        <v>2498</v>
      </c>
      <c r="B2537">
        <v>50.773091080854414</v>
      </c>
      <c r="C2537">
        <v>-0.7730910808544138</v>
      </c>
    </row>
    <row r="2538" spans="1:3" x14ac:dyDescent="0.3">
      <c r="A2538">
        <v>2499</v>
      </c>
      <c r="B2538">
        <v>39.414673702628654</v>
      </c>
      <c r="C2538">
        <v>8.3853262973713427</v>
      </c>
    </row>
    <row r="2539" spans="1:3" x14ac:dyDescent="0.3">
      <c r="A2539">
        <v>2500</v>
      </c>
      <c r="B2539">
        <v>46.377724850182595</v>
      </c>
      <c r="C2539">
        <v>-0.37772485018259516</v>
      </c>
    </row>
    <row r="2540" spans="1:3" x14ac:dyDescent="0.3">
      <c r="A2540">
        <v>2501</v>
      </c>
      <c r="B2540">
        <v>45.922620522625451</v>
      </c>
      <c r="C2540">
        <v>-0.32262052262544927</v>
      </c>
    </row>
    <row r="2541" spans="1:3" x14ac:dyDescent="0.3">
      <c r="A2541">
        <v>2502</v>
      </c>
      <c r="B2541">
        <v>45.799539210409812</v>
      </c>
      <c r="C2541">
        <v>0.10046078959018701</v>
      </c>
    </row>
    <row r="2542" spans="1:3" x14ac:dyDescent="0.3">
      <c r="A2542">
        <v>2503</v>
      </c>
      <c r="B2542">
        <v>35.497708555337447</v>
      </c>
      <c r="C2542">
        <v>10.902291444662552</v>
      </c>
    </row>
    <row r="2543" spans="1:3" x14ac:dyDescent="0.3">
      <c r="A2543">
        <v>2504</v>
      </c>
      <c r="B2543">
        <v>36.720699523035698</v>
      </c>
      <c r="C2543">
        <v>10.379300476964303</v>
      </c>
    </row>
    <row r="2544" spans="1:3" x14ac:dyDescent="0.3">
      <c r="A2544">
        <v>2505</v>
      </c>
      <c r="B2544">
        <v>38.635362807550159</v>
      </c>
      <c r="C2544">
        <v>9.7646371924498396</v>
      </c>
    </row>
    <row r="2545" spans="1:3" x14ac:dyDescent="0.3">
      <c r="A2545">
        <v>2506</v>
      </c>
      <c r="B2545">
        <v>77.507816992671536</v>
      </c>
      <c r="C2545">
        <v>4.8921830073284696</v>
      </c>
    </row>
    <row r="2546" spans="1:3" x14ac:dyDescent="0.3">
      <c r="A2546">
        <v>2507</v>
      </c>
      <c r="B2546">
        <v>78.213265438240157</v>
      </c>
      <c r="C2546">
        <v>4.0867345617598403</v>
      </c>
    </row>
    <row r="2547" spans="1:3" x14ac:dyDescent="0.3">
      <c r="A2547">
        <v>2508</v>
      </c>
      <c r="B2547">
        <v>78.108223961723979</v>
      </c>
      <c r="C2547">
        <v>3.7917760382760264</v>
      </c>
    </row>
    <row r="2548" spans="1:3" x14ac:dyDescent="0.3">
      <c r="A2548">
        <v>2509</v>
      </c>
      <c r="B2548">
        <v>82.797215492582126</v>
      </c>
      <c r="C2548">
        <v>-1.0972154925821229</v>
      </c>
    </row>
    <row r="2549" spans="1:3" x14ac:dyDescent="0.3">
      <c r="A2549">
        <v>2510</v>
      </c>
      <c r="B2549">
        <v>82.849809508014502</v>
      </c>
      <c r="C2549">
        <v>-1.1498095080144992</v>
      </c>
    </row>
    <row r="2550" spans="1:3" x14ac:dyDescent="0.3">
      <c r="A2550">
        <v>2511</v>
      </c>
      <c r="B2550">
        <v>77.504851208578145</v>
      </c>
      <c r="C2550">
        <v>3.9951487914218546</v>
      </c>
    </row>
    <row r="2551" spans="1:3" x14ac:dyDescent="0.3">
      <c r="A2551">
        <v>2512</v>
      </c>
      <c r="B2551">
        <v>77.267779856160445</v>
      </c>
      <c r="C2551">
        <v>4.1322201438395609</v>
      </c>
    </row>
    <row r="2552" spans="1:3" x14ac:dyDescent="0.3">
      <c r="A2552">
        <v>2513</v>
      </c>
      <c r="B2552">
        <v>82.231060741180386</v>
      </c>
      <c r="C2552">
        <v>-1.1310607411803915</v>
      </c>
    </row>
    <row r="2553" spans="1:3" x14ac:dyDescent="0.3">
      <c r="A2553">
        <v>2514</v>
      </c>
      <c r="B2553">
        <v>81.951279565312817</v>
      </c>
      <c r="C2553">
        <v>7.0487204346871835</v>
      </c>
    </row>
    <row r="2554" spans="1:3" x14ac:dyDescent="0.3">
      <c r="A2554">
        <v>2515</v>
      </c>
      <c r="B2554">
        <v>81.044356037346333</v>
      </c>
      <c r="C2554">
        <v>6.9556439626536672</v>
      </c>
    </row>
    <row r="2555" spans="1:3" x14ac:dyDescent="0.3">
      <c r="A2555">
        <v>2516</v>
      </c>
      <c r="B2555">
        <v>76.67206365096645</v>
      </c>
      <c r="C2555">
        <v>8.3279363490335498</v>
      </c>
    </row>
    <row r="2556" spans="1:3" x14ac:dyDescent="0.3">
      <c r="A2556">
        <v>2517</v>
      </c>
      <c r="B2556">
        <v>81.658241132952099</v>
      </c>
      <c r="C2556">
        <v>1.3417588670479006</v>
      </c>
    </row>
    <row r="2557" spans="1:3" x14ac:dyDescent="0.3">
      <c r="A2557">
        <v>2518</v>
      </c>
      <c r="B2557">
        <v>79.98649720529491</v>
      </c>
      <c r="C2557">
        <v>2.0135027947050901</v>
      </c>
    </row>
    <row r="2558" spans="1:3" x14ac:dyDescent="0.3">
      <c r="A2558">
        <v>2519</v>
      </c>
      <c r="B2558">
        <v>79.15053597751745</v>
      </c>
      <c r="C2558">
        <v>0.74946402248255595</v>
      </c>
    </row>
    <row r="2559" spans="1:3" x14ac:dyDescent="0.3">
      <c r="A2559">
        <v>2520</v>
      </c>
      <c r="B2559">
        <v>78.723327885388741</v>
      </c>
      <c r="C2559">
        <v>1.0766721146112559</v>
      </c>
    </row>
    <row r="2560" spans="1:3" x14ac:dyDescent="0.3">
      <c r="A2560">
        <v>2521</v>
      </c>
      <c r="B2560">
        <v>78.845230881847598</v>
      </c>
      <c r="C2560">
        <v>0.75476911815239589</v>
      </c>
    </row>
    <row r="2561" spans="1:3" x14ac:dyDescent="0.3">
      <c r="A2561">
        <v>2522</v>
      </c>
      <c r="B2561">
        <v>77.109727225156234</v>
      </c>
      <c r="C2561">
        <v>6.2902727748437712</v>
      </c>
    </row>
    <row r="2562" spans="1:3" x14ac:dyDescent="0.3">
      <c r="A2562">
        <v>2523</v>
      </c>
      <c r="B2562">
        <v>85.438790383278004</v>
      </c>
      <c r="C2562">
        <v>-2.2387903832780012</v>
      </c>
    </row>
    <row r="2563" spans="1:3" x14ac:dyDescent="0.3">
      <c r="A2563">
        <v>2524</v>
      </c>
      <c r="B2563">
        <v>85.281247527688393</v>
      </c>
      <c r="C2563">
        <v>-2.281247527688393</v>
      </c>
    </row>
    <row r="2564" spans="1:3" x14ac:dyDescent="0.3">
      <c r="A2564">
        <v>2525</v>
      </c>
      <c r="B2564">
        <v>85.14694541739668</v>
      </c>
      <c r="C2564">
        <v>-2.4469454173966767</v>
      </c>
    </row>
    <row r="2565" spans="1:3" x14ac:dyDescent="0.3">
      <c r="A2565">
        <v>2526</v>
      </c>
      <c r="B2565">
        <v>85.650578490219786</v>
      </c>
      <c r="C2565">
        <v>-3.0505784902197917</v>
      </c>
    </row>
    <row r="2566" spans="1:3" x14ac:dyDescent="0.3">
      <c r="A2566">
        <v>2527</v>
      </c>
      <c r="B2566">
        <v>85.502673907918336</v>
      </c>
      <c r="C2566">
        <v>-3.2026739079183386</v>
      </c>
    </row>
    <row r="2567" spans="1:3" x14ac:dyDescent="0.3">
      <c r="A2567">
        <v>2528</v>
      </c>
      <c r="B2567">
        <v>84.845873458653784</v>
      </c>
      <c r="C2567">
        <v>-2.7458734586537901</v>
      </c>
    </row>
    <row r="2568" spans="1:3" x14ac:dyDescent="0.3">
      <c r="A2568">
        <v>2529</v>
      </c>
      <c r="B2568">
        <v>87.585702774339737</v>
      </c>
      <c r="C2568">
        <v>-5.5857027743397367</v>
      </c>
    </row>
    <row r="2569" spans="1:3" x14ac:dyDescent="0.3">
      <c r="A2569">
        <v>2530</v>
      </c>
      <c r="B2569">
        <v>84.398140165934265</v>
      </c>
      <c r="C2569">
        <v>-2.6981401659342623</v>
      </c>
    </row>
    <row r="2570" spans="1:3" x14ac:dyDescent="0.3">
      <c r="A2570">
        <v>2531</v>
      </c>
      <c r="B2570">
        <v>83.678345770891966</v>
      </c>
      <c r="C2570">
        <v>-2.1783457708919656</v>
      </c>
    </row>
    <row r="2571" spans="1:3" x14ac:dyDescent="0.3">
      <c r="A2571">
        <v>2532</v>
      </c>
      <c r="B2571">
        <v>83.255795909826091</v>
      </c>
      <c r="C2571">
        <v>-2.1557959098260966</v>
      </c>
    </row>
    <row r="2572" spans="1:3" x14ac:dyDescent="0.3">
      <c r="A2572">
        <v>2533</v>
      </c>
      <c r="B2572">
        <v>83.124158335610758</v>
      </c>
      <c r="C2572">
        <v>-2.1241583356107583</v>
      </c>
    </row>
    <row r="2573" spans="1:3" x14ac:dyDescent="0.3">
      <c r="A2573">
        <v>2534</v>
      </c>
      <c r="B2573">
        <v>78.417938780630905</v>
      </c>
      <c r="C2573">
        <v>6.5820612193690948</v>
      </c>
    </row>
    <row r="2574" spans="1:3" x14ac:dyDescent="0.3">
      <c r="A2574">
        <v>2535</v>
      </c>
      <c r="B2574">
        <v>81.931499581532705</v>
      </c>
      <c r="C2574">
        <v>2.0685004184672948</v>
      </c>
    </row>
    <row r="2575" spans="1:3" x14ac:dyDescent="0.3">
      <c r="A2575">
        <v>2536</v>
      </c>
      <c r="B2575">
        <v>81.680466458282694</v>
      </c>
      <c r="C2575">
        <v>0.31953354171730552</v>
      </c>
    </row>
    <row r="2576" spans="1:3" x14ac:dyDescent="0.3">
      <c r="A2576">
        <v>2537</v>
      </c>
      <c r="B2576">
        <v>76.911691556168577</v>
      </c>
      <c r="C2576">
        <v>2.7883084438314256</v>
      </c>
    </row>
    <row r="2577" spans="1:3" x14ac:dyDescent="0.3">
      <c r="A2577">
        <v>2538</v>
      </c>
      <c r="B2577">
        <v>62.889155072312853</v>
      </c>
      <c r="C2577">
        <v>1.6108449276871468</v>
      </c>
    </row>
    <row r="2578" spans="1:3" x14ac:dyDescent="0.3">
      <c r="A2578">
        <v>2539</v>
      </c>
      <c r="B2578">
        <v>64.129238441620629</v>
      </c>
      <c r="C2578">
        <v>0.27076155837937677</v>
      </c>
    </row>
    <row r="2579" spans="1:3" x14ac:dyDescent="0.3">
      <c r="A2579">
        <v>2540</v>
      </c>
      <c r="B2579">
        <v>67.590587923962431</v>
      </c>
      <c r="C2579">
        <v>-3.9905879239624298</v>
      </c>
    </row>
    <row r="2580" spans="1:3" x14ac:dyDescent="0.3">
      <c r="A2580">
        <v>2541</v>
      </c>
      <c r="B2580">
        <v>68.868275907209394</v>
      </c>
      <c r="C2580">
        <v>-6.0682759072093972</v>
      </c>
    </row>
    <row r="2581" spans="1:3" x14ac:dyDescent="0.3">
      <c r="A2581">
        <v>2542</v>
      </c>
      <c r="B2581">
        <v>66.490389099945361</v>
      </c>
      <c r="C2581">
        <v>5.209610900054642</v>
      </c>
    </row>
    <row r="2582" spans="1:3" x14ac:dyDescent="0.3">
      <c r="A2582">
        <v>2543</v>
      </c>
      <c r="B2582">
        <v>67.0915641583168</v>
      </c>
      <c r="C2582">
        <v>6.6084358416832032</v>
      </c>
    </row>
    <row r="2583" spans="1:3" x14ac:dyDescent="0.3">
      <c r="A2583">
        <v>2544</v>
      </c>
      <c r="B2583">
        <v>67.013771894045689</v>
      </c>
      <c r="C2583">
        <v>6.7862281059543079</v>
      </c>
    </row>
    <row r="2584" spans="1:3" x14ac:dyDescent="0.3">
      <c r="A2584">
        <v>2545</v>
      </c>
      <c r="B2584">
        <v>66.44305944468573</v>
      </c>
      <c r="C2584">
        <v>7.3569405553142673</v>
      </c>
    </row>
    <row r="2585" spans="1:3" x14ac:dyDescent="0.3">
      <c r="A2585">
        <v>2546</v>
      </c>
      <c r="B2585">
        <v>66.990645750762553</v>
      </c>
      <c r="C2585">
        <v>6.8093542492374439</v>
      </c>
    </row>
    <row r="2586" spans="1:3" x14ac:dyDescent="0.3">
      <c r="A2586">
        <v>2547</v>
      </c>
      <c r="B2586">
        <v>66.960191481837285</v>
      </c>
      <c r="C2586">
        <v>6.7398085181627181</v>
      </c>
    </row>
    <row r="2587" spans="1:3" x14ac:dyDescent="0.3">
      <c r="A2587">
        <v>2548</v>
      </c>
      <c r="B2587">
        <v>66.836941666564982</v>
      </c>
      <c r="C2587">
        <v>6.6630583334350177</v>
      </c>
    </row>
    <row r="2588" spans="1:3" x14ac:dyDescent="0.3">
      <c r="A2588">
        <v>2549</v>
      </c>
      <c r="B2588">
        <v>69.431449842994226</v>
      </c>
      <c r="C2588">
        <v>3.7685501570057767</v>
      </c>
    </row>
    <row r="2589" spans="1:3" x14ac:dyDescent="0.3">
      <c r="A2589">
        <v>2550</v>
      </c>
      <c r="B2589">
        <v>69.438549978153972</v>
      </c>
      <c r="C2589">
        <v>3.5614500218460279</v>
      </c>
    </row>
    <row r="2590" spans="1:3" x14ac:dyDescent="0.3">
      <c r="A2590">
        <v>2551</v>
      </c>
      <c r="B2590">
        <v>68.718518714495545</v>
      </c>
      <c r="C2590">
        <v>4.0814812855044522</v>
      </c>
    </row>
    <row r="2591" spans="1:3" x14ac:dyDescent="0.3">
      <c r="A2591">
        <v>2552</v>
      </c>
      <c r="B2591">
        <v>68.630057230252973</v>
      </c>
      <c r="C2591">
        <v>4.0699427697470298</v>
      </c>
    </row>
    <row r="2592" spans="1:3" x14ac:dyDescent="0.3">
      <c r="A2592">
        <v>2553</v>
      </c>
      <c r="B2592">
        <v>69.269816381853673</v>
      </c>
      <c r="C2592">
        <v>3.3301836181463216</v>
      </c>
    </row>
    <row r="2593" spans="1:3" x14ac:dyDescent="0.3">
      <c r="A2593">
        <v>2554</v>
      </c>
      <c r="B2593">
        <v>67.402784898537675</v>
      </c>
      <c r="C2593">
        <v>2.2972151014623279</v>
      </c>
    </row>
    <row r="2594" spans="1:3" x14ac:dyDescent="0.3">
      <c r="A2594">
        <v>2555</v>
      </c>
      <c r="B2594">
        <v>69.104054282530086</v>
      </c>
      <c r="C2594">
        <v>0.49594571746990823</v>
      </c>
    </row>
    <row r="2595" spans="1:3" x14ac:dyDescent="0.3">
      <c r="A2595">
        <v>2556</v>
      </c>
      <c r="B2595">
        <v>69.024737808981243</v>
      </c>
      <c r="C2595">
        <v>0.27526219101875427</v>
      </c>
    </row>
    <row r="2596" spans="1:3" x14ac:dyDescent="0.3">
      <c r="A2596">
        <v>2557</v>
      </c>
      <c r="B2596">
        <v>68.816596423937611</v>
      </c>
      <c r="C2596">
        <v>-1.6596423937613736E-2</v>
      </c>
    </row>
    <row r="2597" spans="1:3" x14ac:dyDescent="0.3">
      <c r="A2597">
        <v>2558</v>
      </c>
      <c r="B2597">
        <v>68.968112270113792</v>
      </c>
      <c r="C2597">
        <v>-0.86811227011379799</v>
      </c>
    </row>
    <row r="2598" spans="1:3" x14ac:dyDescent="0.3">
      <c r="A2598">
        <v>2559</v>
      </c>
      <c r="B2598">
        <v>68.48258316955598</v>
      </c>
      <c r="C2598">
        <v>-1.1825831695559827</v>
      </c>
    </row>
    <row r="2599" spans="1:3" x14ac:dyDescent="0.3">
      <c r="A2599">
        <v>2560</v>
      </c>
      <c r="B2599">
        <v>68.324658373759704</v>
      </c>
      <c r="C2599">
        <v>-1.6246583737597007</v>
      </c>
    </row>
    <row r="2600" spans="1:3" x14ac:dyDescent="0.3">
      <c r="A2600">
        <v>2561</v>
      </c>
      <c r="B2600">
        <v>67.548163374592349</v>
      </c>
      <c r="C2600">
        <v>-1.1481633745923432</v>
      </c>
    </row>
    <row r="2601" spans="1:3" x14ac:dyDescent="0.3">
      <c r="A2601">
        <v>2562</v>
      </c>
      <c r="B2601">
        <v>67.369177018795938</v>
      </c>
      <c r="C2601">
        <v>-1.2691770187959435</v>
      </c>
    </row>
    <row r="2602" spans="1:3" x14ac:dyDescent="0.3">
      <c r="A2602">
        <v>2563</v>
      </c>
      <c r="B2602">
        <v>66.821862212566089</v>
      </c>
      <c r="C2602">
        <v>-0.92186221256608292</v>
      </c>
    </row>
    <row r="2603" spans="1:3" x14ac:dyDescent="0.3">
      <c r="A2603">
        <v>2564</v>
      </c>
      <c r="B2603">
        <v>66.609317731944515</v>
      </c>
      <c r="C2603">
        <v>-1.1093177319445147</v>
      </c>
    </row>
    <row r="2604" spans="1:3" x14ac:dyDescent="0.3">
      <c r="A2604">
        <v>2565</v>
      </c>
      <c r="B2604">
        <v>67.082002946531162</v>
      </c>
      <c r="C2604">
        <v>-1.1820029465311563</v>
      </c>
    </row>
    <row r="2605" spans="1:3" x14ac:dyDescent="0.3">
      <c r="A2605">
        <v>2566</v>
      </c>
      <c r="B2605">
        <v>66.693139822418146</v>
      </c>
      <c r="C2605">
        <v>-1.4931398224181436</v>
      </c>
    </row>
    <row r="2606" spans="1:3" x14ac:dyDescent="0.3">
      <c r="A2606">
        <v>2567</v>
      </c>
      <c r="B2606">
        <v>66.425514899409919</v>
      </c>
      <c r="C2606">
        <v>-2.1255148994099216</v>
      </c>
    </row>
    <row r="2607" spans="1:3" x14ac:dyDescent="0.3">
      <c r="A2607">
        <v>2568</v>
      </c>
      <c r="B2607">
        <v>66.072545273953068</v>
      </c>
      <c r="C2607">
        <v>-2.0725452739530681</v>
      </c>
    </row>
    <row r="2608" spans="1:3" x14ac:dyDescent="0.3">
      <c r="A2608">
        <v>2569</v>
      </c>
      <c r="B2608">
        <v>65.78653097128624</v>
      </c>
      <c r="C2608">
        <v>-2.086530971286237</v>
      </c>
    </row>
    <row r="2609" spans="1:3" x14ac:dyDescent="0.3">
      <c r="A2609">
        <v>2570</v>
      </c>
      <c r="B2609">
        <v>70.700362995254466</v>
      </c>
      <c r="C2609">
        <v>4.19963700474554</v>
      </c>
    </row>
    <row r="2610" spans="1:3" x14ac:dyDescent="0.3">
      <c r="A2610">
        <v>2571</v>
      </c>
      <c r="B2610">
        <v>72.025538854175025</v>
      </c>
      <c r="C2610">
        <v>2.5744611458249693</v>
      </c>
    </row>
    <row r="2611" spans="1:3" x14ac:dyDescent="0.3">
      <c r="A2611">
        <v>2572</v>
      </c>
      <c r="B2611">
        <v>71.975072271858892</v>
      </c>
      <c r="C2611">
        <v>2.5249277281411082</v>
      </c>
    </row>
    <row r="2612" spans="1:3" x14ac:dyDescent="0.3">
      <c r="A2612">
        <v>2573</v>
      </c>
      <c r="B2612">
        <v>69.592298935411705</v>
      </c>
      <c r="C2612">
        <v>4.7077010645882922</v>
      </c>
    </row>
    <row r="2613" spans="1:3" x14ac:dyDescent="0.3">
      <c r="A2613">
        <v>2574</v>
      </c>
      <c r="B2613">
        <v>71.41204171885056</v>
      </c>
      <c r="C2613">
        <v>2.6879582811494345</v>
      </c>
    </row>
    <row r="2614" spans="1:3" x14ac:dyDescent="0.3">
      <c r="A2614">
        <v>2575</v>
      </c>
      <c r="B2614">
        <v>70.645068405378453</v>
      </c>
      <c r="C2614">
        <v>3.2549315946215529</v>
      </c>
    </row>
    <row r="2615" spans="1:3" x14ac:dyDescent="0.3">
      <c r="A2615">
        <v>2576</v>
      </c>
      <c r="B2615">
        <v>73.755301721924695</v>
      </c>
      <c r="C2615">
        <v>-5.5301721924692515E-2</v>
      </c>
    </row>
    <row r="2616" spans="1:3" x14ac:dyDescent="0.3">
      <c r="A2616">
        <v>2577</v>
      </c>
      <c r="B2616">
        <v>70.587944162157569</v>
      </c>
      <c r="C2616">
        <v>2.9120558378424306</v>
      </c>
    </row>
    <row r="2617" spans="1:3" x14ac:dyDescent="0.3">
      <c r="A2617">
        <v>2578</v>
      </c>
      <c r="B2617">
        <v>70.543091069584477</v>
      </c>
      <c r="C2617">
        <v>2.7569089304155199</v>
      </c>
    </row>
    <row r="2618" spans="1:3" x14ac:dyDescent="0.3">
      <c r="A2618">
        <v>2579</v>
      </c>
      <c r="B2618">
        <v>70.302093262320227</v>
      </c>
      <c r="C2618">
        <v>2.697906737679773</v>
      </c>
    </row>
    <row r="2619" spans="1:3" x14ac:dyDescent="0.3">
      <c r="A2619">
        <v>2580</v>
      </c>
      <c r="B2619">
        <v>69.911694970644049</v>
      </c>
      <c r="C2619">
        <v>2.5883050293559506</v>
      </c>
    </row>
    <row r="2620" spans="1:3" x14ac:dyDescent="0.3">
      <c r="A2620">
        <v>2581</v>
      </c>
      <c r="B2620">
        <v>69.536444363181474</v>
      </c>
      <c r="C2620">
        <v>2.0635556368185206</v>
      </c>
    </row>
    <row r="2621" spans="1:3" x14ac:dyDescent="0.3">
      <c r="A2621">
        <v>2582</v>
      </c>
      <c r="B2621">
        <v>67.930603671027171</v>
      </c>
      <c r="C2621">
        <v>3.7693963289728316</v>
      </c>
    </row>
    <row r="2622" spans="1:3" x14ac:dyDescent="0.3">
      <c r="A2622">
        <v>2583</v>
      </c>
      <c r="B2622">
        <v>67.180404195252649</v>
      </c>
      <c r="C2622">
        <v>4.2195958047473567</v>
      </c>
    </row>
    <row r="2623" spans="1:3" x14ac:dyDescent="0.3">
      <c r="A2623">
        <v>2584</v>
      </c>
      <c r="B2623">
        <v>68.77553106143796</v>
      </c>
      <c r="C2623">
        <v>2.4244689385620433</v>
      </c>
    </row>
    <row r="2624" spans="1:3" x14ac:dyDescent="0.3">
      <c r="A2624">
        <v>2585</v>
      </c>
      <c r="B2624">
        <v>68.520474456870957</v>
      </c>
      <c r="C2624">
        <v>2.5795255431290371</v>
      </c>
    </row>
    <row r="2625" spans="1:3" x14ac:dyDescent="0.3">
      <c r="A2625">
        <v>2586</v>
      </c>
      <c r="B2625">
        <v>69.801795833995385</v>
      </c>
      <c r="C2625">
        <v>5.8982041660046178</v>
      </c>
    </row>
    <row r="2626" spans="1:3" x14ac:dyDescent="0.3">
      <c r="A2626">
        <v>2587</v>
      </c>
      <c r="B2626">
        <v>73.826216760193518</v>
      </c>
      <c r="C2626">
        <v>1.6737832398064825</v>
      </c>
    </row>
    <row r="2627" spans="1:3" x14ac:dyDescent="0.3">
      <c r="A2627">
        <v>2588</v>
      </c>
      <c r="B2627">
        <v>73.832156720449476</v>
      </c>
      <c r="C2627">
        <v>1.4678432795505216</v>
      </c>
    </row>
    <row r="2628" spans="1:3" x14ac:dyDescent="0.3">
      <c r="A2628">
        <v>2589</v>
      </c>
      <c r="B2628">
        <v>73.644957155286122</v>
      </c>
      <c r="C2628">
        <v>1.4550428447138728</v>
      </c>
    </row>
    <row r="2629" spans="1:3" x14ac:dyDescent="0.3">
      <c r="A2629">
        <v>2590</v>
      </c>
      <c r="B2629">
        <v>73.531271078285982</v>
      </c>
      <c r="C2629">
        <v>1.3687289217140233</v>
      </c>
    </row>
    <row r="2630" spans="1:3" x14ac:dyDescent="0.3">
      <c r="A2630">
        <v>2591</v>
      </c>
      <c r="B2630">
        <v>72.606524951339864</v>
      </c>
      <c r="C2630">
        <v>2.0934750486601388</v>
      </c>
    </row>
    <row r="2631" spans="1:3" x14ac:dyDescent="0.3">
      <c r="A2631">
        <v>2592</v>
      </c>
      <c r="B2631">
        <v>71.682094018574645</v>
      </c>
      <c r="C2631">
        <v>2.7179059814253606</v>
      </c>
    </row>
    <row r="2632" spans="1:3" x14ac:dyDescent="0.3">
      <c r="A2632">
        <v>2593</v>
      </c>
      <c r="B2632">
        <v>71.555063113486284</v>
      </c>
      <c r="C2632">
        <v>2.6449368865137188</v>
      </c>
    </row>
    <row r="2633" spans="1:3" x14ac:dyDescent="0.3">
      <c r="A2633">
        <v>2594</v>
      </c>
      <c r="B2633">
        <v>73.433933166878333</v>
      </c>
      <c r="C2633">
        <v>6.6066833121666946E-2</v>
      </c>
    </row>
    <row r="2634" spans="1:3" x14ac:dyDescent="0.3">
      <c r="A2634">
        <v>2595</v>
      </c>
      <c r="B2634">
        <v>70.811010281226118</v>
      </c>
      <c r="C2634">
        <v>2.8889897187738853</v>
      </c>
    </row>
    <row r="2635" spans="1:3" x14ac:dyDescent="0.3">
      <c r="A2635">
        <v>2596</v>
      </c>
      <c r="B2635">
        <v>72.896574335832199</v>
      </c>
      <c r="C2635">
        <v>0.70342566416779562</v>
      </c>
    </row>
    <row r="2636" spans="1:3" x14ac:dyDescent="0.3">
      <c r="A2636">
        <v>2597</v>
      </c>
      <c r="B2636">
        <v>72.135095632097489</v>
      </c>
      <c r="C2636">
        <v>1.3649043679025112</v>
      </c>
    </row>
    <row r="2637" spans="1:3" x14ac:dyDescent="0.3">
      <c r="A2637">
        <v>2598</v>
      </c>
      <c r="B2637">
        <v>69.970191521704407</v>
      </c>
      <c r="C2637">
        <v>3.2298084782955954</v>
      </c>
    </row>
    <row r="2638" spans="1:3" x14ac:dyDescent="0.3">
      <c r="A2638">
        <v>2599</v>
      </c>
      <c r="B2638">
        <v>69.942852819447083</v>
      </c>
      <c r="C2638">
        <v>2.8571471805529143</v>
      </c>
    </row>
    <row r="2639" spans="1:3" x14ac:dyDescent="0.3">
      <c r="A2639">
        <v>2600</v>
      </c>
      <c r="B2639">
        <v>69.885746462673637</v>
      </c>
      <c r="C2639">
        <v>3.214253537326357</v>
      </c>
    </row>
    <row r="2640" spans="1:3" x14ac:dyDescent="0.3">
      <c r="A2640">
        <v>2601</v>
      </c>
      <c r="B2640">
        <v>69.976314333280996</v>
      </c>
      <c r="C2640">
        <v>2.6236856667189983</v>
      </c>
    </row>
    <row r="2641" spans="1:3" x14ac:dyDescent="0.3">
      <c r="A2641">
        <v>2602</v>
      </c>
      <c r="B2641">
        <v>66.788224389365823</v>
      </c>
      <c r="C2641">
        <v>1.5117756106341744</v>
      </c>
    </row>
    <row r="2642" spans="1:3" x14ac:dyDescent="0.3">
      <c r="A2642">
        <v>2603</v>
      </c>
      <c r="B2642">
        <v>66.552711332291764</v>
      </c>
      <c r="C2642">
        <v>1.4472886677082357</v>
      </c>
    </row>
    <row r="2643" spans="1:3" x14ac:dyDescent="0.3">
      <c r="A2643">
        <v>2604</v>
      </c>
      <c r="B2643">
        <v>66.784989309094854</v>
      </c>
      <c r="C2643">
        <v>0.91501069090514875</v>
      </c>
    </row>
    <row r="2644" spans="1:3" x14ac:dyDescent="0.3">
      <c r="A2644">
        <v>2605</v>
      </c>
      <c r="B2644">
        <v>66.91637202326514</v>
      </c>
      <c r="C2644">
        <v>0.48362797673486568</v>
      </c>
    </row>
    <row r="2645" spans="1:3" x14ac:dyDescent="0.3">
      <c r="A2645">
        <v>2606</v>
      </c>
      <c r="B2645">
        <v>65.436778563268888</v>
      </c>
      <c r="C2645">
        <v>1.763221436731115</v>
      </c>
    </row>
    <row r="2646" spans="1:3" x14ac:dyDescent="0.3">
      <c r="A2646">
        <v>2607</v>
      </c>
      <c r="B2646">
        <v>65.720574535781893</v>
      </c>
      <c r="C2646">
        <v>1.179425464218113</v>
      </c>
    </row>
    <row r="2647" spans="1:3" x14ac:dyDescent="0.3">
      <c r="A2647">
        <v>2608</v>
      </c>
      <c r="B2647">
        <v>65.762729519502912</v>
      </c>
      <c r="C2647">
        <v>0.8372704804970823</v>
      </c>
    </row>
    <row r="2648" spans="1:3" x14ac:dyDescent="0.3">
      <c r="A2648">
        <v>2609</v>
      </c>
      <c r="B2648">
        <v>66.057312260845805</v>
      </c>
      <c r="C2648">
        <v>0.14268773915419786</v>
      </c>
    </row>
    <row r="2649" spans="1:3" x14ac:dyDescent="0.3">
      <c r="A2649">
        <v>2610</v>
      </c>
      <c r="B2649">
        <v>59.897849641115997</v>
      </c>
      <c r="C2649">
        <v>5.9021503588840005</v>
      </c>
    </row>
    <row r="2650" spans="1:3" x14ac:dyDescent="0.3">
      <c r="A2650">
        <v>2611</v>
      </c>
      <c r="B2650">
        <v>63.610263893579884</v>
      </c>
      <c r="C2650">
        <v>1.289736106420122</v>
      </c>
    </row>
    <row r="2651" spans="1:3" x14ac:dyDescent="0.3">
      <c r="A2651">
        <v>2612</v>
      </c>
      <c r="B2651">
        <v>66.293757931626971</v>
      </c>
      <c r="C2651">
        <v>-2.5937579316269677</v>
      </c>
    </row>
    <row r="2652" spans="1:3" x14ac:dyDescent="0.3">
      <c r="A2652">
        <v>2613</v>
      </c>
      <c r="B2652">
        <v>62.402638399962811</v>
      </c>
      <c r="C2652">
        <v>-0.10263839996281376</v>
      </c>
    </row>
    <row r="2653" spans="1:3" x14ac:dyDescent="0.3">
      <c r="A2653">
        <v>2614</v>
      </c>
      <c r="B2653">
        <v>65.987823481933731</v>
      </c>
      <c r="C2653">
        <v>-4.9878234819337308</v>
      </c>
    </row>
    <row r="2654" spans="1:3" x14ac:dyDescent="0.3">
      <c r="A2654">
        <v>2615</v>
      </c>
      <c r="B2654">
        <v>60.450872529700831</v>
      </c>
      <c r="C2654">
        <v>1.5491274702991689</v>
      </c>
    </row>
    <row r="2655" spans="1:3" x14ac:dyDescent="0.3">
      <c r="A2655">
        <v>2616</v>
      </c>
      <c r="B2655">
        <v>56.820756856083484</v>
      </c>
      <c r="C2655">
        <v>2.5792431439165142</v>
      </c>
    </row>
    <row r="2656" spans="1:3" x14ac:dyDescent="0.3">
      <c r="A2656">
        <v>2617</v>
      </c>
      <c r="B2656">
        <v>56.717350437224709</v>
      </c>
      <c r="C2656">
        <v>1.9826495627752934</v>
      </c>
    </row>
    <row r="2657" spans="1:3" x14ac:dyDescent="0.3">
      <c r="A2657">
        <v>2618</v>
      </c>
      <c r="B2657">
        <v>64.804897446826715</v>
      </c>
      <c r="C2657">
        <v>-4.9048974468267161</v>
      </c>
    </row>
    <row r="2658" spans="1:3" x14ac:dyDescent="0.3">
      <c r="A2658">
        <v>2619</v>
      </c>
      <c r="B2658">
        <v>63.872296759246915</v>
      </c>
      <c r="C2658">
        <v>-4.1722967592469118</v>
      </c>
    </row>
    <row r="2659" spans="1:3" x14ac:dyDescent="0.3">
      <c r="A2659">
        <v>2620</v>
      </c>
      <c r="B2659">
        <v>63.521325875225791</v>
      </c>
      <c r="C2659">
        <v>-4.1213258752257929</v>
      </c>
    </row>
    <row r="2660" spans="1:3" x14ac:dyDescent="0.3">
      <c r="A2660">
        <v>2621</v>
      </c>
      <c r="B2660">
        <v>63.117090044459317</v>
      </c>
      <c r="C2660">
        <v>-4.2170900444593187</v>
      </c>
    </row>
    <row r="2661" spans="1:3" x14ac:dyDescent="0.3">
      <c r="A2661">
        <v>2622</v>
      </c>
      <c r="B2661">
        <v>68.276380127943824</v>
      </c>
      <c r="C2661">
        <v>-9.9763801279438269</v>
      </c>
    </row>
    <row r="2662" spans="1:3" x14ac:dyDescent="0.3">
      <c r="A2662">
        <v>2623</v>
      </c>
      <c r="B2662">
        <v>61.599778083051277</v>
      </c>
      <c r="C2662">
        <v>-4.1997780830512781</v>
      </c>
    </row>
    <row r="2663" spans="1:3" x14ac:dyDescent="0.3">
      <c r="A2663">
        <v>2624</v>
      </c>
      <c r="B2663">
        <v>58.922898412613286</v>
      </c>
      <c r="C2663">
        <v>-2.2228984126132829</v>
      </c>
    </row>
    <row r="2664" spans="1:3" x14ac:dyDescent="0.3">
      <c r="A2664">
        <v>2625</v>
      </c>
      <c r="B2664">
        <v>55.923428632557545</v>
      </c>
      <c r="C2664">
        <v>0.27657136744245747</v>
      </c>
    </row>
    <row r="2665" spans="1:3" x14ac:dyDescent="0.3">
      <c r="A2665">
        <v>2626</v>
      </c>
      <c r="B2665">
        <v>59.018781204874415</v>
      </c>
      <c r="C2665">
        <v>-3.1187812048744163</v>
      </c>
    </row>
    <row r="2666" spans="1:3" x14ac:dyDescent="0.3">
      <c r="A2666">
        <v>2627</v>
      </c>
      <c r="B2666">
        <v>59.659254654029141</v>
      </c>
      <c r="C2666">
        <v>-3.959254654029138</v>
      </c>
    </row>
    <row r="2667" spans="1:3" x14ac:dyDescent="0.3">
      <c r="A2667">
        <v>2628</v>
      </c>
      <c r="B2667">
        <v>56.714855260429282</v>
      </c>
      <c r="C2667">
        <v>-1.7148552604292817</v>
      </c>
    </row>
    <row r="2668" spans="1:3" x14ac:dyDescent="0.3">
      <c r="A2668">
        <v>2629</v>
      </c>
      <c r="B2668">
        <v>58.154849923007461</v>
      </c>
      <c r="C2668">
        <v>-3.2548499230074626</v>
      </c>
    </row>
    <row r="2669" spans="1:3" x14ac:dyDescent="0.3">
      <c r="A2669">
        <v>2630</v>
      </c>
      <c r="B2669">
        <v>58.140703901053051</v>
      </c>
      <c r="C2669">
        <v>-3.4407039010530482</v>
      </c>
    </row>
    <row r="2670" spans="1:3" x14ac:dyDescent="0.3">
      <c r="A2670">
        <v>2631</v>
      </c>
      <c r="B2670">
        <v>57.153997522435226</v>
      </c>
      <c r="C2670">
        <v>-2.4539975224352233</v>
      </c>
    </row>
    <row r="2671" spans="1:3" x14ac:dyDescent="0.3">
      <c r="A2671">
        <v>2632</v>
      </c>
      <c r="B2671">
        <v>54.653390776361036</v>
      </c>
      <c r="C2671">
        <v>-5.3390776361034398E-2</v>
      </c>
    </row>
    <row r="2672" spans="1:3" x14ac:dyDescent="0.3">
      <c r="A2672">
        <v>2633</v>
      </c>
      <c r="B2672">
        <v>57.601921356687647</v>
      </c>
      <c r="C2672">
        <v>-3.0019213566876459</v>
      </c>
    </row>
    <row r="2673" spans="1:3" x14ac:dyDescent="0.3">
      <c r="A2673">
        <v>2634</v>
      </c>
      <c r="B2673">
        <v>69.455746496997335</v>
      </c>
      <c r="C2673">
        <v>4.0442535030026647</v>
      </c>
    </row>
    <row r="2674" spans="1:3" x14ac:dyDescent="0.3">
      <c r="A2674">
        <v>2635</v>
      </c>
      <c r="B2674">
        <v>67.978996793107896</v>
      </c>
      <c r="C2674">
        <v>5.3210032068921009</v>
      </c>
    </row>
    <row r="2675" spans="1:3" x14ac:dyDescent="0.3">
      <c r="A2675">
        <v>2636</v>
      </c>
      <c r="B2675">
        <v>71.654642398757716</v>
      </c>
      <c r="C2675">
        <v>1.5453576012422872</v>
      </c>
    </row>
    <row r="2676" spans="1:3" x14ac:dyDescent="0.3">
      <c r="A2676">
        <v>2637</v>
      </c>
      <c r="B2676">
        <v>70.827906696637058</v>
      </c>
      <c r="C2676">
        <v>2.1720933033629422</v>
      </c>
    </row>
    <row r="2677" spans="1:3" x14ac:dyDescent="0.3">
      <c r="A2677">
        <v>2638</v>
      </c>
      <c r="B2677">
        <v>73.931924601419936</v>
      </c>
      <c r="C2677">
        <v>-1.0319246014199308</v>
      </c>
    </row>
    <row r="2678" spans="1:3" x14ac:dyDescent="0.3">
      <c r="A2678">
        <v>2639</v>
      </c>
      <c r="B2678">
        <v>71.721066254066059</v>
      </c>
      <c r="C2678">
        <v>1.0789337459339379</v>
      </c>
    </row>
    <row r="2679" spans="1:3" x14ac:dyDescent="0.3">
      <c r="A2679">
        <v>2640</v>
      </c>
      <c r="B2679">
        <v>71.28988248775255</v>
      </c>
      <c r="C2679">
        <v>1.2101175122474501</v>
      </c>
    </row>
    <row r="2680" spans="1:3" x14ac:dyDescent="0.3">
      <c r="A2680">
        <v>2641</v>
      </c>
      <c r="B2680">
        <v>71.666541605134313</v>
      </c>
      <c r="C2680">
        <v>0.93345839486568138</v>
      </c>
    </row>
    <row r="2681" spans="1:3" x14ac:dyDescent="0.3">
      <c r="A2681">
        <v>2642</v>
      </c>
      <c r="B2681">
        <v>66.856585147002704</v>
      </c>
      <c r="C2681">
        <v>5.6434148529972958</v>
      </c>
    </row>
    <row r="2682" spans="1:3" x14ac:dyDescent="0.3">
      <c r="A2682">
        <v>2643</v>
      </c>
      <c r="B2682">
        <v>66.762039205128701</v>
      </c>
      <c r="C2682">
        <v>5.6379607948713044</v>
      </c>
    </row>
    <row r="2683" spans="1:3" x14ac:dyDescent="0.3">
      <c r="A2683">
        <v>2644</v>
      </c>
      <c r="B2683">
        <v>71.414959540509926</v>
      </c>
      <c r="C2683">
        <v>0.88504045949007093</v>
      </c>
    </row>
    <row r="2684" spans="1:3" x14ac:dyDescent="0.3">
      <c r="A2684">
        <v>2645</v>
      </c>
      <c r="B2684">
        <v>67.618606890789152</v>
      </c>
      <c r="C2684">
        <v>4.5813931092108504</v>
      </c>
    </row>
    <row r="2685" spans="1:3" x14ac:dyDescent="0.3">
      <c r="A2685">
        <v>2646</v>
      </c>
      <c r="B2685">
        <v>67.853314205084544</v>
      </c>
      <c r="C2685">
        <v>4.1466857949154559</v>
      </c>
    </row>
    <row r="2686" spans="1:3" x14ac:dyDescent="0.3">
      <c r="A2686">
        <v>2647</v>
      </c>
      <c r="B2686">
        <v>70.732617421368019</v>
      </c>
      <c r="C2686">
        <v>1.1673825786319867</v>
      </c>
    </row>
    <row r="2687" spans="1:3" x14ac:dyDescent="0.3">
      <c r="A2687">
        <v>2648</v>
      </c>
      <c r="B2687">
        <v>70.920590206717037</v>
      </c>
      <c r="C2687">
        <v>0.87940979328296009</v>
      </c>
    </row>
    <row r="2688" spans="1:3" x14ac:dyDescent="0.3">
      <c r="A2688">
        <v>2649</v>
      </c>
      <c r="B2688">
        <v>70.84364131717463</v>
      </c>
      <c r="C2688">
        <v>0.75635868282536478</v>
      </c>
    </row>
    <row r="2689" spans="1:3" x14ac:dyDescent="0.3">
      <c r="A2689">
        <v>2650</v>
      </c>
      <c r="B2689">
        <v>74.067858496600664</v>
      </c>
      <c r="C2689">
        <v>-2.8678584966006611</v>
      </c>
    </row>
    <row r="2690" spans="1:3" x14ac:dyDescent="0.3">
      <c r="A2690">
        <v>2651</v>
      </c>
      <c r="B2690">
        <v>73.333678190089572</v>
      </c>
      <c r="C2690">
        <v>-2.2336781900895772</v>
      </c>
    </row>
    <row r="2691" spans="1:3" x14ac:dyDescent="0.3">
      <c r="A2691">
        <v>2652</v>
      </c>
      <c r="B2691">
        <v>71.288415632356831</v>
      </c>
      <c r="C2691">
        <v>-0.28841563235683054</v>
      </c>
    </row>
    <row r="2692" spans="1:3" x14ac:dyDescent="0.3">
      <c r="A2692">
        <v>2653</v>
      </c>
      <c r="B2692">
        <v>72.828799310383943</v>
      </c>
      <c r="C2692">
        <v>5.1712006896160574</v>
      </c>
    </row>
    <row r="2693" spans="1:3" x14ac:dyDescent="0.3">
      <c r="A2693">
        <v>2654</v>
      </c>
      <c r="B2693">
        <v>66.676320174263182</v>
      </c>
      <c r="C2693">
        <v>9.3236798257368179</v>
      </c>
    </row>
    <row r="2694" spans="1:3" x14ac:dyDescent="0.3">
      <c r="A2694">
        <v>2655</v>
      </c>
      <c r="B2694">
        <v>68.090910600693547</v>
      </c>
      <c r="C2694">
        <v>5.9090893993064526</v>
      </c>
    </row>
    <row r="2695" spans="1:3" x14ac:dyDescent="0.3">
      <c r="A2695">
        <v>2656</v>
      </c>
      <c r="B2695">
        <v>63.513460350953942</v>
      </c>
      <c r="C2695">
        <v>7.4865396490460583</v>
      </c>
    </row>
    <row r="2696" spans="1:3" x14ac:dyDescent="0.3">
      <c r="A2696">
        <v>2657</v>
      </c>
      <c r="B2696">
        <v>65.535378010774082</v>
      </c>
      <c r="C2696">
        <v>4.3646219892259239</v>
      </c>
    </row>
    <row r="2697" spans="1:3" x14ac:dyDescent="0.3">
      <c r="A2697">
        <v>2658</v>
      </c>
      <c r="B2697">
        <v>67.158958093425298</v>
      </c>
      <c r="C2697">
        <v>2.541041906574705</v>
      </c>
    </row>
    <row r="2698" spans="1:3" x14ac:dyDescent="0.3">
      <c r="A2698">
        <v>2659</v>
      </c>
      <c r="B2698">
        <v>69.898011562341523</v>
      </c>
      <c r="C2698">
        <v>-0.2980115623415287</v>
      </c>
    </row>
    <row r="2699" spans="1:3" x14ac:dyDescent="0.3">
      <c r="A2699">
        <v>2660</v>
      </c>
      <c r="B2699">
        <v>71.143764852622454</v>
      </c>
      <c r="C2699">
        <v>-1.6437648526224535</v>
      </c>
    </row>
    <row r="2700" spans="1:3" x14ac:dyDescent="0.3">
      <c r="A2700">
        <v>2661</v>
      </c>
      <c r="B2700">
        <v>72.717791859751401</v>
      </c>
      <c r="C2700">
        <v>-3.3177918597513951</v>
      </c>
    </row>
    <row r="2701" spans="1:3" x14ac:dyDescent="0.3">
      <c r="A2701">
        <v>2662</v>
      </c>
      <c r="B2701">
        <v>68.970630758481519</v>
      </c>
      <c r="C2701">
        <v>0.32936924151847791</v>
      </c>
    </row>
    <row r="2702" spans="1:3" x14ac:dyDescent="0.3">
      <c r="A2702">
        <v>2663</v>
      </c>
      <c r="B2702">
        <v>67.676321111738261</v>
      </c>
      <c r="C2702">
        <v>1.5236788882617418</v>
      </c>
    </row>
    <row r="2703" spans="1:3" x14ac:dyDescent="0.3">
      <c r="A2703">
        <v>2664</v>
      </c>
      <c r="B2703">
        <v>68.070525852830102</v>
      </c>
      <c r="C2703">
        <v>1.0294741471698927</v>
      </c>
    </row>
    <row r="2704" spans="1:3" x14ac:dyDescent="0.3">
      <c r="A2704">
        <v>2665</v>
      </c>
      <c r="B2704">
        <v>61.450924475505673</v>
      </c>
      <c r="C2704">
        <v>7.6490755244943216</v>
      </c>
    </row>
    <row r="2705" spans="1:3" x14ac:dyDescent="0.3">
      <c r="A2705">
        <v>2666</v>
      </c>
      <c r="B2705">
        <v>75.416617484828066</v>
      </c>
      <c r="C2705">
        <v>-0.116617484828069</v>
      </c>
    </row>
    <row r="2706" spans="1:3" x14ac:dyDescent="0.3">
      <c r="A2706">
        <v>2667</v>
      </c>
      <c r="B2706">
        <v>70.372929450079141</v>
      </c>
      <c r="C2706">
        <v>4.7270705499208532</v>
      </c>
    </row>
    <row r="2707" spans="1:3" x14ac:dyDescent="0.3">
      <c r="A2707">
        <v>2668</v>
      </c>
      <c r="B2707">
        <v>74.412494766853371</v>
      </c>
      <c r="C2707">
        <v>0.48750523314663496</v>
      </c>
    </row>
    <row r="2708" spans="1:3" x14ac:dyDescent="0.3">
      <c r="A2708">
        <v>2669</v>
      </c>
      <c r="B2708">
        <v>74.225249276846426</v>
      </c>
      <c r="C2708">
        <v>0.6747507231535792</v>
      </c>
    </row>
    <row r="2709" spans="1:3" x14ac:dyDescent="0.3">
      <c r="A2709">
        <v>2670</v>
      </c>
      <c r="B2709">
        <v>74.214035368676434</v>
      </c>
      <c r="C2709">
        <v>0.58596463132356291</v>
      </c>
    </row>
    <row r="2710" spans="1:3" x14ac:dyDescent="0.3">
      <c r="A2710">
        <v>2671</v>
      </c>
      <c r="B2710">
        <v>73.824587280728437</v>
      </c>
      <c r="C2710">
        <v>0.97541271927156004</v>
      </c>
    </row>
    <row r="2711" spans="1:3" x14ac:dyDescent="0.3">
      <c r="A2711">
        <v>2672</v>
      </c>
      <c r="B2711">
        <v>74.260236696902879</v>
      </c>
      <c r="C2711">
        <v>0.43976330309712353</v>
      </c>
    </row>
    <row r="2712" spans="1:3" x14ac:dyDescent="0.3">
      <c r="A2712">
        <v>2673</v>
      </c>
      <c r="B2712">
        <v>73.84851516671246</v>
      </c>
      <c r="C2712">
        <v>0.8514848332875431</v>
      </c>
    </row>
    <row r="2713" spans="1:3" x14ac:dyDescent="0.3">
      <c r="A2713">
        <v>2674</v>
      </c>
      <c r="B2713">
        <v>73.856942957878033</v>
      </c>
      <c r="C2713">
        <v>0.74305704212196133</v>
      </c>
    </row>
    <row r="2714" spans="1:3" x14ac:dyDescent="0.3">
      <c r="A2714">
        <v>2675</v>
      </c>
      <c r="B2714">
        <v>73.876653722601375</v>
      </c>
      <c r="C2714">
        <v>0.52334627739863038</v>
      </c>
    </row>
    <row r="2715" spans="1:3" x14ac:dyDescent="0.3">
      <c r="A2715">
        <v>2676</v>
      </c>
      <c r="B2715">
        <v>73.601497869362532</v>
      </c>
      <c r="C2715">
        <v>0.59850213063747049</v>
      </c>
    </row>
    <row r="2716" spans="1:3" x14ac:dyDescent="0.3">
      <c r="A2716">
        <v>2677</v>
      </c>
      <c r="B2716">
        <v>73.381566340013279</v>
      </c>
      <c r="C2716">
        <v>0.61843365998672084</v>
      </c>
    </row>
    <row r="2717" spans="1:3" x14ac:dyDescent="0.3">
      <c r="A2717">
        <v>2678</v>
      </c>
      <c r="B2717">
        <v>69.675213285958691</v>
      </c>
      <c r="C2717">
        <v>4.0247867140413121</v>
      </c>
    </row>
    <row r="2718" spans="1:3" x14ac:dyDescent="0.3">
      <c r="A2718">
        <v>2679</v>
      </c>
      <c r="B2718">
        <v>72.946217771921141</v>
      </c>
      <c r="C2718">
        <v>0.55378222807885891</v>
      </c>
    </row>
    <row r="2719" spans="1:3" x14ac:dyDescent="0.3">
      <c r="A2719">
        <v>2680</v>
      </c>
      <c r="B2719">
        <v>73.150765078487368</v>
      </c>
      <c r="C2719">
        <v>4.923492151263531E-2</v>
      </c>
    </row>
    <row r="2720" spans="1:3" x14ac:dyDescent="0.3">
      <c r="A2720">
        <v>2681</v>
      </c>
      <c r="B2720">
        <v>70.98418704109028</v>
      </c>
      <c r="C2720">
        <v>1.9158129589097257</v>
      </c>
    </row>
    <row r="2721" spans="1:3" x14ac:dyDescent="0.3">
      <c r="A2721">
        <v>2682</v>
      </c>
      <c r="B2721">
        <v>75.38808046227058</v>
      </c>
      <c r="C2721">
        <v>0.41191953772941758</v>
      </c>
    </row>
    <row r="2722" spans="1:3" x14ac:dyDescent="0.3">
      <c r="A2722">
        <v>2683</v>
      </c>
      <c r="B2722">
        <v>76.026639817055866</v>
      </c>
      <c r="C2722">
        <v>-0.52663981705586593</v>
      </c>
    </row>
    <row r="2723" spans="1:3" x14ac:dyDescent="0.3">
      <c r="A2723">
        <v>2684</v>
      </c>
      <c r="B2723">
        <v>76.105759374431187</v>
      </c>
      <c r="C2723">
        <v>-0.90575937443118448</v>
      </c>
    </row>
    <row r="2724" spans="1:3" x14ac:dyDescent="0.3">
      <c r="A2724">
        <v>2685</v>
      </c>
      <c r="B2724">
        <v>73.06585702855628</v>
      </c>
      <c r="C2724">
        <v>1.7341429714437169</v>
      </c>
    </row>
    <row r="2725" spans="1:3" x14ac:dyDescent="0.3">
      <c r="A2725">
        <v>2686</v>
      </c>
      <c r="B2725">
        <v>73.883248744620786</v>
      </c>
      <c r="C2725">
        <v>0.6167512553792136</v>
      </c>
    </row>
    <row r="2726" spans="1:3" x14ac:dyDescent="0.3">
      <c r="A2726">
        <v>2687</v>
      </c>
      <c r="B2726">
        <v>72.723347901614488</v>
      </c>
      <c r="C2726">
        <v>1.4766520983855145</v>
      </c>
    </row>
    <row r="2727" spans="1:3" x14ac:dyDescent="0.3">
      <c r="A2727">
        <v>2688</v>
      </c>
      <c r="B2727">
        <v>72.284934346779565</v>
      </c>
      <c r="C2727">
        <v>1.6150656532204408</v>
      </c>
    </row>
    <row r="2728" spans="1:3" x14ac:dyDescent="0.3">
      <c r="A2728">
        <v>2689</v>
      </c>
      <c r="B2728">
        <v>67.772177127528323</v>
      </c>
      <c r="C2728">
        <v>5.7278228724716769</v>
      </c>
    </row>
    <row r="2729" spans="1:3" x14ac:dyDescent="0.3">
      <c r="A2729">
        <v>2690</v>
      </c>
      <c r="B2729">
        <v>71.979632286288123</v>
      </c>
      <c r="C2729">
        <v>1.2203677137118802</v>
      </c>
    </row>
    <row r="2730" spans="1:3" x14ac:dyDescent="0.3">
      <c r="A2730">
        <v>2691</v>
      </c>
      <c r="B2730">
        <v>65.277224414262633</v>
      </c>
      <c r="C2730">
        <v>7.5227755857373637</v>
      </c>
    </row>
    <row r="2731" spans="1:3" x14ac:dyDescent="0.3">
      <c r="A2731">
        <v>2692</v>
      </c>
      <c r="B2731">
        <v>65.821551933037725</v>
      </c>
      <c r="C2731">
        <v>6.5784480669622809</v>
      </c>
    </row>
    <row r="2732" spans="1:3" x14ac:dyDescent="0.3">
      <c r="A2732">
        <v>2693</v>
      </c>
      <c r="B2732">
        <v>70.513919622220172</v>
      </c>
      <c r="C2732">
        <v>1.4860803777798282</v>
      </c>
    </row>
    <row r="2733" spans="1:3" x14ac:dyDescent="0.3">
      <c r="A2733">
        <v>2694</v>
      </c>
      <c r="B2733">
        <v>69.46713919499453</v>
      </c>
      <c r="C2733">
        <v>2.132860805005464</v>
      </c>
    </row>
    <row r="2734" spans="1:3" x14ac:dyDescent="0.3">
      <c r="A2734">
        <v>2695</v>
      </c>
      <c r="B2734">
        <v>69.690516153352007</v>
      </c>
      <c r="C2734">
        <v>1.5094838466479956</v>
      </c>
    </row>
    <row r="2735" spans="1:3" x14ac:dyDescent="0.3">
      <c r="A2735">
        <v>2696</v>
      </c>
      <c r="B2735">
        <v>72.860685363491029</v>
      </c>
      <c r="C2735">
        <v>5.1393146365089706</v>
      </c>
    </row>
    <row r="2736" spans="1:3" x14ac:dyDescent="0.3">
      <c r="A2736">
        <v>2697</v>
      </c>
      <c r="B2736">
        <v>70.249799412828906</v>
      </c>
      <c r="C2736">
        <v>3.7502005871710935</v>
      </c>
    </row>
    <row r="2737" spans="1:3" x14ac:dyDescent="0.3">
      <c r="A2737">
        <v>2698</v>
      </c>
      <c r="B2737">
        <v>70.563313040104163</v>
      </c>
      <c r="C2737">
        <v>-4.2633130401041655</v>
      </c>
    </row>
    <row r="2738" spans="1:3" x14ac:dyDescent="0.3">
      <c r="A2738">
        <v>2699</v>
      </c>
      <c r="B2738">
        <v>71.085890191208662</v>
      </c>
      <c r="C2738">
        <v>-5.0858901912086623</v>
      </c>
    </row>
    <row r="2739" spans="1:3" x14ac:dyDescent="0.3">
      <c r="A2739">
        <v>2700</v>
      </c>
      <c r="B2739">
        <v>70.093247582273051</v>
      </c>
      <c r="C2739">
        <v>-4.6932475822730453</v>
      </c>
    </row>
    <row r="2740" spans="1:3" x14ac:dyDescent="0.3">
      <c r="A2740">
        <v>2701</v>
      </c>
      <c r="B2740">
        <v>74.612598026804591</v>
      </c>
      <c r="C2740">
        <v>-9.0125980268045964</v>
      </c>
    </row>
    <row r="2741" spans="1:3" x14ac:dyDescent="0.3">
      <c r="A2741">
        <v>2702</v>
      </c>
      <c r="B2741">
        <v>70.426132589653562</v>
      </c>
      <c r="C2741">
        <v>-4.8261325896535681</v>
      </c>
    </row>
    <row r="2742" spans="1:3" x14ac:dyDescent="0.3">
      <c r="A2742">
        <v>2703</v>
      </c>
      <c r="B2742">
        <v>70.212709058830896</v>
      </c>
      <c r="C2742">
        <v>-4.4127090588308988</v>
      </c>
    </row>
    <row r="2743" spans="1:3" x14ac:dyDescent="0.3">
      <c r="A2743">
        <v>2704</v>
      </c>
      <c r="B2743">
        <v>69.490169193132147</v>
      </c>
      <c r="C2743">
        <v>-3.8901691931321523</v>
      </c>
    </row>
    <row r="2744" spans="1:3" x14ac:dyDescent="0.3">
      <c r="A2744">
        <v>2705</v>
      </c>
      <c r="B2744">
        <v>68.975563317794197</v>
      </c>
      <c r="C2744">
        <v>-4.4755633177941974</v>
      </c>
    </row>
    <row r="2745" spans="1:3" x14ac:dyDescent="0.3">
      <c r="A2745">
        <v>2706</v>
      </c>
      <c r="B2745">
        <v>68.918314550056039</v>
      </c>
      <c r="C2745">
        <v>-4.8183145500560443</v>
      </c>
    </row>
    <row r="2746" spans="1:3" x14ac:dyDescent="0.3">
      <c r="A2746">
        <v>2707</v>
      </c>
      <c r="B2746">
        <v>68.932308015175892</v>
      </c>
      <c r="C2746">
        <v>-5.2323080151758887</v>
      </c>
    </row>
    <row r="2747" spans="1:3" x14ac:dyDescent="0.3">
      <c r="A2747">
        <v>2708</v>
      </c>
      <c r="B2747">
        <v>65.802483137231306</v>
      </c>
      <c r="C2747">
        <v>-2.5024831372313088</v>
      </c>
    </row>
    <row r="2748" spans="1:3" x14ac:dyDescent="0.3">
      <c r="A2748">
        <v>2709</v>
      </c>
      <c r="B2748">
        <v>65.79032782269789</v>
      </c>
      <c r="C2748">
        <v>-2.2903278226978898</v>
      </c>
    </row>
    <row r="2749" spans="1:3" x14ac:dyDescent="0.3">
      <c r="A2749">
        <v>2710</v>
      </c>
      <c r="B2749">
        <v>67.255353906575067</v>
      </c>
      <c r="C2749">
        <v>-3.8553539065750684</v>
      </c>
    </row>
    <row r="2750" spans="1:3" x14ac:dyDescent="0.3">
      <c r="A2750">
        <v>2711</v>
      </c>
      <c r="B2750">
        <v>68.734820285942561</v>
      </c>
      <c r="C2750">
        <v>-5.4348202859425641</v>
      </c>
    </row>
    <row r="2751" spans="1:3" x14ac:dyDescent="0.3">
      <c r="A2751">
        <v>2712</v>
      </c>
      <c r="B2751">
        <v>67.446183795740197</v>
      </c>
      <c r="C2751">
        <v>-3.4461837957401968</v>
      </c>
    </row>
    <row r="2752" spans="1:3" x14ac:dyDescent="0.3">
      <c r="A2752">
        <v>2713</v>
      </c>
      <c r="B2752">
        <v>67.684542129274902</v>
      </c>
      <c r="C2752">
        <v>-3.8845421292749052</v>
      </c>
    </row>
    <row r="2753" spans="1:3" x14ac:dyDescent="0.3">
      <c r="A2753">
        <v>2714</v>
      </c>
      <c r="B2753">
        <v>67.091088133585359</v>
      </c>
      <c r="C2753">
        <v>-67.091088133585359</v>
      </c>
    </row>
    <row r="2754" spans="1:3" x14ac:dyDescent="0.3">
      <c r="A2754">
        <v>2715</v>
      </c>
      <c r="B2754">
        <v>62.234207658964074</v>
      </c>
      <c r="C2754">
        <v>6.579234103592313E-2</v>
      </c>
    </row>
    <row r="2755" spans="1:3" x14ac:dyDescent="0.3">
      <c r="A2755">
        <v>2716</v>
      </c>
      <c r="B2755">
        <v>66.088039039094838</v>
      </c>
      <c r="C2755">
        <v>-4.5880390390948378</v>
      </c>
    </row>
    <row r="2756" spans="1:3" x14ac:dyDescent="0.3">
      <c r="A2756">
        <v>2717</v>
      </c>
      <c r="B2756">
        <v>59.555903818743403</v>
      </c>
      <c r="C2756">
        <v>7.4440961812565973</v>
      </c>
    </row>
    <row r="2757" spans="1:3" x14ac:dyDescent="0.3">
      <c r="A2757">
        <v>2718</v>
      </c>
      <c r="B2757">
        <v>58.592184118746374</v>
      </c>
      <c r="C2757">
        <v>1.4078158812536259</v>
      </c>
    </row>
    <row r="2758" spans="1:3" x14ac:dyDescent="0.3">
      <c r="A2758">
        <v>2719</v>
      </c>
      <c r="B2758">
        <v>60.44306242959383</v>
      </c>
      <c r="C2758">
        <v>-1.143062429593833</v>
      </c>
    </row>
    <row r="2759" spans="1:3" x14ac:dyDescent="0.3">
      <c r="A2759">
        <v>2720</v>
      </c>
      <c r="B2759">
        <v>55.418209650473997</v>
      </c>
      <c r="C2759">
        <v>2.9817903495260012</v>
      </c>
    </row>
    <row r="2760" spans="1:3" x14ac:dyDescent="0.3">
      <c r="A2760">
        <v>2721</v>
      </c>
      <c r="B2760">
        <v>58.617601275966223</v>
      </c>
      <c r="C2760">
        <v>-1.1176012759662228</v>
      </c>
    </row>
    <row r="2761" spans="1:3" x14ac:dyDescent="0.3">
      <c r="A2761">
        <v>2722</v>
      </c>
      <c r="B2761">
        <v>64.07342518149845</v>
      </c>
      <c r="C2761">
        <v>-7.7734251814984532</v>
      </c>
    </row>
    <row r="2762" spans="1:3" x14ac:dyDescent="0.3">
      <c r="A2762">
        <v>2723</v>
      </c>
      <c r="B2762">
        <v>61.537240480062835</v>
      </c>
      <c r="C2762">
        <v>-6.0372404800628345</v>
      </c>
    </row>
    <row r="2763" spans="1:3" x14ac:dyDescent="0.3">
      <c r="A2763">
        <v>2724</v>
      </c>
      <c r="B2763">
        <v>62.626460160800839</v>
      </c>
      <c r="C2763">
        <v>-7.7264601608008405</v>
      </c>
    </row>
    <row r="2764" spans="1:3" x14ac:dyDescent="0.3">
      <c r="A2764">
        <v>2725</v>
      </c>
      <c r="B2764">
        <v>54.44326409624987</v>
      </c>
      <c r="C2764">
        <v>-1.2432640962498667</v>
      </c>
    </row>
    <row r="2765" spans="1:3" x14ac:dyDescent="0.3">
      <c r="A2765">
        <v>2726</v>
      </c>
      <c r="B2765">
        <v>53.151671120492431</v>
      </c>
      <c r="C2765">
        <v>-1.8516711204924334</v>
      </c>
    </row>
    <row r="2766" spans="1:3" x14ac:dyDescent="0.3">
      <c r="A2766">
        <v>2727</v>
      </c>
      <c r="B2766">
        <v>60.581812265376101</v>
      </c>
      <c r="C2766">
        <v>-9.5818122653761009</v>
      </c>
    </row>
    <row r="2767" spans="1:3" x14ac:dyDescent="0.3">
      <c r="A2767">
        <v>2728</v>
      </c>
      <c r="B2767">
        <v>49.990417736087764</v>
      </c>
      <c r="C2767">
        <v>-1.1904177360877668</v>
      </c>
    </row>
    <row r="2768" spans="1:3" x14ac:dyDescent="0.3">
      <c r="A2768">
        <v>2729</v>
      </c>
      <c r="B2768">
        <v>48.808352276883348</v>
      </c>
      <c r="C2768">
        <v>-1.1083522768833447</v>
      </c>
    </row>
    <row r="2769" spans="1:3" x14ac:dyDescent="0.3">
      <c r="A2769">
        <v>2730</v>
      </c>
      <c r="B2769">
        <v>47.716345958992385</v>
      </c>
      <c r="C2769">
        <v>-1.1163459589923832</v>
      </c>
    </row>
    <row r="2770" spans="1:3" x14ac:dyDescent="0.3">
      <c r="A2770">
        <v>2731</v>
      </c>
      <c r="B2770">
        <v>65.969812226236911</v>
      </c>
      <c r="C2770">
        <v>5.3301877737630861</v>
      </c>
    </row>
    <row r="2771" spans="1:3" x14ac:dyDescent="0.3">
      <c r="A2771">
        <v>2732</v>
      </c>
      <c r="B2771">
        <v>66.474804043767307</v>
      </c>
      <c r="C2771">
        <v>11.525195956232693</v>
      </c>
    </row>
    <row r="2772" spans="1:3" x14ac:dyDescent="0.3">
      <c r="A2772">
        <v>2733</v>
      </c>
      <c r="B2772">
        <v>66.196915917675</v>
      </c>
      <c r="C2772">
        <v>4.8030840823250003</v>
      </c>
    </row>
    <row r="2773" spans="1:3" x14ac:dyDescent="0.3">
      <c r="A2773">
        <v>2734</v>
      </c>
      <c r="B2773">
        <v>74.095824794822448</v>
      </c>
      <c r="C2773">
        <v>2.9041752051775518</v>
      </c>
    </row>
    <row r="2774" spans="1:3" x14ac:dyDescent="0.3">
      <c r="A2774">
        <v>2735</v>
      </c>
      <c r="B2774">
        <v>70.559722741896636</v>
      </c>
      <c r="C2774">
        <v>4.4402772581033645</v>
      </c>
    </row>
    <row r="2775" spans="1:3" x14ac:dyDescent="0.3">
      <c r="A2775">
        <v>2736</v>
      </c>
      <c r="B2775">
        <v>68.736431054895405</v>
      </c>
      <c r="C2775">
        <v>1.063568945104592</v>
      </c>
    </row>
    <row r="2776" spans="1:3" x14ac:dyDescent="0.3">
      <c r="A2776">
        <v>2737</v>
      </c>
      <c r="B2776">
        <v>69.800734513308569</v>
      </c>
      <c r="C2776">
        <v>-0.60073451330856642</v>
      </c>
    </row>
    <row r="2777" spans="1:3" x14ac:dyDescent="0.3">
      <c r="A2777">
        <v>2738</v>
      </c>
      <c r="B2777">
        <v>67.609245754537412</v>
      </c>
      <c r="C2777">
        <v>9.0754245462591143E-2</v>
      </c>
    </row>
    <row r="2778" spans="1:3" x14ac:dyDescent="0.3">
      <c r="A2778">
        <v>2739</v>
      </c>
      <c r="B2778">
        <v>70.689690735152197</v>
      </c>
      <c r="C2778">
        <v>-3.1896907351521975</v>
      </c>
    </row>
    <row r="2779" spans="1:3" x14ac:dyDescent="0.3">
      <c r="A2779">
        <v>2740</v>
      </c>
      <c r="B2779">
        <v>69.873823254659584</v>
      </c>
      <c r="C2779">
        <v>-2.173823254659581</v>
      </c>
    </row>
    <row r="2780" spans="1:3" x14ac:dyDescent="0.3">
      <c r="A2780">
        <v>2741</v>
      </c>
      <c r="B2780">
        <v>69.905172259011721</v>
      </c>
      <c r="C2780">
        <v>-2.9051722590117208</v>
      </c>
    </row>
    <row r="2781" spans="1:3" x14ac:dyDescent="0.3">
      <c r="A2781">
        <v>2742</v>
      </c>
      <c r="B2781">
        <v>70.063619358933039</v>
      </c>
      <c r="C2781">
        <v>-2.6636193589330333</v>
      </c>
    </row>
    <row r="2782" spans="1:3" x14ac:dyDescent="0.3">
      <c r="A2782">
        <v>2743</v>
      </c>
      <c r="B2782">
        <v>69.673874408039907</v>
      </c>
      <c r="C2782">
        <v>-2.073874408039913</v>
      </c>
    </row>
    <row r="2783" spans="1:3" x14ac:dyDescent="0.3">
      <c r="A2783">
        <v>2744</v>
      </c>
      <c r="B2783">
        <v>69.01943325144866</v>
      </c>
      <c r="C2783">
        <v>-1.4194332514486661</v>
      </c>
    </row>
    <row r="2784" spans="1:3" x14ac:dyDescent="0.3">
      <c r="A2784">
        <v>2745</v>
      </c>
      <c r="B2784">
        <v>68.406503314547848</v>
      </c>
      <c r="C2784">
        <v>-0.70650331454784521</v>
      </c>
    </row>
    <row r="2785" spans="1:3" x14ac:dyDescent="0.3">
      <c r="A2785">
        <v>2746</v>
      </c>
      <c r="B2785">
        <v>68.576843918177602</v>
      </c>
      <c r="C2785">
        <v>-1.0768439181776017</v>
      </c>
    </row>
    <row r="2786" spans="1:3" x14ac:dyDescent="0.3">
      <c r="A2786">
        <v>2747</v>
      </c>
      <c r="B2786">
        <v>74.192633249376485</v>
      </c>
      <c r="C2786">
        <v>2.9073667506235097</v>
      </c>
    </row>
    <row r="2787" spans="1:3" x14ac:dyDescent="0.3">
      <c r="A2787">
        <v>2748</v>
      </c>
      <c r="B2787">
        <v>78.357435386691606</v>
      </c>
      <c r="C2787">
        <v>-1.4574353866915999</v>
      </c>
    </row>
    <row r="2788" spans="1:3" x14ac:dyDescent="0.3">
      <c r="A2788">
        <v>2749</v>
      </c>
      <c r="B2788">
        <v>69.622062106021517</v>
      </c>
      <c r="C2788">
        <v>7.0779378939784863</v>
      </c>
    </row>
    <row r="2789" spans="1:3" x14ac:dyDescent="0.3">
      <c r="A2789">
        <v>2750</v>
      </c>
      <c r="B2789">
        <v>78.836161356235735</v>
      </c>
      <c r="C2789">
        <v>-2.3361613562357348</v>
      </c>
    </row>
    <row r="2790" spans="1:3" x14ac:dyDescent="0.3">
      <c r="A2790">
        <v>2751</v>
      </c>
      <c r="B2790">
        <v>73.173878825091336</v>
      </c>
      <c r="C2790">
        <v>3.1261211749086613</v>
      </c>
    </row>
    <row r="2791" spans="1:3" x14ac:dyDescent="0.3">
      <c r="A2791">
        <v>2752</v>
      </c>
      <c r="B2791">
        <v>72.794411258960821</v>
      </c>
      <c r="C2791">
        <v>3.4055887410391819</v>
      </c>
    </row>
    <row r="2792" spans="1:3" x14ac:dyDescent="0.3">
      <c r="A2792">
        <v>2753</v>
      </c>
      <c r="B2792">
        <v>72.537315806447268</v>
      </c>
      <c r="C2792">
        <v>3.4626841935527324</v>
      </c>
    </row>
    <row r="2793" spans="1:3" x14ac:dyDescent="0.3">
      <c r="A2793">
        <v>2754</v>
      </c>
      <c r="B2793">
        <v>77.099672848473574</v>
      </c>
      <c r="C2793">
        <v>-1.2996728484735769</v>
      </c>
    </row>
    <row r="2794" spans="1:3" x14ac:dyDescent="0.3">
      <c r="A2794">
        <v>2755</v>
      </c>
      <c r="B2794">
        <v>76.714716838343094</v>
      </c>
      <c r="C2794">
        <v>-1.1147168383430994</v>
      </c>
    </row>
    <row r="2795" spans="1:3" x14ac:dyDescent="0.3">
      <c r="A2795">
        <v>2756</v>
      </c>
      <c r="B2795">
        <v>76.711113251474202</v>
      </c>
      <c r="C2795">
        <v>-1.3111132514741968</v>
      </c>
    </row>
    <row r="2796" spans="1:3" x14ac:dyDescent="0.3">
      <c r="A2796">
        <v>2757</v>
      </c>
      <c r="B2796">
        <v>76.478323473313964</v>
      </c>
      <c r="C2796">
        <v>-1.1783234733139665</v>
      </c>
    </row>
    <row r="2797" spans="1:3" x14ac:dyDescent="0.3">
      <c r="A2797">
        <v>2758</v>
      </c>
      <c r="B2797">
        <v>76.063956829283867</v>
      </c>
      <c r="C2797">
        <v>-0.96395682928387316</v>
      </c>
    </row>
    <row r="2798" spans="1:3" x14ac:dyDescent="0.3">
      <c r="A2798">
        <v>2759</v>
      </c>
      <c r="B2798">
        <v>72.461541604831766</v>
      </c>
      <c r="C2798">
        <v>2.4384583951682401</v>
      </c>
    </row>
    <row r="2799" spans="1:3" x14ac:dyDescent="0.3">
      <c r="A2799">
        <v>2760</v>
      </c>
      <c r="B2799">
        <v>77.013647652155925</v>
      </c>
      <c r="C2799">
        <v>-2.3136476521559217</v>
      </c>
    </row>
    <row r="2800" spans="1:3" x14ac:dyDescent="0.3">
      <c r="A2800">
        <v>2761</v>
      </c>
      <c r="B2800">
        <v>73.896824160705918</v>
      </c>
      <c r="C2800">
        <v>0.60317583929408158</v>
      </c>
    </row>
    <row r="2801" spans="1:3" x14ac:dyDescent="0.3">
      <c r="A2801">
        <v>2762</v>
      </c>
      <c r="B2801">
        <v>73.756982133726467</v>
      </c>
      <c r="C2801">
        <v>0.44301786627353579</v>
      </c>
    </row>
    <row r="2802" spans="1:3" x14ac:dyDescent="0.3">
      <c r="A2802">
        <v>2763</v>
      </c>
      <c r="B2802">
        <v>79.907722778228262</v>
      </c>
      <c r="C2802">
        <v>1.2922772217717409</v>
      </c>
    </row>
    <row r="2803" spans="1:3" x14ac:dyDescent="0.3">
      <c r="A2803">
        <v>2764</v>
      </c>
      <c r="B2803">
        <v>78.417799324178318</v>
      </c>
      <c r="C2803">
        <v>2.5822006758216816</v>
      </c>
    </row>
    <row r="2804" spans="1:3" x14ac:dyDescent="0.3">
      <c r="A2804">
        <v>2765</v>
      </c>
      <c r="B2804">
        <v>78.242634840860049</v>
      </c>
      <c r="C2804">
        <v>8.7573651591399511</v>
      </c>
    </row>
    <row r="2805" spans="1:3" x14ac:dyDescent="0.3">
      <c r="A2805">
        <v>2766</v>
      </c>
      <c r="B2805">
        <v>78.182943514085096</v>
      </c>
      <c r="C2805">
        <v>7.8170564859149039</v>
      </c>
    </row>
    <row r="2806" spans="1:3" x14ac:dyDescent="0.3">
      <c r="A2806">
        <v>2767</v>
      </c>
      <c r="B2806">
        <v>78.174125078622467</v>
      </c>
      <c r="C2806">
        <v>7.8258749213775332</v>
      </c>
    </row>
    <row r="2807" spans="1:3" x14ac:dyDescent="0.3">
      <c r="A2807">
        <v>2768</v>
      </c>
      <c r="B2807">
        <v>78.015490886147703</v>
      </c>
      <c r="C2807">
        <v>3.9845091138522974</v>
      </c>
    </row>
    <row r="2808" spans="1:3" x14ac:dyDescent="0.3">
      <c r="A2808">
        <v>2769</v>
      </c>
      <c r="B2808">
        <v>77.90665844360052</v>
      </c>
      <c r="C2808">
        <v>3.0933415563994799</v>
      </c>
    </row>
    <row r="2809" spans="1:3" x14ac:dyDescent="0.3">
      <c r="A2809">
        <v>2770</v>
      </c>
      <c r="B2809">
        <v>79.486698683781299</v>
      </c>
      <c r="C2809">
        <v>0.11330131621869555</v>
      </c>
    </row>
    <row r="2810" spans="1:3" x14ac:dyDescent="0.3">
      <c r="A2810">
        <v>2771</v>
      </c>
      <c r="B2810">
        <v>79.592756924582062</v>
      </c>
      <c r="C2810">
        <v>-9.2756924582062084E-2</v>
      </c>
    </row>
    <row r="2811" spans="1:3" x14ac:dyDescent="0.3">
      <c r="A2811">
        <v>2772</v>
      </c>
      <c r="B2811">
        <v>77.98292351390451</v>
      </c>
      <c r="C2811">
        <v>1.3170764860954876</v>
      </c>
    </row>
    <row r="2812" spans="1:3" x14ac:dyDescent="0.3">
      <c r="A2812">
        <v>2773</v>
      </c>
      <c r="B2812">
        <v>73.763390699605935</v>
      </c>
      <c r="C2812">
        <v>5.2366093003940648</v>
      </c>
    </row>
    <row r="2813" spans="1:3" x14ac:dyDescent="0.3">
      <c r="A2813">
        <v>2774</v>
      </c>
      <c r="B2813">
        <v>73.82519459075634</v>
      </c>
      <c r="C2813">
        <v>4.9748054092436576</v>
      </c>
    </row>
    <row r="2814" spans="1:3" x14ac:dyDescent="0.3">
      <c r="A2814">
        <v>2775</v>
      </c>
      <c r="B2814">
        <v>77.744072175981742</v>
      </c>
      <c r="C2814">
        <v>0.55592782401825502</v>
      </c>
    </row>
    <row r="2815" spans="1:3" x14ac:dyDescent="0.3">
      <c r="A2815">
        <v>2776</v>
      </c>
      <c r="B2815">
        <v>77.531394269688278</v>
      </c>
      <c r="C2815">
        <v>0.66860573031172521</v>
      </c>
    </row>
    <row r="2816" spans="1:3" x14ac:dyDescent="0.3">
      <c r="A2816">
        <v>2777</v>
      </c>
      <c r="B2816">
        <v>77.290434698904377</v>
      </c>
      <c r="C2816">
        <v>0.70956530109562266</v>
      </c>
    </row>
    <row r="2817" spans="1:3" x14ac:dyDescent="0.3">
      <c r="A2817">
        <v>2778</v>
      </c>
      <c r="B2817">
        <v>77.016746322312343</v>
      </c>
      <c r="C2817">
        <v>0.78325367768765375</v>
      </c>
    </row>
    <row r="2818" spans="1:3" x14ac:dyDescent="0.3">
      <c r="A2818">
        <v>2779</v>
      </c>
      <c r="B2818">
        <v>65.03640400052177</v>
      </c>
      <c r="C2818">
        <v>-3.2364040005217731</v>
      </c>
    </row>
    <row r="2819" spans="1:3" x14ac:dyDescent="0.3">
      <c r="A2819">
        <v>2780</v>
      </c>
      <c r="B2819">
        <v>68.981302913524786</v>
      </c>
      <c r="C2819">
        <v>-1.9813029135247859</v>
      </c>
    </row>
    <row r="2820" spans="1:3" x14ac:dyDescent="0.3">
      <c r="A2820">
        <v>2781</v>
      </c>
      <c r="B2820">
        <v>63.419566790002492</v>
      </c>
      <c r="C2820">
        <v>-3.7195667900024887</v>
      </c>
    </row>
    <row r="2821" spans="1:3" x14ac:dyDescent="0.3">
      <c r="A2821">
        <v>2782</v>
      </c>
      <c r="B2821">
        <v>59.860278547014538</v>
      </c>
      <c r="C2821">
        <v>-1.2602785470145363</v>
      </c>
    </row>
    <row r="2822" spans="1:3" x14ac:dyDescent="0.3">
      <c r="A2822">
        <v>2783</v>
      </c>
      <c r="B2822">
        <v>57.835104390631123</v>
      </c>
      <c r="C2822">
        <v>0.46489560936887386</v>
      </c>
    </row>
    <row r="2823" spans="1:3" x14ac:dyDescent="0.3">
      <c r="A2823">
        <v>2784</v>
      </c>
      <c r="B2823">
        <v>65.996954940596055</v>
      </c>
      <c r="C2823">
        <v>-8.4969549405960549</v>
      </c>
    </row>
    <row r="2824" spans="1:3" x14ac:dyDescent="0.3">
      <c r="A2824">
        <v>2785</v>
      </c>
      <c r="B2824">
        <v>57.89587081840066</v>
      </c>
      <c r="C2824">
        <v>-0.99587081840066105</v>
      </c>
    </row>
    <row r="2825" spans="1:3" x14ac:dyDescent="0.3">
      <c r="A2825">
        <v>2786</v>
      </c>
      <c r="B2825">
        <v>58.235674889072627</v>
      </c>
      <c r="C2825">
        <v>-2.0356748890726237</v>
      </c>
    </row>
    <row r="2826" spans="1:3" x14ac:dyDescent="0.3">
      <c r="A2826">
        <v>2787</v>
      </c>
      <c r="B2826">
        <v>56.885947586801748</v>
      </c>
      <c r="C2826">
        <v>-2.3859475868017483</v>
      </c>
    </row>
    <row r="2827" spans="1:3" x14ac:dyDescent="0.3">
      <c r="A2827">
        <v>2788</v>
      </c>
      <c r="B2827">
        <v>51.806910633379424</v>
      </c>
      <c r="C2827">
        <v>1.2930893666205776</v>
      </c>
    </row>
    <row r="2828" spans="1:3" x14ac:dyDescent="0.3">
      <c r="A2828">
        <v>2789</v>
      </c>
      <c r="B2828">
        <v>51.195797796129511</v>
      </c>
      <c r="C2828">
        <v>1.0042022038704914</v>
      </c>
    </row>
    <row r="2829" spans="1:3" x14ac:dyDescent="0.3">
      <c r="A2829">
        <v>2790</v>
      </c>
      <c r="B2829">
        <v>54.949763987920591</v>
      </c>
      <c r="C2829">
        <v>-3.4497639879205906</v>
      </c>
    </row>
    <row r="2830" spans="1:3" x14ac:dyDescent="0.3">
      <c r="A2830">
        <v>2791</v>
      </c>
      <c r="B2830">
        <v>53.715598407840289</v>
      </c>
      <c r="C2830">
        <v>4.2844015921597105</v>
      </c>
    </row>
    <row r="2831" spans="1:3" x14ac:dyDescent="0.3">
      <c r="A2831">
        <v>2792</v>
      </c>
      <c r="B2831">
        <v>61.229393768285213</v>
      </c>
      <c r="C2831">
        <v>-9.2293937682852132</v>
      </c>
    </row>
    <row r="2832" spans="1:3" x14ac:dyDescent="0.3">
      <c r="A2832">
        <v>2793</v>
      </c>
      <c r="B2832">
        <v>59.197011143360356</v>
      </c>
      <c r="C2832">
        <v>-9.5970111433603549</v>
      </c>
    </row>
    <row r="2833" spans="1:3" x14ac:dyDescent="0.3">
      <c r="A2833">
        <v>2794</v>
      </c>
      <c r="B2833">
        <v>50.183468833932665</v>
      </c>
      <c r="C2833">
        <v>-0.98346883393266182</v>
      </c>
    </row>
    <row r="2834" spans="1:3" x14ac:dyDescent="0.3">
      <c r="A2834">
        <v>2795</v>
      </c>
      <c r="B2834">
        <v>78.86022233640098</v>
      </c>
      <c r="C2834">
        <v>0.43977766359901693</v>
      </c>
    </row>
    <row r="2835" spans="1:3" x14ac:dyDescent="0.3">
      <c r="A2835">
        <v>2796</v>
      </c>
      <c r="B2835">
        <v>79.362898370094612</v>
      </c>
      <c r="C2835">
        <v>-0.26289837009461792</v>
      </c>
    </row>
    <row r="2836" spans="1:3" x14ac:dyDescent="0.3">
      <c r="A2836">
        <v>2797</v>
      </c>
      <c r="B2836">
        <v>79.239182243647463</v>
      </c>
      <c r="C2836">
        <v>-0.33918224364745697</v>
      </c>
    </row>
    <row r="2837" spans="1:3" x14ac:dyDescent="0.3">
      <c r="A2837">
        <v>2798</v>
      </c>
      <c r="B2837">
        <v>78.393171470306598</v>
      </c>
      <c r="C2837">
        <v>0.40682852969339933</v>
      </c>
    </row>
    <row r="2838" spans="1:3" x14ac:dyDescent="0.3">
      <c r="A2838">
        <v>2799</v>
      </c>
      <c r="B2838">
        <v>79.124062110663075</v>
      </c>
      <c r="C2838">
        <v>-0.42406211066307264</v>
      </c>
    </row>
    <row r="2839" spans="1:3" x14ac:dyDescent="0.3">
      <c r="A2839">
        <v>2800</v>
      </c>
      <c r="B2839">
        <v>78.907667072106321</v>
      </c>
      <c r="C2839">
        <v>-0.20766707210631807</v>
      </c>
    </row>
    <row r="2840" spans="1:3" x14ac:dyDescent="0.3">
      <c r="A2840">
        <v>2801</v>
      </c>
      <c r="B2840">
        <v>78.881071046497652</v>
      </c>
      <c r="C2840">
        <v>-0.38107104649765233</v>
      </c>
    </row>
    <row r="2841" spans="1:3" x14ac:dyDescent="0.3">
      <c r="A2841">
        <v>2802</v>
      </c>
      <c r="B2841">
        <v>79.145480756648595</v>
      </c>
      <c r="C2841">
        <v>-0.94548075664859255</v>
      </c>
    </row>
    <row r="2842" spans="1:3" x14ac:dyDescent="0.3">
      <c r="A2842">
        <v>2803</v>
      </c>
      <c r="B2842">
        <v>79.139255066826237</v>
      </c>
      <c r="C2842">
        <v>-1.039255066826243</v>
      </c>
    </row>
    <row r="2843" spans="1:3" x14ac:dyDescent="0.3">
      <c r="A2843">
        <v>2804</v>
      </c>
      <c r="B2843">
        <v>77.069573067991556</v>
      </c>
      <c r="C2843">
        <v>0.73042693200844155</v>
      </c>
    </row>
    <row r="2844" spans="1:3" x14ac:dyDescent="0.3">
      <c r="A2844">
        <v>2805</v>
      </c>
      <c r="B2844">
        <v>76.953849722181005</v>
      </c>
      <c r="C2844">
        <v>0.54615027781899528</v>
      </c>
    </row>
    <row r="2845" spans="1:3" x14ac:dyDescent="0.3">
      <c r="A2845">
        <v>2806</v>
      </c>
      <c r="B2845">
        <v>76.863533111083683</v>
      </c>
      <c r="C2845">
        <v>0.63646688891631698</v>
      </c>
    </row>
    <row r="2846" spans="1:3" x14ac:dyDescent="0.3">
      <c r="A2846">
        <v>2807</v>
      </c>
      <c r="B2846">
        <v>76.594635051517258</v>
      </c>
      <c r="C2846">
        <v>0.60536494848274458</v>
      </c>
    </row>
    <row r="2847" spans="1:3" x14ac:dyDescent="0.3">
      <c r="A2847">
        <v>2808</v>
      </c>
      <c r="B2847">
        <v>73.787262649876666</v>
      </c>
      <c r="C2847">
        <v>3.2127373501233336</v>
      </c>
    </row>
    <row r="2848" spans="1:3" x14ac:dyDescent="0.3">
      <c r="A2848">
        <v>2809</v>
      </c>
      <c r="B2848">
        <v>72.169131957024589</v>
      </c>
      <c r="C2848">
        <v>4.7308680429754162</v>
      </c>
    </row>
    <row r="2849" spans="1:3" x14ac:dyDescent="0.3">
      <c r="A2849">
        <v>2810</v>
      </c>
      <c r="B2849">
        <v>68.710831061951595</v>
      </c>
      <c r="C2849">
        <v>8.0891689380484024</v>
      </c>
    </row>
    <row r="2850" spans="1:3" x14ac:dyDescent="0.3">
      <c r="A2850">
        <v>2811</v>
      </c>
      <c r="B2850">
        <v>74.326203768616011</v>
      </c>
      <c r="C2850">
        <v>2.6737962313839887</v>
      </c>
    </row>
    <row r="2851" spans="1:3" x14ac:dyDescent="0.3">
      <c r="A2851">
        <v>2812</v>
      </c>
      <c r="B2851">
        <v>75.214410837336146</v>
      </c>
      <c r="C2851">
        <v>1.585589162663851</v>
      </c>
    </row>
    <row r="2852" spans="1:3" x14ac:dyDescent="0.3">
      <c r="A2852">
        <v>2813</v>
      </c>
      <c r="B2852">
        <v>74.984579234933562</v>
      </c>
      <c r="C2852">
        <v>1.8154207650664347</v>
      </c>
    </row>
    <row r="2853" spans="1:3" x14ac:dyDescent="0.3">
      <c r="A2853">
        <v>2814</v>
      </c>
      <c r="B2853">
        <v>73.228382583078044</v>
      </c>
      <c r="C2853">
        <v>3.2716174169219556</v>
      </c>
    </row>
    <row r="2854" spans="1:3" x14ac:dyDescent="0.3">
      <c r="A2854">
        <v>2815</v>
      </c>
      <c r="B2854">
        <v>74.696354783567827</v>
      </c>
      <c r="C2854">
        <v>2.303645216432173</v>
      </c>
    </row>
    <row r="2855" spans="1:3" x14ac:dyDescent="0.3">
      <c r="A2855">
        <v>2816</v>
      </c>
      <c r="B2855">
        <v>74.108960696030948</v>
      </c>
      <c r="C2855">
        <v>2.191039303969049</v>
      </c>
    </row>
    <row r="2856" spans="1:3" x14ac:dyDescent="0.3">
      <c r="A2856">
        <v>2817</v>
      </c>
      <c r="B2856">
        <v>69.689855774024949</v>
      </c>
      <c r="C2856">
        <v>6.9101442259750456</v>
      </c>
    </row>
    <row r="2857" spans="1:3" x14ac:dyDescent="0.3">
      <c r="A2857">
        <v>2818</v>
      </c>
      <c r="B2857">
        <v>68.973694661406441</v>
      </c>
      <c r="C2857">
        <v>7.4263053385935649</v>
      </c>
    </row>
    <row r="2858" spans="1:3" x14ac:dyDescent="0.3">
      <c r="A2858">
        <v>2819</v>
      </c>
      <c r="B2858">
        <v>72.899461352644153</v>
      </c>
      <c r="C2858">
        <v>2.5005386473558531</v>
      </c>
    </row>
    <row r="2859" spans="1:3" x14ac:dyDescent="0.3">
      <c r="A2859">
        <v>2820</v>
      </c>
      <c r="B2859">
        <v>73.111354330445224</v>
      </c>
      <c r="C2859">
        <v>3.0886456695547793</v>
      </c>
    </row>
    <row r="2860" spans="1:3" x14ac:dyDescent="0.3">
      <c r="A2860">
        <v>2821</v>
      </c>
      <c r="B2860">
        <v>72.468052403202989</v>
      </c>
      <c r="C2860">
        <v>3.2319475967970135</v>
      </c>
    </row>
    <row r="2861" spans="1:3" x14ac:dyDescent="0.3">
      <c r="A2861">
        <v>2822</v>
      </c>
      <c r="B2861">
        <v>72.317110682515604</v>
      </c>
      <c r="C2861">
        <v>3.0828893174844012</v>
      </c>
    </row>
    <row r="2862" spans="1:3" x14ac:dyDescent="0.3">
      <c r="A2862">
        <v>2823</v>
      </c>
      <c r="B2862">
        <v>72.465614299964201</v>
      </c>
      <c r="C2862">
        <v>2.9343857000358042</v>
      </c>
    </row>
    <row r="2863" spans="1:3" x14ac:dyDescent="0.3">
      <c r="A2863">
        <v>2824</v>
      </c>
      <c r="B2863">
        <v>72.405360528616953</v>
      </c>
      <c r="C2863">
        <v>2.9946394713830529</v>
      </c>
    </row>
    <row r="2864" spans="1:3" x14ac:dyDescent="0.3">
      <c r="A2864">
        <v>2825</v>
      </c>
      <c r="B2864">
        <v>73.112096751393551</v>
      </c>
      <c r="C2864">
        <v>2.0879032486064517</v>
      </c>
    </row>
    <row r="2865" spans="1:3" x14ac:dyDescent="0.3">
      <c r="A2865">
        <v>2826</v>
      </c>
      <c r="B2865">
        <v>69.39007785554378</v>
      </c>
      <c r="C2865">
        <v>5.7099221444562147</v>
      </c>
    </row>
    <row r="2866" spans="1:3" x14ac:dyDescent="0.3">
      <c r="A2866">
        <v>2827</v>
      </c>
      <c r="B2866">
        <v>70.578957306491731</v>
      </c>
      <c r="C2866">
        <v>-1.1789573064917249</v>
      </c>
    </row>
    <row r="2867" spans="1:3" x14ac:dyDescent="0.3">
      <c r="A2867">
        <v>2828</v>
      </c>
      <c r="B2867">
        <v>69.513223806788801</v>
      </c>
      <c r="C2867">
        <v>-0.31322380678879824</v>
      </c>
    </row>
    <row r="2868" spans="1:3" x14ac:dyDescent="0.3">
      <c r="A2868">
        <v>2829</v>
      </c>
      <c r="B2868">
        <v>69.377561537273834</v>
      </c>
      <c r="C2868">
        <v>-0.27756153727384003</v>
      </c>
    </row>
    <row r="2869" spans="1:3" x14ac:dyDescent="0.3">
      <c r="A2869">
        <v>2830</v>
      </c>
      <c r="B2869">
        <v>69.204708027798631</v>
      </c>
      <c r="C2869">
        <v>-0.40470802779863391</v>
      </c>
    </row>
    <row r="2870" spans="1:3" x14ac:dyDescent="0.3">
      <c r="A2870">
        <v>2831</v>
      </c>
      <c r="B2870">
        <v>70.356217416403496</v>
      </c>
      <c r="C2870">
        <v>-1.8562174164034957</v>
      </c>
    </row>
    <row r="2871" spans="1:3" x14ac:dyDescent="0.3">
      <c r="A2871">
        <v>2832</v>
      </c>
      <c r="B2871">
        <v>67.418805278462571</v>
      </c>
      <c r="C2871">
        <v>0.88119472153742606</v>
      </c>
    </row>
    <row r="2872" spans="1:3" x14ac:dyDescent="0.3">
      <c r="A2872">
        <v>2833</v>
      </c>
      <c r="B2872">
        <v>67.115353220971045</v>
      </c>
      <c r="C2872">
        <v>0.88464677902895517</v>
      </c>
    </row>
    <row r="2873" spans="1:3" x14ac:dyDescent="0.3">
      <c r="A2873">
        <v>2834</v>
      </c>
      <c r="B2873">
        <v>69.593332981095585</v>
      </c>
      <c r="C2873">
        <v>-1.6933329810955797</v>
      </c>
    </row>
    <row r="2874" spans="1:3" x14ac:dyDescent="0.3">
      <c r="A2874">
        <v>2835</v>
      </c>
      <c r="B2874">
        <v>69.319236651827367</v>
      </c>
      <c r="C2874">
        <v>-1.5192366518273701</v>
      </c>
    </row>
    <row r="2875" spans="1:3" x14ac:dyDescent="0.3">
      <c r="A2875">
        <v>2836</v>
      </c>
      <c r="B2875">
        <v>69.101865467841918</v>
      </c>
      <c r="C2875">
        <v>-1.5018654678419239</v>
      </c>
    </row>
    <row r="2876" spans="1:3" x14ac:dyDescent="0.3">
      <c r="A2876">
        <v>2837</v>
      </c>
      <c r="B2876">
        <v>69.24067814360528</v>
      </c>
      <c r="C2876">
        <v>-1.9406781436052825</v>
      </c>
    </row>
    <row r="2877" spans="1:3" x14ac:dyDescent="0.3">
      <c r="A2877">
        <v>2838</v>
      </c>
      <c r="B2877">
        <v>69.181121171774436</v>
      </c>
      <c r="C2877">
        <v>-1.3811211717744385</v>
      </c>
    </row>
    <row r="2878" spans="1:3" x14ac:dyDescent="0.3">
      <c r="A2878">
        <v>2839</v>
      </c>
      <c r="B2878">
        <v>69.061343601949545</v>
      </c>
      <c r="C2878">
        <v>-1.8613436019495424</v>
      </c>
    </row>
    <row r="2879" spans="1:3" x14ac:dyDescent="0.3">
      <c r="A2879">
        <v>2840</v>
      </c>
      <c r="B2879">
        <v>68.684866531951641</v>
      </c>
      <c r="C2879">
        <v>-1.5848665319516471</v>
      </c>
    </row>
    <row r="2880" spans="1:3" x14ac:dyDescent="0.3">
      <c r="A2880">
        <v>2841</v>
      </c>
      <c r="B2880">
        <v>68.02387432351648</v>
      </c>
      <c r="C2880">
        <v>-0.62387432351647476</v>
      </c>
    </row>
    <row r="2881" spans="1:3" x14ac:dyDescent="0.3">
      <c r="A2881">
        <v>2842</v>
      </c>
      <c r="B2881">
        <v>68.018913835342119</v>
      </c>
      <c r="C2881">
        <v>-0.91891383534212423</v>
      </c>
    </row>
    <row r="2882" spans="1:3" x14ac:dyDescent="0.3">
      <c r="A2882">
        <v>2843</v>
      </c>
      <c r="B2882">
        <v>71.260432895044559</v>
      </c>
      <c r="C2882">
        <v>0.73956710495544087</v>
      </c>
    </row>
    <row r="2883" spans="1:3" x14ac:dyDescent="0.3">
      <c r="A2883">
        <v>2844</v>
      </c>
      <c r="B2883">
        <v>68.361119241885646</v>
      </c>
      <c r="C2883">
        <v>3.3388807581143567</v>
      </c>
    </row>
    <row r="2884" spans="1:3" x14ac:dyDescent="0.3">
      <c r="A2884">
        <v>2845</v>
      </c>
      <c r="B2884">
        <v>68.426389851673008</v>
      </c>
      <c r="C2884">
        <v>3.1736101483269863</v>
      </c>
    </row>
    <row r="2885" spans="1:3" x14ac:dyDescent="0.3">
      <c r="A2885">
        <v>2846</v>
      </c>
      <c r="B2885">
        <v>64.759413038262807</v>
      </c>
      <c r="C2885">
        <v>6.6405869617371991</v>
      </c>
    </row>
    <row r="2886" spans="1:3" x14ac:dyDescent="0.3">
      <c r="A2886">
        <v>2847</v>
      </c>
      <c r="B2886">
        <v>68.431673577555259</v>
      </c>
      <c r="C2886">
        <v>2.7683264224447441</v>
      </c>
    </row>
    <row r="2887" spans="1:3" x14ac:dyDescent="0.3">
      <c r="A2887">
        <v>2848</v>
      </c>
      <c r="B2887">
        <v>68.1498736869015</v>
      </c>
      <c r="C2887">
        <v>2.8501263130984995</v>
      </c>
    </row>
    <row r="2888" spans="1:3" x14ac:dyDescent="0.3">
      <c r="A2888">
        <v>2849</v>
      </c>
      <c r="B2888">
        <v>68.059963393892517</v>
      </c>
      <c r="C2888">
        <v>9.9400366061074834</v>
      </c>
    </row>
    <row r="2889" spans="1:3" x14ac:dyDescent="0.3">
      <c r="A2889">
        <v>2850</v>
      </c>
      <c r="B2889">
        <v>68.071818710299937</v>
      </c>
      <c r="C2889">
        <v>6.9281812897000634</v>
      </c>
    </row>
    <row r="2890" spans="1:3" x14ac:dyDescent="0.3">
      <c r="A2890">
        <v>2851</v>
      </c>
      <c r="B2890">
        <v>67.3254138773341</v>
      </c>
      <c r="C2890">
        <v>5.6745861226659002</v>
      </c>
    </row>
    <row r="2891" spans="1:3" x14ac:dyDescent="0.3">
      <c r="A2891">
        <v>2852</v>
      </c>
      <c r="B2891">
        <v>67.418874164670015</v>
      </c>
      <c r="C2891">
        <v>3.5811258353299849</v>
      </c>
    </row>
    <row r="2892" spans="1:3" x14ac:dyDescent="0.3">
      <c r="A2892">
        <v>2853</v>
      </c>
      <c r="B2892">
        <v>67.389646779019884</v>
      </c>
      <c r="C2892">
        <v>2.5103532209801216</v>
      </c>
    </row>
    <row r="2893" spans="1:3" x14ac:dyDescent="0.3">
      <c r="A2893">
        <v>2854</v>
      </c>
      <c r="B2893">
        <v>67.219023990865978</v>
      </c>
      <c r="C2893">
        <v>2.3809760091340166</v>
      </c>
    </row>
    <row r="2894" spans="1:3" x14ac:dyDescent="0.3">
      <c r="A2894">
        <v>2855</v>
      </c>
      <c r="B2894">
        <v>67.001944104416538</v>
      </c>
      <c r="C2894">
        <v>2.3980558955834681</v>
      </c>
    </row>
    <row r="2895" spans="1:3" x14ac:dyDescent="0.3">
      <c r="A2895">
        <v>2856</v>
      </c>
      <c r="B2895">
        <v>64.581377715365434</v>
      </c>
      <c r="C2895">
        <v>4.7186222846345629</v>
      </c>
    </row>
    <row r="2896" spans="1:3" x14ac:dyDescent="0.3">
      <c r="A2896">
        <v>2857</v>
      </c>
      <c r="B2896">
        <v>64.363461171020219</v>
      </c>
      <c r="C2896">
        <v>4.736538828979775</v>
      </c>
    </row>
    <row r="2897" spans="1:3" x14ac:dyDescent="0.3">
      <c r="A2897">
        <v>2858</v>
      </c>
      <c r="B2897">
        <v>69.618903274880125</v>
      </c>
      <c r="C2897">
        <v>-0.61890327488012531</v>
      </c>
    </row>
    <row r="2898" spans="1:3" x14ac:dyDescent="0.3">
      <c r="A2898">
        <v>2859</v>
      </c>
      <c r="B2898">
        <v>71.144170599371762</v>
      </c>
      <c r="C2898">
        <v>2.9558294006282324</v>
      </c>
    </row>
    <row r="2899" spans="1:3" x14ac:dyDescent="0.3">
      <c r="A2899">
        <v>2860</v>
      </c>
      <c r="B2899">
        <v>71.811856408925166</v>
      </c>
      <c r="C2899">
        <v>2.0881435910748394</v>
      </c>
    </row>
    <row r="2900" spans="1:3" x14ac:dyDescent="0.3">
      <c r="A2900">
        <v>2861</v>
      </c>
      <c r="B2900">
        <v>72.139242945293077</v>
      </c>
      <c r="C2900">
        <v>1.6607570547069201</v>
      </c>
    </row>
    <row r="2901" spans="1:3" x14ac:dyDescent="0.3">
      <c r="A2901">
        <v>2862</v>
      </c>
      <c r="B2901">
        <v>67.44866891749281</v>
      </c>
      <c r="C2901">
        <v>6.2513310825071926</v>
      </c>
    </row>
    <row r="2902" spans="1:3" x14ac:dyDescent="0.3">
      <c r="A2902">
        <v>2863</v>
      </c>
      <c r="B2902">
        <v>71.644013423290289</v>
      </c>
      <c r="C2902">
        <v>2.1559865767097079</v>
      </c>
    </row>
    <row r="2903" spans="1:3" x14ac:dyDescent="0.3">
      <c r="A2903">
        <v>2864</v>
      </c>
      <c r="B2903">
        <v>71.571324395577975</v>
      </c>
      <c r="C2903">
        <v>2.1286756044220283</v>
      </c>
    </row>
    <row r="2904" spans="1:3" x14ac:dyDescent="0.3">
      <c r="A2904">
        <v>2865</v>
      </c>
      <c r="B2904">
        <v>71.742055769187104</v>
      </c>
      <c r="C2904">
        <v>1.8579442308128904</v>
      </c>
    </row>
    <row r="2905" spans="1:3" x14ac:dyDescent="0.3">
      <c r="A2905">
        <v>2866</v>
      </c>
      <c r="B2905">
        <v>68.598771814819315</v>
      </c>
      <c r="C2905">
        <v>4.6012281851806875</v>
      </c>
    </row>
    <row r="2906" spans="1:3" x14ac:dyDescent="0.3">
      <c r="A2906">
        <v>2867</v>
      </c>
      <c r="B2906">
        <v>70.684787463012825</v>
      </c>
      <c r="C2906">
        <v>2.7152125369871811</v>
      </c>
    </row>
    <row r="2907" spans="1:3" x14ac:dyDescent="0.3">
      <c r="A2907">
        <v>2868</v>
      </c>
      <c r="B2907">
        <v>71.098884070200995</v>
      </c>
      <c r="C2907">
        <v>2.5011159297989991</v>
      </c>
    </row>
    <row r="2908" spans="1:3" x14ac:dyDescent="0.3">
      <c r="A2908">
        <v>2869</v>
      </c>
      <c r="B2908">
        <v>69.692300630977101</v>
      </c>
      <c r="C2908">
        <v>3.9076993690228932</v>
      </c>
    </row>
    <row r="2909" spans="1:3" x14ac:dyDescent="0.3">
      <c r="A2909">
        <v>2870</v>
      </c>
      <c r="B2909">
        <v>71.923781191278337</v>
      </c>
      <c r="C2909">
        <v>1.37621880872166</v>
      </c>
    </row>
    <row r="2910" spans="1:3" x14ac:dyDescent="0.3">
      <c r="A2910">
        <v>2871</v>
      </c>
      <c r="B2910">
        <v>70.355614498436054</v>
      </c>
      <c r="C2910">
        <v>2.0443855015639514</v>
      </c>
    </row>
    <row r="2911" spans="1:3" x14ac:dyDescent="0.3">
      <c r="A2911">
        <v>2872</v>
      </c>
      <c r="B2911">
        <v>69.63406365929427</v>
      </c>
      <c r="C2911">
        <v>3.4659363407057242</v>
      </c>
    </row>
    <row r="2912" spans="1:3" x14ac:dyDescent="0.3">
      <c r="A2912">
        <v>2873</v>
      </c>
      <c r="B2912">
        <v>68.182120636032053</v>
      </c>
      <c r="C2912">
        <v>4.3178793639679469</v>
      </c>
    </row>
    <row r="2913" spans="1:3" x14ac:dyDescent="0.3">
      <c r="A2913">
        <v>2874</v>
      </c>
      <c r="B2913">
        <v>70.536182301378261</v>
      </c>
      <c r="C2913">
        <v>1.9638176986217388</v>
      </c>
    </row>
    <row r="2914" spans="1:3" x14ac:dyDescent="0.3">
      <c r="A2914">
        <v>2875</v>
      </c>
      <c r="B2914">
        <v>69.07649410670318</v>
      </c>
      <c r="C2914">
        <v>6.9235058932968201</v>
      </c>
    </row>
    <row r="2915" spans="1:3" x14ac:dyDescent="0.3">
      <c r="A2915">
        <v>2876</v>
      </c>
      <c r="B2915">
        <v>68.953373462564457</v>
      </c>
      <c r="C2915">
        <v>6.9466265374355487</v>
      </c>
    </row>
    <row r="2916" spans="1:3" x14ac:dyDescent="0.3">
      <c r="A2916">
        <v>2877</v>
      </c>
      <c r="B2916">
        <v>67.211383128595941</v>
      </c>
      <c r="C2916">
        <v>8.4886168714040622</v>
      </c>
    </row>
    <row r="2917" spans="1:3" x14ac:dyDescent="0.3">
      <c r="A2917">
        <v>2878</v>
      </c>
      <c r="B2917">
        <v>71.553182108736266</v>
      </c>
      <c r="C2917">
        <v>4.0468178912637285</v>
      </c>
    </row>
    <row r="2918" spans="1:3" x14ac:dyDescent="0.3">
      <c r="A2918">
        <v>2879</v>
      </c>
      <c r="B2918">
        <v>69.042527600082991</v>
      </c>
      <c r="C2918">
        <v>6.3574723999170146</v>
      </c>
    </row>
    <row r="2919" spans="1:3" x14ac:dyDescent="0.3">
      <c r="A2919">
        <v>2880</v>
      </c>
      <c r="B2919">
        <v>68.750267308610248</v>
      </c>
      <c r="C2919">
        <v>6.4497326913897552</v>
      </c>
    </row>
    <row r="2920" spans="1:3" x14ac:dyDescent="0.3">
      <c r="A2920">
        <v>2881</v>
      </c>
      <c r="B2920">
        <v>68.836466618080308</v>
      </c>
      <c r="C2920">
        <v>6.1635333819196916</v>
      </c>
    </row>
    <row r="2921" spans="1:3" x14ac:dyDescent="0.3">
      <c r="A2921">
        <v>2882</v>
      </c>
      <c r="B2921">
        <v>68.354661881788616</v>
      </c>
      <c r="C2921">
        <v>6.5453381182113901</v>
      </c>
    </row>
    <row r="2922" spans="1:3" x14ac:dyDescent="0.3">
      <c r="A2922">
        <v>2883</v>
      </c>
      <c r="B2922">
        <v>67.628521950822673</v>
      </c>
      <c r="C2922">
        <v>7.0714780491773297</v>
      </c>
    </row>
    <row r="2923" spans="1:3" x14ac:dyDescent="0.3">
      <c r="A2923">
        <v>2884</v>
      </c>
      <c r="B2923">
        <v>67.937194904159242</v>
      </c>
      <c r="C2923">
        <v>6.6628050958407528</v>
      </c>
    </row>
    <row r="2924" spans="1:3" x14ac:dyDescent="0.3">
      <c r="A2924">
        <v>2885</v>
      </c>
      <c r="B2924">
        <v>68.043375871731143</v>
      </c>
      <c r="C2924">
        <v>6.3566241282688623</v>
      </c>
    </row>
    <row r="2925" spans="1:3" x14ac:dyDescent="0.3">
      <c r="A2925">
        <v>2886</v>
      </c>
      <c r="B2925">
        <v>67.366036398306491</v>
      </c>
      <c r="C2925">
        <v>6.8339636016935117</v>
      </c>
    </row>
    <row r="2926" spans="1:3" x14ac:dyDescent="0.3">
      <c r="A2926">
        <v>2887</v>
      </c>
      <c r="B2926">
        <v>67.161404219228984</v>
      </c>
      <c r="C2926">
        <v>6.8385957807710156</v>
      </c>
    </row>
    <row r="2927" spans="1:3" x14ac:dyDescent="0.3">
      <c r="A2927">
        <v>2888</v>
      </c>
      <c r="B2927">
        <v>64.948837984326929</v>
      </c>
      <c r="C2927">
        <v>8.8511620156730686</v>
      </c>
    </row>
    <row r="2928" spans="1:3" x14ac:dyDescent="0.3">
      <c r="A2928">
        <v>2889</v>
      </c>
      <c r="B2928">
        <v>66.462231050302137</v>
      </c>
      <c r="C2928">
        <v>7.1377689496978576</v>
      </c>
    </row>
    <row r="2929" spans="1:3" x14ac:dyDescent="0.3">
      <c r="A2929">
        <v>2890</v>
      </c>
      <c r="B2929">
        <v>66.19095278785386</v>
      </c>
      <c r="C2929">
        <v>7.209047212146146</v>
      </c>
    </row>
    <row r="2930" spans="1:3" x14ac:dyDescent="0.3">
      <c r="A2930">
        <v>2891</v>
      </c>
      <c r="B2930">
        <v>66.501143572943974</v>
      </c>
      <c r="C2930">
        <v>-0.80114357294397109</v>
      </c>
    </row>
    <row r="2931" spans="1:3" x14ac:dyDescent="0.3">
      <c r="A2931">
        <v>2892</v>
      </c>
      <c r="B2931">
        <v>63.07922803183655</v>
      </c>
      <c r="C2931">
        <v>2.3207719681634558</v>
      </c>
    </row>
    <row r="2932" spans="1:3" x14ac:dyDescent="0.3">
      <c r="A2932">
        <v>2893</v>
      </c>
      <c r="B2932">
        <v>65.811921455334144</v>
      </c>
      <c r="C2932">
        <v>-0.41192145533413793</v>
      </c>
    </row>
    <row r="2933" spans="1:3" x14ac:dyDescent="0.3">
      <c r="A2933">
        <v>2894</v>
      </c>
      <c r="B2933">
        <v>65.221278920885439</v>
      </c>
      <c r="C2933">
        <v>-0.52127892088543604</v>
      </c>
    </row>
    <row r="2934" spans="1:3" x14ac:dyDescent="0.3">
      <c r="A2934">
        <v>2895</v>
      </c>
      <c r="B2934">
        <v>65.297612343149709</v>
      </c>
      <c r="C2934">
        <v>-0.69761234314971432</v>
      </c>
    </row>
    <row r="2935" spans="1:3" x14ac:dyDescent="0.3">
      <c r="A2935">
        <v>2896</v>
      </c>
      <c r="B2935">
        <v>65.911576456647154</v>
      </c>
      <c r="C2935">
        <v>-1.5115764566471483</v>
      </c>
    </row>
    <row r="2936" spans="1:3" x14ac:dyDescent="0.3">
      <c r="A2936">
        <v>2897</v>
      </c>
      <c r="B2936">
        <v>65.752642394113764</v>
      </c>
      <c r="C2936">
        <v>-1.6526423941137693</v>
      </c>
    </row>
    <row r="2937" spans="1:3" x14ac:dyDescent="0.3">
      <c r="A2937">
        <v>2898</v>
      </c>
      <c r="B2937">
        <v>65.835401604235997</v>
      </c>
      <c r="C2937">
        <v>-2.0354016042360001</v>
      </c>
    </row>
    <row r="2938" spans="1:3" x14ac:dyDescent="0.3">
      <c r="A2938">
        <v>2899</v>
      </c>
      <c r="B2938">
        <v>70.026875373767467</v>
      </c>
      <c r="C2938">
        <v>-6.6268753737674686</v>
      </c>
    </row>
    <row r="2939" spans="1:3" x14ac:dyDescent="0.3">
      <c r="A2939">
        <v>2900</v>
      </c>
      <c r="B2939">
        <v>65.362131491967986</v>
      </c>
      <c r="C2939">
        <v>-2.3621314919679861</v>
      </c>
    </row>
    <row r="2940" spans="1:3" x14ac:dyDescent="0.3">
      <c r="A2940">
        <v>2901</v>
      </c>
      <c r="B2940">
        <v>62.300305179199619</v>
      </c>
      <c r="C2940">
        <v>0.2996948208003829</v>
      </c>
    </row>
    <row r="2941" spans="1:3" x14ac:dyDescent="0.3">
      <c r="A2941">
        <v>2902</v>
      </c>
      <c r="B2941">
        <v>64.149152405910257</v>
      </c>
      <c r="C2941">
        <v>-1.9491524059102545</v>
      </c>
    </row>
    <row r="2942" spans="1:3" x14ac:dyDescent="0.3">
      <c r="A2942">
        <v>2903</v>
      </c>
      <c r="B2942">
        <v>63.149273850634344</v>
      </c>
      <c r="C2942">
        <v>-1.2492738506343457</v>
      </c>
    </row>
    <row r="2943" spans="1:3" x14ac:dyDescent="0.3">
      <c r="A2943">
        <v>2904</v>
      </c>
      <c r="B2943">
        <v>67.898327375077699</v>
      </c>
      <c r="C2943">
        <v>-6.3983273750776988</v>
      </c>
    </row>
    <row r="2944" spans="1:3" x14ac:dyDescent="0.3">
      <c r="A2944">
        <v>2905</v>
      </c>
      <c r="B2944">
        <v>63.787498990146567</v>
      </c>
      <c r="C2944">
        <v>-2.6874989901465653</v>
      </c>
    </row>
    <row r="2945" spans="1:3" x14ac:dyDescent="0.3">
      <c r="A2945">
        <v>2906</v>
      </c>
      <c r="B2945">
        <v>63.714833547052493</v>
      </c>
      <c r="C2945">
        <v>4.2851664529475073</v>
      </c>
    </row>
    <row r="2946" spans="1:3" x14ac:dyDescent="0.3">
      <c r="A2946">
        <v>2907</v>
      </c>
      <c r="B2946">
        <v>61.599882606010276</v>
      </c>
      <c r="C2946">
        <v>0.20011739398972139</v>
      </c>
    </row>
    <row r="2947" spans="1:3" x14ac:dyDescent="0.3">
      <c r="A2947">
        <v>2908</v>
      </c>
      <c r="B2947">
        <v>61.38207437101903</v>
      </c>
      <c r="C2947">
        <v>-0.28207437101902855</v>
      </c>
    </row>
    <row r="2948" spans="1:3" x14ac:dyDescent="0.3">
      <c r="A2948">
        <v>2909</v>
      </c>
      <c r="B2948">
        <v>60.980998127573969</v>
      </c>
      <c r="C2948">
        <v>2.0190018724260312</v>
      </c>
    </row>
    <row r="2949" spans="1:3" x14ac:dyDescent="0.3">
      <c r="A2949">
        <v>2910</v>
      </c>
      <c r="B2949">
        <v>57.959047529221898</v>
      </c>
      <c r="C2949">
        <v>1.2409524707781046</v>
      </c>
    </row>
    <row r="2950" spans="1:3" x14ac:dyDescent="0.3">
      <c r="A2950">
        <v>2911</v>
      </c>
      <c r="B2950">
        <v>59.613279220165751</v>
      </c>
      <c r="C2950">
        <v>-1.413279220165748</v>
      </c>
    </row>
    <row r="2951" spans="1:3" x14ac:dyDescent="0.3">
      <c r="A2951">
        <v>2912</v>
      </c>
      <c r="B2951">
        <v>55.472464858572906</v>
      </c>
      <c r="C2951">
        <v>2.5275351414270943</v>
      </c>
    </row>
    <row r="2952" spans="1:3" x14ac:dyDescent="0.3">
      <c r="A2952">
        <v>2913</v>
      </c>
      <c r="B2952">
        <v>57.414209783115169</v>
      </c>
      <c r="C2952">
        <v>-1.4209783115170183E-2</v>
      </c>
    </row>
    <row r="2953" spans="1:3" x14ac:dyDescent="0.3">
      <c r="A2953">
        <v>2914</v>
      </c>
      <c r="B2953">
        <v>60.486076442909386</v>
      </c>
      <c r="C2953">
        <v>-4.7860764429093834</v>
      </c>
    </row>
    <row r="2954" spans="1:3" x14ac:dyDescent="0.3">
      <c r="A2954">
        <v>2915</v>
      </c>
      <c r="B2954">
        <v>48.976675332012434</v>
      </c>
      <c r="C2954">
        <v>3.6233246679875677</v>
      </c>
    </row>
    <row r="2955" spans="1:3" x14ac:dyDescent="0.3">
      <c r="A2955">
        <v>2916</v>
      </c>
      <c r="B2955">
        <v>50.677662578201037</v>
      </c>
      <c r="C2955">
        <v>7.322337421798963</v>
      </c>
    </row>
    <row r="2956" spans="1:3" x14ac:dyDescent="0.3">
      <c r="A2956">
        <v>2917</v>
      </c>
      <c r="B2956">
        <v>49.306948051543081</v>
      </c>
      <c r="C2956">
        <v>-6.9480515430839773E-3</v>
      </c>
    </row>
    <row r="2957" spans="1:3" x14ac:dyDescent="0.3">
      <c r="A2957">
        <v>2918</v>
      </c>
      <c r="B2957">
        <v>47.62882468344705</v>
      </c>
      <c r="C2957">
        <v>0.27117531655294869</v>
      </c>
    </row>
    <row r="2958" spans="1:3" x14ac:dyDescent="0.3">
      <c r="A2958">
        <v>2919</v>
      </c>
      <c r="B2958">
        <v>57.430143998304423</v>
      </c>
      <c r="C2958">
        <v>-11.030143998304425</v>
      </c>
    </row>
    <row r="2959" spans="1:3" x14ac:dyDescent="0.3">
      <c r="A2959">
        <v>2920</v>
      </c>
      <c r="B2959">
        <v>56.868698283783125</v>
      </c>
      <c r="C2959">
        <v>-11.368698283783125</v>
      </c>
    </row>
    <row r="2960" spans="1:3" x14ac:dyDescent="0.3">
      <c r="A2960">
        <v>2921</v>
      </c>
      <c r="B2960">
        <v>46.168174167987438</v>
      </c>
      <c r="C2960">
        <v>-1.5681741679874364</v>
      </c>
    </row>
    <row r="2961" spans="1:3" x14ac:dyDescent="0.3">
      <c r="A2961">
        <v>2922</v>
      </c>
      <c r="B2961">
        <v>45.595370122412611</v>
      </c>
      <c r="C2961">
        <v>-1.7953701224126135</v>
      </c>
    </row>
    <row r="2962" spans="1:3" x14ac:dyDescent="0.3">
      <c r="A2962">
        <v>2923</v>
      </c>
      <c r="B2962">
        <v>61.731408038525508</v>
      </c>
      <c r="C2962">
        <v>5.2685919614744918</v>
      </c>
    </row>
    <row r="2963" spans="1:3" x14ac:dyDescent="0.3">
      <c r="A2963">
        <v>2924</v>
      </c>
      <c r="B2963">
        <v>62.510427545243573</v>
      </c>
      <c r="C2963">
        <v>-3.3104275452435701</v>
      </c>
    </row>
    <row r="2964" spans="1:3" x14ac:dyDescent="0.3">
      <c r="A2964">
        <v>2925</v>
      </c>
      <c r="B2964">
        <v>59.763371402223918</v>
      </c>
      <c r="C2964">
        <v>-1.7633714022239175</v>
      </c>
    </row>
    <row r="2965" spans="1:3" x14ac:dyDescent="0.3">
      <c r="A2965">
        <v>2926</v>
      </c>
      <c r="B2965">
        <v>57.950017512638986</v>
      </c>
      <c r="C2965">
        <v>-1.3500175126389848</v>
      </c>
    </row>
    <row r="2966" spans="1:3" x14ac:dyDescent="0.3">
      <c r="A2966">
        <v>2927</v>
      </c>
      <c r="B2966">
        <v>56.871252286892378</v>
      </c>
      <c r="C2966">
        <v>-1.9712522868923799</v>
      </c>
    </row>
    <row r="2967" spans="1:3" x14ac:dyDescent="0.3">
      <c r="A2967">
        <v>2928</v>
      </c>
      <c r="B2967">
        <v>52.868941119116968</v>
      </c>
      <c r="C2967">
        <v>-0.46894111911696967</v>
      </c>
    </row>
    <row r="2968" spans="1:3" x14ac:dyDescent="0.3">
      <c r="A2968">
        <v>2929</v>
      </c>
      <c r="B2968">
        <v>49.500461981612169</v>
      </c>
      <c r="C2968">
        <v>0.49953801838783107</v>
      </c>
    </row>
    <row r="2969" spans="1:3" x14ac:dyDescent="0.3">
      <c r="A2969">
        <v>2930</v>
      </c>
      <c r="B2969">
        <v>47.398963869500228</v>
      </c>
      <c r="C2969">
        <v>0.8010361304997744</v>
      </c>
    </row>
    <row r="2970" spans="1:3" x14ac:dyDescent="0.3">
      <c r="A2970">
        <v>2931</v>
      </c>
      <c r="B2970">
        <v>56.747435751703314</v>
      </c>
      <c r="C2970">
        <v>-10.147435751703313</v>
      </c>
    </row>
    <row r="2971" spans="1:3" x14ac:dyDescent="0.3">
      <c r="A2971">
        <v>2932</v>
      </c>
      <c r="B2971">
        <v>53.671073971089271</v>
      </c>
      <c r="C2971">
        <v>-8.2710739710892724</v>
      </c>
    </row>
    <row r="2972" spans="1:3" x14ac:dyDescent="0.3">
      <c r="A2972">
        <v>2933</v>
      </c>
      <c r="B2972">
        <v>40.07231238009954</v>
      </c>
      <c r="C2972">
        <v>4.5276876199004619</v>
      </c>
    </row>
    <row r="2973" spans="1:3" x14ac:dyDescent="0.3">
      <c r="A2973">
        <v>2934</v>
      </c>
      <c r="B2973">
        <v>38.048383430456532</v>
      </c>
      <c r="C2973">
        <v>6.2516165695434651</v>
      </c>
    </row>
    <row r="2974" spans="1:3" x14ac:dyDescent="0.3">
      <c r="A2974">
        <v>2935</v>
      </c>
      <c r="B2974">
        <v>34.100530795273073</v>
      </c>
      <c r="C2974">
        <v>10.399469204726927</v>
      </c>
    </row>
    <row r="2975" spans="1:3" x14ac:dyDescent="0.3">
      <c r="A2975">
        <v>2936</v>
      </c>
      <c r="B2975">
        <v>48.11926917545744</v>
      </c>
      <c r="C2975">
        <v>-3.3192691754574426</v>
      </c>
    </row>
    <row r="2976" spans="1:3" x14ac:dyDescent="0.3">
      <c r="A2976">
        <v>2937</v>
      </c>
      <c r="B2976">
        <v>34.380559290063431</v>
      </c>
      <c r="C2976">
        <v>10.919440709936566</v>
      </c>
    </row>
    <row r="2977" spans="1:3" ht="15" thickBot="1" x14ac:dyDescent="0.35">
      <c r="A2977" s="1">
        <v>2938</v>
      </c>
      <c r="B2977" s="1">
        <v>33.951985306195446</v>
      </c>
      <c r="C2977" s="1">
        <v>12.048014693804554</v>
      </c>
    </row>
  </sheetData>
  <conditionalFormatting sqref="E17:E33">
    <cfRule type="colorScale" priority="1">
      <colorScale>
        <cfvo type="min"/>
        <cfvo type="max"/>
        <color rgb="FFFCFCFF"/>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C8227-D364-43A1-BC5D-2517E9AE9F20}">
  <dimension ref="A1:I2977"/>
  <sheetViews>
    <sheetView topLeftCell="A12" workbookViewId="0">
      <selection activeCell="E31" sqref="E31"/>
    </sheetView>
  </sheetViews>
  <sheetFormatPr defaultRowHeight="14.4" x14ac:dyDescent="0.3"/>
  <cols>
    <col min="1" max="1" width="28" bestFit="1" customWidth="1"/>
    <col min="2" max="2" width="22.6640625" bestFit="1" customWidth="1"/>
    <col min="3" max="3" width="13.33203125" bestFit="1" customWidth="1"/>
    <col min="4" max="4" width="12.6640625" bestFit="1" customWidth="1"/>
    <col min="5" max="5" width="12" bestFit="1" customWidth="1"/>
    <col min="6" max="9" width="12.6640625" bestFit="1" customWidth="1"/>
  </cols>
  <sheetData>
    <row r="1" spans="1:9" x14ac:dyDescent="0.3">
      <c r="A1" t="s">
        <v>217</v>
      </c>
    </row>
    <row r="2" spans="1:9" ht="15" thickBot="1" x14ac:dyDescent="0.35"/>
    <row r="3" spans="1:9" x14ac:dyDescent="0.3">
      <c r="A3" s="3" t="s">
        <v>218</v>
      </c>
      <c r="B3" s="3"/>
    </row>
    <row r="4" spans="1:9" x14ac:dyDescent="0.3">
      <c r="A4" t="s">
        <v>219</v>
      </c>
      <c r="B4">
        <v>0.81725641441515895</v>
      </c>
    </row>
    <row r="5" spans="1:9" x14ac:dyDescent="0.3">
      <c r="A5" t="s">
        <v>220</v>
      </c>
      <c r="B5">
        <v>0.66790804690272199</v>
      </c>
    </row>
    <row r="6" spans="1:9" x14ac:dyDescent="0.3">
      <c r="A6" t="s">
        <v>221</v>
      </c>
      <c r="B6">
        <v>0.66608898793334281</v>
      </c>
    </row>
    <row r="7" spans="1:9" x14ac:dyDescent="0.3">
      <c r="A7" t="s">
        <v>222</v>
      </c>
      <c r="B7">
        <v>5.9677131860603909</v>
      </c>
    </row>
    <row r="8" spans="1:9" ht="15" thickBot="1" x14ac:dyDescent="0.35">
      <c r="A8" s="1" t="s">
        <v>223</v>
      </c>
      <c r="B8" s="1">
        <v>2938</v>
      </c>
    </row>
    <row r="10" spans="1:9" ht="15" thickBot="1" x14ac:dyDescent="0.35">
      <c r="A10" t="s">
        <v>224</v>
      </c>
    </row>
    <row r="11" spans="1:9" x14ac:dyDescent="0.3">
      <c r="A11" s="2"/>
      <c r="B11" s="2" t="s">
        <v>229</v>
      </c>
      <c r="C11" s="2" t="s">
        <v>230</v>
      </c>
      <c r="D11" s="2" t="s">
        <v>231</v>
      </c>
      <c r="E11" s="2" t="s">
        <v>232</v>
      </c>
      <c r="F11" s="2" t="s">
        <v>233</v>
      </c>
    </row>
    <row r="12" spans="1:9" x14ac:dyDescent="0.3">
      <c r="A12" t="s">
        <v>225</v>
      </c>
      <c r="B12">
        <v>16</v>
      </c>
      <c r="C12">
        <v>209221.23685094202</v>
      </c>
      <c r="D12">
        <v>13076.327303183876</v>
      </c>
      <c r="E12">
        <v>367.17228970905046</v>
      </c>
      <c r="F12">
        <v>0</v>
      </c>
    </row>
    <row r="13" spans="1:9" x14ac:dyDescent="0.3">
      <c r="A13" t="s">
        <v>226</v>
      </c>
      <c r="B13">
        <v>2921</v>
      </c>
      <c r="C13">
        <v>104027.32756022194</v>
      </c>
      <c r="D13">
        <v>35.613600671079062</v>
      </c>
    </row>
    <row r="14" spans="1:9" ht="15" thickBot="1" x14ac:dyDescent="0.35">
      <c r="A14" s="1" t="s">
        <v>227</v>
      </c>
      <c r="B14" s="1">
        <v>2937</v>
      </c>
      <c r="C14" s="1">
        <v>313248.56441116397</v>
      </c>
      <c r="D14" s="1"/>
      <c r="E14" s="1"/>
      <c r="F14" s="1"/>
    </row>
    <row r="15" spans="1:9" ht="15" thickBot="1" x14ac:dyDescent="0.35"/>
    <row r="16" spans="1:9" x14ac:dyDescent="0.3">
      <c r="A16" s="2"/>
      <c r="B16" s="2" t="s">
        <v>234</v>
      </c>
      <c r="C16" s="2" t="s">
        <v>222</v>
      </c>
      <c r="D16" s="2" t="s">
        <v>235</v>
      </c>
      <c r="E16" s="2" t="s">
        <v>236</v>
      </c>
      <c r="F16" s="2" t="s">
        <v>237</v>
      </c>
      <c r="G16" s="2" t="s">
        <v>238</v>
      </c>
      <c r="H16" s="2" t="s">
        <v>239</v>
      </c>
      <c r="I16" s="2" t="s">
        <v>240</v>
      </c>
    </row>
    <row r="17" spans="1:9" x14ac:dyDescent="0.3">
      <c r="A17" t="s">
        <v>228</v>
      </c>
      <c r="B17">
        <v>58.567435033949479</v>
      </c>
      <c r="C17">
        <v>0.66437183544378609</v>
      </c>
      <c r="D17">
        <v>88.154602452145937</v>
      </c>
      <c r="E17">
        <v>0</v>
      </c>
      <c r="F17">
        <v>57.264750379008973</v>
      </c>
      <c r="G17">
        <v>59.870119688889986</v>
      </c>
      <c r="H17">
        <v>57.264750379008973</v>
      </c>
      <c r="I17">
        <v>59.870119688889986</v>
      </c>
    </row>
    <row r="18" spans="1:9" x14ac:dyDescent="0.3">
      <c r="A18" t="s">
        <v>2</v>
      </c>
      <c r="B18">
        <v>3.168174991293637</v>
      </c>
      <c r="C18">
        <v>0.38963226533241579</v>
      </c>
      <c r="D18">
        <v>8.1311925966672707</v>
      </c>
      <c r="E18">
        <v>6.214096646765573E-16</v>
      </c>
      <c r="F18">
        <v>2.4041932177748935</v>
      </c>
      <c r="G18">
        <v>3.9321567648123805</v>
      </c>
      <c r="H18">
        <v>2.4041932177748935</v>
      </c>
      <c r="I18">
        <v>3.9321567648123805</v>
      </c>
    </row>
    <row r="19" spans="1:9" x14ac:dyDescent="0.3">
      <c r="A19" t="s">
        <v>4</v>
      </c>
      <c r="B19">
        <v>-1.664566135954184E-2</v>
      </c>
      <c r="C19">
        <v>1.1621352744909151E-3</v>
      </c>
      <c r="D19">
        <v>-14.323342320741135</v>
      </c>
      <c r="E19">
        <v>5.0566733156940584E-45</v>
      </c>
      <c r="F19">
        <v>-1.8924348847901638E-2</v>
      </c>
      <c r="G19">
        <v>-1.4366973871182041E-2</v>
      </c>
      <c r="H19">
        <v>-1.8924348847901638E-2</v>
      </c>
      <c r="I19">
        <v>-1.4366973871182041E-2</v>
      </c>
    </row>
    <row r="20" spans="1:9" x14ac:dyDescent="0.3">
      <c r="A20" t="s">
        <v>5</v>
      </c>
      <c r="B20">
        <v>0.12364111797655274</v>
      </c>
      <c r="C20">
        <v>1.2076459636267063E-2</v>
      </c>
      <c r="D20">
        <v>10.238192458760311</v>
      </c>
      <c r="E20">
        <v>3.4093686382773278E-24</v>
      </c>
      <c r="F20">
        <v>9.9961880214065393E-2</v>
      </c>
      <c r="G20">
        <v>0.14732035573904009</v>
      </c>
      <c r="H20">
        <v>9.9961880214065393E-2</v>
      </c>
      <c r="I20">
        <v>0.14732035573904009</v>
      </c>
    </row>
    <row r="21" spans="1:9" x14ac:dyDescent="0.3">
      <c r="A21" t="s">
        <v>6</v>
      </c>
      <c r="B21">
        <v>0.25345405771248697</v>
      </c>
      <c r="C21">
        <v>3.5995909951516948E-2</v>
      </c>
      <c r="D21">
        <v>7.0411904589678489</v>
      </c>
      <c r="E21">
        <v>2.3664586463739052E-12</v>
      </c>
      <c r="F21">
        <v>0.18287412486036803</v>
      </c>
      <c r="G21">
        <v>0.32403399056460591</v>
      </c>
      <c r="H21">
        <v>0.18287412486036803</v>
      </c>
      <c r="I21">
        <v>0.32403399056460591</v>
      </c>
    </row>
    <row r="22" spans="1:9" x14ac:dyDescent="0.3">
      <c r="A22" t="s">
        <v>8</v>
      </c>
      <c r="B22">
        <v>6.902974556839807E-3</v>
      </c>
      <c r="C22">
        <v>3.4624871490653475E-3</v>
      </c>
      <c r="D22">
        <v>1.9936462605220566</v>
      </c>
      <c r="E22">
        <v>4.62835684598654E-2</v>
      </c>
      <c r="F22">
        <v>1.1381126546819356E-4</v>
      </c>
      <c r="G22">
        <v>1.3692137848211421E-2</v>
      </c>
      <c r="H22">
        <v>1.1381126546819356E-4</v>
      </c>
      <c r="I22">
        <v>1.3692137848211421E-2</v>
      </c>
    </row>
    <row r="23" spans="1:9" x14ac:dyDescent="0.3">
      <c r="A23" t="s">
        <v>10</v>
      </c>
      <c r="B23">
        <v>4.8465580759209842E-2</v>
      </c>
      <c r="C23">
        <v>7.0021357305521262E-3</v>
      </c>
      <c r="D23">
        <v>6.9215426013154815</v>
      </c>
      <c r="E23">
        <v>5.4696103703090527E-12</v>
      </c>
      <c r="F23">
        <v>3.473595785623431E-2</v>
      </c>
      <c r="G23">
        <v>6.2195203662185373E-2</v>
      </c>
      <c r="H23">
        <v>3.473595785623431E-2</v>
      </c>
      <c r="I23">
        <v>6.2195203662185373E-2</v>
      </c>
    </row>
    <row r="24" spans="1:9" x14ac:dyDescent="0.3">
      <c r="A24" t="s">
        <v>11</v>
      </c>
      <c r="B24">
        <v>-9.2858616767855368E-2</v>
      </c>
      <c r="C24">
        <v>8.8997530384984595E-3</v>
      </c>
      <c r="D24">
        <v>-10.43384196911628</v>
      </c>
      <c r="E24">
        <v>4.7602992296577119E-25</v>
      </c>
      <c r="F24">
        <v>-0.11030904301638507</v>
      </c>
      <c r="G24">
        <v>-7.5408190519325666E-2</v>
      </c>
      <c r="H24">
        <v>-0.11030904301638507</v>
      </c>
      <c r="I24">
        <v>-7.5408190519325666E-2</v>
      </c>
    </row>
    <row r="25" spans="1:9" x14ac:dyDescent="0.3">
      <c r="A25" t="s">
        <v>12</v>
      </c>
      <c r="B25">
        <v>2.8990183379373934E-2</v>
      </c>
      <c r="C25">
        <v>6.5198874052781264E-3</v>
      </c>
      <c r="D25">
        <v>4.446423929944733</v>
      </c>
      <c r="E25">
        <v>9.0567856229485278E-6</v>
      </c>
      <c r="F25">
        <v>1.620614163997311E-2</v>
      </c>
      <c r="G25">
        <v>4.1774225118774759E-2</v>
      </c>
      <c r="H25">
        <v>1.620614163997311E-2</v>
      </c>
      <c r="I25">
        <v>4.1774225118774759E-2</v>
      </c>
    </row>
    <row r="26" spans="1:9" x14ac:dyDescent="0.3">
      <c r="A26" t="s">
        <v>13</v>
      </c>
      <c r="B26">
        <v>-9.776675819927369E-2</v>
      </c>
      <c r="C26">
        <v>4.2407850126190319E-2</v>
      </c>
      <c r="D26">
        <v>-2.3053929380611238</v>
      </c>
      <c r="E26">
        <v>2.1214331129827464E-2</v>
      </c>
      <c r="F26">
        <v>-0.18091907240221272</v>
      </c>
      <c r="G26">
        <v>-1.4614443996334672E-2</v>
      </c>
      <c r="H26">
        <v>-0.18091907240221272</v>
      </c>
      <c r="I26">
        <v>-1.4614443996334672E-2</v>
      </c>
    </row>
    <row r="27" spans="1:9" x14ac:dyDescent="0.3">
      <c r="A27" t="s">
        <v>14</v>
      </c>
      <c r="B27">
        <v>2.796752946551824E-2</v>
      </c>
      <c r="C27">
        <v>6.8295629054707591E-3</v>
      </c>
      <c r="D27">
        <v>4.0950687258645946</v>
      </c>
      <c r="E27">
        <v>4.3349904868617435E-5</v>
      </c>
      <c r="F27">
        <v>1.4576283295420107E-2</v>
      </c>
      <c r="G27">
        <v>4.1358775635616372E-2</v>
      </c>
      <c r="H27">
        <v>1.4576283295420107E-2</v>
      </c>
      <c r="I27">
        <v>4.1358775635616372E-2</v>
      </c>
    </row>
    <row r="28" spans="1:9" x14ac:dyDescent="0.3">
      <c r="A28" t="s">
        <v>15</v>
      </c>
      <c r="B28">
        <v>-0.51430645643454309</v>
      </c>
      <c r="C28">
        <v>2.593461022200114E-2</v>
      </c>
      <c r="D28">
        <v>-19.830892079428317</v>
      </c>
      <c r="E28">
        <v>3.2682721495193855E-82</v>
      </c>
      <c r="F28">
        <v>-0.56515842963039165</v>
      </c>
      <c r="G28">
        <v>-0.46345448323869454</v>
      </c>
      <c r="H28">
        <v>-0.56515842963039165</v>
      </c>
      <c r="I28">
        <v>-0.46345448323869454</v>
      </c>
    </row>
    <row r="29" spans="1:9" x14ac:dyDescent="0.3">
      <c r="A29" t="s">
        <v>16</v>
      </c>
      <c r="B29">
        <v>5.5047132066164614E-5</v>
      </c>
      <c r="C29">
        <v>9.8481079002985961E-6</v>
      </c>
      <c r="D29">
        <v>5.5896150431592631</v>
      </c>
      <c r="E29">
        <v>2.4855949047519149E-8</v>
      </c>
      <c r="F29">
        <v>3.5737193929867973E-5</v>
      </c>
      <c r="G29">
        <v>7.4357070202461255E-5</v>
      </c>
      <c r="H29">
        <v>3.5737193929867973E-5</v>
      </c>
      <c r="I29">
        <v>7.4357070202461255E-5</v>
      </c>
    </row>
    <row r="30" spans="1:9" x14ac:dyDescent="0.3">
      <c r="A30" t="s">
        <v>18</v>
      </c>
      <c r="B30">
        <v>-6.8596287079840917E-2</v>
      </c>
      <c r="C30">
        <v>7.3909617245808509E-2</v>
      </c>
      <c r="D30">
        <v>-0.92811043590854325</v>
      </c>
      <c r="E30">
        <v>0.35342697028431647</v>
      </c>
      <c r="F30">
        <v>-0.21351652466686546</v>
      </c>
      <c r="G30">
        <v>7.632395050718363E-2</v>
      </c>
      <c r="H30">
        <v>-0.21351652466686546</v>
      </c>
      <c r="I30">
        <v>7.632395050718363E-2</v>
      </c>
    </row>
    <row r="31" spans="1:9" x14ac:dyDescent="0.3">
      <c r="A31" t="s">
        <v>19</v>
      </c>
      <c r="B31">
        <v>-8.8487702876483172E-3</v>
      </c>
      <c r="C31">
        <v>7.2938757060904677E-2</v>
      </c>
      <c r="D31">
        <v>-0.12131781023166456</v>
      </c>
      <c r="E31">
        <v>0.90344765825106976</v>
      </c>
      <c r="F31">
        <v>-0.1518653680791627</v>
      </c>
      <c r="G31">
        <v>0.13416782750386605</v>
      </c>
      <c r="H31">
        <v>-0.1518653680791627</v>
      </c>
      <c r="I31">
        <v>0.13416782750386605</v>
      </c>
    </row>
    <row r="32" spans="1:9" x14ac:dyDescent="0.3">
      <c r="A32" t="s">
        <v>20</v>
      </c>
      <c r="B32">
        <v>6.0810999218967243</v>
      </c>
      <c r="C32">
        <v>0.92163712804155518</v>
      </c>
      <c r="D32">
        <v>6.5981498974751993</v>
      </c>
      <c r="E32">
        <v>4.9245494556530167E-11</v>
      </c>
      <c r="F32">
        <v>4.273975537520621</v>
      </c>
      <c r="G32">
        <v>7.8882243062728277</v>
      </c>
      <c r="H32">
        <v>4.273975537520621</v>
      </c>
      <c r="I32">
        <v>7.8882243062728277</v>
      </c>
    </row>
    <row r="33" spans="1:9" ht="15" thickBot="1" x14ac:dyDescent="0.35">
      <c r="A33" s="1" t="s">
        <v>21</v>
      </c>
      <c r="B33" s="1">
        <v>0.22690636030839628</v>
      </c>
      <c r="C33" s="1">
        <v>5.3922710321103719E-2</v>
      </c>
      <c r="D33" s="1">
        <v>4.2079924943904761</v>
      </c>
      <c r="E33" s="1">
        <v>2.6541396574283709E-5</v>
      </c>
      <c r="F33" s="1">
        <v>0.12117597930694658</v>
      </c>
      <c r="G33" s="1">
        <v>0.332636741309846</v>
      </c>
      <c r="H33" s="1">
        <v>0.12117597930694658</v>
      </c>
      <c r="I33" s="1">
        <v>0.332636741309846</v>
      </c>
    </row>
    <row r="37" spans="1:9" x14ac:dyDescent="0.3">
      <c r="A37" t="s">
        <v>241</v>
      </c>
    </row>
    <row r="38" spans="1:9" ht="15" thickBot="1" x14ac:dyDescent="0.35"/>
    <row r="39" spans="1:9" x14ac:dyDescent="0.3">
      <c r="A39" s="2" t="s">
        <v>242</v>
      </c>
      <c r="B39" s="2" t="s">
        <v>243</v>
      </c>
      <c r="C39" s="2" t="s">
        <v>244</v>
      </c>
    </row>
    <row r="40" spans="1:9" x14ac:dyDescent="0.3">
      <c r="A40">
        <v>1</v>
      </c>
      <c r="B40">
        <v>60.571476853309761</v>
      </c>
      <c r="C40">
        <v>4.4285231466902388</v>
      </c>
    </row>
    <row r="41" spans="1:9" x14ac:dyDescent="0.3">
      <c r="A41">
        <v>2</v>
      </c>
      <c r="B41">
        <v>61.721990662250633</v>
      </c>
      <c r="C41">
        <v>-1.8219906622506343</v>
      </c>
    </row>
    <row r="42" spans="1:9" x14ac:dyDescent="0.3">
      <c r="A42">
        <v>3</v>
      </c>
      <c r="B42">
        <v>61.833373637239013</v>
      </c>
      <c r="C42">
        <v>-1.9333736372390149</v>
      </c>
    </row>
    <row r="43" spans="1:9" x14ac:dyDescent="0.3">
      <c r="A43">
        <v>4</v>
      </c>
      <c r="B43">
        <v>61.873951829985245</v>
      </c>
      <c r="C43">
        <v>-2.3739518299852449</v>
      </c>
    </row>
    <row r="44" spans="1:9" x14ac:dyDescent="0.3">
      <c r="A44">
        <v>5</v>
      </c>
      <c r="B44">
        <v>61.629353235938872</v>
      </c>
      <c r="C44">
        <v>-2.4293532359388692</v>
      </c>
    </row>
    <row r="45" spans="1:9" x14ac:dyDescent="0.3">
      <c r="A45">
        <v>6</v>
      </c>
      <c r="B45">
        <v>61.094331016795813</v>
      </c>
      <c r="C45">
        <v>-2.294331016795816</v>
      </c>
    </row>
    <row r="46" spans="1:9" x14ac:dyDescent="0.3">
      <c r="A46">
        <v>7</v>
      </c>
      <c r="B46">
        <v>60.647709822065686</v>
      </c>
      <c r="C46">
        <v>-2.0477098220656842</v>
      </c>
    </row>
    <row r="47" spans="1:9" x14ac:dyDescent="0.3">
      <c r="A47">
        <v>8</v>
      </c>
      <c r="B47">
        <v>60.62764341334362</v>
      </c>
      <c r="C47">
        <v>-2.5276434133436183</v>
      </c>
    </row>
    <row r="48" spans="1:9" x14ac:dyDescent="0.3">
      <c r="A48">
        <v>9</v>
      </c>
      <c r="B48">
        <v>60.335768525944907</v>
      </c>
      <c r="C48">
        <v>-2.835768525944907</v>
      </c>
    </row>
    <row r="49" spans="1:3" x14ac:dyDescent="0.3">
      <c r="A49">
        <v>10</v>
      </c>
      <c r="B49">
        <v>59.786727876538308</v>
      </c>
      <c r="C49">
        <v>-2.4867278765383105</v>
      </c>
    </row>
    <row r="50" spans="1:3" x14ac:dyDescent="0.3">
      <c r="A50">
        <v>11</v>
      </c>
      <c r="B50">
        <v>59.531757203002385</v>
      </c>
      <c r="C50">
        <v>-2.2317572030023882</v>
      </c>
    </row>
    <row r="51" spans="1:3" x14ac:dyDescent="0.3">
      <c r="A51">
        <v>12</v>
      </c>
      <c r="B51">
        <v>56.174358062975067</v>
      </c>
      <c r="C51">
        <v>0.82564193702493327</v>
      </c>
    </row>
    <row r="52" spans="1:3" x14ac:dyDescent="0.3">
      <c r="A52">
        <v>13</v>
      </c>
      <c r="B52">
        <v>57.833834058850861</v>
      </c>
      <c r="C52">
        <v>-1.1338340588508586</v>
      </c>
    </row>
    <row r="53" spans="1:3" x14ac:dyDescent="0.3">
      <c r="A53">
        <v>14</v>
      </c>
      <c r="B53">
        <v>62.490201101934964</v>
      </c>
      <c r="C53">
        <v>-6.2902011019349615</v>
      </c>
    </row>
    <row r="54" spans="1:3" x14ac:dyDescent="0.3">
      <c r="A54">
        <v>15</v>
      </c>
      <c r="B54">
        <v>58.278235086340857</v>
      </c>
      <c r="C54">
        <v>-2.9782350863408595</v>
      </c>
    </row>
    <row r="55" spans="1:3" x14ac:dyDescent="0.3">
      <c r="A55">
        <v>16</v>
      </c>
      <c r="B55">
        <v>57.441320536302307</v>
      </c>
      <c r="C55">
        <v>-2.6413205363023096</v>
      </c>
    </row>
    <row r="56" spans="1:3" x14ac:dyDescent="0.3">
      <c r="A56">
        <v>17</v>
      </c>
      <c r="B56">
        <v>74.976443713359842</v>
      </c>
      <c r="C56">
        <v>2.8235562866401551</v>
      </c>
    </row>
    <row r="57" spans="1:3" x14ac:dyDescent="0.3">
      <c r="A57">
        <v>18</v>
      </c>
      <c r="B57">
        <v>75.896619412089407</v>
      </c>
      <c r="C57">
        <v>1.6033805879105927</v>
      </c>
    </row>
    <row r="58" spans="1:3" x14ac:dyDescent="0.3">
      <c r="A58">
        <v>19</v>
      </c>
      <c r="B58">
        <v>74.717584599522496</v>
      </c>
      <c r="C58">
        <v>2.4824154004775068</v>
      </c>
    </row>
    <row r="59" spans="1:3" x14ac:dyDescent="0.3">
      <c r="A59">
        <v>20</v>
      </c>
      <c r="B59">
        <v>74.701757027842248</v>
      </c>
      <c r="C59">
        <v>2.1982429721577574</v>
      </c>
    </row>
    <row r="60" spans="1:3" x14ac:dyDescent="0.3">
      <c r="A60">
        <v>21</v>
      </c>
      <c r="B60">
        <v>74.394441563017949</v>
      </c>
      <c r="C60">
        <v>2.2055584369820451</v>
      </c>
    </row>
    <row r="61" spans="1:3" x14ac:dyDescent="0.3">
      <c r="A61">
        <v>22</v>
      </c>
      <c r="B61">
        <v>73.965115755530789</v>
      </c>
      <c r="C61">
        <v>2.2348842444692139</v>
      </c>
    </row>
    <row r="62" spans="1:3" x14ac:dyDescent="0.3">
      <c r="A62">
        <v>23</v>
      </c>
      <c r="B62">
        <v>74.046866700066218</v>
      </c>
      <c r="C62">
        <v>2.0531332999337764</v>
      </c>
    </row>
    <row r="63" spans="1:3" x14ac:dyDescent="0.3">
      <c r="A63">
        <v>24</v>
      </c>
      <c r="B63">
        <v>75.208499000956124</v>
      </c>
      <c r="C63">
        <v>9.1500999043873321E-2</v>
      </c>
    </row>
    <row r="64" spans="1:3" x14ac:dyDescent="0.3">
      <c r="A64">
        <v>25</v>
      </c>
      <c r="B64">
        <v>74.81020012629331</v>
      </c>
      <c r="C64">
        <v>1.0897998737066956</v>
      </c>
    </row>
    <row r="65" spans="1:3" x14ac:dyDescent="0.3">
      <c r="A65">
        <v>26</v>
      </c>
      <c r="B65">
        <v>70.842854625072732</v>
      </c>
      <c r="C65">
        <v>3.3571453749272706</v>
      </c>
    </row>
    <row r="66" spans="1:3" x14ac:dyDescent="0.3">
      <c r="A66">
        <v>27</v>
      </c>
      <c r="B66">
        <v>74.146489060969969</v>
      </c>
      <c r="C66">
        <v>-0.64648906096996939</v>
      </c>
    </row>
    <row r="67" spans="1:3" x14ac:dyDescent="0.3">
      <c r="A67">
        <v>28</v>
      </c>
      <c r="B67">
        <v>74.005238506296791</v>
      </c>
      <c r="C67">
        <v>-1.0052385062967915</v>
      </c>
    </row>
    <row r="68" spans="1:3" x14ac:dyDescent="0.3">
      <c r="A68">
        <v>29</v>
      </c>
      <c r="B68">
        <v>73.626443657404167</v>
      </c>
      <c r="C68">
        <v>-0.82644365740416958</v>
      </c>
    </row>
    <row r="69" spans="1:3" x14ac:dyDescent="0.3">
      <c r="A69">
        <v>30</v>
      </c>
      <c r="B69">
        <v>73.570611058726172</v>
      </c>
      <c r="C69">
        <v>-0.27061105872617475</v>
      </c>
    </row>
    <row r="70" spans="1:3" x14ac:dyDescent="0.3">
      <c r="A70">
        <v>31</v>
      </c>
      <c r="B70">
        <v>73.562634271438895</v>
      </c>
      <c r="C70">
        <v>3.7365728561098877E-2</v>
      </c>
    </row>
    <row r="71" spans="1:3" x14ac:dyDescent="0.3">
      <c r="A71">
        <v>32</v>
      </c>
      <c r="B71">
        <v>73.366145314918256</v>
      </c>
      <c r="C71">
        <v>-0.76614531491826199</v>
      </c>
    </row>
    <row r="72" spans="1:3" x14ac:dyDescent="0.3">
      <c r="A72">
        <v>33</v>
      </c>
      <c r="B72">
        <v>75.068365842409477</v>
      </c>
      <c r="C72">
        <v>0.53163415759051702</v>
      </c>
    </row>
    <row r="73" spans="1:3" x14ac:dyDescent="0.3">
      <c r="A73">
        <v>34</v>
      </c>
      <c r="B73">
        <v>74.236353927194443</v>
      </c>
      <c r="C73">
        <v>1.1636460728055624</v>
      </c>
    </row>
    <row r="74" spans="1:3" x14ac:dyDescent="0.3">
      <c r="A74">
        <v>35</v>
      </c>
      <c r="B74">
        <v>72.891166687872371</v>
      </c>
      <c r="C74">
        <v>2.4088333121276264</v>
      </c>
    </row>
    <row r="75" spans="1:3" x14ac:dyDescent="0.3">
      <c r="A75">
        <v>36</v>
      </c>
      <c r="B75">
        <v>72.924680959120877</v>
      </c>
      <c r="C75">
        <v>2.175319040879117</v>
      </c>
    </row>
    <row r="76" spans="1:3" x14ac:dyDescent="0.3">
      <c r="A76">
        <v>37</v>
      </c>
      <c r="B76">
        <v>72.732479048150353</v>
      </c>
      <c r="C76">
        <v>2.167520951849653</v>
      </c>
    </row>
    <row r="77" spans="1:3" x14ac:dyDescent="0.3">
      <c r="A77">
        <v>38</v>
      </c>
      <c r="B77">
        <v>72.413063950803092</v>
      </c>
      <c r="C77">
        <v>2.2869360491969104</v>
      </c>
    </row>
    <row r="78" spans="1:3" x14ac:dyDescent="0.3">
      <c r="A78">
        <v>39</v>
      </c>
      <c r="B78">
        <v>72.007045590636025</v>
      </c>
      <c r="C78">
        <v>2.3929544093639805</v>
      </c>
    </row>
    <row r="79" spans="1:3" x14ac:dyDescent="0.3">
      <c r="A79">
        <v>40</v>
      </c>
      <c r="B79">
        <v>71.529482270466772</v>
      </c>
      <c r="C79">
        <v>2.570517729533222</v>
      </c>
    </row>
    <row r="80" spans="1:3" x14ac:dyDescent="0.3">
      <c r="A80">
        <v>41</v>
      </c>
      <c r="B80">
        <v>68.937791143460046</v>
      </c>
      <c r="C80">
        <v>4.8622088565399508</v>
      </c>
    </row>
    <row r="81" spans="1:3" x14ac:dyDescent="0.3">
      <c r="A81">
        <v>42</v>
      </c>
      <c r="B81">
        <v>70.980160938873567</v>
      </c>
      <c r="C81">
        <v>2.4198390611264387</v>
      </c>
    </row>
    <row r="82" spans="1:3" x14ac:dyDescent="0.3">
      <c r="A82">
        <v>43</v>
      </c>
      <c r="B82">
        <v>70.7118488613838</v>
      </c>
      <c r="C82">
        <v>2.188151138616206</v>
      </c>
    </row>
    <row r="83" spans="1:3" x14ac:dyDescent="0.3">
      <c r="A83">
        <v>44</v>
      </c>
      <c r="B83">
        <v>72.454540455543182</v>
      </c>
      <c r="C83">
        <v>-0.15454045554318441</v>
      </c>
    </row>
    <row r="84" spans="1:3" x14ac:dyDescent="0.3">
      <c r="A84">
        <v>45</v>
      </c>
      <c r="B84">
        <v>69.561489979826149</v>
      </c>
      <c r="C84">
        <v>2.1385100201738538</v>
      </c>
    </row>
    <row r="85" spans="1:3" x14ac:dyDescent="0.3">
      <c r="A85">
        <v>46</v>
      </c>
      <c r="B85">
        <v>69.398929707737835</v>
      </c>
      <c r="C85">
        <v>2.201070292262159</v>
      </c>
    </row>
    <row r="86" spans="1:3" x14ac:dyDescent="0.3">
      <c r="A86">
        <v>47</v>
      </c>
      <c r="B86">
        <v>69.284329430613013</v>
      </c>
      <c r="C86">
        <v>2.1156705693869924</v>
      </c>
    </row>
    <row r="87" spans="1:3" x14ac:dyDescent="0.3">
      <c r="A87">
        <v>48</v>
      </c>
      <c r="B87">
        <v>69.039471385710556</v>
      </c>
      <c r="C87">
        <v>2.2605286142894414</v>
      </c>
    </row>
    <row r="88" spans="1:3" x14ac:dyDescent="0.3">
      <c r="A88">
        <v>49</v>
      </c>
      <c r="B88">
        <v>60.015347440713057</v>
      </c>
      <c r="C88">
        <v>-7.6153474407130588</v>
      </c>
    </row>
    <row r="89" spans="1:3" x14ac:dyDescent="0.3">
      <c r="A89">
        <v>50</v>
      </c>
      <c r="B89">
        <v>62.903588017368669</v>
      </c>
      <c r="C89">
        <v>-11.203588017368666</v>
      </c>
    </row>
    <row r="90" spans="1:3" x14ac:dyDescent="0.3">
      <c r="A90">
        <v>51</v>
      </c>
      <c r="B90">
        <v>62.720036609681507</v>
      </c>
      <c r="C90">
        <v>-11.620036609681506</v>
      </c>
    </row>
    <row r="91" spans="1:3" x14ac:dyDescent="0.3">
      <c r="A91">
        <v>52</v>
      </c>
      <c r="B91">
        <v>62.555904800383914</v>
      </c>
      <c r="C91">
        <v>-6.5559048003839138</v>
      </c>
    </row>
    <row r="92" spans="1:3" x14ac:dyDescent="0.3">
      <c r="A92">
        <v>53</v>
      </c>
      <c r="B92">
        <v>61.887428297710869</v>
      </c>
      <c r="C92">
        <v>-10.887428297710869</v>
      </c>
    </row>
    <row r="93" spans="1:3" x14ac:dyDescent="0.3">
      <c r="A93">
        <v>54</v>
      </c>
      <c r="B93">
        <v>60.909340096040232</v>
      </c>
      <c r="C93">
        <v>-11.309340096040231</v>
      </c>
    </row>
    <row r="94" spans="1:3" x14ac:dyDescent="0.3">
      <c r="A94">
        <v>55</v>
      </c>
      <c r="B94">
        <v>58.39823209194018</v>
      </c>
      <c r="C94">
        <v>-9.2982320919401786</v>
      </c>
    </row>
    <row r="95" spans="1:3" x14ac:dyDescent="0.3">
      <c r="A95">
        <v>56</v>
      </c>
      <c r="B95">
        <v>59.8946712917963</v>
      </c>
      <c r="C95">
        <v>-11.194671291796297</v>
      </c>
    </row>
    <row r="96" spans="1:3" x14ac:dyDescent="0.3">
      <c r="A96">
        <v>57</v>
      </c>
      <c r="B96">
        <v>59.763345993157216</v>
      </c>
      <c r="C96">
        <v>-11.563345993157213</v>
      </c>
    </row>
    <row r="97" spans="1:3" x14ac:dyDescent="0.3">
      <c r="A97">
        <v>58</v>
      </c>
      <c r="B97">
        <v>56.261214299206692</v>
      </c>
      <c r="C97">
        <v>-8.5612142992066893</v>
      </c>
    </row>
    <row r="98" spans="1:3" x14ac:dyDescent="0.3">
      <c r="A98">
        <v>59</v>
      </c>
      <c r="B98">
        <v>56.488092291567817</v>
      </c>
      <c r="C98">
        <v>-9.0880922915678184</v>
      </c>
    </row>
    <row r="99" spans="1:3" x14ac:dyDescent="0.3">
      <c r="A99">
        <v>60</v>
      </c>
      <c r="B99">
        <v>53.751466614707752</v>
      </c>
      <c r="C99">
        <v>-6.6514666147077506</v>
      </c>
    </row>
    <row r="100" spans="1:3" x14ac:dyDescent="0.3">
      <c r="A100">
        <v>61</v>
      </c>
      <c r="B100">
        <v>53.465902794009352</v>
      </c>
      <c r="C100">
        <v>-6.6659027940093551</v>
      </c>
    </row>
    <row r="101" spans="1:3" x14ac:dyDescent="0.3">
      <c r="A101">
        <v>62</v>
      </c>
      <c r="B101">
        <v>55.145449633918204</v>
      </c>
      <c r="C101">
        <v>-8.6454496339182043</v>
      </c>
    </row>
    <row r="102" spans="1:3" x14ac:dyDescent="0.3">
      <c r="A102">
        <v>63</v>
      </c>
      <c r="B102">
        <v>60.560936867074098</v>
      </c>
      <c r="C102">
        <v>-14.860936867074095</v>
      </c>
    </row>
    <row r="103" spans="1:3" x14ac:dyDescent="0.3">
      <c r="A103">
        <v>64</v>
      </c>
      <c r="B103">
        <v>58.938363529629385</v>
      </c>
      <c r="C103">
        <v>-13.638363529629387</v>
      </c>
    </row>
    <row r="104" spans="1:3" x14ac:dyDescent="0.3">
      <c r="A104">
        <v>65</v>
      </c>
      <c r="B104">
        <v>74.918157987861761</v>
      </c>
      <c r="C104">
        <v>1.4818420121382445</v>
      </c>
    </row>
    <row r="105" spans="1:3" x14ac:dyDescent="0.3">
      <c r="A105">
        <v>66</v>
      </c>
      <c r="B105">
        <v>74.788364423272341</v>
      </c>
      <c r="C105">
        <v>1.4116355767276616</v>
      </c>
    </row>
    <row r="106" spans="1:3" x14ac:dyDescent="0.3">
      <c r="A106">
        <v>67</v>
      </c>
      <c r="B106">
        <v>74.766973062315714</v>
      </c>
      <c r="C106">
        <v>1.3330269376842807</v>
      </c>
    </row>
    <row r="107" spans="1:3" x14ac:dyDescent="0.3">
      <c r="A107">
        <v>68</v>
      </c>
      <c r="B107">
        <v>74.523107074335385</v>
      </c>
      <c r="C107">
        <v>1.3768929256646203</v>
      </c>
    </row>
    <row r="108" spans="1:3" x14ac:dyDescent="0.3">
      <c r="A108">
        <v>69</v>
      </c>
      <c r="B108">
        <v>74.550805446978345</v>
      </c>
      <c r="C108">
        <v>1.1491945530216583</v>
      </c>
    </row>
    <row r="109" spans="1:3" x14ac:dyDescent="0.3">
      <c r="A109">
        <v>70</v>
      </c>
      <c r="B109">
        <v>74.467627401260685</v>
      </c>
      <c r="C109">
        <v>1.132372598739309</v>
      </c>
    </row>
    <row r="110" spans="1:3" x14ac:dyDescent="0.3">
      <c r="A110">
        <v>71</v>
      </c>
      <c r="B110">
        <v>76.022733024515105</v>
      </c>
      <c r="C110">
        <v>-0.62273302451509949</v>
      </c>
    </row>
    <row r="111" spans="1:3" x14ac:dyDescent="0.3">
      <c r="A111">
        <v>72</v>
      </c>
      <c r="B111">
        <v>74.064747410851709</v>
      </c>
      <c r="C111">
        <v>1.1352525891482941</v>
      </c>
    </row>
    <row r="112" spans="1:3" x14ac:dyDescent="0.3">
      <c r="A112">
        <v>73</v>
      </c>
      <c r="B112">
        <v>74.797054698418464</v>
      </c>
      <c r="C112">
        <v>0.20294530158153634</v>
      </c>
    </row>
    <row r="113" spans="1:3" x14ac:dyDescent="0.3">
      <c r="A113">
        <v>74</v>
      </c>
      <c r="B113">
        <v>74.77252486604759</v>
      </c>
      <c r="C113">
        <v>2.7475133952407305E-2</v>
      </c>
    </row>
    <row r="114" spans="1:3" x14ac:dyDescent="0.3">
      <c r="A114">
        <v>75</v>
      </c>
      <c r="B114">
        <v>66.359104049446287</v>
      </c>
      <c r="C114">
        <v>8.2408959505537069</v>
      </c>
    </row>
    <row r="115" spans="1:3" x14ac:dyDescent="0.3">
      <c r="A115">
        <v>76</v>
      </c>
      <c r="B115">
        <v>63.700766794738868</v>
      </c>
      <c r="C115">
        <v>10.699233205261137</v>
      </c>
    </row>
    <row r="116" spans="1:3" x14ac:dyDescent="0.3">
      <c r="A116">
        <v>77</v>
      </c>
      <c r="B116">
        <v>64.160365858594645</v>
      </c>
      <c r="C116">
        <v>10.039634141405358</v>
      </c>
    </row>
    <row r="117" spans="1:3" x14ac:dyDescent="0.3">
      <c r="A117">
        <v>78</v>
      </c>
      <c r="B117">
        <v>65.638954906469536</v>
      </c>
      <c r="C117">
        <v>8.3610450935304641</v>
      </c>
    </row>
    <row r="118" spans="1:3" x14ac:dyDescent="0.3">
      <c r="A118">
        <v>79</v>
      </c>
      <c r="B118">
        <v>65.786114815884716</v>
      </c>
      <c r="C118">
        <v>8.0138851841152814</v>
      </c>
    </row>
    <row r="119" spans="1:3" x14ac:dyDescent="0.3">
      <c r="A119">
        <v>80</v>
      </c>
      <c r="B119">
        <v>64.907411090095607</v>
      </c>
      <c r="C119">
        <v>8.6925889099043872</v>
      </c>
    </row>
    <row r="120" spans="1:3" x14ac:dyDescent="0.3">
      <c r="A120">
        <v>81</v>
      </c>
      <c r="B120">
        <v>75.369296887406492</v>
      </c>
      <c r="C120">
        <v>0.93070311259350547</v>
      </c>
    </row>
    <row r="121" spans="1:3" x14ac:dyDescent="0.3">
      <c r="A121">
        <v>82</v>
      </c>
      <c r="B121">
        <v>76.746182556442776</v>
      </c>
      <c r="C121">
        <v>-0.54618255644277269</v>
      </c>
    </row>
    <row r="122" spans="1:3" x14ac:dyDescent="0.3">
      <c r="A122">
        <v>83</v>
      </c>
      <c r="B122">
        <v>76.907783952030314</v>
      </c>
      <c r="C122">
        <v>-0.90778395203031437</v>
      </c>
    </row>
    <row r="123" spans="1:3" x14ac:dyDescent="0.3">
      <c r="A123">
        <v>84</v>
      </c>
      <c r="B123">
        <v>78.646881093148508</v>
      </c>
      <c r="C123">
        <v>-2.7468810931485024</v>
      </c>
    </row>
    <row r="124" spans="1:3" x14ac:dyDescent="0.3">
      <c r="A124">
        <v>85</v>
      </c>
      <c r="B124">
        <v>75.625889249767468</v>
      </c>
      <c r="C124">
        <v>7.4110750232534883E-2</v>
      </c>
    </row>
    <row r="125" spans="1:3" x14ac:dyDescent="0.3">
      <c r="A125">
        <v>86</v>
      </c>
      <c r="B125">
        <v>75.755024130024935</v>
      </c>
      <c r="C125">
        <v>-0.2550241300249354</v>
      </c>
    </row>
    <row r="126" spans="1:3" x14ac:dyDescent="0.3">
      <c r="A126">
        <v>87</v>
      </c>
      <c r="B126">
        <v>75.903015031104189</v>
      </c>
      <c r="C126">
        <v>-0.30301503110419503</v>
      </c>
    </row>
    <row r="127" spans="1:3" x14ac:dyDescent="0.3">
      <c r="A127">
        <v>88</v>
      </c>
      <c r="B127">
        <v>75.273408130810395</v>
      </c>
      <c r="C127">
        <v>0.12659186918961041</v>
      </c>
    </row>
    <row r="128" spans="1:3" x14ac:dyDescent="0.3">
      <c r="A128">
        <v>89</v>
      </c>
      <c r="B128">
        <v>75.33744789802445</v>
      </c>
      <c r="C128">
        <v>-0.53744789802445325</v>
      </c>
    </row>
    <row r="129" spans="1:3" x14ac:dyDescent="0.3">
      <c r="A129">
        <v>90</v>
      </c>
      <c r="B129">
        <v>75.186505782223193</v>
      </c>
      <c r="C129">
        <v>1.3494217776809592E-2</v>
      </c>
    </row>
    <row r="130" spans="1:3" x14ac:dyDescent="0.3">
      <c r="A130">
        <v>91</v>
      </c>
      <c r="B130">
        <v>75.135882394296914</v>
      </c>
      <c r="C130">
        <v>-0.23588239429690816</v>
      </c>
    </row>
    <row r="131" spans="1:3" x14ac:dyDescent="0.3">
      <c r="A131">
        <v>92</v>
      </c>
      <c r="B131">
        <v>77.038325633459223</v>
      </c>
      <c r="C131">
        <v>-2.3383256334592204</v>
      </c>
    </row>
    <row r="132" spans="1:3" x14ac:dyDescent="0.3">
      <c r="A132">
        <v>93</v>
      </c>
      <c r="B132">
        <v>74.489418187585201</v>
      </c>
      <c r="C132">
        <v>-0.38941818758520697</v>
      </c>
    </row>
    <row r="133" spans="1:3" x14ac:dyDescent="0.3">
      <c r="A133">
        <v>94</v>
      </c>
      <c r="B133">
        <v>74.582896331640868</v>
      </c>
      <c r="C133">
        <v>-0.4828963316408732</v>
      </c>
    </row>
    <row r="134" spans="1:3" x14ac:dyDescent="0.3">
      <c r="A134">
        <v>95</v>
      </c>
      <c r="B134">
        <v>73.152602158987122</v>
      </c>
      <c r="C134">
        <v>0.84739784101287796</v>
      </c>
    </row>
    <row r="135" spans="1:3" x14ac:dyDescent="0.3">
      <c r="A135">
        <v>96</v>
      </c>
      <c r="B135">
        <v>73.33457741450276</v>
      </c>
      <c r="C135">
        <v>0.76542258549723385</v>
      </c>
    </row>
    <row r="136" spans="1:3" x14ac:dyDescent="0.3">
      <c r="A136">
        <v>97</v>
      </c>
      <c r="B136">
        <v>72.548878971105935</v>
      </c>
      <c r="C136">
        <v>2.2511210288940617</v>
      </c>
    </row>
    <row r="137" spans="1:3" x14ac:dyDescent="0.3">
      <c r="A137">
        <v>98</v>
      </c>
      <c r="B137">
        <v>74.951967912614975</v>
      </c>
      <c r="C137">
        <v>-0.35196791261498106</v>
      </c>
    </row>
    <row r="138" spans="1:3" x14ac:dyDescent="0.3">
      <c r="A138">
        <v>99</v>
      </c>
      <c r="B138">
        <v>73.100437983295762</v>
      </c>
      <c r="C138">
        <v>1.2995620167042432</v>
      </c>
    </row>
    <row r="139" spans="1:3" x14ac:dyDescent="0.3">
      <c r="A139">
        <v>100</v>
      </c>
      <c r="B139">
        <v>73.105789354243086</v>
      </c>
      <c r="C139">
        <v>1.2942106457569196</v>
      </c>
    </row>
    <row r="140" spans="1:3" x14ac:dyDescent="0.3">
      <c r="A140">
        <v>101</v>
      </c>
      <c r="B140">
        <v>73.05438144541283</v>
      </c>
      <c r="C140">
        <v>0.84561855458717616</v>
      </c>
    </row>
    <row r="141" spans="1:3" x14ac:dyDescent="0.3">
      <c r="A141">
        <v>102</v>
      </c>
      <c r="B141">
        <v>72.708904417980705</v>
      </c>
      <c r="C141">
        <v>0.79109558201929531</v>
      </c>
    </row>
    <row r="142" spans="1:3" x14ac:dyDescent="0.3">
      <c r="A142">
        <v>103</v>
      </c>
      <c r="B142">
        <v>70.187468558059422</v>
      </c>
      <c r="C142">
        <v>3.1125314419405754</v>
      </c>
    </row>
    <row r="143" spans="1:3" x14ac:dyDescent="0.3">
      <c r="A143">
        <v>104</v>
      </c>
      <c r="B143">
        <v>71.956586102456242</v>
      </c>
      <c r="C143">
        <v>1.2434138975437605</v>
      </c>
    </row>
    <row r="144" spans="1:3" x14ac:dyDescent="0.3">
      <c r="A144">
        <v>105</v>
      </c>
      <c r="B144">
        <v>69.628166809302627</v>
      </c>
      <c r="C144">
        <v>3.8718331906973731</v>
      </c>
    </row>
    <row r="145" spans="1:3" x14ac:dyDescent="0.3">
      <c r="A145">
        <v>106</v>
      </c>
      <c r="B145">
        <v>71.359092822720058</v>
      </c>
      <c r="C145">
        <v>1.5409071772799479</v>
      </c>
    </row>
    <row r="146" spans="1:3" x14ac:dyDescent="0.3">
      <c r="A146">
        <v>107</v>
      </c>
      <c r="B146">
        <v>69.279386577933479</v>
      </c>
      <c r="C146">
        <v>3.7206134220665206</v>
      </c>
    </row>
    <row r="147" spans="1:3" x14ac:dyDescent="0.3">
      <c r="A147">
        <v>108</v>
      </c>
      <c r="B147">
        <v>71.437832577558765</v>
      </c>
      <c r="C147">
        <v>1.5621674224412345</v>
      </c>
    </row>
    <row r="148" spans="1:3" x14ac:dyDescent="0.3">
      <c r="A148">
        <v>109</v>
      </c>
      <c r="B148">
        <v>71.221052207084739</v>
      </c>
      <c r="C148">
        <v>1.4789477929152639</v>
      </c>
    </row>
    <row r="149" spans="1:3" x14ac:dyDescent="0.3">
      <c r="A149">
        <v>110</v>
      </c>
      <c r="B149">
        <v>71.123417027928554</v>
      </c>
      <c r="C149">
        <v>1.4765829720714407</v>
      </c>
    </row>
    <row r="150" spans="1:3" x14ac:dyDescent="0.3">
      <c r="A150">
        <v>111</v>
      </c>
      <c r="B150">
        <v>70.868943019499753</v>
      </c>
      <c r="C150">
        <v>1.7310569805002416</v>
      </c>
    </row>
    <row r="151" spans="1:3" x14ac:dyDescent="0.3">
      <c r="A151">
        <v>112</v>
      </c>
      <c r="B151">
        <v>70.65144259450004</v>
      </c>
      <c r="C151">
        <v>1.3485574054999603</v>
      </c>
    </row>
    <row r="152" spans="1:3" x14ac:dyDescent="0.3">
      <c r="A152">
        <v>113</v>
      </c>
      <c r="B152">
        <v>83.293289653346122</v>
      </c>
      <c r="C152">
        <v>-0.49328965334612462</v>
      </c>
    </row>
    <row r="153" spans="1:3" x14ac:dyDescent="0.3">
      <c r="A153">
        <v>114</v>
      </c>
      <c r="B153">
        <v>85.926091671096643</v>
      </c>
      <c r="C153">
        <v>-3.2260916710966399</v>
      </c>
    </row>
    <row r="154" spans="1:3" x14ac:dyDescent="0.3">
      <c r="A154">
        <v>115</v>
      </c>
      <c r="B154">
        <v>85.23706144699716</v>
      </c>
      <c r="C154">
        <v>-2.7370614469971599</v>
      </c>
    </row>
    <row r="155" spans="1:3" x14ac:dyDescent="0.3">
      <c r="A155">
        <v>116</v>
      </c>
      <c r="B155">
        <v>85.240400329990592</v>
      </c>
      <c r="C155">
        <v>-2.9404003299905952</v>
      </c>
    </row>
    <row r="156" spans="1:3" x14ac:dyDescent="0.3">
      <c r="A156">
        <v>117</v>
      </c>
      <c r="B156">
        <v>84.883648839837463</v>
      </c>
      <c r="C156">
        <v>-2.8836488398374627</v>
      </c>
    </row>
    <row r="157" spans="1:3" x14ac:dyDescent="0.3">
      <c r="A157">
        <v>118</v>
      </c>
      <c r="B157">
        <v>84.252744516224311</v>
      </c>
      <c r="C157">
        <v>-2.3527445162243055</v>
      </c>
    </row>
    <row r="158" spans="1:3" x14ac:dyDescent="0.3">
      <c r="A158">
        <v>119</v>
      </c>
      <c r="B158">
        <v>83.599434887571405</v>
      </c>
      <c r="C158">
        <v>-1.8994348875714024</v>
      </c>
    </row>
    <row r="159" spans="1:3" x14ac:dyDescent="0.3">
      <c r="A159">
        <v>120</v>
      </c>
      <c r="B159">
        <v>84.037772317969754</v>
      </c>
      <c r="C159">
        <v>-2.7377723179697568</v>
      </c>
    </row>
    <row r="160" spans="1:3" x14ac:dyDescent="0.3">
      <c r="A160">
        <v>121</v>
      </c>
      <c r="B160">
        <v>81.39924025628855</v>
      </c>
      <c r="C160">
        <v>-9.9240256288553041E-2</v>
      </c>
    </row>
    <row r="161" spans="1:3" x14ac:dyDescent="0.3">
      <c r="A161">
        <v>122</v>
      </c>
      <c r="B161">
        <v>83.312606162475291</v>
      </c>
      <c r="C161">
        <v>-2.1126061624752879</v>
      </c>
    </row>
    <row r="162" spans="1:3" x14ac:dyDescent="0.3">
      <c r="A162">
        <v>123</v>
      </c>
      <c r="B162">
        <v>81.44257075446464</v>
      </c>
      <c r="C162">
        <v>-0.44257075446464</v>
      </c>
    </row>
    <row r="163" spans="1:3" x14ac:dyDescent="0.3">
      <c r="A163">
        <v>124</v>
      </c>
      <c r="B163">
        <v>78.80926100111212</v>
      </c>
      <c r="C163">
        <v>7.1907389988878805</v>
      </c>
    </row>
    <row r="164" spans="1:3" x14ac:dyDescent="0.3">
      <c r="A164">
        <v>125</v>
      </c>
      <c r="B164">
        <v>79.890987395403315</v>
      </c>
      <c r="C164">
        <v>3.1090126045966855</v>
      </c>
    </row>
    <row r="165" spans="1:3" x14ac:dyDescent="0.3">
      <c r="A165">
        <v>126</v>
      </c>
      <c r="B165">
        <v>80.872407273161258</v>
      </c>
      <c r="C165">
        <v>-0.97240727316125231</v>
      </c>
    </row>
    <row r="166" spans="1:3" x14ac:dyDescent="0.3">
      <c r="A166">
        <v>127</v>
      </c>
      <c r="B166">
        <v>81.847510906047333</v>
      </c>
      <c r="C166">
        <v>-1.9475109060473272</v>
      </c>
    </row>
    <row r="167" spans="1:3" x14ac:dyDescent="0.3">
      <c r="A167">
        <v>128</v>
      </c>
      <c r="B167">
        <v>75.523210956504229</v>
      </c>
      <c r="C167">
        <v>3.9767890434957707</v>
      </c>
    </row>
    <row r="168" spans="1:3" x14ac:dyDescent="0.3">
      <c r="A168">
        <v>129</v>
      </c>
      <c r="B168">
        <v>80.619794818803783</v>
      </c>
      <c r="C168">
        <v>0.88020518119621727</v>
      </c>
    </row>
    <row r="169" spans="1:3" x14ac:dyDescent="0.3">
      <c r="A169">
        <v>130</v>
      </c>
      <c r="B169">
        <v>83.354031930523718</v>
      </c>
      <c r="C169">
        <v>-1.9540319305237119</v>
      </c>
    </row>
    <row r="170" spans="1:3" x14ac:dyDescent="0.3">
      <c r="A170">
        <v>131</v>
      </c>
      <c r="B170">
        <v>80.114626974832689</v>
      </c>
      <c r="C170">
        <v>0.98537302516730563</v>
      </c>
    </row>
    <row r="171" spans="1:3" x14ac:dyDescent="0.3">
      <c r="A171">
        <v>132</v>
      </c>
      <c r="B171">
        <v>83.634630021880497</v>
      </c>
      <c r="C171">
        <v>4.365369978119503</v>
      </c>
    </row>
    <row r="172" spans="1:3" x14ac:dyDescent="0.3">
      <c r="A172">
        <v>133</v>
      </c>
      <c r="B172">
        <v>83.307966516254908</v>
      </c>
      <c r="C172">
        <v>4.6920334837450923</v>
      </c>
    </row>
    <row r="173" spans="1:3" x14ac:dyDescent="0.3">
      <c r="A173">
        <v>134</v>
      </c>
      <c r="B173">
        <v>81.809832755844667</v>
      </c>
      <c r="C173">
        <v>2.190167244155333</v>
      </c>
    </row>
    <row r="174" spans="1:3" x14ac:dyDescent="0.3">
      <c r="A174">
        <v>135</v>
      </c>
      <c r="B174">
        <v>81.376012834729693</v>
      </c>
      <c r="C174">
        <v>0.62398716527030729</v>
      </c>
    </row>
    <row r="175" spans="1:3" x14ac:dyDescent="0.3">
      <c r="A175">
        <v>136</v>
      </c>
      <c r="B175">
        <v>82.607005210645951</v>
      </c>
      <c r="C175">
        <v>1.3929947893540486</v>
      </c>
    </row>
    <row r="176" spans="1:3" x14ac:dyDescent="0.3">
      <c r="A176">
        <v>137</v>
      </c>
      <c r="B176">
        <v>83.722834335191791</v>
      </c>
      <c r="C176">
        <v>-2.7228343351917914</v>
      </c>
    </row>
    <row r="177" spans="1:3" x14ac:dyDescent="0.3">
      <c r="A177">
        <v>138</v>
      </c>
      <c r="B177">
        <v>79.713400913506007</v>
      </c>
      <c r="C177">
        <v>8.6599086493990285E-2</v>
      </c>
    </row>
    <row r="178" spans="1:3" x14ac:dyDescent="0.3">
      <c r="A178">
        <v>139</v>
      </c>
      <c r="B178">
        <v>81.818087543483983</v>
      </c>
      <c r="C178">
        <v>-2.4180875434839777</v>
      </c>
    </row>
    <row r="179" spans="1:3" x14ac:dyDescent="0.3">
      <c r="A179">
        <v>140</v>
      </c>
      <c r="B179">
        <v>81.333440885441576</v>
      </c>
      <c r="C179">
        <v>-2.0334408854415784</v>
      </c>
    </row>
    <row r="180" spans="1:3" x14ac:dyDescent="0.3">
      <c r="A180">
        <v>141</v>
      </c>
      <c r="B180">
        <v>79.498711838724503</v>
      </c>
      <c r="C180">
        <v>-0.69871183872450615</v>
      </c>
    </row>
    <row r="181" spans="1:3" x14ac:dyDescent="0.3">
      <c r="A181">
        <v>142</v>
      </c>
      <c r="B181">
        <v>82.438484362990593</v>
      </c>
      <c r="C181">
        <v>-3.7384843629905902</v>
      </c>
    </row>
    <row r="182" spans="1:3" x14ac:dyDescent="0.3">
      <c r="A182">
        <v>143</v>
      </c>
      <c r="B182">
        <v>78.338298483128369</v>
      </c>
      <c r="C182">
        <v>0.26170151687162502</v>
      </c>
    </row>
    <row r="183" spans="1:3" x14ac:dyDescent="0.3">
      <c r="A183">
        <v>144</v>
      </c>
      <c r="B183">
        <v>77.850101257988499</v>
      </c>
      <c r="C183">
        <v>0.24989874201149576</v>
      </c>
    </row>
    <row r="184" spans="1:3" x14ac:dyDescent="0.3">
      <c r="A184">
        <v>145</v>
      </c>
      <c r="B184">
        <v>72.622417930550498</v>
      </c>
      <c r="C184">
        <v>7.7582069449505298E-2</v>
      </c>
    </row>
    <row r="185" spans="1:3" x14ac:dyDescent="0.3">
      <c r="A185">
        <v>146</v>
      </c>
      <c r="B185">
        <v>72.116811559212408</v>
      </c>
      <c r="C185">
        <v>0.38318844078759184</v>
      </c>
    </row>
    <row r="186" spans="1:3" x14ac:dyDescent="0.3">
      <c r="A186">
        <v>147</v>
      </c>
      <c r="B186">
        <v>70.308415628875423</v>
      </c>
      <c r="C186">
        <v>1.8915843711245799</v>
      </c>
    </row>
    <row r="187" spans="1:3" x14ac:dyDescent="0.3">
      <c r="A187">
        <v>148</v>
      </c>
      <c r="B187">
        <v>71.565053913362178</v>
      </c>
      <c r="C187">
        <v>0.33494608663782799</v>
      </c>
    </row>
    <row r="188" spans="1:3" x14ac:dyDescent="0.3">
      <c r="A188">
        <v>149</v>
      </c>
      <c r="B188">
        <v>71.854771432614157</v>
      </c>
      <c r="C188">
        <v>-0.25477143261416302</v>
      </c>
    </row>
    <row r="189" spans="1:3" x14ac:dyDescent="0.3">
      <c r="A189">
        <v>150</v>
      </c>
      <c r="B189">
        <v>72.692990627377469</v>
      </c>
      <c r="C189">
        <v>-1.5929906273774748</v>
      </c>
    </row>
    <row r="190" spans="1:3" x14ac:dyDescent="0.3">
      <c r="A190">
        <v>151</v>
      </c>
      <c r="B190">
        <v>70.83626550235266</v>
      </c>
      <c r="C190">
        <v>7.16373449764734</v>
      </c>
    </row>
    <row r="191" spans="1:3" x14ac:dyDescent="0.3">
      <c r="A191">
        <v>152</v>
      </c>
      <c r="B191">
        <v>70.776491436810659</v>
      </c>
      <c r="C191">
        <v>2.2235085631893412</v>
      </c>
    </row>
    <row r="192" spans="1:3" x14ac:dyDescent="0.3">
      <c r="A192">
        <v>153</v>
      </c>
      <c r="B192">
        <v>72.276720548326253</v>
      </c>
      <c r="C192">
        <v>0.72327945167374708</v>
      </c>
    </row>
    <row r="193" spans="1:3" x14ac:dyDescent="0.3">
      <c r="A193">
        <v>154</v>
      </c>
      <c r="B193">
        <v>67.111254541575619</v>
      </c>
      <c r="C193">
        <v>2.0887454584243841</v>
      </c>
    </row>
    <row r="194" spans="1:3" x14ac:dyDescent="0.3">
      <c r="A194">
        <v>155</v>
      </c>
      <c r="B194">
        <v>68.727770639554194</v>
      </c>
      <c r="C194">
        <v>-0.32777063955418839</v>
      </c>
    </row>
    <row r="195" spans="1:3" x14ac:dyDescent="0.3">
      <c r="A195">
        <v>156</v>
      </c>
      <c r="B195">
        <v>68.259609998235049</v>
      </c>
      <c r="C195">
        <v>0.1403900017649562</v>
      </c>
    </row>
    <row r="196" spans="1:3" x14ac:dyDescent="0.3">
      <c r="A196">
        <v>157</v>
      </c>
      <c r="B196">
        <v>68.756456943433022</v>
      </c>
      <c r="C196">
        <v>-0.95645694343302523</v>
      </c>
    </row>
    <row r="197" spans="1:3" x14ac:dyDescent="0.3">
      <c r="A197">
        <v>158</v>
      </c>
      <c r="B197">
        <v>66.464680946311574</v>
      </c>
      <c r="C197">
        <v>1.3353190536884227</v>
      </c>
    </row>
    <row r="198" spans="1:3" x14ac:dyDescent="0.3">
      <c r="A198">
        <v>159</v>
      </c>
      <c r="B198">
        <v>68.232565124733313</v>
      </c>
      <c r="C198">
        <v>-0.7325651247333127</v>
      </c>
    </row>
    <row r="199" spans="1:3" x14ac:dyDescent="0.3">
      <c r="A199">
        <v>160</v>
      </c>
      <c r="B199">
        <v>70.337874391662851</v>
      </c>
      <c r="C199">
        <v>-3.7378743916628565</v>
      </c>
    </row>
    <row r="200" spans="1:3" x14ac:dyDescent="0.3">
      <c r="A200">
        <v>161</v>
      </c>
      <c r="B200">
        <v>72.731363865352449</v>
      </c>
      <c r="C200">
        <v>3.3686361346475451</v>
      </c>
    </row>
    <row r="201" spans="1:3" x14ac:dyDescent="0.3">
      <c r="A201">
        <v>162</v>
      </c>
      <c r="B201">
        <v>76.574225321321435</v>
      </c>
      <c r="C201">
        <v>-1.1742253213214298</v>
      </c>
    </row>
    <row r="202" spans="1:3" x14ac:dyDescent="0.3">
      <c r="A202">
        <v>163</v>
      </c>
      <c r="B202">
        <v>74.034224988337471</v>
      </c>
      <c r="C202">
        <v>0.76577501166252659</v>
      </c>
    </row>
    <row r="203" spans="1:3" x14ac:dyDescent="0.3">
      <c r="A203">
        <v>164</v>
      </c>
      <c r="B203">
        <v>74.137027120472666</v>
      </c>
      <c r="C203">
        <v>0.76297287952733939</v>
      </c>
    </row>
    <row r="204" spans="1:3" x14ac:dyDescent="0.3">
      <c r="A204">
        <v>165</v>
      </c>
      <c r="B204">
        <v>74.111536282346975</v>
      </c>
      <c r="C204">
        <v>0.88846371765302479</v>
      </c>
    </row>
    <row r="205" spans="1:3" x14ac:dyDescent="0.3">
      <c r="A205">
        <v>166</v>
      </c>
      <c r="B205">
        <v>74.072059420068612</v>
      </c>
      <c r="C205">
        <v>0.92794057993138779</v>
      </c>
    </row>
    <row r="206" spans="1:3" x14ac:dyDescent="0.3">
      <c r="A206">
        <v>167</v>
      </c>
      <c r="B206">
        <v>71.300704587794286</v>
      </c>
      <c r="C206">
        <v>3.2992954122057085</v>
      </c>
    </row>
    <row r="207" spans="1:3" x14ac:dyDescent="0.3">
      <c r="A207">
        <v>168</v>
      </c>
      <c r="B207">
        <v>70.725431935094676</v>
      </c>
      <c r="C207">
        <v>3.7745680649053241</v>
      </c>
    </row>
    <row r="208" spans="1:3" x14ac:dyDescent="0.3">
      <c r="A208">
        <v>169</v>
      </c>
      <c r="B208">
        <v>74.076829997600015</v>
      </c>
      <c r="C208">
        <v>0.32317000239999061</v>
      </c>
    </row>
    <row r="209" spans="1:3" x14ac:dyDescent="0.3">
      <c r="A209">
        <v>170</v>
      </c>
      <c r="B209">
        <v>74.099349728148283</v>
      </c>
      <c r="C209">
        <v>0.10065027185171971</v>
      </c>
    </row>
    <row r="210" spans="1:3" x14ac:dyDescent="0.3">
      <c r="A210">
        <v>171</v>
      </c>
      <c r="B210">
        <v>73.877776793362543</v>
      </c>
      <c r="C210">
        <v>0.22222320663745165</v>
      </c>
    </row>
    <row r="211" spans="1:3" x14ac:dyDescent="0.3">
      <c r="A211">
        <v>172</v>
      </c>
      <c r="B211">
        <v>73.623427772800326</v>
      </c>
      <c r="C211">
        <v>0.17657222719967081</v>
      </c>
    </row>
    <row r="212" spans="1:3" x14ac:dyDescent="0.3">
      <c r="A212">
        <v>173</v>
      </c>
      <c r="B212">
        <v>73.481261064281483</v>
      </c>
      <c r="C212">
        <v>-0.28126106428148034</v>
      </c>
    </row>
    <row r="213" spans="1:3" x14ac:dyDescent="0.3">
      <c r="A213">
        <v>174</v>
      </c>
      <c r="B213">
        <v>76.382481132219482</v>
      </c>
      <c r="C213">
        <v>-3.2824811322194876</v>
      </c>
    </row>
    <row r="214" spans="1:3" x14ac:dyDescent="0.3">
      <c r="A214">
        <v>175</v>
      </c>
      <c r="B214">
        <v>73.469863105648884</v>
      </c>
      <c r="C214">
        <v>-0.56986310564887788</v>
      </c>
    </row>
    <row r="215" spans="1:3" x14ac:dyDescent="0.3">
      <c r="A215">
        <v>176</v>
      </c>
      <c r="B215">
        <v>68.448218642010147</v>
      </c>
      <c r="C215">
        <v>4.1517813579898473</v>
      </c>
    </row>
    <row r="216" spans="1:3" x14ac:dyDescent="0.3">
      <c r="A216">
        <v>177</v>
      </c>
      <c r="B216">
        <v>75.772782714606635</v>
      </c>
      <c r="C216">
        <v>1.1272172853933711</v>
      </c>
    </row>
    <row r="217" spans="1:3" x14ac:dyDescent="0.3">
      <c r="A217">
        <v>178</v>
      </c>
      <c r="B217">
        <v>76.797739130485112</v>
      </c>
      <c r="C217">
        <v>2.2608695148846891E-3</v>
      </c>
    </row>
    <row r="218" spans="1:3" x14ac:dyDescent="0.3">
      <c r="A218">
        <v>179</v>
      </c>
      <c r="B218">
        <v>75.484460641696657</v>
      </c>
      <c r="C218">
        <v>1.2155393583033458</v>
      </c>
    </row>
    <row r="219" spans="1:3" x14ac:dyDescent="0.3">
      <c r="A219">
        <v>180</v>
      </c>
      <c r="B219">
        <v>75.698930061222597</v>
      </c>
      <c r="C219">
        <v>0.80106993877740251</v>
      </c>
    </row>
    <row r="220" spans="1:3" x14ac:dyDescent="0.3">
      <c r="A220">
        <v>181</v>
      </c>
      <c r="B220">
        <v>71.850378982044987</v>
      </c>
      <c r="C220">
        <v>4.2496210179550076</v>
      </c>
    </row>
    <row r="221" spans="1:3" x14ac:dyDescent="0.3">
      <c r="A221">
        <v>182</v>
      </c>
      <c r="B221">
        <v>71.931217533533697</v>
      </c>
      <c r="C221">
        <v>4.1687824664662969</v>
      </c>
    </row>
    <row r="222" spans="1:3" x14ac:dyDescent="0.3">
      <c r="A222">
        <v>183</v>
      </c>
      <c r="B222">
        <v>75.330501725126595</v>
      </c>
      <c r="C222">
        <v>0.66949827487340485</v>
      </c>
    </row>
    <row r="223" spans="1:3" x14ac:dyDescent="0.3">
      <c r="A223">
        <v>184</v>
      </c>
      <c r="B223">
        <v>74.367735009403191</v>
      </c>
      <c r="C223">
        <v>1.4322649905968063</v>
      </c>
    </row>
    <row r="224" spans="1:3" x14ac:dyDescent="0.3">
      <c r="A224">
        <v>185</v>
      </c>
      <c r="B224">
        <v>74.26040941574162</v>
      </c>
      <c r="C224">
        <v>1.3395905842583744</v>
      </c>
    </row>
    <row r="225" spans="1:3" x14ac:dyDescent="0.3">
      <c r="A225">
        <v>186</v>
      </c>
      <c r="B225">
        <v>74.156726584347155</v>
      </c>
      <c r="C225">
        <v>1.3432734156528454</v>
      </c>
    </row>
    <row r="226" spans="1:3" x14ac:dyDescent="0.3">
      <c r="A226">
        <v>187</v>
      </c>
      <c r="B226">
        <v>74.951621884918808</v>
      </c>
      <c r="C226">
        <v>0.34837811508118932</v>
      </c>
    </row>
    <row r="227" spans="1:3" x14ac:dyDescent="0.3">
      <c r="A227">
        <v>188</v>
      </c>
      <c r="B227">
        <v>74.744214569983541</v>
      </c>
      <c r="C227">
        <v>0.4557854300164621</v>
      </c>
    </row>
    <row r="228" spans="1:3" x14ac:dyDescent="0.3">
      <c r="A228">
        <v>189</v>
      </c>
      <c r="B228">
        <v>74.433195654532099</v>
      </c>
      <c r="C228">
        <v>0.56680434546790082</v>
      </c>
    </row>
    <row r="229" spans="1:3" x14ac:dyDescent="0.3">
      <c r="A229">
        <v>190</v>
      </c>
      <c r="B229">
        <v>73.614373974395619</v>
      </c>
      <c r="C229">
        <v>1.2856260256043868</v>
      </c>
    </row>
    <row r="230" spans="1:3" x14ac:dyDescent="0.3">
      <c r="A230">
        <v>191</v>
      </c>
      <c r="B230">
        <v>75.54325348466746</v>
      </c>
      <c r="C230">
        <v>-0.84325348466745709</v>
      </c>
    </row>
    <row r="231" spans="1:3" x14ac:dyDescent="0.3">
      <c r="A231">
        <v>192</v>
      </c>
      <c r="B231">
        <v>74.069389945030238</v>
      </c>
      <c r="C231">
        <v>0.43061005496976179</v>
      </c>
    </row>
    <row r="232" spans="1:3" x14ac:dyDescent="0.3">
      <c r="A232">
        <v>193</v>
      </c>
      <c r="B232">
        <v>68.760020740137549</v>
      </c>
      <c r="C232">
        <v>3.0399792598624487</v>
      </c>
    </row>
    <row r="233" spans="1:3" x14ac:dyDescent="0.3">
      <c r="A233">
        <v>194</v>
      </c>
      <c r="B233">
        <v>68.31814419416915</v>
      </c>
      <c r="C233">
        <v>3.0818558058308554</v>
      </c>
    </row>
    <row r="234" spans="1:3" x14ac:dyDescent="0.3">
      <c r="A234">
        <v>195</v>
      </c>
      <c r="B234">
        <v>68.067018243390166</v>
      </c>
      <c r="C234">
        <v>2.9329817566098342</v>
      </c>
    </row>
    <row r="235" spans="1:3" x14ac:dyDescent="0.3">
      <c r="A235">
        <v>196</v>
      </c>
      <c r="B235">
        <v>67.724653041798405</v>
      </c>
      <c r="C235">
        <v>9.2753469582015953</v>
      </c>
    </row>
    <row r="236" spans="1:3" x14ac:dyDescent="0.3">
      <c r="A236">
        <v>197</v>
      </c>
      <c r="B236">
        <v>69.574278379206859</v>
      </c>
      <c r="C236">
        <v>3.4257216207931407</v>
      </c>
    </row>
    <row r="237" spans="1:3" x14ac:dyDescent="0.3">
      <c r="A237">
        <v>198</v>
      </c>
      <c r="B237">
        <v>67.017446447886059</v>
      </c>
      <c r="C237">
        <v>2.8825535521139471</v>
      </c>
    </row>
    <row r="238" spans="1:3" x14ac:dyDescent="0.3">
      <c r="A238">
        <v>199</v>
      </c>
      <c r="B238">
        <v>67.005569635734176</v>
      </c>
      <c r="C238">
        <v>2.4944303642658241</v>
      </c>
    </row>
    <row r="239" spans="1:3" x14ac:dyDescent="0.3">
      <c r="A239">
        <v>200</v>
      </c>
      <c r="B239">
        <v>66.782218415461969</v>
      </c>
      <c r="C239">
        <v>2.3177815845380252</v>
      </c>
    </row>
    <row r="240" spans="1:3" x14ac:dyDescent="0.3">
      <c r="A240">
        <v>201</v>
      </c>
      <c r="B240">
        <v>66.574125939710129</v>
      </c>
      <c r="C240">
        <v>2.0258740602898655</v>
      </c>
    </row>
    <row r="241" spans="1:3" x14ac:dyDescent="0.3">
      <c r="A241">
        <v>202</v>
      </c>
      <c r="B241">
        <v>66.272488348631271</v>
      </c>
      <c r="C241">
        <v>1.9275116513687323</v>
      </c>
    </row>
    <row r="242" spans="1:3" x14ac:dyDescent="0.3">
      <c r="A242">
        <v>203</v>
      </c>
      <c r="B242">
        <v>65.516736000328009</v>
      </c>
      <c r="C242">
        <v>2.2832639996719877</v>
      </c>
    </row>
    <row r="243" spans="1:3" x14ac:dyDescent="0.3">
      <c r="A243">
        <v>204</v>
      </c>
      <c r="B243">
        <v>66.2057368420231</v>
      </c>
      <c r="C243">
        <v>1.0942631579768971</v>
      </c>
    </row>
    <row r="244" spans="1:3" x14ac:dyDescent="0.3">
      <c r="A244">
        <v>205</v>
      </c>
      <c r="B244">
        <v>63.179180256853613</v>
      </c>
      <c r="C244">
        <v>3.6208197431463844</v>
      </c>
    </row>
    <row r="245" spans="1:3" x14ac:dyDescent="0.3">
      <c r="A245">
        <v>206</v>
      </c>
      <c r="B245">
        <v>64.6828746894316</v>
      </c>
      <c r="C245">
        <v>1.6171253105683974</v>
      </c>
    </row>
    <row r="246" spans="1:3" x14ac:dyDescent="0.3">
      <c r="A246">
        <v>207</v>
      </c>
      <c r="B246">
        <v>63.991173192545823</v>
      </c>
      <c r="C246">
        <v>1.8088268074541745</v>
      </c>
    </row>
    <row r="247" spans="1:3" x14ac:dyDescent="0.3">
      <c r="A247">
        <v>208</v>
      </c>
      <c r="B247">
        <v>63.457168276289856</v>
      </c>
      <c r="C247">
        <v>1.842831723710141</v>
      </c>
    </row>
    <row r="248" spans="1:3" x14ac:dyDescent="0.3">
      <c r="A248">
        <v>209</v>
      </c>
      <c r="B248">
        <v>74.583659082707356</v>
      </c>
      <c r="C248">
        <v>0.91634091729264355</v>
      </c>
    </row>
    <row r="249" spans="1:3" x14ac:dyDescent="0.3">
      <c r="A249">
        <v>210</v>
      </c>
      <c r="B249">
        <v>77.485081294967699</v>
      </c>
      <c r="C249">
        <v>-2.0850812949676936</v>
      </c>
    </row>
    <row r="250" spans="1:3" x14ac:dyDescent="0.3">
      <c r="A250">
        <v>211</v>
      </c>
      <c r="B250">
        <v>77.03333402600633</v>
      </c>
      <c r="C250">
        <v>-1.8333340260063267</v>
      </c>
    </row>
    <row r="251" spans="1:3" x14ac:dyDescent="0.3">
      <c r="A251">
        <v>212</v>
      </c>
      <c r="B251">
        <v>76.684794952288897</v>
      </c>
      <c r="C251">
        <v>-1.5847949522889024</v>
      </c>
    </row>
    <row r="252" spans="1:3" x14ac:dyDescent="0.3">
      <c r="A252">
        <v>213</v>
      </c>
      <c r="B252">
        <v>76.911334407595049</v>
      </c>
      <c r="C252">
        <v>-2.0113344075950437</v>
      </c>
    </row>
    <row r="253" spans="1:3" x14ac:dyDescent="0.3">
      <c r="A253">
        <v>214</v>
      </c>
      <c r="B253">
        <v>71.442049050613107</v>
      </c>
      <c r="C253">
        <v>3.2579509493868954</v>
      </c>
    </row>
    <row r="254" spans="1:3" x14ac:dyDescent="0.3">
      <c r="A254">
        <v>215</v>
      </c>
      <c r="B254">
        <v>76.963798788286127</v>
      </c>
      <c r="C254">
        <v>-2.3637987882861324</v>
      </c>
    </row>
    <row r="255" spans="1:3" x14ac:dyDescent="0.3">
      <c r="A255">
        <v>216</v>
      </c>
      <c r="B255">
        <v>74.126752466911483</v>
      </c>
      <c r="C255">
        <v>0.27324753308852223</v>
      </c>
    </row>
    <row r="256" spans="1:3" x14ac:dyDescent="0.3">
      <c r="A256">
        <v>217</v>
      </c>
      <c r="B256">
        <v>75.211474381799235</v>
      </c>
      <c r="C256">
        <v>-1.011474381799232</v>
      </c>
    </row>
    <row r="257" spans="1:3" x14ac:dyDescent="0.3">
      <c r="A257">
        <v>218</v>
      </c>
      <c r="B257">
        <v>74.486837713250196</v>
      </c>
      <c r="C257">
        <v>-0.38683771325020189</v>
      </c>
    </row>
    <row r="258" spans="1:3" x14ac:dyDescent="0.3">
      <c r="A258">
        <v>219</v>
      </c>
      <c r="B258">
        <v>74.605625336169609</v>
      </c>
      <c r="C258">
        <v>-0.70562533616960366</v>
      </c>
    </row>
    <row r="259" spans="1:3" x14ac:dyDescent="0.3">
      <c r="A259">
        <v>220</v>
      </c>
      <c r="B259">
        <v>74.312771196011283</v>
      </c>
      <c r="C259">
        <v>-0.51277119601128618</v>
      </c>
    </row>
    <row r="260" spans="1:3" x14ac:dyDescent="0.3">
      <c r="A260">
        <v>221</v>
      </c>
      <c r="B260">
        <v>70.847279944348728</v>
      </c>
      <c r="C260">
        <v>2.8527200556512753</v>
      </c>
    </row>
    <row r="261" spans="1:3" x14ac:dyDescent="0.3">
      <c r="A261">
        <v>222</v>
      </c>
      <c r="B261">
        <v>73.062390823720222</v>
      </c>
      <c r="C261">
        <v>0.43760917627977847</v>
      </c>
    </row>
    <row r="262" spans="1:3" x14ac:dyDescent="0.3">
      <c r="A262">
        <v>223</v>
      </c>
      <c r="B262">
        <v>72.800875503050889</v>
      </c>
      <c r="C262">
        <v>0.59912449694911629</v>
      </c>
    </row>
    <row r="263" spans="1:3" x14ac:dyDescent="0.3">
      <c r="A263">
        <v>224</v>
      </c>
      <c r="B263">
        <v>72.534849946826839</v>
      </c>
      <c r="C263">
        <v>0.76515005317315854</v>
      </c>
    </row>
    <row r="264" spans="1:3" x14ac:dyDescent="0.3">
      <c r="A264">
        <v>225</v>
      </c>
      <c r="B264">
        <v>73.166976784878869</v>
      </c>
      <c r="C264">
        <v>-0.86697678487887231</v>
      </c>
    </row>
    <row r="265" spans="1:3" x14ac:dyDescent="0.3">
      <c r="A265">
        <v>226</v>
      </c>
      <c r="B265">
        <v>76.078048083501116</v>
      </c>
      <c r="C265">
        <v>-4.0780480835011161</v>
      </c>
    </row>
    <row r="266" spans="1:3" x14ac:dyDescent="0.3">
      <c r="A266">
        <v>227</v>
      </c>
      <c r="B266">
        <v>79.007795853986423</v>
      </c>
      <c r="C266">
        <v>-7.3077958539864198</v>
      </c>
    </row>
    <row r="267" spans="1:3" x14ac:dyDescent="0.3">
      <c r="A267">
        <v>228</v>
      </c>
      <c r="B267">
        <v>73.65021411390417</v>
      </c>
      <c r="C267">
        <v>-1.750214113904164</v>
      </c>
    </row>
    <row r="268" spans="1:3" x14ac:dyDescent="0.3">
      <c r="A268">
        <v>229</v>
      </c>
      <c r="B268">
        <v>76.135056261090725</v>
      </c>
      <c r="C268">
        <v>-4.1350562610907247</v>
      </c>
    </row>
    <row r="269" spans="1:3" x14ac:dyDescent="0.3">
      <c r="A269">
        <v>230</v>
      </c>
      <c r="B269">
        <v>75.099756598799573</v>
      </c>
      <c r="C269">
        <v>-2.0997565987995728</v>
      </c>
    </row>
    <row r="270" spans="1:3" x14ac:dyDescent="0.3">
      <c r="A270">
        <v>231</v>
      </c>
      <c r="B270">
        <v>74.909445193317936</v>
      </c>
      <c r="C270">
        <v>-4.9094451933179357</v>
      </c>
    </row>
    <row r="271" spans="1:3" x14ac:dyDescent="0.3">
      <c r="A271">
        <v>232</v>
      </c>
      <c r="B271">
        <v>75.209796899684875</v>
      </c>
      <c r="C271">
        <v>-5.2097968996848749</v>
      </c>
    </row>
    <row r="272" spans="1:3" x14ac:dyDescent="0.3">
      <c r="A272">
        <v>233</v>
      </c>
      <c r="B272">
        <v>72.066076310552674</v>
      </c>
      <c r="C272">
        <v>-2.2660763105526769</v>
      </c>
    </row>
    <row r="273" spans="1:3" x14ac:dyDescent="0.3">
      <c r="A273">
        <v>234</v>
      </c>
      <c r="B273">
        <v>73.854279466490112</v>
      </c>
      <c r="C273">
        <v>-4.9542794664901066</v>
      </c>
    </row>
    <row r="274" spans="1:3" x14ac:dyDescent="0.3">
      <c r="A274">
        <v>235</v>
      </c>
      <c r="B274">
        <v>73.105712024035569</v>
      </c>
      <c r="C274">
        <v>-5.0057120240355744</v>
      </c>
    </row>
    <row r="275" spans="1:3" x14ac:dyDescent="0.3">
      <c r="A275">
        <v>236</v>
      </c>
      <c r="B275">
        <v>73.309681350674083</v>
      </c>
      <c r="C275">
        <v>-5.1096813506740801</v>
      </c>
    </row>
    <row r="276" spans="1:3" x14ac:dyDescent="0.3">
      <c r="A276">
        <v>237</v>
      </c>
      <c r="B276">
        <v>68.575521803627723</v>
      </c>
      <c r="C276">
        <v>-0.87552180362771992</v>
      </c>
    </row>
    <row r="277" spans="1:3" x14ac:dyDescent="0.3">
      <c r="A277">
        <v>238</v>
      </c>
      <c r="B277">
        <v>72.804866030600053</v>
      </c>
      <c r="C277">
        <v>-5.60486603060005</v>
      </c>
    </row>
    <row r="278" spans="1:3" x14ac:dyDescent="0.3">
      <c r="A278">
        <v>239</v>
      </c>
      <c r="B278">
        <v>72.360560921638452</v>
      </c>
      <c r="C278">
        <v>-4.6605609216384494</v>
      </c>
    </row>
    <row r="279" spans="1:3" x14ac:dyDescent="0.3">
      <c r="A279">
        <v>240</v>
      </c>
      <c r="B279">
        <v>72.386979210103419</v>
      </c>
      <c r="C279">
        <v>-4.3869792101034193</v>
      </c>
    </row>
    <row r="280" spans="1:3" x14ac:dyDescent="0.3">
      <c r="A280">
        <v>241</v>
      </c>
      <c r="B280">
        <v>79.133722822172246</v>
      </c>
      <c r="C280">
        <v>1.9662771778277488</v>
      </c>
    </row>
    <row r="281" spans="1:3" x14ac:dyDescent="0.3">
      <c r="A281">
        <v>242</v>
      </c>
      <c r="B281">
        <v>84.397055668633783</v>
      </c>
      <c r="C281">
        <v>4.6029443313662171</v>
      </c>
    </row>
    <row r="282" spans="1:3" x14ac:dyDescent="0.3">
      <c r="A282">
        <v>243</v>
      </c>
      <c r="B282">
        <v>81.792058761654218</v>
      </c>
      <c r="C282">
        <v>5.2079412383457822</v>
      </c>
    </row>
    <row r="283" spans="1:3" x14ac:dyDescent="0.3">
      <c r="A283">
        <v>244</v>
      </c>
      <c r="B283">
        <v>81.286815060118883</v>
      </c>
      <c r="C283">
        <v>1.713184939881117</v>
      </c>
    </row>
    <row r="284" spans="1:3" x14ac:dyDescent="0.3">
      <c r="A284">
        <v>245</v>
      </c>
      <c r="B284">
        <v>82.37450898014562</v>
      </c>
      <c r="C284">
        <v>0.62549101985437972</v>
      </c>
    </row>
    <row r="285" spans="1:3" x14ac:dyDescent="0.3">
      <c r="A285">
        <v>246</v>
      </c>
      <c r="B285">
        <v>81.092027944792733</v>
      </c>
      <c r="C285">
        <v>-1.0920279447927328</v>
      </c>
    </row>
    <row r="286" spans="1:3" x14ac:dyDescent="0.3">
      <c r="A286">
        <v>247</v>
      </c>
      <c r="B286">
        <v>80.914227109465557</v>
      </c>
      <c r="C286">
        <v>-1.1142271094655598</v>
      </c>
    </row>
    <row r="287" spans="1:3" x14ac:dyDescent="0.3">
      <c r="A287">
        <v>248</v>
      </c>
      <c r="B287">
        <v>82.648177048354441</v>
      </c>
      <c r="C287">
        <v>-3.1481770483544409</v>
      </c>
    </row>
    <row r="288" spans="1:3" x14ac:dyDescent="0.3">
      <c r="A288">
        <v>249</v>
      </c>
      <c r="B288">
        <v>77.511916269833264</v>
      </c>
      <c r="C288">
        <v>1.9880837301667356</v>
      </c>
    </row>
    <row r="289" spans="1:3" x14ac:dyDescent="0.3">
      <c r="A289">
        <v>250</v>
      </c>
      <c r="B289">
        <v>79.541778718751004</v>
      </c>
      <c r="C289">
        <v>-0.14177871875099868</v>
      </c>
    </row>
    <row r="290" spans="1:3" x14ac:dyDescent="0.3">
      <c r="A290">
        <v>251</v>
      </c>
      <c r="B290">
        <v>79.444530880467227</v>
      </c>
      <c r="C290">
        <v>-0.54453088046722087</v>
      </c>
    </row>
    <row r="291" spans="1:3" x14ac:dyDescent="0.3">
      <c r="A291">
        <v>252</v>
      </c>
      <c r="B291">
        <v>82.637509998919455</v>
      </c>
      <c r="C291">
        <v>-3.8375099989194581</v>
      </c>
    </row>
    <row r="292" spans="1:3" x14ac:dyDescent="0.3">
      <c r="A292">
        <v>253</v>
      </c>
      <c r="B292">
        <v>80.424134704641133</v>
      </c>
      <c r="C292">
        <v>-2.1241347046411363</v>
      </c>
    </row>
    <row r="293" spans="1:3" x14ac:dyDescent="0.3">
      <c r="A293">
        <v>254</v>
      </c>
      <c r="B293">
        <v>80.107635519482287</v>
      </c>
      <c r="C293">
        <v>-2.1076355194822867</v>
      </c>
    </row>
    <row r="294" spans="1:3" x14ac:dyDescent="0.3">
      <c r="A294">
        <v>255</v>
      </c>
      <c r="B294">
        <v>82.644302054769966</v>
      </c>
      <c r="C294">
        <v>-4.644302054769966</v>
      </c>
    </row>
    <row r="295" spans="1:3" x14ac:dyDescent="0.3">
      <c r="A295">
        <v>256</v>
      </c>
      <c r="B295">
        <v>81.311408729569237</v>
      </c>
      <c r="C295">
        <v>-3.7114087295692428</v>
      </c>
    </row>
    <row r="296" spans="1:3" x14ac:dyDescent="0.3">
      <c r="A296">
        <v>257</v>
      </c>
      <c r="B296">
        <v>69.034898132661851</v>
      </c>
      <c r="C296">
        <v>1.9651018673381486</v>
      </c>
    </row>
    <row r="297" spans="1:3" x14ac:dyDescent="0.3">
      <c r="A297">
        <v>258</v>
      </c>
      <c r="B297">
        <v>70.129254275626607</v>
      </c>
      <c r="C297">
        <v>-0.1292542756266073</v>
      </c>
    </row>
    <row r="298" spans="1:3" x14ac:dyDescent="0.3">
      <c r="A298">
        <v>259</v>
      </c>
      <c r="B298">
        <v>74.932785354061579</v>
      </c>
      <c r="C298">
        <v>-5.132785354061582</v>
      </c>
    </row>
    <row r="299" spans="1:3" x14ac:dyDescent="0.3">
      <c r="A299">
        <v>260</v>
      </c>
      <c r="B299">
        <v>72.226436835630238</v>
      </c>
      <c r="C299">
        <v>-2.8264368356302327</v>
      </c>
    </row>
    <row r="300" spans="1:3" x14ac:dyDescent="0.3">
      <c r="A300">
        <v>261</v>
      </c>
      <c r="B300">
        <v>71.747623383991098</v>
      </c>
      <c r="C300">
        <v>-2.3476233839910918</v>
      </c>
    </row>
    <row r="301" spans="1:3" x14ac:dyDescent="0.3">
      <c r="A301">
        <v>262</v>
      </c>
      <c r="B301">
        <v>71.957771996300593</v>
      </c>
      <c r="C301">
        <v>-2.4577719963005933</v>
      </c>
    </row>
    <row r="302" spans="1:3" x14ac:dyDescent="0.3">
      <c r="A302">
        <v>263</v>
      </c>
      <c r="B302">
        <v>72.088652084153438</v>
      </c>
      <c r="C302">
        <v>-2.5886520841534377</v>
      </c>
    </row>
    <row r="303" spans="1:3" x14ac:dyDescent="0.3">
      <c r="A303">
        <v>264</v>
      </c>
      <c r="B303">
        <v>71.88357181216972</v>
      </c>
      <c r="C303">
        <v>-2.2835718121697255</v>
      </c>
    </row>
    <row r="304" spans="1:3" x14ac:dyDescent="0.3">
      <c r="A304">
        <v>265</v>
      </c>
      <c r="B304">
        <v>72.084377071267511</v>
      </c>
      <c r="C304">
        <v>-2.4843770712675166</v>
      </c>
    </row>
    <row r="305" spans="1:3" x14ac:dyDescent="0.3">
      <c r="A305">
        <v>266</v>
      </c>
      <c r="B305">
        <v>71.770132393454517</v>
      </c>
      <c r="C305">
        <v>-2.3701323934545115</v>
      </c>
    </row>
    <row r="306" spans="1:3" x14ac:dyDescent="0.3">
      <c r="A306">
        <v>267</v>
      </c>
      <c r="B306">
        <v>71.448479949735969</v>
      </c>
      <c r="C306">
        <v>-2.4484799497359688</v>
      </c>
    </row>
    <row r="307" spans="1:3" x14ac:dyDescent="0.3">
      <c r="A307">
        <v>268</v>
      </c>
      <c r="B307">
        <v>71.278580846213444</v>
      </c>
      <c r="C307">
        <v>-2.5785808462134412</v>
      </c>
    </row>
    <row r="308" spans="1:3" x14ac:dyDescent="0.3">
      <c r="A308">
        <v>269</v>
      </c>
      <c r="B308">
        <v>73.458388020109112</v>
      </c>
      <c r="C308">
        <v>-5.0583880201091063</v>
      </c>
    </row>
    <row r="309" spans="1:3" x14ac:dyDescent="0.3">
      <c r="A309">
        <v>270</v>
      </c>
      <c r="B309">
        <v>70.663663353410072</v>
      </c>
      <c r="C309">
        <v>-2.1636633534100724</v>
      </c>
    </row>
    <row r="310" spans="1:3" x14ac:dyDescent="0.3">
      <c r="A310">
        <v>271</v>
      </c>
      <c r="B310">
        <v>73.647303376295184</v>
      </c>
      <c r="C310">
        <v>-5.4473033762951815</v>
      </c>
    </row>
    <row r="311" spans="1:3" x14ac:dyDescent="0.3">
      <c r="A311">
        <v>272</v>
      </c>
      <c r="B311">
        <v>68.524714131021341</v>
      </c>
      <c r="C311">
        <v>-0.22471413102134363</v>
      </c>
    </row>
    <row r="312" spans="1:3" x14ac:dyDescent="0.3">
      <c r="A312">
        <v>273</v>
      </c>
      <c r="B312">
        <v>64.606657036452717</v>
      </c>
      <c r="C312">
        <v>-4.6066570364527166</v>
      </c>
    </row>
    <row r="313" spans="1:3" x14ac:dyDescent="0.3">
      <c r="A313">
        <v>274</v>
      </c>
      <c r="B313">
        <v>63.737101408598775</v>
      </c>
      <c r="C313">
        <v>-4.0371014085987724</v>
      </c>
    </row>
    <row r="314" spans="1:3" x14ac:dyDescent="0.3">
      <c r="A314">
        <v>275</v>
      </c>
      <c r="B314">
        <v>63.453690171417982</v>
      </c>
      <c r="C314">
        <v>-3.953690171417982</v>
      </c>
    </row>
    <row r="315" spans="1:3" x14ac:dyDescent="0.3">
      <c r="A315">
        <v>276</v>
      </c>
      <c r="B315">
        <v>58.924737470923731</v>
      </c>
      <c r="C315">
        <v>0.37526252907626656</v>
      </c>
    </row>
    <row r="316" spans="1:3" x14ac:dyDescent="0.3">
      <c r="A316">
        <v>277</v>
      </c>
      <c r="B316">
        <v>63.397458066347298</v>
      </c>
      <c r="C316">
        <v>-4.2974580663472963</v>
      </c>
    </row>
    <row r="317" spans="1:3" x14ac:dyDescent="0.3">
      <c r="A317">
        <v>278</v>
      </c>
      <c r="B317">
        <v>63.276802916772077</v>
      </c>
      <c r="C317">
        <v>-4.5768029167720741</v>
      </c>
    </row>
    <row r="318" spans="1:3" x14ac:dyDescent="0.3">
      <c r="A318">
        <v>279</v>
      </c>
      <c r="B318">
        <v>61.105302244667413</v>
      </c>
      <c r="C318">
        <v>-2.7053022446674149</v>
      </c>
    </row>
    <row r="319" spans="1:3" x14ac:dyDescent="0.3">
      <c r="A319">
        <v>280</v>
      </c>
      <c r="B319">
        <v>62.454265310590948</v>
      </c>
      <c r="C319">
        <v>-4.8542653105909466</v>
      </c>
    </row>
    <row r="320" spans="1:3" x14ac:dyDescent="0.3">
      <c r="A320">
        <v>281</v>
      </c>
      <c r="B320">
        <v>62.460550328625374</v>
      </c>
      <c r="C320">
        <v>-5.3605503286253722</v>
      </c>
    </row>
    <row r="321" spans="1:3" x14ac:dyDescent="0.3">
      <c r="A321">
        <v>282</v>
      </c>
      <c r="B321">
        <v>61.909998091385503</v>
      </c>
      <c r="C321">
        <v>-5.1099980913855063</v>
      </c>
    </row>
    <row r="322" spans="1:3" x14ac:dyDescent="0.3">
      <c r="A322">
        <v>283</v>
      </c>
      <c r="B322">
        <v>58.392518887580536</v>
      </c>
      <c r="C322">
        <v>-1.8925188875805361</v>
      </c>
    </row>
    <row r="323" spans="1:3" x14ac:dyDescent="0.3">
      <c r="A323">
        <v>284</v>
      </c>
      <c r="B323">
        <v>60.591002431807304</v>
      </c>
      <c r="C323">
        <v>-4.4910024318073027</v>
      </c>
    </row>
    <row r="324" spans="1:3" x14ac:dyDescent="0.3">
      <c r="A324">
        <v>285</v>
      </c>
      <c r="B324">
        <v>61.285783590003085</v>
      </c>
      <c r="C324">
        <v>-5.4857835900030878</v>
      </c>
    </row>
    <row r="325" spans="1:3" x14ac:dyDescent="0.3">
      <c r="A325">
        <v>286</v>
      </c>
      <c r="B325">
        <v>60.817657536337251</v>
      </c>
      <c r="C325">
        <v>-5.2176575363372493</v>
      </c>
    </row>
    <row r="326" spans="1:3" x14ac:dyDescent="0.3">
      <c r="A326">
        <v>287</v>
      </c>
      <c r="B326">
        <v>60.509624468022025</v>
      </c>
      <c r="C326">
        <v>-5.0096244680220252</v>
      </c>
    </row>
    <row r="327" spans="1:3" x14ac:dyDescent="0.3">
      <c r="A327">
        <v>288</v>
      </c>
      <c r="B327">
        <v>60.609169489386119</v>
      </c>
      <c r="C327">
        <v>-5.2091694893861202</v>
      </c>
    </row>
    <row r="328" spans="1:3" x14ac:dyDescent="0.3">
      <c r="A328">
        <v>289</v>
      </c>
      <c r="B328">
        <v>67.73389623914268</v>
      </c>
      <c r="C328">
        <v>2.0661037608573167</v>
      </c>
    </row>
    <row r="329" spans="1:3" x14ac:dyDescent="0.3">
      <c r="A329">
        <v>290</v>
      </c>
      <c r="B329">
        <v>67.091699124536177</v>
      </c>
      <c r="C329">
        <v>2.3083008754638286</v>
      </c>
    </row>
    <row r="330" spans="1:3" x14ac:dyDescent="0.3">
      <c r="A330">
        <v>291</v>
      </c>
      <c r="B330">
        <v>66.660422919567452</v>
      </c>
      <c r="C330">
        <v>2.4395770804325423</v>
      </c>
    </row>
    <row r="331" spans="1:3" x14ac:dyDescent="0.3">
      <c r="A331">
        <v>292</v>
      </c>
      <c r="B331">
        <v>66.555952164927717</v>
      </c>
      <c r="C331">
        <v>2.1440478350722856</v>
      </c>
    </row>
    <row r="332" spans="1:3" x14ac:dyDescent="0.3">
      <c r="A332">
        <v>293</v>
      </c>
      <c r="B332">
        <v>66.202753535034091</v>
      </c>
      <c r="C332">
        <v>2.0972464649659059</v>
      </c>
    </row>
    <row r="333" spans="1:3" x14ac:dyDescent="0.3">
      <c r="A333">
        <v>294</v>
      </c>
      <c r="B333">
        <v>61.478043875063619</v>
      </c>
      <c r="C333">
        <v>6.4219561249363863</v>
      </c>
    </row>
    <row r="334" spans="1:3" x14ac:dyDescent="0.3">
      <c r="A334">
        <v>295</v>
      </c>
      <c r="B334">
        <v>62.017745358641399</v>
      </c>
      <c r="C334">
        <v>5.3822546413586068</v>
      </c>
    </row>
    <row r="335" spans="1:3" x14ac:dyDescent="0.3">
      <c r="A335">
        <v>296</v>
      </c>
      <c r="B335">
        <v>62.099940935469235</v>
      </c>
      <c r="C335">
        <v>4.9000590645307653</v>
      </c>
    </row>
    <row r="336" spans="1:3" x14ac:dyDescent="0.3">
      <c r="A336">
        <v>297</v>
      </c>
      <c r="B336">
        <v>61.869828330183772</v>
      </c>
      <c r="C336">
        <v>4.6301716698162281</v>
      </c>
    </row>
    <row r="337" spans="1:3" x14ac:dyDescent="0.3">
      <c r="A337">
        <v>298</v>
      </c>
      <c r="B337">
        <v>61.752512632365892</v>
      </c>
      <c r="C337">
        <v>4.0474873676341048</v>
      </c>
    </row>
    <row r="338" spans="1:3" x14ac:dyDescent="0.3">
      <c r="A338">
        <v>299</v>
      </c>
      <c r="B338">
        <v>61.531496139273123</v>
      </c>
      <c r="C338">
        <v>3.4685038607268766</v>
      </c>
    </row>
    <row r="339" spans="1:3" x14ac:dyDescent="0.3">
      <c r="A339">
        <v>300</v>
      </c>
      <c r="B339">
        <v>58.629518922907835</v>
      </c>
      <c r="C339">
        <v>5.5704810770921682</v>
      </c>
    </row>
    <row r="340" spans="1:3" x14ac:dyDescent="0.3">
      <c r="A340">
        <v>301</v>
      </c>
      <c r="B340">
        <v>60.9874143563014</v>
      </c>
      <c r="C340">
        <v>2.312585643698597</v>
      </c>
    </row>
    <row r="341" spans="1:3" x14ac:dyDescent="0.3">
      <c r="A341">
        <v>302</v>
      </c>
      <c r="B341">
        <v>59.865383226653599</v>
      </c>
      <c r="C341">
        <v>2.6346167733464014</v>
      </c>
    </row>
    <row r="342" spans="1:3" x14ac:dyDescent="0.3">
      <c r="A342">
        <v>303</v>
      </c>
      <c r="B342">
        <v>64.105715957886147</v>
      </c>
      <c r="C342">
        <v>-2.4057159578861445</v>
      </c>
    </row>
    <row r="343" spans="1:3" x14ac:dyDescent="0.3">
      <c r="A343">
        <v>304</v>
      </c>
      <c r="B343">
        <v>59.690508961401292</v>
      </c>
      <c r="C343">
        <v>2.3094910385987077</v>
      </c>
    </row>
    <row r="344" spans="1:3" x14ac:dyDescent="0.3">
      <c r="A344">
        <v>305</v>
      </c>
      <c r="B344">
        <v>71.471628380307365</v>
      </c>
      <c r="C344">
        <v>5.5283716196926349</v>
      </c>
    </row>
    <row r="345" spans="1:3" x14ac:dyDescent="0.3">
      <c r="A345">
        <v>306</v>
      </c>
      <c r="B345">
        <v>71.621129595583255</v>
      </c>
      <c r="C345">
        <v>2.3788704044167446</v>
      </c>
    </row>
    <row r="346" spans="1:3" x14ac:dyDescent="0.3">
      <c r="A346">
        <v>307</v>
      </c>
      <c r="B346">
        <v>71.328144805524488</v>
      </c>
      <c r="C346">
        <v>-0.32814480552448799</v>
      </c>
    </row>
    <row r="347" spans="1:3" x14ac:dyDescent="0.3">
      <c r="A347">
        <v>308</v>
      </c>
      <c r="B347">
        <v>68.929613562733181</v>
      </c>
      <c r="C347">
        <v>0.87038643726681642</v>
      </c>
    </row>
    <row r="348" spans="1:3" x14ac:dyDescent="0.3">
      <c r="A348">
        <v>309</v>
      </c>
      <c r="B348">
        <v>71.190483227915635</v>
      </c>
      <c r="C348">
        <v>-1.8904832279156381</v>
      </c>
    </row>
    <row r="349" spans="1:3" x14ac:dyDescent="0.3">
      <c r="A349">
        <v>310</v>
      </c>
      <c r="B349">
        <v>71.339014694788858</v>
      </c>
      <c r="C349">
        <v>-2.6390146947888553</v>
      </c>
    </row>
    <row r="350" spans="1:3" x14ac:dyDescent="0.3">
      <c r="A350">
        <v>311</v>
      </c>
      <c r="B350">
        <v>73.727298441274954</v>
      </c>
      <c r="C350">
        <v>-5.7272984412749537</v>
      </c>
    </row>
    <row r="351" spans="1:3" x14ac:dyDescent="0.3">
      <c r="A351">
        <v>312</v>
      </c>
      <c r="B351">
        <v>70.286409923013537</v>
      </c>
      <c r="C351">
        <v>-2.8864099230135309</v>
      </c>
    </row>
    <row r="352" spans="1:3" x14ac:dyDescent="0.3">
      <c r="A352">
        <v>313</v>
      </c>
      <c r="B352">
        <v>69.915769440529829</v>
      </c>
      <c r="C352">
        <v>-3.1157694405298315</v>
      </c>
    </row>
    <row r="353" spans="1:3" x14ac:dyDescent="0.3">
      <c r="A353">
        <v>314</v>
      </c>
      <c r="B353">
        <v>69.57803828097029</v>
      </c>
      <c r="C353">
        <v>-3.3780382809702871</v>
      </c>
    </row>
    <row r="354" spans="1:3" x14ac:dyDescent="0.3">
      <c r="A354">
        <v>315</v>
      </c>
      <c r="B354">
        <v>69.516420557348255</v>
      </c>
      <c r="C354">
        <v>-3.8164205573482519</v>
      </c>
    </row>
    <row r="355" spans="1:3" x14ac:dyDescent="0.3">
      <c r="A355">
        <v>316</v>
      </c>
      <c r="B355">
        <v>69.405551732589288</v>
      </c>
      <c r="C355">
        <v>-4.3055517325892936</v>
      </c>
    </row>
    <row r="356" spans="1:3" x14ac:dyDescent="0.3">
      <c r="A356">
        <v>317</v>
      </c>
      <c r="B356">
        <v>72.164908801788343</v>
      </c>
      <c r="C356">
        <v>-7.6649088017883429</v>
      </c>
    </row>
    <row r="357" spans="1:3" x14ac:dyDescent="0.3">
      <c r="A357">
        <v>318</v>
      </c>
      <c r="B357">
        <v>68.414219512760582</v>
      </c>
      <c r="C357">
        <v>-4.5142195127605831</v>
      </c>
    </row>
    <row r="358" spans="1:3" x14ac:dyDescent="0.3">
      <c r="A358">
        <v>319</v>
      </c>
      <c r="B358">
        <v>67.820337980079287</v>
      </c>
      <c r="C358">
        <v>-4.5203379800792902</v>
      </c>
    </row>
    <row r="359" spans="1:3" x14ac:dyDescent="0.3">
      <c r="A359">
        <v>320</v>
      </c>
      <c r="B359">
        <v>67.89246190455539</v>
      </c>
      <c r="C359">
        <v>-5.2924619045553882</v>
      </c>
    </row>
    <row r="360" spans="1:3" x14ac:dyDescent="0.3">
      <c r="A360">
        <v>321</v>
      </c>
      <c r="B360">
        <v>72.598588277726932</v>
      </c>
      <c r="C360">
        <v>4.8014117222730732</v>
      </c>
    </row>
    <row r="361" spans="1:3" x14ac:dyDescent="0.3">
      <c r="A361">
        <v>322</v>
      </c>
      <c r="B361">
        <v>73.147497495032496</v>
      </c>
      <c r="C361">
        <v>4.0525025049675065</v>
      </c>
    </row>
    <row r="362" spans="1:3" x14ac:dyDescent="0.3">
      <c r="A362">
        <v>323</v>
      </c>
      <c r="B362">
        <v>74.311353132910256</v>
      </c>
      <c r="C362">
        <v>2.6886468670897443</v>
      </c>
    </row>
    <row r="363" spans="1:3" x14ac:dyDescent="0.3">
      <c r="A363">
        <v>324</v>
      </c>
      <c r="B363">
        <v>73.185357821436654</v>
      </c>
      <c r="C363">
        <v>3.6146421785633436</v>
      </c>
    </row>
    <row r="364" spans="1:3" x14ac:dyDescent="0.3">
      <c r="A364">
        <v>325</v>
      </c>
      <c r="B364">
        <v>72.629418736400467</v>
      </c>
      <c r="C364">
        <v>4.2705812635995386</v>
      </c>
    </row>
    <row r="365" spans="1:3" x14ac:dyDescent="0.3">
      <c r="A365">
        <v>326</v>
      </c>
      <c r="B365">
        <v>70.533791394788778</v>
      </c>
      <c r="C365">
        <v>5.8662086052112272</v>
      </c>
    </row>
    <row r="366" spans="1:3" x14ac:dyDescent="0.3">
      <c r="A366">
        <v>327</v>
      </c>
      <c r="B366">
        <v>67.708272451568618</v>
      </c>
      <c r="C366">
        <v>8.3917275484313762</v>
      </c>
    </row>
    <row r="367" spans="1:3" x14ac:dyDescent="0.3">
      <c r="A367">
        <v>328</v>
      </c>
      <c r="B367">
        <v>72.796533188655914</v>
      </c>
      <c r="C367">
        <v>3.2034668113440858</v>
      </c>
    </row>
    <row r="368" spans="1:3" x14ac:dyDescent="0.3">
      <c r="A368">
        <v>329</v>
      </c>
      <c r="B368">
        <v>74.303313633026121</v>
      </c>
      <c r="C368">
        <v>1.0966863669738842</v>
      </c>
    </row>
    <row r="369" spans="1:3" x14ac:dyDescent="0.3">
      <c r="A369">
        <v>330</v>
      </c>
      <c r="B369">
        <v>73.432137222109816</v>
      </c>
      <c r="C369">
        <v>2.267862777890187</v>
      </c>
    </row>
    <row r="370" spans="1:3" x14ac:dyDescent="0.3">
      <c r="A370">
        <v>331</v>
      </c>
      <c r="B370">
        <v>67.679715896935534</v>
      </c>
      <c r="C370">
        <v>7.3202841030644663</v>
      </c>
    </row>
    <row r="371" spans="1:3" x14ac:dyDescent="0.3">
      <c r="A371">
        <v>332</v>
      </c>
      <c r="B371">
        <v>67.137850051289433</v>
      </c>
      <c r="C371">
        <v>8.3621499487105666</v>
      </c>
    </row>
    <row r="372" spans="1:3" x14ac:dyDescent="0.3">
      <c r="A372">
        <v>333</v>
      </c>
      <c r="B372">
        <v>68.573955343895449</v>
      </c>
      <c r="C372">
        <v>6.6260446561045541</v>
      </c>
    </row>
    <row r="373" spans="1:3" x14ac:dyDescent="0.3">
      <c r="A373">
        <v>334</v>
      </c>
      <c r="B373">
        <v>66.251111664476539</v>
      </c>
      <c r="C373">
        <v>9.1488883355234663</v>
      </c>
    </row>
    <row r="374" spans="1:3" x14ac:dyDescent="0.3">
      <c r="A374">
        <v>335</v>
      </c>
      <c r="B374">
        <v>66.927219949821591</v>
      </c>
      <c r="C374">
        <v>7.9727800501784145</v>
      </c>
    </row>
    <row r="375" spans="1:3" x14ac:dyDescent="0.3">
      <c r="A375">
        <v>336</v>
      </c>
      <c r="B375">
        <v>63.76745227287018</v>
      </c>
      <c r="C375">
        <v>10.832547727129814</v>
      </c>
    </row>
    <row r="376" spans="1:3" x14ac:dyDescent="0.3">
      <c r="A376">
        <v>337</v>
      </c>
      <c r="B376">
        <v>68.139075373129373</v>
      </c>
      <c r="C376">
        <v>-2.43907537312937</v>
      </c>
    </row>
    <row r="377" spans="1:3" x14ac:dyDescent="0.3">
      <c r="A377">
        <v>338</v>
      </c>
      <c r="B377">
        <v>67.356245817676026</v>
      </c>
      <c r="C377">
        <v>-2.2562458176760316</v>
      </c>
    </row>
    <row r="378" spans="1:3" x14ac:dyDescent="0.3">
      <c r="A378">
        <v>339</v>
      </c>
      <c r="B378">
        <v>66.277183032700023</v>
      </c>
      <c r="C378">
        <v>-2.0771830327000202</v>
      </c>
    </row>
    <row r="379" spans="1:3" x14ac:dyDescent="0.3">
      <c r="A379">
        <v>340</v>
      </c>
      <c r="B379">
        <v>69.954495466505108</v>
      </c>
      <c r="C379">
        <v>-6.5544954665051094</v>
      </c>
    </row>
    <row r="380" spans="1:3" x14ac:dyDescent="0.3">
      <c r="A380">
        <v>341</v>
      </c>
      <c r="B380">
        <v>65.834012025824705</v>
      </c>
      <c r="C380">
        <v>-3.6340120258247026</v>
      </c>
    </row>
    <row r="381" spans="1:3" x14ac:dyDescent="0.3">
      <c r="A381">
        <v>342</v>
      </c>
      <c r="B381">
        <v>64.897385869262322</v>
      </c>
      <c r="C381">
        <v>-3.797385869262321</v>
      </c>
    </row>
    <row r="382" spans="1:3" x14ac:dyDescent="0.3">
      <c r="A382">
        <v>343</v>
      </c>
      <c r="B382">
        <v>62.233844807375526</v>
      </c>
      <c r="C382">
        <v>-3.0338448073755231</v>
      </c>
    </row>
    <row r="383" spans="1:3" x14ac:dyDescent="0.3">
      <c r="A383">
        <v>344</v>
      </c>
      <c r="B383">
        <v>60.094909712489752</v>
      </c>
      <c r="C383">
        <v>-2.594909712489752</v>
      </c>
    </row>
    <row r="384" spans="1:3" x14ac:dyDescent="0.3">
      <c r="A384">
        <v>345</v>
      </c>
      <c r="B384">
        <v>59.424102793745917</v>
      </c>
      <c r="C384">
        <v>-2.5241027937459179</v>
      </c>
    </row>
    <row r="385" spans="1:3" x14ac:dyDescent="0.3">
      <c r="A385">
        <v>346</v>
      </c>
      <c r="B385">
        <v>57.792679296748332</v>
      </c>
      <c r="C385">
        <v>-2.9926792967483351</v>
      </c>
    </row>
    <row r="386" spans="1:3" x14ac:dyDescent="0.3">
      <c r="A386">
        <v>347</v>
      </c>
      <c r="B386">
        <v>53.717525836592529</v>
      </c>
      <c r="C386">
        <v>-2.0175258365925259</v>
      </c>
    </row>
    <row r="387" spans="1:3" x14ac:dyDescent="0.3">
      <c r="A387">
        <v>348</v>
      </c>
      <c r="B387">
        <v>47.697845953455705</v>
      </c>
      <c r="C387">
        <v>0.40215404654429676</v>
      </c>
    </row>
    <row r="388" spans="1:3" x14ac:dyDescent="0.3">
      <c r="A388">
        <v>349</v>
      </c>
      <c r="B388">
        <v>44.713375004152972</v>
      </c>
      <c r="C388">
        <v>1.6866249958470263</v>
      </c>
    </row>
    <row r="389" spans="1:3" x14ac:dyDescent="0.3">
      <c r="A389">
        <v>350</v>
      </c>
      <c r="B389">
        <v>42.875717611998631</v>
      </c>
      <c r="C389">
        <v>3.1242823880013688</v>
      </c>
    </row>
    <row r="390" spans="1:3" x14ac:dyDescent="0.3">
      <c r="A390">
        <v>351</v>
      </c>
      <c r="B390">
        <v>40.473790329486377</v>
      </c>
      <c r="C390">
        <v>6.2262096705136258</v>
      </c>
    </row>
    <row r="391" spans="1:3" x14ac:dyDescent="0.3">
      <c r="A391">
        <v>352</v>
      </c>
      <c r="B391">
        <v>41.480375421696323</v>
      </c>
      <c r="C391">
        <v>6.3196245783036744</v>
      </c>
    </row>
    <row r="392" spans="1:3" x14ac:dyDescent="0.3">
      <c r="A392">
        <v>353</v>
      </c>
      <c r="B392">
        <v>74.196389288889506</v>
      </c>
      <c r="C392">
        <v>0.80361071111049398</v>
      </c>
    </row>
    <row r="393" spans="1:3" x14ac:dyDescent="0.3">
      <c r="A393">
        <v>354</v>
      </c>
      <c r="B393">
        <v>74.627878842777335</v>
      </c>
      <c r="C393">
        <v>0.17212115722266219</v>
      </c>
    </row>
    <row r="394" spans="1:3" x14ac:dyDescent="0.3">
      <c r="A394">
        <v>355</v>
      </c>
      <c r="B394">
        <v>74.892638262815595</v>
      </c>
      <c r="C394">
        <v>-0.19263826281559204</v>
      </c>
    </row>
    <row r="395" spans="1:3" x14ac:dyDescent="0.3">
      <c r="A395">
        <v>356</v>
      </c>
      <c r="B395">
        <v>75.02397138299213</v>
      </c>
      <c r="C395">
        <v>-0.52397138299212997</v>
      </c>
    </row>
    <row r="396" spans="1:3" x14ac:dyDescent="0.3">
      <c r="A396">
        <v>357</v>
      </c>
      <c r="B396">
        <v>74.975506108688009</v>
      </c>
      <c r="C396">
        <v>-0.87550610868801471</v>
      </c>
    </row>
    <row r="397" spans="1:3" x14ac:dyDescent="0.3">
      <c r="A397">
        <v>358</v>
      </c>
      <c r="B397">
        <v>74.762612220675905</v>
      </c>
      <c r="C397">
        <v>-0.96261222067590779</v>
      </c>
    </row>
    <row r="398" spans="1:3" x14ac:dyDescent="0.3">
      <c r="A398">
        <v>359</v>
      </c>
      <c r="B398">
        <v>74.530764939164641</v>
      </c>
      <c r="C398">
        <v>-0.93076493916464642</v>
      </c>
    </row>
    <row r="399" spans="1:3" x14ac:dyDescent="0.3">
      <c r="A399">
        <v>360</v>
      </c>
      <c r="B399">
        <v>72.244231225180926</v>
      </c>
      <c r="C399">
        <v>1.1557687748190801</v>
      </c>
    </row>
    <row r="400" spans="1:3" x14ac:dyDescent="0.3">
      <c r="A400">
        <v>361</v>
      </c>
      <c r="B400">
        <v>74.339972935588946</v>
      </c>
      <c r="C400">
        <v>-1.0399729355889491</v>
      </c>
    </row>
    <row r="401" spans="1:3" x14ac:dyDescent="0.3">
      <c r="A401">
        <v>362</v>
      </c>
      <c r="B401">
        <v>73.983030926796147</v>
      </c>
      <c r="C401">
        <v>-0.98303092679614679</v>
      </c>
    </row>
    <row r="402" spans="1:3" x14ac:dyDescent="0.3">
      <c r="A402">
        <v>363</v>
      </c>
      <c r="B402">
        <v>73.903785893271106</v>
      </c>
      <c r="C402">
        <v>-1.2037858932711032</v>
      </c>
    </row>
    <row r="403" spans="1:3" x14ac:dyDescent="0.3">
      <c r="A403">
        <v>364</v>
      </c>
      <c r="B403">
        <v>76.524689771040002</v>
      </c>
      <c r="C403">
        <v>-4.524689771040002</v>
      </c>
    </row>
    <row r="404" spans="1:3" x14ac:dyDescent="0.3">
      <c r="A404">
        <v>365</v>
      </c>
      <c r="B404">
        <v>74.246305669245189</v>
      </c>
      <c r="C404">
        <v>-2.4463056692451914</v>
      </c>
    </row>
    <row r="405" spans="1:3" x14ac:dyDescent="0.3">
      <c r="A405">
        <v>366</v>
      </c>
      <c r="B405">
        <v>74.177763363650982</v>
      </c>
      <c r="C405">
        <v>-2.7777633636509762</v>
      </c>
    </row>
    <row r="406" spans="1:3" x14ac:dyDescent="0.3">
      <c r="A406">
        <v>367</v>
      </c>
      <c r="B406">
        <v>74.134300762148257</v>
      </c>
      <c r="C406">
        <v>-3.134300762148257</v>
      </c>
    </row>
    <row r="407" spans="1:3" x14ac:dyDescent="0.3">
      <c r="A407">
        <v>368</v>
      </c>
      <c r="B407">
        <v>74.163817708870852</v>
      </c>
      <c r="C407">
        <v>0.83618229112914833</v>
      </c>
    </row>
    <row r="408" spans="1:3" x14ac:dyDescent="0.3">
      <c r="A408">
        <v>369</v>
      </c>
      <c r="B408">
        <v>73.953901564198816</v>
      </c>
      <c r="C408">
        <v>3.7460984358011871</v>
      </c>
    </row>
    <row r="409" spans="1:3" x14ac:dyDescent="0.3">
      <c r="A409">
        <v>370</v>
      </c>
      <c r="B409">
        <v>73.095616065152683</v>
      </c>
      <c r="C409">
        <v>4.5043839348473114</v>
      </c>
    </row>
    <row r="410" spans="1:3" x14ac:dyDescent="0.3">
      <c r="A410">
        <v>371</v>
      </c>
      <c r="B410">
        <v>75.702018954961247</v>
      </c>
      <c r="C410">
        <v>1.3979810450387475</v>
      </c>
    </row>
    <row r="411" spans="1:3" x14ac:dyDescent="0.3">
      <c r="A411">
        <v>372</v>
      </c>
      <c r="B411">
        <v>75.779118346538027</v>
      </c>
      <c r="C411">
        <v>2.52088165346197</v>
      </c>
    </row>
    <row r="412" spans="1:3" x14ac:dyDescent="0.3">
      <c r="A412">
        <v>373</v>
      </c>
      <c r="B412">
        <v>73.405808232448763</v>
      </c>
      <c r="C412">
        <v>3.9941917675512428</v>
      </c>
    </row>
    <row r="413" spans="1:3" x14ac:dyDescent="0.3">
      <c r="A413">
        <v>374</v>
      </c>
      <c r="B413">
        <v>74.950723196059215</v>
      </c>
      <c r="C413">
        <v>1.9492768039407906</v>
      </c>
    </row>
    <row r="414" spans="1:3" x14ac:dyDescent="0.3">
      <c r="A414">
        <v>375</v>
      </c>
      <c r="B414">
        <v>74.236159987290961</v>
      </c>
      <c r="C414">
        <v>2.5638400127090364</v>
      </c>
    </row>
    <row r="415" spans="1:3" x14ac:dyDescent="0.3">
      <c r="A415">
        <v>376</v>
      </c>
      <c r="B415">
        <v>74.893950515326566</v>
      </c>
      <c r="C415">
        <v>2.3060494846734372</v>
      </c>
    </row>
    <row r="416" spans="1:3" x14ac:dyDescent="0.3">
      <c r="A416">
        <v>377</v>
      </c>
      <c r="B416">
        <v>75.96514447511575</v>
      </c>
      <c r="C416">
        <v>3.4855524884250144E-2</v>
      </c>
    </row>
    <row r="417" spans="1:3" x14ac:dyDescent="0.3">
      <c r="A417">
        <v>378</v>
      </c>
      <c r="B417">
        <v>72.473812435061276</v>
      </c>
      <c r="C417">
        <v>3.8261875649387207</v>
      </c>
    </row>
    <row r="418" spans="1:3" x14ac:dyDescent="0.3">
      <c r="A418">
        <v>379</v>
      </c>
      <c r="B418">
        <v>72.213146199033787</v>
      </c>
      <c r="C418">
        <v>3.986853800966216</v>
      </c>
    </row>
    <row r="419" spans="1:3" x14ac:dyDescent="0.3">
      <c r="A419">
        <v>380</v>
      </c>
      <c r="B419">
        <v>71.683238203242695</v>
      </c>
      <c r="C419">
        <v>4.7167617967573108</v>
      </c>
    </row>
    <row r="420" spans="1:3" x14ac:dyDescent="0.3">
      <c r="A420">
        <v>381</v>
      </c>
      <c r="B420">
        <v>72.780456593370431</v>
      </c>
      <c r="C420">
        <v>3.2195434066295689</v>
      </c>
    </row>
    <row r="421" spans="1:3" x14ac:dyDescent="0.3">
      <c r="A421">
        <v>382</v>
      </c>
      <c r="B421">
        <v>72.592735267490042</v>
      </c>
      <c r="C421">
        <v>2.2072647325099553</v>
      </c>
    </row>
    <row r="422" spans="1:3" x14ac:dyDescent="0.3">
      <c r="A422">
        <v>383</v>
      </c>
      <c r="B422">
        <v>73.947915774899954</v>
      </c>
      <c r="C422">
        <v>0.7520842251000488</v>
      </c>
    </row>
    <row r="423" spans="1:3" x14ac:dyDescent="0.3">
      <c r="A423">
        <v>384</v>
      </c>
      <c r="B423">
        <v>73.091484360341141</v>
      </c>
      <c r="C423">
        <v>1.3085156396588644</v>
      </c>
    </row>
    <row r="424" spans="1:3" x14ac:dyDescent="0.3">
      <c r="A424">
        <v>385</v>
      </c>
      <c r="B424">
        <v>76.771816023205446</v>
      </c>
      <c r="C424">
        <v>-2.2718160232054458</v>
      </c>
    </row>
    <row r="425" spans="1:3" x14ac:dyDescent="0.3">
      <c r="A425">
        <v>386</v>
      </c>
      <c r="B425">
        <v>78.894129850463386</v>
      </c>
      <c r="C425">
        <v>-4.5941298504633892</v>
      </c>
    </row>
    <row r="426" spans="1:3" x14ac:dyDescent="0.3">
      <c r="A426">
        <v>387</v>
      </c>
      <c r="B426">
        <v>81.248207785567516</v>
      </c>
      <c r="C426">
        <v>-7.1482077855675215</v>
      </c>
    </row>
    <row r="427" spans="1:3" x14ac:dyDescent="0.3">
      <c r="A427">
        <v>388</v>
      </c>
      <c r="B427">
        <v>78.890132190492196</v>
      </c>
      <c r="C427">
        <v>-4.99013219049219</v>
      </c>
    </row>
    <row r="428" spans="1:3" x14ac:dyDescent="0.3">
      <c r="A428">
        <v>389</v>
      </c>
      <c r="B428">
        <v>78.701407531946884</v>
      </c>
      <c r="C428">
        <v>-5.0014075319468816</v>
      </c>
    </row>
    <row r="429" spans="1:3" x14ac:dyDescent="0.3">
      <c r="A429">
        <v>390</v>
      </c>
      <c r="B429">
        <v>78.404378910255261</v>
      </c>
      <c r="C429">
        <v>-5.0043789102552552</v>
      </c>
    </row>
    <row r="430" spans="1:3" x14ac:dyDescent="0.3">
      <c r="A430">
        <v>391</v>
      </c>
      <c r="B430">
        <v>78.347363410285709</v>
      </c>
      <c r="C430">
        <v>-5.1473634102857062</v>
      </c>
    </row>
    <row r="431" spans="1:3" x14ac:dyDescent="0.3">
      <c r="A431">
        <v>392</v>
      </c>
      <c r="B431">
        <v>78.352884139877418</v>
      </c>
      <c r="C431">
        <v>-5.4528841398774119</v>
      </c>
    </row>
    <row r="432" spans="1:3" x14ac:dyDescent="0.3">
      <c r="A432">
        <v>393</v>
      </c>
      <c r="B432">
        <v>75.453736545945006</v>
      </c>
      <c r="C432">
        <v>-2.8537365459450115</v>
      </c>
    </row>
    <row r="433" spans="1:3" x14ac:dyDescent="0.3">
      <c r="A433">
        <v>394</v>
      </c>
      <c r="B433">
        <v>75.126402292464647</v>
      </c>
      <c r="C433">
        <v>-2.926402292464644</v>
      </c>
    </row>
    <row r="434" spans="1:3" x14ac:dyDescent="0.3">
      <c r="A434">
        <v>395</v>
      </c>
      <c r="B434">
        <v>80.031988224491641</v>
      </c>
      <c r="C434">
        <v>-7.9319882244916471</v>
      </c>
    </row>
    <row r="435" spans="1:3" x14ac:dyDescent="0.3">
      <c r="A435">
        <v>396</v>
      </c>
      <c r="B435">
        <v>77.516008991854235</v>
      </c>
      <c r="C435">
        <v>-5.3160089918542326</v>
      </c>
    </row>
    <row r="436" spans="1:3" x14ac:dyDescent="0.3">
      <c r="A436">
        <v>397</v>
      </c>
      <c r="B436">
        <v>77.411486215643549</v>
      </c>
      <c r="C436">
        <v>-5.4114862156435493</v>
      </c>
    </row>
    <row r="437" spans="1:3" x14ac:dyDescent="0.3">
      <c r="A437">
        <v>398</v>
      </c>
      <c r="B437">
        <v>76.86542936114131</v>
      </c>
      <c r="C437">
        <v>-5.0654293611413124</v>
      </c>
    </row>
    <row r="438" spans="1:3" x14ac:dyDescent="0.3">
      <c r="A438">
        <v>399</v>
      </c>
      <c r="B438">
        <v>79.41489769810849</v>
      </c>
      <c r="C438">
        <v>-7.8148976981084957</v>
      </c>
    </row>
    <row r="439" spans="1:3" x14ac:dyDescent="0.3">
      <c r="A439">
        <v>400</v>
      </c>
      <c r="B439">
        <v>76.594424758350897</v>
      </c>
      <c r="C439">
        <v>-5.4944247583509025</v>
      </c>
    </row>
    <row r="440" spans="1:3" x14ac:dyDescent="0.3">
      <c r="A440">
        <v>401</v>
      </c>
      <c r="B440">
        <v>67.20389400122059</v>
      </c>
      <c r="C440">
        <v>-7.3038940012205913</v>
      </c>
    </row>
    <row r="441" spans="1:3" x14ac:dyDescent="0.3">
      <c r="A441">
        <v>402</v>
      </c>
      <c r="B441">
        <v>62.550779804628775</v>
      </c>
      <c r="C441">
        <v>-3.2507798046287775</v>
      </c>
    </row>
    <row r="442" spans="1:3" x14ac:dyDescent="0.3">
      <c r="A442">
        <v>403</v>
      </c>
      <c r="B442">
        <v>67.181970849695219</v>
      </c>
      <c r="C442">
        <v>-8.1819708496952188</v>
      </c>
    </row>
    <row r="443" spans="1:3" x14ac:dyDescent="0.3">
      <c r="A443">
        <v>404</v>
      </c>
      <c r="B443">
        <v>57.859669519344571</v>
      </c>
      <c r="C443">
        <v>0.74033048065543028</v>
      </c>
    </row>
    <row r="444" spans="1:3" x14ac:dyDescent="0.3">
      <c r="A444">
        <v>405</v>
      </c>
      <c r="B444">
        <v>60.199058192252018</v>
      </c>
      <c r="C444">
        <v>-2.0990581922520164</v>
      </c>
    </row>
    <row r="445" spans="1:3" x14ac:dyDescent="0.3">
      <c r="A445">
        <v>406</v>
      </c>
      <c r="B445">
        <v>59.532226163849721</v>
      </c>
      <c r="C445">
        <v>-2.032226163849721</v>
      </c>
    </row>
    <row r="446" spans="1:3" x14ac:dyDescent="0.3">
      <c r="A446">
        <v>407</v>
      </c>
      <c r="B446">
        <v>61.454556166149402</v>
      </c>
      <c r="C446">
        <v>-4.5545561661494034</v>
      </c>
    </row>
    <row r="447" spans="1:3" x14ac:dyDescent="0.3">
      <c r="A447">
        <v>408</v>
      </c>
      <c r="B447">
        <v>60.90441396297043</v>
      </c>
      <c r="C447">
        <v>-4.804413962970429</v>
      </c>
    </row>
    <row r="448" spans="1:3" x14ac:dyDescent="0.3">
      <c r="A448">
        <v>409</v>
      </c>
      <c r="B448">
        <v>60.254724546492689</v>
      </c>
      <c r="C448">
        <v>-4.9547245464926917</v>
      </c>
    </row>
    <row r="449" spans="1:3" x14ac:dyDescent="0.3">
      <c r="A449">
        <v>410</v>
      </c>
      <c r="B449">
        <v>64.662030835425654</v>
      </c>
      <c r="C449">
        <v>-10.362030835425657</v>
      </c>
    </row>
    <row r="450" spans="1:3" x14ac:dyDescent="0.3">
      <c r="A450">
        <v>411</v>
      </c>
      <c r="B450">
        <v>56.919010402933452</v>
      </c>
      <c r="C450">
        <v>-3.6190104029334549</v>
      </c>
    </row>
    <row r="451" spans="1:3" x14ac:dyDescent="0.3">
      <c r="A451">
        <v>412</v>
      </c>
      <c r="B451">
        <v>56.105832306104425</v>
      </c>
      <c r="C451">
        <v>-3.7058323061044263</v>
      </c>
    </row>
    <row r="452" spans="1:3" x14ac:dyDescent="0.3">
      <c r="A452">
        <v>413</v>
      </c>
      <c r="B452">
        <v>55.689990803459715</v>
      </c>
      <c r="C452">
        <v>-4.0899908034597132</v>
      </c>
    </row>
    <row r="453" spans="1:3" x14ac:dyDescent="0.3">
      <c r="A453">
        <v>414</v>
      </c>
      <c r="B453">
        <v>53.956785129639321</v>
      </c>
      <c r="C453">
        <v>-2.9567851296393215</v>
      </c>
    </row>
    <row r="454" spans="1:3" x14ac:dyDescent="0.3">
      <c r="A454">
        <v>415</v>
      </c>
      <c r="B454">
        <v>53.13045544458037</v>
      </c>
      <c r="C454">
        <v>2.8695445554196297</v>
      </c>
    </row>
    <row r="455" spans="1:3" x14ac:dyDescent="0.3">
      <c r="A455">
        <v>416</v>
      </c>
      <c r="B455">
        <v>51.560227302205902</v>
      </c>
      <c r="C455">
        <v>-0.56022730220590233</v>
      </c>
    </row>
    <row r="456" spans="1:3" x14ac:dyDescent="0.3">
      <c r="A456">
        <v>417</v>
      </c>
      <c r="B456">
        <v>64.352051377097169</v>
      </c>
      <c r="C456">
        <v>-4.7520513770971675</v>
      </c>
    </row>
    <row r="457" spans="1:3" x14ac:dyDescent="0.3">
      <c r="A457">
        <v>418</v>
      </c>
      <c r="B457">
        <v>63.533479180908131</v>
      </c>
      <c r="C457">
        <v>-4.4334791809081295</v>
      </c>
    </row>
    <row r="458" spans="1:3" x14ac:dyDescent="0.3">
      <c r="A458">
        <v>419</v>
      </c>
      <c r="B458">
        <v>67.672407279386121</v>
      </c>
      <c r="C458">
        <v>-9.0724072793861197</v>
      </c>
    </row>
    <row r="459" spans="1:3" x14ac:dyDescent="0.3">
      <c r="A459">
        <v>420</v>
      </c>
      <c r="B459">
        <v>62.732621125997326</v>
      </c>
      <c r="C459">
        <v>-4.7326211259973263</v>
      </c>
    </row>
    <row r="460" spans="1:3" x14ac:dyDescent="0.3">
      <c r="A460">
        <v>421</v>
      </c>
      <c r="B460">
        <v>63.230654485114918</v>
      </c>
      <c r="C460">
        <v>-5.8306544851149198</v>
      </c>
    </row>
    <row r="461" spans="1:3" x14ac:dyDescent="0.3">
      <c r="A461">
        <v>422</v>
      </c>
      <c r="B461">
        <v>67.494412097527132</v>
      </c>
      <c r="C461">
        <v>-10.694412097527135</v>
      </c>
    </row>
    <row r="462" spans="1:3" x14ac:dyDescent="0.3">
      <c r="A462">
        <v>423</v>
      </c>
      <c r="B462">
        <v>61.953191595940915</v>
      </c>
      <c r="C462">
        <v>-5.7531915959409119</v>
      </c>
    </row>
    <row r="463" spans="1:3" x14ac:dyDescent="0.3">
      <c r="A463">
        <v>424</v>
      </c>
      <c r="B463">
        <v>66.072359175412288</v>
      </c>
      <c r="C463">
        <v>-10.772359175412291</v>
      </c>
    </row>
    <row r="464" spans="1:3" x14ac:dyDescent="0.3">
      <c r="A464">
        <v>425</v>
      </c>
      <c r="B464">
        <v>61.317407158661361</v>
      </c>
      <c r="C464">
        <v>-6.5174071586613636</v>
      </c>
    </row>
    <row r="465" spans="1:3" x14ac:dyDescent="0.3">
      <c r="A465">
        <v>426</v>
      </c>
      <c r="B465">
        <v>59.190847860616856</v>
      </c>
      <c r="C465">
        <v>-5.0908478606168543</v>
      </c>
    </row>
    <row r="466" spans="1:3" x14ac:dyDescent="0.3">
      <c r="A466">
        <v>427</v>
      </c>
      <c r="B466">
        <v>58.656483566139755</v>
      </c>
      <c r="C466">
        <v>-5.2564835661397566</v>
      </c>
    </row>
    <row r="467" spans="1:3" x14ac:dyDescent="0.3">
      <c r="A467">
        <v>428</v>
      </c>
      <c r="B467">
        <v>58.000423562994754</v>
      </c>
      <c r="C467">
        <v>-5.400423562994753</v>
      </c>
    </row>
    <row r="468" spans="1:3" x14ac:dyDescent="0.3">
      <c r="A468">
        <v>429</v>
      </c>
      <c r="B468">
        <v>57.122915799227407</v>
      </c>
      <c r="C468">
        <v>-5.2229157992274082</v>
      </c>
    </row>
    <row r="469" spans="1:3" x14ac:dyDescent="0.3">
      <c r="A469">
        <v>430</v>
      </c>
      <c r="B469">
        <v>56.825553816398255</v>
      </c>
      <c r="C469">
        <v>-5.325553816398255</v>
      </c>
    </row>
    <row r="470" spans="1:3" x14ac:dyDescent="0.3">
      <c r="A470">
        <v>431</v>
      </c>
      <c r="B470">
        <v>56.82770125229942</v>
      </c>
      <c r="C470">
        <v>-5.5277012522994227</v>
      </c>
    </row>
    <row r="471" spans="1:3" x14ac:dyDescent="0.3">
      <c r="A471">
        <v>432</v>
      </c>
      <c r="B471">
        <v>54.804675478230891</v>
      </c>
      <c r="C471">
        <v>3.1953245217691091</v>
      </c>
    </row>
    <row r="472" spans="1:3" x14ac:dyDescent="0.3">
      <c r="A472">
        <v>433</v>
      </c>
      <c r="B472">
        <v>56.867183340310362</v>
      </c>
      <c r="C472">
        <v>-3.5671833403103648</v>
      </c>
    </row>
    <row r="473" spans="1:3" x14ac:dyDescent="0.3">
      <c r="A473">
        <v>434</v>
      </c>
      <c r="B473">
        <v>61.689957056146874</v>
      </c>
      <c r="C473">
        <v>-8.8899570561468764</v>
      </c>
    </row>
    <row r="474" spans="1:3" x14ac:dyDescent="0.3">
      <c r="A474">
        <v>435</v>
      </c>
      <c r="B474">
        <v>53.89849010524577</v>
      </c>
      <c r="C474">
        <v>-1.598490105245773</v>
      </c>
    </row>
    <row r="475" spans="1:3" x14ac:dyDescent="0.3">
      <c r="A475">
        <v>436</v>
      </c>
      <c r="B475">
        <v>56.147758411121337</v>
      </c>
      <c r="C475">
        <v>-4.1477584111213375</v>
      </c>
    </row>
    <row r="476" spans="1:3" x14ac:dyDescent="0.3">
      <c r="A476">
        <v>437</v>
      </c>
      <c r="B476">
        <v>54.385132897842112</v>
      </c>
      <c r="C476">
        <v>-2.6851328978421094</v>
      </c>
    </row>
    <row r="477" spans="1:3" x14ac:dyDescent="0.3">
      <c r="A477">
        <v>438</v>
      </c>
      <c r="B477">
        <v>55.764638811078335</v>
      </c>
      <c r="C477">
        <v>-4.2646388110783349</v>
      </c>
    </row>
    <row r="478" spans="1:3" x14ac:dyDescent="0.3">
      <c r="A478">
        <v>439</v>
      </c>
      <c r="B478">
        <v>55.042000725220895</v>
      </c>
      <c r="C478">
        <v>-4.0420007252208947</v>
      </c>
    </row>
    <row r="479" spans="1:3" x14ac:dyDescent="0.3">
      <c r="A479">
        <v>440</v>
      </c>
      <c r="B479">
        <v>53.688960425704579</v>
      </c>
      <c r="C479">
        <v>0.31103957429542106</v>
      </c>
    </row>
    <row r="480" spans="1:3" x14ac:dyDescent="0.3">
      <c r="A480">
        <v>441</v>
      </c>
      <c r="B480">
        <v>53.387165944364256</v>
      </c>
      <c r="C480">
        <v>-3.4871659443642571</v>
      </c>
    </row>
    <row r="481" spans="1:3" x14ac:dyDescent="0.3">
      <c r="A481">
        <v>442</v>
      </c>
      <c r="B481">
        <v>53.00208780380018</v>
      </c>
      <c r="C481">
        <v>-3.6020878038001811</v>
      </c>
    </row>
    <row r="482" spans="1:3" x14ac:dyDescent="0.3">
      <c r="A482">
        <v>443</v>
      </c>
      <c r="B482">
        <v>53.05335573082597</v>
      </c>
      <c r="C482">
        <v>-4.3533557308259674</v>
      </c>
    </row>
    <row r="483" spans="1:3" x14ac:dyDescent="0.3">
      <c r="A483">
        <v>444</v>
      </c>
      <c r="B483">
        <v>52.115167788706763</v>
      </c>
      <c r="C483">
        <v>-3.9151677887067606</v>
      </c>
    </row>
    <row r="484" spans="1:3" x14ac:dyDescent="0.3">
      <c r="A484">
        <v>445</v>
      </c>
      <c r="B484">
        <v>50.626335413288245</v>
      </c>
      <c r="C484">
        <v>-2.6263354132882455</v>
      </c>
    </row>
    <row r="485" spans="1:3" x14ac:dyDescent="0.3">
      <c r="A485">
        <v>446</v>
      </c>
      <c r="B485">
        <v>48.746624162312081</v>
      </c>
      <c r="C485">
        <v>-1.046624162312078</v>
      </c>
    </row>
    <row r="486" spans="1:3" x14ac:dyDescent="0.3">
      <c r="A486">
        <v>447</v>
      </c>
      <c r="B486">
        <v>49.234280487668791</v>
      </c>
      <c r="C486">
        <v>-1.4342804876687936</v>
      </c>
    </row>
    <row r="487" spans="1:3" x14ac:dyDescent="0.3">
      <c r="A487">
        <v>448</v>
      </c>
      <c r="B487">
        <v>51.036580388260013</v>
      </c>
      <c r="C487">
        <v>-3.1365803882600147</v>
      </c>
    </row>
    <row r="488" spans="1:3" x14ac:dyDescent="0.3">
      <c r="A488">
        <v>449</v>
      </c>
      <c r="B488">
        <v>70.68679871699203</v>
      </c>
      <c r="C488">
        <v>2.6132012830079674</v>
      </c>
    </row>
    <row r="489" spans="1:3" x14ac:dyDescent="0.3">
      <c r="A489">
        <v>450</v>
      </c>
      <c r="B489">
        <v>68.946333892812362</v>
      </c>
      <c r="C489">
        <v>4.0536661071876381</v>
      </c>
    </row>
    <row r="490" spans="1:3" x14ac:dyDescent="0.3">
      <c r="A490">
        <v>451</v>
      </c>
      <c r="B490">
        <v>71.890919990548198</v>
      </c>
      <c r="C490">
        <v>0.90908000945179879</v>
      </c>
    </row>
    <row r="491" spans="1:3" x14ac:dyDescent="0.3">
      <c r="A491">
        <v>452</v>
      </c>
      <c r="B491">
        <v>69.691320891283482</v>
      </c>
      <c r="C491">
        <v>3.008679108716521</v>
      </c>
    </row>
    <row r="492" spans="1:3" x14ac:dyDescent="0.3">
      <c r="A492">
        <v>453</v>
      </c>
      <c r="B492">
        <v>65.430623326615063</v>
      </c>
      <c r="C492">
        <v>7.1693766733849316</v>
      </c>
    </row>
    <row r="493" spans="1:3" x14ac:dyDescent="0.3">
      <c r="A493">
        <v>454</v>
      </c>
      <c r="B493">
        <v>70.997926557211699</v>
      </c>
      <c r="C493">
        <v>1.5020734427883013</v>
      </c>
    </row>
    <row r="494" spans="1:3" x14ac:dyDescent="0.3">
      <c r="A494">
        <v>455</v>
      </c>
      <c r="B494">
        <v>70.816205032808213</v>
      </c>
      <c r="C494">
        <v>1.5837949671917926</v>
      </c>
    </row>
    <row r="495" spans="1:3" x14ac:dyDescent="0.3">
      <c r="A495">
        <v>456</v>
      </c>
      <c r="B495">
        <v>70.654343136753766</v>
      </c>
      <c r="C495">
        <v>1.7456568632462393</v>
      </c>
    </row>
    <row r="496" spans="1:3" x14ac:dyDescent="0.3">
      <c r="A496">
        <v>457</v>
      </c>
      <c r="B496">
        <v>70.465662074487369</v>
      </c>
      <c r="C496">
        <v>1.834337925512628</v>
      </c>
    </row>
    <row r="497" spans="1:3" x14ac:dyDescent="0.3">
      <c r="A497">
        <v>458</v>
      </c>
      <c r="B497">
        <v>69.743282869018984</v>
      </c>
      <c r="C497">
        <v>2.3567171309810107</v>
      </c>
    </row>
    <row r="498" spans="1:3" x14ac:dyDescent="0.3">
      <c r="A498">
        <v>459</v>
      </c>
      <c r="B498">
        <v>69.19663955404981</v>
      </c>
      <c r="C498">
        <v>2.6033604459501873</v>
      </c>
    </row>
    <row r="499" spans="1:3" x14ac:dyDescent="0.3">
      <c r="A499">
        <v>460</v>
      </c>
      <c r="B499">
        <v>70.984530023158058</v>
      </c>
      <c r="C499">
        <v>0.41546997684194764</v>
      </c>
    </row>
    <row r="500" spans="1:3" x14ac:dyDescent="0.3">
      <c r="A500">
        <v>461</v>
      </c>
      <c r="B500">
        <v>68.572760697702336</v>
      </c>
      <c r="C500">
        <v>2.5272393022976587</v>
      </c>
    </row>
    <row r="501" spans="1:3" x14ac:dyDescent="0.3">
      <c r="A501">
        <v>462</v>
      </c>
      <c r="B501">
        <v>67.878434596712978</v>
      </c>
      <c r="C501">
        <v>9.1215654032870219</v>
      </c>
    </row>
    <row r="502" spans="1:3" x14ac:dyDescent="0.3">
      <c r="A502">
        <v>463</v>
      </c>
      <c r="B502">
        <v>65.301301527916976</v>
      </c>
      <c r="C502">
        <v>7.6986984720830236</v>
      </c>
    </row>
    <row r="503" spans="1:3" x14ac:dyDescent="0.3">
      <c r="A503">
        <v>464</v>
      </c>
      <c r="B503">
        <v>59.434516708727784</v>
      </c>
      <c r="C503">
        <v>10.465483291272221</v>
      </c>
    </row>
    <row r="504" spans="1:3" x14ac:dyDescent="0.3">
      <c r="A504">
        <v>465</v>
      </c>
      <c r="B504">
        <v>68.049300375198328</v>
      </c>
      <c r="C504">
        <v>0.65069962480167476</v>
      </c>
    </row>
    <row r="505" spans="1:3" x14ac:dyDescent="0.3">
      <c r="A505">
        <v>466</v>
      </c>
      <c r="B505">
        <v>67.304113716013958</v>
      </c>
      <c r="C505">
        <v>0.99588628398603873</v>
      </c>
    </row>
    <row r="506" spans="1:3" x14ac:dyDescent="0.3">
      <c r="A506">
        <v>467</v>
      </c>
      <c r="B506">
        <v>65.60892103432856</v>
      </c>
      <c r="C506">
        <v>2.1910789656714371</v>
      </c>
    </row>
    <row r="507" spans="1:3" x14ac:dyDescent="0.3">
      <c r="A507">
        <v>468</v>
      </c>
      <c r="B507">
        <v>66.043495350015831</v>
      </c>
      <c r="C507">
        <v>1.3565046499841742</v>
      </c>
    </row>
    <row r="508" spans="1:3" x14ac:dyDescent="0.3">
      <c r="A508">
        <v>469</v>
      </c>
      <c r="B508">
        <v>69.575951632978203</v>
      </c>
      <c r="C508">
        <v>-2.5759516329782031</v>
      </c>
    </row>
    <row r="509" spans="1:3" x14ac:dyDescent="0.3">
      <c r="A509">
        <v>470</v>
      </c>
      <c r="B509">
        <v>66.53488400015307</v>
      </c>
      <c r="C509">
        <v>6.5115999846923955E-2</v>
      </c>
    </row>
    <row r="510" spans="1:3" x14ac:dyDescent="0.3">
      <c r="A510">
        <v>471</v>
      </c>
      <c r="B510">
        <v>66.718751190405001</v>
      </c>
      <c r="C510">
        <v>-0.61875119040500692</v>
      </c>
    </row>
    <row r="511" spans="1:3" x14ac:dyDescent="0.3">
      <c r="A511">
        <v>472</v>
      </c>
      <c r="B511">
        <v>66.44157213571826</v>
      </c>
      <c r="C511">
        <v>-0.84157213571826617</v>
      </c>
    </row>
    <row r="512" spans="1:3" x14ac:dyDescent="0.3">
      <c r="A512">
        <v>473</v>
      </c>
      <c r="B512">
        <v>68.445727972555417</v>
      </c>
      <c r="C512">
        <v>-3.4457279725554173</v>
      </c>
    </row>
    <row r="513" spans="1:3" x14ac:dyDescent="0.3">
      <c r="A513">
        <v>474</v>
      </c>
      <c r="B513">
        <v>60.2125639885545</v>
      </c>
      <c r="C513">
        <v>3.8874360114454944</v>
      </c>
    </row>
    <row r="514" spans="1:3" x14ac:dyDescent="0.3">
      <c r="A514">
        <v>475</v>
      </c>
      <c r="B514">
        <v>63.674373718276392</v>
      </c>
      <c r="C514">
        <v>-0.77437371827639367</v>
      </c>
    </row>
    <row r="515" spans="1:3" x14ac:dyDescent="0.3">
      <c r="A515">
        <v>476</v>
      </c>
      <c r="B515">
        <v>62.93770767622167</v>
      </c>
      <c r="C515">
        <v>-1.4377076762216703</v>
      </c>
    </row>
    <row r="516" spans="1:3" x14ac:dyDescent="0.3">
      <c r="A516">
        <v>477</v>
      </c>
      <c r="B516">
        <v>61.519383482102462</v>
      </c>
      <c r="C516">
        <v>1.4806165178975377</v>
      </c>
    </row>
    <row r="517" spans="1:3" x14ac:dyDescent="0.3">
      <c r="A517">
        <v>478</v>
      </c>
      <c r="B517">
        <v>60.146602415516604</v>
      </c>
      <c r="C517">
        <v>-0.84660241551660675</v>
      </c>
    </row>
    <row r="518" spans="1:3" x14ac:dyDescent="0.3">
      <c r="A518">
        <v>479</v>
      </c>
      <c r="B518">
        <v>58.62117566466199</v>
      </c>
      <c r="C518">
        <v>-0.12117566466199037</v>
      </c>
    </row>
    <row r="519" spans="1:3" x14ac:dyDescent="0.3">
      <c r="A519">
        <v>480</v>
      </c>
      <c r="B519">
        <v>59.936046603609178</v>
      </c>
      <c r="C519">
        <v>-2.2360466036091751</v>
      </c>
    </row>
    <row r="520" spans="1:3" x14ac:dyDescent="0.3">
      <c r="A520">
        <v>481</v>
      </c>
      <c r="B520">
        <v>61.936341433703923</v>
      </c>
      <c r="C520">
        <v>-4.6363414337039259</v>
      </c>
    </row>
    <row r="521" spans="1:3" x14ac:dyDescent="0.3">
      <c r="A521">
        <v>482</v>
      </c>
      <c r="B521">
        <v>61.376200486122798</v>
      </c>
      <c r="C521">
        <v>-4.676200486122795</v>
      </c>
    </row>
    <row r="522" spans="1:3" x14ac:dyDescent="0.3">
      <c r="A522">
        <v>483</v>
      </c>
      <c r="B522">
        <v>61.224786557831059</v>
      </c>
      <c r="C522">
        <v>-4.8247865578310609</v>
      </c>
    </row>
    <row r="523" spans="1:3" x14ac:dyDescent="0.3">
      <c r="A523">
        <v>484</v>
      </c>
      <c r="B523">
        <v>60.497072054628703</v>
      </c>
      <c r="C523">
        <v>-4.5970720546287041</v>
      </c>
    </row>
    <row r="524" spans="1:3" x14ac:dyDescent="0.3">
      <c r="A524">
        <v>485</v>
      </c>
      <c r="B524">
        <v>59.235000447507772</v>
      </c>
      <c r="C524">
        <v>-3.6350004475077711</v>
      </c>
    </row>
    <row r="525" spans="1:3" x14ac:dyDescent="0.3">
      <c r="A525">
        <v>486</v>
      </c>
      <c r="B525">
        <v>66.411112849881874</v>
      </c>
      <c r="C525">
        <v>-11.111112849881877</v>
      </c>
    </row>
    <row r="526" spans="1:3" x14ac:dyDescent="0.3">
      <c r="A526">
        <v>487</v>
      </c>
      <c r="B526">
        <v>57.12067523422494</v>
      </c>
      <c r="C526">
        <v>-2.320675234224943</v>
      </c>
    </row>
    <row r="527" spans="1:3" x14ac:dyDescent="0.3">
      <c r="A527">
        <v>488</v>
      </c>
      <c r="B527">
        <v>59.512136819365821</v>
      </c>
      <c r="C527">
        <v>-5.3121368193658185</v>
      </c>
    </row>
    <row r="528" spans="1:3" x14ac:dyDescent="0.3">
      <c r="A528">
        <v>489</v>
      </c>
      <c r="B528">
        <v>58.562191578965205</v>
      </c>
      <c r="C528">
        <v>-4.9621915789652036</v>
      </c>
    </row>
    <row r="529" spans="1:3" x14ac:dyDescent="0.3">
      <c r="A529">
        <v>490</v>
      </c>
      <c r="B529">
        <v>58.245380699251399</v>
      </c>
      <c r="C529">
        <v>-4.9453806992514018</v>
      </c>
    </row>
    <row r="530" spans="1:3" x14ac:dyDescent="0.3">
      <c r="A530">
        <v>491</v>
      </c>
      <c r="B530">
        <v>62.402811406641625</v>
      </c>
      <c r="C530">
        <v>-9.6028114066416279</v>
      </c>
    </row>
    <row r="531" spans="1:3" x14ac:dyDescent="0.3">
      <c r="A531">
        <v>492</v>
      </c>
      <c r="B531">
        <v>56.473173434179792</v>
      </c>
      <c r="C531">
        <v>-4.3731734341797903</v>
      </c>
    </row>
    <row r="532" spans="1:3" x14ac:dyDescent="0.3">
      <c r="A532">
        <v>493</v>
      </c>
      <c r="B532">
        <v>56.319508732242419</v>
      </c>
      <c r="C532">
        <v>-4.5195087322424214</v>
      </c>
    </row>
    <row r="533" spans="1:3" x14ac:dyDescent="0.3">
      <c r="A533">
        <v>494</v>
      </c>
      <c r="B533">
        <v>61.804037730875116</v>
      </c>
      <c r="C533">
        <v>-10.204037730875115</v>
      </c>
    </row>
    <row r="534" spans="1:3" x14ac:dyDescent="0.3">
      <c r="A534">
        <v>495</v>
      </c>
      <c r="B534">
        <v>61.11672129561245</v>
      </c>
      <c r="C534">
        <v>-9.6167212956124501</v>
      </c>
    </row>
    <row r="535" spans="1:3" x14ac:dyDescent="0.3">
      <c r="A535">
        <v>496</v>
      </c>
      <c r="B535">
        <v>54.11408448412373</v>
      </c>
      <c r="C535">
        <v>-2.714084484123731</v>
      </c>
    </row>
    <row r="536" spans="1:3" x14ac:dyDescent="0.3">
      <c r="A536">
        <v>497</v>
      </c>
      <c r="B536">
        <v>77.948186268461583</v>
      </c>
      <c r="C536">
        <v>4.2518137315384195</v>
      </c>
    </row>
    <row r="537" spans="1:3" x14ac:dyDescent="0.3">
      <c r="A537">
        <v>498</v>
      </c>
      <c r="B537">
        <v>77.33276874843591</v>
      </c>
      <c r="C537">
        <v>4.6672312515640897</v>
      </c>
    </row>
    <row r="538" spans="1:3" x14ac:dyDescent="0.3">
      <c r="A538">
        <v>499</v>
      </c>
      <c r="B538">
        <v>80.111247010148645</v>
      </c>
      <c r="C538">
        <v>1.688752989851352</v>
      </c>
    </row>
    <row r="539" spans="1:3" x14ac:dyDescent="0.3">
      <c r="A539">
        <v>500</v>
      </c>
      <c r="B539">
        <v>80.089813691876188</v>
      </c>
      <c r="C539">
        <v>1.5101863081238065</v>
      </c>
    </row>
    <row r="540" spans="1:3" x14ac:dyDescent="0.3">
      <c r="A540">
        <v>501</v>
      </c>
      <c r="B540">
        <v>76.836509865640608</v>
      </c>
      <c r="C540">
        <v>4.6634901343593924</v>
      </c>
    </row>
    <row r="541" spans="1:3" x14ac:dyDescent="0.3">
      <c r="A541">
        <v>502</v>
      </c>
      <c r="B541">
        <v>79.671181411523463</v>
      </c>
      <c r="C541">
        <v>1.5288185884765397</v>
      </c>
    </row>
    <row r="542" spans="1:3" x14ac:dyDescent="0.3">
      <c r="A542">
        <v>503</v>
      </c>
      <c r="B542">
        <v>76.207114718013401</v>
      </c>
      <c r="C542">
        <v>4.7928852819865995</v>
      </c>
    </row>
    <row r="543" spans="1:3" x14ac:dyDescent="0.3">
      <c r="A543">
        <v>504</v>
      </c>
      <c r="B543">
        <v>79.289140382685602</v>
      </c>
      <c r="C543">
        <v>7.710859617314398</v>
      </c>
    </row>
    <row r="544" spans="1:3" x14ac:dyDescent="0.3">
      <c r="A544">
        <v>505</v>
      </c>
      <c r="B544">
        <v>75.939846378429337</v>
      </c>
      <c r="C544">
        <v>9.0601536215706631</v>
      </c>
    </row>
    <row r="545" spans="1:3" x14ac:dyDescent="0.3">
      <c r="A545">
        <v>506</v>
      </c>
      <c r="B545">
        <v>76.168904079850677</v>
      </c>
      <c r="C545">
        <v>8.8310959201493233</v>
      </c>
    </row>
    <row r="546" spans="1:3" x14ac:dyDescent="0.3">
      <c r="A546">
        <v>507</v>
      </c>
      <c r="B546">
        <v>77.696423175033573</v>
      </c>
      <c r="C546">
        <v>3.3035768249664272</v>
      </c>
    </row>
    <row r="547" spans="1:3" x14ac:dyDescent="0.3">
      <c r="A547">
        <v>508</v>
      </c>
      <c r="B547">
        <v>74.602943360602154</v>
      </c>
      <c r="C547">
        <v>5.3970566393978459</v>
      </c>
    </row>
    <row r="548" spans="1:3" x14ac:dyDescent="0.3">
      <c r="A548">
        <v>509</v>
      </c>
      <c r="B548">
        <v>74.21292909289609</v>
      </c>
      <c r="C548">
        <v>5.487070907103913</v>
      </c>
    </row>
    <row r="549" spans="1:3" x14ac:dyDescent="0.3">
      <c r="A549">
        <v>510</v>
      </c>
      <c r="B549">
        <v>76.364743956741904</v>
      </c>
      <c r="C549">
        <v>3.1352560432580958</v>
      </c>
    </row>
    <row r="550" spans="1:3" x14ac:dyDescent="0.3">
      <c r="A550">
        <v>511</v>
      </c>
      <c r="B550">
        <v>77.480210989990468</v>
      </c>
      <c r="C550">
        <v>1.9197890100095378</v>
      </c>
    </row>
    <row r="551" spans="1:3" x14ac:dyDescent="0.3">
      <c r="A551">
        <v>512</v>
      </c>
      <c r="B551">
        <v>76.283920290992555</v>
      </c>
      <c r="C551">
        <v>2.8160797090074396</v>
      </c>
    </row>
    <row r="552" spans="1:3" x14ac:dyDescent="0.3">
      <c r="A552">
        <v>513</v>
      </c>
      <c r="B552">
        <v>56.807670633083546</v>
      </c>
      <c r="C552">
        <v>-4.3076706330835464</v>
      </c>
    </row>
    <row r="553" spans="1:3" x14ac:dyDescent="0.3">
      <c r="A553">
        <v>514</v>
      </c>
      <c r="B553">
        <v>55.535206041908971</v>
      </c>
      <c r="C553">
        <v>2.464793958091029</v>
      </c>
    </row>
    <row r="554" spans="1:3" x14ac:dyDescent="0.3">
      <c r="A554">
        <v>515</v>
      </c>
      <c r="B554">
        <v>53.645843134747054</v>
      </c>
      <c r="C554">
        <v>-3.7458431347470551</v>
      </c>
    </row>
    <row r="555" spans="1:3" x14ac:dyDescent="0.3">
      <c r="A555">
        <v>516</v>
      </c>
      <c r="B555">
        <v>55.347684112928476</v>
      </c>
      <c r="C555">
        <v>-2.3476841129284765</v>
      </c>
    </row>
    <row r="556" spans="1:3" x14ac:dyDescent="0.3">
      <c r="A556">
        <v>517</v>
      </c>
      <c r="B556">
        <v>54.23238943222578</v>
      </c>
      <c r="C556">
        <v>-4.4323894322257829</v>
      </c>
    </row>
    <row r="557" spans="1:3" x14ac:dyDescent="0.3">
      <c r="A557">
        <v>518</v>
      </c>
      <c r="B557">
        <v>53.640246914612575</v>
      </c>
      <c r="C557">
        <v>-4.4402469146125725</v>
      </c>
    </row>
    <row r="558" spans="1:3" x14ac:dyDescent="0.3">
      <c r="A558">
        <v>519</v>
      </c>
      <c r="B558">
        <v>53.697267413991291</v>
      </c>
      <c r="C558">
        <v>-5.0972674139912897</v>
      </c>
    </row>
    <row r="559" spans="1:3" x14ac:dyDescent="0.3">
      <c r="A559">
        <v>520</v>
      </c>
      <c r="B559">
        <v>52.427033797756039</v>
      </c>
      <c r="C559">
        <v>-4.8270337977560374</v>
      </c>
    </row>
    <row r="560" spans="1:3" x14ac:dyDescent="0.3">
      <c r="A560">
        <v>521</v>
      </c>
      <c r="B560">
        <v>51.640953510411926</v>
      </c>
      <c r="C560">
        <v>-4.8409535104119286</v>
      </c>
    </row>
    <row r="561" spans="1:3" x14ac:dyDescent="0.3">
      <c r="A561">
        <v>522</v>
      </c>
      <c r="B561">
        <v>58.471660035226222</v>
      </c>
      <c r="C561">
        <v>-12.171660035226225</v>
      </c>
    </row>
    <row r="562" spans="1:3" x14ac:dyDescent="0.3">
      <c r="A562">
        <v>523</v>
      </c>
      <c r="B562">
        <v>50.249873294552636</v>
      </c>
      <c r="C562">
        <v>-4.349873294552637</v>
      </c>
    </row>
    <row r="563" spans="1:3" x14ac:dyDescent="0.3">
      <c r="A563">
        <v>524</v>
      </c>
      <c r="B563">
        <v>49.597975741274993</v>
      </c>
      <c r="C563">
        <v>-3.8979757412749905</v>
      </c>
    </row>
    <row r="564" spans="1:3" x14ac:dyDescent="0.3">
      <c r="A564">
        <v>525</v>
      </c>
      <c r="B564">
        <v>57.347151017938636</v>
      </c>
      <c r="C564">
        <v>-11.647151017938633</v>
      </c>
    </row>
    <row r="565" spans="1:3" x14ac:dyDescent="0.3">
      <c r="A565">
        <v>526</v>
      </c>
      <c r="B565">
        <v>56.80022445519463</v>
      </c>
      <c r="C565">
        <v>-11.200224455194629</v>
      </c>
    </row>
    <row r="566" spans="1:3" x14ac:dyDescent="0.3">
      <c r="A566">
        <v>527</v>
      </c>
      <c r="B566">
        <v>54.358298434507326</v>
      </c>
      <c r="C566">
        <v>-8.7582984345073243</v>
      </c>
    </row>
    <row r="567" spans="1:3" x14ac:dyDescent="0.3">
      <c r="A567">
        <v>528</v>
      </c>
      <c r="B567">
        <v>55.932754985403982</v>
      </c>
      <c r="C567">
        <v>-9.9327549854039816</v>
      </c>
    </row>
    <row r="568" spans="1:3" x14ac:dyDescent="0.3">
      <c r="A568">
        <v>529</v>
      </c>
      <c r="B568">
        <v>57.213881764517517</v>
      </c>
      <c r="C568">
        <v>-4.1138817645175152</v>
      </c>
    </row>
    <row r="569" spans="1:3" x14ac:dyDescent="0.3">
      <c r="A569">
        <v>530</v>
      </c>
      <c r="B569">
        <v>55.978417182423279</v>
      </c>
      <c r="C569">
        <v>-3.3784171824232772</v>
      </c>
    </row>
    <row r="570" spans="1:3" x14ac:dyDescent="0.3">
      <c r="A570">
        <v>531</v>
      </c>
      <c r="B570">
        <v>56.112166424472058</v>
      </c>
      <c r="C570">
        <v>-3.9121664244720549</v>
      </c>
    </row>
    <row r="571" spans="1:3" x14ac:dyDescent="0.3">
      <c r="A571">
        <v>532</v>
      </c>
      <c r="B571">
        <v>54.638773013864473</v>
      </c>
      <c r="C571">
        <v>-2.8387730138644756</v>
      </c>
    </row>
    <row r="572" spans="1:3" x14ac:dyDescent="0.3">
      <c r="A572">
        <v>533</v>
      </c>
      <c r="B572">
        <v>53.897607397402759</v>
      </c>
      <c r="C572">
        <v>-2.2976073974027571</v>
      </c>
    </row>
    <row r="573" spans="1:3" x14ac:dyDescent="0.3">
      <c r="A573">
        <v>534</v>
      </c>
      <c r="B573">
        <v>54.963887494806499</v>
      </c>
      <c r="C573">
        <v>-3.7638874948064966</v>
      </c>
    </row>
    <row r="574" spans="1:3" x14ac:dyDescent="0.3">
      <c r="A574">
        <v>535</v>
      </c>
      <c r="B574">
        <v>59.094256568350339</v>
      </c>
      <c r="C574">
        <v>-2.0942565683503389</v>
      </c>
    </row>
    <row r="575" spans="1:3" x14ac:dyDescent="0.3">
      <c r="A575">
        <v>536</v>
      </c>
      <c r="B575">
        <v>51.919675846347346</v>
      </c>
      <c r="C575">
        <v>-2.3196758463473444</v>
      </c>
    </row>
    <row r="576" spans="1:3" x14ac:dyDescent="0.3">
      <c r="A576">
        <v>537</v>
      </c>
      <c r="B576">
        <v>53.272924851240397</v>
      </c>
      <c r="C576">
        <v>-3.8729248512403984</v>
      </c>
    </row>
    <row r="577" spans="1:3" x14ac:dyDescent="0.3">
      <c r="A577">
        <v>538</v>
      </c>
      <c r="B577">
        <v>52.290926808149543</v>
      </c>
      <c r="C577">
        <v>-3.7909268081495426</v>
      </c>
    </row>
    <row r="578" spans="1:3" x14ac:dyDescent="0.3">
      <c r="A578">
        <v>539</v>
      </c>
      <c r="B578">
        <v>58.617594191893787</v>
      </c>
      <c r="C578">
        <v>-10.017594191893785</v>
      </c>
    </row>
    <row r="579" spans="1:3" x14ac:dyDescent="0.3">
      <c r="A579">
        <v>540</v>
      </c>
      <c r="B579">
        <v>58.081359994012502</v>
      </c>
      <c r="C579">
        <v>-9.5813599940125016</v>
      </c>
    </row>
    <row r="580" spans="1:3" x14ac:dyDescent="0.3">
      <c r="A580">
        <v>541</v>
      </c>
      <c r="B580">
        <v>58.314878254797861</v>
      </c>
      <c r="C580">
        <v>-9.9148782547978627</v>
      </c>
    </row>
    <row r="581" spans="1:3" x14ac:dyDescent="0.3">
      <c r="A581">
        <v>542</v>
      </c>
      <c r="B581">
        <v>57.254385707766033</v>
      </c>
      <c r="C581">
        <v>-9.154385707766032</v>
      </c>
    </row>
    <row r="582" spans="1:3" x14ac:dyDescent="0.3">
      <c r="A582">
        <v>543</v>
      </c>
      <c r="B582">
        <v>57.899211434643689</v>
      </c>
      <c r="C582">
        <v>-9.8992114346436892</v>
      </c>
    </row>
    <row r="583" spans="1:3" x14ac:dyDescent="0.3">
      <c r="A583">
        <v>544</v>
      </c>
      <c r="B583">
        <v>55.069703080909179</v>
      </c>
      <c r="C583">
        <v>-7.4697030809091771</v>
      </c>
    </row>
    <row r="584" spans="1:3" x14ac:dyDescent="0.3">
      <c r="A584">
        <v>545</v>
      </c>
      <c r="B584">
        <v>75.968976194707324</v>
      </c>
      <c r="C584">
        <v>9.0310238052926763</v>
      </c>
    </row>
    <row r="585" spans="1:3" x14ac:dyDescent="0.3">
      <c r="A585">
        <v>546</v>
      </c>
      <c r="B585">
        <v>76.917837130748296</v>
      </c>
      <c r="C585">
        <v>6.0821628692517038</v>
      </c>
    </row>
    <row r="586" spans="1:3" x14ac:dyDescent="0.3">
      <c r="A586">
        <v>547</v>
      </c>
      <c r="B586">
        <v>73.573907171151674</v>
      </c>
      <c r="C586">
        <v>7.4260928288483257</v>
      </c>
    </row>
    <row r="587" spans="1:3" x14ac:dyDescent="0.3">
      <c r="A587">
        <v>548</v>
      </c>
      <c r="B587">
        <v>71.082335539415993</v>
      </c>
      <c r="C587">
        <v>8.8176644605840124</v>
      </c>
    </row>
    <row r="588" spans="1:3" x14ac:dyDescent="0.3">
      <c r="A588">
        <v>549</v>
      </c>
      <c r="B588">
        <v>75.741896114591015</v>
      </c>
      <c r="C588">
        <v>4.0581038854089826</v>
      </c>
    </row>
    <row r="589" spans="1:3" x14ac:dyDescent="0.3">
      <c r="A589">
        <v>550</v>
      </c>
      <c r="B589">
        <v>73.032650557225736</v>
      </c>
      <c r="C589">
        <v>6.0673494427742583</v>
      </c>
    </row>
    <row r="590" spans="1:3" x14ac:dyDescent="0.3">
      <c r="A590">
        <v>551</v>
      </c>
      <c r="B590">
        <v>75.629748969699051</v>
      </c>
      <c r="C590">
        <v>3.6702510303009461</v>
      </c>
    </row>
    <row r="591" spans="1:3" x14ac:dyDescent="0.3">
      <c r="A591">
        <v>552</v>
      </c>
      <c r="B591">
        <v>75.60115656207843</v>
      </c>
      <c r="C591">
        <v>3.9988434379215647</v>
      </c>
    </row>
    <row r="592" spans="1:3" x14ac:dyDescent="0.3">
      <c r="A592">
        <v>553</v>
      </c>
      <c r="B592">
        <v>76.818118953817276</v>
      </c>
      <c r="C592">
        <v>2.0818810461827297</v>
      </c>
    </row>
    <row r="593" spans="1:3" x14ac:dyDescent="0.3">
      <c r="A593">
        <v>554</v>
      </c>
      <c r="B593">
        <v>75.815955971698159</v>
      </c>
      <c r="C593">
        <v>3.0840440283018467</v>
      </c>
    </row>
    <row r="594" spans="1:3" x14ac:dyDescent="0.3">
      <c r="A594">
        <v>555</v>
      </c>
      <c r="B594">
        <v>74.753696247830362</v>
      </c>
      <c r="C594">
        <v>3.6463037521696435</v>
      </c>
    </row>
    <row r="595" spans="1:3" x14ac:dyDescent="0.3">
      <c r="A595">
        <v>556</v>
      </c>
      <c r="B595">
        <v>73.923893143027925</v>
      </c>
      <c r="C595">
        <v>4.0761068569720749</v>
      </c>
    </row>
    <row r="596" spans="1:3" x14ac:dyDescent="0.3">
      <c r="A596">
        <v>557</v>
      </c>
      <c r="B596">
        <v>75.720323140362225</v>
      </c>
      <c r="C596">
        <v>2.1796768596377802</v>
      </c>
    </row>
    <row r="597" spans="1:3" x14ac:dyDescent="0.3">
      <c r="A597">
        <v>558</v>
      </c>
      <c r="B597">
        <v>75.406446305381792</v>
      </c>
      <c r="C597">
        <v>2.3935536946182054</v>
      </c>
    </row>
    <row r="598" spans="1:3" x14ac:dyDescent="0.3">
      <c r="A598">
        <v>559</v>
      </c>
      <c r="B598">
        <v>75.186830949131092</v>
      </c>
      <c r="C598">
        <v>2.1131690508689047</v>
      </c>
    </row>
    <row r="599" spans="1:3" x14ac:dyDescent="0.3">
      <c r="A599">
        <v>560</v>
      </c>
      <c r="B599">
        <v>74.62188258410373</v>
      </c>
      <c r="C599">
        <v>2.6781174158962671</v>
      </c>
    </row>
    <row r="600" spans="1:3" x14ac:dyDescent="0.3">
      <c r="A600">
        <v>561</v>
      </c>
      <c r="B600">
        <v>74.738380250154194</v>
      </c>
      <c r="C600">
        <v>1.3616197498458007</v>
      </c>
    </row>
    <row r="601" spans="1:3" x14ac:dyDescent="0.3">
      <c r="A601">
        <v>562</v>
      </c>
      <c r="B601">
        <v>76.143433529768146</v>
      </c>
      <c r="C601">
        <v>-0.34343352976814856</v>
      </c>
    </row>
    <row r="602" spans="1:3" x14ac:dyDescent="0.3">
      <c r="A602">
        <v>563</v>
      </c>
      <c r="B602">
        <v>74.290459176957626</v>
      </c>
      <c r="C602">
        <v>1.3095408230423686</v>
      </c>
    </row>
    <row r="603" spans="1:3" x14ac:dyDescent="0.3">
      <c r="A603">
        <v>564</v>
      </c>
      <c r="B603">
        <v>74.799333405366625</v>
      </c>
      <c r="C603">
        <v>0.60066659463338112</v>
      </c>
    </row>
    <row r="604" spans="1:3" x14ac:dyDescent="0.3">
      <c r="A604">
        <v>565</v>
      </c>
      <c r="B604">
        <v>76.072149387562987</v>
      </c>
      <c r="C604">
        <v>-0.87214938756298466</v>
      </c>
    </row>
    <row r="605" spans="1:3" x14ac:dyDescent="0.3">
      <c r="A605">
        <v>566</v>
      </c>
      <c r="B605">
        <v>76.066504032660703</v>
      </c>
      <c r="C605">
        <v>-1.0665040326607027</v>
      </c>
    </row>
    <row r="606" spans="1:3" x14ac:dyDescent="0.3">
      <c r="A606">
        <v>567</v>
      </c>
      <c r="B606">
        <v>75.994214074141041</v>
      </c>
      <c r="C606">
        <v>-1.0942140741410356</v>
      </c>
    </row>
    <row r="607" spans="1:3" x14ac:dyDescent="0.3">
      <c r="A607">
        <v>568</v>
      </c>
      <c r="B607">
        <v>75.979645730052525</v>
      </c>
      <c r="C607">
        <v>-1.4796457300525248</v>
      </c>
    </row>
    <row r="608" spans="1:3" x14ac:dyDescent="0.3">
      <c r="A608">
        <v>569</v>
      </c>
      <c r="B608">
        <v>75.478291694413656</v>
      </c>
      <c r="C608">
        <v>-1.0782916944136502</v>
      </c>
    </row>
    <row r="609" spans="1:3" x14ac:dyDescent="0.3">
      <c r="A609">
        <v>570</v>
      </c>
      <c r="B609">
        <v>75.037415801422426</v>
      </c>
      <c r="C609">
        <v>-0.83741580142242356</v>
      </c>
    </row>
    <row r="610" spans="1:3" x14ac:dyDescent="0.3">
      <c r="A610">
        <v>571</v>
      </c>
      <c r="B610">
        <v>74.479270807106985</v>
      </c>
      <c r="C610">
        <v>-0.57927080710697965</v>
      </c>
    </row>
    <row r="611" spans="1:3" x14ac:dyDescent="0.3">
      <c r="A611">
        <v>572</v>
      </c>
      <c r="B611">
        <v>75.851944921960168</v>
      </c>
      <c r="C611">
        <v>-2.3519449219601682</v>
      </c>
    </row>
    <row r="612" spans="1:3" x14ac:dyDescent="0.3">
      <c r="A612">
        <v>573</v>
      </c>
      <c r="B612">
        <v>75.719331304903946</v>
      </c>
      <c r="C612">
        <v>-2.6193313049039517</v>
      </c>
    </row>
    <row r="613" spans="1:3" x14ac:dyDescent="0.3">
      <c r="A613">
        <v>574</v>
      </c>
      <c r="B613">
        <v>74.745040749136749</v>
      </c>
      <c r="C613">
        <v>-2.0450407491367457</v>
      </c>
    </row>
    <row r="614" spans="1:3" x14ac:dyDescent="0.3">
      <c r="A614">
        <v>575</v>
      </c>
      <c r="B614">
        <v>75.021806718370868</v>
      </c>
      <c r="C614">
        <v>-2.8218067183708655</v>
      </c>
    </row>
    <row r="615" spans="1:3" x14ac:dyDescent="0.3">
      <c r="A615">
        <v>576</v>
      </c>
      <c r="B615">
        <v>71.390537591236907</v>
      </c>
      <c r="C615">
        <v>0.30946240876309616</v>
      </c>
    </row>
    <row r="616" spans="1:3" x14ac:dyDescent="0.3">
      <c r="A616">
        <v>577</v>
      </c>
      <c r="B616">
        <v>72.238519532593031</v>
      </c>
      <c r="C616">
        <v>2.561480467406966</v>
      </c>
    </row>
    <row r="617" spans="1:3" x14ac:dyDescent="0.3">
      <c r="A617">
        <v>578</v>
      </c>
      <c r="B617">
        <v>67.857026209265257</v>
      </c>
      <c r="C617">
        <v>6.7429737907347373</v>
      </c>
    </row>
    <row r="618" spans="1:3" x14ac:dyDescent="0.3">
      <c r="A618">
        <v>579</v>
      </c>
      <c r="B618">
        <v>72.440396903911449</v>
      </c>
      <c r="C618">
        <v>1.9596030960885571</v>
      </c>
    </row>
    <row r="619" spans="1:3" x14ac:dyDescent="0.3">
      <c r="A619">
        <v>580</v>
      </c>
      <c r="B619">
        <v>72.821818365616849</v>
      </c>
      <c r="C619">
        <v>1.478181634383148</v>
      </c>
    </row>
    <row r="620" spans="1:3" x14ac:dyDescent="0.3">
      <c r="A620">
        <v>581</v>
      </c>
      <c r="B620">
        <v>72.29069986005554</v>
      </c>
      <c r="C620">
        <v>1.9093001399444631</v>
      </c>
    </row>
    <row r="621" spans="1:3" x14ac:dyDescent="0.3">
      <c r="A621">
        <v>582</v>
      </c>
      <c r="B621">
        <v>74.024185705345971</v>
      </c>
      <c r="C621">
        <v>-0.42418570534597677</v>
      </c>
    </row>
    <row r="622" spans="1:3" x14ac:dyDescent="0.3">
      <c r="A622">
        <v>583</v>
      </c>
      <c r="B622">
        <v>74.485188602615139</v>
      </c>
      <c r="C622">
        <v>-0.88518860261514476</v>
      </c>
    </row>
    <row r="623" spans="1:3" x14ac:dyDescent="0.3">
      <c r="A623">
        <v>584</v>
      </c>
      <c r="B623">
        <v>72.291086927507592</v>
      </c>
      <c r="C623">
        <v>1.2089130724924075</v>
      </c>
    </row>
    <row r="624" spans="1:3" x14ac:dyDescent="0.3">
      <c r="A624">
        <v>585</v>
      </c>
      <c r="B624">
        <v>72.186592758425348</v>
      </c>
      <c r="C624">
        <v>1.3134072415746516</v>
      </c>
    </row>
    <row r="625" spans="1:3" x14ac:dyDescent="0.3">
      <c r="A625">
        <v>586</v>
      </c>
      <c r="B625">
        <v>71.872454186965655</v>
      </c>
      <c r="C625">
        <v>1.2275458130343395</v>
      </c>
    </row>
    <row r="626" spans="1:3" x14ac:dyDescent="0.3">
      <c r="A626">
        <v>587</v>
      </c>
      <c r="B626">
        <v>69.572136205633953</v>
      </c>
      <c r="C626">
        <v>3.5278637943660414</v>
      </c>
    </row>
    <row r="627" spans="1:3" x14ac:dyDescent="0.3">
      <c r="A627">
        <v>588</v>
      </c>
      <c r="B627">
        <v>71.314688452738636</v>
      </c>
      <c r="C627">
        <v>1.4853115472613609</v>
      </c>
    </row>
    <row r="628" spans="1:3" x14ac:dyDescent="0.3">
      <c r="A628">
        <v>589</v>
      </c>
      <c r="B628">
        <v>73.8009115193382</v>
      </c>
      <c r="C628">
        <v>-1.4009115193381945</v>
      </c>
    </row>
    <row r="629" spans="1:3" x14ac:dyDescent="0.3">
      <c r="A629">
        <v>590</v>
      </c>
      <c r="B629">
        <v>70.703507165309702</v>
      </c>
      <c r="C629">
        <v>1.0964928346902951</v>
      </c>
    </row>
    <row r="630" spans="1:3" x14ac:dyDescent="0.3">
      <c r="A630">
        <v>591</v>
      </c>
      <c r="B630">
        <v>67.94644715211362</v>
      </c>
      <c r="C630">
        <v>3.5535528478863796</v>
      </c>
    </row>
    <row r="631" spans="1:3" x14ac:dyDescent="0.3">
      <c r="A631">
        <v>592</v>
      </c>
      <c r="B631">
        <v>70.457528685616552</v>
      </c>
      <c r="C631">
        <v>0.94247131438345377</v>
      </c>
    </row>
    <row r="632" spans="1:3" x14ac:dyDescent="0.3">
      <c r="A632">
        <v>593</v>
      </c>
      <c r="B632">
        <v>66.398519492911319</v>
      </c>
      <c r="C632">
        <v>-2.8985194929113192</v>
      </c>
    </row>
    <row r="633" spans="1:3" x14ac:dyDescent="0.3">
      <c r="A633">
        <v>594</v>
      </c>
      <c r="B633">
        <v>68.828152824117737</v>
      </c>
      <c r="C633">
        <v>-5.6281528241177341</v>
      </c>
    </row>
    <row r="634" spans="1:3" x14ac:dyDescent="0.3">
      <c r="A634">
        <v>595</v>
      </c>
      <c r="B634">
        <v>65.184841271036191</v>
      </c>
      <c r="C634">
        <v>-2.2848412710361927</v>
      </c>
    </row>
    <row r="635" spans="1:3" x14ac:dyDescent="0.3">
      <c r="A635">
        <v>596</v>
      </c>
      <c r="B635">
        <v>65.06365787833829</v>
      </c>
      <c r="C635">
        <v>-2.5636578783382902</v>
      </c>
    </row>
    <row r="636" spans="1:3" x14ac:dyDescent="0.3">
      <c r="A636">
        <v>597</v>
      </c>
      <c r="B636">
        <v>65.201462845672893</v>
      </c>
      <c r="C636">
        <v>-3.00146284567289</v>
      </c>
    </row>
    <row r="637" spans="1:3" x14ac:dyDescent="0.3">
      <c r="A637">
        <v>598</v>
      </c>
      <c r="B637">
        <v>64.727592182814618</v>
      </c>
      <c r="C637">
        <v>-2.927592182814621</v>
      </c>
    </row>
    <row r="638" spans="1:3" x14ac:dyDescent="0.3">
      <c r="A638">
        <v>599</v>
      </c>
      <c r="B638">
        <v>65.073046563129594</v>
      </c>
      <c r="C638">
        <v>-3.7730465631295971</v>
      </c>
    </row>
    <row r="639" spans="1:3" x14ac:dyDescent="0.3">
      <c r="A639">
        <v>600</v>
      </c>
      <c r="B639">
        <v>63.765451505445903</v>
      </c>
      <c r="C639">
        <v>-2.7654515054459026</v>
      </c>
    </row>
    <row r="640" spans="1:3" x14ac:dyDescent="0.3">
      <c r="A640">
        <v>601</v>
      </c>
      <c r="B640">
        <v>63.216064521630308</v>
      </c>
      <c r="C640">
        <v>2.7839354783696919</v>
      </c>
    </row>
    <row r="641" spans="1:3" x14ac:dyDescent="0.3">
      <c r="A641">
        <v>602</v>
      </c>
      <c r="B641">
        <v>63.641720696095803</v>
      </c>
      <c r="C641">
        <v>-0.64172069609580262</v>
      </c>
    </row>
    <row r="642" spans="1:3" x14ac:dyDescent="0.3">
      <c r="A642">
        <v>603</v>
      </c>
      <c r="B642">
        <v>63.326847433519099</v>
      </c>
      <c r="C642">
        <v>-3.3268474335190987</v>
      </c>
    </row>
    <row r="643" spans="1:3" x14ac:dyDescent="0.3">
      <c r="A643">
        <v>604</v>
      </c>
      <c r="B643">
        <v>61.0743649339502</v>
      </c>
      <c r="C643">
        <v>-1.2743649339502028</v>
      </c>
    </row>
    <row r="644" spans="1:3" x14ac:dyDescent="0.3">
      <c r="A644">
        <v>605</v>
      </c>
      <c r="B644">
        <v>56.845289130505449</v>
      </c>
      <c r="C644">
        <v>2.7547108694945521</v>
      </c>
    </row>
    <row r="645" spans="1:3" x14ac:dyDescent="0.3">
      <c r="A645">
        <v>606</v>
      </c>
      <c r="B645">
        <v>61.382269976719314</v>
      </c>
      <c r="C645">
        <v>-1.8822699767193143</v>
      </c>
    </row>
    <row r="646" spans="1:3" x14ac:dyDescent="0.3">
      <c r="A646">
        <v>607</v>
      </c>
      <c r="B646">
        <v>56.265097523136575</v>
      </c>
      <c r="C646">
        <v>3.2349024768634251</v>
      </c>
    </row>
    <row r="647" spans="1:3" x14ac:dyDescent="0.3">
      <c r="A647">
        <v>608</v>
      </c>
      <c r="B647">
        <v>56.107733949165166</v>
      </c>
      <c r="C647">
        <v>3.3922660508348343</v>
      </c>
    </row>
    <row r="648" spans="1:3" x14ac:dyDescent="0.3">
      <c r="A648">
        <v>609</v>
      </c>
      <c r="B648">
        <v>59.987940574309768</v>
      </c>
      <c r="C648">
        <v>4.7120594256902351</v>
      </c>
    </row>
    <row r="649" spans="1:3" x14ac:dyDescent="0.3">
      <c r="A649">
        <v>610</v>
      </c>
      <c r="B649">
        <v>59.222371784881005</v>
      </c>
      <c r="C649">
        <v>4.9776282151189974</v>
      </c>
    </row>
    <row r="650" spans="1:3" x14ac:dyDescent="0.3">
      <c r="A650">
        <v>611</v>
      </c>
      <c r="B650">
        <v>63.951875266320968</v>
      </c>
      <c r="C650">
        <v>-5.1875266320969615E-2</v>
      </c>
    </row>
    <row r="651" spans="1:3" x14ac:dyDescent="0.3">
      <c r="A651">
        <v>612</v>
      </c>
      <c r="B651">
        <v>62.783968244886609</v>
      </c>
      <c r="C651">
        <v>0.9160317551133943</v>
      </c>
    </row>
    <row r="652" spans="1:3" x14ac:dyDescent="0.3">
      <c r="A652">
        <v>613</v>
      </c>
      <c r="B652">
        <v>63.414427123322987</v>
      </c>
      <c r="C652">
        <v>-0.51442712332298868</v>
      </c>
    </row>
    <row r="653" spans="1:3" x14ac:dyDescent="0.3">
      <c r="A653">
        <v>614</v>
      </c>
      <c r="B653">
        <v>63.206683333406822</v>
      </c>
      <c r="C653">
        <v>-1.2066833334068221</v>
      </c>
    </row>
    <row r="654" spans="1:3" x14ac:dyDescent="0.3">
      <c r="A654">
        <v>615</v>
      </c>
      <c r="B654">
        <v>62.857921829480667</v>
      </c>
      <c r="C654">
        <v>5.1420781705193335</v>
      </c>
    </row>
    <row r="655" spans="1:3" x14ac:dyDescent="0.3">
      <c r="A655">
        <v>616</v>
      </c>
      <c r="B655">
        <v>61.969404171720456</v>
      </c>
      <c r="C655">
        <v>-2.569404171720457</v>
      </c>
    </row>
    <row r="656" spans="1:3" x14ac:dyDescent="0.3">
      <c r="A656">
        <v>617</v>
      </c>
      <c r="B656">
        <v>60.850447271254275</v>
      </c>
      <c r="C656">
        <v>-2.6504472712542722</v>
      </c>
    </row>
    <row r="657" spans="1:3" x14ac:dyDescent="0.3">
      <c r="A657">
        <v>618</v>
      </c>
      <c r="B657">
        <v>59.656417815754736</v>
      </c>
      <c r="C657">
        <v>-2.7564178157547374</v>
      </c>
    </row>
    <row r="658" spans="1:3" x14ac:dyDescent="0.3">
      <c r="A658">
        <v>619</v>
      </c>
      <c r="B658">
        <v>58.087884246740863</v>
      </c>
      <c r="C658">
        <v>-2.787884246740866</v>
      </c>
    </row>
    <row r="659" spans="1:3" x14ac:dyDescent="0.3">
      <c r="A659">
        <v>620</v>
      </c>
      <c r="B659">
        <v>64.09756546539937</v>
      </c>
      <c r="C659">
        <v>-9.9975654653993686</v>
      </c>
    </row>
    <row r="660" spans="1:3" x14ac:dyDescent="0.3">
      <c r="A660">
        <v>621</v>
      </c>
      <c r="B660">
        <v>53.145822162588701</v>
      </c>
      <c r="C660">
        <v>5.4177837411302221E-2</v>
      </c>
    </row>
    <row r="661" spans="1:3" x14ac:dyDescent="0.3">
      <c r="A661">
        <v>622</v>
      </c>
      <c r="B661">
        <v>54.879421569592175</v>
      </c>
      <c r="C661">
        <v>-2.2794215695921736</v>
      </c>
    </row>
    <row r="662" spans="1:3" x14ac:dyDescent="0.3">
      <c r="A662">
        <v>623</v>
      </c>
      <c r="B662">
        <v>55.033657831589601</v>
      </c>
      <c r="C662">
        <v>-2.3336578315895977</v>
      </c>
    </row>
    <row r="663" spans="1:3" x14ac:dyDescent="0.3">
      <c r="A663">
        <v>624</v>
      </c>
      <c r="B663">
        <v>55.017676395551973</v>
      </c>
      <c r="C663">
        <v>-2.1176763955519746</v>
      </c>
    </row>
    <row r="664" spans="1:3" x14ac:dyDescent="0.3">
      <c r="A664">
        <v>625</v>
      </c>
      <c r="B664">
        <v>68.432086881025313</v>
      </c>
      <c r="C664">
        <v>-68.432086881025313</v>
      </c>
    </row>
    <row r="665" spans="1:3" x14ac:dyDescent="0.3">
      <c r="A665">
        <v>626</v>
      </c>
      <c r="B665">
        <v>71.022028715170947</v>
      </c>
      <c r="C665">
        <v>8.5779712848290472</v>
      </c>
    </row>
    <row r="666" spans="1:3" x14ac:dyDescent="0.3">
      <c r="A666">
        <v>627</v>
      </c>
      <c r="B666">
        <v>73.391349484566277</v>
      </c>
      <c r="C666">
        <v>6.1086505154337232</v>
      </c>
    </row>
    <row r="667" spans="1:3" x14ac:dyDescent="0.3">
      <c r="A667">
        <v>628</v>
      </c>
      <c r="B667">
        <v>73.482028187101776</v>
      </c>
      <c r="C667">
        <v>5.9179718128982302</v>
      </c>
    </row>
    <row r="668" spans="1:3" x14ac:dyDescent="0.3">
      <c r="A668">
        <v>629</v>
      </c>
      <c r="B668">
        <v>71.171492465426709</v>
      </c>
      <c r="C668">
        <v>8.0285075345732935</v>
      </c>
    </row>
    <row r="669" spans="1:3" x14ac:dyDescent="0.3">
      <c r="A669">
        <v>630</v>
      </c>
      <c r="B669">
        <v>72.881822001032916</v>
      </c>
      <c r="C669">
        <v>6.1181779989670844</v>
      </c>
    </row>
    <row r="670" spans="1:3" x14ac:dyDescent="0.3">
      <c r="A670">
        <v>631</v>
      </c>
      <c r="B670">
        <v>74.589380654958305</v>
      </c>
      <c r="C670">
        <v>3.5106193450416896</v>
      </c>
    </row>
    <row r="671" spans="1:3" x14ac:dyDescent="0.3">
      <c r="A671">
        <v>632</v>
      </c>
      <c r="B671">
        <v>70.313960422469037</v>
      </c>
      <c r="C671">
        <v>8.8860395775309655</v>
      </c>
    </row>
    <row r="672" spans="1:3" x14ac:dyDescent="0.3">
      <c r="A672">
        <v>633</v>
      </c>
      <c r="B672">
        <v>70.774309354725929</v>
      </c>
      <c r="C672">
        <v>8.1256906452740765</v>
      </c>
    </row>
    <row r="673" spans="1:3" x14ac:dyDescent="0.3">
      <c r="A673">
        <v>634</v>
      </c>
      <c r="B673">
        <v>72.722643577697511</v>
      </c>
      <c r="C673">
        <v>6.1773564223024948</v>
      </c>
    </row>
    <row r="674" spans="1:3" x14ac:dyDescent="0.3">
      <c r="A674">
        <v>635</v>
      </c>
      <c r="B674">
        <v>74.150290720748018</v>
      </c>
      <c r="C674">
        <v>3.8497092792519823</v>
      </c>
    </row>
    <row r="675" spans="1:3" x14ac:dyDescent="0.3">
      <c r="A675">
        <v>636</v>
      </c>
      <c r="B675">
        <v>70.030697389151925</v>
      </c>
      <c r="C675">
        <v>8.5693026108480694</v>
      </c>
    </row>
    <row r="676" spans="1:3" x14ac:dyDescent="0.3">
      <c r="A676">
        <v>637</v>
      </c>
      <c r="B676">
        <v>69.359856507373152</v>
      </c>
      <c r="C676">
        <v>8.3401434926268507</v>
      </c>
    </row>
    <row r="677" spans="1:3" x14ac:dyDescent="0.3">
      <c r="A677">
        <v>638</v>
      </c>
      <c r="B677">
        <v>73.828268474476374</v>
      </c>
      <c r="C677">
        <v>4.1717315255236258</v>
      </c>
    </row>
    <row r="678" spans="1:3" x14ac:dyDescent="0.3">
      <c r="A678">
        <v>639</v>
      </c>
      <c r="B678">
        <v>72.331465719944333</v>
      </c>
      <c r="C678">
        <v>5.968534280055664</v>
      </c>
    </row>
    <row r="679" spans="1:3" x14ac:dyDescent="0.3">
      <c r="A679">
        <v>640</v>
      </c>
      <c r="B679">
        <v>73.426975063651568</v>
      </c>
      <c r="C679">
        <v>4.0730249363484319</v>
      </c>
    </row>
    <row r="680" spans="1:3" x14ac:dyDescent="0.3">
      <c r="A680">
        <v>641</v>
      </c>
      <c r="B680">
        <v>69.564610501774226</v>
      </c>
      <c r="C680">
        <v>8.0353894982257685</v>
      </c>
    </row>
    <row r="681" spans="1:3" x14ac:dyDescent="0.3">
      <c r="A681">
        <v>642</v>
      </c>
      <c r="B681">
        <v>78.191560980634733</v>
      </c>
      <c r="C681">
        <v>-0.19156098063473337</v>
      </c>
    </row>
    <row r="682" spans="1:3" x14ac:dyDescent="0.3">
      <c r="A682">
        <v>643</v>
      </c>
      <c r="B682">
        <v>80.546811118486488</v>
      </c>
      <c r="C682">
        <v>-2.746811118486491</v>
      </c>
    </row>
    <row r="683" spans="1:3" x14ac:dyDescent="0.3">
      <c r="A683">
        <v>644</v>
      </c>
      <c r="B683">
        <v>80.584303893799913</v>
      </c>
      <c r="C683">
        <v>-2.8843038937999097</v>
      </c>
    </row>
    <row r="684" spans="1:3" x14ac:dyDescent="0.3">
      <c r="A684">
        <v>645</v>
      </c>
      <c r="B684">
        <v>81.626562234521032</v>
      </c>
      <c r="C684">
        <v>-4.5265622345210375</v>
      </c>
    </row>
    <row r="685" spans="1:3" x14ac:dyDescent="0.3">
      <c r="A685">
        <v>646</v>
      </c>
      <c r="B685">
        <v>81.767617575736892</v>
      </c>
      <c r="C685">
        <v>-4.7676175757368924</v>
      </c>
    </row>
    <row r="686" spans="1:3" x14ac:dyDescent="0.3">
      <c r="A686">
        <v>647</v>
      </c>
      <c r="B686">
        <v>78.248338035280767</v>
      </c>
      <c r="C686">
        <v>-1.6483380352807728</v>
      </c>
    </row>
    <row r="687" spans="1:3" x14ac:dyDescent="0.3">
      <c r="A687">
        <v>648</v>
      </c>
      <c r="B687">
        <v>78.844908243467728</v>
      </c>
      <c r="C687">
        <v>-2.5449082434677308</v>
      </c>
    </row>
    <row r="688" spans="1:3" x14ac:dyDescent="0.3">
      <c r="A688">
        <v>649</v>
      </c>
      <c r="B688">
        <v>79.926415033118971</v>
      </c>
      <c r="C688">
        <v>-3.9264150331189711</v>
      </c>
    </row>
    <row r="689" spans="1:3" x14ac:dyDescent="0.3">
      <c r="A689">
        <v>650</v>
      </c>
      <c r="B689">
        <v>79.885488752795027</v>
      </c>
      <c r="C689">
        <v>-4.0854887527950297</v>
      </c>
    </row>
    <row r="690" spans="1:3" x14ac:dyDescent="0.3">
      <c r="A690">
        <v>651</v>
      </c>
      <c r="B690">
        <v>78.807514994455559</v>
      </c>
      <c r="C690">
        <v>-2.9075149944555534</v>
      </c>
    </row>
    <row r="691" spans="1:3" x14ac:dyDescent="0.3">
      <c r="A691">
        <v>652</v>
      </c>
      <c r="B691">
        <v>78.010844815536984</v>
      </c>
      <c r="C691">
        <v>-2.8108448155369814</v>
      </c>
    </row>
    <row r="692" spans="1:3" x14ac:dyDescent="0.3">
      <c r="A692">
        <v>653</v>
      </c>
      <c r="B692">
        <v>78.768433011163538</v>
      </c>
      <c r="C692">
        <v>-3.3684330111635319</v>
      </c>
    </row>
    <row r="693" spans="1:3" x14ac:dyDescent="0.3">
      <c r="A693">
        <v>654</v>
      </c>
      <c r="B693">
        <v>78.112062479427053</v>
      </c>
      <c r="C693">
        <v>-3.4120624794270498</v>
      </c>
    </row>
    <row r="694" spans="1:3" x14ac:dyDescent="0.3">
      <c r="A694">
        <v>655</v>
      </c>
      <c r="B694">
        <v>77.879723174385475</v>
      </c>
      <c r="C694">
        <v>-3.079723174385478</v>
      </c>
    </row>
    <row r="695" spans="1:3" x14ac:dyDescent="0.3">
      <c r="A695">
        <v>656</v>
      </c>
      <c r="B695">
        <v>77.72860934799138</v>
      </c>
      <c r="C695">
        <v>-2.8286093479913745</v>
      </c>
    </row>
    <row r="696" spans="1:3" x14ac:dyDescent="0.3">
      <c r="A696">
        <v>657</v>
      </c>
      <c r="B696">
        <v>77.395249187081816</v>
      </c>
      <c r="C696">
        <v>-2.6952491870818136</v>
      </c>
    </row>
    <row r="697" spans="1:3" x14ac:dyDescent="0.3">
      <c r="A697">
        <v>658</v>
      </c>
      <c r="B697">
        <v>73.940741750944184</v>
      </c>
      <c r="C697">
        <v>5.1592582490558101</v>
      </c>
    </row>
    <row r="698" spans="1:3" x14ac:dyDescent="0.3">
      <c r="A698">
        <v>659</v>
      </c>
      <c r="B698">
        <v>71.218388734823847</v>
      </c>
      <c r="C698">
        <v>7.7816112651761529</v>
      </c>
    </row>
    <row r="699" spans="1:3" x14ac:dyDescent="0.3">
      <c r="A699">
        <v>660</v>
      </c>
      <c r="B699">
        <v>74.09700563493297</v>
      </c>
      <c r="C699">
        <v>4.6029943650670333</v>
      </c>
    </row>
    <row r="700" spans="1:3" x14ac:dyDescent="0.3">
      <c r="A700">
        <v>661</v>
      </c>
      <c r="B700">
        <v>74.690738937330224</v>
      </c>
      <c r="C700">
        <v>4.0092610626697791</v>
      </c>
    </row>
    <row r="701" spans="1:3" x14ac:dyDescent="0.3">
      <c r="A701">
        <v>662</v>
      </c>
      <c r="B701">
        <v>75.247090157443196</v>
      </c>
      <c r="C701">
        <v>3.5529098425568009</v>
      </c>
    </row>
    <row r="702" spans="1:3" x14ac:dyDescent="0.3">
      <c r="A702">
        <v>663</v>
      </c>
      <c r="B702">
        <v>75.672041589012167</v>
      </c>
      <c r="C702">
        <v>2.3279584109878328</v>
      </c>
    </row>
    <row r="703" spans="1:3" x14ac:dyDescent="0.3">
      <c r="A703">
        <v>664</v>
      </c>
      <c r="B703">
        <v>76.015671541032205</v>
      </c>
      <c r="C703">
        <v>2.0843284589677893</v>
      </c>
    </row>
    <row r="704" spans="1:3" x14ac:dyDescent="0.3">
      <c r="A704">
        <v>665</v>
      </c>
      <c r="B704">
        <v>76.761283799587417</v>
      </c>
      <c r="C704">
        <v>1.1387162004125884</v>
      </c>
    </row>
    <row r="705" spans="1:3" x14ac:dyDescent="0.3">
      <c r="A705">
        <v>666</v>
      </c>
      <c r="B705">
        <v>76.25916149835075</v>
      </c>
      <c r="C705">
        <v>1.8408385016492446</v>
      </c>
    </row>
    <row r="706" spans="1:3" x14ac:dyDescent="0.3">
      <c r="A706">
        <v>667</v>
      </c>
      <c r="B706">
        <v>75.022902066337906</v>
      </c>
      <c r="C706">
        <v>2.977097933662094</v>
      </c>
    </row>
    <row r="707" spans="1:3" x14ac:dyDescent="0.3">
      <c r="A707">
        <v>668</v>
      </c>
      <c r="B707">
        <v>74.610340463954131</v>
      </c>
      <c r="C707">
        <v>2.5896595360458718</v>
      </c>
    </row>
    <row r="708" spans="1:3" x14ac:dyDescent="0.3">
      <c r="A708">
        <v>669</v>
      </c>
      <c r="B708">
        <v>74.366513837945547</v>
      </c>
      <c r="C708">
        <v>2.9334861620544501</v>
      </c>
    </row>
    <row r="709" spans="1:3" x14ac:dyDescent="0.3">
      <c r="A709">
        <v>670</v>
      </c>
      <c r="B709">
        <v>73.859906125481629</v>
      </c>
      <c r="C709">
        <v>3.5400938745183765</v>
      </c>
    </row>
    <row r="710" spans="1:3" x14ac:dyDescent="0.3">
      <c r="A710">
        <v>671</v>
      </c>
      <c r="B710">
        <v>74.346788751641313</v>
      </c>
      <c r="C710">
        <v>3.35321124835869</v>
      </c>
    </row>
    <row r="711" spans="1:3" x14ac:dyDescent="0.3">
      <c r="A711">
        <v>672</v>
      </c>
      <c r="B711">
        <v>70.433998539043543</v>
      </c>
      <c r="C711">
        <v>6.2660014609564598</v>
      </c>
    </row>
    <row r="712" spans="1:3" x14ac:dyDescent="0.3">
      <c r="A712">
        <v>673</v>
      </c>
      <c r="B712">
        <v>72.288174822710744</v>
      </c>
      <c r="C712">
        <v>4.611825177289262</v>
      </c>
    </row>
    <row r="713" spans="1:3" x14ac:dyDescent="0.3">
      <c r="A713">
        <v>674</v>
      </c>
      <c r="B713">
        <v>75.809743196465831</v>
      </c>
      <c r="C713">
        <v>9.1902568035341687</v>
      </c>
    </row>
    <row r="714" spans="1:3" x14ac:dyDescent="0.3">
      <c r="A714">
        <v>675</v>
      </c>
      <c r="B714">
        <v>77.709279778789551</v>
      </c>
      <c r="C714">
        <v>5.2907202212104494</v>
      </c>
    </row>
    <row r="715" spans="1:3" x14ac:dyDescent="0.3">
      <c r="A715">
        <v>676</v>
      </c>
      <c r="B715">
        <v>79.901537197776193</v>
      </c>
      <c r="C715">
        <v>1.098462802223807</v>
      </c>
    </row>
    <row r="716" spans="1:3" x14ac:dyDescent="0.3">
      <c r="A716">
        <v>677</v>
      </c>
      <c r="B716">
        <v>81.668342051784009</v>
      </c>
      <c r="C716">
        <v>-1.6683420517840091</v>
      </c>
    </row>
    <row r="717" spans="1:3" x14ac:dyDescent="0.3">
      <c r="A717">
        <v>678</v>
      </c>
      <c r="B717">
        <v>81.820476082587803</v>
      </c>
      <c r="C717">
        <v>-2.1204760825877997</v>
      </c>
    </row>
    <row r="718" spans="1:3" x14ac:dyDescent="0.3">
      <c r="A718">
        <v>679</v>
      </c>
      <c r="B718">
        <v>80.606762483011565</v>
      </c>
      <c r="C718">
        <v>-1.1067624830115648</v>
      </c>
    </row>
    <row r="719" spans="1:3" x14ac:dyDescent="0.3">
      <c r="A719">
        <v>680</v>
      </c>
      <c r="B719">
        <v>81.145381658593308</v>
      </c>
      <c r="C719">
        <v>-1.8453816585933112</v>
      </c>
    </row>
    <row r="720" spans="1:3" x14ac:dyDescent="0.3">
      <c r="A720">
        <v>681</v>
      </c>
      <c r="B720">
        <v>80.307571472626819</v>
      </c>
      <c r="C720">
        <v>-1.2075714726268245</v>
      </c>
    </row>
    <row r="721" spans="1:3" x14ac:dyDescent="0.3">
      <c r="A721">
        <v>682</v>
      </c>
      <c r="B721">
        <v>81.629628752100018</v>
      </c>
      <c r="C721">
        <v>-2.7296287521000124</v>
      </c>
    </row>
    <row r="722" spans="1:3" x14ac:dyDescent="0.3">
      <c r="A722">
        <v>683</v>
      </c>
      <c r="B722">
        <v>81.290075842576769</v>
      </c>
      <c r="C722">
        <v>-2.4900758425767719</v>
      </c>
    </row>
    <row r="723" spans="1:3" x14ac:dyDescent="0.3">
      <c r="A723">
        <v>684</v>
      </c>
      <c r="B723">
        <v>81.150491508456568</v>
      </c>
      <c r="C723">
        <v>-2.4504915084565653</v>
      </c>
    </row>
    <row r="724" spans="1:3" x14ac:dyDescent="0.3">
      <c r="A724">
        <v>685</v>
      </c>
      <c r="B724">
        <v>81.414406664346387</v>
      </c>
      <c r="C724">
        <v>-2.814406664346393</v>
      </c>
    </row>
    <row r="725" spans="1:3" x14ac:dyDescent="0.3">
      <c r="A725">
        <v>686</v>
      </c>
      <c r="B725">
        <v>79.39204264689667</v>
      </c>
      <c r="C725">
        <v>-0.89204264689666957</v>
      </c>
    </row>
    <row r="726" spans="1:3" x14ac:dyDescent="0.3">
      <c r="A726">
        <v>687</v>
      </c>
      <c r="B726">
        <v>80.273328311549449</v>
      </c>
      <c r="C726">
        <v>-1.873328311549443</v>
      </c>
    </row>
    <row r="727" spans="1:3" x14ac:dyDescent="0.3">
      <c r="A727">
        <v>688</v>
      </c>
      <c r="B727">
        <v>78.962076324422455</v>
      </c>
      <c r="C727">
        <v>-0.76207632442245199</v>
      </c>
    </row>
    <row r="728" spans="1:3" x14ac:dyDescent="0.3">
      <c r="A728">
        <v>689</v>
      </c>
      <c r="B728">
        <v>80.550973811746573</v>
      </c>
      <c r="C728">
        <v>-2.4509738117465787</v>
      </c>
    </row>
    <row r="729" spans="1:3" x14ac:dyDescent="0.3">
      <c r="A729">
        <v>690</v>
      </c>
      <c r="B729">
        <v>69.51131296556936</v>
      </c>
      <c r="C729">
        <v>9.2886870344306374</v>
      </c>
    </row>
    <row r="730" spans="1:3" x14ac:dyDescent="0.3">
      <c r="A730">
        <v>691</v>
      </c>
      <c r="B730">
        <v>72.01403606485205</v>
      </c>
      <c r="C730">
        <v>6.5859639351479444</v>
      </c>
    </row>
    <row r="731" spans="1:3" x14ac:dyDescent="0.3">
      <c r="A731">
        <v>692</v>
      </c>
      <c r="B731">
        <v>73.266662277411953</v>
      </c>
      <c r="C731">
        <v>4.9333377225880497</v>
      </c>
    </row>
    <row r="732" spans="1:3" x14ac:dyDescent="0.3">
      <c r="A732">
        <v>693</v>
      </c>
      <c r="B732">
        <v>71.927346953733718</v>
      </c>
      <c r="C732">
        <v>6.0726530462662822</v>
      </c>
    </row>
    <row r="733" spans="1:3" x14ac:dyDescent="0.3">
      <c r="A733">
        <v>694</v>
      </c>
      <c r="B733">
        <v>71.763593090958423</v>
      </c>
      <c r="C733">
        <v>6.036406909041574</v>
      </c>
    </row>
    <row r="734" spans="1:3" x14ac:dyDescent="0.3">
      <c r="A734">
        <v>695</v>
      </c>
      <c r="B734">
        <v>71.782772386986096</v>
      </c>
      <c r="C734">
        <v>5.7172276130139039</v>
      </c>
    </row>
    <row r="735" spans="1:3" x14ac:dyDescent="0.3">
      <c r="A735">
        <v>696</v>
      </c>
      <c r="B735">
        <v>73.302515287607676</v>
      </c>
      <c r="C735">
        <v>3.7974847123923183</v>
      </c>
    </row>
    <row r="736" spans="1:3" x14ac:dyDescent="0.3">
      <c r="A736">
        <v>697</v>
      </c>
      <c r="B736">
        <v>73.31746869388941</v>
      </c>
      <c r="C736">
        <v>3.6825313061105902</v>
      </c>
    </row>
    <row r="737" spans="1:3" x14ac:dyDescent="0.3">
      <c r="A737">
        <v>698</v>
      </c>
      <c r="B737">
        <v>73.348644052337448</v>
      </c>
      <c r="C737">
        <v>3.4513559476625488</v>
      </c>
    </row>
    <row r="738" spans="1:3" x14ac:dyDescent="0.3">
      <c r="A738">
        <v>699</v>
      </c>
      <c r="B738">
        <v>73.114103837934096</v>
      </c>
      <c r="C738">
        <v>3.3858961620659045</v>
      </c>
    </row>
    <row r="739" spans="1:3" x14ac:dyDescent="0.3">
      <c r="A739">
        <v>700</v>
      </c>
      <c r="B739">
        <v>71.439717295288759</v>
      </c>
      <c r="C739">
        <v>4.460282704711247</v>
      </c>
    </row>
    <row r="740" spans="1:3" x14ac:dyDescent="0.3">
      <c r="A740">
        <v>701</v>
      </c>
      <c r="B740">
        <v>68.800837204704266</v>
      </c>
      <c r="C740">
        <v>6.9991627952957316</v>
      </c>
    </row>
    <row r="741" spans="1:3" x14ac:dyDescent="0.3">
      <c r="A741">
        <v>702</v>
      </c>
      <c r="B741">
        <v>68.553541394448445</v>
      </c>
      <c r="C741">
        <v>6.6464586055515582</v>
      </c>
    </row>
    <row r="742" spans="1:3" x14ac:dyDescent="0.3">
      <c r="A742">
        <v>703</v>
      </c>
      <c r="B742">
        <v>73.111989416465022</v>
      </c>
      <c r="C742">
        <v>2.1880105835349752</v>
      </c>
    </row>
    <row r="743" spans="1:3" x14ac:dyDescent="0.3">
      <c r="A743">
        <v>704</v>
      </c>
      <c r="B743">
        <v>70.655703825055411</v>
      </c>
      <c r="C743">
        <v>4.4442961749445828</v>
      </c>
    </row>
    <row r="744" spans="1:3" x14ac:dyDescent="0.3">
      <c r="A744">
        <v>705</v>
      </c>
      <c r="B744">
        <v>70.583781938666647</v>
      </c>
      <c r="C744">
        <v>4.1162180613333561</v>
      </c>
    </row>
    <row r="745" spans="1:3" x14ac:dyDescent="0.3">
      <c r="A745">
        <v>706</v>
      </c>
      <c r="B745">
        <v>63.726727216395744</v>
      </c>
      <c r="C745">
        <v>12.273272783604256</v>
      </c>
    </row>
    <row r="746" spans="1:3" x14ac:dyDescent="0.3">
      <c r="A746">
        <v>707</v>
      </c>
      <c r="B746">
        <v>63.457621853679704</v>
      </c>
      <c r="C746">
        <v>9.5423781463202957</v>
      </c>
    </row>
    <row r="747" spans="1:3" x14ac:dyDescent="0.3">
      <c r="A747">
        <v>708</v>
      </c>
      <c r="B747">
        <v>64.200751906808961</v>
      </c>
      <c r="C747">
        <v>6.7992480931910393</v>
      </c>
    </row>
    <row r="748" spans="1:3" x14ac:dyDescent="0.3">
      <c r="A748">
        <v>709</v>
      </c>
      <c r="B748">
        <v>64.320129694895002</v>
      </c>
      <c r="C748">
        <v>5.4798703051049955</v>
      </c>
    </row>
    <row r="749" spans="1:3" x14ac:dyDescent="0.3">
      <c r="A749">
        <v>710</v>
      </c>
      <c r="B749">
        <v>62.82514030201704</v>
      </c>
      <c r="C749">
        <v>6.5748596979829657</v>
      </c>
    </row>
    <row r="750" spans="1:3" x14ac:dyDescent="0.3">
      <c r="A750">
        <v>711</v>
      </c>
      <c r="B750">
        <v>62.62416213788655</v>
      </c>
      <c r="C750">
        <v>6.3758378621134497</v>
      </c>
    </row>
    <row r="751" spans="1:3" x14ac:dyDescent="0.3">
      <c r="A751">
        <v>712</v>
      </c>
      <c r="B751">
        <v>63.889413069857966</v>
      </c>
      <c r="C751">
        <v>4.810586930142037</v>
      </c>
    </row>
    <row r="752" spans="1:3" x14ac:dyDescent="0.3">
      <c r="A752">
        <v>713</v>
      </c>
      <c r="B752">
        <v>63.631613397907408</v>
      </c>
      <c r="C752">
        <v>4.9683866020925862</v>
      </c>
    </row>
    <row r="753" spans="1:3" x14ac:dyDescent="0.3">
      <c r="A753">
        <v>714</v>
      </c>
      <c r="B753">
        <v>63.587731340719976</v>
      </c>
      <c r="C753">
        <v>4.9122686592800235</v>
      </c>
    </row>
    <row r="754" spans="1:3" x14ac:dyDescent="0.3">
      <c r="A754">
        <v>715</v>
      </c>
      <c r="B754">
        <v>63.648778059048006</v>
      </c>
      <c r="C754">
        <v>4.8512219409519943</v>
      </c>
    </row>
    <row r="755" spans="1:3" x14ac:dyDescent="0.3">
      <c r="A755">
        <v>716</v>
      </c>
      <c r="B755">
        <v>63.169922985862009</v>
      </c>
      <c r="C755">
        <v>5.3300770141379914</v>
      </c>
    </row>
    <row r="756" spans="1:3" x14ac:dyDescent="0.3">
      <c r="A756">
        <v>717</v>
      </c>
      <c r="B756">
        <v>63.059821879915255</v>
      </c>
      <c r="C756">
        <v>5.3401781200847509</v>
      </c>
    </row>
    <row r="757" spans="1:3" x14ac:dyDescent="0.3">
      <c r="A757">
        <v>718</v>
      </c>
      <c r="B757">
        <v>62.4566457736099</v>
      </c>
      <c r="C757">
        <v>5.6433542263900947</v>
      </c>
    </row>
    <row r="758" spans="1:3" x14ac:dyDescent="0.3">
      <c r="A758">
        <v>719</v>
      </c>
      <c r="B758">
        <v>62.049160406641647</v>
      </c>
      <c r="C758">
        <v>5.5508395933583472</v>
      </c>
    </row>
    <row r="759" spans="1:3" x14ac:dyDescent="0.3">
      <c r="A759">
        <v>720</v>
      </c>
      <c r="B759">
        <v>61.601967537235105</v>
      </c>
      <c r="C759">
        <v>4.9980324627648898</v>
      </c>
    </row>
    <row r="760" spans="1:3" x14ac:dyDescent="0.3">
      <c r="A760">
        <v>721</v>
      </c>
      <c r="B760">
        <v>61.135201390081455</v>
      </c>
      <c r="C760">
        <v>4.2647986099185502</v>
      </c>
    </row>
    <row r="761" spans="1:3" x14ac:dyDescent="0.3">
      <c r="A761">
        <v>722</v>
      </c>
      <c r="B761">
        <v>59.684610561944169</v>
      </c>
      <c r="C761">
        <v>0.11538943805582846</v>
      </c>
    </row>
    <row r="762" spans="1:3" x14ac:dyDescent="0.3">
      <c r="A762">
        <v>723</v>
      </c>
      <c r="B762">
        <v>56.326577987441354</v>
      </c>
      <c r="C762">
        <v>2.9734220125586432</v>
      </c>
    </row>
    <row r="763" spans="1:3" x14ac:dyDescent="0.3">
      <c r="A763">
        <v>724</v>
      </c>
      <c r="B763">
        <v>57.401499601777836</v>
      </c>
      <c r="C763">
        <v>1.3985003982221613</v>
      </c>
    </row>
    <row r="764" spans="1:3" x14ac:dyDescent="0.3">
      <c r="A764">
        <v>725</v>
      </c>
      <c r="B764">
        <v>57.698131918061208</v>
      </c>
      <c r="C764">
        <v>0.6018680819387896</v>
      </c>
    </row>
    <row r="765" spans="1:3" x14ac:dyDescent="0.3">
      <c r="A765">
        <v>726</v>
      </c>
      <c r="B765">
        <v>58.832971507708464</v>
      </c>
      <c r="C765">
        <v>-0.93297150770846571</v>
      </c>
    </row>
    <row r="766" spans="1:3" x14ac:dyDescent="0.3">
      <c r="A766">
        <v>727</v>
      </c>
      <c r="B766">
        <v>56.036528088411714</v>
      </c>
      <c r="C766">
        <v>1.3634719115882845</v>
      </c>
    </row>
    <row r="767" spans="1:3" x14ac:dyDescent="0.3">
      <c r="A767">
        <v>728</v>
      </c>
      <c r="B767">
        <v>57.808447490448273</v>
      </c>
      <c r="C767">
        <v>-1.1084474904482704</v>
      </c>
    </row>
    <row r="768" spans="1:3" x14ac:dyDescent="0.3">
      <c r="A768">
        <v>729</v>
      </c>
      <c r="B768">
        <v>56.907157519328756</v>
      </c>
      <c r="C768">
        <v>-0.60715751932875861</v>
      </c>
    </row>
    <row r="769" spans="1:3" x14ac:dyDescent="0.3">
      <c r="A769">
        <v>730</v>
      </c>
      <c r="B769">
        <v>53.968749585842637</v>
      </c>
      <c r="C769">
        <v>1.7312504141573655</v>
      </c>
    </row>
    <row r="770" spans="1:3" x14ac:dyDescent="0.3">
      <c r="A770">
        <v>731</v>
      </c>
      <c r="B770">
        <v>59.183302100865198</v>
      </c>
      <c r="C770">
        <v>-4.1833021008651983</v>
      </c>
    </row>
    <row r="771" spans="1:3" x14ac:dyDescent="0.3">
      <c r="A771">
        <v>732</v>
      </c>
      <c r="B771">
        <v>50.897397894111172</v>
      </c>
      <c r="C771">
        <v>3.4026021058888247</v>
      </c>
    </row>
    <row r="772" spans="1:3" x14ac:dyDescent="0.3">
      <c r="A772">
        <v>733</v>
      </c>
      <c r="B772">
        <v>53.103752356443586</v>
      </c>
      <c r="C772">
        <v>0.39624764355641418</v>
      </c>
    </row>
    <row r="773" spans="1:3" x14ac:dyDescent="0.3">
      <c r="A773">
        <v>734</v>
      </c>
      <c r="B773">
        <v>52.255141408749836</v>
      </c>
      <c r="C773">
        <v>0.54485859125016134</v>
      </c>
    </row>
    <row r="774" spans="1:3" x14ac:dyDescent="0.3">
      <c r="A774">
        <v>735</v>
      </c>
      <c r="B774">
        <v>50.454538015442935</v>
      </c>
      <c r="C774">
        <v>1.6454619845570662</v>
      </c>
    </row>
    <row r="775" spans="1:3" x14ac:dyDescent="0.3">
      <c r="A775">
        <v>736</v>
      </c>
      <c r="B775">
        <v>54.193597232589276</v>
      </c>
      <c r="C775">
        <v>-2.3935972325892791</v>
      </c>
    </row>
    <row r="776" spans="1:3" x14ac:dyDescent="0.3">
      <c r="A776">
        <v>737</v>
      </c>
      <c r="B776">
        <v>50.088340331896269</v>
      </c>
      <c r="C776">
        <v>1.2116596681037279</v>
      </c>
    </row>
    <row r="777" spans="1:3" x14ac:dyDescent="0.3">
      <c r="A777">
        <v>738</v>
      </c>
      <c r="B777">
        <v>78.827774322034074</v>
      </c>
      <c r="C777">
        <v>7.1722256779659261</v>
      </c>
    </row>
    <row r="778" spans="1:3" x14ac:dyDescent="0.3">
      <c r="A778">
        <v>739</v>
      </c>
      <c r="B778">
        <v>84.261405712895325</v>
      </c>
      <c r="C778">
        <v>-0.26140571289532488</v>
      </c>
    </row>
    <row r="779" spans="1:3" x14ac:dyDescent="0.3">
      <c r="A779">
        <v>740</v>
      </c>
      <c r="B779">
        <v>83.060632664233367</v>
      </c>
      <c r="C779">
        <v>-2.060632664233367</v>
      </c>
    </row>
    <row r="780" spans="1:3" x14ac:dyDescent="0.3">
      <c r="A780">
        <v>741</v>
      </c>
      <c r="B780">
        <v>80.743875607367741</v>
      </c>
      <c r="C780">
        <v>-0.74387560736774105</v>
      </c>
    </row>
    <row r="781" spans="1:3" x14ac:dyDescent="0.3">
      <c r="A781">
        <v>742</v>
      </c>
      <c r="B781">
        <v>83.48954935508695</v>
      </c>
      <c r="C781">
        <v>-3.7895493550869475</v>
      </c>
    </row>
    <row r="782" spans="1:3" x14ac:dyDescent="0.3">
      <c r="A782">
        <v>743</v>
      </c>
      <c r="B782">
        <v>74.572597819062963</v>
      </c>
      <c r="C782">
        <v>4.6274021809370396</v>
      </c>
    </row>
    <row r="783" spans="1:3" x14ac:dyDescent="0.3">
      <c r="A783">
        <v>744</v>
      </c>
      <c r="B783">
        <v>81.938279079066561</v>
      </c>
      <c r="C783">
        <v>-3.0382790790665553</v>
      </c>
    </row>
    <row r="784" spans="1:3" x14ac:dyDescent="0.3">
      <c r="A784">
        <v>745</v>
      </c>
      <c r="B784">
        <v>83.335707635443896</v>
      </c>
      <c r="C784">
        <v>-4.5357076354438988</v>
      </c>
    </row>
    <row r="785" spans="1:3" x14ac:dyDescent="0.3">
      <c r="A785">
        <v>746</v>
      </c>
      <c r="B785">
        <v>82.025387583157709</v>
      </c>
      <c r="C785">
        <v>-3.6253875831577034</v>
      </c>
    </row>
    <row r="786" spans="1:3" x14ac:dyDescent="0.3">
      <c r="A786">
        <v>747</v>
      </c>
      <c r="B786">
        <v>79.458731977495432</v>
      </c>
      <c r="C786">
        <v>-1.3587319774954381</v>
      </c>
    </row>
    <row r="787" spans="1:3" x14ac:dyDescent="0.3">
      <c r="A787">
        <v>748</v>
      </c>
      <c r="B787">
        <v>81.835751550540024</v>
      </c>
      <c r="C787">
        <v>-3.7357515505400301</v>
      </c>
    </row>
    <row r="788" spans="1:3" x14ac:dyDescent="0.3">
      <c r="A788">
        <v>749</v>
      </c>
      <c r="B788">
        <v>81.654983122584511</v>
      </c>
      <c r="C788">
        <v>-3.9549831225845082</v>
      </c>
    </row>
    <row r="789" spans="1:3" x14ac:dyDescent="0.3">
      <c r="A789">
        <v>750</v>
      </c>
      <c r="B789">
        <v>80.792792638903393</v>
      </c>
      <c r="C789">
        <v>-3.4927926389033956</v>
      </c>
    </row>
    <row r="790" spans="1:3" x14ac:dyDescent="0.3">
      <c r="A790">
        <v>751</v>
      </c>
      <c r="B790">
        <v>82.403804539290149</v>
      </c>
      <c r="C790">
        <v>-5.4038045392901495</v>
      </c>
    </row>
    <row r="791" spans="1:3" x14ac:dyDescent="0.3">
      <c r="A791">
        <v>752</v>
      </c>
      <c r="B791">
        <v>80.634848430339076</v>
      </c>
      <c r="C791">
        <v>-3.6348484303390762</v>
      </c>
    </row>
    <row r="792" spans="1:3" x14ac:dyDescent="0.3">
      <c r="A792">
        <v>753</v>
      </c>
      <c r="B792">
        <v>80.733289173652494</v>
      </c>
      <c r="C792">
        <v>-3.8332891736524886</v>
      </c>
    </row>
    <row r="793" spans="1:3" x14ac:dyDescent="0.3">
      <c r="A793">
        <v>754</v>
      </c>
      <c r="B793">
        <v>64.525374091209002</v>
      </c>
      <c r="C793">
        <v>-1.0253740912090024</v>
      </c>
    </row>
    <row r="794" spans="1:3" x14ac:dyDescent="0.3">
      <c r="A794">
        <v>755</v>
      </c>
      <c r="B794">
        <v>63.761725382479696</v>
      </c>
      <c r="C794">
        <v>-0.76172538247969612</v>
      </c>
    </row>
    <row r="795" spans="1:3" x14ac:dyDescent="0.3">
      <c r="A795">
        <v>756</v>
      </c>
      <c r="B795">
        <v>63.188020962437562</v>
      </c>
      <c r="C795">
        <v>-0.48802096243755955</v>
      </c>
    </row>
    <row r="796" spans="1:3" x14ac:dyDescent="0.3">
      <c r="A796">
        <v>757</v>
      </c>
      <c r="B796">
        <v>63.067493917260734</v>
      </c>
      <c r="C796">
        <v>-0.867493917260731</v>
      </c>
    </row>
    <row r="797" spans="1:3" x14ac:dyDescent="0.3">
      <c r="A797">
        <v>758</v>
      </c>
      <c r="B797">
        <v>62.700139367184654</v>
      </c>
      <c r="C797">
        <v>-0.90013936718465715</v>
      </c>
    </row>
    <row r="798" spans="1:3" x14ac:dyDescent="0.3">
      <c r="A798">
        <v>759</v>
      </c>
      <c r="B798">
        <v>62.363387258183543</v>
      </c>
      <c r="C798">
        <v>-1.0633872581835462</v>
      </c>
    </row>
    <row r="799" spans="1:3" x14ac:dyDescent="0.3">
      <c r="A799">
        <v>760</v>
      </c>
      <c r="B799">
        <v>62.22370512124543</v>
      </c>
      <c r="C799">
        <v>6.7762948787545696</v>
      </c>
    </row>
    <row r="800" spans="1:3" x14ac:dyDescent="0.3">
      <c r="A800">
        <v>761</v>
      </c>
      <c r="B800">
        <v>61.841876592596194</v>
      </c>
      <c r="C800">
        <v>0.15812340740380648</v>
      </c>
    </row>
    <row r="801" spans="1:3" x14ac:dyDescent="0.3">
      <c r="A801">
        <v>762</v>
      </c>
      <c r="B801">
        <v>59.621978338899183</v>
      </c>
      <c r="C801">
        <v>0.1780216611008143</v>
      </c>
    </row>
    <row r="802" spans="1:3" x14ac:dyDescent="0.3">
      <c r="A802">
        <v>763</v>
      </c>
      <c r="B802">
        <v>62.920992914243627</v>
      </c>
      <c r="C802">
        <v>-3.8209929142436252</v>
      </c>
    </row>
    <row r="803" spans="1:3" x14ac:dyDescent="0.3">
      <c r="A803">
        <v>764</v>
      </c>
      <c r="B803">
        <v>58.000736828587826</v>
      </c>
      <c r="C803">
        <v>0.59926317141217567</v>
      </c>
    </row>
    <row r="804" spans="1:3" x14ac:dyDescent="0.3">
      <c r="A804">
        <v>765</v>
      </c>
      <c r="B804">
        <v>58.65583476519177</v>
      </c>
      <c r="C804">
        <v>-0.55583476519176855</v>
      </c>
    </row>
    <row r="805" spans="1:3" x14ac:dyDescent="0.3">
      <c r="A805">
        <v>766</v>
      </c>
      <c r="B805">
        <v>58.674819587367956</v>
      </c>
      <c r="C805">
        <v>-0.67481958736795633</v>
      </c>
    </row>
    <row r="806" spans="1:3" x14ac:dyDescent="0.3">
      <c r="A806">
        <v>767</v>
      </c>
      <c r="B806">
        <v>58.298864572386869</v>
      </c>
      <c r="C806">
        <v>-0.39886457238687001</v>
      </c>
    </row>
    <row r="807" spans="1:3" x14ac:dyDescent="0.3">
      <c r="A807">
        <v>768</v>
      </c>
      <c r="B807">
        <v>57.467959377190155</v>
      </c>
      <c r="C807">
        <v>0.23204062280984772</v>
      </c>
    </row>
    <row r="808" spans="1:3" x14ac:dyDescent="0.3">
      <c r="A808">
        <v>769</v>
      </c>
      <c r="B808">
        <v>57.277355077674457</v>
      </c>
      <c r="C808">
        <v>0.12264492232554147</v>
      </c>
    </row>
    <row r="809" spans="1:3" x14ac:dyDescent="0.3">
      <c r="A809">
        <v>770</v>
      </c>
      <c r="B809">
        <v>74.031769047540294</v>
      </c>
      <c r="C809">
        <v>-74.031769047540294</v>
      </c>
    </row>
    <row r="810" spans="1:3" x14ac:dyDescent="0.3">
      <c r="A810">
        <v>771</v>
      </c>
      <c r="B810">
        <v>71.750769266031583</v>
      </c>
      <c r="C810">
        <v>2.1492307339684231</v>
      </c>
    </row>
    <row r="811" spans="1:3" x14ac:dyDescent="0.3">
      <c r="A811">
        <v>772</v>
      </c>
      <c r="B811">
        <v>70.655552763471832</v>
      </c>
      <c r="C811">
        <v>2.9444472365281626</v>
      </c>
    </row>
    <row r="812" spans="1:3" x14ac:dyDescent="0.3">
      <c r="A812">
        <v>773</v>
      </c>
      <c r="B812">
        <v>71.58488805443011</v>
      </c>
      <c r="C812">
        <v>1.8151119455698961</v>
      </c>
    </row>
    <row r="813" spans="1:3" x14ac:dyDescent="0.3">
      <c r="A813">
        <v>774</v>
      </c>
      <c r="B813">
        <v>72.0399206532866</v>
      </c>
      <c r="C813">
        <v>6.0079346713393988E-2</v>
      </c>
    </row>
    <row r="814" spans="1:3" x14ac:dyDescent="0.3">
      <c r="A814">
        <v>775</v>
      </c>
      <c r="B814">
        <v>73.89616697330483</v>
      </c>
      <c r="C814">
        <v>-0.79616697330483532</v>
      </c>
    </row>
    <row r="815" spans="1:3" x14ac:dyDescent="0.3">
      <c r="A815">
        <v>776</v>
      </c>
      <c r="B815">
        <v>71.722582528707093</v>
      </c>
      <c r="C815">
        <v>0.97741747129290957</v>
      </c>
    </row>
    <row r="816" spans="1:3" x14ac:dyDescent="0.3">
      <c r="A816">
        <v>777</v>
      </c>
      <c r="B816">
        <v>70.963797089557474</v>
      </c>
      <c r="C816">
        <v>2.6362029104425204</v>
      </c>
    </row>
    <row r="817" spans="1:3" x14ac:dyDescent="0.3">
      <c r="A817">
        <v>778</v>
      </c>
      <c r="B817">
        <v>71.026806481132425</v>
      </c>
      <c r="C817">
        <v>2.273193518867572</v>
      </c>
    </row>
    <row r="818" spans="1:3" x14ac:dyDescent="0.3">
      <c r="A818">
        <v>779</v>
      </c>
      <c r="B818">
        <v>68.853746495688526</v>
      </c>
      <c r="C818">
        <v>4.0462535043114798</v>
      </c>
    </row>
    <row r="819" spans="1:3" x14ac:dyDescent="0.3">
      <c r="A819">
        <v>780</v>
      </c>
      <c r="B819">
        <v>70.874869829671468</v>
      </c>
      <c r="C819">
        <v>1.4251301703285293</v>
      </c>
    </row>
    <row r="820" spans="1:3" x14ac:dyDescent="0.3">
      <c r="A820">
        <v>781</v>
      </c>
      <c r="B820">
        <v>72.942712934318024</v>
      </c>
      <c r="C820">
        <v>-3.2427129343180212</v>
      </c>
    </row>
    <row r="821" spans="1:3" x14ac:dyDescent="0.3">
      <c r="A821">
        <v>782</v>
      </c>
      <c r="B821">
        <v>68.655373320816906</v>
      </c>
      <c r="C821">
        <v>0.6446266791830908</v>
      </c>
    </row>
    <row r="822" spans="1:3" x14ac:dyDescent="0.3">
      <c r="A822">
        <v>783</v>
      </c>
      <c r="B822">
        <v>71.785778407034329</v>
      </c>
      <c r="C822">
        <v>1.2142215929656714</v>
      </c>
    </row>
    <row r="823" spans="1:3" x14ac:dyDescent="0.3">
      <c r="A823">
        <v>784</v>
      </c>
      <c r="B823">
        <v>68.953554345816983</v>
      </c>
      <c r="C823">
        <v>2.4464456541830231</v>
      </c>
    </row>
    <row r="824" spans="1:3" x14ac:dyDescent="0.3">
      <c r="A824">
        <v>785</v>
      </c>
      <c r="B824">
        <v>68.499277333193177</v>
      </c>
      <c r="C824">
        <v>2.7007226668068256</v>
      </c>
    </row>
    <row r="825" spans="1:3" x14ac:dyDescent="0.3">
      <c r="A825">
        <v>786</v>
      </c>
      <c r="B825">
        <v>68.719929659900004</v>
      </c>
      <c r="C825">
        <v>3.2800703400999964</v>
      </c>
    </row>
    <row r="826" spans="1:3" x14ac:dyDescent="0.3">
      <c r="A826">
        <v>787</v>
      </c>
      <c r="B826">
        <v>72.03857333798075</v>
      </c>
      <c r="C826">
        <v>4.1614266620192524</v>
      </c>
    </row>
    <row r="827" spans="1:3" x14ac:dyDescent="0.3">
      <c r="A827">
        <v>788</v>
      </c>
      <c r="B827">
        <v>72.509188126116612</v>
      </c>
      <c r="C827">
        <v>3.4908118738833878</v>
      </c>
    </row>
    <row r="828" spans="1:3" x14ac:dyDescent="0.3">
      <c r="A828">
        <v>789</v>
      </c>
      <c r="B828">
        <v>72.246111459684386</v>
      </c>
      <c r="C828">
        <v>3.7538885403156144</v>
      </c>
    </row>
    <row r="829" spans="1:3" x14ac:dyDescent="0.3">
      <c r="A829">
        <v>790</v>
      </c>
      <c r="B829">
        <v>72.224199146733014</v>
      </c>
      <c r="C829">
        <v>3.2758008532669862</v>
      </c>
    </row>
    <row r="830" spans="1:3" x14ac:dyDescent="0.3">
      <c r="A830">
        <v>791</v>
      </c>
      <c r="B830">
        <v>72.414926653264303</v>
      </c>
      <c r="C830">
        <v>2.8850733467356946</v>
      </c>
    </row>
    <row r="831" spans="1:3" x14ac:dyDescent="0.3">
      <c r="A831">
        <v>792</v>
      </c>
      <c r="B831">
        <v>69.671051387914133</v>
      </c>
      <c r="C831">
        <v>5.3289486120858669</v>
      </c>
    </row>
    <row r="832" spans="1:3" x14ac:dyDescent="0.3">
      <c r="A832">
        <v>793</v>
      </c>
      <c r="B832">
        <v>70.30691786740455</v>
      </c>
      <c r="C832">
        <v>4.793082132595444</v>
      </c>
    </row>
    <row r="833" spans="1:3" x14ac:dyDescent="0.3">
      <c r="A833">
        <v>794</v>
      </c>
      <c r="B833">
        <v>72.402855586457235</v>
      </c>
      <c r="C833">
        <v>2.1971444135427589</v>
      </c>
    </row>
    <row r="834" spans="1:3" x14ac:dyDescent="0.3">
      <c r="A834">
        <v>795</v>
      </c>
      <c r="B834">
        <v>74.115656409243428</v>
      </c>
      <c r="C834">
        <v>0.58434359075657483</v>
      </c>
    </row>
    <row r="835" spans="1:3" x14ac:dyDescent="0.3">
      <c r="A835">
        <v>796</v>
      </c>
      <c r="B835">
        <v>71.854530450266623</v>
      </c>
      <c r="C835">
        <v>2.545469549733383</v>
      </c>
    </row>
    <row r="836" spans="1:3" x14ac:dyDescent="0.3">
      <c r="A836">
        <v>797</v>
      </c>
      <c r="B836">
        <v>71.450556189787548</v>
      </c>
      <c r="C836">
        <v>2.7494438102124548</v>
      </c>
    </row>
    <row r="837" spans="1:3" x14ac:dyDescent="0.3">
      <c r="A837">
        <v>798</v>
      </c>
      <c r="B837">
        <v>68.933107096770371</v>
      </c>
      <c r="C837">
        <v>5.4668929032296347</v>
      </c>
    </row>
    <row r="838" spans="1:3" x14ac:dyDescent="0.3">
      <c r="A838">
        <v>799</v>
      </c>
      <c r="B838">
        <v>71.181115180645307</v>
      </c>
      <c r="C838">
        <v>3.2188848193546988</v>
      </c>
    </row>
    <row r="839" spans="1:3" x14ac:dyDescent="0.3">
      <c r="A839">
        <v>800</v>
      </c>
      <c r="B839">
        <v>71.053846225862884</v>
      </c>
      <c r="C839">
        <v>2.5461537741371103</v>
      </c>
    </row>
    <row r="840" spans="1:3" x14ac:dyDescent="0.3">
      <c r="A840">
        <v>801</v>
      </c>
      <c r="B840">
        <v>68.785663831506966</v>
      </c>
      <c r="C840">
        <v>4.6143361684930397</v>
      </c>
    </row>
    <row r="841" spans="1:3" x14ac:dyDescent="0.3">
      <c r="A841">
        <v>802</v>
      </c>
      <c r="B841">
        <v>70.505698489805496</v>
      </c>
      <c r="C841">
        <v>2.2943015101945008</v>
      </c>
    </row>
    <row r="842" spans="1:3" x14ac:dyDescent="0.3">
      <c r="A842">
        <v>803</v>
      </c>
      <c r="B842">
        <v>72.443239061296495</v>
      </c>
      <c r="C842">
        <v>6.5567609387035048</v>
      </c>
    </row>
    <row r="843" spans="1:3" x14ac:dyDescent="0.3">
      <c r="A843">
        <v>804</v>
      </c>
      <c r="B843">
        <v>69.364271680747862</v>
      </c>
      <c r="C843">
        <v>8.6357283192521379</v>
      </c>
    </row>
    <row r="844" spans="1:3" x14ac:dyDescent="0.3">
      <c r="A844">
        <v>805</v>
      </c>
      <c r="B844">
        <v>72.110557443336688</v>
      </c>
      <c r="C844">
        <v>6.8894425566633117</v>
      </c>
    </row>
    <row r="845" spans="1:3" x14ac:dyDescent="0.3">
      <c r="A845">
        <v>806</v>
      </c>
      <c r="B845">
        <v>71.505887730746863</v>
      </c>
      <c r="C845">
        <v>0.49411226925313656</v>
      </c>
    </row>
    <row r="846" spans="1:3" x14ac:dyDescent="0.3">
      <c r="A846">
        <v>807</v>
      </c>
      <c r="B846">
        <v>71.706065501391024</v>
      </c>
      <c r="C846">
        <v>2.2939344986089765</v>
      </c>
    </row>
    <row r="847" spans="1:3" x14ac:dyDescent="0.3">
      <c r="A847">
        <v>808</v>
      </c>
      <c r="B847">
        <v>71.494216854029645</v>
      </c>
      <c r="C847">
        <v>-1.494216854029645</v>
      </c>
    </row>
    <row r="848" spans="1:3" x14ac:dyDescent="0.3">
      <c r="A848">
        <v>809</v>
      </c>
      <c r="B848">
        <v>71.324181411404027</v>
      </c>
      <c r="C848">
        <v>-1.424181411404021</v>
      </c>
    </row>
    <row r="849" spans="1:3" x14ac:dyDescent="0.3">
      <c r="A849">
        <v>810</v>
      </c>
      <c r="B849">
        <v>71.187467460736968</v>
      </c>
      <c r="C849">
        <v>-1.3874674607369712</v>
      </c>
    </row>
    <row r="850" spans="1:3" x14ac:dyDescent="0.3">
      <c r="A850">
        <v>811</v>
      </c>
      <c r="B850">
        <v>71.248541872102336</v>
      </c>
      <c r="C850">
        <v>-1.5485418721023336</v>
      </c>
    </row>
    <row r="851" spans="1:3" x14ac:dyDescent="0.3">
      <c r="A851">
        <v>812</v>
      </c>
      <c r="B851">
        <v>70.923175579686784</v>
      </c>
      <c r="C851">
        <v>-1.4231755796867844</v>
      </c>
    </row>
    <row r="852" spans="1:3" x14ac:dyDescent="0.3">
      <c r="A852">
        <v>813</v>
      </c>
      <c r="B852">
        <v>70.737410892336854</v>
      </c>
      <c r="C852">
        <v>-1.3374108923368482</v>
      </c>
    </row>
    <row r="853" spans="1:3" x14ac:dyDescent="0.3">
      <c r="A853">
        <v>814</v>
      </c>
      <c r="B853">
        <v>70.498504953598029</v>
      </c>
      <c r="C853">
        <v>-1.4985049535980295</v>
      </c>
    </row>
    <row r="854" spans="1:3" x14ac:dyDescent="0.3">
      <c r="A854">
        <v>815</v>
      </c>
      <c r="B854">
        <v>70.549115639183839</v>
      </c>
      <c r="C854">
        <v>-1.9491156391838445</v>
      </c>
    </row>
    <row r="855" spans="1:3" x14ac:dyDescent="0.3">
      <c r="A855">
        <v>816</v>
      </c>
      <c r="B855">
        <v>70.33686528236484</v>
      </c>
      <c r="C855">
        <v>-1.6368652823648375</v>
      </c>
    </row>
    <row r="856" spans="1:3" x14ac:dyDescent="0.3">
      <c r="A856">
        <v>817</v>
      </c>
      <c r="B856">
        <v>70.363232076240706</v>
      </c>
      <c r="C856">
        <v>-1.7632320762407119</v>
      </c>
    </row>
    <row r="857" spans="1:3" x14ac:dyDescent="0.3">
      <c r="A857">
        <v>818</v>
      </c>
      <c r="B857">
        <v>68.02254081167473</v>
      </c>
      <c r="C857">
        <v>0.77745918832526684</v>
      </c>
    </row>
    <row r="858" spans="1:3" x14ac:dyDescent="0.3">
      <c r="A858">
        <v>819</v>
      </c>
      <c r="B858">
        <v>71.344751324804619</v>
      </c>
      <c r="C858">
        <v>2.1552486751953808</v>
      </c>
    </row>
    <row r="859" spans="1:3" x14ac:dyDescent="0.3">
      <c r="A859">
        <v>820</v>
      </c>
      <c r="B859">
        <v>71.343747806765862</v>
      </c>
      <c r="C859">
        <v>1.9562521932341355</v>
      </c>
    </row>
    <row r="860" spans="1:3" x14ac:dyDescent="0.3">
      <c r="A860">
        <v>821</v>
      </c>
      <c r="B860">
        <v>71.113906882876336</v>
      </c>
      <c r="C860">
        <v>1.8860931171236643</v>
      </c>
    </row>
    <row r="861" spans="1:3" x14ac:dyDescent="0.3">
      <c r="A861">
        <v>822</v>
      </c>
      <c r="B861">
        <v>71.117830988077486</v>
      </c>
      <c r="C861">
        <v>1.8821690119225138</v>
      </c>
    </row>
    <row r="862" spans="1:3" x14ac:dyDescent="0.3">
      <c r="A862">
        <v>823</v>
      </c>
      <c r="B862">
        <v>68.157567742712587</v>
      </c>
      <c r="C862">
        <v>3.8424322572874132</v>
      </c>
    </row>
    <row r="863" spans="1:3" x14ac:dyDescent="0.3">
      <c r="A863">
        <v>824</v>
      </c>
      <c r="B863">
        <v>70.473817715196503</v>
      </c>
      <c r="C863">
        <v>1.5261822848034967</v>
      </c>
    </row>
    <row r="864" spans="1:3" x14ac:dyDescent="0.3">
      <c r="A864">
        <v>825</v>
      </c>
      <c r="B864">
        <v>73.391431114266055</v>
      </c>
      <c r="C864">
        <v>-1.9914311142660495</v>
      </c>
    </row>
    <row r="865" spans="1:3" x14ac:dyDescent="0.3">
      <c r="A865">
        <v>826</v>
      </c>
      <c r="B865">
        <v>70.903339516596589</v>
      </c>
      <c r="C865">
        <v>0.79666048340341433</v>
      </c>
    </row>
    <row r="866" spans="1:3" x14ac:dyDescent="0.3">
      <c r="A866">
        <v>827</v>
      </c>
      <c r="B866">
        <v>71.503987115477528</v>
      </c>
      <c r="C866">
        <v>-0.30398711547752555</v>
      </c>
    </row>
    <row r="867" spans="1:3" x14ac:dyDescent="0.3">
      <c r="A867">
        <v>828</v>
      </c>
      <c r="B867">
        <v>68.238824271763107</v>
      </c>
      <c r="C867">
        <v>6.7611757282368927</v>
      </c>
    </row>
    <row r="868" spans="1:3" x14ac:dyDescent="0.3">
      <c r="A868">
        <v>829</v>
      </c>
      <c r="B868">
        <v>69.896073487722674</v>
      </c>
      <c r="C868">
        <v>1.1039265122773259</v>
      </c>
    </row>
    <row r="869" spans="1:3" x14ac:dyDescent="0.3">
      <c r="A869">
        <v>830</v>
      </c>
      <c r="B869">
        <v>64.558051995925837</v>
      </c>
      <c r="C869">
        <v>5.4419480040741632</v>
      </c>
    </row>
    <row r="870" spans="1:3" x14ac:dyDescent="0.3">
      <c r="A870">
        <v>831</v>
      </c>
      <c r="B870">
        <v>72.78868569979646</v>
      </c>
      <c r="C870">
        <v>-2.8886856997964543</v>
      </c>
    </row>
    <row r="871" spans="1:3" x14ac:dyDescent="0.3">
      <c r="A871">
        <v>832</v>
      </c>
      <c r="B871">
        <v>71.706231863584975</v>
      </c>
      <c r="C871">
        <v>1.2937681364150251</v>
      </c>
    </row>
    <row r="872" spans="1:3" x14ac:dyDescent="0.3">
      <c r="A872">
        <v>833</v>
      </c>
      <c r="B872">
        <v>69.161608951465084</v>
      </c>
      <c r="C872">
        <v>-0.26160895146507812</v>
      </c>
    </row>
    <row r="873" spans="1:3" x14ac:dyDescent="0.3">
      <c r="A873">
        <v>834</v>
      </c>
      <c r="B873">
        <v>69.377058666973397</v>
      </c>
      <c r="C873">
        <v>-0.37705866697339729</v>
      </c>
    </row>
    <row r="874" spans="1:3" x14ac:dyDescent="0.3">
      <c r="A874">
        <v>835</v>
      </c>
      <c r="B874">
        <v>63.163594308183214</v>
      </c>
      <c r="C874">
        <v>-4.963594308183211</v>
      </c>
    </row>
    <row r="875" spans="1:3" x14ac:dyDescent="0.3">
      <c r="A875">
        <v>836</v>
      </c>
      <c r="B875">
        <v>62.310957045227333</v>
      </c>
      <c r="C875">
        <v>-4.4109570452273346</v>
      </c>
    </row>
    <row r="876" spans="1:3" x14ac:dyDescent="0.3">
      <c r="A876">
        <v>837</v>
      </c>
      <c r="B876">
        <v>58.963143771700075</v>
      </c>
      <c r="C876">
        <v>-1.5631437717000765</v>
      </c>
    </row>
    <row r="877" spans="1:3" x14ac:dyDescent="0.3">
      <c r="A877">
        <v>838</v>
      </c>
      <c r="B877">
        <v>59.381159158979628</v>
      </c>
      <c r="C877">
        <v>-2.6811591589796251</v>
      </c>
    </row>
    <row r="878" spans="1:3" x14ac:dyDescent="0.3">
      <c r="A878">
        <v>839</v>
      </c>
      <c r="B878">
        <v>60.824137290467696</v>
      </c>
      <c r="C878">
        <v>-4.6241372904676936</v>
      </c>
    </row>
    <row r="879" spans="1:3" x14ac:dyDescent="0.3">
      <c r="A879">
        <v>840</v>
      </c>
      <c r="B879">
        <v>61.290107166857126</v>
      </c>
      <c r="C879">
        <v>-5.1901071668571248</v>
      </c>
    </row>
    <row r="880" spans="1:3" x14ac:dyDescent="0.3">
      <c r="A880">
        <v>841</v>
      </c>
      <c r="B880">
        <v>64.684402692668584</v>
      </c>
      <c r="C880">
        <v>-8.9844026926685814</v>
      </c>
    </row>
    <row r="881" spans="1:3" x14ac:dyDescent="0.3">
      <c r="A881">
        <v>842</v>
      </c>
      <c r="B881">
        <v>61.586461411150722</v>
      </c>
      <c r="C881">
        <v>-6.1864614111507237</v>
      </c>
    </row>
    <row r="882" spans="1:3" x14ac:dyDescent="0.3">
      <c r="A882">
        <v>843</v>
      </c>
      <c r="B882">
        <v>60.004723943825212</v>
      </c>
      <c r="C882">
        <v>-5.004723943825212</v>
      </c>
    </row>
    <row r="883" spans="1:3" x14ac:dyDescent="0.3">
      <c r="A883">
        <v>844</v>
      </c>
      <c r="B883">
        <v>59.061783966078089</v>
      </c>
      <c r="C883">
        <v>-4.2617839660780916</v>
      </c>
    </row>
    <row r="884" spans="1:3" x14ac:dyDescent="0.3">
      <c r="A884">
        <v>845</v>
      </c>
      <c r="B884">
        <v>58.091519720415533</v>
      </c>
      <c r="C884">
        <v>-3.6915197204155348</v>
      </c>
    </row>
    <row r="885" spans="1:3" x14ac:dyDescent="0.3">
      <c r="A885">
        <v>846</v>
      </c>
      <c r="B885">
        <v>60.733831736703586</v>
      </c>
      <c r="C885">
        <v>-6.6338317367035842</v>
      </c>
    </row>
    <row r="886" spans="1:3" x14ac:dyDescent="0.3">
      <c r="A886">
        <v>847</v>
      </c>
      <c r="B886">
        <v>61.438110076791297</v>
      </c>
      <c r="C886">
        <v>-7.6381100767912997</v>
      </c>
    </row>
    <row r="887" spans="1:3" x14ac:dyDescent="0.3">
      <c r="A887">
        <v>848</v>
      </c>
      <c r="B887">
        <v>61.201010321075152</v>
      </c>
      <c r="C887">
        <v>-7.7010103210751524</v>
      </c>
    </row>
    <row r="888" spans="1:3" x14ac:dyDescent="0.3">
      <c r="A888">
        <v>849</v>
      </c>
      <c r="B888">
        <v>61.090672410713132</v>
      </c>
      <c r="C888">
        <v>-7.9906724107131311</v>
      </c>
    </row>
    <row r="889" spans="1:3" x14ac:dyDescent="0.3">
      <c r="A889">
        <v>850</v>
      </c>
      <c r="B889">
        <v>55.765449021115828</v>
      </c>
      <c r="C889">
        <v>-3.0654490211158247</v>
      </c>
    </row>
    <row r="890" spans="1:3" x14ac:dyDescent="0.3">
      <c r="A890">
        <v>851</v>
      </c>
      <c r="B890">
        <v>64.081152023551539</v>
      </c>
      <c r="C890">
        <v>0.61884797644846401</v>
      </c>
    </row>
    <row r="891" spans="1:3" x14ac:dyDescent="0.3">
      <c r="A891">
        <v>852</v>
      </c>
      <c r="B891">
        <v>63.451566265380187</v>
      </c>
      <c r="C891">
        <v>0.94843373461981884</v>
      </c>
    </row>
    <row r="892" spans="1:3" x14ac:dyDescent="0.3">
      <c r="A892">
        <v>853</v>
      </c>
      <c r="B892">
        <v>63.419872956923264</v>
      </c>
      <c r="C892">
        <v>0.58012704307673602</v>
      </c>
    </row>
    <row r="893" spans="1:3" x14ac:dyDescent="0.3">
      <c r="A893">
        <v>854</v>
      </c>
      <c r="B893">
        <v>63.189822458554687</v>
      </c>
      <c r="C893">
        <v>0.41017754144531438</v>
      </c>
    </row>
    <row r="894" spans="1:3" x14ac:dyDescent="0.3">
      <c r="A894">
        <v>855</v>
      </c>
      <c r="B894">
        <v>63.130054162470337</v>
      </c>
      <c r="C894">
        <v>-0.2300541624703385</v>
      </c>
    </row>
    <row r="895" spans="1:3" x14ac:dyDescent="0.3">
      <c r="A895">
        <v>856</v>
      </c>
      <c r="B895">
        <v>57.190461096265537</v>
      </c>
      <c r="C895">
        <v>4.9095389037344646</v>
      </c>
    </row>
    <row r="896" spans="1:3" x14ac:dyDescent="0.3">
      <c r="A896">
        <v>857</v>
      </c>
      <c r="B896">
        <v>62.176695708584027</v>
      </c>
      <c r="C896">
        <v>-0.77669570858402892</v>
      </c>
    </row>
    <row r="897" spans="1:3" x14ac:dyDescent="0.3">
      <c r="A897">
        <v>858</v>
      </c>
      <c r="B897">
        <v>62.008162600925665</v>
      </c>
      <c r="C897">
        <v>4.9918373990743348</v>
      </c>
    </row>
    <row r="898" spans="1:3" x14ac:dyDescent="0.3">
      <c r="A898">
        <v>859</v>
      </c>
      <c r="B898">
        <v>61.81281838293431</v>
      </c>
      <c r="C898">
        <v>0.18718161706568992</v>
      </c>
    </row>
    <row r="899" spans="1:3" x14ac:dyDescent="0.3">
      <c r="A899">
        <v>860</v>
      </c>
      <c r="B899">
        <v>61.865011361704994</v>
      </c>
      <c r="C899">
        <v>-2.1650113617049911</v>
      </c>
    </row>
    <row r="900" spans="1:3" x14ac:dyDescent="0.3">
      <c r="A900">
        <v>861</v>
      </c>
      <c r="B900">
        <v>64.505139341778559</v>
      </c>
      <c r="C900">
        <v>-5.1051393417785604</v>
      </c>
    </row>
    <row r="901" spans="1:3" x14ac:dyDescent="0.3">
      <c r="A901">
        <v>862</v>
      </c>
      <c r="B901">
        <v>58.96871050160469</v>
      </c>
      <c r="C901">
        <v>0.13128949839531145</v>
      </c>
    </row>
    <row r="902" spans="1:3" x14ac:dyDescent="0.3">
      <c r="A902">
        <v>863</v>
      </c>
      <c r="B902">
        <v>58.573311276380736</v>
      </c>
      <c r="C902">
        <v>0.22668872361926162</v>
      </c>
    </row>
    <row r="903" spans="1:3" x14ac:dyDescent="0.3">
      <c r="A903">
        <v>864</v>
      </c>
      <c r="B903">
        <v>55.997678845271409</v>
      </c>
      <c r="C903">
        <v>2.5023211547285911</v>
      </c>
    </row>
    <row r="904" spans="1:3" x14ac:dyDescent="0.3">
      <c r="A904">
        <v>865</v>
      </c>
      <c r="B904">
        <v>58.017187267659232</v>
      </c>
      <c r="C904">
        <v>8.2812732340769912E-2</v>
      </c>
    </row>
    <row r="905" spans="1:3" x14ac:dyDescent="0.3">
      <c r="A905">
        <v>866</v>
      </c>
      <c r="B905">
        <v>53.481206383682604</v>
      </c>
      <c r="C905">
        <v>-8.181206383682607</v>
      </c>
    </row>
    <row r="906" spans="1:3" x14ac:dyDescent="0.3">
      <c r="A906">
        <v>867</v>
      </c>
      <c r="B906">
        <v>74.306000278507568</v>
      </c>
      <c r="C906">
        <v>3.2939997214924261</v>
      </c>
    </row>
    <row r="907" spans="1:3" x14ac:dyDescent="0.3">
      <c r="A907">
        <v>868</v>
      </c>
      <c r="B907">
        <v>74.606190944678858</v>
      </c>
      <c r="C907">
        <v>2.6938090553211396</v>
      </c>
    </row>
    <row r="908" spans="1:3" x14ac:dyDescent="0.3">
      <c r="A908">
        <v>869</v>
      </c>
      <c r="B908">
        <v>73.534941675587419</v>
      </c>
      <c r="C908">
        <v>3.3650583244125869</v>
      </c>
    </row>
    <row r="909" spans="1:3" x14ac:dyDescent="0.3">
      <c r="A909">
        <v>870</v>
      </c>
      <c r="B909">
        <v>74.212488623852607</v>
      </c>
      <c r="C909">
        <v>2.0875113761473898</v>
      </c>
    </row>
    <row r="910" spans="1:3" x14ac:dyDescent="0.3">
      <c r="A910">
        <v>871</v>
      </c>
      <c r="B910">
        <v>74.038442676431814</v>
      </c>
      <c r="C910">
        <v>2.0615573235681808</v>
      </c>
    </row>
    <row r="911" spans="1:3" x14ac:dyDescent="0.3">
      <c r="A911">
        <v>872</v>
      </c>
      <c r="B911">
        <v>77.612460241397102</v>
      </c>
      <c r="C911">
        <v>-2.0124602413971076</v>
      </c>
    </row>
    <row r="912" spans="1:3" x14ac:dyDescent="0.3">
      <c r="A912">
        <v>873</v>
      </c>
      <c r="B912">
        <v>77.280599982551152</v>
      </c>
      <c r="C912">
        <v>-2.3805999825511464</v>
      </c>
    </row>
    <row r="913" spans="1:3" x14ac:dyDescent="0.3">
      <c r="A913">
        <v>874</v>
      </c>
      <c r="B913">
        <v>76.884388840807844</v>
      </c>
      <c r="C913">
        <v>-2.6843888408078413</v>
      </c>
    </row>
    <row r="914" spans="1:3" x14ac:dyDescent="0.3">
      <c r="A914">
        <v>875</v>
      </c>
      <c r="B914">
        <v>77.641785288481486</v>
      </c>
      <c r="C914">
        <v>-4.6417852884814863</v>
      </c>
    </row>
    <row r="915" spans="1:3" x14ac:dyDescent="0.3">
      <c r="A915">
        <v>876</v>
      </c>
      <c r="B915">
        <v>77.047947725140901</v>
      </c>
      <c r="C915">
        <v>-4.0479477251409008</v>
      </c>
    </row>
    <row r="916" spans="1:3" x14ac:dyDescent="0.3">
      <c r="A916">
        <v>877</v>
      </c>
      <c r="B916">
        <v>76.064572045110154</v>
      </c>
      <c r="C916">
        <v>-3.2645720451101568</v>
      </c>
    </row>
    <row r="917" spans="1:3" x14ac:dyDescent="0.3">
      <c r="A917">
        <v>878</v>
      </c>
      <c r="B917">
        <v>75.04374522893626</v>
      </c>
      <c r="C917">
        <v>-2.7437452289362625</v>
      </c>
    </row>
    <row r="918" spans="1:3" x14ac:dyDescent="0.3">
      <c r="A918">
        <v>879</v>
      </c>
      <c r="B918">
        <v>74.33260028337483</v>
      </c>
      <c r="C918">
        <v>-2.4326002833748248</v>
      </c>
    </row>
    <row r="919" spans="1:3" x14ac:dyDescent="0.3">
      <c r="A919">
        <v>880</v>
      </c>
      <c r="B919">
        <v>73.595611010564141</v>
      </c>
      <c r="C919">
        <v>-2.3956110105641386</v>
      </c>
    </row>
    <row r="920" spans="1:3" x14ac:dyDescent="0.3">
      <c r="A920">
        <v>881</v>
      </c>
      <c r="B920">
        <v>70.49863851228298</v>
      </c>
      <c r="C920">
        <v>7.5013614877170198</v>
      </c>
    </row>
    <row r="921" spans="1:3" x14ac:dyDescent="0.3">
      <c r="A921">
        <v>882</v>
      </c>
      <c r="B921">
        <v>70.010189495663596</v>
      </c>
      <c r="C921">
        <v>7.9898105043364041</v>
      </c>
    </row>
    <row r="922" spans="1:3" x14ac:dyDescent="0.3">
      <c r="A922">
        <v>883</v>
      </c>
      <c r="B922">
        <v>63.543140625455074</v>
      </c>
      <c r="C922">
        <v>1.2568593745449235</v>
      </c>
    </row>
    <row r="923" spans="1:3" x14ac:dyDescent="0.3">
      <c r="A923">
        <v>884</v>
      </c>
      <c r="B923">
        <v>62.602750550218829</v>
      </c>
      <c r="C923">
        <v>1.5972494497811738</v>
      </c>
    </row>
    <row r="924" spans="1:3" x14ac:dyDescent="0.3">
      <c r="A924">
        <v>885</v>
      </c>
      <c r="B924">
        <v>60.369547512835609</v>
      </c>
      <c r="C924">
        <v>3.3304524871643935</v>
      </c>
    </row>
    <row r="925" spans="1:3" x14ac:dyDescent="0.3">
      <c r="A925">
        <v>886</v>
      </c>
      <c r="B925">
        <v>59.637293179797183</v>
      </c>
      <c r="C925">
        <v>3.6627068202028141</v>
      </c>
    </row>
    <row r="926" spans="1:3" x14ac:dyDescent="0.3">
      <c r="A926">
        <v>887</v>
      </c>
      <c r="B926">
        <v>58.714467193264639</v>
      </c>
      <c r="C926">
        <v>3.8855328067353625</v>
      </c>
    </row>
    <row r="927" spans="1:3" x14ac:dyDescent="0.3">
      <c r="A927">
        <v>888</v>
      </c>
      <c r="B927">
        <v>58.898805196106871</v>
      </c>
      <c r="C927">
        <v>2.9011948038931266</v>
      </c>
    </row>
    <row r="928" spans="1:3" x14ac:dyDescent="0.3">
      <c r="A928">
        <v>889</v>
      </c>
      <c r="B928">
        <v>58.072784115887416</v>
      </c>
      <c r="C928">
        <v>9.9272158841125844</v>
      </c>
    </row>
    <row r="929" spans="1:3" x14ac:dyDescent="0.3">
      <c r="A929">
        <v>890</v>
      </c>
      <c r="B929">
        <v>56.876800500975136</v>
      </c>
      <c r="C929">
        <v>2.9231994990248609</v>
      </c>
    </row>
    <row r="930" spans="1:3" x14ac:dyDescent="0.3">
      <c r="A930">
        <v>891</v>
      </c>
      <c r="B930">
        <v>58.616757731268628</v>
      </c>
      <c r="C930">
        <v>-0.11675773126862765</v>
      </c>
    </row>
    <row r="931" spans="1:3" x14ac:dyDescent="0.3">
      <c r="A931">
        <v>892</v>
      </c>
      <c r="B931">
        <v>53.704512775243522</v>
      </c>
      <c r="C931">
        <v>3.4954872247564808</v>
      </c>
    </row>
    <row r="932" spans="1:3" x14ac:dyDescent="0.3">
      <c r="A932">
        <v>893</v>
      </c>
      <c r="B932">
        <v>52.208270016800718</v>
      </c>
      <c r="C932">
        <v>3.7917299831992821</v>
      </c>
    </row>
    <row r="933" spans="1:3" x14ac:dyDescent="0.3">
      <c r="A933">
        <v>894</v>
      </c>
      <c r="B933">
        <v>50.003792816408321</v>
      </c>
      <c r="C933">
        <v>4.9962071835916788</v>
      </c>
    </row>
    <row r="934" spans="1:3" x14ac:dyDescent="0.3">
      <c r="A934">
        <v>895</v>
      </c>
      <c r="B934">
        <v>50.18857520759353</v>
      </c>
      <c r="C934">
        <v>3.8114247924064699</v>
      </c>
    </row>
    <row r="935" spans="1:3" x14ac:dyDescent="0.3">
      <c r="A935">
        <v>896</v>
      </c>
      <c r="B935">
        <v>49.31839570629343</v>
      </c>
      <c r="C935">
        <v>3.8816042937065731</v>
      </c>
    </row>
    <row r="936" spans="1:3" x14ac:dyDescent="0.3">
      <c r="A936">
        <v>897</v>
      </c>
      <c r="B936">
        <v>48.553673768726028</v>
      </c>
      <c r="C936">
        <v>3.9463262312739715</v>
      </c>
    </row>
    <row r="937" spans="1:3" x14ac:dyDescent="0.3">
      <c r="A937">
        <v>898</v>
      </c>
      <c r="B937">
        <v>45.296079188926072</v>
      </c>
      <c r="C937">
        <v>5.903920811073931</v>
      </c>
    </row>
    <row r="938" spans="1:3" x14ac:dyDescent="0.3">
      <c r="A938">
        <v>899</v>
      </c>
      <c r="B938">
        <v>72.646625351184682</v>
      </c>
      <c r="C938">
        <v>-2.7466253511846759</v>
      </c>
    </row>
    <row r="939" spans="1:3" x14ac:dyDescent="0.3">
      <c r="A939">
        <v>900</v>
      </c>
      <c r="B939">
        <v>74.678413097705516</v>
      </c>
      <c r="C939">
        <v>-4.9784130977055128</v>
      </c>
    </row>
    <row r="940" spans="1:3" x14ac:dyDescent="0.3">
      <c r="A940">
        <v>901</v>
      </c>
      <c r="B940">
        <v>71.920548693498958</v>
      </c>
      <c r="C940">
        <v>-2.3205486934989636</v>
      </c>
    </row>
    <row r="941" spans="1:3" x14ac:dyDescent="0.3">
      <c r="A941">
        <v>902</v>
      </c>
      <c r="B941">
        <v>69.154589334469492</v>
      </c>
      <c r="C941">
        <v>0.24541066553051394</v>
      </c>
    </row>
    <row r="942" spans="1:3" x14ac:dyDescent="0.3">
      <c r="A942">
        <v>903</v>
      </c>
      <c r="B942">
        <v>71.575051252221215</v>
      </c>
      <c r="C942">
        <v>-2.3750512522212119</v>
      </c>
    </row>
    <row r="943" spans="1:3" x14ac:dyDescent="0.3">
      <c r="A943">
        <v>904</v>
      </c>
      <c r="B943">
        <v>75.306563056432296</v>
      </c>
      <c r="C943">
        <v>-6.2065630564323016</v>
      </c>
    </row>
    <row r="944" spans="1:3" x14ac:dyDescent="0.3">
      <c r="A944">
        <v>905</v>
      </c>
      <c r="B944">
        <v>74.884949714853235</v>
      </c>
      <c r="C944">
        <v>-5.9849497148532294</v>
      </c>
    </row>
    <row r="945" spans="1:3" x14ac:dyDescent="0.3">
      <c r="A945">
        <v>906</v>
      </c>
      <c r="B945">
        <v>74.741330144990556</v>
      </c>
      <c r="C945">
        <v>-6.0413301449905532</v>
      </c>
    </row>
    <row r="946" spans="1:3" x14ac:dyDescent="0.3">
      <c r="A946">
        <v>907</v>
      </c>
      <c r="B946">
        <v>74.44087724309864</v>
      </c>
      <c r="C946">
        <v>-5.840877243098646</v>
      </c>
    </row>
    <row r="947" spans="1:3" x14ac:dyDescent="0.3">
      <c r="A947">
        <v>908</v>
      </c>
      <c r="B947">
        <v>71.419543971253347</v>
      </c>
      <c r="C947">
        <v>-2.9195439712533471</v>
      </c>
    </row>
    <row r="948" spans="1:3" x14ac:dyDescent="0.3">
      <c r="A948">
        <v>909</v>
      </c>
      <c r="B948">
        <v>71.254865350648032</v>
      </c>
      <c r="C948">
        <v>-2.9548653506480349</v>
      </c>
    </row>
    <row r="949" spans="1:3" x14ac:dyDescent="0.3">
      <c r="A949">
        <v>910</v>
      </c>
      <c r="B949">
        <v>70.801082461776119</v>
      </c>
      <c r="C949">
        <v>-2.7010824617761244</v>
      </c>
    </row>
    <row r="950" spans="1:3" x14ac:dyDescent="0.3">
      <c r="A950">
        <v>911</v>
      </c>
      <c r="B950">
        <v>73.954368970523092</v>
      </c>
      <c r="C950">
        <v>-5.9543689705230918</v>
      </c>
    </row>
    <row r="951" spans="1:3" x14ac:dyDescent="0.3">
      <c r="A951">
        <v>912</v>
      </c>
      <c r="B951">
        <v>73.815154615365813</v>
      </c>
      <c r="C951">
        <v>-5.9151546153658074</v>
      </c>
    </row>
    <row r="952" spans="1:3" x14ac:dyDescent="0.3">
      <c r="A952">
        <v>913</v>
      </c>
      <c r="B952">
        <v>70.207222277733322</v>
      </c>
      <c r="C952">
        <v>-2.4072222777333252</v>
      </c>
    </row>
    <row r="953" spans="1:3" x14ac:dyDescent="0.3">
      <c r="A953">
        <v>914</v>
      </c>
      <c r="B953">
        <v>65.595407296171842</v>
      </c>
      <c r="C953">
        <v>2.1045927038281604</v>
      </c>
    </row>
    <row r="954" spans="1:3" x14ac:dyDescent="0.3">
      <c r="A954">
        <v>915</v>
      </c>
      <c r="B954">
        <v>75.23825647052989</v>
      </c>
      <c r="C954">
        <v>5.8617435294701039</v>
      </c>
    </row>
    <row r="955" spans="1:3" x14ac:dyDescent="0.3">
      <c r="A955">
        <v>916</v>
      </c>
      <c r="B955">
        <v>79.022266467842528</v>
      </c>
      <c r="C955">
        <v>9.9777335321574725</v>
      </c>
    </row>
    <row r="956" spans="1:3" x14ac:dyDescent="0.3">
      <c r="A956">
        <v>917</v>
      </c>
      <c r="B956">
        <v>79.013450095911494</v>
      </c>
      <c r="C956">
        <v>7.9865499040885055</v>
      </c>
    </row>
    <row r="957" spans="1:3" x14ac:dyDescent="0.3">
      <c r="A957">
        <v>918</v>
      </c>
      <c r="B957">
        <v>78.953334164542355</v>
      </c>
      <c r="C957">
        <v>5.0466658354576452</v>
      </c>
    </row>
    <row r="958" spans="1:3" x14ac:dyDescent="0.3">
      <c r="A958">
        <v>919</v>
      </c>
      <c r="B958">
        <v>73.776890420468888</v>
      </c>
      <c r="C958">
        <v>9.223109579531112</v>
      </c>
    </row>
    <row r="959" spans="1:3" x14ac:dyDescent="0.3">
      <c r="A959">
        <v>920</v>
      </c>
      <c r="B959">
        <v>73.821173145824474</v>
      </c>
      <c r="C959">
        <v>6.0788268541755315</v>
      </c>
    </row>
    <row r="960" spans="1:3" x14ac:dyDescent="0.3">
      <c r="A960">
        <v>921</v>
      </c>
      <c r="B960">
        <v>76.550716820426956</v>
      </c>
      <c r="C960">
        <v>3.1492831795730467</v>
      </c>
    </row>
    <row r="961" spans="1:3" x14ac:dyDescent="0.3">
      <c r="A961">
        <v>922</v>
      </c>
      <c r="B961">
        <v>76.62743780696691</v>
      </c>
      <c r="C961">
        <v>2.9725621930330846</v>
      </c>
    </row>
    <row r="962" spans="1:3" x14ac:dyDescent="0.3">
      <c r="A962">
        <v>923</v>
      </c>
      <c r="B962">
        <v>78.937714216700357</v>
      </c>
      <c r="C962">
        <v>0.36228578329964023</v>
      </c>
    </row>
    <row r="963" spans="1:3" x14ac:dyDescent="0.3">
      <c r="A963">
        <v>924</v>
      </c>
      <c r="B963">
        <v>76.381115930128146</v>
      </c>
      <c r="C963">
        <v>2.8188840698718565</v>
      </c>
    </row>
    <row r="964" spans="1:3" x14ac:dyDescent="0.3">
      <c r="A964">
        <v>925</v>
      </c>
      <c r="B964">
        <v>79.581839160451068</v>
      </c>
      <c r="C964">
        <v>-0.6818391604510623</v>
      </c>
    </row>
    <row r="965" spans="1:3" x14ac:dyDescent="0.3">
      <c r="A965">
        <v>926</v>
      </c>
      <c r="B965">
        <v>79.775551505751324</v>
      </c>
      <c r="C965">
        <v>-1.0755515057513207</v>
      </c>
    </row>
    <row r="966" spans="1:3" x14ac:dyDescent="0.3">
      <c r="A966">
        <v>927</v>
      </c>
      <c r="B966">
        <v>77.8497058836234</v>
      </c>
      <c r="C966">
        <v>0.5502941163766053</v>
      </c>
    </row>
    <row r="967" spans="1:3" x14ac:dyDescent="0.3">
      <c r="A967">
        <v>928</v>
      </c>
      <c r="B967">
        <v>77.444295642289362</v>
      </c>
      <c r="C967">
        <v>0.65570435771063273</v>
      </c>
    </row>
    <row r="968" spans="1:3" x14ac:dyDescent="0.3">
      <c r="A968">
        <v>929</v>
      </c>
      <c r="B968">
        <v>78.776886476017836</v>
      </c>
      <c r="C968">
        <v>-0.776886476017836</v>
      </c>
    </row>
    <row r="969" spans="1:3" x14ac:dyDescent="0.3">
      <c r="A969">
        <v>930</v>
      </c>
      <c r="B969">
        <v>78.32083978563945</v>
      </c>
      <c r="C969">
        <v>-0.82083978563944981</v>
      </c>
    </row>
    <row r="970" spans="1:3" x14ac:dyDescent="0.3">
      <c r="A970">
        <v>931</v>
      </c>
      <c r="B970">
        <v>77.483403988815894</v>
      </c>
      <c r="C970">
        <v>4.9165960111841116</v>
      </c>
    </row>
    <row r="971" spans="1:3" x14ac:dyDescent="0.3">
      <c r="A971">
        <v>932</v>
      </c>
      <c r="B971">
        <v>79.645664532953134</v>
      </c>
      <c r="C971">
        <v>2.5543354670468688</v>
      </c>
    </row>
    <row r="972" spans="1:3" x14ac:dyDescent="0.3">
      <c r="A972">
        <v>933</v>
      </c>
      <c r="B972">
        <v>79.444157135767213</v>
      </c>
      <c r="C972">
        <v>2.5558428642327868</v>
      </c>
    </row>
    <row r="973" spans="1:3" x14ac:dyDescent="0.3">
      <c r="A973">
        <v>934</v>
      </c>
      <c r="B973">
        <v>77.416354796328079</v>
      </c>
      <c r="C973">
        <v>4.0836452036719209</v>
      </c>
    </row>
    <row r="974" spans="1:3" x14ac:dyDescent="0.3">
      <c r="A974">
        <v>935</v>
      </c>
      <c r="B974">
        <v>74.790761868374474</v>
      </c>
      <c r="C974">
        <v>6.9092381316255285</v>
      </c>
    </row>
    <row r="975" spans="1:3" x14ac:dyDescent="0.3">
      <c r="A975">
        <v>936</v>
      </c>
      <c r="B975">
        <v>74.385774483820597</v>
      </c>
      <c r="C975">
        <v>6.9142255161793997</v>
      </c>
    </row>
    <row r="976" spans="1:3" x14ac:dyDescent="0.3">
      <c r="A976">
        <v>937</v>
      </c>
      <c r="B976">
        <v>79.074934665910348</v>
      </c>
      <c r="C976">
        <v>2.0250653340896463</v>
      </c>
    </row>
    <row r="977" spans="1:3" x14ac:dyDescent="0.3">
      <c r="A977">
        <v>938</v>
      </c>
      <c r="B977">
        <v>80.216496232577711</v>
      </c>
      <c r="C977">
        <v>8.7835037674222889</v>
      </c>
    </row>
    <row r="978" spans="1:3" x14ac:dyDescent="0.3">
      <c r="A978">
        <v>939</v>
      </c>
      <c r="B978">
        <v>77.756577092865825</v>
      </c>
      <c r="C978">
        <v>11.243422907134175</v>
      </c>
    </row>
    <row r="979" spans="1:3" x14ac:dyDescent="0.3">
      <c r="A979">
        <v>940</v>
      </c>
      <c r="B979">
        <v>79.605329780978778</v>
      </c>
      <c r="C979">
        <v>6.3946702190212221</v>
      </c>
    </row>
    <row r="980" spans="1:3" x14ac:dyDescent="0.3">
      <c r="A980">
        <v>941</v>
      </c>
      <c r="B980">
        <v>79.133746706553794</v>
      </c>
      <c r="C980">
        <v>1.8662532934462064</v>
      </c>
    </row>
    <row r="981" spans="1:3" x14ac:dyDescent="0.3">
      <c r="A981">
        <v>942</v>
      </c>
      <c r="B981">
        <v>79.303522313198513</v>
      </c>
      <c r="C981">
        <v>2.6964776868014866</v>
      </c>
    </row>
    <row r="982" spans="1:3" x14ac:dyDescent="0.3">
      <c r="A982">
        <v>943</v>
      </c>
      <c r="B982">
        <v>78.832914021291771</v>
      </c>
      <c r="C982">
        <v>0.46708597870822643</v>
      </c>
    </row>
    <row r="983" spans="1:3" x14ac:dyDescent="0.3">
      <c r="A983">
        <v>944</v>
      </c>
      <c r="B983">
        <v>80.110196725477223</v>
      </c>
      <c r="C983">
        <v>-0.91019672547722053</v>
      </c>
    </row>
    <row r="984" spans="1:3" x14ac:dyDescent="0.3">
      <c r="A984">
        <v>945</v>
      </c>
      <c r="B984">
        <v>79.164465602013181</v>
      </c>
      <c r="C984">
        <v>-0.1644656020131805</v>
      </c>
    </row>
    <row r="985" spans="1:3" x14ac:dyDescent="0.3">
      <c r="A985">
        <v>946</v>
      </c>
      <c r="B985">
        <v>79.056304314880947</v>
      </c>
      <c r="C985">
        <v>-0.25630431488094985</v>
      </c>
    </row>
    <row r="986" spans="1:3" x14ac:dyDescent="0.3">
      <c r="A986">
        <v>947</v>
      </c>
      <c r="B986">
        <v>64.679547412406919</v>
      </c>
      <c r="C986">
        <v>1.3204525875930813</v>
      </c>
    </row>
    <row r="987" spans="1:3" x14ac:dyDescent="0.3">
      <c r="A987">
        <v>948</v>
      </c>
      <c r="B987">
        <v>63.86650391897107</v>
      </c>
      <c r="C987">
        <v>1.6334960810289303</v>
      </c>
    </row>
    <row r="988" spans="1:3" x14ac:dyDescent="0.3">
      <c r="A988">
        <v>949</v>
      </c>
      <c r="B988">
        <v>67.950940381773393</v>
      </c>
      <c r="C988">
        <v>-3.3509403817733983</v>
      </c>
    </row>
    <row r="989" spans="1:3" x14ac:dyDescent="0.3">
      <c r="A989">
        <v>950</v>
      </c>
      <c r="B989">
        <v>64.9433148737442</v>
      </c>
      <c r="C989">
        <v>-1.4433148737441996</v>
      </c>
    </row>
    <row r="990" spans="1:3" x14ac:dyDescent="0.3">
      <c r="A990">
        <v>951</v>
      </c>
      <c r="B990">
        <v>65.506532905301711</v>
      </c>
      <c r="C990">
        <v>-2.7065329053017138</v>
      </c>
    </row>
    <row r="991" spans="1:3" x14ac:dyDescent="0.3">
      <c r="A991">
        <v>952</v>
      </c>
      <c r="B991">
        <v>64.712345036454579</v>
      </c>
      <c r="C991">
        <v>-2.4123450364545818</v>
      </c>
    </row>
    <row r="992" spans="1:3" x14ac:dyDescent="0.3">
      <c r="A992">
        <v>953</v>
      </c>
      <c r="B992">
        <v>68.479123610711468</v>
      </c>
      <c r="C992">
        <v>-6.7791236107114656</v>
      </c>
    </row>
    <row r="993" spans="1:3" x14ac:dyDescent="0.3">
      <c r="A993">
        <v>954</v>
      </c>
      <c r="B993">
        <v>64.003945852008073</v>
      </c>
      <c r="C993">
        <v>-2.4039458520080714</v>
      </c>
    </row>
    <row r="994" spans="1:3" x14ac:dyDescent="0.3">
      <c r="A994">
        <v>955</v>
      </c>
      <c r="B994">
        <v>63.808372305242827</v>
      </c>
      <c r="C994">
        <v>-2.2083723052428255</v>
      </c>
    </row>
    <row r="995" spans="1:3" x14ac:dyDescent="0.3">
      <c r="A995">
        <v>956</v>
      </c>
      <c r="B995">
        <v>60.636592730042835</v>
      </c>
      <c r="C995">
        <v>0.76340726995716324</v>
      </c>
    </row>
    <row r="996" spans="1:3" x14ac:dyDescent="0.3">
      <c r="A996">
        <v>957</v>
      </c>
      <c r="B996">
        <v>63.432612216260395</v>
      </c>
      <c r="C996">
        <v>1.5673877837396049</v>
      </c>
    </row>
    <row r="997" spans="1:3" x14ac:dyDescent="0.3">
      <c r="A997">
        <v>958</v>
      </c>
      <c r="B997">
        <v>58.327845223873489</v>
      </c>
      <c r="C997">
        <v>1.3721547761265143</v>
      </c>
    </row>
    <row r="998" spans="1:3" x14ac:dyDescent="0.3">
      <c r="A998">
        <v>959</v>
      </c>
      <c r="B998">
        <v>63.984143765624708</v>
      </c>
      <c r="C998">
        <v>-4.2841437656247052</v>
      </c>
    </row>
    <row r="999" spans="1:3" x14ac:dyDescent="0.3">
      <c r="A999">
        <v>960</v>
      </c>
      <c r="B999">
        <v>59.624659178182981</v>
      </c>
      <c r="C999">
        <v>7.5340821817022174E-2</v>
      </c>
    </row>
    <row r="1000" spans="1:3" x14ac:dyDescent="0.3">
      <c r="A1000">
        <v>961</v>
      </c>
      <c r="B1000">
        <v>64.945600872780403</v>
      </c>
      <c r="C1000">
        <v>-5.1456008727804061</v>
      </c>
    </row>
    <row r="1001" spans="1:3" x14ac:dyDescent="0.3">
      <c r="A1001">
        <v>962</v>
      </c>
      <c r="B1001">
        <v>60.835422835604867</v>
      </c>
      <c r="C1001">
        <v>0.16457716439513348</v>
      </c>
    </row>
    <row r="1002" spans="1:3" x14ac:dyDescent="0.3">
      <c r="A1002">
        <v>963</v>
      </c>
      <c r="B1002">
        <v>64.918685431060581</v>
      </c>
      <c r="C1002">
        <v>-3.8186854310605796</v>
      </c>
    </row>
    <row r="1003" spans="1:3" x14ac:dyDescent="0.3">
      <c r="A1003">
        <v>964</v>
      </c>
      <c r="B1003">
        <v>64.081384417551718</v>
      </c>
      <c r="C1003">
        <v>3.9186155824482825</v>
      </c>
    </row>
    <row r="1004" spans="1:3" x14ac:dyDescent="0.3">
      <c r="A1004">
        <v>965</v>
      </c>
      <c r="B1004">
        <v>64.154917439322986</v>
      </c>
      <c r="C1004">
        <v>1.8450825606770138</v>
      </c>
    </row>
    <row r="1005" spans="1:3" x14ac:dyDescent="0.3">
      <c r="A1005">
        <v>966</v>
      </c>
      <c r="B1005">
        <v>64.239201822276769</v>
      </c>
      <c r="C1005">
        <v>-2.2392018222767689</v>
      </c>
    </row>
    <row r="1006" spans="1:3" x14ac:dyDescent="0.3">
      <c r="A1006">
        <v>967</v>
      </c>
      <c r="B1006">
        <v>64.532436279844347</v>
      </c>
      <c r="C1006">
        <v>-4.7324362798443502</v>
      </c>
    </row>
    <row r="1007" spans="1:3" x14ac:dyDescent="0.3">
      <c r="A1007">
        <v>968</v>
      </c>
      <c r="B1007">
        <v>64.288377981150077</v>
      </c>
      <c r="C1007">
        <v>-4.9883779811500801</v>
      </c>
    </row>
    <row r="1008" spans="1:3" x14ac:dyDescent="0.3">
      <c r="A1008">
        <v>969</v>
      </c>
      <c r="B1008">
        <v>63.78821792642907</v>
      </c>
      <c r="C1008">
        <v>-4.7882179264290698</v>
      </c>
    </row>
    <row r="1009" spans="1:3" x14ac:dyDescent="0.3">
      <c r="A1009">
        <v>970</v>
      </c>
      <c r="B1009">
        <v>63.312654947550534</v>
      </c>
      <c r="C1009">
        <v>-4.6126549475505314</v>
      </c>
    </row>
    <row r="1010" spans="1:3" x14ac:dyDescent="0.3">
      <c r="A1010">
        <v>971</v>
      </c>
      <c r="B1010">
        <v>63.005849113645326</v>
      </c>
      <c r="C1010">
        <v>-4.5058491136453256</v>
      </c>
    </row>
    <row r="1011" spans="1:3" x14ac:dyDescent="0.3">
      <c r="A1011">
        <v>972</v>
      </c>
      <c r="B1011">
        <v>62.992547183172597</v>
      </c>
      <c r="C1011">
        <v>-4.7925471831725943</v>
      </c>
    </row>
    <row r="1012" spans="1:3" x14ac:dyDescent="0.3">
      <c r="A1012">
        <v>973</v>
      </c>
      <c r="B1012">
        <v>61.773366691904577</v>
      </c>
      <c r="C1012">
        <v>-4.0733666919045746</v>
      </c>
    </row>
    <row r="1013" spans="1:3" x14ac:dyDescent="0.3">
      <c r="A1013">
        <v>974</v>
      </c>
      <c r="B1013">
        <v>61.379205151974361</v>
      </c>
      <c r="C1013">
        <v>-4.0792051519743637</v>
      </c>
    </row>
    <row r="1014" spans="1:3" x14ac:dyDescent="0.3">
      <c r="A1014">
        <v>975</v>
      </c>
      <c r="B1014">
        <v>62.136224549541318</v>
      </c>
      <c r="C1014">
        <v>-5.1362245495413177</v>
      </c>
    </row>
    <row r="1015" spans="1:3" x14ac:dyDescent="0.3">
      <c r="A1015">
        <v>976</v>
      </c>
      <c r="B1015">
        <v>61.995863773034188</v>
      </c>
      <c r="C1015">
        <v>-5.3958637730341863</v>
      </c>
    </row>
    <row r="1016" spans="1:3" x14ac:dyDescent="0.3">
      <c r="A1016">
        <v>977</v>
      </c>
      <c r="B1016">
        <v>67.578706952530325</v>
      </c>
      <c r="C1016">
        <v>-11.278706952530328</v>
      </c>
    </row>
    <row r="1017" spans="1:3" x14ac:dyDescent="0.3">
      <c r="A1017">
        <v>978</v>
      </c>
      <c r="B1017">
        <v>64.836877519900298</v>
      </c>
      <c r="C1017">
        <v>-8.9368775199002997</v>
      </c>
    </row>
    <row r="1018" spans="1:3" x14ac:dyDescent="0.3">
      <c r="A1018">
        <v>979</v>
      </c>
      <c r="B1018">
        <v>72.860726032099919</v>
      </c>
      <c r="C1018">
        <v>1.5392739679000869</v>
      </c>
    </row>
    <row r="1019" spans="1:3" x14ac:dyDescent="0.3">
      <c r="A1019">
        <v>980</v>
      </c>
      <c r="B1019">
        <v>73.498436531425185</v>
      </c>
      <c r="C1019">
        <v>1.0015634685748154</v>
      </c>
    </row>
    <row r="1020" spans="1:3" x14ac:dyDescent="0.3">
      <c r="A1020">
        <v>981</v>
      </c>
      <c r="B1020">
        <v>73.510289308963635</v>
      </c>
      <c r="C1020">
        <v>0.98971069103636466</v>
      </c>
    </row>
    <row r="1021" spans="1:3" x14ac:dyDescent="0.3">
      <c r="A1021">
        <v>982</v>
      </c>
      <c r="B1021">
        <v>75.568806745097788</v>
      </c>
      <c r="C1021">
        <v>-1.3688067450977854</v>
      </c>
    </row>
    <row r="1022" spans="1:3" x14ac:dyDescent="0.3">
      <c r="A1022">
        <v>983</v>
      </c>
      <c r="B1022">
        <v>73.464272240741877</v>
      </c>
      <c r="C1022">
        <v>0.43572775925812834</v>
      </c>
    </row>
    <row r="1023" spans="1:3" x14ac:dyDescent="0.3">
      <c r="A1023">
        <v>984</v>
      </c>
      <c r="B1023">
        <v>73.803823868076563</v>
      </c>
      <c r="C1023">
        <v>-3.8238680765658728E-3</v>
      </c>
    </row>
    <row r="1024" spans="1:3" x14ac:dyDescent="0.3">
      <c r="A1024">
        <v>985</v>
      </c>
      <c r="B1024">
        <v>73.100877332822591</v>
      </c>
      <c r="C1024">
        <v>9.9122667177411472E-2</v>
      </c>
    </row>
    <row r="1025" spans="1:3" x14ac:dyDescent="0.3">
      <c r="A1025">
        <v>986</v>
      </c>
      <c r="B1025">
        <v>68.483061165888998</v>
      </c>
      <c r="C1025">
        <v>5.4169388341110078</v>
      </c>
    </row>
    <row r="1026" spans="1:3" x14ac:dyDescent="0.3">
      <c r="A1026">
        <v>987</v>
      </c>
      <c r="B1026">
        <v>75.253125031751566</v>
      </c>
      <c r="C1026">
        <v>-0.85312503175155996</v>
      </c>
    </row>
    <row r="1027" spans="1:3" x14ac:dyDescent="0.3">
      <c r="A1027">
        <v>988</v>
      </c>
      <c r="B1027">
        <v>72.294281850885326</v>
      </c>
      <c r="C1027">
        <v>1.6057181491146792</v>
      </c>
    </row>
    <row r="1028" spans="1:3" x14ac:dyDescent="0.3">
      <c r="A1028">
        <v>989</v>
      </c>
      <c r="B1028">
        <v>71.171870532462464</v>
      </c>
      <c r="C1028">
        <v>2.728129467537542</v>
      </c>
    </row>
    <row r="1029" spans="1:3" x14ac:dyDescent="0.3">
      <c r="A1029">
        <v>990</v>
      </c>
      <c r="B1029">
        <v>70.029595158677068</v>
      </c>
      <c r="C1029">
        <v>2.2704048413229287</v>
      </c>
    </row>
    <row r="1030" spans="1:3" x14ac:dyDescent="0.3">
      <c r="A1030">
        <v>991</v>
      </c>
      <c r="B1030">
        <v>69.81714860168789</v>
      </c>
      <c r="C1030">
        <v>2.8828513983121127</v>
      </c>
    </row>
    <row r="1031" spans="1:3" x14ac:dyDescent="0.3">
      <c r="A1031">
        <v>992</v>
      </c>
      <c r="B1031">
        <v>70.221914219115675</v>
      </c>
      <c r="C1031">
        <v>1.478085780884328</v>
      </c>
    </row>
    <row r="1032" spans="1:3" x14ac:dyDescent="0.3">
      <c r="A1032">
        <v>993</v>
      </c>
      <c r="B1032">
        <v>70.567100539086937</v>
      </c>
      <c r="C1032">
        <v>2.4328994609130632</v>
      </c>
    </row>
    <row r="1033" spans="1:3" x14ac:dyDescent="0.3">
      <c r="A1033">
        <v>994</v>
      </c>
      <c r="B1033">
        <v>64.148877806803185</v>
      </c>
      <c r="C1033">
        <v>7.6511221931968123</v>
      </c>
    </row>
    <row r="1034" spans="1:3" x14ac:dyDescent="0.3">
      <c r="A1034">
        <v>995</v>
      </c>
      <c r="B1034">
        <v>81.210355536395411</v>
      </c>
      <c r="C1034">
        <v>-0.21035553639541149</v>
      </c>
    </row>
    <row r="1035" spans="1:3" x14ac:dyDescent="0.3">
      <c r="A1035">
        <v>996</v>
      </c>
      <c r="B1035">
        <v>80.815295053556284</v>
      </c>
      <c r="C1035">
        <v>8.1847049464437163</v>
      </c>
    </row>
    <row r="1036" spans="1:3" x14ac:dyDescent="0.3">
      <c r="A1036">
        <v>997</v>
      </c>
      <c r="B1036">
        <v>80.712238366537434</v>
      </c>
      <c r="C1036">
        <v>5.2877616334625657</v>
      </c>
    </row>
    <row r="1037" spans="1:3" x14ac:dyDescent="0.3">
      <c r="A1037">
        <v>998</v>
      </c>
      <c r="B1037">
        <v>78.999585731278771</v>
      </c>
      <c r="C1037">
        <v>7.0004142687212294</v>
      </c>
    </row>
    <row r="1038" spans="1:3" x14ac:dyDescent="0.3">
      <c r="A1038">
        <v>999</v>
      </c>
      <c r="B1038">
        <v>78.901230539750387</v>
      </c>
      <c r="C1038">
        <v>6.0987694602496134</v>
      </c>
    </row>
    <row r="1039" spans="1:3" x14ac:dyDescent="0.3">
      <c r="A1039">
        <v>1000</v>
      </c>
      <c r="B1039">
        <v>82.539046856815332</v>
      </c>
      <c r="C1039">
        <v>-1.5390468568153324</v>
      </c>
    </row>
    <row r="1040" spans="1:3" x14ac:dyDescent="0.3">
      <c r="A1040">
        <v>1001</v>
      </c>
      <c r="B1040">
        <v>82.508098690392075</v>
      </c>
      <c r="C1040">
        <v>-2.5080986903920746</v>
      </c>
    </row>
    <row r="1041" spans="1:3" x14ac:dyDescent="0.3">
      <c r="A1041">
        <v>1002</v>
      </c>
      <c r="B1041">
        <v>84.850340129785224</v>
      </c>
      <c r="C1041">
        <v>-4.9503401297852179</v>
      </c>
    </row>
    <row r="1042" spans="1:3" x14ac:dyDescent="0.3">
      <c r="A1042">
        <v>1003</v>
      </c>
      <c r="B1042">
        <v>83.522851693992919</v>
      </c>
      <c r="C1042">
        <v>-3.7228516939929222</v>
      </c>
    </row>
    <row r="1043" spans="1:3" x14ac:dyDescent="0.3">
      <c r="A1043">
        <v>1004</v>
      </c>
      <c r="B1043">
        <v>83.138883482012133</v>
      </c>
      <c r="C1043">
        <v>-3.5388834820121389</v>
      </c>
    </row>
    <row r="1044" spans="1:3" x14ac:dyDescent="0.3">
      <c r="A1044">
        <v>1005</v>
      </c>
      <c r="B1044">
        <v>82.385260527912166</v>
      </c>
      <c r="C1044">
        <v>-3.1852605279121633</v>
      </c>
    </row>
    <row r="1045" spans="1:3" x14ac:dyDescent="0.3">
      <c r="A1045">
        <v>1006</v>
      </c>
      <c r="B1045">
        <v>82.902143980806187</v>
      </c>
      <c r="C1045">
        <v>-3.8021439808061928</v>
      </c>
    </row>
    <row r="1046" spans="1:3" x14ac:dyDescent="0.3">
      <c r="A1046">
        <v>1007</v>
      </c>
      <c r="B1046">
        <v>81.798893109983638</v>
      </c>
      <c r="C1046">
        <v>-3.2988931099836378</v>
      </c>
    </row>
    <row r="1047" spans="1:3" x14ac:dyDescent="0.3">
      <c r="A1047">
        <v>1008</v>
      </c>
      <c r="B1047">
        <v>80.887198897834821</v>
      </c>
      <c r="C1047">
        <v>-2.4871988978348156</v>
      </c>
    </row>
    <row r="1048" spans="1:3" x14ac:dyDescent="0.3">
      <c r="A1048">
        <v>1009</v>
      </c>
      <c r="B1048">
        <v>81.987751794513755</v>
      </c>
      <c r="C1048">
        <v>-3.6877517945137583</v>
      </c>
    </row>
    <row r="1049" spans="1:3" x14ac:dyDescent="0.3">
      <c r="A1049">
        <v>1010</v>
      </c>
      <c r="B1049">
        <v>79.581905637223784</v>
      </c>
      <c r="C1049">
        <v>-1.5819056372237839</v>
      </c>
    </row>
    <row r="1050" spans="1:3" x14ac:dyDescent="0.3">
      <c r="A1050">
        <v>1011</v>
      </c>
      <c r="B1050">
        <v>66.493596133508589</v>
      </c>
      <c r="C1050">
        <v>-4.0935961335085906</v>
      </c>
    </row>
    <row r="1051" spans="1:3" x14ac:dyDescent="0.3">
      <c r="A1051">
        <v>1012</v>
      </c>
      <c r="B1051">
        <v>66.371505716849228</v>
      </c>
      <c r="C1051">
        <v>-4.2715057168492265</v>
      </c>
    </row>
    <row r="1052" spans="1:3" x14ac:dyDescent="0.3">
      <c r="A1052">
        <v>1013</v>
      </c>
      <c r="B1052">
        <v>62.958790898842672</v>
      </c>
      <c r="C1052">
        <v>-1.0587908988426733</v>
      </c>
    </row>
    <row r="1053" spans="1:3" x14ac:dyDescent="0.3">
      <c r="A1053">
        <v>1014</v>
      </c>
      <c r="B1053">
        <v>65.659731670531514</v>
      </c>
      <c r="C1053">
        <v>-4.0597316705315123</v>
      </c>
    </row>
    <row r="1054" spans="1:3" x14ac:dyDescent="0.3">
      <c r="A1054">
        <v>1015</v>
      </c>
      <c r="B1054">
        <v>65.497974131833004</v>
      </c>
      <c r="C1054">
        <v>-4.2979741318330014</v>
      </c>
    </row>
    <row r="1055" spans="1:3" x14ac:dyDescent="0.3">
      <c r="A1055">
        <v>1016</v>
      </c>
      <c r="B1055">
        <v>64.991027410636534</v>
      </c>
      <c r="C1055">
        <v>4.0089725893634665</v>
      </c>
    </row>
    <row r="1056" spans="1:3" x14ac:dyDescent="0.3">
      <c r="A1056">
        <v>1017</v>
      </c>
      <c r="B1056">
        <v>64.726107817978971</v>
      </c>
      <c r="C1056">
        <v>1.2738921820210294</v>
      </c>
    </row>
    <row r="1057" spans="1:3" x14ac:dyDescent="0.3">
      <c r="A1057">
        <v>1018</v>
      </c>
      <c r="B1057">
        <v>64.257327215269697</v>
      </c>
      <c r="C1057">
        <v>-1.2573272152696973</v>
      </c>
    </row>
    <row r="1058" spans="1:3" x14ac:dyDescent="0.3">
      <c r="A1058">
        <v>1019</v>
      </c>
      <c r="B1058">
        <v>67.740996389652196</v>
      </c>
      <c r="C1058">
        <v>-7.8409963896521973</v>
      </c>
    </row>
    <row r="1059" spans="1:3" x14ac:dyDescent="0.3">
      <c r="A1059">
        <v>1020</v>
      </c>
      <c r="B1059">
        <v>62.564722951158906</v>
      </c>
      <c r="C1059">
        <v>-3.1647229511589074</v>
      </c>
    </row>
    <row r="1060" spans="1:3" x14ac:dyDescent="0.3">
      <c r="A1060">
        <v>1021</v>
      </c>
      <c r="B1060">
        <v>62.048719171642858</v>
      </c>
      <c r="C1060">
        <v>-3.1487191716428597</v>
      </c>
    </row>
    <row r="1061" spans="1:3" x14ac:dyDescent="0.3">
      <c r="A1061">
        <v>1022</v>
      </c>
      <c r="B1061">
        <v>63.440999620114063</v>
      </c>
      <c r="C1061">
        <v>-5.1409996201140657</v>
      </c>
    </row>
    <row r="1062" spans="1:3" x14ac:dyDescent="0.3">
      <c r="A1062">
        <v>1023</v>
      </c>
      <c r="B1062">
        <v>61.148182735997281</v>
      </c>
      <c r="C1062">
        <v>-3.2481827359972826</v>
      </c>
    </row>
    <row r="1063" spans="1:3" x14ac:dyDescent="0.3">
      <c r="A1063">
        <v>1024</v>
      </c>
      <c r="B1063">
        <v>62.225837852483494</v>
      </c>
      <c r="C1063">
        <v>-4.6258378524834924</v>
      </c>
    </row>
    <row r="1064" spans="1:3" x14ac:dyDescent="0.3">
      <c r="A1064">
        <v>1025</v>
      </c>
      <c r="B1064">
        <v>64.13981442127988</v>
      </c>
      <c r="C1064">
        <v>-6.7398144212798812</v>
      </c>
    </row>
    <row r="1065" spans="1:3" x14ac:dyDescent="0.3">
      <c r="A1065">
        <v>1026</v>
      </c>
      <c r="B1065">
        <v>65.401834410973905</v>
      </c>
      <c r="C1065">
        <v>-8.2018344109739019</v>
      </c>
    </row>
    <row r="1066" spans="1:3" x14ac:dyDescent="0.3">
      <c r="A1066">
        <v>1027</v>
      </c>
      <c r="B1066">
        <v>75.954183976863746</v>
      </c>
      <c r="C1066">
        <v>5.0458160231362541</v>
      </c>
    </row>
    <row r="1067" spans="1:3" x14ac:dyDescent="0.3">
      <c r="A1067">
        <v>1028</v>
      </c>
      <c r="B1067">
        <v>78.12596603541698</v>
      </c>
      <c r="C1067">
        <v>9.8740339645830204</v>
      </c>
    </row>
    <row r="1068" spans="1:3" x14ac:dyDescent="0.3">
      <c r="A1068">
        <v>1029</v>
      </c>
      <c r="B1068">
        <v>78.007546200356288</v>
      </c>
      <c r="C1068">
        <v>7.9924537996437124</v>
      </c>
    </row>
    <row r="1069" spans="1:3" x14ac:dyDescent="0.3">
      <c r="A1069">
        <v>1030</v>
      </c>
      <c r="B1069">
        <v>78.079549088958913</v>
      </c>
      <c r="C1069">
        <v>5.9204509110410868</v>
      </c>
    </row>
    <row r="1070" spans="1:3" x14ac:dyDescent="0.3">
      <c r="A1070">
        <v>1031</v>
      </c>
      <c r="B1070">
        <v>78.124016051316971</v>
      </c>
      <c r="C1070">
        <v>6.8759839486830288</v>
      </c>
    </row>
    <row r="1071" spans="1:3" x14ac:dyDescent="0.3">
      <c r="A1071">
        <v>1032</v>
      </c>
      <c r="B1071">
        <v>78.381978859628688</v>
      </c>
      <c r="C1071">
        <v>4.6180211403713116</v>
      </c>
    </row>
    <row r="1072" spans="1:3" x14ac:dyDescent="0.3">
      <c r="A1072">
        <v>1033</v>
      </c>
      <c r="B1072">
        <v>76.90748947814086</v>
      </c>
      <c r="C1072">
        <v>3.0925105218591398</v>
      </c>
    </row>
    <row r="1073" spans="1:3" x14ac:dyDescent="0.3">
      <c r="A1073">
        <v>1034</v>
      </c>
      <c r="B1073">
        <v>78.504558193294159</v>
      </c>
      <c r="C1073">
        <v>1.3954418067058469</v>
      </c>
    </row>
    <row r="1074" spans="1:3" x14ac:dyDescent="0.3">
      <c r="A1074">
        <v>1035</v>
      </c>
      <c r="B1074">
        <v>79.649918900985071</v>
      </c>
      <c r="C1074">
        <v>-0.24991890098506531</v>
      </c>
    </row>
    <row r="1075" spans="1:3" x14ac:dyDescent="0.3">
      <c r="A1075">
        <v>1036</v>
      </c>
      <c r="B1075">
        <v>76.755672617947823</v>
      </c>
      <c r="C1075">
        <v>2.9443273820521796</v>
      </c>
    </row>
    <row r="1076" spans="1:3" x14ac:dyDescent="0.3">
      <c r="A1076">
        <v>1037</v>
      </c>
      <c r="B1076">
        <v>74.928680822758068</v>
      </c>
      <c r="C1076">
        <v>4.3713191772419293</v>
      </c>
    </row>
    <row r="1077" spans="1:3" x14ac:dyDescent="0.3">
      <c r="A1077">
        <v>1038</v>
      </c>
      <c r="B1077">
        <v>77.301140755597459</v>
      </c>
      <c r="C1077">
        <v>1.8988592444025443</v>
      </c>
    </row>
    <row r="1078" spans="1:3" x14ac:dyDescent="0.3">
      <c r="A1078">
        <v>1039</v>
      </c>
      <c r="B1078">
        <v>76.868925229007445</v>
      </c>
      <c r="C1078">
        <v>2.2310747709925494</v>
      </c>
    </row>
    <row r="1079" spans="1:3" x14ac:dyDescent="0.3">
      <c r="A1079">
        <v>1040</v>
      </c>
      <c r="B1079">
        <v>75.365106419513296</v>
      </c>
      <c r="C1079">
        <v>3.634893580486704</v>
      </c>
    </row>
    <row r="1080" spans="1:3" x14ac:dyDescent="0.3">
      <c r="A1080">
        <v>1041</v>
      </c>
      <c r="B1080">
        <v>72.915380284169515</v>
      </c>
      <c r="C1080">
        <v>5.7846197158304875</v>
      </c>
    </row>
    <row r="1081" spans="1:3" x14ac:dyDescent="0.3">
      <c r="A1081">
        <v>1042</v>
      </c>
      <c r="B1081">
        <v>75.002337006531604</v>
      </c>
      <c r="C1081">
        <v>3.1976629934683984</v>
      </c>
    </row>
    <row r="1082" spans="1:3" x14ac:dyDescent="0.3">
      <c r="A1082">
        <v>1043</v>
      </c>
      <c r="B1082">
        <v>72.941009219834157</v>
      </c>
      <c r="C1082">
        <v>0.65899078016583701</v>
      </c>
    </row>
    <row r="1083" spans="1:3" x14ac:dyDescent="0.3">
      <c r="A1083">
        <v>1044</v>
      </c>
      <c r="B1083">
        <v>74.018607789263015</v>
      </c>
      <c r="C1083">
        <v>-0.51860778926301521</v>
      </c>
    </row>
    <row r="1084" spans="1:3" x14ac:dyDescent="0.3">
      <c r="A1084">
        <v>1045</v>
      </c>
      <c r="B1084">
        <v>74.351149592790264</v>
      </c>
      <c r="C1084">
        <v>-1.0511495927902672</v>
      </c>
    </row>
    <row r="1085" spans="1:3" x14ac:dyDescent="0.3">
      <c r="A1085">
        <v>1046</v>
      </c>
      <c r="B1085">
        <v>74.175423161420881</v>
      </c>
      <c r="C1085">
        <v>-1.0754231614208862</v>
      </c>
    </row>
    <row r="1086" spans="1:3" x14ac:dyDescent="0.3">
      <c r="A1086">
        <v>1047</v>
      </c>
      <c r="B1086">
        <v>75.696595059950326</v>
      </c>
      <c r="C1086">
        <v>-2.7965950599503202</v>
      </c>
    </row>
    <row r="1087" spans="1:3" x14ac:dyDescent="0.3">
      <c r="A1087">
        <v>1048</v>
      </c>
      <c r="B1087">
        <v>69.262152438753716</v>
      </c>
      <c r="C1087">
        <v>3.3378475612462779</v>
      </c>
    </row>
    <row r="1088" spans="1:3" x14ac:dyDescent="0.3">
      <c r="A1088">
        <v>1049</v>
      </c>
      <c r="B1088">
        <v>69.473653126496444</v>
      </c>
      <c r="C1088">
        <v>2.9263468735035616</v>
      </c>
    </row>
    <row r="1089" spans="1:3" x14ac:dyDescent="0.3">
      <c r="A1089">
        <v>1050</v>
      </c>
      <c r="B1089">
        <v>69.530867941250577</v>
      </c>
      <c r="C1089">
        <v>2.5691320587494175</v>
      </c>
    </row>
    <row r="1090" spans="1:3" x14ac:dyDescent="0.3">
      <c r="A1090">
        <v>1051</v>
      </c>
      <c r="B1090">
        <v>69.236747961820853</v>
      </c>
      <c r="C1090">
        <v>2.6632520381791522</v>
      </c>
    </row>
    <row r="1091" spans="1:3" x14ac:dyDescent="0.3">
      <c r="A1091">
        <v>1052</v>
      </c>
      <c r="B1091">
        <v>68.746736655259468</v>
      </c>
      <c r="C1091">
        <v>2.9532633447405345</v>
      </c>
    </row>
    <row r="1092" spans="1:3" x14ac:dyDescent="0.3">
      <c r="A1092">
        <v>1053</v>
      </c>
      <c r="B1092">
        <v>67.385670026078387</v>
      </c>
      <c r="C1092">
        <v>4.1143299739216133</v>
      </c>
    </row>
    <row r="1093" spans="1:3" x14ac:dyDescent="0.3">
      <c r="A1093">
        <v>1054</v>
      </c>
      <c r="B1093">
        <v>67.660488261493896</v>
      </c>
      <c r="C1093">
        <v>5.3395117385061042</v>
      </c>
    </row>
    <row r="1094" spans="1:3" x14ac:dyDescent="0.3">
      <c r="A1094">
        <v>1055</v>
      </c>
      <c r="B1094">
        <v>68.98465192271874</v>
      </c>
      <c r="C1094">
        <v>2.1153480772812543</v>
      </c>
    </row>
    <row r="1095" spans="1:3" x14ac:dyDescent="0.3">
      <c r="A1095">
        <v>1056</v>
      </c>
      <c r="B1095">
        <v>69.028817636691159</v>
      </c>
      <c r="C1095">
        <v>9.9711823633088414</v>
      </c>
    </row>
    <row r="1096" spans="1:3" x14ac:dyDescent="0.3">
      <c r="A1096">
        <v>1057</v>
      </c>
      <c r="B1096">
        <v>68.16902424862441</v>
      </c>
      <c r="C1096">
        <v>8.8309757513755898</v>
      </c>
    </row>
    <row r="1097" spans="1:3" x14ac:dyDescent="0.3">
      <c r="A1097">
        <v>1058</v>
      </c>
      <c r="B1097">
        <v>67.722756223713162</v>
      </c>
      <c r="C1097">
        <v>6.2772437762868378</v>
      </c>
    </row>
    <row r="1098" spans="1:3" x14ac:dyDescent="0.3">
      <c r="A1098">
        <v>1059</v>
      </c>
      <c r="B1098">
        <v>64.925069514118093</v>
      </c>
      <c r="C1098">
        <v>6.974930485881913</v>
      </c>
    </row>
    <row r="1099" spans="1:3" x14ac:dyDescent="0.3">
      <c r="A1099">
        <v>1060</v>
      </c>
      <c r="B1099">
        <v>68.268664017379052</v>
      </c>
      <c r="C1099">
        <v>3.4313359826209506</v>
      </c>
    </row>
    <row r="1100" spans="1:3" x14ac:dyDescent="0.3">
      <c r="A1100">
        <v>1061</v>
      </c>
      <c r="B1100">
        <v>69.270914235178296</v>
      </c>
      <c r="C1100">
        <v>2.1290857648217099</v>
      </c>
    </row>
    <row r="1101" spans="1:3" x14ac:dyDescent="0.3">
      <c r="A1101">
        <v>1062</v>
      </c>
      <c r="B1101">
        <v>69.929626448219182</v>
      </c>
      <c r="C1101">
        <v>1.3703735517808155</v>
      </c>
    </row>
    <row r="1102" spans="1:3" x14ac:dyDescent="0.3">
      <c r="A1102">
        <v>1063</v>
      </c>
      <c r="B1102">
        <v>69.252313112709984</v>
      </c>
      <c r="C1102">
        <v>1.8476868872900098</v>
      </c>
    </row>
    <row r="1103" spans="1:3" x14ac:dyDescent="0.3">
      <c r="A1103">
        <v>1064</v>
      </c>
      <c r="B1103">
        <v>69.564733435492528</v>
      </c>
      <c r="C1103">
        <v>7.4352665645074723</v>
      </c>
    </row>
    <row r="1104" spans="1:3" x14ac:dyDescent="0.3">
      <c r="A1104">
        <v>1065</v>
      </c>
      <c r="B1104">
        <v>69.192647603638591</v>
      </c>
      <c r="C1104">
        <v>6.8073523963614093</v>
      </c>
    </row>
    <row r="1105" spans="1:3" x14ac:dyDescent="0.3">
      <c r="A1105">
        <v>1066</v>
      </c>
      <c r="B1105">
        <v>72.48493966466053</v>
      </c>
      <c r="C1105">
        <v>6.51506033533947</v>
      </c>
    </row>
    <row r="1106" spans="1:3" x14ac:dyDescent="0.3">
      <c r="A1106">
        <v>1067</v>
      </c>
      <c r="B1106">
        <v>68.686770939616167</v>
      </c>
      <c r="C1106">
        <v>6.3132290603838328</v>
      </c>
    </row>
    <row r="1107" spans="1:3" x14ac:dyDescent="0.3">
      <c r="A1107">
        <v>1068</v>
      </c>
      <c r="B1107">
        <v>69.191820977840635</v>
      </c>
      <c r="C1107">
        <v>0.50817902215936783</v>
      </c>
    </row>
    <row r="1108" spans="1:3" x14ac:dyDescent="0.3">
      <c r="A1108">
        <v>1069</v>
      </c>
      <c r="B1108">
        <v>71.098763091984139</v>
      </c>
      <c r="C1108">
        <v>-1.8987630919841365</v>
      </c>
    </row>
    <row r="1109" spans="1:3" x14ac:dyDescent="0.3">
      <c r="A1109">
        <v>1070</v>
      </c>
      <c r="B1109">
        <v>70.749537020916662</v>
      </c>
      <c r="C1109">
        <v>-1.149537020916668</v>
      </c>
    </row>
    <row r="1110" spans="1:3" x14ac:dyDescent="0.3">
      <c r="A1110">
        <v>1071</v>
      </c>
      <c r="B1110">
        <v>70.275902256563256</v>
      </c>
      <c r="C1110">
        <v>-0.8759022565632506</v>
      </c>
    </row>
    <row r="1111" spans="1:3" x14ac:dyDescent="0.3">
      <c r="A1111">
        <v>1072</v>
      </c>
      <c r="B1111">
        <v>70.083938432668461</v>
      </c>
      <c r="C1111">
        <v>-0.78393843266846375</v>
      </c>
    </row>
    <row r="1112" spans="1:3" x14ac:dyDescent="0.3">
      <c r="A1112">
        <v>1073</v>
      </c>
      <c r="B1112">
        <v>66.628150674568772</v>
      </c>
      <c r="C1112">
        <v>1.7718493254312335</v>
      </c>
    </row>
    <row r="1113" spans="1:3" x14ac:dyDescent="0.3">
      <c r="A1113">
        <v>1074</v>
      </c>
      <c r="B1113">
        <v>62.907167982671126</v>
      </c>
      <c r="C1113">
        <v>4.7928320173288768</v>
      </c>
    </row>
    <row r="1114" spans="1:3" x14ac:dyDescent="0.3">
      <c r="A1114">
        <v>1075</v>
      </c>
      <c r="B1114">
        <v>61.292606702174666</v>
      </c>
      <c r="C1114">
        <v>-2.2926067021746661</v>
      </c>
    </row>
    <row r="1115" spans="1:3" x14ac:dyDescent="0.3">
      <c r="A1115">
        <v>1076</v>
      </c>
      <c r="B1115">
        <v>60.319409229384583</v>
      </c>
      <c r="C1115">
        <v>-2.2194092293845813</v>
      </c>
    </row>
    <row r="1116" spans="1:3" x14ac:dyDescent="0.3">
      <c r="A1116">
        <v>1077</v>
      </c>
      <c r="B1116">
        <v>61.226992318659299</v>
      </c>
      <c r="C1116">
        <v>-2.4269923186593019</v>
      </c>
    </row>
    <row r="1117" spans="1:3" x14ac:dyDescent="0.3">
      <c r="A1117">
        <v>1078</v>
      </c>
      <c r="B1117">
        <v>60.609449135489058</v>
      </c>
      <c r="C1117">
        <v>-2.2094491354890593</v>
      </c>
    </row>
    <row r="1118" spans="1:3" x14ac:dyDescent="0.3">
      <c r="A1118">
        <v>1079</v>
      </c>
      <c r="B1118">
        <v>64.822104569722001</v>
      </c>
      <c r="C1118">
        <v>-6.7221045697219992</v>
      </c>
    </row>
    <row r="1119" spans="1:3" x14ac:dyDescent="0.3">
      <c r="A1119">
        <v>1080</v>
      </c>
      <c r="B1119">
        <v>59.445789265641871</v>
      </c>
      <c r="C1119">
        <v>-1.6457892656418736</v>
      </c>
    </row>
    <row r="1120" spans="1:3" x14ac:dyDescent="0.3">
      <c r="A1120">
        <v>1081</v>
      </c>
      <c r="B1120">
        <v>57.195050301772383</v>
      </c>
      <c r="C1120">
        <v>0.10494969822761391</v>
      </c>
    </row>
    <row r="1121" spans="1:3" x14ac:dyDescent="0.3">
      <c r="A1121">
        <v>1082</v>
      </c>
      <c r="B1121">
        <v>62.557511025417419</v>
      </c>
      <c r="C1121">
        <v>-5.757511025417422</v>
      </c>
    </row>
    <row r="1122" spans="1:3" x14ac:dyDescent="0.3">
      <c r="A1122">
        <v>1083</v>
      </c>
      <c r="B1122">
        <v>63.467719010031985</v>
      </c>
      <c r="C1122">
        <v>-7.0677190100319862</v>
      </c>
    </row>
    <row r="1123" spans="1:3" x14ac:dyDescent="0.3">
      <c r="A1123">
        <v>1084</v>
      </c>
      <c r="B1123">
        <v>58.103028289717919</v>
      </c>
      <c r="C1123">
        <v>-2.5030282897179177</v>
      </c>
    </row>
    <row r="1124" spans="1:3" x14ac:dyDescent="0.3">
      <c r="A1124">
        <v>1085</v>
      </c>
      <c r="B1124">
        <v>57.874287493236459</v>
      </c>
      <c r="C1124">
        <v>-3.1742874932364558</v>
      </c>
    </row>
    <row r="1125" spans="1:3" x14ac:dyDescent="0.3">
      <c r="A1125">
        <v>1086</v>
      </c>
      <c r="B1125">
        <v>55.854075294676825</v>
      </c>
      <c r="C1125">
        <v>-1.8540752946768251</v>
      </c>
    </row>
    <row r="1126" spans="1:3" x14ac:dyDescent="0.3">
      <c r="A1126">
        <v>1087</v>
      </c>
      <c r="B1126">
        <v>57.119994040192836</v>
      </c>
      <c r="C1126">
        <v>-3.8199940401928387</v>
      </c>
    </row>
    <row r="1127" spans="1:3" x14ac:dyDescent="0.3">
      <c r="A1127">
        <v>1088</v>
      </c>
      <c r="B1127">
        <v>56.671821213226309</v>
      </c>
      <c r="C1127">
        <v>-3.7718212132263105</v>
      </c>
    </row>
    <row r="1128" spans="1:3" x14ac:dyDescent="0.3">
      <c r="A1128">
        <v>1089</v>
      </c>
      <c r="B1128">
        <v>55.697021068882613</v>
      </c>
      <c r="C1128">
        <v>-3.1970210688826128</v>
      </c>
    </row>
    <row r="1129" spans="1:3" x14ac:dyDescent="0.3">
      <c r="A1129">
        <v>1090</v>
      </c>
      <c r="B1129">
        <v>56.638330506631782</v>
      </c>
      <c r="C1129">
        <v>-4.1383305066317817</v>
      </c>
    </row>
    <row r="1130" spans="1:3" x14ac:dyDescent="0.3">
      <c r="A1130">
        <v>1091</v>
      </c>
      <c r="B1130">
        <v>63.243597476714129</v>
      </c>
      <c r="C1130">
        <v>-4.3435974767141303</v>
      </c>
    </row>
    <row r="1131" spans="1:3" x14ac:dyDescent="0.3">
      <c r="A1131">
        <v>1092</v>
      </c>
      <c r="B1131">
        <v>62.422061298116816</v>
      </c>
      <c r="C1131">
        <v>-4.0220612981168173</v>
      </c>
    </row>
    <row r="1132" spans="1:3" x14ac:dyDescent="0.3">
      <c r="A1132">
        <v>1093</v>
      </c>
      <c r="B1132">
        <v>61.728920421174493</v>
      </c>
      <c r="C1132">
        <v>-3.6289204211744917</v>
      </c>
    </row>
    <row r="1133" spans="1:3" x14ac:dyDescent="0.3">
      <c r="A1133">
        <v>1094</v>
      </c>
      <c r="B1133">
        <v>61.192205982296038</v>
      </c>
      <c r="C1133">
        <v>-3.5922059822960364</v>
      </c>
    </row>
    <row r="1134" spans="1:3" x14ac:dyDescent="0.3">
      <c r="A1134">
        <v>1095</v>
      </c>
      <c r="B1134">
        <v>61.622886719967234</v>
      </c>
      <c r="C1134">
        <v>-4.5228867199672322</v>
      </c>
    </row>
    <row r="1135" spans="1:3" x14ac:dyDescent="0.3">
      <c r="A1135">
        <v>1096</v>
      </c>
      <c r="B1135">
        <v>61.043408106181239</v>
      </c>
      <c r="C1135">
        <v>-4.3434081061812364</v>
      </c>
    </row>
    <row r="1136" spans="1:3" x14ac:dyDescent="0.3">
      <c r="A1136">
        <v>1097</v>
      </c>
      <c r="B1136">
        <v>57.990311461529139</v>
      </c>
      <c r="C1136">
        <v>-1.6903114615291415</v>
      </c>
    </row>
    <row r="1137" spans="1:3" x14ac:dyDescent="0.3">
      <c r="A1137">
        <v>1098</v>
      </c>
      <c r="B1137">
        <v>59.778583119430948</v>
      </c>
      <c r="C1137">
        <v>-4.1785831194309466</v>
      </c>
    </row>
    <row r="1138" spans="1:3" x14ac:dyDescent="0.3">
      <c r="A1138">
        <v>1099</v>
      </c>
      <c r="B1138">
        <v>64.281864340526894</v>
      </c>
      <c r="C1138">
        <v>-9.2818643405268944</v>
      </c>
    </row>
    <row r="1139" spans="1:3" x14ac:dyDescent="0.3">
      <c r="A1139">
        <v>1100</v>
      </c>
      <c r="B1139">
        <v>63.044943272227755</v>
      </c>
      <c r="C1139">
        <v>-8.6449432722277564</v>
      </c>
    </row>
    <row r="1140" spans="1:3" x14ac:dyDescent="0.3">
      <c r="A1140">
        <v>1101</v>
      </c>
      <c r="B1140">
        <v>60.523880764488382</v>
      </c>
      <c r="C1140">
        <v>-6.6238807644883835</v>
      </c>
    </row>
    <row r="1141" spans="1:3" x14ac:dyDescent="0.3">
      <c r="A1141">
        <v>1102</v>
      </c>
      <c r="B1141">
        <v>61.145598614928929</v>
      </c>
      <c r="C1141">
        <v>-7.6455986149289288</v>
      </c>
    </row>
    <row r="1142" spans="1:3" x14ac:dyDescent="0.3">
      <c r="A1142">
        <v>1103</v>
      </c>
      <c r="B1142">
        <v>59.353984141392132</v>
      </c>
      <c r="C1142">
        <v>-6.3539841413921323</v>
      </c>
    </row>
    <row r="1143" spans="1:3" x14ac:dyDescent="0.3">
      <c r="A1143">
        <v>1104</v>
      </c>
      <c r="B1143">
        <v>60.936409433027642</v>
      </c>
      <c r="C1143">
        <v>-8.1364094330276444</v>
      </c>
    </row>
    <row r="1144" spans="1:3" x14ac:dyDescent="0.3">
      <c r="A1144">
        <v>1105</v>
      </c>
      <c r="B1144">
        <v>61.502380434635711</v>
      </c>
      <c r="C1144">
        <v>-9.002380434635711</v>
      </c>
    </row>
    <row r="1145" spans="1:3" x14ac:dyDescent="0.3">
      <c r="A1145">
        <v>1106</v>
      </c>
      <c r="B1145">
        <v>62.039324424776574</v>
      </c>
      <c r="C1145">
        <v>-9.9393244247765722</v>
      </c>
    </row>
    <row r="1146" spans="1:3" x14ac:dyDescent="0.3">
      <c r="A1146">
        <v>1107</v>
      </c>
      <c r="B1146">
        <v>69.005016778602183</v>
      </c>
      <c r="C1146">
        <v>-2.8050167786021802</v>
      </c>
    </row>
    <row r="1147" spans="1:3" x14ac:dyDescent="0.3">
      <c r="A1147">
        <v>1108</v>
      </c>
      <c r="B1147">
        <v>70.368166166513561</v>
      </c>
      <c r="C1147">
        <v>-4.3681661665135607</v>
      </c>
    </row>
    <row r="1148" spans="1:3" x14ac:dyDescent="0.3">
      <c r="A1148">
        <v>1109</v>
      </c>
      <c r="B1148">
        <v>70.527740409950496</v>
      </c>
      <c r="C1148">
        <v>-4.6277404099504906</v>
      </c>
    </row>
    <row r="1149" spans="1:3" x14ac:dyDescent="0.3">
      <c r="A1149">
        <v>1110</v>
      </c>
      <c r="B1149">
        <v>73.575885915742347</v>
      </c>
      <c r="C1149">
        <v>-7.7758859157423501</v>
      </c>
    </row>
    <row r="1150" spans="1:3" x14ac:dyDescent="0.3">
      <c r="A1150">
        <v>1111</v>
      </c>
      <c r="B1150">
        <v>69.631097271803966</v>
      </c>
      <c r="C1150">
        <v>-4.0310972718039721</v>
      </c>
    </row>
    <row r="1151" spans="1:3" x14ac:dyDescent="0.3">
      <c r="A1151">
        <v>1112</v>
      </c>
      <c r="B1151">
        <v>69.63207029306065</v>
      </c>
      <c r="C1151">
        <v>-3.7320702930606444</v>
      </c>
    </row>
    <row r="1152" spans="1:3" x14ac:dyDescent="0.3">
      <c r="A1152">
        <v>1113</v>
      </c>
      <c r="B1152">
        <v>69.978015253570987</v>
      </c>
      <c r="C1152">
        <v>-3.8780152535709931</v>
      </c>
    </row>
    <row r="1153" spans="1:3" x14ac:dyDescent="0.3">
      <c r="A1153">
        <v>1114</v>
      </c>
      <c r="B1153">
        <v>67.756390684558966</v>
      </c>
      <c r="C1153">
        <v>-1.4563906845589685</v>
      </c>
    </row>
    <row r="1154" spans="1:3" x14ac:dyDescent="0.3">
      <c r="A1154">
        <v>1115</v>
      </c>
      <c r="B1154">
        <v>67.16491496679096</v>
      </c>
      <c r="C1154">
        <v>-1.4649149667909569</v>
      </c>
    </row>
    <row r="1155" spans="1:3" x14ac:dyDescent="0.3">
      <c r="A1155">
        <v>1116</v>
      </c>
      <c r="B1155">
        <v>72.894704477603383</v>
      </c>
      <c r="C1155">
        <v>-7.6947044776033806</v>
      </c>
    </row>
    <row r="1156" spans="1:3" x14ac:dyDescent="0.3">
      <c r="A1156">
        <v>1117</v>
      </c>
      <c r="B1156">
        <v>68.755097888577311</v>
      </c>
      <c r="C1156">
        <v>-3.7550978885773105</v>
      </c>
    </row>
    <row r="1157" spans="1:3" x14ac:dyDescent="0.3">
      <c r="A1157">
        <v>1118</v>
      </c>
      <c r="B1157">
        <v>68.604958812761282</v>
      </c>
      <c r="C1157">
        <v>-3.5049588127612878</v>
      </c>
    </row>
    <row r="1158" spans="1:3" x14ac:dyDescent="0.3">
      <c r="A1158">
        <v>1119</v>
      </c>
      <c r="B1158">
        <v>65.624436894772387</v>
      </c>
      <c r="C1158">
        <v>-0.32443689477238991</v>
      </c>
    </row>
    <row r="1159" spans="1:3" x14ac:dyDescent="0.3">
      <c r="A1159">
        <v>1120</v>
      </c>
      <c r="B1159">
        <v>68.158925286877235</v>
      </c>
      <c r="C1159">
        <v>-2.8589252868772377</v>
      </c>
    </row>
    <row r="1160" spans="1:3" x14ac:dyDescent="0.3">
      <c r="A1160">
        <v>1121</v>
      </c>
      <c r="B1160">
        <v>65.487364490161752</v>
      </c>
      <c r="C1160">
        <v>-8.7364490161746744E-2</v>
      </c>
    </row>
    <row r="1161" spans="1:3" x14ac:dyDescent="0.3">
      <c r="A1161">
        <v>1122</v>
      </c>
      <c r="B1161">
        <v>67.25786901838903</v>
      </c>
      <c r="C1161">
        <v>-1.8578690183890245</v>
      </c>
    </row>
    <row r="1162" spans="1:3" x14ac:dyDescent="0.3">
      <c r="A1162">
        <v>1123</v>
      </c>
      <c r="B1162">
        <v>67.00880181601039</v>
      </c>
      <c r="C1162">
        <v>-3.50880181601039</v>
      </c>
    </row>
    <row r="1163" spans="1:3" x14ac:dyDescent="0.3">
      <c r="A1163">
        <v>1124</v>
      </c>
      <c r="B1163">
        <v>63.824422223358958</v>
      </c>
      <c r="C1163">
        <v>-0.72442222335895678</v>
      </c>
    </row>
    <row r="1164" spans="1:3" x14ac:dyDescent="0.3">
      <c r="A1164">
        <v>1125</v>
      </c>
      <c r="B1164">
        <v>66.043101342979526</v>
      </c>
      <c r="C1164">
        <v>-3.3431013429795229</v>
      </c>
    </row>
    <row r="1165" spans="1:3" x14ac:dyDescent="0.3">
      <c r="A1165">
        <v>1126</v>
      </c>
      <c r="B1165">
        <v>65.04603584929454</v>
      </c>
      <c r="C1165">
        <v>-2.7460358492945431</v>
      </c>
    </row>
    <row r="1166" spans="1:3" x14ac:dyDescent="0.3">
      <c r="A1166">
        <v>1127</v>
      </c>
      <c r="B1166">
        <v>65.350133580550732</v>
      </c>
      <c r="C1166">
        <v>-3.0501335805507352</v>
      </c>
    </row>
    <row r="1167" spans="1:3" x14ac:dyDescent="0.3">
      <c r="A1167">
        <v>1128</v>
      </c>
      <c r="B1167">
        <v>54.72320462278855</v>
      </c>
      <c r="C1167">
        <v>-18.423204622788553</v>
      </c>
    </row>
    <row r="1168" spans="1:3" x14ac:dyDescent="0.3">
      <c r="A1168">
        <v>1129</v>
      </c>
      <c r="B1168">
        <v>64.486643415543597</v>
      </c>
      <c r="C1168">
        <v>-1.9866434155435968</v>
      </c>
    </row>
    <row r="1169" spans="1:3" x14ac:dyDescent="0.3">
      <c r="A1169">
        <v>1130</v>
      </c>
      <c r="B1169">
        <v>63.957057123345258</v>
      </c>
      <c r="C1169">
        <v>-1.8570571233452569</v>
      </c>
    </row>
    <row r="1170" spans="1:3" x14ac:dyDescent="0.3">
      <c r="A1170">
        <v>1131</v>
      </c>
      <c r="B1170">
        <v>61.901551015392116</v>
      </c>
      <c r="C1170">
        <v>-0.10155101539211842</v>
      </c>
    </row>
    <row r="1171" spans="1:3" x14ac:dyDescent="0.3">
      <c r="A1171">
        <v>1132</v>
      </c>
      <c r="B1171">
        <v>65.55507826286923</v>
      </c>
      <c r="C1171">
        <v>-4.4550782628692289</v>
      </c>
    </row>
    <row r="1172" spans="1:3" x14ac:dyDescent="0.3">
      <c r="A1172">
        <v>1133</v>
      </c>
      <c r="B1172">
        <v>63.434611862798953</v>
      </c>
      <c r="C1172">
        <v>1.5653881372010474</v>
      </c>
    </row>
    <row r="1173" spans="1:3" x14ac:dyDescent="0.3">
      <c r="A1173">
        <v>1134</v>
      </c>
      <c r="B1173">
        <v>66.102180575790015</v>
      </c>
      <c r="C1173">
        <v>-7.4021805757900125</v>
      </c>
    </row>
    <row r="1174" spans="1:3" x14ac:dyDescent="0.3">
      <c r="A1174">
        <v>1135</v>
      </c>
      <c r="B1174">
        <v>66.318261026657865</v>
      </c>
      <c r="C1174">
        <v>-6.6182610266578621</v>
      </c>
    </row>
    <row r="1175" spans="1:3" x14ac:dyDescent="0.3">
      <c r="A1175">
        <v>1136</v>
      </c>
      <c r="B1175">
        <v>65.308655617661515</v>
      </c>
      <c r="C1175">
        <v>-6.0086556176615176</v>
      </c>
    </row>
    <row r="1176" spans="1:3" x14ac:dyDescent="0.3">
      <c r="A1176">
        <v>1137</v>
      </c>
      <c r="B1176">
        <v>64.879262005374301</v>
      </c>
      <c r="C1176">
        <v>-5.9792620053743022</v>
      </c>
    </row>
    <row r="1177" spans="1:3" x14ac:dyDescent="0.3">
      <c r="A1177">
        <v>1138</v>
      </c>
      <c r="B1177">
        <v>62.836083509223947</v>
      </c>
      <c r="C1177">
        <v>-4.2360835092239455</v>
      </c>
    </row>
    <row r="1178" spans="1:3" x14ac:dyDescent="0.3">
      <c r="A1178">
        <v>1139</v>
      </c>
      <c r="B1178">
        <v>70.927241284495537</v>
      </c>
      <c r="C1178">
        <v>3.6727587155044574</v>
      </c>
    </row>
    <row r="1179" spans="1:3" x14ac:dyDescent="0.3">
      <c r="A1179">
        <v>1140</v>
      </c>
      <c r="B1179">
        <v>68.559495650941074</v>
      </c>
      <c r="C1179">
        <v>5.9405043490589264</v>
      </c>
    </row>
    <row r="1180" spans="1:3" x14ac:dyDescent="0.3">
      <c r="A1180">
        <v>1141</v>
      </c>
      <c r="B1180">
        <v>73.026711787440306</v>
      </c>
      <c r="C1180">
        <v>1.2732882125596916</v>
      </c>
    </row>
    <row r="1181" spans="1:3" x14ac:dyDescent="0.3">
      <c r="A1181">
        <v>1142</v>
      </c>
      <c r="B1181">
        <v>70.659980234826079</v>
      </c>
      <c r="C1181">
        <v>3.4400197651739148</v>
      </c>
    </row>
    <row r="1182" spans="1:3" x14ac:dyDescent="0.3">
      <c r="A1182">
        <v>1143</v>
      </c>
      <c r="B1182">
        <v>70.506171959809436</v>
      </c>
      <c r="C1182">
        <v>3.3938280401905701</v>
      </c>
    </row>
    <row r="1183" spans="1:3" x14ac:dyDescent="0.3">
      <c r="A1183">
        <v>1144</v>
      </c>
      <c r="B1183">
        <v>70.441244243832244</v>
      </c>
      <c r="C1183">
        <v>3.15875575616775</v>
      </c>
    </row>
    <row r="1184" spans="1:3" x14ac:dyDescent="0.3">
      <c r="A1184">
        <v>1145</v>
      </c>
      <c r="B1184">
        <v>70.216265409962858</v>
      </c>
      <c r="C1184">
        <v>3.1837345900371474</v>
      </c>
    </row>
    <row r="1185" spans="1:3" x14ac:dyDescent="0.3">
      <c r="A1185">
        <v>1146</v>
      </c>
      <c r="B1185">
        <v>69.802379959693582</v>
      </c>
      <c r="C1185">
        <v>3.3976200403064212</v>
      </c>
    </row>
    <row r="1186" spans="1:3" x14ac:dyDescent="0.3">
      <c r="A1186">
        <v>1147</v>
      </c>
      <c r="B1186">
        <v>72.138517342841268</v>
      </c>
      <c r="C1186">
        <v>0.86148265715873151</v>
      </c>
    </row>
    <row r="1187" spans="1:3" x14ac:dyDescent="0.3">
      <c r="A1187">
        <v>1148</v>
      </c>
      <c r="B1187">
        <v>69.638052578500563</v>
      </c>
      <c r="C1187">
        <v>3.1619474214994341</v>
      </c>
    </row>
    <row r="1188" spans="1:3" x14ac:dyDescent="0.3">
      <c r="A1188">
        <v>1149</v>
      </c>
      <c r="B1188">
        <v>69.626721710191489</v>
      </c>
      <c r="C1188">
        <v>2.8732782898085105</v>
      </c>
    </row>
    <row r="1189" spans="1:3" x14ac:dyDescent="0.3">
      <c r="A1189">
        <v>1150</v>
      </c>
      <c r="B1189">
        <v>68.896226508677842</v>
      </c>
      <c r="C1189">
        <v>3.3037734913221612</v>
      </c>
    </row>
    <row r="1190" spans="1:3" x14ac:dyDescent="0.3">
      <c r="A1190">
        <v>1151</v>
      </c>
      <c r="B1190">
        <v>68.643412894693469</v>
      </c>
      <c r="C1190">
        <v>3.2565871053065365</v>
      </c>
    </row>
    <row r="1191" spans="1:3" x14ac:dyDescent="0.3">
      <c r="A1191">
        <v>1152</v>
      </c>
      <c r="B1191">
        <v>66.976632770146693</v>
      </c>
      <c r="C1191">
        <v>4.6233672298533008</v>
      </c>
    </row>
    <row r="1192" spans="1:3" x14ac:dyDescent="0.3">
      <c r="A1192">
        <v>1153</v>
      </c>
      <c r="B1192">
        <v>68.479563089829611</v>
      </c>
      <c r="C1192">
        <v>2.8204369101703861</v>
      </c>
    </row>
    <row r="1193" spans="1:3" x14ac:dyDescent="0.3">
      <c r="A1193">
        <v>1154</v>
      </c>
      <c r="B1193">
        <v>67.880392389525227</v>
      </c>
      <c r="C1193">
        <v>3.1196076104747732</v>
      </c>
    </row>
    <row r="1194" spans="1:3" x14ac:dyDescent="0.3">
      <c r="A1194">
        <v>1155</v>
      </c>
      <c r="B1194">
        <v>77.401200690163989</v>
      </c>
      <c r="C1194">
        <v>-1.6012006901639921</v>
      </c>
    </row>
    <row r="1195" spans="1:3" x14ac:dyDescent="0.3">
      <c r="A1195">
        <v>1156</v>
      </c>
      <c r="B1195">
        <v>76.736228393680079</v>
      </c>
      <c r="C1195">
        <v>-1.136228393680085</v>
      </c>
    </row>
    <row r="1196" spans="1:3" x14ac:dyDescent="0.3">
      <c r="A1196">
        <v>1157</v>
      </c>
      <c r="B1196">
        <v>79.143112933613153</v>
      </c>
      <c r="C1196">
        <v>-3.6431129336131534</v>
      </c>
    </row>
    <row r="1197" spans="1:3" x14ac:dyDescent="0.3">
      <c r="A1197">
        <v>1158</v>
      </c>
      <c r="B1197">
        <v>79.026851172850073</v>
      </c>
      <c r="C1197">
        <v>-4.0268511728500727</v>
      </c>
    </row>
    <row r="1198" spans="1:3" x14ac:dyDescent="0.3">
      <c r="A1198">
        <v>1159</v>
      </c>
      <c r="B1198">
        <v>80.590507526136122</v>
      </c>
      <c r="C1198">
        <v>-5.7905075261361247</v>
      </c>
    </row>
    <row r="1199" spans="1:3" x14ac:dyDescent="0.3">
      <c r="A1199">
        <v>1160</v>
      </c>
      <c r="B1199">
        <v>77.961994864750082</v>
      </c>
      <c r="C1199">
        <v>-3.461994864750082</v>
      </c>
    </row>
    <row r="1200" spans="1:3" x14ac:dyDescent="0.3">
      <c r="A1200">
        <v>1161</v>
      </c>
      <c r="B1200">
        <v>78.669477669272396</v>
      </c>
      <c r="C1200">
        <v>-4.4694776692723934</v>
      </c>
    </row>
    <row r="1201" spans="1:3" x14ac:dyDescent="0.3">
      <c r="A1201">
        <v>1162</v>
      </c>
      <c r="B1201">
        <v>76.280765123051808</v>
      </c>
      <c r="C1201">
        <v>-2.1807651230518132</v>
      </c>
    </row>
    <row r="1202" spans="1:3" x14ac:dyDescent="0.3">
      <c r="A1202">
        <v>1163</v>
      </c>
      <c r="B1202">
        <v>78.779977403826479</v>
      </c>
      <c r="C1202">
        <v>-5.2799774038264786</v>
      </c>
    </row>
    <row r="1203" spans="1:3" x14ac:dyDescent="0.3">
      <c r="A1203">
        <v>1164</v>
      </c>
      <c r="B1203">
        <v>78.623645056816713</v>
      </c>
      <c r="C1203">
        <v>-5.2236450568167072</v>
      </c>
    </row>
    <row r="1204" spans="1:3" x14ac:dyDescent="0.3">
      <c r="A1204">
        <v>1165</v>
      </c>
      <c r="B1204">
        <v>78.341828628049484</v>
      </c>
      <c r="C1204">
        <v>-5.4418286280494783</v>
      </c>
    </row>
    <row r="1205" spans="1:3" x14ac:dyDescent="0.3">
      <c r="A1205">
        <v>1166</v>
      </c>
      <c r="B1205">
        <v>80.581051019837048</v>
      </c>
      <c r="C1205">
        <v>-7.6810510198370423</v>
      </c>
    </row>
    <row r="1206" spans="1:3" x14ac:dyDescent="0.3">
      <c r="A1206">
        <v>1167</v>
      </c>
      <c r="B1206">
        <v>78.063168981406079</v>
      </c>
      <c r="C1206">
        <v>-5.5631689814060792</v>
      </c>
    </row>
    <row r="1207" spans="1:3" x14ac:dyDescent="0.3">
      <c r="A1207">
        <v>1168</v>
      </c>
      <c r="B1207">
        <v>77.559402966974119</v>
      </c>
      <c r="C1207">
        <v>-5.059402966974119</v>
      </c>
    </row>
    <row r="1208" spans="1:3" x14ac:dyDescent="0.3">
      <c r="A1208">
        <v>1169</v>
      </c>
      <c r="B1208">
        <v>77.419996660904474</v>
      </c>
      <c r="C1208">
        <v>-5.1199966609044765</v>
      </c>
    </row>
    <row r="1209" spans="1:3" x14ac:dyDescent="0.3">
      <c r="A1209">
        <v>1170</v>
      </c>
      <c r="B1209">
        <v>77.072363535647995</v>
      </c>
      <c r="C1209">
        <v>-5.3723635356479917</v>
      </c>
    </row>
    <row r="1210" spans="1:3" x14ac:dyDescent="0.3">
      <c r="A1210">
        <v>1171</v>
      </c>
      <c r="B1210">
        <v>79.203908148943057</v>
      </c>
      <c r="C1210">
        <v>3.4960918510569456</v>
      </c>
    </row>
    <row r="1211" spans="1:3" x14ac:dyDescent="0.3">
      <c r="A1211">
        <v>1172</v>
      </c>
      <c r="B1211">
        <v>75.410414980025848</v>
      </c>
      <c r="C1211">
        <v>7.0895850199741517</v>
      </c>
    </row>
    <row r="1212" spans="1:3" x14ac:dyDescent="0.3">
      <c r="A1212">
        <v>1173</v>
      </c>
      <c r="B1212">
        <v>78.095299605443287</v>
      </c>
      <c r="C1212">
        <v>4.3047003945567184</v>
      </c>
    </row>
    <row r="1213" spans="1:3" x14ac:dyDescent="0.3">
      <c r="A1213">
        <v>1174</v>
      </c>
      <c r="B1213">
        <v>82.780554598980643</v>
      </c>
      <c r="C1213">
        <v>-0.28055459898064328</v>
      </c>
    </row>
    <row r="1214" spans="1:3" x14ac:dyDescent="0.3">
      <c r="A1214">
        <v>1175</v>
      </c>
      <c r="B1214">
        <v>79.924946533911523</v>
      </c>
      <c r="C1214">
        <v>2.1750534660884711</v>
      </c>
    </row>
    <row r="1215" spans="1:3" x14ac:dyDescent="0.3">
      <c r="A1215">
        <v>1176</v>
      </c>
      <c r="B1215">
        <v>82.185353560898918</v>
      </c>
      <c r="C1215">
        <v>-0.38535356089892048</v>
      </c>
    </row>
    <row r="1216" spans="1:3" x14ac:dyDescent="0.3">
      <c r="A1216">
        <v>1177</v>
      </c>
      <c r="B1216">
        <v>80.558006741874948</v>
      </c>
      <c r="C1216">
        <v>1.0419932581250464</v>
      </c>
    </row>
    <row r="1217" spans="1:3" x14ac:dyDescent="0.3">
      <c r="A1217">
        <v>1178</v>
      </c>
      <c r="B1217">
        <v>82.951511371932909</v>
      </c>
      <c r="C1217">
        <v>-1.5515113719329037</v>
      </c>
    </row>
    <row r="1218" spans="1:3" x14ac:dyDescent="0.3">
      <c r="A1218">
        <v>1179</v>
      </c>
      <c r="B1218">
        <v>83.297653727063633</v>
      </c>
      <c r="C1218">
        <v>-1.9976537270636356</v>
      </c>
    </row>
    <row r="1219" spans="1:3" x14ac:dyDescent="0.3">
      <c r="A1219">
        <v>1180</v>
      </c>
      <c r="B1219">
        <v>79.646501822216052</v>
      </c>
      <c r="C1219">
        <v>1.453498177783942</v>
      </c>
    </row>
    <row r="1220" spans="1:3" x14ac:dyDescent="0.3">
      <c r="A1220">
        <v>1181</v>
      </c>
      <c r="B1220">
        <v>82.140839753564322</v>
      </c>
      <c r="C1220">
        <v>-1.1408397535643218</v>
      </c>
    </row>
    <row r="1221" spans="1:3" x14ac:dyDescent="0.3">
      <c r="A1221">
        <v>1182</v>
      </c>
      <c r="B1221">
        <v>81.729987838402337</v>
      </c>
      <c r="C1221">
        <v>6.2700121615976627</v>
      </c>
    </row>
    <row r="1222" spans="1:3" x14ac:dyDescent="0.3">
      <c r="A1222">
        <v>1183</v>
      </c>
      <c r="B1222">
        <v>79.745848508570077</v>
      </c>
      <c r="C1222">
        <v>7.2541514914299228</v>
      </c>
    </row>
    <row r="1223" spans="1:3" x14ac:dyDescent="0.3">
      <c r="A1223">
        <v>1184</v>
      </c>
      <c r="B1223">
        <v>81.186180773743615</v>
      </c>
      <c r="C1223">
        <v>2.8138192262563848</v>
      </c>
    </row>
    <row r="1224" spans="1:3" x14ac:dyDescent="0.3">
      <c r="A1224">
        <v>1185</v>
      </c>
      <c r="B1224">
        <v>79.674955806860581</v>
      </c>
      <c r="C1224">
        <v>0.32504419313941924</v>
      </c>
    </row>
    <row r="1225" spans="1:3" x14ac:dyDescent="0.3">
      <c r="A1225">
        <v>1186</v>
      </c>
      <c r="B1225">
        <v>79.955020070849713</v>
      </c>
      <c r="C1225">
        <v>-0.25502007084971012</v>
      </c>
    </row>
    <row r="1226" spans="1:3" x14ac:dyDescent="0.3">
      <c r="A1226">
        <v>1187</v>
      </c>
      <c r="B1226">
        <v>76.641543284855729</v>
      </c>
      <c r="C1226">
        <v>-8.3415432848557316</v>
      </c>
    </row>
    <row r="1227" spans="1:3" x14ac:dyDescent="0.3">
      <c r="A1227">
        <v>1188</v>
      </c>
      <c r="B1227">
        <v>73.179637421873636</v>
      </c>
      <c r="C1227">
        <v>-5.1796374218736361</v>
      </c>
    </row>
    <row r="1228" spans="1:3" x14ac:dyDescent="0.3">
      <c r="A1228">
        <v>1189</v>
      </c>
      <c r="B1228">
        <v>68.467297930138869</v>
      </c>
      <c r="C1228">
        <v>-0.86729793013887502</v>
      </c>
    </row>
    <row r="1229" spans="1:3" x14ac:dyDescent="0.3">
      <c r="A1229">
        <v>1190</v>
      </c>
      <c r="B1229">
        <v>74.561454945133733</v>
      </c>
      <c r="C1229">
        <v>-7.2614549451337354</v>
      </c>
    </row>
    <row r="1230" spans="1:3" x14ac:dyDescent="0.3">
      <c r="A1230">
        <v>1191</v>
      </c>
      <c r="B1230">
        <v>61.956162576795172</v>
      </c>
      <c r="C1230">
        <v>4.8438374232048247</v>
      </c>
    </row>
    <row r="1231" spans="1:3" x14ac:dyDescent="0.3">
      <c r="A1231">
        <v>1192</v>
      </c>
      <c r="B1231">
        <v>64.522766706854497</v>
      </c>
      <c r="C1231">
        <v>1.8772332931455082</v>
      </c>
    </row>
    <row r="1232" spans="1:3" x14ac:dyDescent="0.3">
      <c r="A1232">
        <v>1193</v>
      </c>
      <c r="B1232">
        <v>70.40730845858873</v>
      </c>
      <c r="C1232">
        <v>-4.4073084585887301</v>
      </c>
    </row>
    <row r="1233" spans="1:3" x14ac:dyDescent="0.3">
      <c r="A1233">
        <v>1194</v>
      </c>
      <c r="B1233">
        <v>58.452647823953299</v>
      </c>
      <c r="C1233">
        <v>7.0473521760467008</v>
      </c>
    </row>
    <row r="1234" spans="1:3" x14ac:dyDescent="0.3">
      <c r="A1234">
        <v>1195</v>
      </c>
      <c r="B1234">
        <v>62.574007453415689</v>
      </c>
      <c r="C1234">
        <v>2.6259925465843139</v>
      </c>
    </row>
    <row r="1235" spans="1:3" x14ac:dyDescent="0.3">
      <c r="A1235">
        <v>1196</v>
      </c>
      <c r="B1235">
        <v>65.466910212417702</v>
      </c>
      <c r="C1235">
        <v>-0.66691021241770443</v>
      </c>
    </row>
    <row r="1236" spans="1:3" x14ac:dyDescent="0.3">
      <c r="A1236">
        <v>1197</v>
      </c>
      <c r="B1236">
        <v>62.181949984030467</v>
      </c>
      <c r="C1236">
        <v>2.2180500159695384</v>
      </c>
    </row>
    <row r="1237" spans="1:3" x14ac:dyDescent="0.3">
      <c r="A1237">
        <v>1198</v>
      </c>
      <c r="B1237">
        <v>64.836485393695185</v>
      </c>
      <c r="C1237">
        <v>-0.8364853936951846</v>
      </c>
    </row>
    <row r="1238" spans="1:3" x14ac:dyDescent="0.3">
      <c r="A1238">
        <v>1199</v>
      </c>
      <c r="B1238">
        <v>67.49800251536962</v>
      </c>
      <c r="C1238">
        <v>-3.7980025153696175</v>
      </c>
    </row>
    <row r="1239" spans="1:3" x14ac:dyDescent="0.3">
      <c r="A1239">
        <v>1200</v>
      </c>
      <c r="B1239">
        <v>57.989552493888226</v>
      </c>
      <c r="C1239">
        <v>5.3104475061117711</v>
      </c>
    </row>
    <row r="1240" spans="1:3" x14ac:dyDescent="0.3">
      <c r="A1240">
        <v>1201</v>
      </c>
      <c r="B1240">
        <v>60.901462785182936</v>
      </c>
      <c r="C1240">
        <v>1.9985372148170626</v>
      </c>
    </row>
    <row r="1241" spans="1:3" x14ac:dyDescent="0.3">
      <c r="A1241">
        <v>1202</v>
      </c>
      <c r="B1241">
        <v>51.466222966157147</v>
      </c>
      <c r="C1241">
        <v>11.033777033842853</v>
      </c>
    </row>
    <row r="1242" spans="1:3" x14ac:dyDescent="0.3">
      <c r="A1242">
        <v>1203</v>
      </c>
      <c r="B1242">
        <v>68.405319646099386</v>
      </c>
      <c r="C1242">
        <v>0.69468035390060834</v>
      </c>
    </row>
    <row r="1243" spans="1:3" x14ac:dyDescent="0.3">
      <c r="A1243">
        <v>1204</v>
      </c>
      <c r="B1243">
        <v>68.101224655427899</v>
      </c>
      <c r="C1243">
        <v>0.79877534457210686</v>
      </c>
    </row>
    <row r="1244" spans="1:3" x14ac:dyDescent="0.3">
      <c r="A1244">
        <v>1205</v>
      </c>
      <c r="B1244">
        <v>70.372485957191046</v>
      </c>
      <c r="C1244">
        <v>-1.6724859571910429</v>
      </c>
    </row>
    <row r="1245" spans="1:3" x14ac:dyDescent="0.3">
      <c r="A1245">
        <v>1206</v>
      </c>
      <c r="B1245">
        <v>70.294748682547251</v>
      </c>
      <c r="C1245">
        <v>-1.794748682547251</v>
      </c>
    </row>
    <row r="1246" spans="1:3" x14ac:dyDescent="0.3">
      <c r="A1246">
        <v>1207</v>
      </c>
      <c r="B1246">
        <v>69.926558849300321</v>
      </c>
      <c r="C1246">
        <v>-1.6265588493003236</v>
      </c>
    </row>
    <row r="1247" spans="1:3" x14ac:dyDescent="0.3">
      <c r="A1247">
        <v>1208</v>
      </c>
      <c r="B1247">
        <v>69.716388509918744</v>
      </c>
      <c r="C1247">
        <v>-1.6163885099187496</v>
      </c>
    </row>
    <row r="1248" spans="1:3" x14ac:dyDescent="0.3">
      <c r="A1248">
        <v>1209</v>
      </c>
      <c r="B1248">
        <v>69.387199098733248</v>
      </c>
      <c r="C1248">
        <v>-1.4871990987332424</v>
      </c>
    </row>
    <row r="1249" spans="1:3" x14ac:dyDescent="0.3">
      <c r="A1249">
        <v>1210</v>
      </c>
      <c r="B1249">
        <v>69.267775750613879</v>
      </c>
      <c r="C1249">
        <v>-1.5677757506138761</v>
      </c>
    </row>
    <row r="1250" spans="1:3" x14ac:dyDescent="0.3">
      <c r="A1250">
        <v>1211</v>
      </c>
      <c r="B1250">
        <v>70.702772090147647</v>
      </c>
      <c r="C1250">
        <v>-3.2027720901476471</v>
      </c>
    </row>
    <row r="1251" spans="1:3" x14ac:dyDescent="0.3">
      <c r="A1251">
        <v>1212</v>
      </c>
      <c r="B1251">
        <v>68.661471946027945</v>
      </c>
      <c r="C1251">
        <v>-1.3614719460279474</v>
      </c>
    </row>
    <row r="1252" spans="1:3" x14ac:dyDescent="0.3">
      <c r="A1252">
        <v>1213</v>
      </c>
      <c r="B1252">
        <v>71.308034969094308</v>
      </c>
      <c r="C1252">
        <v>-4.1080349690943052</v>
      </c>
    </row>
    <row r="1253" spans="1:3" x14ac:dyDescent="0.3">
      <c r="A1253">
        <v>1214</v>
      </c>
      <c r="B1253">
        <v>66.066480107603283</v>
      </c>
      <c r="C1253">
        <v>-0.76648010760328589</v>
      </c>
    </row>
    <row r="1254" spans="1:3" x14ac:dyDescent="0.3">
      <c r="A1254">
        <v>1215</v>
      </c>
      <c r="B1254">
        <v>66.027856073224513</v>
      </c>
      <c r="C1254">
        <v>0.87214392677549313</v>
      </c>
    </row>
    <row r="1255" spans="1:3" x14ac:dyDescent="0.3">
      <c r="A1255">
        <v>1216</v>
      </c>
      <c r="B1255">
        <v>63.401791905907828</v>
      </c>
      <c r="C1255">
        <v>3.2982080940921747</v>
      </c>
    </row>
    <row r="1256" spans="1:3" x14ac:dyDescent="0.3">
      <c r="A1256">
        <v>1217</v>
      </c>
      <c r="B1256">
        <v>67.249663245497942</v>
      </c>
      <c r="C1256">
        <v>-0.74966324549794194</v>
      </c>
    </row>
    <row r="1257" spans="1:3" x14ac:dyDescent="0.3">
      <c r="A1257">
        <v>1218</v>
      </c>
      <c r="B1257">
        <v>66.910561258474786</v>
      </c>
      <c r="C1257">
        <v>-0.61056125847478881</v>
      </c>
    </row>
    <row r="1258" spans="1:3" x14ac:dyDescent="0.3">
      <c r="A1258">
        <v>1219</v>
      </c>
      <c r="B1258">
        <v>73.967483811071517</v>
      </c>
      <c r="C1258">
        <v>1.5325161889284828</v>
      </c>
    </row>
    <row r="1259" spans="1:3" x14ac:dyDescent="0.3">
      <c r="A1259">
        <v>1220</v>
      </c>
      <c r="B1259">
        <v>73.346745127171772</v>
      </c>
      <c r="C1259">
        <v>2.0532548728282336</v>
      </c>
    </row>
    <row r="1260" spans="1:3" x14ac:dyDescent="0.3">
      <c r="A1260">
        <v>1221</v>
      </c>
      <c r="B1260">
        <v>73.321025405673993</v>
      </c>
      <c r="C1260">
        <v>1.9789745943260044</v>
      </c>
    </row>
    <row r="1261" spans="1:3" x14ac:dyDescent="0.3">
      <c r="A1261">
        <v>1222</v>
      </c>
      <c r="B1261">
        <v>72.874306745129402</v>
      </c>
      <c r="C1261">
        <v>2.2256932548705919</v>
      </c>
    </row>
    <row r="1262" spans="1:3" x14ac:dyDescent="0.3">
      <c r="A1262">
        <v>1223</v>
      </c>
      <c r="B1262">
        <v>72.545530294477487</v>
      </c>
      <c r="C1262">
        <v>2.1544697055225157</v>
      </c>
    </row>
    <row r="1263" spans="1:3" x14ac:dyDescent="0.3">
      <c r="A1263">
        <v>1224</v>
      </c>
      <c r="B1263">
        <v>73.472193041084154</v>
      </c>
      <c r="C1263">
        <v>0.6278069589158406</v>
      </c>
    </row>
    <row r="1264" spans="1:3" x14ac:dyDescent="0.3">
      <c r="A1264">
        <v>1225</v>
      </c>
      <c r="B1264">
        <v>71.683436521772535</v>
      </c>
      <c r="C1264">
        <v>1.6165634782274623</v>
      </c>
    </row>
    <row r="1265" spans="1:3" x14ac:dyDescent="0.3">
      <c r="A1265">
        <v>1226</v>
      </c>
      <c r="B1265">
        <v>71.349900723922048</v>
      </c>
      <c r="C1265">
        <v>1.3500992760779553</v>
      </c>
    </row>
    <row r="1266" spans="1:3" x14ac:dyDescent="0.3">
      <c r="A1266">
        <v>1227</v>
      </c>
      <c r="B1266">
        <v>68.967365288795804</v>
      </c>
      <c r="C1266">
        <v>3.4326347112042015</v>
      </c>
    </row>
    <row r="1267" spans="1:3" x14ac:dyDescent="0.3">
      <c r="A1267">
        <v>1228</v>
      </c>
      <c r="B1267">
        <v>70.955167729669611</v>
      </c>
      <c r="C1267">
        <v>1.2448322703303916</v>
      </c>
    </row>
    <row r="1268" spans="1:3" x14ac:dyDescent="0.3">
      <c r="A1268">
        <v>1229</v>
      </c>
      <c r="B1268">
        <v>70.52550893826961</v>
      </c>
      <c r="C1268">
        <v>1.4744910617303901</v>
      </c>
    </row>
    <row r="1269" spans="1:3" x14ac:dyDescent="0.3">
      <c r="A1269">
        <v>1230</v>
      </c>
      <c r="B1269">
        <v>70.872511901875001</v>
      </c>
      <c r="C1269">
        <v>0.92748809812499644</v>
      </c>
    </row>
    <row r="1270" spans="1:3" x14ac:dyDescent="0.3">
      <c r="A1270">
        <v>1231</v>
      </c>
      <c r="B1270">
        <v>70.573047114633539</v>
      </c>
      <c r="C1270">
        <v>4.426952885366461</v>
      </c>
    </row>
    <row r="1271" spans="1:3" x14ac:dyDescent="0.3">
      <c r="A1271">
        <v>1232</v>
      </c>
      <c r="B1271">
        <v>70.79569563185018</v>
      </c>
      <c r="C1271">
        <v>0.40430436814982329</v>
      </c>
    </row>
    <row r="1272" spans="1:3" x14ac:dyDescent="0.3">
      <c r="A1272">
        <v>1233</v>
      </c>
      <c r="B1272">
        <v>70.323625741685291</v>
      </c>
      <c r="C1272">
        <v>7.6763742583147092</v>
      </c>
    </row>
    <row r="1273" spans="1:3" x14ac:dyDescent="0.3">
      <c r="A1273">
        <v>1234</v>
      </c>
      <c r="B1273">
        <v>72.705351239894867</v>
      </c>
      <c r="C1273">
        <v>0.29464876010513308</v>
      </c>
    </row>
    <row r="1274" spans="1:3" x14ac:dyDescent="0.3">
      <c r="A1274">
        <v>1235</v>
      </c>
      <c r="B1274">
        <v>68.717281316418919</v>
      </c>
      <c r="C1274">
        <v>0.18271868358108634</v>
      </c>
    </row>
    <row r="1275" spans="1:3" x14ac:dyDescent="0.3">
      <c r="A1275">
        <v>1236</v>
      </c>
      <c r="B1275">
        <v>67.916456066551049</v>
      </c>
      <c r="C1275">
        <v>-1.6456066551043591E-2</v>
      </c>
    </row>
    <row r="1276" spans="1:3" x14ac:dyDescent="0.3">
      <c r="A1276">
        <v>1237</v>
      </c>
      <c r="B1276">
        <v>69.670548429632888</v>
      </c>
      <c r="C1276">
        <v>-0.17054842963288763</v>
      </c>
    </row>
    <row r="1277" spans="1:3" x14ac:dyDescent="0.3">
      <c r="A1277">
        <v>1238</v>
      </c>
      <c r="B1277">
        <v>67.547561262630254</v>
      </c>
      <c r="C1277">
        <v>8.4524387373697465</v>
      </c>
    </row>
    <row r="1278" spans="1:3" x14ac:dyDescent="0.3">
      <c r="A1278">
        <v>1239</v>
      </c>
      <c r="B1278">
        <v>68.103801758948791</v>
      </c>
      <c r="C1278">
        <v>8.8961982410512093</v>
      </c>
    </row>
    <row r="1279" spans="1:3" x14ac:dyDescent="0.3">
      <c r="A1279">
        <v>1240</v>
      </c>
      <c r="B1279">
        <v>69.432814999279202</v>
      </c>
      <c r="C1279">
        <v>6.5671850007207979</v>
      </c>
    </row>
    <row r="1280" spans="1:3" x14ac:dyDescent="0.3">
      <c r="A1280">
        <v>1241</v>
      </c>
      <c r="B1280">
        <v>69.656619459217481</v>
      </c>
      <c r="C1280">
        <v>4.343380540782519</v>
      </c>
    </row>
    <row r="1281" spans="1:3" x14ac:dyDescent="0.3">
      <c r="A1281">
        <v>1242</v>
      </c>
      <c r="B1281">
        <v>68.95817867512973</v>
      </c>
      <c r="C1281">
        <v>0.34182132487026706</v>
      </c>
    </row>
    <row r="1282" spans="1:3" x14ac:dyDescent="0.3">
      <c r="A1282">
        <v>1243</v>
      </c>
      <c r="B1282">
        <v>67.388578884065694</v>
      </c>
      <c r="C1282">
        <v>-1.4885788840656886</v>
      </c>
    </row>
    <row r="1283" spans="1:3" x14ac:dyDescent="0.3">
      <c r="A1283">
        <v>1244</v>
      </c>
      <c r="B1283">
        <v>66.717426240156271</v>
      </c>
      <c r="C1283">
        <v>-2.0174262401562686</v>
      </c>
    </row>
    <row r="1284" spans="1:3" x14ac:dyDescent="0.3">
      <c r="A1284">
        <v>1245</v>
      </c>
      <c r="B1284">
        <v>70.679648231957586</v>
      </c>
      <c r="C1284">
        <v>-3.8796482319575887</v>
      </c>
    </row>
    <row r="1285" spans="1:3" x14ac:dyDescent="0.3">
      <c r="A1285">
        <v>1246</v>
      </c>
      <c r="B1285">
        <v>70.536579459335272</v>
      </c>
      <c r="C1285">
        <v>-3.3365794593352689</v>
      </c>
    </row>
    <row r="1286" spans="1:3" x14ac:dyDescent="0.3">
      <c r="A1286">
        <v>1247</v>
      </c>
      <c r="B1286">
        <v>67.426025896889541</v>
      </c>
      <c r="C1286">
        <v>-0.9260258968895414</v>
      </c>
    </row>
    <row r="1287" spans="1:3" x14ac:dyDescent="0.3">
      <c r="A1287">
        <v>1248</v>
      </c>
      <c r="B1287">
        <v>69.045767430326066</v>
      </c>
      <c r="C1287">
        <v>4.954232569673934</v>
      </c>
    </row>
    <row r="1288" spans="1:3" x14ac:dyDescent="0.3">
      <c r="A1288">
        <v>1249</v>
      </c>
      <c r="B1288">
        <v>64.819307229019671</v>
      </c>
      <c r="C1288">
        <v>7.180692770980329</v>
      </c>
    </row>
    <row r="1289" spans="1:3" x14ac:dyDescent="0.3">
      <c r="A1289">
        <v>1250</v>
      </c>
      <c r="B1289">
        <v>67.121031066417288</v>
      </c>
      <c r="C1289">
        <v>2.878968933582712</v>
      </c>
    </row>
    <row r="1290" spans="1:3" x14ac:dyDescent="0.3">
      <c r="A1290">
        <v>1251</v>
      </c>
      <c r="B1290">
        <v>79.88882443200751</v>
      </c>
      <c r="C1290">
        <v>1.5111755679924954</v>
      </c>
    </row>
    <row r="1291" spans="1:3" x14ac:dyDescent="0.3">
      <c r="A1291">
        <v>1252</v>
      </c>
      <c r="B1291">
        <v>81.720612325515134</v>
      </c>
      <c r="C1291">
        <v>-0.52061232551513115</v>
      </c>
    </row>
    <row r="1292" spans="1:3" x14ac:dyDescent="0.3">
      <c r="A1292">
        <v>1253</v>
      </c>
      <c r="B1292">
        <v>81.501826230356315</v>
      </c>
      <c r="C1292">
        <v>-0.5018262303563148</v>
      </c>
    </row>
    <row r="1293" spans="1:3" x14ac:dyDescent="0.3">
      <c r="A1293">
        <v>1254</v>
      </c>
      <c r="B1293">
        <v>81.344236789947217</v>
      </c>
      <c r="C1293">
        <v>3.6557632100527826</v>
      </c>
    </row>
    <row r="1294" spans="1:3" x14ac:dyDescent="0.3">
      <c r="A1294">
        <v>1255</v>
      </c>
      <c r="B1294">
        <v>85.298333084664932</v>
      </c>
      <c r="C1294">
        <v>-1.2983330846649324</v>
      </c>
    </row>
    <row r="1295" spans="1:3" x14ac:dyDescent="0.3">
      <c r="A1295">
        <v>1256</v>
      </c>
      <c r="B1295">
        <v>83.527871152022968</v>
      </c>
      <c r="C1295">
        <v>2.4721288479770323</v>
      </c>
    </row>
    <row r="1296" spans="1:3" x14ac:dyDescent="0.3">
      <c r="A1296">
        <v>1257</v>
      </c>
      <c r="B1296">
        <v>82.965932387703006</v>
      </c>
      <c r="C1296">
        <v>-3.2659323877030033</v>
      </c>
    </row>
    <row r="1297" spans="1:3" x14ac:dyDescent="0.3">
      <c r="A1297">
        <v>1258</v>
      </c>
      <c r="B1297">
        <v>83.810517902638438</v>
      </c>
      <c r="C1297">
        <v>-4.0105179026384405</v>
      </c>
    </row>
    <row r="1298" spans="1:3" x14ac:dyDescent="0.3">
      <c r="A1298">
        <v>1259</v>
      </c>
      <c r="B1298">
        <v>83.958960898732272</v>
      </c>
      <c r="C1298">
        <v>-4.458960898732272</v>
      </c>
    </row>
    <row r="1299" spans="1:3" x14ac:dyDescent="0.3">
      <c r="A1299">
        <v>1260</v>
      </c>
      <c r="B1299">
        <v>83.38430840543316</v>
      </c>
      <c r="C1299">
        <v>-4.3843084054331598</v>
      </c>
    </row>
    <row r="1300" spans="1:3" x14ac:dyDescent="0.3">
      <c r="A1300">
        <v>1261</v>
      </c>
      <c r="B1300">
        <v>75.910263373129624</v>
      </c>
      <c r="C1300">
        <v>2.7897366268703792</v>
      </c>
    </row>
    <row r="1301" spans="1:3" x14ac:dyDescent="0.3">
      <c r="A1301">
        <v>1262</v>
      </c>
      <c r="B1301">
        <v>82.514502331522138</v>
      </c>
      <c r="C1301">
        <v>-4.2145023315221408</v>
      </c>
    </row>
    <row r="1302" spans="1:3" x14ac:dyDescent="0.3">
      <c r="A1302">
        <v>1263</v>
      </c>
      <c r="B1302">
        <v>79.744707356777042</v>
      </c>
      <c r="C1302">
        <v>-1.7447073567770417</v>
      </c>
    </row>
    <row r="1303" spans="1:3" x14ac:dyDescent="0.3">
      <c r="A1303">
        <v>1264</v>
      </c>
      <c r="B1303">
        <v>81.186241125852831</v>
      </c>
      <c r="C1303">
        <v>-3.7862411258528255</v>
      </c>
    </row>
    <row r="1304" spans="1:3" x14ac:dyDescent="0.3">
      <c r="A1304">
        <v>1265</v>
      </c>
      <c r="B1304">
        <v>80.951754712431907</v>
      </c>
      <c r="C1304">
        <v>-3.9517547124319066</v>
      </c>
    </row>
    <row r="1305" spans="1:3" x14ac:dyDescent="0.3">
      <c r="A1305">
        <v>1266</v>
      </c>
      <c r="B1305">
        <v>80.717960565980803</v>
      </c>
      <c r="C1305">
        <v>-4.3179605659807976</v>
      </c>
    </row>
    <row r="1306" spans="1:3" x14ac:dyDescent="0.3">
      <c r="A1306">
        <v>1267</v>
      </c>
      <c r="B1306">
        <v>77.642861672964301</v>
      </c>
      <c r="C1306">
        <v>4.8571383270356989</v>
      </c>
    </row>
    <row r="1307" spans="1:3" x14ac:dyDescent="0.3">
      <c r="A1307">
        <v>1268</v>
      </c>
      <c r="B1307">
        <v>78.608716843966349</v>
      </c>
      <c r="C1307">
        <v>3.5912831560336542</v>
      </c>
    </row>
    <row r="1308" spans="1:3" x14ac:dyDescent="0.3">
      <c r="A1308">
        <v>1269</v>
      </c>
      <c r="B1308">
        <v>77.628221578433013</v>
      </c>
      <c r="C1308">
        <v>4.4717784215669809</v>
      </c>
    </row>
    <row r="1309" spans="1:3" x14ac:dyDescent="0.3">
      <c r="A1309">
        <v>1270</v>
      </c>
      <c r="B1309">
        <v>78.226218418488926</v>
      </c>
      <c r="C1309">
        <v>3.5737815815110707</v>
      </c>
    </row>
    <row r="1310" spans="1:3" x14ac:dyDescent="0.3">
      <c r="A1310">
        <v>1271</v>
      </c>
      <c r="B1310">
        <v>77.304274385015063</v>
      </c>
      <c r="C1310">
        <v>4.4957256149849343</v>
      </c>
    </row>
    <row r="1311" spans="1:3" x14ac:dyDescent="0.3">
      <c r="A1311">
        <v>1272</v>
      </c>
      <c r="B1311">
        <v>75.62349388192672</v>
      </c>
      <c r="C1311">
        <v>6.0765061180732829</v>
      </c>
    </row>
    <row r="1312" spans="1:3" x14ac:dyDescent="0.3">
      <c r="A1312">
        <v>1273</v>
      </c>
      <c r="B1312">
        <v>76.898272206800812</v>
      </c>
      <c r="C1312">
        <v>4.6017277931991885</v>
      </c>
    </row>
    <row r="1313" spans="1:3" x14ac:dyDescent="0.3">
      <c r="A1313">
        <v>1274</v>
      </c>
      <c r="B1313">
        <v>76.8869648330828</v>
      </c>
      <c r="C1313">
        <v>4.1130351669172001</v>
      </c>
    </row>
    <row r="1314" spans="1:3" x14ac:dyDescent="0.3">
      <c r="A1314">
        <v>1275</v>
      </c>
      <c r="B1314">
        <v>75.158942490494269</v>
      </c>
      <c r="C1314">
        <v>8.8410575095057311</v>
      </c>
    </row>
    <row r="1315" spans="1:3" x14ac:dyDescent="0.3">
      <c r="A1315">
        <v>1276</v>
      </c>
      <c r="B1315">
        <v>75.153126287494459</v>
      </c>
      <c r="C1315">
        <v>8.8468737125055412</v>
      </c>
    </row>
    <row r="1316" spans="1:3" x14ac:dyDescent="0.3">
      <c r="A1316">
        <v>1277</v>
      </c>
      <c r="B1316">
        <v>72.495891977329848</v>
      </c>
      <c r="C1316">
        <v>7.5041080226701524</v>
      </c>
    </row>
    <row r="1317" spans="1:3" x14ac:dyDescent="0.3">
      <c r="A1317">
        <v>1278</v>
      </c>
      <c r="B1317">
        <v>73.500268004698341</v>
      </c>
      <c r="C1317">
        <v>7.4997319953016586</v>
      </c>
    </row>
    <row r="1318" spans="1:3" x14ac:dyDescent="0.3">
      <c r="A1318">
        <v>1279</v>
      </c>
      <c r="B1318">
        <v>75.92396049402906</v>
      </c>
      <c r="C1318">
        <v>3.7760395059709424</v>
      </c>
    </row>
    <row r="1319" spans="1:3" x14ac:dyDescent="0.3">
      <c r="A1319">
        <v>1280</v>
      </c>
      <c r="B1319">
        <v>73.244635306919378</v>
      </c>
      <c r="C1319">
        <v>6.0553646930806195</v>
      </c>
    </row>
    <row r="1320" spans="1:3" x14ac:dyDescent="0.3">
      <c r="A1320">
        <v>1281</v>
      </c>
      <c r="B1320">
        <v>74.511989947048392</v>
      </c>
      <c r="C1320">
        <v>4.7880100529516056</v>
      </c>
    </row>
    <row r="1321" spans="1:3" x14ac:dyDescent="0.3">
      <c r="A1321">
        <v>1282</v>
      </c>
      <c r="B1321">
        <v>74.645766424190356</v>
      </c>
      <c r="C1321">
        <v>4.2542335758096499</v>
      </c>
    </row>
    <row r="1322" spans="1:3" x14ac:dyDescent="0.3">
      <c r="A1322">
        <v>1283</v>
      </c>
      <c r="B1322">
        <v>78.740176333645792</v>
      </c>
      <c r="C1322">
        <v>3.959823666354211</v>
      </c>
    </row>
    <row r="1323" spans="1:3" x14ac:dyDescent="0.3">
      <c r="A1323">
        <v>1284</v>
      </c>
      <c r="B1323">
        <v>81.867371468981588</v>
      </c>
      <c r="C1323">
        <v>0.63262853101841188</v>
      </c>
    </row>
    <row r="1324" spans="1:3" x14ac:dyDescent="0.3">
      <c r="A1324">
        <v>1285</v>
      </c>
      <c r="B1324">
        <v>80.132453065405016</v>
      </c>
      <c r="C1324">
        <v>2.1675469345949807</v>
      </c>
    </row>
    <row r="1325" spans="1:3" x14ac:dyDescent="0.3">
      <c r="A1325">
        <v>1286</v>
      </c>
      <c r="B1325">
        <v>82.78185238353889</v>
      </c>
      <c r="C1325">
        <v>-0.78185238353889019</v>
      </c>
    </row>
    <row r="1326" spans="1:3" x14ac:dyDescent="0.3">
      <c r="A1326">
        <v>1287</v>
      </c>
      <c r="B1326">
        <v>82.715416462960263</v>
      </c>
      <c r="C1326">
        <v>-0.71541646296026329</v>
      </c>
    </row>
    <row r="1327" spans="1:3" x14ac:dyDescent="0.3">
      <c r="A1327">
        <v>1288</v>
      </c>
      <c r="B1327">
        <v>82.513862487355084</v>
      </c>
      <c r="C1327">
        <v>-0.71386248735508673</v>
      </c>
    </row>
    <row r="1328" spans="1:3" x14ac:dyDescent="0.3">
      <c r="A1328">
        <v>1289</v>
      </c>
      <c r="B1328">
        <v>79.06728318160674</v>
      </c>
      <c r="C1328">
        <v>2.5327168183932542</v>
      </c>
    </row>
    <row r="1329" spans="1:3" x14ac:dyDescent="0.3">
      <c r="A1329">
        <v>1290</v>
      </c>
      <c r="B1329">
        <v>79.86405684656512</v>
      </c>
      <c r="C1329">
        <v>1.6359431534348801</v>
      </c>
    </row>
    <row r="1330" spans="1:3" x14ac:dyDescent="0.3">
      <c r="A1330">
        <v>1291</v>
      </c>
      <c r="B1330">
        <v>81.994346286724436</v>
      </c>
      <c r="C1330">
        <v>-0.69434628672443921</v>
      </c>
    </row>
    <row r="1331" spans="1:3" x14ac:dyDescent="0.3">
      <c r="A1331">
        <v>1292</v>
      </c>
      <c r="B1331">
        <v>79.9311725799013</v>
      </c>
      <c r="C1331">
        <v>1.2688274200987024</v>
      </c>
    </row>
    <row r="1332" spans="1:3" x14ac:dyDescent="0.3">
      <c r="A1332">
        <v>1293</v>
      </c>
      <c r="B1332">
        <v>81.420985034282026</v>
      </c>
      <c r="C1332">
        <v>6.579014965717974</v>
      </c>
    </row>
    <row r="1333" spans="1:3" x14ac:dyDescent="0.3">
      <c r="A1333">
        <v>1294</v>
      </c>
      <c r="B1333">
        <v>81.257245755842902</v>
      </c>
      <c r="C1333">
        <v>7.7427542441570978</v>
      </c>
    </row>
    <row r="1334" spans="1:3" x14ac:dyDescent="0.3">
      <c r="A1334">
        <v>1295</v>
      </c>
      <c r="B1334">
        <v>81.005446462183201</v>
      </c>
      <c r="C1334">
        <v>-1.1054464621831954</v>
      </c>
    </row>
    <row r="1335" spans="1:3" x14ac:dyDescent="0.3">
      <c r="A1335">
        <v>1296</v>
      </c>
      <c r="B1335">
        <v>80.483418344740073</v>
      </c>
      <c r="C1335">
        <v>-0.48341834474007328</v>
      </c>
    </row>
    <row r="1336" spans="1:3" x14ac:dyDescent="0.3">
      <c r="A1336">
        <v>1297</v>
      </c>
      <c r="B1336">
        <v>79.185595039434943</v>
      </c>
      <c r="C1336">
        <v>0.61440496056505367</v>
      </c>
    </row>
    <row r="1337" spans="1:3" x14ac:dyDescent="0.3">
      <c r="A1337">
        <v>1298</v>
      </c>
      <c r="B1337">
        <v>79.098033011196136</v>
      </c>
      <c r="C1337">
        <v>0.30196698880386919</v>
      </c>
    </row>
    <row r="1338" spans="1:3" x14ac:dyDescent="0.3">
      <c r="A1338">
        <v>1299</v>
      </c>
      <c r="B1338">
        <v>72.170884195979923</v>
      </c>
      <c r="C1338">
        <v>4.0291158040200798</v>
      </c>
    </row>
    <row r="1339" spans="1:3" x14ac:dyDescent="0.3">
      <c r="A1339">
        <v>1300</v>
      </c>
      <c r="B1339">
        <v>72.525112156735219</v>
      </c>
      <c r="C1339">
        <v>3.2748878432647786</v>
      </c>
    </row>
    <row r="1340" spans="1:3" x14ac:dyDescent="0.3">
      <c r="A1340">
        <v>1301</v>
      </c>
      <c r="B1340">
        <v>71.888797252409475</v>
      </c>
      <c r="C1340">
        <v>3.7112027475905194</v>
      </c>
    </row>
    <row r="1341" spans="1:3" x14ac:dyDescent="0.3">
      <c r="A1341">
        <v>1302</v>
      </c>
      <c r="B1341">
        <v>72.269927238883014</v>
      </c>
      <c r="C1341">
        <v>3.0300727611169833</v>
      </c>
    </row>
    <row r="1342" spans="1:3" x14ac:dyDescent="0.3">
      <c r="A1342">
        <v>1303</v>
      </c>
      <c r="B1342">
        <v>71.944207363681485</v>
      </c>
      <c r="C1342">
        <v>3.2557926363185175</v>
      </c>
    </row>
    <row r="1343" spans="1:3" x14ac:dyDescent="0.3">
      <c r="A1343">
        <v>1304</v>
      </c>
      <c r="B1343">
        <v>70.080464799043128</v>
      </c>
      <c r="C1343">
        <v>4.9195352009568722</v>
      </c>
    </row>
    <row r="1344" spans="1:3" x14ac:dyDescent="0.3">
      <c r="A1344">
        <v>1305</v>
      </c>
      <c r="B1344">
        <v>66.606107239223149</v>
      </c>
      <c r="C1344">
        <v>8.0938927607768534</v>
      </c>
    </row>
    <row r="1345" spans="1:3" x14ac:dyDescent="0.3">
      <c r="A1345">
        <v>1306</v>
      </c>
      <c r="B1345">
        <v>71.635734052825654</v>
      </c>
      <c r="C1345">
        <v>2.8642659471743457</v>
      </c>
    </row>
    <row r="1346" spans="1:3" x14ac:dyDescent="0.3">
      <c r="A1346">
        <v>1307</v>
      </c>
      <c r="B1346">
        <v>71.44090982082237</v>
      </c>
      <c r="C1346">
        <v>2.7590901791776332</v>
      </c>
    </row>
    <row r="1347" spans="1:3" x14ac:dyDescent="0.3">
      <c r="A1347">
        <v>1308</v>
      </c>
      <c r="B1347">
        <v>73.808523870707063</v>
      </c>
      <c r="C1347">
        <v>0.191476129292937</v>
      </c>
    </row>
    <row r="1348" spans="1:3" x14ac:dyDescent="0.3">
      <c r="A1348">
        <v>1309</v>
      </c>
      <c r="B1348">
        <v>70.945710440789654</v>
      </c>
      <c r="C1348">
        <v>2.5542895592103463</v>
      </c>
    </row>
    <row r="1349" spans="1:3" x14ac:dyDescent="0.3">
      <c r="A1349">
        <v>1310</v>
      </c>
      <c r="B1349">
        <v>70.326420648669298</v>
      </c>
      <c r="C1349">
        <v>2.9735793513306987</v>
      </c>
    </row>
    <row r="1350" spans="1:3" x14ac:dyDescent="0.3">
      <c r="A1350">
        <v>1311</v>
      </c>
      <c r="B1350">
        <v>70.013431848663643</v>
      </c>
      <c r="C1350">
        <v>3.0865681513363512</v>
      </c>
    </row>
    <row r="1351" spans="1:3" x14ac:dyDescent="0.3">
      <c r="A1351">
        <v>1312</v>
      </c>
      <c r="B1351">
        <v>69.756014191985926</v>
      </c>
      <c r="C1351">
        <v>3.2439858080140738</v>
      </c>
    </row>
    <row r="1352" spans="1:3" x14ac:dyDescent="0.3">
      <c r="A1352">
        <v>1313</v>
      </c>
      <c r="B1352">
        <v>69.424982999337104</v>
      </c>
      <c r="C1352">
        <v>3.2750170006628991</v>
      </c>
    </row>
    <row r="1353" spans="1:3" x14ac:dyDescent="0.3">
      <c r="A1353">
        <v>1314</v>
      </c>
      <c r="B1353">
        <v>68.899058609104955</v>
      </c>
      <c r="C1353">
        <v>3.7009413908950393</v>
      </c>
    </row>
    <row r="1354" spans="1:3" x14ac:dyDescent="0.3">
      <c r="A1354">
        <v>1315</v>
      </c>
      <c r="B1354">
        <v>78.392329060746164</v>
      </c>
      <c r="C1354">
        <v>5.307670939253839</v>
      </c>
    </row>
    <row r="1355" spans="1:3" x14ac:dyDescent="0.3">
      <c r="A1355">
        <v>1316</v>
      </c>
      <c r="B1355">
        <v>76.528207017112138</v>
      </c>
      <c r="C1355">
        <v>6.9717929828878624</v>
      </c>
    </row>
    <row r="1356" spans="1:3" x14ac:dyDescent="0.3">
      <c r="A1356">
        <v>1317</v>
      </c>
      <c r="B1356">
        <v>78.434878494610402</v>
      </c>
      <c r="C1356">
        <v>5.0651215053895982</v>
      </c>
    </row>
    <row r="1357" spans="1:3" x14ac:dyDescent="0.3">
      <c r="A1357">
        <v>1318</v>
      </c>
      <c r="B1357">
        <v>78.376407173414435</v>
      </c>
      <c r="C1357">
        <v>4.923592826585562</v>
      </c>
    </row>
    <row r="1358" spans="1:3" x14ac:dyDescent="0.3">
      <c r="A1358">
        <v>1319</v>
      </c>
      <c r="B1358">
        <v>80.458030313167143</v>
      </c>
      <c r="C1358">
        <v>2.0419696868328572</v>
      </c>
    </row>
    <row r="1359" spans="1:3" x14ac:dyDescent="0.3">
      <c r="A1359">
        <v>1320</v>
      </c>
      <c r="B1359">
        <v>77.193941363630699</v>
      </c>
      <c r="C1359">
        <v>5.8060586363693005</v>
      </c>
    </row>
    <row r="1360" spans="1:3" x14ac:dyDescent="0.3">
      <c r="A1360">
        <v>1321</v>
      </c>
      <c r="B1360">
        <v>77.238619764182587</v>
      </c>
      <c r="C1360">
        <v>5.7613802358174127</v>
      </c>
    </row>
    <row r="1361" spans="1:3" x14ac:dyDescent="0.3">
      <c r="A1361">
        <v>1322</v>
      </c>
      <c r="B1361">
        <v>79.167165619458956</v>
      </c>
      <c r="C1361">
        <v>3.5328343805410469</v>
      </c>
    </row>
    <row r="1362" spans="1:3" x14ac:dyDescent="0.3">
      <c r="A1362">
        <v>1323</v>
      </c>
      <c r="B1362">
        <v>78.935178429657128</v>
      </c>
      <c r="C1362">
        <v>3.6648215703428662</v>
      </c>
    </row>
    <row r="1363" spans="1:3" x14ac:dyDescent="0.3">
      <c r="A1363">
        <v>1324</v>
      </c>
      <c r="B1363">
        <v>78.861460333045045</v>
      </c>
      <c r="C1363">
        <v>3.5385396669549607</v>
      </c>
    </row>
    <row r="1364" spans="1:3" x14ac:dyDescent="0.3">
      <c r="A1364">
        <v>1325</v>
      </c>
      <c r="B1364">
        <v>79.028228632898731</v>
      </c>
      <c r="C1364">
        <v>2.9717713671012689</v>
      </c>
    </row>
    <row r="1365" spans="1:3" x14ac:dyDescent="0.3">
      <c r="A1365">
        <v>1326</v>
      </c>
      <c r="B1365">
        <v>78.9963102468394</v>
      </c>
      <c r="C1365">
        <v>3.1036897531605945</v>
      </c>
    </row>
    <row r="1366" spans="1:3" x14ac:dyDescent="0.3">
      <c r="A1366">
        <v>1327</v>
      </c>
      <c r="B1366">
        <v>78.004921732372495</v>
      </c>
      <c r="C1366">
        <v>3.8950782676275111</v>
      </c>
    </row>
    <row r="1367" spans="1:3" x14ac:dyDescent="0.3">
      <c r="A1367">
        <v>1328</v>
      </c>
      <c r="B1367">
        <v>79.290079225307451</v>
      </c>
      <c r="C1367">
        <v>2.5099207746925458</v>
      </c>
    </row>
    <row r="1368" spans="1:3" x14ac:dyDescent="0.3">
      <c r="A1368">
        <v>1329</v>
      </c>
      <c r="B1368">
        <v>78.141505868467945</v>
      </c>
      <c r="C1368">
        <v>3.3584941315320549</v>
      </c>
    </row>
    <row r="1369" spans="1:3" x14ac:dyDescent="0.3">
      <c r="A1369">
        <v>1330</v>
      </c>
      <c r="B1369">
        <v>78.530930822361853</v>
      </c>
      <c r="C1369">
        <v>2.5690691776381414</v>
      </c>
    </row>
    <row r="1370" spans="1:3" x14ac:dyDescent="0.3">
      <c r="A1370">
        <v>1331</v>
      </c>
      <c r="B1370">
        <v>73.472516629688442</v>
      </c>
      <c r="C1370">
        <v>0.62748337031155188</v>
      </c>
    </row>
    <row r="1371" spans="1:3" x14ac:dyDescent="0.3">
      <c r="A1371">
        <v>1332</v>
      </c>
      <c r="B1371">
        <v>72.710557846363557</v>
      </c>
      <c r="C1371">
        <v>1.2894421536364433</v>
      </c>
    </row>
    <row r="1372" spans="1:3" x14ac:dyDescent="0.3">
      <c r="A1372">
        <v>1333</v>
      </c>
      <c r="B1372">
        <v>72.86820561859075</v>
      </c>
      <c r="C1372">
        <v>1.0317943814092558</v>
      </c>
    </row>
    <row r="1373" spans="1:3" x14ac:dyDescent="0.3">
      <c r="A1373">
        <v>1334</v>
      </c>
      <c r="B1373">
        <v>72.484046973267397</v>
      </c>
      <c r="C1373">
        <v>1.2159530267326062</v>
      </c>
    </row>
    <row r="1374" spans="1:3" x14ac:dyDescent="0.3">
      <c r="A1374">
        <v>1335</v>
      </c>
      <c r="B1374">
        <v>72.459948374517722</v>
      </c>
      <c r="C1374">
        <v>1.1400516254822719</v>
      </c>
    </row>
    <row r="1375" spans="1:3" x14ac:dyDescent="0.3">
      <c r="A1375">
        <v>1336</v>
      </c>
      <c r="B1375">
        <v>72.643665767245054</v>
      </c>
      <c r="C1375">
        <v>0.75633423275495204</v>
      </c>
    </row>
    <row r="1376" spans="1:3" x14ac:dyDescent="0.3">
      <c r="A1376">
        <v>1337</v>
      </c>
      <c r="B1376">
        <v>69.980592940152221</v>
      </c>
      <c r="C1376">
        <v>3.3194070598477765</v>
      </c>
    </row>
    <row r="1377" spans="1:3" x14ac:dyDescent="0.3">
      <c r="A1377">
        <v>1338</v>
      </c>
      <c r="B1377">
        <v>69.945573448656802</v>
      </c>
      <c r="C1377">
        <v>3.1544265513431924</v>
      </c>
    </row>
    <row r="1378" spans="1:3" x14ac:dyDescent="0.3">
      <c r="A1378">
        <v>1339</v>
      </c>
      <c r="B1378">
        <v>74.326875303761653</v>
      </c>
      <c r="C1378">
        <v>-1.3268753037616534</v>
      </c>
    </row>
    <row r="1379" spans="1:3" x14ac:dyDescent="0.3">
      <c r="A1379">
        <v>1340</v>
      </c>
      <c r="B1379">
        <v>72.417216506164266</v>
      </c>
      <c r="C1379">
        <v>0.38278349383573129</v>
      </c>
    </row>
    <row r="1380" spans="1:3" x14ac:dyDescent="0.3">
      <c r="A1380">
        <v>1341</v>
      </c>
      <c r="B1380">
        <v>71.946123691785516</v>
      </c>
      <c r="C1380">
        <v>0.45387630821448965</v>
      </c>
    </row>
    <row r="1381" spans="1:3" x14ac:dyDescent="0.3">
      <c r="A1381">
        <v>1342</v>
      </c>
      <c r="B1381">
        <v>71.768923830412533</v>
      </c>
      <c r="C1381">
        <v>0.73107616958746746</v>
      </c>
    </row>
    <row r="1382" spans="1:3" x14ac:dyDescent="0.3">
      <c r="A1382">
        <v>1343</v>
      </c>
      <c r="B1382">
        <v>71.84780631563693</v>
      </c>
      <c r="C1382">
        <v>0.45219368436306695</v>
      </c>
    </row>
    <row r="1383" spans="1:3" x14ac:dyDescent="0.3">
      <c r="A1383">
        <v>1344</v>
      </c>
      <c r="B1383">
        <v>71.516183466988323</v>
      </c>
      <c r="C1383">
        <v>0.58381653301167091</v>
      </c>
    </row>
    <row r="1384" spans="1:3" x14ac:dyDescent="0.3">
      <c r="A1384">
        <v>1345</v>
      </c>
      <c r="B1384">
        <v>71.497605192690898</v>
      </c>
      <c r="C1384">
        <v>0.4023948073091077</v>
      </c>
    </row>
    <row r="1385" spans="1:3" x14ac:dyDescent="0.3">
      <c r="A1385">
        <v>1346</v>
      </c>
      <c r="B1385">
        <v>71.03251702235427</v>
      </c>
      <c r="C1385">
        <v>0.66748297764573294</v>
      </c>
    </row>
    <row r="1386" spans="1:3" x14ac:dyDescent="0.3">
      <c r="A1386">
        <v>1347</v>
      </c>
      <c r="B1386">
        <v>72.130265692614827</v>
      </c>
      <c r="C1386">
        <v>-0.13026569261482734</v>
      </c>
    </row>
    <row r="1387" spans="1:3" x14ac:dyDescent="0.3">
      <c r="A1387">
        <v>1348</v>
      </c>
      <c r="B1387">
        <v>76.158842426387139</v>
      </c>
      <c r="C1387">
        <v>-6.2588424263871332</v>
      </c>
    </row>
    <row r="1388" spans="1:3" x14ac:dyDescent="0.3">
      <c r="A1388">
        <v>1349</v>
      </c>
      <c r="B1388">
        <v>76.138116305312607</v>
      </c>
      <c r="C1388">
        <v>-6.6381163053126073</v>
      </c>
    </row>
    <row r="1389" spans="1:3" x14ac:dyDescent="0.3">
      <c r="A1389">
        <v>1350</v>
      </c>
      <c r="B1389">
        <v>71.42630784476394</v>
      </c>
      <c r="C1389">
        <v>-2.3263078447639458</v>
      </c>
    </row>
    <row r="1390" spans="1:3" x14ac:dyDescent="0.3">
      <c r="A1390">
        <v>1351</v>
      </c>
      <c r="B1390">
        <v>73.360290028965863</v>
      </c>
      <c r="C1390">
        <v>-4.8602900289658635</v>
      </c>
    </row>
    <row r="1391" spans="1:3" x14ac:dyDescent="0.3">
      <c r="A1391">
        <v>1352</v>
      </c>
      <c r="B1391">
        <v>72.442437214609015</v>
      </c>
      <c r="C1391">
        <v>-4.6424372146090178</v>
      </c>
    </row>
    <row r="1392" spans="1:3" x14ac:dyDescent="0.3">
      <c r="A1392">
        <v>1353</v>
      </c>
      <c r="B1392">
        <v>72.787713474613014</v>
      </c>
      <c r="C1392">
        <v>-4.9877134746130167</v>
      </c>
    </row>
    <row r="1393" spans="1:3" x14ac:dyDescent="0.3">
      <c r="A1393">
        <v>1354</v>
      </c>
      <c r="B1393">
        <v>72.792137596727827</v>
      </c>
      <c r="C1393">
        <v>-6.1921375967278323</v>
      </c>
    </row>
    <row r="1394" spans="1:3" x14ac:dyDescent="0.3">
      <c r="A1394">
        <v>1355</v>
      </c>
      <c r="B1394">
        <v>71.823303384130895</v>
      </c>
      <c r="C1394">
        <v>-6.5233033841308981</v>
      </c>
    </row>
    <row r="1395" spans="1:3" x14ac:dyDescent="0.3">
      <c r="A1395">
        <v>1356</v>
      </c>
      <c r="B1395">
        <v>71.670993275966339</v>
      </c>
      <c r="C1395">
        <v>-6.6709932759663388</v>
      </c>
    </row>
    <row r="1396" spans="1:3" x14ac:dyDescent="0.3">
      <c r="A1396">
        <v>1357</v>
      </c>
      <c r="B1396">
        <v>71.235344904981872</v>
      </c>
      <c r="C1396">
        <v>-6.6353449049818778</v>
      </c>
    </row>
    <row r="1397" spans="1:3" x14ac:dyDescent="0.3">
      <c r="A1397">
        <v>1358</v>
      </c>
      <c r="B1397">
        <v>70.668287119020249</v>
      </c>
      <c r="C1397">
        <v>-5.9682871190202462</v>
      </c>
    </row>
    <row r="1398" spans="1:3" x14ac:dyDescent="0.3">
      <c r="A1398">
        <v>1359</v>
      </c>
      <c r="B1398">
        <v>70.933659415575178</v>
      </c>
      <c r="C1398">
        <v>-6.5336594155751726</v>
      </c>
    </row>
    <row r="1399" spans="1:3" x14ac:dyDescent="0.3">
      <c r="A1399">
        <v>1360</v>
      </c>
      <c r="B1399">
        <v>70.506887237784085</v>
      </c>
      <c r="C1399">
        <v>-5.8068872377840819</v>
      </c>
    </row>
    <row r="1400" spans="1:3" x14ac:dyDescent="0.3">
      <c r="A1400">
        <v>1361</v>
      </c>
      <c r="B1400">
        <v>69.948439297869641</v>
      </c>
      <c r="C1400">
        <v>-5.5484392978696349</v>
      </c>
    </row>
    <row r="1401" spans="1:3" x14ac:dyDescent="0.3">
      <c r="A1401">
        <v>1362</v>
      </c>
      <c r="B1401">
        <v>69.975605749131176</v>
      </c>
      <c r="C1401">
        <v>-6.0756057491311779</v>
      </c>
    </row>
    <row r="1402" spans="1:3" x14ac:dyDescent="0.3">
      <c r="A1402">
        <v>1363</v>
      </c>
      <c r="B1402">
        <v>64.606010164932798</v>
      </c>
      <c r="C1402">
        <v>-1.206010164932799</v>
      </c>
    </row>
    <row r="1403" spans="1:3" x14ac:dyDescent="0.3">
      <c r="A1403">
        <v>1364</v>
      </c>
      <c r="B1403">
        <v>64.108451580907044</v>
      </c>
      <c r="C1403">
        <v>-1.2084515809070453</v>
      </c>
    </row>
    <row r="1404" spans="1:3" x14ac:dyDescent="0.3">
      <c r="A1404">
        <v>1365</v>
      </c>
      <c r="B1404">
        <v>63.498601246979725</v>
      </c>
      <c r="C1404">
        <v>-0.8986012469797231</v>
      </c>
    </row>
    <row r="1405" spans="1:3" x14ac:dyDescent="0.3">
      <c r="A1405">
        <v>1366</v>
      </c>
      <c r="B1405">
        <v>63.392036659889214</v>
      </c>
      <c r="C1405">
        <v>-1.292036659889213</v>
      </c>
    </row>
    <row r="1406" spans="1:3" x14ac:dyDescent="0.3">
      <c r="A1406">
        <v>1367</v>
      </c>
      <c r="B1406">
        <v>63.843981802497119</v>
      </c>
      <c r="C1406">
        <v>-2.643981802497116</v>
      </c>
    </row>
    <row r="1407" spans="1:3" x14ac:dyDescent="0.3">
      <c r="A1407">
        <v>1368</v>
      </c>
      <c r="B1407">
        <v>57.399917149028887</v>
      </c>
      <c r="C1407">
        <v>5.6000828509711127</v>
      </c>
    </row>
    <row r="1408" spans="1:3" x14ac:dyDescent="0.3">
      <c r="A1408">
        <v>1369</v>
      </c>
      <c r="B1408">
        <v>61.463605906080765</v>
      </c>
      <c r="C1408">
        <v>-2.3636059060807639</v>
      </c>
    </row>
    <row r="1409" spans="1:3" x14ac:dyDescent="0.3">
      <c r="A1409">
        <v>1370</v>
      </c>
      <c r="B1409">
        <v>60.109274220844647</v>
      </c>
      <c r="C1409">
        <v>-2.2092742208446481</v>
      </c>
    </row>
    <row r="1410" spans="1:3" x14ac:dyDescent="0.3">
      <c r="A1410">
        <v>1371</v>
      </c>
      <c r="B1410">
        <v>57.42444481962859</v>
      </c>
      <c r="C1410">
        <v>-0.624444819628593</v>
      </c>
    </row>
    <row r="1411" spans="1:3" x14ac:dyDescent="0.3">
      <c r="A1411">
        <v>1372</v>
      </c>
      <c r="B1411">
        <v>53.442855598511834</v>
      </c>
      <c r="C1411">
        <v>1.8571444014881635</v>
      </c>
    </row>
    <row r="1412" spans="1:3" x14ac:dyDescent="0.3">
      <c r="A1412">
        <v>1373</v>
      </c>
      <c r="B1412">
        <v>52.47677704095755</v>
      </c>
      <c r="C1412">
        <v>1.623222959042451</v>
      </c>
    </row>
    <row r="1413" spans="1:3" x14ac:dyDescent="0.3">
      <c r="A1413">
        <v>1374</v>
      </c>
      <c r="B1413">
        <v>52.6403391586243</v>
      </c>
      <c r="C1413">
        <v>0.35966084137569965</v>
      </c>
    </row>
    <row r="1414" spans="1:3" x14ac:dyDescent="0.3">
      <c r="A1414">
        <v>1375</v>
      </c>
      <c r="B1414">
        <v>51.659799735345914</v>
      </c>
      <c r="C1414">
        <v>0.74020026465408506</v>
      </c>
    </row>
    <row r="1415" spans="1:3" x14ac:dyDescent="0.3">
      <c r="A1415">
        <v>1376</v>
      </c>
      <c r="B1415">
        <v>51.705897811161094</v>
      </c>
      <c r="C1415">
        <v>0.39410218883890735</v>
      </c>
    </row>
    <row r="1416" spans="1:3" x14ac:dyDescent="0.3">
      <c r="A1416">
        <v>1377</v>
      </c>
      <c r="B1416">
        <v>48.088206290746662</v>
      </c>
      <c r="C1416">
        <v>3.8117937092533367</v>
      </c>
    </row>
    <row r="1417" spans="1:3" x14ac:dyDescent="0.3">
      <c r="A1417">
        <v>1378</v>
      </c>
      <c r="B1417">
        <v>47.488106508726645</v>
      </c>
      <c r="C1417">
        <v>4.4118934912733536</v>
      </c>
    </row>
    <row r="1418" spans="1:3" x14ac:dyDescent="0.3">
      <c r="A1418">
        <v>1379</v>
      </c>
      <c r="B1418">
        <v>68.294904658663157</v>
      </c>
      <c r="C1418">
        <v>-1.9949046586631596</v>
      </c>
    </row>
    <row r="1419" spans="1:3" x14ac:dyDescent="0.3">
      <c r="A1419">
        <v>1380</v>
      </c>
      <c r="B1419">
        <v>73.424745475910811</v>
      </c>
      <c r="C1419">
        <v>-7.3247454759108166</v>
      </c>
    </row>
    <row r="1420" spans="1:3" x14ac:dyDescent="0.3">
      <c r="A1420">
        <v>1381</v>
      </c>
      <c r="B1420">
        <v>74.077147425119321</v>
      </c>
      <c r="C1420">
        <v>-8.277147425119324</v>
      </c>
    </row>
    <row r="1421" spans="1:3" x14ac:dyDescent="0.3">
      <c r="A1421">
        <v>1382</v>
      </c>
      <c r="B1421">
        <v>73.945757321535851</v>
      </c>
      <c r="C1421">
        <v>-8.245757321535848</v>
      </c>
    </row>
    <row r="1422" spans="1:3" x14ac:dyDescent="0.3">
      <c r="A1422">
        <v>1383</v>
      </c>
      <c r="B1422">
        <v>74.269257074240087</v>
      </c>
      <c r="C1422">
        <v>-8.7692570742400875</v>
      </c>
    </row>
    <row r="1423" spans="1:3" x14ac:dyDescent="0.3">
      <c r="A1423">
        <v>1384</v>
      </c>
      <c r="B1423">
        <v>73.937516959782315</v>
      </c>
      <c r="C1423">
        <v>-8.6375169597823174</v>
      </c>
    </row>
    <row r="1424" spans="1:3" x14ac:dyDescent="0.3">
      <c r="A1424">
        <v>1385</v>
      </c>
      <c r="B1424">
        <v>72.306263578901522</v>
      </c>
      <c r="C1424">
        <v>-7.1062635789015189</v>
      </c>
    </row>
    <row r="1425" spans="1:3" x14ac:dyDescent="0.3">
      <c r="A1425">
        <v>1386</v>
      </c>
      <c r="B1425">
        <v>71.863902522557197</v>
      </c>
      <c r="C1425">
        <v>-6.7639025225572027</v>
      </c>
    </row>
    <row r="1426" spans="1:3" x14ac:dyDescent="0.3">
      <c r="A1426">
        <v>1387</v>
      </c>
      <c r="B1426">
        <v>69.613894724887473</v>
      </c>
      <c r="C1426">
        <v>-4.6138947248874729</v>
      </c>
    </row>
    <row r="1427" spans="1:3" x14ac:dyDescent="0.3">
      <c r="A1427">
        <v>1388</v>
      </c>
      <c r="B1427">
        <v>70.322244980038121</v>
      </c>
      <c r="C1427">
        <v>-5.3222449800381213</v>
      </c>
    </row>
    <row r="1428" spans="1:3" x14ac:dyDescent="0.3">
      <c r="A1428">
        <v>1389</v>
      </c>
      <c r="B1428">
        <v>65.669342229144235</v>
      </c>
      <c r="C1428">
        <v>-0.7693422291442289</v>
      </c>
    </row>
    <row r="1429" spans="1:3" x14ac:dyDescent="0.3">
      <c r="A1429">
        <v>1390</v>
      </c>
      <c r="B1429">
        <v>65.169329570590165</v>
      </c>
      <c r="C1429">
        <v>-0.36932957059016758</v>
      </c>
    </row>
    <row r="1430" spans="1:3" x14ac:dyDescent="0.3">
      <c r="A1430">
        <v>1391</v>
      </c>
      <c r="B1430">
        <v>60.069431191688551</v>
      </c>
      <c r="C1430">
        <v>4.6305688083114518</v>
      </c>
    </row>
    <row r="1431" spans="1:3" x14ac:dyDescent="0.3">
      <c r="A1431">
        <v>1392</v>
      </c>
      <c r="B1431">
        <v>65.683170771642338</v>
      </c>
      <c r="C1431">
        <v>-1.0831707716423438</v>
      </c>
    </row>
    <row r="1432" spans="1:3" x14ac:dyDescent="0.3">
      <c r="A1432">
        <v>1393</v>
      </c>
      <c r="B1432">
        <v>65.377131080865183</v>
      </c>
      <c r="C1432">
        <v>-1.0771310808651862</v>
      </c>
    </row>
    <row r="1433" spans="1:3" x14ac:dyDescent="0.3">
      <c r="A1433">
        <v>1394</v>
      </c>
      <c r="B1433">
        <v>60.306385279757151</v>
      </c>
      <c r="C1433">
        <v>3.793614720242843</v>
      </c>
    </row>
    <row r="1434" spans="1:3" x14ac:dyDescent="0.3">
      <c r="A1434">
        <v>1395</v>
      </c>
      <c r="B1434">
        <v>76.058991987652348</v>
      </c>
      <c r="C1434">
        <v>-1.3589919876523453</v>
      </c>
    </row>
    <row r="1435" spans="1:3" x14ac:dyDescent="0.3">
      <c r="A1435">
        <v>1396</v>
      </c>
      <c r="B1435">
        <v>72.99016683350834</v>
      </c>
      <c r="C1435">
        <v>1.6098331664916543</v>
      </c>
    </row>
    <row r="1436" spans="1:3" x14ac:dyDescent="0.3">
      <c r="A1436">
        <v>1397</v>
      </c>
      <c r="B1436">
        <v>73.803488295874118</v>
      </c>
      <c r="C1436">
        <v>0.69651170412588215</v>
      </c>
    </row>
    <row r="1437" spans="1:3" x14ac:dyDescent="0.3">
      <c r="A1437">
        <v>1398</v>
      </c>
      <c r="B1437">
        <v>76.909634960353046</v>
      </c>
      <c r="C1437">
        <v>-2.6096349603530484</v>
      </c>
    </row>
    <row r="1438" spans="1:3" x14ac:dyDescent="0.3">
      <c r="A1438">
        <v>1399</v>
      </c>
      <c r="B1438">
        <v>76.806299042207655</v>
      </c>
      <c r="C1438">
        <v>-2.6062990422076524</v>
      </c>
    </row>
    <row r="1439" spans="1:3" x14ac:dyDescent="0.3">
      <c r="A1439">
        <v>1400</v>
      </c>
      <c r="B1439">
        <v>76.160058759605349</v>
      </c>
      <c r="C1439">
        <v>-2.1600587596053487</v>
      </c>
    </row>
    <row r="1440" spans="1:3" x14ac:dyDescent="0.3">
      <c r="A1440">
        <v>1401</v>
      </c>
      <c r="B1440">
        <v>76.04974560600084</v>
      </c>
      <c r="C1440">
        <v>-2.1497456060008346</v>
      </c>
    </row>
    <row r="1441" spans="1:3" x14ac:dyDescent="0.3">
      <c r="A1441">
        <v>1402</v>
      </c>
      <c r="B1441">
        <v>77.216930843948276</v>
      </c>
      <c r="C1441">
        <v>-3.4169308439482791</v>
      </c>
    </row>
    <row r="1442" spans="1:3" x14ac:dyDescent="0.3">
      <c r="A1442">
        <v>1403</v>
      </c>
      <c r="B1442">
        <v>76.65264376968247</v>
      </c>
      <c r="C1442">
        <v>-2.9526437696824672</v>
      </c>
    </row>
    <row r="1443" spans="1:3" x14ac:dyDescent="0.3">
      <c r="A1443">
        <v>1404</v>
      </c>
      <c r="B1443">
        <v>76.492489680373623</v>
      </c>
      <c r="C1443">
        <v>-2.8924896803736289</v>
      </c>
    </row>
    <row r="1444" spans="1:3" x14ac:dyDescent="0.3">
      <c r="A1444">
        <v>1405</v>
      </c>
      <c r="B1444">
        <v>75.547156037300141</v>
      </c>
      <c r="C1444">
        <v>-1.9471560373001466</v>
      </c>
    </row>
    <row r="1445" spans="1:3" x14ac:dyDescent="0.3">
      <c r="A1445">
        <v>1406</v>
      </c>
      <c r="B1445">
        <v>75.381757263030352</v>
      </c>
      <c r="C1445">
        <v>-1.8817572630303516</v>
      </c>
    </row>
    <row r="1446" spans="1:3" x14ac:dyDescent="0.3">
      <c r="A1446">
        <v>1407</v>
      </c>
      <c r="B1446">
        <v>73.933895231951936</v>
      </c>
      <c r="C1446">
        <v>-0.53389523195193078</v>
      </c>
    </row>
    <row r="1447" spans="1:3" x14ac:dyDescent="0.3">
      <c r="A1447">
        <v>1408</v>
      </c>
      <c r="B1447">
        <v>74.64627324636777</v>
      </c>
      <c r="C1447">
        <v>-1.3462732463677725</v>
      </c>
    </row>
    <row r="1448" spans="1:3" x14ac:dyDescent="0.3">
      <c r="A1448">
        <v>1409</v>
      </c>
      <c r="B1448">
        <v>73.741122871602769</v>
      </c>
      <c r="C1448">
        <v>-0.54112287160276651</v>
      </c>
    </row>
    <row r="1449" spans="1:3" x14ac:dyDescent="0.3">
      <c r="A1449">
        <v>1410</v>
      </c>
      <c r="B1449">
        <v>74.550244915531238</v>
      </c>
      <c r="C1449">
        <v>-1.3502449155312348</v>
      </c>
    </row>
    <row r="1450" spans="1:3" x14ac:dyDescent="0.3">
      <c r="A1450">
        <v>1411</v>
      </c>
      <c r="B1450">
        <v>70.934780626267994</v>
      </c>
      <c r="C1450">
        <v>0.16521937373200046</v>
      </c>
    </row>
    <row r="1451" spans="1:3" x14ac:dyDescent="0.3">
      <c r="A1451">
        <v>1412</v>
      </c>
      <c r="B1451">
        <v>72.467947176384342</v>
      </c>
      <c r="C1451">
        <v>5.5320528236156576</v>
      </c>
    </row>
    <row r="1452" spans="1:3" x14ac:dyDescent="0.3">
      <c r="A1452">
        <v>1413</v>
      </c>
      <c r="B1452">
        <v>69.7623399090334</v>
      </c>
      <c r="C1452">
        <v>7.2376600909665996</v>
      </c>
    </row>
    <row r="1453" spans="1:3" x14ac:dyDescent="0.3">
      <c r="A1453">
        <v>1414</v>
      </c>
      <c r="B1453">
        <v>72.076845659825509</v>
      </c>
      <c r="C1453">
        <v>-2.1768456598255028</v>
      </c>
    </row>
    <row r="1454" spans="1:3" x14ac:dyDescent="0.3">
      <c r="A1454">
        <v>1415</v>
      </c>
      <c r="B1454">
        <v>70.104683872533329</v>
      </c>
      <c r="C1454">
        <v>-0.7046838725333231</v>
      </c>
    </row>
    <row r="1455" spans="1:3" x14ac:dyDescent="0.3">
      <c r="A1455">
        <v>1416</v>
      </c>
      <c r="B1455">
        <v>67.850666089514007</v>
      </c>
      <c r="C1455">
        <v>0.94933391048598992</v>
      </c>
    </row>
    <row r="1456" spans="1:3" x14ac:dyDescent="0.3">
      <c r="A1456">
        <v>1417</v>
      </c>
      <c r="B1456">
        <v>70.915058908919391</v>
      </c>
      <c r="C1456">
        <v>-2.4150589089193915</v>
      </c>
    </row>
    <row r="1457" spans="1:3" x14ac:dyDescent="0.3">
      <c r="A1457">
        <v>1418</v>
      </c>
      <c r="B1457">
        <v>69.353931335629113</v>
      </c>
      <c r="C1457">
        <v>-1.7539313356291188</v>
      </c>
    </row>
    <row r="1458" spans="1:3" x14ac:dyDescent="0.3">
      <c r="A1458">
        <v>1419</v>
      </c>
      <c r="B1458">
        <v>69.111436643488801</v>
      </c>
      <c r="C1458">
        <v>-1.9114366434887984</v>
      </c>
    </row>
    <row r="1459" spans="1:3" x14ac:dyDescent="0.3">
      <c r="A1459">
        <v>1420</v>
      </c>
      <c r="B1459">
        <v>68.219387000440634</v>
      </c>
      <c r="C1459">
        <v>-1.5193870004406307</v>
      </c>
    </row>
    <row r="1460" spans="1:3" x14ac:dyDescent="0.3">
      <c r="A1460">
        <v>1421</v>
      </c>
      <c r="B1460">
        <v>69.418804902694063</v>
      </c>
      <c r="C1460">
        <v>-2.5188049026940575</v>
      </c>
    </row>
    <row r="1461" spans="1:3" x14ac:dyDescent="0.3">
      <c r="A1461">
        <v>1422</v>
      </c>
      <c r="B1461">
        <v>69.717181019493367</v>
      </c>
      <c r="C1461">
        <v>-2.6171810194933727</v>
      </c>
    </row>
    <row r="1462" spans="1:3" x14ac:dyDescent="0.3">
      <c r="A1462">
        <v>1423</v>
      </c>
      <c r="B1462">
        <v>69.60480954022151</v>
      </c>
      <c r="C1462">
        <v>-3.0048095402215154</v>
      </c>
    </row>
    <row r="1463" spans="1:3" x14ac:dyDescent="0.3">
      <c r="A1463">
        <v>1424</v>
      </c>
      <c r="B1463">
        <v>69.468002551100156</v>
      </c>
      <c r="C1463">
        <v>-2.7680025511001531</v>
      </c>
    </row>
    <row r="1464" spans="1:3" x14ac:dyDescent="0.3">
      <c r="A1464">
        <v>1425</v>
      </c>
      <c r="B1464">
        <v>68.911743248301192</v>
      </c>
      <c r="C1464">
        <v>-1.7117432483011896</v>
      </c>
    </row>
    <row r="1465" spans="1:3" x14ac:dyDescent="0.3">
      <c r="A1465">
        <v>1426</v>
      </c>
      <c r="B1465">
        <v>68.422684667428413</v>
      </c>
      <c r="C1465">
        <v>-1.8226846674284189</v>
      </c>
    </row>
    <row r="1466" spans="1:3" x14ac:dyDescent="0.3">
      <c r="A1466">
        <v>1427</v>
      </c>
      <c r="B1466">
        <v>67.245691343518374</v>
      </c>
      <c r="C1466">
        <v>-1.5456913435183708</v>
      </c>
    </row>
    <row r="1467" spans="1:3" x14ac:dyDescent="0.3">
      <c r="A1467">
        <v>1428</v>
      </c>
      <c r="B1467">
        <v>65.899304456694779</v>
      </c>
      <c r="C1467">
        <v>-0.59930445669478161</v>
      </c>
    </row>
    <row r="1468" spans="1:3" x14ac:dyDescent="0.3">
      <c r="A1468">
        <v>1429</v>
      </c>
      <c r="B1468">
        <v>68.550022920567585</v>
      </c>
      <c r="C1468">
        <v>-3.6500229205675794</v>
      </c>
    </row>
    <row r="1469" spans="1:3" x14ac:dyDescent="0.3">
      <c r="A1469">
        <v>1430</v>
      </c>
      <c r="B1469">
        <v>68.674775973610949</v>
      </c>
      <c r="C1469">
        <v>-4.274775973610943</v>
      </c>
    </row>
    <row r="1470" spans="1:3" x14ac:dyDescent="0.3">
      <c r="A1470">
        <v>1431</v>
      </c>
      <c r="B1470">
        <v>66.668750778069864</v>
      </c>
      <c r="C1470">
        <v>-2.6687507780698638</v>
      </c>
    </row>
    <row r="1471" spans="1:3" x14ac:dyDescent="0.3">
      <c r="A1471">
        <v>1432</v>
      </c>
      <c r="B1471">
        <v>66.418563558516553</v>
      </c>
      <c r="C1471">
        <v>-2.8185635585165514</v>
      </c>
    </row>
    <row r="1472" spans="1:3" x14ac:dyDescent="0.3">
      <c r="A1472">
        <v>1433</v>
      </c>
      <c r="B1472">
        <v>65.346157700672876</v>
      </c>
      <c r="C1472">
        <v>-2.2461577006728746</v>
      </c>
    </row>
    <row r="1473" spans="1:3" x14ac:dyDescent="0.3">
      <c r="A1473">
        <v>1434</v>
      </c>
      <c r="B1473">
        <v>63.231163162766265</v>
      </c>
      <c r="C1473">
        <v>-0.6311631627662635</v>
      </c>
    </row>
    <row r="1474" spans="1:3" x14ac:dyDescent="0.3">
      <c r="A1474">
        <v>1435</v>
      </c>
      <c r="B1474">
        <v>62.07270991568533</v>
      </c>
      <c r="C1474">
        <v>2.7290084314671503E-2</v>
      </c>
    </row>
    <row r="1475" spans="1:3" x14ac:dyDescent="0.3">
      <c r="A1475">
        <v>1436</v>
      </c>
      <c r="B1475">
        <v>67.259271946110459</v>
      </c>
      <c r="C1475">
        <v>-5.7592719461104593</v>
      </c>
    </row>
    <row r="1476" spans="1:3" x14ac:dyDescent="0.3">
      <c r="A1476">
        <v>1437</v>
      </c>
      <c r="B1476">
        <v>62.229975543641167</v>
      </c>
      <c r="C1476">
        <v>-1.2299755436411672</v>
      </c>
    </row>
    <row r="1477" spans="1:3" x14ac:dyDescent="0.3">
      <c r="A1477">
        <v>1438</v>
      </c>
      <c r="B1477">
        <v>63.1339335690204</v>
      </c>
      <c r="C1477">
        <v>0.86606643097960045</v>
      </c>
    </row>
    <row r="1478" spans="1:3" x14ac:dyDescent="0.3">
      <c r="A1478">
        <v>1439</v>
      </c>
      <c r="B1478">
        <v>62.765545455124744</v>
      </c>
      <c r="C1478">
        <v>-2.9655454551247473</v>
      </c>
    </row>
    <row r="1479" spans="1:3" x14ac:dyDescent="0.3">
      <c r="A1479">
        <v>1440</v>
      </c>
      <c r="B1479">
        <v>62.735585401950857</v>
      </c>
      <c r="C1479">
        <v>-3.4355854019508598</v>
      </c>
    </row>
    <row r="1480" spans="1:3" x14ac:dyDescent="0.3">
      <c r="A1480">
        <v>1441</v>
      </c>
      <c r="B1480">
        <v>62.404786462871925</v>
      </c>
      <c r="C1480">
        <v>-3.7047864628719225</v>
      </c>
    </row>
    <row r="1481" spans="1:3" x14ac:dyDescent="0.3">
      <c r="A1481">
        <v>1442</v>
      </c>
      <c r="B1481">
        <v>62.901971398275492</v>
      </c>
      <c r="C1481">
        <v>-4.8019713982754908</v>
      </c>
    </row>
    <row r="1482" spans="1:3" x14ac:dyDescent="0.3">
      <c r="A1482">
        <v>1443</v>
      </c>
      <c r="B1482">
        <v>77.41181353285738</v>
      </c>
      <c r="C1482">
        <v>-2.8118135328573857</v>
      </c>
    </row>
    <row r="1483" spans="1:3" x14ac:dyDescent="0.3">
      <c r="A1483">
        <v>1444</v>
      </c>
      <c r="B1483">
        <v>74.039435331663924</v>
      </c>
      <c r="C1483">
        <v>0.3605646683360817</v>
      </c>
    </row>
    <row r="1484" spans="1:3" x14ac:dyDescent="0.3">
      <c r="A1484">
        <v>1445</v>
      </c>
      <c r="B1484">
        <v>75.739939160966614</v>
      </c>
      <c r="C1484">
        <v>-1.6399391609666196</v>
      </c>
    </row>
    <row r="1485" spans="1:3" x14ac:dyDescent="0.3">
      <c r="A1485">
        <v>1446</v>
      </c>
      <c r="B1485">
        <v>78.169852504989294</v>
      </c>
      <c r="C1485">
        <v>-4.3698525049892964</v>
      </c>
    </row>
    <row r="1486" spans="1:3" x14ac:dyDescent="0.3">
      <c r="A1486">
        <v>1447</v>
      </c>
      <c r="B1486">
        <v>77.993149389324728</v>
      </c>
      <c r="C1486">
        <v>-4.3931493893247335</v>
      </c>
    </row>
    <row r="1487" spans="1:3" x14ac:dyDescent="0.3">
      <c r="A1487">
        <v>1448</v>
      </c>
      <c r="B1487">
        <v>80.989748044643392</v>
      </c>
      <c r="C1487">
        <v>-8.1897480446433946</v>
      </c>
    </row>
    <row r="1488" spans="1:3" x14ac:dyDescent="0.3">
      <c r="A1488">
        <v>1449</v>
      </c>
      <c r="B1488">
        <v>78.481875868665483</v>
      </c>
      <c r="C1488">
        <v>-5.8818758686654888</v>
      </c>
    </row>
    <row r="1489" spans="1:3" x14ac:dyDescent="0.3">
      <c r="A1489">
        <v>1450</v>
      </c>
      <c r="B1489">
        <v>78.93617284551253</v>
      </c>
      <c r="C1489">
        <v>-7.0361728455125245</v>
      </c>
    </row>
    <row r="1490" spans="1:3" x14ac:dyDescent="0.3">
      <c r="A1490">
        <v>1451</v>
      </c>
      <c r="B1490">
        <v>77.681394158730939</v>
      </c>
      <c r="C1490">
        <v>0.31860584126906133</v>
      </c>
    </row>
    <row r="1491" spans="1:3" x14ac:dyDescent="0.3">
      <c r="A1491">
        <v>1452</v>
      </c>
      <c r="B1491">
        <v>77.670947544176954</v>
      </c>
      <c r="C1491">
        <v>-2.6709475441769541</v>
      </c>
    </row>
    <row r="1492" spans="1:3" x14ac:dyDescent="0.3">
      <c r="A1492">
        <v>1453</v>
      </c>
      <c r="B1492">
        <v>77.705388310624983</v>
      </c>
      <c r="C1492">
        <v>-1.7053883106249828</v>
      </c>
    </row>
    <row r="1493" spans="1:3" x14ac:dyDescent="0.3">
      <c r="A1493">
        <v>1454</v>
      </c>
      <c r="B1493">
        <v>80.297451451278747</v>
      </c>
      <c r="C1493">
        <v>-9.2974514512787465</v>
      </c>
    </row>
    <row r="1494" spans="1:3" x14ac:dyDescent="0.3">
      <c r="A1494">
        <v>1455</v>
      </c>
      <c r="B1494">
        <v>79.83361185583739</v>
      </c>
      <c r="C1494">
        <v>-1.8336118558373897</v>
      </c>
    </row>
    <row r="1495" spans="1:3" x14ac:dyDescent="0.3">
      <c r="A1495">
        <v>1456</v>
      </c>
      <c r="B1495">
        <v>76.167064176003649</v>
      </c>
      <c r="C1495">
        <v>-3.1670641760036489</v>
      </c>
    </row>
    <row r="1496" spans="1:3" x14ac:dyDescent="0.3">
      <c r="A1496">
        <v>1457</v>
      </c>
      <c r="B1496">
        <v>75.494877465008102</v>
      </c>
      <c r="C1496">
        <v>-5.5948774650080964</v>
      </c>
    </row>
    <row r="1497" spans="1:3" x14ac:dyDescent="0.3">
      <c r="A1497">
        <v>1458</v>
      </c>
      <c r="B1497">
        <v>75.515065037690974</v>
      </c>
      <c r="C1497">
        <v>-4.5150650376909738</v>
      </c>
    </row>
    <row r="1498" spans="1:3" x14ac:dyDescent="0.3">
      <c r="A1498">
        <v>1459</v>
      </c>
      <c r="B1498">
        <v>72.442719305496169</v>
      </c>
      <c r="C1498">
        <v>2.4572806945038366</v>
      </c>
    </row>
    <row r="1499" spans="1:3" x14ac:dyDescent="0.3">
      <c r="A1499">
        <v>1460</v>
      </c>
      <c r="B1499">
        <v>72.511497470778437</v>
      </c>
      <c r="C1499">
        <v>2.2885025292215602</v>
      </c>
    </row>
    <row r="1500" spans="1:3" x14ac:dyDescent="0.3">
      <c r="A1500">
        <v>1461</v>
      </c>
      <c r="B1500">
        <v>72.105937063257286</v>
      </c>
      <c r="C1500">
        <v>2.7940629367427192</v>
      </c>
    </row>
    <row r="1501" spans="1:3" x14ac:dyDescent="0.3">
      <c r="A1501">
        <v>1462</v>
      </c>
      <c r="B1501">
        <v>72.592842250350955</v>
      </c>
      <c r="C1501">
        <v>2.4071577496490448</v>
      </c>
    </row>
    <row r="1502" spans="1:3" x14ac:dyDescent="0.3">
      <c r="A1502">
        <v>1463</v>
      </c>
      <c r="B1502">
        <v>72.522616398864372</v>
      </c>
      <c r="C1502">
        <v>2.4773836011356281</v>
      </c>
    </row>
    <row r="1503" spans="1:3" x14ac:dyDescent="0.3">
      <c r="A1503">
        <v>1464</v>
      </c>
      <c r="B1503">
        <v>72.465221564975209</v>
      </c>
      <c r="C1503">
        <v>2.4347784350247963</v>
      </c>
    </row>
    <row r="1504" spans="1:3" x14ac:dyDescent="0.3">
      <c r="A1504">
        <v>1465</v>
      </c>
      <c r="B1504">
        <v>71.875032943343044</v>
      </c>
      <c r="C1504">
        <v>2.8249670566569591</v>
      </c>
    </row>
    <row r="1505" spans="1:3" x14ac:dyDescent="0.3">
      <c r="A1505">
        <v>1466</v>
      </c>
      <c r="B1505">
        <v>71.663814686996076</v>
      </c>
      <c r="C1505">
        <v>2.8361853130039236</v>
      </c>
    </row>
    <row r="1506" spans="1:3" x14ac:dyDescent="0.3">
      <c r="A1506">
        <v>1467</v>
      </c>
      <c r="B1506">
        <v>68.977659203676765</v>
      </c>
      <c r="C1506">
        <v>5.4223407963232404</v>
      </c>
    </row>
    <row r="1507" spans="1:3" x14ac:dyDescent="0.3">
      <c r="A1507">
        <v>1468</v>
      </c>
      <c r="B1507">
        <v>73.383349639296455</v>
      </c>
      <c r="C1507">
        <v>0.71665036070353949</v>
      </c>
    </row>
    <row r="1508" spans="1:3" x14ac:dyDescent="0.3">
      <c r="A1508">
        <v>1469</v>
      </c>
      <c r="B1508">
        <v>66.231488884973771</v>
      </c>
      <c r="C1508">
        <v>7.6685111150262344</v>
      </c>
    </row>
    <row r="1509" spans="1:3" x14ac:dyDescent="0.3">
      <c r="A1509">
        <v>1470</v>
      </c>
      <c r="B1509">
        <v>66.210144344383522</v>
      </c>
      <c r="C1509">
        <v>7.4898556556164806</v>
      </c>
    </row>
    <row r="1510" spans="1:3" x14ac:dyDescent="0.3">
      <c r="A1510">
        <v>1471</v>
      </c>
      <c r="B1510">
        <v>68.848051834064051</v>
      </c>
      <c r="C1510">
        <v>4.6519481659359485</v>
      </c>
    </row>
    <row r="1511" spans="1:3" x14ac:dyDescent="0.3">
      <c r="A1511">
        <v>1472</v>
      </c>
      <c r="B1511">
        <v>69.777982549760196</v>
      </c>
      <c r="C1511">
        <v>3.4220174502398066</v>
      </c>
    </row>
    <row r="1512" spans="1:3" x14ac:dyDescent="0.3">
      <c r="A1512">
        <v>1473</v>
      </c>
      <c r="B1512">
        <v>65.399014403124724</v>
      </c>
      <c r="C1512">
        <v>7.600985596875276</v>
      </c>
    </row>
    <row r="1513" spans="1:3" x14ac:dyDescent="0.3">
      <c r="A1513">
        <v>1474</v>
      </c>
      <c r="B1513">
        <v>68.476008639629583</v>
      </c>
      <c r="C1513">
        <v>4.2239913603704196</v>
      </c>
    </row>
    <row r="1514" spans="1:3" x14ac:dyDescent="0.3">
      <c r="A1514">
        <v>1475</v>
      </c>
      <c r="B1514">
        <v>55.772577358874649</v>
      </c>
      <c r="C1514">
        <v>-2.0725773588746463</v>
      </c>
    </row>
    <row r="1515" spans="1:3" x14ac:dyDescent="0.3">
      <c r="A1515">
        <v>1476</v>
      </c>
      <c r="B1515">
        <v>54.933920089843312</v>
      </c>
      <c r="C1515">
        <v>-2.8339200898433106</v>
      </c>
    </row>
    <row r="1516" spans="1:3" x14ac:dyDescent="0.3">
      <c r="A1516">
        <v>1477</v>
      </c>
      <c r="B1516">
        <v>53.886516053693072</v>
      </c>
      <c r="C1516">
        <v>-1.7865160536930702</v>
      </c>
    </row>
    <row r="1517" spans="1:3" x14ac:dyDescent="0.3">
      <c r="A1517">
        <v>1478</v>
      </c>
      <c r="B1517">
        <v>55.428714410804098</v>
      </c>
      <c r="C1517">
        <v>-3.2287144108040948</v>
      </c>
    </row>
    <row r="1518" spans="1:3" x14ac:dyDescent="0.3">
      <c r="A1518">
        <v>1479</v>
      </c>
      <c r="B1518">
        <v>62.846460475907712</v>
      </c>
      <c r="C1518">
        <v>-10.546460475907715</v>
      </c>
    </row>
    <row r="1519" spans="1:3" x14ac:dyDescent="0.3">
      <c r="A1519">
        <v>1480</v>
      </c>
      <c r="B1519">
        <v>55.498055651646638</v>
      </c>
      <c r="C1519">
        <v>-4.3980556516466365</v>
      </c>
    </row>
    <row r="1520" spans="1:3" x14ac:dyDescent="0.3">
      <c r="A1520">
        <v>1481</v>
      </c>
      <c r="B1520">
        <v>51.299777856533844</v>
      </c>
      <c r="C1520">
        <v>-1.899777856533845</v>
      </c>
    </row>
    <row r="1521" spans="1:3" x14ac:dyDescent="0.3">
      <c r="A1521">
        <v>1482</v>
      </c>
      <c r="B1521">
        <v>46.10281946483714</v>
      </c>
      <c r="C1521">
        <v>1.6971805351628575</v>
      </c>
    </row>
    <row r="1522" spans="1:3" x14ac:dyDescent="0.3">
      <c r="A1522">
        <v>1483</v>
      </c>
      <c r="B1522">
        <v>43.291443565501353</v>
      </c>
      <c r="C1522">
        <v>2.9085564344986494</v>
      </c>
    </row>
    <row r="1523" spans="1:3" x14ac:dyDescent="0.3">
      <c r="A1523">
        <v>1484</v>
      </c>
      <c r="B1523">
        <v>41.645516571824992</v>
      </c>
      <c r="C1523">
        <v>3.6544834281750056</v>
      </c>
    </row>
    <row r="1524" spans="1:3" x14ac:dyDescent="0.3">
      <c r="A1524">
        <v>1485</v>
      </c>
      <c r="B1524">
        <v>40.937843822384117</v>
      </c>
      <c r="C1524">
        <v>3.5621561776158828</v>
      </c>
    </row>
    <row r="1525" spans="1:3" x14ac:dyDescent="0.3">
      <c r="A1525">
        <v>1486</v>
      </c>
      <c r="B1525">
        <v>37.99665717249384</v>
      </c>
      <c r="C1525">
        <v>6.8033428275061567</v>
      </c>
    </row>
    <row r="1526" spans="1:3" x14ac:dyDescent="0.3">
      <c r="A1526">
        <v>1487</v>
      </c>
      <c r="B1526">
        <v>37.052095973701867</v>
      </c>
      <c r="C1526">
        <v>8.4479040262981329</v>
      </c>
    </row>
    <row r="1527" spans="1:3" x14ac:dyDescent="0.3">
      <c r="A1527">
        <v>1488</v>
      </c>
      <c r="B1527">
        <v>42.529617743605016</v>
      </c>
      <c r="C1527">
        <v>3.8703822563949828</v>
      </c>
    </row>
    <row r="1528" spans="1:3" x14ac:dyDescent="0.3">
      <c r="A1528">
        <v>1489</v>
      </c>
      <c r="B1528">
        <v>42.592856908251051</v>
      </c>
      <c r="C1528">
        <v>5.2071430917489465</v>
      </c>
    </row>
    <row r="1529" spans="1:3" x14ac:dyDescent="0.3">
      <c r="A1529">
        <v>1490</v>
      </c>
      <c r="B1529">
        <v>44.204183297302791</v>
      </c>
      <c r="C1529">
        <v>5.0958167026972063</v>
      </c>
    </row>
    <row r="1530" spans="1:3" x14ac:dyDescent="0.3">
      <c r="A1530">
        <v>1491</v>
      </c>
      <c r="B1530">
        <v>62.770280444154714</v>
      </c>
      <c r="C1530">
        <v>-1.3702804441547158</v>
      </c>
    </row>
    <row r="1531" spans="1:3" x14ac:dyDescent="0.3">
      <c r="A1531">
        <v>1492</v>
      </c>
      <c r="B1531">
        <v>59.695430982729661</v>
      </c>
      <c r="C1531">
        <v>-1.5954309827296598</v>
      </c>
    </row>
    <row r="1532" spans="1:3" x14ac:dyDescent="0.3">
      <c r="A1532">
        <v>1493</v>
      </c>
      <c r="B1532">
        <v>63.256928133897269</v>
      </c>
      <c r="C1532">
        <v>-2.1569281338972672</v>
      </c>
    </row>
    <row r="1533" spans="1:3" x14ac:dyDescent="0.3">
      <c r="A1533">
        <v>1494</v>
      </c>
      <c r="B1533">
        <v>59.431685383415207</v>
      </c>
      <c r="C1533">
        <v>7.568314616584793</v>
      </c>
    </row>
    <row r="1534" spans="1:3" x14ac:dyDescent="0.3">
      <c r="A1534">
        <v>1495</v>
      </c>
      <c r="B1534">
        <v>63.430140092111444</v>
      </c>
      <c r="C1534">
        <v>-1.4301400921114436</v>
      </c>
    </row>
    <row r="1535" spans="1:3" x14ac:dyDescent="0.3">
      <c r="A1535">
        <v>1496</v>
      </c>
      <c r="B1535">
        <v>60.623359693228707</v>
      </c>
      <c r="C1535">
        <v>-0.92335969322870426</v>
      </c>
    </row>
    <row r="1536" spans="1:3" x14ac:dyDescent="0.3">
      <c r="A1536">
        <v>1497</v>
      </c>
      <c r="B1536">
        <v>62.803363387632857</v>
      </c>
      <c r="C1536">
        <v>-3.6033633876328537</v>
      </c>
    </row>
    <row r="1537" spans="1:3" x14ac:dyDescent="0.3">
      <c r="A1537">
        <v>1498</v>
      </c>
      <c r="B1537">
        <v>62.419552946089176</v>
      </c>
      <c r="C1537">
        <v>-3.8195529460891748</v>
      </c>
    </row>
    <row r="1538" spans="1:3" x14ac:dyDescent="0.3">
      <c r="A1538">
        <v>1499</v>
      </c>
      <c r="B1538">
        <v>62.039070627036551</v>
      </c>
      <c r="C1538">
        <v>-4.1390706270365527</v>
      </c>
    </row>
    <row r="1539" spans="1:3" x14ac:dyDescent="0.3">
      <c r="A1539">
        <v>1500</v>
      </c>
      <c r="B1539">
        <v>64.41072871101801</v>
      </c>
      <c r="C1539">
        <v>-7.7107287110180067</v>
      </c>
    </row>
    <row r="1540" spans="1:3" x14ac:dyDescent="0.3">
      <c r="A1540">
        <v>1501</v>
      </c>
      <c r="B1540">
        <v>59.019556402916841</v>
      </c>
      <c r="C1540">
        <v>-3.7195564029168438</v>
      </c>
    </row>
    <row r="1541" spans="1:3" x14ac:dyDescent="0.3">
      <c r="A1541">
        <v>1502</v>
      </c>
      <c r="B1541">
        <v>58.540658364653261</v>
      </c>
      <c r="C1541">
        <v>-4.540658364653261</v>
      </c>
    </row>
    <row r="1542" spans="1:3" x14ac:dyDescent="0.3">
      <c r="A1542">
        <v>1503</v>
      </c>
      <c r="B1542">
        <v>64.250108507107086</v>
      </c>
      <c r="C1542">
        <v>-14.250108507107086</v>
      </c>
    </row>
    <row r="1543" spans="1:3" x14ac:dyDescent="0.3">
      <c r="A1543">
        <v>1504</v>
      </c>
      <c r="B1543">
        <v>57.865708245761709</v>
      </c>
      <c r="C1543">
        <v>-1.8657082457617093</v>
      </c>
    </row>
    <row r="1544" spans="1:3" x14ac:dyDescent="0.3">
      <c r="A1544">
        <v>1505</v>
      </c>
      <c r="B1544">
        <v>58.691223601747865</v>
      </c>
      <c r="C1544">
        <v>-7.1912236017478648</v>
      </c>
    </row>
    <row r="1545" spans="1:3" x14ac:dyDescent="0.3">
      <c r="A1545">
        <v>1506</v>
      </c>
      <c r="B1545">
        <v>63.093991051245546</v>
      </c>
      <c r="C1545">
        <v>-11.193991051245547</v>
      </c>
    </row>
    <row r="1546" spans="1:3" x14ac:dyDescent="0.3">
      <c r="A1546">
        <v>1507</v>
      </c>
      <c r="B1546">
        <v>72.458212686626027</v>
      </c>
      <c r="C1546">
        <v>0.24178731337397608</v>
      </c>
    </row>
    <row r="1547" spans="1:3" x14ac:dyDescent="0.3">
      <c r="A1547">
        <v>1508</v>
      </c>
      <c r="B1547">
        <v>71.848963335016037</v>
      </c>
      <c r="C1547">
        <v>0.55103666498396819</v>
      </c>
    </row>
    <row r="1548" spans="1:3" x14ac:dyDescent="0.3">
      <c r="A1548">
        <v>1509</v>
      </c>
      <c r="B1548">
        <v>72.171006306153174</v>
      </c>
      <c r="C1548">
        <v>0.72899369384683155</v>
      </c>
    </row>
    <row r="1549" spans="1:3" x14ac:dyDescent="0.3">
      <c r="A1549">
        <v>1510</v>
      </c>
      <c r="B1549">
        <v>72.169305280397211</v>
      </c>
      <c r="C1549">
        <v>0.73069471960279486</v>
      </c>
    </row>
    <row r="1550" spans="1:3" x14ac:dyDescent="0.3">
      <c r="A1550">
        <v>1511</v>
      </c>
      <c r="B1550">
        <v>69.399609639470242</v>
      </c>
      <c r="C1550">
        <v>1.9003903605297552</v>
      </c>
    </row>
    <row r="1551" spans="1:3" x14ac:dyDescent="0.3">
      <c r="A1551">
        <v>1512</v>
      </c>
      <c r="B1551">
        <v>72.672945527142076</v>
      </c>
      <c r="C1551">
        <v>0.12705447285792104</v>
      </c>
    </row>
    <row r="1552" spans="1:3" x14ac:dyDescent="0.3">
      <c r="A1552">
        <v>1513</v>
      </c>
      <c r="B1552">
        <v>72.747447913464654</v>
      </c>
      <c r="C1552">
        <v>-4.7447913464651492E-2</v>
      </c>
    </row>
    <row r="1553" spans="1:3" x14ac:dyDescent="0.3">
      <c r="A1553">
        <v>1514</v>
      </c>
      <c r="B1553">
        <v>73.556309706320434</v>
      </c>
      <c r="C1553">
        <v>-0.95630970632043955</v>
      </c>
    </row>
    <row r="1554" spans="1:3" x14ac:dyDescent="0.3">
      <c r="A1554">
        <v>1515</v>
      </c>
      <c r="B1554">
        <v>72.734372611622547</v>
      </c>
      <c r="C1554">
        <v>-0.23437261162254686</v>
      </c>
    </row>
    <row r="1555" spans="1:3" x14ac:dyDescent="0.3">
      <c r="A1555">
        <v>1516</v>
      </c>
      <c r="B1555">
        <v>73.174374837274044</v>
      </c>
      <c r="C1555">
        <v>-0.97437483727404128</v>
      </c>
    </row>
    <row r="1556" spans="1:3" x14ac:dyDescent="0.3">
      <c r="A1556">
        <v>1517</v>
      </c>
      <c r="B1556">
        <v>73.02655272941567</v>
      </c>
      <c r="C1556">
        <v>-1.1265527294156641</v>
      </c>
    </row>
    <row r="1557" spans="1:3" x14ac:dyDescent="0.3">
      <c r="A1557">
        <v>1518</v>
      </c>
      <c r="B1557">
        <v>72.448006815413748</v>
      </c>
      <c r="C1557">
        <v>-0.94800681541374843</v>
      </c>
    </row>
    <row r="1558" spans="1:3" x14ac:dyDescent="0.3">
      <c r="A1558">
        <v>1519</v>
      </c>
      <c r="B1558">
        <v>72.440119885423357</v>
      </c>
      <c r="C1558">
        <v>-1.1401198854233598</v>
      </c>
    </row>
    <row r="1559" spans="1:3" x14ac:dyDescent="0.3">
      <c r="A1559">
        <v>1520</v>
      </c>
      <c r="B1559">
        <v>71.92575963795565</v>
      </c>
      <c r="C1559">
        <v>-0.82575963795565599</v>
      </c>
    </row>
    <row r="1560" spans="1:3" x14ac:dyDescent="0.3">
      <c r="A1560">
        <v>1521</v>
      </c>
      <c r="B1560">
        <v>72.224420800096098</v>
      </c>
      <c r="C1560">
        <v>-1.2244208000960981</v>
      </c>
    </row>
    <row r="1561" spans="1:3" x14ac:dyDescent="0.3">
      <c r="A1561">
        <v>1522</v>
      </c>
      <c r="B1561">
        <v>72.253712747039813</v>
      </c>
      <c r="C1561">
        <v>5.7462872529601867</v>
      </c>
    </row>
    <row r="1562" spans="1:3" x14ac:dyDescent="0.3">
      <c r="A1562">
        <v>1523</v>
      </c>
      <c r="B1562">
        <v>77.379608042980053</v>
      </c>
      <c r="C1562">
        <v>-3.7796080429800583</v>
      </c>
    </row>
    <row r="1563" spans="1:3" x14ac:dyDescent="0.3">
      <c r="A1563">
        <v>1524</v>
      </c>
      <c r="B1563">
        <v>80.593845481873885</v>
      </c>
      <c r="C1563">
        <v>-7.1938454818738791</v>
      </c>
    </row>
    <row r="1564" spans="1:3" x14ac:dyDescent="0.3">
      <c r="A1564">
        <v>1525</v>
      </c>
      <c r="B1564">
        <v>80.252494209716801</v>
      </c>
      <c r="C1564">
        <v>-7.2524942097168008</v>
      </c>
    </row>
    <row r="1565" spans="1:3" x14ac:dyDescent="0.3">
      <c r="A1565">
        <v>1526</v>
      </c>
      <c r="B1565">
        <v>77.584832738231682</v>
      </c>
      <c r="C1565">
        <v>-4.5848327382316825</v>
      </c>
    </row>
    <row r="1566" spans="1:3" x14ac:dyDescent="0.3">
      <c r="A1566">
        <v>1527</v>
      </c>
      <c r="B1566">
        <v>79.52621477805198</v>
      </c>
      <c r="C1566">
        <v>-6.7262147780519825</v>
      </c>
    </row>
    <row r="1567" spans="1:3" x14ac:dyDescent="0.3">
      <c r="A1567">
        <v>1528</v>
      </c>
      <c r="B1567">
        <v>76.668390483048995</v>
      </c>
      <c r="C1567">
        <v>-4.2683904830489894</v>
      </c>
    </row>
    <row r="1568" spans="1:3" x14ac:dyDescent="0.3">
      <c r="A1568">
        <v>1529</v>
      </c>
      <c r="B1568">
        <v>79.243329059222404</v>
      </c>
      <c r="C1568">
        <v>-7.0433290592224012</v>
      </c>
    </row>
    <row r="1569" spans="1:3" x14ac:dyDescent="0.3">
      <c r="A1569">
        <v>1530</v>
      </c>
      <c r="B1569">
        <v>79.014344494728107</v>
      </c>
      <c r="C1569">
        <v>-7.9143444947281125</v>
      </c>
    </row>
    <row r="1570" spans="1:3" x14ac:dyDescent="0.3">
      <c r="A1570">
        <v>1531</v>
      </c>
      <c r="B1570">
        <v>82.116603059486607</v>
      </c>
      <c r="C1570">
        <v>-10.116603059486607</v>
      </c>
    </row>
    <row r="1571" spans="1:3" x14ac:dyDescent="0.3">
      <c r="A1571">
        <v>1532</v>
      </c>
      <c r="B1571">
        <v>77.787048435642575</v>
      </c>
      <c r="C1571">
        <v>-1.7870484356425749</v>
      </c>
    </row>
    <row r="1572" spans="1:3" x14ac:dyDescent="0.3">
      <c r="A1572">
        <v>1533</v>
      </c>
      <c r="B1572">
        <v>78.075779882773773</v>
      </c>
      <c r="C1572">
        <v>-7.5779882773773011E-2</v>
      </c>
    </row>
    <row r="1573" spans="1:3" x14ac:dyDescent="0.3">
      <c r="A1573">
        <v>1534</v>
      </c>
      <c r="B1573">
        <v>78.463719582001161</v>
      </c>
      <c r="C1573">
        <v>-6.8637195820011669</v>
      </c>
    </row>
    <row r="1574" spans="1:3" x14ac:dyDescent="0.3">
      <c r="A1574">
        <v>1535</v>
      </c>
      <c r="B1574">
        <v>80.383180385075292</v>
      </c>
      <c r="C1574">
        <v>-8.7831803850752976</v>
      </c>
    </row>
    <row r="1575" spans="1:3" x14ac:dyDescent="0.3">
      <c r="A1575">
        <v>1536</v>
      </c>
      <c r="B1575">
        <v>80.511701156488414</v>
      </c>
      <c r="C1575">
        <v>-9.1117011564884081</v>
      </c>
    </row>
    <row r="1576" spans="1:3" x14ac:dyDescent="0.3">
      <c r="A1576">
        <v>1537</v>
      </c>
      <c r="B1576">
        <v>79.907596058934487</v>
      </c>
      <c r="C1576">
        <v>-8.7075960589344845</v>
      </c>
    </row>
    <row r="1577" spans="1:3" x14ac:dyDescent="0.3">
      <c r="A1577">
        <v>1538</v>
      </c>
      <c r="B1577">
        <v>79.876439252237461</v>
      </c>
      <c r="C1577">
        <v>-8.2764392522374663</v>
      </c>
    </row>
    <row r="1578" spans="1:3" x14ac:dyDescent="0.3">
      <c r="A1578">
        <v>1539</v>
      </c>
      <c r="B1578">
        <v>78.486286529046836</v>
      </c>
      <c r="C1578">
        <v>3.5137134709531637</v>
      </c>
    </row>
    <row r="1579" spans="1:3" x14ac:dyDescent="0.3">
      <c r="A1579">
        <v>1540</v>
      </c>
      <c r="B1579">
        <v>84.426121913146574</v>
      </c>
      <c r="C1579">
        <v>-2.7261219131465708</v>
      </c>
    </row>
    <row r="1580" spans="1:3" x14ac:dyDescent="0.3">
      <c r="A1580">
        <v>1541</v>
      </c>
      <c r="B1580">
        <v>84.024265691558114</v>
      </c>
      <c r="C1580">
        <v>-2.624265691558108</v>
      </c>
    </row>
    <row r="1581" spans="1:3" x14ac:dyDescent="0.3">
      <c r="A1581">
        <v>1542</v>
      </c>
      <c r="B1581">
        <v>79.753827551664131</v>
      </c>
      <c r="C1581">
        <v>1.3461724483358637</v>
      </c>
    </row>
    <row r="1582" spans="1:3" x14ac:dyDescent="0.3">
      <c r="A1582">
        <v>1543</v>
      </c>
      <c r="B1582">
        <v>86.672123642016587</v>
      </c>
      <c r="C1582">
        <v>1.3278763579834134</v>
      </c>
    </row>
    <row r="1583" spans="1:3" x14ac:dyDescent="0.3">
      <c r="A1583">
        <v>1544</v>
      </c>
      <c r="B1583">
        <v>80.905729622726753</v>
      </c>
      <c r="C1583">
        <v>5.0942703772732472</v>
      </c>
    </row>
    <row r="1584" spans="1:3" x14ac:dyDescent="0.3">
      <c r="A1584">
        <v>1545</v>
      </c>
      <c r="B1584">
        <v>80.698168734634137</v>
      </c>
      <c r="C1584">
        <v>2.3018312653658626</v>
      </c>
    </row>
    <row r="1585" spans="1:3" x14ac:dyDescent="0.3">
      <c r="A1585">
        <v>1546</v>
      </c>
      <c r="B1585">
        <v>87.465863144892253</v>
      </c>
      <c r="C1585">
        <v>-7.4658631448922534</v>
      </c>
    </row>
    <row r="1586" spans="1:3" x14ac:dyDescent="0.3">
      <c r="A1586">
        <v>1547</v>
      </c>
      <c r="B1586">
        <v>80.006818635339172</v>
      </c>
      <c r="C1586">
        <v>-0.30681863533916953</v>
      </c>
    </row>
    <row r="1587" spans="1:3" x14ac:dyDescent="0.3">
      <c r="A1587">
        <v>1548</v>
      </c>
      <c r="B1587">
        <v>84.914169452919666</v>
      </c>
      <c r="C1587">
        <v>-5.5141694529196599</v>
      </c>
    </row>
    <row r="1588" spans="1:3" x14ac:dyDescent="0.3">
      <c r="A1588">
        <v>1549</v>
      </c>
      <c r="B1588">
        <v>81.57303402944649</v>
      </c>
      <c r="C1588">
        <v>-2.7730340294464924</v>
      </c>
    </row>
    <row r="1589" spans="1:3" x14ac:dyDescent="0.3">
      <c r="A1589">
        <v>1550</v>
      </c>
      <c r="B1589">
        <v>83.947099782095421</v>
      </c>
      <c r="C1589">
        <v>-5.2470997820954182</v>
      </c>
    </row>
    <row r="1590" spans="1:3" x14ac:dyDescent="0.3">
      <c r="A1590">
        <v>1551</v>
      </c>
      <c r="B1590">
        <v>83.442097241922639</v>
      </c>
      <c r="C1590">
        <v>-4.8420972419226445</v>
      </c>
    </row>
    <row r="1591" spans="1:3" x14ac:dyDescent="0.3">
      <c r="A1591">
        <v>1552</v>
      </c>
      <c r="B1591">
        <v>80.044119937806627</v>
      </c>
      <c r="C1591">
        <v>-1.7441199378066301</v>
      </c>
    </row>
    <row r="1592" spans="1:3" x14ac:dyDescent="0.3">
      <c r="A1592">
        <v>1553</v>
      </c>
      <c r="B1592">
        <v>82.316933642885076</v>
      </c>
      <c r="C1592">
        <v>-4.3169336428850755</v>
      </c>
    </row>
    <row r="1593" spans="1:3" x14ac:dyDescent="0.3">
      <c r="A1593">
        <v>1554</v>
      </c>
      <c r="B1593">
        <v>82.264819827572708</v>
      </c>
      <c r="C1593">
        <v>-4.4648198275727111</v>
      </c>
    </row>
    <row r="1594" spans="1:3" x14ac:dyDescent="0.3">
      <c r="A1594">
        <v>1555</v>
      </c>
      <c r="B1594">
        <v>67.462815967172418</v>
      </c>
      <c r="C1594">
        <v>-1.9628159671724177</v>
      </c>
    </row>
    <row r="1595" spans="1:3" x14ac:dyDescent="0.3">
      <c r="A1595">
        <v>1556</v>
      </c>
      <c r="B1595">
        <v>63.961467199563202</v>
      </c>
      <c r="C1595">
        <v>1.1385328004367921</v>
      </c>
    </row>
    <row r="1596" spans="1:3" x14ac:dyDescent="0.3">
      <c r="A1596">
        <v>1557</v>
      </c>
      <c r="B1596">
        <v>68.193949279997398</v>
      </c>
      <c r="C1596">
        <v>-3.4939492799973948</v>
      </c>
    </row>
    <row r="1597" spans="1:3" x14ac:dyDescent="0.3">
      <c r="A1597">
        <v>1558</v>
      </c>
      <c r="B1597">
        <v>62.20833996972609</v>
      </c>
      <c r="C1597">
        <v>2.091660030273907</v>
      </c>
    </row>
    <row r="1598" spans="1:3" x14ac:dyDescent="0.3">
      <c r="A1598">
        <v>1559</v>
      </c>
      <c r="B1598">
        <v>64.404235622011726</v>
      </c>
      <c r="C1598">
        <v>-0.60423562201172842</v>
      </c>
    </row>
    <row r="1599" spans="1:3" x14ac:dyDescent="0.3">
      <c r="A1599">
        <v>1560</v>
      </c>
      <c r="B1599">
        <v>59.873613003243783</v>
      </c>
      <c r="C1599">
        <v>3.4263869967562144</v>
      </c>
    </row>
    <row r="1600" spans="1:3" x14ac:dyDescent="0.3">
      <c r="A1600">
        <v>1561</v>
      </c>
      <c r="B1600">
        <v>63.979484218722035</v>
      </c>
      <c r="C1600">
        <v>-1.1794842187220382</v>
      </c>
    </row>
    <row r="1601" spans="1:3" x14ac:dyDescent="0.3">
      <c r="A1601">
        <v>1562</v>
      </c>
      <c r="B1601">
        <v>63.649394868301812</v>
      </c>
      <c r="C1601">
        <v>-1.3493948683018147</v>
      </c>
    </row>
    <row r="1602" spans="1:3" x14ac:dyDescent="0.3">
      <c r="A1602">
        <v>1563</v>
      </c>
      <c r="B1602">
        <v>63.75562743123831</v>
      </c>
      <c r="C1602">
        <v>-1.855627431238311</v>
      </c>
    </row>
    <row r="1603" spans="1:3" x14ac:dyDescent="0.3">
      <c r="A1603">
        <v>1564</v>
      </c>
      <c r="B1603">
        <v>63.476305747040222</v>
      </c>
      <c r="C1603">
        <v>-2.0763057470402231</v>
      </c>
    </row>
    <row r="1604" spans="1:3" x14ac:dyDescent="0.3">
      <c r="A1604">
        <v>1565</v>
      </c>
      <c r="B1604">
        <v>61.105306235483489</v>
      </c>
      <c r="C1604">
        <v>7.8946937645165107</v>
      </c>
    </row>
    <row r="1605" spans="1:3" x14ac:dyDescent="0.3">
      <c r="A1605">
        <v>1566</v>
      </c>
      <c r="B1605">
        <v>62.604669287830113</v>
      </c>
      <c r="C1605">
        <v>1.395330712169887</v>
      </c>
    </row>
    <row r="1606" spans="1:3" x14ac:dyDescent="0.3">
      <c r="A1606">
        <v>1567</v>
      </c>
      <c r="B1606">
        <v>61.846660850071054</v>
      </c>
      <c r="C1606">
        <v>-1.9466608500710549</v>
      </c>
    </row>
    <row r="1607" spans="1:3" x14ac:dyDescent="0.3">
      <c r="A1607">
        <v>1568</v>
      </c>
      <c r="B1607">
        <v>61.243276453408704</v>
      </c>
      <c r="C1607">
        <v>-1.943276453408707</v>
      </c>
    </row>
    <row r="1608" spans="1:3" x14ac:dyDescent="0.3">
      <c r="A1608">
        <v>1569</v>
      </c>
      <c r="B1608">
        <v>57.549616343699597</v>
      </c>
      <c r="C1608">
        <v>1.1503836563004057</v>
      </c>
    </row>
    <row r="1609" spans="1:3" x14ac:dyDescent="0.3">
      <c r="A1609">
        <v>1570</v>
      </c>
      <c r="B1609">
        <v>57.506065176862563</v>
      </c>
      <c r="C1609">
        <v>0.39393482313743533</v>
      </c>
    </row>
    <row r="1610" spans="1:3" x14ac:dyDescent="0.3">
      <c r="A1610">
        <v>1571</v>
      </c>
      <c r="B1610">
        <v>61.131838750310507</v>
      </c>
      <c r="C1610">
        <v>-2.83183875031051</v>
      </c>
    </row>
    <row r="1611" spans="1:3" x14ac:dyDescent="0.3">
      <c r="A1611">
        <v>1572</v>
      </c>
      <c r="B1611">
        <v>59.588467206923987</v>
      </c>
      <c r="C1611">
        <v>-1.9884672069239855</v>
      </c>
    </row>
    <row r="1612" spans="1:3" x14ac:dyDescent="0.3">
      <c r="A1612">
        <v>1573</v>
      </c>
      <c r="B1612">
        <v>59.59505143490955</v>
      </c>
      <c r="C1612">
        <v>-2.8950514349095471</v>
      </c>
    </row>
    <row r="1613" spans="1:3" x14ac:dyDescent="0.3">
      <c r="A1613">
        <v>1574</v>
      </c>
      <c r="B1613">
        <v>63.624108940006522</v>
      </c>
      <c r="C1613">
        <v>-8.3241089400065249</v>
      </c>
    </row>
    <row r="1614" spans="1:3" x14ac:dyDescent="0.3">
      <c r="A1614">
        <v>1575</v>
      </c>
      <c r="B1614">
        <v>55.633138368209558</v>
      </c>
      <c r="C1614">
        <v>-1.5331383682095563</v>
      </c>
    </row>
    <row r="1615" spans="1:3" x14ac:dyDescent="0.3">
      <c r="A1615">
        <v>1576</v>
      </c>
      <c r="B1615">
        <v>54.289237672989422</v>
      </c>
      <c r="C1615">
        <v>-1.3892376729894238</v>
      </c>
    </row>
    <row r="1616" spans="1:3" x14ac:dyDescent="0.3">
      <c r="A1616">
        <v>1577</v>
      </c>
      <c r="B1616">
        <v>53.177283239737974</v>
      </c>
      <c r="C1616">
        <v>-1.6772832397379744</v>
      </c>
    </row>
    <row r="1617" spans="1:3" x14ac:dyDescent="0.3">
      <c r="A1617">
        <v>1578</v>
      </c>
      <c r="B1617">
        <v>51.10706282050166</v>
      </c>
      <c r="C1617">
        <v>-1.1070628205016604</v>
      </c>
    </row>
    <row r="1618" spans="1:3" x14ac:dyDescent="0.3">
      <c r="A1618">
        <v>1579</v>
      </c>
      <c r="B1618">
        <v>48.217900701022124</v>
      </c>
      <c r="C1618">
        <v>0.28209929897787589</v>
      </c>
    </row>
    <row r="1619" spans="1:3" x14ac:dyDescent="0.3">
      <c r="A1619">
        <v>1580</v>
      </c>
      <c r="B1619">
        <v>47.429739475890756</v>
      </c>
      <c r="C1619">
        <v>-0.32973947589075436</v>
      </c>
    </row>
    <row r="1620" spans="1:3" x14ac:dyDescent="0.3">
      <c r="A1620">
        <v>1581</v>
      </c>
      <c r="B1620">
        <v>55.100985408860964</v>
      </c>
      <c r="C1620">
        <v>-9.1009854088609643</v>
      </c>
    </row>
    <row r="1621" spans="1:3" x14ac:dyDescent="0.3">
      <c r="A1621">
        <v>1582</v>
      </c>
      <c r="B1621">
        <v>45.231871854484034</v>
      </c>
      <c r="C1621">
        <v>-0.13187185448403227</v>
      </c>
    </row>
    <row r="1622" spans="1:3" x14ac:dyDescent="0.3">
      <c r="A1622">
        <v>1583</v>
      </c>
      <c r="B1622">
        <v>44.469005239501328</v>
      </c>
      <c r="C1622">
        <v>0.1309947604986732</v>
      </c>
    </row>
    <row r="1623" spans="1:3" x14ac:dyDescent="0.3">
      <c r="A1623">
        <v>1584</v>
      </c>
      <c r="B1623">
        <v>52.644193606450607</v>
      </c>
      <c r="C1623">
        <v>-8.6441936064506066</v>
      </c>
    </row>
    <row r="1624" spans="1:3" x14ac:dyDescent="0.3">
      <c r="A1624">
        <v>1585</v>
      </c>
      <c r="B1624">
        <v>41.413818199506231</v>
      </c>
      <c r="C1624">
        <v>2.0861818004937689</v>
      </c>
    </row>
    <row r="1625" spans="1:3" x14ac:dyDescent="0.3">
      <c r="A1625">
        <v>1586</v>
      </c>
      <c r="B1625">
        <v>42.907165055323588</v>
      </c>
      <c r="C1625">
        <v>0.19283494467641304</v>
      </c>
    </row>
    <row r="1626" spans="1:3" x14ac:dyDescent="0.3">
      <c r="A1626">
        <v>1587</v>
      </c>
      <c r="B1626">
        <v>70.846953535019338</v>
      </c>
      <c r="C1626">
        <v>4.1530464649806618</v>
      </c>
    </row>
    <row r="1627" spans="1:3" x14ac:dyDescent="0.3">
      <c r="A1627">
        <v>1588</v>
      </c>
      <c r="B1627">
        <v>72.107980202759649</v>
      </c>
      <c r="C1627">
        <v>2.6920197972403486</v>
      </c>
    </row>
    <row r="1628" spans="1:3" x14ac:dyDescent="0.3">
      <c r="A1628">
        <v>1589</v>
      </c>
      <c r="B1628">
        <v>71.327648672432332</v>
      </c>
      <c r="C1628">
        <v>3.2723513275676623</v>
      </c>
    </row>
    <row r="1629" spans="1:3" x14ac:dyDescent="0.3">
      <c r="A1629">
        <v>1590</v>
      </c>
      <c r="B1629">
        <v>71.242724862233487</v>
      </c>
      <c r="C1629">
        <v>3.2572751377665128</v>
      </c>
    </row>
    <row r="1630" spans="1:3" x14ac:dyDescent="0.3">
      <c r="A1630">
        <v>1591</v>
      </c>
      <c r="B1630">
        <v>72.984727229426497</v>
      </c>
      <c r="C1630">
        <v>1.3152727705735003</v>
      </c>
    </row>
    <row r="1631" spans="1:3" x14ac:dyDescent="0.3">
      <c r="A1631">
        <v>1592</v>
      </c>
      <c r="B1631">
        <v>70.881028203762142</v>
      </c>
      <c r="C1631">
        <v>3.2189717962378523</v>
      </c>
    </row>
    <row r="1632" spans="1:3" x14ac:dyDescent="0.3">
      <c r="A1632">
        <v>1593</v>
      </c>
      <c r="B1632">
        <v>71.138439545912817</v>
      </c>
      <c r="C1632">
        <v>2.8615604540871828</v>
      </c>
    </row>
    <row r="1633" spans="1:3" x14ac:dyDescent="0.3">
      <c r="A1633">
        <v>1594</v>
      </c>
      <c r="B1633">
        <v>71.102424608855245</v>
      </c>
      <c r="C1633">
        <v>2.6975753911447526</v>
      </c>
    </row>
    <row r="1634" spans="1:3" x14ac:dyDescent="0.3">
      <c r="A1634">
        <v>1595</v>
      </c>
      <c r="B1634">
        <v>70.815165193172447</v>
      </c>
      <c r="C1634">
        <v>2.8848348068275556</v>
      </c>
    </row>
    <row r="1635" spans="1:3" x14ac:dyDescent="0.3">
      <c r="A1635">
        <v>1596</v>
      </c>
      <c r="B1635">
        <v>70.62874087749114</v>
      </c>
      <c r="C1635">
        <v>2.9712591225088545</v>
      </c>
    </row>
    <row r="1636" spans="1:3" x14ac:dyDescent="0.3">
      <c r="A1636">
        <v>1597</v>
      </c>
      <c r="B1636">
        <v>69.376521404634715</v>
      </c>
      <c r="C1636">
        <v>4.0234785953652903</v>
      </c>
    </row>
    <row r="1637" spans="1:3" x14ac:dyDescent="0.3">
      <c r="A1637">
        <v>1598</v>
      </c>
      <c r="B1637">
        <v>70.3876588766514</v>
      </c>
      <c r="C1637">
        <v>2.8123411233486024</v>
      </c>
    </row>
    <row r="1638" spans="1:3" x14ac:dyDescent="0.3">
      <c r="A1638">
        <v>1599</v>
      </c>
      <c r="B1638">
        <v>70.148929582344238</v>
      </c>
      <c r="C1638">
        <v>2.9510704176557567</v>
      </c>
    </row>
    <row r="1639" spans="1:3" x14ac:dyDescent="0.3">
      <c r="A1639">
        <v>1600</v>
      </c>
      <c r="B1639">
        <v>72.174832672087916</v>
      </c>
      <c r="C1639">
        <v>0.72516732791208938</v>
      </c>
    </row>
    <row r="1640" spans="1:3" x14ac:dyDescent="0.3">
      <c r="A1640">
        <v>1601</v>
      </c>
      <c r="B1640">
        <v>69.930464309885338</v>
      </c>
      <c r="C1640">
        <v>2.7695356901146653</v>
      </c>
    </row>
    <row r="1641" spans="1:3" x14ac:dyDescent="0.3">
      <c r="A1641">
        <v>1602</v>
      </c>
      <c r="B1641">
        <v>69.629493944284349</v>
      </c>
      <c r="C1641">
        <v>2.7705060557156571</v>
      </c>
    </row>
    <row r="1642" spans="1:3" x14ac:dyDescent="0.3">
      <c r="A1642">
        <v>1603</v>
      </c>
      <c r="B1642">
        <v>71.704256948509624</v>
      </c>
      <c r="C1642">
        <v>6.7957430514903763</v>
      </c>
    </row>
    <row r="1643" spans="1:3" x14ac:dyDescent="0.3">
      <c r="A1643">
        <v>1604</v>
      </c>
      <c r="B1643">
        <v>70.202708932647653</v>
      </c>
      <c r="C1643">
        <v>7.9972910673523501</v>
      </c>
    </row>
    <row r="1644" spans="1:3" x14ac:dyDescent="0.3">
      <c r="A1644">
        <v>1605</v>
      </c>
      <c r="B1644">
        <v>70.197495347041581</v>
      </c>
      <c r="C1644">
        <v>7.7025046529584245</v>
      </c>
    </row>
    <row r="1645" spans="1:3" x14ac:dyDescent="0.3">
      <c r="A1645">
        <v>1606</v>
      </c>
      <c r="B1645">
        <v>70.172043106316636</v>
      </c>
      <c r="C1645">
        <v>7.4279568936833584</v>
      </c>
    </row>
    <row r="1646" spans="1:3" x14ac:dyDescent="0.3">
      <c r="A1646">
        <v>1607</v>
      </c>
      <c r="B1646">
        <v>70.334234227367645</v>
      </c>
      <c r="C1646">
        <v>6.9657657726323521</v>
      </c>
    </row>
    <row r="1647" spans="1:3" x14ac:dyDescent="0.3">
      <c r="A1647">
        <v>1608</v>
      </c>
      <c r="B1647">
        <v>69.779855069803375</v>
      </c>
      <c r="C1647">
        <v>6.9201449301966278</v>
      </c>
    </row>
    <row r="1648" spans="1:3" x14ac:dyDescent="0.3">
      <c r="A1648">
        <v>1609</v>
      </c>
      <c r="B1648">
        <v>69.631283090017106</v>
      </c>
      <c r="C1648">
        <v>6.6687169099828907</v>
      </c>
    </row>
    <row r="1649" spans="1:3" x14ac:dyDescent="0.3">
      <c r="A1649">
        <v>1610</v>
      </c>
      <c r="B1649">
        <v>68.870096610085781</v>
      </c>
      <c r="C1649">
        <v>7.0299033899142245</v>
      </c>
    </row>
    <row r="1650" spans="1:3" x14ac:dyDescent="0.3">
      <c r="A1650">
        <v>1611</v>
      </c>
      <c r="B1650">
        <v>69.594464853391472</v>
      </c>
      <c r="C1650">
        <v>5.8055351466085341</v>
      </c>
    </row>
    <row r="1651" spans="1:3" x14ac:dyDescent="0.3">
      <c r="A1651">
        <v>1612</v>
      </c>
      <c r="B1651">
        <v>69.545758365331025</v>
      </c>
      <c r="C1651">
        <v>5.4542416346689748</v>
      </c>
    </row>
    <row r="1652" spans="1:3" x14ac:dyDescent="0.3">
      <c r="A1652">
        <v>1613</v>
      </c>
      <c r="B1652">
        <v>69.162715912694978</v>
      </c>
      <c r="C1652">
        <v>5.1372840873050194</v>
      </c>
    </row>
    <row r="1653" spans="1:3" x14ac:dyDescent="0.3">
      <c r="A1653">
        <v>1614</v>
      </c>
      <c r="B1653">
        <v>70.663910601040953</v>
      </c>
      <c r="C1653">
        <v>2.7360893989590522</v>
      </c>
    </row>
    <row r="1654" spans="1:3" x14ac:dyDescent="0.3">
      <c r="A1654">
        <v>1615</v>
      </c>
      <c r="B1654">
        <v>68.975722397999235</v>
      </c>
      <c r="C1654">
        <v>3.7242776020007682</v>
      </c>
    </row>
    <row r="1655" spans="1:3" x14ac:dyDescent="0.3">
      <c r="A1655">
        <v>1616</v>
      </c>
      <c r="B1655">
        <v>68.648067973245929</v>
      </c>
      <c r="C1655">
        <v>3.1519320267540678</v>
      </c>
    </row>
    <row r="1656" spans="1:3" x14ac:dyDescent="0.3">
      <c r="A1656">
        <v>1617</v>
      </c>
      <c r="B1656">
        <v>68.409230222723764</v>
      </c>
      <c r="C1656">
        <v>9.5907697772762361</v>
      </c>
    </row>
    <row r="1657" spans="1:3" x14ac:dyDescent="0.3">
      <c r="A1657">
        <v>1618</v>
      </c>
      <c r="B1657">
        <v>67.911979970740077</v>
      </c>
      <c r="C1657">
        <v>1.688020029259917</v>
      </c>
    </row>
    <row r="1658" spans="1:3" x14ac:dyDescent="0.3">
      <c r="A1658">
        <v>1619</v>
      </c>
      <c r="B1658">
        <v>61.311136228241288</v>
      </c>
      <c r="C1658">
        <v>-3.1111362282412856</v>
      </c>
    </row>
    <row r="1659" spans="1:3" x14ac:dyDescent="0.3">
      <c r="A1659">
        <v>1620</v>
      </c>
      <c r="B1659">
        <v>60.81126128731362</v>
      </c>
      <c r="C1659">
        <v>-3.0112612873136229</v>
      </c>
    </row>
    <row r="1660" spans="1:3" x14ac:dyDescent="0.3">
      <c r="A1660">
        <v>1621</v>
      </c>
      <c r="B1660">
        <v>58.585493584701943</v>
      </c>
      <c r="C1660">
        <v>-1.2854935847019462</v>
      </c>
    </row>
    <row r="1661" spans="1:3" x14ac:dyDescent="0.3">
      <c r="A1661">
        <v>1622</v>
      </c>
      <c r="B1661">
        <v>64.196367353179312</v>
      </c>
      <c r="C1661">
        <v>-6.9963673531793091</v>
      </c>
    </row>
    <row r="1662" spans="1:3" x14ac:dyDescent="0.3">
      <c r="A1662">
        <v>1623</v>
      </c>
      <c r="B1662">
        <v>60.083795543436779</v>
      </c>
      <c r="C1662">
        <v>-3.2837955434367814</v>
      </c>
    </row>
    <row r="1663" spans="1:3" x14ac:dyDescent="0.3">
      <c r="A1663">
        <v>1624</v>
      </c>
      <c r="B1663">
        <v>59.301179159835328</v>
      </c>
      <c r="C1663">
        <v>-2.8011791598353284</v>
      </c>
    </row>
    <row r="1664" spans="1:3" x14ac:dyDescent="0.3">
      <c r="A1664">
        <v>1625</v>
      </c>
      <c r="B1664">
        <v>58.960596286463527</v>
      </c>
      <c r="C1664">
        <v>-2.9605962864635273</v>
      </c>
    </row>
    <row r="1665" spans="1:3" x14ac:dyDescent="0.3">
      <c r="A1665">
        <v>1626</v>
      </c>
      <c r="B1665">
        <v>59.182232378646475</v>
      </c>
      <c r="C1665">
        <v>-3.682232378646475</v>
      </c>
    </row>
    <row r="1666" spans="1:3" x14ac:dyDescent="0.3">
      <c r="A1666">
        <v>1627</v>
      </c>
      <c r="B1666">
        <v>59.136325062343303</v>
      </c>
      <c r="C1666">
        <v>-4.1363250623433032</v>
      </c>
    </row>
    <row r="1667" spans="1:3" x14ac:dyDescent="0.3">
      <c r="A1667">
        <v>1628</v>
      </c>
      <c r="B1667">
        <v>58.510326135479751</v>
      </c>
      <c r="C1667">
        <v>-4.2103261354797539</v>
      </c>
    </row>
    <row r="1668" spans="1:3" x14ac:dyDescent="0.3">
      <c r="A1668">
        <v>1629</v>
      </c>
      <c r="B1668">
        <v>62.789364105315279</v>
      </c>
      <c r="C1668">
        <v>-9.1893641053152777</v>
      </c>
    </row>
    <row r="1669" spans="1:3" x14ac:dyDescent="0.3">
      <c r="A1669">
        <v>1630</v>
      </c>
      <c r="B1669">
        <v>56.42629847221778</v>
      </c>
      <c r="C1669">
        <v>-3.6262984722177833</v>
      </c>
    </row>
    <row r="1670" spans="1:3" x14ac:dyDescent="0.3">
      <c r="A1670">
        <v>1631</v>
      </c>
      <c r="B1670">
        <v>57.545566262181737</v>
      </c>
      <c r="C1670">
        <v>-5.5455662621817368</v>
      </c>
    </row>
    <row r="1671" spans="1:3" x14ac:dyDescent="0.3">
      <c r="A1671">
        <v>1632</v>
      </c>
      <c r="B1671">
        <v>61.051809624899427</v>
      </c>
      <c r="C1671">
        <v>-9.851809624899424</v>
      </c>
    </row>
    <row r="1672" spans="1:3" x14ac:dyDescent="0.3">
      <c r="A1672">
        <v>1633</v>
      </c>
      <c r="B1672">
        <v>59.963221381713076</v>
      </c>
      <c r="C1672">
        <v>-4.9632213817130761</v>
      </c>
    </row>
    <row r="1673" spans="1:3" x14ac:dyDescent="0.3">
      <c r="A1673">
        <v>1634</v>
      </c>
      <c r="B1673">
        <v>58.787700181149937</v>
      </c>
      <c r="C1673">
        <v>-8.9877001811499397</v>
      </c>
    </row>
    <row r="1674" spans="1:3" x14ac:dyDescent="0.3">
      <c r="A1674">
        <v>1635</v>
      </c>
      <c r="B1674">
        <v>80.088447022400615</v>
      </c>
      <c r="C1674">
        <v>1.6115529775993878</v>
      </c>
    </row>
    <row r="1675" spans="1:3" x14ac:dyDescent="0.3">
      <c r="A1675">
        <v>1636</v>
      </c>
      <c r="B1675">
        <v>79.499686498759786</v>
      </c>
      <c r="C1675">
        <v>1.9003135012402197</v>
      </c>
    </row>
    <row r="1676" spans="1:3" x14ac:dyDescent="0.3">
      <c r="A1676">
        <v>1637</v>
      </c>
      <c r="B1676">
        <v>79.893112457686371</v>
      </c>
      <c r="C1676">
        <v>1.2068875423136234</v>
      </c>
    </row>
    <row r="1677" spans="1:3" x14ac:dyDescent="0.3">
      <c r="A1677">
        <v>1638</v>
      </c>
      <c r="B1677">
        <v>79.53743887630597</v>
      </c>
      <c r="C1677">
        <v>1.4625611236940301</v>
      </c>
    </row>
    <row r="1678" spans="1:3" x14ac:dyDescent="0.3">
      <c r="A1678">
        <v>1639</v>
      </c>
      <c r="B1678">
        <v>80.420944582852272</v>
      </c>
      <c r="C1678">
        <v>6.5790554171477282</v>
      </c>
    </row>
    <row r="1679" spans="1:3" x14ac:dyDescent="0.3">
      <c r="A1679">
        <v>1640</v>
      </c>
      <c r="B1679">
        <v>78.320902756962113</v>
      </c>
      <c r="C1679">
        <v>4.6790972430378872</v>
      </c>
    </row>
    <row r="1680" spans="1:3" x14ac:dyDescent="0.3">
      <c r="A1680">
        <v>1641</v>
      </c>
      <c r="B1680">
        <v>78.004965886682243</v>
      </c>
      <c r="C1680">
        <v>3.9950341133177574</v>
      </c>
    </row>
    <row r="1681" spans="1:3" x14ac:dyDescent="0.3">
      <c r="A1681">
        <v>1642</v>
      </c>
      <c r="B1681">
        <v>78.96381005056044</v>
      </c>
      <c r="C1681">
        <v>1.0361899494395601</v>
      </c>
    </row>
    <row r="1682" spans="1:3" x14ac:dyDescent="0.3">
      <c r="A1682">
        <v>1643</v>
      </c>
      <c r="B1682">
        <v>78.908922265571547</v>
      </c>
      <c r="C1682">
        <v>0.69107773442844689</v>
      </c>
    </row>
    <row r="1683" spans="1:3" x14ac:dyDescent="0.3">
      <c r="A1683">
        <v>1644</v>
      </c>
      <c r="B1683">
        <v>79.65079997470805</v>
      </c>
      <c r="C1683">
        <v>-0.35079997470805324</v>
      </c>
    </row>
    <row r="1684" spans="1:3" x14ac:dyDescent="0.3">
      <c r="A1684">
        <v>1645</v>
      </c>
      <c r="B1684">
        <v>79.436364087707574</v>
      </c>
      <c r="C1684">
        <v>-0.43636408770757384</v>
      </c>
    </row>
    <row r="1685" spans="1:3" x14ac:dyDescent="0.3">
      <c r="A1685">
        <v>1646</v>
      </c>
      <c r="B1685">
        <v>78.24373847477446</v>
      </c>
      <c r="C1685">
        <v>0.45626152522554264</v>
      </c>
    </row>
    <row r="1686" spans="1:3" x14ac:dyDescent="0.3">
      <c r="A1686">
        <v>1647</v>
      </c>
      <c r="B1686">
        <v>79.059785700085271</v>
      </c>
      <c r="C1686">
        <v>-0.55978570008527129</v>
      </c>
    </row>
    <row r="1687" spans="1:3" x14ac:dyDescent="0.3">
      <c r="A1687">
        <v>1648</v>
      </c>
      <c r="B1687">
        <v>78.112116005314434</v>
      </c>
      <c r="C1687">
        <v>8.7883994685569178E-2</v>
      </c>
    </row>
    <row r="1688" spans="1:3" x14ac:dyDescent="0.3">
      <c r="A1688">
        <v>1649</v>
      </c>
      <c r="B1688">
        <v>77.430741434508221</v>
      </c>
      <c r="C1688">
        <v>0.36925856549177638</v>
      </c>
    </row>
    <row r="1689" spans="1:3" x14ac:dyDescent="0.3">
      <c r="A1689">
        <v>1650</v>
      </c>
      <c r="B1689">
        <v>78.543649234659625</v>
      </c>
      <c r="C1689">
        <v>-1.0436492346596253</v>
      </c>
    </row>
    <row r="1690" spans="1:3" x14ac:dyDescent="0.3">
      <c r="A1690">
        <v>1651</v>
      </c>
      <c r="B1690">
        <v>65.534116904556953</v>
      </c>
      <c r="C1690">
        <v>-65.534116904556953</v>
      </c>
    </row>
    <row r="1691" spans="1:3" x14ac:dyDescent="0.3">
      <c r="A1691">
        <v>1652</v>
      </c>
      <c r="B1691">
        <v>66.74595172169299</v>
      </c>
      <c r="C1691">
        <v>-3.6459517216929882</v>
      </c>
    </row>
    <row r="1692" spans="1:3" x14ac:dyDescent="0.3">
      <c r="A1692">
        <v>1653</v>
      </c>
      <c r="B1692">
        <v>67.17519988342913</v>
      </c>
      <c r="C1692">
        <v>-4.17519988342913</v>
      </c>
    </row>
    <row r="1693" spans="1:3" x14ac:dyDescent="0.3">
      <c r="A1693">
        <v>1654</v>
      </c>
      <c r="B1693">
        <v>63.283601415340669</v>
      </c>
      <c r="C1693">
        <v>-0.58360141534066656</v>
      </c>
    </row>
    <row r="1694" spans="1:3" x14ac:dyDescent="0.3">
      <c r="A1694">
        <v>1655</v>
      </c>
      <c r="B1694">
        <v>63.11286646495703</v>
      </c>
      <c r="C1694">
        <v>-0.61286646495702968</v>
      </c>
    </row>
    <row r="1695" spans="1:3" x14ac:dyDescent="0.3">
      <c r="A1695">
        <v>1656</v>
      </c>
      <c r="B1695">
        <v>64.240467030538284</v>
      </c>
      <c r="C1695">
        <v>-2.0404670305382808</v>
      </c>
    </row>
    <row r="1696" spans="1:3" x14ac:dyDescent="0.3">
      <c r="A1696">
        <v>1657</v>
      </c>
      <c r="B1696">
        <v>63.014469950483189</v>
      </c>
      <c r="C1696">
        <v>-1.0144699504831891</v>
      </c>
    </row>
    <row r="1697" spans="1:3" x14ac:dyDescent="0.3">
      <c r="A1697">
        <v>1658</v>
      </c>
      <c r="B1697">
        <v>63.061476041556567</v>
      </c>
      <c r="C1697">
        <v>-1.3614760415565641</v>
      </c>
    </row>
    <row r="1698" spans="1:3" x14ac:dyDescent="0.3">
      <c r="A1698">
        <v>1659</v>
      </c>
      <c r="B1698">
        <v>63.68916631418805</v>
      </c>
      <c r="C1698">
        <v>-2.2891663141880514</v>
      </c>
    </row>
    <row r="1699" spans="1:3" x14ac:dyDescent="0.3">
      <c r="A1699">
        <v>1660</v>
      </c>
      <c r="B1699">
        <v>63.654296158186156</v>
      </c>
      <c r="C1699">
        <v>-2.4542961581861533</v>
      </c>
    </row>
    <row r="1700" spans="1:3" x14ac:dyDescent="0.3">
      <c r="A1700">
        <v>1661</v>
      </c>
      <c r="B1700">
        <v>63.105934892612844</v>
      </c>
      <c r="C1700">
        <v>5.8940651073871564</v>
      </c>
    </row>
    <row r="1701" spans="1:3" x14ac:dyDescent="0.3">
      <c r="A1701">
        <v>1662</v>
      </c>
      <c r="B1701">
        <v>62.877735708493937</v>
      </c>
      <c r="C1701">
        <v>3.1222642915060632</v>
      </c>
    </row>
    <row r="1702" spans="1:3" x14ac:dyDescent="0.3">
      <c r="A1702">
        <v>1663</v>
      </c>
      <c r="B1702">
        <v>61.009935189315016</v>
      </c>
      <c r="C1702">
        <v>2.9900648106849843</v>
      </c>
    </row>
    <row r="1703" spans="1:3" x14ac:dyDescent="0.3">
      <c r="A1703">
        <v>1664</v>
      </c>
      <c r="B1703">
        <v>63.127073633776291</v>
      </c>
      <c r="C1703">
        <v>-0.12707363377629122</v>
      </c>
    </row>
    <row r="1704" spans="1:3" x14ac:dyDescent="0.3">
      <c r="A1704">
        <v>1665</v>
      </c>
      <c r="B1704">
        <v>63.675416547872508</v>
      </c>
      <c r="C1704">
        <v>-1.6754165478725085</v>
      </c>
    </row>
    <row r="1705" spans="1:3" x14ac:dyDescent="0.3">
      <c r="A1705">
        <v>1666</v>
      </c>
      <c r="B1705">
        <v>62.861921016005788</v>
      </c>
      <c r="C1705">
        <v>-1.8619210160057875</v>
      </c>
    </row>
    <row r="1706" spans="1:3" x14ac:dyDescent="0.3">
      <c r="A1706">
        <v>1667</v>
      </c>
      <c r="B1706">
        <v>65.11367543604868</v>
      </c>
      <c r="C1706">
        <v>-5.1136754360486805</v>
      </c>
    </row>
    <row r="1707" spans="1:3" x14ac:dyDescent="0.3">
      <c r="A1707">
        <v>1668</v>
      </c>
      <c r="B1707">
        <v>72.085088547082151</v>
      </c>
      <c r="C1707">
        <v>2.5149114529178433</v>
      </c>
    </row>
    <row r="1708" spans="1:3" x14ac:dyDescent="0.3">
      <c r="A1708">
        <v>1669</v>
      </c>
      <c r="B1708">
        <v>70.932050652502795</v>
      </c>
      <c r="C1708">
        <v>3.2679493474972077</v>
      </c>
    </row>
    <row r="1709" spans="1:3" x14ac:dyDescent="0.3">
      <c r="A1709">
        <v>1670</v>
      </c>
      <c r="B1709">
        <v>71.400129892825817</v>
      </c>
      <c r="C1709">
        <v>2.6998701071741777</v>
      </c>
    </row>
    <row r="1710" spans="1:3" x14ac:dyDescent="0.3">
      <c r="A1710">
        <v>1671</v>
      </c>
      <c r="B1710">
        <v>71.093843040881225</v>
      </c>
      <c r="C1710">
        <v>2.8061569591187805</v>
      </c>
    </row>
    <row r="1711" spans="1:3" x14ac:dyDescent="0.3">
      <c r="A1711">
        <v>1672</v>
      </c>
      <c r="B1711">
        <v>71.62535442440695</v>
      </c>
      <c r="C1711">
        <v>1.9746455755930441</v>
      </c>
    </row>
    <row r="1712" spans="1:3" x14ac:dyDescent="0.3">
      <c r="A1712">
        <v>1673</v>
      </c>
      <c r="B1712">
        <v>69.602924634049202</v>
      </c>
      <c r="C1712">
        <v>3.6970753659507949</v>
      </c>
    </row>
    <row r="1713" spans="1:3" x14ac:dyDescent="0.3">
      <c r="A1713">
        <v>1674</v>
      </c>
      <c r="B1713">
        <v>69.893824776012522</v>
      </c>
      <c r="C1713">
        <v>2.906175223987475</v>
      </c>
    </row>
    <row r="1714" spans="1:3" x14ac:dyDescent="0.3">
      <c r="A1714">
        <v>1675</v>
      </c>
      <c r="B1714">
        <v>70.641196482664213</v>
      </c>
      <c r="C1714">
        <v>2.0588035173357895</v>
      </c>
    </row>
    <row r="1715" spans="1:3" x14ac:dyDescent="0.3">
      <c r="A1715">
        <v>1676</v>
      </c>
      <c r="B1715">
        <v>71.042148516659807</v>
      </c>
      <c r="C1715">
        <v>1.8578514833401982</v>
      </c>
    </row>
    <row r="1716" spans="1:3" x14ac:dyDescent="0.3">
      <c r="A1716">
        <v>1677</v>
      </c>
      <c r="B1716">
        <v>70.998446658666069</v>
      </c>
      <c r="C1716">
        <v>0.80155334133392842</v>
      </c>
    </row>
    <row r="1717" spans="1:3" x14ac:dyDescent="0.3">
      <c r="A1717">
        <v>1678</v>
      </c>
      <c r="B1717">
        <v>70.749728893948642</v>
      </c>
      <c r="C1717">
        <v>1.3502711060513519</v>
      </c>
    </row>
    <row r="1718" spans="1:3" x14ac:dyDescent="0.3">
      <c r="A1718">
        <v>1679</v>
      </c>
      <c r="B1718">
        <v>70.767183706196462</v>
      </c>
      <c r="C1718">
        <v>1.1328162938035433</v>
      </c>
    </row>
    <row r="1719" spans="1:3" x14ac:dyDescent="0.3">
      <c r="A1719">
        <v>1680</v>
      </c>
      <c r="B1719">
        <v>70.540452785057653</v>
      </c>
      <c r="C1719">
        <v>0.95954721494234718</v>
      </c>
    </row>
    <row r="1720" spans="1:3" x14ac:dyDescent="0.3">
      <c r="A1720">
        <v>1681</v>
      </c>
      <c r="B1720">
        <v>69.666186108378298</v>
      </c>
      <c r="C1720">
        <v>1.8338138916217019</v>
      </c>
    </row>
    <row r="1721" spans="1:3" x14ac:dyDescent="0.3">
      <c r="A1721">
        <v>1682</v>
      </c>
      <c r="B1721">
        <v>69.906105290142051</v>
      </c>
      <c r="C1721">
        <v>1.593894709857949</v>
      </c>
    </row>
    <row r="1722" spans="1:3" x14ac:dyDescent="0.3">
      <c r="A1722">
        <v>1683</v>
      </c>
      <c r="B1722">
        <v>69.598882794556616</v>
      </c>
      <c r="C1722">
        <v>1.4011172054433843</v>
      </c>
    </row>
    <row r="1723" spans="1:3" x14ac:dyDescent="0.3">
      <c r="A1723">
        <v>1684</v>
      </c>
      <c r="B1723">
        <v>73.557808712795151</v>
      </c>
      <c r="C1723">
        <v>3.1421912872048523</v>
      </c>
    </row>
    <row r="1724" spans="1:3" x14ac:dyDescent="0.3">
      <c r="A1724">
        <v>1685</v>
      </c>
      <c r="B1724">
        <v>73.785784441480715</v>
      </c>
      <c r="C1724">
        <v>2.8142155585192796</v>
      </c>
    </row>
    <row r="1725" spans="1:3" x14ac:dyDescent="0.3">
      <c r="A1725">
        <v>1686</v>
      </c>
      <c r="B1725">
        <v>75.304516210969098</v>
      </c>
      <c r="C1725">
        <v>1.2954837890308966</v>
      </c>
    </row>
    <row r="1726" spans="1:3" x14ac:dyDescent="0.3">
      <c r="A1726">
        <v>1687</v>
      </c>
      <c r="B1726">
        <v>74.418031066460912</v>
      </c>
      <c r="C1726">
        <v>1.8819689335390848</v>
      </c>
    </row>
    <row r="1727" spans="1:3" x14ac:dyDescent="0.3">
      <c r="A1727">
        <v>1688</v>
      </c>
      <c r="B1727">
        <v>72.089696198890934</v>
      </c>
      <c r="C1727">
        <v>4.0103038011090604</v>
      </c>
    </row>
    <row r="1728" spans="1:3" x14ac:dyDescent="0.3">
      <c r="A1728">
        <v>1689</v>
      </c>
      <c r="B1728">
        <v>71.759014822392842</v>
      </c>
      <c r="C1728">
        <v>3.840985177607152</v>
      </c>
    </row>
    <row r="1729" spans="1:3" x14ac:dyDescent="0.3">
      <c r="A1729">
        <v>1690</v>
      </c>
      <c r="B1729">
        <v>76.106613706658422</v>
      </c>
      <c r="C1729">
        <v>-0.40661370665841901</v>
      </c>
    </row>
    <row r="1730" spans="1:3" x14ac:dyDescent="0.3">
      <c r="A1730">
        <v>1691</v>
      </c>
      <c r="B1730">
        <v>74.342683669928547</v>
      </c>
      <c r="C1730">
        <v>1.2573163300714469</v>
      </c>
    </row>
    <row r="1731" spans="1:3" x14ac:dyDescent="0.3">
      <c r="A1731">
        <v>1692</v>
      </c>
      <c r="B1731">
        <v>73.985970721470196</v>
      </c>
      <c r="C1731">
        <v>2.0140292785298044</v>
      </c>
    </row>
    <row r="1732" spans="1:3" x14ac:dyDescent="0.3">
      <c r="A1732">
        <v>1693</v>
      </c>
      <c r="B1732">
        <v>74.281360674010003</v>
      </c>
      <c r="C1732">
        <v>1.5186393259899944</v>
      </c>
    </row>
    <row r="1733" spans="1:3" x14ac:dyDescent="0.3">
      <c r="A1733">
        <v>1694</v>
      </c>
      <c r="B1733">
        <v>74.118835724461391</v>
      </c>
      <c r="C1733">
        <v>1.181164275538606</v>
      </c>
    </row>
    <row r="1734" spans="1:3" x14ac:dyDescent="0.3">
      <c r="A1734">
        <v>1695</v>
      </c>
      <c r="B1734">
        <v>74.010342050934071</v>
      </c>
      <c r="C1734">
        <v>1.3896579490659349</v>
      </c>
    </row>
    <row r="1735" spans="1:3" x14ac:dyDescent="0.3">
      <c r="A1735">
        <v>1696</v>
      </c>
      <c r="B1735">
        <v>73.763104430536728</v>
      </c>
      <c r="C1735">
        <v>1.2368955694632717</v>
      </c>
    </row>
    <row r="1736" spans="1:3" x14ac:dyDescent="0.3">
      <c r="A1736">
        <v>1697</v>
      </c>
      <c r="B1736">
        <v>73.389713816907431</v>
      </c>
      <c r="C1736">
        <v>1.610286183092569</v>
      </c>
    </row>
    <row r="1737" spans="1:3" x14ac:dyDescent="0.3">
      <c r="A1737">
        <v>1698</v>
      </c>
      <c r="B1737">
        <v>73.35434351547589</v>
      </c>
      <c r="C1737">
        <v>1.6456564845241104</v>
      </c>
    </row>
    <row r="1738" spans="1:3" x14ac:dyDescent="0.3">
      <c r="A1738">
        <v>1699</v>
      </c>
      <c r="B1738">
        <v>73.242300250779664</v>
      </c>
      <c r="C1738">
        <v>1.5576997492203333</v>
      </c>
    </row>
    <row r="1739" spans="1:3" x14ac:dyDescent="0.3">
      <c r="A1739">
        <v>1700</v>
      </c>
      <c r="B1739">
        <v>70.239709118580564</v>
      </c>
      <c r="C1739">
        <v>-0.83970911858055786</v>
      </c>
    </row>
    <row r="1740" spans="1:3" x14ac:dyDescent="0.3">
      <c r="A1740">
        <v>1701</v>
      </c>
      <c r="B1740">
        <v>69.616809378780658</v>
      </c>
      <c r="C1740">
        <v>-0.21680937878065265</v>
      </c>
    </row>
    <row r="1741" spans="1:3" x14ac:dyDescent="0.3">
      <c r="A1741">
        <v>1702</v>
      </c>
      <c r="B1741">
        <v>69.892301786722356</v>
      </c>
      <c r="C1741">
        <v>-0.69230178672235354</v>
      </c>
    </row>
    <row r="1742" spans="1:3" x14ac:dyDescent="0.3">
      <c r="A1742">
        <v>1703</v>
      </c>
      <c r="B1742">
        <v>70.20860957917391</v>
      </c>
      <c r="C1742">
        <v>-1.2086095791739098</v>
      </c>
    </row>
    <row r="1743" spans="1:3" x14ac:dyDescent="0.3">
      <c r="A1743">
        <v>1704</v>
      </c>
      <c r="B1743">
        <v>69.931300843779226</v>
      </c>
      <c r="C1743">
        <v>-1.0313008437792206</v>
      </c>
    </row>
    <row r="1744" spans="1:3" x14ac:dyDescent="0.3">
      <c r="A1744">
        <v>1705</v>
      </c>
      <c r="B1744">
        <v>69.873813469365359</v>
      </c>
      <c r="C1744">
        <v>-1.1738134693653564</v>
      </c>
    </row>
    <row r="1745" spans="1:3" x14ac:dyDescent="0.3">
      <c r="A1745">
        <v>1706</v>
      </c>
      <c r="B1745">
        <v>69.95398609467577</v>
      </c>
      <c r="C1745">
        <v>-1.4539860946757699</v>
      </c>
    </row>
    <row r="1746" spans="1:3" x14ac:dyDescent="0.3">
      <c r="A1746">
        <v>1707</v>
      </c>
      <c r="B1746">
        <v>69.901351672285628</v>
      </c>
      <c r="C1746">
        <v>-1.5013516722856224</v>
      </c>
    </row>
    <row r="1747" spans="1:3" x14ac:dyDescent="0.3">
      <c r="A1747">
        <v>1708</v>
      </c>
      <c r="B1747">
        <v>68.825132438208627</v>
      </c>
      <c r="C1747">
        <v>-0.62513243820862385</v>
      </c>
    </row>
    <row r="1748" spans="1:3" x14ac:dyDescent="0.3">
      <c r="A1748">
        <v>1709</v>
      </c>
      <c r="B1748">
        <v>69.008221135800625</v>
      </c>
      <c r="C1748">
        <v>-1.0082211358006248</v>
      </c>
    </row>
    <row r="1749" spans="1:3" x14ac:dyDescent="0.3">
      <c r="A1749">
        <v>1710</v>
      </c>
      <c r="B1749">
        <v>70.079738258182743</v>
      </c>
      <c r="C1749">
        <v>-2.1797382581827378</v>
      </c>
    </row>
    <row r="1750" spans="1:3" x14ac:dyDescent="0.3">
      <c r="A1750">
        <v>1711</v>
      </c>
      <c r="B1750">
        <v>69.677966877589355</v>
      </c>
      <c r="C1750">
        <v>-1.9779668775893526</v>
      </c>
    </row>
    <row r="1751" spans="1:3" x14ac:dyDescent="0.3">
      <c r="A1751">
        <v>1712</v>
      </c>
      <c r="B1751">
        <v>72.915525222061959</v>
      </c>
      <c r="C1751">
        <v>-5.4155252220619587</v>
      </c>
    </row>
    <row r="1752" spans="1:3" x14ac:dyDescent="0.3">
      <c r="A1752">
        <v>1713</v>
      </c>
      <c r="B1752">
        <v>72.461077934824672</v>
      </c>
      <c r="C1752">
        <v>-6.2610779348246695</v>
      </c>
    </row>
    <row r="1753" spans="1:3" x14ac:dyDescent="0.3">
      <c r="A1753">
        <v>1714</v>
      </c>
      <c r="B1753">
        <v>69.239936111727701</v>
      </c>
      <c r="C1753">
        <v>-2.0399361117276982</v>
      </c>
    </row>
    <row r="1754" spans="1:3" x14ac:dyDescent="0.3">
      <c r="A1754">
        <v>1715</v>
      </c>
      <c r="B1754">
        <v>63.630721608621407</v>
      </c>
      <c r="C1754">
        <v>3.3692783913785931</v>
      </c>
    </row>
    <row r="1755" spans="1:3" x14ac:dyDescent="0.3">
      <c r="A1755">
        <v>1716</v>
      </c>
      <c r="B1755">
        <v>64.420349921397744</v>
      </c>
      <c r="C1755">
        <v>-64.420349921397744</v>
      </c>
    </row>
    <row r="1756" spans="1:3" x14ac:dyDescent="0.3">
      <c r="A1756">
        <v>1717</v>
      </c>
      <c r="B1756">
        <v>71.589306610592132</v>
      </c>
      <c r="C1756">
        <v>-2.7893066105921349</v>
      </c>
    </row>
    <row r="1757" spans="1:3" x14ac:dyDescent="0.3">
      <c r="A1757">
        <v>1718</v>
      </c>
      <c r="B1757">
        <v>71.010052461489636</v>
      </c>
      <c r="C1757">
        <v>-2.6100524614896301</v>
      </c>
    </row>
    <row r="1758" spans="1:3" x14ac:dyDescent="0.3">
      <c r="A1758">
        <v>1719</v>
      </c>
      <c r="B1758">
        <v>68.663273744503115</v>
      </c>
      <c r="C1758">
        <v>-0.56327374450312107</v>
      </c>
    </row>
    <row r="1759" spans="1:3" x14ac:dyDescent="0.3">
      <c r="A1759">
        <v>1720</v>
      </c>
      <c r="B1759">
        <v>70.639947731510318</v>
      </c>
      <c r="C1759">
        <v>-2.8399477315103212</v>
      </c>
    </row>
    <row r="1760" spans="1:3" x14ac:dyDescent="0.3">
      <c r="A1760">
        <v>1721</v>
      </c>
      <c r="B1760">
        <v>70.37015155941134</v>
      </c>
      <c r="C1760">
        <v>-3.0701515594113431</v>
      </c>
    </row>
    <row r="1761" spans="1:3" x14ac:dyDescent="0.3">
      <c r="A1761">
        <v>1722</v>
      </c>
      <c r="B1761">
        <v>74.754284391085832</v>
      </c>
      <c r="C1761">
        <v>-8.4542843910858352</v>
      </c>
    </row>
    <row r="1762" spans="1:3" x14ac:dyDescent="0.3">
      <c r="A1762">
        <v>1723</v>
      </c>
      <c r="B1762">
        <v>70.753810216353116</v>
      </c>
      <c r="C1762">
        <v>-3.8538102163531107</v>
      </c>
    </row>
    <row r="1763" spans="1:3" x14ac:dyDescent="0.3">
      <c r="A1763">
        <v>1724</v>
      </c>
      <c r="B1763">
        <v>70.723853470218742</v>
      </c>
      <c r="C1763">
        <v>-3.3238534702187366</v>
      </c>
    </row>
    <row r="1764" spans="1:3" x14ac:dyDescent="0.3">
      <c r="A1764">
        <v>1725</v>
      </c>
      <c r="B1764">
        <v>73.776185875214694</v>
      </c>
      <c r="C1764">
        <v>-7.8761858752146878</v>
      </c>
    </row>
    <row r="1765" spans="1:3" x14ac:dyDescent="0.3">
      <c r="A1765">
        <v>1726</v>
      </c>
      <c r="B1765">
        <v>69.44659741348265</v>
      </c>
      <c r="C1765">
        <v>-4.4465974134826496</v>
      </c>
    </row>
    <row r="1766" spans="1:3" x14ac:dyDescent="0.3">
      <c r="A1766">
        <v>1727</v>
      </c>
      <c r="B1766">
        <v>68.919668507899758</v>
      </c>
      <c r="C1766">
        <v>-4.4196685078997575</v>
      </c>
    </row>
    <row r="1767" spans="1:3" x14ac:dyDescent="0.3">
      <c r="A1767">
        <v>1728</v>
      </c>
      <c r="B1767">
        <v>68.207681305161941</v>
      </c>
      <c r="C1767">
        <v>-4.2076813051619411</v>
      </c>
    </row>
    <row r="1768" spans="1:3" x14ac:dyDescent="0.3">
      <c r="A1768">
        <v>1729</v>
      </c>
      <c r="B1768">
        <v>66.205608856962868</v>
      </c>
      <c r="C1768">
        <v>-2.2056088569628685</v>
      </c>
    </row>
    <row r="1769" spans="1:3" x14ac:dyDescent="0.3">
      <c r="A1769">
        <v>1730</v>
      </c>
      <c r="B1769">
        <v>68.213946977987277</v>
      </c>
      <c r="C1769">
        <v>-4.4139469779872798</v>
      </c>
    </row>
    <row r="1770" spans="1:3" x14ac:dyDescent="0.3">
      <c r="A1770">
        <v>1731</v>
      </c>
      <c r="B1770">
        <v>67.756280427042952</v>
      </c>
      <c r="C1770">
        <v>-4.5562804270429496</v>
      </c>
    </row>
    <row r="1771" spans="1:3" x14ac:dyDescent="0.3">
      <c r="A1771">
        <v>1732</v>
      </c>
      <c r="B1771">
        <v>67.395264128827037</v>
      </c>
      <c r="C1771">
        <v>-4.5952641288270399</v>
      </c>
    </row>
    <row r="1772" spans="1:3" x14ac:dyDescent="0.3">
      <c r="A1772">
        <v>1733</v>
      </c>
      <c r="B1772">
        <v>75.411886448754046</v>
      </c>
      <c r="C1772">
        <v>0.68811355124594797</v>
      </c>
    </row>
    <row r="1773" spans="1:3" x14ac:dyDescent="0.3">
      <c r="A1773">
        <v>1734</v>
      </c>
      <c r="B1773">
        <v>74.937830899204386</v>
      </c>
      <c r="C1773">
        <v>0.96216910079562012</v>
      </c>
    </row>
    <row r="1774" spans="1:3" x14ac:dyDescent="0.3">
      <c r="A1774">
        <v>1735</v>
      </c>
      <c r="B1774">
        <v>71.854893524879884</v>
      </c>
      <c r="C1774">
        <v>3.945106475120113</v>
      </c>
    </row>
    <row r="1775" spans="1:3" x14ac:dyDescent="0.3">
      <c r="A1775">
        <v>1736</v>
      </c>
      <c r="B1775">
        <v>71.831623112171599</v>
      </c>
      <c r="C1775">
        <v>3.7683768878283956</v>
      </c>
    </row>
    <row r="1776" spans="1:3" x14ac:dyDescent="0.3">
      <c r="A1776">
        <v>1737</v>
      </c>
      <c r="B1776">
        <v>75.051068357715081</v>
      </c>
      <c r="C1776">
        <v>0.34893164228492424</v>
      </c>
    </row>
    <row r="1777" spans="1:3" x14ac:dyDescent="0.3">
      <c r="A1777">
        <v>1738</v>
      </c>
      <c r="B1777">
        <v>74.243670078730347</v>
      </c>
      <c r="C1777">
        <v>1.0563299212696506</v>
      </c>
    </row>
    <row r="1778" spans="1:3" x14ac:dyDescent="0.3">
      <c r="A1778">
        <v>1739</v>
      </c>
      <c r="B1778">
        <v>74.494588787657761</v>
      </c>
      <c r="C1778">
        <v>0.50541121234223851</v>
      </c>
    </row>
    <row r="1779" spans="1:3" x14ac:dyDescent="0.3">
      <c r="A1779">
        <v>1740</v>
      </c>
      <c r="B1779">
        <v>74.490118317229175</v>
      </c>
      <c r="C1779">
        <v>0.10988168277081911</v>
      </c>
    </row>
    <row r="1780" spans="1:3" x14ac:dyDescent="0.3">
      <c r="A1780">
        <v>1741</v>
      </c>
      <c r="B1780">
        <v>72.997146476555756</v>
      </c>
      <c r="C1780">
        <v>1.2028535234442472</v>
      </c>
    </row>
    <row r="1781" spans="1:3" x14ac:dyDescent="0.3">
      <c r="A1781">
        <v>1742</v>
      </c>
      <c r="B1781">
        <v>69.817329636714078</v>
      </c>
      <c r="C1781">
        <v>3.9826703632859193</v>
      </c>
    </row>
    <row r="1782" spans="1:3" x14ac:dyDescent="0.3">
      <c r="A1782">
        <v>1743</v>
      </c>
      <c r="B1782">
        <v>65.639613001301413</v>
      </c>
      <c r="C1782">
        <v>7.9603869986985814</v>
      </c>
    </row>
    <row r="1783" spans="1:3" x14ac:dyDescent="0.3">
      <c r="A1783">
        <v>1744</v>
      </c>
      <c r="B1783">
        <v>65.326140629260465</v>
      </c>
      <c r="C1783">
        <v>8.1738593707395353</v>
      </c>
    </row>
    <row r="1784" spans="1:3" x14ac:dyDescent="0.3">
      <c r="A1784">
        <v>1745</v>
      </c>
      <c r="B1784">
        <v>58.01142083262615</v>
      </c>
      <c r="C1784">
        <v>15.48857916737385</v>
      </c>
    </row>
    <row r="1785" spans="1:3" x14ac:dyDescent="0.3">
      <c r="A1785">
        <v>1746</v>
      </c>
      <c r="B1785">
        <v>57.851531387446805</v>
      </c>
      <c r="C1785">
        <v>15.548468612553201</v>
      </c>
    </row>
    <row r="1786" spans="1:3" x14ac:dyDescent="0.3">
      <c r="A1786">
        <v>1747</v>
      </c>
      <c r="B1786">
        <v>57.82073367400757</v>
      </c>
      <c r="C1786">
        <v>15.479266325992427</v>
      </c>
    </row>
    <row r="1787" spans="1:3" x14ac:dyDescent="0.3">
      <c r="A1787">
        <v>1748</v>
      </c>
      <c r="B1787">
        <v>57.808617933547204</v>
      </c>
      <c r="C1787">
        <v>15.191382066452796</v>
      </c>
    </row>
    <row r="1788" spans="1:3" x14ac:dyDescent="0.3">
      <c r="A1788">
        <v>1749</v>
      </c>
      <c r="B1788">
        <v>72.667570457586493</v>
      </c>
      <c r="C1788">
        <v>1.6324295424135045</v>
      </c>
    </row>
    <row r="1789" spans="1:3" x14ac:dyDescent="0.3">
      <c r="A1789">
        <v>1750</v>
      </c>
      <c r="B1789">
        <v>72.150931936537035</v>
      </c>
      <c r="C1789">
        <v>1.9490680634629598</v>
      </c>
    </row>
    <row r="1790" spans="1:3" x14ac:dyDescent="0.3">
      <c r="A1790">
        <v>1751</v>
      </c>
      <c r="B1790">
        <v>72.049116875536214</v>
      </c>
      <c r="C1790">
        <v>1.8508831244637918</v>
      </c>
    </row>
    <row r="1791" spans="1:3" x14ac:dyDescent="0.3">
      <c r="A1791">
        <v>1752</v>
      </c>
      <c r="B1791">
        <v>71.67440254869193</v>
      </c>
      <c r="C1791">
        <v>1.9255974513080645</v>
      </c>
    </row>
    <row r="1792" spans="1:3" x14ac:dyDescent="0.3">
      <c r="A1792">
        <v>1753</v>
      </c>
      <c r="B1792">
        <v>72.867711528792725</v>
      </c>
      <c r="C1792">
        <v>0.4322884712072721</v>
      </c>
    </row>
    <row r="1793" spans="1:3" x14ac:dyDescent="0.3">
      <c r="A1793">
        <v>1754</v>
      </c>
      <c r="B1793">
        <v>72.915857067144657</v>
      </c>
      <c r="C1793">
        <v>-0.11585706714465971</v>
      </c>
    </row>
    <row r="1794" spans="1:3" x14ac:dyDescent="0.3">
      <c r="A1794">
        <v>1755</v>
      </c>
      <c r="B1794">
        <v>71.064921117556651</v>
      </c>
      <c r="C1794">
        <v>1.2350788824433465</v>
      </c>
    </row>
    <row r="1795" spans="1:3" x14ac:dyDescent="0.3">
      <c r="A1795">
        <v>1756</v>
      </c>
      <c r="B1795">
        <v>70.833808728044886</v>
      </c>
      <c r="C1795">
        <v>0.96619127195511112</v>
      </c>
    </row>
    <row r="1796" spans="1:3" x14ac:dyDescent="0.3">
      <c r="A1796">
        <v>1757</v>
      </c>
      <c r="B1796">
        <v>68.059122078530265</v>
      </c>
      <c r="C1796">
        <v>3.3408779214697404</v>
      </c>
    </row>
    <row r="1797" spans="1:3" x14ac:dyDescent="0.3">
      <c r="A1797">
        <v>1758</v>
      </c>
      <c r="B1797">
        <v>70.327134198753924</v>
      </c>
      <c r="C1797">
        <v>0.67286580124607553</v>
      </c>
    </row>
    <row r="1798" spans="1:3" x14ac:dyDescent="0.3">
      <c r="A1798">
        <v>1759</v>
      </c>
      <c r="B1798">
        <v>69.931132032547424</v>
      </c>
      <c r="C1798">
        <v>7.0688679674525758</v>
      </c>
    </row>
    <row r="1799" spans="1:3" x14ac:dyDescent="0.3">
      <c r="A1799">
        <v>1760</v>
      </c>
      <c r="B1799">
        <v>69.831763697905558</v>
      </c>
      <c r="C1799">
        <v>2.1682363020944422</v>
      </c>
    </row>
    <row r="1800" spans="1:3" x14ac:dyDescent="0.3">
      <c r="A1800">
        <v>1761</v>
      </c>
      <c r="B1800">
        <v>68.670849180400978</v>
      </c>
      <c r="C1800">
        <v>1.2291508195990275</v>
      </c>
    </row>
    <row r="1801" spans="1:3" x14ac:dyDescent="0.3">
      <c r="A1801">
        <v>1762</v>
      </c>
      <c r="B1801">
        <v>71.352783788439112</v>
      </c>
      <c r="C1801">
        <v>-1.8527837884391118</v>
      </c>
    </row>
    <row r="1802" spans="1:3" x14ac:dyDescent="0.3">
      <c r="A1802">
        <v>1763</v>
      </c>
      <c r="B1802">
        <v>68.931199230104113</v>
      </c>
      <c r="C1802">
        <v>6.8800769895887015E-2</v>
      </c>
    </row>
    <row r="1803" spans="1:3" x14ac:dyDescent="0.3">
      <c r="A1803">
        <v>1764</v>
      </c>
      <c r="B1803">
        <v>70.727654738489647</v>
      </c>
      <c r="C1803">
        <v>-2.1276547384896531</v>
      </c>
    </row>
    <row r="1804" spans="1:3" x14ac:dyDescent="0.3">
      <c r="A1804">
        <v>1765</v>
      </c>
      <c r="B1804">
        <v>56.48914482420976</v>
      </c>
      <c r="C1804">
        <v>1.1108551757902418</v>
      </c>
    </row>
    <row r="1805" spans="1:3" x14ac:dyDescent="0.3">
      <c r="A1805">
        <v>1766</v>
      </c>
      <c r="B1805">
        <v>59.708103292199979</v>
      </c>
      <c r="C1805">
        <v>-3.0081032921999764</v>
      </c>
    </row>
    <row r="1806" spans="1:3" x14ac:dyDescent="0.3">
      <c r="A1806">
        <v>1767</v>
      </c>
      <c r="B1806">
        <v>64.774095790970748</v>
      </c>
      <c r="C1806">
        <v>-9.4740957909707504</v>
      </c>
    </row>
    <row r="1807" spans="1:3" x14ac:dyDescent="0.3">
      <c r="A1807">
        <v>1768</v>
      </c>
      <c r="B1807">
        <v>63.603561279262195</v>
      </c>
      <c r="C1807">
        <v>-8.8035612792621976</v>
      </c>
    </row>
    <row r="1808" spans="1:3" x14ac:dyDescent="0.3">
      <c r="A1808">
        <v>1769</v>
      </c>
      <c r="B1808">
        <v>61.128631863362777</v>
      </c>
      <c r="C1808">
        <v>-6.8286318633627801</v>
      </c>
    </row>
    <row r="1809" spans="1:3" x14ac:dyDescent="0.3">
      <c r="A1809">
        <v>1770</v>
      </c>
      <c r="B1809">
        <v>60.416140754204186</v>
      </c>
      <c r="C1809">
        <v>-6.4161407542041857</v>
      </c>
    </row>
    <row r="1810" spans="1:3" x14ac:dyDescent="0.3">
      <c r="A1810">
        <v>1771</v>
      </c>
      <c r="B1810">
        <v>60.711408880100585</v>
      </c>
      <c r="C1810">
        <v>-6.9114088801005877</v>
      </c>
    </row>
    <row r="1811" spans="1:3" x14ac:dyDescent="0.3">
      <c r="A1811">
        <v>1772</v>
      </c>
      <c r="B1811">
        <v>60.168716765476631</v>
      </c>
      <c r="C1811">
        <v>-6.9687167654766284</v>
      </c>
    </row>
    <row r="1812" spans="1:3" x14ac:dyDescent="0.3">
      <c r="A1812">
        <v>1773</v>
      </c>
      <c r="B1812">
        <v>52.614399223150087</v>
      </c>
      <c r="C1812">
        <v>-0.51439922315008602</v>
      </c>
    </row>
    <row r="1813" spans="1:3" x14ac:dyDescent="0.3">
      <c r="A1813">
        <v>1774</v>
      </c>
      <c r="B1813">
        <v>51.177179776607865</v>
      </c>
      <c r="C1813">
        <v>2.2820223392137962E-2</v>
      </c>
    </row>
    <row r="1814" spans="1:3" x14ac:dyDescent="0.3">
      <c r="A1814">
        <v>1775</v>
      </c>
      <c r="B1814">
        <v>48.823996694983414</v>
      </c>
      <c r="C1814">
        <v>9.1760033050165859</v>
      </c>
    </row>
    <row r="1815" spans="1:3" x14ac:dyDescent="0.3">
      <c r="A1815">
        <v>1776</v>
      </c>
      <c r="B1815">
        <v>51.105142651462216</v>
      </c>
      <c r="C1815">
        <v>2.8948573485377835</v>
      </c>
    </row>
    <row r="1816" spans="1:3" x14ac:dyDescent="0.3">
      <c r="A1816">
        <v>1777</v>
      </c>
      <c r="B1816">
        <v>51.299729182555815</v>
      </c>
      <c r="C1816">
        <v>-0.29972918255581504</v>
      </c>
    </row>
    <row r="1817" spans="1:3" x14ac:dyDescent="0.3">
      <c r="A1817">
        <v>1778</v>
      </c>
      <c r="B1817">
        <v>51.76059350921031</v>
      </c>
      <c r="C1817">
        <v>-1.9605935092103124</v>
      </c>
    </row>
    <row r="1818" spans="1:3" x14ac:dyDescent="0.3">
      <c r="A1818">
        <v>1779</v>
      </c>
      <c r="B1818">
        <v>57.671681151175143</v>
      </c>
      <c r="C1818">
        <v>-8.171681151175143</v>
      </c>
    </row>
    <row r="1819" spans="1:3" x14ac:dyDescent="0.3">
      <c r="A1819">
        <v>1780</v>
      </c>
      <c r="B1819">
        <v>55.81525057705398</v>
      </c>
      <c r="C1819">
        <v>-6.8152505770539804</v>
      </c>
    </row>
    <row r="1820" spans="1:3" x14ac:dyDescent="0.3">
      <c r="A1820">
        <v>1781</v>
      </c>
      <c r="B1820">
        <v>66.61111862622792</v>
      </c>
      <c r="C1820">
        <v>-1.1118626227926143E-2</v>
      </c>
    </row>
    <row r="1821" spans="1:3" x14ac:dyDescent="0.3">
      <c r="A1821">
        <v>1782</v>
      </c>
      <c r="B1821">
        <v>69.149726701012554</v>
      </c>
      <c r="C1821">
        <v>-2.7497267010125483</v>
      </c>
    </row>
    <row r="1822" spans="1:3" x14ac:dyDescent="0.3">
      <c r="A1822">
        <v>1783</v>
      </c>
      <c r="B1822">
        <v>68.348370876397993</v>
      </c>
      <c r="C1822">
        <v>-2.1483708763979905</v>
      </c>
    </row>
    <row r="1823" spans="1:3" x14ac:dyDescent="0.3">
      <c r="A1823">
        <v>1784</v>
      </c>
      <c r="B1823">
        <v>68.537025940092448</v>
      </c>
      <c r="C1823">
        <v>-2.6370259400924425</v>
      </c>
    </row>
    <row r="1824" spans="1:3" x14ac:dyDescent="0.3">
      <c r="A1824">
        <v>1785</v>
      </c>
      <c r="B1824">
        <v>64.986757143946093</v>
      </c>
      <c r="C1824">
        <v>0.61324285605390116</v>
      </c>
    </row>
    <row r="1825" spans="1:3" x14ac:dyDescent="0.3">
      <c r="A1825">
        <v>1786</v>
      </c>
      <c r="B1825">
        <v>64.012412423743825</v>
      </c>
      <c r="C1825">
        <v>1.3875875762561805</v>
      </c>
    </row>
    <row r="1826" spans="1:3" x14ac:dyDescent="0.3">
      <c r="A1826">
        <v>1787</v>
      </c>
      <c r="B1826">
        <v>60.67896936798784</v>
      </c>
      <c r="C1826">
        <v>4.5210306320121632</v>
      </c>
    </row>
    <row r="1827" spans="1:3" x14ac:dyDescent="0.3">
      <c r="A1827">
        <v>1788</v>
      </c>
      <c r="B1827">
        <v>61.790442666077993</v>
      </c>
      <c r="C1827">
        <v>-2.5904426660779905</v>
      </c>
    </row>
    <row r="1828" spans="1:3" x14ac:dyDescent="0.3">
      <c r="A1828">
        <v>1789</v>
      </c>
      <c r="B1828">
        <v>64.515281528671579</v>
      </c>
      <c r="C1828">
        <v>-1.5281528671579281E-2</v>
      </c>
    </row>
    <row r="1829" spans="1:3" x14ac:dyDescent="0.3">
      <c r="A1829">
        <v>1790</v>
      </c>
      <c r="B1829">
        <v>67.32571269978466</v>
      </c>
      <c r="C1829">
        <v>-3.1257126997846569</v>
      </c>
    </row>
    <row r="1830" spans="1:3" x14ac:dyDescent="0.3">
      <c r="A1830">
        <v>1791</v>
      </c>
      <c r="B1830">
        <v>63.673712339744235</v>
      </c>
      <c r="C1830">
        <v>0.22628766025576397</v>
      </c>
    </row>
    <row r="1831" spans="1:3" x14ac:dyDescent="0.3">
      <c r="A1831">
        <v>1792</v>
      </c>
      <c r="B1831">
        <v>63.743784880499575</v>
      </c>
      <c r="C1831">
        <v>-0.24378488049957525</v>
      </c>
    </row>
    <row r="1832" spans="1:3" x14ac:dyDescent="0.3">
      <c r="A1832">
        <v>1793</v>
      </c>
      <c r="B1832">
        <v>63.168517547283273</v>
      </c>
      <c r="C1832">
        <v>3.1482452716730336E-2</v>
      </c>
    </row>
    <row r="1833" spans="1:3" x14ac:dyDescent="0.3">
      <c r="A1833">
        <v>1794</v>
      </c>
      <c r="B1833">
        <v>62.86990369519642</v>
      </c>
      <c r="C1833">
        <v>-6.9903695196423143E-2</v>
      </c>
    </row>
    <row r="1834" spans="1:3" x14ac:dyDescent="0.3">
      <c r="A1834">
        <v>1795</v>
      </c>
      <c r="B1834">
        <v>62.358192927301097</v>
      </c>
      <c r="C1834">
        <v>0.14180707269890291</v>
      </c>
    </row>
    <row r="1835" spans="1:3" x14ac:dyDescent="0.3">
      <c r="A1835">
        <v>1796</v>
      </c>
      <c r="B1835">
        <v>62.683872229091691</v>
      </c>
      <c r="C1835">
        <v>-0.58387222909168912</v>
      </c>
    </row>
    <row r="1836" spans="1:3" x14ac:dyDescent="0.3">
      <c r="A1836">
        <v>1797</v>
      </c>
      <c r="B1836">
        <v>67.088473934429061</v>
      </c>
      <c r="C1836">
        <v>-1.2884739344290637</v>
      </c>
    </row>
    <row r="1837" spans="1:3" x14ac:dyDescent="0.3">
      <c r="A1837">
        <v>1798</v>
      </c>
      <c r="B1837">
        <v>65.948430202612585</v>
      </c>
      <c r="C1837">
        <v>-4.843020261257891E-2</v>
      </c>
    </row>
    <row r="1838" spans="1:3" x14ac:dyDescent="0.3">
      <c r="A1838">
        <v>1799</v>
      </c>
      <c r="B1838">
        <v>66.055871039487201</v>
      </c>
      <c r="C1838">
        <v>4.4128960512793469E-2</v>
      </c>
    </row>
    <row r="1839" spans="1:3" x14ac:dyDescent="0.3">
      <c r="A1839">
        <v>1800</v>
      </c>
      <c r="B1839">
        <v>64.93260605480765</v>
      </c>
      <c r="C1839">
        <v>0.86739394519234736</v>
      </c>
    </row>
    <row r="1840" spans="1:3" x14ac:dyDescent="0.3">
      <c r="A1840">
        <v>1801</v>
      </c>
      <c r="B1840">
        <v>65.283498637987506</v>
      </c>
      <c r="C1840">
        <v>-0.98349863798750903</v>
      </c>
    </row>
    <row r="1841" spans="1:3" x14ac:dyDescent="0.3">
      <c r="A1841">
        <v>1802</v>
      </c>
      <c r="B1841">
        <v>64.829691281814021</v>
      </c>
      <c r="C1841">
        <v>-1.8296912818140214</v>
      </c>
    </row>
    <row r="1842" spans="1:3" x14ac:dyDescent="0.3">
      <c r="A1842">
        <v>1803</v>
      </c>
      <c r="B1842">
        <v>67.221940385398042</v>
      </c>
      <c r="C1842">
        <v>-4.8219403853980438</v>
      </c>
    </row>
    <row r="1843" spans="1:3" x14ac:dyDescent="0.3">
      <c r="A1843">
        <v>1804</v>
      </c>
      <c r="B1843">
        <v>58.327830694278347</v>
      </c>
      <c r="C1843">
        <v>3.3721693057216555</v>
      </c>
    </row>
    <row r="1844" spans="1:3" x14ac:dyDescent="0.3">
      <c r="A1844">
        <v>1805</v>
      </c>
      <c r="B1844">
        <v>56.789041371322213</v>
      </c>
      <c r="C1844">
        <v>3.2109586286777869</v>
      </c>
    </row>
    <row r="1845" spans="1:3" x14ac:dyDescent="0.3">
      <c r="A1845">
        <v>1806</v>
      </c>
      <c r="B1845">
        <v>53.298351487150157</v>
      </c>
      <c r="C1845">
        <v>3.7016485128498431</v>
      </c>
    </row>
    <row r="1846" spans="1:3" x14ac:dyDescent="0.3">
      <c r="A1846">
        <v>1807</v>
      </c>
      <c r="B1846">
        <v>51.285157890132766</v>
      </c>
      <c r="C1846">
        <v>3.8148421098672358</v>
      </c>
    </row>
    <row r="1847" spans="1:3" x14ac:dyDescent="0.3">
      <c r="A1847">
        <v>1808</v>
      </c>
      <c r="B1847">
        <v>49.873732742170347</v>
      </c>
      <c r="C1847">
        <v>4.8262672578296559</v>
      </c>
    </row>
    <row r="1848" spans="1:3" x14ac:dyDescent="0.3">
      <c r="A1848">
        <v>1809</v>
      </c>
      <c r="B1848">
        <v>49.654990216750591</v>
      </c>
      <c r="C1848">
        <v>5.3450097832494095</v>
      </c>
    </row>
    <row r="1849" spans="1:3" x14ac:dyDescent="0.3">
      <c r="A1849">
        <v>1810</v>
      </c>
      <c r="B1849">
        <v>49.756733793939937</v>
      </c>
      <c r="C1849">
        <v>5.9432662060600663</v>
      </c>
    </row>
    <row r="1850" spans="1:3" x14ac:dyDescent="0.3">
      <c r="A1850">
        <v>1811</v>
      </c>
      <c r="B1850">
        <v>50.515942340825646</v>
      </c>
      <c r="C1850">
        <v>5.9840576591743542</v>
      </c>
    </row>
    <row r="1851" spans="1:3" x14ac:dyDescent="0.3">
      <c r="A1851">
        <v>1812</v>
      </c>
      <c r="B1851">
        <v>55.447267241239473</v>
      </c>
      <c r="C1851">
        <v>1.9527327587605257</v>
      </c>
    </row>
    <row r="1852" spans="1:3" x14ac:dyDescent="0.3">
      <c r="A1852">
        <v>1813</v>
      </c>
      <c r="B1852">
        <v>70.028901555856137</v>
      </c>
      <c r="C1852">
        <v>-70.028901555856137</v>
      </c>
    </row>
    <row r="1853" spans="1:3" x14ac:dyDescent="0.3">
      <c r="A1853">
        <v>1814</v>
      </c>
      <c r="B1853">
        <v>65.245941719425517</v>
      </c>
      <c r="C1853">
        <v>3.9540582805744862</v>
      </c>
    </row>
    <row r="1854" spans="1:3" x14ac:dyDescent="0.3">
      <c r="A1854">
        <v>1815</v>
      </c>
      <c r="B1854">
        <v>67.209530002401522</v>
      </c>
      <c r="C1854">
        <v>2.3904699975984727</v>
      </c>
    </row>
    <row r="1855" spans="1:3" x14ac:dyDescent="0.3">
      <c r="A1855">
        <v>1816</v>
      </c>
      <c r="B1855">
        <v>67.092334287024357</v>
      </c>
      <c r="C1855">
        <v>2.2076657129756398</v>
      </c>
    </row>
    <row r="1856" spans="1:3" x14ac:dyDescent="0.3">
      <c r="A1856">
        <v>1817</v>
      </c>
      <c r="B1856">
        <v>61.578421150127006</v>
      </c>
      <c r="C1856">
        <v>7.3215788498729992</v>
      </c>
    </row>
    <row r="1857" spans="1:3" x14ac:dyDescent="0.3">
      <c r="A1857">
        <v>1818</v>
      </c>
      <c r="B1857">
        <v>66.615650066490531</v>
      </c>
      <c r="C1857">
        <v>1.7843499335094748</v>
      </c>
    </row>
    <row r="1858" spans="1:3" x14ac:dyDescent="0.3">
      <c r="A1858">
        <v>1819</v>
      </c>
      <c r="B1858">
        <v>65.437492245031322</v>
      </c>
      <c r="C1858">
        <v>2.5625077549686779</v>
      </c>
    </row>
    <row r="1859" spans="1:3" x14ac:dyDescent="0.3">
      <c r="A1859">
        <v>1820</v>
      </c>
      <c r="B1859">
        <v>65.661875076308149</v>
      </c>
      <c r="C1859">
        <v>1.8381249236918507</v>
      </c>
    </row>
    <row r="1860" spans="1:3" x14ac:dyDescent="0.3">
      <c r="A1860">
        <v>1821</v>
      </c>
      <c r="B1860">
        <v>64.801220025382321</v>
      </c>
      <c r="C1860">
        <v>2.198779974617679</v>
      </c>
    </row>
    <row r="1861" spans="1:3" x14ac:dyDescent="0.3">
      <c r="A1861">
        <v>1822</v>
      </c>
      <c r="B1861">
        <v>64.639523007130663</v>
      </c>
      <c r="C1861">
        <v>1.9604769928693315</v>
      </c>
    </row>
    <row r="1862" spans="1:3" x14ac:dyDescent="0.3">
      <c r="A1862">
        <v>1823</v>
      </c>
      <c r="B1862">
        <v>67.674775454092881</v>
      </c>
      <c r="C1862">
        <v>-1.674775454092881</v>
      </c>
    </row>
    <row r="1863" spans="1:3" x14ac:dyDescent="0.3">
      <c r="A1863">
        <v>1824</v>
      </c>
      <c r="B1863">
        <v>66.43394289780106</v>
      </c>
      <c r="C1863">
        <v>-1.0339428978010545</v>
      </c>
    </row>
    <row r="1864" spans="1:3" x14ac:dyDescent="0.3">
      <c r="A1864">
        <v>1825</v>
      </c>
      <c r="B1864">
        <v>59.132375860623121</v>
      </c>
      <c r="C1864">
        <v>5.5676241393768819</v>
      </c>
    </row>
    <row r="1865" spans="1:3" x14ac:dyDescent="0.3">
      <c r="A1865">
        <v>1826</v>
      </c>
      <c r="B1865">
        <v>66.225141305271805</v>
      </c>
      <c r="C1865">
        <v>-1.9251413052718078</v>
      </c>
    </row>
    <row r="1866" spans="1:3" x14ac:dyDescent="0.3">
      <c r="A1866">
        <v>1827</v>
      </c>
      <c r="B1866">
        <v>61.956606678455081</v>
      </c>
      <c r="C1866">
        <v>1.1433933215449201</v>
      </c>
    </row>
    <row r="1867" spans="1:3" x14ac:dyDescent="0.3">
      <c r="A1867">
        <v>1828</v>
      </c>
      <c r="B1867">
        <v>65.613964284261243</v>
      </c>
      <c r="C1867">
        <v>-2.4139642842612403</v>
      </c>
    </row>
    <row r="1868" spans="1:3" x14ac:dyDescent="0.3">
      <c r="A1868">
        <v>1829</v>
      </c>
      <c r="B1868">
        <v>62.004256455042764</v>
      </c>
      <c r="C1868">
        <v>0.49574354495723583</v>
      </c>
    </row>
    <row r="1869" spans="1:3" x14ac:dyDescent="0.3">
      <c r="A1869">
        <v>1830</v>
      </c>
      <c r="B1869">
        <v>81.917230521546756</v>
      </c>
      <c r="C1869">
        <v>-1.723052154675031E-2</v>
      </c>
    </row>
    <row r="1870" spans="1:3" x14ac:dyDescent="0.3">
      <c r="A1870">
        <v>1831</v>
      </c>
      <c r="B1870">
        <v>82.169204325979337</v>
      </c>
      <c r="C1870">
        <v>-0.4692043259793337</v>
      </c>
    </row>
    <row r="1871" spans="1:3" x14ac:dyDescent="0.3">
      <c r="A1871">
        <v>1832</v>
      </c>
      <c r="B1871">
        <v>84.010125164368731</v>
      </c>
      <c r="C1871">
        <v>-2.6101251643687249</v>
      </c>
    </row>
    <row r="1872" spans="1:3" x14ac:dyDescent="0.3">
      <c r="A1872">
        <v>1833</v>
      </c>
      <c r="B1872">
        <v>80.099790855094042</v>
      </c>
      <c r="C1872">
        <v>1.000209144905952</v>
      </c>
    </row>
    <row r="1873" spans="1:3" x14ac:dyDescent="0.3">
      <c r="A1873">
        <v>1834</v>
      </c>
      <c r="B1873">
        <v>80.890312384462476</v>
      </c>
      <c r="C1873">
        <v>0.20968761553751847</v>
      </c>
    </row>
    <row r="1874" spans="1:3" x14ac:dyDescent="0.3">
      <c r="A1874">
        <v>1835</v>
      </c>
      <c r="B1874">
        <v>80.852758287868241</v>
      </c>
      <c r="C1874">
        <v>7.1472417121317591</v>
      </c>
    </row>
    <row r="1875" spans="1:3" x14ac:dyDescent="0.3">
      <c r="A1875">
        <v>1836</v>
      </c>
      <c r="B1875">
        <v>80.507459416594614</v>
      </c>
      <c r="C1875">
        <v>5.4925405834053862</v>
      </c>
    </row>
    <row r="1876" spans="1:3" x14ac:dyDescent="0.3">
      <c r="A1876">
        <v>1837</v>
      </c>
      <c r="B1876">
        <v>82.789342978795389</v>
      </c>
      <c r="C1876">
        <v>0.21065702120461083</v>
      </c>
    </row>
    <row r="1877" spans="1:3" x14ac:dyDescent="0.3">
      <c r="A1877">
        <v>1838</v>
      </c>
      <c r="B1877">
        <v>82.362149966786788</v>
      </c>
      <c r="C1877">
        <v>-0.36214996678678801</v>
      </c>
    </row>
    <row r="1878" spans="1:3" x14ac:dyDescent="0.3">
      <c r="A1878">
        <v>1839</v>
      </c>
      <c r="B1878">
        <v>81.84957977948217</v>
      </c>
      <c r="C1878">
        <v>-2.0495797794821726</v>
      </c>
    </row>
    <row r="1879" spans="1:3" x14ac:dyDescent="0.3">
      <c r="A1879">
        <v>1840</v>
      </c>
      <c r="B1879">
        <v>81.538742938130639</v>
      </c>
      <c r="C1879">
        <v>-2.1387429381306333</v>
      </c>
    </row>
    <row r="1880" spans="1:3" x14ac:dyDescent="0.3">
      <c r="A1880">
        <v>1841</v>
      </c>
      <c r="B1880">
        <v>81.518428554093546</v>
      </c>
      <c r="C1880">
        <v>-2.3184285540935434</v>
      </c>
    </row>
    <row r="1881" spans="1:3" x14ac:dyDescent="0.3">
      <c r="A1881">
        <v>1842</v>
      </c>
      <c r="B1881">
        <v>82.343645469384867</v>
      </c>
      <c r="C1881">
        <v>-3.6436454693848646</v>
      </c>
    </row>
    <row r="1882" spans="1:3" x14ac:dyDescent="0.3">
      <c r="A1882">
        <v>1843</v>
      </c>
      <c r="B1882">
        <v>80.817937915240321</v>
      </c>
      <c r="C1882">
        <v>-2.4179379152403158</v>
      </c>
    </row>
    <row r="1883" spans="1:3" x14ac:dyDescent="0.3">
      <c r="A1883">
        <v>1844</v>
      </c>
      <c r="B1883">
        <v>80.691202214085536</v>
      </c>
      <c r="C1883">
        <v>-2.3912022140855385</v>
      </c>
    </row>
    <row r="1884" spans="1:3" x14ac:dyDescent="0.3">
      <c r="A1884">
        <v>1845</v>
      </c>
      <c r="B1884">
        <v>80.570909397454727</v>
      </c>
      <c r="C1884">
        <v>-2.4709093974547329</v>
      </c>
    </row>
    <row r="1885" spans="1:3" x14ac:dyDescent="0.3">
      <c r="A1885">
        <v>1846</v>
      </c>
      <c r="B1885">
        <v>82.026163462115974</v>
      </c>
      <c r="C1885">
        <v>-0.42616346211598</v>
      </c>
    </row>
    <row r="1886" spans="1:3" x14ac:dyDescent="0.3">
      <c r="A1886">
        <v>1847</v>
      </c>
      <c r="B1886">
        <v>81.049823647261547</v>
      </c>
      <c r="C1886">
        <v>0.45017635273845258</v>
      </c>
    </row>
    <row r="1887" spans="1:3" x14ac:dyDescent="0.3">
      <c r="A1887">
        <v>1848</v>
      </c>
      <c r="B1887">
        <v>83.109146016536158</v>
      </c>
      <c r="C1887">
        <v>-1.809146016536161</v>
      </c>
    </row>
    <row r="1888" spans="1:3" x14ac:dyDescent="0.3">
      <c r="A1888">
        <v>1849</v>
      </c>
      <c r="B1888">
        <v>82.023904389736828</v>
      </c>
      <c r="C1888">
        <v>-0.92390438973683331</v>
      </c>
    </row>
    <row r="1889" spans="1:3" x14ac:dyDescent="0.3">
      <c r="A1889">
        <v>1850</v>
      </c>
      <c r="B1889">
        <v>83.059735681903973</v>
      </c>
      <c r="C1889">
        <v>2.9402643180960268</v>
      </c>
    </row>
    <row r="1890" spans="1:3" x14ac:dyDescent="0.3">
      <c r="A1890">
        <v>1851</v>
      </c>
      <c r="B1890">
        <v>82.249827995263686</v>
      </c>
      <c r="C1890">
        <v>6.7501720047363136</v>
      </c>
    </row>
    <row r="1891" spans="1:3" x14ac:dyDescent="0.3">
      <c r="A1891">
        <v>1852</v>
      </c>
      <c r="B1891">
        <v>80.527638101163134</v>
      </c>
      <c r="C1891">
        <v>4.4723618988368656</v>
      </c>
    </row>
    <row r="1892" spans="1:3" x14ac:dyDescent="0.3">
      <c r="A1892">
        <v>1853</v>
      </c>
      <c r="B1892">
        <v>82.458543885413945</v>
      </c>
      <c r="C1892">
        <v>-1.4585438854139454</v>
      </c>
    </row>
    <row r="1893" spans="1:3" x14ac:dyDescent="0.3">
      <c r="A1893">
        <v>1854</v>
      </c>
      <c r="B1893">
        <v>80.545832349225748</v>
      </c>
      <c r="C1893">
        <v>0.45416765077425225</v>
      </c>
    </row>
    <row r="1894" spans="1:3" x14ac:dyDescent="0.3">
      <c r="A1894">
        <v>1855</v>
      </c>
      <c r="B1894">
        <v>80.501981127943893</v>
      </c>
      <c r="C1894">
        <v>-0.60198112794388692</v>
      </c>
    </row>
    <row r="1895" spans="1:3" x14ac:dyDescent="0.3">
      <c r="A1895">
        <v>1856</v>
      </c>
      <c r="B1895">
        <v>80.424363400844854</v>
      </c>
      <c r="C1895">
        <v>-0.52436340084484812</v>
      </c>
    </row>
    <row r="1896" spans="1:3" x14ac:dyDescent="0.3">
      <c r="A1896">
        <v>1857</v>
      </c>
      <c r="B1896">
        <v>80.183735728408166</v>
      </c>
      <c r="C1896">
        <v>-0.98373572840816337</v>
      </c>
    </row>
    <row r="1897" spans="1:3" x14ac:dyDescent="0.3">
      <c r="A1897">
        <v>1858</v>
      </c>
      <c r="B1897">
        <v>76.18757198213477</v>
      </c>
      <c r="C1897">
        <v>2.9124280178652242</v>
      </c>
    </row>
    <row r="1898" spans="1:3" x14ac:dyDescent="0.3">
      <c r="A1898">
        <v>1859</v>
      </c>
      <c r="B1898">
        <v>75.637136893686545</v>
      </c>
      <c r="C1898">
        <v>3.0628631063134577</v>
      </c>
    </row>
    <row r="1899" spans="1:3" x14ac:dyDescent="0.3">
      <c r="A1899">
        <v>1860</v>
      </c>
      <c r="B1899">
        <v>77.32636198888909</v>
      </c>
      <c r="C1899">
        <v>1.1736380111109099</v>
      </c>
    </row>
    <row r="1900" spans="1:3" x14ac:dyDescent="0.3">
      <c r="A1900">
        <v>1861</v>
      </c>
      <c r="B1900">
        <v>77.19414823493922</v>
      </c>
      <c r="C1900">
        <v>1.405851765060774</v>
      </c>
    </row>
    <row r="1901" spans="1:3" x14ac:dyDescent="0.3">
      <c r="A1901">
        <v>1862</v>
      </c>
      <c r="B1901">
        <v>71.505073848921626</v>
      </c>
      <c r="C1901">
        <v>3.2949261510783714</v>
      </c>
    </row>
    <row r="1902" spans="1:3" x14ac:dyDescent="0.3">
      <c r="A1902">
        <v>1863</v>
      </c>
      <c r="B1902">
        <v>71.337534489445844</v>
      </c>
      <c r="C1902">
        <v>3.1624655105541564</v>
      </c>
    </row>
    <row r="1903" spans="1:3" x14ac:dyDescent="0.3">
      <c r="A1903">
        <v>1864</v>
      </c>
      <c r="B1903">
        <v>71.185150523370282</v>
      </c>
      <c r="C1903">
        <v>2.7148494766297233</v>
      </c>
    </row>
    <row r="1904" spans="1:3" x14ac:dyDescent="0.3">
      <c r="A1904">
        <v>1865</v>
      </c>
      <c r="B1904">
        <v>71.133407469914317</v>
      </c>
      <c r="C1904">
        <v>2.7665925300856884</v>
      </c>
    </row>
    <row r="1905" spans="1:3" x14ac:dyDescent="0.3">
      <c r="A1905">
        <v>1866</v>
      </c>
      <c r="B1905">
        <v>69.302149817025168</v>
      </c>
      <c r="C1905">
        <v>5.1978501829748325</v>
      </c>
    </row>
    <row r="1906" spans="1:3" x14ac:dyDescent="0.3">
      <c r="A1906">
        <v>1867</v>
      </c>
      <c r="B1906">
        <v>69.055944518559315</v>
      </c>
      <c r="C1906">
        <v>4.144055481440688</v>
      </c>
    </row>
    <row r="1907" spans="1:3" x14ac:dyDescent="0.3">
      <c r="A1907">
        <v>1868</v>
      </c>
      <c r="B1907">
        <v>70.936163818845458</v>
      </c>
      <c r="C1907">
        <v>2.2638361811545451</v>
      </c>
    </row>
    <row r="1908" spans="1:3" x14ac:dyDescent="0.3">
      <c r="A1908">
        <v>1869</v>
      </c>
      <c r="B1908">
        <v>70.681115246299868</v>
      </c>
      <c r="C1908">
        <v>1.8188847537001323</v>
      </c>
    </row>
    <row r="1909" spans="1:3" x14ac:dyDescent="0.3">
      <c r="A1909">
        <v>1870</v>
      </c>
      <c r="B1909">
        <v>70.210775871243584</v>
      </c>
      <c r="C1909">
        <v>2.2892241287564161</v>
      </c>
    </row>
    <row r="1910" spans="1:3" x14ac:dyDescent="0.3">
      <c r="A1910">
        <v>1871</v>
      </c>
      <c r="B1910">
        <v>72.327768843587776</v>
      </c>
      <c r="C1910">
        <v>0.67223115641222364</v>
      </c>
    </row>
    <row r="1911" spans="1:3" x14ac:dyDescent="0.3">
      <c r="A1911">
        <v>1872</v>
      </c>
      <c r="B1911">
        <v>69.300273705700207</v>
      </c>
      <c r="C1911">
        <v>1.8997262942997963</v>
      </c>
    </row>
    <row r="1912" spans="1:3" x14ac:dyDescent="0.3">
      <c r="A1912">
        <v>1873</v>
      </c>
      <c r="B1912">
        <v>66.789303094397027</v>
      </c>
      <c r="C1912">
        <v>4.2106969056029726</v>
      </c>
    </row>
    <row r="1913" spans="1:3" x14ac:dyDescent="0.3">
      <c r="A1913">
        <v>1874</v>
      </c>
      <c r="B1913">
        <v>69.058749479447954</v>
      </c>
      <c r="C1913">
        <v>6.9412505205520461</v>
      </c>
    </row>
    <row r="1914" spans="1:3" x14ac:dyDescent="0.3">
      <c r="A1914">
        <v>1875</v>
      </c>
      <c r="B1914">
        <v>68.779778749676723</v>
      </c>
      <c r="C1914">
        <v>6.2202212503232772</v>
      </c>
    </row>
    <row r="1915" spans="1:3" x14ac:dyDescent="0.3">
      <c r="A1915">
        <v>1876</v>
      </c>
      <c r="B1915">
        <v>68.941322519474767</v>
      </c>
      <c r="C1915">
        <v>4.0586774805252332</v>
      </c>
    </row>
    <row r="1916" spans="1:3" x14ac:dyDescent="0.3">
      <c r="A1916">
        <v>1877</v>
      </c>
      <c r="B1916">
        <v>68.563006170444282</v>
      </c>
      <c r="C1916">
        <v>4.4369938295557176</v>
      </c>
    </row>
    <row r="1917" spans="1:3" x14ac:dyDescent="0.3">
      <c r="A1917">
        <v>1878</v>
      </c>
      <c r="B1917">
        <v>63.699372807194415</v>
      </c>
      <c r="C1917">
        <v>-1.8993728071944176</v>
      </c>
    </row>
    <row r="1918" spans="1:3" x14ac:dyDescent="0.3">
      <c r="A1918">
        <v>1879</v>
      </c>
      <c r="B1918">
        <v>59.694017861063656</v>
      </c>
      <c r="C1918">
        <v>1.7059821389363421</v>
      </c>
    </row>
    <row r="1919" spans="1:3" x14ac:dyDescent="0.3">
      <c r="A1919">
        <v>1880</v>
      </c>
      <c r="B1919">
        <v>59.699349314881147</v>
      </c>
      <c r="C1919">
        <v>9.3006506851188533</v>
      </c>
    </row>
    <row r="1920" spans="1:3" x14ac:dyDescent="0.3">
      <c r="A1920">
        <v>1881</v>
      </c>
      <c r="B1920">
        <v>59.955991313975922</v>
      </c>
      <c r="C1920">
        <v>3.0440086860240783</v>
      </c>
    </row>
    <row r="1921" spans="1:3" x14ac:dyDescent="0.3">
      <c r="A1921">
        <v>1882</v>
      </c>
      <c r="B1921">
        <v>57.677624163372151</v>
      </c>
      <c r="C1921">
        <v>1.7223758366278474</v>
      </c>
    </row>
    <row r="1922" spans="1:3" x14ac:dyDescent="0.3">
      <c r="A1922">
        <v>1883</v>
      </c>
      <c r="B1922">
        <v>56.742544418685881</v>
      </c>
      <c r="C1922">
        <v>1.4574555813141217</v>
      </c>
    </row>
    <row r="1923" spans="1:3" x14ac:dyDescent="0.3">
      <c r="A1923">
        <v>1884</v>
      </c>
      <c r="B1923">
        <v>57.503432496567584</v>
      </c>
      <c r="C1923">
        <v>-0.40343249656758218</v>
      </c>
    </row>
    <row r="1924" spans="1:3" x14ac:dyDescent="0.3">
      <c r="A1924">
        <v>1885</v>
      </c>
      <c r="B1924">
        <v>56.21703627908439</v>
      </c>
      <c r="C1924">
        <v>-0.21703627908438961</v>
      </c>
    </row>
    <row r="1925" spans="1:3" x14ac:dyDescent="0.3">
      <c r="A1925">
        <v>1886</v>
      </c>
      <c r="B1925">
        <v>55.115021158689011</v>
      </c>
      <c r="C1925">
        <v>8.4978841310991982E-2</v>
      </c>
    </row>
    <row r="1926" spans="1:3" x14ac:dyDescent="0.3">
      <c r="A1926">
        <v>1887</v>
      </c>
      <c r="B1926">
        <v>54.342924455939333</v>
      </c>
      <c r="C1926">
        <v>0.15707554406066748</v>
      </c>
    </row>
    <row r="1927" spans="1:3" x14ac:dyDescent="0.3">
      <c r="A1927">
        <v>1888</v>
      </c>
      <c r="B1927">
        <v>53.564138888506406</v>
      </c>
      <c r="C1927">
        <v>0.13586111149359681</v>
      </c>
    </row>
    <row r="1928" spans="1:3" x14ac:dyDescent="0.3">
      <c r="A1928">
        <v>1889</v>
      </c>
      <c r="B1928">
        <v>53.104686896281294</v>
      </c>
      <c r="C1928">
        <v>-0.20468689628129511</v>
      </c>
    </row>
    <row r="1929" spans="1:3" x14ac:dyDescent="0.3">
      <c r="A1929">
        <v>1890</v>
      </c>
      <c r="B1929">
        <v>56.871053440657512</v>
      </c>
      <c r="C1929">
        <v>-4.7710534406575107</v>
      </c>
    </row>
    <row r="1930" spans="1:3" x14ac:dyDescent="0.3">
      <c r="A1930">
        <v>1891</v>
      </c>
      <c r="B1930">
        <v>52.285807174558791</v>
      </c>
      <c r="C1930">
        <v>-0.8858071745587921</v>
      </c>
    </row>
    <row r="1931" spans="1:3" x14ac:dyDescent="0.3">
      <c r="A1931">
        <v>1892</v>
      </c>
      <c r="B1931">
        <v>51.754401866340046</v>
      </c>
      <c r="C1931">
        <v>4.2455981336599535</v>
      </c>
    </row>
    <row r="1932" spans="1:3" x14ac:dyDescent="0.3">
      <c r="A1932">
        <v>1893</v>
      </c>
      <c r="B1932">
        <v>51.771880043593356</v>
      </c>
      <c r="C1932">
        <v>-1.7718800435933559</v>
      </c>
    </row>
    <row r="1933" spans="1:3" x14ac:dyDescent="0.3">
      <c r="A1933">
        <v>1894</v>
      </c>
      <c r="B1933">
        <v>50.501589537238651</v>
      </c>
      <c r="C1933">
        <v>3.998410462761349</v>
      </c>
    </row>
    <row r="1934" spans="1:3" x14ac:dyDescent="0.3">
      <c r="A1934">
        <v>1895</v>
      </c>
      <c r="B1934">
        <v>50.06197425097568</v>
      </c>
      <c r="C1934">
        <v>3.538025749024321</v>
      </c>
    </row>
    <row r="1935" spans="1:3" x14ac:dyDescent="0.3">
      <c r="A1935">
        <v>1896</v>
      </c>
      <c r="B1935">
        <v>51.501480571467802</v>
      </c>
      <c r="C1935">
        <v>1.6985194285322009</v>
      </c>
    </row>
    <row r="1936" spans="1:3" x14ac:dyDescent="0.3">
      <c r="A1936">
        <v>1897</v>
      </c>
      <c r="B1936">
        <v>50.313150087838871</v>
      </c>
      <c r="C1936">
        <v>2.3868499121611322</v>
      </c>
    </row>
    <row r="1937" spans="1:3" x14ac:dyDescent="0.3">
      <c r="A1937">
        <v>1898</v>
      </c>
      <c r="B1937">
        <v>49.463475679866796</v>
      </c>
      <c r="C1937">
        <v>2.8365243201332007</v>
      </c>
    </row>
    <row r="1938" spans="1:3" x14ac:dyDescent="0.3">
      <c r="A1938">
        <v>1899</v>
      </c>
      <c r="B1938">
        <v>49.232587836989715</v>
      </c>
      <c r="C1938">
        <v>2.7674121630102846</v>
      </c>
    </row>
    <row r="1939" spans="1:3" x14ac:dyDescent="0.3">
      <c r="A1939">
        <v>1900</v>
      </c>
      <c r="B1939">
        <v>48.902726530461536</v>
      </c>
      <c r="C1939">
        <v>2.6972734695384659</v>
      </c>
    </row>
    <row r="1940" spans="1:3" x14ac:dyDescent="0.3">
      <c r="A1940">
        <v>1901</v>
      </c>
      <c r="B1940">
        <v>46.181555828047692</v>
      </c>
      <c r="C1940">
        <v>12.818444171952308</v>
      </c>
    </row>
    <row r="1941" spans="1:3" x14ac:dyDescent="0.3">
      <c r="A1941">
        <v>1902</v>
      </c>
      <c r="B1941">
        <v>45.516379380406917</v>
      </c>
      <c r="C1941">
        <v>9.4836206195930828</v>
      </c>
    </row>
    <row r="1942" spans="1:3" x14ac:dyDescent="0.3">
      <c r="A1942">
        <v>1903</v>
      </c>
      <c r="B1942">
        <v>44.099715940627462</v>
      </c>
      <c r="C1942">
        <v>5.7002840593725352</v>
      </c>
    </row>
    <row r="1943" spans="1:3" x14ac:dyDescent="0.3">
      <c r="A1943">
        <v>1904</v>
      </c>
      <c r="B1943">
        <v>50.816373368950018</v>
      </c>
      <c r="C1943">
        <v>-1.6163733689500148</v>
      </c>
    </row>
    <row r="1944" spans="1:3" x14ac:dyDescent="0.3">
      <c r="A1944">
        <v>1905</v>
      </c>
      <c r="B1944">
        <v>49.174293136384406</v>
      </c>
      <c r="C1944">
        <v>-0.67429313638440647</v>
      </c>
    </row>
    <row r="1945" spans="1:3" x14ac:dyDescent="0.3">
      <c r="A1945">
        <v>1906</v>
      </c>
      <c r="B1945">
        <v>45.734573263453917</v>
      </c>
      <c r="C1945">
        <v>2.3654267365460839</v>
      </c>
    </row>
    <row r="1946" spans="1:3" x14ac:dyDescent="0.3">
      <c r="A1946">
        <v>1907</v>
      </c>
      <c r="B1946">
        <v>44.031940976647348</v>
      </c>
      <c r="C1946">
        <v>3.6680590233526544</v>
      </c>
    </row>
    <row r="1947" spans="1:3" x14ac:dyDescent="0.3">
      <c r="A1947">
        <v>1908</v>
      </c>
      <c r="B1947">
        <v>44.690030274096451</v>
      </c>
      <c r="C1947">
        <v>2.709969725903548</v>
      </c>
    </row>
    <row r="1948" spans="1:3" x14ac:dyDescent="0.3">
      <c r="A1948">
        <v>1909</v>
      </c>
      <c r="B1948">
        <v>44.177441264728287</v>
      </c>
      <c r="C1948">
        <v>2.9225587352717142</v>
      </c>
    </row>
    <row r="1949" spans="1:3" x14ac:dyDescent="0.3">
      <c r="A1949">
        <v>1910</v>
      </c>
      <c r="B1949">
        <v>67.875471209570023</v>
      </c>
      <c r="C1949">
        <v>-67.875471209570023</v>
      </c>
    </row>
    <row r="1950" spans="1:3" x14ac:dyDescent="0.3">
      <c r="A1950">
        <v>1911</v>
      </c>
      <c r="B1950">
        <v>80.722726422083326</v>
      </c>
      <c r="C1950">
        <v>1.0772735779166709</v>
      </c>
    </row>
    <row r="1951" spans="1:3" x14ac:dyDescent="0.3">
      <c r="A1951">
        <v>1912</v>
      </c>
      <c r="B1951">
        <v>76.636575213294421</v>
      </c>
      <c r="C1951">
        <v>4.9634247867055734</v>
      </c>
    </row>
    <row r="1952" spans="1:3" x14ac:dyDescent="0.3">
      <c r="A1952">
        <v>1913</v>
      </c>
      <c r="B1952">
        <v>76.676702436372608</v>
      </c>
      <c r="C1952">
        <v>4.823297563627392</v>
      </c>
    </row>
    <row r="1953" spans="1:3" x14ac:dyDescent="0.3">
      <c r="A1953">
        <v>1914</v>
      </c>
      <c r="B1953">
        <v>79.954630114743736</v>
      </c>
      <c r="C1953">
        <v>1.345369885256261</v>
      </c>
    </row>
    <row r="1954" spans="1:3" x14ac:dyDescent="0.3">
      <c r="A1954">
        <v>1915</v>
      </c>
      <c r="B1954">
        <v>79.299459095729105</v>
      </c>
      <c r="C1954">
        <v>1.8005409042708891</v>
      </c>
    </row>
    <row r="1955" spans="1:3" x14ac:dyDescent="0.3">
      <c r="A1955">
        <v>1916</v>
      </c>
      <c r="B1955">
        <v>83.912768859549729</v>
      </c>
      <c r="C1955">
        <v>-2.912768859549729</v>
      </c>
    </row>
    <row r="1956" spans="1:3" x14ac:dyDescent="0.3">
      <c r="A1956">
        <v>1917</v>
      </c>
      <c r="B1956">
        <v>79.154333044717205</v>
      </c>
      <c r="C1956">
        <v>9.8456669552827947</v>
      </c>
    </row>
    <row r="1957" spans="1:3" x14ac:dyDescent="0.3">
      <c r="A1957">
        <v>1918</v>
      </c>
      <c r="B1957">
        <v>79.788102237868088</v>
      </c>
      <c r="C1957">
        <v>6.2118977621319118</v>
      </c>
    </row>
    <row r="1958" spans="1:3" x14ac:dyDescent="0.3">
      <c r="A1958">
        <v>1919</v>
      </c>
      <c r="B1958">
        <v>83.791892437586682</v>
      </c>
      <c r="C1958">
        <v>1.2081075624133177</v>
      </c>
    </row>
    <row r="1959" spans="1:3" x14ac:dyDescent="0.3">
      <c r="A1959">
        <v>1920</v>
      </c>
      <c r="B1959">
        <v>84.150992528435012</v>
      </c>
      <c r="C1959">
        <v>-0.15099252843501176</v>
      </c>
    </row>
    <row r="1960" spans="1:3" x14ac:dyDescent="0.3">
      <c r="A1960">
        <v>1921</v>
      </c>
      <c r="B1960">
        <v>82.393475703682299</v>
      </c>
      <c r="C1960">
        <v>-1.3934757036822987</v>
      </c>
    </row>
    <row r="1961" spans="1:3" x14ac:dyDescent="0.3">
      <c r="A1961">
        <v>1922</v>
      </c>
      <c r="B1961">
        <v>78.851012662810646</v>
      </c>
      <c r="C1961">
        <v>0.94898733718935091</v>
      </c>
    </row>
    <row r="1962" spans="1:3" x14ac:dyDescent="0.3">
      <c r="A1962">
        <v>1923</v>
      </c>
      <c r="B1962">
        <v>78.556793169885651</v>
      </c>
      <c r="C1962">
        <v>0.84320683011435449</v>
      </c>
    </row>
    <row r="1963" spans="1:3" x14ac:dyDescent="0.3">
      <c r="A1963">
        <v>1924</v>
      </c>
      <c r="B1963">
        <v>78.460881129609334</v>
      </c>
      <c r="C1963">
        <v>0.4391188703906721</v>
      </c>
    </row>
    <row r="1964" spans="1:3" x14ac:dyDescent="0.3">
      <c r="A1964">
        <v>1925</v>
      </c>
      <c r="B1964">
        <v>80.273511796823996</v>
      </c>
      <c r="C1964">
        <v>-1.473511796823999</v>
      </c>
    </row>
    <row r="1965" spans="1:3" x14ac:dyDescent="0.3">
      <c r="A1965">
        <v>1926</v>
      </c>
      <c r="B1965">
        <v>77.829658389358983</v>
      </c>
      <c r="C1965">
        <v>0.67034161064101738</v>
      </c>
    </row>
    <row r="1966" spans="1:3" x14ac:dyDescent="0.3">
      <c r="A1966">
        <v>1927</v>
      </c>
      <c r="B1966">
        <v>74.177585318211442</v>
      </c>
      <c r="C1966">
        <v>2.4224146817885526</v>
      </c>
    </row>
    <row r="1967" spans="1:3" x14ac:dyDescent="0.3">
      <c r="A1967">
        <v>1928</v>
      </c>
      <c r="B1967">
        <v>74.569524136464295</v>
      </c>
      <c r="C1967">
        <v>1.8304758635357103</v>
      </c>
    </row>
    <row r="1968" spans="1:3" x14ac:dyDescent="0.3">
      <c r="A1968">
        <v>1929</v>
      </c>
      <c r="B1968">
        <v>75.619722848927182</v>
      </c>
      <c r="C1968">
        <v>0.58027715107282063</v>
      </c>
    </row>
    <row r="1969" spans="1:3" x14ac:dyDescent="0.3">
      <c r="A1969">
        <v>1930</v>
      </c>
      <c r="B1969">
        <v>75.652096162495411</v>
      </c>
      <c r="C1969">
        <v>0.34790383750458886</v>
      </c>
    </row>
    <row r="1970" spans="1:3" x14ac:dyDescent="0.3">
      <c r="A1970">
        <v>1931</v>
      </c>
      <c r="B1970">
        <v>74.596413857076584</v>
      </c>
      <c r="C1970">
        <v>1.2035861429234131</v>
      </c>
    </row>
    <row r="1971" spans="1:3" x14ac:dyDescent="0.3">
      <c r="A1971">
        <v>1932</v>
      </c>
      <c r="B1971">
        <v>74.469793294121274</v>
      </c>
      <c r="C1971">
        <v>1.1302067058787202</v>
      </c>
    </row>
    <row r="1972" spans="1:3" x14ac:dyDescent="0.3">
      <c r="A1972">
        <v>1933</v>
      </c>
      <c r="B1972">
        <v>74.768266847022502</v>
      </c>
      <c r="C1972">
        <v>0.63173315297750321</v>
      </c>
    </row>
    <row r="1973" spans="1:3" x14ac:dyDescent="0.3">
      <c r="A1973">
        <v>1934</v>
      </c>
      <c r="B1973">
        <v>73.854489606399838</v>
      </c>
      <c r="C1973">
        <v>1.3455103936001649</v>
      </c>
    </row>
    <row r="1974" spans="1:3" x14ac:dyDescent="0.3">
      <c r="A1974">
        <v>1935</v>
      </c>
      <c r="B1974">
        <v>69.843760406701108</v>
      </c>
      <c r="C1974">
        <v>5.0562395932988977</v>
      </c>
    </row>
    <row r="1975" spans="1:3" x14ac:dyDescent="0.3">
      <c r="A1975">
        <v>1936</v>
      </c>
      <c r="B1975">
        <v>69.78629217379455</v>
      </c>
      <c r="C1975">
        <v>4.913707826205453</v>
      </c>
    </row>
    <row r="1976" spans="1:3" x14ac:dyDescent="0.3">
      <c r="A1976">
        <v>1937</v>
      </c>
      <c r="B1976">
        <v>72.47288415755304</v>
      </c>
      <c r="C1976">
        <v>1.8271158424469576</v>
      </c>
    </row>
    <row r="1977" spans="1:3" x14ac:dyDescent="0.3">
      <c r="A1977">
        <v>1938</v>
      </c>
      <c r="B1977">
        <v>71.659362514331377</v>
      </c>
      <c r="C1977">
        <v>2.3406374856686227</v>
      </c>
    </row>
    <row r="1978" spans="1:3" x14ac:dyDescent="0.3">
      <c r="A1978">
        <v>1939</v>
      </c>
      <c r="B1978">
        <v>71.374532837847596</v>
      </c>
      <c r="C1978">
        <v>2.2254671621523983</v>
      </c>
    </row>
    <row r="1979" spans="1:3" x14ac:dyDescent="0.3">
      <c r="A1979">
        <v>1940</v>
      </c>
      <c r="B1979">
        <v>73.548830629709627</v>
      </c>
      <c r="C1979">
        <v>-0.2488306297096301</v>
      </c>
    </row>
    <row r="1980" spans="1:3" x14ac:dyDescent="0.3">
      <c r="A1980">
        <v>1941</v>
      </c>
      <c r="B1980">
        <v>71.293608574415074</v>
      </c>
      <c r="C1980">
        <v>1.6063914255849312</v>
      </c>
    </row>
    <row r="1981" spans="1:3" x14ac:dyDescent="0.3">
      <c r="A1981">
        <v>1942</v>
      </c>
      <c r="B1981">
        <v>66.383321550631919</v>
      </c>
      <c r="C1981">
        <v>6.2166784493680751</v>
      </c>
    </row>
    <row r="1982" spans="1:3" x14ac:dyDescent="0.3">
      <c r="A1982">
        <v>1943</v>
      </c>
      <c r="B1982">
        <v>68.737626212122834</v>
      </c>
      <c r="C1982">
        <v>-2.337626212122828</v>
      </c>
    </row>
    <row r="1983" spans="1:3" x14ac:dyDescent="0.3">
      <c r="A1983">
        <v>1944</v>
      </c>
      <c r="B1983">
        <v>68.337841280377788</v>
      </c>
      <c r="C1983">
        <v>-2.1378412803777849</v>
      </c>
    </row>
    <row r="1984" spans="1:3" x14ac:dyDescent="0.3">
      <c r="A1984">
        <v>1945</v>
      </c>
      <c r="B1984">
        <v>68.374527117214868</v>
      </c>
      <c r="C1984">
        <v>-2.3745271172148676</v>
      </c>
    </row>
    <row r="1985" spans="1:3" x14ac:dyDescent="0.3">
      <c r="A1985">
        <v>1946</v>
      </c>
      <c r="B1985">
        <v>68.145333224656099</v>
      </c>
      <c r="C1985">
        <v>-2.4453332246560961</v>
      </c>
    </row>
    <row r="1986" spans="1:3" x14ac:dyDescent="0.3">
      <c r="A1986">
        <v>1947</v>
      </c>
      <c r="B1986">
        <v>69.34059161898854</v>
      </c>
      <c r="C1986">
        <v>-3.8405916189885403</v>
      </c>
    </row>
    <row r="1987" spans="1:3" x14ac:dyDescent="0.3">
      <c r="A1987">
        <v>1948</v>
      </c>
      <c r="B1987">
        <v>69.530907054963819</v>
      </c>
      <c r="C1987">
        <v>-4.430907054963825</v>
      </c>
    </row>
    <row r="1988" spans="1:3" x14ac:dyDescent="0.3">
      <c r="A1988">
        <v>1949</v>
      </c>
      <c r="B1988">
        <v>66.824314442710929</v>
      </c>
      <c r="C1988">
        <v>-2.0243144427109314</v>
      </c>
    </row>
    <row r="1989" spans="1:3" x14ac:dyDescent="0.3">
      <c r="A1989">
        <v>1950</v>
      </c>
      <c r="B1989">
        <v>65.090607540992877</v>
      </c>
      <c r="C1989">
        <v>-0.49060754099288317</v>
      </c>
    </row>
    <row r="1990" spans="1:3" x14ac:dyDescent="0.3">
      <c r="A1990">
        <v>1951</v>
      </c>
      <c r="B1990">
        <v>67.094609088983731</v>
      </c>
      <c r="C1990">
        <v>-2.6946090889837251</v>
      </c>
    </row>
    <row r="1991" spans="1:3" x14ac:dyDescent="0.3">
      <c r="A1991">
        <v>1952</v>
      </c>
      <c r="B1991">
        <v>66.647461985038916</v>
      </c>
      <c r="C1991">
        <v>-2.4474619850389132</v>
      </c>
    </row>
    <row r="1992" spans="1:3" x14ac:dyDescent="0.3">
      <c r="A1992">
        <v>1953</v>
      </c>
      <c r="B1992">
        <v>68.709195417843574</v>
      </c>
      <c r="C1992">
        <v>-5.8091954178435756</v>
      </c>
    </row>
    <row r="1993" spans="1:3" x14ac:dyDescent="0.3">
      <c r="A1993">
        <v>1954</v>
      </c>
      <c r="B1993">
        <v>64.990381506094408</v>
      </c>
      <c r="C1993">
        <v>-1.2903815060944055</v>
      </c>
    </row>
    <row r="1994" spans="1:3" x14ac:dyDescent="0.3">
      <c r="A1994">
        <v>1955</v>
      </c>
      <c r="B1994">
        <v>64.794081110434789</v>
      </c>
      <c r="C1994">
        <v>-1.2940811104347887</v>
      </c>
    </row>
    <row r="1995" spans="1:3" x14ac:dyDescent="0.3">
      <c r="A1995">
        <v>1956</v>
      </c>
      <c r="B1995">
        <v>64.157952480524273</v>
      </c>
      <c r="C1995">
        <v>-0.95795248052426984</v>
      </c>
    </row>
    <row r="1996" spans="1:3" x14ac:dyDescent="0.3">
      <c r="A1996">
        <v>1957</v>
      </c>
      <c r="B1996">
        <v>63.744919571077624</v>
      </c>
      <c r="C1996">
        <v>-0.74491957107762374</v>
      </c>
    </row>
    <row r="1997" spans="1:3" x14ac:dyDescent="0.3">
      <c r="A1997">
        <v>1958</v>
      </c>
      <c r="B1997">
        <v>66.197297027980596</v>
      </c>
      <c r="C1997">
        <v>-3.3972970279805992</v>
      </c>
    </row>
    <row r="1998" spans="1:3" x14ac:dyDescent="0.3">
      <c r="A1998">
        <v>1959</v>
      </c>
      <c r="B1998">
        <v>76.026957914881805</v>
      </c>
      <c r="C1998">
        <v>-76.026957914881805</v>
      </c>
    </row>
    <row r="1999" spans="1:3" x14ac:dyDescent="0.3">
      <c r="A1999">
        <v>1960</v>
      </c>
      <c r="B1999">
        <v>72.316947876286378</v>
      </c>
      <c r="C1999">
        <v>5.4830521237136196</v>
      </c>
    </row>
    <row r="2000" spans="1:3" x14ac:dyDescent="0.3">
      <c r="A2000">
        <v>1961</v>
      </c>
      <c r="B2000">
        <v>68.981068621205708</v>
      </c>
      <c r="C2000">
        <v>8.6189313787942865</v>
      </c>
    </row>
    <row r="2001" spans="1:3" x14ac:dyDescent="0.3">
      <c r="A2001">
        <v>1962</v>
      </c>
      <c r="B2001">
        <v>70.938470595036733</v>
      </c>
      <c r="C2001">
        <v>6.5615294049632666</v>
      </c>
    </row>
    <row r="2002" spans="1:3" x14ac:dyDescent="0.3">
      <c r="A2002">
        <v>1963</v>
      </c>
      <c r="B2002">
        <v>75.077373410663029</v>
      </c>
      <c r="C2002">
        <v>2.1226265893369742</v>
      </c>
    </row>
    <row r="2003" spans="1:3" x14ac:dyDescent="0.3">
      <c r="A2003">
        <v>1964</v>
      </c>
      <c r="B2003">
        <v>73.314474148865244</v>
      </c>
      <c r="C2003">
        <v>3.9855258511347529</v>
      </c>
    </row>
    <row r="2004" spans="1:3" x14ac:dyDescent="0.3">
      <c r="A2004">
        <v>1965</v>
      </c>
      <c r="B2004">
        <v>73.794471689865361</v>
      </c>
      <c r="C2004">
        <v>2.705528310134639</v>
      </c>
    </row>
    <row r="2005" spans="1:3" x14ac:dyDescent="0.3">
      <c r="A2005">
        <v>1966</v>
      </c>
      <c r="B2005">
        <v>73.108868750347028</v>
      </c>
      <c r="C2005">
        <v>3.6911312496529689</v>
      </c>
    </row>
    <row r="2006" spans="1:3" x14ac:dyDescent="0.3">
      <c r="A2006">
        <v>1967</v>
      </c>
      <c r="B2006">
        <v>73.128670230071251</v>
      </c>
      <c r="C2006">
        <v>3.3713297699287494</v>
      </c>
    </row>
    <row r="2007" spans="1:3" x14ac:dyDescent="0.3">
      <c r="A2007">
        <v>1968</v>
      </c>
      <c r="B2007">
        <v>72.517754997036718</v>
      </c>
      <c r="C2007">
        <v>3.8822450029632876</v>
      </c>
    </row>
    <row r="2008" spans="1:3" x14ac:dyDescent="0.3">
      <c r="A2008">
        <v>1969</v>
      </c>
      <c r="B2008">
        <v>73.108945252560986</v>
      </c>
      <c r="C2008">
        <v>3.0910547474390171</v>
      </c>
    </row>
    <row r="2009" spans="1:3" x14ac:dyDescent="0.3">
      <c r="A2009">
        <v>1970</v>
      </c>
      <c r="B2009">
        <v>70.644666544284235</v>
      </c>
      <c r="C2009">
        <v>5.1553334557157626</v>
      </c>
    </row>
    <row r="2010" spans="1:3" x14ac:dyDescent="0.3">
      <c r="A2010">
        <v>1971</v>
      </c>
      <c r="B2010">
        <v>72.751075654489767</v>
      </c>
      <c r="C2010">
        <v>3.0489243455102297</v>
      </c>
    </row>
    <row r="2011" spans="1:3" x14ac:dyDescent="0.3">
      <c r="A2011">
        <v>1972</v>
      </c>
      <c r="B2011">
        <v>72.93537463353799</v>
      </c>
      <c r="C2011">
        <v>2.5646253664620104</v>
      </c>
    </row>
    <row r="2012" spans="1:3" x14ac:dyDescent="0.3">
      <c r="A2012">
        <v>1973</v>
      </c>
      <c r="B2012">
        <v>72.859063472398674</v>
      </c>
      <c r="C2012">
        <v>2.840936527601329</v>
      </c>
    </row>
    <row r="2013" spans="1:3" x14ac:dyDescent="0.3">
      <c r="A2013">
        <v>1974</v>
      </c>
      <c r="B2013">
        <v>72.651943448380038</v>
      </c>
      <c r="C2013">
        <v>2.8480565516199619</v>
      </c>
    </row>
    <row r="2014" spans="1:3" x14ac:dyDescent="0.3">
      <c r="A2014">
        <v>1975</v>
      </c>
      <c r="B2014">
        <v>71.920233407601714</v>
      </c>
      <c r="C2014">
        <v>3.779766592398289</v>
      </c>
    </row>
    <row r="2015" spans="1:3" x14ac:dyDescent="0.3">
      <c r="A2015">
        <v>1976</v>
      </c>
      <c r="B2015">
        <v>66.108383294311423</v>
      </c>
      <c r="C2015">
        <v>-3.2083832943114245</v>
      </c>
    </row>
    <row r="2016" spans="1:3" x14ac:dyDescent="0.3">
      <c r="A2016">
        <v>1977</v>
      </c>
      <c r="B2016">
        <v>65.272205345473495</v>
      </c>
      <c r="C2016">
        <v>-2.5722053454734919</v>
      </c>
    </row>
    <row r="2017" spans="1:3" x14ac:dyDescent="0.3">
      <c r="A2017">
        <v>1978</v>
      </c>
      <c r="B2017">
        <v>63.533946351609686</v>
      </c>
      <c r="C2017">
        <v>-1.133946351609687</v>
      </c>
    </row>
    <row r="2018" spans="1:3" x14ac:dyDescent="0.3">
      <c r="A2018">
        <v>1979</v>
      </c>
      <c r="B2018">
        <v>65.255973727142461</v>
      </c>
      <c r="C2018">
        <v>-3.0559737271424581</v>
      </c>
    </row>
    <row r="2019" spans="1:3" x14ac:dyDescent="0.3">
      <c r="A2019">
        <v>1980</v>
      </c>
      <c r="B2019">
        <v>64.922443001935108</v>
      </c>
      <c r="C2019">
        <v>-2.9224430019351075</v>
      </c>
    </row>
    <row r="2020" spans="1:3" x14ac:dyDescent="0.3">
      <c r="A2020">
        <v>1981</v>
      </c>
      <c r="B2020">
        <v>64.588120905945701</v>
      </c>
      <c r="C2020">
        <v>-2.7881209059457035</v>
      </c>
    </row>
    <row r="2021" spans="1:3" x14ac:dyDescent="0.3">
      <c r="A2021">
        <v>1982</v>
      </c>
      <c r="B2021">
        <v>64.923883960054226</v>
      </c>
      <c r="C2021">
        <v>-3.3238839600542249</v>
      </c>
    </row>
    <row r="2022" spans="1:3" x14ac:dyDescent="0.3">
      <c r="A2022">
        <v>1983</v>
      </c>
      <c r="B2022">
        <v>68.536454500652397</v>
      </c>
      <c r="C2022">
        <v>-7.1364545006523983</v>
      </c>
    </row>
    <row r="2023" spans="1:3" x14ac:dyDescent="0.3">
      <c r="A2023">
        <v>1984</v>
      </c>
      <c r="B2023">
        <v>64.010201185024854</v>
      </c>
      <c r="C2023">
        <v>-2.910201185024853</v>
      </c>
    </row>
    <row r="2024" spans="1:3" x14ac:dyDescent="0.3">
      <c r="A2024">
        <v>1985</v>
      </c>
      <c r="B2024">
        <v>63.499266876011013</v>
      </c>
      <c r="C2024">
        <v>4.5007331239889865</v>
      </c>
    </row>
    <row r="2025" spans="1:3" x14ac:dyDescent="0.3">
      <c r="A2025">
        <v>1986</v>
      </c>
      <c r="B2025">
        <v>67.341961961843069</v>
      </c>
      <c r="C2025">
        <v>-3.3419619618430687</v>
      </c>
    </row>
    <row r="2026" spans="1:3" x14ac:dyDescent="0.3">
      <c r="A2026">
        <v>1987</v>
      </c>
      <c r="B2026">
        <v>59.876118454120473</v>
      </c>
      <c r="C2026">
        <v>2.3881545879525845E-2</v>
      </c>
    </row>
    <row r="2027" spans="1:3" x14ac:dyDescent="0.3">
      <c r="A2027">
        <v>1988</v>
      </c>
      <c r="B2027">
        <v>62.314748420139182</v>
      </c>
      <c r="C2027">
        <v>-2.7147484201391805</v>
      </c>
    </row>
    <row r="2028" spans="1:3" x14ac:dyDescent="0.3">
      <c r="A2028">
        <v>1989</v>
      </c>
      <c r="B2028">
        <v>61.145667936800905</v>
      </c>
      <c r="C2028">
        <v>-1.8456679368009077</v>
      </c>
    </row>
    <row r="2029" spans="1:3" x14ac:dyDescent="0.3">
      <c r="A2029">
        <v>1990</v>
      </c>
      <c r="B2029">
        <v>61.25011737140926</v>
      </c>
      <c r="C2029">
        <v>-2.1501173714092587</v>
      </c>
    </row>
    <row r="2030" spans="1:3" x14ac:dyDescent="0.3">
      <c r="A2030">
        <v>1991</v>
      </c>
      <c r="B2030">
        <v>61.481334071297489</v>
      </c>
      <c r="C2030">
        <v>-2.5813340712974906</v>
      </c>
    </row>
    <row r="2031" spans="1:3" x14ac:dyDescent="0.3">
      <c r="A2031">
        <v>1992</v>
      </c>
      <c r="B2031">
        <v>68.946266915137386</v>
      </c>
      <c r="C2031">
        <v>5.0537330848626141</v>
      </c>
    </row>
    <row r="2032" spans="1:3" x14ac:dyDescent="0.3">
      <c r="A2032">
        <v>1993</v>
      </c>
      <c r="B2032">
        <v>70.067737544921428</v>
      </c>
      <c r="C2032">
        <v>3.8322624550785775</v>
      </c>
    </row>
    <row r="2033" spans="1:3" x14ac:dyDescent="0.3">
      <c r="A2033">
        <v>1994</v>
      </c>
      <c r="B2033">
        <v>69.8213955561679</v>
      </c>
      <c r="C2033">
        <v>3.9786044438320971</v>
      </c>
    </row>
    <row r="2034" spans="1:3" x14ac:dyDescent="0.3">
      <c r="A2034">
        <v>1995</v>
      </c>
      <c r="B2034">
        <v>72.112059619363961</v>
      </c>
      <c r="C2034">
        <v>1.487940380636033</v>
      </c>
    </row>
    <row r="2035" spans="1:3" x14ac:dyDescent="0.3">
      <c r="A2035">
        <v>1996</v>
      </c>
      <c r="B2035">
        <v>73.680057664689542</v>
      </c>
      <c r="C2035">
        <v>-0.28005766468953652</v>
      </c>
    </row>
    <row r="2036" spans="1:3" x14ac:dyDescent="0.3">
      <c r="A2036">
        <v>1997</v>
      </c>
      <c r="B2036">
        <v>71.304291732002454</v>
      </c>
      <c r="C2036">
        <v>1.8957082679975485</v>
      </c>
    </row>
    <row r="2037" spans="1:3" x14ac:dyDescent="0.3">
      <c r="A2037">
        <v>1998</v>
      </c>
      <c r="B2037">
        <v>70.781718543675794</v>
      </c>
      <c r="C2037">
        <v>2.2182814563242061</v>
      </c>
    </row>
    <row r="2038" spans="1:3" x14ac:dyDescent="0.3">
      <c r="A2038">
        <v>1999</v>
      </c>
      <c r="B2038">
        <v>70.979651019381947</v>
      </c>
      <c r="C2038">
        <v>1.7203489806180556</v>
      </c>
    </row>
    <row r="2039" spans="1:3" x14ac:dyDescent="0.3">
      <c r="A2039">
        <v>2000</v>
      </c>
      <c r="B2039">
        <v>71.438138177608863</v>
      </c>
      <c r="C2039">
        <v>1.0618618223911369</v>
      </c>
    </row>
    <row r="2040" spans="1:3" x14ac:dyDescent="0.3">
      <c r="A2040">
        <v>2001</v>
      </c>
      <c r="B2040">
        <v>71.428714311275101</v>
      </c>
      <c r="C2040">
        <v>0.87128568872489609</v>
      </c>
    </row>
    <row r="2041" spans="1:3" x14ac:dyDescent="0.3">
      <c r="A2041">
        <v>2002</v>
      </c>
      <c r="B2041">
        <v>71.440910831047304</v>
      </c>
      <c r="C2041">
        <v>0.65908916895268987</v>
      </c>
    </row>
    <row r="2042" spans="1:3" x14ac:dyDescent="0.3">
      <c r="A2042">
        <v>2003</v>
      </c>
      <c r="B2042">
        <v>70.523969639268003</v>
      </c>
      <c r="C2042">
        <v>1.3760303607320026</v>
      </c>
    </row>
    <row r="2043" spans="1:3" x14ac:dyDescent="0.3">
      <c r="A2043">
        <v>2004</v>
      </c>
      <c r="B2043">
        <v>71.132376169942503</v>
      </c>
      <c r="C2043">
        <v>0.56762383005749939</v>
      </c>
    </row>
    <row r="2044" spans="1:3" x14ac:dyDescent="0.3">
      <c r="A2044">
        <v>2005</v>
      </c>
      <c r="B2044">
        <v>68.283331235084077</v>
      </c>
      <c r="C2044">
        <v>3.2166687649159229</v>
      </c>
    </row>
    <row r="2045" spans="1:3" x14ac:dyDescent="0.3">
      <c r="A2045">
        <v>2006</v>
      </c>
      <c r="B2045">
        <v>70.243640470070531</v>
      </c>
      <c r="C2045">
        <v>0.95635952992947182</v>
      </c>
    </row>
    <row r="2046" spans="1:3" x14ac:dyDescent="0.3">
      <c r="A2046">
        <v>2007</v>
      </c>
      <c r="B2046">
        <v>69.728253070958843</v>
      </c>
      <c r="C2046">
        <v>9.2717469290411572</v>
      </c>
    </row>
    <row r="2047" spans="1:3" x14ac:dyDescent="0.3">
      <c r="A2047">
        <v>2008</v>
      </c>
      <c r="B2047">
        <v>69.529400953224268</v>
      </c>
      <c r="C2047">
        <v>5.9705990467757317</v>
      </c>
    </row>
    <row r="2048" spans="1:3" x14ac:dyDescent="0.3">
      <c r="A2048">
        <v>2009</v>
      </c>
      <c r="B2048">
        <v>71.736492823048167</v>
      </c>
      <c r="C2048">
        <v>3.5635071769518305</v>
      </c>
    </row>
    <row r="2049" spans="1:3" x14ac:dyDescent="0.3">
      <c r="A2049">
        <v>2010</v>
      </c>
      <c r="B2049">
        <v>72.772006791337873</v>
      </c>
      <c r="C2049">
        <v>2.5279932086621244</v>
      </c>
    </row>
    <row r="2050" spans="1:3" x14ac:dyDescent="0.3">
      <c r="A2050">
        <v>2011</v>
      </c>
      <c r="B2050">
        <v>73.607674016293359</v>
      </c>
      <c r="C2050">
        <v>1.2923259837066468</v>
      </c>
    </row>
    <row r="2051" spans="1:3" x14ac:dyDescent="0.3">
      <c r="A2051">
        <v>2012</v>
      </c>
      <c r="B2051">
        <v>73.024049056797551</v>
      </c>
      <c r="C2051">
        <v>1.4759509432024487</v>
      </c>
    </row>
    <row r="2052" spans="1:3" x14ac:dyDescent="0.3">
      <c r="A2052">
        <v>2013</v>
      </c>
      <c r="B2052">
        <v>74.738584182128449</v>
      </c>
      <c r="C2052">
        <v>-1.0385841821284458</v>
      </c>
    </row>
    <row r="2053" spans="1:3" x14ac:dyDescent="0.3">
      <c r="A2053">
        <v>2014</v>
      </c>
      <c r="B2053">
        <v>74.727608687746027</v>
      </c>
      <c r="C2053">
        <v>-0.92760868774603011</v>
      </c>
    </row>
    <row r="2054" spans="1:3" x14ac:dyDescent="0.3">
      <c r="A2054">
        <v>2015</v>
      </c>
      <c r="B2054">
        <v>70.345641545300936</v>
      </c>
      <c r="C2054">
        <v>3.5543584546990701</v>
      </c>
    </row>
    <row r="2055" spans="1:3" x14ac:dyDescent="0.3">
      <c r="A2055">
        <v>2016</v>
      </c>
      <c r="B2055">
        <v>70.3285613959833</v>
      </c>
      <c r="C2055">
        <v>3.6714386040167</v>
      </c>
    </row>
    <row r="2056" spans="1:3" x14ac:dyDescent="0.3">
      <c r="A2056">
        <v>2017</v>
      </c>
      <c r="B2056">
        <v>72.502150332260058</v>
      </c>
      <c r="C2056">
        <v>1.6978496677399448</v>
      </c>
    </row>
    <row r="2057" spans="1:3" x14ac:dyDescent="0.3">
      <c r="A2057">
        <v>2018</v>
      </c>
      <c r="B2057">
        <v>70.973348127885671</v>
      </c>
      <c r="C2057">
        <v>1.8266518721143257</v>
      </c>
    </row>
    <row r="2058" spans="1:3" x14ac:dyDescent="0.3">
      <c r="A2058">
        <v>2019</v>
      </c>
      <c r="B2058">
        <v>71.36789061088416</v>
      </c>
      <c r="C2058">
        <v>0.83210938911584265</v>
      </c>
    </row>
    <row r="2059" spans="1:3" x14ac:dyDescent="0.3">
      <c r="A2059">
        <v>2020</v>
      </c>
      <c r="B2059">
        <v>71.842493362092668</v>
      </c>
      <c r="C2059">
        <v>0.25750663790732631</v>
      </c>
    </row>
    <row r="2060" spans="1:3" x14ac:dyDescent="0.3">
      <c r="A2060">
        <v>2021</v>
      </c>
      <c r="B2060">
        <v>71.530077880049177</v>
      </c>
      <c r="C2060">
        <v>1.0699221199508173</v>
      </c>
    </row>
    <row r="2061" spans="1:3" x14ac:dyDescent="0.3">
      <c r="A2061">
        <v>2022</v>
      </c>
      <c r="B2061">
        <v>66.493276261667816</v>
      </c>
      <c r="C2061">
        <v>5.9067237383321896</v>
      </c>
    </row>
    <row r="2062" spans="1:3" x14ac:dyDescent="0.3">
      <c r="A2062">
        <v>2023</v>
      </c>
      <c r="B2062">
        <v>71.235554092307439</v>
      </c>
      <c r="C2062">
        <v>0.16444590769256706</v>
      </c>
    </row>
    <row r="2063" spans="1:3" x14ac:dyDescent="0.3">
      <c r="A2063">
        <v>2024</v>
      </c>
      <c r="B2063">
        <v>65.82279870802418</v>
      </c>
      <c r="C2063">
        <v>2.6772012919758197</v>
      </c>
    </row>
    <row r="2064" spans="1:3" x14ac:dyDescent="0.3">
      <c r="A2064">
        <v>2025</v>
      </c>
      <c r="B2064">
        <v>68.539406697077752</v>
      </c>
      <c r="C2064">
        <v>-0.13940669707774589</v>
      </c>
    </row>
    <row r="2065" spans="1:3" x14ac:dyDescent="0.3">
      <c r="A2065">
        <v>2026</v>
      </c>
      <c r="B2065">
        <v>69.298594174705912</v>
      </c>
      <c r="C2065">
        <v>-1.1985941747059172</v>
      </c>
    </row>
    <row r="2066" spans="1:3" x14ac:dyDescent="0.3">
      <c r="A2066">
        <v>2027</v>
      </c>
      <c r="B2066">
        <v>69.509329748551764</v>
      </c>
      <c r="C2066">
        <v>-1.4093297485517695</v>
      </c>
    </row>
    <row r="2067" spans="1:3" x14ac:dyDescent="0.3">
      <c r="A2067">
        <v>2028</v>
      </c>
      <c r="B2067">
        <v>69.414869992418119</v>
      </c>
      <c r="C2067">
        <v>-1.4148699924181187</v>
      </c>
    </row>
    <row r="2068" spans="1:3" x14ac:dyDescent="0.3">
      <c r="A2068">
        <v>2029</v>
      </c>
      <c r="B2068">
        <v>68.661643280671811</v>
      </c>
      <c r="C2068">
        <v>-0.7616432806718052</v>
      </c>
    </row>
    <row r="2069" spans="1:3" x14ac:dyDescent="0.3">
      <c r="A2069">
        <v>2030</v>
      </c>
      <c r="B2069">
        <v>69.001926095376803</v>
      </c>
      <c r="C2069">
        <v>-1.0019260953768026</v>
      </c>
    </row>
    <row r="2070" spans="1:3" x14ac:dyDescent="0.3">
      <c r="A2070">
        <v>2031</v>
      </c>
      <c r="B2070">
        <v>69.087727531996336</v>
      </c>
      <c r="C2070">
        <v>-1.587727531996336</v>
      </c>
    </row>
    <row r="2071" spans="1:3" x14ac:dyDescent="0.3">
      <c r="A2071">
        <v>2032</v>
      </c>
      <c r="B2071">
        <v>68.877808974213266</v>
      </c>
      <c r="C2071">
        <v>-1.3778089742132664</v>
      </c>
    </row>
    <row r="2072" spans="1:3" x14ac:dyDescent="0.3">
      <c r="A2072">
        <v>2033</v>
      </c>
      <c r="B2072">
        <v>67.823317959108124</v>
      </c>
      <c r="C2072">
        <v>-0.52331795910812673</v>
      </c>
    </row>
    <row r="2073" spans="1:3" x14ac:dyDescent="0.3">
      <c r="A2073">
        <v>2034</v>
      </c>
      <c r="B2073">
        <v>65.365439332452212</v>
      </c>
      <c r="C2073">
        <v>1.6345606675477882</v>
      </c>
    </row>
    <row r="2074" spans="1:3" x14ac:dyDescent="0.3">
      <c r="A2074">
        <v>2035</v>
      </c>
      <c r="B2074">
        <v>68.435521083684037</v>
      </c>
      <c r="C2074">
        <v>-1.1355210836840399</v>
      </c>
    </row>
    <row r="2075" spans="1:3" x14ac:dyDescent="0.3">
      <c r="A2075">
        <v>2036</v>
      </c>
      <c r="B2075">
        <v>68.335171502619886</v>
      </c>
      <c r="C2075">
        <v>-1.1351715026198832</v>
      </c>
    </row>
    <row r="2076" spans="1:3" x14ac:dyDescent="0.3">
      <c r="A2076">
        <v>2037</v>
      </c>
      <c r="B2076">
        <v>67.698983430525828</v>
      </c>
      <c r="C2076">
        <v>-0.8989834305258313</v>
      </c>
    </row>
    <row r="2077" spans="1:3" x14ac:dyDescent="0.3">
      <c r="A2077">
        <v>2038</v>
      </c>
      <c r="B2077">
        <v>67.71555948114576</v>
      </c>
      <c r="C2077">
        <v>-0.91555948114576324</v>
      </c>
    </row>
    <row r="2078" spans="1:3" x14ac:dyDescent="0.3">
      <c r="A2078">
        <v>2039</v>
      </c>
      <c r="B2078">
        <v>67.366276521130231</v>
      </c>
      <c r="C2078">
        <v>-0.5662765211302343</v>
      </c>
    </row>
    <row r="2079" spans="1:3" x14ac:dyDescent="0.3">
      <c r="A2079">
        <v>2040</v>
      </c>
      <c r="B2079">
        <v>78.305181187219432</v>
      </c>
      <c r="C2079">
        <v>-0.8051811872194321</v>
      </c>
    </row>
    <row r="2080" spans="1:3" x14ac:dyDescent="0.3">
      <c r="A2080">
        <v>2041</v>
      </c>
      <c r="B2080">
        <v>82.260250113753386</v>
      </c>
      <c r="C2080">
        <v>-4.9602501137533892</v>
      </c>
    </row>
    <row r="2081" spans="1:3" x14ac:dyDescent="0.3">
      <c r="A2081">
        <v>2042</v>
      </c>
      <c r="B2081">
        <v>78.874107863318699</v>
      </c>
      <c r="C2081">
        <v>-1.7741078633187044</v>
      </c>
    </row>
    <row r="2082" spans="1:3" x14ac:dyDescent="0.3">
      <c r="A2082">
        <v>2043</v>
      </c>
      <c r="B2082">
        <v>79.954628053952959</v>
      </c>
      <c r="C2082">
        <v>-3.1546280539529619</v>
      </c>
    </row>
    <row r="2083" spans="1:3" x14ac:dyDescent="0.3">
      <c r="A2083">
        <v>2044</v>
      </c>
      <c r="B2083">
        <v>79.966675702054019</v>
      </c>
      <c r="C2083">
        <v>-3.266675702054016</v>
      </c>
    </row>
    <row r="2084" spans="1:3" x14ac:dyDescent="0.3">
      <c r="A2084">
        <v>2045</v>
      </c>
      <c r="B2084">
        <v>81.554516791416347</v>
      </c>
      <c r="C2084">
        <v>-5.25451679141635</v>
      </c>
    </row>
    <row r="2085" spans="1:3" x14ac:dyDescent="0.3">
      <c r="A2085">
        <v>2046</v>
      </c>
      <c r="B2085">
        <v>79.305362364631009</v>
      </c>
      <c r="C2085">
        <v>-3.6053623646310058</v>
      </c>
    </row>
    <row r="2086" spans="1:3" x14ac:dyDescent="0.3">
      <c r="A2086">
        <v>2047</v>
      </c>
      <c r="B2086">
        <v>80.821205098204715</v>
      </c>
      <c r="C2086">
        <v>-5.3212050982047145</v>
      </c>
    </row>
    <row r="2087" spans="1:3" x14ac:dyDescent="0.3">
      <c r="A2087">
        <v>2048</v>
      </c>
      <c r="B2087">
        <v>78.670017331807259</v>
      </c>
      <c r="C2087">
        <v>-3.3700173318072615</v>
      </c>
    </row>
    <row r="2088" spans="1:3" x14ac:dyDescent="0.3">
      <c r="A2088">
        <v>2049</v>
      </c>
      <c r="B2088">
        <v>78.430916525089387</v>
      </c>
      <c r="C2088">
        <v>-3.2309165250893841</v>
      </c>
    </row>
    <row r="2089" spans="1:3" x14ac:dyDescent="0.3">
      <c r="A2089">
        <v>2050</v>
      </c>
      <c r="B2089">
        <v>78.132879915150568</v>
      </c>
      <c r="C2089">
        <v>-3.1328799151505677</v>
      </c>
    </row>
    <row r="2090" spans="1:3" x14ac:dyDescent="0.3">
      <c r="A2090">
        <v>2051</v>
      </c>
      <c r="B2090">
        <v>78.540490008269032</v>
      </c>
      <c r="C2090">
        <v>-3.6404900082690261</v>
      </c>
    </row>
    <row r="2091" spans="1:3" x14ac:dyDescent="0.3">
      <c r="A2091">
        <v>2052</v>
      </c>
      <c r="B2091">
        <v>78.459810703867987</v>
      </c>
      <c r="C2091">
        <v>-3.7598107038679842</v>
      </c>
    </row>
    <row r="2092" spans="1:3" x14ac:dyDescent="0.3">
      <c r="A2092">
        <v>2053</v>
      </c>
      <c r="B2092">
        <v>77.980420948277668</v>
      </c>
      <c r="C2092">
        <v>-3.4804209482776685</v>
      </c>
    </row>
    <row r="2093" spans="1:3" x14ac:dyDescent="0.3">
      <c r="A2093">
        <v>2054</v>
      </c>
      <c r="B2093">
        <v>77.702462250745882</v>
      </c>
      <c r="C2093">
        <v>-3.5024622507458787</v>
      </c>
    </row>
    <row r="2094" spans="1:3" x14ac:dyDescent="0.3">
      <c r="A2094">
        <v>2055</v>
      </c>
      <c r="B2094">
        <v>77.65584366842522</v>
      </c>
      <c r="C2094">
        <v>-3.9558436684252172</v>
      </c>
    </row>
    <row r="2095" spans="1:3" x14ac:dyDescent="0.3">
      <c r="A2095">
        <v>2056</v>
      </c>
      <c r="B2095">
        <v>78.597183160674476</v>
      </c>
      <c r="C2095">
        <v>2.5028168393255186</v>
      </c>
    </row>
    <row r="2096" spans="1:3" x14ac:dyDescent="0.3">
      <c r="A2096">
        <v>2057</v>
      </c>
      <c r="B2096">
        <v>77.528757087312442</v>
      </c>
      <c r="C2096">
        <v>11.471242912687558</v>
      </c>
    </row>
    <row r="2097" spans="1:3" x14ac:dyDescent="0.3">
      <c r="A2097">
        <v>2058</v>
      </c>
      <c r="B2097">
        <v>78.394125036294696</v>
      </c>
      <c r="C2097">
        <v>7.605874963705304</v>
      </c>
    </row>
    <row r="2098" spans="1:3" x14ac:dyDescent="0.3">
      <c r="A2098">
        <v>2059</v>
      </c>
      <c r="B2098">
        <v>80.3558306894016</v>
      </c>
      <c r="C2098">
        <v>2.6441693105984001</v>
      </c>
    </row>
    <row r="2099" spans="1:3" x14ac:dyDescent="0.3">
      <c r="A2099">
        <v>2060</v>
      </c>
      <c r="B2099">
        <v>82.043194246967332</v>
      </c>
      <c r="C2099">
        <v>-4.3194246967331651E-2</v>
      </c>
    </row>
    <row r="2100" spans="1:3" x14ac:dyDescent="0.3">
      <c r="A2100">
        <v>2061</v>
      </c>
      <c r="B2100">
        <v>81.978295127458694</v>
      </c>
      <c r="C2100">
        <v>-2.3782951274586992</v>
      </c>
    </row>
    <row r="2101" spans="1:3" x14ac:dyDescent="0.3">
      <c r="A2101">
        <v>2062</v>
      </c>
      <c r="B2101">
        <v>81.980095386136455</v>
      </c>
      <c r="C2101">
        <v>-2.6800953861364576</v>
      </c>
    </row>
    <row r="2102" spans="1:3" x14ac:dyDescent="0.3">
      <c r="A2102">
        <v>2063</v>
      </c>
      <c r="B2102">
        <v>81.035752752607095</v>
      </c>
      <c r="C2102">
        <v>-2.0357527526070953</v>
      </c>
    </row>
    <row r="2103" spans="1:3" x14ac:dyDescent="0.3">
      <c r="A2103">
        <v>2064</v>
      </c>
      <c r="B2103">
        <v>79.643900188544976</v>
      </c>
      <c r="C2103">
        <v>-0.94390018854497271</v>
      </c>
    </row>
    <row r="2104" spans="1:3" x14ac:dyDescent="0.3">
      <c r="A2104">
        <v>2065</v>
      </c>
      <c r="B2104">
        <v>80.674163176559475</v>
      </c>
      <c r="C2104">
        <v>-2.1741631765594747</v>
      </c>
    </row>
    <row r="2105" spans="1:3" x14ac:dyDescent="0.3">
      <c r="A2105">
        <v>2066</v>
      </c>
      <c r="B2105">
        <v>81.658141417201563</v>
      </c>
      <c r="C2105">
        <v>-3.9581414172015599</v>
      </c>
    </row>
    <row r="2106" spans="1:3" x14ac:dyDescent="0.3">
      <c r="A2106">
        <v>2067</v>
      </c>
      <c r="B2106">
        <v>79.505720182660525</v>
      </c>
      <c r="C2106">
        <v>-1.5057201826605251</v>
      </c>
    </row>
    <row r="2107" spans="1:3" x14ac:dyDescent="0.3">
      <c r="A2107">
        <v>2068</v>
      </c>
      <c r="B2107">
        <v>81.953714155654623</v>
      </c>
      <c r="C2107">
        <v>-4.653714155654626</v>
      </c>
    </row>
    <row r="2108" spans="1:3" x14ac:dyDescent="0.3">
      <c r="A2108">
        <v>2069</v>
      </c>
      <c r="B2108">
        <v>81.22312306144309</v>
      </c>
      <c r="C2108">
        <v>-4.0231230614430871</v>
      </c>
    </row>
    <row r="2109" spans="1:3" x14ac:dyDescent="0.3">
      <c r="A2109">
        <v>2070</v>
      </c>
      <c r="B2109">
        <v>78.472885964060453</v>
      </c>
      <c r="C2109">
        <v>-1.5728859640604469</v>
      </c>
    </row>
    <row r="2110" spans="1:3" x14ac:dyDescent="0.3">
      <c r="A2110">
        <v>2071</v>
      </c>
      <c r="B2110">
        <v>78.012640673041957</v>
      </c>
      <c r="C2110">
        <v>-1.4126406730419632</v>
      </c>
    </row>
    <row r="2111" spans="1:3" x14ac:dyDescent="0.3">
      <c r="A2111">
        <v>2072</v>
      </c>
      <c r="B2111">
        <v>78.556984004917737</v>
      </c>
      <c r="C2111">
        <v>-0.35698400491773441</v>
      </c>
    </row>
    <row r="2112" spans="1:3" x14ac:dyDescent="0.3">
      <c r="A2112">
        <v>2073</v>
      </c>
      <c r="B2112">
        <v>79.348987930388731</v>
      </c>
      <c r="C2112">
        <v>-1.2489879303887363</v>
      </c>
    </row>
    <row r="2113" spans="1:3" x14ac:dyDescent="0.3">
      <c r="A2113">
        <v>2074</v>
      </c>
      <c r="B2113">
        <v>76.288834920902261</v>
      </c>
      <c r="C2113">
        <v>1.611165079097745</v>
      </c>
    </row>
    <row r="2114" spans="1:3" x14ac:dyDescent="0.3">
      <c r="A2114">
        <v>2075</v>
      </c>
      <c r="B2114">
        <v>79.165249052983796</v>
      </c>
      <c r="C2114">
        <v>-1.3652490529837991</v>
      </c>
    </row>
    <row r="2115" spans="1:3" x14ac:dyDescent="0.3">
      <c r="A2115">
        <v>2076</v>
      </c>
      <c r="B2115">
        <v>78.705952244576523</v>
      </c>
      <c r="C2115">
        <v>-1.2059522445765225</v>
      </c>
    </row>
    <row r="2116" spans="1:3" x14ac:dyDescent="0.3">
      <c r="A2116">
        <v>2077</v>
      </c>
      <c r="B2116">
        <v>74.080247636287098</v>
      </c>
      <c r="C2116">
        <v>3.2197523637128995</v>
      </c>
    </row>
    <row r="2117" spans="1:3" x14ac:dyDescent="0.3">
      <c r="A2117">
        <v>2078</v>
      </c>
      <c r="B2117">
        <v>77.410925239879646</v>
      </c>
      <c r="C2117">
        <v>-0.41092523987964569</v>
      </c>
    </row>
    <row r="2118" spans="1:3" x14ac:dyDescent="0.3">
      <c r="A2118">
        <v>2079</v>
      </c>
      <c r="B2118">
        <v>78.554927953464144</v>
      </c>
      <c r="C2118">
        <v>-1.7549279534641471</v>
      </c>
    </row>
    <row r="2119" spans="1:3" x14ac:dyDescent="0.3">
      <c r="A2119">
        <v>2080</v>
      </c>
      <c r="B2119">
        <v>74.035423125903947</v>
      </c>
      <c r="C2119">
        <v>2.6645768740960563</v>
      </c>
    </row>
    <row r="2120" spans="1:3" x14ac:dyDescent="0.3">
      <c r="A2120">
        <v>2081</v>
      </c>
      <c r="B2120">
        <v>74.613295951605608</v>
      </c>
      <c r="C2120">
        <v>1.9867040483943867</v>
      </c>
    </row>
    <row r="2121" spans="1:3" x14ac:dyDescent="0.3">
      <c r="A2121">
        <v>2082</v>
      </c>
      <c r="B2121">
        <v>77.113496267797828</v>
      </c>
      <c r="C2121">
        <v>-0.51349626779783364</v>
      </c>
    </row>
    <row r="2122" spans="1:3" x14ac:dyDescent="0.3">
      <c r="A2122">
        <v>2083</v>
      </c>
      <c r="B2122">
        <v>76.324089503690502</v>
      </c>
      <c r="C2122">
        <v>0.27591049630949271</v>
      </c>
    </row>
    <row r="2123" spans="1:3" x14ac:dyDescent="0.3">
      <c r="A2123">
        <v>2084</v>
      </c>
      <c r="B2123">
        <v>75.369383361963472</v>
      </c>
      <c r="C2123">
        <v>1.1306166380365283</v>
      </c>
    </row>
    <row r="2124" spans="1:3" x14ac:dyDescent="0.3">
      <c r="A2124">
        <v>2085</v>
      </c>
      <c r="B2124">
        <v>73.779501943569699</v>
      </c>
      <c r="C2124">
        <v>2.6204980564303071</v>
      </c>
    </row>
    <row r="2125" spans="1:3" x14ac:dyDescent="0.3">
      <c r="A2125">
        <v>2086</v>
      </c>
      <c r="B2125">
        <v>73.58317158144547</v>
      </c>
      <c r="C2125">
        <v>2.7168284185545275</v>
      </c>
    </row>
    <row r="2126" spans="1:3" x14ac:dyDescent="0.3">
      <c r="A2126">
        <v>2087</v>
      </c>
      <c r="B2126">
        <v>72.610134707827854</v>
      </c>
      <c r="C2126">
        <v>3.5898652921721492</v>
      </c>
    </row>
    <row r="2127" spans="1:3" x14ac:dyDescent="0.3">
      <c r="A2127">
        <v>2088</v>
      </c>
      <c r="B2127">
        <v>65.071569020265486</v>
      </c>
      <c r="C2127">
        <v>17.228430979734512</v>
      </c>
    </row>
    <row r="2128" spans="1:3" x14ac:dyDescent="0.3">
      <c r="A2128">
        <v>2089</v>
      </c>
      <c r="B2128">
        <v>64.359899127216991</v>
      </c>
      <c r="C2128">
        <v>17.640100872783009</v>
      </c>
    </row>
    <row r="2129" spans="1:3" x14ac:dyDescent="0.3">
      <c r="A2129">
        <v>2090</v>
      </c>
      <c r="B2129">
        <v>65.377463058469814</v>
      </c>
      <c r="C2129">
        <v>16.322536941530188</v>
      </c>
    </row>
    <row r="2130" spans="1:3" x14ac:dyDescent="0.3">
      <c r="A2130">
        <v>2091</v>
      </c>
      <c r="B2130">
        <v>65.409502273900401</v>
      </c>
      <c r="C2130">
        <v>15.790497726099602</v>
      </c>
    </row>
    <row r="2131" spans="1:3" x14ac:dyDescent="0.3">
      <c r="A2131">
        <v>2092</v>
      </c>
      <c r="B2131">
        <v>65.405467124132315</v>
      </c>
      <c r="C2131">
        <v>15.694532875867679</v>
      </c>
    </row>
    <row r="2132" spans="1:3" x14ac:dyDescent="0.3">
      <c r="A2132">
        <v>2093</v>
      </c>
      <c r="B2132">
        <v>66.371221345261986</v>
      </c>
      <c r="C2132">
        <v>20.628778654738014</v>
      </c>
    </row>
    <row r="2133" spans="1:3" x14ac:dyDescent="0.3">
      <c r="A2133">
        <v>2094</v>
      </c>
      <c r="B2133">
        <v>66.282001075159414</v>
      </c>
      <c r="C2133">
        <v>19.717998924840586</v>
      </c>
    </row>
    <row r="2134" spans="1:3" x14ac:dyDescent="0.3">
      <c r="A2134">
        <v>2095</v>
      </c>
      <c r="B2134">
        <v>66.30585549336358</v>
      </c>
      <c r="C2134">
        <v>16.69414450663642</v>
      </c>
    </row>
    <row r="2135" spans="1:3" x14ac:dyDescent="0.3">
      <c r="A2135">
        <v>2096</v>
      </c>
      <c r="B2135">
        <v>66.070298536783</v>
      </c>
      <c r="C2135">
        <v>13.729701463216998</v>
      </c>
    </row>
    <row r="2136" spans="1:3" x14ac:dyDescent="0.3">
      <c r="A2136">
        <v>2097</v>
      </c>
      <c r="B2136">
        <v>66.433428671742348</v>
      </c>
      <c r="C2136">
        <v>12.966571328257658</v>
      </c>
    </row>
    <row r="2137" spans="1:3" x14ac:dyDescent="0.3">
      <c r="A2137">
        <v>2098</v>
      </c>
      <c r="B2137">
        <v>66.205064420967588</v>
      </c>
      <c r="C2137">
        <v>12.494935579032415</v>
      </c>
    </row>
    <row r="2138" spans="1:3" x14ac:dyDescent="0.3">
      <c r="A2138">
        <v>2099</v>
      </c>
      <c r="B2138">
        <v>63.501229239329859</v>
      </c>
      <c r="C2138">
        <v>14.698770760670143</v>
      </c>
    </row>
    <row r="2139" spans="1:3" x14ac:dyDescent="0.3">
      <c r="A2139">
        <v>2100</v>
      </c>
      <c r="B2139">
        <v>66.210683809120596</v>
      </c>
      <c r="C2139">
        <v>11.389316190879399</v>
      </c>
    </row>
    <row r="2140" spans="1:3" x14ac:dyDescent="0.3">
      <c r="A2140">
        <v>2101</v>
      </c>
      <c r="B2140">
        <v>66.181384187235309</v>
      </c>
      <c r="C2140">
        <v>10.918615812764685</v>
      </c>
    </row>
    <row r="2141" spans="1:3" x14ac:dyDescent="0.3">
      <c r="A2141">
        <v>2102</v>
      </c>
      <c r="B2141">
        <v>67.968284400591443</v>
      </c>
      <c r="C2141">
        <v>8.7317155994085596</v>
      </c>
    </row>
    <row r="2142" spans="1:3" x14ac:dyDescent="0.3">
      <c r="A2142">
        <v>2103</v>
      </c>
      <c r="B2142">
        <v>66.215331989028741</v>
      </c>
      <c r="C2142">
        <v>9.7846680109712594</v>
      </c>
    </row>
    <row r="2143" spans="1:3" x14ac:dyDescent="0.3">
      <c r="A2143">
        <v>2104</v>
      </c>
      <c r="B2143">
        <v>63.903266498574375</v>
      </c>
      <c r="C2143">
        <v>8.1967335014256193</v>
      </c>
    </row>
    <row r="2144" spans="1:3" x14ac:dyDescent="0.3">
      <c r="A2144">
        <v>2105</v>
      </c>
      <c r="B2144">
        <v>64.151171534404341</v>
      </c>
      <c r="C2144">
        <v>7.6488284655956562</v>
      </c>
    </row>
    <row r="2145" spans="1:3" x14ac:dyDescent="0.3">
      <c r="A2145">
        <v>2106</v>
      </c>
      <c r="B2145">
        <v>64.206787685384072</v>
      </c>
      <c r="C2145">
        <v>7.4932123146159313</v>
      </c>
    </row>
    <row r="2146" spans="1:3" x14ac:dyDescent="0.3">
      <c r="A2146">
        <v>2107</v>
      </c>
      <c r="B2146">
        <v>65.354289258361476</v>
      </c>
      <c r="C2146">
        <v>13.645710741638524</v>
      </c>
    </row>
    <row r="2147" spans="1:3" x14ac:dyDescent="0.3">
      <c r="A2147">
        <v>2108</v>
      </c>
      <c r="B2147">
        <v>63.952295607520533</v>
      </c>
      <c r="C2147">
        <v>13.047704392479467</v>
      </c>
    </row>
    <row r="2148" spans="1:3" x14ac:dyDescent="0.3">
      <c r="A2148">
        <v>2109</v>
      </c>
      <c r="B2148">
        <v>59.524313803924848</v>
      </c>
      <c r="C2148">
        <v>9.2756861960751493</v>
      </c>
    </row>
    <row r="2149" spans="1:3" x14ac:dyDescent="0.3">
      <c r="A2149">
        <v>2110</v>
      </c>
      <c r="B2149">
        <v>63.544435444490837</v>
      </c>
      <c r="C2149">
        <v>5.455564555509163</v>
      </c>
    </row>
    <row r="2150" spans="1:3" x14ac:dyDescent="0.3">
      <c r="A2150">
        <v>2111</v>
      </c>
      <c r="B2150">
        <v>61.811925420718381</v>
      </c>
      <c r="C2150">
        <v>7.0880745792816242</v>
      </c>
    </row>
    <row r="2151" spans="1:3" x14ac:dyDescent="0.3">
      <c r="A2151">
        <v>2112</v>
      </c>
      <c r="B2151">
        <v>64.936767276517742</v>
      </c>
      <c r="C2151">
        <v>3.3632327234822554</v>
      </c>
    </row>
    <row r="2152" spans="1:3" x14ac:dyDescent="0.3">
      <c r="A2152">
        <v>2113</v>
      </c>
      <c r="B2152">
        <v>64.826857134098162</v>
      </c>
      <c r="C2152">
        <v>3.1731428659018377</v>
      </c>
    </row>
    <row r="2153" spans="1:3" x14ac:dyDescent="0.3">
      <c r="A2153">
        <v>2114</v>
      </c>
      <c r="B2153">
        <v>64.649610419044635</v>
      </c>
      <c r="C2153">
        <v>2.6503895809553626</v>
      </c>
    </row>
    <row r="2154" spans="1:3" x14ac:dyDescent="0.3">
      <c r="A2154">
        <v>2115</v>
      </c>
      <c r="B2154">
        <v>65.418512315297406</v>
      </c>
      <c r="C2154">
        <v>2.5814876847025943</v>
      </c>
    </row>
    <row r="2155" spans="1:3" x14ac:dyDescent="0.3">
      <c r="A2155">
        <v>2116</v>
      </c>
      <c r="B2155">
        <v>64.359793445747741</v>
      </c>
      <c r="C2155">
        <v>3.2402065542522536</v>
      </c>
    </row>
    <row r="2156" spans="1:3" x14ac:dyDescent="0.3">
      <c r="A2156">
        <v>2117</v>
      </c>
      <c r="B2156">
        <v>63.949523323421388</v>
      </c>
      <c r="C2156">
        <v>3.5504766765786115</v>
      </c>
    </row>
    <row r="2157" spans="1:3" x14ac:dyDescent="0.3">
      <c r="A2157">
        <v>2118</v>
      </c>
      <c r="B2157">
        <v>65.049148885220291</v>
      </c>
      <c r="C2157">
        <v>2.5508511147797037</v>
      </c>
    </row>
    <row r="2158" spans="1:3" x14ac:dyDescent="0.3">
      <c r="A2158">
        <v>2119</v>
      </c>
      <c r="B2158">
        <v>64.476708710010172</v>
      </c>
      <c r="C2158">
        <v>2.6232912899898224</v>
      </c>
    </row>
    <row r="2159" spans="1:3" x14ac:dyDescent="0.3">
      <c r="A2159">
        <v>2120</v>
      </c>
      <c r="B2159">
        <v>73.473968482054147</v>
      </c>
      <c r="C2159">
        <v>1.526031517945853</v>
      </c>
    </row>
    <row r="2160" spans="1:3" x14ac:dyDescent="0.3">
      <c r="A2160">
        <v>2121</v>
      </c>
      <c r="B2160">
        <v>75.842255762003603</v>
      </c>
      <c r="C2160">
        <v>-1.0422557620036059</v>
      </c>
    </row>
    <row r="2161" spans="1:3" x14ac:dyDescent="0.3">
      <c r="A2161">
        <v>2122</v>
      </c>
      <c r="B2161">
        <v>78.468457330165492</v>
      </c>
      <c r="C2161">
        <v>-3.8684573301654979</v>
      </c>
    </row>
    <row r="2162" spans="1:3" x14ac:dyDescent="0.3">
      <c r="A2162">
        <v>2123</v>
      </c>
      <c r="B2162">
        <v>78.616991960461363</v>
      </c>
      <c r="C2162">
        <v>-4.2169919604613568</v>
      </c>
    </row>
    <row r="2163" spans="1:3" x14ac:dyDescent="0.3">
      <c r="A2163">
        <v>2124</v>
      </c>
      <c r="B2163">
        <v>77.920032019552551</v>
      </c>
      <c r="C2163">
        <v>-3.6200320195525535</v>
      </c>
    </row>
    <row r="2164" spans="1:3" x14ac:dyDescent="0.3">
      <c r="A2164">
        <v>2125</v>
      </c>
      <c r="B2164">
        <v>78.352677453473348</v>
      </c>
      <c r="C2164">
        <v>-4.952677453473342</v>
      </c>
    </row>
    <row r="2165" spans="1:3" x14ac:dyDescent="0.3">
      <c r="A2165">
        <v>2126</v>
      </c>
      <c r="B2165">
        <v>78.049689210587218</v>
      </c>
      <c r="C2165">
        <v>-4.9496892105872234</v>
      </c>
    </row>
    <row r="2166" spans="1:3" x14ac:dyDescent="0.3">
      <c r="A2166">
        <v>2127</v>
      </c>
      <c r="B2166">
        <v>78.202179006419911</v>
      </c>
      <c r="C2166">
        <v>-5.1021790064199166</v>
      </c>
    </row>
    <row r="2167" spans="1:3" x14ac:dyDescent="0.3">
      <c r="A2167">
        <v>2128</v>
      </c>
      <c r="B2167">
        <v>78.265590967532759</v>
      </c>
      <c r="C2167">
        <v>-5.3655909675327536</v>
      </c>
    </row>
    <row r="2168" spans="1:3" x14ac:dyDescent="0.3">
      <c r="A2168">
        <v>2129</v>
      </c>
      <c r="B2168">
        <v>77.292974579383312</v>
      </c>
      <c r="C2168">
        <v>-4.7929745793833121</v>
      </c>
    </row>
    <row r="2169" spans="1:3" x14ac:dyDescent="0.3">
      <c r="A2169">
        <v>2130</v>
      </c>
      <c r="B2169">
        <v>76.780887912490897</v>
      </c>
      <c r="C2169">
        <v>-4.8808879124908913</v>
      </c>
    </row>
    <row r="2170" spans="1:3" x14ac:dyDescent="0.3">
      <c r="A2170">
        <v>2131</v>
      </c>
      <c r="B2170">
        <v>77.127554265256975</v>
      </c>
      <c r="C2170">
        <v>-5.4275542652569726</v>
      </c>
    </row>
    <row r="2171" spans="1:3" x14ac:dyDescent="0.3">
      <c r="A2171">
        <v>2132</v>
      </c>
      <c r="B2171">
        <v>76.487500914058245</v>
      </c>
      <c r="C2171">
        <v>-5.3875009140582506</v>
      </c>
    </row>
    <row r="2172" spans="1:3" x14ac:dyDescent="0.3">
      <c r="A2172">
        <v>2133</v>
      </c>
      <c r="B2172">
        <v>76.43946741355974</v>
      </c>
      <c r="C2172">
        <v>0.56053258644026016</v>
      </c>
    </row>
    <row r="2173" spans="1:3" x14ac:dyDescent="0.3">
      <c r="A2173">
        <v>2134</v>
      </c>
      <c r="B2173">
        <v>76.381727986805274</v>
      </c>
      <c r="C2173">
        <v>1.6182720131947264</v>
      </c>
    </row>
    <row r="2174" spans="1:3" x14ac:dyDescent="0.3">
      <c r="A2174">
        <v>2135</v>
      </c>
      <c r="B2174">
        <v>76.423488224585725</v>
      </c>
      <c r="C2174">
        <v>0.57651177541427501</v>
      </c>
    </row>
    <row r="2175" spans="1:3" x14ac:dyDescent="0.3">
      <c r="A2175">
        <v>2136</v>
      </c>
      <c r="B2175">
        <v>70.178944129787695</v>
      </c>
      <c r="C2175">
        <v>4.8210558702123052</v>
      </c>
    </row>
    <row r="2176" spans="1:3" x14ac:dyDescent="0.3">
      <c r="A2176">
        <v>2137</v>
      </c>
      <c r="B2176">
        <v>74.758409870608546</v>
      </c>
      <c r="C2176">
        <v>-1.7584098706085456</v>
      </c>
    </row>
    <row r="2177" spans="1:3" x14ac:dyDescent="0.3">
      <c r="A2177">
        <v>2138</v>
      </c>
      <c r="B2177">
        <v>74.753770296799402</v>
      </c>
      <c r="C2177">
        <v>-4.7537702967994022</v>
      </c>
    </row>
    <row r="2178" spans="1:3" x14ac:dyDescent="0.3">
      <c r="A2178">
        <v>2139</v>
      </c>
      <c r="B2178">
        <v>74.610783358248128</v>
      </c>
      <c r="C2178">
        <v>-5.0107833582481334</v>
      </c>
    </row>
    <row r="2179" spans="1:3" x14ac:dyDescent="0.3">
      <c r="A2179">
        <v>2140</v>
      </c>
      <c r="B2179">
        <v>74.25321529249149</v>
      </c>
      <c r="C2179">
        <v>-4.853215292491484</v>
      </c>
    </row>
    <row r="2180" spans="1:3" x14ac:dyDescent="0.3">
      <c r="A2180">
        <v>2141</v>
      </c>
      <c r="B2180">
        <v>73.344090112968516</v>
      </c>
      <c r="C2180">
        <v>-4.9440901129685102</v>
      </c>
    </row>
    <row r="2181" spans="1:3" x14ac:dyDescent="0.3">
      <c r="A2181">
        <v>2142</v>
      </c>
      <c r="B2181">
        <v>73.573599988191205</v>
      </c>
      <c r="C2181">
        <v>-5.3735999881912022</v>
      </c>
    </row>
    <row r="2182" spans="1:3" x14ac:dyDescent="0.3">
      <c r="A2182">
        <v>2143</v>
      </c>
      <c r="B2182">
        <v>73.828387639810884</v>
      </c>
      <c r="C2182">
        <v>-6.3283876398108845</v>
      </c>
    </row>
    <row r="2183" spans="1:3" x14ac:dyDescent="0.3">
      <c r="A2183">
        <v>2144</v>
      </c>
      <c r="B2183">
        <v>73.095445845134975</v>
      </c>
      <c r="C2183">
        <v>-5.795445845134978</v>
      </c>
    </row>
    <row r="2184" spans="1:3" x14ac:dyDescent="0.3">
      <c r="A2184">
        <v>2145</v>
      </c>
      <c r="B2184">
        <v>77.601910179856475</v>
      </c>
      <c r="C2184">
        <v>-11.201910179856469</v>
      </c>
    </row>
    <row r="2185" spans="1:3" x14ac:dyDescent="0.3">
      <c r="A2185">
        <v>2146</v>
      </c>
      <c r="B2185">
        <v>72.454868343575754</v>
      </c>
      <c r="C2185">
        <v>-7.4548683435757539</v>
      </c>
    </row>
    <row r="2186" spans="1:3" x14ac:dyDescent="0.3">
      <c r="A2186">
        <v>2147</v>
      </c>
      <c r="B2186">
        <v>72.176983287165072</v>
      </c>
      <c r="C2186">
        <v>-7.2769832871650664</v>
      </c>
    </row>
    <row r="2187" spans="1:3" x14ac:dyDescent="0.3">
      <c r="A2187">
        <v>2148</v>
      </c>
      <c r="B2187">
        <v>71.962504018962647</v>
      </c>
      <c r="C2187">
        <v>-7.3625040189626532</v>
      </c>
    </row>
    <row r="2188" spans="1:3" x14ac:dyDescent="0.3">
      <c r="A2188">
        <v>2149</v>
      </c>
      <c r="B2188">
        <v>71.587361915630723</v>
      </c>
      <c r="C2188">
        <v>-6.7873619156307257</v>
      </c>
    </row>
    <row r="2189" spans="1:3" x14ac:dyDescent="0.3">
      <c r="A2189">
        <v>2150</v>
      </c>
      <c r="B2189">
        <v>75.572806959527398</v>
      </c>
      <c r="C2189">
        <v>-10.472806959527404</v>
      </c>
    </row>
    <row r="2190" spans="1:3" x14ac:dyDescent="0.3">
      <c r="A2190">
        <v>2151</v>
      </c>
      <c r="B2190">
        <v>75.247915311038525</v>
      </c>
      <c r="C2190">
        <v>-10.247915311038525</v>
      </c>
    </row>
    <row r="2191" spans="1:3" x14ac:dyDescent="0.3">
      <c r="A2191">
        <v>2152</v>
      </c>
      <c r="B2191">
        <v>66.885882996443556</v>
      </c>
      <c r="C2191">
        <v>-0.78588299644356141</v>
      </c>
    </row>
    <row r="2192" spans="1:3" x14ac:dyDescent="0.3">
      <c r="A2192">
        <v>2153</v>
      </c>
      <c r="B2192">
        <v>68.610418707099612</v>
      </c>
      <c r="C2192">
        <v>-2.910418707099609</v>
      </c>
    </row>
    <row r="2193" spans="1:3" x14ac:dyDescent="0.3">
      <c r="A2193">
        <v>2154</v>
      </c>
      <c r="B2193">
        <v>64.928689904848284</v>
      </c>
      <c r="C2193">
        <v>0.27131009515171911</v>
      </c>
    </row>
    <row r="2194" spans="1:3" x14ac:dyDescent="0.3">
      <c r="A2194">
        <v>2155</v>
      </c>
      <c r="B2194">
        <v>65.456089131985877</v>
      </c>
      <c r="C2194">
        <v>-0.85608913198588255</v>
      </c>
    </row>
    <row r="2195" spans="1:3" x14ac:dyDescent="0.3">
      <c r="A2195">
        <v>2156</v>
      </c>
      <c r="B2195">
        <v>66.698749978113227</v>
      </c>
      <c r="C2195">
        <v>-2.89874997811323</v>
      </c>
    </row>
    <row r="2196" spans="1:3" x14ac:dyDescent="0.3">
      <c r="A2196">
        <v>2157</v>
      </c>
      <c r="B2196">
        <v>69.552998281933782</v>
      </c>
      <c r="C2196">
        <v>-6.7529982819337846</v>
      </c>
    </row>
    <row r="2197" spans="1:3" x14ac:dyDescent="0.3">
      <c r="A2197">
        <v>2158</v>
      </c>
      <c r="B2197">
        <v>64.701372273238903</v>
      </c>
      <c r="C2197">
        <v>-3.7013722732389027</v>
      </c>
    </row>
    <row r="2198" spans="1:3" x14ac:dyDescent="0.3">
      <c r="A2198">
        <v>2159</v>
      </c>
      <c r="B2198">
        <v>63.995512618551196</v>
      </c>
      <c r="C2198">
        <v>4.0044873814488042</v>
      </c>
    </row>
    <row r="2199" spans="1:3" x14ac:dyDescent="0.3">
      <c r="A2199">
        <v>2160</v>
      </c>
      <c r="B2199">
        <v>63.030902325864872</v>
      </c>
      <c r="C2199">
        <v>-3.4309023258648708</v>
      </c>
    </row>
    <row r="2200" spans="1:3" x14ac:dyDescent="0.3">
      <c r="A2200">
        <v>2161</v>
      </c>
      <c r="B2200">
        <v>62.26033767280029</v>
      </c>
      <c r="C2200">
        <v>-4.6603376728002885</v>
      </c>
    </row>
    <row r="2201" spans="1:3" x14ac:dyDescent="0.3">
      <c r="A2201">
        <v>2162</v>
      </c>
      <c r="B2201">
        <v>65.504526770452443</v>
      </c>
      <c r="C2201">
        <v>-10.204526770452446</v>
      </c>
    </row>
    <row r="2202" spans="1:3" x14ac:dyDescent="0.3">
      <c r="A2202">
        <v>2163</v>
      </c>
      <c r="B2202">
        <v>58.413664444148431</v>
      </c>
      <c r="C2202">
        <v>-5.0136644441484322</v>
      </c>
    </row>
    <row r="2203" spans="1:3" x14ac:dyDescent="0.3">
      <c r="A2203">
        <v>2164</v>
      </c>
      <c r="B2203">
        <v>64.192736338570498</v>
      </c>
      <c r="C2203">
        <v>-12.192736338570498</v>
      </c>
    </row>
    <row r="2204" spans="1:3" x14ac:dyDescent="0.3">
      <c r="A2204">
        <v>2165</v>
      </c>
      <c r="B2204">
        <v>57.695449093388618</v>
      </c>
      <c r="C2204">
        <v>-0.69544909338861771</v>
      </c>
    </row>
    <row r="2205" spans="1:3" x14ac:dyDescent="0.3">
      <c r="A2205">
        <v>2166</v>
      </c>
      <c r="B2205">
        <v>55.275984998696998</v>
      </c>
      <c r="C2205">
        <v>-6.6759849986969968</v>
      </c>
    </row>
    <row r="2206" spans="1:3" x14ac:dyDescent="0.3">
      <c r="A2206">
        <v>2167</v>
      </c>
      <c r="B2206">
        <v>51.416356193970863</v>
      </c>
      <c r="C2206">
        <v>-3.1163561939708657</v>
      </c>
    </row>
    <row r="2207" spans="1:3" x14ac:dyDescent="0.3">
      <c r="A2207">
        <v>2168</v>
      </c>
      <c r="B2207">
        <v>73.779391365300356</v>
      </c>
      <c r="C2207">
        <v>-73.779391365300356</v>
      </c>
    </row>
    <row r="2208" spans="1:3" x14ac:dyDescent="0.3">
      <c r="A2208">
        <v>2169</v>
      </c>
      <c r="B2208">
        <v>71.952294275477072</v>
      </c>
      <c r="C2208">
        <v>3.2477057245229304</v>
      </c>
    </row>
    <row r="2209" spans="1:3" x14ac:dyDescent="0.3">
      <c r="A2209">
        <v>2170</v>
      </c>
      <c r="B2209">
        <v>73.693847290741786</v>
      </c>
      <c r="C2209">
        <v>1.3061527092582139</v>
      </c>
    </row>
    <row r="2210" spans="1:3" x14ac:dyDescent="0.3">
      <c r="A2210">
        <v>2171</v>
      </c>
      <c r="B2210">
        <v>73.517370191940017</v>
      </c>
      <c r="C2210">
        <v>1.2826298080599798</v>
      </c>
    </row>
    <row r="2211" spans="1:3" x14ac:dyDescent="0.3">
      <c r="A2211">
        <v>2172</v>
      </c>
      <c r="B2211">
        <v>73.40334307644396</v>
      </c>
      <c r="C2211">
        <v>1.2966569235560428</v>
      </c>
    </row>
    <row r="2212" spans="1:3" x14ac:dyDescent="0.3">
      <c r="A2212">
        <v>2173</v>
      </c>
      <c r="B2212">
        <v>73.568579549286994</v>
      </c>
      <c r="C2212">
        <v>1.031420450713</v>
      </c>
    </row>
    <row r="2213" spans="1:3" x14ac:dyDescent="0.3">
      <c r="A2213">
        <v>2174</v>
      </c>
      <c r="B2213">
        <v>73.323610158315887</v>
      </c>
      <c r="C2213">
        <v>0.87638984168411582</v>
      </c>
    </row>
    <row r="2214" spans="1:3" x14ac:dyDescent="0.3">
      <c r="A2214">
        <v>2175</v>
      </c>
      <c r="B2214">
        <v>73.144777663924927</v>
      </c>
      <c r="C2214">
        <v>1.1552223360750702</v>
      </c>
    </row>
    <row r="2215" spans="1:3" x14ac:dyDescent="0.3">
      <c r="A2215">
        <v>2176</v>
      </c>
      <c r="B2215">
        <v>73.392229349386085</v>
      </c>
      <c r="C2215">
        <v>0.70777065061390942</v>
      </c>
    </row>
    <row r="2216" spans="1:3" x14ac:dyDescent="0.3">
      <c r="A2216">
        <v>2177</v>
      </c>
      <c r="B2216">
        <v>73.744192322618829</v>
      </c>
      <c r="C2216">
        <v>0.15580767738117629</v>
      </c>
    </row>
    <row r="2217" spans="1:3" x14ac:dyDescent="0.3">
      <c r="A2217">
        <v>2178</v>
      </c>
      <c r="B2217">
        <v>71.063540278479834</v>
      </c>
      <c r="C2217">
        <v>2.4364597215201655</v>
      </c>
    </row>
    <row r="2218" spans="1:3" x14ac:dyDescent="0.3">
      <c r="A2218">
        <v>2179</v>
      </c>
      <c r="B2218">
        <v>75.313134403943863</v>
      </c>
      <c r="C2218">
        <v>-2.2131344039438687</v>
      </c>
    </row>
    <row r="2219" spans="1:3" x14ac:dyDescent="0.3">
      <c r="A2219">
        <v>2180</v>
      </c>
      <c r="B2219">
        <v>72.442251693617365</v>
      </c>
      <c r="C2219">
        <v>0.15774830638262927</v>
      </c>
    </row>
    <row r="2220" spans="1:3" x14ac:dyDescent="0.3">
      <c r="A2220">
        <v>2181</v>
      </c>
      <c r="B2220">
        <v>70.165732428082478</v>
      </c>
      <c r="C2220">
        <v>2.0342675719175247</v>
      </c>
    </row>
    <row r="2221" spans="1:3" x14ac:dyDescent="0.3">
      <c r="A2221">
        <v>2182</v>
      </c>
      <c r="B2221">
        <v>68.904137722890738</v>
      </c>
      <c r="C2221">
        <v>3.0958622771092621</v>
      </c>
    </row>
    <row r="2222" spans="1:3" x14ac:dyDescent="0.3">
      <c r="A2222">
        <v>2183</v>
      </c>
      <c r="B2222">
        <v>72.019459926558625</v>
      </c>
      <c r="C2222">
        <v>-0.21945992655862767</v>
      </c>
    </row>
    <row r="2223" spans="1:3" x14ac:dyDescent="0.3">
      <c r="A2223">
        <v>2184</v>
      </c>
      <c r="B2223">
        <v>62.475920200043433</v>
      </c>
      <c r="C2223">
        <v>9.1240797999565615</v>
      </c>
    </row>
    <row r="2224" spans="1:3" x14ac:dyDescent="0.3">
      <c r="A2224">
        <v>2185</v>
      </c>
      <c r="B2224">
        <v>71.896700029390985</v>
      </c>
      <c r="C2224">
        <v>1.303299970609018</v>
      </c>
    </row>
    <row r="2225" spans="1:3" x14ac:dyDescent="0.3">
      <c r="A2225">
        <v>2186</v>
      </c>
      <c r="B2225">
        <v>72.764574608577021</v>
      </c>
      <c r="C2225">
        <v>0.33542539142297301</v>
      </c>
    </row>
    <row r="2226" spans="1:3" x14ac:dyDescent="0.3">
      <c r="A2226">
        <v>2187</v>
      </c>
      <c r="B2226">
        <v>72.950828693171786</v>
      </c>
      <c r="C2226">
        <v>-0.25082869317178336</v>
      </c>
    </row>
    <row r="2227" spans="1:3" x14ac:dyDescent="0.3">
      <c r="A2227">
        <v>2188</v>
      </c>
      <c r="B2227">
        <v>72.491403603622189</v>
      </c>
      <c r="C2227">
        <v>0.30859639637780845</v>
      </c>
    </row>
    <row r="2228" spans="1:3" x14ac:dyDescent="0.3">
      <c r="A2228">
        <v>2189</v>
      </c>
      <c r="B2228">
        <v>73.005098772576645</v>
      </c>
      <c r="C2228">
        <v>-0.30509877257664186</v>
      </c>
    </row>
    <row r="2229" spans="1:3" x14ac:dyDescent="0.3">
      <c r="A2229">
        <v>2190</v>
      </c>
      <c r="B2229">
        <v>72.915124340913621</v>
      </c>
      <c r="C2229">
        <v>-0.41512434091362138</v>
      </c>
    </row>
    <row r="2230" spans="1:3" x14ac:dyDescent="0.3">
      <c r="A2230">
        <v>2191</v>
      </c>
      <c r="B2230">
        <v>72.672035712855887</v>
      </c>
      <c r="C2230">
        <v>-0.37203571285589021</v>
      </c>
    </row>
    <row r="2231" spans="1:3" x14ac:dyDescent="0.3">
      <c r="A2231">
        <v>2192</v>
      </c>
      <c r="B2231">
        <v>72.572185835237391</v>
      </c>
      <c r="C2231">
        <v>-0.4721858352373971</v>
      </c>
    </row>
    <row r="2232" spans="1:3" x14ac:dyDescent="0.3">
      <c r="A2232">
        <v>2193</v>
      </c>
      <c r="B2232">
        <v>74.828454208593158</v>
      </c>
      <c r="C2232">
        <v>-2.928454208593152</v>
      </c>
    </row>
    <row r="2233" spans="1:3" x14ac:dyDescent="0.3">
      <c r="A2233">
        <v>2194</v>
      </c>
      <c r="B2233">
        <v>72.152733518296543</v>
      </c>
      <c r="C2233">
        <v>-0.45273351829654018</v>
      </c>
    </row>
    <row r="2234" spans="1:3" x14ac:dyDescent="0.3">
      <c r="A2234">
        <v>2195</v>
      </c>
      <c r="B2234">
        <v>71.945435293824133</v>
      </c>
      <c r="C2234">
        <v>-0.54543529382412714</v>
      </c>
    </row>
    <row r="2235" spans="1:3" x14ac:dyDescent="0.3">
      <c r="A2235">
        <v>2196</v>
      </c>
      <c r="B2235">
        <v>71.695512348913809</v>
      </c>
      <c r="C2235">
        <v>-0.49551234891380602</v>
      </c>
    </row>
    <row r="2236" spans="1:3" x14ac:dyDescent="0.3">
      <c r="A2236">
        <v>2197</v>
      </c>
      <c r="B2236">
        <v>70.944039241217197</v>
      </c>
      <c r="C2236">
        <v>5.59607587828026E-2</v>
      </c>
    </row>
    <row r="2237" spans="1:3" x14ac:dyDescent="0.3">
      <c r="A2237">
        <v>2198</v>
      </c>
      <c r="B2237">
        <v>70.550672935806503</v>
      </c>
      <c r="C2237">
        <v>8.449327064193497</v>
      </c>
    </row>
    <row r="2238" spans="1:3" x14ac:dyDescent="0.3">
      <c r="A2238">
        <v>2199</v>
      </c>
      <c r="B2238">
        <v>70.275142513127918</v>
      </c>
      <c r="C2238">
        <v>8.7248574868720823</v>
      </c>
    </row>
    <row r="2239" spans="1:3" x14ac:dyDescent="0.3">
      <c r="A2239">
        <v>2200</v>
      </c>
      <c r="B2239">
        <v>64.345607317274158</v>
      </c>
      <c r="C2239">
        <v>14.654392682725842</v>
      </c>
    </row>
    <row r="2240" spans="1:3" x14ac:dyDescent="0.3">
      <c r="A2240">
        <v>2201</v>
      </c>
      <c r="B2240">
        <v>71.487039846993284</v>
      </c>
      <c r="C2240">
        <v>2.5129601530067163</v>
      </c>
    </row>
    <row r="2241" spans="1:3" x14ac:dyDescent="0.3">
      <c r="A2241">
        <v>2202</v>
      </c>
      <c r="B2241">
        <v>70.518341956314188</v>
      </c>
      <c r="C2241">
        <v>3.2816580436858089</v>
      </c>
    </row>
    <row r="2242" spans="1:3" x14ac:dyDescent="0.3">
      <c r="A2242">
        <v>2203</v>
      </c>
      <c r="B2242">
        <v>70.353320100100063</v>
      </c>
      <c r="C2242">
        <v>3.2466798998999309</v>
      </c>
    </row>
    <row r="2243" spans="1:3" x14ac:dyDescent="0.3">
      <c r="A2243">
        <v>2204</v>
      </c>
      <c r="B2243">
        <v>70.723014832710007</v>
      </c>
      <c r="C2243">
        <v>2.4769851672899961</v>
      </c>
    </row>
    <row r="2244" spans="1:3" x14ac:dyDescent="0.3">
      <c r="A2244">
        <v>2205</v>
      </c>
      <c r="B2244">
        <v>69.449220411863308</v>
      </c>
      <c r="C2244">
        <v>3.5507795881366917</v>
      </c>
    </row>
    <row r="2245" spans="1:3" x14ac:dyDescent="0.3">
      <c r="A2245">
        <v>2206</v>
      </c>
      <c r="B2245">
        <v>70.91597334026153</v>
      </c>
      <c r="C2245">
        <v>1.6840266597384641</v>
      </c>
    </row>
    <row r="2246" spans="1:3" x14ac:dyDescent="0.3">
      <c r="A2246">
        <v>2207</v>
      </c>
      <c r="B2246">
        <v>69.455267800632882</v>
      </c>
      <c r="C2246">
        <v>6.5447321993671181</v>
      </c>
    </row>
    <row r="2247" spans="1:3" x14ac:dyDescent="0.3">
      <c r="A2247">
        <v>2208</v>
      </c>
      <c r="B2247">
        <v>69.601155485934996</v>
      </c>
      <c r="C2247">
        <v>2.8988445140650043</v>
      </c>
    </row>
    <row r="2248" spans="1:3" x14ac:dyDescent="0.3">
      <c r="A2248">
        <v>2209</v>
      </c>
      <c r="B2248">
        <v>67.17820470927245</v>
      </c>
      <c r="C2248">
        <v>5.0217952907275532</v>
      </c>
    </row>
    <row r="2249" spans="1:3" x14ac:dyDescent="0.3">
      <c r="A2249">
        <v>2210</v>
      </c>
      <c r="B2249">
        <v>66.161579336640898</v>
      </c>
      <c r="C2249">
        <v>5.838420663359102</v>
      </c>
    </row>
    <row r="2250" spans="1:3" x14ac:dyDescent="0.3">
      <c r="A2250">
        <v>2211</v>
      </c>
      <c r="B2250">
        <v>72.424126386374354</v>
      </c>
      <c r="C2250">
        <v>-0.82412638637435975</v>
      </c>
    </row>
    <row r="2251" spans="1:3" x14ac:dyDescent="0.3">
      <c r="A2251">
        <v>2212</v>
      </c>
      <c r="B2251">
        <v>69.277362617375545</v>
      </c>
      <c r="C2251">
        <v>2.1226373826244611</v>
      </c>
    </row>
    <row r="2252" spans="1:3" x14ac:dyDescent="0.3">
      <c r="A2252">
        <v>2213</v>
      </c>
      <c r="B2252">
        <v>71.669873633910044</v>
      </c>
      <c r="C2252">
        <v>7.3301263660899565</v>
      </c>
    </row>
    <row r="2253" spans="1:3" x14ac:dyDescent="0.3">
      <c r="A2253">
        <v>2214</v>
      </c>
      <c r="B2253">
        <v>71.477897350894338</v>
      </c>
      <c r="C2253">
        <v>4.522102649105662</v>
      </c>
    </row>
    <row r="2254" spans="1:3" x14ac:dyDescent="0.3">
      <c r="A2254">
        <v>2215</v>
      </c>
      <c r="B2254">
        <v>71.303956849763239</v>
      </c>
      <c r="C2254">
        <v>3.6960431502367612</v>
      </c>
    </row>
    <row r="2255" spans="1:3" x14ac:dyDescent="0.3">
      <c r="A2255">
        <v>2216</v>
      </c>
      <c r="B2255">
        <v>74.263799637926894</v>
      </c>
      <c r="C2255">
        <v>-2.2637996379268941</v>
      </c>
    </row>
    <row r="2256" spans="1:3" x14ac:dyDescent="0.3">
      <c r="A2256">
        <v>2217</v>
      </c>
      <c r="B2256">
        <v>65.715728471964155</v>
      </c>
      <c r="C2256">
        <v>-65.715728471964155</v>
      </c>
    </row>
    <row r="2257" spans="1:3" x14ac:dyDescent="0.3">
      <c r="A2257">
        <v>2218</v>
      </c>
      <c r="B2257">
        <v>70.110374314493015</v>
      </c>
      <c r="C2257">
        <v>-2.6103743144930149</v>
      </c>
    </row>
    <row r="2258" spans="1:3" x14ac:dyDescent="0.3">
      <c r="A2258">
        <v>2219</v>
      </c>
      <c r="B2258">
        <v>66.293048523729141</v>
      </c>
      <c r="C2258">
        <v>1.0069514762708565</v>
      </c>
    </row>
    <row r="2259" spans="1:3" x14ac:dyDescent="0.3">
      <c r="A2259">
        <v>2220</v>
      </c>
      <c r="B2259">
        <v>67.476254312402403</v>
      </c>
      <c r="C2259">
        <v>-0.37625431240240914</v>
      </c>
    </row>
    <row r="2260" spans="1:3" x14ac:dyDescent="0.3">
      <c r="A2260">
        <v>2221</v>
      </c>
      <c r="B2260">
        <v>67.120588624720781</v>
      </c>
      <c r="C2260">
        <v>-0.22058862472077578</v>
      </c>
    </row>
    <row r="2261" spans="1:3" x14ac:dyDescent="0.3">
      <c r="A2261">
        <v>2222</v>
      </c>
      <c r="B2261">
        <v>68.666962638833581</v>
      </c>
      <c r="C2261">
        <v>-2.0669626388335871</v>
      </c>
    </row>
    <row r="2262" spans="1:3" x14ac:dyDescent="0.3">
      <c r="A2262">
        <v>2223</v>
      </c>
      <c r="B2262">
        <v>71.666656624531853</v>
      </c>
      <c r="C2262">
        <v>-5.4666566245318506</v>
      </c>
    </row>
    <row r="2263" spans="1:3" x14ac:dyDescent="0.3">
      <c r="A2263">
        <v>2224</v>
      </c>
      <c r="B2263">
        <v>70.765699765190448</v>
      </c>
      <c r="C2263">
        <v>-4.9656997651904504</v>
      </c>
    </row>
    <row r="2264" spans="1:3" x14ac:dyDescent="0.3">
      <c r="A2264">
        <v>2225</v>
      </c>
      <c r="B2264">
        <v>67.779066394092581</v>
      </c>
      <c r="C2264">
        <v>-2.3790663940925754</v>
      </c>
    </row>
    <row r="2265" spans="1:3" x14ac:dyDescent="0.3">
      <c r="A2265">
        <v>2226</v>
      </c>
      <c r="B2265">
        <v>67.084762231493798</v>
      </c>
      <c r="C2265">
        <v>-1.9847622314938036</v>
      </c>
    </row>
    <row r="2266" spans="1:3" x14ac:dyDescent="0.3">
      <c r="A2266">
        <v>2227</v>
      </c>
      <c r="B2266">
        <v>70.402891569071457</v>
      </c>
      <c r="C2266">
        <v>-5.7028915690714541</v>
      </c>
    </row>
    <row r="2267" spans="1:3" x14ac:dyDescent="0.3">
      <c r="A2267">
        <v>2228</v>
      </c>
      <c r="B2267">
        <v>67.426855403699818</v>
      </c>
      <c r="C2267">
        <v>-3.1268554036998211</v>
      </c>
    </row>
    <row r="2268" spans="1:3" x14ac:dyDescent="0.3">
      <c r="A2268">
        <v>2229</v>
      </c>
      <c r="B2268">
        <v>66.016850952251275</v>
      </c>
      <c r="C2268">
        <v>-2.2168509522512778</v>
      </c>
    </row>
    <row r="2269" spans="1:3" x14ac:dyDescent="0.3">
      <c r="A2269">
        <v>2230</v>
      </c>
      <c r="B2269">
        <v>66.024999944599756</v>
      </c>
      <c r="C2269">
        <v>-2.6249999445997574</v>
      </c>
    </row>
    <row r="2270" spans="1:3" x14ac:dyDescent="0.3">
      <c r="A2270">
        <v>2231</v>
      </c>
      <c r="B2270">
        <v>66.39598086949394</v>
      </c>
      <c r="C2270">
        <v>-3.2959808694939383</v>
      </c>
    </row>
    <row r="2271" spans="1:3" x14ac:dyDescent="0.3">
      <c r="A2271">
        <v>2232</v>
      </c>
      <c r="B2271">
        <v>63.608421893387771</v>
      </c>
      <c r="C2271">
        <v>-0.80842189338777359</v>
      </c>
    </row>
    <row r="2272" spans="1:3" x14ac:dyDescent="0.3">
      <c r="A2272">
        <v>2233</v>
      </c>
      <c r="B2272">
        <v>63.889846814729928</v>
      </c>
      <c r="C2272">
        <v>-1.2898468147299269</v>
      </c>
    </row>
    <row r="2273" spans="1:3" x14ac:dyDescent="0.3">
      <c r="A2273">
        <v>2234</v>
      </c>
      <c r="B2273">
        <v>75.048371211706282</v>
      </c>
      <c r="C2273">
        <v>-0.54837121170628222</v>
      </c>
    </row>
    <row r="2274" spans="1:3" x14ac:dyDescent="0.3">
      <c r="A2274">
        <v>2235</v>
      </c>
      <c r="B2274">
        <v>75.62386535137459</v>
      </c>
      <c r="C2274">
        <v>-1.2238653513745845</v>
      </c>
    </row>
    <row r="2275" spans="1:3" x14ac:dyDescent="0.3">
      <c r="A2275">
        <v>2236</v>
      </c>
      <c r="B2275">
        <v>75.552864490572077</v>
      </c>
      <c r="C2275">
        <v>-1.2528644905720796</v>
      </c>
    </row>
    <row r="2276" spans="1:3" x14ac:dyDescent="0.3">
      <c r="A2276">
        <v>2237</v>
      </c>
      <c r="B2276">
        <v>75.426730849166546</v>
      </c>
      <c r="C2276">
        <v>-1.3267308491665517</v>
      </c>
    </row>
    <row r="2277" spans="1:3" x14ac:dyDescent="0.3">
      <c r="A2277">
        <v>2238</v>
      </c>
      <c r="B2277">
        <v>73.806856410612809</v>
      </c>
      <c r="C2277">
        <v>9.3143589387196357E-2</v>
      </c>
    </row>
    <row r="2278" spans="1:3" x14ac:dyDescent="0.3">
      <c r="A2278">
        <v>2239</v>
      </c>
      <c r="B2278">
        <v>74.469653446246213</v>
      </c>
      <c r="C2278">
        <v>-0.76965344624620968</v>
      </c>
    </row>
    <row r="2279" spans="1:3" x14ac:dyDescent="0.3">
      <c r="A2279">
        <v>2240</v>
      </c>
      <c r="B2279">
        <v>73.085722653651587</v>
      </c>
      <c r="C2279">
        <v>0.31427734634841897</v>
      </c>
    </row>
    <row r="2280" spans="1:3" x14ac:dyDescent="0.3">
      <c r="A2280">
        <v>2241</v>
      </c>
      <c r="B2280">
        <v>73.189914292347908</v>
      </c>
      <c r="C2280">
        <v>0.11008570765208958</v>
      </c>
    </row>
    <row r="2281" spans="1:3" x14ac:dyDescent="0.3">
      <c r="A2281">
        <v>2242</v>
      </c>
      <c r="B2281">
        <v>73.783170243020649</v>
      </c>
      <c r="C2281">
        <v>-0.58317024302064624</v>
      </c>
    </row>
    <row r="2282" spans="1:3" x14ac:dyDescent="0.3">
      <c r="A2282">
        <v>2243</v>
      </c>
      <c r="B2282">
        <v>72.607958907124569</v>
      </c>
      <c r="C2282">
        <v>0.59204109287543361</v>
      </c>
    </row>
    <row r="2283" spans="1:3" x14ac:dyDescent="0.3">
      <c r="A2283">
        <v>2244</v>
      </c>
      <c r="B2283">
        <v>72.272616787749357</v>
      </c>
      <c r="C2283">
        <v>0.82738321225063771</v>
      </c>
    </row>
    <row r="2284" spans="1:3" x14ac:dyDescent="0.3">
      <c r="A2284">
        <v>2245</v>
      </c>
      <c r="B2284">
        <v>74.51303685011014</v>
      </c>
      <c r="C2284">
        <v>-1.4130368501101458</v>
      </c>
    </row>
    <row r="2285" spans="1:3" x14ac:dyDescent="0.3">
      <c r="A2285">
        <v>2246</v>
      </c>
      <c r="B2285">
        <v>74.174001251098062</v>
      </c>
      <c r="C2285">
        <v>-1.174001251098062</v>
      </c>
    </row>
    <row r="2286" spans="1:3" x14ac:dyDescent="0.3">
      <c r="A2286">
        <v>2247</v>
      </c>
      <c r="B2286">
        <v>74.139639662792106</v>
      </c>
      <c r="C2286">
        <v>-1.2396396627921007</v>
      </c>
    </row>
    <row r="2287" spans="1:3" x14ac:dyDescent="0.3">
      <c r="A2287">
        <v>2248</v>
      </c>
      <c r="B2287">
        <v>74.012711281084719</v>
      </c>
      <c r="C2287">
        <v>-1.2127112810847223</v>
      </c>
    </row>
    <row r="2288" spans="1:3" x14ac:dyDescent="0.3">
      <c r="A2288">
        <v>2249</v>
      </c>
      <c r="B2288">
        <v>73.925321088454865</v>
      </c>
      <c r="C2288">
        <v>-1.3253210884548707</v>
      </c>
    </row>
    <row r="2289" spans="1:3" x14ac:dyDescent="0.3">
      <c r="A2289">
        <v>2250</v>
      </c>
      <c r="B2289">
        <v>66.376876780288086</v>
      </c>
      <c r="C2289">
        <v>0.32312321971191693</v>
      </c>
    </row>
    <row r="2290" spans="1:3" x14ac:dyDescent="0.3">
      <c r="A2290">
        <v>2251</v>
      </c>
      <c r="B2290">
        <v>65.651564370597086</v>
      </c>
      <c r="C2290">
        <v>0.74843562940291974</v>
      </c>
    </row>
    <row r="2291" spans="1:3" x14ac:dyDescent="0.3">
      <c r="A2291">
        <v>2252</v>
      </c>
      <c r="B2291">
        <v>65.660746282174685</v>
      </c>
      <c r="C2291">
        <v>0.33925371782531499</v>
      </c>
    </row>
    <row r="2292" spans="1:3" x14ac:dyDescent="0.3">
      <c r="A2292">
        <v>2253</v>
      </c>
      <c r="B2292">
        <v>68.987690001722711</v>
      </c>
      <c r="C2292">
        <v>-3.3876900017227172</v>
      </c>
    </row>
    <row r="2293" spans="1:3" x14ac:dyDescent="0.3">
      <c r="A2293">
        <v>2254</v>
      </c>
      <c r="B2293">
        <v>68.504671612606614</v>
      </c>
      <c r="C2293">
        <v>-3.6046716126066087</v>
      </c>
    </row>
    <row r="2294" spans="1:3" x14ac:dyDescent="0.3">
      <c r="A2294">
        <v>2255</v>
      </c>
      <c r="B2294">
        <v>64.806231504631398</v>
      </c>
      <c r="C2294">
        <v>-0.50623150463140121</v>
      </c>
    </row>
    <row r="2295" spans="1:3" x14ac:dyDescent="0.3">
      <c r="A2295">
        <v>2256</v>
      </c>
      <c r="B2295">
        <v>64.514778681721552</v>
      </c>
      <c r="C2295">
        <v>-1.0147786817215518</v>
      </c>
    </row>
    <row r="2296" spans="1:3" x14ac:dyDescent="0.3">
      <c r="A2296">
        <v>2257</v>
      </c>
      <c r="B2296">
        <v>63.509363719530661</v>
      </c>
      <c r="C2296">
        <v>-0.70936371953066413</v>
      </c>
    </row>
    <row r="2297" spans="1:3" x14ac:dyDescent="0.3">
      <c r="A2297">
        <v>2258</v>
      </c>
      <c r="B2297">
        <v>66.268106436561538</v>
      </c>
      <c r="C2297">
        <v>-4.168106436561537</v>
      </c>
    </row>
    <row r="2298" spans="1:3" x14ac:dyDescent="0.3">
      <c r="A2298">
        <v>2259</v>
      </c>
      <c r="B2298">
        <v>62.998803880889469</v>
      </c>
      <c r="C2298">
        <v>-1.6988038808894714</v>
      </c>
    </row>
    <row r="2299" spans="1:3" x14ac:dyDescent="0.3">
      <c r="A2299">
        <v>2260</v>
      </c>
      <c r="B2299">
        <v>62.315003471019502</v>
      </c>
      <c r="C2299">
        <v>2.6849965289804985</v>
      </c>
    </row>
    <row r="2300" spans="1:3" x14ac:dyDescent="0.3">
      <c r="A2300">
        <v>2261</v>
      </c>
      <c r="B2300">
        <v>61.981247043972438</v>
      </c>
      <c r="C2300">
        <v>-2.2812470439724351</v>
      </c>
    </row>
    <row r="2301" spans="1:3" x14ac:dyDescent="0.3">
      <c r="A2301">
        <v>2262</v>
      </c>
      <c r="B2301">
        <v>60.554211304090209</v>
      </c>
      <c r="C2301">
        <v>-1.5542113040902095</v>
      </c>
    </row>
    <row r="2302" spans="1:3" x14ac:dyDescent="0.3">
      <c r="A2302">
        <v>2263</v>
      </c>
      <c r="B2302">
        <v>56.319163560319851</v>
      </c>
      <c r="C2302">
        <v>2.080836439680148</v>
      </c>
    </row>
    <row r="2303" spans="1:3" x14ac:dyDescent="0.3">
      <c r="A2303">
        <v>2264</v>
      </c>
      <c r="B2303">
        <v>58.718649054451028</v>
      </c>
      <c r="C2303">
        <v>-0.8186490544510292</v>
      </c>
    </row>
    <row r="2304" spans="1:3" x14ac:dyDescent="0.3">
      <c r="A2304">
        <v>2265</v>
      </c>
      <c r="B2304">
        <v>62.485396275270773</v>
      </c>
      <c r="C2304">
        <v>-4.985396275270773</v>
      </c>
    </row>
    <row r="2305" spans="1:3" x14ac:dyDescent="0.3">
      <c r="A2305">
        <v>2266</v>
      </c>
      <c r="B2305">
        <v>70.997027477383924</v>
      </c>
      <c r="C2305">
        <v>4.6029725226160707</v>
      </c>
    </row>
    <row r="2306" spans="1:3" x14ac:dyDescent="0.3">
      <c r="A2306">
        <v>2267</v>
      </c>
      <c r="B2306">
        <v>75.254400748293946</v>
      </c>
      <c r="C2306">
        <v>0.14559925170605936</v>
      </c>
    </row>
    <row r="2307" spans="1:3" x14ac:dyDescent="0.3">
      <c r="A2307">
        <v>2268</v>
      </c>
      <c r="B2307">
        <v>75.724540601607217</v>
      </c>
      <c r="C2307">
        <v>-0.42454060160721951</v>
      </c>
    </row>
    <row r="2308" spans="1:3" x14ac:dyDescent="0.3">
      <c r="A2308">
        <v>2269</v>
      </c>
      <c r="B2308">
        <v>74.585974341210402</v>
      </c>
      <c r="C2308">
        <v>0.31402565878960331</v>
      </c>
    </row>
    <row r="2309" spans="1:3" x14ac:dyDescent="0.3">
      <c r="A2309">
        <v>2270</v>
      </c>
      <c r="B2309">
        <v>74.554717594365556</v>
      </c>
      <c r="C2309">
        <v>4.5282405634438305E-2</v>
      </c>
    </row>
    <row r="2310" spans="1:3" x14ac:dyDescent="0.3">
      <c r="A2310">
        <v>2271</v>
      </c>
      <c r="B2310">
        <v>75.040073029713696</v>
      </c>
      <c r="C2310">
        <v>-0.64007302971369029</v>
      </c>
    </row>
    <row r="2311" spans="1:3" x14ac:dyDescent="0.3">
      <c r="A2311">
        <v>2272</v>
      </c>
      <c r="B2311">
        <v>74.552636339488544</v>
      </c>
      <c r="C2311">
        <v>-0.45263633948854931</v>
      </c>
    </row>
    <row r="2312" spans="1:3" x14ac:dyDescent="0.3">
      <c r="A2312">
        <v>2273</v>
      </c>
      <c r="B2312">
        <v>74.854150347745716</v>
      </c>
      <c r="C2312">
        <v>-0.85415034774571552</v>
      </c>
    </row>
    <row r="2313" spans="1:3" x14ac:dyDescent="0.3">
      <c r="A2313">
        <v>2274</v>
      </c>
      <c r="B2313">
        <v>74.964323937436887</v>
      </c>
      <c r="C2313">
        <v>-1.1643239374368903</v>
      </c>
    </row>
    <row r="2314" spans="1:3" x14ac:dyDescent="0.3">
      <c r="A2314">
        <v>2275</v>
      </c>
      <c r="B2314">
        <v>73.865234673260019</v>
      </c>
      <c r="C2314">
        <v>-0.26523467326002503</v>
      </c>
    </row>
    <row r="2315" spans="1:3" x14ac:dyDescent="0.3">
      <c r="A2315">
        <v>2276</v>
      </c>
      <c r="B2315">
        <v>73.959137687347592</v>
      </c>
      <c r="C2315">
        <v>-0.9591376873475923</v>
      </c>
    </row>
    <row r="2316" spans="1:3" x14ac:dyDescent="0.3">
      <c r="A2316">
        <v>2277</v>
      </c>
      <c r="B2316">
        <v>73.165962379885656</v>
      </c>
      <c r="C2316">
        <v>-0.16596237988565576</v>
      </c>
    </row>
    <row r="2317" spans="1:3" x14ac:dyDescent="0.3">
      <c r="A2317">
        <v>2278</v>
      </c>
      <c r="B2317">
        <v>72.231773832159732</v>
      </c>
      <c r="C2317">
        <v>0.7682261678402682</v>
      </c>
    </row>
    <row r="2318" spans="1:3" x14ac:dyDescent="0.3">
      <c r="A2318">
        <v>2279</v>
      </c>
      <c r="B2318">
        <v>72.416696411703725</v>
      </c>
      <c r="C2318">
        <v>0.4833035882962804</v>
      </c>
    </row>
    <row r="2319" spans="1:3" x14ac:dyDescent="0.3">
      <c r="A2319">
        <v>2280</v>
      </c>
      <c r="B2319">
        <v>72.494378734035948</v>
      </c>
      <c r="C2319">
        <v>0.60562126596404653</v>
      </c>
    </row>
    <row r="2320" spans="1:3" x14ac:dyDescent="0.3">
      <c r="A2320">
        <v>2281</v>
      </c>
      <c r="B2320">
        <v>72.324135448536197</v>
      </c>
      <c r="C2320">
        <v>0.27586455146379762</v>
      </c>
    </row>
    <row r="2321" spans="1:3" x14ac:dyDescent="0.3">
      <c r="A2321">
        <v>2282</v>
      </c>
      <c r="B2321">
        <v>71.322905992210138</v>
      </c>
      <c r="C2321">
        <v>1.8770940077898643</v>
      </c>
    </row>
    <row r="2322" spans="1:3" x14ac:dyDescent="0.3">
      <c r="A2322">
        <v>2283</v>
      </c>
      <c r="B2322">
        <v>73.277697086996113</v>
      </c>
      <c r="C2322">
        <v>-0.27769708699611328</v>
      </c>
    </row>
    <row r="2323" spans="1:3" x14ac:dyDescent="0.3">
      <c r="A2323">
        <v>2284</v>
      </c>
      <c r="B2323">
        <v>71.406859821477482</v>
      </c>
      <c r="C2323">
        <v>1.4931401785225233</v>
      </c>
    </row>
    <row r="2324" spans="1:3" x14ac:dyDescent="0.3">
      <c r="A2324">
        <v>2285</v>
      </c>
      <c r="B2324">
        <v>71.021345902622471</v>
      </c>
      <c r="C2324">
        <v>1.6786540973775317</v>
      </c>
    </row>
    <row r="2325" spans="1:3" x14ac:dyDescent="0.3">
      <c r="A2325">
        <v>2286</v>
      </c>
      <c r="B2325">
        <v>73.450813515143835</v>
      </c>
      <c r="C2325">
        <v>-0.85081351514384096</v>
      </c>
    </row>
    <row r="2326" spans="1:3" x14ac:dyDescent="0.3">
      <c r="A2326">
        <v>2287</v>
      </c>
      <c r="B2326">
        <v>74.513814153650728</v>
      </c>
      <c r="C2326">
        <v>-2.113814153650722</v>
      </c>
    </row>
    <row r="2327" spans="1:3" x14ac:dyDescent="0.3">
      <c r="A2327">
        <v>2288</v>
      </c>
      <c r="B2327">
        <v>71.463100310181986</v>
      </c>
      <c r="C2327">
        <v>0.83689968981801144</v>
      </c>
    </row>
    <row r="2328" spans="1:3" x14ac:dyDescent="0.3">
      <c r="A2328">
        <v>2289</v>
      </c>
      <c r="B2328">
        <v>72.303789306508605</v>
      </c>
      <c r="C2328">
        <v>-0.10378930650860241</v>
      </c>
    </row>
    <row r="2329" spans="1:3" x14ac:dyDescent="0.3">
      <c r="A2329">
        <v>2290</v>
      </c>
      <c r="B2329">
        <v>72.644850600973371</v>
      </c>
      <c r="C2329">
        <v>-0.4448506009733677</v>
      </c>
    </row>
    <row r="2330" spans="1:3" x14ac:dyDescent="0.3">
      <c r="A2330">
        <v>2291</v>
      </c>
      <c r="B2330">
        <v>70.637362625536014</v>
      </c>
      <c r="C2330">
        <v>1.5626373744639892</v>
      </c>
    </row>
    <row r="2331" spans="1:3" x14ac:dyDescent="0.3">
      <c r="A2331">
        <v>2292</v>
      </c>
      <c r="B2331">
        <v>70.18149601127935</v>
      </c>
      <c r="C2331">
        <v>2.0185039887206528</v>
      </c>
    </row>
    <row r="2332" spans="1:3" x14ac:dyDescent="0.3">
      <c r="A2332">
        <v>2293</v>
      </c>
      <c r="B2332">
        <v>71.48994511222206</v>
      </c>
      <c r="C2332">
        <v>0.6100548877779346</v>
      </c>
    </row>
    <row r="2333" spans="1:3" x14ac:dyDescent="0.3">
      <c r="A2333">
        <v>2294</v>
      </c>
      <c r="B2333">
        <v>71.648895579960723</v>
      </c>
      <c r="C2333">
        <v>0.45110442003927176</v>
      </c>
    </row>
    <row r="2334" spans="1:3" x14ac:dyDescent="0.3">
      <c r="A2334">
        <v>2295</v>
      </c>
      <c r="B2334">
        <v>72.575499887475004</v>
      </c>
      <c r="C2334">
        <v>-0.47549988747501004</v>
      </c>
    </row>
    <row r="2335" spans="1:3" x14ac:dyDescent="0.3">
      <c r="A2335">
        <v>2296</v>
      </c>
      <c r="B2335">
        <v>71.187988762154333</v>
      </c>
      <c r="C2335">
        <v>0.81201123784566676</v>
      </c>
    </row>
    <row r="2336" spans="1:3" x14ac:dyDescent="0.3">
      <c r="A2336">
        <v>2297</v>
      </c>
      <c r="B2336">
        <v>67.311862572671515</v>
      </c>
      <c r="C2336">
        <v>4.488137427328482</v>
      </c>
    </row>
    <row r="2337" spans="1:3" x14ac:dyDescent="0.3">
      <c r="A2337">
        <v>2298</v>
      </c>
      <c r="B2337">
        <v>62.28124728024607</v>
      </c>
      <c r="C2337">
        <v>-11.28124728024607</v>
      </c>
    </row>
    <row r="2338" spans="1:3" x14ac:dyDescent="0.3">
      <c r="A2338">
        <v>2299</v>
      </c>
      <c r="B2338">
        <v>59.887731726537346</v>
      </c>
      <c r="C2338">
        <v>-11.787731726537345</v>
      </c>
    </row>
    <row r="2339" spans="1:3" x14ac:dyDescent="0.3">
      <c r="A2339">
        <v>2300</v>
      </c>
      <c r="B2339">
        <v>67.057138998084582</v>
      </c>
      <c r="C2339">
        <v>-13.057138998084582</v>
      </c>
    </row>
    <row r="2340" spans="1:3" x14ac:dyDescent="0.3">
      <c r="A2340">
        <v>2301</v>
      </c>
      <c r="B2340">
        <v>60.842664950195321</v>
      </c>
      <c r="C2340">
        <v>-11.142664950195318</v>
      </c>
    </row>
    <row r="2341" spans="1:3" x14ac:dyDescent="0.3">
      <c r="A2341">
        <v>2302</v>
      </c>
      <c r="B2341">
        <v>60.945711847657208</v>
      </c>
      <c r="C2341">
        <v>-12.045711847657209</v>
      </c>
    </row>
    <row r="2342" spans="1:3" x14ac:dyDescent="0.3">
      <c r="A2342">
        <v>2303</v>
      </c>
      <c r="B2342">
        <v>61.310505910474731</v>
      </c>
      <c r="C2342">
        <v>-13.21050591047473</v>
      </c>
    </row>
    <row r="2343" spans="1:3" x14ac:dyDescent="0.3">
      <c r="A2343">
        <v>2304</v>
      </c>
      <c r="B2343">
        <v>59.648204315234537</v>
      </c>
      <c r="C2343">
        <v>-12.548204315234535</v>
      </c>
    </row>
    <row r="2344" spans="1:3" x14ac:dyDescent="0.3">
      <c r="A2344">
        <v>2305</v>
      </c>
      <c r="B2344">
        <v>59.048232593573985</v>
      </c>
      <c r="C2344">
        <v>-12.848232593573982</v>
      </c>
    </row>
    <row r="2345" spans="1:3" x14ac:dyDescent="0.3">
      <c r="A2345">
        <v>2306</v>
      </c>
      <c r="B2345">
        <v>64.482585981706023</v>
      </c>
      <c r="C2345">
        <v>-19.182585981706026</v>
      </c>
    </row>
    <row r="2346" spans="1:3" x14ac:dyDescent="0.3">
      <c r="A2346">
        <v>2307</v>
      </c>
      <c r="B2346">
        <v>57.822510204165667</v>
      </c>
      <c r="C2346">
        <v>-13.52251020416567</v>
      </c>
    </row>
    <row r="2347" spans="1:3" x14ac:dyDescent="0.3">
      <c r="A2347">
        <v>2308</v>
      </c>
      <c r="B2347">
        <v>63.584826856415901</v>
      </c>
      <c r="C2347">
        <v>-20.284826856415904</v>
      </c>
    </row>
    <row r="2348" spans="1:3" x14ac:dyDescent="0.3">
      <c r="A2348">
        <v>2309</v>
      </c>
      <c r="B2348">
        <v>56.198879158652915</v>
      </c>
      <c r="C2348">
        <v>-13.898879158652917</v>
      </c>
    </row>
    <row r="2349" spans="1:3" x14ac:dyDescent="0.3">
      <c r="A2349">
        <v>2310</v>
      </c>
      <c r="B2349">
        <v>63.621380311964188</v>
      </c>
      <c r="C2349">
        <v>-22.121380311964188</v>
      </c>
    </row>
    <row r="2350" spans="1:3" x14ac:dyDescent="0.3">
      <c r="A2350">
        <v>2311</v>
      </c>
      <c r="B2350">
        <v>55.001274433923015</v>
      </c>
      <c r="C2350">
        <v>-7.0012744339230153</v>
      </c>
    </row>
    <row r="2351" spans="1:3" x14ac:dyDescent="0.3">
      <c r="A2351">
        <v>2312</v>
      </c>
      <c r="B2351">
        <v>54.683199488059891</v>
      </c>
      <c r="C2351">
        <v>-13.683199488059891</v>
      </c>
    </row>
    <row r="2352" spans="1:3" x14ac:dyDescent="0.3">
      <c r="A2352">
        <v>2313</v>
      </c>
      <c r="B2352">
        <v>54.479947232293789</v>
      </c>
      <c r="C2352">
        <v>-15.479947232293789</v>
      </c>
    </row>
    <row r="2353" spans="1:3" x14ac:dyDescent="0.3">
      <c r="A2353">
        <v>2314</v>
      </c>
      <c r="B2353">
        <v>80.857112430909979</v>
      </c>
      <c r="C2353">
        <v>2.2428875690900156</v>
      </c>
    </row>
    <row r="2354" spans="1:3" x14ac:dyDescent="0.3">
      <c r="A2354">
        <v>2315</v>
      </c>
      <c r="B2354">
        <v>80.491902419987397</v>
      </c>
      <c r="C2354">
        <v>2.4080975800126083</v>
      </c>
    </row>
    <row r="2355" spans="1:3" x14ac:dyDescent="0.3">
      <c r="A2355">
        <v>2316</v>
      </c>
      <c r="B2355">
        <v>77.764086830571898</v>
      </c>
      <c r="C2355">
        <v>4.9359131694281047</v>
      </c>
    </row>
    <row r="2356" spans="1:3" x14ac:dyDescent="0.3">
      <c r="A2356">
        <v>2317</v>
      </c>
      <c r="B2356">
        <v>80.430820993955976</v>
      </c>
      <c r="C2356">
        <v>2.069179006044024</v>
      </c>
    </row>
    <row r="2357" spans="1:3" x14ac:dyDescent="0.3">
      <c r="A2357">
        <v>2318</v>
      </c>
      <c r="B2357">
        <v>81.095567598434471</v>
      </c>
      <c r="C2357">
        <v>1.104432401565532</v>
      </c>
    </row>
    <row r="2358" spans="1:3" x14ac:dyDescent="0.3">
      <c r="A2358">
        <v>2319</v>
      </c>
      <c r="B2358">
        <v>79.516957331930726</v>
      </c>
      <c r="C2358">
        <v>2.4830426680692739</v>
      </c>
    </row>
    <row r="2359" spans="1:3" x14ac:dyDescent="0.3">
      <c r="A2359">
        <v>2320</v>
      </c>
      <c r="B2359">
        <v>79.009745875784091</v>
      </c>
      <c r="C2359">
        <v>2.6902541242159117</v>
      </c>
    </row>
    <row r="2360" spans="1:3" x14ac:dyDescent="0.3">
      <c r="A2360">
        <v>2321</v>
      </c>
      <c r="B2360">
        <v>78.971431005481378</v>
      </c>
      <c r="C2360">
        <v>2.4285689945186277</v>
      </c>
    </row>
    <row r="2361" spans="1:3" x14ac:dyDescent="0.3">
      <c r="A2361">
        <v>2322</v>
      </c>
      <c r="B2361">
        <v>77.551640228599183</v>
      </c>
      <c r="C2361">
        <v>3.5483597714008113</v>
      </c>
    </row>
    <row r="2362" spans="1:3" x14ac:dyDescent="0.3">
      <c r="A2362">
        <v>2323</v>
      </c>
      <c r="B2362">
        <v>76.799754479010602</v>
      </c>
      <c r="C2362">
        <v>10.200245520989398</v>
      </c>
    </row>
    <row r="2363" spans="1:3" x14ac:dyDescent="0.3">
      <c r="A2363">
        <v>2324</v>
      </c>
      <c r="B2363">
        <v>76.167446694267497</v>
      </c>
      <c r="C2363">
        <v>5.8325533057325032</v>
      </c>
    </row>
    <row r="2364" spans="1:3" x14ac:dyDescent="0.3">
      <c r="A2364">
        <v>2325</v>
      </c>
      <c r="B2364">
        <v>75.926490660112052</v>
      </c>
      <c r="C2364">
        <v>3.7735093398879513</v>
      </c>
    </row>
    <row r="2365" spans="1:3" x14ac:dyDescent="0.3">
      <c r="A2365">
        <v>2326</v>
      </c>
      <c r="B2365">
        <v>77.032938781421223</v>
      </c>
      <c r="C2365">
        <v>2.2670612185787746</v>
      </c>
    </row>
    <row r="2366" spans="1:3" x14ac:dyDescent="0.3">
      <c r="A2366">
        <v>2327</v>
      </c>
      <c r="B2366">
        <v>75.940846578769253</v>
      </c>
      <c r="C2366">
        <v>3.0591534212307465</v>
      </c>
    </row>
    <row r="2367" spans="1:3" x14ac:dyDescent="0.3">
      <c r="A2367">
        <v>2328</v>
      </c>
      <c r="B2367">
        <v>77.104232456347432</v>
      </c>
      <c r="C2367">
        <v>1.5957675436525705</v>
      </c>
    </row>
    <row r="2368" spans="1:3" x14ac:dyDescent="0.3">
      <c r="A2368">
        <v>2329</v>
      </c>
      <c r="B2368">
        <v>77.178084388617037</v>
      </c>
      <c r="C2368">
        <v>1.1219156113829598</v>
      </c>
    </row>
    <row r="2369" spans="1:3" x14ac:dyDescent="0.3">
      <c r="A2369">
        <v>2330</v>
      </c>
      <c r="B2369">
        <v>78.793801097225952</v>
      </c>
      <c r="C2369">
        <v>-2.0938010972259491</v>
      </c>
    </row>
    <row r="2370" spans="1:3" x14ac:dyDescent="0.3">
      <c r="A2370">
        <v>2331</v>
      </c>
      <c r="B2370">
        <v>79.131248813466783</v>
      </c>
      <c r="C2370">
        <v>-2.7312488134667774</v>
      </c>
    </row>
    <row r="2371" spans="1:3" x14ac:dyDescent="0.3">
      <c r="A2371">
        <v>2332</v>
      </c>
      <c r="B2371">
        <v>78.976496676351928</v>
      </c>
      <c r="C2371">
        <v>-2.876496676351934</v>
      </c>
    </row>
    <row r="2372" spans="1:3" x14ac:dyDescent="0.3">
      <c r="A2372">
        <v>2333</v>
      </c>
      <c r="B2372">
        <v>78.970081489638233</v>
      </c>
      <c r="C2372">
        <v>-3.1700814896382354</v>
      </c>
    </row>
    <row r="2373" spans="1:3" x14ac:dyDescent="0.3">
      <c r="A2373">
        <v>2334</v>
      </c>
      <c r="B2373">
        <v>78.882076509120608</v>
      </c>
      <c r="C2373">
        <v>-3.2820765091206141</v>
      </c>
    </row>
    <row r="2374" spans="1:3" x14ac:dyDescent="0.3">
      <c r="A2374">
        <v>2335</v>
      </c>
      <c r="B2374">
        <v>78.688626846426743</v>
      </c>
      <c r="C2374">
        <v>-3.5886268464267488</v>
      </c>
    </row>
    <row r="2375" spans="1:3" x14ac:dyDescent="0.3">
      <c r="A2375">
        <v>2336</v>
      </c>
      <c r="B2375">
        <v>78.571446459159731</v>
      </c>
      <c r="C2375">
        <v>-3.5714464591597306</v>
      </c>
    </row>
    <row r="2376" spans="1:3" x14ac:dyDescent="0.3">
      <c r="A2376">
        <v>2337</v>
      </c>
      <c r="B2376">
        <v>78.679161449494856</v>
      </c>
      <c r="C2376">
        <v>-3.9791614494948533</v>
      </c>
    </row>
    <row r="2377" spans="1:3" x14ac:dyDescent="0.3">
      <c r="A2377">
        <v>2338</v>
      </c>
      <c r="B2377">
        <v>80.38867744768487</v>
      </c>
      <c r="C2377">
        <v>-5.9886774476848643</v>
      </c>
    </row>
    <row r="2378" spans="1:3" x14ac:dyDescent="0.3">
      <c r="A2378">
        <v>2339</v>
      </c>
      <c r="B2378">
        <v>78.156575125174541</v>
      </c>
      <c r="C2378">
        <v>-3.8565751251745439</v>
      </c>
    </row>
    <row r="2379" spans="1:3" x14ac:dyDescent="0.3">
      <c r="A2379">
        <v>2340</v>
      </c>
      <c r="B2379">
        <v>78.08419929792845</v>
      </c>
      <c r="C2379">
        <v>-4.0841992979284498</v>
      </c>
    </row>
    <row r="2380" spans="1:3" x14ac:dyDescent="0.3">
      <c r="A2380">
        <v>2341</v>
      </c>
      <c r="B2380">
        <v>77.836754939232748</v>
      </c>
      <c r="C2380">
        <v>-3.7367549392327533</v>
      </c>
    </row>
    <row r="2381" spans="1:3" x14ac:dyDescent="0.3">
      <c r="A2381">
        <v>2342</v>
      </c>
      <c r="B2381">
        <v>77.690400783417346</v>
      </c>
      <c r="C2381">
        <v>-3.8904007834173484</v>
      </c>
    </row>
    <row r="2382" spans="1:3" x14ac:dyDescent="0.3">
      <c r="A2382">
        <v>2343</v>
      </c>
      <c r="B2382">
        <v>77.78708958194099</v>
      </c>
      <c r="C2382">
        <v>-4.0870895819409867</v>
      </c>
    </row>
    <row r="2383" spans="1:3" x14ac:dyDescent="0.3">
      <c r="A2383">
        <v>2344</v>
      </c>
      <c r="B2383">
        <v>77.699025333853186</v>
      </c>
      <c r="C2383">
        <v>-4.3990253338531886</v>
      </c>
    </row>
    <row r="2384" spans="1:3" x14ac:dyDescent="0.3">
      <c r="A2384">
        <v>2345</v>
      </c>
      <c r="B2384">
        <v>75.425164712101846</v>
      </c>
      <c r="C2384">
        <v>-2.4251647121018465</v>
      </c>
    </row>
    <row r="2385" spans="1:3" x14ac:dyDescent="0.3">
      <c r="A2385">
        <v>2346</v>
      </c>
      <c r="B2385">
        <v>75.52725293735601</v>
      </c>
      <c r="C2385">
        <v>12.47274706264399</v>
      </c>
    </row>
    <row r="2386" spans="1:3" x14ac:dyDescent="0.3">
      <c r="A2386">
        <v>2347</v>
      </c>
      <c r="B2386">
        <v>79.761040193936424</v>
      </c>
      <c r="C2386">
        <v>7.2389598060635763</v>
      </c>
    </row>
    <row r="2387" spans="1:3" x14ac:dyDescent="0.3">
      <c r="A2387">
        <v>2348</v>
      </c>
      <c r="B2387">
        <v>79.328848326328966</v>
      </c>
      <c r="C2387">
        <v>5.6711516736710337</v>
      </c>
    </row>
    <row r="2388" spans="1:3" x14ac:dyDescent="0.3">
      <c r="A2388">
        <v>2349</v>
      </c>
      <c r="B2388">
        <v>80.750565124750764</v>
      </c>
      <c r="C2388">
        <v>1.2494348752492357</v>
      </c>
    </row>
    <row r="2389" spans="1:3" x14ac:dyDescent="0.3">
      <c r="A2389">
        <v>2350</v>
      </c>
      <c r="B2389">
        <v>80.712440858475773</v>
      </c>
      <c r="C2389">
        <v>-0.91244085847577594</v>
      </c>
    </row>
    <row r="2390" spans="1:3" x14ac:dyDescent="0.3">
      <c r="A2390">
        <v>2351</v>
      </c>
      <c r="B2390">
        <v>80.437483855572367</v>
      </c>
      <c r="C2390">
        <v>-0.93748385557236702</v>
      </c>
    </row>
    <row r="2391" spans="1:3" x14ac:dyDescent="0.3">
      <c r="A2391">
        <v>2352</v>
      </c>
      <c r="B2391">
        <v>81.852933157562205</v>
      </c>
      <c r="C2391">
        <v>-2.7529331575622109</v>
      </c>
    </row>
    <row r="2392" spans="1:3" x14ac:dyDescent="0.3">
      <c r="A2392">
        <v>2353</v>
      </c>
      <c r="B2392">
        <v>79.399192511762536</v>
      </c>
      <c r="C2392">
        <v>-0.49919251176252999</v>
      </c>
    </row>
    <row r="2393" spans="1:3" x14ac:dyDescent="0.3">
      <c r="A2393">
        <v>2354</v>
      </c>
      <c r="B2393">
        <v>81.942687991243389</v>
      </c>
      <c r="C2393">
        <v>-3.6426879912433918</v>
      </c>
    </row>
    <row r="2394" spans="1:3" x14ac:dyDescent="0.3">
      <c r="A2394">
        <v>2355</v>
      </c>
      <c r="B2394">
        <v>81.813819853934717</v>
      </c>
      <c r="C2394">
        <v>-3.7138198539347229</v>
      </c>
    </row>
    <row r="2395" spans="1:3" x14ac:dyDescent="0.3">
      <c r="A2395">
        <v>2356</v>
      </c>
      <c r="B2395">
        <v>81.214454690427942</v>
      </c>
      <c r="C2395">
        <v>-3.7144546904279423</v>
      </c>
    </row>
    <row r="2396" spans="1:3" x14ac:dyDescent="0.3">
      <c r="A2396">
        <v>2357</v>
      </c>
      <c r="B2396">
        <v>78.33236148275941</v>
      </c>
      <c r="C2396">
        <v>-1.1323614827594071</v>
      </c>
    </row>
    <row r="2397" spans="1:3" x14ac:dyDescent="0.3">
      <c r="A2397">
        <v>2358</v>
      </c>
      <c r="B2397">
        <v>78.461461871943598</v>
      </c>
      <c r="C2397">
        <v>-1.9614618719435981</v>
      </c>
    </row>
    <row r="2398" spans="1:3" x14ac:dyDescent="0.3">
      <c r="A2398">
        <v>2359</v>
      </c>
      <c r="B2398">
        <v>78.184612899713883</v>
      </c>
      <c r="C2398">
        <v>-1.5846128997138891</v>
      </c>
    </row>
    <row r="2399" spans="1:3" x14ac:dyDescent="0.3">
      <c r="A2399">
        <v>2360</v>
      </c>
      <c r="B2399">
        <v>77.556578651940924</v>
      </c>
      <c r="C2399">
        <v>-1.3565786519409215</v>
      </c>
    </row>
    <row r="2400" spans="1:3" x14ac:dyDescent="0.3">
      <c r="A2400">
        <v>2361</v>
      </c>
      <c r="B2400">
        <v>77.768020509801175</v>
      </c>
      <c r="C2400">
        <v>-1.7680205098011754</v>
      </c>
    </row>
    <row r="2401" spans="1:3" x14ac:dyDescent="0.3">
      <c r="A2401">
        <v>2362</v>
      </c>
      <c r="B2401">
        <v>67.447355920012569</v>
      </c>
      <c r="C2401">
        <v>1.7526440799874337</v>
      </c>
    </row>
    <row r="2402" spans="1:3" x14ac:dyDescent="0.3">
      <c r="A2402">
        <v>2363</v>
      </c>
      <c r="B2402">
        <v>68.344468755990434</v>
      </c>
      <c r="C2402">
        <v>0.45553124400956335</v>
      </c>
    </row>
    <row r="2403" spans="1:3" x14ac:dyDescent="0.3">
      <c r="A2403">
        <v>2364</v>
      </c>
      <c r="B2403">
        <v>68.652148266477582</v>
      </c>
      <c r="C2403">
        <v>0.14785173352241543</v>
      </c>
    </row>
    <row r="2404" spans="1:3" x14ac:dyDescent="0.3">
      <c r="A2404">
        <v>2365</v>
      </c>
      <c r="B2404">
        <v>68.78663461633451</v>
      </c>
      <c r="C2404">
        <v>-8.6634616334507086E-2</v>
      </c>
    </row>
    <row r="2405" spans="1:3" x14ac:dyDescent="0.3">
      <c r="A2405">
        <v>2366</v>
      </c>
      <c r="B2405">
        <v>68.866293057775692</v>
      </c>
      <c r="C2405">
        <v>-0.36629305777569243</v>
      </c>
    </row>
    <row r="2406" spans="1:3" x14ac:dyDescent="0.3">
      <c r="A2406">
        <v>2367</v>
      </c>
      <c r="B2406">
        <v>65.302057424002427</v>
      </c>
      <c r="C2406">
        <v>2.9979425759975697</v>
      </c>
    </row>
    <row r="2407" spans="1:3" x14ac:dyDescent="0.3">
      <c r="A2407">
        <v>2368</v>
      </c>
      <c r="B2407">
        <v>68.191830940607076</v>
      </c>
      <c r="C2407">
        <v>-9.1830940607081857E-2</v>
      </c>
    </row>
    <row r="2408" spans="1:3" x14ac:dyDescent="0.3">
      <c r="A2408">
        <v>2369</v>
      </c>
      <c r="B2408">
        <v>67.966139456434178</v>
      </c>
      <c r="C2408">
        <v>3.3860543565822354E-2</v>
      </c>
    </row>
    <row r="2409" spans="1:3" x14ac:dyDescent="0.3">
      <c r="A2409">
        <v>2370</v>
      </c>
      <c r="B2409">
        <v>68.091601928070901</v>
      </c>
      <c r="C2409">
        <v>-0.49160192807090652</v>
      </c>
    </row>
    <row r="2410" spans="1:3" x14ac:dyDescent="0.3">
      <c r="A2410">
        <v>2371</v>
      </c>
      <c r="B2410">
        <v>71.204406784917978</v>
      </c>
      <c r="C2410">
        <v>-3.6044067849179839</v>
      </c>
    </row>
    <row r="2411" spans="1:3" x14ac:dyDescent="0.3">
      <c r="A2411">
        <v>2372</v>
      </c>
      <c r="B2411">
        <v>67.557721047653502</v>
      </c>
      <c r="C2411">
        <v>-0.15772104765349582</v>
      </c>
    </row>
    <row r="2412" spans="1:3" x14ac:dyDescent="0.3">
      <c r="A2412">
        <v>2373</v>
      </c>
      <c r="B2412">
        <v>67.747095718157027</v>
      </c>
      <c r="C2412">
        <v>-0.64709571815703271</v>
      </c>
    </row>
    <row r="2413" spans="1:3" x14ac:dyDescent="0.3">
      <c r="A2413">
        <v>2374</v>
      </c>
      <c r="B2413">
        <v>64.70300164989483</v>
      </c>
      <c r="C2413">
        <v>2.0969983501051672</v>
      </c>
    </row>
    <row r="2414" spans="1:3" x14ac:dyDescent="0.3">
      <c r="A2414">
        <v>2375</v>
      </c>
      <c r="B2414">
        <v>68.93197478840132</v>
      </c>
      <c r="C2414">
        <v>-2.4319747884013196</v>
      </c>
    </row>
    <row r="2415" spans="1:3" x14ac:dyDescent="0.3">
      <c r="A2415">
        <v>2376</v>
      </c>
      <c r="B2415">
        <v>65.763227173942113</v>
      </c>
      <c r="C2415">
        <v>0.43677282605789003</v>
      </c>
    </row>
    <row r="2416" spans="1:3" x14ac:dyDescent="0.3">
      <c r="A2416">
        <v>2377</v>
      </c>
      <c r="B2416">
        <v>65.99144903630696</v>
      </c>
      <c r="C2416">
        <v>-0.19144903630696319</v>
      </c>
    </row>
    <row r="2417" spans="1:3" x14ac:dyDescent="0.3">
      <c r="A2417">
        <v>2378</v>
      </c>
      <c r="B2417">
        <v>55.286290823370663</v>
      </c>
      <c r="C2417">
        <v>-0.28629082337066336</v>
      </c>
    </row>
    <row r="2418" spans="1:3" x14ac:dyDescent="0.3">
      <c r="A2418">
        <v>2379</v>
      </c>
      <c r="B2418">
        <v>55.178746992612474</v>
      </c>
      <c r="C2418">
        <v>-0.87874699261247713</v>
      </c>
    </row>
    <row r="2419" spans="1:3" x14ac:dyDescent="0.3">
      <c r="A2419">
        <v>2380</v>
      </c>
      <c r="B2419">
        <v>55.0834614578283</v>
      </c>
      <c r="C2419">
        <v>-0.88346145782829666</v>
      </c>
    </row>
    <row r="2420" spans="1:3" x14ac:dyDescent="0.3">
      <c r="A2420">
        <v>2381</v>
      </c>
      <c r="B2420">
        <v>54.378167777111045</v>
      </c>
      <c r="C2420">
        <v>-1.2781677771110438</v>
      </c>
    </row>
    <row r="2421" spans="1:3" x14ac:dyDescent="0.3">
      <c r="A2421">
        <v>2382</v>
      </c>
      <c r="B2421">
        <v>54.493607824833475</v>
      </c>
      <c r="C2421">
        <v>-1.3936078248334738</v>
      </c>
    </row>
    <row r="2422" spans="1:3" x14ac:dyDescent="0.3">
      <c r="A2422">
        <v>2383</v>
      </c>
      <c r="B2422">
        <v>54.492610076347027</v>
      </c>
      <c r="C2422">
        <v>-2.0926100763470288</v>
      </c>
    </row>
    <row r="2423" spans="1:3" x14ac:dyDescent="0.3">
      <c r="A2423">
        <v>2384</v>
      </c>
      <c r="B2423">
        <v>54.068595769390811</v>
      </c>
      <c r="C2423">
        <v>-1.868595769390808</v>
      </c>
    </row>
    <row r="2424" spans="1:3" x14ac:dyDescent="0.3">
      <c r="A2424">
        <v>2385</v>
      </c>
      <c r="B2424">
        <v>52.593109115189847</v>
      </c>
      <c r="C2424">
        <v>-0.69310911518984852</v>
      </c>
    </row>
    <row r="2425" spans="1:3" x14ac:dyDescent="0.3">
      <c r="A2425">
        <v>2386</v>
      </c>
      <c r="B2425">
        <v>55.965464358496284</v>
      </c>
      <c r="C2425">
        <v>-4.4654643584962841</v>
      </c>
    </row>
    <row r="2426" spans="1:3" x14ac:dyDescent="0.3">
      <c r="A2426">
        <v>2387</v>
      </c>
      <c r="B2426">
        <v>52.112138851817669</v>
      </c>
      <c r="C2426">
        <v>-0.61213885181766869</v>
      </c>
    </row>
    <row r="2427" spans="1:3" x14ac:dyDescent="0.3">
      <c r="A2427">
        <v>2388</v>
      </c>
      <c r="B2427">
        <v>53.489162465916969</v>
      </c>
      <c r="C2427">
        <v>-1.8891624659169679</v>
      </c>
    </row>
    <row r="2428" spans="1:3" x14ac:dyDescent="0.3">
      <c r="A2428">
        <v>2389</v>
      </c>
      <c r="B2428">
        <v>51.584941402882357</v>
      </c>
      <c r="C2428">
        <v>-0.38494140288235457</v>
      </c>
    </row>
    <row r="2429" spans="1:3" x14ac:dyDescent="0.3">
      <c r="A2429">
        <v>2390</v>
      </c>
      <c r="B2429">
        <v>51.62690750916736</v>
      </c>
      <c r="C2429">
        <v>-0.52690750916735851</v>
      </c>
    </row>
    <row r="2430" spans="1:3" x14ac:dyDescent="0.3">
      <c r="A2430">
        <v>2391</v>
      </c>
      <c r="B2430">
        <v>51.502411624480061</v>
      </c>
      <c r="C2430">
        <v>6.4975883755199391</v>
      </c>
    </row>
    <row r="2431" spans="1:3" x14ac:dyDescent="0.3">
      <c r="A2431">
        <v>2392</v>
      </c>
      <c r="B2431">
        <v>53.173978674705943</v>
      </c>
      <c r="C2431">
        <v>3.8260213252940574</v>
      </c>
    </row>
    <row r="2432" spans="1:3" x14ac:dyDescent="0.3">
      <c r="A2432">
        <v>2393</v>
      </c>
      <c r="B2432">
        <v>53.181204307866913</v>
      </c>
      <c r="C2432">
        <v>1.8187956921330866</v>
      </c>
    </row>
    <row r="2433" spans="1:3" x14ac:dyDescent="0.3">
      <c r="A2433">
        <v>2394</v>
      </c>
      <c r="B2433">
        <v>65.849177899465303</v>
      </c>
      <c r="C2433">
        <v>-2.9491778994653046</v>
      </c>
    </row>
    <row r="2434" spans="1:3" x14ac:dyDescent="0.3">
      <c r="A2434">
        <v>2395</v>
      </c>
      <c r="B2434">
        <v>63.892378164230095</v>
      </c>
      <c r="C2434">
        <v>-1.8923781642300952</v>
      </c>
    </row>
    <row r="2435" spans="1:3" x14ac:dyDescent="0.3">
      <c r="A2435">
        <v>2396</v>
      </c>
      <c r="B2435">
        <v>64.806857326028307</v>
      </c>
      <c r="C2435">
        <v>4.1931426739716926</v>
      </c>
    </row>
    <row r="2436" spans="1:3" x14ac:dyDescent="0.3">
      <c r="A2436">
        <v>2397</v>
      </c>
      <c r="B2436">
        <v>68.279209062894907</v>
      </c>
      <c r="C2436">
        <v>-9.079209062894904</v>
      </c>
    </row>
    <row r="2437" spans="1:3" x14ac:dyDescent="0.3">
      <c r="A2437">
        <v>2398</v>
      </c>
      <c r="B2437">
        <v>61.364274089535357</v>
      </c>
      <c r="C2437">
        <v>-2.4642740895353583</v>
      </c>
    </row>
    <row r="2438" spans="1:3" x14ac:dyDescent="0.3">
      <c r="A2438">
        <v>2399</v>
      </c>
      <c r="B2438">
        <v>59.799111120432471</v>
      </c>
      <c r="C2438">
        <v>-1.799111120432471</v>
      </c>
    </row>
    <row r="2439" spans="1:3" x14ac:dyDescent="0.3">
      <c r="A2439">
        <v>2400</v>
      </c>
      <c r="B2439">
        <v>55.043155253444269</v>
      </c>
      <c r="C2439">
        <v>1.4568447465557313</v>
      </c>
    </row>
    <row r="2440" spans="1:3" x14ac:dyDescent="0.3">
      <c r="A2440">
        <v>2401</v>
      </c>
      <c r="B2440">
        <v>52.690808991905236</v>
      </c>
      <c r="C2440">
        <v>2.6091910080947613</v>
      </c>
    </row>
    <row r="2441" spans="1:3" x14ac:dyDescent="0.3">
      <c r="A2441">
        <v>2402</v>
      </c>
      <c r="B2441">
        <v>50.83738239826009</v>
      </c>
      <c r="C2441">
        <v>3.6626176017399104</v>
      </c>
    </row>
    <row r="2442" spans="1:3" x14ac:dyDescent="0.3">
      <c r="A2442">
        <v>2403</v>
      </c>
      <c r="B2442">
        <v>50.356662953010492</v>
      </c>
      <c r="C2442">
        <v>3.6433370469895081</v>
      </c>
    </row>
    <row r="2443" spans="1:3" x14ac:dyDescent="0.3">
      <c r="A2443">
        <v>2404</v>
      </c>
      <c r="B2443">
        <v>48.600820989045481</v>
      </c>
      <c r="C2443">
        <v>5.1991790109545164</v>
      </c>
    </row>
    <row r="2444" spans="1:3" x14ac:dyDescent="0.3">
      <c r="A2444">
        <v>2405</v>
      </c>
      <c r="B2444">
        <v>47.804387761056766</v>
      </c>
      <c r="C2444">
        <v>5.8956122389432366</v>
      </c>
    </row>
    <row r="2445" spans="1:3" x14ac:dyDescent="0.3">
      <c r="A2445">
        <v>2406</v>
      </c>
      <c r="B2445">
        <v>46.227752042803047</v>
      </c>
      <c r="C2445">
        <v>7.7722479571969529</v>
      </c>
    </row>
    <row r="2446" spans="1:3" x14ac:dyDescent="0.3">
      <c r="A2446">
        <v>2407</v>
      </c>
      <c r="B2446">
        <v>46.103437577392675</v>
      </c>
      <c r="C2446">
        <v>8.7965624226073231</v>
      </c>
    </row>
    <row r="2447" spans="1:3" x14ac:dyDescent="0.3">
      <c r="A2447">
        <v>2408</v>
      </c>
      <c r="B2447">
        <v>49.997590252308598</v>
      </c>
      <c r="C2447">
        <v>6.0024097476914022</v>
      </c>
    </row>
    <row r="2448" spans="1:3" x14ac:dyDescent="0.3">
      <c r="A2448">
        <v>2409</v>
      </c>
      <c r="B2448">
        <v>51.876313892697496</v>
      </c>
      <c r="C2448">
        <v>5.4236861073025011</v>
      </c>
    </row>
    <row r="2449" spans="1:3" x14ac:dyDescent="0.3">
      <c r="A2449">
        <v>2410</v>
      </c>
      <c r="B2449">
        <v>56.86894957834901</v>
      </c>
      <c r="C2449">
        <v>0.43105042165098695</v>
      </c>
    </row>
    <row r="2450" spans="1:3" x14ac:dyDescent="0.3">
      <c r="A2450">
        <v>2411</v>
      </c>
      <c r="B2450">
        <v>56.484895320508627</v>
      </c>
      <c r="C2450">
        <v>0.11510467949137393</v>
      </c>
    </row>
    <row r="2451" spans="1:3" x14ac:dyDescent="0.3">
      <c r="A2451">
        <v>2412</v>
      </c>
      <c r="B2451">
        <v>55.333795820442703</v>
      </c>
      <c r="C2451">
        <v>1.0662041795572961</v>
      </c>
    </row>
    <row r="2452" spans="1:3" x14ac:dyDescent="0.3">
      <c r="A2452">
        <v>2413</v>
      </c>
      <c r="B2452">
        <v>57.284574735285396</v>
      </c>
      <c r="C2452">
        <v>-1.2845747352853962</v>
      </c>
    </row>
    <row r="2453" spans="1:3" x14ac:dyDescent="0.3">
      <c r="A2453">
        <v>2414</v>
      </c>
      <c r="B2453">
        <v>57.533283164065423</v>
      </c>
      <c r="C2453">
        <v>-2.1332831640654248</v>
      </c>
    </row>
    <row r="2454" spans="1:3" x14ac:dyDescent="0.3">
      <c r="A2454">
        <v>2415</v>
      </c>
      <c r="B2454">
        <v>50.151520473618859</v>
      </c>
      <c r="C2454">
        <v>4.8484795263811407</v>
      </c>
    </row>
    <row r="2455" spans="1:3" x14ac:dyDescent="0.3">
      <c r="A2455">
        <v>2416</v>
      </c>
      <c r="B2455">
        <v>49.772970217435486</v>
      </c>
      <c r="C2455">
        <v>4.5270297825645116</v>
      </c>
    </row>
    <row r="2456" spans="1:3" x14ac:dyDescent="0.3">
      <c r="A2456">
        <v>2417</v>
      </c>
      <c r="B2456">
        <v>49.662590139062679</v>
      </c>
      <c r="C2456">
        <v>3.937409860937322</v>
      </c>
    </row>
    <row r="2457" spans="1:3" x14ac:dyDescent="0.3">
      <c r="A2457">
        <v>2418</v>
      </c>
      <c r="B2457">
        <v>49.410740603288104</v>
      </c>
      <c r="C2457">
        <v>3.689259396711897</v>
      </c>
    </row>
    <row r="2458" spans="1:3" x14ac:dyDescent="0.3">
      <c r="A2458">
        <v>2419</v>
      </c>
      <c r="B2458">
        <v>49.552521044189021</v>
      </c>
      <c r="C2458">
        <v>2.9474789558109791</v>
      </c>
    </row>
    <row r="2459" spans="1:3" x14ac:dyDescent="0.3">
      <c r="A2459">
        <v>2420</v>
      </c>
      <c r="B2459">
        <v>49.562523718708078</v>
      </c>
      <c r="C2459">
        <v>2.3374762812919201</v>
      </c>
    </row>
    <row r="2460" spans="1:3" x14ac:dyDescent="0.3">
      <c r="A2460">
        <v>2421</v>
      </c>
      <c r="B2460">
        <v>49.644736865560226</v>
      </c>
      <c r="C2460">
        <v>1.7552631344397724</v>
      </c>
    </row>
    <row r="2461" spans="1:3" x14ac:dyDescent="0.3">
      <c r="A2461">
        <v>2422</v>
      </c>
      <c r="B2461">
        <v>49.706170185722733</v>
      </c>
      <c r="C2461">
        <v>8.2938298142772666</v>
      </c>
    </row>
    <row r="2462" spans="1:3" x14ac:dyDescent="0.3">
      <c r="A2462">
        <v>2423</v>
      </c>
      <c r="B2462">
        <v>49.763601022810022</v>
      </c>
      <c r="C2462">
        <v>2.2363989771899782</v>
      </c>
    </row>
    <row r="2463" spans="1:3" x14ac:dyDescent="0.3">
      <c r="A2463">
        <v>2424</v>
      </c>
      <c r="B2463">
        <v>49.841680004332076</v>
      </c>
      <c r="C2463">
        <v>-0.24168000433207482</v>
      </c>
    </row>
    <row r="2464" spans="1:3" x14ac:dyDescent="0.3">
      <c r="A2464">
        <v>2425</v>
      </c>
      <c r="B2464">
        <v>55.736216288793983</v>
      </c>
      <c r="C2464">
        <v>-6.8362162887939846</v>
      </c>
    </row>
    <row r="2465" spans="1:3" x14ac:dyDescent="0.3">
      <c r="A2465">
        <v>2426</v>
      </c>
      <c r="B2465">
        <v>80.953111795847732</v>
      </c>
      <c r="C2465">
        <v>1.8468882041522647</v>
      </c>
    </row>
    <row r="2466" spans="1:3" x14ac:dyDescent="0.3">
      <c r="A2466">
        <v>2427</v>
      </c>
      <c r="B2466">
        <v>78.52654360743702</v>
      </c>
      <c r="C2466">
        <v>4.0734563925629743</v>
      </c>
    </row>
    <row r="2467" spans="1:3" x14ac:dyDescent="0.3">
      <c r="A2467">
        <v>2428</v>
      </c>
      <c r="B2467">
        <v>81.671378405311131</v>
      </c>
      <c r="C2467">
        <v>0.72862159468887455</v>
      </c>
    </row>
    <row r="2468" spans="1:3" x14ac:dyDescent="0.3">
      <c r="A2468">
        <v>2429</v>
      </c>
      <c r="B2468">
        <v>82.112754437816534</v>
      </c>
      <c r="C2468">
        <v>-0.11275443781653394</v>
      </c>
    </row>
    <row r="2469" spans="1:3" x14ac:dyDescent="0.3">
      <c r="A2469">
        <v>2430</v>
      </c>
      <c r="B2469">
        <v>82.199787545868986</v>
      </c>
      <c r="C2469">
        <v>-9.9787545868991856E-2</v>
      </c>
    </row>
    <row r="2470" spans="1:3" x14ac:dyDescent="0.3">
      <c r="A2470">
        <v>2431</v>
      </c>
      <c r="B2470">
        <v>80.484059189893202</v>
      </c>
      <c r="C2470">
        <v>1.4159408101068038</v>
      </c>
    </row>
    <row r="2471" spans="1:3" x14ac:dyDescent="0.3">
      <c r="A2471">
        <v>2432</v>
      </c>
      <c r="B2471">
        <v>82.077948078284621</v>
      </c>
      <c r="C2471">
        <v>-0.47794807828462638</v>
      </c>
    </row>
    <row r="2472" spans="1:3" x14ac:dyDescent="0.3">
      <c r="A2472">
        <v>2433</v>
      </c>
      <c r="B2472">
        <v>83.337516157260737</v>
      </c>
      <c r="C2472">
        <v>-2.0375161572607396</v>
      </c>
    </row>
    <row r="2473" spans="1:3" x14ac:dyDescent="0.3">
      <c r="A2473">
        <v>2434</v>
      </c>
      <c r="B2473">
        <v>80.579842103507204</v>
      </c>
      <c r="C2473">
        <v>8.4201578964927961</v>
      </c>
    </row>
    <row r="2474" spans="1:3" x14ac:dyDescent="0.3">
      <c r="A2474">
        <v>2435</v>
      </c>
      <c r="B2474">
        <v>82.207215150309693</v>
      </c>
      <c r="C2474">
        <v>5.7927848496903067</v>
      </c>
    </row>
    <row r="2475" spans="1:3" x14ac:dyDescent="0.3">
      <c r="A2475">
        <v>2436</v>
      </c>
      <c r="B2475">
        <v>77.912375424969028</v>
      </c>
      <c r="C2475">
        <v>3.0876245750309721</v>
      </c>
    </row>
    <row r="2476" spans="1:3" x14ac:dyDescent="0.3">
      <c r="A2476">
        <v>2437</v>
      </c>
      <c r="B2476">
        <v>81.66001847242913</v>
      </c>
      <c r="C2476">
        <v>-0.66001847242912959</v>
      </c>
    </row>
    <row r="2477" spans="1:3" x14ac:dyDescent="0.3">
      <c r="A2477">
        <v>2438</v>
      </c>
      <c r="B2477">
        <v>81.416004283551516</v>
      </c>
      <c r="C2477">
        <v>-2.01600428355151</v>
      </c>
    </row>
    <row r="2478" spans="1:3" x14ac:dyDescent="0.3">
      <c r="A2478">
        <v>2439</v>
      </c>
      <c r="B2478">
        <v>80.407022088474605</v>
      </c>
      <c r="C2478">
        <v>-0.90702208847460497</v>
      </c>
    </row>
    <row r="2479" spans="1:3" x14ac:dyDescent="0.3">
      <c r="A2479">
        <v>2440</v>
      </c>
      <c r="B2479">
        <v>80.348604441113196</v>
      </c>
      <c r="C2479">
        <v>-0.94860444111318998</v>
      </c>
    </row>
    <row r="2480" spans="1:3" x14ac:dyDescent="0.3">
      <c r="A2480">
        <v>2441</v>
      </c>
      <c r="B2480">
        <v>80.473121189967472</v>
      </c>
      <c r="C2480">
        <v>-1.3731211899674776</v>
      </c>
    </row>
    <row r="2481" spans="1:3" x14ac:dyDescent="0.3">
      <c r="A2481">
        <v>2442</v>
      </c>
      <c r="B2481">
        <v>70.633317397596485</v>
      </c>
      <c r="C2481">
        <v>4.2666826024035203</v>
      </c>
    </row>
    <row r="2482" spans="1:3" x14ac:dyDescent="0.3">
      <c r="A2482">
        <v>2443</v>
      </c>
      <c r="B2482">
        <v>70.586180983423205</v>
      </c>
      <c r="C2482">
        <v>4.113819016576798</v>
      </c>
    </row>
    <row r="2483" spans="1:3" x14ac:dyDescent="0.3">
      <c r="A2483">
        <v>2444</v>
      </c>
      <c r="B2483">
        <v>70.495641329905268</v>
      </c>
      <c r="C2483">
        <v>4.1043586700947259</v>
      </c>
    </row>
    <row r="2484" spans="1:3" x14ac:dyDescent="0.3">
      <c r="A2484">
        <v>2445</v>
      </c>
      <c r="B2484">
        <v>70.396731399629971</v>
      </c>
      <c r="C2484">
        <v>4.1032686003700292</v>
      </c>
    </row>
    <row r="2485" spans="1:3" x14ac:dyDescent="0.3">
      <c r="A2485">
        <v>2446</v>
      </c>
      <c r="B2485">
        <v>69.514415337454423</v>
      </c>
      <c r="C2485">
        <v>4.9855846625455769</v>
      </c>
    </row>
    <row r="2486" spans="1:3" x14ac:dyDescent="0.3">
      <c r="A2486">
        <v>2447</v>
      </c>
      <c r="B2486">
        <v>70.277822784007668</v>
      </c>
      <c r="C2486">
        <v>4.2221772159923319</v>
      </c>
    </row>
    <row r="2487" spans="1:3" x14ac:dyDescent="0.3">
      <c r="A2487">
        <v>2448</v>
      </c>
      <c r="B2487">
        <v>69.244398151814551</v>
      </c>
      <c r="C2487">
        <v>2.5556018481854466</v>
      </c>
    </row>
    <row r="2488" spans="1:3" x14ac:dyDescent="0.3">
      <c r="A2488">
        <v>2449</v>
      </c>
      <c r="B2488">
        <v>69.411470773415715</v>
      </c>
      <c r="C2488">
        <v>2.8885292265842821</v>
      </c>
    </row>
    <row r="2489" spans="1:3" x14ac:dyDescent="0.3">
      <c r="A2489">
        <v>2450</v>
      </c>
      <c r="B2489">
        <v>69.755662323183671</v>
      </c>
      <c r="C2489">
        <v>3.9443376768163319</v>
      </c>
    </row>
    <row r="2490" spans="1:3" x14ac:dyDescent="0.3">
      <c r="A2490">
        <v>2451</v>
      </c>
      <c r="B2490">
        <v>69.496567546145101</v>
      </c>
      <c r="C2490">
        <v>4.3034324538548958</v>
      </c>
    </row>
    <row r="2491" spans="1:3" x14ac:dyDescent="0.3">
      <c r="A2491">
        <v>2452</v>
      </c>
      <c r="B2491">
        <v>69.558137595592882</v>
      </c>
      <c r="C2491">
        <v>4.6418624044071208</v>
      </c>
    </row>
    <row r="2492" spans="1:3" x14ac:dyDescent="0.3">
      <c r="A2492">
        <v>2453</v>
      </c>
      <c r="B2492">
        <v>67.76784779921438</v>
      </c>
      <c r="C2492">
        <v>1.3321522007856146</v>
      </c>
    </row>
    <row r="2493" spans="1:3" x14ac:dyDescent="0.3">
      <c r="A2493">
        <v>2454</v>
      </c>
      <c r="B2493">
        <v>68.849755940995252</v>
      </c>
      <c r="C2493">
        <v>5.0502440590047541</v>
      </c>
    </row>
    <row r="2494" spans="1:3" x14ac:dyDescent="0.3">
      <c r="A2494">
        <v>2455</v>
      </c>
      <c r="B2494">
        <v>68.497031963546718</v>
      </c>
      <c r="C2494">
        <v>5.2029680364532851</v>
      </c>
    </row>
    <row r="2495" spans="1:3" x14ac:dyDescent="0.3">
      <c r="A2495">
        <v>2456</v>
      </c>
      <c r="B2495">
        <v>70.51314588549667</v>
      </c>
      <c r="C2495">
        <v>2.1868541145033333</v>
      </c>
    </row>
    <row r="2496" spans="1:3" x14ac:dyDescent="0.3">
      <c r="A2496">
        <v>2457</v>
      </c>
      <c r="B2496">
        <v>67.777226818225643</v>
      </c>
      <c r="C2496">
        <v>3.7227731817743575</v>
      </c>
    </row>
    <row r="2497" spans="1:3" x14ac:dyDescent="0.3">
      <c r="A2497">
        <v>2458</v>
      </c>
      <c r="B2497">
        <v>64.624800333894868</v>
      </c>
      <c r="C2497">
        <v>-0.52480033389487346</v>
      </c>
    </row>
    <row r="2498" spans="1:3" x14ac:dyDescent="0.3">
      <c r="A2498">
        <v>2459</v>
      </c>
      <c r="B2498">
        <v>63.794428212989743</v>
      </c>
      <c r="C2498">
        <v>5.5717870102540701E-3</v>
      </c>
    </row>
    <row r="2499" spans="1:3" x14ac:dyDescent="0.3">
      <c r="A2499">
        <v>2460</v>
      </c>
      <c r="B2499">
        <v>63.519405028476122</v>
      </c>
      <c r="C2499">
        <v>-1.9405028476121799E-2</v>
      </c>
    </row>
    <row r="2500" spans="1:3" x14ac:dyDescent="0.3">
      <c r="A2500">
        <v>2461</v>
      </c>
      <c r="B2500">
        <v>63.348250764986403</v>
      </c>
      <c r="C2500">
        <v>-0.14825076498640044</v>
      </c>
    </row>
    <row r="2501" spans="1:3" x14ac:dyDescent="0.3">
      <c r="A2501">
        <v>2462</v>
      </c>
      <c r="B2501">
        <v>63.654064742804024</v>
      </c>
      <c r="C2501">
        <v>-0.95406474280402165</v>
      </c>
    </row>
    <row r="2502" spans="1:3" x14ac:dyDescent="0.3">
      <c r="A2502">
        <v>2463</v>
      </c>
      <c r="B2502">
        <v>58.663766598726895</v>
      </c>
      <c r="C2502">
        <v>3.8362334012731054</v>
      </c>
    </row>
    <row r="2503" spans="1:3" x14ac:dyDescent="0.3">
      <c r="A2503">
        <v>2464</v>
      </c>
      <c r="B2503">
        <v>62.522902531732655</v>
      </c>
      <c r="C2503">
        <v>-0.52290253173265455</v>
      </c>
    </row>
    <row r="2504" spans="1:3" x14ac:dyDescent="0.3">
      <c r="A2504">
        <v>2465</v>
      </c>
      <c r="B2504">
        <v>62.645651824673259</v>
      </c>
      <c r="C2504">
        <v>-0.84565182467326139</v>
      </c>
    </row>
    <row r="2505" spans="1:3" x14ac:dyDescent="0.3">
      <c r="A2505">
        <v>2466</v>
      </c>
      <c r="B2505">
        <v>62.774695898023715</v>
      </c>
      <c r="C2505">
        <v>-1.3746958980237167</v>
      </c>
    </row>
    <row r="2506" spans="1:3" x14ac:dyDescent="0.3">
      <c r="A2506">
        <v>2467</v>
      </c>
      <c r="B2506">
        <v>65.62246378529963</v>
      </c>
      <c r="C2506">
        <v>-4.6224637852996295</v>
      </c>
    </row>
    <row r="2507" spans="1:3" x14ac:dyDescent="0.3">
      <c r="A2507">
        <v>2468</v>
      </c>
      <c r="B2507">
        <v>61.572024734027273</v>
      </c>
      <c r="C2507">
        <v>5.4279752659727265</v>
      </c>
    </row>
    <row r="2508" spans="1:3" x14ac:dyDescent="0.3">
      <c r="A2508">
        <v>2469</v>
      </c>
      <c r="B2508">
        <v>60.907686086830772</v>
      </c>
      <c r="C2508">
        <v>-1.2076860868307691</v>
      </c>
    </row>
    <row r="2509" spans="1:3" x14ac:dyDescent="0.3">
      <c r="A2509">
        <v>2470</v>
      </c>
      <c r="B2509">
        <v>60.555358455753058</v>
      </c>
      <c r="C2509">
        <v>-0.955358455753057</v>
      </c>
    </row>
    <row r="2510" spans="1:3" x14ac:dyDescent="0.3">
      <c r="A2510">
        <v>2471</v>
      </c>
      <c r="B2510">
        <v>56.865963377580599</v>
      </c>
      <c r="C2510">
        <v>2.5340366224194</v>
      </c>
    </row>
    <row r="2511" spans="1:3" x14ac:dyDescent="0.3">
      <c r="A2511">
        <v>2472</v>
      </c>
      <c r="B2511">
        <v>60.150027810886819</v>
      </c>
      <c r="C2511">
        <v>-1.2500278108868201</v>
      </c>
    </row>
    <row r="2512" spans="1:3" x14ac:dyDescent="0.3">
      <c r="A2512">
        <v>2473</v>
      </c>
      <c r="B2512">
        <v>59.771067515951707</v>
      </c>
      <c r="C2512">
        <v>-1.1710675159517052</v>
      </c>
    </row>
    <row r="2513" spans="1:3" x14ac:dyDescent="0.3">
      <c r="A2513">
        <v>2474</v>
      </c>
      <c r="B2513">
        <v>71.433968605773941</v>
      </c>
      <c r="C2513">
        <v>0.16603139422605295</v>
      </c>
    </row>
    <row r="2514" spans="1:3" x14ac:dyDescent="0.3">
      <c r="A2514">
        <v>2475</v>
      </c>
      <c r="B2514">
        <v>72.196647481251816</v>
      </c>
      <c r="C2514">
        <v>-0.79664748125181006</v>
      </c>
    </row>
    <row r="2515" spans="1:3" x14ac:dyDescent="0.3">
      <c r="A2515">
        <v>2476</v>
      </c>
      <c r="B2515">
        <v>72.084862076609966</v>
      </c>
      <c r="C2515">
        <v>-0.88486207660996286</v>
      </c>
    </row>
    <row r="2516" spans="1:3" x14ac:dyDescent="0.3">
      <c r="A2516">
        <v>2477</v>
      </c>
      <c r="B2516">
        <v>71.439619023547934</v>
      </c>
      <c r="C2516">
        <v>-0.13961902354793665</v>
      </c>
    </row>
    <row r="2517" spans="1:3" x14ac:dyDescent="0.3">
      <c r="A2517">
        <v>2478</v>
      </c>
      <c r="B2517">
        <v>71.740035418416966</v>
      </c>
      <c r="C2517">
        <v>4.2599645815830343</v>
      </c>
    </row>
    <row r="2518" spans="1:3" x14ac:dyDescent="0.3">
      <c r="A2518">
        <v>2479</v>
      </c>
      <c r="B2518">
        <v>74.300084650675444</v>
      </c>
      <c r="C2518">
        <v>-1.3000846506754442</v>
      </c>
    </row>
    <row r="2519" spans="1:3" x14ac:dyDescent="0.3">
      <c r="A2519">
        <v>2480</v>
      </c>
      <c r="B2519">
        <v>70.933722684234141</v>
      </c>
      <c r="C2519">
        <v>-0.93372268423414084</v>
      </c>
    </row>
    <row r="2520" spans="1:3" x14ac:dyDescent="0.3">
      <c r="A2520">
        <v>2481</v>
      </c>
      <c r="B2520">
        <v>70.375047528406924</v>
      </c>
      <c r="C2520">
        <v>-0.57504752840692674</v>
      </c>
    </row>
    <row r="2521" spans="1:3" x14ac:dyDescent="0.3">
      <c r="A2521">
        <v>2482</v>
      </c>
      <c r="B2521">
        <v>73.182148782130525</v>
      </c>
      <c r="C2521">
        <v>-3.6821487821305254</v>
      </c>
    </row>
    <row r="2522" spans="1:3" x14ac:dyDescent="0.3">
      <c r="A2522">
        <v>2483</v>
      </c>
      <c r="B2522">
        <v>69.849979028268905</v>
      </c>
      <c r="C2522">
        <v>-0.54997902826890765</v>
      </c>
    </row>
    <row r="2523" spans="1:3" x14ac:dyDescent="0.3">
      <c r="A2523">
        <v>2484</v>
      </c>
      <c r="B2523">
        <v>72.697120437258036</v>
      </c>
      <c r="C2523">
        <v>-3.7971204372580303</v>
      </c>
    </row>
    <row r="2524" spans="1:3" x14ac:dyDescent="0.3">
      <c r="A2524">
        <v>2485</v>
      </c>
      <c r="B2524">
        <v>62.346709346462546</v>
      </c>
      <c r="C2524">
        <v>5.9532906535374508</v>
      </c>
    </row>
    <row r="2525" spans="1:3" x14ac:dyDescent="0.3">
      <c r="A2525">
        <v>2486</v>
      </c>
      <c r="B2525">
        <v>63.710361403618236</v>
      </c>
      <c r="C2525">
        <v>4.2896385963817636</v>
      </c>
    </row>
    <row r="2526" spans="1:3" x14ac:dyDescent="0.3">
      <c r="A2526">
        <v>2487</v>
      </c>
      <c r="B2526">
        <v>63.395053676410591</v>
      </c>
      <c r="C2526">
        <v>4.5049463235894152</v>
      </c>
    </row>
    <row r="2527" spans="1:3" x14ac:dyDescent="0.3">
      <c r="A2527">
        <v>2488</v>
      </c>
      <c r="B2527">
        <v>62.68221089809883</v>
      </c>
      <c r="C2527">
        <v>5.0177891019011724</v>
      </c>
    </row>
    <row r="2528" spans="1:3" x14ac:dyDescent="0.3">
      <c r="A2528">
        <v>2489</v>
      </c>
      <c r="B2528">
        <v>61.616361930980098</v>
      </c>
      <c r="C2528">
        <v>5.7836380690199078</v>
      </c>
    </row>
    <row r="2529" spans="1:3" x14ac:dyDescent="0.3">
      <c r="A2529">
        <v>2490</v>
      </c>
      <c r="B2529">
        <v>58.728803279970741</v>
      </c>
      <c r="C2529">
        <v>0.17119672002925768</v>
      </c>
    </row>
    <row r="2530" spans="1:3" x14ac:dyDescent="0.3">
      <c r="A2530">
        <v>2491</v>
      </c>
      <c r="B2530">
        <v>61.055102952613019</v>
      </c>
      <c r="C2530">
        <v>-2.6551029526130208</v>
      </c>
    </row>
    <row r="2531" spans="1:3" x14ac:dyDescent="0.3">
      <c r="A2531">
        <v>2492</v>
      </c>
      <c r="B2531">
        <v>59.49593350548659</v>
      </c>
      <c r="C2531">
        <v>-1.8959335054865889</v>
      </c>
    </row>
    <row r="2532" spans="1:3" x14ac:dyDescent="0.3">
      <c r="A2532">
        <v>2493</v>
      </c>
      <c r="B2532">
        <v>56.359548269670306</v>
      </c>
      <c r="C2532">
        <v>0.14045173032969416</v>
      </c>
    </row>
    <row r="2533" spans="1:3" x14ac:dyDescent="0.3">
      <c r="A2533">
        <v>2494</v>
      </c>
      <c r="B2533">
        <v>55.000116585763266</v>
      </c>
      <c r="C2533">
        <v>-1.1658576326567527E-4</v>
      </c>
    </row>
    <row r="2534" spans="1:3" x14ac:dyDescent="0.3">
      <c r="A2534">
        <v>2495</v>
      </c>
      <c r="B2534">
        <v>52.515115494887901</v>
      </c>
      <c r="C2534">
        <v>1.0848845051121003</v>
      </c>
    </row>
    <row r="2535" spans="1:3" x14ac:dyDescent="0.3">
      <c r="A2535">
        <v>2496</v>
      </c>
      <c r="B2535">
        <v>53.127603670955651</v>
      </c>
      <c r="C2535">
        <v>-0.52760367095564931</v>
      </c>
    </row>
    <row r="2536" spans="1:3" x14ac:dyDescent="0.3">
      <c r="A2536">
        <v>2497</v>
      </c>
      <c r="B2536">
        <v>42.102662642058462</v>
      </c>
      <c r="C2536">
        <v>9.2973373579415366</v>
      </c>
    </row>
    <row r="2537" spans="1:3" x14ac:dyDescent="0.3">
      <c r="A2537">
        <v>2498</v>
      </c>
      <c r="B2537">
        <v>49.445476793488602</v>
      </c>
      <c r="C2537">
        <v>0.55452320651139786</v>
      </c>
    </row>
    <row r="2538" spans="1:3" x14ac:dyDescent="0.3">
      <c r="A2538">
        <v>2499</v>
      </c>
      <c r="B2538">
        <v>39.357043415519094</v>
      </c>
      <c r="C2538">
        <v>8.4429565844809034</v>
      </c>
    </row>
    <row r="2539" spans="1:3" x14ac:dyDescent="0.3">
      <c r="A2539">
        <v>2500</v>
      </c>
      <c r="B2539">
        <v>44.650217653375876</v>
      </c>
      <c r="C2539">
        <v>1.3497823466241243</v>
      </c>
    </row>
    <row r="2540" spans="1:3" x14ac:dyDescent="0.3">
      <c r="A2540">
        <v>2501</v>
      </c>
      <c r="B2540">
        <v>44.031104986892281</v>
      </c>
      <c r="C2540">
        <v>1.5688950131077206</v>
      </c>
    </row>
    <row r="2541" spans="1:3" x14ac:dyDescent="0.3">
      <c r="A2541">
        <v>2502</v>
      </c>
      <c r="B2541">
        <v>44.019117158539366</v>
      </c>
      <c r="C2541">
        <v>1.8808828414606324</v>
      </c>
    </row>
    <row r="2542" spans="1:3" x14ac:dyDescent="0.3">
      <c r="A2542">
        <v>2503</v>
      </c>
      <c r="B2542">
        <v>35.372887849346363</v>
      </c>
      <c r="C2542">
        <v>11.027112150653636</v>
      </c>
    </row>
    <row r="2543" spans="1:3" x14ac:dyDescent="0.3">
      <c r="A2543">
        <v>2504</v>
      </c>
      <c r="B2543">
        <v>36.525003464969892</v>
      </c>
      <c r="C2543">
        <v>10.57499653503011</v>
      </c>
    </row>
    <row r="2544" spans="1:3" x14ac:dyDescent="0.3">
      <c r="A2544">
        <v>2505</v>
      </c>
      <c r="B2544">
        <v>38.41988658784863</v>
      </c>
      <c r="C2544">
        <v>9.9801134121513684</v>
      </c>
    </row>
    <row r="2545" spans="1:3" x14ac:dyDescent="0.3">
      <c r="A2545">
        <v>2506</v>
      </c>
      <c r="B2545">
        <v>79.057717246331578</v>
      </c>
      <c r="C2545">
        <v>3.3422827536684281</v>
      </c>
    </row>
    <row r="2546" spans="1:3" x14ac:dyDescent="0.3">
      <c r="A2546">
        <v>2507</v>
      </c>
      <c r="B2546">
        <v>79.678974352032611</v>
      </c>
      <c r="C2546">
        <v>2.6210256479673859</v>
      </c>
    </row>
    <row r="2547" spans="1:3" x14ac:dyDescent="0.3">
      <c r="A2547">
        <v>2508</v>
      </c>
      <c r="B2547">
        <v>79.615686084694133</v>
      </c>
      <c r="C2547">
        <v>2.2843139153058729</v>
      </c>
    </row>
    <row r="2548" spans="1:3" x14ac:dyDescent="0.3">
      <c r="A2548">
        <v>2509</v>
      </c>
      <c r="B2548">
        <v>82.334773848998353</v>
      </c>
      <c r="C2548">
        <v>-0.63477384899834988</v>
      </c>
    </row>
    <row r="2549" spans="1:3" x14ac:dyDescent="0.3">
      <c r="A2549">
        <v>2510</v>
      </c>
      <c r="B2549">
        <v>82.401138913958874</v>
      </c>
      <c r="C2549">
        <v>-0.70113891395887151</v>
      </c>
    </row>
    <row r="2550" spans="1:3" x14ac:dyDescent="0.3">
      <c r="A2550">
        <v>2511</v>
      </c>
      <c r="B2550">
        <v>79.194151776716339</v>
      </c>
      <c r="C2550">
        <v>2.305848223283661</v>
      </c>
    </row>
    <row r="2551" spans="1:3" x14ac:dyDescent="0.3">
      <c r="A2551">
        <v>2512</v>
      </c>
      <c r="B2551">
        <v>79.070114140237436</v>
      </c>
      <c r="C2551">
        <v>2.3298858597625696</v>
      </c>
    </row>
    <row r="2552" spans="1:3" x14ac:dyDescent="0.3">
      <c r="A2552">
        <v>2513</v>
      </c>
      <c r="B2552">
        <v>81.803957074008693</v>
      </c>
      <c r="C2552">
        <v>-0.70395707400869867</v>
      </c>
    </row>
    <row r="2553" spans="1:3" x14ac:dyDescent="0.3">
      <c r="A2553">
        <v>2514</v>
      </c>
      <c r="B2553">
        <v>81.675411670337425</v>
      </c>
      <c r="C2553">
        <v>7.3245883296625749</v>
      </c>
    </row>
    <row r="2554" spans="1:3" x14ac:dyDescent="0.3">
      <c r="A2554">
        <v>2515</v>
      </c>
      <c r="B2554">
        <v>81.150444434661722</v>
      </c>
      <c r="C2554">
        <v>6.849555565338278</v>
      </c>
    </row>
    <row r="2555" spans="1:3" x14ac:dyDescent="0.3">
      <c r="A2555">
        <v>2516</v>
      </c>
      <c r="B2555">
        <v>78.739861935921269</v>
      </c>
      <c r="C2555">
        <v>6.2601380640787312</v>
      </c>
    </row>
    <row r="2556" spans="1:3" x14ac:dyDescent="0.3">
      <c r="A2556">
        <v>2517</v>
      </c>
      <c r="B2556">
        <v>81.838302238371611</v>
      </c>
      <c r="C2556">
        <v>1.161697761628389</v>
      </c>
    </row>
    <row r="2557" spans="1:3" x14ac:dyDescent="0.3">
      <c r="A2557">
        <v>2518</v>
      </c>
      <c r="B2557">
        <v>80.554877539252288</v>
      </c>
      <c r="C2557">
        <v>1.4451224607477116</v>
      </c>
    </row>
    <row r="2558" spans="1:3" x14ac:dyDescent="0.3">
      <c r="A2558">
        <v>2519</v>
      </c>
      <c r="B2558">
        <v>80.086231833692764</v>
      </c>
      <c r="C2558">
        <v>-0.18623183369275864</v>
      </c>
    </row>
    <row r="2559" spans="1:3" x14ac:dyDescent="0.3">
      <c r="A2559">
        <v>2520</v>
      </c>
      <c r="B2559">
        <v>79.827341741194772</v>
      </c>
      <c r="C2559">
        <v>-2.7341741194774727E-2</v>
      </c>
    </row>
    <row r="2560" spans="1:3" x14ac:dyDescent="0.3">
      <c r="A2560">
        <v>2521</v>
      </c>
      <c r="B2560">
        <v>79.859574013480838</v>
      </c>
      <c r="C2560">
        <v>-0.25957401348084375</v>
      </c>
    </row>
    <row r="2561" spans="1:3" x14ac:dyDescent="0.3">
      <c r="A2561">
        <v>2522</v>
      </c>
      <c r="B2561">
        <v>78.974709842117335</v>
      </c>
      <c r="C2561">
        <v>4.4252901578826709</v>
      </c>
    </row>
    <row r="2562" spans="1:3" x14ac:dyDescent="0.3">
      <c r="A2562">
        <v>2523</v>
      </c>
      <c r="B2562">
        <v>84.354936780758081</v>
      </c>
      <c r="C2562">
        <v>-1.1549367807580779</v>
      </c>
    </row>
    <row r="2563" spans="1:3" x14ac:dyDescent="0.3">
      <c r="A2563">
        <v>2524</v>
      </c>
      <c r="B2563">
        <v>84.245960180714945</v>
      </c>
      <c r="C2563">
        <v>-1.2459601807149454</v>
      </c>
    </row>
    <row r="2564" spans="1:3" x14ac:dyDescent="0.3">
      <c r="A2564">
        <v>2525</v>
      </c>
      <c r="B2564">
        <v>84.113983275585937</v>
      </c>
      <c r="C2564">
        <v>-1.4139832755859345</v>
      </c>
    </row>
    <row r="2565" spans="1:3" x14ac:dyDescent="0.3">
      <c r="A2565">
        <v>2526</v>
      </c>
      <c r="B2565">
        <v>84.391462100741862</v>
      </c>
      <c r="C2565">
        <v>-1.7914621007418674</v>
      </c>
    </row>
    <row r="2566" spans="1:3" x14ac:dyDescent="0.3">
      <c r="A2566">
        <v>2527</v>
      </c>
      <c r="B2566">
        <v>83.39339936012702</v>
      </c>
      <c r="C2566">
        <v>-1.0933993601270231</v>
      </c>
    </row>
    <row r="2567" spans="1:3" x14ac:dyDescent="0.3">
      <c r="A2567">
        <v>2528</v>
      </c>
      <c r="B2567">
        <v>84.026396504466746</v>
      </c>
      <c r="C2567">
        <v>-1.9263965044667515</v>
      </c>
    </row>
    <row r="2568" spans="1:3" x14ac:dyDescent="0.3">
      <c r="A2568">
        <v>2529</v>
      </c>
      <c r="B2568">
        <v>85.114352572784668</v>
      </c>
      <c r="C2568">
        <v>-3.1143525727846679</v>
      </c>
    </row>
    <row r="2569" spans="1:3" x14ac:dyDescent="0.3">
      <c r="A2569">
        <v>2530</v>
      </c>
      <c r="B2569">
        <v>83.593260496016867</v>
      </c>
      <c r="C2569">
        <v>-1.8932604960168646</v>
      </c>
    </row>
    <row r="2570" spans="1:3" x14ac:dyDescent="0.3">
      <c r="A2570">
        <v>2531</v>
      </c>
      <c r="B2570">
        <v>83.076799575080386</v>
      </c>
      <c r="C2570">
        <v>-1.5767995750803863</v>
      </c>
    </row>
    <row r="2571" spans="1:3" x14ac:dyDescent="0.3">
      <c r="A2571">
        <v>2532</v>
      </c>
      <c r="B2571">
        <v>82.79630816156407</v>
      </c>
      <c r="C2571">
        <v>-1.696308161564076</v>
      </c>
    </row>
    <row r="2572" spans="1:3" x14ac:dyDescent="0.3">
      <c r="A2572">
        <v>2533</v>
      </c>
      <c r="B2572">
        <v>82.687738485647941</v>
      </c>
      <c r="C2572">
        <v>-1.6877384856479409</v>
      </c>
    </row>
    <row r="2573" spans="1:3" x14ac:dyDescent="0.3">
      <c r="A2573">
        <v>2534</v>
      </c>
      <c r="B2573">
        <v>79.957320581045494</v>
      </c>
      <c r="C2573">
        <v>5.0426794189545063</v>
      </c>
    </row>
    <row r="2574" spans="1:3" x14ac:dyDescent="0.3">
      <c r="A2574">
        <v>2535</v>
      </c>
      <c r="B2574">
        <v>82.001578669630547</v>
      </c>
      <c r="C2574">
        <v>1.9984213303694531</v>
      </c>
    </row>
    <row r="2575" spans="1:3" x14ac:dyDescent="0.3">
      <c r="A2575">
        <v>2536</v>
      </c>
      <c r="B2575">
        <v>81.888347876206254</v>
      </c>
      <c r="C2575">
        <v>0.11165212379374623</v>
      </c>
    </row>
    <row r="2576" spans="1:3" x14ac:dyDescent="0.3">
      <c r="A2576">
        <v>2537</v>
      </c>
      <c r="B2576">
        <v>78.707631125443669</v>
      </c>
      <c r="C2576">
        <v>0.99236887455633394</v>
      </c>
    </row>
    <row r="2577" spans="1:3" x14ac:dyDescent="0.3">
      <c r="A2577">
        <v>2538</v>
      </c>
      <c r="B2577">
        <v>62.898701019067971</v>
      </c>
      <c r="C2577">
        <v>1.6012989809320288</v>
      </c>
    </row>
    <row r="2578" spans="1:3" x14ac:dyDescent="0.3">
      <c r="A2578">
        <v>2539</v>
      </c>
      <c r="B2578">
        <v>64.240545752815564</v>
      </c>
      <c r="C2578">
        <v>0.15945424718444201</v>
      </c>
    </row>
    <row r="2579" spans="1:3" x14ac:dyDescent="0.3">
      <c r="A2579">
        <v>2540</v>
      </c>
      <c r="B2579">
        <v>68.396845672840684</v>
      </c>
      <c r="C2579">
        <v>-4.7968456728406821</v>
      </c>
    </row>
    <row r="2580" spans="1:3" x14ac:dyDescent="0.3">
      <c r="A2580">
        <v>2541</v>
      </c>
      <c r="B2580">
        <v>69.51514075014822</v>
      </c>
      <c r="C2580">
        <v>-6.7151407501482225</v>
      </c>
    </row>
    <row r="2581" spans="1:3" x14ac:dyDescent="0.3">
      <c r="A2581">
        <v>2542</v>
      </c>
      <c r="B2581">
        <v>67.188920138094915</v>
      </c>
      <c r="C2581">
        <v>4.5110798619050883</v>
      </c>
    </row>
    <row r="2582" spans="1:3" x14ac:dyDescent="0.3">
      <c r="A2582">
        <v>2543</v>
      </c>
      <c r="B2582">
        <v>68.167835690160373</v>
      </c>
      <c r="C2582">
        <v>5.5321643098396294</v>
      </c>
    </row>
    <row r="2583" spans="1:3" x14ac:dyDescent="0.3">
      <c r="A2583">
        <v>2544</v>
      </c>
      <c r="B2583">
        <v>68.16015724965564</v>
      </c>
      <c r="C2583">
        <v>5.6398427503443571</v>
      </c>
    </row>
    <row r="2584" spans="1:3" x14ac:dyDescent="0.3">
      <c r="A2584">
        <v>2545</v>
      </c>
      <c r="B2584">
        <v>68.056303651855274</v>
      </c>
      <c r="C2584">
        <v>5.7436963481447236</v>
      </c>
    </row>
    <row r="2585" spans="1:3" x14ac:dyDescent="0.3">
      <c r="A2585">
        <v>2546</v>
      </c>
      <c r="B2585">
        <v>68.145021784397727</v>
      </c>
      <c r="C2585">
        <v>5.6549782156022701</v>
      </c>
    </row>
    <row r="2586" spans="1:3" x14ac:dyDescent="0.3">
      <c r="A2586">
        <v>2547</v>
      </c>
      <c r="B2586">
        <v>68.015431083827622</v>
      </c>
      <c r="C2586">
        <v>5.6845689161723811</v>
      </c>
    </row>
    <row r="2587" spans="1:3" x14ac:dyDescent="0.3">
      <c r="A2587">
        <v>2548</v>
      </c>
      <c r="B2587">
        <v>67.803167324870415</v>
      </c>
      <c r="C2587">
        <v>5.6968326751295848</v>
      </c>
    </row>
    <row r="2588" spans="1:3" x14ac:dyDescent="0.3">
      <c r="A2588">
        <v>2549</v>
      </c>
      <c r="B2588">
        <v>69.473351394144544</v>
      </c>
      <c r="C2588">
        <v>3.7266486058554591</v>
      </c>
    </row>
    <row r="2589" spans="1:3" x14ac:dyDescent="0.3">
      <c r="A2589">
        <v>2550</v>
      </c>
      <c r="B2589">
        <v>69.316571506253808</v>
      </c>
      <c r="C2589">
        <v>3.6834284937461916</v>
      </c>
    </row>
    <row r="2590" spans="1:3" x14ac:dyDescent="0.3">
      <c r="A2590">
        <v>2551</v>
      </c>
      <c r="B2590">
        <v>68.785217880713859</v>
      </c>
      <c r="C2590">
        <v>4.0147821192861386</v>
      </c>
    </row>
    <row r="2591" spans="1:3" x14ac:dyDescent="0.3">
      <c r="A2591">
        <v>2552</v>
      </c>
      <c r="B2591">
        <v>68.671743601420758</v>
      </c>
      <c r="C2591">
        <v>4.028256398579245</v>
      </c>
    </row>
    <row r="2592" spans="1:3" x14ac:dyDescent="0.3">
      <c r="A2592">
        <v>2553</v>
      </c>
      <c r="B2592">
        <v>69.150781059001545</v>
      </c>
      <c r="C2592">
        <v>3.4492189409984491</v>
      </c>
    </row>
    <row r="2593" spans="1:3" x14ac:dyDescent="0.3">
      <c r="A2593">
        <v>2554</v>
      </c>
      <c r="B2593">
        <v>68.49361566098753</v>
      </c>
      <c r="C2593">
        <v>1.2063843390124731</v>
      </c>
    </row>
    <row r="2594" spans="1:3" x14ac:dyDescent="0.3">
      <c r="A2594">
        <v>2555</v>
      </c>
      <c r="B2594">
        <v>69.427234631525423</v>
      </c>
      <c r="C2594">
        <v>0.1727653684745718</v>
      </c>
    </row>
    <row r="2595" spans="1:3" x14ac:dyDescent="0.3">
      <c r="A2595">
        <v>2556</v>
      </c>
      <c r="B2595">
        <v>69.37316534899044</v>
      </c>
      <c r="C2595">
        <v>-7.3165348990443135E-2</v>
      </c>
    </row>
    <row r="2596" spans="1:3" x14ac:dyDescent="0.3">
      <c r="A2596">
        <v>2557</v>
      </c>
      <c r="B2596">
        <v>69.166110836539076</v>
      </c>
      <c r="C2596">
        <v>-0.36611083653907883</v>
      </c>
    </row>
    <row r="2597" spans="1:3" x14ac:dyDescent="0.3">
      <c r="A2597">
        <v>2558</v>
      </c>
      <c r="B2597">
        <v>69.267552458880061</v>
      </c>
      <c r="C2597">
        <v>-1.167552458880067</v>
      </c>
    </row>
    <row r="2598" spans="1:3" x14ac:dyDescent="0.3">
      <c r="A2598">
        <v>2559</v>
      </c>
      <c r="B2598">
        <v>68.905312202262976</v>
      </c>
      <c r="C2598">
        <v>-1.6053122022629793</v>
      </c>
    </row>
    <row r="2599" spans="1:3" x14ac:dyDescent="0.3">
      <c r="A2599">
        <v>2560</v>
      </c>
      <c r="B2599">
        <v>68.788224555043499</v>
      </c>
      <c r="C2599">
        <v>-2.0882245550434959</v>
      </c>
    </row>
    <row r="2600" spans="1:3" x14ac:dyDescent="0.3">
      <c r="A2600">
        <v>2561</v>
      </c>
      <c r="B2600">
        <v>68.100276771275261</v>
      </c>
      <c r="C2600">
        <v>-1.7002767712752558</v>
      </c>
    </row>
    <row r="2601" spans="1:3" x14ac:dyDescent="0.3">
      <c r="A2601">
        <v>2562</v>
      </c>
      <c r="B2601">
        <v>67.964416476937828</v>
      </c>
      <c r="C2601">
        <v>-1.8644164769378335</v>
      </c>
    </row>
    <row r="2602" spans="1:3" x14ac:dyDescent="0.3">
      <c r="A2602">
        <v>2563</v>
      </c>
      <c r="B2602">
        <v>67.468950516391175</v>
      </c>
      <c r="C2602">
        <v>-1.568950516391169</v>
      </c>
    </row>
    <row r="2603" spans="1:3" x14ac:dyDescent="0.3">
      <c r="A2603">
        <v>2564</v>
      </c>
      <c r="B2603">
        <v>67.253150361977305</v>
      </c>
      <c r="C2603">
        <v>-1.7531503619773048</v>
      </c>
    </row>
    <row r="2604" spans="1:3" x14ac:dyDescent="0.3">
      <c r="A2604">
        <v>2565</v>
      </c>
      <c r="B2604">
        <v>67.606003679473034</v>
      </c>
      <c r="C2604">
        <v>-1.706003679473028</v>
      </c>
    </row>
    <row r="2605" spans="1:3" x14ac:dyDescent="0.3">
      <c r="A2605">
        <v>2566</v>
      </c>
      <c r="B2605">
        <v>67.186637750962547</v>
      </c>
      <c r="C2605">
        <v>-1.9866377509625437</v>
      </c>
    </row>
    <row r="2606" spans="1:3" x14ac:dyDescent="0.3">
      <c r="A2606">
        <v>2567</v>
      </c>
      <c r="B2606">
        <v>66.869163152484447</v>
      </c>
      <c r="C2606">
        <v>-2.5691631524844496</v>
      </c>
    </row>
    <row r="2607" spans="1:3" x14ac:dyDescent="0.3">
      <c r="A2607">
        <v>2568</v>
      </c>
      <c r="B2607">
        <v>66.556466424771628</v>
      </c>
      <c r="C2607">
        <v>-2.556466424771628</v>
      </c>
    </row>
    <row r="2608" spans="1:3" x14ac:dyDescent="0.3">
      <c r="A2608">
        <v>2569</v>
      </c>
      <c r="B2608">
        <v>66.319694045133289</v>
      </c>
      <c r="C2608">
        <v>-2.6196940451332864</v>
      </c>
    </row>
    <row r="2609" spans="1:3" x14ac:dyDescent="0.3">
      <c r="A2609">
        <v>2570</v>
      </c>
      <c r="B2609">
        <v>71.454042305984771</v>
      </c>
      <c r="C2609">
        <v>3.4459576940152346</v>
      </c>
    </row>
    <row r="2610" spans="1:3" x14ac:dyDescent="0.3">
      <c r="A2610">
        <v>2571</v>
      </c>
      <c r="B2610">
        <v>72.451448310511751</v>
      </c>
      <c r="C2610">
        <v>2.1485516894882437</v>
      </c>
    </row>
    <row r="2611" spans="1:3" x14ac:dyDescent="0.3">
      <c r="A2611">
        <v>2572</v>
      </c>
      <c r="B2611">
        <v>72.520234255786477</v>
      </c>
      <c r="C2611">
        <v>1.9797657442135232</v>
      </c>
    </row>
    <row r="2612" spans="1:3" x14ac:dyDescent="0.3">
      <c r="A2612">
        <v>2573</v>
      </c>
      <c r="B2612">
        <v>71.008282624210139</v>
      </c>
      <c r="C2612">
        <v>3.2917173757898581</v>
      </c>
    </row>
    <row r="2613" spans="1:3" x14ac:dyDescent="0.3">
      <c r="A2613">
        <v>2574</v>
      </c>
      <c r="B2613">
        <v>72.026265936850635</v>
      </c>
      <c r="C2613">
        <v>2.0737340631493595</v>
      </c>
    </row>
    <row r="2614" spans="1:3" x14ac:dyDescent="0.3">
      <c r="A2614">
        <v>2575</v>
      </c>
      <c r="B2614">
        <v>71.451592932422514</v>
      </c>
      <c r="C2614">
        <v>2.4484070675774916</v>
      </c>
    </row>
    <row r="2615" spans="1:3" x14ac:dyDescent="0.3">
      <c r="A2615">
        <v>2576</v>
      </c>
      <c r="B2615">
        <v>73.92559678831428</v>
      </c>
      <c r="C2615">
        <v>-0.22559678831427732</v>
      </c>
    </row>
    <row r="2616" spans="1:3" x14ac:dyDescent="0.3">
      <c r="A2616">
        <v>2577</v>
      </c>
      <c r="B2616">
        <v>71.313237385317038</v>
      </c>
      <c r="C2616">
        <v>2.1867626146829622</v>
      </c>
    </row>
    <row r="2617" spans="1:3" x14ac:dyDescent="0.3">
      <c r="A2617">
        <v>2578</v>
      </c>
      <c r="B2617">
        <v>70.978539722593936</v>
      </c>
      <c r="C2617">
        <v>2.3214602774060609</v>
      </c>
    </row>
    <row r="2618" spans="1:3" x14ac:dyDescent="0.3">
      <c r="A2618">
        <v>2579</v>
      </c>
      <c r="B2618">
        <v>70.836918030693937</v>
      </c>
      <c r="C2618">
        <v>2.163081969306063</v>
      </c>
    </row>
    <row r="2619" spans="1:3" x14ac:dyDescent="0.3">
      <c r="A2619">
        <v>2580</v>
      </c>
      <c r="B2619">
        <v>70.496311892510889</v>
      </c>
      <c r="C2619">
        <v>2.0036881074891113</v>
      </c>
    </row>
    <row r="2620" spans="1:3" x14ac:dyDescent="0.3">
      <c r="A2620">
        <v>2581</v>
      </c>
      <c r="B2620">
        <v>70.172872608981933</v>
      </c>
      <c r="C2620">
        <v>1.4271273910180611</v>
      </c>
    </row>
    <row r="2621" spans="1:3" x14ac:dyDescent="0.3">
      <c r="A2621">
        <v>2582</v>
      </c>
      <c r="B2621">
        <v>69.038117852433174</v>
      </c>
      <c r="C2621">
        <v>2.6618821475668284</v>
      </c>
    </row>
    <row r="2622" spans="1:3" x14ac:dyDescent="0.3">
      <c r="A2622">
        <v>2583</v>
      </c>
      <c r="B2622">
        <v>68.531861385954869</v>
      </c>
      <c r="C2622">
        <v>2.8681386140451366</v>
      </c>
    </row>
    <row r="2623" spans="1:3" x14ac:dyDescent="0.3">
      <c r="A2623">
        <v>2584</v>
      </c>
      <c r="B2623">
        <v>69.309569729598081</v>
      </c>
      <c r="C2623">
        <v>1.8904302704019216</v>
      </c>
    </row>
    <row r="2624" spans="1:3" x14ac:dyDescent="0.3">
      <c r="A2624">
        <v>2585</v>
      </c>
      <c r="B2624">
        <v>69.083193178679096</v>
      </c>
      <c r="C2624">
        <v>2.0168068213208983</v>
      </c>
    </row>
    <row r="2625" spans="1:3" x14ac:dyDescent="0.3">
      <c r="A2625">
        <v>2586</v>
      </c>
      <c r="B2625">
        <v>71.769763291509904</v>
      </c>
      <c r="C2625">
        <v>3.9302367084900993</v>
      </c>
    </row>
    <row r="2626" spans="1:3" x14ac:dyDescent="0.3">
      <c r="A2626">
        <v>2587</v>
      </c>
      <c r="B2626">
        <v>74.247057714796867</v>
      </c>
      <c r="C2626">
        <v>1.2529422852031331</v>
      </c>
    </row>
    <row r="2627" spans="1:3" x14ac:dyDescent="0.3">
      <c r="A2627">
        <v>2588</v>
      </c>
      <c r="B2627">
        <v>74.267553706358655</v>
      </c>
      <c r="C2627">
        <v>1.0324462936413425</v>
      </c>
    </row>
    <row r="2628" spans="1:3" x14ac:dyDescent="0.3">
      <c r="A2628">
        <v>2589</v>
      </c>
      <c r="B2628">
        <v>74.148501505531243</v>
      </c>
      <c r="C2628">
        <v>0.95149849446875123</v>
      </c>
    </row>
    <row r="2629" spans="1:3" x14ac:dyDescent="0.3">
      <c r="A2629">
        <v>2590</v>
      </c>
      <c r="B2629">
        <v>74.07200636768215</v>
      </c>
      <c r="C2629">
        <v>0.82799363231785605</v>
      </c>
    </row>
    <row r="2630" spans="1:3" x14ac:dyDescent="0.3">
      <c r="A2630">
        <v>2591</v>
      </c>
      <c r="B2630">
        <v>73.399271011917875</v>
      </c>
      <c r="C2630">
        <v>1.3007289880821276</v>
      </c>
    </row>
    <row r="2631" spans="1:3" x14ac:dyDescent="0.3">
      <c r="A2631">
        <v>2592</v>
      </c>
      <c r="B2631">
        <v>72.54939338851311</v>
      </c>
      <c r="C2631">
        <v>1.8506066114868958</v>
      </c>
    </row>
    <row r="2632" spans="1:3" x14ac:dyDescent="0.3">
      <c r="A2632">
        <v>2593</v>
      </c>
      <c r="B2632">
        <v>72.201889655789103</v>
      </c>
      <c r="C2632">
        <v>1.9981103442109003</v>
      </c>
    </row>
    <row r="2633" spans="1:3" x14ac:dyDescent="0.3">
      <c r="A2633">
        <v>2594</v>
      </c>
      <c r="B2633">
        <v>73.790099272630457</v>
      </c>
      <c r="C2633">
        <v>-0.29009927263045654</v>
      </c>
    </row>
    <row r="2634" spans="1:3" x14ac:dyDescent="0.3">
      <c r="A2634">
        <v>2595</v>
      </c>
      <c r="B2634">
        <v>71.576641315186009</v>
      </c>
      <c r="C2634">
        <v>2.1233586848139936</v>
      </c>
    </row>
    <row r="2635" spans="1:3" x14ac:dyDescent="0.3">
      <c r="A2635">
        <v>2596</v>
      </c>
      <c r="B2635">
        <v>69.068749857053632</v>
      </c>
      <c r="C2635">
        <v>4.5312501429463623</v>
      </c>
    </row>
    <row r="2636" spans="1:3" x14ac:dyDescent="0.3">
      <c r="A2636">
        <v>2597</v>
      </c>
      <c r="B2636">
        <v>68.519419441305274</v>
      </c>
      <c r="C2636">
        <v>4.9805805586947258</v>
      </c>
    </row>
    <row r="2637" spans="1:3" x14ac:dyDescent="0.3">
      <c r="A2637">
        <v>2598</v>
      </c>
      <c r="B2637">
        <v>66.711432007786982</v>
      </c>
      <c r="C2637">
        <v>6.4885679922130208</v>
      </c>
    </row>
    <row r="2638" spans="1:3" x14ac:dyDescent="0.3">
      <c r="A2638">
        <v>2599</v>
      </c>
      <c r="B2638">
        <v>66.722690778644235</v>
      </c>
      <c r="C2638">
        <v>6.0773092213557618</v>
      </c>
    </row>
    <row r="2639" spans="1:3" x14ac:dyDescent="0.3">
      <c r="A2639">
        <v>2600</v>
      </c>
      <c r="B2639">
        <v>66.669883399938783</v>
      </c>
      <c r="C2639">
        <v>6.4301166000612113</v>
      </c>
    </row>
    <row r="2640" spans="1:3" x14ac:dyDescent="0.3">
      <c r="A2640">
        <v>2601</v>
      </c>
      <c r="B2640">
        <v>66.759269808196947</v>
      </c>
      <c r="C2640">
        <v>5.840730191803047</v>
      </c>
    </row>
    <row r="2641" spans="1:3" x14ac:dyDescent="0.3">
      <c r="A2641">
        <v>2602</v>
      </c>
      <c r="B2641">
        <v>68.053782560389536</v>
      </c>
      <c r="C2641">
        <v>0.2462174396104615</v>
      </c>
    </row>
    <row r="2642" spans="1:3" x14ac:dyDescent="0.3">
      <c r="A2642">
        <v>2603</v>
      </c>
      <c r="B2642">
        <v>67.960435333790414</v>
      </c>
      <c r="C2642">
        <v>3.9564666209585653E-2</v>
      </c>
    </row>
    <row r="2643" spans="1:3" x14ac:dyDescent="0.3">
      <c r="A2643">
        <v>2604</v>
      </c>
      <c r="B2643">
        <v>67.617644430193337</v>
      </c>
      <c r="C2643">
        <v>8.2355569806665585E-2</v>
      </c>
    </row>
    <row r="2644" spans="1:3" x14ac:dyDescent="0.3">
      <c r="A2644">
        <v>2605</v>
      </c>
      <c r="B2644">
        <v>67.69918997115046</v>
      </c>
      <c r="C2644">
        <v>-0.29918997115045443</v>
      </c>
    </row>
    <row r="2645" spans="1:3" x14ac:dyDescent="0.3">
      <c r="A2645">
        <v>2606</v>
      </c>
      <c r="B2645">
        <v>66.530465065375054</v>
      </c>
      <c r="C2645">
        <v>0.66953493462494862</v>
      </c>
    </row>
    <row r="2646" spans="1:3" x14ac:dyDescent="0.3">
      <c r="A2646">
        <v>2607</v>
      </c>
      <c r="B2646">
        <v>66.668436020715603</v>
      </c>
      <c r="C2646">
        <v>0.23156397928440242</v>
      </c>
    </row>
    <row r="2647" spans="1:3" x14ac:dyDescent="0.3">
      <c r="A2647">
        <v>2608</v>
      </c>
      <c r="B2647">
        <v>66.678879238187093</v>
      </c>
      <c r="C2647">
        <v>-7.8879238187099077E-2</v>
      </c>
    </row>
    <row r="2648" spans="1:3" x14ac:dyDescent="0.3">
      <c r="A2648">
        <v>2609</v>
      </c>
      <c r="B2648">
        <v>66.614572540908881</v>
      </c>
      <c r="C2648">
        <v>-0.4145725409088783</v>
      </c>
    </row>
    <row r="2649" spans="1:3" x14ac:dyDescent="0.3">
      <c r="A2649">
        <v>2610</v>
      </c>
      <c r="B2649">
        <v>61.63738486602287</v>
      </c>
      <c r="C2649">
        <v>4.1626151339771269</v>
      </c>
    </row>
    <row r="2650" spans="1:3" x14ac:dyDescent="0.3">
      <c r="A2650">
        <v>2611</v>
      </c>
      <c r="B2650">
        <v>64.274345754397771</v>
      </c>
      <c r="C2650">
        <v>0.62565424560223448</v>
      </c>
    </row>
    <row r="2651" spans="1:3" x14ac:dyDescent="0.3">
      <c r="A2651">
        <v>2612</v>
      </c>
      <c r="B2651">
        <v>66.402101133254916</v>
      </c>
      <c r="C2651">
        <v>-2.7021011332549136</v>
      </c>
    </row>
    <row r="2652" spans="1:3" x14ac:dyDescent="0.3">
      <c r="A2652">
        <v>2613</v>
      </c>
      <c r="B2652">
        <v>63.005162323341139</v>
      </c>
      <c r="C2652">
        <v>-0.70516232334114193</v>
      </c>
    </row>
    <row r="2653" spans="1:3" x14ac:dyDescent="0.3">
      <c r="A2653">
        <v>2614</v>
      </c>
      <c r="B2653">
        <v>65.988173096242789</v>
      </c>
      <c r="C2653">
        <v>-4.9881730962427895</v>
      </c>
    </row>
    <row r="2654" spans="1:3" x14ac:dyDescent="0.3">
      <c r="A2654">
        <v>2615</v>
      </c>
      <c r="B2654">
        <v>61.312656540477398</v>
      </c>
      <c r="C2654">
        <v>0.68734345952260156</v>
      </c>
    </row>
    <row r="2655" spans="1:3" x14ac:dyDescent="0.3">
      <c r="A2655">
        <v>2616</v>
      </c>
      <c r="B2655">
        <v>58.540973955238812</v>
      </c>
      <c r="C2655">
        <v>0.85902604476118682</v>
      </c>
    </row>
    <row r="2656" spans="1:3" x14ac:dyDescent="0.3">
      <c r="A2656">
        <v>2617</v>
      </c>
      <c r="B2656">
        <v>53.384454499585786</v>
      </c>
      <c r="C2656">
        <v>5.3155455004142169</v>
      </c>
    </row>
    <row r="2657" spans="1:3" x14ac:dyDescent="0.3">
      <c r="A2657">
        <v>2618</v>
      </c>
      <c r="B2657">
        <v>65.019169098881093</v>
      </c>
      <c r="C2657">
        <v>-5.1191690988810947</v>
      </c>
    </row>
    <row r="2658" spans="1:3" x14ac:dyDescent="0.3">
      <c r="A2658">
        <v>2619</v>
      </c>
      <c r="B2658">
        <v>64.300521391725454</v>
      </c>
      <c r="C2658">
        <v>-4.6005213917254508</v>
      </c>
    </row>
    <row r="2659" spans="1:3" x14ac:dyDescent="0.3">
      <c r="A2659">
        <v>2620</v>
      </c>
      <c r="B2659">
        <v>63.966328128966374</v>
      </c>
      <c r="C2659">
        <v>-4.5663281289663757</v>
      </c>
    </row>
    <row r="2660" spans="1:3" x14ac:dyDescent="0.3">
      <c r="A2660">
        <v>2621</v>
      </c>
      <c r="B2660">
        <v>63.577991117086398</v>
      </c>
      <c r="C2660">
        <v>-4.6779911170863997</v>
      </c>
    </row>
    <row r="2661" spans="1:3" x14ac:dyDescent="0.3">
      <c r="A2661">
        <v>2622</v>
      </c>
      <c r="B2661">
        <v>67.665706645824457</v>
      </c>
      <c r="C2661">
        <v>-9.36570664582446</v>
      </c>
    </row>
    <row r="2662" spans="1:3" x14ac:dyDescent="0.3">
      <c r="A2662">
        <v>2623</v>
      </c>
      <c r="B2662">
        <v>61.825517578258541</v>
      </c>
      <c r="C2662">
        <v>-4.4255175782585425</v>
      </c>
    </row>
    <row r="2663" spans="1:3" x14ac:dyDescent="0.3">
      <c r="A2663">
        <v>2624</v>
      </c>
      <c r="B2663">
        <v>59.778461354741765</v>
      </c>
      <c r="C2663">
        <v>-3.0784613547417621</v>
      </c>
    </row>
    <row r="2664" spans="1:3" x14ac:dyDescent="0.3">
      <c r="A2664">
        <v>2625</v>
      </c>
      <c r="B2664">
        <v>57.023251119826227</v>
      </c>
      <c r="C2664">
        <v>-0.82325111982622445</v>
      </c>
    </row>
    <row r="2665" spans="1:3" x14ac:dyDescent="0.3">
      <c r="A2665">
        <v>2626</v>
      </c>
      <c r="B2665">
        <v>59.54188403576029</v>
      </c>
      <c r="C2665">
        <v>-3.6418840357602917</v>
      </c>
    </row>
    <row r="2666" spans="1:3" x14ac:dyDescent="0.3">
      <c r="A2666">
        <v>2627</v>
      </c>
      <c r="B2666">
        <v>59.977505072005208</v>
      </c>
      <c r="C2666">
        <v>-4.277505072005205</v>
      </c>
    </row>
    <row r="2667" spans="1:3" x14ac:dyDescent="0.3">
      <c r="A2667">
        <v>2628</v>
      </c>
      <c r="B2667">
        <v>57.397736804263559</v>
      </c>
      <c r="C2667">
        <v>-2.397736804263559</v>
      </c>
    </row>
    <row r="2668" spans="1:3" x14ac:dyDescent="0.3">
      <c r="A2668">
        <v>2629</v>
      </c>
      <c r="B2668">
        <v>58.741470878412535</v>
      </c>
      <c r="C2668">
        <v>-3.8414708784125366</v>
      </c>
    </row>
    <row r="2669" spans="1:3" x14ac:dyDescent="0.3">
      <c r="A2669">
        <v>2630</v>
      </c>
      <c r="B2669">
        <v>58.703920077337763</v>
      </c>
      <c r="C2669">
        <v>-4.0039200773377601</v>
      </c>
    </row>
    <row r="2670" spans="1:3" x14ac:dyDescent="0.3">
      <c r="A2670">
        <v>2631</v>
      </c>
      <c r="B2670">
        <v>57.893492658301149</v>
      </c>
      <c r="C2670">
        <v>-3.193492658301146</v>
      </c>
    </row>
    <row r="2671" spans="1:3" x14ac:dyDescent="0.3">
      <c r="A2671">
        <v>2632</v>
      </c>
      <c r="B2671">
        <v>56.068729250427346</v>
      </c>
      <c r="C2671">
        <v>-1.4687292504273444</v>
      </c>
    </row>
    <row r="2672" spans="1:3" x14ac:dyDescent="0.3">
      <c r="A2672">
        <v>2633</v>
      </c>
      <c r="B2672">
        <v>58.233075963202566</v>
      </c>
      <c r="C2672">
        <v>-3.6330759632025647</v>
      </c>
    </row>
    <row r="2673" spans="1:3" x14ac:dyDescent="0.3">
      <c r="A2673">
        <v>2634</v>
      </c>
      <c r="B2673">
        <v>70.528990990892822</v>
      </c>
      <c r="C2673">
        <v>2.9710090091071777</v>
      </c>
    </row>
    <row r="2674" spans="1:3" x14ac:dyDescent="0.3">
      <c r="A2674">
        <v>2635</v>
      </c>
      <c r="B2674">
        <v>69.868188169496719</v>
      </c>
      <c r="C2674">
        <v>3.4318118305032783</v>
      </c>
    </row>
    <row r="2675" spans="1:3" x14ac:dyDescent="0.3">
      <c r="A2675">
        <v>2636</v>
      </c>
      <c r="B2675">
        <v>72.48486217772377</v>
      </c>
      <c r="C2675">
        <v>0.71513782227623324</v>
      </c>
    </row>
    <row r="2676" spans="1:3" x14ac:dyDescent="0.3">
      <c r="A2676">
        <v>2637</v>
      </c>
      <c r="B2676">
        <v>71.977234582752757</v>
      </c>
      <c r="C2676">
        <v>1.0227654172472427</v>
      </c>
    </row>
    <row r="2677" spans="1:3" x14ac:dyDescent="0.3">
      <c r="A2677">
        <v>2638</v>
      </c>
      <c r="B2677">
        <v>74.537594326366616</v>
      </c>
      <c r="C2677">
        <v>-1.6375943263666102</v>
      </c>
    </row>
    <row r="2678" spans="1:3" x14ac:dyDescent="0.3">
      <c r="A2678">
        <v>2639</v>
      </c>
      <c r="B2678">
        <v>72.59018846101651</v>
      </c>
      <c r="C2678">
        <v>0.20981153898348737</v>
      </c>
    </row>
    <row r="2679" spans="1:3" x14ac:dyDescent="0.3">
      <c r="A2679">
        <v>2640</v>
      </c>
      <c r="B2679">
        <v>72.362392579815634</v>
      </c>
      <c r="C2679">
        <v>0.13760742018436645</v>
      </c>
    </row>
    <row r="2680" spans="1:3" x14ac:dyDescent="0.3">
      <c r="A2680">
        <v>2641</v>
      </c>
      <c r="B2680">
        <v>72.594883018923511</v>
      </c>
      <c r="C2680">
        <v>5.1169810764832846E-3</v>
      </c>
    </row>
    <row r="2681" spans="1:3" x14ac:dyDescent="0.3">
      <c r="A2681">
        <v>2642</v>
      </c>
      <c r="B2681">
        <v>69.68763867654576</v>
      </c>
      <c r="C2681">
        <v>2.8123613234542404</v>
      </c>
    </row>
    <row r="2682" spans="1:3" x14ac:dyDescent="0.3">
      <c r="A2682">
        <v>2643</v>
      </c>
      <c r="B2682">
        <v>69.648074907098874</v>
      </c>
      <c r="C2682">
        <v>2.7519250929011321</v>
      </c>
    </row>
    <row r="2683" spans="1:3" x14ac:dyDescent="0.3">
      <c r="A2683">
        <v>2644</v>
      </c>
      <c r="B2683">
        <v>72.42290613409601</v>
      </c>
      <c r="C2683">
        <v>-0.12290613409601292</v>
      </c>
    </row>
    <row r="2684" spans="1:3" x14ac:dyDescent="0.3">
      <c r="A2684">
        <v>2645</v>
      </c>
      <c r="B2684">
        <v>69.904321868295895</v>
      </c>
      <c r="C2684">
        <v>2.2956781317041077</v>
      </c>
    </row>
    <row r="2685" spans="1:3" x14ac:dyDescent="0.3">
      <c r="A2685">
        <v>2646</v>
      </c>
      <c r="B2685">
        <v>69.875519769307289</v>
      </c>
      <c r="C2685">
        <v>2.1244802306927113</v>
      </c>
    </row>
    <row r="2686" spans="1:3" x14ac:dyDescent="0.3">
      <c r="A2686">
        <v>2647</v>
      </c>
      <c r="B2686">
        <v>71.7545518956329</v>
      </c>
      <c r="C2686">
        <v>0.1454481043671052</v>
      </c>
    </row>
    <row r="2687" spans="1:3" x14ac:dyDescent="0.3">
      <c r="A2687">
        <v>2648</v>
      </c>
      <c r="B2687">
        <v>71.842503804117641</v>
      </c>
      <c r="C2687">
        <v>-4.250380411764354E-2</v>
      </c>
    </row>
    <row r="2688" spans="1:3" x14ac:dyDescent="0.3">
      <c r="A2688">
        <v>2649</v>
      </c>
      <c r="B2688">
        <v>71.961693432075649</v>
      </c>
      <c r="C2688">
        <v>-0.36169343207565419</v>
      </c>
    </row>
    <row r="2689" spans="1:3" x14ac:dyDescent="0.3">
      <c r="A2689">
        <v>2650</v>
      </c>
      <c r="B2689">
        <v>73.8402397477373</v>
      </c>
      <c r="C2689">
        <v>-2.6402397477372972</v>
      </c>
    </row>
    <row r="2690" spans="1:3" x14ac:dyDescent="0.3">
      <c r="A2690">
        <v>2651</v>
      </c>
      <c r="B2690">
        <v>73.134184234219191</v>
      </c>
      <c r="C2690">
        <v>-2.0341842342191967</v>
      </c>
    </row>
    <row r="2691" spans="1:3" x14ac:dyDescent="0.3">
      <c r="A2691">
        <v>2652</v>
      </c>
      <c r="B2691">
        <v>72.020009080710537</v>
      </c>
      <c r="C2691">
        <v>-1.0200090807105369</v>
      </c>
    </row>
    <row r="2692" spans="1:3" x14ac:dyDescent="0.3">
      <c r="A2692">
        <v>2653</v>
      </c>
      <c r="B2692">
        <v>72.726321900505127</v>
      </c>
      <c r="C2692">
        <v>5.2736780994948731</v>
      </c>
    </row>
    <row r="2693" spans="1:3" x14ac:dyDescent="0.3">
      <c r="A2693">
        <v>2654</v>
      </c>
      <c r="B2693">
        <v>68.781766601020294</v>
      </c>
      <c r="C2693">
        <v>7.2182333989797058</v>
      </c>
    </row>
    <row r="2694" spans="1:3" x14ac:dyDescent="0.3">
      <c r="A2694">
        <v>2655</v>
      </c>
      <c r="B2694">
        <v>69.488776571598109</v>
      </c>
      <c r="C2694">
        <v>4.5112234284018911</v>
      </c>
    </row>
    <row r="2695" spans="1:3" x14ac:dyDescent="0.3">
      <c r="A2695">
        <v>2656</v>
      </c>
      <c r="B2695">
        <v>66.116167720935735</v>
      </c>
      <c r="C2695">
        <v>4.883832279064265</v>
      </c>
    </row>
    <row r="2696" spans="1:3" x14ac:dyDescent="0.3">
      <c r="A2696">
        <v>2657</v>
      </c>
      <c r="B2696">
        <v>67.852777370324304</v>
      </c>
      <c r="C2696">
        <v>2.0472226296757015</v>
      </c>
    </row>
    <row r="2697" spans="1:3" x14ac:dyDescent="0.3">
      <c r="A2697">
        <v>2658</v>
      </c>
      <c r="B2697">
        <v>68.529388226500075</v>
      </c>
      <c r="C2697">
        <v>1.1706117734999282</v>
      </c>
    </row>
    <row r="2698" spans="1:3" x14ac:dyDescent="0.3">
      <c r="A2698">
        <v>2659</v>
      </c>
      <c r="B2698">
        <v>70.885013317497553</v>
      </c>
      <c r="C2698">
        <v>-1.2850133174975582</v>
      </c>
    </row>
    <row r="2699" spans="1:3" x14ac:dyDescent="0.3">
      <c r="A2699">
        <v>2660</v>
      </c>
      <c r="B2699">
        <v>71.593597426688675</v>
      </c>
      <c r="C2699">
        <v>-2.0935974266886745</v>
      </c>
    </row>
    <row r="2700" spans="1:3" x14ac:dyDescent="0.3">
      <c r="A2700">
        <v>2661</v>
      </c>
      <c r="B2700">
        <v>73.24680768639594</v>
      </c>
      <c r="C2700">
        <v>-3.846807686395934</v>
      </c>
    </row>
    <row r="2701" spans="1:3" x14ac:dyDescent="0.3">
      <c r="A2701">
        <v>2662</v>
      </c>
      <c r="B2701">
        <v>70.09531381170622</v>
      </c>
      <c r="C2701">
        <v>-0.7953138117062224</v>
      </c>
    </row>
    <row r="2702" spans="1:3" x14ac:dyDescent="0.3">
      <c r="A2702">
        <v>2663</v>
      </c>
      <c r="B2702">
        <v>68.885397524826118</v>
      </c>
      <c r="C2702">
        <v>0.31460247517388495</v>
      </c>
    </row>
    <row r="2703" spans="1:3" x14ac:dyDescent="0.3">
      <c r="A2703">
        <v>2664</v>
      </c>
      <c r="B2703">
        <v>69.093271745939376</v>
      </c>
      <c r="C2703">
        <v>6.7282540606186103E-3</v>
      </c>
    </row>
    <row r="2704" spans="1:3" x14ac:dyDescent="0.3">
      <c r="A2704">
        <v>2665</v>
      </c>
      <c r="B2704">
        <v>64.130491296779709</v>
      </c>
      <c r="C2704">
        <v>4.9695087032202849</v>
      </c>
    </row>
    <row r="2705" spans="1:3" x14ac:dyDescent="0.3">
      <c r="A2705">
        <v>2666</v>
      </c>
      <c r="B2705">
        <v>75.233878085247014</v>
      </c>
      <c r="C2705">
        <v>6.6121914752983457E-2</v>
      </c>
    </row>
    <row r="2706" spans="1:3" x14ac:dyDescent="0.3">
      <c r="A2706">
        <v>2667</v>
      </c>
      <c r="B2706">
        <v>72.094085226588305</v>
      </c>
      <c r="C2706">
        <v>3.0059147734116891</v>
      </c>
    </row>
    <row r="2707" spans="1:3" x14ac:dyDescent="0.3">
      <c r="A2707">
        <v>2668</v>
      </c>
      <c r="B2707">
        <v>74.591804537714381</v>
      </c>
      <c r="C2707">
        <v>0.30819546228562444</v>
      </c>
    </row>
    <row r="2708" spans="1:3" x14ac:dyDescent="0.3">
      <c r="A2708">
        <v>2669</v>
      </c>
      <c r="B2708">
        <v>74.445491789051601</v>
      </c>
      <c r="C2708">
        <v>0.45450821094840421</v>
      </c>
    </row>
    <row r="2709" spans="1:3" x14ac:dyDescent="0.3">
      <c r="A2709">
        <v>2670</v>
      </c>
      <c r="B2709">
        <v>74.431768327658887</v>
      </c>
      <c r="C2709">
        <v>0.36823167234111054</v>
      </c>
    </row>
    <row r="2710" spans="1:3" x14ac:dyDescent="0.3">
      <c r="A2710">
        <v>2671</v>
      </c>
      <c r="B2710">
        <v>74.210209767882475</v>
      </c>
      <c r="C2710">
        <v>0.58979023211752235</v>
      </c>
    </row>
    <row r="2711" spans="1:3" x14ac:dyDescent="0.3">
      <c r="A2711">
        <v>2672</v>
      </c>
      <c r="B2711">
        <v>74.476283093401946</v>
      </c>
      <c r="C2711">
        <v>0.22371690659805665</v>
      </c>
    </row>
    <row r="2712" spans="1:3" x14ac:dyDescent="0.3">
      <c r="A2712">
        <v>2673</v>
      </c>
      <c r="B2712">
        <v>74.222169273442432</v>
      </c>
      <c r="C2712">
        <v>0.47783072655757053</v>
      </c>
    </row>
    <row r="2713" spans="1:3" x14ac:dyDescent="0.3">
      <c r="A2713">
        <v>2674</v>
      </c>
      <c r="B2713">
        <v>74.140465762204926</v>
      </c>
      <c r="C2713">
        <v>0.45953423779506863</v>
      </c>
    </row>
    <row r="2714" spans="1:3" x14ac:dyDescent="0.3">
      <c r="A2714">
        <v>2675</v>
      </c>
      <c r="B2714">
        <v>74.139761531920172</v>
      </c>
      <c r="C2714">
        <v>0.26023846807983375</v>
      </c>
    </row>
    <row r="2715" spans="1:3" x14ac:dyDescent="0.3">
      <c r="A2715">
        <v>2676</v>
      </c>
      <c r="B2715">
        <v>73.854950592973495</v>
      </c>
      <c r="C2715">
        <v>0.34504940702650799</v>
      </c>
    </row>
    <row r="2716" spans="1:3" x14ac:dyDescent="0.3">
      <c r="A2716">
        <v>2677</v>
      </c>
      <c r="B2716">
        <v>73.593889491849126</v>
      </c>
      <c r="C2716">
        <v>0.40611050815087424</v>
      </c>
    </row>
    <row r="2717" spans="1:3" x14ac:dyDescent="0.3">
      <c r="A2717">
        <v>2678</v>
      </c>
      <c r="B2717">
        <v>71.265824903118514</v>
      </c>
      <c r="C2717">
        <v>2.4341750968814893</v>
      </c>
    </row>
    <row r="2718" spans="1:3" x14ac:dyDescent="0.3">
      <c r="A2718">
        <v>2679</v>
      </c>
      <c r="B2718">
        <v>73.195294732920516</v>
      </c>
      <c r="C2718">
        <v>0.30470526707948409</v>
      </c>
    </row>
    <row r="2719" spans="1:3" x14ac:dyDescent="0.3">
      <c r="A2719">
        <v>2680</v>
      </c>
      <c r="B2719">
        <v>73.31943232017727</v>
      </c>
      <c r="C2719">
        <v>-0.11943232017726757</v>
      </c>
    </row>
    <row r="2720" spans="1:3" x14ac:dyDescent="0.3">
      <c r="A2720">
        <v>2681</v>
      </c>
      <c r="B2720">
        <v>71.410081933154487</v>
      </c>
      <c r="C2720">
        <v>1.4899180668455188</v>
      </c>
    </row>
    <row r="2721" spans="1:3" x14ac:dyDescent="0.3">
      <c r="A2721">
        <v>2682</v>
      </c>
      <c r="B2721">
        <v>75.497370913346728</v>
      </c>
      <c r="C2721">
        <v>0.30262908665326904</v>
      </c>
    </row>
    <row r="2722" spans="1:3" x14ac:dyDescent="0.3">
      <c r="A2722">
        <v>2683</v>
      </c>
      <c r="B2722">
        <v>75.776545956626762</v>
      </c>
      <c r="C2722">
        <v>-0.27654595662676229</v>
      </c>
    </row>
    <row r="2723" spans="1:3" x14ac:dyDescent="0.3">
      <c r="A2723">
        <v>2684</v>
      </c>
      <c r="B2723">
        <v>75.818665442494279</v>
      </c>
      <c r="C2723">
        <v>-0.61866544249427591</v>
      </c>
    </row>
    <row r="2724" spans="1:3" x14ac:dyDescent="0.3">
      <c r="A2724">
        <v>2685</v>
      </c>
      <c r="B2724">
        <v>73.610158857125555</v>
      </c>
      <c r="C2724">
        <v>1.1898411428744424</v>
      </c>
    </row>
    <row r="2725" spans="1:3" x14ac:dyDescent="0.3">
      <c r="A2725">
        <v>2686</v>
      </c>
      <c r="B2725">
        <v>73.9169581856804</v>
      </c>
      <c r="C2725">
        <v>0.58304181431959989</v>
      </c>
    </row>
    <row r="2726" spans="1:3" x14ac:dyDescent="0.3">
      <c r="A2726">
        <v>2687</v>
      </c>
      <c r="B2726">
        <v>72.889012158079382</v>
      </c>
      <c r="C2726">
        <v>1.3109878419206211</v>
      </c>
    </row>
    <row r="2727" spans="1:3" x14ac:dyDescent="0.3">
      <c r="A2727">
        <v>2688</v>
      </c>
      <c r="B2727">
        <v>72.477253238179998</v>
      </c>
      <c r="C2727">
        <v>1.422746761820008</v>
      </c>
    </row>
    <row r="2728" spans="1:3" x14ac:dyDescent="0.3">
      <c r="A2728">
        <v>2689</v>
      </c>
      <c r="B2728">
        <v>69.749043084482523</v>
      </c>
      <c r="C2728">
        <v>3.7509569155174773</v>
      </c>
    </row>
    <row r="2729" spans="1:3" x14ac:dyDescent="0.3">
      <c r="A2729">
        <v>2690</v>
      </c>
      <c r="B2729">
        <v>72.184211712518291</v>
      </c>
      <c r="C2729">
        <v>1.0157882874817119</v>
      </c>
    </row>
    <row r="2730" spans="1:3" x14ac:dyDescent="0.3">
      <c r="A2730">
        <v>2691</v>
      </c>
      <c r="B2730">
        <v>66.934643017426723</v>
      </c>
      <c r="C2730">
        <v>5.8653569825732745</v>
      </c>
    </row>
    <row r="2731" spans="1:3" x14ac:dyDescent="0.3">
      <c r="A2731">
        <v>2692</v>
      </c>
      <c r="B2731">
        <v>67.281715886428245</v>
      </c>
      <c r="C2731">
        <v>5.1182841135717609</v>
      </c>
    </row>
    <row r="2732" spans="1:3" x14ac:dyDescent="0.3">
      <c r="A2732">
        <v>2693</v>
      </c>
      <c r="B2732">
        <v>71.15836494177465</v>
      </c>
      <c r="C2732">
        <v>0.84163505822535001</v>
      </c>
    </row>
    <row r="2733" spans="1:3" x14ac:dyDescent="0.3">
      <c r="A2733">
        <v>2694</v>
      </c>
      <c r="B2733">
        <v>70.149948000498199</v>
      </c>
      <c r="C2733">
        <v>1.4500519995017953</v>
      </c>
    </row>
    <row r="2734" spans="1:3" x14ac:dyDescent="0.3">
      <c r="A2734">
        <v>2695</v>
      </c>
      <c r="B2734">
        <v>70.334507118295363</v>
      </c>
      <c r="C2734">
        <v>0.86549288170463967</v>
      </c>
    </row>
    <row r="2735" spans="1:3" x14ac:dyDescent="0.3">
      <c r="A2735">
        <v>2696</v>
      </c>
      <c r="B2735">
        <v>73.01749551393857</v>
      </c>
      <c r="C2735">
        <v>4.9825044860614298</v>
      </c>
    </row>
    <row r="2736" spans="1:3" x14ac:dyDescent="0.3">
      <c r="A2736">
        <v>2697</v>
      </c>
      <c r="B2736">
        <v>70.546240941701186</v>
      </c>
      <c r="C2736">
        <v>3.4537590582988145</v>
      </c>
    </row>
    <row r="2737" spans="1:3" x14ac:dyDescent="0.3">
      <c r="A2737">
        <v>2698</v>
      </c>
      <c r="B2737">
        <v>70.439575579650821</v>
      </c>
      <c r="C2737">
        <v>-4.139575579650824</v>
      </c>
    </row>
    <row r="2738" spans="1:3" x14ac:dyDescent="0.3">
      <c r="A2738">
        <v>2699</v>
      </c>
      <c r="B2738">
        <v>70.847530529980133</v>
      </c>
      <c r="C2738">
        <v>-4.8475305299801335</v>
      </c>
    </row>
    <row r="2739" spans="1:3" x14ac:dyDescent="0.3">
      <c r="A2739">
        <v>2700</v>
      </c>
      <c r="B2739">
        <v>70.243060084034028</v>
      </c>
      <c r="C2739">
        <v>-4.8430600840340219</v>
      </c>
    </row>
    <row r="2740" spans="1:3" x14ac:dyDescent="0.3">
      <c r="A2740">
        <v>2701</v>
      </c>
      <c r="B2740">
        <v>73.865886759094764</v>
      </c>
      <c r="C2740">
        <v>-8.2658867590947693</v>
      </c>
    </row>
    <row r="2741" spans="1:3" x14ac:dyDescent="0.3">
      <c r="A2741">
        <v>2702</v>
      </c>
      <c r="B2741">
        <v>70.366127161658625</v>
      </c>
      <c r="C2741">
        <v>-4.7661271616586305</v>
      </c>
    </row>
    <row r="2742" spans="1:3" x14ac:dyDescent="0.3">
      <c r="A2742">
        <v>2703</v>
      </c>
      <c r="B2742">
        <v>66.234068846315822</v>
      </c>
      <c r="C2742">
        <v>-0.43406884631582443</v>
      </c>
    </row>
    <row r="2743" spans="1:3" x14ac:dyDescent="0.3">
      <c r="A2743">
        <v>2704</v>
      </c>
      <c r="B2743">
        <v>65.775739404506311</v>
      </c>
      <c r="C2743">
        <v>-0.17573940450631653</v>
      </c>
    </row>
    <row r="2744" spans="1:3" x14ac:dyDescent="0.3">
      <c r="A2744">
        <v>2705</v>
      </c>
      <c r="B2744">
        <v>65.378479963535057</v>
      </c>
      <c r="C2744">
        <v>-0.87847996353505664</v>
      </c>
    </row>
    <row r="2745" spans="1:3" x14ac:dyDescent="0.3">
      <c r="A2745">
        <v>2706</v>
      </c>
      <c r="B2745">
        <v>65.345723932191731</v>
      </c>
      <c r="C2745">
        <v>-1.245723932191737</v>
      </c>
    </row>
    <row r="2746" spans="1:3" x14ac:dyDescent="0.3">
      <c r="A2746">
        <v>2707</v>
      </c>
      <c r="B2746">
        <v>65.321982789012011</v>
      </c>
      <c r="C2746">
        <v>-1.6219827890120087</v>
      </c>
    </row>
    <row r="2747" spans="1:3" x14ac:dyDescent="0.3">
      <c r="A2747">
        <v>2708</v>
      </c>
      <c r="B2747">
        <v>63.399466023014767</v>
      </c>
      <c r="C2747">
        <v>-9.9466023014770144E-2</v>
      </c>
    </row>
    <row r="2748" spans="1:3" x14ac:dyDescent="0.3">
      <c r="A2748">
        <v>2709</v>
      </c>
      <c r="B2748">
        <v>63.422088799456837</v>
      </c>
      <c r="C2748">
        <v>7.7911200543162806E-2</v>
      </c>
    </row>
    <row r="2749" spans="1:3" x14ac:dyDescent="0.3">
      <c r="A2749">
        <v>2710</v>
      </c>
      <c r="B2749">
        <v>64.098447564045529</v>
      </c>
      <c r="C2749">
        <v>-0.6984475640455301</v>
      </c>
    </row>
    <row r="2750" spans="1:3" x14ac:dyDescent="0.3">
      <c r="A2750">
        <v>2711</v>
      </c>
      <c r="B2750">
        <v>65.336591640814916</v>
      </c>
      <c r="C2750">
        <v>-2.0365916408149189</v>
      </c>
    </row>
    <row r="2751" spans="1:3" x14ac:dyDescent="0.3">
      <c r="A2751">
        <v>2712</v>
      </c>
      <c r="B2751">
        <v>64.392024594932366</v>
      </c>
      <c r="C2751">
        <v>-0.39202459493236574</v>
      </c>
    </row>
    <row r="2752" spans="1:3" x14ac:dyDescent="0.3">
      <c r="A2752">
        <v>2713</v>
      </c>
      <c r="B2752">
        <v>62.294902609111354</v>
      </c>
      <c r="C2752">
        <v>1.5050973908886434</v>
      </c>
    </row>
    <row r="2753" spans="1:3" x14ac:dyDescent="0.3">
      <c r="A2753">
        <v>2714</v>
      </c>
      <c r="B2753">
        <v>61.493080103702532</v>
      </c>
      <c r="C2753">
        <v>-61.493080103702532</v>
      </c>
    </row>
    <row r="2754" spans="1:3" x14ac:dyDescent="0.3">
      <c r="A2754">
        <v>2715</v>
      </c>
      <c r="B2754">
        <v>62.488512634856981</v>
      </c>
      <c r="C2754">
        <v>-0.18851263485698411</v>
      </c>
    </row>
    <row r="2755" spans="1:3" x14ac:dyDescent="0.3">
      <c r="A2755">
        <v>2716</v>
      </c>
      <c r="B2755">
        <v>65.765680654875581</v>
      </c>
      <c r="C2755">
        <v>-4.265680654875581</v>
      </c>
    </row>
    <row r="2756" spans="1:3" x14ac:dyDescent="0.3">
      <c r="A2756">
        <v>2717</v>
      </c>
      <c r="B2756">
        <v>60.307617384151087</v>
      </c>
      <c r="C2756">
        <v>6.6923826158489135</v>
      </c>
    </row>
    <row r="2757" spans="1:3" x14ac:dyDescent="0.3">
      <c r="A2757">
        <v>2718</v>
      </c>
      <c r="B2757">
        <v>59.411346941716687</v>
      </c>
      <c r="C2757">
        <v>0.58865305828331316</v>
      </c>
    </row>
    <row r="2758" spans="1:3" x14ac:dyDescent="0.3">
      <c r="A2758">
        <v>2719</v>
      </c>
      <c r="B2758">
        <v>60.677136637516604</v>
      </c>
      <c r="C2758">
        <v>-1.3771366375166068</v>
      </c>
    </row>
    <row r="2759" spans="1:3" x14ac:dyDescent="0.3">
      <c r="A2759">
        <v>2720</v>
      </c>
      <c r="B2759">
        <v>56.868783026368007</v>
      </c>
      <c r="C2759">
        <v>1.5312169736319916</v>
      </c>
    </row>
    <row r="2760" spans="1:3" x14ac:dyDescent="0.3">
      <c r="A2760">
        <v>2721</v>
      </c>
      <c r="B2760">
        <v>58.972221057919725</v>
      </c>
      <c r="C2760">
        <v>-1.4722210579197252</v>
      </c>
    </row>
    <row r="2761" spans="1:3" x14ac:dyDescent="0.3">
      <c r="A2761">
        <v>2722</v>
      </c>
      <c r="B2761">
        <v>63.51025355782194</v>
      </c>
      <c r="C2761">
        <v>-7.2102535578219431</v>
      </c>
    </row>
    <row r="2762" spans="1:3" x14ac:dyDescent="0.3">
      <c r="A2762">
        <v>2723</v>
      </c>
      <c r="B2762">
        <v>61.239741583455327</v>
      </c>
      <c r="C2762">
        <v>-5.7397415834553271</v>
      </c>
    </row>
    <row r="2763" spans="1:3" x14ac:dyDescent="0.3">
      <c r="A2763">
        <v>2724</v>
      </c>
      <c r="B2763">
        <v>62.332127768677736</v>
      </c>
      <c r="C2763">
        <v>-7.4321277686777378</v>
      </c>
    </row>
    <row r="2764" spans="1:3" x14ac:dyDescent="0.3">
      <c r="A2764">
        <v>2725</v>
      </c>
      <c r="B2764">
        <v>55.399589117873894</v>
      </c>
      <c r="C2764">
        <v>-2.1995891178738916</v>
      </c>
    </row>
    <row r="2765" spans="1:3" x14ac:dyDescent="0.3">
      <c r="A2765">
        <v>2726</v>
      </c>
      <c r="B2765">
        <v>54.448447231910905</v>
      </c>
      <c r="C2765">
        <v>-3.1484472319109074</v>
      </c>
    </row>
    <row r="2766" spans="1:3" x14ac:dyDescent="0.3">
      <c r="A2766">
        <v>2727</v>
      </c>
      <c r="B2766">
        <v>61.026476685187745</v>
      </c>
      <c r="C2766">
        <v>-10.026476685187745</v>
      </c>
    </row>
    <row r="2767" spans="1:3" x14ac:dyDescent="0.3">
      <c r="A2767">
        <v>2728</v>
      </c>
      <c r="B2767">
        <v>52.172801264251952</v>
      </c>
      <c r="C2767">
        <v>-3.3728012642519545</v>
      </c>
    </row>
    <row r="2768" spans="1:3" x14ac:dyDescent="0.3">
      <c r="A2768">
        <v>2729</v>
      </c>
      <c r="B2768">
        <v>51.00782900532726</v>
      </c>
      <c r="C2768">
        <v>-3.3078290053272568</v>
      </c>
    </row>
    <row r="2769" spans="1:3" x14ac:dyDescent="0.3">
      <c r="A2769">
        <v>2730</v>
      </c>
      <c r="B2769">
        <v>49.675493923297772</v>
      </c>
      <c r="C2769">
        <v>-3.0754939232977705</v>
      </c>
    </row>
    <row r="2770" spans="1:3" x14ac:dyDescent="0.3">
      <c r="A2770">
        <v>2731</v>
      </c>
      <c r="B2770">
        <v>68.451777368158446</v>
      </c>
      <c r="C2770">
        <v>2.8482226318415513</v>
      </c>
    </row>
    <row r="2771" spans="1:3" x14ac:dyDescent="0.3">
      <c r="A2771">
        <v>2732</v>
      </c>
      <c r="B2771">
        <v>69.708876648747975</v>
      </c>
      <c r="C2771">
        <v>8.2911233512520255</v>
      </c>
    </row>
    <row r="2772" spans="1:3" x14ac:dyDescent="0.3">
      <c r="A2772">
        <v>2733</v>
      </c>
      <c r="B2772">
        <v>69.232248825871352</v>
      </c>
      <c r="C2772">
        <v>1.767751174128648</v>
      </c>
    </row>
    <row r="2773" spans="1:3" x14ac:dyDescent="0.3">
      <c r="A2773">
        <v>2734</v>
      </c>
      <c r="B2773">
        <v>74.976670793247507</v>
      </c>
      <c r="C2773">
        <v>2.0233292067524928</v>
      </c>
    </row>
    <row r="2774" spans="1:3" x14ac:dyDescent="0.3">
      <c r="A2774">
        <v>2735</v>
      </c>
      <c r="B2774">
        <v>72.249792089991217</v>
      </c>
      <c r="C2774">
        <v>2.7502079100087826</v>
      </c>
    </row>
    <row r="2775" spans="1:3" x14ac:dyDescent="0.3">
      <c r="A2775">
        <v>2736</v>
      </c>
      <c r="B2775">
        <v>70.417414904746437</v>
      </c>
      <c r="C2775">
        <v>-0.61741490474643967</v>
      </c>
    </row>
    <row r="2776" spans="1:3" x14ac:dyDescent="0.3">
      <c r="A2776">
        <v>2737</v>
      </c>
      <c r="B2776">
        <v>71.261677660135376</v>
      </c>
      <c r="C2776">
        <v>-2.0616776601353735</v>
      </c>
    </row>
    <row r="2777" spans="1:3" x14ac:dyDescent="0.3">
      <c r="A2777">
        <v>2738</v>
      </c>
      <c r="B2777">
        <v>69.729083738291465</v>
      </c>
      <c r="C2777">
        <v>-2.0290837382914617</v>
      </c>
    </row>
    <row r="2778" spans="1:3" x14ac:dyDescent="0.3">
      <c r="A2778">
        <v>2739</v>
      </c>
      <c r="B2778">
        <v>71.850355618408486</v>
      </c>
      <c r="C2778">
        <v>-4.3503556184084857</v>
      </c>
    </row>
    <row r="2779" spans="1:3" x14ac:dyDescent="0.3">
      <c r="A2779">
        <v>2740</v>
      </c>
      <c r="B2779">
        <v>71.699582460191863</v>
      </c>
      <c r="C2779">
        <v>-3.9995824601918599</v>
      </c>
    </row>
    <row r="2780" spans="1:3" x14ac:dyDescent="0.3">
      <c r="A2780">
        <v>2741</v>
      </c>
      <c r="B2780">
        <v>71.086340030867404</v>
      </c>
      <c r="C2780">
        <v>-4.0863400308674045</v>
      </c>
    </row>
    <row r="2781" spans="1:3" x14ac:dyDescent="0.3">
      <c r="A2781">
        <v>2742</v>
      </c>
      <c r="B2781">
        <v>71.213614926639437</v>
      </c>
      <c r="C2781">
        <v>-3.8136149266394312</v>
      </c>
    </row>
    <row r="2782" spans="1:3" x14ac:dyDescent="0.3">
      <c r="A2782">
        <v>2743</v>
      </c>
      <c r="B2782">
        <v>70.902075409377446</v>
      </c>
      <c r="C2782">
        <v>-3.3020754093774514</v>
      </c>
    </row>
    <row r="2783" spans="1:3" x14ac:dyDescent="0.3">
      <c r="A2783">
        <v>2744</v>
      </c>
      <c r="B2783">
        <v>70.348930648275953</v>
      </c>
      <c r="C2783">
        <v>-2.7489306482759588</v>
      </c>
    </row>
    <row r="2784" spans="1:3" x14ac:dyDescent="0.3">
      <c r="A2784">
        <v>2745</v>
      </c>
      <c r="B2784">
        <v>69.799691940603608</v>
      </c>
      <c r="C2784">
        <v>-2.0996919406036056</v>
      </c>
    </row>
    <row r="2785" spans="1:3" x14ac:dyDescent="0.3">
      <c r="A2785">
        <v>2746</v>
      </c>
      <c r="B2785">
        <v>69.730183941754518</v>
      </c>
      <c r="C2785">
        <v>-2.2301839417545182</v>
      </c>
    </row>
    <row r="2786" spans="1:3" x14ac:dyDescent="0.3">
      <c r="A2786">
        <v>2747</v>
      </c>
      <c r="B2786">
        <v>74.640356149542228</v>
      </c>
      <c r="C2786">
        <v>2.4596438504577662</v>
      </c>
    </row>
    <row r="2787" spans="1:3" x14ac:dyDescent="0.3">
      <c r="A2787">
        <v>2748</v>
      </c>
      <c r="B2787">
        <v>76.862973590979649</v>
      </c>
      <c r="C2787">
        <v>3.7026409020356255E-2</v>
      </c>
    </row>
    <row r="2788" spans="1:3" x14ac:dyDescent="0.3">
      <c r="A2788">
        <v>2749</v>
      </c>
      <c r="B2788">
        <v>71.838685920994621</v>
      </c>
      <c r="C2788">
        <v>4.8613140790053819</v>
      </c>
    </row>
    <row r="2789" spans="1:3" x14ac:dyDescent="0.3">
      <c r="A2789">
        <v>2750</v>
      </c>
      <c r="B2789">
        <v>77.455495916373621</v>
      </c>
      <c r="C2789">
        <v>-0.95549591637362141</v>
      </c>
    </row>
    <row r="2790" spans="1:3" x14ac:dyDescent="0.3">
      <c r="A2790">
        <v>2751</v>
      </c>
      <c r="B2790">
        <v>73.990495215167314</v>
      </c>
      <c r="C2790">
        <v>2.3095047848326828</v>
      </c>
    </row>
    <row r="2791" spans="1:3" x14ac:dyDescent="0.3">
      <c r="A2791">
        <v>2752</v>
      </c>
      <c r="B2791">
        <v>73.7762542033351</v>
      </c>
      <c r="C2791">
        <v>2.4237457966649032</v>
      </c>
    </row>
    <row r="2792" spans="1:3" x14ac:dyDescent="0.3">
      <c r="A2792">
        <v>2753</v>
      </c>
      <c r="B2792">
        <v>73.626572598268382</v>
      </c>
      <c r="C2792">
        <v>2.3734274017316181</v>
      </c>
    </row>
    <row r="2793" spans="1:3" x14ac:dyDescent="0.3">
      <c r="A2793">
        <v>2754</v>
      </c>
      <c r="B2793">
        <v>76.045355430987058</v>
      </c>
      <c r="C2793">
        <v>-0.24535543098706114</v>
      </c>
    </row>
    <row r="2794" spans="1:3" x14ac:dyDescent="0.3">
      <c r="A2794">
        <v>2755</v>
      </c>
      <c r="B2794">
        <v>75.785193768775599</v>
      </c>
      <c r="C2794">
        <v>-0.18519376877560489</v>
      </c>
    </row>
    <row r="2795" spans="1:3" x14ac:dyDescent="0.3">
      <c r="A2795">
        <v>2756</v>
      </c>
      <c r="B2795">
        <v>75.764495447219545</v>
      </c>
      <c r="C2795">
        <v>-0.36449544721953941</v>
      </c>
    </row>
    <row r="2796" spans="1:3" x14ac:dyDescent="0.3">
      <c r="A2796">
        <v>2757</v>
      </c>
      <c r="B2796">
        <v>75.585709267512584</v>
      </c>
      <c r="C2796">
        <v>-0.28570926751258696</v>
      </c>
    </row>
    <row r="2797" spans="1:3" x14ac:dyDescent="0.3">
      <c r="A2797">
        <v>2758</v>
      </c>
      <c r="B2797">
        <v>75.27327576080927</v>
      </c>
      <c r="C2797">
        <v>-0.17327576080927543</v>
      </c>
    </row>
    <row r="2798" spans="1:3" x14ac:dyDescent="0.3">
      <c r="A2798">
        <v>2759</v>
      </c>
      <c r="B2798">
        <v>73.325866725090378</v>
      </c>
      <c r="C2798">
        <v>1.5741332749096273</v>
      </c>
    </row>
    <row r="2799" spans="1:3" x14ac:dyDescent="0.3">
      <c r="A2799">
        <v>2760</v>
      </c>
      <c r="B2799">
        <v>76.181357758602431</v>
      </c>
      <c r="C2799">
        <v>-1.481357758602428</v>
      </c>
    </row>
    <row r="2800" spans="1:3" x14ac:dyDescent="0.3">
      <c r="A2800">
        <v>2761</v>
      </c>
      <c r="B2800">
        <v>74.490198089977156</v>
      </c>
      <c r="C2800">
        <v>9.8019100228441403E-3</v>
      </c>
    </row>
    <row r="2801" spans="1:3" x14ac:dyDescent="0.3">
      <c r="A2801">
        <v>2762</v>
      </c>
      <c r="B2801">
        <v>74.315552086229303</v>
      </c>
      <c r="C2801">
        <v>-0.11555208622930024</v>
      </c>
    </row>
    <row r="2802" spans="1:3" x14ac:dyDescent="0.3">
      <c r="A2802">
        <v>2763</v>
      </c>
      <c r="B2802">
        <v>71.872499707701195</v>
      </c>
      <c r="C2802">
        <v>9.3275002922988079</v>
      </c>
    </row>
    <row r="2803" spans="1:3" x14ac:dyDescent="0.3">
      <c r="A2803">
        <v>2764</v>
      </c>
      <c r="B2803">
        <v>70.788921689196457</v>
      </c>
      <c r="C2803">
        <v>10.211078310803543</v>
      </c>
    </row>
    <row r="2804" spans="1:3" x14ac:dyDescent="0.3">
      <c r="A2804">
        <v>2765</v>
      </c>
      <c r="B2804">
        <v>70.709015289691934</v>
      </c>
      <c r="C2804">
        <v>16.290984710308066</v>
      </c>
    </row>
    <row r="2805" spans="1:3" x14ac:dyDescent="0.3">
      <c r="A2805">
        <v>2766</v>
      </c>
      <c r="B2805">
        <v>70.698437673933697</v>
      </c>
      <c r="C2805">
        <v>15.301562326066303</v>
      </c>
    </row>
    <row r="2806" spans="1:3" x14ac:dyDescent="0.3">
      <c r="A2806">
        <v>2767</v>
      </c>
      <c r="B2806">
        <v>70.708808730838285</v>
      </c>
      <c r="C2806">
        <v>15.291191269161715</v>
      </c>
    </row>
    <row r="2807" spans="1:3" x14ac:dyDescent="0.3">
      <c r="A2807">
        <v>2768</v>
      </c>
      <c r="B2807">
        <v>70.60690514810787</v>
      </c>
      <c r="C2807">
        <v>11.39309485189213</v>
      </c>
    </row>
    <row r="2808" spans="1:3" x14ac:dyDescent="0.3">
      <c r="A2808">
        <v>2769</v>
      </c>
      <c r="B2808">
        <v>70.580569208846484</v>
      </c>
      <c r="C2808">
        <v>10.419430791153516</v>
      </c>
    </row>
    <row r="2809" spans="1:3" x14ac:dyDescent="0.3">
      <c r="A2809">
        <v>2770</v>
      </c>
      <c r="B2809">
        <v>71.925933289829786</v>
      </c>
      <c r="C2809">
        <v>7.6740667101702087</v>
      </c>
    </row>
    <row r="2810" spans="1:3" x14ac:dyDescent="0.3">
      <c r="A2810">
        <v>2771</v>
      </c>
      <c r="B2810">
        <v>72.039531277461535</v>
      </c>
      <c r="C2810">
        <v>7.4604687225384652</v>
      </c>
    </row>
    <row r="2811" spans="1:3" x14ac:dyDescent="0.3">
      <c r="A2811">
        <v>2772</v>
      </c>
      <c r="B2811">
        <v>70.726244560618014</v>
      </c>
      <c r="C2811">
        <v>8.5737554393819835</v>
      </c>
    </row>
    <row r="2812" spans="1:3" x14ac:dyDescent="0.3">
      <c r="A2812">
        <v>2773</v>
      </c>
      <c r="B2812">
        <v>68.146317934697663</v>
      </c>
      <c r="C2812">
        <v>10.853682065302337</v>
      </c>
    </row>
    <row r="2813" spans="1:3" x14ac:dyDescent="0.3">
      <c r="A2813">
        <v>2774</v>
      </c>
      <c r="B2813">
        <v>68.226057184670424</v>
      </c>
      <c r="C2813">
        <v>10.573942815329573</v>
      </c>
    </row>
    <row r="2814" spans="1:3" x14ac:dyDescent="0.3">
      <c r="A2814">
        <v>2775</v>
      </c>
      <c r="B2814">
        <v>70.630066847828971</v>
      </c>
      <c r="C2814">
        <v>7.6699331521710263</v>
      </c>
    </row>
    <row r="2815" spans="1:3" x14ac:dyDescent="0.3">
      <c r="A2815">
        <v>2776</v>
      </c>
      <c r="B2815">
        <v>70.499043138243692</v>
      </c>
      <c r="C2815">
        <v>7.7009568617563104</v>
      </c>
    </row>
    <row r="2816" spans="1:3" x14ac:dyDescent="0.3">
      <c r="A2816">
        <v>2777</v>
      </c>
      <c r="B2816">
        <v>70.344406834972801</v>
      </c>
      <c r="C2816">
        <v>7.6555931650271987</v>
      </c>
    </row>
    <row r="2817" spans="1:3" x14ac:dyDescent="0.3">
      <c r="A2817">
        <v>2778</v>
      </c>
      <c r="B2817">
        <v>70.156045052379696</v>
      </c>
      <c r="C2817">
        <v>7.6439549476203013</v>
      </c>
    </row>
    <row r="2818" spans="1:3" x14ac:dyDescent="0.3">
      <c r="A2818">
        <v>2779</v>
      </c>
      <c r="B2818">
        <v>59.499321798636664</v>
      </c>
      <c r="C2818">
        <v>2.3006782013633327</v>
      </c>
    </row>
    <row r="2819" spans="1:3" x14ac:dyDescent="0.3">
      <c r="A2819">
        <v>2780</v>
      </c>
      <c r="B2819">
        <v>62.929724571155198</v>
      </c>
      <c r="C2819">
        <v>4.070275428844802</v>
      </c>
    </row>
    <row r="2820" spans="1:3" x14ac:dyDescent="0.3">
      <c r="A2820">
        <v>2781</v>
      </c>
      <c r="B2820">
        <v>58.125513329866564</v>
      </c>
      <c r="C2820">
        <v>1.5744866701334388</v>
      </c>
    </row>
    <row r="2821" spans="1:3" x14ac:dyDescent="0.3">
      <c r="A2821">
        <v>2782</v>
      </c>
      <c r="B2821">
        <v>55.043430449683264</v>
      </c>
      <c r="C2821">
        <v>3.5565695503167376</v>
      </c>
    </row>
    <row r="2822" spans="1:3" x14ac:dyDescent="0.3">
      <c r="A2822">
        <v>2783</v>
      </c>
      <c r="B2822">
        <v>53.995695857005245</v>
      </c>
      <c r="C2822">
        <v>4.3043041429947522</v>
      </c>
    </row>
    <row r="2823" spans="1:3" x14ac:dyDescent="0.3">
      <c r="A2823">
        <v>2784</v>
      </c>
      <c r="B2823">
        <v>60.465061176526802</v>
      </c>
      <c r="C2823">
        <v>-2.9650611765268025</v>
      </c>
    </row>
    <row r="2824" spans="1:3" x14ac:dyDescent="0.3">
      <c r="A2824">
        <v>2785</v>
      </c>
      <c r="B2824">
        <v>53.547926227639969</v>
      </c>
      <c r="C2824">
        <v>3.3520737723600291</v>
      </c>
    </row>
    <row r="2825" spans="1:3" x14ac:dyDescent="0.3">
      <c r="A2825">
        <v>2786</v>
      </c>
      <c r="B2825">
        <v>53.487142362321862</v>
      </c>
      <c r="C2825">
        <v>2.712857637678141</v>
      </c>
    </row>
    <row r="2826" spans="1:3" x14ac:dyDescent="0.3">
      <c r="A2826">
        <v>2787</v>
      </c>
      <c r="B2826">
        <v>52.328529726761012</v>
      </c>
      <c r="C2826">
        <v>2.1714702732389881</v>
      </c>
    </row>
    <row r="2827" spans="1:3" x14ac:dyDescent="0.3">
      <c r="A2827">
        <v>2788</v>
      </c>
      <c r="B2827">
        <v>48.490429744279226</v>
      </c>
      <c r="C2827">
        <v>4.6095702557207758</v>
      </c>
    </row>
    <row r="2828" spans="1:3" x14ac:dyDescent="0.3">
      <c r="A2828">
        <v>2789</v>
      </c>
      <c r="B2828">
        <v>47.884465129428563</v>
      </c>
      <c r="C2828">
        <v>4.3155348705714403</v>
      </c>
    </row>
    <row r="2829" spans="1:3" x14ac:dyDescent="0.3">
      <c r="A2829">
        <v>2790</v>
      </c>
      <c r="B2829">
        <v>50.405030749033656</v>
      </c>
      <c r="C2829">
        <v>1.0949692509663436</v>
      </c>
    </row>
    <row r="2830" spans="1:3" x14ac:dyDescent="0.3">
      <c r="A2830">
        <v>2791</v>
      </c>
      <c r="B2830">
        <v>49.380101802759675</v>
      </c>
      <c r="C2830">
        <v>8.6198981972403246</v>
      </c>
    </row>
    <row r="2831" spans="1:3" x14ac:dyDescent="0.3">
      <c r="A2831">
        <v>2792</v>
      </c>
      <c r="B2831">
        <v>55.709454966486561</v>
      </c>
      <c r="C2831">
        <v>-3.709454966486561</v>
      </c>
    </row>
    <row r="2832" spans="1:3" x14ac:dyDescent="0.3">
      <c r="A2832">
        <v>2793</v>
      </c>
      <c r="B2832">
        <v>54.103046225936843</v>
      </c>
      <c r="C2832">
        <v>-4.503046225936842</v>
      </c>
    </row>
    <row r="2833" spans="1:3" x14ac:dyDescent="0.3">
      <c r="A2833">
        <v>2794</v>
      </c>
      <c r="B2833">
        <v>46.590216887530474</v>
      </c>
      <c r="C2833">
        <v>2.609783112469529</v>
      </c>
    </row>
    <row r="2834" spans="1:3" x14ac:dyDescent="0.3">
      <c r="A2834">
        <v>2795</v>
      </c>
      <c r="B2834">
        <v>71.198301601161916</v>
      </c>
      <c r="C2834">
        <v>8.1016983988380815</v>
      </c>
    </row>
    <row r="2835" spans="1:3" x14ac:dyDescent="0.3">
      <c r="A2835">
        <v>2796</v>
      </c>
      <c r="B2835">
        <v>71.624307086143503</v>
      </c>
      <c r="C2835">
        <v>7.4756929138564914</v>
      </c>
    </row>
    <row r="2836" spans="1:3" x14ac:dyDescent="0.3">
      <c r="A2836">
        <v>2797</v>
      </c>
      <c r="B2836">
        <v>71.562236119698269</v>
      </c>
      <c r="C2836">
        <v>7.3377638803017362</v>
      </c>
    </row>
    <row r="2837" spans="1:3" x14ac:dyDescent="0.3">
      <c r="A2837">
        <v>2798</v>
      </c>
      <c r="B2837">
        <v>70.96856533133078</v>
      </c>
      <c r="C2837">
        <v>7.8314346686692176</v>
      </c>
    </row>
    <row r="2838" spans="1:3" x14ac:dyDescent="0.3">
      <c r="A2838">
        <v>2799</v>
      </c>
      <c r="B2838">
        <v>71.548959386194582</v>
      </c>
      <c r="C2838">
        <v>7.1510406138054208</v>
      </c>
    </row>
    <row r="2839" spans="1:3" x14ac:dyDescent="0.3">
      <c r="A2839">
        <v>2800</v>
      </c>
      <c r="B2839">
        <v>71.4023045603969</v>
      </c>
      <c r="C2839">
        <v>7.2976954396031033</v>
      </c>
    </row>
    <row r="2840" spans="1:3" x14ac:dyDescent="0.3">
      <c r="A2840">
        <v>2801</v>
      </c>
      <c r="B2840">
        <v>71.414176729945282</v>
      </c>
      <c r="C2840">
        <v>7.0858232700547177</v>
      </c>
    </row>
    <row r="2841" spans="1:3" x14ac:dyDescent="0.3">
      <c r="A2841">
        <v>2802</v>
      </c>
      <c r="B2841">
        <v>71.665319189715689</v>
      </c>
      <c r="C2841">
        <v>6.5346808102843141</v>
      </c>
    </row>
    <row r="2842" spans="1:3" x14ac:dyDescent="0.3">
      <c r="A2842">
        <v>2803</v>
      </c>
      <c r="B2842">
        <v>71.685600753738413</v>
      </c>
      <c r="C2842">
        <v>6.4143992462615813</v>
      </c>
    </row>
    <row r="2843" spans="1:3" x14ac:dyDescent="0.3">
      <c r="A2843">
        <v>2804</v>
      </c>
      <c r="B2843">
        <v>69.986049970853799</v>
      </c>
      <c r="C2843">
        <v>7.8139500291461985</v>
      </c>
    </row>
    <row r="2844" spans="1:3" x14ac:dyDescent="0.3">
      <c r="A2844">
        <v>2805</v>
      </c>
      <c r="B2844">
        <v>69.928478165013985</v>
      </c>
      <c r="C2844">
        <v>7.5715218349860152</v>
      </c>
    </row>
    <row r="2845" spans="1:3" x14ac:dyDescent="0.3">
      <c r="A2845">
        <v>2806</v>
      </c>
      <c r="B2845">
        <v>69.895134450558729</v>
      </c>
      <c r="C2845">
        <v>7.6048655494412714</v>
      </c>
    </row>
    <row r="2846" spans="1:3" x14ac:dyDescent="0.3">
      <c r="A2846">
        <v>2807</v>
      </c>
      <c r="B2846">
        <v>69.71703234318062</v>
      </c>
      <c r="C2846">
        <v>7.4829676568193833</v>
      </c>
    </row>
    <row r="2847" spans="1:3" x14ac:dyDescent="0.3">
      <c r="A2847">
        <v>2808</v>
      </c>
      <c r="B2847">
        <v>67.283772464383972</v>
      </c>
      <c r="C2847">
        <v>9.7162275356160279</v>
      </c>
    </row>
    <row r="2848" spans="1:3" x14ac:dyDescent="0.3">
      <c r="A2848">
        <v>2809</v>
      </c>
      <c r="B2848">
        <v>67.013868700792429</v>
      </c>
      <c r="C2848">
        <v>9.8861312992075767</v>
      </c>
    </row>
    <row r="2849" spans="1:3" x14ac:dyDescent="0.3">
      <c r="A2849">
        <v>2810</v>
      </c>
      <c r="B2849">
        <v>64.112199226056205</v>
      </c>
      <c r="C2849">
        <v>12.687800773943792</v>
      </c>
    </row>
    <row r="2850" spans="1:3" x14ac:dyDescent="0.3">
      <c r="A2850">
        <v>2811</v>
      </c>
      <c r="B2850">
        <v>74.838427409849317</v>
      </c>
      <c r="C2850">
        <v>2.1615725901506835</v>
      </c>
    </row>
    <row r="2851" spans="1:3" x14ac:dyDescent="0.3">
      <c r="A2851">
        <v>2812</v>
      </c>
      <c r="B2851">
        <v>75.530723525751313</v>
      </c>
      <c r="C2851">
        <v>1.2692764742486844</v>
      </c>
    </row>
    <row r="2852" spans="1:3" x14ac:dyDescent="0.3">
      <c r="A2852">
        <v>2813</v>
      </c>
      <c r="B2852">
        <v>75.369276196198456</v>
      </c>
      <c r="C2852">
        <v>1.4307238038015413</v>
      </c>
    </row>
    <row r="2853" spans="1:3" x14ac:dyDescent="0.3">
      <c r="A2853">
        <v>2814</v>
      </c>
      <c r="B2853">
        <v>74.502071687067428</v>
      </c>
      <c r="C2853">
        <v>1.9979283129325722</v>
      </c>
    </row>
    <row r="2854" spans="1:3" x14ac:dyDescent="0.3">
      <c r="A2854">
        <v>2815</v>
      </c>
      <c r="B2854">
        <v>75.238594619866745</v>
      </c>
      <c r="C2854">
        <v>1.7614053801332545</v>
      </c>
    </row>
    <row r="2855" spans="1:3" x14ac:dyDescent="0.3">
      <c r="A2855">
        <v>2816</v>
      </c>
      <c r="B2855">
        <v>75.027789758546604</v>
      </c>
      <c r="C2855">
        <v>1.2722102414533936</v>
      </c>
    </row>
    <row r="2856" spans="1:3" x14ac:dyDescent="0.3">
      <c r="A2856">
        <v>2817</v>
      </c>
      <c r="B2856">
        <v>72.308519510490427</v>
      </c>
      <c r="C2856">
        <v>4.2914804895095671</v>
      </c>
    </row>
    <row r="2857" spans="1:3" x14ac:dyDescent="0.3">
      <c r="A2857">
        <v>2818</v>
      </c>
      <c r="B2857">
        <v>71.953914968495241</v>
      </c>
      <c r="C2857">
        <v>4.4460850315047651</v>
      </c>
    </row>
    <row r="2858" spans="1:3" x14ac:dyDescent="0.3">
      <c r="A2858">
        <v>2819</v>
      </c>
      <c r="B2858">
        <v>74.229912852036307</v>
      </c>
      <c r="C2858">
        <v>1.1700871479636987</v>
      </c>
    </row>
    <row r="2859" spans="1:3" x14ac:dyDescent="0.3">
      <c r="A2859">
        <v>2820</v>
      </c>
      <c r="B2859">
        <v>74.342241916223472</v>
      </c>
      <c r="C2859">
        <v>1.8577580837765311</v>
      </c>
    </row>
    <row r="2860" spans="1:3" x14ac:dyDescent="0.3">
      <c r="A2860">
        <v>2821</v>
      </c>
      <c r="B2860">
        <v>73.975865496998665</v>
      </c>
      <c r="C2860">
        <v>1.7241345030013377</v>
      </c>
    </row>
    <row r="2861" spans="1:3" x14ac:dyDescent="0.3">
      <c r="A2861">
        <v>2822</v>
      </c>
      <c r="B2861">
        <v>73.819560487607632</v>
      </c>
      <c r="C2861">
        <v>1.580439512392374</v>
      </c>
    </row>
    <row r="2862" spans="1:3" x14ac:dyDescent="0.3">
      <c r="A2862">
        <v>2823</v>
      </c>
      <c r="B2862">
        <v>73.779048312267278</v>
      </c>
      <c r="C2862">
        <v>1.6209516877327275</v>
      </c>
    </row>
    <row r="2863" spans="1:3" x14ac:dyDescent="0.3">
      <c r="A2863">
        <v>2824</v>
      </c>
      <c r="B2863">
        <v>73.770670232859899</v>
      </c>
      <c r="C2863">
        <v>1.6293297671401064</v>
      </c>
    </row>
    <row r="2864" spans="1:3" x14ac:dyDescent="0.3">
      <c r="A2864">
        <v>2825</v>
      </c>
      <c r="B2864">
        <v>74.056352331494622</v>
      </c>
      <c r="C2864">
        <v>1.1436476685053805</v>
      </c>
    </row>
    <row r="2865" spans="1:3" x14ac:dyDescent="0.3">
      <c r="A2865">
        <v>2826</v>
      </c>
      <c r="B2865">
        <v>71.410926742577928</v>
      </c>
      <c r="C2865">
        <v>3.6890732574220664</v>
      </c>
    </row>
    <row r="2866" spans="1:3" x14ac:dyDescent="0.3">
      <c r="A2866">
        <v>2827</v>
      </c>
      <c r="B2866">
        <v>71.086383526889222</v>
      </c>
      <c r="C2866">
        <v>-1.686383526889216</v>
      </c>
    </row>
    <row r="2867" spans="1:3" x14ac:dyDescent="0.3">
      <c r="A2867">
        <v>2828</v>
      </c>
      <c r="B2867">
        <v>70.35113592366335</v>
      </c>
      <c r="C2867">
        <v>-1.1511359236633467</v>
      </c>
    </row>
    <row r="2868" spans="1:3" x14ac:dyDescent="0.3">
      <c r="A2868">
        <v>2829</v>
      </c>
      <c r="B2868">
        <v>70.206778928172113</v>
      </c>
      <c r="C2868">
        <v>-1.106778928172119</v>
      </c>
    </row>
    <row r="2869" spans="1:3" x14ac:dyDescent="0.3">
      <c r="A2869">
        <v>2830</v>
      </c>
      <c r="B2869">
        <v>70.05603621172466</v>
      </c>
      <c r="C2869">
        <v>-1.2560362117246626</v>
      </c>
    </row>
    <row r="2870" spans="1:3" x14ac:dyDescent="0.3">
      <c r="A2870">
        <v>2831</v>
      </c>
      <c r="B2870">
        <v>70.883369492684309</v>
      </c>
      <c r="C2870">
        <v>-2.3833694926843094</v>
      </c>
    </row>
    <row r="2871" spans="1:3" x14ac:dyDescent="0.3">
      <c r="A2871">
        <v>2832</v>
      </c>
      <c r="B2871">
        <v>69.013436662641737</v>
      </c>
      <c r="C2871">
        <v>-0.71343666264174033</v>
      </c>
    </row>
    <row r="2872" spans="1:3" x14ac:dyDescent="0.3">
      <c r="A2872">
        <v>2833</v>
      </c>
      <c r="B2872">
        <v>68.762406603934338</v>
      </c>
      <c r="C2872">
        <v>-0.76240660393433757</v>
      </c>
    </row>
    <row r="2873" spans="1:3" x14ac:dyDescent="0.3">
      <c r="A2873">
        <v>2834</v>
      </c>
      <c r="B2873">
        <v>70.26944551293154</v>
      </c>
      <c r="C2873">
        <v>-2.3694455129315344</v>
      </c>
    </row>
    <row r="2874" spans="1:3" x14ac:dyDescent="0.3">
      <c r="A2874">
        <v>2835</v>
      </c>
      <c r="B2874">
        <v>69.9971411724718</v>
      </c>
      <c r="C2874">
        <v>-2.1971411724718024</v>
      </c>
    </row>
    <row r="2875" spans="1:3" x14ac:dyDescent="0.3">
      <c r="A2875">
        <v>2836</v>
      </c>
      <c r="B2875">
        <v>69.784304679009651</v>
      </c>
      <c r="C2875">
        <v>-2.1843046790096565</v>
      </c>
    </row>
    <row r="2876" spans="1:3" x14ac:dyDescent="0.3">
      <c r="A2876">
        <v>2837</v>
      </c>
      <c r="B2876">
        <v>69.883109778687171</v>
      </c>
      <c r="C2876">
        <v>-2.5831097786871737</v>
      </c>
    </row>
    <row r="2877" spans="1:3" x14ac:dyDescent="0.3">
      <c r="A2877">
        <v>2838</v>
      </c>
      <c r="B2877">
        <v>69.797919735584131</v>
      </c>
      <c r="C2877">
        <v>-1.9979197355841336</v>
      </c>
    </row>
    <row r="2878" spans="1:3" x14ac:dyDescent="0.3">
      <c r="A2878">
        <v>2839</v>
      </c>
      <c r="B2878">
        <v>69.637015940011679</v>
      </c>
      <c r="C2878">
        <v>-2.4370159400116762</v>
      </c>
    </row>
    <row r="2879" spans="1:3" x14ac:dyDescent="0.3">
      <c r="A2879">
        <v>2840</v>
      </c>
      <c r="B2879">
        <v>69.292917339995839</v>
      </c>
      <c r="C2879">
        <v>-2.1929173399958444</v>
      </c>
    </row>
    <row r="2880" spans="1:3" x14ac:dyDescent="0.3">
      <c r="A2880">
        <v>2841</v>
      </c>
      <c r="B2880">
        <v>68.71389455864103</v>
      </c>
      <c r="C2880">
        <v>-1.3138945586410244</v>
      </c>
    </row>
    <row r="2881" spans="1:3" x14ac:dyDescent="0.3">
      <c r="A2881">
        <v>2842</v>
      </c>
      <c r="B2881">
        <v>65.12267654779248</v>
      </c>
      <c r="C2881">
        <v>1.9773234522075143</v>
      </c>
    </row>
    <row r="2882" spans="1:3" x14ac:dyDescent="0.3">
      <c r="A2882">
        <v>2843</v>
      </c>
      <c r="B2882">
        <v>70.986438507444149</v>
      </c>
      <c r="C2882">
        <v>1.0135614925558514</v>
      </c>
    </row>
    <row r="2883" spans="1:3" x14ac:dyDescent="0.3">
      <c r="A2883">
        <v>2844</v>
      </c>
      <c r="B2883">
        <v>68.573100337879325</v>
      </c>
      <c r="C2883">
        <v>3.1268996621206782</v>
      </c>
    </row>
    <row r="2884" spans="1:3" x14ac:dyDescent="0.3">
      <c r="A2884">
        <v>2845</v>
      </c>
      <c r="B2884">
        <v>68.613462870940637</v>
      </c>
      <c r="C2884">
        <v>2.9865371290593572</v>
      </c>
    </row>
    <row r="2885" spans="1:3" x14ac:dyDescent="0.3">
      <c r="A2885">
        <v>2846</v>
      </c>
      <c r="B2885">
        <v>66.366063486619581</v>
      </c>
      <c r="C2885">
        <v>5.033936513380425</v>
      </c>
    </row>
    <row r="2886" spans="1:3" x14ac:dyDescent="0.3">
      <c r="A2886">
        <v>2847</v>
      </c>
      <c r="B2886">
        <v>68.673137141560915</v>
      </c>
      <c r="C2886">
        <v>2.5268628584390882</v>
      </c>
    </row>
    <row r="2887" spans="1:3" x14ac:dyDescent="0.3">
      <c r="A2887">
        <v>2848</v>
      </c>
      <c r="B2887">
        <v>68.497846269027178</v>
      </c>
      <c r="C2887">
        <v>2.5021537309728217</v>
      </c>
    </row>
    <row r="2888" spans="1:3" x14ac:dyDescent="0.3">
      <c r="A2888">
        <v>2849</v>
      </c>
      <c r="B2888">
        <v>68.427124011906173</v>
      </c>
      <c r="C2888">
        <v>9.572875988093827</v>
      </c>
    </row>
    <row r="2889" spans="1:3" x14ac:dyDescent="0.3">
      <c r="A2889">
        <v>2850</v>
      </c>
      <c r="B2889">
        <v>68.415439866481222</v>
      </c>
      <c r="C2889">
        <v>6.584560133518778</v>
      </c>
    </row>
    <row r="2890" spans="1:3" x14ac:dyDescent="0.3">
      <c r="A2890">
        <v>2851</v>
      </c>
      <c r="B2890">
        <v>67.873476521122328</v>
      </c>
      <c r="C2890">
        <v>5.1265234788776723</v>
      </c>
    </row>
    <row r="2891" spans="1:3" x14ac:dyDescent="0.3">
      <c r="A2891">
        <v>2852</v>
      </c>
      <c r="B2891">
        <v>67.942857284496938</v>
      </c>
      <c r="C2891">
        <v>3.0571427155030619</v>
      </c>
    </row>
    <row r="2892" spans="1:3" x14ac:dyDescent="0.3">
      <c r="A2892">
        <v>2853</v>
      </c>
      <c r="B2892">
        <v>64.441495745423126</v>
      </c>
      <c r="C2892">
        <v>5.45850425457688</v>
      </c>
    </row>
    <row r="2893" spans="1:3" x14ac:dyDescent="0.3">
      <c r="A2893">
        <v>2854</v>
      </c>
      <c r="B2893">
        <v>64.363138059756693</v>
      </c>
      <c r="C2893">
        <v>5.2368619402433012</v>
      </c>
    </row>
    <row r="2894" spans="1:3" x14ac:dyDescent="0.3">
      <c r="A2894">
        <v>2855</v>
      </c>
      <c r="B2894">
        <v>64.186921821309369</v>
      </c>
      <c r="C2894">
        <v>5.2130781786906368</v>
      </c>
    </row>
    <row r="2895" spans="1:3" x14ac:dyDescent="0.3">
      <c r="A2895">
        <v>2856</v>
      </c>
      <c r="B2895">
        <v>62.473060468939295</v>
      </c>
      <c r="C2895">
        <v>6.8269395310607024</v>
      </c>
    </row>
    <row r="2896" spans="1:3" x14ac:dyDescent="0.3">
      <c r="A2896">
        <v>2857</v>
      </c>
      <c r="B2896">
        <v>62.311816012325586</v>
      </c>
      <c r="C2896">
        <v>6.7881839876744081</v>
      </c>
    </row>
    <row r="2897" spans="1:3" x14ac:dyDescent="0.3">
      <c r="A2897">
        <v>2858</v>
      </c>
      <c r="B2897">
        <v>66.298235438002237</v>
      </c>
      <c r="C2897">
        <v>2.7017645619977628</v>
      </c>
    </row>
    <row r="2898" spans="1:3" x14ac:dyDescent="0.3">
      <c r="A2898">
        <v>2859</v>
      </c>
      <c r="B2898">
        <v>72.450511395655411</v>
      </c>
      <c r="C2898">
        <v>1.6494886043445831</v>
      </c>
    </row>
    <row r="2899" spans="1:3" x14ac:dyDescent="0.3">
      <c r="A2899">
        <v>2860</v>
      </c>
      <c r="B2899">
        <v>72.974096551688703</v>
      </c>
      <c r="C2899">
        <v>0.92590344831130267</v>
      </c>
    </row>
    <row r="2900" spans="1:3" x14ac:dyDescent="0.3">
      <c r="A2900">
        <v>2861</v>
      </c>
      <c r="B2900">
        <v>73.245703902729986</v>
      </c>
      <c r="C2900">
        <v>0.5542960972700115</v>
      </c>
    </row>
    <row r="2901" spans="1:3" x14ac:dyDescent="0.3">
      <c r="A2901">
        <v>2862</v>
      </c>
      <c r="B2901">
        <v>70.24062858589555</v>
      </c>
      <c r="C2901">
        <v>3.4593714141044529</v>
      </c>
    </row>
    <row r="2902" spans="1:3" x14ac:dyDescent="0.3">
      <c r="A2902">
        <v>2863</v>
      </c>
      <c r="B2902">
        <v>72.824042234981661</v>
      </c>
      <c r="C2902">
        <v>0.97595776501833598</v>
      </c>
    </row>
    <row r="2903" spans="1:3" x14ac:dyDescent="0.3">
      <c r="A2903">
        <v>2864</v>
      </c>
      <c r="B2903">
        <v>72.750164583524096</v>
      </c>
      <c r="C2903">
        <v>0.94983541647590641</v>
      </c>
    </row>
    <row r="2904" spans="1:3" x14ac:dyDescent="0.3">
      <c r="A2904">
        <v>2865</v>
      </c>
      <c r="B2904">
        <v>72.884673340273608</v>
      </c>
      <c r="C2904">
        <v>0.71532665972638654</v>
      </c>
    </row>
    <row r="2905" spans="1:3" x14ac:dyDescent="0.3">
      <c r="A2905">
        <v>2866</v>
      </c>
      <c r="B2905">
        <v>70.565443159513336</v>
      </c>
      <c r="C2905">
        <v>2.6345568404866668</v>
      </c>
    </row>
    <row r="2906" spans="1:3" x14ac:dyDescent="0.3">
      <c r="A2906">
        <v>2867</v>
      </c>
      <c r="B2906">
        <v>71.772465543539141</v>
      </c>
      <c r="C2906">
        <v>1.6275344564608645</v>
      </c>
    </row>
    <row r="2907" spans="1:3" x14ac:dyDescent="0.3">
      <c r="A2907">
        <v>2868</v>
      </c>
      <c r="B2907">
        <v>71.907089097962057</v>
      </c>
      <c r="C2907">
        <v>1.6929109020379371</v>
      </c>
    </row>
    <row r="2908" spans="1:3" x14ac:dyDescent="0.3">
      <c r="A2908">
        <v>2869</v>
      </c>
      <c r="B2908">
        <v>70.340502092872427</v>
      </c>
      <c r="C2908">
        <v>3.2594979071275674</v>
      </c>
    </row>
    <row r="2909" spans="1:3" x14ac:dyDescent="0.3">
      <c r="A2909">
        <v>2870</v>
      </c>
      <c r="B2909">
        <v>72.262992674323428</v>
      </c>
      <c r="C2909">
        <v>1.0370073256765693</v>
      </c>
    </row>
    <row r="2910" spans="1:3" x14ac:dyDescent="0.3">
      <c r="A2910">
        <v>2871</v>
      </c>
      <c r="B2910">
        <v>71.147076222386872</v>
      </c>
      <c r="C2910">
        <v>1.2529237776131339</v>
      </c>
    </row>
    <row r="2911" spans="1:3" x14ac:dyDescent="0.3">
      <c r="A2911">
        <v>2872</v>
      </c>
      <c r="B2911">
        <v>70.504960155833189</v>
      </c>
      <c r="C2911">
        <v>2.5950398441668057</v>
      </c>
    </row>
    <row r="2912" spans="1:3" x14ac:dyDescent="0.3">
      <c r="A2912">
        <v>2873</v>
      </c>
      <c r="B2912">
        <v>69.369509050801128</v>
      </c>
      <c r="C2912">
        <v>3.1304909491988724</v>
      </c>
    </row>
    <row r="2913" spans="1:3" x14ac:dyDescent="0.3">
      <c r="A2913">
        <v>2874</v>
      </c>
      <c r="B2913">
        <v>71.032816344685713</v>
      </c>
      <c r="C2913">
        <v>1.4671836553142867</v>
      </c>
    </row>
    <row r="2914" spans="1:3" x14ac:dyDescent="0.3">
      <c r="A2914">
        <v>2875</v>
      </c>
      <c r="B2914">
        <v>69.536170894594065</v>
      </c>
      <c r="C2914">
        <v>6.4638291054059351</v>
      </c>
    </row>
    <row r="2915" spans="1:3" x14ac:dyDescent="0.3">
      <c r="A2915">
        <v>2876</v>
      </c>
      <c r="B2915">
        <v>69.616281316550683</v>
      </c>
      <c r="C2915">
        <v>6.2837186834493224</v>
      </c>
    </row>
    <row r="2916" spans="1:3" x14ac:dyDescent="0.3">
      <c r="A2916">
        <v>2877</v>
      </c>
      <c r="B2916">
        <v>68.162687844795684</v>
      </c>
      <c r="C2916">
        <v>7.5373121552043187</v>
      </c>
    </row>
    <row r="2917" spans="1:3" x14ac:dyDescent="0.3">
      <c r="A2917">
        <v>2878</v>
      </c>
      <c r="B2917">
        <v>71.515504808395249</v>
      </c>
      <c r="C2917">
        <v>4.0844951916047449</v>
      </c>
    </row>
    <row r="2918" spans="1:3" x14ac:dyDescent="0.3">
      <c r="A2918">
        <v>2879</v>
      </c>
      <c r="B2918">
        <v>69.362468508360422</v>
      </c>
      <c r="C2918">
        <v>6.0375314916395837</v>
      </c>
    </row>
    <row r="2919" spans="1:3" x14ac:dyDescent="0.3">
      <c r="A2919">
        <v>2880</v>
      </c>
      <c r="B2919">
        <v>69.127727608229534</v>
      </c>
      <c r="C2919">
        <v>6.0722723917704684</v>
      </c>
    </row>
    <row r="2920" spans="1:3" x14ac:dyDescent="0.3">
      <c r="A2920">
        <v>2881</v>
      </c>
      <c r="B2920">
        <v>69.183028752592548</v>
      </c>
      <c r="C2920">
        <v>5.8169712474074515</v>
      </c>
    </row>
    <row r="2921" spans="1:3" x14ac:dyDescent="0.3">
      <c r="A2921">
        <v>2882</v>
      </c>
      <c r="B2921">
        <v>68.653015518723805</v>
      </c>
      <c r="C2921">
        <v>6.2469844812762005</v>
      </c>
    </row>
    <row r="2922" spans="1:3" x14ac:dyDescent="0.3">
      <c r="A2922">
        <v>2883</v>
      </c>
      <c r="B2922">
        <v>68.025229827416354</v>
      </c>
      <c r="C2922">
        <v>6.6747701725836492</v>
      </c>
    </row>
    <row r="2923" spans="1:3" x14ac:dyDescent="0.3">
      <c r="A2923">
        <v>2884</v>
      </c>
      <c r="B2923">
        <v>68.231480461291923</v>
      </c>
      <c r="C2923">
        <v>6.3685195387080711</v>
      </c>
    </row>
    <row r="2924" spans="1:3" x14ac:dyDescent="0.3">
      <c r="A2924">
        <v>2885</v>
      </c>
      <c r="B2924">
        <v>68.211266954895507</v>
      </c>
      <c r="C2924">
        <v>6.1887330451044988</v>
      </c>
    </row>
    <row r="2925" spans="1:3" x14ac:dyDescent="0.3">
      <c r="A2925">
        <v>2886</v>
      </c>
      <c r="B2925">
        <v>67.752268385810808</v>
      </c>
      <c r="C2925">
        <v>6.4477316141891947</v>
      </c>
    </row>
    <row r="2926" spans="1:3" x14ac:dyDescent="0.3">
      <c r="A2926">
        <v>2887</v>
      </c>
      <c r="B2926">
        <v>67.557421306018711</v>
      </c>
      <c r="C2926">
        <v>6.4425786939812895</v>
      </c>
    </row>
    <row r="2927" spans="1:3" x14ac:dyDescent="0.3">
      <c r="A2927">
        <v>2888</v>
      </c>
      <c r="B2927">
        <v>65.904924132504149</v>
      </c>
      <c r="C2927">
        <v>7.8950758674958479</v>
      </c>
    </row>
    <row r="2928" spans="1:3" x14ac:dyDescent="0.3">
      <c r="A2928">
        <v>2889</v>
      </c>
      <c r="B2928">
        <v>66.948166377566238</v>
      </c>
      <c r="C2928">
        <v>6.651833622433756</v>
      </c>
    </row>
    <row r="2929" spans="1:3" x14ac:dyDescent="0.3">
      <c r="A2929">
        <v>2890</v>
      </c>
      <c r="B2929">
        <v>66.721795486565711</v>
      </c>
      <c r="C2929">
        <v>6.6782045134342951</v>
      </c>
    </row>
    <row r="2930" spans="1:3" x14ac:dyDescent="0.3">
      <c r="A2930">
        <v>2891</v>
      </c>
      <c r="B2930">
        <v>65.256960514272237</v>
      </c>
      <c r="C2930">
        <v>0.44303948572776619</v>
      </c>
    </row>
    <row r="2931" spans="1:3" x14ac:dyDescent="0.3">
      <c r="A2931">
        <v>2892</v>
      </c>
      <c r="B2931">
        <v>63.106907306944521</v>
      </c>
      <c r="C2931">
        <v>2.2930926930554847</v>
      </c>
    </row>
    <row r="2932" spans="1:3" x14ac:dyDescent="0.3">
      <c r="A2932">
        <v>2893</v>
      </c>
      <c r="B2932">
        <v>64.797158646918774</v>
      </c>
      <c r="C2932">
        <v>0.60284135308123155</v>
      </c>
    </row>
    <row r="2933" spans="1:3" x14ac:dyDescent="0.3">
      <c r="A2933">
        <v>2894</v>
      </c>
      <c r="B2933">
        <v>64.386529231078924</v>
      </c>
      <c r="C2933">
        <v>0.3134707689210785</v>
      </c>
    </row>
    <row r="2934" spans="1:3" x14ac:dyDescent="0.3">
      <c r="A2934">
        <v>2895</v>
      </c>
      <c r="B2934">
        <v>64.38441616556652</v>
      </c>
      <c r="C2934">
        <v>0.21558383443347395</v>
      </c>
    </row>
    <row r="2935" spans="1:3" x14ac:dyDescent="0.3">
      <c r="A2935">
        <v>2896</v>
      </c>
      <c r="B2935">
        <v>64.816725338457104</v>
      </c>
      <c r="C2935">
        <v>-0.41672533845709836</v>
      </c>
    </row>
    <row r="2936" spans="1:3" x14ac:dyDescent="0.3">
      <c r="A2936">
        <v>2897</v>
      </c>
      <c r="B2936">
        <v>64.664229469150428</v>
      </c>
      <c r="C2936">
        <v>-0.56422946915043326</v>
      </c>
    </row>
    <row r="2937" spans="1:3" x14ac:dyDescent="0.3">
      <c r="A2937">
        <v>2898</v>
      </c>
      <c r="B2937">
        <v>64.765405683034643</v>
      </c>
      <c r="C2937">
        <v>-0.96540568303464624</v>
      </c>
    </row>
    <row r="2938" spans="1:3" x14ac:dyDescent="0.3">
      <c r="A2938">
        <v>2899</v>
      </c>
      <c r="B2938">
        <v>68.325932788816985</v>
      </c>
      <c r="C2938">
        <v>-4.9259327888169864</v>
      </c>
    </row>
    <row r="2939" spans="1:3" x14ac:dyDescent="0.3">
      <c r="A2939">
        <v>2900</v>
      </c>
      <c r="B2939">
        <v>64.553073403742331</v>
      </c>
      <c r="C2939">
        <v>-1.5530734037423315</v>
      </c>
    </row>
    <row r="2940" spans="1:3" x14ac:dyDescent="0.3">
      <c r="A2940">
        <v>2901</v>
      </c>
      <c r="B2940">
        <v>61.897795315907075</v>
      </c>
      <c r="C2940">
        <v>0.70220468409292636</v>
      </c>
    </row>
    <row r="2941" spans="1:3" x14ac:dyDescent="0.3">
      <c r="A2941">
        <v>2902</v>
      </c>
      <c r="B2941">
        <v>63.59636513980135</v>
      </c>
      <c r="C2941">
        <v>-1.3963651398013468</v>
      </c>
    </row>
    <row r="2942" spans="1:3" x14ac:dyDescent="0.3">
      <c r="A2942">
        <v>2903</v>
      </c>
      <c r="B2942">
        <v>62.701214281792467</v>
      </c>
      <c r="C2942">
        <v>-0.80121428179246834</v>
      </c>
    </row>
    <row r="2943" spans="1:3" x14ac:dyDescent="0.3">
      <c r="A2943">
        <v>2904</v>
      </c>
      <c r="B2943">
        <v>66.519863712285158</v>
      </c>
      <c r="C2943">
        <v>-5.0198637122851579</v>
      </c>
    </row>
    <row r="2944" spans="1:3" x14ac:dyDescent="0.3">
      <c r="A2944">
        <v>2905</v>
      </c>
      <c r="B2944">
        <v>63.005076824577387</v>
      </c>
      <c r="C2944">
        <v>-1.9050768245773853</v>
      </c>
    </row>
    <row r="2945" spans="1:3" x14ac:dyDescent="0.3">
      <c r="A2945">
        <v>2906</v>
      </c>
      <c r="B2945">
        <v>62.870591832437576</v>
      </c>
      <c r="C2945">
        <v>5.1294081675624241</v>
      </c>
    </row>
    <row r="2946" spans="1:3" x14ac:dyDescent="0.3">
      <c r="A2946">
        <v>2907</v>
      </c>
      <c r="B2946">
        <v>63.167512837110323</v>
      </c>
      <c r="C2946">
        <v>-1.3675128371103256</v>
      </c>
    </row>
    <row r="2947" spans="1:3" x14ac:dyDescent="0.3">
      <c r="A2947">
        <v>2908</v>
      </c>
      <c r="B2947">
        <v>62.574976881293487</v>
      </c>
      <c r="C2947">
        <v>-1.474976881293486</v>
      </c>
    </row>
    <row r="2948" spans="1:3" x14ac:dyDescent="0.3">
      <c r="A2948">
        <v>2909</v>
      </c>
      <c r="B2948">
        <v>62.2168113668492</v>
      </c>
      <c r="C2948">
        <v>0.78318863315080023</v>
      </c>
    </row>
    <row r="2949" spans="1:3" x14ac:dyDescent="0.3">
      <c r="A2949">
        <v>2910</v>
      </c>
      <c r="B2949">
        <v>59.37535761774641</v>
      </c>
      <c r="C2949">
        <v>-0.1753576177464069</v>
      </c>
    </row>
    <row r="2950" spans="1:3" x14ac:dyDescent="0.3">
      <c r="A2950">
        <v>2911</v>
      </c>
      <c r="B2950">
        <v>60.83394003414638</v>
      </c>
      <c r="C2950">
        <v>-2.6339400341463772</v>
      </c>
    </row>
    <row r="2951" spans="1:3" x14ac:dyDescent="0.3">
      <c r="A2951">
        <v>2912</v>
      </c>
      <c r="B2951">
        <v>57.492437219754926</v>
      </c>
      <c r="C2951">
        <v>0.50756278024507395</v>
      </c>
    </row>
    <row r="2952" spans="1:3" x14ac:dyDescent="0.3">
      <c r="A2952">
        <v>2913</v>
      </c>
      <c r="B2952">
        <v>58.634399126455172</v>
      </c>
      <c r="C2952">
        <v>-1.2343991264551732</v>
      </c>
    </row>
    <row r="2953" spans="1:3" x14ac:dyDescent="0.3">
      <c r="A2953">
        <v>2914</v>
      </c>
      <c r="B2953">
        <v>60.492814256080464</v>
      </c>
      <c r="C2953">
        <v>-4.7928142560804616</v>
      </c>
    </row>
    <row r="2954" spans="1:3" x14ac:dyDescent="0.3">
      <c r="A2954">
        <v>2915</v>
      </c>
      <c r="B2954">
        <v>51.212230956243474</v>
      </c>
      <c r="C2954">
        <v>1.3877690437565278</v>
      </c>
    </row>
    <row r="2955" spans="1:3" x14ac:dyDescent="0.3">
      <c r="A2955">
        <v>2916</v>
      </c>
      <c r="B2955">
        <v>51.846238790982682</v>
      </c>
      <c r="C2955">
        <v>6.1537612090173184</v>
      </c>
    </row>
    <row r="2956" spans="1:3" x14ac:dyDescent="0.3">
      <c r="A2956">
        <v>2917</v>
      </c>
      <c r="B2956">
        <v>50.493709404184898</v>
      </c>
      <c r="C2956">
        <v>-1.1937094041849008</v>
      </c>
    </row>
    <row r="2957" spans="1:3" x14ac:dyDescent="0.3">
      <c r="A2957">
        <v>2918</v>
      </c>
      <c r="B2957">
        <v>49.004310010146952</v>
      </c>
      <c r="C2957">
        <v>-1.1043100101469534</v>
      </c>
    </row>
    <row r="2958" spans="1:3" x14ac:dyDescent="0.3">
      <c r="A2958">
        <v>2919</v>
      </c>
      <c r="B2958">
        <v>57.103317222753994</v>
      </c>
      <c r="C2958">
        <v>-10.703317222753995</v>
      </c>
    </row>
    <row r="2959" spans="1:3" x14ac:dyDescent="0.3">
      <c r="A2959">
        <v>2920</v>
      </c>
      <c r="B2959">
        <v>56.839791143445723</v>
      </c>
      <c r="C2959">
        <v>-11.339791143445723</v>
      </c>
    </row>
    <row r="2960" spans="1:3" x14ac:dyDescent="0.3">
      <c r="A2960">
        <v>2921</v>
      </c>
      <c r="B2960">
        <v>47.616421267362405</v>
      </c>
      <c r="C2960">
        <v>-3.0164212673624036</v>
      </c>
    </row>
    <row r="2961" spans="1:3" x14ac:dyDescent="0.3">
      <c r="A2961">
        <v>2922</v>
      </c>
      <c r="B2961">
        <v>47.261710571125455</v>
      </c>
      <c r="C2961">
        <v>-3.4617105711254581</v>
      </c>
    </row>
    <row r="2962" spans="1:3" x14ac:dyDescent="0.3">
      <c r="A2962">
        <v>2923</v>
      </c>
      <c r="B2962">
        <v>61.654476583919369</v>
      </c>
      <c r="C2962">
        <v>5.3455234160806313</v>
      </c>
    </row>
    <row r="2963" spans="1:3" x14ac:dyDescent="0.3">
      <c r="A2963">
        <v>2924</v>
      </c>
      <c r="B2963">
        <v>62.130819904516187</v>
      </c>
      <c r="C2963">
        <v>-2.9308199045161842</v>
      </c>
    </row>
    <row r="2964" spans="1:3" x14ac:dyDescent="0.3">
      <c r="A2964">
        <v>2925</v>
      </c>
      <c r="B2964">
        <v>60.229656692558748</v>
      </c>
      <c r="C2964">
        <v>-2.2296566925587484</v>
      </c>
    </row>
    <row r="2965" spans="1:3" x14ac:dyDescent="0.3">
      <c r="A2965">
        <v>2926</v>
      </c>
      <c r="B2965">
        <v>58.219126181664755</v>
      </c>
      <c r="C2965">
        <v>-1.619126181664754</v>
      </c>
    </row>
    <row r="2966" spans="1:3" x14ac:dyDescent="0.3">
      <c r="A2966">
        <v>2927</v>
      </c>
      <c r="B2966">
        <v>56.425251076053016</v>
      </c>
      <c r="C2966">
        <v>-1.5252510760530171</v>
      </c>
    </row>
    <row r="2967" spans="1:3" x14ac:dyDescent="0.3">
      <c r="A2967">
        <v>2928</v>
      </c>
      <c r="B2967">
        <v>52.982844585634467</v>
      </c>
      <c r="C2967">
        <v>-0.58284458563446861</v>
      </c>
    </row>
    <row r="2968" spans="1:3" x14ac:dyDescent="0.3">
      <c r="A2968">
        <v>2929</v>
      </c>
      <c r="B2968">
        <v>49.751483159643065</v>
      </c>
      <c r="C2968">
        <v>0.24851684035693467</v>
      </c>
    </row>
    <row r="2969" spans="1:3" x14ac:dyDescent="0.3">
      <c r="A2969">
        <v>2930</v>
      </c>
      <c r="B2969">
        <v>47.709863341480094</v>
      </c>
      <c r="C2969">
        <v>0.49013665851990851</v>
      </c>
    </row>
    <row r="2970" spans="1:3" x14ac:dyDescent="0.3">
      <c r="A2970">
        <v>2931</v>
      </c>
      <c r="B2970">
        <v>55.227930242784851</v>
      </c>
      <c r="C2970">
        <v>-8.6279302427848492</v>
      </c>
    </row>
    <row r="2971" spans="1:3" x14ac:dyDescent="0.3">
      <c r="A2971">
        <v>2932</v>
      </c>
      <c r="B2971">
        <v>52.677707902450614</v>
      </c>
      <c r="C2971">
        <v>-7.2777079024506151</v>
      </c>
    </row>
    <row r="2972" spans="1:3" x14ac:dyDescent="0.3">
      <c r="A2972">
        <v>2933</v>
      </c>
      <c r="B2972">
        <v>40.527967623377798</v>
      </c>
      <c r="C2972">
        <v>4.0720323766222037</v>
      </c>
    </row>
    <row r="2973" spans="1:3" x14ac:dyDescent="0.3">
      <c r="A2973">
        <v>2934</v>
      </c>
      <c r="B2973">
        <v>38.500781356703143</v>
      </c>
      <c r="C2973">
        <v>5.7992186432968538</v>
      </c>
    </row>
    <row r="2974" spans="1:3" x14ac:dyDescent="0.3">
      <c r="A2974">
        <v>2935</v>
      </c>
      <c r="B2974">
        <v>34.999484748935785</v>
      </c>
      <c r="C2974">
        <v>9.5005152510642148</v>
      </c>
    </row>
    <row r="2975" spans="1:3" x14ac:dyDescent="0.3">
      <c r="A2975">
        <v>2936</v>
      </c>
      <c r="B2975">
        <v>47.399543692805274</v>
      </c>
      <c r="C2975">
        <v>-2.5995436928052769</v>
      </c>
    </row>
    <row r="2976" spans="1:3" x14ac:dyDescent="0.3">
      <c r="A2976">
        <v>2937</v>
      </c>
      <c r="B2976">
        <v>35.605865611433494</v>
      </c>
      <c r="C2976">
        <v>9.6941343885665034</v>
      </c>
    </row>
    <row r="2977" spans="1:3" ht="15" thickBot="1" x14ac:dyDescent="0.35">
      <c r="A2977" s="1">
        <v>2938</v>
      </c>
      <c r="B2977" s="1">
        <v>34.466552735934279</v>
      </c>
      <c r="C2977" s="1">
        <v>11.533447264065721</v>
      </c>
    </row>
  </sheetData>
  <conditionalFormatting sqref="E17:E33">
    <cfRule type="colorScale" priority="1">
      <colorScale>
        <cfvo type="min"/>
        <cfvo type="max"/>
        <color rgb="FFFCFCFF"/>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211A5-2A90-4822-A420-54F170BFCA15}">
  <dimension ref="A1:M2975"/>
  <sheetViews>
    <sheetView workbookViewId="0">
      <selection activeCell="J18" sqref="J18"/>
    </sheetView>
  </sheetViews>
  <sheetFormatPr defaultRowHeight="14.4" x14ac:dyDescent="0.3"/>
  <cols>
    <col min="1" max="1" width="28" bestFit="1" customWidth="1"/>
    <col min="2" max="2" width="22.6640625" bestFit="1" customWidth="1"/>
    <col min="3" max="3" width="13.33203125" bestFit="1" customWidth="1"/>
    <col min="4" max="4" width="12.6640625" bestFit="1" customWidth="1"/>
    <col min="5" max="5" width="12" bestFit="1" customWidth="1"/>
    <col min="6" max="9" width="12.6640625" bestFit="1" customWidth="1"/>
    <col min="12" max="12" width="14.44140625" bestFit="1" customWidth="1"/>
    <col min="13" max="13" width="25.33203125" bestFit="1" customWidth="1"/>
  </cols>
  <sheetData>
    <row r="1" spans="1:13" x14ac:dyDescent="0.3">
      <c r="A1" t="s">
        <v>217</v>
      </c>
    </row>
    <row r="2" spans="1:13" ht="15" thickBot="1" x14ac:dyDescent="0.35"/>
    <row r="3" spans="1:13" x14ac:dyDescent="0.3">
      <c r="A3" s="3" t="s">
        <v>218</v>
      </c>
      <c r="B3" s="3"/>
      <c r="D3" t="s">
        <v>251</v>
      </c>
    </row>
    <row r="4" spans="1:13" x14ac:dyDescent="0.3">
      <c r="A4" t="s">
        <v>219</v>
      </c>
      <c r="B4">
        <v>0.81689172979927793</v>
      </c>
      <c r="D4">
        <f>1/(1-B5)</f>
        <v>3.0058201534620816</v>
      </c>
    </row>
    <row r="5" spans="1:13" x14ac:dyDescent="0.3">
      <c r="A5" t="s">
        <v>220</v>
      </c>
      <c r="B5">
        <v>0.66731209821445658</v>
      </c>
    </row>
    <row r="6" spans="1:13" x14ac:dyDescent="0.3">
      <c r="A6" t="s">
        <v>221</v>
      </c>
      <c r="B6">
        <v>0.66571865633111837</v>
      </c>
    </row>
    <row r="7" spans="1:13" x14ac:dyDescent="0.3">
      <c r="A7" t="s">
        <v>222</v>
      </c>
      <c r="B7">
        <v>5.9710215830190938</v>
      </c>
    </row>
    <row r="8" spans="1:13" ht="15" thickBot="1" x14ac:dyDescent="0.35">
      <c r="A8" s="1" t="s">
        <v>223</v>
      </c>
      <c r="B8" s="1">
        <v>2938</v>
      </c>
    </row>
    <row r="10" spans="1:13" ht="15" thickBot="1" x14ac:dyDescent="0.35">
      <c r="A10" t="s">
        <v>224</v>
      </c>
    </row>
    <row r="11" spans="1:13" x14ac:dyDescent="0.3">
      <c r="A11" s="2"/>
      <c r="B11" s="2" t="s">
        <v>229</v>
      </c>
      <c r="C11" s="2" t="s">
        <v>230</v>
      </c>
      <c r="D11" s="2" t="s">
        <v>231</v>
      </c>
      <c r="E11" s="2" t="s">
        <v>232</v>
      </c>
      <c r="F11" s="2" t="s">
        <v>233</v>
      </c>
    </row>
    <row r="12" spans="1:13" x14ac:dyDescent="0.3">
      <c r="A12" t="s">
        <v>225</v>
      </c>
      <c r="B12">
        <v>14</v>
      </c>
      <c r="C12">
        <v>209034.55677988016</v>
      </c>
      <c r="D12">
        <v>14931.039769991441</v>
      </c>
      <c r="E12">
        <v>418.78659346926167</v>
      </c>
      <c r="F12">
        <v>0</v>
      </c>
    </row>
    <row r="13" spans="1:13" x14ac:dyDescent="0.3">
      <c r="A13" t="s">
        <v>226</v>
      </c>
      <c r="B13">
        <v>2923</v>
      </c>
      <c r="C13">
        <v>104214.00763128381</v>
      </c>
      <c r="D13">
        <v>35.653098744879848</v>
      </c>
    </row>
    <row r="14" spans="1:13" ht="15" thickBot="1" x14ac:dyDescent="0.35">
      <c r="A14" s="1" t="s">
        <v>227</v>
      </c>
      <c r="B14" s="1">
        <v>2937</v>
      </c>
      <c r="C14" s="1">
        <v>313248.56441116397</v>
      </c>
      <c r="D14" s="1"/>
      <c r="E14" s="1"/>
      <c r="F14" s="1"/>
    </row>
    <row r="15" spans="1:13" ht="15" thickBot="1" x14ac:dyDescent="0.35"/>
    <row r="16" spans="1:13" x14ac:dyDescent="0.3">
      <c r="A16" s="2"/>
      <c r="B16" s="2" t="s">
        <v>234</v>
      </c>
      <c r="C16" s="2" t="s">
        <v>222</v>
      </c>
      <c r="D16" s="2" t="s">
        <v>235</v>
      </c>
      <c r="E16" s="2" t="s">
        <v>236</v>
      </c>
      <c r="F16" s="2" t="s">
        <v>237</v>
      </c>
      <c r="G16" s="2" t="s">
        <v>238</v>
      </c>
      <c r="H16" s="2" t="s">
        <v>239</v>
      </c>
      <c r="I16" s="2" t="s">
        <v>240</v>
      </c>
      <c r="J16" s="6" t="s">
        <v>220</v>
      </c>
      <c r="K16" s="6" t="s">
        <v>251</v>
      </c>
      <c r="L16" s="6" t="s">
        <v>254</v>
      </c>
      <c r="M16" s="6" t="s">
        <v>253</v>
      </c>
    </row>
    <row r="17" spans="1:12" x14ac:dyDescent="0.3">
      <c r="A17" t="s">
        <v>228</v>
      </c>
      <c r="B17">
        <v>58.029419338138183</v>
      </c>
      <c r="C17">
        <v>0.62094027409611152</v>
      </c>
      <c r="D17">
        <v>93.454107840903504</v>
      </c>
      <c r="E17">
        <v>0</v>
      </c>
      <c r="F17">
        <v>56.81189461159704</v>
      </c>
      <c r="G17">
        <v>59.246944064679326</v>
      </c>
      <c r="H17">
        <v>56.81189461159704</v>
      </c>
      <c r="I17">
        <v>59.246944064679326</v>
      </c>
    </row>
    <row r="18" spans="1:12" x14ac:dyDescent="0.3">
      <c r="A18" t="s">
        <v>2</v>
      </c>
      <c r="B18">
        <v>3.2462960866308368</v>
      </c>
      <c r="C18">
        <v>0.38823669946700462</v>
      </c>
      <c r="D18">
        <v>8.3616414704935238</v>
      </c>
      <c r="E18">
        <v>9.4445906571681968E-17</v>
      </c>
      <c r="F18">
        <v>2.4850509217236603</v>
      </c>
      <c r="G18">
        <v>4.0075412515380133</v>
      </c>
      <c r="H18">
        <v>2.4850509217236603</v>
      </c>
      <c r="I18">
        <v>4.0075412515380133</v>
      </c>
      <c r="J18">
        <v>0.20628567002438625</v>
      </c>
      <c r="K18">
        <f>1/(1-J18)</f>
        <v>1.2598991378053161</v>
      </c>
      <c r="L18" t="s">
        <v>255</v>
      </c>
    </row>
    <row r="19" spans="1:12" x14ac:dyDescent="0.3">
      <c r="A19" t="s">
        <v>4</v>
      </c>
      <c r="B19">
        <v>-1.6759842439678256E-2</v>
      </c>
      <c r="C19">
        <v>1.1612232522964804E-3</v>
      </c>
      <c r="D19">
        <v>-14.432920118102473</v>
      </c>
      <c r="E19">
        <v>1.1502005081959624E-45</v>
      </c>
      <c r="F19">
        <v>-1.9036741010581157E-2</v>
      </c>
      <c r="G19">
        <v>-1.4482943868775355E-2</v>
      </c>
      <c r="H19">
        <v>-1.9036741010581157E-2</v>
      </c>
      <c r="I19">
        <v>-1.4482943868775355E-2</v>
      </c>
      <c r="J19">
        <v>0.37094595262808983</v>
      </c>
      <c r="K19">
        <f t="shared" ref="K19:K31" si="0">1/(1-J19)</f>
        <v>1.5896885238682499</v>
      </c>
      <c r="L19" t="s">
        <v>255</v>
      </c>
    </row>
    <row r="20" spans="1:12" x14ac:dyDescent="0.3">
      <c r="A20" t="s">
        <v>5</v>
      </c>
      <c r="B20">
        <v>0.1220219412223698</v>
      </c>
      <c r="C20">
        <v>1.2044265415520757E-2</v>
      </c>
      <c r="D20">
        <v>10.131123568991356</v>
      </c>
      <c r="E20">
        <v>9.8645658915161103E-24</v>
      </c>
      <c r="F20">
        <v>9.8405835828389326E-2</v>
      </c>
      <c r="G20">
        <v>0.14563804661635027</v>
      </c>
      <c r="H20">
        <v>9.8405835828389326E-2</v>
      </c>
      <c r="I20">
        <v>0.14563804661635027</v>
      </c>
      <c r="J20">
        <v>3.0649205271683161E-2</v>
      </c>
      <c r="K20">
        <f t="shared" si="0"/>
        <v>1.0316182804392018</v>
      </c>
      <c r="L20" t="s">
        <v>255</v>
      </c>
    </row>
    <row r="21" spans="1:12" x14ac:dyDescent="0.3">
      <c r="A21" t="s">
        <v>6</v>
      </c>
      <c r="B21">
        <v>0.26906729108359706</v>
      </c>
      <c r="C21">
        <v>3.5363457445416642E-2</v>
      </c>
      <c r="D21">
        <v>7.6086251322824241</v>
      </c>
      <c r="E21">
        <v>3.7120547448365352E-14</v>
      </c>
      <c r="F21">
        <v>0.19972747588405021</v>
      </c>
      <c r="G21">
        <v>0.33840710628314391</v>
      </c>
      <c r="H21">
        <v>0.19972747588405021</v>
      </c>
      <c r="I21">
        <v>0.33840710628314391</v>
      </c>
      <c r="J21">
        <v>0.12930754420323692</v>
      </c>
      <c r="K21">
        <f t="shared" si="0"/>
        <v>1.1485111572316413</v>
      </c>
      <c r="L21" t="s">
        <v>255</v>
      </c>
    </row>
    <row r="22" spans="1:12" x14ac:dyDescent="0.3">
      <c r="A22" t="s">
        <v>8</v>
      </c>
      <c r="B22">
        <v>6.819711185343435E-3</v>
      </c>
      <c r="C22">
        <v>3.4638425317726515E-3</v>
      </c>
      <c r="D22">
        <v>1.9688282948166782</v>
      </c>
      <c r="E22">
        <v>4.9067149217704845E-2</v>
      </c>
      <c r="F22">
        <v>2.7892217863617619E-5</v>
      </c>
      <c r="G22">
        <v>1.3611530152823252E-2</v>
      </c>
      <c r="H22">
        <v>2.7892217863617619E-5</v>
      </c>
      <c r="I22">
        <v>1.3611530152823252E-2</v>
      </c>
      <c r="J22">
        <v>4.8744817153368467E-2</v>
      </c>
      <c r="K22">
        <f t="shared" si="0"/>
        <v>1.0512426297720656</v>
      </c>
      <c r="L22" t="s">
        <v>255</v>
      </c>
    </row>
    <row r="23" spans="1:12" x14ac:dyDescent="0.3">
      <c r="A23" t="s">
        <v>10</v>
      </c>
      <c r="B23">
        <v>5.3495603007097263E-2</v>
      </c>
      <c r="C23">
        <v>6.6201471545012302E-3</v>
      </c>
      <c r="D23">
        <v>8.080727173975891</v>
      </c>
      <c r="E23">
        <v>9.3236488008548071E-16</v>
      </c>
      <c r="F23">
        <v>4.05149779933964E-2</v>
      </c>
      <c r="G23">
        <v>6.6476228020798125E-2</v>
      </c>
      <c r="H23">
        <v>4.05149779933964E-2</v>
      </c>
      <c r="I23">
        <v>6.6476228020798125E-2</v>
      </c>
      <c r="J23">
        <v>0.25716616529171599</v>
      </c>
      <c r="K23">
        <f t="shared" si="0"/>
        <v>1.3461960848790724</v>
      </c>
      <c r="L23" t="s">
        <v>255</v>
      </c>
    </row>
    <row r="24" spans="1:12" x14ac:dyDescent="0.3">
      <c r="A24" t="s">
        <v>11</v>
      </c>
      <c r="B24">
        <v>-9.2449236108925054E-2</v>
      </c>
      <c r="C24">
        <v>8.8933881067112253E-3</v>
      </c>
      <c r="D24">
        <v>-10.395277367818908</v>
      </c>
      <c r="E24">
        <v>7.0315398691244042E-25</v>
      </c>
      <c r="F24">
        <v>-0.10988717720303401</v>
      </c>
      <c r="G24">
        <v>-7.5011295014816098E-2</v>
      </c>
      <c r="H24">
        <v>-0.10988717720303401</v>
      </c>
      <c r="I24">
        <v>-7.5011295014816098E-2</v>
      </c>
      <c r="J24">
        <v>3.9545786626724179E-2</v>
      </c>
      <c r="K24">
        <f t="shared" si="0"/>
        <v>1.0411740466917552</v>
      </c>
      <c r="L24" t="s">
        <v>255</v>
      </c>
    </row>
    <row r="25" spans="1:12" x14ac:dyDescent="0.3">
      <c r="A25" t="s">
        <v>12</v>
      </c>
      <c r="B25">
        <v>2.8502946641429997E-2</v>
      </c>
      <c r="C25">
        <v>6.5193225530799917E-3</v>
      </c>
      <c r="D25">
        <v>4.3720718539941013</v>
      </c>
      <c r="E25">
        <v>1.2736947996047986E-5</v>
      </c>
      <c r="F25">
        <v>1.5720016076607828E-2</v>
      </c>
      <c r="G25">
        <v>4.1285877206252167E-2</v>
      </c>
      <c r="H25">
        <v>1.5720016076607828E-2</v>
      </c>
      <c r="I25">
        <v>4.1285877206252167E-2</v>
      </c>
      <c r="J25">
        <v>0.18285255344879761</v>
      </c>
      <c r="K25">
        <f t="shared" si="0"/>
        <v>1.2237693505872567</v>
      </c>
      <c r="L25" t="s">
        <v>255</v>
      </c>
    </row>
    <row r="26" spans="1:12" x14ac:dyDescent="0.3">
      <c r="A26" t="s">
        <v>13</v>
      </c>
      <c r="B26">
        <v>-9.4759230528402849E-2</v>
      </c>
      <c r="C26">
        <v>4.2389721981351526E-2</v>
      </c>
      <c r="D26">
        <v>-2.2354293941840475</v>
      </c>
      <c r="E26">
        <v>2.5464406727195629E-2</v>
      </c>
      <c r="F26">
        <v>-0.17787597591688403</v>
      </c>
      <c r="G26">
        <v>-1.1642485139921679E-2</v>
      </c>
      <c r="H26">
        <v>-0.17787597591688403</v>
      </c>
      <c r="I26">
        <v>-1.1642485139921679E-2</v>
      </c>
      <c r="J26">
        <v>1.933933304369043E-2</v>
      </c>
      <c r="K26">
        <f t="shared" si="0"/>
        <v>1.019720718588331</v>
      </c>
      <c r="L26" t="s">
        <v>255</v>
      </c>
    </row>
    <row r="27" spans="1:12" x14ac:dyDescent="0.3">
      <c r="A27" t="s">
        <v>14</v>
      </c>
      <c r="B27">
        <v>2.7825944029463819E-2</v>
      </c>
      <c r="C27">
        <v>6.831000117507628E-3</v>
      </c>
      <c r="D27">
        <v>4.0734802445906624</v>
      </c>
      <c r="E27">
        <v>4.7546889145215512E-5</v>
      </c>
      <c r="F27">
        <v>1.4431883606860782E-2</v>
      </c>
      <c r="G27">
        <v>4.1220004452066854E-2</v>
      </c>
      <c r="H27">
        <v>1.4431883606860782E-2</v>
      </c>
      <c r="I27">
        <v>4.1220004452066854E-2</v>
      </c>
      <c r="J27">
        <v>0.19348364865590034</v>
      </c>
      <c r="K27">
        <f t="shared" si="0"/>
        <v>1.2399004661634576</v>
      </c>
      <c r="L27" t="s">
        <v>255</v>
      </c>
    </row>
    <row r="28" spans="1:12" x14ac:dyDescent="0.3">
      <c r="A28" t="s">
        <v>15</v>
      </c>
      <c r="B28">
        <v>-0.52024358470170273</v>
      </c>
      <c r="C28">
        <v>2.5813577439034344E-2</v>
      </c>
      <c r="D28">
        <v>-20.153873903390448</v>
      </c>
      <c r="E28">
        <v>1.0911399723442658E-84</v>
      </c>
      <c r="F28">
        <v>-0.57085822530986585</v>
      </c>
      <c r="G28">
        <v>-0.46962894409353961</v>
      </c>
      <c r="H28">
        <v>-0.57085822530986585</v>
      </c>
      <c r="I28">
        <v>-0.46962894409353961</v>
      </c>
      <c r="J28">
        <v>0.2549284284312503</v>
      </c>
      <c r="K28">
        <f t="shared" si="0"/>
        <v>1.3421529396088727</v>
      </c>
      <c r="L28" t="s">
        <v>255</v>
      </c>
    </row>
    <row r="29" spans="1:12" x14ac:dyDescent="0.3">
      <c r="A29" t="s">
        <v>16</v>
      </c>
      <c r="B29">
        <v>5.5714426589744495E-5</v>
      </c>
      <c r="C29">
        <v>9.8444297165483936E-6</v>
      </c>
      <c r="D29">
        <v>5.6594874659005452</v>
      </c>
      <c r="E29">
        <v>1.6653789698417728E-8</v>
      </c>
      <c r="F29">
        <v>3.6411706024483019E-5</v>
      </c>
      <c r="G29">
        <v>7.5017147155005971E-5</v>
      </c>
      <c r="H29">
        <v>3.6411706024483019E-5</v>
      </c>
      <c r="I29">
        <v>7.5017147155005971E-5</v>
      </c>
      <c r="J29">
        <v>0.16323522651819525</v>
      </c>
      <c r="K29">
        <f t="shared" si="0"/>
        <v>1.1950789895695157</v>
      </c>
      <c r="L29" t="s">
        <v>255</v>
      </c>
    </row>
    <row r="30" spans="1:12" x14ac:dyDescent="0.3">
      <c r="A30" t="s">
        <v>20</v>
      </c>
      <c r="B30">
        <v>6.1579478101864282</v>
      </c>
      <c r="C30">
        <v>0.92149213795335227</v>
      </c>
      <c r="D30">
        <v>6.6825831242177731</v>
      </c>
      <c r="E30">
        <v>2.8004432708202646E-11</v>
      </c>
      <c r="F30">
        <v>4.3511082314448943</v>
      </c>
      <c r="G30">
        <v>7.9647873889279621</v>
      </c>
      <c r="H30">
        <v>4.3511082314448943</v>
      </c>
      <c r="I30">
        <v>7.9647873889279621</v>
      </c>
      <c r="J30">
        <v>0.33837679956023353</v>
      </c>
      <c r="K30">
        <f t="shared" si="0"/>
        <v>1.5114343017828304</v>
      </c>
      <c r="L30" t="s">
        <v>255</v>
      </c>
    </row>
    <row r="31" spans="1:12" ht="15" thickBot="1" x14ac:dyDescent="0.35">
      <c r="A31" s="1" t="s">
        <v>21</v>
      </c>
      <c r="B31" s="1">
        <v>0.22229623140433774</v>
      </c>
      <c r="C31" s="1">
        <v>5.3901861798268745E-2</v>
      </c>
      <c r="D31" s="1">
        <v>4.1240918956806345</v>
      </c>
      <c r="E31" s="1">
        <v>3.8257369887400985E-5</v>
      </c>
      <c r="F31" s="1">
        <v>0.1166067596728942</v>
      </c>
      <c r="G31" s="1">
        <v>0.32798570313578129</v>
      </c>
      <c r="H31" s="1">
        <v>0.1166067596728942</v>
      </c>
      <c r="I31" s="1">
        <v>0.32798570313578129</v>
      </c>
      <c r="J31">
        <v>0.31538384247556395</v>
      </c>
      <c r="K31">
        <f t="shared" si="0"/>
        <v>1.4606725082504453</v>
      </c>
      <c r="L31" t="s">
        <v>255</v>
      </c>
    </row>
    <row r="35" spans="1:3" x14ac:dyDescent="0.3">
      <c r="A35" t="s">
        <v>241</v>
      </c>
    </row>
    <row r="36" spans="1:3" ht="15" thickBot="1" x14ac:dyDescent="0.35"/>
    <row r="37" spans="1:3" x14ac:dyDescent="0.3">
      <c r="A37" s="2" t="s">
        <v>242</v>
      </c>
      <c r="B37" s="2" t="s">
        <v>243</v>
      </c>
      <c r="C37" s="2" t="s">
        <v>244</v>
      </c>
    </row>
    <row r="38" spans="1:3" x14ac:dyDescent="0.3">
      <c r="A38">
        <v>1</v>
      </c>
      <c r="B38">
        <v>61.363237419952505</v>
      </c>
      <c r="C38">
        <v>3.6367625800474954</v>
      </c>
    </row>
    <row r="39" spans="1:3" x14ac:dyDescent="0.3">
      <c r="A39">
        <v>2</v>
      </c>
      <c r="B39">
        <v>62.506309029663981</v>
      </c>
      <c r="C39">
        <v>-2.6063090296639828</v>
      </c>
    </row>
    <row r="40" spans="1:3" x14ac:dyDescent="0.3">
      <c r="A40">
        <v>3</v>
      </c>
      <c r="B40">
        <v>62.626461952255383</v>
      </c>
      <c r="C40">
        <v>-2.7264619522553843</v>
      </c>
    </row>
    <row r="41" spans="1:3" x14ac:dyDescent="0.3">
      <c r="A41">
        <v>4</v>
      </c>
      <c r="B41">
        <v>62.675233073793137</v>
      </c>
      <c r="C41">
        <v>-3.1752330737931374</v>
      </c>
    </row>
    <row r="42" spans="1:3" x14ac:dyDescent="0.3">
      <c r="A42">
        <v>5</v>
      </c>
      <c r="B42">
        <v>62.446647504135655</v>
      </c>
      <c r="C42">
        <v>-3.2466475041356517</v>
      </c>
    </row>
    <row r="43" spans="1:3" x14ac:dyDescent="0.3">
      <c r="A43">
        <v>6</v>
      </c>
      <c r="B43">
        <v>61.928004903613534</v>
      </c>
      <c r="C43">
        <v>-3.1280049036135367</v>
      </c>
    </row>
    <row r="44" spans="1:3" x14ac:dyDescent="0.3">
      <c r="A44">
        <v>7</v>
      </c>
      <c r="B44">
        <v>61.494827606218266</v>
      </c>
      <c r="C44">
        <v>-2.8948276062182643</v>
      </c>
    </row>
    <row r="45" spans="1:3" x14ac:dyDescent="0.3">
      <c r="A45">
        <v>8</v>
      </c>
      <c r="B45">
        <v>61.480948855263719</v>
      </c>
      <c r="C45">
        <v>-3.3809488552637177</v>
      </c>
    </row>
    <row r="46" spans="1:3" x14ac:dyDescent="0.3">
      <c r="A46">
        <v>9</v>
      </c>
      <c r="B46">
        <v>61.194865641235374</v>
      </c>
      <c r="C46">
        <v>-3.6948656412353742</v>
      </c>
    </row>
    <row r="47" spans="1:3" x14ac:dyDescent="0.3">
      <c r="A47">
        <v>10</v>
      </c>
      <c r="B47">
        <v>60.662660680546644</v>
      </c>
      <c r="C47">
        <v>-3.3626606805466466</v>
      </c>
    </row>
    <row r="48" spans="1:3" x14ac:dyDescent="0.3">
      <c r="A48">
        <v>11</v>
      </c>
      <c r="B48">
        <v>60.417022981711334</v>
      </c>
      <c r="C48">
        <v>-3.1170229817113366</v>
      </c>
    </row>
    <row r="49" spans="1:3" x14ac:dyDescent="0.3">
      <c r="A49">
        <v>12</v>
      </c>
      <c r="B49">
        <v>57.108015655908765</v>
      </c>
      <c r="C49">
        <v>-0.1080156559087655</v>
      </c>
    </row>
    <row r="50" spans="1:3" x14ac:dyDescent="0.3">
      <c r="A50">
        <v>13</v>
      </c>
      <c r="B50">
        <v>58.759776709701072</v>
      </c>
      <c r="C50">
        <v>-2.0597767097010689</v>
      </c>
    </row>
    <row r="51" spans="1:3" x14ac:dyDescent="0.3">
      <c r="A51">
        <v>14</v>
      </c>
      <c r="B51">
        <v>63.301905505117432</v>
      </c>
      <c r="C51">
        <v>-7.1019055051174291</v>
      </c>
    </row>
    <row r="52" spans="1:3" x14ac:dyDescent="0.3">
      <c r="A52">
        <v>15</v>
      </c>
      <c r="B52">
        <v>57.835319451402789</v>
      </c>
      <c r="C52">
        <v>-2.5353194514027919</v>
      </c>
    </row>
    <row r="53" spans="1:3" x14ac:dyDescent="0.3">
      <c r="A53">
        <v>16</v>
      </c>
      <c r="B53">
        <v>57.020034664945229</v>
      </c>
      <c r="C53">
        <v>-2.2200346649452314</v>
      </c>
    </row>
    <row r="54" spans="1:3" x14ac:dyDescent="0.3">
      <c r="A54">
        <v>17</v>
      </c>
      <c r="B54">
        <v>74.830047606582383</v>
      </c>
      <c r="C54">
        <v>2.9699523934176142</v>
      </c>
    </row>
    <row r="55" spans="1:3" x14ac:dyDescent="0.3">
      <c r="A55">
        <v>18</v>
      </c>
      <c r="B55">
        <v>75.753428510335183</v>
      </c>
      <c r="C55">
        <v>1.7465714896648166</v>
      </c>
    </row>
    <row r="56" spans="1:3" x14ac:dyDescent="0.3">
      <c r="A56">
        <v>19</v>
      </c>
      <c r="B56">
        <v>74.572207835232433</v>
      </c>
      <c r="C56">
        <v>2.6277921647675697</v>
      </c>
    </row>
    <row r="57" spans="1:3" x14ac:dyDescent="0.3">
      <c r="A57">
        <v>20</v>
      </c>
      <c r="B57">
        <v>74.557703941584037</v>
      </c>
      <c r="C57">
        <v>2.3422960584159682</v>
      </c>
    </row>
    <row r="58" spans="1:3" x14ac:dyDescent="0.3">
      <c r="A58">
        <v>21</v>
      </c>
      <c r="B58">
        <v>74.261535292555408</v>
      </c>
      <c r="C58">
        <v>2.3384647074445866</v>
      </c>
    </row>
    <row r="59" spans="1:3" x14ac:dyDescent="0.3">
      <c r="A59">
        <v>22</v>
      </c>
      <c r="B59">
        <v>73.823763829517162</v>
      </c>
      <c r="C59">
        <v>2.3762361704828407</v>
      </c>
    </row>
    <row r="60" spans="1:3" x14ac:dyDescent="0.3">
      <c r="A60">
        <v>23</v>
      </c>
      <c r="B60">
        <v>73.922754588970179</v>
      </c>
      <c r="C60">
        <v>2.1772454110298156</v>
      </c>
    </row>
    <row r="61" spans="1:3" x14ac:dyDescent="0.3">
      <c r="A61">
        <v>24</v>
      </c>
      <c r="B61">
        <v>75.091567800117701</v>
      </c>
      <c r="C61">
        <v>0.20843219988229578</v>
      </c>
    </row>
    <row r="62" spans="1:3" x14ac:dyDescent="0.3">
      <c r="A62">
        <v>25</v>
      </c>
      <c r="B62">
        <v>74.690187441089918</v>
      </c>
      <c r="C62">
        <v>1.2098125589100874</v>
      </c>
    </row>
    <row r="63" spans="1:3" x14ac:dyDescent="0.3">
      <c r="A63">
        <v>26</v>
      </c>
      <c r="B63">
        <v>70.485776019397477</v>
      </c>
      <c r="C63">
        <v>3.7142239806025259</v>
      </c>
    </row>
    <row r="64" spans="1:3" x14ac:dyDescent="0.3">
      <c r="A64">
        <v>27</v>
      </c>
      <c r="B64">
        <v>74.028067242149589</v>
      </c>
      <c r="C64">
        <v>-0.52806724214958933</v>
      </c>
    </row>
    <row r="65" spans="1:3" x14ac:dyDescent="0.3">
      <c r="A65">
        <v>28</v>
      </c>
      <c r="B65">
        <v>73.873773919030242</v>
      </c>
      <c r="C65">
        <v>-0.87377391903024204</v>
      </c>
    </row>
    <row r="66" spans="1:3" x14ac:dyDescent="0.3">
      <c r="A66">
        <v>29</v>
      </c>
      <c r="B66">
        <v>73.492897087572757</v>
      </c>
      <c r="C66">
        <v>-0.69289708757276003</v>
      </c>
    </row>
    <row r="67" spans="1:3" x14ac:dyDescent="0.3">
      <c r="A67">
        <v>30</v>
      </c>
      <c r="B67">
        <v>73.43145881481081</v>
      </c>
      <c r="C67">
        <v>-0.1314588148108129</v>
      </c>
    </row>
    <row r="68" spans="1:3" x14ac:dyDescent="0.3">
      <c r="A68">
        <v>31</v>
      </c>
      <c r="B68">
        <v>73.433535966510078</v>
      </c>
      <c r="C68">
        <v>0.16646403348991612</v>
      </c>
    </row>
    <row r="69" spans="1:3" x14ac:dyDescent="0.3">
      <c r="A69">
        <v>32</v>
      </c>
      <c r="B69">
        <v>73.223791572767894</v>
      </c>
      <c r="C69">
        <v>-0.62379157276789954</v>
      </c>
    </row>
    <row r="70" spans="1:3" x14ac:dyDescent="0.3">
      <c r="A70">
        <v>33</v>
      </c>
      <c r="B70">
        <v>75.191418099144656</v>
      </c>
      <c r="C70">
        <v>0.40858190085533863</v>
      </c>
    </row>
    <row r="71" spans="1:3" x14ac:dyDescent="0.3">
      <c r="A71">
        <v>34</v>
      </c>
      <c r="B71">
        <v>74.374081127537508</v>
      </c>
      <c r="C71">
        <v>1.0259188724624977</v>
      </c>
    </row>
    <row r="72" spans="1:3" x14ac:dyDescent="0.3">
      <c r="A72">
        <v>35</v>
      </c>
      <c r="B72">
        <v>73.015292524313224</v>
      </c>
      <c r="C72">
        <v>2.2847074756867727</v>
      </c>
    </row>
    <row r="73" spans="1:3" x14ac:dyDescent="0.3">
      <c r="A73">
        <v>36</v>
      </c>
      <c r="B73">
        <v>73.041919724749135</v>
      </c>
      <c r="C73">
        <v>2.0580802752508589</v>
      </c>
    </row>
    <row r="74" spans="1:3" x14ac:dyDescent="0.3">
      <c r="A74">
        <v>37</v>
      </c>
      <c r="B74">
        <v>72.840865327186364</v>
      </c>
      <c r="C74">
        <v>2.0591346728136415</v>
      </c>
    </row>
    <row r="75" spans="1:3" x14ac:dyDescent="0.3">
      <c r="A75">
        <v>38</v>
      </c>
      <c r="B75">
        <v>72.513774986042591</v>
      </c>
      <c r="C75">
        <v>2.1862250139574115</v>
      </c>
    </row>
    <row r="76" spans="1:3" x14ac:dyDescent="0.3">
      <c r="A76">
        <v>39</v>
      </c>
      <c r="B76">
        <v>72.114010831859972</v>
      </c>
      <c r="C76">
        <v>2.2859891681400342</v>
      </c>
    </row>
    <row r="77" spans="1:3" x14ac:dyDescent="0.3">
      <c r="A77">
        <v>40</v>
      </c>
      <c r="B77">
        <v>71.627908231544993</v>
      </c>
      <c r="C77">
        <v>2.4720917684550017</v>
      </c>
    </row>
    <row r="78" spans="1:3" x14ac:dyDescent="0.3">
      <c r="A78">
        <v>41</v>
      </c>
      <c r="B78">
        <v>68.811261676976841</v>
      </c>
      <c r="C78">
        <v>4.9887383230231563</v>
      </c>
    </row>
    <row r="79" spans="1:3" x14ac:dyDescent="0.3">
      <c r="A79">
        <v>42</v>
      </c>
      <c r="B79">
        <v>71.079183758470691</v>
      </c>
      <c r="C79">
        <v>2.3208162415293145</v>
      </c>
    </row>
    <row r="80" spans="1:3" x14ac:dyDescent="0.3">
      <c r="A80">
        <v>43</v>
      </c>
      <c r="B80">
        <v>70.805710483022636</v>
      </c>
      <c r="C80">
        <v>2.0942895169773692</v>
      </c>
    </row>
    <row r="81" spans="1:3" x14ac:dyDescent="0.3">
      <c r="A81">
        <v>44</v>
      </c>
      <c r="B81">
        <v>72.569560423146598</v>
      </c>
      <c r="C81">
        <v>-0.26956042314660067</v>
      </c>
    </row>
    <row r="82" spans="1:3" x14ac:dyDescent="0.3">
      <c r="A82">
        <v>45</v>
      </c>
      <c r="B82">
        <v>69.665345652438475</v>
      </c>
      <c r="C82">
        <v>2.0346543475615277</v>
      </c>
    </row>
    <row r="83" spans="1:3" x14ac:dyDescent="0.3">
      <c r="A83">
        <v>46</v>
      </c>
      <c r="B83">
        <v>69.502652653228949</v>
      </c>
      <c r="C83">
        <v>2.0973473467710448</v>
      </c>
    </row>
    <row r="84" spans="1:3" x14ac:dyDescent="0.3">
      <c r="A84">
        <v>47</v>
      </c>
      <c r="B84">
        <v>69.388799602127875</v>
      </c>
      <c r="C84">
        <v>2.0112003978721305</v>
      </c>
    </row>
    <row r="85" spans="1:3" x14ac:dyDescent="0.3">
      <c r="A85">
        <v>48</v>
      </c>
      <c r="B85">
        <v>69.147418814619726</v>
      </c>
      <c r="C85">
        <v>2.1525811853802708</v>
      </c>
    </row>
    <row r="86" spans="1:3" x14ac:dyDescent="0.3">
      <c r="A86">
        <v>49</v>
      </c>
      <c r="B86">
        <v>60.093078756899764</v>
      </c>
      <c r="C86">
        <v>-7.6930787568997658</v>
      </c>
    </row>
    <row r="87" spans="1:3" x14ac:dyDescent="0.3">
      <c r="A87">
        <v>50</v>
      </c>
      <c r="B87">
        <v>63.098274330514201</v>
      </c>
      <c r="C87">
        <v>-11.398274330514198</v>
      </c>
    </row>
    <row r="88" spans="1:3" x14ac:dyDescent="0.3">
      <c r="A88">
        <v>51</v>
      </c>
      <c r="B88">
        <v>62.912679513388547</v>
      </c>
      <c r="C88">
        <v>-11.812679513388545</v>
      </c>
    </row>
    <row r="89" spans="1:3" x14ac:dyDescent="0.3">
      <c r="A89">
        <v>52</v>
      </c>
      <c r="B89">
        <v>62.757713374630406</v>
      </c>
      <c r="C89">
        <v>-6.7577133746304057</v>
      </c>
    </row>
    <row r="90" spans="1:3" x14ac:dyDescent="0.3">
      <c r="A90">
        <v>53</v>
      </c>
      <c r="B90">
        <v>62.094963103354125</v>
      </c>
      <c r="C90">
        <v>-11.094963103354125</v>
      </c>
    </row>
    <row r="91" spans="1:3" x14ac:dyDescent="0.3">
      <c r="A91">
        <v>54</v>
      </c>
      <c r="B91">
        <v>61.027547010374917</v>
      </c>
      <c r="C91">
        <v>-11.427547010374916</v>
      </c>
    </row>
    <row r="92" spans="1:3" x14ac:dyDescent="0.3">
      <c r="A92">
        <v>55</v>
      </c>
      <c r="B92">
        <v>58.628929438796902</v>
      </c>
      <c r="C92">
        <v>-9.5289294387969008</v>
      </c>
    </row>
    <row r="93" spans="1:3" x14ac:dyDescent="0.3">
      <c r="A93">
        <v>56</v>
      </c>
      <c r="B93">
        <v>60.125171018994656</v>
      </c>
      <c r="C93">
        <v>-11.425171018994654</v>
      </c>
    </row>
    <row r="94" spans="1:3" x14ac:dyDescent="0.3">
      <c r="A94">
        <v>57</v>
      </c>
      <c r="B94">
        <v>59.978403719226634</v>
      </c>
      <c r="C94">
        <v>-11.778403719226631</v>
      </c>
    </row>
    <row r="95" spans="1:3" x14ac:dyDescent="0.3">
      <c r="A95">
        <v>58</v>
      </c>
      <c r="B95">
        <v>56.510490841793256</v>
      </c>
      <c r="C95">
        <v>-8.8104908417932535</v>
      </c>
    </row>
    <row r="96" spans="1:3" x14ac:dyDescent="0.3">
      <c r="A96">
        <v>59</v>
      </c>
      <c r="B96">
        <v>56.116868444563046</v>
      </c>
      <c r="C96">
        <v>-8.7168684445630475</v>
      </c>
    </row>
    <row r="97" spans="1:3" x14ac:dyDescent="0.3">
      <c r="A97">
        <v>60</v>
      </c>
      <c r="B97">
        <v>53.312369618157142</v>
      </c>
      <c r="C97">
        <v>-6.2123696181571404</v>
      </c>
    </row>
    <row r="98" spans="1:3" x14ac:dyDescent="0.3">
      <c r="A98">
        <v>61</v>
      </c>
      <c r="B98">
        <v>53.040769228675664</v>
      </c>
      <c r="C98">
        <v>-6.2407692286756671</v>
      </c>
    </row>
    <row r="99" spans="1:3" x14ac:dyDescent="0.3">
      <c r="A99">
        <v>62</v>
      </c>
      <c r="B99">
        <v>54.693171227767259</v>
      </c>
      <c r="C99">
        <v>-8.1931712277672588</v>
      </c>
    </row>
    <row r="100" spans="1:3" x14ac:dyDescent="0.3">
      <c r="A100">
        <v>63</v>
      </c>
      <c r="B100">
        <v>60.162584227603546</v>
      </c>
      <c r="C100">
        <v>-14.462584227603543</v>
      </c>
    </row>
    <row r="101" spans="1:3" x14ac:dyDescent="0.3">
      <c r="A101">
        <v>64</v>
      </c>
      <c r="B101">
        <v>58.556410825817231</v>
      </c>
      <c r="C101">
        <v>-13.256410825817234</v>
      </c>
    </row>
    <row r="102" spans="1:3" x14ac:dyDescent="0.3">
      <c r="A102">
        <v>65</v>
      </c>
      <c r="B102">
        <v>74.814029978306792</v>
      </c>
      <c r="C102">
        <v>1.585970021693214</v>
      </c>
    </row>
    <row r="103" spans="1:3" x14ac:dyDescent="0.3">
      <c r="A103">
        <v>66</v>
      </c>
      <c r="B103">
        <v>74.81207408409864</v>
      </c>
      <c r="C103">
        <v>1.3879259159013628</v>
      </c>
    </row>
    <row r="104" spans="1:3" x14ac:dyDescent="0.3">
      <c r="A104">
        <v>67</v>
      </c>
      <c r="B104">
        <v>74.785623005244688</v>
      </c>
      <c r="C104">
        <v>1.3143769947553068</v>
      </c>
    </row>
    <row r="105" spans="1:3" x14ac:dyDescent="0.3">
      <c r="A105">
        <v>68</v>
      </c>
      <c r="B105">
        <v>74.533226799401007</v>
      </c>
      <c r="C105">
        <v>1.366773200598999</v>
      </c>
    </row>
    <row r="106" spans="1:3" x14ac:dyDescent="0.3">
      <c r="A106">
        <v>69</v>
      </c>
      <c r="B106">
        <v>74.551046537060287</v>
      </c>
      <c r="C106">
        <v>1.1489534629397156</v>
      </c>
    </row>
    <row r="107" spans="1:3" x14ac:dyDescent="0.3">
      <c r="A107">
        <v>70</v>
      </c>
      <c r="B107">
        <v>74.464492467922796</v>
      </c>
      <c r="C107">
        <v>1.1355075320771988</v>
      </c>
    </row>
    <row r="108" spans="1:3" x14ac:dyDescent="0.3">
      <c r="A108">
        <v>71</v>
      </c>
      <c r="B108">
        <v>76.028022581304086</v>
      </c>
      <c r="C108">
        <v>-0.62802258130408006</v>
      </c>
    </row>
    <row r="109" spans="1:3" x14ac:dyDescent="0.3">
      <c r="A109">
        <v>72</v>
      </c>
      <c r="B109">
        <v>74.057462828917664</v>
      </c>
      <c r="C109">
        <v>1.1425371710823384</v>
      </c>
    </row>
    <row r="110" spans="1:3" x14ac:dyDescent="0.3">
      <c r="A110">
        <v>73</v>
      </c>
      <c r="B110">
        <v>74.799290063706508</v>
      </c>
      <c r="C110">
        <v>0.20070993629349232</v>
      </c>
    </row>
    <row r="111" spans="1:3" x14ac:dyDescent="0.3">
      <c r="A111">
        <v>74</v>
      </c>
      <c r="B111">
        <v>74.774041146379034</v>
      </c>
      <c r="C111">
        <v>2.5958853620963396E-2</v>
      </c>
    </row>
    <row r="112" spans="1:3" x14ac:dyDescent="0.3">
      <c r="A112">
        <v>75</v>
      </c>
      <c r="B112">
        <v>66.36021601616909</v>
      </c>
      <c r="C112">
        <v>8.2397839838309039</v>
      </c>
    </row>
    <row r="113" spans="1:3" x14ac:dyDescent="0.3">
      <c r="A113">
        <v>76</v>
      </c>
      <c r="B113">
        <v>63.4976178092192</v>
      </c>
      <c r="C113">
        <v>10.902382190780806</v>
      </c>
    </row>
    <row r="114" spans="1:3" x14ac:dyDescent="0.3">
      <c r="A114">
        <v>77</v>
      </c>
      <c r="B114">
        <v>63.957613613397612</v>
      </c>
      <c r="C114">
        <v>10.242386386602391</v>
      </c>
    </row>
    <row r="115" spans="1:3" x14ac:dyDescent="0.3">
      <c r="A115">
        <v>78</v>
      </c>
      <c r="B115">
        <v>65.624145851833205</v>
      </c>
      <c r="C115">
        <v>8.3758541481667947</v>
      </c>
    </row>
    <row r="116" spans="1:3" x14ac:dyDescent="0.3">
      <c r="A116">
        <v>79</v>
      </c>
      <c r="B116">
        <v>65.770516959431006</v>
      </c>
      <c r="C116">
        <v>8.0294830405689908</v>
      </c>
    </row>
    <row r="117" spans="1:3" x14ac:dyDescent="0.3">
      <c r="A117">
        <v>80</v>
      </c>
      <c r="B117">
        <v>64.901091712023344</v>
      </c>
      <c r="C117">
        <v>8.6989082879766499</v>
      </c>
    </row>
    <row r="118" spans="1:3" x14ac:dyDescent="0.3">
      <c r="A118">
        <v>81</v>
      </c>
      <c r="B118">
        <v>75.126877921850792</v>
      </c>
      <c r="C118">
        <v>1.1731220781492055</v>
      </c>
    </row>
    <row r="119" spans="1:3" x14ac:dyDescent="0.3">
      <c r="A119">
        <v>82</v>
      </c>
      <c r="B119">
        <v>76.638331257146362</v>
      </c>
      <c r="C119">
        <v>-0.43833125714635912</v>
      </c>
    </row>
    <row r="120" spans="1:3" x14ac:dyDescent="0.3">
      <c r="A120">
        <v>83</v>
      </c>
      <c r="B120">
        <v>76.800199669084492</v>
      </c>
      <c r="C120">
        <v>-0.80019966908449192</v>
      </c>
    </row>
    <row r="121" spans="1:3" x14ac:dyDescent="0.3">
      <c r="A121">
        <v>84</v>
      </c>
      <c r="B121">
        <v>78.549655633122299</v>
      </c>
      <c r="C121">
        <v>-2.6496556331222934</v>
      </c>
    </row>
    <row r="122" spans="1:3" x14ac:dyDescent="0.3">
      <c r="A122">
        <v>85</v>
      </c>
      <c r="B122">
        <v>75.255113928242892</v>
      </c>
      <c r="C122">
        <v>0.44488607175711081</v>
      </c>
    </row>
    <row r="123" spans="1:3" x14ac:dyDescent="0.3">
      <c r="A123">
        <v>86</v>
      </c>
      <c r="B123">
        <v>75.632823106828852</v>
      </c>
      <c r="C123">
        <v>-0.13282310682885168</v>
      </c>
    </row>
    <row r="124" spans="1:3" x14ac:dyDescent="0.3">
      <c r="A124">
        <v>87</v>
      </c>
      <c r="B124">
        <v>75.787671775772935</v>
      </c>
      <c r="C124">
        <v>-0.18767177577294092</v>
      </c>
    </row>
    <row r="125" spans="1:3" x14ac:dyDescent="0.3">
      <c r="A125">
        <v>88</v>
      </c>
      <c r="B125">
        <v>75.163356121523464</v>
      </c>
      <c r="C125">
        <v>0.23664387847654211</v>
      </c>
    </row>
    <row r="126" spans="1:3" x14ac:dyDescent="0.3">
      <c r="A126">
        <v>89</v>
      </c>
      <c r="B126">
        <v>75.220337724073616</v>
      </c>
      <c r="C126">
        <v>-0.4203377240736188</v>
      </c>
    </row>
    <row r="127" spans="1:3" x14ac:dyDescent="0.3">
      <c r="A127">
        <v>90</v>
      </c>
      <c r="B127">
        <v>75.059326592497399</v>
      </c>
      <c r="C127">
        <v>0.14067340750260371</v>
      </c>
    </row>
    <row r="128" spans="1:3" x14ac:dyDescent="0.3">
      <c r="A128">
        <v>91</v>
      </c>
      <c r="B128">
        <v>74.996246939522891</v>
      </c>
      <c r="C128">
        <v>-9.62469395228851E-2</v>
      </c>
    </row>
    <row r="129" spans="1:3" x14ac:dyDescent="0.3">
      <c r="A129">
        <v>92</v>
      </c>
      <c r="B129">
        <v>76.914819708502392</v>
      </c>
      <c r="C129">
        <v>-2.2148197085023895</v>
      </c>
    </row>
    <row r="130" spans="1:3" x14ac:dyDescent="0.3">
      <c r="A130">
        <v>93</v>
      </c>
      <c r="B130">
        <v>74.355539587927595</v>
      </c>
      <c r="C130">
        <v>-0.25553958792760056</v>
      </c>
    </row>
    <row r="131" spans="1:3" x14ac:dyDescent="0.3">
      <c r="A131">
        <v>94</v>
      </c>
      <c r="B131">
        <v>74.451419069889639</v>
      </c>
      <c r="C131">
        <v>-0.35141906988964422</v>
      </c>
    </row>
    <row r="132" spans="1:3" x14ac:dyDescent="0.3">
      <c r="A132">
        <v>95</v>
      </c>
      <c r="B132">
        <v>73.034829206641518</v>
      </c>
      <c r="C132">
        <v>0.96517079335848166</v>
      </c>
    </row>
    <row r="133" spans="1:3" x14ac:dyDescent="0.3">
      <c r="A133">
        <v>96</v>
      </c>
      <c r="B133">
        <v>73.217954854842716</v>
      </c>
      <c r="C133">
        <v>0.88204514515727794</v>
      </c>
    </row>
    <row r="134" spans="1:3" x14ac:dyDescent="0.3">
      <c r="A134">
        <v>97</v>
      </c>
      <c r="B134">
        <v>72.365985919822478</v>
      </c>
      <c r="C134">
        <v>2.4340140801775192</v>
      </c>
    </row>
    <row r="135" spans="1:3" x14ac:dyDescent="0.3">
      <c r="A135">
        <v>98</v>
      </c>
      <c r="B135">
        <v>74.853767998284482</v>
      </c>
      <c r="C135">
        <v>-0.25376799828448782</v>
      </c>
    </row>
    <row r="136" spans="1:3" x14ac:dyDescent="0.3">
      <c r="A136">
        <v>99</v>
      </c>
      <c r="B136">
        <v>72.98260856987585</v>
      </c>
      <c r="C136">
        <v>1.4173914301241552</v>
      </c>
    </row>
    <row r="137" spans="1:3" x14ac:dyDescent="0.3">
      <c r="A137">
        <v>100</v>
      </c>
      <c r="B137">
        <v>72.978745135138993</v>
      </c>
      <c r="C137">
        <v>1.4212548648610124</v>
      </c>
    </row>
    <row r="138" spans="1:3" x14ac:dyDescent="0.3">
      <c r="A138">
        <v>101</v>
      </c>
      <c r="B138">
        <v>72.923487904119284</v>
      </c>
      <c r="C138">
        <v>0.97651209588072163</v>
      </c>
    </row>
    <row r="139" spans="1:3" x14ac:dyDescent="0.3">
      <c r="A139">
        <v>102</v>
      </c>
      <c r="B139">
        <v>72.57994673261345</v>
      </c>
      <c r="C139">
        <v>0.92005326738654958</v>
      </c>
    </row>
    <row r="140" spans="1:3" x14ac:dyDescent="0.3">
      <c r="A140">
        <v>103</v>
      </c>
      <c r="B140">
        <v>69.828106079611459</v>
      </c>
      <c r="C140">
        <v>3.4718939203885384</v>
      </c>
    </row>
    <row r="141" spans="1:3" x14ac:dyDescent="0.3">
      <c r="A141">
        <v>104</v>
      </c>
      <c r="B141">
        <v>71.604233671264936</v>
      </c>
      <c r="C141">
        <v>1.595766328735067</v>
      </c>
    </row>
    <row r="142" spans="1:3" x14ac:dyDescent="0.3">
      <c r="A142">
        <v>105</v>
      </c>
      <c r="B142">
        <v>69.532867520444555</v>
      </c>
      <c r="C142">
        <v>3.9671324795554455</v>
      </c>
    </row>
    <row r="143" spans="1:3" x14ac:dyDescent="0.3">
      <c r="A143">
        <v>106</v>
      </c>
      <c r="B143">
        <v>71.224593158557525</v>
      </c>
      <c r="C143">
        <v>1.6754068414424808</v>
      </c>
    </row>
    <row r="144" spans="1:3" x14ac:dyDescent="0.3">
      <c r="A144">
        <v>107</v>
      </c>
      <c r="B144">
        <v>69.156659571230847</v>
      </c>
      <c r="C144">
        <v>3.843340428769153</v>
      </c>
    </row>
    <row r="145" spans="1:3" x14ac:dyDescent="0.3">
      <c r="A145">
        <v>108</v>
      </c>
      <c r="B145">
        <v>71.294302476011609</v>
      </c>
      <c r="C145">
        <v>1.7056975239883911</v>
      </c>
    </row>
    <row r="146" spans="1:3" x14ac:dyDescent="0.3">
      <c r="A146">
        <v>109</v>
      </c>
      <c r="B146">
        <v>71.060616338792599</v>
      </c>
      <c r="C146">
        <v>1.639383661207404</v>
      </c>
    </row>
    <row r="147" spans="1:3" x14ac:dyDescent="0.3">
      <c r="A147">
        <v>110</v>
      </c>
      <c r="B147">
        <v>70.964901176629255</v>
      </c>
      <c r="C147">
        <v>1.6350988233707398</v>
      </c>
    </row>
    <row r="148" spans="1:3" x14ac:dyDescent="0.3">
      <c r="A148">
        <v>111</v>
      </c>
      <c r="B148">
        <v>70.70906535406769</v>
      </c>
      <c r="C148">
        <v>1.8909346459323046</v>
      </c>
    </row>
    <row r="149" spans="1:3" x14ac:dyDescent="0.3">
      <c r="A149">
        <v>112</v>
      </c>
      <c r="B149">
        <v>70.493284898371385</v>
      </c>
      <c r="C149">
        <v>1.5067151016286147</v>
      </c>
    </row>
    <row r="150" spans="1:3" x14ac:dyDescent="0.3">
      <c r="A150">
        <v>113</v>
      </c>
      <c r="B150">
        <v>83.155795695435359</v>
      </c>
      <c r="C150">
        <v>-0.35579569543536138</v>
      </c>
    </row>
    <row r="151" spans="1:3" x14ac:dyDescent="0.3">
      <c r="A151">
        <v>114</v>
      </c>
      <c r="B151">
        <v>85.976565296625026</v>
      </c>
      <c r="C151">
        <v>-3.2765652966250229</v>
      </c>
    </row>
    <row r="152" spans="1:3" x14ac:dyDescent="0.3">
      <c r="A152">
        <v>115</v>
      </c>
      <c r="B152">
        <v>85.285135990412456</v>
      </c>
      <c r="C152">
        <v>-2.7851359904124564</v>
      </c>
    </row>
    <row r="153" spans="1:3" x14ac:dyDescent="0.3">
      <c r="A153">
        <v>116</v>
      </c>
      <c r="B153">
        <v>85.288444098325641</v>
      </c>
      <c r="C153">
        <v>-2.9884440983256439</v>
      </c>
    </row>
    <row r="154" spans="1:3" x14ac:dyDescent="0.3">
      <c r="A154">
        <v>117</v>
      </c>
      <c r="B154">
        <v>84.929624751531591</v>
      </c>
      <c r="C154">
        <v>-2.9296247515315912</v>
      </c>
    </row>
    <row r="155" spans="1:3" x14ac:dyDescent="0.3">
      <c r="A155">
        <v>118</v>
      </c>
      <c r="B155">
        <v>84.300848782715946</v>
      </c>
      <c r="C155">
        <v>-2.4008487827159399</v>
      </c>
    </row>
    <row r="156" spans="1:3" x14ac:dyDescent="0.3">
      <c r="A156">
        <v>119</v>
      </c>
      <c r="B156">
        <v>83.642689558618017</v>
      </c>
      <c r="C156">
        <v>-1.9426895586180137</v>
      </c>
    </row>
    <row r="157" spans="1:3" x14ac:dyDescent="0.3">
      <c r="A157">
        <v>120</v>
      </c>
      <c r="B157">
        <v>84.082843822530194</v>
      </c>
      <c r="C157">
        <v>-2.7828438225301966</v>
      </c>
    </row>
    <row r="158" spans="1:3" x14ac:dyDescent="0.3">
      <c r="A158">
        <v>121</v>
      </c>
      <c r="B158">
        <v>81.409255223503919</v>
      </c>
      <c r="C158">
        <v>-0.10925522350392214</v>
      </c>
    </row>
    <row r="159" spans="1:3" x14ac:dyDescent="0.3">
      <c r="A159">
        <v>122</v>
      </c>
      <c r="B159">
        <v>83.330545944648691</v>
      </c>
      <c r="C159">
        <v>-2.1305459446486879</v>
      </c>
    </row>
    <row r="160" spans="1:3" x14ac:dyDescent="0.3">
      <c r="A160">
        <v>123</v>
      </c>
      <c r="B160">
        <v>81.435399093659143</v>
      </c>
      <c r="C160">
        <v>-0.43539909365914298</v>
      </c>
    </row>
    <row r="161" spans="1:3" x14ac:dyDescent="0.3">
      <c r="A161">
        <v>124</v>
      </c>
      <c r="B161">
        <v>78.518030596293954</v>
      </c>
      <c r="C161">
        <v>7.4819694037060458</v>
      </c>
    </row>
    <row r="162" spans="1:3" x14ac:dyDescent="0.3">
      <c r="A162">
        <v>125</v>
      </c>
      <c r="B162">
        <v>79.612103437608511</v>
      </c>
      <c r="C162">
        <v>3.3878965623914894</v>
      </c>
    </row>
    <row r="163" spans="1:3" x14ac:dyDescent="0.3">
      <c r="A163">
        <v>126</v>
      </c>
      <c r="B163">
        <v>80.846731164562669</v>
      </c>
      <c r="C163">
        <v>-0.94673116456266371</v>
      </c>
    </row>
    <row r="164" spans="1:3" x14ac:dyDescent="0.3">
      <c r="A164">
        <v>127</v>
      </c>
      <c r="B164">
        <v>81.824448737170812</v>
      </c>
      <c r="C164">
        <v>-1.9244487371708061</v>
      </c>
    </row>
    <row r="165" spans="1:3" x14ac:dyDescent="0.3">
      <c r="A165">
        <v>128</v>
      </c>
      <c r="B165">
        <v>75.555902268375576</v>
      </c>
      <c r="C165">
        <v>3.9440977316244243</v>
      </c>
    </row>
    <row r="166" spans="1:3" x14ac:dyDescent="0.3">
      <c r="A166">
        <v>129</v>
      </c>
      <c r="B166">
        <v>80.548690738177058</v>
      </c>
      <c r="C166">
        <v>0.95130926182294218</v>
      </c>
    </row>
    <row r="167" spans="1:3" x14ac:dyDescent="0.3">
      <c r="A167">
        <v>130</v>
      </c>
      <c r="B167">
        <v>83.500172413838825</v>
      </c>
      <c r="C167">
        <v>-2.1001724138388198</v>
      </c>
    </row>
    <row r="168" spans="1:3" x14ac:dyDescent="0.3">
      <c r="A168">
        <v>131</v>
      </c>
      <c r="B168">
        <v>80.218803826124486</v>
      </c>
      <c r="C168">
        <v>0.88119617387550875</v>
      </c>
    </row>
    <row r="169" spans="1:3" x14ac:dyDescent="0.3">
      <c r="A169">
        <v>132</v>
      </c>
      <c r="B169">
        <v>83.784005239314297</v>
      </c>
      <c r="C169">
        <v>4.2159947606857031</v>
      </c>
    </row>
    <row r="170" spans="1:3" x14ac:dyDescent="0.3">
      <c r="A170">
        <v>133</v>
      </c>
      <c r="B170">
        <v>83.413432484282339</v>
      </c>
      <c r="C170">
        <v>4.5865675157176611</v>
      </c>
    </row>
    <row r="171" spans="1:3" x14ac:dyDescent="0.3">
      <c r="A171">
        <v>134</v>
      </c>
      <c r="B171">
        <v>81.940289045941839</v>
      </c>
      <c r="C171">
        <v>2.0597109540581613</v>
      </c>
    </row>
    <row r="172" spans="1:3" x14ac:dyDescent="0.3">
      <c r="A172">
        <v>135</v>
      </c>
      <c r="B172">
        <v>81.49440388698541</v>
      </c>
      <c r="C172">
        <v>0.50559611301459029</v>
      </c>
    </row>
    <row r="173" spans="1:3" x14ac:dyDescent="0.3">
      <c r="A173">
        <v>136</v>
      </c>
      <c r="B173">
        <v>82.708033913879376</v>
      </c>
      <c r="C173">
        <v>1.2919660861206239</v>
      </c>
    </row>
    <row r="174" spans="1:3" x14ac:dyDescent="0.3">
      <c r="A174">
        <v>137</v>
      </c>
      <c r="B174">
        <v>83.830922046727366</v>
      </c>
      <c r="C174">
        <v>-2.8309220467273661</v>
      </c>
    </row>
    <row r="175" spans="1:3" x14ac:dyDescent="0.3">
      <c r="A175">
        <v>138</v>
      </c>
      <c r="B175">
        <v>79.780021061308403</v>
      </c>
      <c r="C175">
        <v>1.9978938691593839E-2</v>
      </c>
    </row>
    <row r="176" spans="1:3" x14ac:dyDescent="0.3">
      <c r="A176">
        <v>139</v>
      </c>
      <c r="B176">
        <v>81.905363666146712</v>
      </c>
      <c r="C176">
        <v>-2.5053636661467067</v>
      </c>
    </row>
    <row r="177" spans="1:3" x14ac:dyDescent="0.3">
      <c r="A177">
        <v>140</v>
      </c>
      <c r="B177">
        <v>81.414980780368566</v>
      </c>
      <c r="C177">
        <v>-2.114980780368569</v>
      </c>
    </row>
    <row r="178" spans="1:3" x14ac:dyDescent="0.3">
      <c r="A178">
        <v>141</v>
      </c>
      <c r="B178">
        <v>79.555551519672647</v>
      </c>
      <c r="C178">
        <v>-0.75555151967265033</v>
      </c>
    </row>
    <row r="179" spans="1:3" x14ac:dyDescent="0.3">
      <c r="A179">
        <v>142</v>
      </c>
      <c r="B179">
        <v>82.51691876583449</v>
      </c>
      <c r="C179">
        <v>-3.8169187658344867</v>
      </c>
    </row>
    <row r="180" spans="1:3" x14ac:dyDescent="0.3">
      <c r="A180">
        <v>143</v>
      </c>
      <c r="B180">
        <v>78.179081648083468</v>
      </c>
      <c r="C180">
        <v>0.42091835191652649</v>
      </c>
    </row>
    <row r="181" spans="1:3" x14ac:dyDescent="0.3">
      <c r="A181">
        <v>144</v>
      </c>
      <c r="B181">
        <v>77.709206374964666</v>
      </c>
      <c r="C181">
        <v>0.39079362503532877</v>
      </c>
    </row>
    <row r="182" spans="1:3" x14ac:dyDescent="0.3">
      <c r="A182">
        <v>145</v>
      </c>
      <c r="B182">
        <v>72.476907047318704</v>
      </c>
      <c r="C182">
        <v>0.22309295268129858</v>
      </c>
    </row>
    <row r="183" spans="1:3" x14ac:dyDescent="0.3">
      <c r="A183">
        <v>146</v>
      </c>
      <c r="B183">
        <v>71.993570604070499</v>
      </c>
      <c r="C183">
        <v>0.50642939592950142</v>
      </c>
    </row>
    <row r="184" spans="1:3" x14ac:dyDescent="0.3">
      <c r="A184">
        <v>147</v>
      </c>
      <c r="B184">
        <v>69.985399944007995</v>
      </c>
      <c r="C184">
        <v>2.2146000559920083</v>
      </c>
    </row>
    <row r="185" spans="1:3" x14ac:dyDescent="0.3">
      <c r="A185">
        <v>148</v>
      </c>
      <c r="B185">
        <v>71.432775269755254</v>
      </c>
      <c r="C185">
        <v>0.46722473024475164</v>
      </c>
    </row>
    <row r="186" spans="1:3" x14ac:dyDescent="0.3">
      <c r="A186">
        <v>149</v>
      </c>
      <c r="B186">
        <v>71.749851325025816</v>
      </c>
      <c r="C186">
        <v>-0.14985132502582132</v>
      </c>
    </row>
    <row r="187" spans="1:3" x14ac:dyDescent="0.3">
      <c r="A187">
        <v>150</v>
      </c>
      <c r="B187">
        <v>72.606421337510312</v>
      </c>
      <c r="C187">
        <v>-1.5064213375103179</v>
      </c>
    </row>
    <row r="188" spans="1:3" x14ac:dyDescent="0.3">
      <c r="A188">
        <v>151</v>
      </c>
      <c r="B188">
        <v>70.725598810592842</v>
      </c>
      <c r="C188">
        <v>7.2744011894071576</v>
      </c>
    </row>
    <row r="189" spans="1:3" x14ac:dyDescent="0.3">
      <c r="A189">
        <v>152</v>
      </c>
      <c r="B189">
        <v>70.645170914638399</v>
      </c>
      <c r="C189">
        <v>2.354829085361601</v>
      </c>
    </row>
    <row r="190" spans="1:3" x14ac:dyDescent="0.3">
      <c r="A190">
        <v>153</v>
      </c>
      <c r="B190">
        <v>72.157223255414877</v>
      </c>
      <c r="C190">
        <v>0.84277674458512308</v>
      </c>
    </row>
    <row r="191" spans="1:3" x14ac:dyDescent="0.3">
      <c r="A191">
        <v>154</v>
      </c>
      <c r="B191">
        <v>67.01795163801566</v>
      </c>
      <c r="C191">
        <v>2.1820483619843429</v>
      </c>
    </row>
    <row r="192" spans="1:3" x14ac:dyDescent="0.3">
      <c r="A192">
        <v>155</v>
      </c>
      <c r="B192">
        <v>68.597270505039958</v>
      </c>
      <c r="C192">
        <v>-0.19727050503995258</v>
      </c>
    </row>
    <row r="193" spans="1:3" x14ac:dyDescent="0.3">
      <c r="A193">
        <v>156</v>
      </c>
      <c r="B193">
        <v>68.136535679786178</v>
      </c>
      <c r="C193">
        <v>0.26346432021382782</v>
      </c>
    </row>
    <row r="194" spans="1:3" x14ac:dyDescent="0.3">
      <c r="A194">
        <v>157</v>
      </c>
      <c r="B194">
        <v>68.619968062630235</v>
      </c>
      <c r="C194">
        <v>-0.81996806263023814</v>
      </c>
    </row>
    <row r="195" spans="1:3" x14ac:dyDescent="0.3">
      <c r="A195">
        <v>158</v>
      </c>
      <c r="B195">
        <v>66.367251395955094</v>
      </c>
      <c r="C195">
        <v>1.4327486040449031</v>
      </c>
    </row>
    <row r="196" spans="1:3" x14ac:dyDescent="0.3">
      <c r="A196">
        <v>159</v>
      </c>
      <c r="B196">
        <v>68.096670729241623</v>
      </c>
      <c r="C196">
        <v>-0.59667072924162312</v>
      </c>
    </row>
    <row r="197" spans="1:3" x14ac:dyDescent="0.3">
      <c r="A197">
        <v>160</v>
      </c>
      <c r="B197">
        <v>70.225713115911361</v>
      </c>
      <c r="C197">
        <v>-3.6257131159113669</v>
      </c>
    </row>
    <row r="198" spans="1:3" x14ac:dyDescent="0.3">
      <c r="A198">
        <v>161</v>
      </c>
      <c r="B198">
        <v>72.62899299707756</v>
      </c>
      <c r="C198">
        <v>3.471007002922434</v>
      </c>
    </row>
    <row r="199" spans="1:3" x14ac:dyDescent="0.3">
      <c r="A199">
        <v>162</v>
      </c>
      <c r="B199">
        <v>76.653325545066636</v>
      </c>
      <c r="C199">
        <v>-1.2533255450666303</v>
      </c>
    </row>
    <row r="200" spans="1:3" x14ac:dyDescent="0.3">
      <c r="A200">
        <v>163</v>
      </c>
      <c r="B200">
        <v>74.090669508933317</v>
      </c>
      <c r="C200">
        <v>0.70933049106668022</v>
      </c>
    </row>
    <row r="201" spans="1:3" x14ac:dyDescent="0.3">
      <c r="A201">
        <v>164</v>
      </c>
      <c r="B201">
        <v>74.19035970859774</v>
      </c>
      <c r="C201">
        <v>0.70964029140226614</v>
      </c>
    </row>
    <row r="202" spans="1:3" x14ac:dyDescent="0.3">
      <c r="A202">
        <v>165</v>
      </c>
      <c r="B202">
        <v>74.162099752504588</v>
      </c>
      <c r="C202">
        <v>0.83790024749541203</v>
      </c>
    </row>
    <row r="203" spans="1:3" x14ac:dyDescent="0.3">
      <c r="A203">
        <v>166</v>
      </c>
      <c r="B203">
        <v>74.115317552092492</v>
      </c>
      <c r="C203">
        <v>0.88468244790750816</v>
      </c>
    </row>
    <row r="204" spans="1:3" x14ac:dyDescent="0.3">
      <c r="A204">
        <v>167</v>
      </c>
      <c r="B204">
        <v>71.071554288497182</v>
      </c>
      <c r="C204">
        <v>3.5284457115028118</v>
      </c>
    </row>
    <row r="205" spans="1:3" x14ac:dyDescent="0.3">
      <c r="A205">
        <v>168</v>
      </c>
      <c r="B205">
        <v>70.51594855883954</v>
      </c>
      <c r="C205">
        <v>3.9840514411604602</v>
      </c>
    </row>
    <row r="206" spans="1:3" x14ac:dyDescent="0.3">
      <c r="A206">
        <v>169</v>
      </c>
      <c r="B206">
        <v>74.138450908463795</v>
      </c>
      <c r="C206">
        <v>0.2615490915362102</v>
      </c>
    </row>
    <row r="207" spans="1:3" x14ac:dyDescent="0.3">
      <c r="A207">
        <v>170</v>
      </c>
      <c r="B207">
        <v>74.159917348460382</v>
      </c>
      <c r="C207">
        <v>4.0082651539620429E-2</v>
      </c>
    </row>
    <row r="208" spans="1:3" x14ac:dyDescent="0.3">
      <c r="A208">
        <v>171</v>
      </c>
      <c r="B208">
        <v>73.930935297429031</v>
      </c>
      <c r="C208">
        <v>0.16906470257096373</v>
      </c>
    </row>
    <row r="209" spans="1:3" x14ac:dyDescent="0.3">
      <c r="A209">
        <v>172</v>
      </c>
      <c r="B209">
        <v>73.668294173887759</v>
      </c>
      <c r="C209">
        <v>0.13170582611223836</v>
      </c>
    </row>
    <row r="210" spans="1:3" x14ac:dyDescent="0.3">
      <c r="A210">
        <v>173</v>
      </c>
      <c r="B210">
        <v>73.528659873457229</v>
      </c>
      <c r="C210">
        <v>-0.32865987345722658</v>
      </c>
    </row>
    <row r="211" spans="1:3" x14ac:dyDescent="0.3">
      <c r="A211">
        <v>174</v>
      </c>
      <c r="B211">
        <v>76.448167009055453</v>
      </c>
      <c r="C211">
        <v>-3.3481670090554587</v>
      </c>
    </row>
    <row r="212" spans="1:3" x14ac:dyDescent="0.3">
      <c r="A212">
        <v>175</v>
      </c>
      <c r="B212">
        <v>73.532747825879198</v>
      </c>
      <c r="C212">
        <v>-0.63274782587919276</v>
      </c>
    </row>
    <row r="213" spans="1:3" x14ac:dyDescent="0.3">
      <c r="A213">
        <v>176</v>
      </c>
      <c r="B213">
        <v>68.46122941058772</v>
      </c>
      <c r="C213">
        <v>4.1387705894122746</v>
      </c>
    </row>
    <row r="214" spans="1:3" x14ac:dyDescent="0.3">
      <c r="A214">
        <v>177</v>
      </c>
      <c r="B214">
        <v>75.967233428745317</v>
      </c>
      <c r="C214">
        <v>0.93276657125468887</v>
      </c>
    </row>
    <row r="215" spans="1:3" x14ac:dyDescent="0.3">
      <c r="A215">
        <v>178</v>
      </c>
      <c r="B215">
        <v>77.028794378735654</v>
      </c>
      <c r="C215">
        <v>-0.22879437873565678</v>
      </c>
    </row>
    <row r="216" spans="1:3" x14ac:dyDescent="0.3">
      <c r="A216">
        <v>179</v>
      </c>
      <c r="B216">
        <v>75.694771766145053</v>
      </c>
      <c r="C216">
        <v>1.0052282338549503</v>
      </c>
    </row>
    <row r="217" spans="1:3" x14ac:dyDescent="0.3">
      <c r="A217">
        <v>180</v>
      </c>
      <c r="B217">
        <v>75.913613769708903</v>
      </c>
      <c r="C217">
        <v>0.58638623029109738</v>
      </c>
    </row>
    <row r="218" spans="1:3" x14ac:dyDescent="0.3">
      <c r="A218">
        <v>181</v>
      </c>
      <c r="B218">
        <v>71.772009838747252</v>
      </c>
      <c r="C218">
        <v>4.3279901612527425</v>
      </c>
    </row>
    <row r="219" spans="1:3" x14ac:dyDescent="0.3">
      <c r="A219">
        <v>182</v>
      </c>
      <c r="B219">
        <v>71.84700338273484</v>
      </c>
      <c r="C219">
        <v>4.2529966172651541</v>
      </c>
    </row>
    <row r="220" spans="1:3" x14ac:dyDescent="0.3">
      <c r="A220">
        <v>183</v>
      </c>
      <c r="B220">
        <v>75.527140817570057</v>
      </c>
      <c r="C220">
        <v>0.47285918242994285</v>
      </c>
    </row>
    <row r="221" spans="1:3" x14ac:dyDescent="0.3">
      <c r="A221">
        <v>184</v>
      </c>
      <c r="B221">
        <v>74.548002675028229</v>
      </c>
      <c r="C221">
        <v>1.251997324971768</v>
      </c>
    </row>
    <row r="222" spans="1:3" x14ac:dyDescent="0.3">
      <c r="A222">
        <v>185</v>
      </c>
      <c r="B222">
        <v>74.445043304970952</v>
      </c>
      <c r="C222">
        <v>1.1549566950290426</v>
      </c>
    </row>
    <row r="223" spans="1:3" x14ac:dyDescent="0.3">
      <c r="A223">
        <v>186</v>
      </c>
      <c r="B223">
        <v>74.337955414566892</v>
      </c>
      <c r="C223">
        <v>1.1620445854331081</v>
      </c>
    </row>
    <row r="224" spans="1:3" x14ac:dyDescent="0.3">
      <c r="A224">
        <v>187</v>
      </c>
      <c r="B224">
        <v>75.137701339965034</v>
      </c>
      <c r="C224">
        <v>0.1622986600349634</v>
      </c>
    </row>
    <row r="225" spans="1:3" x14ac:dyDescent="0.3">
      <c r="A225">
        <v>188</v>
      </c>
      <c r="B225">
        <v>74.928720362891482</v>
      </c>
      <c r="C225">
        <v>0.27127963710852043</v>
      </c>
    </row>
    <row r="226" spans="1:3" x14ac:dyDescent="0.3">
      <c r="A226">
        <v>189</v>
      </c>
      <c r="B226">
        <v>74.616656460975477</v>
      </c>
      <c r="C226">
        <v>0.38334353902452278</v>
      </c>
    </row>
    <row r="227" spans="1:3" x14ac:dyDescent="0.3">
      <c r="A227">
        <v>190</v>
      </c>
      <c r="B227">
        <v>73.792781886146869</v>
      </c>
      <c r="C227">
        <v>1.1072181138531363</v>
      </c>
    </row>
    <row r="228" spans="1:3" x14ac:dyDescent="0.3">
      <c r="A228">
        <v>191</v>
      </c>
      <c r="B228">
        <v>75.737318603938974</v>
      </c>
      <c r="C228">
        <v>-1.0373186039389708</v>
      </c>
    </row>
    <row r="229" spans="1:3" x14ac:dyDescent="0.3">
      <c r="A229">
        <v>192</v>
      </c>
      <c r="B229">
        <v>74.256502465233424</v>
      </c>
      <c r="C229">
        <v>0.24349753476657554</v>
      </c>
    </row>
    <row r="230" spans="1:3" x14ac:dyDescent="0.3">
      <c r="A230">
        <v>193</v>
      </c>
      <c r="B230">
        <v>69.514005938547839</v>
      </c>
      <c r="C230">
        <v>2.2859940614521577</v>
      </c>
    </row>
    <row r="231" spans="1:3" x14ac:dyDescent="0.3">
      <c r="A231">
        <v>194</v>
      </c>
      <c r="B231">
        <v>69.087920167294556</v>
      </c>
      <c r="C231">
        <v>2.3120798327054501</v>
      </c>
    </row>
    <row r="232" spans="1:3" x14ac:dyDescent="0.3">
      <c r="A232">
        <v>195</v>
      </c>
      <c r="B232">
        <v>68.843409363463394</v>
      </c>
      <c r="C232">
        <v>2.1565906365366061</v>
      </c>
    </row>
    <row r="233" spans="1:3" x14ac:dyDescent="0.3">
      <c r="A233">
        <v>196</v>
      </c>
      <c r="B233">
        <v>68.509610555098917</v>
      </c>
      <c r="C233">
        <v>8.4903894449010835</v>
      </c>
    </row>
    <row r="234" spans="1:3" x14ac:dyDescent="0.3">
      <c r="A234">
        <v>197</v>
      </c>
      <c r="B234">
        <v>70.376940299201408</v>
      </c>
      <c r="C234">
        <v>2.6230597007985921</v>
      </c>
    </row>
    <row r="235" spans="1:3" x14ac:dyDescent="0.3">
      <c r="A235">
        <v>198</v>
      </c>
      <c r="B235">
        <v>67.813745902362129</v>
      </c>
      <c r="C235">
        <v>2.0862540976378767</v>
      </c>
    </row>
    <row r="236" spans="1:3" x14ac:dyDescent="0.3">
      <c r="A236">
        <v>199</v>
      </c>
      <c r="B236">
        <v>67.80245694039985</v>
      </c>
      <c r="C236">
        <v>1.6975430596001502</v>
      </c>
    </row>
    <row r="237" spans="1:3" x14ac:dyDescent="0.3">
      <c r="A237">
        <v>200</v>
      </c>
      <c r="B237">
        <v>67.581318990982993</v>
      </c>
      <c r="C237">
        <v>1.5186810090170013</v>
      </c>
    </row>
    <row r="238" spans="1:3" x14ac:dyDescent="0.3">
      <c r="A238">
        <v>201</v>
      </c>
      <c r="B238">
        <v>67.21604352715471</v>
      </c>
      <c r="C238">
        <v>1.3839564728452842</v>
      </c>
    </row>
    <row r="239" spans="1:3" x14ac:dyDescent="0.3">
      <c r="A239">
        <v>202</v>
      </c>
      <c r="B239">
        <v>66.918394560528114</v>
      </c>
      <c r="C239">
        <v>1.281605439471889</v>
      </c>
    </row>
    <row r="240" spans="1:3" x14ac:dyDescent="0.3">
      <c r="A240">
        <v>203</v>
      </c>
      <c r="B240">
        <v>66.16969088735263</v>
      </c>
      <c r="C240">
        <v>1.6303091126473674</v>
      </c>
    </row>
    <row r="241" spans="1:3" x14ac:dyDescent="0.3">
      <c r="A241">
        <v>204</v>
      </c>
      <c r="B241">
        <v>65.629607932540054</v>
      </c>
      <c r="C241">
        <v>1.6703920674599431</v>
      </c>
    </row>
    <row r="242" spans="1:3" x14ac:dyDescent="0.3">
      <c r="A242">
        <v>205</v>
      </c>
      <c r="B242">
        <v>62.646335466882967</v>
      </c>
      <c r="C242">
        <v>4.1536645331170305</v>
      </c>
    </row>
    <row r="243" spans="1:3" x14ac:dyDescent="0.3">
      <c r="A243">
        <v>206</v>
      </c>
      <c r="B243">
        <v>64.276370669418199</v>
      </c>
      <c r="C243">
        <v>2.0236293305817981</v>
      </c>
    </row>
    <row r="244" spans="1:3" x14ac:dyDescent="0.3">
      <c r="A244">
        <v>207</v>
      </c>
      <c r="B244">
        <v>63.539072023247755</v>
      </c>
      <c r="C244">
        <v>2.2609279767522423</v>
      </c>
    </row>
    <row r="245" spans="1:3" x14ac:dyDescent="0.3">
      <c r="A245">
        <v>208</v>
      </c>
      <c r="B245">
        <v>63.007122531308127</v>
      </c>
      <c r="C245">
        <v>2.29287746869187</v>
      </c>
    </row>
    <row r="246" spans="1:3" x14ac:dyDescent="0.3">
      <c r="A246">
        <v>209</v>
      </c>
      <c r="B246">
        <v>74.533194095013343</v>
      </c>
      <c r="C246">
        <v>0.96680590498665708</v>
      </c>
    </row>
    <row r="247" spans="1:3" x14ac:dyDescent="0.3">
      <c r="A247">
        <v>210</v>
      </c>
      <c r="B247">
        <v>77.603282739612098</v>
      </c>
      <c r="C247">
        <v>-2.2032827396120922</v>
      </c>
    </row>
    <row r="248" spans="1:3" x14ac:dyDescent="0.3">
      <c r="A248">
        <v>211</v>
      </c>
      <c r="B248">
        <v>77.149431339699419</v>
      </c>
      <c r="C248">
        <v>-1.9494313396994158</v>
      </c>
    </row>
    <row r="249" spans="1:3" x14ac:dyDescent="0.3">
      <c r="A249">
        <v>212</v>
      </c>
      <c r="B249">
        <v>76.796067803591342</v>
      </c>
      <c r="C249">
        <v>-1.6960678035913475</v>
      </c>
    </row>
    <row r="250" spans="1:3" x14ac:dyDescent="0.3">
      <c r="A250">
        <v>213</v>
      </c>
      <c r="B250">
        <v>77.010940079300369</v>
      </c>
      <c r="C250">
        <v>-2.110940079300363</v>
      </c>
    </row>
    <row r="251" spans="1:3" x14ac:dyDescent="0.3">
      <c r="A251">
        <v>214</v>
      </c>
      <c r="B251">
        <v>71.338959807413161</v>
      </c>
      <c r="C251">
        <v>3.3610401925868416</v>
      </c>
    </row>
    <row r="252" spans="1:3" x14ac:dyDescent="0.3">
      <c r="A252">
        <v>215</v>
      </c>
      <c r="B252">
        <v>77.05228344321749</v>
      </c>
      <c r="C252">
        <v>-2.452283443217496</v>
      </c>
    </row>
    <row r="253" spans="1:3" x14ac:dyDescent="0.3">
      <c r="A253">
        <v>216</v>
      </c>
      <c r="B253">
        <v>74.212666926424987</v>
      </c>
      <c r="C253">
        <v>0.18733307357501872</v>
      </c>
    </row>
    <row r="254" spans="1:3" x14ac:dyDescent="0.3">
      <c r="A254">
        <v>217</v>
      </c>
      <c r="B254">
        <v>75.289517013391972</v>
      </c>
      <c r="C254">
        <v>-1.0895170133919692</v>
      </c>
    </row>
    <row r="255" spans="1:3" x14ac:dyDescent="0.3">
      <c r="A255">
        <v>218</v>
      </c>
      <c r="B255">
        <v>74.571543608161676</v>
      </c>
      <c r="C255">
        <v>-0.4715436081616815</v>
      </c>
    </row>
    <row r="256" spans="1:3" x14ac:dyDescent="0.3">
      <c r="A256">
        <v>219</v>
      </c>
      <c r="B256">
        <v>74.676227747490827</v>
      </c>
      <c r="C256">
        <v>-0.77622774749082168</v>
      </c>
    </row>
    <row r="257" spans="1:3" x14ac:dyDescent="0.3">
      <c r="A257">
        <v>220</v>
      </c>
      <c r="B257">
        <v>74.380241389222462</v>
      </c>
      <c r="C257">
        <v>-0.58024138922246493</v>
      </c>
    </row>
    <row r="258" spans="1:3" x14ac:dyDescent="0.3">
      <c r="A258">
        <v>221</v>
      </c>
      <c r="B258">
        <v>70.944565507466606</v>
      </c>
      <c r="C258">
        <v>2.7554344925333965</v>
      </c>
    </row>
    <row r="259" spans="1:3" x14ac:dyDescent="0.3">
      <c r="A259">
        <v>222</v>
      </c>
      <c r="B259">
        <v>73.131224824476817</v>
      </c>
      <c r="C259">
        <v>0.36877517552318295</v>
      </c>
    </row>
    <row r="260" spans="1:3" x14ac:dyDescent="0.3">
      <c r="A260">
        <v>223</v>
      </c>
      <c r="B260">
        <v>72.863764557748453</v>
      </c>
      <c r="C260">
        <v>0.53623544225155229</v>
      </c>
    </row>
    <row r="261" spans="1:3" x14ac:dyDescent="0.3">
      <c r="A261">
        <v>224</v>
      </c>
      <c r="B261">
        <v>72.601986844172202</v>
      </c>
      <c r="C261">
        <v>0.69801315582779466</v>
      </c>
    </row>
    <row r="262" spans="1:3" x14ac:dyDescent="0.3">
      <c r="A262">
        <v>225</v>
      </c>
      <c r="B262">
        <v>72.990268704593149</v>
      </c>
      <c r="C262">
        <v>-0.69026870459315148</v>
      </c>
    </row>
    <row r="263" spans="1:3" x14ac:dyDescent="0.3">
      <c r="A263">
        <v>226</v>
      </c>
      <c r="B263">
        <v>76.135131243962718</v>
      </c>
      <c r="C263">
        <v>-4.1351312439627179</v>
      </c>
    </row>
    <row r="264" spans="1:3" x14ac:dyDescent="0.3">
      <c r="A264">
        <v>227</v>
      </c>
      <c r="B264">
        <v>79.102566310209525</v>
      </c>
      <c r="C264">
        <v>-7.4025663102095223</v>
      </c>
    </row>
    <row r="265" spans="1:3" x14ac:dyDescent="0.3">
      <c r="A265">
        <v>228</v>
      </c>
      <c r="B265">
        <v>73.468732359078658</v>
      </c>
      <c r="C265">
        <v>-1.5687323590786519</v>
      </c>
    </row>
    <row r="266" spans="1:3" x14ac:dyDescent="0.3">
      <c r="A266">
        <v>229</v>
      </c>
      <c r="B266">
        <v>76.236090131142461</v>
      </c>
      <c r="C266">
        <v>-4.2360901311424612</v>
      </c>
    </row>
    <row r="267" spans="1:3" x14ac:dyDescent="0.3">
      <c r="A267">
        <v>230</v>
      </c>
      <c r="B267">
        <v>75.151716987953336</v>
      </c>
      <c r="C267">
        <v>-2.1517169879533355</v>
      </c>
    </row>
    <row r="268" spans="1:3" x14ac:dyDescent="0.3">
      <c r="A268">
        <v>231</v>
      </c>
      <c r="B268">
        <v>74.967170999631733</v>
      </c>
      <c r="C268">
        <v>-4.9671709996317333</v>
      </c>
    </row>
    <row r="269" spans="1:3" x14ac:dyDescent="0.3">
      <c r="A269">
        <v>232</v>
      </c>
      <c r="B269">
        <v>75.271512928837595</v>
      </c>
      <c r="C269">
        <v>-5.2715129288375948</v>
      </c>
    </row>
    <row r="270" spans="1:3" x14ac:dyDescent="0.3">
      <c r="A270">
        <v>233</v>
      </c>
      <c r="B270">
        <v>72.169184043380866</v>
      </c>
      <c r="C270">
        <v>-2.3691840433808693</v>
      </c>
    </row>
    <row r="271" spans="1:3" x14ac:dyDescent="0.3">
      <c r="A271">
        <v>234</v>
      </c>
      <c r="B271">
        <v>73.883757180555449</v>
      </c>
      <c r="C271">
        <v>-4.9837571805554433</v>
      </c>
    </row>
    <row r="272" spans="1:3" x14ac:dyDescent="0.3">
      <c r="A272">
        <v>235</v>
      </c>
      <c r="B272">
        <v>73.11532229707818</v>
      </c>
      <c r="C272">
        <v>-5.0153222970781854</v>
      </c>
    </row>
    <row r="273" spans="1:3" x14ac:dyDescent="0.3">
      <c r="A273">
        <v>236</v>
      </c>
      <c r="B273">
        <v>73.339170585348597</v>
      </c>
      <c r="C273">
        <v>-5.1391705853485945</v>
      </c>
    </row>
    <row r="274" spans="1:3" x14ac:dyDescent="0.3">
      <c r="A274">
        <v>237</v>
      </c>
      <c r="B274">
        <v>68.635555398603472</v>
      </c>
      <c r="C274">
        <v>-0.93555539860346926</v>
      </c>
    </row>
    <row r="275" spans="1:3" x14ac:dyDescent="0.3">
      <c r="A275">
        <v>238</v>
      </c>
      <c r="B275">
        <v>72.839670020239481</v>
      </c>
      <c r="C275">
        <v>-5.6396700202394783</v>
      </c>
    </row>
    <row r="276" spans="1:3" x14ac:dyDescent="0.3">
      <c r="A276">
        <v>239</v>
      </c>
      <c r="B276">
        <v>72.379578101868645</v>
      </c>
      <c r="C276">
        <v>-4.6795781018686426</v>
      </c>
    </row>
    <row r="277" spans="1:3" x14ac:dyDescent="0.3">
      <c r="A277">
        <v>240</v>
      </c>
      <c r="B277">
        <v>72.453167991907833</v>
      </c>
      <c r="C277">
        <v>-4.4531679919078329</v>
      </c>
    </row>
    <row r="278" spans="1:3" x14ac:dyDescent="0.3">
      <c r="A278">
        <v>241</v>
      </c>
      <c r="B278">
        <v>78.987796797565025</v>
      </c>
      <c r="C278">
        <v>2.1122032024349693</v>
      </c>
    </row>
    <row r="279" spans="1:3" x14ac:dyDescent="0.3">
      <c r="A279">
        <v>242</v>
      </c>
      <c r="B279">
        <v>84.480648514780214</v>
      </c>
      <c r="C279">
        <v>4.5193514852197865</v>
      </c>
    </row>
    <row r="280" spans="1:3" x14ac:dyDescent="0.3">
      <c r="A280">
        <v>243</v>
      </c>
      <c r="B280">
        <v>81.830992353658104</v>
      </c>
      <c r="C280">
        <v>5.1690076463418961</v>
      </c>
    </row>
    <row r="281" spans="1:3" x14ac:dyDescent="0.3">
      <c r="A281">
        <v>244</v>
      </c>
      <c r="B281">
        <v>81.290398724906012</v>
      </c>
      <c r="C281">
        <v>1.7096012750939877</v>
      </c>
    </row>
    <row r="282" spans="1:3" x14ac:dyDescent="0.3">
      <c r="A282">
        <v>245</v>
      </c>
      <c r="B282">
        <v>82.385902199069662</v>
      </c>
      <c r="C282">
        <v>0.61409780093033817</v>
      </c>
    </row>
    <row r="283" spans="1:3" x14ac:dyDescent="0.3">
      <c r="A283">
        <v>246</v>
      </c>
      <c r="B283">
        <v>81.094277213637298</v>
      </c>
      <c r="C283">
        <v>-1.094277213637298</v>
      </c>
    </row>
    <row r="284" spans="1:3" x14ac:dyDescent="0.3">
      <c r="A284">
        <v>247</v>
      </c>
      <c r="B284">
        <v>80.912858951833215</v>
      </c>
      <c r="C284">
        <v>-1.1128589518332177</v>
      </c>
    </row>
    <row r="285" spans="1:3" x14ac:dyDescent="0.3">
      <c r="A285">
        <v>248</v>
      </c>
      <c r="B285">
        <v>82.697028865741146</v>
      </c>
      <c r="C285">
        <v>-3.1970288657411459</v>
      </c>
    </row>
    <row r="286" spans="1:3" x14ac:dyDescent="0.3">
      <c r="A286">
        <v>249</v>
      </c>
      <c r="B286">
        <v>77.253657488316122</v>
      </c>
      <c r="C286">
        <v>2.2463425116838778</v>
      </c>
    </row>
    <row r="287" spans="1:3" x14ac:dyDescent="0.3">
      <c r="A287">
        <v>250</v>
      </c>
      <c r="B287">
        <v>79.316242718974294</v>
      </c>
      <c r="C287">
        <v>8.375728102571145E-2</v>
      </c>
    </row>
    <row r="288" spans="1:3" x14ac:dyDescent="0.3">
      <c r="A288">
        <v>251</v>
      </c>
      <c r="B288">
        <v>79.237843987651289</v>
      </c>
      <c r="C288">
        <v>-0.33784398765128287</v>
      </c>
    </row>
    <row r="289" spans="1:3" x14ac:dyDescent="0.3">
      <c r="A289">
        <v>252</v>
      </c>
      <c r="B289">
        <v>82.68349274736542</v>
      </c>
      <c r="C289">
        <v>-3.8834927473654233</v>
      </c>
    </row>
    <row r="290" spans="1:3" x14ac:dyDescent="0.3">
      <c r="A290">
        <v>253</v>
      </c>
      <c r="B290">
        <v>80.436703387785244</v>
      </c>
      <c r="C290">
        <v>-2.1367033877852464</v>
      </c>
    </row>
    <row r="291" spans="1:3" x14ac:dyDescent="0.3">
      <c r="A291">
        <v>254</v>
      </c>
      <c r="B291">
        <v>80.116627643587705</v>
      </c>
      <c r="C291">
        <v>-2.1166276435877052</v>
      </c>
    </row>
    <row r="292" spans="1:3" x14ac:dyDescent="0.3">
      <c r="A292">
        <v>255</v>
      </c>
      <c r="B292">
        <v>82.673424047024866</v>
      </c>
      <c r="C292">
        <v>-4.6734240470248665</v>
      </c>
    </row>
    <row r="293" spans="1:3" x14ac:dyDescent="0.3">
      <c r="A293">
        <v>256</v>
      </c>
      <c r="B293">
        <v>81.326727109430749</v>
      </c>
      <c r="C293">
        <v>-3.7267271094307546</v>
      </c>
    </row>
    <row r="294" spans="1:3" x14ac:dyDescent="0.3">
      <c r="A294">
        <v>257</v>
      </c>
      <c r="B294">
        <v>68.707108571845083</v>
      </c>
      <c r="C294">
        <v>2.2928914281549169</v>
      </c>
    </row>
    <row r="295" spans="1:3" x14ac:dyDescent="0.3">
      <c r="A295">
        <v>258</v>
      </c>
      <c r="B295">
        <v>69.909713919017463</v>
      </c>
      <c r="C295">
        <v>9.0286080982536987E-2</v>
      </c>
    </row>
    <row r="296" spans="1:3" x14ac:dyDescent="0.3">
      <c r="A296">
        <v>259</v>
      </c>
      <c r="B296">
        <v>74.952921116628303</v>
      </c>
      <c r="C296">
        <v>-5.1529211166283062</v>
      </c>
    </row>
    <row r="297" spans="1:3" x14ac:dyDescent="0.3">
      <c r="A297">
        <v>260</v>
      </c>
      <c r="B297">
        <v>72.230406181867295</v>
      </c>
      <c r="C297">
        <v>-2.8304061818672892</v>
      </c>
    </row>
    <row r="298" spans="1:3" x14ac:dyDescent="0.3">
      <c r="A298">
        <v>261</v>
      </c>
      <c r="B298">
        <v>71.748318531298679</v>
      </c>
      <c r="C298">
        <v>-2.3483185312986734</v>
      </c>
    </row>
    <row r="299" spans="1:3" x14ac:dyDescent="0.3">
      <c r="A299">
        <v>262</v>
      </c>
      <c r="B299">
        <v>71.958221097512649</v>
      </c>
      <c r="C299">
        <v>-2.4582210975126486</v>
      </c>
    </row>
    <row r="300" spans="1:3" x14ac:dyDescent="0.3">
      <c r="A300">
        <v>263</v>
      </c>
      <c r="B300">
        <v>72.083860385698912</v>
      </c>
      <c r="C300">
        <v>-2.5838603856989124</v>
      </c>
    </row>
    <row r="301" spans="1:3" x14ac:dyDescent="0.3">
      <c r="A301">
        <v>264</v>
      </c>
      <c r="B301">
        <v>71.882881842145025</v>
      </c>
      <c r="C301">
        <v>-2.2828818421450308</v>
      </c>
    </row>
    <row r="302" spans="1:3" x14ac:dyDescent="0.3">
      <c r="A302">
        <v>265</v>
      </c>
      <c r="B302">
        <v>72.075719055332854</v>
      </c>
      <c r="C302">
        <v>-2.4757190553328599</v>
      </c>
    </row>
    <row r="303" spans="1:3" x14ac:dyDescent="0.3">
      <c r="A303">
        <v>266</v>
      </c>
      <c r="B303">
        <v>71.752686277560656</v>
      </c>
      <c r="C303">
        <v>-2.3526862775606503</v>
      </c>
    </row>
    <row r="304" spans="1:3" x14ac:dyDescent="0.3">
      <c r="A304">
        <v>267</v>
      </c>
      <c r="B304">
        <v>71.421768586729769</v>
      </c>
      <c r="C304">
        <v>-2.4217685867297689</v>
      </c>
    </row>
    <row r="305" spans="1:3" x14ac:dyDescent="0.3">
      <c r="A305">
        <v>268</v>
      </c>
      <c r="B305">
        <v>71.247500905026044</v>
      </c>
      <c r="C305">
        <v>-2.5475009050260411</v>
      </c>
    </row>
    <row r="306" spans="1:3" x14ac:dyDescent="0.3">
      <c r="A306">
        <v>269</v>
      </c>
      <c r="B306">
        <v>73.43520416505531</v>
      </c>
      <c r="C306">
        <v>-5.0352041650553048</v>
      </c>
    </row>
    <row r="307" spans="1:3" x14ac:dyDescent="0.3">
      <c r="A307">
        <v>270</v>
      </c>
      <c r="B307">
        <v>70.623962626245316</v>
      </c>
      <c r="C307">
        <v>-2.1239626262453157</v>
      </c>
    </row>
    <row r="308" spans="1:3" x14ac:dyDescent="0.3">
      <c r="A308">
        <v>271</v>
      </c>
      <c r="B308">
        <v>73.620891328752393</v>
      </c>
      <c r="C308">
        <v>-5.4208913287523899</v>
      </c>
    </row>
    <row r="309" spans="1:3" x14ac:dyDescent="0.3">
      <c r="A309">
        <v>272</v>
      </c>
      <c r="B309">
        <v>68.302935709408203</v>
      </c>
      <c r="C309">
        <v>-2.9357094082058666E-3</v>
      </c>
    </row>
    <row r="310" spans="1:3" x14ac:dyDescent="0.3">
      <c r="A310">
        <v>273</v>
      </c>
      <c r="B310">
        <v>64.60423365220386</v>
      </c>
      <c r="C310">
        <v>-4.6042336522038596</v>
      </c>
    </row>
    <row r="311" spans="1:3" x14ac:dyDescent="0.3">
      <c r="A311">
        <v>274</v>
      </c>
      <c r="B311">
        <v>63.762285423535197</v>
      </c>
      <c r="C311">
        <v>-4.0622854235351937</v>
      </c>
    </row>
    <row r="312" spans="1:3" x14ac:dyDescent="0.3">
      <c r="A312">
        <v>275</v>
      </c>
      <c r="B312">
        <v>63.485851566216382</v>
      </c>
      <c r="C312">
        <v>-3.9858515662163825</v>
      </c>
    </row>
    <row r="313" spans="1:3" x14ac:dyDescent="0.3">
      <c r="A313">
        <v>276</v>
      </c>
      <c r="B313">
        <v>59.017992806854842</v>
      </c>
      <c r="C313">
        <v>0.2820071931451551</v>
      </c>
    </row>
    <row r="314" spans="1:3" x14ac:dyDescent="0.3">
      <c r="A314">
        <v>277</v>
      </c>
      <c r="B314">
        <v>63.477749334526315</v>
      </c>
      <c r="C314">
        <v>-4.3777493345263139</v>
      </c>
    </row>
    <row r="315" spans="1:3" x14ac:dyDescent="0.3">
      <c r="A315">
        <v>278</v>
      </c>
      <c r="B315">
        <v>63.367366782549034</v>
      </c>
      <c r="C315">
        <v>-4.6673667825490313</v>
      </c>
    </row>
    <row r="316" spans="1:3" x14ac:dyDescent="0.3">
      <c r="A316">
        <v>279</v>
      </c>
      <c r="B316">
        <v>61.229754343498705</v>
      </c>
      <c r="C316">
        <v>-2.8297543434987062</v>
      </c>
    </row>
    <row r="317" spans="1:3" x14ac:dyDescent="0.3">
      <c r="A317">
        <v>280</v>
      </c>
      <c r="B317">
        <v>62.556846221630153</v>
      </c>
      <c r="C317">
        <v>-4.9568462216301512</v>
      </c>
    </row>
    <row r="318" spans="1:3" x14ac:dyDescent="0.3">
      <c r="A318">
        <v>281</v>
      </c>
      <c r="B318">
        <v>62.5693484919341</v>
      </c>
      <c r="C318">
        <v>-5.4693484919340989</v>
      </c>
    </row>
    <row r="319" spans="1:3" x14ac:dyDescent="0.3">
      <c r="A319">
        <v>282</v>
      </c>
      <c r="B319">
        <v>62.039053898354375</v>
      </c>
      <c r="C319">
        <v>-5.2390538983543777</v>
      </c>
    </row>
    <row r="320" spans="1:3" x14ac:dyDescent="0.3">
      <c r="A320">
        <v>283</v>
      </c>
      <c r="B320">
        <v>58.459068290237219</v>
      </c>
      <c r="C320">
        <v>-1.9590682902372194</v>
      </c>
    </row>
    <row r="321" spans="1:3" x14ac:dyDescent="0.3">
      <c r="A321">
        <v>284</v>
      </c>
      <c r="B321">
        <v>60.657131862242295</v>
      </c>
      <c r="C321">
        <v>-4.5571318622422936</v>
      </c>
    </row>
    <row r="322" spans="1:3" x14ac:dyDescent="0.3">
      <c r="A322">
        <v>285</v>
      </c>
      <c r="B322">
        <v>61.460473957528379</v>
      </c>
      <c r="C322">
        <v>-5.6604739575283816</v>
      </c>
    </row>
    <row r="323" spans="1:3" x14ac:dyDescent="0.3">
      <c r="A323">
        <v>286</v>
      </c>
      <c r="B323">
        <v>61.007738131279375</v>
      </c>
      <c r="C323">
        <v>-5.4077381312793733</v>
      </c>
    </row>
    <row r="324" spans="1:3" x14ac:dyDescent="0.3">
      <c r="A324">
        <v>287</v>
      </c>
      <c r="B324">
        <v>60.718508760846632</v>
      </c>
      <c r="C324">
        <v>-5.2185087608466318</v>
      </c>
    </row>
    <row r="325" spans="1:3" x14ac:dyDescent="0.3">
      <c r="A325">
        <v>288</v>
      </c>
      <c r="B325">
        <v>60.831768385313239</v>
      </c>
      <c r="C325">
        <v>-5.4317683853132408</v>
      </c>
    </row>
    <row r="326" spans="1:3" x14ac:dyDescent="0.3">
      <c r="A326">
        <v>289</v>
      </c>
      <c r="B326">
        <v>68.410542814067597</v>
      </c>
      <c r="C326">
        <v>1.3894571859324003</v>
      </c>
    </row>
    <row r="327" spans="1:3" x14ac:dyDescent="0.3">
      <c r="A327">
        <v>290</v>
      </c>
      <c r="B327">
        <v>67.796223395265656</v>
      </c>
      <c r="C327">
        <v>1.6037766047343496</v>
      </c>
    </row>
    <row r="328" spans="1:3" x14ac:dyDescent="0.3">
      <c r="A328">
        <v>291</v>
      </c>
      <c r="B328">
        <v>67.375051701019302</v>
      </c>
      <c r="C328">
        <v>1.7249482989806921</v>
      </c>
    </row>
    <row r="329" spans="1:3" x14ac:dyDescent="0.3">
      <c r="A329">
        <v>292</v>
      </c>
      <c r="B329">
        <v>67.283425821190306</v>
      </c>
      <c r="C329">
        <v>1.4165741788096966</v>
      </c>
    </row>
    <row r="330" spans="1:3" x14ac:dyDescent="0.3">
      <c r="A330">
        <v>293</v>
      </c>
      <c r="B330">
        <v>66.952075454053585</v>
      </c>
      <c r="C330">
        <v>1.3479245459464124</v>
      </c>
    </row>
    <row r="331" spans="1:3" x14ac:dyDescent="0.3">
      <c r="A331">
        <v>294</v>
      </c>
      <c r="B331">
        <v>62.116699790248475</v>
      </c>
      <c r="C331">
        <v>5.7833002097515305</v>
      </c>
    </row>
    <row r="332" spans="1:3" x14ac:dyDescent="0.3">
      <c r="A332">
        <v>295</v>
      </c>
      <c r="B332">
        <v>62.760257122468886</v>
      </c>
      <c r="C332">
        <v>4.6397428775311198</v>
      </c>
    </row>
    <row r="333" spans="1:3" x14ac:dyDescent="0.3">
      <c r="A333">
        <v>296</v>
      </c>
      <c r="B333">
        <v>62.86419091786879</v>
      </c>
      <c r="C333">
        <v>4.1358090821312103</v>
      </c>
    </row>
    <row r="334" spans="1:3" x14ac:dyDescent="0.3">
      <c r="A334">
        <v>297</v>
      </c>
      <c r="B334">
        <v>62.647173791530975</v>
      </c>
      <c r="C334">
        <v>3.8528262084690255</v>
      </c>
    </row>
    <row r="335" spans="1:3" x14ac:dyDescent="0.3">
      <c r="A335">
        <v>298</v>
      </c>
      <c r="B335">
        <v>62.542297595200289</v>
      </c>
      <c r="C335">
        <v>3.2577024047997085</v>
      </c>
    </row>
    <row r="336" spans="1:3" x14ac:dyDescent="0.3">
      <c r="A336">
        <v>299</v>
      </c>
      <c r="B336">
        <v>62.349138543103045</v>
      </c>
      <c r="C336">
        <v>2.6508614568969548</v>
      </c>
    </row>
    <row r="337" spans="1:3" x14ac:dyDescent="0.3">
      <c r="A337">
        <v>300</v>
      </c>
      <c r="B337">
        <v>59.503973930238708</v>
      </c>
      <c r="C337">
        <v>4.6960260697612952</v>
      </c>
    </row>
    <row r="338" spans="1:3" x14ac:dyDescent="0.3">
      <c r="A338">
        <v>301</v>
      </c>
      <c r="B338">
        <v>61.834780022929579</v>
      </c>
      <c r="C338">
        <v>1.4652199770704186</v>
      </c>
    </row>
    <row r="339" spans="1:3" x14ac:dyDescent="0.3">
      <c r="A339">
        <v>302</v>
      </c>
      <c r="B339">
        <v>60.7449642225004</v>
      </c>
      <c r="C339">
        <v>1.7550357774996002</v>
      </c>
    </row>
    <row r="340" spans="1:3" x14ac:dyDescent="0.3">
      <c r="A340">
        <v>303</v>
      </c>
      <c r="B340">
        <v>65.027158796864143</v>
      </c>
      <c r="C340">
        <v>-3.3271587968641398</v>
      </c>
    </row>
    <row r="341" spans="1:3" x14ac:dyDescent="0.3">
      <c r="A341">
        <v>304</v>
      </c>
      <c r="B341">
        <v>60.599480319948334</v>
      </c>
      <c r="C341">
        <v>1.4005196800516657</v>
      </c>
    </row>
    <row r="342" spans="1:3" x14ac:dyDescent="0.3">
      <c r="A342">
        <v>305</v>
      </c>
      <c r="B342">
        <v>71.176998730533327</v>
      </c>
      <c r="C342">
        <v>5.8230012694666726</v>
      </c>
    </row>
    <row r="343" spans="1:3" x14ac:dyDescent="0.3">
      <c r="A343">
        <v>306</v>
      </c>
      <c r="B343">
        <v>71.398034551321416</v>
      </c>
      <c r="C343">
        <v>2.6019654486785839</v>
      </c>
    </row>
    <row r="344" spans="1:3" x14ac:dyDescent="0.3">
      <c r="A344">
        <v>307</v>
      </c>
      <c r="B344">
        <v>71.105035637290413</v>
      </c>
      <c r="C344">
        <v>-0.10503563729041332</v>
      </c>
    </row>
    <row r="345" spans="1:3" x14ac:dyDescent="0.3">
      <c r="A345">
        <v>308</v>
      </c>
      <c r="B345">
        <v>68.47856907805027</v>
      </c>
      <c r="C345">
        <v>1.3214309219497267</v>
      </c>
    </row>
    <row r="346" spans="1:3" x14ac:dyDescent="0.3">
      <c r="A346">
        <v>309</v>
      </c>
      <c r="B346">
        <v>70.958127858889853</v>
      </c>
      <c r="C346">
        <v>-1.6581278588898556</v>
      </c>
    </row>
    <row r="347" spans="1:3" x14ac:dyDescent="0.3">
      <c r="A347">
        <v>310</v>
      </c>
      <c r="B347">
        <v>71.166649118824807</v>
      </c>
      <c r="C347">
        <v>-2.4666491188248045</v>
      </c>
    </row>
    <row r="348" spans="1:3" x14ac:dyDescent="0.3">
      <c r="A348">
        <v>311</v>
      </c>
      <c r="B348">
        <v>73.507506835685035</v>
      </c>
      <c r="C348">
        <v>-5.5075068356850352</v>
      </c>
    </row>
    <row r="349" spans="1:3" x14ac:dyDescent="0.3">
      <c r="A349">
        <v>312</v>
      </c>
      <c r="B349">
        <v>70.04834396072323</v>
      </c>
      <c r="C349">
        <v>-2.6483439607232242</v>
      </c>
    </row>
    <row r="350" spans="1:3" x14ac:dyDescent="0.3">
      <c r="A350">
        <v>313</v>
      </c>
      <c r="B350">
        <v>69.66943413556659</v>
      </c>
      <c r="C350">
        <v>-2.8694341355665927</v>
      </c>
    </row>
    <row r="351" spans="1:3" x14ac:dyDescent="0.3">
      <c r="A351">
        <v>314</v>
      </c>
      <c r="B351">
        <v>69.326384040784362</v>
      </c>
      <c r="C351">
        <v>-3.1263840407843588</v>
      </c>
    </row>
    <row r="352" spans="1:3" x14ac:dyDescent="0.3">
      <c r="A352">
        <v>315</v>
      </c>
      <c r="B352">
        <v>69.253243951541577</v>
      </c>
      <c r="C352">
        <v>-3.5532439515415746</v>
      </c>
    </row>
    <row r="353" spans="1:3" x14ac:dyDescent="0.3">
      <c r="A353">
        <v>316</v>
      </c>
      <c r="B353">
        <v>69.140433110945352</v>
      </c>
      <c r="C353">
        <v>-4.040433110945358</v>
      </c>
    </row>
    <row r="354" spans="1:3" x14ac:dyDescent="0.3">
      <c r="A354">
        <v>317</v>
      </c>
      <c r="B354">
        <v>71.922263399389465</v>
      </c>
      <c r="C354">
        <v>-7.4222633993894647</v>
      </c>
    </row>
    <row r="355" spans="1:3" x14ac:dyDescent="0.3">
      <c r="A355">
        <v>318</v>
      </c>
      <c r="B355">
        <v>68.145368410909853</v>
      </c>
      <c r="C355">
        <v>-4.2453684109098546</v>
      </c>
    </row>
    <row r="356" spans="1:3" x14ac:dyDescent="0.3">
      <c r="A356">
        <v>319</v>
      </c>
      <c r="B356">
        <v>67.558502765952696</v>
      </c>
      <c r="C356">
        <v>-4.2585027659526986</v>
      </c>
    </row>
    <row r="357" spans="1:3" x14ac:dyDescent="0.3">
      <c r="A357">
        <v>320</v>
      </c>
      <c r="B357">
        <v>67.624551808040096</v>
      </c>
      <c r="C357">
        <v>-5.0245518080400942</v>
      </c>
    </row>
    <row r="358" spans="1:3" x14ac:dyDescent="0.3">
      <c r="A358">
        <v>321</v>
      </c>
      <c r="B358">
        <v>72.449231086934034</v>
      </c>
      <c r="C358">
        <v>4.9507689130659713</v>
      </c>
    </row>
    <row r="359" spans="1:3" x14ac:dyDescent="0.3">
      <c r="A359">
        <v>322</v>
      </c>
      <c r="B359">
        <v>73.087991758131565</v>
      </c>
      <c r="C359">
        <v>4.1120082418684376</v>
      </c>
    </row>
    <row r="360" spans="1:3" x14ac:dyDescent="0.3">
      <c r="A360">
        <v>323</v>
      </c>
      <c r="B360">
        <v>74.254313463233871</v>
      </c>
      <c r="C360">
        <v>2.7456865367661294</v>
      </c>
    </row>
    <row r="361" spans="1:3" x14ac:dyDescent="0.3">
      <c r="A361">
        <v>324</v>
      </c>
      <c r="B361">
        <v>73.13629162826156</v>
      </c>
      <c r="C361">
        <v>3.6637083717384371</v>
      </c>
    </row>
    <row r="362" spans="1:3" x14ac:dyDescent="0.3">
      <c r="A362">
        <v>325</v>
      </c>
      <c r="B362">
        <v>72.58228679412565</v>
      </c>
      <c r="C362">
        <v>4.3177132058743553</v>
      </c>
    </row>
    <row r="363" spans="1:3" x14ac:dyDescent="0.3">
      <c r="A363">
        <v>326</v>
      </c>
      <c r="B363">
        <v>70.525062247359429</v>
      </c>
      <c r="C363">
        <v>5.8749377526405766</v>
      </c>
    </row>
    <row r="364" spans="1:3" x14ac:dyDescent="0.3">
      <c r="A364">
        <v>327</v>
      </c>
      <c r="B364">
        <v>67.725858213384441</v>
      </c>
      <c r="C364">
        <v>8.374141786615553</v>
      </c>
    </row>
    <row r="365" spans="1:3" x14ac:dyDescent="0.3">
      <c r="A365">
        <v>328</v>
      </c>
      <c r="B365">
        <v>72.760175937911811</v>
      </c>
      <c r="C365">
        <v>3.2398240620881893</v>
      </c>
    </row>
    <row r="366" spans="1:3" x14ac:dyDescent="0.3">
      <c r="A366">
        <v>329</v>
      </c>
      <c r="B366">
        <v>74.271774587534324</v>
      </c>
      <c r="C366">
        <v>1.1282254124656816</v>
      </c>
    </row>
    <row r="367" spans="1:3" x14ac:dyDescent="0.3">
      <c r="A367">
        <v>330</v>
      </c>
      <c r="B367">
        <v>73.411646928941138</v>
      </c>
      <c r="C367">
        <v>2.2883530710588644</v>
      </c>
    </row>
    <row r="368" spans="1:3" x14ac:dyDescent="0.3">
      <c r="A368">
        <v>331</v>
      </c>
      <c r="B368">
        <v>67.365908197909931</v>
      </c>
      <c r="C368">
        <v>7.6340918020900688</v>
      </c>
    </row>
    <row r="369" spans="1:3" x14ac:dyDescent="0.3">
      <c r="A369">
        <v>332</v>
      </c>
      <c r="B369">
        <v>67.052089422092806</v>
      </c>
      <c r="C369">
        <v>8.4479105779071944</v>
      </c>
    </row>
    <row r="370" spans="1:3" x14ac:dyDescent="0.3">
      <c r="A370">
        <v>333</v>
      </c>
      <c r="B370">
        <v>68.494300379129001</v>
      </c>
      <c r="C370">
        <v>6.7056996208710018</v>
      </c>
    </row>
    <row r="371" spans="1:3" x14ac:dyDescent="0.3">
      <c r="A371">
        <v>334</v>
      </c>
      <c r="B371">
        <v>66.181379177616407</v>
      </c>
      <c r="C371">
        <v>9.218620822383599</v>
      </c>
    </row>
    <row r="372" spans="1:3" x14ac:dyDescent="0.3">
      <c r="A372">
        <v>335</v>
      </c>
      <c r="B372">
        <v>66.837453863721734</v>
      </c>
      <c r="C372">
        <v>8.0625461362782715</v>
      </c>
    </row>
    <row r="373" spans="1:3" x14ac:dyDescent="0.3">
      <c r="A373">
        <v>336</v>
      </c>
      <c r="B373">
        <v>63.736853431264493</v>
      </c>
      <c r="C373">
        <v>10.863146568735502</v>
      </c>
    </row>
    <row r="374" spans="1:3" x14ac:dyDescent="0.3">
      <c r="A374">
        <v>337</v>
      </c>
      <c r="B374">
        <v>68.171755666197356</v>
      </c>
      <c r="C374">
        <v>-2.4717556661973532</v>
      </c>
    </row>
    <row r="375" spans="1:3" x14ac:dyDescent="0.3">
      <c r="A375">
        <v>338</v>
      </c>
      <c r="B375">
        <v>67.424171751497852</v>
      </c>
      <c r="C375">
        <v>-2.3241717514978575</v>
      </c>
    </row>
    <row r="376" spans="1:3" x14ac:dyDescent="0.3">
      <c r="A376">
        <v>339</v>
      </c>
      <c r="B376">
        <v>66.356838077864722</v>
      </c>
      <c r="C376">
        <v>-2.1568380778647196</v>
      </c>
    </row>
    <row r="377" spans="1:3" x14ac:dyDescent="0.3">
      <c r="A377">
        <v>340</v>
      </c>
      <c r="B377">
        <v>70.079317211995658</v>
      </c>
      <c r="C377">
        <v>-6.6793172119956594</v>
      </c>
    </row>
    <row r="378" spans="1:3" x14ac:dyDescent="0.3">
      <c r="A378">
        <v>341</v>
      </c>
      <c r="B378">
        <v>66.035092427535133</v>
      </c>
      <c r="C378">
        <v>-3.8350924275351304</v>
      </c>
    </row>
    <row r="379" spans="1:3" x14ac:dyDescent="0.3">
      <c r="A379">
        <v>342</v>
      </c>
      <c r="B379">
        <v>65.116839825150848</v>
      </c>
      <c r="C379">
        <v>-4.0168398251508464</v>
      </c>
    </row>
    <row r="380" spans="1:3" x14ac:dyDescent="0.3">
      <c r="A380">
        <v>343</v>
      </c>
      <c r="B380">
        <v>62.446082087003624</v>
      </c>
      <c r="C380">
        <v>-3.2460820870036216</v>
      </c>
    </row>
    <row r="381" spans="1:3" x14ac:dyDescent="0.3">
      <c r="A381">
        <v>344</v>
      </c>
      <c r="B381">
        <v>60.331034996937589</v>
      </c>
      <c r="C381">
        <v>-2.8310349969375892</v>
      </c>
    </row>
    <row r="382" spans="1:3" x14ac:dyDescent="0.3">
      <c r="A382">
        <v>345</v>
      </c>
      <c r="B382">
        <v>59.674431003144321</v>
      </c>
      <c r="C382">
        <v>-2.774431003144322</v>
      </c>
    </row>
    <row r="383" spans="1:3" x14ac:dyDescent="0.3">
      <c r="A383">
        <v>346</v>
      </c>
      <c r="B383">
        <v>58.062820500647518</v>
      </c>
      <c r="C383">
        <v>-3.2628205006475213</v>
      </c>
    </row>
    <row r="384" spans="1:3" x14ac:dyDescent="0.3">
      <c r="A384">
        <v>347</v>
      </c>
      <c r="B384">
        <v>53.353862005332338</v>
      </c>
      <c r="C384">
        <v>-1.6538620053323356</v>
      </c>
    </row>
    <row r="385" spans="1:3" x14ac:dyDescent="0.3">
      <c r="A385">
        <v>348</v>
      </c>
      <c r="B385">
        <v>47.211140864715901</v>
      </c>
      <c r="C385">
        <v>0.88885913528410043</v>
      </c>
    </row>
    <row r="386" spans="1:3" x14ac:dyDescent="0.3">
      <c r="A386">
        <v>349</v>
      </c>
      <c r="B386">
        <v>44.241295271553369</v>
      </c>
      <c r="C386">
        <v>2.1587047284466294</v>
      </c>
    </row>
    <row r="387" spans="1:3" x14ac:dyDescent="0.3">
      <c r="A387">
        <v>350</v>
      </c>
      <c r="B387">
        <v>43.1287608334015</v>
      </c>
      <c r="C387">
        <v>2.8712391665984995</v>
      </c>
    </row>
    <row r="388" spans="1:3" x14ac:dyDescent="0.3">
      <c r="A388">
        <v>351</v>
      </c>
      <c r="B388">
        <v>40.592517667096629</v>
      </c>
      <c r="C388">
        <v>6.1074823329033734</v>
      </c>
    </row>
    <row r="389" spans="1:3" x14ac:dyDescent="0.3">
      <c r="A389">
        <v>352</v>
      </c>
      <c r="B389">
        <v>41.759506433958741</v>
      </c>
      <c r="C389">
        <v>6.0404935660412562</v>
      </c>
    </row>
    <row r="390" spans="1:3" x14ac:dyDescent="0.3">
      <c r="A390">
        <v>353</v>
      </c>
      <c r="B390">
        <v>74.007580995829088</v>
      </c>
      <c r="C390">
        <v>0.99241900417091244</v>
      </c>
    </row>
    <row r="391" spans="1:3" x14ac:dyDescent="0.3">
      <c r="A391">
        <v>354</v>
      </c>
      <c r="B391">
        <v>74.568431089566687</v>
      </c>
      <c r="C391">
        <v>0.23156891043331029</v>
      </c>
    </row>
    <row r="392" spans="1:3" x14ac:dyDescent="0.3">
      <c r="A392">
        <v>355</v>
      </c>
      <c r="B392">
        <v>74.843398242405442</v>
      </c>
      <c r="C392">
        <v>-0.14339824240543919</v>
      </c>
    </row>
    <row r="393" spans="1:3" x14ac:dyDescent="0.3">
      <c r="A393">
        <v>356</v>
      </c>
      <c r="B393">
        <v>74.971026042348385</v>
      </c>
      <c r="C393">
        <v>-0.47102604234838452</v>
      </c>
    </row>
    <row r="394" spans="1:3" x14ac:dyDescent="0.3">
      <c r="A394">
        <v>357</v>
      </c>
      <c r="B394">
        <v>74.924660808333456</v>
      </c>
      <c r="C394">
        <v>-0.82466080833346211</v>
      </c>
    </row>
    <row r="395" spans="1:3" x14ac:dyDescent="0.3">
      <c r="A395">
        <v>358</v>
      </c>
      <c r="B395">
        <v>74.70103764049027</v>
      </c>
      <c r="C395">
        <v>-0.90103764049027291</v>
      </c>
    </row>
    <row r="396" spans="1:3" x14ac:dyDescent="0.3">
      <c r="A396">
        <v>359</v>
      </c>
      <c r="B396">
        <v>74.463541706159617</v>
      </c>
      <c r="C396">
        <v>-0.86354170615962289</v>
      </c>
    </row>
    <row r="397" spans="1:3" x14ac:dyDescent="0.3">
      <c r="A397">
        <v>360</v>
      </c>
      <c r="B397">
        <v>71.941400485886632</v>
      </c>
      <c r="C397">
        <v>1.4585995141133736</v>
      </c>
    </row>
    <row r="398" spans="1:3" x14ac:dyDescent="0.3">
      <c r="A398">
        <v>361</v>
      </c>
      <c r="B398">
        <v>74.258627020968419</v>
      </c>
      <c r="C398">
        <v>-0.95862702096842156</v>
      </c>
    </row>
    <row r="399" spans="1:3" x14ac:dyDescent="0.3">
      <c r="A399">
        <v>362</v>
      </c>
      <c r="B399">
        <v>73.885487421014147</v>
      </c>
      <c r="C399">
        <v>-0.88548742101414746</v>
      </c>
    </row>
    <row r="400" spans="1:3" x14ac:dyDescent="0.3">
      <c r="A400">
        <v>363</v>
      </c>
      <c r="B400">
        <v>73.800612799844913</v>
      </c>
      <c r="C400">
        <v>-1.1006127998449102</v>
      </c>
    </row>
    <row r="401" spans="1:3" x14ac:dyDescent="0.3">
      <c r="A401">
        <v>364</v>
      </c>
      <c r="B401">
        <v>76.425937931844317</v>
      </c>
      <c r="C401">
        <v>-4.4259379318443166</v>
      </c>
    </row>
    <row r="402" spans="1:3" x14ac:dyDescent="0.3">
      <c r="A402">
        <v>365</v>
      </c>
      <c r="B402">
        <v>74.118741329951717</v>
      </c>
      <c r="C402">
        <v>-2.3187413299517203</v>
      </c>
    </row>
    <row r="403" spans="1:3" x14ac:dyDescent="0.3">
      <c r="A403">
        <v>366</v>
      </c>
      <c r="B403">
        <v>74.041862556102245</v>
      </c>
      <c r="C403">
        <v>-2.6418625561022395</v>
      </c>
    </row>
    <row r="404" spans="1:3" x14ac:dyDescent="0.3">
      <c r="A404">
        <v>367</v>
      </c>
      <c r="B404">
        <v>73.996007442445332</v>
      </c>
      <c r="C404">
        <v>-2.9960074424453325</v>
      </c>
    </row>
    <row r="405" spans="1:3" x14ac:dyDescent="0.3">
      <c r="A405">
        <v>368</v>
      </c>
      <c r="B405">
        <v>74.014587810077899</v>
      </c>
      <c r="C405">
        <v>0.98541218992210133</v>
      </c>
    </row>
    <row r="406" spans="1:3" x14ac:dyDescent="0.3">
      <c r="A406">
        <v>369</v>
      </c>
      <c r="B406">
        <v>73.979607453223494</v>
      </c>
      <c r="C406">
        <v>3.7203925467765089</v>
      </c>
    </row>
    <row r="407" spans="1:3" x14ac:dyDescent="0.3">
      <c r="A407">
        <v>370</v>
      </c>
      <c r="B407">
        <v>72.951805004123045</v>
      </c>
      <c r="C407">
        <v>4.6481949958769491</v>
      </c>
    </row>
    <row r="408" spans="1:3" x14ac:dyDescent="0.3">
      <c r="A408">
        <v>371</v>
      </c>
      <c r="B408">
        <v>75.759617635945744</v>
      </c>
      <c r="C408">
        <v>1.3403823640542498</v>
      </c>
    </row>
    <row r="409" spans="1:3" x14ac:dyDescent="0.3">
      <c r="A409">
        <v>372</v>
      </c>
      <c r="B409">
        <v>75.835855376376244</v>
      </c>
      <c r="C409">
        <v>2.4641446236237528</v>
      </c>
    </row>
    <row r="410" spans="1:3" x14ac:dyDescent="0.3">
      <c r="A410">
        <v>373</v>
      </c>
      <c r="B410">
        <v>73.453153161537287</v>
      </c>
      <c r="C410">
        <v>3.9468468384627187</v>
      </c>
    </row>
    <row r="411" spans="1:3" x14ac:dyDescent="0.3">
      <c r="A411">
        <v>374</v>
      </c>
      <c r="B411">
        <v>75.012958452512663</v>
      </c>
      <c r="C411">
        <v>1.8870415474873425</v>
      </c>
    </row>
    <row r="412" spans="1:3" x14ac:dyDescent="0.3">
      <c r="A412">
        <v>375</v>
      </c>
      <c r="B412">
        <v>74.285320934191105</v>
      </c>
      <c r="C412">
        <v>2.5146790658088918</v>
      </c>
    </row>
    <row r="413" spans="1:3" x14ac:dyDescent="0.3">
      <c r="A413">
        <v>376</v>
      </c>
      <c r="B413">
        <v>74.95821723575618</v>
      </c>
      <c r="C413">
        <v>2.2417827642438226</v>
      </c>
    </row>
    <row r="414" spans="1:3" x14ac:dyDescent="0.3">
      <c r="A414">
        <v>377</v>
      </c>
      <c r="B414">
        <v>76.041449786334994</v>
      </c>
      <c r="C414">
        <v>-4.1449786334993632E-2</v>
      </c>
    </row>
    <row r="415" spans="1:3" x14ac:dyDescent="0.3">
      <c r="A415">
        <v>378</v>
      </c>
      <c r="B415">
        <v>72.518114060134408</v>
      </c>
      <c r="C415">
        <v>3.7818859398655889</v>
      </c>
    </row>
    <row r="416" spans="1:3" x14ac:dyDescent="0.3">
      <c r="A416">
        <v>379</v>
      </c>
      <c r="B416">
        <v>72.256536909238875</v>
      </c>
      <c r="C416">
        <v>3.9434630907611279</v>
      </c>
    </row>
    <row r="417" spans="1:3" x14ac:dyDescent="0.3">
      <c r="A417">
        <v>380</v>
      </c>
      <c r="B417">
        <v>71.609057114800109</v>
      </c>
      <c r="C417">
        <v>4.7909428851998968</v>
      </c>
    </row>
    <row r="418" spans="1:3" x14ac:dyDescent="0.3">
      <c r="A418">
        <v>381</v>
      </c>
      <c r="B418">
        <v>72.842721397113465</v>
      </c>
      <c r="C418">
        <v>3.1572786028865352</v>
      </c>
    </row>
    <row r="419" spans="1:3" x14ac:dyDescent="0.3">
      <c r="A419">
        <v>382</v>
      </c>
      <c r="B419">
        <v>72.653100618154127</v>
      </c>
      <c r="C419">
        <v>2.1468993818458699</v>
      </c>
    </row>
    <row r="420" spans="1:3" x14ac:dyDescent="0.3">
      <c r="A420">
        <v>383</v>
      </c>
      <c r="B420">
        <v>74.0243684609231</v>
      </c>
      <c r="C420">
        <v>0.67563153907690321</v>
      </c>
    </row>
    <row r="421" spans="1:3" x14ac:dyDescent="0.3">
      <c r="A421">
        <v>384</v>
      </c>
      <c r="B421">
        <v>73.151552010035772</v>
      </c>
      <c r="C421">
        <v>1.2484479899642338</v>
      </c>
    </row>
    <row r="422" spans="1:3" x14ac:dyDescent="0.3">
      <c r="A422">
        <v>385</v>
      </c>
      <c r="B422">
        <v>76.704322731336717</v>
      </c>
      <c r="C422">
        <v>-2.2043227313367169</v>
      </c>
    </row>
    <row r="423" spans="1:3" x14ac:dyDescent="0.3">
      <c r="A423">
        <v>386</v>
      </c>
      <c r="B423">
        <v>79.038729036605531</v>
      </c>
      <c r="C423">
        <v>-4.7387290366055339</v>
      </c>
    </row>
    <row r="424" spans="1:3" x14ac:dyDescent="0.3">
      <c r="A424">
        <v>387</v>
      </c>
      <c r="B424">
        <v>81.399744087413325</v>
      </c>
      <c r="C424">
        <v>-7.2997440874133304</v>
      </c>
    </row>
    <row r="425" spans="1:3" x14ac:dyDescent="0.3">
      <c r="A425">
        <v>388</v>
      </c>
      <c r="B425">
        <v>79.005238054438479</v>
      </c>
      <c r="C425">
        <v>-5.1052380544384732</v>
      </c>
    </row>
    <row r="426" spans="1:3" x14ac:dyDescent="0.3">
      <c r="A426">
        <v>389</v>
      </c>
      <c r="B426">
        <v>78.815418882573155</v>
      </c>
      <c r="C426">
        <v>-5.1154188825731524</v>
      </c>
    </row>
    <row r="427" spans="1:3" x14ac:dyDescent="0.3">
      <c r="A427">
        <v>390</v>
      </c>
      <c r="B427">
        <v>78.519205362186597</v>
      </c>
      <c r="C427">
        <v>-5.1192053621865909</v>
      </c>
    </row>
    <row r="428" spans="1:3" x14ac:dyDescent="0.3">
      <c r="A428">
        <v>391</v>
      </c>
      <c r="B428">
        <v>78.460431352252513</v>
      </c>
      <c r="C428">
        <v>-5.2604313522525104</v>
      </c>
    </row>
    <row r="429" spans="1:3" x14ac:dyDescent="0.3">
      <c r="A429">
        <v>392</v>
      </c>
      <c r="B429">
        <v>78.468293511850888</v>
      </c>
      <c r="C429">
        <v>-5.5682935118508823</v>
      </c>
    </row>
    <row r="430" spans="1:3" x14ac:dyDescent="0.3">
      <c r="A430">
        <v>393</v>
      </c>
      <c r="B430">
        <v>75.293739301855481</v>
      </c>
      <c r="C430">
        <v>-2.6937393018554872</v>
      </c>
    </row>
    <row r="431" spans="1:3" x14ac:dyDescent="0.3">
      <c r="A431">
        <v>394</v>
      </c>
      <c r="B431">
        <v>74.960863140032203</v>
      </c>
      <c r="C431">
        <v>-2.7608631400321997</v>
      </c>
    </row>
    <row r="432" spans="1:3" x14ac:dyDescent="0.3">
      <c r="A432">
        <v>395</v>
      </c>
      <c r="B432">
        <v>80.155870676277289</v>
      </c>
      <c r="C432">
        <v>-8.0558706762772943</v>
      </c>
    </row>
    <row r="433" spans="1:3" x14ac:dyDescent="0.3">
      <c r="A433">
        <v>396</v>
      </c>
      <c r="B433">
        <v>77.637240815167985</v>
      </c>
      <c r="C433">
        <v>-5.4372408151679821</v>
      </c>
    </row>
    <row r="434" spans="1:3" x14ac:dyDescent="0.3">
      <c r="A434">
        <v>397</v>
      </c>
      <c r="B434">
        <v>77.53128824814705</v>
      </c>
      <c r="C434">
        <v>-5.5312882481470496</v>
      </c>
    </row>
    <row r="435" spans="1:3" x14ac:dyDescent="0.3">
      <c r="A435">
        <v>398</v>
      </c>
      <c r="B435">
        <v>76.975445368060235</v>
      </c>
      <c r="C435">
        <v>-5.1754453680602381</v>
      </c>
    </row>
    <row r="436" spans="1:3" x14ac:dyDescent="0.3">
      <c r="A436">
        <v>399</v>
      </c>
      <c r="B436">
        <v>79.546117133174135</v>
      </c>
      <c r="C436">
        <v>-7.9461171331741411</v>
      </c>
    </row>
    <row r="437" spans="1:3" x14ac:dyDescent="0.3">
      <c r="A437">
        <v>400</v>
      </c>
      <c r="B437">
        <v>76.694214708823665</v>
      </c>
      <c r="C437">
        <v>-5.5942147088236709</v>
      </c>
    </row>
    <row r="438" spans="1:3" x14ac:dyDescent="0.3">
      <c r="A438">
        <v>401</v>
      </c>
      <c r="B438">
        <v>67.266284640853186</v>
      </c>
      <c r="C438">
        <v>-7.3662846408531877</v>
      </c>
    </row>
    <row r="439" spans="1:3" x14ac:dyDescent="0.3">
      <c r="A439">
        <v>402</v>
      </c>
      <c r="B439">
        <v>62.611845190717958</v>
      </c>
      <c r="C439">
        <v>-3.3118451907179605</v>
      </c>
    </row>
    <row r="440" spans="1:3" x14ac:dyDescent="0.3">
      <c r="A440">
        <v>403</v>
      </c>
      <c r="B440">
        <v>67.35971310302871</v>
      </c>
      <c r="C440">
        <v>-8.3597131030287102</v>
      </c>
    </row>
    <row r="441" spans="1:3" x14ac:dyDescent="0.3">
      <c r="A441">
        <v>404</v>
      </c>
      <c r="B441">
        <v>58.078597698373201</v>
      </c>
      <c r="C441">
        <v>0.52140230162680012</v>
      </c>
    </row>
    <row r="442" spans="1:3" x14ac:dyDescent="0.3">
      <c r="A442">
        <v>405</v>
      </c>
      <c r="B442">
        <v>60.408997263427558</v>
      </c>
      <c r="C442">
        <v>-2.3089972634275568</v>
      </c>
    </row>
    <row r="443" spans="1:3" x14ac:dyDescent="0.3">
      <c r="A443">
        <v>406</v>
      </c>
      <c r="B443">
        <v>59.761198236758204</v>
      </c>
      <c r="C443">
        <v>-2.2611982367582044</v>
      </c>
    </row>
    <row r="444" spans="1:3" x14ac:dyDescent="0.3">
      <c r="A444">
        <v>407</v>
      </c>
      <c r="B444">
        <v>61.663601213893223</v>
      </c>
      <c r="C444">
        <v>-4.7636012138932244</v>
      </c>
    </row>
    <row r="445" spans="1:3" x14ac:dyDescent="0.3">
      <c r="A445">
        <v>408</v>
      </c>
      <c r="B445">
        <v>61.122034623866014</v>
      </c>
      <c r="C445">
        <v>-5.0220346238660127</v>
      </c>
    </row>
    <row r="446" spans="1:3" x14ac:dyDescent="0.3">
      <c r="A446">
        <v>409</v>
      </c>
      <c r="B446">
        <v>60.492666212117513</v>
      </c>
      <c r="C446">
        <v>-5.1926662121175156</v>
      </c>
    </row>
    <row r="447" spans="1:3" x14ac:dyDescent="0.3">
      <c r="A447">
        <v>410</v>
      </c>
      <c r="B447">
        <v>64.327500811905949</v>
      </c>
      <c r="C447">
        <v>-10.027500811905952</v>
      </c>
    </row>
    <row r="448" spans="1:3" x14ac:dyDescent="0.3">
      <c r="A448">
        <v>411</v>
      </c>
      <c r="B448">
        <v>56.557286309040236</v>
      </c>
      <c r="C448">
        <v>-3.2572863090402393</v>
      </c>
    </row>
    <row r="449" spans="1:3" x14ac:dyDescent="0.3">
      <c r="A449">
        <v>412</v>
      </c>
      <c r="B449">
        <v>55.676471676421166</v>
      </c>
      <c r="C449">
        <v>-3.276471676421167</v>
      </c>
    </row>
    <row r="450" spans="1:3" x14ac:dyDescent="0.3">
      <c r="A450">
        <v>413</v>
      </c>
      <c r="B450">
        <v>55.26964728414714</v>
      </c>
      <c r="C450">
        <v>-3.669647284147139</v>
      </c>
    </row>
    <row r="451" spans="1:3" x14ac:dyDescent="0.3">
      <c r="A451">
        <v>414</v>
      </c>
      <c r="B451">
        <v>54.180094843772764</v>
      </c>
      <c r="C451">
        <v>-3.1800948437727641</v>
      </c>
    </row>
    <row r="452" spans="1:3" x14ac:dyDescent="0.3">
      <c r="A452">
        <v>415</v>
      </c>
      <c r="B452">
        <v>53.370038761864301</v>
      </c>
      <c r="C452">
        <v>2.6299612381356994</v>
      </c>
    </row>
    <row r="453" spans="1:3" x14ac:dyDescent="0.3">
      <c r="A453">
        <v>416</v>
      </c>
      <c r="B453">
        <v>51.89120284902868</v>
      </c>
      <c r="C453">
        <v>-0.89120284902868008</v>
      </c>
    </row>
    <row r="454" spans="1:3" x14ac:dyDescent="0.3">
      <c r="A454">
        <v>417</v>
      </c>
      <c r="B454">
        <v>64.329628397079716</v>
      </c>
      <c r="C454">
        <v>-4.7296283970797148</v>
      </c>
    </row>
    <row r="455" spans="1:3" x14ac:dyDescent="0.3">
      <c r="A455">
        <v>418</v>
      </c>
      <c r="B455">
        <v>63.53620159972256</v>
      </c>
      <c r="C455">
        <v>-4.4362015997225583</v>
      </c>
    </row>
    <row r="456" spans="1:3" x14ac:dyDescent="0.3">
      <c r="A456">
        <v>419</v>
      </c>
      <c r="B456">
        <v>67.702912775133754</v>
      </c>
      <c r="C456">
        <v>-9.1029127751337526</v>
      </c>
    </row>
    <row r="457" spans="1:3" x14ac:dyDescent="0.3">
      <c r="A457">
        <v>420</v>
      </c>
      <c r="B457">
        <v>62.735977001302814</v>
      </c>
      <c r="C457">
        <v>-4.735977001302814</v>
      </c>
    </row>
    <row r="458" spans="1:3" x14ac:dyDescent="0.3">
      <c r="A458">
        <v>421</v>
      </c>
      <c r="B458">
        <v>63.30389594203227</v>
      </c>
      <c r="C458">
        <v>-5.9038959420322712</v>
      </c>
    </row>
    <row r="459" spans="1:3" x14ac:dyDescent="0.3">
      <c r="A459">
        <v>422</v>
      </c>
      <c r="B459">
        <v>67.604449928903293</v>
      </c>
      <c r="C459">
        <v>-10.804449928903296</v>
      </c>
    </row>
    <row r="460" spans="1:3" x14ac:dyDescent="0.3">
      <c r="A460">
        <v>423</v>
      </c>
      <c r="B460">
        <v>62.024500161327978</v>
      </c>
      <c r="C460">
        <v>-5.8245001613279754</v>
      </c>
    </row>
    <row r="461" spans="1:3" x14ac:dyDescent="0.3">
      <c r="A461">
        <v>424</v>
      </c>
      <c r="B461">
        <v>66.193908739673233</v>
      </c>
      <c r="C461">
        <v>-10.893908739673236</v>
      </c>
    </row>
    <row r="462" spans="1:3" x14ac:dyDescent="0.3">
      <c r="A462">
        <v>425</v>
      </c>
      <c r="B462">
        <v>61.386338957205147</v>
      </c>
      <c r="C462">
        <v>-6.5863389572051503</v>
      </c>
    </row>
    <row r="463" spans="1:3" x14ac:dyDescent="0.3">
      <c r="A463">
        <v>426</v>
      </c>
      <c r="B463">
        <v>59.30250427075358</v>
      </c>
      <c r="C463">
        <v>-5.2025042707535789</v>
      </c>
    </row>
    <row r="464" spans="1:3" x14ac:dyDescent="0.3">
      <c r="A464">
        <v>427</v>
      </c>
      <c r="B464">
        <v>58.786698196875676</v>
      </c>
      <c r="C464">
        <v>-5.3866981968756775</v>
      </c>
    </row>
    <row r="465" spans="1:3" x14ac:dyDescent="0.3">
      <c r="A465">
        <v>428</v>
      </c>
      <c r="B465">
        <v>58.139919836940926</v>
      </c>
      <c r="C465">
        <v>-5.5399198369409248</v>
      </c>
    </row>
    <row r="466" spans="1:3" x14ac:dyDescent="0.3">
      <c r="A466">
        <v>429</v>
      </c>
      <c r="B466">
        <v>57.271752939294466</v>
      </c>
      <c r="C466">
        <v>-5.371752939294467</v>
      </c>
    </row>
    <row r="467" spans="1:3" x14ac:dyDescent="0.3">
      <c r="A467">
        <v>430</v>
      </c>
      <c r="B467">
        <v>56.991978204460281</v>
      </c>
      <c r="C467">
        <v>-5.4919782044602812</v>
      </c>
    </row>
    <row r="468" spans="1:3" x14ac:dyDescent="0.3">
      <c r="A468">
        <v>431</v>
      </c>
      <c r="B468">
        <v>57.000453025214561</v>
      </c>
      <c r="C468">
        <v>-5.7004530252145642</v>
      </c>
    </row>
    <row r="469" spans="1:3" x14ac:dyDescent="0.3">
      <c r="A469">
        <v>432</v>
      </c>
      <c r="B469">
        <v>55.010917804223666</v>
      </c>
      <c r="C469">
        <v>2.9890821957763336</v>
      </c>
    </row>
    <row r="470" spans="1:3" x14ac:dyDescent="0.3">
      <c r="A470">
        <v>433</v>
      </c>
      <c r="B470">
        <v>56.721265020706241</v>
      </c>
      <c r="C470">
        <v>-3.4212650207062438</v>
      </c>
    </row>
    <row r="471" spans="1:3" x14ac:dyDescent="0.3">
      <c r="A471">
        <v>434</v>
      </c>
      <c r="B471">
        <v>61.60829441401021</v>
      </c>
      <c r="C471">
        <v>-8.8082944140102128</v>
      </c>
    </row>
    <row r="472" spans="1:3" x14ac:dyDescent="0.3">
      <c r="A472">
        <v>435</v>
      </c>
      <c r="B472">
        <v>53.846277081528491</v>
      </c>
      <c r="C472">
        <v>-1.5462770815284941</v>
      </c>
    </row>
    <row r="473" spans="1:3" x14ac:dyDescent="0.3">
      <c r="A473">
        <v>436</v>
      </c>
      <c r="B473">
        <v>56.082064946530039</v>
      </c>
      <c r="C473">
        <v>-4.0820649465300392</v>
      </c>
    </row>
    <row r="474" spans="1:3" x14ac:dyDescent="0.3">
      <c r="A474">
        <v>437</v>
      </c>
      <c r="B474">
        <v>54.342786729300776</v>
      </c>
      <c r="C474">
        <v>-2.6427867293007736</v>
      </c>
    </row>
    <row r="475" spans="1:3" x14ac:dyDescent="0.3">
      <c r="A475">
        <v>438</v>
      </c>
      <c r="B475">
        <v>55.719034927834919</v>
      </c>
      <c r="C475">
        <v>-4.2190349278349188</v>
      </c>
    </row>
    <row r="476" spans="1:3" x14ac:dyDescent="0.3">
      <c r="A476">
        <v>439</v>
      </c>
      <c r="B476">
        <v>55.004993335071141</v>
      </c>
      <c r="C476">
        <v>-4.0049933350711413</v>
      </c>
    </row>
    <row r="477" spans="1:3" x14ac:dyDescent="0.3">
      <c r="A477">
        <v>440</v>
      </c>
      <c r="B477">
        <v>53.660981832906451</v>
      </c>
      <c r="C477">
        <v>0.33901816709354904</v>
      </c>
    </row>
    <row r="478" spans="1:3" x14ac:dyDescent="0.3">
      <c r="A478">
        <v>441</v>
      </c>
      <c r="B478">
        <v>53.352134292867355</v>
      </c>
      <c r="C478">
        <v>-3.4521342928673562</v>
      </c>
    </row>
    <row r="479" spans="1:3" x14ac:dyDescent="0.3">
      <c r="A479">
        <v>442</v>
      </c>
      <c r="B479">
        <v>52.973667768645385</v>
      </c>
      <c r="C479">
        <v>-3.5736677686453859</v>
      </c>
    </row>
    <row r="480" spans="1:3" x14ac:dyDescent="0.3">
      <c r="A480">
        <v>443</v>
      </c>
      <c r="B480">
        <v>53.033923945082279</v>
      </c>
      <c r="C480">
        <v>-4.333923945082276</v>
      </c>
    </row>
    <row r="481" spans="1:3" x14ac:dyDescent="0.3">
      <c r="A481">
        <v>444</v>
      </c>
      <c r="B481">
        <v>52.103541355730464</v>
      </c>
      <c r="C481">
        <v>-3.9035413557304608</v>
      </c>
    </row>
    <row r="482" spans="1:3" x14ac:dyDescent="0.3">
      <c r="A482">
        <v>445</v>
      </c>
      <c r="B482">
        <v>50.539677899915013</v>
      </c>
      <c r="C482">
        <v>-2.5396778999150129</v>
      </c>
    </row>
    <row r="483" spans="1:3" x14ac:dyDescent="0.3">
      <c r="A483">
        <v>446</v>
      </c>
      <c r="B483">
        <v>48.700703840171535</v>
      </c>
      <c r="C483">
        <v>-1.000703840171532</v>
      </c>
    </row>
    <row r="484" spans="1:3" x14ac:dyDescent="0.3">
      <c r="A484">
        <v>447</v>
      </c>
      <c r="B484">
        <v>49.297460653423379</v>
      </c>
      <c r="C484">
        <v>-1.4974606534233814</v>
      </c>
    </row>
    <row r="485" spans="1:3" x14ac:dyDescent="0.3">
      <c r="A485">
        <v>448</v>
      </c>
      <c r="B485">
        <v>51.089617463270514</v>
      </c>
      <c r="C485">
        <v>-3.1896174632705154</v>
      </c>
    </row>
    <row r="486" spans="1:3" x14ac:dyDescent="0.3">
      <c r="A486">
        <v>449</v>
      </c>
      <c r="B486">
        <v>70.726060544903262</v>
      </c>
      <c r="C486">
        <v>2.5739394550967347</v>
      </c>
    </row>
    <row r="487" spans="1:3" x14ac:dyDescent="0.3">
      <c r="A487">
        <v>450</v>
      </c>
      <c r="B487">
        <v>68.873307233405669</v>
      </c>
      <c r="C487">
        <v>4.1266927665943314</v>
      </c>
    </row>
    <row r="488" spans="1:3" x14ac:dyDescent="0.3">
      <c r="A488">
        <v>451</v>
      </c>
      <c r="B488">
        <v>71.96995066402495</v>
      </c>
      <c r="C488">
        <v>0.8300493359750476</v>
      </c>
    </row>
    <row r="489" spans="1:3" x14ac:dyDescent="0.3">
      <c r="A489">
        <v>452</v>
      </c>
      <c r="B489">
        <v>69.76877758847067</v>
      </c>
      <c r="C489">
        <v>2.9312224115293333</v>
      </c>
    </row>
    <row r="490" spans="1:3" x14ac:dyDescent="0.3">
      <c r="A490">
        <v>453</v>
      </c>
      <c r="B490">
        <v>65.658212380677114</v>
      </c>
      <c r="C490">
        <v>6.9417876193228807</v>
      </c>
    </row>
    <row r="491" spans="1:3" x14ac:dyDescent="0.3">
      <c r="A491">
        <v>454</v>
      </c>
      <c r="B491">
        <v>71.165032404617151</v>
      </c>
      <c r="C491">
        <v>1.3349675953828495</v>
      </c>
    </row>
    <row r="492" spans="1:3" x14ac:dyDescent="0.3">
      <c r="A492">
        <v>455</v>
      </c>
      <c r="B492">
        <v>70.989716138155813</v>
      </c>
      <c r="C492">
        <v>1.4102838618441922</v>
      </c>
    </row>
    <row r="493" spans="1:3" x14ac:dyDescent="0.3">
      <c r="A493">
        <v>456</v>
      </c>
      <c r="B493">
        <v>70.835545957215572</v>
      </c>
      <c r="C493">
        <v>1.5644540427844333</v>
      </c>
    </row>
    <row r="494" spans="1:3" x14ac:dyDescent="0.3">
      <c r="A494">
        <v>457</v>
      </c>
      <c r="B494">
        <v>70.683614031059889</v>
      </c>
      <c r="C494">
        <v>1.6163859689401079</v>
      </c>
    </row>
    <row r="495" spans="1:3" x14ac:dyDescent="0.3">
      <c r="A495">
        <v>458</v>
      </c>
      <c r="B495">
        <v>69.959074737366706</v>
      </c>
      <c r="C495">
        <v>2.1409252626332886</v>
      </c>
    </row>
    <row r="496" spans="1:3" x14ac:dyDescent="0.3">
      <c r="A496">
        <v>459</v>
      </c>
      <c r="B496">
        <v>69.425991383808352</v>
      </c>
      <c r="C496">
        <v>2.3740086161916452</v>
      </c>
    </row>
    <row r="497" spans="1:3" x14ac:dyDescent="0.3">
      <c r="A497">
        <v>460</v>
      </c>
      <c r="B497">
        <v>71.243123690055498</v>
      </c>
      <c r="C497">
        <v>0.15687630994450785</v>
      </c>
    </row>
    <row r="498" spans="1:3" x14ac:dyDescent="0.3">
      <c r="A498">
        <v>461</v>
      </c>
      <c r="B498">
        <v>68.828114394541529</v>
      </c>
      <c r="C498">
        <v>2.2718856054584649</v>
      </c>
    </row>
    <row r="499" spans="1:3" x14ac:dyDescent="0.3">
      <c r="A499">
        <v>462</v>
      </c>
      <c r="B499">
        <v>68.153755444743368</v>
      </c>
      <c r="C499">
        <v>8.8462445552566322</v>
      </c>
    </row>
    <row r="500" spans="1:3" x14ac:dyDescent="0.3">
      <c r="A500">
        <v>463</v>
      </c>
      <c r="B500">
        <v>65.602249249888303</v>
      </c>
      <c r="C500">
        <v>7.3977507501116975</v>
      </c>
    </row>
    <row r="501" spans="1:3" x14ac:dyDescent="0.3">
      <c r="A501">
        <v>464</v>
      </c>
      <c r="B501">
        <v>59.736815961345826</v>
      </c>
      <c r="C501">
        <v>10.16318403865418</v>
      </c>
    </row>
    <row r="502" spans="1:3" x14ac:dyDescent="0.3">
      <c r="A502">
        <v>465</v>
      </c>
      <c r="B502">
        <v>67.655690357913699</v>
      </c>
      <c r="C502">
        <v>1.0443096420863043</v>
      </c>
    </row>
    <row r="503" spans="1:3" x14ac:dyDescent="0.3">
      <c r="A503">
        <v>466</v>
      </c>
      <c r="B503">
        <v>67.001752302154586</v>
      </c>
      <c r="C503">
        <v>1.2982476978454116</v>
      </c>
    </row>
    <row r="504" spans="1:3" x14ac:dyDescent="0.3">
      <c r="A504">
        <v>467</v>
      </c>
      <c r="B504">
        <v>65.940086636659387</v>
      </c>
      <c r="C504">
        <v>1.8599133633406097</v>
      </c>
    </row>
    <row r="505" spans="1:3" x14ac:dyDescent="0.3">
      <c r="A505">
        <v>468</v>
      </c>
      <c r="B505">
        <v>66.361847077510561</v>
      </c>
      <c r="C505">
        <v>1.038152922489445</v>
      </c>
    </row>
    <row r="506" spans="1:3" x14ac:dyDescent="0.3">
      <c r="A506">
        <v>469</v>
      </c>
      <c r="B506">
        <v>69.938359180007311</v>
      </c>
      <c r="C506">
        <v>-2.9383591800073106</v>
      </c>
    </row>
    <row r="507" spans="1:3" x14ac:dyDescent="0.3">
      <c r="A507">
        <v>470</v>
      </c>
      <c r="B507">
        <v>66.873797718245484</v>
      </c>
      <c r="C507">
        <v>-0.27379771824548982</v>
      </c>
    </row>
    <row r="508" spans="1:3" x14ac:dyDescent="0.3">
      <c r="A508">
        <v>471</v>
      </c>
      <c r="B508">
        <v>67.057026327333247</v>
      </c>
      <c r="C508">
        <v>-0.95702632733325288</v>
      </c>
    </row>
    <row r="509" spans="1:3" x14ac:dyDescent="0.3">
      <c r="A509">
        <v>472</v>
      </c>
      <c r="B509">
        <v>66.782480390146944</v>
      </c>
      <c r="C509">
        <v>-1.1824803901469494</v>
      </c>
    </row>
    <row r="510" spans="1:3" x14ac:dyDescent="0.3">
      <c r="A510">
        <v>473</v>
      </c>
      <c r="B510">
        <v>68.809592162304384</v>
      </c>
      <c r="C510">
        <v>-3.8095921623043836</v>
      </c>
    </row>
    <row r="511" spans="1:3" x14ac:dyDescent="0.3">
      <c r="A511">
        <v>474</v>
      </c>
      <c r="B511">
        <v>60.61138544340794</v>
      </c>
      <c r="C511">
        <v>3.4886145565920543</v>
      </c>
    </row>
    <row r="512" spans="1:3" x14ac:dyDescent="0.3">
      <c r="A512">
        <v>475</v>
      </c>
      <c r="B512">
        <v>64.030013752250753</v>
      </c>
      <c r="C512">
        <v>-1.1300137522507541</v>
      </c>
    </row>
    <row r="513" spans="1:3" x14ac:dyDescent="0.3">
      <c r="A513">
        <v>476</v>
      </c>
      <c r="B513">
        <v>63.284382735966034</v>
      </c>
      <c r="C513">
        <v>-1.7843827359660338</v>
      </c>
    </row>
    <row r="514" spans="1:3" x14ac:dyDescent="0.3">
      <c r="A514">
        <v>477</v>
      </c>
      <c r="B514">
        <v>61.872198748172771</v>
      </c>
      <c r="C514">
        <v>1.1278012518272291</v>
      </c>
    </row>
    <row r="515" spans="1:3" x14ac:dyDescent="0.3">
      <c r="A515">
        <v>478</v>
      </c>
      <c r="B515">
        <v>60.505597965367244</v>
      </c>
      <c r="C515">
        <v>-1.2055979653672466</v>
      </c>
    </row>
    <row r="516" spans="1:3" x14ac:dyDescent="0.3">
      <c r="A516">
        <v>479</v>
      </c>
      <c r="B516">
        <v>58.985545449585601</v>
      </c>
      <c r="C516">
        <v>-0.48554544958560086</v>
      </c>
    </row>
    <row r="517" spans="1:3" x14ac:dyDescent="0.3">
      <c r="A517">
        <v>480</v>
      </c>
      <c r="B517">
        <v>60.287471305633822</v>
      </c>
      <c r="C517">
        <v>-2.5874713056338194</v>
      </c>
    </row>
    <row r="518" spans="1:3" x14ac:dyDescent="0.3">
      <c r="A518">
        <v>481</v>
      </c>
      <c r="B518">
        <v>61.803493089468503</v>
      </c>
      <c r="C518">
        <v>-4.5034930894685061</v>
      </c>
    </row>
    <row r="519" spans="1:3" x14ac:dyDescent="0.3">
      <c r="A519">
        <v>482</v>
      </c>
      <c r="B519">
        <v>61.254682313354216</v>
      </c>
      <c r="C519">
        <v>-4.5546823133542134</v>
      </c>
    </row>
    <row r="520" spans="1:3" x14ac:dyDescent="0.3">
      <c r="A520">
        <v>483</v>
      </c>
      <c r="B520">
        <v>61.104277278267674</v>
      </c>
      <c r="C520">
        <v>-4.7042772782676749</v>
      </c>
    </row>
    <row r="521" spans="1:3" x14ac:dyDescent="0.3">
      <c r="A521">
        <v>484</v>
      </c>
      <c r="B521">
        <v>60.377199916406212</v>
      </c>
      <c r="C521">
        <v>-4.4771999164062137</v>
      </c>
    </row>
    <row r="522" spans="1:3" x14ac:dyDescent="0.3">
      <c r="A522">
        <v>485</v>
      </c>
      <c r="B522">
        <v>59.252095228703624</v>
      </c>
      <c r="C522">
        <v>-3.6520952287036224</v>
      </c>
    </row>
    <row r="523" spans="1:3" x14ac:dyDescent="0.3">
      <c r="A523">
        <v>486</v>
      </c>
      <c r="B523">
        <v>66.433582640530176</v>
      </c>
      <c r="C523">
        <v>-11.133582640530179</v>
      </c>
    </row>
    <row r="524" spans="1:3" x14ac:dyDescent="0.3">
      <c r="A524">
        <v>487</v>
      </c>
      <c r="B524">
        <v>57.128526757602287</v>
      </c>
      <c r="C524">
        <v>-2.3285267576022903</v>
      </c>
    </row>
    <row r="525" spans="1:3" x14ac:dyDescent="0.3">
      <c r="A525">
        <v>488</v>
      </c>
      <c r="B525">
        <v>59.502369672285297</v>
      </c>
      <c r="C525">
        <v>-5.3023696722852947</v>
      </c>
    </row>
    <row r="526" spans="1:3" x14ac:dyDescent="0.3">
      <c r="A526">
        <v>489</v>
      </c>
      <c r="B526">
        <v>58.555110377559757</v>
      </c>
      <c r="C526">
        <v>-4.9551103775597554</v>
      </c>
    </row>
    <row r="527" spans="1:3" x14ac:dyDescent="0.3">
      <c r="A527">
        <v>490</v>
      </c>
      <c r="B527">
        <v>58.239090425100699</v>
      </c>
      <c r="C527">
        <v>-4.9390904251007015</v>
      </c>
    </row>
    <row r="528" spans="1:3" x14ac:dyDescent="0.3">
      <c r="A528">
        <v>491</v>
      </c>
      <c r="B528">
        <v>62.461051762762743</v>
      </c>
      <c r="C528">
        <v>-9.6610517627627459</v>
      </c>
    </row>
    <row r="529" spans="1:3" x14ac:dyDescent="0.3">
      <c r="A529">
        <v>492</v>
      </c>
      <c r="B529">
        <v>56.483793895567644</v>
      </c>
      <c r="C529">
        <v>-4.3837938955676421</v>
      </c>
    </row>
    <row r="530" spans="1:3" x14ac:dyDescent="0.3">
      <c r="A530">
        <v>493</v>
      </c>
      <c r="B530">
        <v>56.34105355261994</v>
      </c>
      <c r="C530">
        <v>-4.5410535526199425</v>
      </c>
    </row>
    <row r="531" spans="1:3" x14ac:dyDescent="0.3">
      <c r="A531">
        <v>494</v>
      </c>
      <c r="B531">
        <v>61.881622478034984</v>
      </c>
      <c r="C531">
        <v>-10.281622478034983</v>
      </c>
    </row>
    <row r="532" spans="1:3" x14ac:dyDescent="0.3">
      <c r="A532">
        <v>495</v>
      </c>
      <c r="B532">
        <v>61.2045483838751</v>
      </c>
      <c r="C532">
        <v>-9.7045483838750997</v>
      </c>
    </row>
    <row r="533" spans="1:3" x14ac:dyDescent="0.3">
      <c r="A533">
        <v>496</v>
      </c>
      <c r="B533">
        <v>54.077195119586158</v>
      </c>
      <c r="C533">
        <v>-2.677195119586159</v>
      </c>
    </row>
    <row r="534" spans="1:3" x14ac:dyDescent="0.3">
      <c r="A534">
        <v>497</v>
      </c>
      <c r="B534">
        <v>77.745023490196431</v>
      </c>
      <c r="C534">
        <v>4.4549765098035721</v>
      </c>
    </row>
    <row r="535" spans="1:3" x14ac:dyDescent="0.3">
      <c r="A535">
        <v>498</v>
      </c>
      <c r="B535">
        <v>77.223207307716748</v>
      </c>
      <c r="C535">
        <v>4.7767926922832515</v>
      </c>
    </row>
    <row r="536" spans="1:3" x14ac:dyDescent="0.3">
      <c r="A536">
        <v>499</v>
      </c>
      <c r="B536">
        <v>80.035043721104344</v>
      </c>
      <c r="C536">
        <v>1.764956278895653</v>
      </c>
    </row>
    <row r="537" spans="1:3" x14ac:dyDescent="0.3">
      <c r="A537">
        <v>500</v>
      </c>
      <c r="B537">
        <v>80.012307440318466</v>
      </c>
      <c r="C537">
        <v>1.5876925596815283</v>
      </c>
    </row>
    <row r="538" spans="1:3" x14ac:dyDescent="0.3">
      <c r="A538">
        <v>501</v>
      </c>
      <c r="B538">
        <v>76.729710749178523</v>
      </c>
      <c r="C538">
        <v>4.7702892508214774</v>
      </c>
    </row>
    <row r="539" spans="1:3" x14ac:dyDescent="0.3">
      <c r="A539">
        <v>502</v>
      </c>
      <c r="B539">
        <v>79.621679800693485</v>
      </c>
      <c r="C539">
        <v>1.5783201993065177</v>
      </c>
    </row>
    <row r="540" spans="1:3" x14ac:dyDescent="0.3">
      <c r="A540">
        <v>503</v>
      </c>
      <c r="B540">
        <v>76.119505238538437</v>
      </c>
      <c r="C540">
        <v>4.8804947614615628</v>
      </c>
    </row>
    <row r="541" spans="1:3" x14ac:dyDescent="0.3">
      <c r="A541">
        <v>504</v>
      </c>
      <c r="B541">
        <v>79.196355352892027</v>
      </c>
      <c r="C541">
        <v>7.8036446471079728</v>
      </c>
    </row>
    <row r="542" spans="1:3" x14ac:dyDescent="0.3">
      <c r="A542">
        <v>505</v>
      </c>
      <c r="B542">
        <v>75.90846229920794</v>
      </c>
      <c r="C542">
        <v>9.0915377007920597</v>
      </c>
    </row>
    <row r="543" spans="1:3" x14ac:dyDescent="0.3">
      <c r="A543">
        <v>506</v>
      </c>
      <c r="B543">
        <v>76.06351429383605</v>
      </c>
      <c r="C543">
        <v>8.9364857061639498</v>
      </c>
    </row>
    <row r="544" spans="1:3" x14ac:dyDescent="0.3">
      <c r="A544">
        <v>507</v>
      </c>
      <c r="B544">
        <v>77.606332491438607</v>
      </c>
      <c r="C544">
        <v>3.3936675085613928</v>
      </c>
    </row>
    <row r="545" spans="1:3" x14ac:dyDescent="0.3">
      <c r="A545">
        <v>508</v>
      </c>
      <c r="B545">
        <v>74.232507841203685</v>
      </c>
      <c r="C545">
        <v>5.7674921587963155</v>
      </c>
    </row>
    <row r="546" spans="1:3" x14ac:dyDescent="0.3">
      <c r="A546">
        <v>509</v>
      </c>
      <c r="B546">
        <v>73.836353351053603</v>
      </c>
      <c r="C546">
        <v>5.8636466489463999</v>
      </c>
    </row>
    <row r="547" spans="1:3" x14ac:dyDescent="0.3">
      <c r="A547">
        <v>510</v>
      </c>
      <c r="B547">
        <v>76.254177092710933</v>
      </c>
      <c r="C547">
        <v>3.2458229072890674</v>
      </c>
    </row>
    <row r="548" spans="1:3" x14ac:dyDescent="0.3">
      <c r="A548">
        <v>511</v>
      </c>
      <c r="B548">
        <v>77.370509986229251</v>
      </c>
      <c r="C548">
        <v>2.0294900137707543</v>
      </c>
    </row>
    <row r="549" spans="1:3" x14ac:dyDescent="0.3">
      <c r="A549">
        <v>512</v>
      </c>
      <c r="B549">
        <v>76.161437609864294</v>
      </c>
      <c r="C549">
        <v>2.9385623901357008</v>
      </c>
    </row>
    <row r="550" spans="1:3" x14ac:dyDescent="0.3">
      <c r="A550">
        <v>513</v>
      </c>
      <c r="B550">
        <v>56.892440756438972</v>
      </c>
      <c r="C550">
        <v>-4.3924407564389725</v>
      </c>
    </row>
    <row r="551" spans="1:3" x14ac:dyDescent="0.3">
      <c r="A551">
        <v>514</v>
      </c>
      <c r="B551">
        <v>55.639463949051375</v>
      </c>
      <c r="C551">
        <v>2.3605360509486246</v>
      </c>
    </row>
    <row r="552" spans="1:3" x14ac:dyDescent="0.3">
      <c r="A552">
        <v>515</v>
      </c>
      <c r="B552">
        <v>53.767686738703169</v>
      </c>
      <c r="C552">
        <v>-3.8676867387031706</v>
      </c>
    </row>
    <row r="553" spans="1:3" x14ac:dyDescent="0.3">
      <c r="A553">
        <v>516</v>
      </c>
      <c r="B553">
        <v>55.465590442836017</v>
      </c>
      <c r="C553">
        <v>-2.4655904428360174</v>
      </c>
    </row>
    <row r="554" spans="1:3" x14ac:dyDescent="0.3">
      <c r="A554">
        <v>517</v>
      </c>
      <c r="B554">
        <v>54.288763150935715</v>
      </c>
      <c r="C554">
        <v>-4.4887631509357178</v>
      </c>
    </row>
    <row r="555" spans="1:3" x14ac:dyDescent="0.3">
      <c r="A555">
        <v>518</v>
      </c>
      <c r="B555">
        <v>53.703801116255399</v>
      </c>
      <c r="C555">
        <v>-4.5038011162553957</v>
      </c>
    </row>
    <row r="556" spans="1:3" x14ac:dyDescent="0.3">
      <c r="A556">
        <v>519</v>
      </c>
      <c r="B556">
        <v>53.852301870273408</v>
      </c>
      <c r="C556">
        <v>-5.2523018702734063</v>
      </c>
    </row>
    <row r="557" spans="1:3" x14ac:dyDescent="0.3">
      <c r="A557">
        <v>520</v>
      </c>
      <c r="B557">
        <v>52.590036546272145</v>
      </c>
      <c r="C557">
        <v>-4.9900365462721439</v>
      </c>
    </row>
    <row r="558" spans="1:3" x14ac:dyDescent="0.3">
      <c r="A558">
        <v>521</v>
      </c>
      <c r="B558">
        <v>51.80414187966398</v>
      </c>
      <c r="C558">
        <v>-5.0041418796639832</v>
      </c>
    </row>
    <row r="559" spans="1:3" x14ac:dyDescent="0.3">
      <c r="A559">
        <v>522</v>
      </c>
      <c r="B559">
        <v>58.691344299216041</v>
      </c>
      <c r="C559">
        <v>-12.391344299216044</v>
      </c>
    </row>
    <row r="560" spans="1:3" x14ac:dyDescent="0.3">
      <c r="A560">
        <v>523</v>
      </c>
      <c r="B560">
        <v>50.416205985263687</v>
      </c>
      <c r="C560">
        <v>-4.5162059852636887</v>
      </c>
    </row>
    <row r="561" spans="1:3" x14ac:dyDescent="0.3">
      <c r="A561">
        <v>524</v>
      </c>
      <c r="B561">
        <v>49.774857712141589</v>
      </c>
      <c r="C561">
        <v>-4.0748577121415863</v>
      </c>
    </row>
    <row r="562" spans="1:3" x14ac:dyDescent="0.3">
      <c r="A562">
        <v>525</v>
      </c>
      <c r="B562">
        <v>56.883581520645762</v>
      </c>
      <c r="C562">
        <v>-11.18358152064576</v>
      </c>
    </row>
    <row r="563" spans="1:3" x14ac:dyDescent="0.3">
      <c r="A563">
        <v>526</v>
      </c>
      <c r="B563">
        <v>56.346438494053487</v>
      </c>
      <c r="C563">
        <v>-10.746438494053486</v>
      </c>
    </row>
    <row r="564" spans="1:3" x14ac:dyDescent="0.3">
      <c r="A564">
        <v>527</v>
      </c>
      <c r="B564">
        <v>53.940182215680359</v>
      </c>
      <c r="C564">
        <v>-8.3401822156803576</v>
      </c>
    </row>
    <row r="565" spans="1:3" x14ac:dyDescent="0.3">
      <c r="A565">
        <v>528</v>
      </c>
      <c r="B565">
        <v>55.500474752242184</v>
      </c>
      <c r="C565">
        <v>-9.5004747522421837</v>
      </c>
    </row>
    <row r="566" spans="1:3" x14ac:dyDescent="0.3">
      <c r="A566">
        <v>529</v>
      </c>
      <c r="B566">
        <v>57.290568785905471</v>
      </c>
      <c r="C566">
        <v>-4.1905687859054694</v>
      </c>
    </row>
    <row r="567" spans="1:3" x14ac:dyDescent="0.3">
      <c r="A567">
        <v>530</v>
      </c>
      <c r="B567">
        <v>56.083049859112862</v>
      </c>
      <c r="C567">
        <v>-3.4830498591128602</v>
      </c>
    </row>
    <row r="568" spans="1:3" x14ac:dyDescent="0.3">
      <c r="A568">
        <v>531</v>
      </c>
      <c r="B568">
        <v>56.229423401773609</v>
      </c>
      <c r="C568">
        <v>-4.0294234017736059</v>
      </c>
    </row>
    <row r="569" spans="1:3" x14ac:dyDescent="0.3">
      <c r="A569">
        <v>532</v>
      </c>
      <c r="B569">
        <v>54.770725194953826</v>
      </c>
      <c r="C569">
        <v>-2.9707251949538289</v>
      </c>
    </row>
    <row r="570" spans="1:3" x14ac:dyDescent="0.3">
      <c r="A570">
        <v>533</v>
      </c>
      <c r="B570">
        <v>54.059369071374277</v>
      </c>
      <c r="C570">
        <v>-2.459369071374276</v>
      </c>
    </row>
    <row r="571" spans="1:3" x14ac:dyDescent="0.3">
      <c r="A571">
        <v>534</v>
      </c>
      <c r="B571">
        <v>55.115682216905945</v>
      </c>
      <c r="C571">
        <v>-3.9156822169059424</v>
      </c>
    </row>
    <row r="572" spans="1:3" x14ac:dyDescent="0.3">
      <c r="A572">
        <v>535</v>
      </c>
      <c r="B572">
        <v>59.304426735312283</v>
      </c>
      <c r="C572">
        <v>-2.3044267353122834</v>
      </c>
    </row>
    <row r="573" spans="1:3" x14ac:dyDescent="0.3">
      <c r="A573">
        <v>536</v>
      </c>
      <c r="B573">
        <v>52.11678054401056</v>
      </c>
      <c r="C573">
        <v>-2.5167805440105582</v>
      </c>
    </row>
    <row r="574" spans="1:3" x14ac:dyDescent="0.3">
      <c r="A574">
        <v>537</v>
      </c>
      <c r="B574">
        <v>52.768972232660623</v>
      </c>
      <c r="C574">
        <v>-3.3689722326606244</v>
      </c>
    </row>
    <row r="575" spans="1:3" x14ac:dyDescent="0.3">
      <c r="A575">
        <v>538</v>
      </c>
      <c r="B575">
        <v>51.80436325043808</v>
      </c>
      <c r="C575">
        <v>-3.3043632504380795</v>
      </c>
    </row>
    <row r="576" spans="1:3" x14ac:dyDescent="0.3">
      <c r="A576">
        <v>539</v>
      </c>
      <c r="B576">
        <v>58.190168800138778</v>
      </c>
      <c r="C576">
        <v>-9.5901688001387768</v>
      </c>
    </row>
    <row r="577" spans="1:3" x14ac:dyDescent="0.3">
      <c r="A577">
        <v>540</v>
      </c>
      <c r="B577">
        <v>57.676797873557156</v>
      </c>
      <c r="C577">
        <v>-9.176797873557156</v>
      </c>
    </row>
    <row r="578" spans="1:3" x14ac:dyDescent="0.3">
      <c r="A578">
        <v>541</v>
      </c>
      <c r="B578">
        <v>57.922054259359207</v>
      </c>
      <c r="C578">
        <v>-9.5220542593592086</v>
      </c>
    </row>
    <row r="579" spans="1:3" x14ac:dyDescent="0.3">
      <c r="A579">
        <v>542</v>
      </c>
      <c r="B579">
        <v>57.586268492314161</v>
      </c>
      <c r="C579">
        <v>-9.48626849231416</v>
      </c>
    </row>
    <row r="580" spans="1:3" x14ac:dyDescent="0.3">
      <c r="A580">
        <v>543</v>
      </c>
      <c r="B580">
        <v>58.249789446414837</v>
      </c>
      <c r="C580">
        <v>-10.249789446414837</v>
      </c>
    </row>
    <row r="581" spans="1:3" x14ac:dyDescent="0.3">
      <c r="A581">
        <v>544</v>
      </c>
      <c r="B581">
        <v>55.417586257240025</v>
      </c>
      <c r="C581">
        <v>-7.8175862572400234</v>
      </c>
    </row>
    <row r="582" spans="1:3" x14ac:dyDescent="0.3">
      <c r="A582">
        <v>545</v>
      </c>
      <c r="B582">
        <v>75.731914422552407</v>
      </c>
      <c r="C582">
        <v>9.268085577447593</v>
      </c>
    </row>
    <row r="583" spans="1:3" x14ac:dyDescent="0.3">
      <c r="A583">
        <v>546</v>
      </c>
      <c r="B583">
        <v>76.814085355527652</v>
      </c>
      <c r="C583">
        <v>6.1859146444723478</v>
      </c>
    </row>
    <row r="584" spans="1:3" x14ac:dyDescent="0.3">
      <c r="A584">
        <v>547</v>
      </c>
      <c r="B584">
        <v>73.519242775274947</v>
      </c>
      <c r="C584">
        <v>7.4807572247250533</v>
      </c>
    </row>
    <row r="585" spans="1:3" x14ac:dyDescent="0.3">
      <c r="A585">
        <v>548</v>
      </c>
      <c r="B585">
        <v>71.027754936310359</v>
      </c>
      <c r="C585">
        <v>8.8722450636896468</v>
      </c>
    </row>
    <row r="586" spans="1:3" x14ac:dyDescent="0.3">
      <c r="A586">
        <v>549</v>
      </c>
      <c r="B586">
        <v>75.621800916512711</v>
      </c>
      <c r="C586">
        <v>4.1781990834872857</v>
      </c>
    </row>
    <row r="587" spans="1:3" x14ac:dyDescent="0.3">
      <c r="A587">
        <v>550</v>
      </c>
      <c r="B587">
        <v>72.650177377247203</v>
      </c>
      <c r="C587">
        <v>6.4498226227527908</v>
      </c>
    </row>
    <row r="588" spans="1:3" x14ac:dyDescent="0.3">
      <c r="A588">
        <v>551</v>
      </c>
      <c r="B588">
        <v>75.510514405054863</v>
      </c>
      <c r="C588">
        <v>3.789485594945134</v>
      </c>
    </row>
    <row r="589" spans="1:3" x14ac:dyDescent="0.3">
      <c r="A589">
        <v>552</v>
      </c>
      <c r="B589">
        <v>75.478107260501432</v>
      </c>
      <c r="C589">
        <v>4.1218927394985627</v>
      </c>
    </row>
    <row r="590" spans="1:3" x14ac:dyDescent="0.3">
      <c r="A590">
        <v>553</v>
      </c>
      <c r="B590">
        <v>76.702001590182306</v>
      </c>
      <c r="C590">
        <v>2.1979984098176999</v>
      </c>
    </row>
    <row r="591" spans="1:3" x14ac:dyDescent="0.3">
      <c r="A591">
        <v>554</v>
      </c>
      <c r="B591">
        <v>75.691302628027287</v>
      </c>
      <c r="C591">
        <v>3.2086973719727183</v>
      </c>
    </row>
    <row r="592" spans="1:3" x14ac:dyDescent="0.3">
      <c r="A592">
        <v>555</v>
      </c>
      <c r="B592">
        <v>74.640443223367441</v>
      </c>
      <c r="C592">
        <v>3.7595567766325644</v>
      </c>
    </row>
    <row r="593" spans="1:3" x14ac:dyDescent="0.3">
      <c r="A593">
        <v>556</v>
      </c>
      <c r="B593">
        <v>73.783137672572565</v>
      </c>
      <c r="C593">
        <v>4.2168623274274353</v>
      </c>
    </row>
    <row r="594" spans="1:3" x14ac:dyDescent="0.3">
      <c r="A594">
        <v>557</v>
      </c>
      <c r="B594">
        <v>75.59818399934781</v>
      </c>
      <c r="C594">
        <v>2.3018160006521953</v>
      </c>
    </row>
    <row r="595" spans="1:3" x14ac:dyDescent="0.3">
      <c r="A595">
        <v>558</v>
      </c>
      <c r="B595">
        <v>75.271705092042367</v>
      </c>
      <c r="C595">
        <v>2.5282949079576298</v>
      </c>
    </row>
    <row r="596" spans="1:3" x14ac:dyDescent="0.3">
      <c r="A596">
        <v>559</v>
      </c>
      <c r="B596">
        <v>75.049672060542562</v>
      </c>
      <c r="C596">
        <v>2.2503279394574349</v>
      </c>
    </row>
    <row r="597" spans="1:3" x14ac:dyDescent="0.3">
      <c r="A597">
        <v>560</v>
      </c>
      <c r="B597">
        <v>74.492165958717493</v>
      </c>
      <c r="C597">
        <v>2.8078340412825042</v>
      </c>
    </row>
    <row r="598" spans="1:3" x14ac:dyDescent="0.3">
      <c r="A598">
        <v>561</v>
      </c>
      <c r="B598">
        <v>74.373120320321163</v>
      </c>
      <c r="C598">
        <v>1.7268796796788308</v>
      </c>
    </row>
    <row r="599" spans="1:3" x14ac:dyDescent="0.3">
      <c r="A599">
        <v>562</v>
      </c>
      <c r="B599">
        <v>75.876728282905489</v>
      </c>
      <c r="C599">
        <v>-7.6728282905492051E-2</v>
      </c>
    </row>
    <row r="600" spans="1:3" x14ac:dyDescent="0.3">
      <c r="A600">
        <v>563</v>
      </c>
      <c r="B600">
        <v>73.87215703791847</v>
      </c>
      <c r="C600">
        <v>1.7278429620815245</v>
      </c>
    </row>
    <row r="601" spans="1:3" x14ac:dyDescent="0.3">
      <c r="A601">
        <v>564</v>
      </c>
      <c r="B601">
        <v>74.368340362605409</v>
      </c>
      <c r="C601">
        <v>1.031659637394597</v>
      </c>
    </row>
    <row r="602" spans="1:3" x14ac:dyDescent="0.3">
      <c r="A602">
        <v>565</v>
      </c>
      <c r="B602">
        <v>75.767756366783971</v>
      </c>
      <c r="C602">
        <v>-0.56775636678396779</v>
      </c>
    </row>
    <row r="603" spans="1:3" x14ac:dyDescent="0.3">
      <c r="A603">
        <v>566</v>
      </c>
      <c r="B603">
        <v>75.744144095944137</v>
      </c>
      <c r="C603">
        <v>-0.74414409594413655</v>
      </c>
    </row>
    <row r="604" spans="1:3" x14ac:dyDescent="0.3">
      <c r="A604">
        <v>567</v>
      </c>
      <c r="B604">
        <v>75.655968041100962</v>
      </c>
      <c r="C604">
        <v>-0.75596804110095661</v>
      </c>
    </row>
    <row r="605" spans="1:3" x14ac:dyDescent="0.3">
      <c r="A605">
        <v>568</v>
      </c>
      <c r="B605">
        <v>75.612413350866618</v>
      </c>
      <c r="C605">
        <v>-1.1124133508666176</v>
      </c>
    </row>
    <row r="606" spans="1:3" x14ac:dyDescent="0.3">
      <c r="A606">
        <v>569</v>
      </c>
      <c r="B606">
        <v>75.097953813047511</v>
      </c>
      <c r="C606">
        <v>-0.69795381304750492</v>
      </c>
    </row>
    <row r="607" spans="1:3" x14ac:dyDescent="0.3">
      <c r="A607">
        <v>570</v>
      </c>
      <c r="B607">
        <v>74.62785862182254</v>
      </c>
      <c r="C607">
        <v>-0.42785862182253709</v>
      </c>
    </row>
    <row r="608" spans="1:3" x14ac:dyDescent="0.3">
      <c r="A608">
        <v>571</v>
      </c>
      <c r="B608">
        <v>74.054335877220836</v>
      </c>
      <c r="C608">
        <v>-0.15433587722083075</v>
      </c>
    </row>
    <row r="609" spans="1:3" x14ac:dyDescent="0.3">
      <c r="A609">
        <v>572</v>
      </c>
      <c r="B609">
        <v>75.413485734188129</v>
      </c>
      <c r="C609">
        <v>-1.9134857341881286</v>
      </c>
    </row>
    <row r="610" spans="1:3" x14ac:dyDescent="0.3">
      <c r="A610">
        <v>573</v>
      </c>
      <c r="B610">
        <v>75.258145841397038</v>
      </c>
      <c r="C610">
        <v>-2.1581458413970438</v>
      </c>
    </row>
    <row r="611" spans="1:3" x14ac:dyDescent="0.3">
      <c r="A611">
        <v>574</v>
      </c>
      <c r="B611">
        <v>74.268637353883065</v>
      </c>
      <c r="C611">
        <v>-1.5686373538830622</v>
      </c>
    </row>
    <row r="612" spans="1:3" x14ac:dyDescent="0.3">
      <c r="A612">
        <v>575</v>
      </c>
      <c r="B612">
        <v>74.512195121328588</v>
      </c>
      <c r="C612">
        <v>-2.3121951213285854</v>
      </c>
    </row>
    <row r="613" spans="1:3" x14ac:dyDescent="0.3">
      <c r="A613">
        <v>576</v>
      </c>
      <c r="B613">
        <v>70.765546765052633</v>
      </c>
      <c r="C613">
        <v>0.93445323494736954</v>
      </c>
    </row>
    <row r="614" spans="1:3" x14ac:dyDescent="0.3">
      <c r="A614">
        <v>577</v>
      </c>
      <c r="B614">
        <v>72.052976606188096</v>
      </c>
      <c r="C614">
        <v>2.7470233938119009</v>
      </c>
    </row>
    <row r="615" spans="1:3" x14ac:dyDescent="0.3">
      <c r="A615">
        <v>578</v>
      </c>
      <c r="B615">
        <v>67.819203163078953</v>
      </c>
      <c r="C615">
        <v>6.7807968369210414</v>
      </c>
    </row>
    <row r="616" spans="1:3" x14ac:dyDescent="0.3">
      <c r="A616">
        <v>579</v>
      </c>
      <c r="B616">
        <v>72.335383186632669</v>
      </c>
      <c r="C616">
        <v>2.064616813367337</v>
      </c>
    </row>
    <row r="617" spans="1:3" x14ac:dyDescent="0.3">
      <c r="A617">
        <v>580</v>
      </c>
      <c r="B617">
        <v>72.719450409741512</v>
      </c>
      <c r="C617">
        <v>1.5805495902584852</v>
      </c>
    </row>
    <row r="618" spans="1:3" x14ac:dyDescent="0.3">
      <c r="A618">
        <v>581</v>
      </c>
      <c r="B618">
        <v>72.19356759919313</v>
      </c>
      <c r="C618">
        <v>2.0064324008068724</v>
      </c>
    </row>
    <row r="619" spans="1:3" x14ac:dyDescent="0.3">
      <c r="A619">
        <v>582</v>
      </c>
      <c r="B619">
        <v>73.931119874044185</v>
      </c>
      <c r="C619">
        <v>-0.33111987404419096</v>
      </c>
    </row>
    <row r="620" spans="1:3" x14ac:dyDescent="0.3">
      <c r="A620">
        <v>583</v>
      </c>
      <c r="B620">
        <v>74.390648267654825</v>
      </c>
      <c r="C620">
        <v>-0.79064826765483076</v>
      </c>
    </row>
    <row r="621" spans="1:3" x14ac:dyDescent="0.3">
      <c r="A621">
        <v>584</v>
      </c>
      <c r="B621">
        <v>72.184489153872292</v>
      </c>
      <c r="C621">
        <v>1.3155108461277081</v>
      </c>
    </row>
    <row r="622" spans="1:3" x14ac:dyDescent="0.3">
      <c r="A622">
        <v>585</v>
      </c>
      <c r="B622">
        <v>72.079208937175125</v>
      </c>
      <c r="C622">
        <v>1.4207910628248754</v>
      </c>
    </row>
    <row r="623" spans="1:3" x14ac:dyDescent="0.3">
      <c r="A623">
        <v>586</v>
      </c>
      <c r="B623">
        <v>71.755166932573673</v>
      </c>
      <c r="C623">
        <v>1.3448330674263218</v>
      </c>
    </row>
    <row r="624" spans="1:3" x14ac:dyDescent="0.3">
      <c r="A624">
        <v>587</v>
      </c>
      <c r="B624">
        <v>69.232363478186087</v>
      </c>
      <c r="C624">
        <v>3.8676365218139068</v>
      </c>
    </row>
    <row r="625" spans="1:3" x14ac:dyDescent="0.3">
      <c r="A625">
        <v>588</v>
      </c>
      <c r="B625">
        <v>71.1935867834964</v>
      </c>
      <c r="C625">
        <v>1.6064132165035971</v>
      </c>
    </row>
    <row r="626" spans="1:3" x14ac:dyDescent="0.3">
      <c r="A626">
        <v>589</v>
      </c>
      <c r="B626">
        <v>73.697203015288508</v>
      </c>
      <c r="C626">
        <v>-1.2972030152885026</v>
      </c>
    </row>
    <row r="627" spans="1:3" x14ac:dyDescent="0.3">
      <c r="A627">
        <v>590</v>
      </c>
      <c r="B627">
        <v>70.588333463809903</v>
      </c>
      <c r="C627">
        <v>1.2116665361900942</v>
      </c>
    </row>
    <row r="628" spans="1:3" x14ac:dyDescent="0.3">
      <c r="A628">
        <v>591</v>
      </c>
      <c r="B628">
        <v>67.844914792950718</v>
      </c>
      <c r="C628">
        <v>3.6550852070492823</v>
      </c>
    </row>
    <row r="629" spans="1:3" x14ac:dyDescent="0.3">
      <c r="A629">
        <v>592</v>
      </c>
      <c r="B629">
        <v>70.345312711857574</v>
      </c>
      <c r="C629">
        <v>1.0546872881424321</v>
      </c>
    </row>
    <row r="630" spans="1:3" x14ac:dyDescent="0.3">
      <c r="A630">
        <v>593</v>
      </c>
      <c r="B630">
        <v>66.390169593166789</v>
      </c>
      <c r="C630">
        <v>-2.8901695931667888</v>
      </c>
    </row>
    <row r="631" spans="1:3" x14ac:dyDescent="0.3">
      <c r="A631">
        <v>594</v>
      </c>
      <c r="B631">
        <v>68.872041388443051</v>
      </c>
      <c r="C631">
        <v>-5.6720413884430485</v>
      </c>
    </row>
    <row r="632" spans="1:3" x14ac:dyDescent="0.3">
      <c r="A632">
        <v>595</v>
      </c>
      <c r="B632">
        <v>65.202861134833967</v>
      </c>
      <c r="C632">
        <v>-2.302861134833968</v>
      </c>
    </row>
    <row r="633" spans="1:3" x14ac:dyDescent="0.3">
      <c r="A633">
        <v>596</v>
      </c>
      <c r="B633">
        <v>65.086160596114183</v>
      </c>
      <c r="C633">
        <v>-2.5861605961141834</v>
      </c>
    </row>
    <row r="634" spans="1:3" x14ac:dyDescent="0.3">
      <c r="A634">
        <v>597</v>
      </c>
      <c r="B634">
        <v>65.232470029479359</v>
      </c>
      <c r="C634">
        <v>-3.0324700294793558</v>
      </c>
    </row>
    <row r="635" spans="1:3" x14ac:dyDescent="0.3">
      <c r="A635">
        <v>598</v>
      </c>
      <c r="B635">
        <v>64.767153348982092</v>
      </c>
      <c r="C635">
        <v>-2.9671533489820945</v>
      </c>
    </row>
    <row r="636" spans="1:3" x14ac:dyDescent="0.3">
      <c r="A636">
        <v>599</v>
      </c>
      <c r="B636">
        <v>65.108648367405422</v>
      </c>
      <c r="C636">
        <v>-3.808648367405425</v>
      </c>
    </row>
    <row r="637" spans="1:3" x14ac:dyDescent="0.3">
      <c r="A637">
        <v>600</v>
      </c>
      <c r="B637">
        <v>63.713661910380658</v>
      </c>
      <c r="C637">
        <v>-2.7136619103806581</v>
      </c>
    </row>
    <row r="638" spans="1:3" x14ac:dyDescent="0.3">
      <c r="A638">
        <v>601</v>
      </c>
      <c r="B638">
        <v>63.173628965941077</v>
      </c>
      <c r="C638">
        <v>2.8263710340589228</v>
      </c>
    </row>
    <row r="639" spans="1:3" x14ac:dyDescent="0.3">
      <c r="A639">
        <v>602</v>
      </c>
      <c r="B639">
        <v>63.699537829656485</v>
      </c>
      <c r="C639">
        <v>-0.69953782965648514</v>
      </c>
    </row>
    <row r="640" spans="1:3" x14ac:dyDescent="0.3">
      <c r="A640">
        <v>603</v>
      </c>
      <c r="B640">
        <v>63.389829607066439</v>
      </c>
      <c r="C640">
        <v>-3.3898296070664387</v>
      </c>
    </row>
    <row r="641" spans="1:3" x14ac:dyDescent="0.3">
      <c r="A641">
        <v>604</v>
      </c>
      <c r="B641">
        <v>61.098024007970253</v>
      </c>
      <c r="C641">
        <v>-1.2980240079702554</v>
      </c>
    </row>
    <row r="642" spans="1:3" x14ac:dyDescent="0.3">
      <c r="A642">
        <v>605</v>
      </c>
      <c r="B642">
        <v>56.920077067538479</v>
      </c>
      <c r="C642">
        <v>2.6799229324615226</v>
      </c>
    </row>
    <row r="643" spans="1:3" x14ac:dyDescent="0.3">
      <c r="A643">
        <v>606</v>
      </c>
      <c r="B643">
        <v>61.40797950248411</v>
      </c>
      <c r="C643">
        <v>-1.9079795024841104</v>
      </c>
    </row>
    <row r="644" spans="1:3" x14ac:dyDescent="0.3">
      <c r="A644">
        <v>607</v>
      </c>
      <c r="B644">
        <v>56.353757224413066</v>
      </c>
      <c r="C644">
        <v>3.1462427755869342</v>
      </c>
    </row>
    <row r="645" spans="1:3" x14ac:dyDescent="0.3">
      <c r="A645">
        <v>608</v>
      </c>
      <c r="B645">
        <v>56.206260191218661</v>
      </c>
      <c r="C645">
        <v>3.2937398087813392</v>
      </c>
    </row>
    <row r="646" spans="1:3" x14ac:dyDescent="0.3">
      <c r="A646">
        <v>609</v>
      </c>
      <c r="B646">
        <v>60.09916631088916</v>
      </c>
      <c r="C646">
        <v>4.6008336891108428</v>
      </c>
    </row>
    <row r="647" spans="1:3" x14ac:dyDescent="0.3">
      <c r="A647">
        <v>610</v>
      </c>
      <c r="B647">
        <v>59.35134919988127</v>
      </c>
      <c r="C647">
        <v>4.8486508001187332</v>
      </c>
    </row>
    <row r="648" spans="1:3" x14ac:dyDescent="0.3">
      <c r="A648">
        <v>611</v>
      </c>
      <c r="B648">
        <v>64.033446259643483</v>
      </c>
      <c r="C648">
        <v>-0.13344625964348467</v>
      </c>
    </row>
    <row r="649" spans="1:3" x14ac:dyDescent="0.3">
      <c r="A649">
        <v>612</v>
      </c>
      <c r="B649">
        <v>62.885981694168251</v>
      </c>
      <c r="C649">
        <v>0.81401830583175183</v>
      </c>
    </row>
    <row r="650" spans="1:3" x14ac:dyDescent="0.3">
      <c r="A650">
        <v>613</v>
      </c>
      <c r="B650">
        <v>63.573395058866339</v>
      </c>
      <c r="C650">
        <v>-0.67339505886634043</v>
      </c>
    </row>
    <row r="651" spans="1:3" x14ac:dyDescent="0.3">
      <c r="A651">
        <v>614</v>
      </c>
      <c r="B651">
        <v>63.35582954381028</v>
      </c>
      <c r="C651">
        <v>-1.3558295438102803</v>
      </c>
    </row>
    <row r="652" spans="1:3" x14ac:dyDescent="0.3">
      <c r="A652">
        <v>615</v>
      </c>
      <c r="B652">
        <v>63.014030081224938</v>
      </c>
      <c r="C652">
        <v>4.9859699187750621</v>
      </c>
    </row>
    <row r="653" spans="1:3" x14ac:dyDescent="0.3">
      <c r="A653">
        <v>616</v>
      </c>
      <c r="B653">
        <v>62.111634700678522</v>
      </c>
      <c r="C653">
        <v>-2.7116347006785233</v>
      </c>
    </row>
    <row r="654" spans="1:3" x14ac:dyDescent="0.3">
      <c r="A654">
        <v>617</v>
      </c>
      <c r="B654">
        <v>60.99919826021771</v>
      </c>
      <c r="C654">
        <v>-2.7991982602177075</v>
      </c>
    </row>
    <row r="655" spans="1:3" x14ac:dyDescent="0.3">
      <c r="A655">
        <v>618</v>
      </c>
      <c r="B655">
        <v>59.809148656814529</v>
      </c>
      <c r="C655">
        <v>-2.9091486568145299</v>
      </c>
    </row>
    <row r="656" spans="1:3" x14ac:dyDescent="0.3">
      <c r="A656">
        <v>619</v>
      </c>
      <c r="B656">
        <v>58.245001486451478</v>
      </c>
      <c r="C656">
        <v>-2.9450014864514813</v>
      </c>
    </row>
    <row r="657" spans="1:3" x14ac:dyDescent="0.3">
      <c r="A657">
        <v>620</v>
      </c>
      <c r="B657">
        <v>64.309147549124091</v>
      </c>
      <c r="C657">
        <v>-10.20914754912409</v>
      </c>
    </row>
    <row r="658" spans="1:3" x14ac:dyDescent="0.3">
      <c r="A658">
        <v>621</v>
      </c>
      <c r="B658">
        <v>53.264087581058959</v>
      </c>
      <c r="C658">
        <v>-6.4087581058956289E-2</v>
      </c>
    </row>
    <row r="659" spans="1:3" x14ac:dyDescent="0.3">
      <c r="A659">
        <v>622</v>
      </c>
      <c r="B659">
        <v>54.984779110942455</v>
      </c>
      <c r="C659">
        <v>-2.3847791109424534</v>
      </c>
    </row>
    <row r="660" spans="1:3" x14ac:dyDescent="0.3">
      <c r="A660">
        <v>623</v>
      </c>
      <c r="B660">
        <v>55.233850049821932</v>
      </c>
      <c r="C660">
        <v>-2.533850049821929</v>
      </c>
    </row>
    <row r="661" spans="1:3" x14ac:dyDescent="0.3">
      <c r="A661">
        <v>624</v>
      </c>
      <c r="B661">
        <v>55.221324293075469</v>
      </c>
      <c r="C661">
        <v>-2.3213242930754703</v>
      </c>
    </row>
    <row r="662" spans="1:3" x14ac:dyDescent="0.3">
      <c r="A662">
        <v>625</v>
      </c>
      <c r="B662">
        <v>68.258846518186076</v>
      </c>
      <c r="C662">
        <v>-68.258846518186076</v>
      </c>
    </row>
    <row r="663" spans="1:3" x14ac:dyDescent="0.3">
      <c r="A663">
        <v>626</v>
      </c>
      <c r="B663">
        <v>70.565060424333865</v>
      </c>
      <c r="C663">
        <v>9.0349395756661295</v>
      </c>
    </row>
    <row r="664" spans="1:3" x14ac:dyDescent="0.3">
      <c r="A664">
        <v>627</v>
      </c>
      <c r="B664">
        <v>73.284615485844512</v>
      </c>
      <c r="C664">
        <v>6.2153845141554882</v>
      </c>
    </row>
    <row r="665" spans="1:3" x14ac:dyDescent="0.3">
      <c r="A665">
        <v>628</v>
      </c>
      <c r="B665">
        <v>73.367920934047035</v>
      </c>
      <c r="C665">
        <v>6.0320790659529706</v>
      </c>
    </row>
    <row r="666" spans="1:3" x14ac:dyDescent="0.3">
      <c r="A666">
        <v>629</v>
      </c>
      <c r="B666">
        <v>71.106610121942595</v>
      </c>
      <c r="C666">
        <v>8.0933898780574083</v>
      </c>
    </row>
    <row r="667" spans="1:3" x14ac:dyDescent="0.3">
      <c r="A667">
        <v>630</v>
      </c>
      <c r="B667">
        <v>72.779191656076833</v>
      </c>
      <c r="C667">
        <v>6.2208083439231672</v>
      </c>
    </row>
    <row r="668" spans="1:3" x14ac:dyDescent="0.3">
      <c r="A668">
        <v>631</v>
      </c>
      <c r="B668">
        <v>74.487782787044708</v>
      </c>
      <c r="C668">
        <v>3.6122172129552865</v>
      </c>
    </row>
    <row r="669" spans="1:3" x14ac:dyDescent="0.3">
      <c r="A669">
        <v>632</v>
      </c>
      <c r="B669">
        <v>70.249917138758022</v>
      </c>
      <c r="C669">
        <v>8.9500828612419809</v>
      </c>
    </row>
    <row r="670" spans="1:3" x14ac:dyDescent="0.3">
      <c r="A670">
        <v>633</v>
      </c>
      <c r="B670">
        <v>70.681266248799432</v>
      </c>
      <c r="C670">
        <v>8.218733751200574</v>
      </c>
    </row>
    <row r="671" spans="1:3" x14ac:dyDescent="0.3">
      <c r="A671">
        <v>634</v>
      </c>
      <c r="B671">
        <v>72.608102780798447</v>
      </c>
      <c r="C671">
        <v>6.2918972192015588</v>
      </c>
    </row>
    <row r="672" spans="1:3" x14ac:dyDescent="0.3">
      <c r="A672">
        <v>635</v>
      </c>
      <c r="B672">
        <v>74.047495310082951</v>
      </c>
      <c r="C672">
        <v>3.9525046899170491</v>
      </c>
    </row>
    <row r="673" spans="1:3" x14ac:dyDescent="0.3">
      <c r="A673">
        <v>636</v>
      </c>
      <c r="B673">
        <v>69.692201966614633</v>
      </c>
      <c r="C673">
        <v>8.9077980333853617</v>
      </c>
    </row>
    <row r="674" spans="1:3" x14ac:dyDescent="0.3">
      <c r="A674">
        <v>637</v>
      </c>
      <c r="B674">
        <v>69.304607191425305</v>
      </c>
      <c r="C674">
        <v>8.3953928085746981</v>
      </c>
    </row>
    <row r="675" spans="1:3" x14ac:dyDescent="0.3">
      <c r="A675">
        <v>638</v>
      </c>
      <c r="B675">
        <v>73.728718256022816</v>
      </c>
      <c r="C675">
        <v>4.271281743977184</v>
      </c>
    </row>
    <row r="676" spans="1:3" x14ac:dyDescent="0.3">
      <c r="A676">
        <v>639</v>
      </c>
      <c r="B676">
        <v>72.211728413857927</v>
      </c>
      <c r="C676">
        <v>6.0882715861420706</v>
      </c>
    </row>
    <row r="677" spans="1:3" x14ac:dyDescent="0.3">
      <c r="A677">
        <v>640</v>
      </c>
      <c r="B677">
        <v>73.331209299163859</v>
      </c>
      <c r="C677">
        <v>4.1687907008361407</v>
      </c>
    </row>
    <row r="678" spans="1:3" x14ac:dyDescent="0.3">
      <c r="A678">
        <v>641</v>
      </c>
      <c r="B678">
        <v>69.4930838746577</v>
      </c>
      <c r="C678">
        <v>8.1069161253422948</v>
      </c>
    </row>
    <row r="679" spans="1:3" x14ac:dyDescent="0.3">
      <c r="A679">
        <v>642</v>
      </c>
      <c r="B679">
        <v>78.08942243812858</v>
      </c>
      <c r="C679">
        <v>-8.9422438128579529E-2</v>
      </c>
    </row>
    <row r="680" spans="1:3" x14ac:dyDescent="0.3">
      <c r="A680">
        <v>643</v>
      </c>
      <c r="B680">
        <v>80.65655356221076</v>
      </c>
      <c r="C680">
        <v>-2.8565535622107632</v>
      </c>
    </row>
    <row r="681" spans="1:3" x14ac:dyDescent="0.3">
      <c r="A681">
        <v>644</v>
      </c>
      <c r="B681">
        <v>80.695072842762443</v>
      </c>
      <c r="C681">
        <v>-2.9950728427624398</v>
      </c>
    </row>
    <row r="682" spans="1:3" x14ac:dyDescent="0.3">
      <c r="A682">
        <v>645</v>
      </c>
      <c r="B682">
        <v>81.730484819753656</v>
      </c>
      <c r="C682">
        <v>-4.6304848197536614</v>
      </c>
    </row>
    <row r="683" spans="1:3" x14ac:dyDescent="0.3">
      <c r="A683">
        <v>646</v>
      </c>
      <c r="B683">
        <v>81.887187003386373</v>
      </c>
      <c r="C683">
        <v>-4.8871870033863729</v>
      </c>
    </row>
    <row r="684" spans="1:3" x14ac:dyDescent="0.3">
      <c r="A684">
        <v>647</v>
      </c>
      <c r="B684">
        <v>78.084942698130675</v>
      </c>
      <c r="C684">
        <v>-1.4849426981306806</v>
      </c>
    </row>
    <row r="685" spans="1:3" x14ac:dyDescent="0.3">
      <c r="A685">
        <v>648</v>
      </c>
      <c r="B685">
        <v>78.695690032324109</v>
      </c>
      <c r="C685">
        <v>-2.3956900323241115</v>
      </c>
    </row>
    <row r="686" spans="1:3" x14ac:dyDescent="0.3">
      <c r="A686">
        <v>649</v>
      </c>
      <c r="B686">
        <v>80.032291072130988</v>
      </c>
      <c r="C686">
        <v>-4.0322910721309881</v>
      </c>
    </row>
    <row r="687" spans="1:3" x14ac:dyDescent="0.3">
      <c r="A687">
        <v>650</v>
      </c>
      <c r="B687">
        <v>80.000018766512923</v>
      </c>
      <c r="C687">
        <v>-4.200018766512926</v>
      </c>
    </row>
    <row r="688" spans="1:3" x14ac:dyDescent="0.3">
      <c r="A688">
        <v>651</v>
      </c>
      <c r="B688">
        <v>78.914683406017275</v>
      </c>
      <c r="C688">
        <v>-3.0146834060172694</v>
      </c>
    </row>
    <row r="689" spans="1:3" x14ac:dyDescent="0.3">
      <c r="A689">
        <v>652</v>
      </c>
      <c r="B689">
        <v>78.104881179865458</v>
      </c>
      <c r="C689">
        <v>-2.9048811798654555</v>
      </c>
    </row>
    <row r="690" spans="1:3" x14ac:dyDescent="0.3">
      <c r="A690">
        <v>653</v>
      </c>
      <c r="B690">
        <v>78.896518588048082</v>
      </c>
      <c r="C690">
        <v>-3.496518588048076</v>
      </c>
    </row>
    <row r="691" spans="1:3" x14ac:dyDescent="0.3">
      <c r="A691">
        <v>654</v>
      </c>
      <c r="B691">
        <v>78.242473957419705</v>
      </c>
      <c r="C691">
        <v>-3.5424739574197019</v>
      </c>
    </row>
    <row r="692" spans="1:3" x14ac:dyDescent="0.3">
      <c r="A692">
        <v>655</v>
      </c>
      <c r="B692">
        <v>78.009257592281259</v>
      </c>
      <c r="C692">
        <v>-3.2092575922812614</v>
      </c>
    </row>
    <row r="693" spans="1:3" x14ac:dyDescent="0.3">
      <c r="A693">
        <v>656</v>
      </c>
      <c r="B693">
        <v>77.858374917805278</v>
      </c>
      <c r="C693">
        <v>-2.9583749178052727</v>
      </c>
    </row>
    <row r="694" spans="1:3" x14ac:dyDescent="0.3">
      <c r="A694">
        <v>657</v>
      </c>
      <c r="B694">
        <v>77.524692995987607</v>
      </c>
      <c r="C694">
        <v>-2.8246929959876041</v>
      </c>
    </row>
    <row r="695" spans="1:3" x14ac:dyDescent="0.3">
      <c r="A695">
        <v>658</v>
      </c>
      <c r="B695">
        <v>73.893884009201201</v>
      </c>
      <c r="C695">
        <v>5.2061159907987928</v>
      </c>
    </row>
    <row r="696" spans="1:3" x14ac:dyDescent="0.3">
      <c r="A696">
        <v>659</v>
      </c>
      <c r="B696">
        <v>70.991702524390831</v>
      </c>
      <c r="C696">
        <v>8.0082974756091687</v>
      </c>
    </row>
    <row r="697" spans="1:3" x14ac:dyDescent="0.3">
      <c r="A697">
        <v>660</v>
      </c>
      <c r="B697">
        <v>74.125565412343263</v>
      </c>
      <c r="C697">
        <v>4.5744345876567394</v>
      </c>
    </row>
    <row r="698" spans="1:3" x14ac:dyDescent="0.3">
      <c r="A698">
        <v>661</v>
      </c>
      <c r="B698">
        <v>74.712002006949007</v>
      </c>
      <c r="C698">
        <v>3.9879979930509961</v>
      </c>
    </row>
    <row r="699" spans="1:3" x14ac:dyDescent="0.3">
      <c r="A699">
        <v>662</v>
      </c>
      <c r="B699">
        <v>75.235875622591152</v>
      </c>
      <c r="C699">
        <v>3.5641243774088451</v>
      </c>
    </row>
    <row r="700" spans="1:3" x14ac:dyDescent="0.3">
      <c r="A700">
        <v>663</v>
      </c>
      <c r="B700">
        <v>75.653946186089271</v>
      </c>
      <c r="C700">
        <v>2.3460538139107285</v>
      </c>
    </row>
    <row r="701" spans="1:3" x14ac:dyDescent="0.3">
      <c r="A701">
        <v>664</v>
      </c>
      <c r="B701">
        <v>76.032719598742617</v>
      </c>
      <c r="C701">
        <v>2.0672804012573778</v>
      </c>
    </row>
    <row r="702" spans="1:3" x14ac:dyDescent="0.3">
      <c r="A702">
        <v>665</v>
      </c>
      <c r="B702">
        <v>76.750628079800165</v>
      </c>
      <c r="C702">
        <v>1.1493719201998402</v>
      </c>
    </row>
    <row r="703" spans="1:3" x14ac:dyDescent="0.3">
      <c r="A703">
        <v>666</v>
      </c>
      <c r="B703">
        <v>76.245197228887847</v>
      </c>
      <c r="C703">
        <v>1.8548027711121478</v>
      </c>
    </row>
    <row r="704" spans="1:3" x14ac:dyDescent="0.3">
      <c r="A704">
        <v>667</v>
      </c>
      <c r="B704">
        <v>75.029193740643819</v>
      </c>
      <c r="C704">
        <v>2.9708062593561806</v>
      </c>
    </row>
    <row r="705" spans="1:3" x14ac:dyDescent="0.3">
      <c r="A705">
        <v>668</v>
      </c>
      <c r="B705">
        <v>74.623147635106122</v>
      </c>
      <c r="C705">
        <v>2.576852364893881</v>
      </c>
    </row>
    <row r="706" spans="1:3" x14ac:dyDescent="0.3">
      <c r="A706">
        <v>669</v>
      </c>
      <c r="B706">
        <v>74.36572419211177</v>
      </c>
      <c r="C706">
        <v>2.934275807888227</v>
      </c>
    </row>
    <row r="707" spans="1:3" x14ac:dyDescent="0.3">
      <c r="A707">
        <v>670</v>
      </c>
      <c r="B707">
        <v>73.866709158161569</v>
      </c>
      <c r="C707">
        <v>3.5332908418384363</v>
      </c>
    </row>
    <row r="708" spans="1:3" x14ac:dyDescent="0.3">
      <c r="A708">
        <v>671</v>
      </c>
      <c r="B708">
        <v>74.343315646289881</v>
      </c>
      <c r="C708">
        <v>3.3566843537101221</v>
      </c>
    </row>
    <row r="709" spans="1:3" x14ac:dyDescent="0.3">
      <c r="A709">
        <v>672</v>
      </c>
      <c r="B709">
        <v>70.194809093802704</v>
      </c>
      <c r="C709">
        <v>6.5051909061972992</v>
      </c>
    </row>
    <row r="710" spans="1:3" x14ac:dyDescent="0.3">
      <c r="A710">
        <v>673</v>
      </c>
      <c r="B710">
        <v>72.270961316050006</v>
      </c>
      <c r="C710">
        <v>4.6290386839500002</v>
      </c>
    </row>
    <row r="711" spans="1:3" x14ac:dyDescent="0.3">
      <c r="A711">
        <v>674</v>
      </c>
      <c r="B711">
        <v>75.384667519583061</v>
      </c>
      <c r="C711">
        <v>9.6153324804169387</v>
      </c>
    </row>
    <row r="712" spans="1:3" x14ac:dyDescent="0.3">
      <c r="A712">
        <v>675</v>
      </c>
      <c r="B712">
        <v>77.568799433088344</v>
      </c>
      <c r="C712">
        <v>5.4312005669116559</v>
      </c>
    </row>
    <row r="713" spans="1:3" x14ac:dyDescent="0.3">
      <c r="A713">
        <v>676</v>
      </c>
      <c r="B713">
        <v>79.900146953559229</v>
      </c>
      <c r="C713">
        <v>1.0998530464407708</v>
      </c>
    </row>
    <row r="714" spans="1:3" x14ac:dyDescent="0.3">
      <c r="A714">
        <v>677</v>
      </c>
      <c r="B714">
        <v>81.705176145379781</v>
      </c>
      <c r="C714">
        <v>-1.7051761453797809</v>
      </c>
    </row>
    <row r="715" spans="1:3" x14ac:dyDescent="0.3">
      <c r="A715">
        <v>678</v>
      </c>
      <c r="B715">
        <v>81.859630564940872</v>
      </c>
      <c r="C715">
        <v>-2.1596305649408691</v>
      </c>
    </row>
    <row r="716" spans="1:3" x14ac:dyDescent="0.3">
      <c r="A716">
        <v>679</v>
      </c>
      <c r="B716">
        <v>80.629889155302834</v>
      </c>
      <c r="C716">
        <v>-1.1298891553028341</v>
      </c>
    </row>
    <row r="717" spans="1:3" x14ac:dyDescent="0.3">
      <c r="A717">
        <v>680</v>
      </c>
      <c r="B717">
        <v>81.166032844507711</v>
      </c>
      <c r="C717">
        <v>-1.8660328445077141</v>
      </c>
    </row>
    <row r="718" spans="1:3" x14ac:dyDescent="0.3">
      <c r="A718">
        <v>681</v>
      </c>
      <c r="B718">
        <v>80.339855085429377</v>
      </c>
      <c r="C718">
        <v>-1.2398550854293831</v>
      </c>
    </row>
    <row r="719" spans="1:3" x14ac:dyDescent="0.3">
      <c r="A719">
        <v>682</v>
      </c>
      <c r="B719">
        <v>81.669973597656224</v>
      </c>
      <c r="C719">
        <v>-2.7699735976562181</v>
      </c>
    </row>
    <row r="720" spans="1:3" x14ac:dyDescent="0.3">
      <c r="A720">
        <v>683</v>
      </c>
      <c r="B720">
        <v>81.322833985670314</v>
      </c>
      <c r="C720">
        <v>-2.5228339856703172</v>
      </c>
    </row>
    <row r="721" spans="1:3" x14ac:dyDescent="0.3">
      <c r="A721">
        <v>684</v>
      </c>
      <c r="B721">
        <v>81.17781878498208</v>
      </c>
      <c r="C721">
        <v>-2.4778187849820767</v>
      </c>
    </row>
    <row r="722" spans="1:3" x14ac:dyDescent="0.3">
      <c r="A722">
        <v>685</v>
      </c>
      <c r="B722">
        <v>81.46396434252425</v>
      </c>
      <c r="C722">
        <v>-2.8639643425242554</v>
      </c>
    </row>
    <row r="723" spans="1:3" x14ac:dyDescent="0.3">
      <c r="A723">
        <v>686</v>
      </c>
      <c r="B723">
        <v>79.389366000789607</v>
      </c>
      <c r="C723">
        <v>-0.88936600078960737</v>
      </c>
    </row>
    <row r="724" spans="1:3" x14ac:dyDescent="0.3">
      <c r="A724">
        <v>687</v>
      </c>
      <c r="B724">
        <v>80.293254275014206</v>
      </c>
      <c r="C724">
        <v>-1.8932542750142005</v>
      </c>
    </row>
    <row r="725" spans="1:3" x14ac:dyDescent="0.3">
      <c r="A725">
        <v>688</v>
      </c>
      <c r="B725">
        <v>78.945358544178831</v>
      </c>
      <c r="C725">
        <v>-0.74535854417882774</v>
      </c>
    </row>
    <row r="726" spans="1:3" x14ac:dyDescent="0.3">
      <c r="A726">
        <v>689</v>
      </c>
      <c r="B726">
        <v>80.537555726739043</v>
      </c>
      <c r="C726">
        <v>-2.4375557267390491</v>
      </c>
    </row>
    <row r="727" spans="1:3" x14ac:dyDescent="0.3">
      <c r="A727">
        <v>690</v>
      </c>
      <c r="B727">
        <v>69.443818355310668</v>
      </c>
      <c r="C727">
        <v>9.3561816446893289</v>
      </c>
    </row>
    <row r="728" spans="1:3" x14ac:dyDescent="0.3">
      <c r="A728">
        <v>691</v>
      </c>
      <c r="B728">
        <v>72.163803537305853</v>
      </c>
      <c r="C728">
        <v>6.4361964626941415</v>
      </c>
    </row>
    <row r="729" spans="1:3" x14ac:dyDescent="0.3">
      <c r="A729">
        <v>692</v>
      </c>
      <c r="B729">
        <v>73.419443017174856</v>
      </c>
      <c r="C729">
        <v>4.7805569828251464</v>
      </c>
    </row>
    <row r="730" spans="1:3" x14ac:dyDescent="0.3">
      <c r="A730">
        <v>693</v>
      </c>
      <c r="B730">
        <v>72.071616776317114</v>
      </c>
      <c r="C730">
        <v>5.9283832236828857</v>
      </c>
    </row>
    <row r="731" spans="1:3" x14ac:dyDescent="0.3">
      <c r="A731">
        <v>694</v>
      </c>
      <c r="B731">
        <v>71.907228725077857</v>
      </c>
      <c r="C731">
        <v>5.8927712749221399</v>
      </c>
    </row>
    <row r="732" spans="1:3" x14ac:dyDescent="0.3">
      <c r="A732">
        <v>695</v>
      </c>
      <c r="B732">
        <v>71.928901440814386</v>
      </c>
      <c r="C732">
        <v>5.5710985591856144</v>
      </c>
    </row>
    <row r="733" spans="1:3" x14ac:dyDescent="0.3">
      <c r="A733">
        <v>696</v>
      </c>
      <c r="B733">
        <v>73.465757391926076</v>
      </c>
      <c r="C733">
        <v>3.6342426080739187</v>
      </c>
    </row>
    <row r="734" spans="1:3" x14ac:dyDescent="0.3">
      <c r="A734">
        <v>697</v>
      </c>
      <c r="B734">
        <v>73.474953573929724</v>
      </c>
      <c r="C734">
        <v>3.5250464260702756</v>
      </c>
    </row>
    <row r="735" spans="1:3" x14ac:dyDescent="0.3">
      <c r="A735">
        <v>698</v>
      </c>
      <c r="B735">
        <v>73.513655371840784</v>
      </c>
      <c r="C735">
        <v>3.2863446281592132</v>
      </c>
    </row>
    <row r="736" spans="1:3" x14ac:dyDescent="0.3">
      <c r="A736">
        <v>699</v>
      </c>
      <c r="B736">
        <v>73.27185285827909</v>
      </c>
      <c r="C736">
        <v>3.2281471417209104</v>
      </c>
    </row>
    <row r="737" spans="1:3" x14ac:dyDescent="0.3">
      <c r="A737">
        <v>700</v>
      </c>
      <c r="B737">
        <v>71.59521645012569</v>
      </c>
      <c r="C737">
        <v>4.3047835498743154</v>
      </c>
    </row>
    <row r="738" spans="1:3" x14ac:dyDescent="0.3">
      <c r="A738">
        <v>701</v>
      </c>
      <c r="B738">
        <v>68.683488775673666</v>
      </c>
      <c r="C738">
        <v>7.1165112243263309</v>
      </c>
    </row>
    <row r="739" spans="1:3" x14ac:dyDescent="0.3">
      <c r="A739">
        <v>702</v>
      </c>
      <c r="B739">
        <v>68.437610115361906</v>
      </c>
      <c r="C739">
        <v>6.7623898846380968</v>
      </c>
    </row>
    <row r="740" spans="1:3" x14ac:dyDescent="0.3">
      <c r="A740">
        <v>703</v>
      </c>
      <c r="B740">
        <v>73.285156721496449</v>
      </c>
      <c r="C740">
        <v>2.0148432785035482</v>
      </c>
    </row>
    <row r="741" spans="1:3" x14ac:dyDescent="0.3">
      <c r="A741">
        <v>704</v>
      </c>
      <c r="B741">
        <v>70.817982352830668</v>
      </c>
      <c r="C741">
        <v>4.2820176471693259</v>
      </c>
    </row>
    <row r="742" spans="1:3" x14ac:dyDescent="0.3">
      <c r="A742">
        <v>705</v>
      </c>
      <c r="B742">
        <v>70.747561625556656</v>
      </c>
      <c r="C742">
        <v>3.9524383744433464</v>
      </c>
    </row>
    <row r="743" spans="1:3" x14ac:dyDescent="0.3">
      <c r="A743">
        <v>706</v>
      </c>
      <c r="B743">
        <v>63.640543832181045</v>
      </c>
      <c r="C743">
        <v>12.359456167818955</v>
      </c>
    </row>
    <row r="744" spans="1:3" x14ac:dyDescent="0.3">
      <c r="A744">
        <v>707</v>
      </c>
      <c r="B744">
        <v>63.369820974515953</v>
      </c>
      <c r="C744">
        <v>9.6301790254840469</v>
      </c>
    </row>
    <row r="745" spans="1:3" x14ac:dyDescent="0.3">
      <c r="A745">
        <v>708</v>
      </c>
      <c r="B745">
        <v>64.169368995172206</v>
      </c>
      <c r="C745">
        <v>6.8306310048277936</v>
      </c>
    </row>
    <row r="746" spans="1:3" x14ac:dyDescent="0.3">
      <c r="A746">
        <v>709</v>
      </c>
      <c r="B746">
        <v>64.29580883278922</v>
      </c>
      <c r="C746">
        <v>5.5041911672107773</v>
      </c>
    </row>
    <row r="747" spans="1:3" x14ac:dyDescent="0.3">
      <c r="A747">
        <v>710</v>
      </c>
      <c r="B747">
        <v>62.658726970980752</v>
      </c>
      <c r="C747">
        <v>6.7412730290192542</v>
      </c>
    </row>
    <row r="748" spans="1:3" x14ac:dyDescent="0.3">
      <c r="A748">
        <v>711</v>
      </c>
      <c r="B748">
        <v>62.45764597591112</v>
      </c>
      <c r="C748">
        <v>6.5423540240888798</v>
      </c>
    </row>
    <row r="749" spans="1:3" x14ac:dyDescent="0.3">
      <c r="A749">
        <v>712</v>
      </c>
      <c r="B749">
        <v>63.865845760961015</v>
      </c>
      <c r="C749">
        <v>4.8341542390389876</v>
      </c>
    </row>
    <row r="750" spans="1:3" x14ac:dyDescent="0.3">
      <c r="A750">
        <v>713</v>
      </c>
      <c r="B750">
        <v>63.610600755508813</v>
      </c>
      <c r="C750">
        <v>4.9893992444911817</v>
      </c>
    </row>
    <row r="751" spans="1:3" x14ac:dyDescent="0.3">
      <c r="A751">
        <v>714</v>
      </c>
      <c r="B751">
        <v>63.570764197034833</v>
      </c>
      <c r="C751">
        <v>4.9292358029651666</v>
      </c>
    </row>
    <row r="752" spans="1:3" x14ac:dyDescent="0.3">
      <c r="A752">
        <v>715</v>
      </c>
      <c r="B752">
        <v>63.638456338867421</v>
      </c>
      <c r="C752">
        <v>4.8615436611325791</v>
      </c>
    </row>
    <row r="753" spans="1:3" x14ac:dyDescent="0.3">
      <c r="A753">
        <v>716</v>
      </c>
      <c r="B753">
        <v>63.166383359201653</v>
      </c>
      <c r="C753">
        <v>5.333616640798347</v>
      </c>
    </row>
    <row r="754" spans="1:3" x14ac:dyDescent="0.3">
      <c r="A754">
        <v>717</v>
      </c>
      <c r="B754">
        <v>63.050825431713541</v>
      </c>
      <c r="C754">
        <v>5.3491745682864646</v>
      </c>
    </row>
    <row r="755" spans="1:3" x14ac:dyDescent="0.3">
      <c r="A755">
        <v>718</v>
      </c>
      <c r="B755">
        <v>62.458147065046191</v>
      </c>
      <c r="C755">
        <v>5.6418529349538034</v>
      </c>
    </row>
    <row r="756" spans="1:3" x14ac:dyDescent="0.3">
      <c r="A756">
        <v>719</v>
      </c>
      <c r="B756">
        <v>62.05568641010494</v>
      </c>
      <c r="C756">
        <v>5.5443135898950544</v>
      </c>
    </row>
    <row r="757" spans="1:3" x14ac:dyDescent="0.3">
      <c r="A757">
        <v>720</v>
      </c>
      <c r="B757">
        <v>61.595894513526254</v>
      </c>
      <c r="C757">
        <v>5.0041054864737404</v>
      </c>
    </row>
    <row r="758" spans="1:3" x14ac:dyDescent="0.3">
      <c r="A758">
        <v>721</v>
      </c>
      <c r="B758">
        <v>61.148902234225396</v>
      </c>
      <c r="C758">
        <v>4.2510977657746096</v>
      </c>
    </row>
    <row r="759" spans="1:3" x14ac:dyDescent="0.3">
      <c r="A759">
        <v>722</v>
      </c>
      <c r="B759">
        <v>59.640958387843916</v>
      </c>
      <c r="C759">
        <v>0.1590416121560807</v>
      </c>
    </row>
    <row r="760" spans="1:3" x14ac:dyDescent="0.3">
      <c r="A760">
        <v>723</v>
      </c>
      <c r="B760">
        <v>56.324110164292939</v>
      </c>
      <c r="C760">
        <v>2.9758898357070578</v>
      </c>
    </row>
    <row r="761" spans="1:3" x14ac:dyDescent="0.3">
      <c r="A761">
        <v>724</v>
      </c>
      <c r="B761">
        <v>57.304774136960546</v>
      </c>
      <c r="C761">
        <v>1.495225863039451</v>
      </c>
    </row>
    <row r="762" spans="1:3" x14ac:dyDescent="0.3">
      <c r="A762">
        <v>725</v>
      </c>
      <c r="B762">
        <v>56.985850936904775</v>
      </c>
      <c r="C762">
        <v>1.3141490630952219</v>
      </c>
    </row>
    <row r="763" spans="1:3" x14ac:dyDescent="0.3">
      <c r="A763">
        <v>726</v>
      </c>
      <c r="B763">
        <v>58.171952620016022</v>
      </c>
      <c r="C763">
        <v>-0.27195262001602316</v>
      </c>
    </row>
    <row r="764" spans="1:3" x14ac:dyDescent="0.3">
      <c r="A764">
        <v>727</v>
      </c>
      <c r="B764">
        <v>55.406968429377372</v>
      </c>
      <c r="C764">
        <v>1.9930315706226267</v>
      </c>
    </row>
    <row r="765" spans="1:3" x14ac:dyDescent="0.3">
      <c r="A765">
        <v>728</v>
      </c>
      <c r="B765">
        <v>57.185499275673848</v>
      </c>
      <c r="C765">
        <v>-0.48549927567384543</v>
      </c>
    </row>
    <row r="766" spans="1:3" x14ac:dyDescent="0.3">
      <c r="A766">
        <v>729</v>
      </c>
      <c r="B766">
        <v>56.303975555331178</v>
      </c>
      <c r="C766">
        <v>-3.975555331180658E-3</v>
      </c>
    </row>
    <row r="767" spans="1:3" x14ac:dyDescent="0.3">
      <c r="A767">
        <v>730</v>
      </c>
      <c r="B767">
        <v>54.002345733163331</v>
      </c>
      <c r="C767">
        <v>1.6976542668366719</v>
      </c>
    </row>
    <row r="768" spans="1:3" x14ac:dyDescent="0.3">
      <c r="A768">
        <v>731</v>
      </c>
      <c r="B768">
        <v>59.338138138029592</v>
      </c>
      <c r="C768">
        <v>-4.338138138029592</v>
      </c>
    </row>
    <row r="769" spans="1:3" x14ac:dyDescent="0.3">
      <c r="A769">
        <v>732</v>
      </c>
      <c r="B769">
        <v>51.070926544887278</v>
      </c>
      <c r="C769">
        <v>3.2290734551127187</v>
      </c>
    </row>
    <row r="770" spans="1:3" x14ac:dyDescent="0.3">
      <c r="A770">
        <v>733</v>
      </c>
      <c r="B770">
        <v>53.26271387165108</v>
      </c>
      <c r="C770">
        <v>0.23728612834892004</v>
      </c>
    </row>
    <row r="771" spans="1:3" x14ac:dyDescent="0.3">
      <c r="A771">
        <v>734</v>
      </c>
      <c r="B771">
        <v>52.437932042896065</v>
      </c>
      <c r="C771">
        <v>0.3620679571039318</v>
      </c>
    </row>
    <row r="772" spans="1:3" x14ac:dyDescent="0.3">
      <c r="A772">
        <v>735</v>
      </c>
      <c r="B772">
        <v>50.67168255912518</v>
      </c>
      <c r="C772">
        <v>1.4283174408748209</v>
      </c>
    </row>
    <row r="773" spans="1:3" x14ac:dyDescent="0.3">
      <c r="A773">
        <v>736</v>
      </c>
      <c r="B773">
        <v>54.462524466789134</v>
      </c>
      <c r="C773">
        <v>-2.6625244667891366</v>
      </c>
    </row>
    <row r="774" spans="1:3" x14ac:dyDescent="0.3">
      <c r="A774">
        <v>737</v>
      </c>
      <c r="B774">
        <v>50.314581592290715</v>
      </c>
      <c r="C774">
        <v>0.98541840770928246</v>
      </c>
    </row>
    <row r="775" spans="1:3" x14ac:dyDescent="0.3">
      <c r="A775">
        <v>738</v>
      </c>
      <c r="B775">
        <v>78.665846365960419</v>
      </c>
      <c r="C775">
        <v>7.3341536340395805</v>
      </c>
    </row>
    <row r="776" spans="1:3" x14ac:dyDescent="0.3">
      <c r="A776">
        <v>739</v>
      </c>
      <c r="B776">
        <v>84.29087401425511</v>
      </c>
      <c r="C776">
        <v>-0.29087401425510961</v>
      </c>
    </row>
    <row r="777" spans="1:3" x14ac:dyDescent="0.3">
      <c r="A777">
        <v>740</v>
      </c>
      <c r="B777">
        <v>83.115926576545419</v>
      </c>
      <c r="C777">
        <v>-2.1159265765454194</v>
      </c>
    </row>
    <row r="778" spans="1:3" x14ac:dyDescent="0.3">
      <c r="A778">
        <v>741</v>
      </c>
      <c r="B778">
        <v>80.729721859028828</v>
      </c>
      <c r="C778">
        <v>-0.72972185902882813</v>
      </c>
    </row>
    <row r="779" spans="1:3" x14ac:dyDescent="0.3">
      <c r="A779">
        <v>742</v>
      </c>
      <c r="B779">
        <v>83.537283918502126</v>
      </c>
      <c r="C779">
        <v>-3.8372839185021235</v>
      </c>
    </row>
    <row r="780" spans="1:3" x14ac:dyDescent="0.3">
      <c r="A780">
        <v>743</v>
      </c>
      <c r="B780">
        <v>74.659054801131688</v>
      </c>
      <c r="C780">
        <v>4.5409451988683145</v>
      </c>
    </row>
    <row r="781" spans="1:3" x14ac:dyDescent="0.3">
      <c r="A781">
        <v>744</v>
      </c>
      <c r="B781">
        <v>82.002988890919255</v>
      </c>
      <c r="C781">
        <v>-3.1029888909192493</v>
      </c>
    </row>
    <row r="782" spans="1:3" x14ac:dyDescent="0.3">
      <c r="A782">
        <v>745</v>
      </c>
      <c r="B782">
        <v>83.382151761337582</v>
      </c>
      <c r="C782">
        <v>-4.5821517613375846</v>
      </c>
    </row>
    <row r="783" spans="1:3" x14ac:dyDescent="0.3">
      <c r="A783">
        <v>746</v>
      </c>
      <c r="B783">
        <v>82.104174911925</v>
      </c>
      <c r="C783">
        <v>-3.7041749119249943</v>
      </c>
    </row>
    <row r="784" spans="1:3" x14ac:dyDescent="0.3">
      <c r="A784">
        <v>747</v>
      </c>
      <c r="B784">
        <v>79.494873098728235</v>
      </c>
      <c r="C784">
        <v>-1.3948730987282403</v>
      </c>
    </row>
    <row r="785" spans="1:3" x14ac:dyDescent="0.3">
      <c r="A785">
        <v>748</v>
      </c>
      <c r="B785">
        <v>81.904562742967769</v>
      </c>
      <c r="C785">
        <v>-3.8045627429677751</v>
      </c>
    </row>
    <row r="786" spans="1:3" x14ac:dyDescent="0.3">
      <c r="A786">
        <v>749</v>
      </c>
      <c r="B786">
        <v>81.717003418422806</v>
      </c>
      <c r="C786">
        <v>-4.017003418422803</v>
      </c>
    </row>
    <row r="787" spans="1:3" x14ac:dyDescent="0.3">
      <c r="A787">
        <v>750</v>
      </c>
      <c r="B787">
        <v>80.837352273623367</v>
      </c>
      <c r="C787">
        <v>-3.5373522736233696</v>
      </c>
    </row>
    <row r="788" spans="1:3" x14ac:dyDescent="0.3">
      <c r="A788">
        <v>751</v>
      </c>
      <c r="B788">
        <v>82.457359005259718</v>
      </c>
      <c r="C788">
        <v>-5.4573590052597183</v>
      </c>
    </row>
    <row r="789" spans="1:3" x14ac:dyDescent="0.3">
      <c r="A789">
        <v>752</v>
      </c>
      <c r="B789">
        <v>80.67752303755266</v>
      </c>
      <c r="C789">
        <v>-3.6775230375526604</v>
      </c>
    </row>
    <row r="790" spans="1:3" x14ac:dyDescent="0.3">
      <c r="A790">
        <v>753</v>
      </c>
      <c r="B790">
        <v>80.77223034373327</v>
      </c>
      <c r="C790">
        <v>-3.8722303437332641</v>
      </c>
    </row>
    <row r="791" spans="1:3" x14ac:dyDescent="0.3">
      <c r="A791">
        <v>754</v>
      </c>
      <c r="B791">
        <v>64.50263845910797</v>
      </c>
      <c r="C791">
        <v>-1.0026384591079704</v>
      </c>
    </row>
    <row r="792" spans="1:3" x14ac:dyDescent="0.3">
      <c r="A792">
        <v>755</v>
      </c>
      <c r="B792">
        <v>63.748286667751884</v>
      </c>
      <c r="C792">
        <v>-0.74828666775188424</v>
      </c>
    </row>
    <row r="793" spans="1:3" x14ac:dyDescent="0.3">
      <c r="A793">
        <v>756</v>
      </c>
      <c r="B793">
        <v>63.194513031865519</v>
      </c>
      <c r="C793">
        <v>-0.49451303186551598</v>
      </c>
    </row>
    <row r="794" spans="1:3" x14ac:dyDescent="0.3">
      <c r="A794">
        <v>757</v>
      </c>
      <c r="B794">
        <v>63.071860431481944</v>
      </c>
      <c r="C794">
        <v>-0.87186043148194159</v>
      </c>
    </row>
    <row r="795" spans="1:3" x14ac:dyDescent="0.3">
      <c r="A795">
        <v>758</v>
      </c>
      <c r="B795">
        <v>62.689869655197448</v>
      </c>
      <c r="C795">
        <v>-0.88986965519745098</v>
      </c>
    </row>
    <row r="796" spans="1:3" x14ac:dyDescent="0.3">
      <c r="A796">
        <v>759</v>
      </c>
      <c r="B796">
        <v>62.350865531820624</v>
      </c>
      <c r="C796">
        <v>-1.0508655318206266</v>
      </c>
    </row>
    <row r="797" spans="1:3" x14ac:dyDescent="0.3">
      <c r="A797">
        <v>760</v>
      </c>
      <c r="B797">
        <v>62.213393765657756</v>
      </c>
      <c r="C797">
        <v>6.7866062343422442</v>
      </c>
    </row>
    <row r="798" spans="1:3" x14ac:dyDescent="0.3">
      <c r="A798">
        <v>761</v>
      </c>
      <c r="B798">
        <v>61.828957405544259</v>
      </c>
      <c r="C798">
        <v>0.17104259445574144</v>
      </c>
    </row>
    <row r="799" spans="1:3" x14ac:dyDescent="0.3">
      <c r="A799">
        <v>762</v>
      </c>
      <c r="B799">
        <v>59.480645979890113</v>
      </c>
      <c r="C799">
        <v>0.31935402010988412</v>
      </c>
    </row>
    <row r="800" spans="1:3" x14ac:dyDescent="0.3">
      <c r="A800">
        <v>763</v>
      </c>
      <c r="B800">
        <v>62.825692710722592</v>
      </c>
      <c r="C800">
        <v>-3.7256927107225906</v>
      </c>
    </row>
    <row r="801" spans="1:3" x14ac:dyDescent="0.3">
      <c r="A801">
        <v>764</v>
      </c>
      <c r="B801">
        <v>57.881270827482084</v>
      </c>
      <c r="C801">
        <v>0.7187291725179179</v>
      </c>
    </row>
    <row r="802" spans="1:3" x14ac:dyDescent="0.3">
      <c r="A802">
        <v>765</v>
      </c>
      <c r="B802">
        <v>58.679954114903587</v>
      </c>
      <c r="C802">
        <v>-0.57995411490358606</v>
      </c>
    </row>
    <row r="803" spans="1:3" x14ac:dyDescent="0.3">
      <c r="A803">
        <v>766</v>
      </c>
      <c r="B803">
        <v>58.696199886738981</v>
      </c>
      <c r="C803">
        <v>-0.69619988673898092</v>
      </c>
    </row>
    <row r="804" spans="1:3" x14ac:dyDescent="0.3">
      <c r="A804">
        <v>767</v>
      </c>
      <c r="B804">
        <v>58.327781842399069</v>
      </c>
      <c r="C804">
        <v>-0.42778184239907091</v>
      </c>
    </row>
    <row r="805" spans="1:3" x14ac:dyDescent="0.3">
      <c r="A805">
        <v>768</v>
      </c>
      <c r="B805">
        <v>57.509758781036908</v>
      </c>
      <c r="C805">
        <v>0.19024121896309509</v>
      </c>
    </row>
    <row r="806" spans="1:3" x14ac:dyDescent="0.3">
      <c r="A806">
        <v>769</v>
      </c>
      <c r="B806">
        <v>57.334483587010467</v>
      </c>
      <c r="C806">
        <v>6.5516412989531148E-2</v>
      </c>
    </row>
    <row r="807" spans="1:3" x14ac:dyDescent="0.3">
      <c r="A807">
        <v>770</v>
      </c>
      <c r="B807">
        <v>73.941048622341796</v>
      </c>
      <c r="C807">
        <v>-73.941048622341796</v>
      </c>
    </row>
    <row r="808" spans="1:3" x14ac:dyDescent="0.3">
      <c r="A808">
        <v>771</v>
      </c>
      <c r="B808">
        <v>71.675190400939456</v>
      </c>
      <c r="C808">
        <v>2.2248095990605492</v>
      </c>
    </row>
    <row r="809" spans="1:3" x14ac:dyDescent="0.3">
      <c r="A809">
        <v>772</v>
      </c>
      <c r="B809">
        <v>70.716213273584884</v>
      </c>
      <c r="C809">
        <v>2.88378672641511</v>
      </c>
    </row>
    <row r="810" spans="1:3" x14ac:dyDescent="0.3">
      <c r="A810">
        <v>773</v>
      </c>
      <c r="B810">
        <v>71.60736106339958</v>
      </c>
      <c r="C810">
        <v>1.7926389366004258</v>
      </c>
    </row>
    <row r="811" spans="1:3" x14ac:dyDescent="0.3">
      <c r="A811">
        <v>774</v>
      </c>
      <c r="B811">
        <v>72.051804342784081</v>
      </c>
      <c r="C811">
        <v>4.8195657215913457E-2</v>
      </c>
    </row>
    <row r="812" spans="1:3" x14ac:dyDescent="0.3">
      <c r="A812">
        <v>775</v>
      </c>
      <c r="B812">
        <v>73.924559598108218</v>
      </c>
      <c r="C812">
        <v>-0.82455959810822321</v>
      </c>
    </row>
    <row r="813" spans="1:3" x14ac:dyDescent="0.3">
      <c r="A813">
        <v>776</v>
      </c>
      <c r="B813">
        <v>71.723778200490415</v>
      </c>
      <c r="C813">
        <v>0.9762217995095881</v>
      </c>
    </row>
    <row r="814" spans="1:3" x14ac:dyDescent="0.3">
      <c r="A814">
        <v>777</v>
      </c>
      <c r="B814">
        <v>70.972573420812012</v>
      </c>
      <c r="C814">
        <v>2.6274265791879827</v>
      </c>
    </row>
    <row r="815" spans="1:3" x14ac:dyDescent="0.3">
      <c r="A815">
        <v>778</v>
      </c>
      <c r="B815">
        <v>71.019568335893993</v>
      </c>
      <c r="C815">
        <v>2.2804316641060041</v>
      </c>
    </row>
    <row r="816" spans="1:3" x14ac:dyDescent="0.3">
      <c r="A816">
        <v>779</v>
      </c>
      <c r="B816">
        <v>68.615565568114448</v>
      </c>
      <c r="C816">
        <v>4.2844344318855576</v>
      </c>
    </row>
    <row r="817" spans="1:3" x14ac:dyDescent="0.3">
      <c r="A817">
        <v>780</v>
      </c>
      <c r="B817">
        <v>70.859817907106077</v>
      </c>
      <c r="C817">
        <v>1.4401820928939202</v>
      </c>
    </row>
    <row r="818" spans="1:3" x14ac:dyDescent="0.3">
      <c r="A818">
        <v>781</v>
      </c>
      <c r="B818">
        <v>72.930389516770518</v>
      </c>
      <c r="C818">
        <v>-3.230389516770515</v>
      </c>
    </row>
    <row r="819" spans="1:3" x14ac:dyDescent="0.3">
      <c r="A819">
        <v>782</v>
      </c>
      <c r="B819">
        <v>68.626166371174747</v>
      </c>
      <c r="C819">
        <v>0.67383362882524978</v>
      </c>
    </row>
    <row r="820" spans="1:3" x14ac:dyDescent="0.3">
      <c r="A820">
        <v>783</v>
      </c>
      <c r="B820">
        <v>71.79473280424709</v>
      </c>
      <c r="C820">
        <v>1.20526719575291</v>
      </c>
    </row>
    <row r="821" spans="1:3" x14ac:dyDescent="0.3">
      <c r="A821">
        <v>784</v>
      </c>
      <c r="B821">
        <v>68.943102212399168</v>
      </c>
      <c r="C821">
        <v>2.4568977876008375</v>
      </c>
    </row>
    <row r="822" spans="1:3" x14ac:dyDescent="0.3">
      <c r="A822">
        <v>785</v>
      </c>
      <c r="B822">
        <v>68.489503794752395</v>
      </c>
      <c r="C822">
        <v>2.7104962052476083</v>
      </c>
    </row>
    <row r="823" spans="1:3" x14ac:dyDescent="0.3">
      <c r="A823">
        <v>786</v>
      </c>
      <c r="B823">
        <v>68.712678731760619</v>
      </c>
      <c r="C823">
        <v>3.2873212682393813</v>
      </c>
    </row>
    <row r="824" spans="1:3" x14ac:dyDescent="0.3">
      <c r="A824">
        <v>787</v>
      </c>
      <c r="B824">
        <v>71.778517729729387</v>
      </c>
      <c r="C824">
        <v>4.4214822702706158</v>
      </c>
    </row>
    <row r="825" spans="1:3" x14ac:dyDescent="0.3">
      <c r="A825">
        <v>788</v>
      </c>
      <c r="B825">
        <v>72.335057232754835</v>
      </c>
      <c r="C825">
        <v>3.6649427672451651</v>
      </c>
    </row>
    <row r="826" spans="1:3" x14ac:dyDescent="0.3">
      <c r="A826">
        <v>789</v>
      </c>
      <c r="B826">
        <v>72.064964848464939</v>
      </c>
      <c r="C826">
        <v>3.935035151535061</v>
      </c>
    </row>
    <row r="827" spans="1:3" x14ac:dyDescent="0.3">
      <c r="A827">
        <v>790</v>
      </c>
      <c r="B827">
        <v>72.038686836799201</v>
      </c>
      <c r="C827">
        <v>3.4613131632007992</v>
      </c>
    </row>
    <row r="828" spans="1:3" x14ac:dyDescent="0.3">
      <c r="A828">
        <v>791</v>
      </c>
      <c r="B828">
        <v>72.227730532561864</v>
      </c>
      <c r="C828">
        <v>3.072269467438133</v>
      </c>
    </row>
    <row r="829" spans="1:3" x14ac:dyDescent="0.3">
      <c r="A829">
        <v>792</v>
      </c>
      <c r="B829">
        <v>69.257192737366452</v>
      </c>
      <c r="C829">
        <v>5.7428072626335478</v>
      </c>
    </row>
    <row r="830" spans="1:3" x14ac:dyDescent="0.3">
      <c r="A830">
        <v>793</v>
      </c>
      <c r="B830">
        <v>69.877925188799111</v>
      </c>
      <c r="C830">
        <v>5.2220748112008835</v>
      </c>
    </row>
    <row r="831" spans="1:3" x14ac:dyDescent="0.3">
      <c r="A831">
        <v>794</v>
      </c>
      <c r="B831">
        <v>72.193652208781927</v>
      </c>
      <c r="C831">
        <v>2.4063477912180673</v>
      </c>
    </row>
    <row r="832" spans="1:3" x14ac:dyDescent="0.3">
      <c r="A832">
        <v>795</v>
      </c>
      <c r="B832">
        <v>73.920292034269067</v>
      </c>
      <c r="C832">
        <v>0.77970796573093537</v>
      </c>
    </row>
    <row r="833" spans="1:3" x14ac:dyDescent="0.3">
      <c r="A833">
        <v>796</v>
      </c>
      <c r="B833">
        <v>71.638140254626563</v>
      </c>
      <c r="C833">
        <v>2.7618597453734424</v>
      </c>
    </row>
    <row r="834" spans="1:3" x14ac:dyDescent="0.3">
      <c r="A834">
        <v>797</v>
      </c>
      <c r="B834">
        <v>71.232155678938369</v>
      </c>
      <c r="C834">
        <v>2.9678443210616337</v>
      </c>
    </row>
    <row r="835" spans="1:3" x14ac:dyDescent="0.3">
      <c r="A835">
        <v>798</v>
      </c>
      <c r="B835">
        <v>68.761007142135369</v>
      </c>
      <c r="C835">
        <v>5.6389928578646362</v>
      </c>
    </row>
    <row r="836" spans="1:3" x14ac:dyDescent="0.3">
      <c r="A836">
        <v>799</v>
      </c>
      <c r="B836">
        <v>70.965764315467155</v>
      </c>
      <c r="C836">
        <v>3.434235684532851</v>
      </c>
    </row>
    <row r="837" spans="1:3" x14ac:dyDescent="0.3">
      <c r="A837">
        <v>800</v>
      </c>
      <c r="B837">
        <v>70.837996148470779</v>
      </c>
      <c r="C837">
        <v>2.7620038515292151</v>
      </c>
    </row>
    <row r="838" spans="1:3" x14ac:dyDescent="0.3">
      <c r="A838">
        <v>801</v>
      </c>
      <c r="B838">
        <v>68.611016875678018</v>
      </c>
      <c r="C838">
        <v>4.7889831243219874</v>
      </c>
    </row>
    <row r="839" spans="1:3" x14ac:dyDescent="0.3">
      <c r="A839">
        <v>802</v>
      </c>
      <c r="B839">
        <v>70.291400335812369</v>
      </c>
      <c r="C839">
        <v>2.5085996641876278</v>
      </c>
    </row>
    <row r="840" spans="1:3" x14ac:dyDescent="0.3">
      <c r="A840">
        <v>803</v>
      </c>
      <c r="B840">
        <v>72.278894908733307</v>
      </c>
      <c r="C840">
        <v>6.7211050912666934</v>
      </c>
    </row>
    <row r="841" spans="1:3" x14ac:dyDescent="0.3">
      <c r="A841">
        <v>804</v>
      </c>
      <c r="B841">
        <v>68.94050680617444</v>
      </c>
      <c r="C841">
        <v>9.0594931938255598</v>
      </c>
    </row>
    <row r="842" spans="1:3" x14ac:dyDescent="0.3">
      <c r="A842">
        <v>805</v>
      </c>
      <c r="B842">
        <v>71.958589134736428</v>
      </c>
      <c r="C842">
        <v>7.0414108652635718</v>
      </c>
    </row>
    <row r="843" spans="1:3" x14ac:dyDescent="0.3">
      <c r="A843">
        <v>806</v>
      </c>
      <c r="B843">
        <v>71.353498294127064</v>
      </c>
      <c r="C843">
        <v>0.64650170587293587</v>
      </c>
    </row>
    <row r="844" spans="1:3" x14ac:dyDescent="0.3">
      <c r="A844">
        <v>807</v>
      </c>
      <c r="B844">
        <v>71.546459947304101</v>
      </c>
      <c r="C844">
        <v>2.4535400526958995</v>
      </c>
    </row>
    <row r="845" spans="1:3" x14ac:dyDescent="0.3">
      <c r="A845">
        <v>808</v>
      </c>
      <c r="B845">
        <v>71.336439518508953</v>
      </c>
      <c r="C845">
        <v>-1.3364395185089535</v>
      </c>
    </row>
    <row r="846" spans="1:3" x14ac:dyDescent="0.3">
      <c r="A846">
        <v>809</v>
      </c>
      <c r="B846">
        <v>71.16435781845226</v>
      </c>
      <c r="C846">
        <v>-1.2643578184522539</v>
      </c>
    </row>
    <row r="847" spans="1:3" x14ac:dyDescent="0.3">
      <c r="A847">
        <v>810</v>
      </c>
      <c r="B847">
        <v>71.031092742776266</v>
      </c>
      <c r="C847">
        <v>-1.2310927427762692</v>
      </c>
    </row>
    <row r="848" spans="1:3" x14ac:dyDescent="0.3">
      <c r="A848">
        <v>811</v>
      </c>
      <c r="B848">
        <v>71.087620606536177</v>
      </c>
      <c r="C848">
        <v>-1.3876206065361743</v>
      </c>
    </row>
    <row r="849" spans="1:3" x14ac:dyDescent="0.3">
      <c r="A849">
        <v>812</v>
      </c>
      <c r="B849">
        <v>70.766759614516189</v>
      </c>
      <c r="C849">
        <v>-1.2667596145161895</v>
      </c>
    </row>
    <row r="850" spans="1:3" x14ac:dyDescent="0.3">
      <c r="A850">
        <v>813</v>
      </c>
      <c r="B850">
        <v>70.578366077231777</v>
      </c>
      <c r="C850">
        <v>-1.1783660772317717</v>
      </c>
    </row>
    <row r="851" spans="1:3" x14ac:dyDescent="0.3">
      <c r="A851">
        <v>814</v>
      </c>
      <c r="B851">
        <v>70.342273064460556</v>
      </c>
      <c r="C851">
        <v>-1.3422730644605565</v>
      </c>
    </row>
    <row r="852" spans="1:3" x14ac:dyDescent="0.3">
      <c r="A852">
        <v>815</v>
      </c>
      <c r="B852">
        <v>70.387221238363608</v>
      </c>
      <c r="C852">
        <v>-1.7872212383636139</v>
      </c>
    </row>
    <row r="853" spans="1:3" x14ac:dyDescent="0.3">
      <c r="A853">
        <v>816</v>
      </c>
      <c r="B853">
        <v>70.180854268084374</v>
      </c>
      <c r="C853">
        <v>-1.4808542680843715</v>
      </c>
    </row>
    <row r="854" spans="1:3" x14ac:dyDescent="0.3">
      <c r="A854">
        <v>817</v>
      </c>
      <c r="B854">
        <v>70.206887279724597</v>
      </c>
      <c r="C854">
        <v>-1.606887279724603</v>
      </c>
    </row>
    <row r="855" spans="1:3" x14ac:dyDescent="0.3">
      <c r="A855">
        <v>818</v>
      </c>
      <c r="B855">
        <v>67.644269269796666</v>
      </c>
      <c r="C855">
        <v>1.1557307302033308</v>
      </c>
    </row>
    <row r="856" spans="1:3" x14ac:dyDescent="0.3">
      <c r="A856">
        <v>819</v>
      </c>
      <c r="B856">
        <v>71.116731990172426</v>
      </c>
      <c r="C856">
        <v>2.3832680098275745</v>
      </c>
    </row>
    <row r="857" spans="1:3" x14ac:dyDescent="0.3">
      <c r="A857">
        <v>820</v>
      </c>
      <c r="B857">
        <v>71.171131567762401</v>
      </c>
      <c r="C857">
        <v>2.1288684322375957</v>
      </c>
    </row>
    <row r="858" spans="1:3" x14ac:dyDescent="0.3">
      <c r="A858">
        <v>821</v>
      </c>
      <c r="B858">
        <v>70.937121809751076</v>
      </c>
      <c r="C858">
        <v>2.0628781902489237</v>
      </c>
    </row>
    <row r="859" spans="1:3" x14ac:dyDescent="0.3">
      <c r="A859">
        <v>822</v>
      </c>
      <c r="B859">
        <v>70.937044873155202</v>
      </c>
      <c r="C859">
        <v>2.0629551268447983</v>
      </c>
    </row>
    <row r="860" spans="1:3" x14ac:dyDescent="0.3">
      <c r="A860">
        <v>823</v>
      </c>
      <c r="B860">
        <v>68.01906292596847</v>
      </c>
      <c r="C860">
        <v>3.9809370740315302</v>
      </c>
    </row>
    <row r="861" spans="1:3" x14ac:dyDescent="0.3">
      <c r="A861">
        <v>824</v>
      </c>
      <c r="B861">
        <v>70.294124313242165</v>
      </c>
      <c r="C861">
        <v>1.7058756867578353</v>
      </c>
    </row>
    <row r="862" spans="1:3" x14ac:dyDescent="0.3">
      <c r="A862">
        <v>825</v>
      </c>
      <c r="B862">
        <v>73.229089864167165</v>
      </c>
      <c r="C862">
        <v>-1.8290898641671589</v>
      </c>
    </row>
    <row r="863" spans="1:3" x14ac:dyDescent="0.3">
      <c r="A863">
        <v>826</v>
      </c>
      <c r="B863">
        <v>70.716282027027844</v>
      </c>
      <c r="C863">
        <v>0.98371797297215835</v>
      </c>
    </row>
    <row r="864" spans="1:3" x14ac:dyDescent="0.3">
      <c r="A864">
        <v>827</v>
      </c>
      <c r="B864">
        <v>71.111182651819121</v>
      </c>
      <c r="C864">
        <v>8.881734818088205E-2</v>
      </c>
    </row>
    <row r="865" spans="1:3" x14ac:dyDescent="0.3">
      <c r="A865">
        <v>828</v>
      </c>
      <c r="B865">
        <v>67.821847130854039</v>
      </c>
      <c r="C865">
        <v>7.1781528691459613</v>
      </c>
    </row>
    <row r="866" spans="1:3" x14ac:dyDescent="0.3">
      <c r="A866">
        <v>829</v>
      </c>
      <c r="B866">
        <v>69.717994776380024</v>
      </c>
      <c r="C866">
        <v>1.2820052236199757</v>
      </c>
    </row>
    <row r="867" spans="1:3" x14ac:dyDescent="0.3">
      <c r="A867">
        <v>830</v>
      </c>
      <c r="B867">
        <v>64.4350877243768</v>
      </c>
      <c r="C867">
        <v>5.5649122756232003</v>
      </c>
    </row>
    <row r="868" spans="1:3" x14ac:dyDescent="0.3">
      <c r="A868">
        <v>831</v>
      </c>
      <c r="B868">
        <v>72.636257746153134</v>
      </c>
      <c r="C868">
        <v>-2.7362577461531288</v>
      </c>
    </row>
    <row r="869" spans="1:3" x14ac:dyDescent="0.3">
      <c r="A869">
        <v>832</v>
      </c>
      <c r="B869">
        <v>71.556237870661519</v>
      </c>
      <c r="C869">
        <v>1.4437621293384808</v>
      </c>
    </row>
    <row r="870" spans="1:3" x14ac:dyDescent="0.3">
      <c r="A870">
        <v>833</v>
      </c>
      <c r="B870">
        <v>68.985411913296772</v>
      </c>
      <c r="C870">
        <v>-8.5411913296766784E-2</v>
      </c>
    </row>
    <row r="871" spans="1:3" x14ac:dyDescent="0.3">
      <c r="A871">
        <v>834</v>
      </c>
      <c r="B871">
        <v>69.191125673224249</v>
      </c>
      <c r="C871">
        <v>-0.19112567322424923</v>
      </c>
    </row>
    <row r="872" spans="1:3" x14ac:dyDescent="0.3">
      <c r="A872">
        <v>835</v>
      </c>
      <c r="B872">
        <v>63.357988755290961</v>
      </c>
      <c r="C872">
        <v>-5.1579887552909582</v>
      </c>
    </row>
    <row r="873" spans="1:3" x14ac:dyDescent="0.3">
      <c r="A873">
        <v>836</v>
      </c>
      <c r="B873">
        <v>62.51994498976164</v>
      </c>
      <c r="C873">
        <v>-4.6199449897616418</v>
      </c>
    </row>
    <row r="874" spans="1:3" x14ac:dyDescent="0.3">
      <c r="A874">
        <v>837</v>
      </c>
      <c r="B874">
        <v>59.315786796826643</v>
      </c>
      <c r="C874">
        <v>-1.9157867968266444</v>
      </c>
    </row>
    <row r="875" spans="1:3" x14ac:dyDescent="0.3">
      <c r="A875">
        <v>838</v>
      </c>
      <c r="B875">
        <v>59.751808621940462</v>
      </c>
      <c r="C875">
        <v>-3.0518086219404594</v>
      </c>
    </row>
    <row r="876" spans="1:3" x14ac:dyDescent="0.3">
      <c r="A876">
        <v>839</v>
      </c>
      <c r="B876">
        <v>61.173112324729679</v>
      </c>
      <c r="C876">
        <v>-4.9731123247296765</v>
      </c>
    </row>
    <row r="877" spans="1:3" x14ac:dyDescent="0.3">
      <c r="A877">
        <v>840</v>
      </c>
      <c r="B877">
        <v>61.621482625262303</v>
      </c>
      <c r="C877">
        <v>-5.5214826252623013</v>
      </c>
    </row>
    <row r="878" spans="1:3" x14ac:dyDescent="0.3">
      <c r="A878">
        <v>841</v>
      </c>
      <c r="B878">
        <v>65.028657970975132</v>
      </c>
      <c r="C878">
        <v>-9.3286579709751294</v>
      </c>
    </row>
    <row r="879" spans="1:3" x14ac:dyDescent="0.3">
      <c r="A879">
        <v>842</v>
      </c>
      <c r="B879">
        <v>61.919741891803348</v>
      </c>
      <c r="C879">
        <v>-6.5197418918033492</v>
      </c>
    </row>
    <row r="880" spans="1:3" x14ac:dyDescent="0.3">
      <c r="A880">
        <v>843</v>
      </c>
      <c r="B880">
        <v>60.235961177635232</v>
      </c>
      <c r="C880">
        <v>-5.2359611776352324</v>
      </c>
    </row>
    <row r="881" spans="1:3" x14ac:dyDescent="0.3">
      <c r="A881">
        <v>844</v>
      </c>
      <c r="B881">
        <v>59.318408880918085</v>
      </c>
      <c r="C881">
        <v>-4.5184088809180878</v>
      </c>
    </row>
    <row r="882" spans="1:3" x14ac:dyDescent="0.3">
      <c r="A882">
        <v>845</v>
      </c>
      <c r="B882">
        <v>58.365225189708028</v>
      </c>
      <c r="C882">
        <v>-3.9652251897080291</v>
      </c>
    </row>
    <row r="883" spans="1:3" x14ac:dyDescent="0.3">
      <c r="A883">
        <v>846</v>
      </c>
      <c r="B883">
        <v>60.385417001983207</v>
      </c>
      <c r="C883">
        <v>-6.2854170019832054</v>
      </c>
    </row>
    <row r="884" spans="1:3" x14ac:dyDescent="0.3">
      <c r="A884">
        <v>847</v>
      </c>
      <c r="B884">
        <v>61.124112123439026</v>
      </c>
      <c r="C884">
        <v>-7.3241121234390292</v>
      </c>
    </row>
    <row r="885" spans="1:3" x14ac:dyDescent="0.3">
      <c r="A885">
        <v>848</v>
      </c>
      <c r="B885">
        <v>60.88850860078108</v>
      </c>
      <c r="C885">
        <v>-7.3885086007810798</v>
      </c>
    </row>
    <row r="886" spans="1:3" x14ac:dyDescent="0.3">
      <c r="A886">
        <v>849</v>
      </c>
      <c r="B886">
        <v>60.777596233818791</v>
      </c>
      <c r="C886">
        <v>-7.6775962338187895</v>
      </c>
    </row>
    <row r="887" spans="1:3" x14ac:dyDescent="0.3">
      <c r="A887">
        <v>850</v>
      </c>
      <c r="B887">
        <v>55.450559250666394</v>
      </c>
      <c r="C887">
        <v>-2.7505592506663916</v>
      </c>
    </row>
    <row r="888" spans="1:3" x14ac:dyDescent="0.3">
      <c r="A888">
        <v>851</v>
      </c>
      <c r="B888">
        <v>64.190165869443078</v>
      </c>
      <c r="C888">
        <v>0.50983413055692495</v>
      </c>
    </row>
    <row r="889" spans="1:3" x14ac:dyDescent="0.3">
      <c r="A889">
        <v>852</v>
      </c>
      <c r="B889">
        <v>63.575790562361192</v>
      </c>
      <c r="C889">
        <v>0.82420943763881382</v>
      </c>
    </row>
    <row r="890" spans="1:3" x14ac:dyDescent="0.3">
      <c r="A890">
        <v>853</v>
      </c>
      <c r="B890">
        <v>63.5456674511179</v>
      </c>
      <c r="C890">
        <v>0.45433254888209973</v>
      </c>
    </row>
    <row r="891" spans="1:3" x14ac:dyDescent="0.3">
      <c r="A891">
        <v>854</v>
      </c>
      <c r="B891">
        <v>63.319555868049406</v>
      </c>
      <c r="C891">
        <v>0.28044413195059548</v>
      </c>
    </row>
    <row r="892" spans="1:3" x14ac:dyDescent="0.3">
      <c r="A892">
        <v>855</v>
      </c>
      <c r="B892">
        <v>63.2730223926904</v>
      </c>
      <c r="C892">
        <v>-0.37302239269040172</v>
      </c>
    </row>
    <row r="893" spans="1:3" x14ac:dyDescent="0.3">
      <c r="A893">
        <v>856</v>
      </c>
      <c r="B893">
        <v>57.396618195619915</v>
      </c>
      <c r="C893">
        <v>4.7033818043800864</v>
      </c>
    </row>
    <row r="894" spans="1:3" x14ac:dyDescent="0.3">
      <c r="A894">
        <v>857</v>
      </c>
      <c r="B894">
        <v>62.326486604157644</v>
      </c>
      <c r="C894">
        <v>-0.92648660415764539</v>
      </c>
    </row>
    <row r="895" spans="1:3" x14ac:dyDescent="0.3">
      <c r="A895">
        <v>858</v>
      </c>
      <c r="B895">
        <v>62.160780361095533</v>
      </c>
      <c r="C895">
        <v>4.839219638904467</v>
      </c>
    </row>
    <row r="896" spans="1:3" x14ac:dyDescent="0.3">
      <c r="A896">
        <v>859</v>
      </c>
      <c r="B896">
        <v>61.981124787443576</v>
      </c>
      <c r="C896">
        <v>1.8875212556423548E-2</v>
      </c>
    </row>
    <row r="897" spans="1:3" x14ac:dyDescent="0.3">
      <c r="A897">
        <v>860</v>
      </c>
      <c r="B897">
        <v>62.029859471066267</v>
      </c>
      <c r="C897">
        <v>-2.3298594710662641</v>
      </c>
    </row>
    <row r="898" spans="1:3" x14ac:dyDescent="0.3">
      <c r="A898">
        <v>861</v>
      </c>
      <c r="B898">
        <v>64.677446286373581</v>
      </c>
      <c r="C898">
        <v>-5.277446286373582</v>
      </c>
    </row>
    <row r="899" spans="1:3" x14ac:dyDescent="0.3">
      <c r="A899">
        <v>862</v>
      </c>
      <c r="B899">
        <v>59.113557028857485</v>
      </c>
      <c r="C899">
        <v>-1.3557028857483999E-2</v>
      </c>
    </row>
    <row r="900" spans="1:3" x14ac:dyDescent="0.3">
      <c r="A900">
        <v>863</v>
      </c>
      <c r="B900">
        <v>58.726452439795111</v>
      </c>
      <c r="C900">
        <v>7.3547560204886508E-2</v>
      </c>
    </row>
    <row r="901" spans="1:3" x14ac:dyDescent="0.3">
      <c r="A901">
        <v>864</v>
      </c>
      <c r="B901">
        <v>56.186637284134768</v>
      </c>
      <c r="C901">
        <v>2.3133627158652317</v>
      </c>
    </row>
    <row r="902" spans="1:3" x14ac:dyDescent="0.3">
      <c r="A902">
        <v>865</v>
      </c>
      <c r="B902">
        <v>57.508677150526836</v>
      </c>
      <c r="C902">
        <v>0.59132284947316549</v>
      </c>
    </row>
    <row r="903" spans="1:3" x14ac:dyDescent="0.3">
      <c r="A903">
        <v>866</v>
      </c>
      <c r="B903">
        <v>52.969287616480216</v>
      </c>
      <c r="C903">
        <v>-7.6692876164802186</v>
      </c>
    </row>
    <row r="904" spans="1:3" x14ac:dyDescent="0.3">
      <c r="A904">
        <v>867</v>
      </c>
      <c r="B904">
        <v>74.127626835137221</v>
      </c>
      <c r="C904">
        <v>3.4723731648627734</v>
      </c>
    </row>
    <row r="905" spans="1:3" x14ac:dyDescent="0.3">
      <c r="A905">
        <v>868</v>
      </c>
      <c r="B905">
        <v>74.456029458869253</v>
      </c>
      <c r="C905">
        <v>2.8439705411307443</v>
      </c>
    </row>
    <row r="906" spans="1:3" x14ac:dyDescent="0.3">
      <c r="A906">
        <v>869</v>
      </c>
      <c r="B906">
        <v>73.369542718612962</v>
      </c>
      <c r="C906">
        <v>3.5304572813870436</v>
      </c>
    </row>
    <row r="907" spans="1:3" x14ac:dyDescent="0.3">
      <c r="A907">
        <v>870</v>
      </c>
      <c r="B907">
        <v>74.053093758324522</v>
      </c>
      <c r="C907">
        <v>2.2469062416754753</v>
      </c>
    </row>
    <row r="908" spans="1:3" x14ac:dyDescent="0.3">
      <c r="A908">
        <v>871</v>
      </c>
      <c r="B908">
        <v>73.875670792476157</v>
      </c>
      <c r="C908">
        <v>2.2243292075238372</v>
      </c>
    </row>
    <row r="909" spans="1:3" x14ac:dyDescent="0.3">
      <c r="A909">
        <v>872</v>
      </c>
      <c r="B909">
        <v>77.680657394993716</v>
      </c>
      <c r="C909">
        <v>-2.0806573949937217</v>
      </c>
    </row>
    <row r="910" spans="1:3" x14ac:dyDescent="0.3">
      <c r="A910">
        <v>873</v>
      </c>
      <c r="B910">
        <v>77.35414833113542</v>
      </c>
      <c r="C910">
        <v>-2.4541483311354142</v>
      </c>
    </row>
    <row r="911" spans="1:3" x14ac:dyDescent="0.3">
      <c r="A911">
        <v>874</v>
      </c>
      <c r="B911">
        <v>76.976451232363686</v>
      </c>
      <c r="C911">
        <v>-2.7764512323636836</v>
      </c>
    </row>
    <row r="912" spans="1:3" x14ac:dyDescent="0.3">
      <c r="A912">
        <v>875</v>
      </c>
      <c r="B912">
        <v>77.74799196894098</v>
      </c>
      <c r="C912">
        <v>-4.7479919689409797</v>
      </c>
    </row>
    <row r="913" spans="1:3" x14ac:dyDescent="0.3">
      <c r="A913">
        <v>876</v>
      </c>
      <c r="B913">
        <v>77.136478429458535</v>
      </c>
      <c r="C913">
        <v>-4.1364784294585348</v>
      </c>
    </row>
    <row r="914" spans="1:3" x14ac:dyDescent="0.3">
      <c r="A914">
        <v>877</v>
      </c>
      <c r="B914">
        <v>76.126740206196018</v>
      </c>
      <c r="C914">
        <v>-3.3267402061960212</v>
      </c>
    </row>
    <row r="915" spans="1:3" x14ac:dyDescent="0.3">
      <c r="A915">
        <v>878</v>
      </c>
      <c r="B915">
        <v>75.112240285710797</v>
      </c>
      <c r="C915">
        <v>-2.8122402857108</v>
      </c>
    </row>
    <row r="916" spans="1:3" x14ac:dyDescent="0.3">
      <c r="A916">
        <v>879</v>
      </c>
      <c r="B916">
        <v>74.349813549212314</v>
      </c>
      <c r="C916">
        <v>-2.4498135492123083</v>
      </c>
    </row>
    <row r="917" spans="1:3" x14ac:dyDescent="0.3">
      <c r="A917">
        <v>880</v>
      </c>
      <c r="B917">
        <v>73.611394117438195</v>
      </c>
      <c r="C917">
        <v>-2.4113941174381921</v>
      </c>
    </row>
    <row r="918" spans="1:3" x14ac:dyDescent="0.3">
      <c r="A918">
        <v>881</v>
      </c>
      <c r="B918">
        <v>70.343723337308376</v>
      </c>
      <c r="C918">
        <v>7.6562766626916243</v>
      </c>
    </row>
    <row r="919" spans="1:3" x14ac:dyDescent="0.3">
      <c r="A919">
        <v>882</v>
      </c>
      <c r="B919">
        <v>69.861835384944825</v>
      </c>
      <c r="C919">
        <v>8.1381646150551745</v>
      </c>
    </row>
    <row r="920" spans="1:3" x14ac:dyDescent="0.3">
      <c r="A920">
        <v>883</v>
      </c>
      <c r="B920">
        <v>62.972004873584645</v>
      </c>
      <c r="C920">
        <v>1.8279951264153524</v>
      </c>
    </row>
    <row r="921" spans="1:3" x14ac:dyDescent="0.3">
      <c r="A921">
        <v>884</v>
      </c>
      <c r="B921">
        <v>62.047440202782049</v>
      </c>
      <c r="C921">
        <v>2.152559797217954</v>
      </c>
    </row>
    <row r="922" spans="1:3" x14ac:dyDescent="0.3">
      <c r="A922">
        <v>885</v>
      </c>
      <c r="B922">
        <v>59.876546565446844</v>
      </c>
      <c r="C922">
        <v>3.8234534345531586</v>
      </c>
    </row>
    <row r="923" spans="1:3" x14ac:dyDescent="0.3">
      <c r="A923">
        <v>886</v>
      </c>
      <c r="B923">
        <v>59.145785068181624</v>
      </c>
      <c r="C923">
        <v>4.1542149318183732</v>
      </c>
    </row>
    <row r="924" spans="1:3" x14ac:dyDescent="0.3">
      <c r="A924">
        <v>887</v>
      </c>
      <c r="B924">
        <v>58.222956278104306</v>
      </c>
      <c r="C924">
        <v>4.3770437218956957</v>
      </c>
    </row>
    <row r="925" spans="1:3" x14ac:dyDescent="0.3">
      <c r="A925">
        <v>888</v>
      </c>
      <c r="B925">
        <v>58.993975171070012</v>
      </c>
      <c r="C925">
        <v>2.8060248289299849</v>
      </c>
    </row>
    <row r="926" spans="1:3" x14ac:dyDescent="0.3">
      <c r="A926">
        <v>889</v>
      </c>
      <c r="B926">
        <v>58.157173211821899</v>
      </c>
      <c r="C926">
        <v>9.8428267881781011</v>
      </c>
    </row>
    <row r="927" spans="1:3" x14ac:dyDescent="0.3">
      <c r="A927">
        <v>890</v>
      </c>
      <c r="B927">
        <v>56.957586864802991</v>
      </c>
      <c r="C927">
        <v>2.8424131351970061</v>
      </c>
    </row>
    <row r="928" spans="1:3" x14ac:dyDescent="0.3">
      <c r="A928">
        <v>891</v>
      </c>
      <c r="B928">
        <v>58.810552822613083</v>
      </c>
      <c r="C928">
        <v>-0.31055282261308292</v>
      </c>
    </row>
    <row r="929" spans="1:3" x14ac:dyDescent="0.3">
      <c r="A929">
        <v>892</v>
      </c>
      <c r="B929">
        <v>53.86171530988252</v>
      </c>
      <c r="C929">
        <v>3.338284690117483</v>
      </c>
    </row>
    <row r="930" spans="1:3" x14ac:dyDescent="0.3">
      <c r="A930">
        <v>893</v>
      </c>
      <c r="B930">
        <v>52.358098582403649</v>
      </c>
      <c r="C930">
        <v>3.6419014175963511</v>
      </c>
    </row>
    <row r="931" spans="1:3" x14ac:dyDescent="0.3">
      <c r="A931">
        <v>894</v>
      </c>
      <c r="B931">
        <v>50.144706167983138</v>
      </c>
      <c r="C931">
        <v>4.8552938320168622</v>
      </c>
    </row>
    <row r="932" spans="1:3" x14ac:dyDescent="0.3">
      <c r="A932">
        <v>895</v>
      </c>
      <c r="B932">
        <v>50.318942042835211</v>
      </c>
      <c r="C932">
        <v>3.6810579571647892</v>
      </c>
    </row>
    <row r="933" spans="1:3" x14ac:dyDescent="0.3">
      <c r="A933">
        <v>896</v>
      </c>
      <c r="B933">
        <v>49.446985633749264</v>
      </c>
      <c r="C933">
        <v>3.7530143662507385</v>
      </c>
    </row>
    <row r="934" spans="1:3" x14ac:dyDescent="0.3">
      <c r="A934">
        <v>897</v>
      </c>
      <c r="B934">
        <v>48.679282686330694</v>
      </c>
      <c r="C934">
        <v>3.8207173136693058</v>
      </c>
    </row>
    <row r="935" spans="1:3" x14ac:dyDescent="0.3">
      <c r="A935">
        <v>898</v>
      </c>
      <c r="B935">
        <v>45.403784544477134</v>
      </c>
      <c r="C935">
        <v>5.7962154555228693</v>
      </c>
    </row>
    <row r="936" spans="1:3" x14ac:dyDescent="0.3">
      <c r="A936">
        <v>899</v>
      </c>
      <c r="B936">
        <v>72.627717156015748</v>
      </c>
      <c r="C936">
        <v>-2.7277171560157427</v>
      </c>
    </row>
    <row r="937" spans="1:3" x14ac:dyDescent="0.3">
      <c r="A937">
        <v>900</v>
      </c>
      <c r="B937">
        <v>74.685440733666951</v>
      </c>
      <c r="C937">
        <v>-4.9854407336669482</v>
      </c>
    </row>
    <row r="938" spans="1:3" x14ac:dyDescent="0.3">
      <c r="A938">
        <v>901</v>
      </c>
      <c r="B938">
        <v>71.90622868848682</v>
      </c>
      <c r="C938">
        <v>-2.3062286884868257</v>
      </c>
    </row>
    <row r="939" spans="1:3" x14ac:dyDescent="0.3">
      <c r="A939">
        <v>902</v>
      </c>
      <c r="B939">
        <v>68.863409815262273</v>
      </c>
      <c r="C939">
        <v>0.53659018473773301</v>
      </c>
    </row>
    <row r="940" spans="1:3" x14ac:dyDescent="0.3">
      <c r="A940">
        <v>903</v>
      </c>
      <c r="B940">
        <v>71.553475455518125</v>
      </c>
      <c r="C940">
        <v>-2.3534754555181223</v>
      </c>
    </row>
    <row r="941" spans="1:3" x14ac:dyDescent="0.3">
      <c r="A941">
        <v>904</v>
      </c>
      <c r="B941">
        <v>75.336852002665992</v>
      </c>
      <c r="C941">
        <v>-6.2368520026659979</v>
      </c>
    </row>
    <row r="942" spans="1:3" x14ac:dyDescent="0.3">
      <c r="A942">
        <v>905</v>
      </c>
      <c r="B942">
        <v>74.910465679541048</v>
      </c>
      <c r="C942">
        <v>-6.0104656795410421</v>
      </c>
    </row>
    <row r="943" spans="1:3" x14ac:dyDescent="0.3">
      <c r="A943">
        <v>906</v>
      </c>
      <c r="B943">
        <v>74.756771345993883</v>
      </c>
      <c r="C943">
        <v>-6.0567713459938801</v>
      </c>
    </row>
    <row r="944" spans="1:3" x14ac:dyDescent="0.3">
      <c r="A944">
        <v>907</v>
      </c>
      <c r="B944">
        <v>74.460404800452636</v>
      </c>
      <c r="C944">
        <v>-5.8604048004526419</v>
      </c>
    </row>
    <row r="945" spans="1:3" x14ac:dyDescent="0.3">
      <c r="A945">
        <v>908</v>
      </c>
      <c r="B945">
        <v>71.41810501466</v>
      </c>
      <c r="C945">
        <v>-2.9181050146600001</v>
      </c>
    </row>
    <row r="946" spans="1:3" x14ac:dyDescent="0.3">
      <c r="A946">
        <v>909</v>
      </c>
      <c r="B946">
        <v>71.249221459384174</v>
      </c>
      <c r="C946">
        <v>-2.9492214593841766</v>
      </c>
    </row>
    <row r="947" spans="1:3" x14ac:dyDescent="0.3">
      <c r="A947">
        <v>910</v>
      </c>
      <c r="B947">
        <v>70.794211923380274</v>
      </c>
      <c r="C947">
        <v>-2.6942119233802799</v>
      </c>
    </row>
    <row r="948" spans="1:3" x14ac:dyDescent="0.3">
      <c r="A948">
        <v>911</v>
      </c>
      <c r="B948">
        <v>73.966700195633678</v>
      </c>
      <c r="C948">
        <v>-5.9667001956336776</v>
      </c>
    </row>
    <row r="949" spans="1:3" x14ac:dyDescent="0.3">
      <c r="A949">
        <v>912</v>
      </c>
      <c r="B949">
        <v>73.824342474978408</v>
      </c>
      <c r="C949">
        <v>-5.9243424749784026</v>
      </c>
    </row>
    <row r="950" spans="1:3" x14ac:dyDescent="0.3">
      <c r="A950">
        <v>913</v>
      </c>
      <c r="B950">
        <v>70.197196288569955</v>
      </c>
      <c r="C950">
        <v>-2.3971962885699583</v>
      </c>
    </row>
    <row r="951" spans="1:3" x14ac:dyDescent="0.3">
      <c r="A951">
        <v>914</v>
      </c>
      <c r="B951">
        <v>65.370077723974276</v>
      </c>
      <c r="C951">
        <v>2.3299222760257265</v>
      </c>
    </row>
    <row r="952" spans="1:3" x14ac:dyDescent="0.3">
      <c r="A952">
        <v>915</v>
      </c>
      <c r="B952">
        <v>75.004239508455314</v>
      </c>
      <c r="C952">
        <v>6.0957604915446808</v>
      </c>
    </row>
    <row r="953" spans="1:3" x14ac:dyDescent="0.3">
      <c r="A953">
        <v>916</v>
      </c>
      <c r="B953">
        <v>78.982133911592356</v>
      </c>
      <c r="C953">
        <v>10.017866088407644</v>
      </c>
    </row>
    <row r="954" spans="1:3" x14ac:dyDescent="0.3">
      <c r="A954">
        <v>917</v>
      </c>
      <c r="B954">
        <v>78.973543007898485</v>
      </c>
      <c r="C954">
        <v>8.0264569921015152</v>
      </c>
    </row>
    <row r="955" spans="1:3" x14ac:dyDescent="0.3">
      <c r="A955">
        <v>918</v>
      </c>
      <c r="B955">
        <v>78.912193312831405</v>
      </c>
      <c r="C955">
        <v>5.0878066871685945</v>
      </c>
    </row>
    <row r="956" spans="1:3" x14ac:dyDescent="0.3">
      <c r="A956">
        <v>919</v>
      </c>
      <c r="B956">
        <v>73.438704300517102</v>
      </c>
      <c r="C956">
        <v>9.5612956994828977</v>
      </c>
    </row>
    <row r="957" spans="1:3" x14ac:dyDescent="0.3">
      <c r="A957">
        <v>920</v>
      </c>
      <c r="B957">
        <v>73.48328158070683</v>
      </c>
      <c r="C957">
        <v>6.4167184192931757</v>
      </c>
    </row>
    <row r="958" spans="1:3" x14ac:dyDescent="0.3">
      <c r="A958">
        <v>921</v>
      </c>
      <c r="B958">
        <v>76.484499588966131</v>
      </c>
      <c r="C958">
        <v>3.2155004110338723</v>
      </c>
    </row>
    <row r="959" spans="1:3" x14ac:dyDescent="0.3">
      <c r="A959">
        <v>922</v>
      </c>
      <c r="B959">
        <v>76.561769857655818</v>
      </c>
      <c r="C959">
        <v>3.038230142344176</v>
      </c>
    </row>
    <row r="960" spans="1:3" x14ac:dyDescent="0.3">
      <c r="A960">
        <v>923</v>
      </c>
      <c r="B960">
        <v>78.902393448538646</v>
      </c>
      <c r="C960">
        <v>0.39760655146135093</v>
      </c>
    </row>
    <row r="961" spans="1:3" x14ac:dyDescent="0.3">
      <c r="A961">
        <v>924</v>
      </c>
      <c r="B961">
        <v>76.308032730132382</v>
      </c>
      <c r="C961">
        <v>2.8919672698676209</v>
      </c>
    </row>
    <row r="962" spans="1:3" x14ac:dyDescent="0.3">
      <c r="A962">
        <v>925</v>
      </c>
      <c r="B962">
        <v>79.536310392606012</v>
      </c>
      <c r="C962">
        <v>-0.6363103926060063</v>
      </c>
    </row>
    <row r="963" spans="1:3" x14ac:dyDescent="0.3">
      <c r="A963">
        <v>926</v>
      </c>
      <c r="B963">
        <v>79.720103288099907</v>
      </c>
      <c r="C963">
        <v>-1.0201032880999037</v>
      </c>
    </row>
    <row r="964" spans="1:3" x14ac:dyDescent="0.3">
      <c r="A964">
        <v>927</v>
      </c>
      <c r="B964">
        <v>77.77016211553557</v>
      </c>
      <c r="C964">
        <v>0.62983788446443612</v>
      </c>
    </row>
    <row r="965" spans="1:3" x14ac:dyDescent="0.3">
      <c r="A965">
        <v>928</v>
      </c>
      <c r="B965">
        <v>77.357003522316148</v>
      </c>
      <c r="C965">
        <v>0.74299647768384602</v>
      </c>
    </row>
    <row r="966" spans="1:3" x14ac:dyDescent="0.3">
      <c r="A966">
        <v>929</v>
      </c>
      <c r="B966">
        <v>78.691735165509371</v>
      </c>
      <c r="C966">
        <v>-0.69173516550937109</v>
      </c>
    </row>
    <row r="967" spans="1:3" x14ac:dyDescent="0.3">
      <c r="A967">
        <v>930</v>
      </c>
      <c r="B967">
        <v>78.225943781665222</v>
      </c>
      <c r="C967">
        <v>-0.72594378166522233</v>
      </c>
    </row>
    <row r="968" spans="1:3" x14ac:dyDescent="0.3">
      <c r="A968">
        <v>931</v>
      </c>
      <c r="B968">
        <v>77.250727100330522</v>
      </c>
      <c r="C968">
        <v>5.1492728996694836</v>
      </c>
    </row>
    <row r="969" spans="1:3" x14ac:dyDescent="0.3">
      <c r="A969">
        <v>932</v>
      </c>
      <c r="B969">
        <v>79.620831795349957</v>
      </c>
      <c r="C969">
        <v>2.5791682046500455</v>
      </c>
    </row>
    <row r="970" spans="1:3" x14ac:dyDescent="0.3">
      <c r="A970">
        <v>933</v>
      </c>
      <c r="B970">
        <v>79.410521223387974</v>
      </c>
      <c r="C970">
        <v>2.589478776612026</v>
      </c>
    </row>
    <row r="971" spans="1:3" x14ac:dyDescent="0.3">
      <c r="A971">
        <v>934</v>
      </c>
      <c r="B971">
        <v>77.360666565412288</v>
      </c>
      <c r="C971">
        <v>4.1393334345877122</v>
      </c>
    </row>
    <row r="972" spans="1:3" x14ac:dyDescent="0.3">
      <c r="A972">
        <v>935</v>
      </c>
      <c r="B972">
        <v>74.46508815223423</v>
      </c>
      <c r="C972">
        <v>7.2349118477657726</v>
      </c>
    </row>
    <row r="973" spans="1:3" x14ac:dyDescent="0.3">
      <c r="A973">
        <v>936</v>
      </c>
      <c r="B973">
        <v>74.053663000513609</v>
      </c>
      <c r="C973">
        <v>7.2463369994863882</v>
      </c>
    </row>
    <row r="974" spans="1:3" x14ac:dyDescent="0.3">
      <c r="A974">
        <v>937</v>
      </c>
      <c r="B974">
        <v>79.042761812579556</v>
      </c>
      <c r="C974">
        <v>2.0572381874204382</v>
      </c>
    </row>
    <row r="975" spans="1:3" x14ac:dyDescent="0.3">
      <c r="A975">
        <v>938</v>
      </c>
      <c r="B975">
        <v>80.156409001273175</v>
      </c>
      <c r="C975">
        <v>8.8435909987268246</v>
      </c>
    </row>
    <row r="976" spans="1:3" x14ac:dyDescent="0.3">
      <c r="A976">
        <v>939</v>
      </c>
      <c r="B976">
        <v>77.667779124137638</v>
      </c>
      <c r="C976">
        <v>11.332220875862362</v>
      </c>
    </row>
    <row r="977" spans="1:3" x14ac:dyDescent="0.3">
      <c r="A977">
        <v>940</v>
      </c>
      <c r="B977">
        <v>79.54092956365723</v>
      </c>
      <c r="C977">
        <v>6.4590704363427704</v>
      </c>
    </row>
    <row r="978" spans="1:3" x14ac:dyDescent="0.3">
      <c r="A978">
        <v>941</v>
      </c>
      <c r="B978">
        <v>79.065653700137233</v>
      </c>
      <c r="C978">
        <v>1.9343462998627672</v>
      </c>
    </row>
    <row r="979" spans="1:3" x14ac:dyDescent="0.3">
      <c r="A979">
        <v>942</v>
      </c>
      <c r="B979">
        <v>79.246502155769093</v>
      </c>
      <c r="C979">
        <v>2.7534978442309068</v>
      </c>
    </row>
    <row r="980" spans="1:3" x14ac:dyDescent="0.3">
      <c r="A980">
        <v>943</v>
      </c>
      <c r="B980">
        <v>78.776315540065909</v>
      </c>
      <c r="C980">
        <v>0.52368445993408841</v>
      </c>
    </row>
    <row r="981" spans="1:3" x14ac:dyDescent="0.3">
      <c r="A981">
        <v>944</v>
      </c>
      <c r="B981">
        <v>80.066661664219779</v>
      </c>
      <c r="C981">
        <v>-0.86666166421977664</v>
      </c>
    </row>
    <row r="982" spans="1:3" x14ac:dyDescent="0.3">
      <c r="A982">
        <v>945</v>
      </c>
      <c r="B982">
        <v>79.143291823110545</v>
      </c>
      <c r="C982">
        <v>-0.14329182311054467</v>
      </c>
    </row>
    <row r="983" spans="1:3" x14ac:dyDescent="0.3">
      <c r="A983">
        <v>946</v>
      </c>
      <c r="B983">
        <v>79.026972297046726</v>
      </c>
      <c r="C983">
        <v>-0.2269722970467285</v>
      </c>
    </row>
    <row r="984" spans="1:3" x14ac:dyDescent="0.3">
      <c r="A984">
        <v>947</v>
      </c>
      <c r="B984">
        <v>64.710463641052002</v>
      </c>
      <c r="C984">
        <v>1.2895363589479985</v>
      </c>
    </row>
    <row r="985" spans="1:3" x14ac:dyDescent="0.3">
      <c r="A985">
        <v>948</v>
      </c>
      <c r="B985">
        <v>63.911368296502225</v>
      </c>
      <c r="C985">
        <v>1.588631703497775</v>
      </c>
    </row>
    <row r="986" spans="1:3" x14ac:dyDescent="0.3">
      <c r="A986">
        <v>949</v>
      </c>
      <c r="B986">
        <v>68.112120605812379</v>
      </c>
      <c r="C986">
        <v>-3.5121206058123846</v>
      </c>
    </row>
    <row r="987" spans="1:3" x14ac:dyDescent="0.3">
      <c r="A987">
        <v>950</v>
      </c>
      <c r="B987">
        <v>65.12071559993754</v>
      </c>
      <c r="C987">
        <v>-1.6207155999375402</v>
      </c>
    </row>
    <row r="988" spans="1:3" x14ac:dyDescent="0.3">
      <c r="A988">
        <v>951</v>
      </c>
      <c r="B988">
        <v>65.653653606997665</v>
      </c>
      <c r="C988">
        <v>-2.8536536069976677</v>
      </c>
    </row>
    <row r="989" spans="1:3" x14ac:dyDescent="0.3">
      <c r="A989">
        <v>952</v>
      </c>
      <c r="B989">
        <v>64.86737411813661</v>
      </c>
      <c r="C989">
        <v>-2.5673741181366125</v>
      </c>
    </row>
    <row r="990" spans="1:3" x14ac:dyDescent="0.3">
      <c r="A990">
        <v>953</v>
      </c>
      <c r="B990">
        <v>68.656433078751817</v>
      </c>
      <c r="C990">
        <v>-6.9564330787518145</v>
      </c>
    </row>
    <row r="991" spans="1:3" x14ac:dyDescent="0.3">
      <c r="A991">
        <v>954</v>
      </c>
      <c r="B991">
        <v>64.144226047611284</v>
      </c>
      <c r="C991">
        <v>-2.5442260476112821</v>
      </c>
    </row>
    <row r="992" spans="1:3" x14ac:dyDescent="0.3">
      <c r="A992">
        <v>955</v>
      </c>
      <c r="B992">
        <v>63.961382483477529</v>
      </c>
      <c r="C992">
        <v>-2.3613824834775272</v>
      </c>
    </row>
    <row r="993" spans="1:3" x14ac:dyDescent="0.3">
      <c r="A993">
        <v>956</v>
      </c>
      <c r="B993">
        <v>60.800736252843819</v>
      </c>
      <c r="C993">
        <v>0.59926374715617925</v>
      </c>
    </row>
    <row r="994" spans="1:3" x14ac:dyDescent="0.3">
      <c r="A994">
        <v>957</v>
      </c>
      <c r="B994">
        <v>63.49468981253068</v>
      </c>
      <c r="C994">
        <v>1.5053101874693198</v>
      </c>
    </row>
    <row r="995" spans="1:3" x14ac:dyDescent="0.3">
      <c r="A995">
        <v>958</v>
      </c>
      <c r="B995">
        <v>58.378276013135448</v>
      </c>
      <c r="C995">
        <v>1.3217239868645549</v>
      </c>
    </row>
    <row r="996" spans="1:3" x14ac:dyDescent="0.3">
      <c r="A996">
        <v>959</v>
      </c>
      <c r="B996">
        <v>64.18426627365146</v>
      </c>
      <c r="C996">
        <v>-4.4842662736514569</v>
      </c>
    </row>
    <row r="997" spans="1:3" x14ac:dyDescent="0.3">
      <c r="A997">
        <v>960</v>
      </c>
      <c r="B997">
        <v>59.831107605368679</v>
      </c>
      <c r="C997">
        <v>-0.13110760536867616</v>
      </c>
    </row>
    <row r="998" spans="1:3" x14ac:dyDescent="0.3">
      <c r="A998">
        <v>961</v>
      </c>
      <c r="B998">
        <v>65.210478360362089</v>
      </c>
      <c r="C998">
        <v>-5.4104783603620916</v>
      </c>
    </row>
    <row r="999" spans="1:3" x14ac:dyDescent="0.3">
      <c r="A999">
        <v>962</v>
      </c>
      <c r="B999">
        <v>61.079157741980133</v>
      </c>
      <c r="C999">
        <v>-7.9157741980132812E-2</v>
      </c>
    </row>
    <row r="1000" spans="1:3" x14ac:dyDescent="0.3">
      <c r="A1000">
        <v>963</v>
      </c>
      <c r="B1000">
        <v>64.964600537661909</v>
      </c>
      <c r="C1000">
        <v>-3.8646005376619073</v>
      </c>
    </row>
    <row r="1001" spans="1:3" x14ac:dyDescent="0.3">
      <c r="A1001">
        <v>964</v>
      </c>
      <c r="B1001">
        <v>64.160321070547738</v>
      </c>
      <c r="C1001">
        <v>3.839678929452262</v>
      </c>
    </row>
    <row r="1002" spans="1:3" x14ac:dyDescent="0.3">
      <c r="A1002">
        <v>965</v>
      </c>
      <c r="B1002">
        <v>64.2369547701947</v>
      </c>
      <c r="C1002">
        <v>1.7630452298053001</v>
      </c>
    </row>
    <row r="1003" spans="1:3" x14ac:dyDescent="0.3">
      <c r="A1003">
        <v>966</v>
      </c>
      <c r="B1003">
        <v>64.332319699613564</v>
      </c>
      <c r="C1003">
        <v>-2.3323196996135636</v>
      </c>
    </row>
    <row r="1004" spans="1:3" x14ac:dyDescent="0.3">
      <c r="A1004">
        <v>967</v>
      </c>
      <c r="B1004">
        <v>64.69063202074787</v>
      </c>
      <c r="C1004">
        <v>-4.8906320207478728</v>
      </c>
    </row>
    <row r="1005" spans="1:3" x14ac:dyDescent="0.3">
      <c r="A1005">
        <v>968</v>
      </c>
      <c r="B1005">
        <v>64.454175899398209</v>
      </c>
      <c r="C1005">
        <v>-5.1541758993982114</v>
      </c>
    </row>
    <row r="1006" spans="1:3" x14ac:dyDescent="0.3">
      <c r="A1006">
        <v>969</v>
      </c>
      <c r="B1006">
        <v>63.954359634328732</v>
      </c>
      <c r="C1006">
        <v>-4.9543596343287319</v>
      </c>
    </row>
    <row r="1007" spans="1:3" x14ac:dyDescent="0.3">
      <c r="A1007">
        <v>970</v>
      </c>
      <c r="B1007">
        <v>63.487502837686215</v>
      </c>
      <c r="C1007">
        <v>-4.7875028376862119</v>
      </c>
    </row>
    <row r="1008" spans="1:3" x14ac:dyDescent="0.3">
      <c r="A1008">
        <v>971</v>
      </c>
      <c r="B1008">
        <v>63.191206953470314</v>
      </c>
      <c r="C1008">
        <v>-4.6912069534703136</v>
      </c>
    </row>
    <row r="1009" spans="1:3" x14ac:dyDescent="0.3">
      <c r="A1009">
        <v>972</v>
      </c>
      <c r="B1009">
        <v>63.195438088733646</v>
      </c>
      <c r="C1009">
        <v>-4.9954380887336427</v>
      </c>
    </row>
    <row r="1010" spans="1:3" x14ac:dyDescent="0.3">
      <c r="A1010">
        <v>973</v>
      </c>
      <c r="B1010">
        <v>61.886540597076326</v>
      </c>
      <c r="C1010">
        <v>-4.1865405970763234</v>
      </c>
    </row>
    <row r="1011" spans="1:3" x14ac:dyDescent="0.3">
      <c r="A1011">
        <v>974</v>
      </c>
      <c r="B1011">
        <v>61.511617393714737</v>
      </c>
      <c r="C1011">
        <v>-4.2116173937147394</v>
      </c>
    </row>
    <row r="1012" spans="1:3" x14ac:dyDescent="0.3">
      <c r="A1012">
        <v>975</v>
      </c>
      <c r="B1012">
        <v>62.373852711324488</v>
      </c>
      <c r="C1012">
        <v>-5.3738527113244885</v>
      </c>
    </row>
    <row r="1013" spans="1:3" x14ac:dyDescent="0.3">
      <c r="A1013">
        <v>976</v>
      </c>
      <c r="B1013">
        <v>62.241339736982667</v>
      </c>
      <c r="C1013">
        <v>-5.6413397369826654</v>
      </c>
    </row>
    <row r="1014" spans="1:3" x14ac:dyDescent="0.3">
      <c r="A1014">
        <v>977</v>
      </c>
      <c r="B1014">
        <v>67.177930933940033</v>
      </c>
      <c r="C1014">
        <v>-10.877930933940036</v>
      </c>
    </row>
    <row r="1015" spans="1:3" x14ac:dyDescent="0.3">
      <c r="A1015">
        <v>978</v>
      </c>
      <c r="B1015">
        <v>64.45855511827196</v>
      </c>
      <c r="C1015">
        <v>-8.5585551182719612</v>
      </c>
    </row>
    <row r="1016" spans="1:3" x14ac:dyDescent="0.3">
      <c r="A1016">
        <v>979</v>
      </c>
      <c r="B1016">
        <v>72.730827435399718</v>
      </c>
      <c r="C1016">
        <v>1.669172564600288</v>
      </c>
    </row>
    <row r="1017" spans="1:3" x14ac:dyDescent="0.3">
      <c r="A1017">
        <v>980</v>
      </c>
      <c r="B1017">
        <v>73.484763338344976</v>
      </c>
      <c r="C1017">
        <v>1.0152366616550239</v>
      </c>
    </row>
    <row r="1018" spans="1:3" x14ac:dyDescent="0.3">
      <c r="A1018">
        <v>981</v>
      </c>
      <c r="B1018">
        <v>73.485228154154939</v>
      </c>
      <c r="C1018">
        <v>1.0147718458450612</v>
      </c>
    </row>
    <row r="1019" spans="1:3" x14ac:dyDescent="0.3">
      <c r="A1019">
        <v>982</v>
      </c>
      <c r="B1019">
        <v>75.578940571456656</v>
      </c>
      <c r="C1019">
        <v>-1.3789405714566527</v>
      </c>
    </row>
    <row r="1020" spans="1:3" x14ac:dyDescent="0.3">
      <c r="A1020">
        <v>983</v>
      </c>
      <c r="B1020">
        <v>73.468562654592574</v>
      </c>
      <c r="C1020">
        <v>0.43143734540743139</v>
      </c>
    </row>
    <row r="1021" spans="1:3" x14ac:dyDescent="0.3">
      <c r="A1021">
        <v>984</v>
      </c>
      <c r="B1021">
        <v>73.764736415261439</v>
      </c>
      <c r="C1021">
        <v>3.5263584738558507E-2</v>
      </c>
    </row>
    <row r="1022" spans="1:3" x14ac:dyDescent="0.3">
      <c r="A1022">
        <v>985</v>
      </c>
      <c r="B1022">
        <v>73.049914690110398</v>
      </c>
      <c r="C1022">
        <v>0.15008530988960445</v>
      </c>
    </row>
    <row r="1023" spans="1:3" x14ac:dyDescent="0.3">
      <c r="A1023">
        <v>986</v>
      </c>
      <c r="B1023">
        <v>68.27179107008179</v>
      </c>
      <c r="C1023">
        <v>5.6282089299182161</v>
      </c>
    </row>
    <row r="1024" spans="1:3" x14ac:dyDescent="0.3">
      <c r="A1024">
        <v>987</v>
      </c>
      <c r="B1024">
        <v>75.268372728245453</v>
      </c>
      <c r="C1024">
        <v>-0.86837272824544698</v>
      </c>
    </row>
    <row r="1025" spans="1:3" x14ac:dyDescent="0.3">
      <c r="A1025">
        <v>988</v>
      </c>
      <c r="B1025">
        <v>72.255360961669325</v>
      </c>
      <c r="C1025">
        <v>1.6446390383306806</v>
      </c>
    </row>
    <row r="1026" spans="1:3" x14ac:dyDescent="0.3">
      <c r="A1026">
        <v>989</v>
      </c>
      <c r="B1026">
        <v>71.118614951309183</v>
      </c>
      <c r="C1026">
        <v>2.7813850486908223</v>
      </c>
    </row>
    <row r="1027" spans="1:3" x14ac:dyDescent="0.3">
      <c r="A1027">
        <v>990</v>
      </c>
      <c r="B1027">
        <v>69.968649112441653</v>
      </c>
      <c r="C1027">
        <v>2.3313508875583437</v>
      </c>
    </row>
    <row r="1028" spans="1:3" x14ac:dyDescent="0.3">
      <c r="A1028">
        <v>991</v>
      </c>
      <c r="B1028">
        <v>69.753175586581492</v>
      </c>
      <c r="C1028">
        <v>2.9468244134185113</v>
      </c>
    </row>
    <row r="1029" spans="1:3" x14ac:dyDescent="0.3">
      <c r="A1029">
        <v>992</v>
      </c>
      <c r="B1029">
        <v>70.133894630135757</v>
      </c>
      <c r="C1029">
        <v>1.5661053698642462</v>
      </c>
    </row>
    <row r="1030" spans="1:3" x14ac:dyDescent="0.3">
      <c r="A1030">
        <v>993</v>
      </c>
      <c r="B1030">
        <v>70.486415351429912</v>
      </c>
      <c r="C1030">
        <v>2.5135846485700881</v>
      </c>
    </row>
    <row r="1031" spans="1:3" x14ac:dyDescent="0.3">
      <c r="A1031">
        <v>994</v>
      </c>
      <c r="B1031">
        <v>64.039391747454616</v>
      </c>
      <c r="C1031">
        <v>7.7606082525453814</v>
      </c>
    </row>
    <row r="1032" spans="1:3" x14ac:dyDescent="0.3">
      <c r="A1032">
        <v>995</v>
      </c>
      <c r="B1032">
        <v>81.091725952874526</v>
      </c>
      <c r="C1032">
        <v>-9.1725952874526229E-2</v>
      </c>
    </row>
    <row r="1033" spans="1:3" x14ac:dyDescent="0.3">
      <c r="A1033">
        <v>996</v>
      </c>
      <c r="B1033">
        <v>80.876612931601315</v>
      </c>
      <c r="C1033">
        <v>8.1233870683986851</v>
      </c>
    </row>
    <row r="1034" spans="1:3" x14ac:dyDescent="0.3">
      <c r="A1034">
        <v>997</v>
      </c>
      <c r="B1034">
        <v>80.769278210013269</v>
      </c>
      <c r="C1034">
        <v>5.2307217899867311</v>
      </c>
    </row>
    <row r="1035" spans="1:3" x14ac:dyDescent="0.3">
      <c r="A1035">
        <v>998</v>
      </c>
      <c r="B1035">
        <v>78.758301072380647</v>
      </c>
      <c r="C1035">
        <v>7.2416989276193533</v>
      </c>
    </row>
    <row r="1036" spans="1:3" x14ac:dyDescent="0.3">
      <c r="A1036">
        <v>999</v>
      </c>
      <c r="B1036">
        <v>78.657517949199089</v>
      </c>
      <c r="C1036">
        <v>6.3424820508009105</v>
      </c>
    </row>
    <row r="1037" spans="1:3" x14ac:dyDescent="0.3">
      <c r="A1037">
        <v>1000</v>
      </c>
      <c r="B1037">
        <v>82.617078474487172</v>
      </c>
      <c r="C1037">
        <v>-1.6170784744871725</v>
      </c>
    </row>
    <row r="1038" spans="1:3" x14ac:dyDescent="0.3">
      <c r="A1038">
        <v>1001</v>
      </c>
      <c r="B1038">
        <v>82.583798256932383</v>
      </c>
      <c r="C1038">
        <v>-2.5837982569323827</v>
      </c>
    </row>
    <row r="1039" spans="1:3" x14ac:dyDescent="0.3">
      <c r="A1039">
        <v>1002</v>
      </c>
      <c r="B1039">
        <v>84.906672549402757</v>
      </c>
      <c r="C1039">
        <v>-5.0066725494027509</v>
      </c>
    </row>
    <row r="1040" spans="1:3" x14ac:dyDescent="0.3">
      <c r="A1040">
        <v>1003</v>
      </c>
      <c r="B1040">
        <v>83.565261796612361</v>
      </c>
      <c r="C1040">
        <v>-3.7652617966123643</v>
      </c>
    </row>
    <row r="1041" spans="1:3" x14ac:dyDescent="0.3">
      <c r="A1041">
        <v>1004</v>
      </c>
      <c r="B1041">
        <v>83.179913421183613</v>
      </c>
      <c r="C1041">
        <v>-3.579913421183619</v>
      </c>
    </row>
    <row r="1042" spans="1:3" x14ac:dyDescent="0.3">
      <c r="A1042">
        <v>1005</v>
      </c>
      <c r="B1042">
        <v>82.427985382161125</v>
      </c>
      <c r="C1042">
        <v>-3.2279853821611226</v>
      </c>
    </row>
    <row r="1043" spans="1:3" x14ac:dyDescent="0.3">
      <c r="A1043">
        <v>1006</v>
      </c>
      <c r="B1043">
        <v>82.936329522935196</v>
      </c>
      <c r="C1043">
        <v>-3.8363295229352019</v>
      </c>
    </row>
    <row r="1044" spans="1:3" x14ac:dyDescent="0.3">
      <c r="A1044">
        <v>1007</v>
      </c>
      <c r="B1044">
        <v>81.827878368918206</v>
      </c>
      <c r="C1044">
        <v>-3.3278783689182063</v>
      </c>
    </row>
    <row r="1045" spans="1:3" x14ac:dyDescent="0.3">
      <c r="A1045">
        <v>1008</v>
      </c>
      <c r="B1045">
        <v>80.908299910034586</v>
      </c>
      <c r="C1045">
        <v>-2.5082999100345802</v>
      </c>
    </row>
    <row r="1046" spans="1:3" x14ac:dyDescent="0.3">
      <c r="A1046">
        <v>1009</v>
      </c>
      <c r="B1046">
        <v>82.023365477811879</v>
      </c>
      <c r="C1046">
        <v>-3.7233654778118819</v>
      </c>
    </row>
    <row r="1047" spans="1:3" x14ac:dyDescent="0.3">
      <c r="A1047">
        <v>1010</v>
      </c>
      <c r="B1047">
        <v>79.635093132165878</v>
      </c>
      <c r="C1047">
        <v>-1.6350931321658777</v>
      </c>
    </row>
    <row r="1048" spans="1:3" x14ac:dyDescent="0.3">
      <c r="A1048">
        <v>1011</v>
      </c>
      <c r="B1048">
        <v>66.437381530396749</v>
      </c>
      <c r="C1048">
        <v>-4.0373815303967504</v>
      </c>
    </row>
    <row r="1049" spans="1:3" x14ac:dyDescent="0.3">
      <c r="A1049">
        <v>1012</v>
      </c>
      <c r="B1049">
        <v>66.332449958304679</v>
      </c>
      <c r="C1049">
        <v>-4.2324499583046773</v>
      </c>
    </row>
    <row r="1050" spans="1:3" x14ac:dyDescent="0.3">
      <c r="A1050">
        <v>1013</v>
      </c>
      <c r="B1050">
        <v>62.953820662484048</v>
      </c>
      <c r="C1050">
        <v>-1.0538206624840498</v>
      </c>
    </row>
    <row r="1051" spans="1:3" x14ac:dyDescent="0.3">
      <c r="A1051">
        <v>1014</v>
      </c>
      <c r="B1051">
        <v>65.641361091763414</v>
      </c>
      <c r="C1051">
        <v>-4.0413610917634131</v>
      </c>
    </row>
    <row r="1052" spans="1:3" x14ac:dyDescent="0.3">
      <c r="A1052">
        <v>1015</v>
      </c>
      <c r="B1052">
        <v>65.514603578599576</v>
      </c>
      <c r="C1052">
        <v>-4.3146035785995736</v>
      </c>
    </row>
    <row r="1053" spans="1:3" x14ac:dyDescent="0.3">
      <c r="A1053">
        <v>1016</v>
      </c>
      <c r="B1053">
        <v>65.017857637259667</v>
      </c>
      <c r="C1053">
        <v>3.9821423627403334</v>
      </c>
    </row>
    <row r="1054" spans="1:3" x14ac:dyDescent="0.3">
      <c r="A1054">
        <v>1017</v>
      </c>
      <c r="B1054">
        <v>64.762492278311441</v>
      </c>
      <c r="C1054">
        <v>1.2375077216885586</v>
      </c>
    </row>
    <row r="1055" spans="1:3" x14ac:dyDescent="0.3">
      <c r="A1055">
        <v>1018</v>
      </c>
      <c r="B1055">
        <v>64.308124114062082</v>
      </c>
      <c r="C1055">
        <v>-1.3081241140620818</v>
      </c>
    </row>
    <row r="1056" spans="1:3" x14ac:dyDescent="0.3">
      <c r="A1056">
        <v>1019</v>
      </c>
      <c r="B1056">
        <v>67.823549068054277</v>
      </c>
      <c r="C1056">
        <v>-7.9235490680542782</v>
      </c>
    </row>
    <row r="1057" spans="1:3" x14ac:dyDescent="0.3">
      <c r="A1057">
        <v>1020</v>
      </c>
      <c r="B1057">
        <v>62.643489661577938</v>
      </c>
      <c r="C1057">
        <v>-3.2434896615779394</v>
      </c>
    </row>
    <row r="1058" spans="1:3" x14ac:dyDescent="0.3">
      <c r="A1058">
        <v>1021</v>
      </c>
      <c r="B1058">
        <v>62.135492452581289</v>
      </c>
      <c r="C1058">
        <v>-3.2354924525812905</v>
      </c>
    </row>
    <row r="1059" spans="1:3" x14ac:dyDescent="0.3">
      <c r="A1059">
        <v>1022</v>
      </c>
      <c r="B1059">
        <v>63.594363280368739</v>
      </c>
      <c r="C1059">
        <v>-5.2943632803687422</v>
      </c>
    </row>
    <row r="1060" spans="1:3" x14ac:dyDescent="0.3">
      <c r="A1060">
        <v>1023</v>
      </c>
      <c r="B1060">
        <v>61.345808482405495</v>
      </c>
      <c r="C1060">
        <v>-3.4458084824054964</v>
      </c>
    </row>
    <row r="1061" spans="1:3" x14ac:dyDescent="0.3">
      <c r="A1061">
        <v>1024</v>
      </c>
      <c r="B1061">
        <v>62.339070823915236</v>
      </c>
      <c r="C1061">
        <v>-4.7390708239152346</v>
      </c>
    </row>
    <row r="1062" spans="1:3" x14ac:dyDescent="0.3">
      <c r="A1062">
        <v>1025</v>
      </c>
      <c r="B1062">
        <v>64.226221113126542</v>
      </c>
      <c r="C1062">
        <v>-6.8262211131265431</v>
      </c>
    </row>
    <row r="1063" spans="1:3" x14ac:dyDescent="0.3">
      <c r="A1063">
        <v>1026</v>
      </c>
      <c r="B1063">
        <v>65.585903248792206</v>
      </c>
      <c r="C1063">
        <v>-8.3859032487922036</v>
      </c>
    </row>
    <row r="1064" spans="1:3" x14ac:dyDescent="0.3">
      <c r="A1064">
        <v>1027</v>
      </c>
      <c r="B1064">
        <v>75.719979017315467</v>
      </c>
      <c r="C1064">
        <v>5.2800209826845332</v>
      </c>
    </row>
    <row r="1065" spans="1:3" x14ac:dyDescent="0.3">
      <c r="A1065">
        <v>1028</v>
      </c>
      <c r="B1065">
        <v>78.047272715443043</v>
      </c>
      <c r="C1065">
        <v>9.952727284556957</v>
      </c>
    </row>
    <row r="1066" spans="1:3" x14ac:dyDescent="0.3">
      <c r="A1066">
        <v>1029</v>
      </c>
      <c r="B1066">
        <v>77.92628616413991</v>
      </c>
      <c r="C1066">
        <v>8.0737138358600902</v>
      </c>
    </row>
    <row r="1067" spans="1:3" x14ac:dyDescent="0.3">
      <c r="A1067">
        <v>1030</v>
      </c>
      <c r="B1067">
        <v>78.008514137079146</v>
      </c>
      <c r="C1067">
        <v>5.9914858629208538</v>
      </c>
    </row>
    <row r="1068" spans="1:3" x14ac:dyDescent="0.3">
      <c r="A1068">
        <v>1031</v>
      </c>
      <c r="B1068">
        <v>78.052062573431115</v>
      </c>
      <c r="C1068">
        <v>6.9479374265688847</v>
      </c>
    </row>
    <row r="1069" spans="1:3" x14ac:dyDescent="0.3">
      <c r="A1069">
        <v>1032</v>
      </c>
      <c r="B1069">
        <v>78.322508358965223</v>
      </c>
      <c r="C1069">
        <v>4.6774916410347771</v>
      </c>
    </row>
    <row r="1070" spans="1:3" x14ac:dyDescent="0.3">
      <c r="A1070">
        <v>1033</v>
      </c>
      <c r="B1070">
        <v>76.832555464844148</v>
      </c>
      <c r="C1070">
        <v>3.1674445351558518</v>
      </c>
    </row>
    <row r="1071" spans="1:3" x14ac:dyDescent="0.3">
      <c r="A1071">
        <v>1034</v>
      </c>
      <c r="B1071">
        <v>78.453375112779355</v>
      </c>
      <c r="C1071">
        <v>1.4466248872206506</v>
      </c>
    </row>
    <row r="1072" spans="1:3" x14ac:dyDescent="0.3">
      <c r="A1072">
        <v>1035</v>
      </c>
      <c r="B1072">
        <v>79.600775121524762</v>
      </c>
      <c r="C1072">
        <v>-0.20077512152475663</v>
      </c>
    </row>
    <row r="1073" spans="1:3" x14ac:dyDescent="0.3">
      <c r="A1073">
        <v>1036</v>
      </c>
      <c r="B1073">
        <v>76.675136080992274</v>
      </c>
      <c r="C1073">
        <v>3.0248639190077284</v>
      </c>
    </row>
    <row r="1074" spans="1:3" x14ac:dyDescent="0.3">
      <c r="A1074">
        <v>1037</v>
      </c>
      <c r="B1074">
        <v>74.597996166681597</v>
      </c>
      <c r="C1074">
        <v>4.7020038333184004</v>
      </c>
    </row>
    <row r="1075" spans="1:3" x14ac:dyDescent="0.3">
      <c r="A1075">
        <v>1038</v>
      </c>
      <c r="B1075">
        <v>77.231672418398745</v>
      </c>
      <c r="C1075">
        <v>1.9683275816012582</v>
      </c>
    </row>
    <row r="1076" spans="1:3" x14ac:dyDescent="0.3">
      <c r="A1076">
        <v>1039</v>
      </c>
      <c r="B1076">
        <v>76.794025459250349</v>
      </c>
      <c r="C1076">
        <v>2.305974540749645</v>
      </c>
    </row>
    <row r="1077" spans="1:3" x14ac:dyDescent="0.3">
      <c r="A1077">
        <v>1040</v>
      </c>
      <c r="B1077">
        <v>75.255819506457343</v>
      </c>
      <c r="C1077">
        <v>3.7441804935426575</v>
      </c>
    </row>
    <row r="1078" spans="1:3" x14ac:dyDescent="0.3">
      <c r="A1078">
        <v>1041</v>
      </c>
      <c r="B1078">
        <v>72.873140056281059</v>
      </c>
      <c r="C1078">
        <v>5.8268599437189437</v>
      </c>
    </row>
    <row r="1079" spans="1:3" x14ac:dyDescent="0.3">
      <c r="A1079">
        <v>1042</v>
      </c>
      <c r="B1079">
        <v>74.900113206186887</v>
      </c>
      <c r="C1079">
        <v>3.2998867938131156</v>
      </c>
    </row>
    <row r="1080" spans="1:3" x14ac:dyDescent="0.3">
      <c r="A1080">
        <v>1043</v>
      </c>
      <c r="B1080">
        <v>72.846027838502906</v>
      </c>
      <c r="C1080">
        <v>0.75397216149708868</v>
      </c>
    </row>
    <row r="1081" spans="1:3" x14ac:dyDescent="0.3">
      <c r="A1081">
        <v>1044</v>
      </c>
      <c r="B1081">
        <v>74.075355189286924</v>
      </c>
      <c r="C1081">
        <v>-0.57535518928692397</v>
      </c>
    </row>
    <row r="1082" spans="1:3" x14ac:dyDescent="0.3">
      <c r="A1082">
        <v>1045</v>
      </c>
      <c r="B1082">
        <v>74.391828523930911</v>
      </c>
      <c r="C1082">
        <v>-1.0918285239309142</v>
      </c>
    </row>
    <row r="1083" spans="1:3" x14ac:dyDescent="0.3">
      <c r="A1083">
        <v>1046</v>
      </c>
      <c r="B1083">
        <v>74.208765693716984</v>
      </c>
      <c r="C1083">
        <v>-1.1087656937169896</v>
      </c>
    </row>
    <row r="1084" spans="1:3" x14ac:dyDescent="0.3">
      <c r="A1084">
        <v>1047</v>
      </c>
      <c r="B1084">
        <v>75.733945871480955</v>
      </c>
      <c r="C1084">
        <v>-2.8339458714809496</v>
      </c>
    </row>
    <row r="1085" spans="1:3" x14ac:dyDescent="0.3">
      <c r="A1085">
        <v>1048</v>
      </c>
      <c r="B1085">
        <v>69.228311711429953</v>
      </c>
      <c r="C1085">
        <v>3.3716882885700414</v>
      </c>
    </row>
    <row r="1086" spans="1:3" x14ac:dyDescent="0.3">
      <c r="A1086">
        <v>1049</v>
      </c>
      <c r="B1086">
        <v>69.44083943287616</v>
      </c>
      <c r="C1086">
        <v>2.9591605671238455</v>
      </c>
    </row>
    <row r="1087" spans="1:3" x14ac:dyDescent="0.3">
      <c r="A1087">
        <v>1050</v>
      </c>
      <c r="B1087">
        <v>69.502614135335449</v>
      </c>
      <c r="C1087">
        <v>2.5973858646645454</v>
      </c>
    </row>
    <row r="1088" spans="1:3" x14ac:dyDescent="0.3">
      <c r="A1088">
        <v>1051</v>
      </c>
      <c r="B1088">
        <v>69.216834810967171</v>
      </c>
      <c r="C1088">
        <v>2.6831651890328345</v>
      </c>
    </row>
    <row r="1089" spans="1:3" x14ac:dyDescent="0.3">
      <c r="A1089">
        <v>1052</v>
      </c>
      <c r="B1089">
        <v>68.727400960882235</v>
      </c>
      <c r="C1089">
        <v>2.9725990391177675</v>
      </c>
    </row>
    <row r="1090" spans="1:3" x14ac:dyDescent="0.3">
      <c r="A1090">
        <v>1053</v>
      </c>
      <c r="B1090">
        <v>67.172577431085216</v>
      </c>
      <c r="C1090">
        <v>4.3274225689147841</v>
      </c>
    </row>
    <row r="1091" spans="1:3" x14ac:dyDescent="0.3">
      <c r="A1091">
        <v>1054</v>
      </c>
      <c r="B1091">
        <v>67.634458314921915</v>
      </c>
      <c r="C1091">
        <v>5.3655416850780853</v>
      </c>
    </row>
    <row r="1092" spans="1:3" x14ac:dyDescent="0.3">
      <c r="A1092">
        <v>1055</v>
      </c>
      <c r="B1092">
        <v>68.972065899242097</v>
      </c>
      <c r="C1092">
        <v>2.1279341007578978</v>
      </c>
    </row>
    <row r="1093" spans="1:3" x14ac:dyDescent="0.3">
      <c r="A1093">
        <v>1056</v>
      </c>
      <c r="B1093">
        <v>69.037441133350271</v>
      </c>
      <c r="C1093">
        <v>9.9625588666497293</v>
      </c>
    </row>
    <row r="1094" spans="1:3" x14ac:dyDescent="0.3">
      <c r="A1094">
        <v>1057</v>
      </c>
      <c r="B1094">
        <v>68.166679518374295</v>
      </c>
      <c r="C1094">
        <v>8.8333204816257052</v>
      </c>
    </row>
    <row r="1095" spans="1:3" x14ac:dyDescent="0.3">
      <c r="A1095">
        <v>1058</v>
      </c>
      <c r="B1095">
        <v>67.7292171650612</v>
      </c>
      <c r="C1095">
        <v>6.2707828349387995</v>
      </c>
    </row>
    <row r="1096" spans="1:3" x14ac:dyDescent="0.3">
      <c r="A1096">
        <v>1059</v>
      </c>
      <c r="B1096">
        <v>64.454482242061232</v>
      </c>
      <c r="C1096">
        <v>7.4455177579387737</v>
      </c>
    </row>
    <row r="1097" spans="1:3" x14ac:dyDescent="0.3">
      <c r="A1097">
        <v>1060</v>
      </c>
      <c r="B1097">
        <v>68.040216216392153</v>
      </c>
      <c r="C1097">
        <v>3.6597837836078497</v>
      </c>
    </row>
    <row r="1098" spans="1:3" x14ac:dyDescent="0.3">
      <c r="A1098">
        <v>1061</v>
      </c>
      <c r="B1098">
        <v>69.026339298259998</v>
      </c>
      <c r="C1098">
        <v>2.3736607017400075</v>
      </c>
    </row>
    <row r="1099" spans="1:3" x14ac:dyDescent="0.3">
      <c r="A1099">
        <v>1062</v>
      </c>
      <c r="B1099">
        <v>69.676423246094004</v>
      </c>
      <c r="C1099">
        <v>1.6235767539059935</v>
      </c>
    </row>
    <row r="1100" spans="1:3" x14ac:dyDescent="0.3">
      <c r="A1100">
        <v>1063</v>
      </c>
      <c r="B1100">
        <v>69.002147708604298</v>
      </c>
      <c r="C1100">
        <v>2.0978522913956965</v>
      </c>
    </row>
    <row r="1101" spans="1:3" x14ac:dyDescent="0.3">
      <c r="A1101">
        <v>1064</v>
      </c>
      <c r="B1101">
        <v>69.312548023809086</v>
      </c>
      <c r="C1101">
        <v>7.6874519761909141</v>
      </c>
    </row>
    <row r="1102" spans="1:3" x14ac:dyDescent="0.3">
      <c r="A1102">
        <v>1065</v>
      </c>
      <c r="B1102">
        <v>68.938870787382726</v>
      </c>
      <c r="C1102">
        <v>7.0611292126172742</v>
      </c>
    </row>
    <row r="1103" spans="1:3" x14ac:dyDescent="0.3">
      <c r="A1103">
        <v>1066</v>
      </c>
      <c r="B1103">
        <v>72.244580260621902</v>
      </c>
      <c r="C1103">
        <v>6.7554197393780981</v>
      </c>
    </row>
    <row r="1104" spans="1:3" x14ac:dyDescent="0.3">
      <c r="A1104">
        <v>1067</v>
      </c>
      <c r="B1104">
        <v>68.435087437972129</v>
      </c>
      <c r="C1104">
        <v>6.564912562027871</v>
      </c>
    </row>
    <row r="1105" spans="1:3" x14ac:dyDescent="0.3">
      <c r="A1105">
        <v>1068</v>
      </c>
      <c r="B1105">
        <v>69.001290763790053</v>
      </c>
      <c r="C1105">
        <v>0.69870923620995029</v>
      </c>
    </row>
    <row r="1106" spans="1:3" x14ac:dyDescent="0.3">
      <c r="A1106">
        <v>1069</v>
      </c>
      <c r="B1106">
        <v>70.863275588087092</v>
      </c>
      <c r="C1106">
        <v>-1.6632755880870889</v>
      </c>
    </row>
    <row r="1107" spans="1:3" x14ac:dyDescent="0.3">
      <c r="A1107">
        <v>1070</v>
      </c>
      <c r="B1107">
        <v>70.51940254529444</v>
      </c>
      <c r="C1107">
        <v>-0.91940254529444587</v>
      </c>
    </row>
    <row r="1108" spans="1:3" x14ac:dyDescent="0.3">
      <c r="A1108">
        <v>1071</v>
      </c>
      <c r="B1108">
        <v>70.046794775678237</v>
      </c>
      <c r="C1108">
        <v>-0.64679477567823085</v>
      </c>
    </row>
    <row r="1109" spans="1:3" x14ac:dyDescent="0.3">
      <c r="A1109">
        <v>1072</v>
      </c>
      <c r="B1109">
        <v>69.858231449465791</v>
      </c>
      <c r="C1109">
        <v>-0.55823144946579362</v>
      </c>
    </row>
    <row r="1110" spans="1:3" x14ac:dyDescent="0.3">
      <c r="A1110">
        <v>1073</v>
      </c>
      <c r="B1110">
        <v>66.384189161489388</v>
      </c>
      <c r="C1110">
        <v>2.0158108385106175</v>
      </c>
    </row>
    <row r="1111" spans="1:3" x14ac:dyDescent="0.3">
      <c r="A1111">
        <v>1074</v>
      </c>
      <c r="B1111">
        <v>62.516054756098583</v>
      </c>
      <c r="C1111">
        <v>5.1839452439014195</v>
      </c>
    </row>
    <row r="1112" spans="1:3" x14ac:dyDescent="0.3">
      <c r="A1112">
        <v>1075</v>
      </c>
      <c r="B1112">
        <v>61.335030202751675</v>
      </c>
      <c r="C1112">
        <v>-2.3350302027516747</v>
      </c>
    </row>
    <row r="1113" spans="1:3" x14ac:dyDescent="0.3">
      <c r="A1113">
        <v>1076</v>
      </c>
      <c r="B1113">
        <v>60.389062814784324</v>
      </c>
      <c r="C1113">
        <v>-2.2890628147843231</v>
      </c>
    </row>
    <row r="1114" spans="1:3" x14ac:dyDescent="0.3">
      <c r="A1114">
        <v>1077</v>
      </c>
      <c r="B1114">
        <v>61.294643824814294</v>
      </c>
      <c r="C1114">
        <v>-2.4946438248142968</v>
      </c>
    </row>
    <row r="1115" spans="1:3" x14ac:dyDescent="0.3">
      <c r="A1115">
        <v>1078</v>
      </c>
      <c r="B1115">
        <v>60.67535947960419</v>
      </c>
      <c r="C1115">
        <v>-2.2753594796041909</v>
      </c>
    </row>
    <row r="1116" spans="1:3" x14ac:dyDescent="0.3">
      <c r="A1116">
        <v>1079</v>
      </c>
      <c r="B1116">
        <v>64.931333680423066</v>
      </c>
      <c r="C1116">
        <v>-6.8313336804230644</v>
      </c>
    </row>
    <row r="1117" spans="1:3" x14ac:dyDescent="0.3">
      <c r="A1117">
        <v>1080</v>
      </c>
      <c r="B1117">
        <v>59.445114149302327</v>
      </c>
      <c r="C1117">
        <v>-1.64511414930233</v>
      </c>
    </row>
    <row r="1118" spans="1:3" x14ac:dyDescent="0.3">
      <c r="A1118">
        <v>1081</v>
      </c>
      <c r="B1118">
        <v>57.233944071146112</v>
      </c>
      <c r="C1118">
        <v>6.6055928853884893E-2</v>
      </c>
    </row>
    <row r="1119" spans="1:3" x14ac:dyDescent="0.3">
      <c r="A1119">
        <v>1082</v>
      </c>
      <c r="B1119">
        <v>62.709332385677641</v>
      </c>
      <c r="C1119">
        <v>-5.9093323856776436</v>
      </c>
    </row>
    <row r="1120" spans="1:3" x14ac:dyDescent="0.3">
      <c r="A1120">
        <v>1083</v>
      </c>
      <c r="B1120">
        <v>63.638043033693869</v>
      </c>
      <c r="C1120">
        <v>-7.2380430336938701</v>
      </c>
    </row>
    <row r="1121" spans="1:3" x14ac:dyDescent="0.3">
      <c r="A1121">
        <v>1084</v>
      </c>
      <c r="B1121">
        <v>58.256618473091351</v>
      </c>
      <c r="C1121">
        <v>-2.6566184730913491</v>
      </c>
    </row>
    <row r="1122" spans="1:3" x14ac:dyDescent="0.3">
      <c r="A1122">
        <v>1085</v>
      </c>
      <c r="B1122">
        <v>58.036107861814195</v>
      </c>
      <c r="C1122">
        <v>-3.3361078618141917</v>
      </c>
    </row>
    <row r="1123" spans="1:3" x14ac:dyDescent="0.3">
      <c r="A1123">
        <v>1086</v>
      </c>
      <c r="B1123">
        <v>56.040288885710019</v>
      </c>
      <c r="C1123">
        <v>-2.0402888857100194</v>
      </c>
    </row>
    <row r="1124" spans="1:3" x14ac:dyDescent="0.3">
      <c r="A1124">
        <v>1087</v>
      </c>
      <c r="B1124">
        <v>57.308074030285546</v>
      </c>
      <c r="C1124">
        <v>-4.0080740302855489</v>
      </c>
    </row>
    <row r="1125" spans="1:3" x14ac:dyDescent="0.3">
      <c r="A1125">
        <v>1088</v>
      </c>
      <c r="B1125">
        <v>56.877435145954074</v>
      </c>
      <c r="C1125">
        <v>-3.9774351459540753</v>
      </c>
    </row>
    <row r="1126" spans="1:3" x14ac:dyDescent="0.3">
      <c r="A1126">
        <v>1089</v>
      </c>
      <c r="B1126">
        <v>55.2275114084308</v>
      </c>
      <c r="C1126">
        <v>-2.7275114084308001</v>
      </c>
    </row>
    <row r="1127" spans="1:3" x14ac:dyDescent="0.3">
      <c r="A1127">
        <v>1090</v>
      </c>
      <c r="B1127">
        <v>56.179707860840821</v>
      </c>
      <c r="C1127">
        <v>-3.6797078608408214</v>
      </c>
    </row>
    <row r="1128" spans="1:3" x14ac:dyDescent="0.3">
      <c r="A1128">
        <v>1091</v>
      </c>
      <c r="B1128">
        <v>63.260813987570991</v>
      </c>
      <c r="C1128">
        <v>-4.3608139875709924</v>
      </c>
    </row>
    <row r="1129" spans="1:3" x14ac:dyDescent="0.3">
      <c r="A1129">
        <v>1092</v>
      </c>
      <c r="B1129">
        <v>62.465219282192372</v>
      </c>
      <c r="C1129">
        <v>-4.0652192821923734</v>
      </c>
    </row>
    <row r="1130" spans="1:3" x14ac:dyDescent="0.3">
      <c r="A1130">
        <v>1093</v>
      </c>
      <c r="B1130">
        <v>61.779781129409905</v>
      </c>
      <c r="C1130">
        <v>-3.6797811294099034</v>
      </c>
    </row>
    <row r="1131" spans="1:3" x14ac:dyDescent="0.3">
      <c r="A1131">
        <v>1094</v>
      </c>
      <c r="B1131">
        <v>61.249139517818911</v>
      </c>
      <c r="C1131">
        <v>-3.6491395178189094</v>
      </c>
    </row>
    <row r="1132" spans="1:3" x14ac:dyDescent="0.3">
      <c r="A1132">
        <v>1095</v>
      </c>
      <c r="B1132">
        <v>61.738705049130616</v>
      </c>
      <c r="C1132">
        <v>-4.6387050491306141</v>
      </c>
    </row>
    <row r="1133" spans="1:3" x14ac:dyDescent="0.3">
      <c r="A1133">
        <v>1096</v>
      </c>
      <c r="B1133">
        <v>61.170960715322948</v>
      </c>
      <c r="C1133">
        <v>-4.4709607153229456</v>
      </c>
    </row>
    <row r="1134" spans="1:3" x14ac:dyDescent="0.3">
      <c r="A1134">
        <v>1097</v>
      </c>
      <c r="B1134">
        <v>58.145018290654484</v>
      </c>
      <c r="C1134">
        <v>-1.8450182906544867</v>
      </c>
    </row>
    <row r="1135" spans="1:3" x14ac:dyDescent="0.3">
      <c r="A1135">
        <v>1098</v>
      </c>
      <c r="B1135">
        <v>59.93611253171813</v>
      </c>
      <c r="C1135">
        <v>-4.336112531718129</v>
      </c>
    </row>
    <row r="1136" spans="1:3" x14ac:dyDescent="0.3">
      <c r="A1136">
        <v>1099</v>
      </c>
      <c r="B1136">
        <v>64.488546001754813</v>
      </c>
      <c r="C1136">
        <v>-9.4885460017548127</v>
      </c>
    </row>
    <row r="1137" spans="1:3" x14ac:dyDescent="0.3">
      <c r="A1137">
        <v>1100</v>
      </c>
      <c r="B1137">
        <v>63.180358678812389</v>
      </c>
      <c r="C1137">
        <v>-8.7803586788123908</v>
      </c>
    </row>
    <row r="1138" spans="1:3" x14ac:dyDescent="0.3">
      <c r="A1138">
        <v>1101</v>
      </c>
      <c r="B1138">
        <v>60.649857386103228</v>
      </c>
      <c r="C1138">
        <v>-6.7498573861032298</v>
      </c>
    </row>
    <row r="1139" spans="1:3" x14ac:dyDescent="0.3">
      <c r="A1139">
        <v>1102</v>
      </c>
      <c r="B1139">
        <v>61.373061184092492</v>
      </c>
      <c r="C1139">
        <v>-7.8730611840924922</v>
      </c>
    </row>
    <row r="1140" spans="1:3" x14ac:dyDescent="0.3">
      <c r="A1140">
        <v>1103</v>
      </c>
      <c r="B1140">
        <v>59.601672471736308</v>
      </c>
      <c r="C1140">
        <v>-6.6016724717363076</v>
      </c>
    </row>
    <row r="1141" spans="1:3" x14ac:dyDescent="0.3">
      <c r="A1141">
        <v>1104</v>
      </c>
      <c r="B1141">
        <v>61.202185876438264</v>
      </c>
      <c r="C1141">
        <v>-8.4021858764382671</v>
      </c>
    </row>
    <row r="1142" spans="1:3" x14ac:dyDescent="0.3">
      <c r="A1142">
        <v>1105</v>
      </c>
      <c r="B1142">
        <v>61.092811874979873</v>
      </c>
      <c r="C1142">
        <v>-8.5928118749798728</v>
      </c>
    </row>
    <row r="1143" spans="1:3" x14ac:dyDescent="0.3">
      <c r="A1143">
        <v>1106</v>
      </c>
      <c r="B1143">
        <v>61.656224722194494</v>
      </c>
      <c r="C1143">
        <v>-9.5562247221944929</v>
      </c>
    </row>
    <row r="1144" spans="1:3" x14ac:dyDescent="0.3">
      <c r="A1144">
        <v>1107</v>
      </c>
      <c r="B1144">
        <v>69.038279092117904</v>
      </c>
      <c r="C1144">
        <v>-2.8382790921179009</v>
      </c>
    </row>
    <row r="1145" spans="1:3" x14ac:dyDescent="0.3">
      <c r="A1145">
        <v>1108</v>
      </c>
      <c r="B1145">
        <v>70.526255149868447</v>
      </c>
      <c r="C1145">
        <v>-4.5262551498684473</v>
      </c>
    </row>
    <row r="1146" spans="1:3" x14ac:dyDescent="0.3">
      <c r="A1146">
        <v>1109</v>
      </c>
      <c r="B1146">
        <v>70.68137290948583</v>
      </c>
      <c r="C1146">
        <v>-4.7813729094858246</v>
      </c>
    </row>
    <row r="1147" spans="1:3" x14ac:dyDescent="0.3">
      <c r="A1147">
        <v>1110</v>
      </c>
      <c r="B1147">
        <v>73.757800622529629</v>
      </c>
      <c r="C1147">
        <v>-7.9578006225296321</v>
      </c>
    </row>
    <row r="1148" spans="1:3" x14ac:dyDescent="0.3">
      <c r="A1148">
        <v>1111</v>
      </c>
      <c r="B1148">
        <v>69.788330545155091</v>
      </c>
      <c r="C1148">
        <v>-4.1883305451550967</v>
      </c>
    </row>
    <row r="1149" spans="1:3" x14ac:dyDescent="0.3">
      <c r="A1149">
        <v>1112</v>
      </c>
      <c r="B1149">
        <v>69.781465217937381</v>
      </c>
      <c r="C1149">
        <v>-3.8814652179373752</v>
      </c>
    </row>
    <row r="1150" spans="1:3" x14ac:dyDescent="0.3">
      <c r="A1150">
        <v>1113</v>
      </c>
      <c r="B1150">
        <v>70.125467139618934</v>
      </c>
      <c r="C1150">
        <v>-4.0254671396189394</v>
      </c>
    </row>
    <row r="1151" spans="1:3" x14ac:dyDescent="0.3">
      <c r="A1151">
        <v>1114</v>
      </c>
      <c r="B1151">
        <v>67.714477409519702</v>
      </c>
      <c r="C1151">
        <v>-1.414477409519705</v>
      </c>
    </row>
    <row r="1152" spans="1:3" x14ac:dyDescent="0.3">
      <c r="A1152">
        <v>1115</v>
      </c>
      <c r="B1152">
        <v>67.111658312224208</v>
      </c>
      <c r="C1152">
        <v>-1.4116583122242048</v>
      </c>
    </row>
    <row r="1153" spans="1:3" x14ac:dyDescent="0.3">
      <c r="A1153">
        <v>1116</v>
      </c>
      <c r="B1153">
        <v>73.038448543717607</v>
      </c>
      <c r="C1153">
        <v>-7.8384485437176039</v>
      </c>
    </row>
    <row r="1154" spans="1:3" x14ac:dyDescent="0.3">
      <c r="A1154">
        <v>1117</v>
      </c>
      <c r="B1154">
        <v>68.875061406613867</v>
      </c>
      <c r="C1154">
        <v>-3.8750614066138667</v>
      </c>
    </row>
    <row r="1155" spans="1:3" x14ac:dyDescent="0.3">
      <c r="A1155">
        <v>1118</v>
      </c>
      <c r="B1155">
        <v>68.738368854969423</v>
      </c>
      <c r="C1155">
        <v>-3.6383688549694284</v>
      </c>
    </row>
    <row r="1156" spans="1:3" x14ac:dyDescent="0.3">
      <c r="A1156">
        <v>1119</v>
      </c>
      <c r="B1156">
        <v>65.775074747918424</v>
      </c>
      <c r="C1156">
        <v>-0.47507474791842697</v>
      </c>
    </row>
    <row r="1157" spans="1:3" x14ac:dyDescent="0.3">
      <c r="A1157">
        <v>1120</v>
      </c>
      <c r="B1157">
        <v>68.288587708815371</v>
      </c>
      <c r="C1157">
        <v>-2.9885877088153734</v>
      </c>
    </row>
    <row r="1158" spans="1:3" x14ac:dyDescent="0.3">
      <c r="A1158">
        <v>1121</v>
      </c>
      <c r="B1158">
        <v>65.643800426735794</v>
      </c>
      <c r="C1158">
        <v>-0.24380042673578828</v>
      </c>
    </row>
    <row r="1159" spans="1:3" x14ac:dyDescent="0.3">
      <c r="A1159">
        <v>1122</v>
      </c>
      <c r="B1159">
        <v>67.386439133091855</v>
      </c>
      <c r="C1159">
        <v>-1.9864391330918494</v>
      </c>
    </row>
    <row r="1160" spans="1:3" x14ac:dyDescent="0.3">
      <c r="A1160">
        <v>1123</v>
      </c>
      <c r="B1160">
        <v>66.970423905760796</v>
      </c>
      <c r="C1160">
        <v>-3.4704239057607964</v>
      </c>
    </row>
    <row r="1161" spans="1:3" x14ac:dyDescent="0.3">
      <c r="A1161">
        <v>1124</v>
      </c>
      <c r="B1161">
        <v>63.768904654976865</v>
      </c>
      <c r="C1161">
        <v>-0.66890465497686336</v>
      </c>
    </row>
    <row r="1162" spans="1:3" x14ac:dyDescent="0.3">
      <c r="A1162">
        <v>1125</v>
      </c>
      <c r="B1162">
        <v>66.060635957160486</v>
      </c>
      <c r="C1162">
        <v>-3.3606359571604827</v>
      </c>
    </row>
    <row r="1163" spans="1:3" x14ac:dyDescent="0.3">
      <c r="A1163">
        <v>1126</v>
      </c>
      <c r="B1163">
        <v>65.065933730629325</v>
      </c>
      <c r="C1163">
        <v>-2.7659337306293281</v>
      </c>
    </row>
    <row r="1164" spans="1:3" x14ac:dyDescent="0.3">
      <c r="A1164">
        <v>1127</v>
      </c>
      <c r="B1164">
        <v>65.341890990528356</v>
      </c>
      <c r="C1164">
        <v>-3.0418909905283584</v>
      </c>
    </row>
    <row r="1165" spans="1:3" x14ac:dyDescent="0.3">
      <c r="A1165">
        <v>1128</v>
      </c>
      <c r="B1165">
        <v>54.686757403736223</v>
      </c>
      <c r="C1165">
        <v>-18.386757403736226</v>
      </c>
    </row>
    <row r="1166" spans="1:3" x14ac:dyDescent="0.3">
      <c r="A1166">
        <v>1129</v>
      </c>
      <c r="B1166">
        <v>64.492225100090536</v>
      </c>
      <c r="C1166">
        <v>-1.9922251000905362</v>
      </c>
    </row>
    <row r="1167" spans="1:3" x14ac:dyDescent="0.3">
      <c r="A1167">
        <v>1130</v>
      </c>
      <c r="B1167">
        <v>63.961672308797979</v>
      </c>
      <c r="C1167">
        <v>-1.8616723087979778</v>
      </c>
    </row>
    <row r="1168" spans="1:3" x14ac:dyDescent="0.3">
      <c r="A1168">
        <v>1131</v>
      </c>
      <c r="B1168">
        <v>61.717336937543912</v>
      </c>
      <c r="C1168">
        <v>8.2663062456084901E-2</v>
      </c>
    </row>
    <row r="1169" spans="1:3" x14ac:dyDescent="0.3">
      <c r="A1169">
        <v>1132</v>
      </c>
      <c r="B1169">
        <v>65.588165826162452</v>
      </c>
      <c r="C1169">
        <v>-4.4881658261624509</v>
      </c>
    </row>
    <row r="1170" spans="1:3" x14ac:dyDescent="0.3">
      <c r="A1170">
        <v>1133</v>
      </c>
      <c r="B1170">
        <v>63.480542017797511</v>
      </c>
      <c r="C1170">
        <v>1.5194579822024892</v>
      </c>
    </row>
    <row r="1171" spans="1:3" x14ac:dyDescent="0.3">
      <c r="A1171">
        <v>1134</v>
      </c>
      <c r="B1171">
        <v>66.126354382396201</v>
      </c>
      <c r="C1171">
        <v>-7.4263543823961982</v>
      </c>
    </row>
    <row r="1172" spans="1:3" x14ac:dyDescent="0.3">
      <c r="A1172">
        <v>1135</v>
      </c>
      <c r="B1172">
        <v>66.348776435359468</v>
      </c>
      <c r="C1172">
        <v>-6.6487764353594656</v>
      </c>
    </row>
    <row r="1173" spans="1:3" x14ac:dyDescent="0.3">
      <c r="A1173">
        <v>1136</v>
      </c>
      <c r="B1173">
        <v>65.330541004278999</v>
      </c>
      <c r="C1173">
        <v>-6.0305410042790015</v>
      </c>
    </row>
    <row r="1174" spans="1:3" x14ac:dyDescent="0.3">
      <c r="A1174">
        <v>1137</v>
      </c>
      <c r="B1174">
        <v>64.907128512580542</v>
      </c>
      <c r="C1174">
        <v>-6.0071285125805431</v>
      </c>
    </row>
    <row r="1175" spans="1:3" x14ac:dyDescent="0.3">
      <c r="A1175">
        <v>1138</v>
      </c>
      <c r="B1175">
        <v>62.870109992743522</v>
      </c>
      <c r="C1175">
        <v>-4.2701099927435209</v>
      </c>
    </row>
    <row r="1176" spans="1:3" x14ac:dyDescent="0.3">
      <c r="A1176">
        <v>1139</v>
      </c>
      <c r="B1176">
        <v>70.715328304545324</v>
      </c>
      <c r="C1176">
        <v>3.8846716954546707</v>
      </c>
    </row>
    <row r="1177" spans="1:3" x14ac:dyDescent="0.3">
      <c r="A1177">
        <v>1140</v>
      </c>
      <c r="B1177">
        <v>68.186652962228919</v>
      </c>
      <c r="C1177">
        <v>6.3133470377710807</v>
      </c>
    </row>
    <row r="1178" spans="1:3" x14ac:dyDescent="0.3">
      <c r="A1178">
        <v>1141</v>
      </c>
      <c r="B1178">
        <v>72.899380387477066</v>
      </c>
      <c r="C1178">
        <v>1.4006196125229309</v>
      </c>
    </row>
    <row r="1179" spans="1:3" x14ac:dyDescent="0.3">
      <c r="A1179">
        <v>1142</v>
      </c>
      <c r="B1179">
        <v>70.514515696031836</v>
      </c>
      <c r="C1179">
        <v>3.5854843039681583</v>
      </c>
    </row>
    <row r="1180" spans="1:3" x14ac:dyDescent="0.3">
      <c r="A1180">
        <v>1143</v>
      </c>
      <c r="B1180">
        <v>70.351950734832087</v>
      </c>
      <c r="C1180">
        <v>3.5480492651679185</v>
      </c>
    </row>
    <row r="1181" spans="1:3" x14ac:dyDescent="0.3">
      <c r="A1181">
        <v>1144</v>
      </c>
      <c r="B1181">
        <v>70.290840898623301</v>
      </c>
      <c r="C1181">
        <v>3.309159101376693</v>
      </c>
    </row>
    <row r="1182" spans="1:3" x14ac:dyDescent="0.3">
      <c r="A1182">
        <v>1145</v>
      </c>
      <c r="B1182">
        <v>70.06210098451065</v>
      </c>
      <c r="C1182">
        <v>3.3378990154893557</v>
      </c>
    </row>
    <row r="1183" spans="1:3" x14ac:dyDescent="0.3">
      <c r="A1183">
        <v>1146</v>
      </c>
      <c r="B1183">
        <v>69.647217708441048</v>
      </c>
      <c r="C1183">
        <v>3.5527822915589553</v>
      </c>
    </row>
    <row r="1184" spans="1:3" x14ac:dyDescent="0.3">
      <c r="A1184">
        <v>1147</v>
      </c>
      <c r="B1184">
        <v>71.999059402981061</v>
      </c>
      <c r="C1184">
        <v>1.0009405970189391</v>
      </c>
    </row>
    <row r="1185" spans="1:3" x14ac:dyDescent="0.3">
      <c r="A1185">
        <v>1148</v>
      </c>
      <c r="B1185">
        <v>69.478211333550433</v>
      </c>
      <c r="C1185">
        <v>3.3217886664495637</v>
      </c>
    </row>
    <row r="1186" spans="1:3" x14ac:dyDescent="0.3">
      <c r="A1186">
        <v>1149</v>
      </c>
      <c r="B1186">
        <v>69.467691799693156</v>
      </c>
      <c r="C1186">
        <v>3.0323082003068436</v>
      </c>
    </row>
    <row r="1187" spans="1:3" x14ac:dyDescent="0.3">
      <c r="A1187">
        <v>1150</v>
      </c>
      <c r="B1187">
        <v>68.73952528840212</v>
      </c>
      <c r="C1187">
        <v>3.4604747115978824</v>
      </c>
    </row>
    <row r="1188" spans="1:3" x14ac:dyDescent="0.3">
      <c r="A1188">
        <v>1151</v>
      </c>
      <c r="B1188">
        <v>68.482742845364044</v>
      </c>
      <c r="C1188">
        <v>3.417257154635962</v>
      </c>
    </row>
    <row r="1189" spans="1:3" x14ac:dyDescent="0.3">
      <c r="A1189">
        <v>1152</v>
      </c>
      <c r="B1189">
        <v>66.633794411091117</v>
      </c>
      <c r="C1189">
        <v>4.9662055889088776</v>
      </c>
    </row>
    <row r="1190" spans="1:3" x14ac:dyDescent="0.3">
      <c r="A1190">
        <v>1153</v>
      </c>
      <c r="B1190">
        <v>68.305346640605464</v>
      </c>
      <c r="C1190">
        <v>2.9946533593945333</v>
      </c>
    </row>
    <row r="1191" spans="1:3" x14ac:dyDescent="0.3">
      <c r="A1191">
        <v>1154</v>
      </c>
      <c r="B1191">
        <v>67.711153186519724</v>
      </c>
      <c r="C1191">
        <v>3.2888468134802764</v>
      </c>
    </row>
    <row r="1192" spans="1:3" x14ac:dyDescent="0.3">
      <c r="A1192">
        <v>1155</v>
      </c>
      <c r="B1192">
        <v>77.313440892991068</v>
      </c>
      <c r="C1192">
        <v>-1.5134408929910705</v>
      </c>
    </row>
    <row r="1193" spans="1:3" x14ac:dyDescent="0.3">
      <c r="A1193">
        <v>1156</v>
      </c>
      <c r="B1193">
        <v>76.674626813755324</v>
      </c>
      <c r="C1193">
        <v>-1.0746268137553301</v>
      </c>
    </row>
    <row r="1194" spans="1:3" x14ac:dyDescent="0.3">
      <c r="A1194">
        <v>1157</v>
      </c>
      <c r="B1194">
        <v>79.25040507589982</v>
      </c>
      <c r="C1194">
        <v>-3.7504050758998204</v>
      </c>
    </row>
    <row r="1195" spans="1:3" x14ac:dyDescent="0.3">
      <c r="A1195">
        <v>1158</v>
      </c>
      <c r="B1195">
        <v>79.136449911407681</v>
      </c>
      <c r="C1195">
        <v>-4.1364499114076807</v>
      </c>
    </row>
    <row r="1196" spans="1:3" x14ac:dyDescent="0.3">
      <c r="A1196">
        <v>1159</v>
      </c>
      <c r="B1196">
        <v>80.708342761472778</v>
      </c>
      <c r="C1196">
        <v>-5.908342761472781</v>
      </c>
    </row>
    <row r="1197" spans="1:3" x14ac:dyDescent="0.3">
      <c r="A1197">
        <v>1160</v>
      </c>
      <c r="B1197">
        <v>78.056657786233572</v>
      </c>
      <c r="C1197">
        <v>-3.556657786233572</v>
      </c>
    </row>
    <row r="1198" spans="1:3" x14ac:dyDescent="0.3">
      <c r="A1198">
        <v>1161</v>
      </c>
      <c r="B1198">
        <v>78.777843780468075</v>
      </c>
      <c r="C1198">
        <v>-4.5778437804680721</v>
      </c>
    </row>
    <row r="1199" spans="1:3" x14ac:dyDescent="0.3">
      <c r="A1199">
        <v>1162</v>
      </c>
      <c r="B1199">
        <v>76.123919232056011</v>
      </c>
      <c r="C1199">
        <v>-2.0239192320560164</v>
      </c>
    </row>
    <row r="1200" spans="1:3" x14ac:dyDescent="0.3">
      <c r="A1200">
        <v>1163</v>
      </c>
      <c r="B1200">
        <v>78.903778679563786</v>
      </c>
      <c r="C1200">
        <v>-5.4037786795637857</v>
      </c>
    </row>
    <row r="1201" spans="1:3" x14ac:dyDescent="0.3">
      <c r="A1201">
        <v>1164</v>
      </c>
      <c r="B1201">
        <v>78.761649441430507</v>
      </c>
      <c r="C1201">
        <v>-5.3616494414305009</v>
      </c>
    </row>
    <row r="1202" spans="1:3" x14ac:dyDescent="0.3">
      <c r="A1202">
        <v>1165</v>
      </c>
      <c r="B1202">
        <v>78.474079453892415</v>
      </c>
      <c r="C1202">
        <v>-5.5740794538924092</v>
      </c>
    </row>
    <row r="1203" spans="1:3" x14ac:dyDescent="0.3">
      <c r="A1203">
        <v>1166</v>
      </c>
      <c r="B1203">
        <v>80.735482032127607</v>
      </c>
      <c r="C1203">
        <v>-7.8354820321276009</v>
      </c>
    </row>
    <row r="1204" spans="1:3" x14ac:dyDescent="0.3">
      <c r="A1204">
        <v>1167</v>
      </c>
      <c r="B1204">
        <v>78.199775250359011</v>
      </c>
      <c r="C1204">
        <v>-5.6997752503590107</v>
      </c>
    </row>
    <row r="1205" spans="1:3" x14ac:dyDescent="0.3">
      <c r="A1205">
        <v>1168</v>
      </c>
      <c r="B1205">
        <v>77.695182292332703</v>
      </c>
      <c r="C1205">
        <v>-5.1951822923327029</v>
      </c>
    </row>
    <row r="1206" spans="1:3" x14ac:dyDescent="0.3">
      <c r="A1206">
        <v>1169</v>
      </c>
      <c r="B1206">
        <v>77.551150408967757</v>
      </c>
      <c r="C1206">
        <v>-5.2511504089677601</v>
      </c>
    </row>
    <row r="1207" spans="1:3" x14ac:dyDescent="0.3">
      <c r="A1207">
        <v>1170</v>
      </c>
      <c r="B1207">
        <v>77.197819550216238</v>
      </c>
      <c r="C1207">
        <v>-5.497819550216235</v>
      </c>
    </row>
    <row r="1208" spans="1:3" x14ac:dyDescent="0.3">
      <c r="A1208">
        <v>1171</v>
      </c>
      <c r="B1208">
        <v>79.050222183138757</v>
      </c>
      <c r="C1208">
        <v>3.6497778168612456</v>
      </c>
    </row>
    <row r="1209" spans="1:3" x14ac:dyDescent="0.3">
      <c r="A1209">
        <v>1172</v>
      </c>
      <c r="B1209">
        <v>75.209134395107597</v>
      </c>
      <c r="C1209">
        <v>7.290865604892403</v>
      </c>
    </row>
    <row r="1210" spans="1:3" x14ac:dyDescent="0.3">
      <c r="A1210">
        <v>1173</v>
      </c>
      <c r="B1210">
        <v>77.810511670309495</v>
      </c>
      <c r="C1210">
        <v>4.5894883296905107</v>
      </c>
    </row>
    <row r="1211" spans="1:3" x14ac:dyDescent="0.3">
      <c r="A1211">
        <v>1174</v>
      </c>
      <c r="B1211">
        <v>82.801041681500877</v>
      </c>
      <c r="C1211">
        <v>-0.30104168150087673</v>
      </c>
    </row>
    <row r="1212" spans="1:3" x14ac:dyDescent="0.3">
      <c r="A1212">
        <v>1175</v>
      </c>
      <c r="B1212">
        <v>79.902812906451047</v>
      </c>
      <c r="C1212">
        <v>2.1971870935489477</v>
      </c>
    </row>
    <row r="1213" spans="1:3" x14ac:dyDescent="0.3">
      <c r="A1213">
        <v>1176</v>
      </c>
      <c r="B1213">
        <v>82.191557558141156</v>
      </c>
      <c r="C1213">
        <v>-0.39155755814115878</v>
      </c>
    </row>
    <row r="1214" spans="1:3" x14ac:dyDescent="0.3">
      <c r="A1214">
        <v>1177</v>
      </c>
      <c r="B1214">
        <v>80.568677327739081</v>
      </c>
      <c r="C1214">
        <v>1.031322672260913</v>
      </c>
    </row>
    <row r="1215" spans="1:3" x14ac:dyDescent="0.3">
      <c r="A1215">
        <v>1178</v>
      </c>
      <c r="B1215">
        <v>82.965472480261553</v>
      </c>
      <c r="C1215">
        <v>-1.5654724802615476</v>
      </c>
    </row>
    <row r="1216" spans="1:3" x14ac:dyDescent="0.3">
      <c r="A1216">
        <v>1179</v>
      </c>
      <c r="B1216">
        <v>83.303620520389998</v>
      </c>
      <c r="C1216">
        <v>-2.003620520390001</v>
      </c>
    </row>
    <row r="1217" spans="1:3" x14ac:dyDescent="0.3">
      <c r="A1217">
        <v>1180</v>
      </c>
      <c r="B1217">
        <v>79.604075354363488</v>
      </c>
      <c r="C1217">
        <v>1.4959246456365065</v>
      </c>
    </row>
    <row r="1218" spans="1:3" x14ac:dyDescent="0.3">
      <c r="A1218">
        <v>1181</v>
      </c>
      <c r="B1218">
        <v>82.129778689637632</v>
      </c>
      <c r="C1218">
        <v>-1.1297786896376323</v>
      </c>
    </row>
    <row r="1219" spans="1:3" x14ac:dyDescent="0.3">
      <c r="A1219">
        <v>1182</v>
      </c>
      <c r="B1219">
        <v>81.709467328270989</v>
      </c>
      <c r="C1219">
        <v>6.2905326717290109</v>
      </c>
    </row>
    <row r="1220" spans="1:3" x14ac:dyDescent="0.3">
      <c r="A1220">
        <v>1183</v>
      </c>
      <c r="B1220">
        <v>79.671041846577396</v>
      </c>
      <c r="C1220">
        <v>7.3289581534226045</v>
      </c>
    </row>
    <row r="1221" spans="1:3" x14ac:dyDescent="0.3">
      <c r="A1221">
        <v>1184</v>
      </c>
      <c r="B1221">
        <v>81.161305214045413</v>
      </c>
      <c r="C1221">
        <v>2.838694785954587</v>
      </c>
    </row>
    <row r="1222" spans="1:3" x14ac:dyDescent="0.3">
      <c r="A1222">
        <v>1185</v>
      </c>
      <c r="B1222">
        <v>79.63335528804825</v>
      </c>
      <c r="C1222">
        <v>0.36664471195174997</v>
      </c>
    </row>
    <row r="1223" spans="1:3" x14ac:dyDescent="0.3">
      <c r="A1223">
        <v>1186</v>
      </c>
      <c r="B1223">
        <v>79.906757563092967</v>
      </c>
      <c r="C1223">
        <v>-0.20675756309296389</v>
      </c>
    </row>
    <row r="1224" spans="1:3" x14ac:dyDescent="0.3">
      <c r="A1224">
        <v>1187</v>
      </c>
      <c r="B1224">
        <v>77.159091198652618</v>
      </c>
      <c r="C1224">
        <v>-8.8590911986526208</v>
      </c>
    </row>
    <row r="1225" spans="1:3" x14ac:dyDescent="0.3">
      <c r="A1225">
        <v>1188</v>
      </c>
      <c r="B1225">
        <v>73.729726204285797</v>
      </c>
      <c r="C1225">
        <v>-5.7297262042857966</v>
      </c>
    </row>
    <row r="1226" spans="1:3" x14ac:dyDescent="0.3">
      <c r="A1226">
        <v>1189</v>
      </c>
      <c r="B1226">
        <v>68.993385968640439</v>
      </c>
      <c r="C1226">
        <v>-1.3933859686404446</v>
      </c>
    </row>
    <row r="1227" spans="1:3" x14ac:dyDescent="0.3">
      <c r="A1227">
        <v>1190</v>
      </c>
      <c r="B1227">
        <v>74.986732935315729</v>
      </c>
      <c r="C1227">
        <v>-7.6867329353157317</v>
      </c>
    </row>
    <row r="1228" spans="1:3" x14ac:dyDescent="0.3">
      <c r="A1228">
        <v>1191</v>
      </c>
      <c r="B1228">
        <v>62.402597237203985</v>
      </c>
      <c r="C1228">
        <v>4.3974027627960126</v>
      </c>
    </row>
    <row r="1229" spans="1:3" x14ac:dyDescent="0.3">
      <c r="A1229">
        <v>1192</v>
      </c>
      <c r="B1229">
        <v>64.852674720872784</v>
      </c>
      <c r="C1229">
        <v>1.5473252791272216</v>
      </c>
    </row>
    <row r="1230" spans="1:3" x14ac:dyDescent="0.3">
      <c r="A1230">
        <v>1193</v>
      </c>
      <c r="B1230">
        <v>70.632403826473407</v>
      </c>
      <c r="C1230">
        <v>-4.6324038264734071</v>
      </c>
    </row>
    <row r="1231" spans="1:3" x14ac:dyDescent="0.3">
      <c r="A1231">
        <v>1194</v>
      </c>
      <c r="B1231">
        <v>58.718634867218135</v>
      </c>
      <c r="C1231">
        <v>6.7813651327818647</v>
      </c>
    </row>
    <row r="1232" spans="1:3" x14ac:dyDescent="0.3">
      <c r="A1232">
        <v>1195</v>
      </c>
      <c r="B1232">
        <v>62.713113471598284</v>
      </c>
      <c r="C1232">
        <v>2.486886528401719</v>
      </c>
    </row>
    <row r="1233" spans="1:3" x14ac:dyDescent="0.3">
      <c r="A1233">
        <v>1196</v>
      </c>
      <c r="B1233">
        <v>65.479867503986597</v>
      </c>
      <c r="C1233">
        <v>-0.67986750398659979</v>
      </c>
    </row>
    <row r="1234" spans="1:3" x14ac:dyDescent="0.3">
      <c r="A1234">
        <v>1197</v>
      </c>
      <c r="B1234">
        <v>62.178732064683047</v>
      </c>
      <c r="C1234">
        <v>2.2212679353169591</v>
      </c>
    </row>
    <row r="1235" spans="1:3" x14ac:dyDescent="0.3">
      <c r="A1235">
        <v>1198</v>
      </c>
      <c r="B1235">
        <v>64.713572081103507</v>
      </c>
      <c r="C1235">
        <v>-0.71357208110350712</v>
      </c>
    </row>
    <row r="1236" spans="1:3" x14ac:dyDescent="0.3">
      <c r="A1236">
        <v>1199</v>
      </c>
      <c r="B1236">
        <v>67.262681734667694</v>
      </c>
      <c r="C1236">
        <v>-3.5626817346676916</v>
      </c>
    </row>
    <row r="1237" spans="1:3" x14ac:dyDescent="0.3">
      <c r="A1237">
        <v>1200</v>
      </c>
      <c r="B1237">
        <v>57.799662219344405</v>
      </c>
      <c r="C1237">
        <v>5.5003377806555918</v>
      </c>
    </row>
    <row r="1238" spans="1:3" x14ac:dyDescent="0.3">
      <c r="A1238">
        <v>1201</v>
      </c>
      <c r="B1238">
        <v>60.594786282080157</v>
      </c>
      <c r="C1238">
        <v>2.3052137179198411</v>
      </c>
    </row>
    <row r="1239" spans="1:3" x14ac:dyDescent="0.3">
      <c r="A1239">
        <v>1202</v>
      </c>
      <c r="B1239">
        <v>51.211272620671807</v>
      </c>
      <c r="C1239">
        <v>11.288727379328193</v>
      </c>
    </row>
    <row r="1240" spans="1:3" x14ac:dyDescent="0.3">
      <c r="A1240">
        <v>1203</v>
      </c>
      <c r="B1240">
        <v>67.935029590677971</v>
      </c>
      <c r="C1240">
        <v>1.1649704093220237</v>
      </c>
    </row>
    <row r="1241" spans="1:3" x14ac:dyDescent="0.3">
      <c r="A1241">
        <v>1204</v>
      </c>
      <c r="B1241">
        <v>67.630198407176366</v>
      </c>
      <c r="C1241">
        <v>1.2698015928236401</v>
      </c>
    </row>
    <row r="1242" spans="1:3" x14ac:dyDescent="0.3">
      <c r="A1242">
        <v>1205</v>
      </c>
      <c r="B1242">
        <v>69.856999269109778</v>
      </c>
      <c r="C1242">
        <v>-1.1569992691097752</v>
      </c>
    </row>
    <row r="1243" spans="1:3" x14ac:dyDescent="0.3">
      <c r="A1243">
        <v>1206</v>
      </c>
      <c r="B1243">
        <v>69.773916905802423</v>
      </c>
      <c r="C1243">
        <v>-1.2739169058024231</v>
      </c>
    </row>
    <row r="1244" spans="1:3" x14ac:dyDescent="0.3">
      <c r="A1244">
        <v>1207</v>
      </c>
      <c r="B1244">
        <v>69.405635239509564</v>
      </c>
      <c r="C1244">
        <v>-1.1056352395095672</v>
      </c>
    </row>
    <row r="1245" spans="1:3" x14ac:dyDescent="0.3">
      <c r="A1245">
        <v>1208</v>
      </c>
      <c r="B1245">
        <v>69.186238975033135</v>
      </c>
      <c r="C1245">
        <v>-1.0862389750331403</v>
      </c>
    </row>
    <row r="1246" spans="1:3" x14ac:dyDescent="0.3">
      <c r="A1246">
        <v>1209</v>
      </c>
      <c r="B1246">
        <v>68.85505394906609</v>
      </c>
      <c r="C1246">
        <v>-0.95505394906608387</v>
      </c>
    </row>
    <row r="1247" spans="1:3" x14ac:dyDescent="0.3">
      <c r="A1247">
        <v>1210</v>
      </c>
      <c r="B1247">
        <v>68.725468270042086</v>
      </c>
      <c r="C1247">
        <v>-1.025468270042083</v>
      </c>
    </row>
    <row r="1248" spans="1:3" x14ac:dyDescent="0.3">
      <c r="A1248">
        <v>1211</v>
      </c>
      <c r="B1248">
        <v>70.09573629445714</v>
      </c>
      <c r="C1248">
        <v>-2.59573629445714</v>
      </c>
    </row>
    <row r="1249" spans="1:3" x14ac:dyDescent="0.3">
      <c r="A1249">
        <v>1212</v>
      </c>
      <c r="B1249">
        <v>68.116887895548373</v>
      </c>
      <c r="C1249">
        <v>-0.81688789554837626</v>
      </c>
    </row>
    <row r="1250" spans="1:3" x14ac:dyDescent="0.3">
      <c r="A1250">
        <v>1213</v>
      </c>
      <c r="B1250">
        <v>70.780811266333203</v>
      </c>
      <c r="C1250">
        <v>-3.5808112663331997</v>
      </c>
    </row>
    <row r="1251" spans="1:3" x14ac:dyDescent="0.3">
      <c r="A1251">
        <v>1214</v>
      </c>
      <c r="B1251">
        <v>65.509728213086049</v>
      </c>
      <c r="C1251">
        <v>-0.20972821308605205</v>
      </c>
    </row>
    <row r="1252" spans="1:3" x14ac:dyDescent="0.3">
      <c r="A1252">
        <v>1215</v>
      </c>
      <c r="B1252">
        <v>65.577799098973799</v>
      </c>
      <c r="C1252">
        <v>1.322200901026207</v>
      </c>
    </row>
    <row r="1253" spans="1:3" x14ac:dyDescent="0.3">
      <c r="A1253">
        <v>1216</v>
      </c>
      <c r="B1253">
        <v>63.578601956928118</v>
      </c>
      <c r="C1253">
        <v>3.1213980430718848</v>
      </c>
    </row>
    <row r="1254" spans="1:3" x14ac:dyDescent="0.3">
      <c r="A1254">
        <v>1217</v>
      </c>
      <c r="B1254">
        <v>67.374158071445564</v>
      </c>
      <c r="C1254">
        <v>-0.87415807144556368</v>
      </c>
    </row>
    <row r="1255" spans="1:3" x14ac:dyDescent="0.3">
      <c r="A1255">
        <v>1218</v>
      </c>
      <c r="B1255">
        <v>67.028232802314051</v>
      </c>
      <c r="C1255">
        <v>-0.72823280231405363</v>
      </c>
    </row>
    <row r="1256" spans="1:3" x14ac:dyDescent="0.3">
      <c r="A1256">
        <v>1219</v>
      </c>
      <c r="B1256">
        <v>74.279775352193383</v>
      </c>
      <c r="C1256">
        <v>1.2202246478066172</v>
      </c>
    </row>
    <row r="1257" spans="1:3" x14ac:dyDescent="0.3">
      <c r="A1257">
        <v>1220</v>
      </c>
      <c r="B1257">
        <v>73.655699342024405</v>
      </c>
      <c r="C1257">
        <v>1.7443006579756002</v>
      </c>
    </row>
    <row r="1258" spans="1:3" x14ac:dyDescent="0.3">
      <c r="A1258">
        <v>1221</v>
      </c>
      <c r="B1258">
        <v>73.613374240099333</v>
      </c>
      <c r="C1258">
        <v>1.6866257599006644</v>
      </c>
    </row>
    <row r="1259" spans="1:3" x14ac:dyDescent="0.3">
      <c r="A1259">
        <v>1222</v>
      </c>
      <c r="B1259">
        <v>73.150883699942852</v>
      </c>
      <c r="C1259">
        <v>1.9491163000571419</v>
      </c>
    </row>
    <row r="1260" spans="1:3" x14ac:dyDescent="0.3">
      <c r="A1260">
        <v>1223</v>
      </c>
      <c r="B1260">
        <v>72.808390112859342</v>
      </c>
      <c r="C1260">
        <v>1.8916098871406604</v>
      </c>
    </row>
    <row r="1261" spans="1:3" x14ac:dyDescent="0.3">
      <c r="A1261">
        <v>1224</v>
      </c>
      <c r="B1261">
        <v>73.733875327643716</v>
      </c>
      <c r="C1261">
        <v>0.36612467235627832</v>
      </c>
    </row>
    <row r="1262" spans="1:3" x14ac:dyDescent="0.3">
      <c r="A1262">
        <v>1225</v>
      </c>
      <c r="B1262">
        <v>71.916737074432916</v>
      </c>
      <c r="C1262">
        <v>1.383262925567081</v>
      </c>
    </row>
    <row r="1263" spans="1:3" x14ac:dyDescent="0.3">
      <c r="A1263">
        <v>1226</v>
      </c>
      <c r="B1263">
        <v>71.565318217119994</v>
      </c>
      <c r="C1263">
        <v>1.1346817828800084</v>
      </c>
    </row>
    <row r="1264" spans="1:3" x14ac:dyDescent="0.3">
      <c r="A1264">
        <v>1227</v>
      </c>
      <c r="B1264">
        <v>68.942781105864782</v>
      </c>
      <c r="C1264">
        <v>3.4572188941352238</v>
      </c>
    </row>
    <row r="1265" spans="1:3" x14ac:dyDescent="0.3">
      <c r="A1265">
        <v>1228</v>
      </c>
      <c r="B1265">
        <v>71.143659833006012</v>
      </c>
      <c r="C1265">
        <v>1.0563401669939907</v>
      </c>
    </row>
    <row r="1266" spans="1:3" x14ac:dyDescent="0.3">
      <c r="A1266">
        <v>1229</v>
      </c>
      <c r="B1266">
        <v>70.712794884103431</v>
      </c>
      <c r="C1266">
        <v>1.2872051158965689</v>
      </c>
    </row>
    <row r="1267" spans="1:3" x14ac:dyDescent="0.3">
      <c r="A1267">
        <v>1230</v>
      </c>
      <c r="B1267">
        <v>71.047893472164702</v>
      </c>
      <c r="C1267">
        <v>0.75210652783529497</v>
      </c>
    </row>
    <row r="1268" spans="1:3" x14ac:dyDescent="0.3">
      <c r="A1268">
        <v>1231</v>
      </c>
      <c r="B1268">
        <v>70.746565666343585</v>
      </c>
      <c r="C1268">
        <v>4.2534343336564149</v>
      </c>
    </row>
    <row r="1269" spans="1:3" x14ac:dyDescent="0.3">
      <c r="A1269">
        <v>1232</v>
      </c>
      <c r="B1269">
        <v>70.970484635932337</v>
      </c>
      <c r="C1269">
        <v>0.22951536406766593</v>
      </c>
    </row>
    <row r="1270" spans="1:3" x14ac:dyDescent="0.3">
      <c r="A1270">
        <v>1233</v>
      </c>
      <c r="B1270">
        <v>70.503158145503392</v>
      </c>
      <c r="C1270">
        <v>7.4968418544966084</v>
      </c>
    </row>
    <row r="1271" spans="1:3" x14ac:dyDescent="0.3">
      <c r="A1271">
        <v>1234</v>
      </c>
      <c r="B1271">
        <v>72.897111043420395</v>
      </c>
      <c r="C1271">
        <v>0.10288895657960495</v>
      </c>
    </row>
    <row r="1272" spans="1:3" x14ac:dyDescent="0.3">
      <c r="A1272">
        <v>1235</v>
      </c>
      <c r="B1272">
        <v>68.790657786588184</v>
      </c>
      <c r="C1272">
        <v>0.10934221341182138</v>
      </c>
    </row>
    <row r="1273" spans="1:3" x14ac:dyDescent="0.3">
      <c r="A1273">
        <v>1236</v>
      </c>
      <c r="B1273">
        <v>67.996624537763623</v>
      </c>
      <c r="C1273">
        <v>-9.6624537763617013E-2</v>
      </c>
    </row>
    <row r="1274" spans="1:3" x14ac:dyDescent="0.3">
      <c r="A1274">
        <v>1237</v>
      </c>
      <c r="B1274">
        <v>69.800780909952081</v>
      </c>
      <c r="C1274">
        <v>-0.30078090995208129</v>
      </c>
    </row>
    <row r="1275" spans="1:3" x14ac:dyDescent="0.3">
      <c r="A1275">
        <v>1238</v>
      </c>
      <c r="B1275">
        <v>67.656886476105768</v>
      </c>
      <c r="C1275">
        <v>8.3431135238942318</v>
      </c>
    </row>
    <row r="1276" spans="1:3" x14ac:dyDescent="0.3">
      <c r="A1276">
        <v>1239</v>
      </c>
      <c r="B1276">
        <v>68.202768281003998</v>
      </c>
      <c r="C1276">
        <v>8.7972317189960023</v>
      </c>
    </row>
    <row r="1277" spans="1:3" x14ac:dyDescent="0.3">
      <c r="A1277">
        <v>1240</v>
      </c>
      <c r="B1277">
        <v>69.495093793909248</v>
      </c>
      <c r="C1277">
        <v>6.5049062060907517</v>
      </c>
    </row>
    <row r="1278" spans="1:3" x14ac:dyDescent="0.3">
      <c r="A1278">
        <v>1241</v>
      </c>
      <c r="B1278">
        <v>69.724705421127226</v>
      </c>
      <c r="C1278">
        <v>4.2752945788727743</v>
      </c>
    </row>
    <row r="1279" spans="1:3" x14ac:dyDescent="0.3">
      <c r="A1279">
        <v>1242</v>
      </c>
      <c r="B1279">
        <v>69.023105653870175</v>
      </c>
      <c r="C1279">
        <v>0.27689434612982211</v>
      </c>
    </row>
    <row r="1280" spans="1:3" x14ac:dyDescent="0.3">
      <c r="A1280">
        <v>1243</v>
      </c>
      <c r="B1280">
        <v>67.444011280825947</v>
      </c>
      <c r="C1280">
        <v>-1.5440112808259414</v>
      </c>
    </row>
    <row r="1281" spans="1:3" x14ac:dyDescent="0.3">
      <c r="A1281">
        <v>1244</v>
      </c>
      <c r="B1281">
        <v>66.767459630631279</v>
      </c>
      <c r="C1281">
        <v>-2.0674596306312765</v>
      </c>
    </row>
    <row r="1282" spans="1:3" x14ac:dyDescent="0.3">
      <c r="A1282">
        <v>1245</v>
      </c>
      <c r="B1282">
        <v>70.753119290579576</v>
      </c>
      <c r="C1282">
        <v>-3.9531192905795791</v>
      </c>
    </row>
    <row r="1283" spans="1:3" x14ac:dyDescent="0.3">
      <c r="A1283">
        <v>1246</v>
      </c>
      <c r="B1283">
        <v>70.61433398404445</v>
      </c>
      <c r="C1283">
        <v>-3.4143339840444469</v>
      </c>
    </row>
    <row r="1284" spans="1:3" x14ac:dyDescent="0.3">
      <c r="A1284">
        <v>1247</v>
      </c>
      <c r="B1284">
        <v>67.47777707817994</v>
      </c>
      <c r="C1284">
        <v>-0.97777707817994042</v>
      </c>
    </row>
    <row r="1285" spans="1:3" x14ac:dyDescent="0.3">
      <c r="A1285">
        <v>1248</v>
      </c>
      <c r="B1285">
        <v>68.878707679954331</v>
      </c>
      <c r="C1285">
        <v>5.1212923200456686</v>
      </c>
    </row>
    <row r="1286" spans="1:3" x14ac:dyDescent="0.3">
      <c r="A1286">
        <v>1249</v>
      </c>
      <c r="B1286">
        <v>64.676502548358158</v>
      </c>
      <c r="C1286">
        <v>7.3234974516418418</v>
      </c>
    </row>
    <row r="1287" spans="1:3" x14ac:dyDescent="0.3">
      <c r="A1287">
        <v>1250</v>
      </c>
      <c r="B1287">
        <v>67.176122868575391</v>
      </c>
      <c r="C1287">
        <v>2.8238771314246094</v>
      </c>
    </row>
    <row r="1288" spans="1:3" x14ac:dyDescent="0.3">
      <c r="A1288">
        <v>1251</v>
      </c>
      <c r="B1288">
        <v>79.681013046511367</v>
      </c>
      <c r="C1288">
        <v>1.7189869534886384</v>
      </c>
    </row>
    <row r="1289" spans="1:3" x14ac:dyDescent="0.3">
      <c r="A1289">
        <v>1252</v>
      </c>
      <c r="B1289">
        <v>81.698153842632522</v>
      </c>
      <c r="C1289">
        <v>-0.49815384263251872</v>
      </c>
    </row>
    <row r="1290" spans="1:3" x14ac:dyDescent="0.3">
      <c r="A1290">
        <v>1253</v>
      </c>
      <c r="B1290">
        <v>81.471305161077737</v>
      </c>
      <c r="C1290">
        <v>-0.47130516107773701</v>
      </c>
    </row>
    <row r="1291" spans="1:3" x14ac:dyDescent="0.3">
      <c r="A1291">
        <v>1254</v>
      </c>
      <c r="B1291">
        <v>81.084027615648949</v>
      </c>
      <c r="C1291">
        <v>3.9159723843510506</v>
      </c>
    </row>
    <row r="1292" spans="1:3" x14ac:dyDescent="0.3">
      <c r="A1292">
        <v>1255</v>
      </c>
      <c r="B1292">
        <v>85.319182158723208</v>
      </c>
      <c r="C1292">
        <v>-1.3191821587232084</v>
      </c>
    </row>
    <row r="1293" spans="1:3" x14ac:dyDescent="0.3">
      <c r="A1293">
        <v>1256</v>
      </c>
      <c r="B1293">
        <v>83.545313453675334</v>
      </c>
      <c r="C1293">
        <v>2.4546865463246661</v>
      </c>
    </row>
    <row r="1294" spans="1:3" x14ac:dyDescent="0.3">
      <c r="A1294">
        <v>1257</v>
      </c>
      <c r="B1294">
        <v>82.98146943408608</v>
      </c>
      <c r="C1294">
        <v>-3.2814694340860768</v>
      </c>
    </row>
    <row r="1295" spans="1:3" x14ac:dyDescent="0.3">
      <c r="A1295">
        <v>1258</v>
      </c>
      <c r="B1295">
        <v>83.845824669173396</v>
      </c>
      <c r="C1295">
        <v>-4.045824669173399</v>
      </c>
    </row>
    <row r="1296" spans="1:3" x14ac:dyDescent="0.3">
      <c r="A1296">
        <v>1259</v>
      </c>
      <c r="B1296">
        <v>84.003198609036176</v>
      </c>
      <c r="C1296">
        <v>-4.5031986090361755</v>
      </c>
    </row>
    <row r="1297" spans="1:3" x14ac:dyDescent="0.3">
      <c r="A1297">
        <v>1260</v>
      </c>
      <c r="B1297">
        <v>83.416240767580192</v>
      </c>
      <c r="C1297">
        <v>-4.4162407675801916</v>
      </c>
    </row>
    <row r="1298" spans="1:3" x14ac:dyDescent="0.3">
      <c r="A1298">
        <v>1261</v>
      </c>
      <c r="B1298">
        <v>75.955958029269766</v>
      </c>
      <c r="C1298">
        <v>2.7440419707302368</v>
      </c>
    </row>
    <row r="1299" spans="1:3" x14ac:dyDescent="0.3">
      <c r="A1299">
        <v>1262</v>
      </c>
      <c r="B1299">
        <v>82.535288636660098</v>
      </c>
      <c r="C1299">
        <v>-4.2352886366601012</v>
      </c>
    </row>
    <row r="1300" spans="1:3" x14ac:dyDescent="0.3">
      <c r="A1300">
        <v>1263</v>
      </c>
      <c r="B1300">
        <v>79.734165840396116</v>
      </c>
      <c r="C1300">
        <v>-1.7341658403961162</v>
      </c>
    </row>
    <row r="1301" spans="1:3" x14ac:dyDescent="0.3">
      <c r="A1301">
        <v>1264</v>
      </c>
      <c r="B1301">
        <v>81.206564391142223</v>
      </c>
      <c r="C1301">
        <v>-3.8065643911422171</v>
      </c>
    </row>
    <row r="1302" spans="1:3" x14ac:dyDescent="0.3">
      <c r="A1302">
        <v>1265</v>
      </c>
      <c r="B1302">
        <v>80.965820371878578</v>
      </c>
      <c r="C1302">
        <v>-3.9658203718785785</v>
      </c>
    </row>
    <row r="1303" spans="1:3" x14ac:dyDescent="0.3">
      <c r="A1303">
        <v>1266</v>
      </c>
      <c r="B1303">
        <v>80.721559814765172</v>
      </c>
      <c r="C1303">
        <v>-4.3215598147651662</v>
      </c>
    </row>
    <row r="1304" spans="1:3" x14ac:dyDescent="0.3">
      <c r="A1304">
        <v>1267</v>
      </c>
      <c r="B1304">
        <v>77.467894743683374</v>
      </c>
      <c r="C1304">
        <v>5.0321052563166262</v>
      </c>
    </row>
    <row r="1305" spans="1:3" x14ac:dyDescent="0.3">
      <c r="A1305">
        <v>1268</v>
      </c>
      <c r="B1305">
        <v>78.501877615785688</v>
      </c>
      <c r="C1305">
        <v>3.6981223842143152</v>
      </c>
    </row>
    <row r="1306" spans="1:3" x14ac:dyDescent="0.3">
      <c r="A1306">
        <v>1269</v>
      </c>
      <c r="B1306">
        <v>77.513155178412276</v>
      </c>
      <c r="C1306">
        <v>4.586844821587718</v>
      </c>
    </row>
    <row r="1307" spans="1:3" x14ac:dyDescent="0.3">
      <c r="A1307">
        <v>1270</v>
      </c>
      <c r="B1307">
        <v>78.1148961214937</v>
      </c>
      <c r="C1307">
        <v>3.6851038785062968</v>
      </c>
    </row>
    <row r="1308" spans="1:3" x14ac:dyDescent="0.3">
      <c r="A1308">
        <v>1271</v>
      </c>
      <c r="B1308">
        <v>77.182562489949092</v>
      </c>
      <c r="C1308">
        <v>4.6174375100509053</v>
      </c>
    </row>
    <row r="1309" spans="1:3" x14ac:dyDescent="0.3">
      <c r="A1309">
        <v>1272</v>
      </c>
      <c r="B1309">
        <v>75.478570829259127</v>
      </c>
      <c r="C1309">
        <v>6.2214291707408762</v>
      </c>
    </row>
    <row r="1310" spans="1:3" x14ac:dyDescent="0.3">
      <c r="A1310">
        <v>1273</v>
      </c>
      <c r="B1310">
        <v>76.765860116504626</v>
      </c>
      <c r="C1310">
        <v>4.7341398834953736</v>
      </c>
    </row>
    <row r="1311" spans="1:3" x14ac:dyDescent="0.3">
      <c r="A1311">
        <v>1274</v>
      </c>
      <c r="B1311">
        <v>76.744881119001505</v>
      </c>
      <c r="C1311">
        <v>4.255118880998495</v>
      </c>
    </row>
    <row r="1312" spans="1:3" x14ac:dyDescent="0.3">
      <c r="A1312">
        <v>1275</v>
      </c>
      <c r="B1312">
        <v>74.991765960115444</v>
      </c>
      <c r="C1312">
        <v>9.008234039884556</v>
      </c>
    </row>
    <row r="1313" spans="1:3" x14ac:dyDescent="0.3">
      <c r="A1313">
        <v>1276</v>
      </c>
      <c r="B1313">
        <v>74.983779071477102</v>
      </c>
      <c r="C1313">
        <v>9.0162209285228982</v>
      </c>
    </row>
    <row r="1314" spans="1:3" x14ac:dyDescent="0.3">
      <c r="A1314">
        <v>1277</v>
      </c>
      <c r="B1314">
        <v>72.054361965049893</v>
      </c>
      <c r="C1314">
        <v>7.9456380349501075</v>
      </c>
    </row>
    <row r="1315" spans="1:3" x14ac:dyDescent="0.3">
      <c r="A1315">
        <v>1278</v>
      </c>
      <c r="B1315">
        <v>73.063674609021589</v>
      </c>
      <c r="C1315">
        <v>7.9363253909784106</v>
      </c>
    </row>
    <row r="1316" spans="1:3" x14ac:dyDescent="0.3">
      <c r="A1316">
        <v>1279</v>
      </c>
      <c r="B1316">
        <v>75.758172650468524</v>
      </c>
      <c r="C1316">
        <v>3.9418273495314793</v>
      </c>
    </row>
    <row r="1317" spans="1:3" x14ac:dyDescent="0.3">
      <c r="A1317">
        <v>1280</v>
      </c>
      <c r="B1317">
        <v>73.094121010990875</v>
      </c>
      <c r="C1317">
        <v>6.2058789890091219</v>
      </c>
    </row>
    <row r="1318" spans="1:3" x14ac:dyDescent="0.3">
      <c r="A1318">
        <v>1281</v>
      </c>
      <c r="B1318">
        <v>74.336095188234253</v>
      </c>
      <c r="C1318">
        <v>4.9639048117657438</v>
      </c>
    </row>
    <row r="1319" spans="1:3" x14ac:dyDescent="0.3">
      <c r="A1319">
        <v>1282</v>
      </c>
      <c r="B1319">
        <v>74.466312817290941</v>
      </c>
      <c r="C1319">
        <v>4.4336871827090647</v>
      </c>
    </row>
    <row r="1320" spans="1:3" x14ac:dyDescent="0.3">
      <c r="A1320">
        <v>1283</v>
      </c>
      <c r="B1320">
        <v>78.565436830771247</v>
      </c>
      <c r="C1320">
        <v>4.1345631692287554</v>
      </c>
    </row>
    <row r="1321" spans="1:3" x14ac:dyDescent="0.3">
      <c r="A1321">
        <v>1284</v>
      </c>
      <c r="B1321">
        <v>81.855894726318638</v>
      </c>
      <c r="C1321">
        <v>0.64410527368136172</v>
      </c>
    </row>
    <row r="1322" spans="1:3" x14ac:dyDescent="0.3">
      <c r="A1322">
        <v>1285</v>
      </c>
      <c r="B1322">
        <v>80.085147940798649</v>
      </c>
      <c r="C1322">
        <v>2.2148520592013483</v>
      </c>
    </row>
    <row r="1323" spans="1:3" x14ac:dyDescent="0.3">
      <c r="A1323">
        <v>1286</v>
      </c>
      <c r="B1323">
        <v>82.760681088556197</v>
      </c>
      <c r="C1323">
        <v>-0.76068108855619698</v>
      </c>
    </row>
    <row r="1324" spans="1:3" x14ac:dyDescent="0.3">
      <c r="A1324">
        <v>1287</v>
      </c>
      <c r="B1324">
        <v>82.685378075761008</v>
      </c>
      <c r="C1324">
        <v>-0.68537807576100818</v>
      </c>
    </row>
    <row r="1325" spans="1:3" x14ac:dyDescent="0.3">
      <c r="A1325">
        <v>1288</v>
      </c>
      <c r="B1325">
        <v>82.479402843010078</v>
      </c>
      <c r="C1325">
        <v>-0.67940284301008091</v>
      </c>
    </row>
    <row r="1326" spans="1:3" x14ac:dyDescent="0.3">
      <c r="A1326">
        <v>1289</v>
      </c>
      <c r="B1326">
        <v>78.758197780625181</v>
      </c>
      <c r="C1326">
        <v>2.8418022193748129</v>
      </c>
    </row>
    <row r="1327" spans="1:3" x14ac:dyDescent="0.3">
      <c r="A1327">
        <v>1290</v>
      </c>
      <c r="B1327">
        <v>79.808577720775858</v>
      </c>
      <c r="C1327">
        <v>1.6914222792241418</v>
      </c>
    </row>
    <row r="1328" spans="1:3" x14ac:dyDescent="0.3">
      <c r="A1328">
        <v>1291</v>
      </c>
      <c r="B1328">
        <v>81.966041121058581</v>
      </c>
      <c r="C1328">
        <v>-0.66604112105858349</v>
      </c>
    </row>
    <row r="1329" spans="1:3" x14ac:dyDescent="0.3">
      <c r="A1329">
        <v>1292</v>
      </c>
      <c r="B1329">
        <v>79.879035035848489</v>
      </c>
      <c r="C1329">
        <v>1.3209649641515142</v>
      </c>
    </row>
    <row r="1330" spans="1:3" x14ac:dyDescent="0.3">
      <c r="A1330">
        <v>1293</v>
      </c>
      <c r="B1330">
        <v>81.38843892887725</v>
      </c>
      <c r="C1330">
        <v>6.6115610711227504</v>
      </c>
    </row>
    <row r="1331" spans="1:3" x14ac:dyDescent="0.3">
      <c r="A1331">
        <v>1294</v>
      </c>
      <c r="B1331">
        <v>81.226737473788688</v>
      </c>
      <c r="C1331">
        <v>7.7732625262113118</v>
      </c>
    </row>
    <row r="1332" spans="1:3" x14ac:dyDescent="0.3">
      <c r="A1332">
        <v>1295</v>
      </c>
      <c r="B1332">
        <v>80.973079516804233</v>
      </c>
      <c r="C1332">
        <v>-1.0730795168042278</v>
      </c>
    </row>
    <row r="1333" spans="1:3" x14ac:dyDescent="0.3">
      <c r="A1333">
        <v>1296</v>
      </c>
      <c r="B1333">
        <v>80.44541926160268</v>
      </c>
      <c r="C1333">
        <v>-0.44541926160268019</v>
      </c>
    </row>
    <row r="1334" spans="1:3" x14ac:dyDescent="0.3">
      <c r="A1334">
        <v>1297</v>
      </c>
      <c r="B1334">
        <v>79.13621448198856</v>
      </c>
      <c r="C1334">
        <v>0.66378551801143715</v>
      </c>
    </row>
    <row r="1335" spans="1:3" x14ac:dyDescent="0.3">
      <c r="A1335">
        <v>1298</v>
      </c>
      <c r="B1335">
        <v>79.044760988658112</v>
      </c>
      <c r="C1335">
        <v>0.35523901134189373</v>
      </c>
    </row>
    <row r="1336" spans="1:3" x14ac:dyDescent="0.3">
      <c r="A1336">
        <v>1299</v>
      </c>
      <c r="B1336">
        <v>71.961087390777948</v>
      </c>
      <c r="C1336">
        <v>4.238912609222055</v>
      </c>
    </row>
    <row r="1337" spans="1:3" x14ac:dyDescent="0.3">
      <c r="A1337">
        <v>1300</v>
      </c>
      <c r="B1337">
        <v>72.385373334788369</v>
      </c>
      <c r="C1337">
        <v>3.4146266652116282</v>
      </c>
    </row>
    <row r="1338" spans="1:3" x14ac:dyDescent="0.3">
      <c r="A1338">
        <v>1301</v>
      </c>
      <c r="B1338">
        <v>71.74511082982005</v>
      </c>
      <c r="C1338">
        <v>3.8548891701799448</v>
      </c>
    </row>
    <row r="1339" spans="1:3" x14ac:dyDescent="0.3">
      <c r="A1339">
        <v>1302</v>
      </c>
      <c r="B1339">
        <v>72.114757225075465</v>
      </c>
      <c r="C1339">
        <v>3.1852427749245322</v>
      </c>
    </row>
    <row r="1340" spans="1:3" x14ac:dyDescent="0.3">
      <c r="A1340">
        <v>1303</v>
      </c>
      <c r="B1340">
        <v>71.783984491844052</v>
      </c>
      <c r="C1340">
        <v>3.4160155081559509</v>
      </c>
    </row>
    <row r="1341" spans="1:3" x14ac:dyDescent="0.3">
      <c r="A1341">
        <v>1304</v>
      </c>
      <c r="B1341">
        <v>69.693109385794912</v>
      </c>
      <c r="C1341">
        <v>5.3068906142050878</v>
      </c>
    </row>
    <row r="1342" spans="1:3" x14ac:dyDescent="0.3">
      <c r="A1342">
        <v>1305</v>
      </c>
      <c r="B1342">
        <v>66.503299499157393</v>
      </c>
      <c r="C1342">
        <v>8.1967005008426099</v>
      </c>
    </row>
    <row r="1343" spans="1:3" x14ac:dyDescent="0.3">
      <c r="A1343">
        <v>1306</v>
      </c>
      <c r="B1343">
        <v>71.472499243466231</v>
      </c>
      <c r="C1343">
        <v>3.0275007565337688</v>
      </c>
    </row>
    <row r="1344" spans="1:3" x14ac:dyDescent="0.3">
      <c r="A1344">
        <v>1307</v>
      </c>
      <c r="B1344">
        <v>71.269305940854366</v>
      </c>
      <c r="C1344">
        <v>2.9306940591456367</v>
      </c>
    </row>
    <row r="1345" spans="1:3" x14ac:dyDescent="0.3">
      <c r="A1345">
        <v>1308</v>
      </c>
      <c r="B1345">
        <v>73.640813773645959</v>
      </c>
      <c r="C1345">
        <v>0.35918622635404063</v>
      </c>
    </row>
    <row r="1346" spans="1:3" x14ac:dyDescent="0.3">
      <c r="A1346">
        <v>1309</v>
      </c>
      <c r="B1346">
        <v>70.752188367060882</v>
      </c>
      <c r="C1346">
        <v>2.7478116329391185</v>
      </c>
    </row>
    <row r="1347" spans="1:3" x14ac:dyDescent="0.3">
      <c r="A1347">
        <v>1310</v>
      </c>
      <c r="B1347">
        <v>70.136021260268592</v>
      </c>
      <c r="C1347">
        <v>3.1639787397314052</v>
      </c>
    </row>
    <row r="1348" spans="1:3" x14ac:dyDescent="0.3">
      <c r="A1348">
        <v>1311</v>
      </c>
      <c r="B1348">
        <v>69.815700106636555</v>
      </c>
      <c r="C1348">
        <v>3.2842998933634391</v>
      </c>
    </row>
    <row r="1349" spans="1:3" x14ac:dyDescent="0.3">
      <c r="A1349">
        <v>1312</v>
      </c>
      <c r="B1349">
        <v>69.5685467968881</v>
      </c>
      <c r="C1349">
        <v>3.4314532031119001</v>
      </c>
    </row>
    <row r="1350" spans="1:3" x14ac:dyDescent="0.3">
      <c r="A1350">
        <v>1313</v>
      </c>
      <c r="B1350">
        <v>69.238880989582739</v>
      </c>
      <c r="C1350">
        <v>3.4611190104172636</v>
      </c>
    </row>
    <row r="1351" spans="1:3" x14ac:dyDescent="0.3">
      <c r="A1351">
        <v>1314</v>
      </c>
      <c r="B1351">
        <v>68.702620805715824</v>
      </c>
      <c r="C1351">
        <v>3.89737919428417</v>
      </c>
    </row>
    <row r="1352" spans="1:3" x14ac:dyDescent="0.3">
      <c r="A1352">
        <v>1315</v>
      </c>
      <c r="B1352">
        <v>78.189358798233457</v>
      </c>
      <c r="C1352">
        <v>5.5106412017665463</v>
      </c>
    </row>
    <row r="1353" spans="1:3" x14ac:dyDescent="0.3">
      <c r="A1353">
        <v>1316</v>
      </c>
      <c r="B1353">
        <v>76.298472243045126</v>
      </c>
      <c r="C1353">
        <v>7.2015277569548743</v>
      </c>
    </row>
    <row r="1354" spans="1:3" x14ac:dyDescent="0.3">
      <c r="A1354">
        <v>1317</v>
      </c>
      <c r="B1354">
        <v>78.321018091246813</v>
      </c>
      <c r="C1354">
        <v>5.1789819087531868</v>
      </c>
    </row>
    <row r="1355" spans="1:3" x14ac:dyDescent="0.3">
      <c r="A1355">
        <v>1318</v>
      </c>
      <c r="B1355">
        <v>78.250455168791376</v>
      </c>
      <c r="C1355">
        <v>5.0495448312086211</v>
      </c>
    </row>
    <row r="1356" spans="1:3" x14ac:dyDescent="0.3">
      <c r="A1356">
        <v>1319</v>
      </c>
      <c r="B1356">
        <v>80.35977689571483</v>
      </c>
      <c r="C1356">
        <v>2.1402231042851696</v>
      </c>
    </row>
    <row r="1357" spans="1:3" x14ac:dyDescent="0.3">
      <c r="A1357">
        <v>1320</v>
      </c>
      <c r="B1357">
        <v>77.078923760244848</v>
      </c>
      <c r="C1357">
        <v>5.921076239755152</v>
      </c>
    </row>
    <row r="1358" spans="1:3" x14ac:dyDescent="0.3">
      <c r="A1358">
        <v>1321</v>
      </c>
      <c r="B1358">
        <v>77.117147867209809</v>
      </c>
      <c r="C1358">
        <v>5.882852132790191</v>
      </c>
    </row>
    <row r="1359" spans="1:3" x14ac:dyDescent="0.3">
      <c r="A1359">
        <v>1322</v>
      </c>
      <c r="B1359">
        <v>79.062920755788028</v>
      </c>
      <c r="C1359">
        <v>3.637079244211975</v>
      </c>
    </row>
    <row r="1360" spans="1:3" x14ac:dyDescent="0.3">
      <c r="A1360">
        <v>1323</v>
      </c>
      <c r="B1360">
        <v>78.827606883096621</v>
      </c>
      <c r="C1360">
        <v>3.7723931169033733</v>
      </c>
    </row>
    <row r="1361" spans="1:3" x14ac:dyDescent="0.3">
      <c r="A1361">
        <v>1324</v>
      </c>
      <c r="B1361">
        <v>78.748576195431824</v>
      </c>
      <c r="C1361">
        <v>3.6514238045681822</v>
      </c>
    </row>
    <row r="1362" spans="1:3" x14ac:dyDescent="0.3">
      <c r="A1362">
        <v>1325</v>
      </c>
      <c r="B1362">
        <v>78.921451527221848</v>
      </c>
      <c r="C1362">
        <v>3.0785484727781522</v>
      </c>
    </row>
    <row r="1363" spans="1:3" x14ac:dyDescent="0.3">
      <c r="A1363">
        <v>1326</v>
      </c>
      <c r="B1363">
        <v>78.880929404773468</v>
      </c>
      <c r="C1363">
        <v>3.2190705952265262</v>
      </c>
    </row>
    <row r="1364" spans="1:3" x14ac:dyDescent="0.3">
      <c r="A1364">
        <v>1327</v>
      </c>
      <c r="B1364">
        <v>77.873261708862913</v>
      </c>
      <c r="C1364">
        <v>4.026738291137093</v>
      </c>
    </row>
    <row r="1365" spans="1:3" x14ac:dyDescent="0.3">
      <c r="A1365">
        <v>1328</v>
      </c>
      <c r="B1365">
        <v>79.179566259769416</v>
      </c>
      <c r="C1365">
        <v>2.6204337402305811</v>
      </c>
    </row>
    <row r="1366" spans="1:3" x14ac:dyDescent="0.3">
      <c r="A1366">
        <v>1329</v>
      </c>
      <c r="B1366">
        <v>78.027369463452615</v>
      </c>
      <c r="C1366">
        <v>3.4726305365473848</v>
      </c>
    </row>
    <row r="1367" spans="1:3" x14ac:dyDescent="0.3">
      <c r="A1367">
        <v>1330</v>
      </c>
      <c r="B1367">
        <v>78.403012377924995</v>
      </c>
      <c r="C1367">
        <v>2.6969876220749995</v>
      </c>
    </row>
    <row r="1368" spans="1:3" x14ac:dyDescent="0.3">
      <c r="A1368">
        <v>1331</v>
      </c>
      <c r="B1368">
        <v>73.48241621274137</v>
      </c>
      <c r="C1368">
        <v>0.61758378725862428</v>
      </c>
    </row>
    <row r="1369" spans="1:3" x14ac:dyDescent="0.3">
      <c r="A1369">
        <v>1332</v>
      </c>
      <c r="B1369">
        <v>72.737766876759821</v>
      </c>
      <c r="C1369">
        <v>1.2622331232401791</v>
      </c>
    </row>
    <row r="1370" spans="1:3" x14ac:dyDescent="0.3">
      <c r="A1370">
        <v>1333</v>
      </c>
      <c r="B1370">
        <v>72.892811488406807</v>
      </c>
      <c r="C1370">
        <v>1.0071885115931991</v>
      </c>
    </row>
    <row r="1371" spans="1:3" x14ac:dyDescent="0.3">
      <c r="A1371">
        <v>1334</v>
      </c>
      <c r="B1371">
        <v>72.505349230047827</v>
      </c>
      <c r="C1371">
        <v>1.194650769952176</v>
      </c>
    </row>
    <row r="1372" spans="1:3" x14ac:dyDescent="0.3">
      <c r="A1372">
        <v>1335</v>
      </c>
      <c r="B1372">
        <v>72.470969387853131</v>
      </c>
      <c r="C1372">
        <v>1.1290306121468632</v>
      </c>
    </row>
    <row r="1373" spans="1:3" x14ac:dyDescent="0.3">
      <c r="A1373">
        <v>1336</v>
      </c>
      <c r="B1373">
        <v>72.653395320176486</v>
      </c>
      <c r="C1373">
        <v>0.74660467982351975</v>
      </c>
    </row>
    <row r="1374" spans="1:3" x14ac:dyDescent="0.3">
      <c r="A1374">
        <v>1337</v>
      </c>
      <c r="B1374">
        <v>69.717442255041007</v>
      </c>
      <c r="C1374">
        <v>3.58255774495899</v>
      </c>
    </row>
    <row r="1375" spans="1:3" x14ac:dyDescent="0.3">
      <c r="A1375">
        <v>1338</v>
      </c>
      <c r="B1375">
        <v>69.67623438464976</v>
      </c>
      <c r="C1375">
        <v>3.4237656153502343</v>
      </c>
    </row>
    <row r="1376" spans="1:3" x14ac:dyDescent="0.3">
      <c r="A1376">
        <v>1339</v>
      </c>
      <c r="B1376">
        <v>74.335030424088785</v>
      </c>
      <c r="C1376">
        <v>-1.3350304240887851</v>
      </c>
    </row>
    <row r="1377" spans="1:3" x14ac:dyDescent="0.3">
      <c r="A1377">
        <v>1340</v>
      </c>
      <c r="B1377">
        <v>72.41661971583639</v>
      </c>
      <c r="C1377">
        <v>0.38338028416360714</v>
      </c>
    </row>
    <row r="1378" spans="1:3" x14ac:dyDescent="0.3">
      <c r="A1378">
        <v>1341</v>
      </c>
      <c r="B1378">
        <v>71.94033477683125</v>
      </c>
      <c r="C1378">
        <v>0.45966522316875569</v>
      </c>
    </row>
    <row r="1379" spans="1:3" x14ac:dyDescent="0.3">
      <c r="A1379">
        <v>1342</v>
      </c>
      <c r="B1379">
        <v>71.76191800105633</v>
      </c>
      <c r="C1379">
        <v>0.73808199894367021</v>
      </c>
    </row>
    <row r="1380" spans="1:3" x14ac:dyDescent="0.3">
      <c r="A1380">
        <v>1343</v>
      </c>
      <c r="B1380">
        <v>71.8374673245266</v>
      </c>
      <c r="C1380">
        <v>0.4625326754733976</v>
      </c>
    </row>
    <row r="1381" spans="1:3" x14ac:dyDescent="0.3">
      <c r="A1381">
        <v>1344</v>
      </c>
      <c r="B1381">
        <v>71.505096710991737</v>
      </c>
      <c r="C1381">
        <v>0.59490328900825773</v>
      </c>
    </row>
    <row r="1382" spans="1:3" x14ac:dyDescent="0.3">
      <c r="A1382">
        <v>1345</v>
      </c>
      <c r="B1382">
        <v>71.489605017731421</v>
      </c>
      <c r="C1382">
        <v>0.41039498226858484</v>
      </c>
    </row>
    <row r="1383" spans="1:3" x14ac:dyDescent="0.3">
      <c r="A1383">
        <v>1346</v>
      </c>
      <c r="B1383">
        <v>71.022341079344756</v>
      </c>
      <c r="C1383">
        <v>0.67765892065524724</v>
      </c>
    </row>
    <row r="1384" spans="1:3" x14ac:dyDescent="0.3">
      <c r="A1384">
        <v>1347</v>
      </c>
      <c r="B1384">
        <v>71.940576635767954</v>
      </c>
      <c r="C1384">
        <v>5.9423364232046083E-2</v>
      </c>
    </row>
    <row r="1385" spans="1:3" x14ac:dyDescent="0.3">
      <c r="A1385">
        <v>1348</v>
      </c>
      <c r="B1385">
        <v>76.097506731664225</v>
      </c>
      <c r="C1385">
        <v>-6.1975067316642196</v>
      </c>
    </row>
    <row r="1386" spans="1:3" x14ac:dyDescent="0.3">
      <c r="A1386">
        <v>1349</v>
      </c>
      <c r="B1386">
        <v>76.07207541771092</v>
      </c>
      <c r="C1386">
        <v>-6.57207541771092</v>
      </c>
    </row>
    <row r="1387" spans="1:3" x14ac:dyDescent="0.3">
      <c r="A1387">
        <v>1350</v>
      </c>
      <c r="B1387">
        <v>71.121111295288145</v>
      </c>
      <c r="C1387">
        <v>-2.0211112952881507</v>
      </c>
    </row>
    <row r="1388" spans="1:3" x14ac:dyDescent="0.3">
      <c r="A1388">
        <v>1351</v>
      </c>
      <c r="B1388">
        <v>73.265624091193843</v>
      </c>
      <c r="C1388">
        <v>-4.7656240911938426</v>
      </c>
    </row>
    <row r="1389" spans="1:3" x14ac:dyDescent="0.3">
      <c r="A1389">
        <v>1352</v>
      </c>
      <c r="B1389">
        <v>72.33796801456144</v>
      </c>
      <c r="C1389">
        <v>-4.5379680145614429</v>
      </c>
    </row>
    <row r="1390" spans="1:3" x14ac:dyDescent="0.3">
      <c r="A1390">
        <v>1353</v>
      </c>
      <c r="B1390">
        <v>72.679524028217386</v>
      </c>
      <c r="C1390">
        <v>-4.8795240282173893</v>
      </c>
    </row>
    <row r="1391" spans="1:3" x14ac:dyDescent="0.3">
      <c r="A1391">
        <v>1354</v>
      </c>
      <c r="B1391">
        <v>72.698257014699323</v>
      </c>
      <c r="C1391">
        <v>-6.0982570146993282</v>
      </c>
    </row>
    <row r="1392" spans="1:3" x14ac:dyDescent="0.3">
      <c r="A1392">
        <v>1355</v>
      </c>
      <c r="B1392">
        <v>71.720868857948702</v>
      </c>
      <c r="C1392">
        <v>-6.4208688579487045</v>
      </c>
    </row>
    <row r="1393" spans="1:3" x14ac:dyDescent="0.3">
      <c r="A1393">
        <v>1356</v>
      </c>
      <c r="B1393">
        <v>71.557864386649413</v>
      </c>
      <c r="C1393">
        <v>-6.5578643866494133</v>
      </c>
    </row>
    <row r="1394" spans="1:3" x14ac:dyDescent="0.3">
      <c r="A1394">
        <v>1357</v>
      </c>
      <c r="B1394">
        <v>71.121165624104734</v>
      </c>
      <c r="C1394">
        <v>-6.5211656241047393</v>
      </c>
    </row>
    <row r="1395" spans="1:3" x14ac:dyDescent="0.3">
      <c r="A1395">
        <v>1358</v>
      </c>
      <c r="B1395">
        <v>70.553964163611411</v>
      </c>
      <c r="C1395">
        <v>-5.8539641636114084</v>
      </c>
    </row>
    <row r="1396" spans="1:3" x14ac:dyDescent="0.3">
      <c r="A1396">
        <v>1359</v>
      </c>
      <c r="B1396">
        <v>70.813961562516184</v>
      </c>
      <c r="C1396">
        <v>-6.4139615625161781</v>
      </c>
    </row>
    <row r="1397" spans="1:3" x14ac:dyDescent="0.3">
      <c r="A1397">
        <v>1360</v>
      </c>
      <c r="B1397">
        <v>70.387280791625841</v>
      </c>
      <c r="C1397">
        <v>-5.6872807916258381</v>
      </c>
    </row>
    <row r="1398" spans="1:3" x14ac:dyDescent="0.3">
      <c r="A1398">
        <v>1361</v>
      </c>
      <c r="B1398">
        <v>69.822718218357352</v>
      </c>
      <c r="C1398">
        <v>-5.4227182183573461</v>
      </c>
    </row>
    <row r="1399" spans="1:3" x14ac:dyDescent="0.3">
      <c r="A1399">
        <v>1362</v>
      </c>
      <c r="B1399">
        <v>69.857522796871294</v>
      </c>
      <c r="C1399">
        <v>-5.9575227968712952</v>
      </c>
    </row>
    <row r="1400" spans="1:3" x14ac:dyDescent="0.3">
      <c r="A1400">
        <v>1363</v>
      </c>
      <c r="B1400">
        <v>64.610712151727611</v>
      </c>
      <c r="C1400">
        <v>-1.2107121517276127</v>
      </c>
    </row>
    <row r="1401" spans="1:3" x14ac:dyDescent="0.3">
      <c r="A1401">
        <v>1364</v>
      </c>
      <c r="B1401">
        <v>64.119133124811654</v>
      </c>
      <c r="C1401">
        <v>-1.2191331248116555</v>
      </c>
    </row>
    <row r="1402" spans="1:3" x14ac:dyDescent="0.3">
      <c r="A1402">
        <v>1365</v>
      </c>
      <c r="B1402">
        <v>63.447031345517637</v>
      </c>
      <c r="C1402">
        <v>-0.84703134551763526</v>
      </c>
    </row>
    <row r="1403" spans="1:3" x14ac:dyDescent="0.3">
      <c r="A1403">
        <v>1366</v>
      </c>
      <c r="B1403">
        <v>63.342014426453552</v>
      </c>
      <c r="C1403">
        <v>-1.2420144264535509</v>
      </c>
    </row>
    <row r="1404" spans="1:3" x14ac:dyDescent="0.3">
      <c r="A1404">
        <v>1367</v>
      </c>
      <c r="B1404">
        <v>63.880915913714787</v>
      </c>
      <c r="C1404">
        <v>-2.6809159137147844</v>
      </c>
    </row>
    <row r="1405" spans="1:3" x14ac:dyDescent="0.3">
      <c r="A1405">
        <v>1368</v>
      </c>
      <c r="B1405">
        <v>57.491021326848312</v>
      </c>
      <c r="C1405">
        <v>5.5089786731516881</v>
      </c>
    </row>
    <row r="1406" spans="1:3" x14ac:dyDescent="0.3">
      <c r="A1406">
        <v>1369</v>
      </c>
      <c r="B1406">
        <v>61.49195546128</v>
      </c>
      <c r="C1406">
        <v>-2.3919554612799985</v>
      </c>
    </row>
    <row r="1407" spans="1:3" x14ac:dyDescent="0.3">
      <c r="A1407">
        <v>1370</v>
      </c>
      <c r="B1407">
        <v>60.129079857345566</v>
      </c>
      <c r="C1407">
        <v>-2.2290798573455675</v>
      </c>
    </row>
    <row r="1408" spans="1:3" x14ac:dyDescent="0.3">
      <c r="A1408">
        <v>1371</v>
      </c>
      <c r="B1408">
        <v>57.444410174834829</v>
      </c>
      <c r="C1408">
        <v>-0.64441017483483165</v>
      </c>
    </row>
    <row r="1409" spans="1:3" x14ac:dyDescent="0.3">
      <c r="A1409">
        <v>1372</v>
      </c>
      <c r="B1409">
        <v>53.468042294000902</v>
      </c>
      <c r="C1409">
        <v>1.8319577059990948</v>
      </c>
    </row>
    <row r="1410" spans="1:3" x14ac:dyDescent="0.3">
      <c r="A1410">
        <v>1373</v>
      </c>
      <c r="B1410">
        <v>52.514899031860679</v>
      </c>
      <c r="C1410">
        <v>1.5851009681393222</v>
      </c>
    </row>
    <row r="1411" spans="1:3" x14ac:dyDescent="0.3">
      <c r="A1411">
        <v>1374</v>
      </c>
      <c r="B1411">
        <v>52.634711439256535</v>
      </c>
      <c r="C1411">
        <v>0.3652885607434655</v>
      </c>
    </row>
    <row r="1412" spans="1:3" x14ac:dyDescent="0.3">
      <c r="A1412">
        <v>1375</v>
      </c>
      <c r="B1412">
        <v>51.653300482764294</v>
      </c>
      <c r="C1412">
        <v>0.74669951723570449</v>
      </c>
    </row>
    <row r="1413" spans="1:3" x14ac:dyDescent="0.3">
      <c r="A1413">
        <v>1376</v>
      </c>
      <c r="B1413">
        <v>51.691216544461902</v>
      </c>
      <c r="C1413">
        <v>0.40878345553809936</v>
      </c>
    </row>
    <row r="1414" spans="1:3" x14ac:dyDescent="0.3">
      <c r="A1414">
        <v>1377</v>
      </c>
      <c r="B1414">
        <v>48.092042687124739</v>
      </c>
      <c r="C1414">
        <v>3.80795731287526</v>
      </c>
    </row>
    <row r="1415" spans="1:3" x14ac:dyDescent="0.3">
      <c r="A1415">
        <v>1378</v>
      </c>
      <c r="B1415">
        <v>47.520535140573067</v>
      </c>
      <c r="C1415">
        <v>4.3794648594269319</v>
      </c>
    </row>
    <row r="1416" spans="1:3" x14ac:dyDescent="0.3">
      <c r="A1416">
        <v>1379</v>
      </c>
      <c r="B1416">
        <v>68.101115352644484</v>
      </c>
      <c r="C1416">
        <v>-1.8011153526444872</v>
      </c>
    </row>
    <row r="1417" spans="1:3" x14ac:dyDescent="0.3">
      <c r="A1417">
        <v>1380</v>
      </c>
      <c r="B1417">
        <v>73.222048545608786</v>
      </c>
      <c r="C1417">
        <v>-7.1220485456087914</v>
      </c>
    </row>
    <row r="1418" spans="1:3" x14ac:dyDescent="0.3">
      <c r="A1418">
        <v>1381</v>
      </c>
      <c r="B1418">
        <v>73.859042383541123</v>
      </c>
      <c r="C1418">
        <v>-8.0590423835411258</v>
      </c>
    </row>
    <row r="1419" spans="1:3" x14ac:dyDescent="0.3">
      <c r="A1419">
        <v>1382</v>
      </c>
      <c r="B1419">
        <v>73.724719719002323</v>
      </c>
      <c r="C1419">
        <v>-8.0247197190023201</v>
      </c>
    </row>
    <row r="1420" spans="1:3" x14ac:dyDescent="0.3">
      <c r="A1420">
        <v>1383</v>
      </c>
      <c r="B1420">
        <v>74.051752334094942</v>
      </c>
      <c r="C1420">
        <v>-8.5517523340949424</v>
      </c>
    </row>
    <row r="1421" spans="1:3" x14ac:dyDescent="0.3">
      <c r="A1421">
        <v>1384</v>
      </c>
      <c r="B1421">
        <v>73.718158916941491</v>
      </c>
      <c r="C1421">
        <v>-8.4181589169414934</v>
      </c>
    </row>
    <row r="1422" spans="1:3" x14ac:dyDescent="0.3">
      <c r="A1422">
        <v>1385</v>
      </c>
      <c r="B1422">
        <v>72.122689187690739</v>
      </c>
      <c r="C1422">
        <v>-6.9226891876907359</v>
      </c>
    </row>
    <row r="1423" spans="1:3" x14ac:dyDescent="0.3">
      <c r="A1423">
        <v>1386</v>
      </c>
      <c r="B1423">
        <v>71.691034460595944</v>
      </c>
      <c r="C1423">
        <v>-6.5910344605959494</v>
      </c>
    </row>
    <row r="1424" spans="1:3" x14ac:dyDescent="0.3">
      <c r="A1424">
        <v>1387</v>
      </c>
      <c r="B1424">
        <v>69.410702478525096</v>
      </c>
      <c r="C1424">
        <v>-4.4107024785250957</v>
      </c>
    </row>
    <row r="1425" spans="1:3" x14ac:dyDescent="0.3">
      <c r="A1425">
        <v>1388</v>
      </c>
      <c r="B1425">
        <v>70.085733889286658</v>
      </c>
      <c r="C1425">
        <v>-5.0857338892866579</v>
      </c>
    </row>
    <row r="1426" spans="1:3" x14ac:dyDescent="0.3">
      <c r="A1426">
        <v>1389</v>
      </c>
      <c r="B1426">
        <v>65.395655659748712</v>
      </c>
      <c r="C1426">
        <v>-0.49565565974870651</v>
      </c>
    </row>
    <row r="1427" spans="1:3" x14ac:dyDescent="0.3">
      <c r="A1427">
        <v>1390</v>
      </c>
      <c r="B1427">
        <v>64.891424667648238</v>
      </c>
      <c r="C1427">
        <v>-9.1424667648240643E-2</v>
      </c>
    </row>
    <row r="1428" spans="1:3" x14ac:dyDescent="0.3">
      <c r="A1428">
        <v>1391</v>
      </c>
      <c r="B1428">
        <v>59.498850249242778</v>
      </c>
      <c r="C1428">
        <v>5.2011497507572244</v>
      </c>
    </row>
    <row r="1429" spans="1:3" x14ac:dyDescent="0.3">
      <c r="A1429">
        <v>1392</v>
      </c>
      <c r="B1429">
        <v>65.403243072982349</v>
      </c>
      <c r="C1429">
        <v>-0.80324307298235453</v>
      </c>
    </row>
    <row r="1430" spans="1:3" x14ac:dyDescent="0.3">
      <c r="A1430">
        <v>1393</v>
      </c>
      <c r="B1430">
        <v>65.102062352289892</v>
      </c>
      <c r="C1430">
        <v>-0.80206235228989442</v>
      </c>
    </row>
    <row r="1431" spans="1:3" x14ac:dyDescent="0.3">
      <c r="A1431">
        <v>1394</v>
      </c>
      <c r="B1431">
        <v>60.079080042636797</v>
      </c>
      <c r="C1431">
        <v>4.0209199573631977</v>
      </c>
    </row>
    <row r="1432" spans="1:3" x14ac:dyDescent="0.3">
      <c r="A1432">
        <v>1395</v>
      </c>
      <c r="B1432">
        <v>76.089785121504221</v>
      </c>
      <c r="C1432">
        <v>-1.3897851215042181</v>
      </c>
    </row>
    <row r="1433" spans="1:3" x14ac:dyDescent="0.3">
      <c r="A1433">
        <v>1396</v>
      </c>
      <c r="B1433">
        <v>72.717527827269379</v>
      </c>
      <c r="C1433">
        <v>1.8824721727306155</v>
      </c>
    </row>
    <row r="1434" spans="1:3" x14ac:dyDescent="0.3">
      <c r="A1434">
        <v>1397</v>
      </c>
      <c r="B1434">
        <v>73.523270731279254</v>
      </c>
      <c r="C1434">
        <v>0.97672926872074584</v>
      </c>
    </row>
    <row r="1435" spans="1:3" x14ac:dyDescent="0.3">
      <c r="A1435">
        <v>1398</v>
      </c>
      <c r="B1435">
        <v>76.944712688399704</v>
      </c>
      <c r="C1435">
        <v>-2.6447126883997072</v>
      </c>
    </row>
    <row r="1436" spans="1:3" x14ac:dyDescent="0.3">
      <c r="A1436">
        <v>1399</v>
      </c>
      <c r="B1436">
        <v>76.827522477991849</v>
      </c>
      <c r="C1436">
        <v>-2.627522477991846</v>
      </c>
    </row>
    <row r="1437" spans="1:3" x14ac:dyDescent="0.3">
      <c r="A1437">
        <v>1400</v>
      </c>
      <c r="B1437">
        <v>76.171908918407482</v>
      </c>
      <c r="C1437">
        <v>-2.1719089184074818</v>
      </c>
    </row>
    <row r="1438" spans="1:3" x14ac:dyDescent="0.3">
      <c r="A1438">
        <v>1401</v>
      </c>
      <c r="B1438">
        <v>76.061845801137665</v>
      </c>
      <c r="C1438">
        <v>-2.1618458011376589</v>
      </c>
    </row>
    <row r="1439" spans="1:3" x14ac:dyDescent="0.3">
      <c r="A1439">
        <v>1402</v>
      </c>
      <c r="B1439">
        <v>77.230107997090684</v>
      </c>
      <c r="C1439">
        <v>-3.4301079970906869</v>
      </c>
    </row>
    <row r="1440" spans="1:3" x14ac:dyDescent="0.3">
      <c r="A1440">
        <v>1403</v>
      </c>
      <c r="B1440">
        <v>76.650450775942389</v>
      </c>
      <c r="C1440">
        <v>-2.9504507759423859</v>
      </c>
    </row>
    <row r="1441" spans="1:3" x14ac:dyDescent="0.3">
      <c r="A1441">
        <v>1404</v>
      </c>
      <c r="B1441">
        <v>76.48535841312912</v>
      </c>
      <c r="C1441">
        <v>-2.8853584131291257</v>
      </c>
    </row>
    <row r="1442" spans="1:3" x14ac:dyDescent="0.3">
      <c r="A1442">
        <v>1405</v>
      </c>
      <c r="B1442">
        <v>75.522713296432883</v>
      </c>
      <c r="C1442">
        <v>-1.9227132964328888</v>
      </c>
    </row>
    <row r="1443" spans="1:3" x14ac:dyDescent="0.3">
      <c r="A1443">
        <v>1406</v>
      </c>
      <c r="B1443">
        <v>75.362226975153987</v>
      </c>
      <c r="C1443">
        <v>-1.8622269751539875</v>
      </c>
    </row>
    <row r="1444" spans="1:3" x14ac:dyDescent="0.3">
      <c r="A1444">
        <v>1407</v>
      </c>
      <c r="B1444">
        <v>73.897352617035025</v>
      </c>
      <c r="C1444">
        <v>-0.49735261703501976</v>
      </c>
    </row>
    <row r="1445" spans="1:3" x14ac:dyDescent="0.3">
      <c r="A1445">
        <v>1408</v>
      </c>
      <c r="B1445">
        <v>74.618828117282902</v>
      </c>
      <c r="C1445">
        <v>-1.3188281172829051</v>
      </c>
    </row>
    <row r="1446" spans="1:3" x14ac:dyDescent="0.3">
      <c r="A1446">
        <v>1409</v>
      </c>
      <c r="B1446">
        <v>73.700048330101225</v>
      </c>
      <c r="C1446">
        <v>-0.5000483301012224</v>
      </c>
    </row>
    <row r="1447" spans="1:3" x14ac:dyDescent="0.3">
      <c r="A1447">
        <v>1410</v>
      </c>
      <c r="B1447">
        <v>74.517734372770306</v>
      </c>
      <c r="C1447">
        <v>-1.3177343727703033</v>
      </c>
    </row>
    <row r="1448" spans="1:3" x14ac:dyDescent="0.3">
      <c r="A1448">
        <v>1411</v>
      </c>
      <c r="B1448">
        <v>70.777758663695238</v>
      </c>
      <c r="C1448">
        <v>0.32224133630475649</v>
      </c>
    </row>
    <row r="1449" spans="1:3" x14ac:dyDescent="0.3">
      <c r="A1449">
        <v>1412</v>
      </c>
      <c r="B1449">
        <v>72.344622725538414</v>
      </c>
      <c r="C1449">
        <v>5.6553772744615856</v>
      </c>
    </row>
    <row r="1450" spans="1:3" x14ac:dyDescent="0.3">
      <c r="A1450">
        <v>1413</v>
      </c>
      <c r="B1450">
        <v>69.615770722481543</v>
      </c>
      <c r="C1450">
        <v>7.3842292775184575</v>
      </c>
    </row>
    <row r="1451" spans="1:3" x14ac:dyDescent="0.3">
      <c r="A1451">
        <v>1414</v>
      </c>
      <c r="B1451">
        <v>71.939994212100814</v>
      </c>
      <c r="C1451">
        <v>-2.0399942121008081</v>
      </c>
    </row>
    <row r="1452" spans="1:3" x14ac:dyDescent="0.3">
      <c r="A1452">
        <v>1415</v>
      </c>
      <c r="B1452">
        <v>69.991324998520838</v>
      </c>
      <c r="C1452">
        <v>-0.59132499852083242</v>
      </c>
    </row>
    <row r="1453" spans="1:3" x14ac:dyDescent="0.3">
      <c r="A1453">
        <v>1416</v>
      </c>
      <c r="B1453">
        <v>67.547285014526125</v>
      </c>
      <c r="C1453">
        <v>1.2527149854738724</v>
      </c>
    </row>
    <row r="1454" spans="1:3" x14ac:dyDescent="0.3">
      <c r="A1454">
        <v>1417</v>
      </c>
      <c r="B1454">
        <v>70.626979007809965</v>
      </c>
      <c r="C1454">
        <v>-2.1269790078099646</v>
      </c>
    </row>
    <row r="1455" spans="1:3" x14ac:dyDescent="0.3">
      <c r="A1455">
        <v>1418</v>
      </c>
      <c r="B1455">
        <v>69.2219539008872</v>
      </c>
      <c r="C1455">
        <v>-1.6219539008872061</v>
      </c>
    </row>
    <row r="1456" spans="1:3" x14ac:dyDescent="0.3">
      <c r="A1456">
        <v>1419</v>
      </c>
      <c r="B1456">
        <v>68.980843718159861</v>
      </c>
      <c r="C1456">
        <v>-1.7808437181598578</v>
      </c>
    </row>
    <row r="1457" spans="1:3" x14ac:dyDescent="0.3">
      <c r="A1457">
        <v>1420</v>
      </c>
      <c r="B1457">
        <v>68.088683834671741</v>
      </c>
      <c r="C1457">
        <v>-1.3886838346717383</v>
      </c>
    </row>
    <row r="1458" spans="1:3" x14ac:dyDescent="0.3">
      <c r="A1458">
        <v>1421</v>
      </c>
      <c r="B1458">
        <v>69.285774974146946</v>
      </c>
      <c r="C1458">
        <v>-2.3857749741469405</v>
      </c>
    </row>
    <row r="1459" spans="1:3" x14ac:dyDescent="0.3">
      <c r="A1459">
        <v>1422</v>
      </c>
      <c r="B1459">
        <v>69.589937555673757</v>
      </c>
      <c r="C1459">
        <v>-2.4899375556737624</v>
      </c>
    </row>
    <row r="1460" spans="1:3" x14ac:dyDescent="0.3">
      <c r="A1460">
        <v>1423</v>
      </c>
      <c r="B1460">
        <v>69.485192842780975</v>
      </c>
      <c r="C1460">
        <v>-2.885192842780981</v>
      </c>
    </row>
    <row r="1461" spans="1:3" x14ac:dyDescent="0.3">
      <c r="A1461">
        <v>1424</v>
      </c>
      <c r="B1461">
        <v>69.343126734611118</v>
      </c>
      <c r="C1461">
        <v>-2.6431267346111156</v>
      </c>
    </row>
    <row r="1462" spans="1:3" x14ac:dyDescent="0.3">
      <c r="A1462">
        <v>1425</v>
      </c>
      <c r="B1462">
        <v>68.783294347260977</v>
      </c>
      <c r="C1462">
        <v>-1.5832943472609742</v>
      </c>
    </row>
    <row r="1463" spans="1:3" x14ac:dyDescent="0.3">
      <c r="A1463">
        <v>1426</v>
      </c>
      <c r="B1463">
        <v>68.285717536625356</v>
      </c>
      <c r="C1463">
        <v>-1.6857175366253614</v>
      </c>
    </row>
    <row r="1464" spans="1:3" x14ac:dyDescent="0.3">
      <c r="A1464">
        <v>1427</v>
      </c>
      <c r="B1464">
        <v>67.399000195635509</v>
      </c>
      <c r="C1464">
        <v>-1.6990001956355059</v>
      </c>
    </row>
    <row r="1465" spans="1:3" x14ac:dyDescent="0.3">
      <c r="A1465">
        <v>1428</v>
      </c>
      <c r="B1465">
        <v>65.971945180297652</v>
      </c>
      <c r="C1465">
        <v>-0.67194518029765504</v>
      </c>
    </row>
    <row r="1466" spans="1:3" x14ac:dyDescent="0.3">
      <c r="A1466">
        <v>1429</v>
      </c>
      <c r="B1466">
        <v>68.646420341069529</v>
      </c>
      <c r="C1466">
        <v>-3.7464203410695234</v>
      </c>
    </row>
    <row r="1467" spans="1:3" x14ac:dyDescent="0.3">
      <c r="A1467">
        <v>1430</v>
      </c>
      <c r="B1467">
        <v>68.871654361808055</v>
      </c>
      <c r="C1467">
        <v>-4.4716543618080493</v>
      </c>
    </row>
    <row r="1468" spans="1:3" x14ac:dyDescent="0.3">
      <c r="A1468">
        <v>1431</v>
      </c>
      <c r="B1468">
        <v>66.93446168812423</v>
      </c>
      <c r="C1468">
        <v>-2.9344616881242302</v>
      </c>
    </row>
    <row r="1469" spans="1:3" x14ac:dyDescent="0.3">
      <c r="A1469">
        <v>1432</v>
      </c>
      <c r="B1469">
        <v>66.699911636383334</v>
      </c>
      <c r="C1469">
        <v>-3.0999116363833323</v>
      </c>
    </row>
    <row r="1470" spans="1:3" x14ac:dyDescent="0.3">
      <c r="A1470">
        <v>1433</v>
      </c>
      <c r="B1470">
        <v>65.629319564508634</v>
      </c>
      <c r="C1470">
        <v>-2.5293195645086328</v>
      </c>
    </row>
    <row r="1471" spans="1:3" x14ac:dyDescent="0.3">
      <c r="A1471">
        <v>1434</v>
      </c>
      <c r="B1471">
        <v>63.552538280379444</v>
      </c>
      <c r="C1471">
        <v>-0.95253828037944288</v>
      </c>
    </row>
    <row r="1472" spans="1:3" x14ac:dyDescent="0.3">
      <c r="A1472">
        <v>1435</v>
      </c>
      <c r="B1472">
        <v>62.392808091173734</v>
      </c>
      <c r="C1472">
        <v>-0.29280809117373252</v>
      </c>
    </row>
    <row r="1473" spans="1:3" x14ac:dyDescent="0.3">
      <c r="A1473">
        <v>1436</v>
      </c>
      <c r="B1473">
        <v>67.577455341105562</v>
      </c>
      <c r="C1473">
        <v>-6.0774553411055621</v>
      </c>
    </row>
    <row r="1474" spans="1:3" x14ac:dyDescent="0.3">
      <c r="A1474">
        <v>1437</v>
      </c>
      <c r="B1474">
        <v>61.859550467033493</v>
      </c>
      <c r="C1474">
        <v>-0.85955046703349325</v>
      </c>
    </row>
    <row r="1475" spans="1:3" x14ac:dyDescent="0.3">
      <c r="A1475">
        <v>1438</v>
      </c>
      <c r="B1475">
        <v>62.745445465742733</v>
      </c>
      <c r="C1475">
        <v>1.2545545342572666</v>
      </c>
    </row>
    <row r="1476" spans="1:3" x14ac:dyDescent="0.3">
      <c r="A1476">
        <v>1439</v>
      </c>
      <c r="B1476">
        <v>62.38183589564634</v>
      </c>
      <c r="C1476">
        <v>-2.5818358956463427</v>
      </c>
    </row>
    <row r="1477" spans="1:3" x14ac:dyDescent="0.3">
      <c r="A1477">
        <v>1440</v>
      </c>
      <c r="B1477">
        <v>62.351507229303408</v>
      </c>
      <c r="C1477">
        <v>-3.0515072293034109</v>
      </c>
    </row>
    <row r="1478" spans="1:3" x14ac:dyDescent="0.3">
      <c r="A1478">
        <v>1441</v>
      </c>
      <c r="B1478">
        <v>62.02155317389731</v>
      </c>
      <c r="C1478">
        <v>-3.321553173897307</v>
      </c>
    </row>
    <row r="1479" spans="1:3" x14ac:dyDescent="0.3">
      <c r="A1479">
        <v>1442</v>
      </c>
      <c r="B1479">
        <v>62.549394399423363</v>
      </c>
      <c r="C1479">
        <v>-4.4493943994233618</v>
      </c>
    </row>
    <row r="1480" spans="1:3" x14ac:dyDescent="0.3">
      <c r="A1480">
        <v>1443</v>
      </c>
      <c r="B1480">
        <v>77.34260988686674</v>
      </c>
      <c r="C1480">
        <v>-2.7426098868667452</v>
      </c>
    </row>
    <row r="1481" spans="1:3" x14ac:dyDescent="0.3">
      <c r="A1481">
        <v>1444</v>
      </c>
      <c r="B1481">
        <v>73.717443769762838</v>
      </c>
      <c r="C1481">
        <v>0.68255623023716794</v>
      </c>
    </row>
    <row r="1482" spans="1:3" x14ac:dyDescent="0.3">
      <c r="A1482">
        <v>1445</v>
      </c>
      <c r="B1482">
        <v>75.567239472711037</v>
      </c>
      <c r="C1482">
        <v>-1.4672394727110429</v>
      </c>
    </row>
    <row r="1483" spans="1:3" x14ac:dyDescent="0.3">
      <c r="A1483">
        <v>1446</v>
      </c>
      <c r="B1483">
        <v>78.281307948655595</v>
      </c>
      <c r="C1483">
        <v>-4.4813079486555978</v>
      </c>
    </row>
    <row r="1484" spans="1:3" x14ac:dyDescent="0.3">
      <c r="A1484">
        <v>1447</v>
      </c>
      <c r="B1484">
        <v>78.085136564343387</v>
      </c>
      <c r="C1484">
        <v>-4.4851365643433923</v>
      </c>
    </row>
    <row r="1485" spans="1:3" x14ac:dyDescent="0.3">
      <c r="A1485">
        <v>1448</v>
      </c>
      <c r="B1485">
        <v>81.098444062721356</v>
      </c>
      <c r="C1485">
        <v>-8.2984440627213587</v>
      </c>
    </row>
    <row r="1486" spans="1:3" x14ac:dyDescent="0.3">
      <c r="A1486">
        <v>1449</v>
      </c>
      <c r="B1486">
        <v>78.575990416977817</v>
      </c>
      <c r="C1486">
        <v>-5.9759904169778224</v>
      </c>
    </row>
    <row r="1487" spans="1:3" x14ac:dyDescent="0.3">
      <c r="A1487">
        <v>1450</v>
      </c>
      <c r="B1487">
        <v>79.060865717225738</v>
      </c>
      <c r="C1487">
        <v>-7.1608657172257324</v>
      </c>
    </row>
    <row r="1488" spans="1:3" x14ac:dyDescent="0.3">
      <c r="A1488">
        <v>1451</v>
      </c>
      <c r="B1488">
        <v>77.804505604011283</v>
      </c>
      <c r="C1488">
        <v>0.19549439598871743</v>
      </c>
    </row>
    <row r="1489" spans="1:3" x14ac:dyDescent="0.3">
      <c r="A1489">
        <v>1452</v>
      </c>
      <c r="B1489">
        <v>77.768206729704076</v>
      </c>
      <c r="C1489">
        <v>-2.768206729704076</v>
      </c>
    </row>
    <row r="1490" spans="1:3" x14ac:dyDescent="0.3">
      <c r="A1490">
        <v>1453</v>
      </c>
      <c r="B1490">
        <v>77.796635090468641</v>
      </c>
      <c r="C1490">
        <v>-1.7966350904686408</v>
      </c>
    </row>
    <row r="1491" spans="1:3" x14ac:dyDescent="0.3">
      <c r="A1491">
        <v>1454</v>
      </c>
      <c r="B1491">
        <v>80.392325088072624</v>
      </c>
      <c r="C1491">
        <v>-9.3923250880726243</v>
      </c>
    </row>
    <row r="1492" spans="1:3" x14ac:dyDescent="0.3">
      <c r="A1492">
        <v>1455</v>
      </c>
      <c r="B1492">
        <v>79.923558459911121</v>
      </c>
      <c r="C1492">
        <v>-1.9235584599111206</v>
      </c>
    </row>
    <row r="1493" spans="1:3" x14ac:dyDescent="0.3">
      <c r="A1493">
        <v>1456</v>
      </c>
      <c r="B1493">
        <v>76.229646225156756</v>
      </c>
      <c r="C1493">
        <v>-3.2296462251567561</v>
      </c>
    </row>
    <row r="1494" spans="1:3" x14ac:dyDescent="0.3">
      <c r="A1494">
        <v>1457</v>
      </c>
      <c r="B1494">
        <v>75.552103651722618</v>
      </c>
      <c r="C1494">
        <v>-5.6521036517226122</v>
      </c>
    </row>
    <row r="1495" spans="1:3" x14ac:dyDescent="0.3">
      <c r="A1495">
        <v>1458</v>
      </c>
      <c r="B1495">
        <v>75.580386794310272</v>
      </c>
      <c r="C1495">
        <v>-4.5803867943102716</v>
      </c>
    </row>
    <row r="1496" spans="1:3" x14ac:dyDescent="0.3">
      <c r="A1496">
        <v>1459</v>
      </c>
      <c r="B1496">
        <v>72.546805275644218</v>
      </c>
      <c r="C1496">
        <v>2.353194724355788</v>
      </c>
    </row>
    <row r="1497" spans="1:3" x14ac:dyDescent="0.3">
      <c r="A1497">
        <v>1460</v>
      </c>
      <c r="B1497">
        <v>72.649797330463258</v>
      </c>
      <c r="C1497">
        <v>2.1502026695367391</v>
      </c>
    </row>
    <row r="1498" spans="1:3" x14ac:dyDescent="0.3">
      <c r="A1498">
        <v>1461</v>
      </c>
      <c r="B1498">
        <v>72.236667973205769</v>
      </c>
      <c r="C1498">
        <v>2.6633320267942366</v>
      </c>
    </row>
    <row r="1499" spans="1:3" x14ac:dyDescent="0.3">
      <c r="A1499">
        <v>1462</v>
      </c>
      <c r="B1499">
        <v>72.731413643046849</v>
      </c>
      <c r="C1499">
        <v>2.2685863569531506</v>
      </c>
    </row>
    <row r="1500" spans="1:3" x14ac:dyDescent="0.3">
      <c r="A1500">
        <v>1463</v>
      </c>
      <c r="B1500">
        <v>72.652488204120658</v>
      </c>
      <c r="C1500">
        <v>2.3475117958793419</v>
      </c>
    </row>
    <row r="1501" spans="1:3" x14ac:dyDescent="0.3">
      <c r="A1501">
        <v>1464</v>
      </c>
      <c r="B1501">
        <v>72.591927995847826</v>
      </c>
      <c r="C1501">
        <v>2.3080720041521801</v>
      </c>
    </row>
    <row r="1502" spans="1:3" x14ac:dyDescent="0.3">
      <c r="A1502">
        <v>1465</v>
      </c>
      <c r="B1502">
        <v>71.994634547153936</v>
      </c>
      <c r="C1502">
        <v>2.7053654528460669</v>
      </c>
    </row>
    <row r="1503" spans="1:3" x14ac:dyDescent="0.3">
      <c r="A1503">
        <v>1466</v>
      </c>
      <c r="B1503">
        <v>71.785608358290247</v>
      </c>
      <c r="C1503">
        <v>2.7143916417097529</v>
      </c>
    </row>
    <row r="1504" spans="1:3" x14ac:dyDescent="0.3">
      <c r="A1504">
        <v>1467</v>
      </c>
      <c r="B1504">
        <v>69.11351077792412</v>
      </c>
      <c r="C1504">
        <v>5.2864892220758861</v>
      </c>
    </row>
    <row r="1505" spans="1:3" x14ac:dyDescent="0.3">
      <c r="A1505">
        <v>1468</v>
      </c>
      <c r="B1505">
        <v>73.515319050340111</v>
      </c>
      <c r="C1505">
        <v>0.58468094965988371</v>
      </c>
    </row>
    <row r="1506" spans="1:3" x14ac:dyDescent="0.3">
      <c r="A1506">
        <v>1469</v>
      </c>
      <c r="B1506">
        <v>66.030373125129358</v>
      </c>
      <c r="C1506">
        <v>7.8696268748706473</v>
      </c>
    </row>
    <row r="1507" spans="1:3" x14ac:dyDescent="0.3">
      <c r="A1507">
        <v>1470</v>
      </c>
      <c r="B1507">
        <v>66.007955222835065</v>
      </c>
      <c r="C1507">
        <v>7.6920447771649378</v>
      </c>
    </row>
    <row r="1508" spans="1:3" x14ac:dyDescent="0.3">
      <c r="A1508">
        <v>1471</v>
      </c>
      <c r="B1508">
        <v>68.922522909615537</v>
      </c>
      <c r="C1508">
        <v>4.5774770903844626</v>
      </c>
    </row>
    <row r="1509" spans="1:3" x14ac:dyDescent="0.3">
      <c r="A1509">
        <v>1472</v>
      </c>
      <c r="B1509">
        <v>69.818496737305495</v>
      </c>
      <c r="C1509">
        <v>3.3815032626945083</v>
      </c>
    </row>
    <row r="1510" spans="1:3" x14ac:dyDescent="0.3">
      <c r="A1510">
        <v>1473</v>
      </c>
      <c r="B1510">
        <v>65.49897358295388</v>
      </c>
      <c r="C1510">
        <v>7.5010264170461198</v>
      </c>
    </row>
    <row r="1511" spans="1:3" x14ac:dyDescent="0.3">
      <c r="A1511">
        <v>1474</v>
      </c>
      <c r="B1511">
        <v>68.509881205853759</v>
      </c>
      <c r="C1511">
        <v>4.1901187941462439</v>
      </c>
    </row>
    <row r="1512" spans="1:3" x14ac:dyDescent="0.3">
      <c r="A1512">
        <v>1475</v>
      </c>
      <c r="B1512">
        <v>55.671750341853667</v>
      </c>
      <c r="C1512">
        <v>-1.9717503418536637</v>
      </c>
    </row>
    <row r="1513" spans="1:3" x14ac:dyDescent="0.3">
      <c r="A1513">
        <v>1476</v>
      </c>
      <c r="B1513">
        <v>54.853303874209473</v>
      </c>
      <c r="C1513">
        <v>-2.7533038742094718</v>
      </c>
    </row>
    <row r="1514" spans="1:3" x14ac:dyDescent="0.3">
      <c r="A1514">
        <v>1477</v>
      </c>
      <c r="B1514">
        <v>53.853793755181414</v>
      </c>
      <c r="C1514">
        <v>-1.7537937551814125</v>
      </c>
    </row>
    <row r="1515" spans="1:3" x14ac:dyDescent="0.3">
      <c r="A1515">
        <v>1478</v>
      </c>
      <c r="B1515">
        <v>55.241602147447516</v>
      </c>
      <c r="C1515">
        <v>-3.041602147447513</v>
      </c>
    </row>
    <row r="1516" spans="1:3" x14ac:dyDescent="0.3">
      <c r="A1516">
        <v>1479</v>
      </c>
      <c r="B1516">
        <v>62.768233884982997</v>
      </c>
      <c r="C1516">
        <v>-10.468233884983</v>
      </c>
    </row>
    <row r="1517" spans="1:3" x14ac:dyDescent="0.3">
      <c r="A1517">
        <v>1480</v>
      </c>
      <c r="B1517">
        <v>55.489904051197762</v>
      </c>
      <c r="C1517">
        <v>-4.3899040511977603</v>
      </c>
    </row>
    <row r="1518" spans="1:3" x14ac:dyDescent="0.3">
      <c r="A1518">
        <v>1481</v>
      </c>
      <c r="B1518">
        <v>51.312972400644519</v>
      </c>
      <c r="C1518">
        <v>-1.9129724006445201</v>
      </c>
    </row>
    <row r="1519" spans="1:3" x14ac:dyDescent="0.3">
      <c r="A1519">
        <v>1482</v>
      </c>
      <c r="B1519">
        <v>46.085650836680784</v>
      </c>
      <c r="C1519">
        <v>1.7143491633192127</v>
      </c>
    </row>
    <row r="1520" spans="1:3" x14ac:dyDescent="0.3">
      <c r="A1520">
        <v>1483</v>
      </c>
      <c r="B1520">
        <v>43.2884536511691</v>
      </c>
      <c r="C1520">
        <v>2.9115463488309032</v>
      </c>
    </row>
    <row r="1521" spans="1:3" x14ac:dyDescent="0.3">
      <c r="A1521">
        <v>1484</v>
      </c>
      <c r="B1521">
        <v>41.629674497013973</v>
      </c>
      <c r="C1521">
        <v>3.6703255029860244</v>
      </c>
    </row>
    <row r="1522" spans="1:3" x14ac:dyDescent="0.3">
      <c r="A1522">
        <v>1485</v>
      </c>
      <c r="B1522">
        <v>40.9504238946637</v>
      </c>
      <c r="C1522">
        <v>3.5495761053362997</v>
      </c>
    </row>
    <row r="1523" spans="1:3" x14ac:dyDescent="0.3">
      <c r="A1523">
        <v>1486</v>
      </c>
      <c r="B1523">
        <v>38.047294312963317</v>
      </c>
      <c r="C1523">
        <v>6.7527056870366806</v>
      </c>
    </row>
    <row r="1524" spans="1:3" x14ac:dyDescent="0.3">
      <c r="A1524">
        <v>1487</v>
      </c>
      <c r="B1524">
        <v>36.489915873845959</v>
      </c>
      <c r="C1524">
        <v>9.010084126154041</v>
      </c>
    </row>
    <row r="1525" spans="1:3" x14ac:dyDescent="0.3">
      <c r="A1525">
        <v>1488</v>
      </c>
      <c r="B1525">
        <v>41.976964965096215</v>
      </c>
      <c r="C1525">
        <v>4.4230350349037835</v>
      </c>
    </row>
    <row r="1526" spans="1:3" x14ac:dyDescent="0.3">
      <c r="A1526">
        <v>1489</v>
      </c>
      <c r="B1526">
        <v>42.789969022636974</v>
      </c>
      <c r="C1526">
        <v>5.0100309773630229</v>
      </c>
    </row>
    <row r="1527" spans="1:3" x14ac:dyDescent="0.3">
      <c r="A1527">
        <v>1490</v>
      </c>
      <c r="B1527">
        <v>44.446526252867812</v>
      </c>
      <c r="C1527">
        <v>4.8534737471321847</v>
      </c>
    </row>
    <row r="1528" spans="1:3" x14ac:dyDescent="0.3">
      <c r="A1528">
        <v>1491</v>
      </c>
      <c r="B1528">
        <v>62.779173008854514</v>
      </c>
      <c r="C1528">
        <v>-1.3791730088545151</v>
      </c>
    </row>
    <row r="1529" spans="1:3" x14ac:dyDescent="0.3">
      <c r="A1529">
        <v>1492</v>
      </c>
      <c r="B1529">
        <v>59.724240476087679</v>
      </c>
      <c r="C1529">
        <v>-1.6242404760876781</v>
      </c>
    </row>
    <row r="1530" spans="1:3" x14ac:dyDescent="0.3">
      <c r="A1530">
        <v>1493</v>
      </c>
      <c r="B1530">
        <v>63.291546102293587</v>
      </c>
      <c r="C1530">
        <v>-2.1915461022935858</v>
      </c>
    </row>
    <row r="1531" spans="1:3" x14ac:dyDescent="0.3">
      <c r="A1531">
        <v>1494</v>
      </c>
      <c r="B1531">
        <v>59.50311000168432</v>
      </c>
      <c r="C1531">
        <v>7.4968899983156803</v>
      </c>
    </row>
    <row r="1532" spans="1:3" x14ac:dyDescent="0.3">
      <c r="A1532">
        <v>1495</v>
      </c>
      <c r="B1532">
        <v>63.549454288606</v>
      </c>
      <c r="C1532">
        <v>-1.5494542886060003</v>
      </c>
    </row>
    <row r="1533" spans="1:3" x14ac:dyDescent="0.3">
      <c r="A1533">
        <v>1496</v>
      </c>
      <c r="B1533">
        <v>60.768872675128804</v>
      </c>
      <c r="C1533">
        <v>-1.0688726751288016</v>
      </c>
    </row>
    <row r="1534" spans="1:3" x14ac:dyDescent="0.3">
      <c r="A1534">
        <v>1497</v>
      </c>
      <c r="B1534">
        <v>62.9480611174926</v>
      </c>
      <c r="C1534">
        <v>-3.7480611174925968</v>
      </c>
    </row>
    <row r="1535" spans="1:3" x14ac:dyDescent="0.3">
      <c r="A1535">
        <v>1498</v>
      </c>
      <c r="B1535">
        <v>62.564860366942014</v>
      </c>
      <c r="C1535">
        <v>-3.9648603669420126</v>
      </c>
    </row>
    <row r="1536" spans="1:3" x14ac:dyDescent="0.3">
      <c r="A1536">
        <v>1499</v>
      </c>
      <c r="B1536">
        <v>62.176042807874396</v>
      </c>
      <c r="C1536">
        <v>-4.2760428078743971</v>
      </c>
    </row>
    <row r="1537" spans="1:3" x14ac:dyDescent="0.3">
      <c r="A1537">
        <v>1500</v>
      </c>
      <c r="B1537">
        <v>64.598485587377667</v>
      </c>
      <c r="C1537">
        <v>-7.8984855873776638</v>
      </c>
    </row>
    <row r="1538" spans="1:3" x14ac:dyDescent="0.3">
      <c r="A1538">
        <v>1501</v>
      </c>
      <c r="B1538">
        <v>59.20744201675933</v>
      </c>
      <c r="C1538">
        <v>-3.9074420167593331</v>
      </c>
    </row>
    <row r="1539" spans="1:3" x14ac:dyDescent="0.3">
      <c r="A1539">
        <v>1502</v>
      </c>
      <c r="B1539">
        <v>58.744143402848842</v>
      </c>
      <c r="C1539">
        <v>-4.7441434028488416</v>
      </c>
    </row>
    <row r="1540" spans="1:3" x14ac:dyDescent="0.3">
      <c r="A1540">
        <v>1503</v>
      </c>
      <c r="B1540">
        <v>64.483039950099169</v>
      </c>
      <c r="C1540">
        <v>-14.483039950099169</v>
      </c>
    </row>
    <row r="1541" spans="1:3" x14ac:dyDescent="0.3">
      <c r="A1541">
        <v>1504</v>
      </c>
      <c r="B1541">
        <v>57.983333891174176</v>
      </c>
      <c r="C1541">
        <v>-1.9833338911741762</v>
      </c>
    </row>
    <row r="1542" spans="1:3" x14ac:dyDescent="0.3">
      <c r="A1542">
        <v>1505</v>
      </c>
      <c r="B1542">
        <v>58.828469485765055</v>
      </c>
      <c r="C1542">
        <v>-7.328469485765055</v>
      </c>
    </row>
    <row r="1543" spans="1:3" x14ac:dyDescent="0.3">
      <c r="A1543">
        <v>1506</v>
      </c>
      <c r="B1543">
        <v>63.281797089614706</v>
      </c>
      <c r="C1543">
        <v>-11.381797089614707</v>
      </c>
    </row>
    <row r="1544" spans="1:3" x14ac:dyDescent="0.3">
      <c r="A1544">
        <v>1507</v>
      </c>
      <c r="B1544">
        <v>72.599923623254028</v>
      </c>
      <c r="C1544">
        <v>0.10007637674597447</v>
      </c>
    </row>
    <row r="1545" spans="1:3" x14ac:dyDescent="0.3">
      <c r="A1545">
        <v>1508</v>
      </c>
      <c r="B1545">
        <v>71.99467966679893</v>
      </c>
      <c r="C1545">
        <v>0.4053203332010753</v>
      </c>
    </row>
    <row r="1546" spans="1:3" x14ac:dyDescent="0.3">
      <c r="A1546">
        <v>1509</v>
      </c>
      <c r="B1546">
        <v>72.309755496050514</v>
      </c>
      <c r="C1546">
        <v>0.59024450394949213</v>
      </c>
    </row>
    <row r="1547" spans="1:3" x14ac:dyDescent="0.3">
      <c r="A1547">
        <v>1510</v>
      </c>
      <c r="B1547">
        <v>72.290268099037306</v>
      </c>
      <c r="C1547">
        <v>0.60973190096270002</v>
      </c>
    </row>
    <row r="1548" spans="1:3" x14ac:dyDescent="0.3">
      <c r="A1548">
        <v>1511</v>
      </c>
      <c r="B1548">
        <v>69.245475446362647</v>
      </c>
      <c r="C1548">
        <v>2.05452455363735</v>
      </c>
    </row>
    <row r="1549" spans="1:3" x14ac:dyDescent="0.3">
      <c r="A1549">
        <v>1512</v>
      </c>
      <c r="B1549">
        <v>72.783868067733934</v>
      </c>
      <c r="C1549">
        <v>1.6131932266063131E-2</v>
      </c>
    </row>
    <row r="1550" spans="1:3" x14ac:dyDescent="0.3">
      <c r="A1550">
        <v>1513</v>
      </c>
      <c r="B1550">
        <v>72.851647858968917</v>
      </c>
      <c r="C1550">
        <v>-0.15164785896891431</v>
      </c>
    </row>
    <row r="1551" spans="1:3" x14ac:dyDescent="0.3">
      <c r="A1551">
        <v>1514</v>
      </c>
      <c r="B1551">
        <v>73.655159491774185</v>
      </c>
      <c r="C1551">
        <v>-1.0551594917741909</v>
      </c>
    </row>
    <row r="1552" spans="1:3" x14ac:dyDescent="0.3">
      <c r="A1552">
        <v>1515</v>
      </c>
      <c r="B1552">
        <v>72.81999266740506</v>
      </c>
      <c r="C1552">
        <v>-0.31999266740506016</v>
      </c>
    </row>
    <row r="1553" spans="1:3" x14ac:dyDescent="0.3">
      <c r="A1553">
        <v>1516</v>
      </c>
      <c r="B1553">
        <v>73.259670281507994</v>
      </c>
      <c r="C1553">
        <v>-1.0596702815079908</v>
      </c>
    </row>
    <row r="1554" spans="1:3" x14ac:dyDescent="0.3">
      <c r="A1554">
        <v>1517</v>
      </c>
      <c r="B1554">
        <v>73.106081618323046</v>
      </c>
      <c r="C1554">
        <v>-1.2060816183230401</v>
      </c>
    </row>
    <row r="1555" spans="1:3" x14ac:dyDescent="0.3">
      <c r="A1555">
        <v>1518</v>
      </c>
      <c r="B1555">
        <v>72.520330100858331</v>
      </c>
      <c r="C1555">
        <v>-1.020330100858331</v>
      </c>
    </row>
    <row r="1556" spans="1:3" x14ac:dyDescent="0.3">
      <c r="A1556">
        <v>1519</v>
      </c>
      <c r="B1556">
        <v>72.520486454010424</v>
      </c>
      <c r="C1556">
        <v>-1.2204864540104268</v>
      </c>
    </row>
    <row r="1557" spans="1:3" x14ac:dyDescent="0.3">
      <c r="A1557">
        <v>1520</v>
      </c>
      <c r="B1557">
        <v>72.002207816633231</v>
      </c>
      <c r="C1557">
        <v>-0.90220781663323635</v>
      </c>
    </row>
    <row r="1558" spans="1:3" x14ac:dyDescent="0.3">
      <c r="A1558">
        <v>1521</v>
      </c>
      <c r="B1558">
        <v>72.302003286027613</v>
      </c>
      <c r="C1558">
        <v>-1.3020032860276132</v>
      </c>
    </row>
    <row r="1559" spans="1:3" x14ac:dyDescent="0.3">
      <c r="A1559">
        <v>1522</v>
      </c>
      <c r="B1559">
        <v>72.332649340574619</v>
      </c>
      <c r="C1559">
        <v>5.6673506594253809</v>
      </c>
    </row>
    <row r="1560" spans="1:3" x14ac:dyDescent="0.3">
      <c r="A1560">
        <v>1523</v>
      </c>
      <c r="B1560">
        <v>77.34765992385978</v>
      </c>
      <c r="C1560">
        <v>-3.7476599238597856</v>
      </c>
    </row>
    <row r="1561" spans="1:3" x14ac:dyDescent="0.3">
      <c r="A1561">
        <v>1524</v>
      </c>
      <c r="B1561">
        <v>80.817827060288593</v>
      </c>
      <c r="C1561">
        <v>-7.4178270602885874</v>
      </c>
    </row>
    <row r="1562" spans="1:3" x14ac:dyDescent="0.3">
      <c r="A1562">
        <v>1525</v>
      </c>
      <c r="B1562">
        <v>80.477015472637802</v>
      </c>
      <c r="C1562">
        <v>-7.4770154726378024</v>
      </c>
    </row>
    <row r="1563" spans="1:3" x14ac:dyDescent="0.3">
      <c r="A1563">
        <v>1526</v>
      </c>
      <c r="B1563">
        <v>77.535564819286193</v>
      </c>
      <c r="C1563">
        <v>-4.5355648192861935</v>
      </c>
    </row>
    <row r="1564" spans="1:3" x14ac:dyDescent="0.3">
      <c r="A1564">
        <v>1527</v>
      </c>
      <c r="B1564">
        <v>79.454954438001906</v>
      </c>
      <c r="C1564">
        <v>-6.6549544380019086</v>
      </c>
    </row>
    <row r="1565" spans="1:3" x14ac:dyDescent="0.3">
      <c r="A1565">
        <v>1528</v>
      </c>
      <c r="B1565">
        <v>76.584937667960631</v>
      </c>
      <c r="C1565">
        <v>-4.1849376679606252</v>
      </c>
    </row>
    <row r="1566" spans="1:3" x14ac:dyDescent="0.3">
      <c r="A1566">
        <v>1529</v>
      </c>
      <c r="B1566">
        <v>79.420427922631035</v>
      </c>
      <c r="C1566">
        <v>-7.2204279226310319</v>
      </c>
    </row>
    <row r="1567" spans="1:3" x14ac:dyDescent="0.3">
      <c r="A1567">
        <v>1530</v>
      </c>
      <c r="B1567">
        <v>79.207258068506192</v>
      </c>
      <c r="C1567">
        <v>-8.1072580685061979</v>
      </c>
    </row>
    <row r="1568" spans="1:3" x14ac:dyDescent="0.3">
      <c r="A1568">
        <v>1531</v>
      </c>
      <c r="B1568">
        <v>82.330814718203726</v>
      </c>
      <c r="C1568">
        <v>-10.330814718203726</v>
      </c>
    </row>
    <row r="1569" spans="1:3" x14ac:dyDescent="0.3">
      <c r="A1569">
        <v>1532</v>
      </c>
      <c r="B1569">
        <v>77.964952704500249</v>
      </c>
      <c r="C1569">
        <v>-1.9649527045002486</v>
      </c>
    </row>
    <row r="1570" spans="1:3" x14ac:dyDescent="0.3">
      <c r="A1570">
        <v>1533</v>
      </c>
      <c r="B1570">
        <v>78.25184887911692</v>
      </c>
      <c r="C1570">
        <v>-0.25184887911692044</v>
      </c>
    </row>
    <row r="1571" spans="1:3" x14ac:dyDescent="0.3">
      <c r="A1571">
        <v>1534</v>
      </c>
      <c r="B1571">
        <v>78.69943694311128</v>
      </c>
      <c r="C1571">
        <v>-7.0994369431112858</v>
      </c>
    </row>
    <row r="1572" spans="1:3" x14ac:dyDescent="0.3">
      <c r="A1572">
        <v>1535</v>
      </c>
      <c r="B1572">
        <v>80.576356018686283</v>
      </c>
      <c r="C1572">
        <v>-8.976356018686289</v>
      </c>
    </row>
    <row r="1573" spans="1:3" x14ac:dyDescent="0.3">
      <c r="A1573">
        <v>1536</v>
      </c>
      <c r="B1573">
        <v>80.707355399324896</v>
      </c>
      <c r="C1573">
        <v>-9.3073553993248908</v>
      </c>
    </row>
    <row r="1574" spans="1:3" x14ac:dyDescent="0.3">
      <c r="A1574">
        <v>1537</v>
      </c>
      <c r="B1574">
        <v>80.088096017979396</v>
      </c>
      <c r="C1574">
        <v>-8.8880960179793931</v>
      </c>
    </row>
    <row r="1575" spans="1:3" x14ac:dyDescent="0.3">
      <c r="A1575">
        <v>1538</v>
      </c>
      <c r="B1575">
        <v>80.067390837430011</v>
      </c>
      <c r="C1575">
        <v>-8.4673908374300169</v>
      </c>
    </row>
    <row r="1576" spans="1:3" x14ac:dyDescent="0.3">
      <c r="A1576">
        <v>1539</v>
      </c>
      <c r="B1576">
        <v>78.339000750676377</v>
      </c>
      <c r="C1576">
        <v>3.6609992493236234</v>
      </c>
    </row>
    <row r="1577" spans="1:3" x14ac:dyDescent="0.3">
      <c r="A1577">
        <v>1540</v>
      </c>
      <c r="B1577">
        <v>84.277881251013241</v>
      </c>
      <c r="C1577">
        <v>-2.5778812510132383</v>
      </c>
    </row>
    <row r="1578" spans="1:3" x14ac:dyDescent="0.3">
      <c r="A1578">
        <v>1541</v>
      </c>
      <c r="B1578">
        <v>83.862113398256426</v>
      </c>
      <c r="C1578">
        <v>-2.4621133982564203</v>
      </c>
    </row>
    <row r="1579" spans="1:3" x14ac:dyDescent="0.3">
      <c r="A1579">
        <v>1542</v>
      </c>
      <c r="B1579">
        <v>79.537135752419459</v>
      </c>
      <c r="C1579">
        <v>1.562864247580535</v>
      </c>
    </row>
    <row r="1580" spans="1:3" x14ac:dyDescent="0.3">
      <c r="A1580">
        <v>1543</v>
      </c>
      <c r="B1580">
        <v>86.787698186856232</v>
      </c>
      <c r="C1580">
        <v>1.2123018131437675</v>
      </c>
    </row>
    <row r="1581" spans="1:3" x14ac:dyDescent="0.3">
      <c r="A1581">
        <v>1544</v>
      </c>
      <c r="B1581">
        <v>80.950990731658266</v>
      </c>
      <c r="C1581">
        <v>5.0490092683417345</v>
      </c>
    </row>
    <row r="1582" spans="1:3" x14ac:dyDescent="0.3">
      <c r="A1582">
        <v>1545</v>
      </c>
      <c r="B1582">
        <v>80.743272572593042</v>
      </c>
      <c r="C1582">
        <v>2.2567274274069575</v>
      </c>
    </row>
    <row r="1583" spans="1:3" x14ac:dyDescent="0.3">
      <c r="A1583">
        <v>1546</v>
      </c>
      <c r="B1583">
        <v>87.583587618219326</v>
      </c>
      <c r="C1583">
        <v>-7.583587618219326</v>
      </c>
    </row>
    <row r="1584" spans="1:3" x14ac:dyDescent="0.3">
      <c r="A1584">
        <v>1547</v>
      </c>
      <c r="B1584">
        <v>80.040016264398062</v>
      </c>
      <c r="C1584">
        <v>-0.34001626439805932</v>
      </c>
    </row>
    <row r="1585" spans="1:3" x14ac:dyDescent="0.3">
      <c r="A1585">
        <v>1548</v>
      </c>
      <c r="B1585">
        <v>85.008366258063887</v>
      </c>
      <c r="C1585">
        <v>-5.6083662580638816</v>
      </c>
    </row>
    <row r="1586" spans="1:3" x14ac:dyDescent="0.3">
      <c r="A1586">
        <v>1549</v>
      </c>
      <c r="B1586">
        <v>81.623856630649115</v>
      </c>
      <c r="C1586">
        <v>-2.823856630649118</v>
      </c>
    </row>
    <row r="1587" spans="1:3" x14ac:dyDescent="0.3">
      <c r="A1587">
        <v>1550</v>
      </c>
      <c r="B1587">
        <v>84.039773663609438</v>
      </c>
      <c r="C1587">
        <v>-5.3397736636094351</v>
      </c>
    </row>
    <row r="1588" spans="1:3" x14ac:dyDescent="0.3">
      <c r="A1588">
        <v>1551</v>
      </c>
      <c r="B1588">
        <v>83.525715822110385</v>
      </c>
      <c r="C1588">
        <v>-4.9257158221103907</v>
      </c>
    </row>
    <row r="1589" spans="1:3" x14ac:dyDescent="0.3">
      <c r="A1589">
        <v>1552</v>
      </c>
      <c r="B1589">
        <v>80.090662372929657</v>
      </c>
      <c r="C1589">
        <v>-1.7906623729296598</v>
      </c>
    </row>
    <row r="1590" spans="1:3" x14ac:dyDescent="0.3">
      <c r="A1590">
        <v>1553</v>
      </c>
      <c r="B1590">
        <v>82.387666693809095</v>
      </c>
      <c r="C1590">
        <v>-4.3876666938090949</v>
      </c>
    </row>
    <row r="1591" spans="1:3" x14ac:dyDescent="0.3">
      <c r="A1591">
        <v>1554</v>
      </c>
      <c r="B1591">
        <v>82.336649077771952</v>
      </c>
      <c r="C1591">
        <v>-4.5366490777719548</v>
      </c>
    </row>
    <row r="1592" spans="1:3" x14ac:dyDescent="0.3">
      <c r="A1592">
        <v>1555</v>
      </c>
      <c r="B1592">
        <v>67.394866126402292</v>
      </c>
      <c r="C1592">
        <v>-1.8948661264022917</v>
      </c>
    </row>
    <row r="1593" spans="1:3" x14ac:dyDescent="0.3">
      <c r="A1593">
        <v>1556</v>
      </c>
      <c r="B1593">
        <v>63.88210157781274</v>
      </c>
      <c r="C1593">
        <v>1.217898422187254</v>
      </c>
    </row>
    <row r="1594" spans="1:3" x14ac:dyDescent="0.3">
      <c r="A1594">
        <v>1557</v>
      </c>
      <c r="B1594">
        <v>68.248621308598516</v>
      </c>
      <c r="C1594">
        <v>-3.5486213085985128</v>
      </c>
    </row>
    <row r="1595" spans="1:3" x14ac:dyDescent="0.3">
      <c r="A1595">
        <v>1558</v>
      </c>
      <c r="B1595">
        <v>62.257494302217069</v>
      </c>
      <c r="C1595">
        <v>2.0425056977829286</v>
      </c>
    </row>
    <row r="1596" spans="1:3" x14ac:dyDescent="0.3">
      <c r="A1596">
        <v>1559</v>
      </c>
      <c r="B1596">
        <v>64.444670912726252</v>
      </c>
      <c r="C1596">
        <v>-0.6446709127262551</v>
      </c>
    </row>
    <row r="1597" spans="1:3" x14ac:dyDescent="0.3">
      <c r="A1597">
        <v>1560</v>
      </c>
      <c r="B1597">
        <v>59.966778476093673</v>
      </c>
      <c r="C1597">
        <v>3.3332215239063245</v>
      </c>
    </row>
    <row r="1598" spans="1:3" x14ac:dyDescent="0.3">
      <c r="A1598">
        <v>1561</v>
      </c>
      <c r="B1598">
        <v>64.02725963190754</v>
      </c>
      <c r="C1598">
        <v>-1.2272596319075433</v>
      </c>
    </row>
    <row r="1599" spans="1:3" x14ac:dyDescent="0.3">
      <c r="A1599">
        <v>1562</v>
      </c>
      <c r="B1599">
        <v>63.696794541922756</v>
      </c>
      <c r="C1599">
        <v>-1.396794541922759</v>
      </c>
    </row>
    <row r="1600" spans="1:3" x14ac:dyDescent="0.3">
      <c r="A1600">
        <v>1563</v>
      </c>
      <c r="B1600">
        <v>63.805540298998622</v>
      </c>
      <c r="C1600">
        <v>-1.9055402989986234</v>
      </c>
    </row>
    <row r="1601" spans="1:3" x14ac:dyDescent="0.3">
      <c r="A1601">
        <v>1564</v>
      </c>
      <c r="B1601">
        <v>63.531298830017633</v>
      </c>
      <c r="C1601">
        <v>-2.1312988300176343</v>
      </c>
    </row>
    <row r="1602" spans="1:3" x14ac:dyDescent="0.3">
      <c r="A1602">
        <v>1565</v>
      </c>
      <c r="B1602">
        <v>61.202387217870061</v>
      </c>
      <c r="C1602">
        <v>7.7976127821299386</v>
      </c>
    </row>
    <row r="1603" spans="1:3" x14ac:dyDescent="0.3">
      <c r="A1603">
        <v>1566</v>
      </c>
      <c r="B1603">
        <v>62.676656475673333</v>
      </c>
      <c r="C1603">
        <v>1.3233435243266669</v>
      </c>
    </row>
    <row r="1604" spans="1:3" x14ac:dyDescent="0.3">
      <c r="A1604">
        <v>1567</v>
      </c>
      <c r="B1604">
        <v>61.930965925057855</v>
      </c>
      <c r="C1604">
        <v>-2.0309659250578562</v>
      </c>
    </row>
    <row r="1605" spans="1:3" x14ac:dyDescent="0.3">
      <c r="A1605">
        <v>1568</v>
      </c>
      <c r="B1605">
        <v>61.34553610520296</v>
      </c>
      <c r="C1605">
        <v>-2.045536105202963</v>
      </c>
    </row>
    <row r="1606" spans="1:3" x14ac:dyDescent="0.3">
      <c r="A1606">
        <v>1569</v>
      </c>
      <c r="B1606">
        <v>57.697202272430218</v>
      </c>
      <c r="C1606">
        <v>1.002797727569785</v>
      </c>
    </row>
    <row r="1607" spans="1:3" x14ac:dyDescent="0.3">
      <c r="A1607">
        <v>1570</v>
      </c>
      <c r="B1607">
        <v>57.594080490850416</v>
      </c>
      <c r="C1607">
        <v>0.30591950914958232</v>
      </c>
    </row>
    <row r="1608" spans="1:3" x14ac:dyDescent="0.3">
      <c r="A1608">
        <v>1571</v>
      </c>
      <c r="B1608">
        <v>61.01371179353761</v>
      </c>
      <c r="C1608">
        <v>-2.7137117935376125</v>
      </c>
    </row>
    <row r="1609" spans="1:3" x14ac:dyDescent="0.3">
      <c r="A1609">
        <v>1572</v>
      </c>
      <c r="B1609">
        <v>59.506233292247352</v>
      </c>
      <c r="C1609">
        <v>-1.9062332922473502</v>
      </c>
    </row>
    <row r="1610" spans="1:3" x14ac:dyDescent="0.3">
      <c r="A1610">
        <v>1573</v>
      </c>
      <c r="B1610">
        <v>59.47079699309009</v>
      </c>
      <c r="C1610">
        <v>-2.7707969930900873</v>
      </c>
    </row>
    <row r="1611" spans="1:3" x14ac:dyDescent="0.3">
      <c r="A1611">
        <v>1574</v>
      </c>
      <c r="B1611">
        <v>63.559449897825793</v>
      </c>
      <c r="C1611">
        <v>-8.259449897825796</v>
      </c>
    </row>
    <row r="1612" spans="1:3" x14ac:dyDescent="0.3">
      <c r="A1612">
        <v>1575</v>
      </c>
      <c r="B1612">
        <v>55.526290425652945</v>
      </c>
      <c r="C1612">
        <v>-1.4262904256529438</v>
      </c>
    </row>
    <row r="1613" spans="1:3" x14ac:dyDescent="0.3">
      <c r="A1613">
        <v>1576</v>
      </c>
      <c r="B1613">
        <v>54.141724697058528</v>
      </c>
      <c r="C1613">
        <v>-1.2417246970585296</v>
      </c>
    </row>
    <row r="1614" spans="1:3" x14ac:dyDescent="0.3">
      <c r="A1614">
        <v>1577</v>
      </c>
      <c r="B1614">
        <v>53.021598173775502</v>
      </c>
      <c r="C1614">
        <v>-1.5215981737755016</v>
      </c>
    </row>
    <row r="1615" spans="1:3" x14ac:dyDescent="0.3">
      <c r="A1615">
        <v>1578</v>
      </c>
      <c r="B1615">
        <v>50.946841501261986</v>
      </c>
      <c r="C1615">
        <v>-0.94684150126198574</v>
      </c>
    </row>
    <row r="1616" spans="1:3" x14ac:dyDescent="0.3">
      <c r="A1616">
        <v>1579</v>
      </c>
      <c r="B1616">
        <v>48.067216927671844</v>
      </c>
      <c r="C1616">
        <v>0.43278307232815649</v>
      </c>
    </row>
    <row r="1617" spans="1:3" x14ac:dyDescent="0.3">
      <c r="A1617">
        <v>1580</v>
      </c>
      <c r="B1617">
        <v>47.267812996478931</v>
      </c>
      <c r="C1617">
        <v>-0.16781299647892922</v>
      </c>
    </row>
    <row r="1618" spans="1:3" x14ac:dyDescent="0.3">
      <c r="A1618">
        <v>1581</v>
      </c>
      <c r="B1618">
        <v>54.993976362944515</v>
      </c>
      <c r="C1618">
        <v>-8.9939763629445153</v>
      </c>
    </row>
    <row r="1619" spans="1:3" x14ac:dyDescent="0.3">
      <c r="A1619">
        <v>1582</v>
      </c>
      <c r="B1619">
        <v>45.061712849193682</v>
      </c>
      <c r="C1619">
        <v>3.8287150806318948E-2</v>
      </c>
    </row>
    <row r="1620" spans="1:3" x14ac:dyDescent="0.3">
      <c r="A1620">
        <v>1583</v>
      </c>
      <c r="B1620">
        <v>44.296513709800216</v>
      </c>
      <c r="C1620">
        <v>0.30348629019978546</v>
      </c>
    </row>
    <row r="1621" spans="1:3" x14ac:dyDescent="0.3">
      <c r="A1621">
        <v>1584</v>
      </c>
      <c r="B1621">
        <v>52.538668982345058</v>
      </c>
      <c r="C1621">
        <v>-8.5386689823450581</v>
      </c>
    </row>
    <row r="1622" spans="1:3" x14ac:dyDescent="0.3">
      <c r="A1622">
        <v>1585</v>
      </c>
      <c r="B1622">
        <v>41.271091866938278</v>
      </c>
      <c r="C1622">
        <v>2.2289081330617222</v>
      </c>
    </row>
    <row r="1623" spans="1:3" x14ac:dyDescent="0.3">
      <c r="A1623">
        <v>1586</v>
      </c>
      <c r="B1623">
        <v>42.765231245535794</v>
      </c>
      <c r="C1623">
        <v>0.33476875446420706</v>
      </c>
    </row>
    <row r="1624" spans="1:3" x14ac:dyDescent="0.3">
      <c r="A1624">
        <v>1587</v>
      </c>
      <c r="B1624">
        <v>70.827692229403624</v>
      </c>
      <c r="C1624">
        <v>4.172307770596376</v>
      </c>
    </row>
    <row r="1625" spans="1:3" x14ac:dyDescent="0.3">
      <c r="A1625">
        <v>1588</v>
      </c>
      <c r="B1625">
        <v>72.295017808881937</v>
      </c>
      <c r="C1625">
        <v>2.5049821911180601</v>
      </c>
    </row>
    <row r="1626" spans="1:3" x14ac:dyDescent="0.3">
      <c r="A1626">
        <v>1589</v>
      </c>
      <c r="B1626">
        <v>71.520729099422255</v>
      </c>
      <c r="C1626">
        <v>3.0792709005777397</v>
      </c>
    </row>
    <row r="1627" spans="1:3" x14ac:dyDescent="0.3">
      <c r="A1627">
        <v>1590</v>
      </c>
      <c r="B1627">
        <v>71.437219443731507</v>
      </c>
      <c r="C1627">
        <v>3.0627805562684927</v>
      </c>
    </row>
    <row r="1628" spans="1:3" x14ac:dyDescent="0.3">
      <c r="A1628">
        <v>1591</v>
      </c>
      <c r="B1628">
        <v>73.19274122259398</v>
      </c>
      <c r="C1628">
        <v>1.1072587774060167</v>
      </c>
    </row>
    <row r="1629" spans="1:3" x14ac:dyDescent="0.3">
      <c r="A1629">
        <v>1592</v>
      </c>
      <c r="B1629">
        <v>71.086721192976114</v>
      </c>
      <c r="C1629">
        <v>3.0132788070238803</v>
      </c>
    </row>
    <row r="1630" spans="1:3" x14ac:dyDescent="0.3">
      <c r="A1630">
        <v>1593</v>
      </c>
      <c r="B1630">
        <v>71.351781818388133</v>
      </c>
      <c r="C1630">
        <v>2.6482181816118668</v>
      </c>
    </row>
    <row r="1631" spans="1:3" x14ac:dyDescent="0.3">
      <c r="A1631">
        <v>1594</v>
      </c>
      <c r="B1631">
        <v>71.324201169067493</v>
      </c>
      <c r="C1631">
        <v>2.4757988309325043</v>
      </c>
    </row>
    <row r="1632" spans="1:3" x14ac:dyDescent="0.3">
      <c r="A1632">
        <v>1595</v>
      </c>
      <c r="B1632">
        <v>71.04691563039934</v>
      </c>
      <c r="C1632">
        <v>2.6530843696006627</v>
      </c>
    </row>
    <row r="1633" spans="1:3" x14ac:dyDescent="0.3">
      <c r="A1633">
        <v>1596</v>
      </c>
      <c r="B1633">
        <v>70.862050137082917</v>
      </c>
      <c r="C1633">
        <v>2.7379498629170769</v>
      </c>
    </row>
    <row r="1634" spans="1:3" x14ac:dyDescent="0.3">
      <c r="A1634">
        <v>1597</v>
      </c>
      <c r="B1634">
        <v>69.482509442731654</v>
      </c>
      <c r="C1634">
        <v>3.9174905572683514</v>
      </c>
    </row>
    <row r="1635" spans="1:3" x14ac:dyDescent="0.3">
      <c r="A1635">
        <v>1598</v>
      </c>
      <c r="B1635">
        <v>70.642188918897773</v>
      </c>
      <c r="C1635">
        <v>2.5578110811022299</v>
      </c>
    </row>
    <row r="1636" spans="1:3" x14ac:dyDescent="0.3">
      <c r="A1636">
        <v>1599</v>
      </c>
      <c r="B1636">
        <v>70.408608132403018</v>
      </c>
      <c r="C1636">
        <v>2.6913918675969768</v>
      </c>
    </row>
    <row r="1637" spans="1:3" x14ac:dyDescent="0.3">
      <c r="A1637">
        <v>1600</v>
      </c>
      <c r="B1637">
        <v>72.457958565199419</v>
      </c>
      <c r="C1637">
        <v>0.44204143480058633</v>
      </c>
    </row>
    <row r="1638" spans="1:3" x14ac:dyDescent="0.3">
      <c r="A1638">
        <v>1601</v>
      </c>
      <c r="B1638">
        <v>70.209533663723889</v>
      </c>
      <c r="C1638">
        <v>2.4904663362761141</v>
      </c>
    </row>
    <row r="1639" spans="1:3" x14ac:dyDescent="0.3">
      <c r="A1639">
        <v>1602</v>
      </c>
      <c r="B1639">
        <v>69.908135565073337</v>
      </c>
      <c r="C1639">
        <v>2.4918644349266685</v>
      </c>
    </row>
    <row r="1640" spans="1:3" x14ac:dyDescent="0.3">
      <c r="A1640">
        <v>1603</v>
      </c>
      <c r="B1640">
        <v>72.280185608862595</v>
      </c>
      <c r="C1640">
        <v>6.2198143911374046</v>
      </c>
    </row>
    <row r="1641" spans="1:3" x14ac:dyDescent="0.3">
      <c r="A1641">
        <v>1604</v>
      </c>
      <c r="B1641">
        <v>70.813753510612031</v>
      </c>
      <c r="C1641">
        <v>7.3862464893879718</v>
      </c>
    </row>
    <row r="1642" spans="1:3" x14ac:dyDescent="0.3">
      <c r="A1642">
        <v>1605</v>
      </c>
      <c r="B1642">
        <v>70.803005274784212</v>
      </c>
      <c r="C1642">
        <v>7.0969947252157937</v>
      </c>
    </row>
    <row r="1643" spans="1:3" x14ac:dyDescent="0.3">
      <c r="A1643">
        <v>1606</v>
      </c>
      <c r="B1643">
        <v>70.774525785609427</v>
      </c>
      <c r="C1643">
        <v>6.8254742143905673</v>
      </c>
    </row>
    <row r="1644" spans="1:3" x14ac:dyDescent="0.3">
      <c r="A1644">
        <v>1607</v>
      </c>
      <c r="B1644">
        <v>70.968434031195358</v>
      </c>
      <c r="C1644">
        <v>6.3315659688046395</v>
      </c>
    </row>
    <row r="1645" spans="1:3" x14ac:dyDescent="0.3">
      <c r="A1645">
        <v>1608</v>
      </c>
      <c r="B1645">
        <v>70.409807916874854</v>
      </c>
      <c r="C1645">
        <v>6.2901920831251488</v>
      </c>
    </row>
    <row r="1646" spans="1:3" x14ac:dyDescent="0.3">
      <c r="A1646">
        <v>1609</v>
      </c>
      <c r="B1646">
        <v>70.262403760404908</v>
      </c>
      <c r="C1646">
        <v>6.0375962395950893</v>
      </c>
    </row>
    <row r="1647" spans="1:3" x14ac:dyDescent="0.3">
      <c r="A1647">
        <v>1610</v>
      </c>
      <c r="B1647">
        <v>69.418826573836469</v>
      </c>
      <c r="C1647">
        <v>6.4811734261635365</v>
      </c>
    </row>
    <row r="1648" spans="1:3" x14ac:dyDescent="0.3">
      <c r="A1648">
        <v>1611</v>
      </c>
      <c r="B1648">
        <v>70.224646989230692</v>
      </c>
      <c r="C1648">
        <v>5.1753530107693138</v>
      </c>
    </row>
    <row r="1649" spans="1:3" x14ac:dyDescent="0.3">
      <c r="A1649">
        <v>1612</v>
      </c>
      <c r="B1649">
        <v>70.173504014371034</v>
      </c>
      <c r="C1649">
        <v>4.8264959856289664</v>
      </c>
    </row>
    <row r="1650" spans="1:3" x14ac:dyDescent="0.3">
      <c r="A1650">
        <v>1613</v>
      </c>
      <c r="B1650">
        <v>69.79649572344016</v>
      </c>
      <c r="C1650">
        <v>4.5035042765598376</v>
      </c>
    </row>
    <row r="1651" spans="1:3" x14ac:dyDescent="0.3">
      <c r="A1651">
        <v>1614</v>
      </c>
      <c r="B1651">
        <v>71.302326807276742</v>
      </c>
      <c r="C1651">
        <v>2.0976731927232635</v>
      </c>
    </row>
    <row r="1652" spans="1:3" x14ac:dyDescent="0.3">
      <c r="A1652">
        <v>1615</v>
      </c>
      <c r="B1652">
        <v>69.609268362700959</v>
      </c>
      <c r="C1652">
        <v>3.0907316372990437</v>
      </c>
    </row>
    <row r="1653" spans="1:3" x14ac:dyDescent="0.3">
      <c r="A1653">
        <v>1616</v>
      </c>
      <c r="B1653">
        <v>69.276992361612514</v>
      </c>
      <c r="C1653">
        <v>2.5230076383874831</v>
      </c>
    </row>
    <row r="1654" spans="1:3" x14ac:dyDescent="0.3">
      <c r="A1654">
        <v>1617</v>
      </c>
      <c r="B1654">
        <v>69.043777533302176</v>
      </c>
      <c r="C1654">
        <v>8.9562224666978238</v>
      </c>
    </row>
    <row r="1655" spans="1:3" x14ac:dyDescent="0.3">
      <c r="A1655">
        <v>1618</v>
      </c>
      <c r="B1655">
        <v>68.556860637834234</v>
      </c>
      <c r="C1655">
        <v>1.0431393621657605</v>
      </c>
    </row>
    <row r="1656" spans="1:3" x14ac:dyDescent="0.3">
      <c r="A1656">
        <v>1619</v>
      </c>
      <c r="B1656">
        <v>61.347178459628473</v>
      </c>
      <c r="C1656">
        <v>-3.1471784596284706</v>
      </c>
    </row>
    <row r="1657" spans="1:3" x14ac:dyDescent="0.3">
      <c r="A1657">
        <v>1620</v>
      </c>
      <c r="B1657">
        <v>60.874142538450101</v>
      </c>
      <c r="C1657">
        <v>-3.0741425384501042</v>
      </c>
    </row>
    <row r="1658" spans="1:3" x14ac:dyDescent="0.3">
      <c r="A1658">
        <v>1621</v>
      </c>
      <c r="B1658">
        <v>58.691691063462173</v>
      </c>
      <c r="C1658">
        <v>-1.3916910634621757</v>
      </c>
    </row>
    <row r="1659" spans="1:3" x14ac:dyDescent="0.3">
      <c r="A1659">
        <v>1622</v>
      </c>
      <c r="B1659">
        <v>64.314052894453184</v>
      </c>
      <c r="C1659">
        <v>-7.1140528944531809</v>
      </c>
    </row>
    <row r="1660" spans="1:3" x14ac:dyDescent="0.3">
      <c r="A1660">
        <v>1623</v>
      </c>
      <c r="B1660">
        <v>60.195443482703418</v>
      </c>
      <c r="C1660">
        <v>-3.3954434827034206</v>
      </c>
    </row>
    <row r="1661" spans="1:3" x14ac:dyDescent="0.3">
      <c r="A1661">
        <v>1624</v>
      </c>
      <c r="B1661">
        <v>59.336795301858743</v>
      </c>
      <c r="C1661">
        <v>-2.8367953018587428</v>
      </c>
    </row>
    <row r="1662" spans="1:3" x14ac:dyDescent="0.3">
      <c r="A1662">
        <v>1625</v>
      </c>
      <c r="B1662">
        <v>59.010255133741786</v>
      </c>
      <c r="C1662">
        <v>-3.0102551337417864</v>
      </c>
    </row>
    <row r="1663" spans="1:3" x14ac:dyDescent="0.3">
      <c r="A1663">
        <v>1626</v>
      </c>
      <c r="B1663">
        <v>59.339577867503053</v>
      </c>
      <c r="C1663">
        <v>-3.8395778675030527</v>
      </c>
    </row>
    <row r="1664" spans="1:3" x14ac:dyDescent="0.3">
      <c r="A1664">
        <v>1627</v>
      </c>
      <c r="B1664">
        <v>59.301982279874679</v>
      </c>
      <c r="C1664">
        <v>-4.3019822798746787</v>
      </c>
    </row>
    <row r="1665" spans="1:3" x14ac:dyDescent="0.3">
      <c r="A1665">
        <v>1628</v>
      </c>
      <c r="B1665">
        <v>58.695911123665638</v>
      </c>
      <c r="C1665">
        <v>-4.3959111236656412</v>
      </c>
    </row>
    <row r="1666" spans="1:3" x14ac:dyDescent="0.3">
      <c r="A1666">
        <v>1629</v>
      </c>
      <c r="B1666">
        <v>63.012686740189778</v>
      </c>
      <c r="C1666">
        <v>-9.4126867401897769</v>
      </c>
    </row>
    <row r="1667" spans="1:3" x14ac:dyDescent="0.3">
      <c r="A1667">
        <v>1630</v>
      </c>
      <c r="B1667">
        <v>55.971002249988089</v>
      </c>
      <c r="C1667">
        <v>-3.1710022499880921</v>
      </c>
    </row>
    <row r="1668" spans="1:3" x14ac:dyDescent="0.3">
      <c r="A1668">
        <v>1631</v>
      </c>
      <c r="B1668">
        <v>57.073327780387466</v>
      </c>
      <c r="C1668">
        <v>-5.0733277803874657</v>
      </c>
    </row>
    <row r="1669" spans="1:3" x14ac:dyDescent="0.3">
      <c r="A1669">
        <v>1632</v>
      </c>
      <c r="B1669">
        <v>60.631102412560196</v>
      </c>
      <c r="C1669">
        <v>-9.4311024125601932</v>
      </c>
    </row>
    <row r="1670" spans="1:3" x14ac:dyDescent="0.3">
      <c r="A1670">
        <v>1633</v>
      </c>
      <c r="B1670">
        <v>59.569054998016327</v>
      </c>
      <c r="C1670">
        <v>-4.5690549980163269</v>
      </c>
    </row>
    <row r="1671" spans="1:3" x14ac:dyDescent="0.3">
      <c r="A1671">
        <v>1634</v>
      </c>
      <c r="B1671">
        <v>59.02534953197592</v>
      </c>
      <c r="C1671">
        <v>-9.2253495319759224</v>
      </c>
    </row>
    <row r="1672" spans="1:3" x14ac:dyDescent="0.3">
      <c r="A1672">
        <v>1635</v>
      </c>
      <c r="B1672">
        <v>79.979070718276162</v>
      </c>
      <c r="C1672">
        <v>1.7209292817238406</v>
      </c>
    </row>
    <row r="1673" spans="1:3" x14ac:dyDescent="0.3">
      <c r="A1673">
        <v>1636</v>
      </c>
      <c r="B1673">
        <v>79.542741705065822</v>
      </c>
      <c r="C1673">
        <v>1.8572582949341836</v>
      </c>
    </row>
    <row r="1674" spans="1:3" x14ac:dyDescent="0.3">
      <c r="A1674">
        <v>1637</v>
      </c>
      <c r="B1674">
        <v>79.926641544026566</v>
      </c>
      <c r="C1674">
        <v>1.1733584559734282</v>
      </c>
    </row>
    <row r="1675" spans="1:3" x14ac:dyDescent="0.3">
      <c r="A1675">
        <v>1638</v>
      </c>
      <c r="B1675">
        <v>79.554687527734842</v>
      </c>
      <c r="C1675">
        <v>1.445312472265158</v>
      </c>
    </row>
    <row r="1676" spans="1:3" x14ac:dyDescent="0.3">
      <c r="A1676">
        <v>1639</v>
      </c>
      <c r="B1676">
        <v>80.436872792081459</v>
      </c>
      <c r="C1676">
        <v>6.5631272079185408</v>
      </c>
    </row>
    <row r="1677" spans="1:3" x14ac:dyDescent="0.3">
      <c r="A1677">
        <v>1640</v>
      </c>
      <c r="B1677">
        <v>78.345954248988235</v>
      </c>
      <c r="C1677">
        <v>4.6540457510117648</v>
      </c>
    </row>
    <row r="1678" spans="1:3" x14ac:dyDescent="0.3">
      <c r="A1678">
        <v>1641</v>
      </c>
      <c r="B1678">
        <v>78.021114100505258</v>
      </c>
      <c r="C1678">
        <v>3.9788858994947418</v>
      </c>
    </row>
    <row r="1679" spans="1:3" x14ac:dyDescent="0.3">
      <c r="A1679">
        <v>1642</v>
      </c>
      <c r="B1679">
        <v>78.978581557616408</v>
      </c>
      <c r="C1679">
        <v>1.0214184423835917</v>
      </c>
    </row>
    <row r="1680" spans="1:3" x14ac:dyDescent="0.3">
      <c r="A1680">
        <v>1643</v>
      </c>
      <c r="B1680">
        <v>78.923471250938192</v>
      </c>
      <c r="C1680">
        <v>0.67652874906180216</v>
      </c>
    </row>
    <row r="1681" spans="1:3" x14ac:dyDescent="0.3">
      <c r="A1681">
        <v>1644</v>
      </c>
      <c r="B1681">
        <v>79.677263732914128</v>
      </c>
      <c r="C1681">
        <v>-0.3772637329141304</v>
      </c>
    </row>
    <row r="1682" spans="1:3" x14ac:dyDescent="0.3">
      <c r="A1682">
        <v>1645</v>
      </c>
      <c r="B1682">
        <v>79.414321905894241</v>
      </c>
      <c r="C1682">
        <v>-0.41432190589424067</v>
      </c>
    </row>
    <row r="1683" spans="1:3" x14ac:dyDescent="0.3">
      <c r="A1683">
        <v>1646</v>
      </c>
      <c r="B1683">
        <v>78.215173103758474</v>
      </c>
      <c r="C1683">
        <v>0.48482689624152897</v>
      </c>
    </row>
    <row r="1684" spans="1:3" x14ac:dyDescent="0.3">
      <c r="A1684">
        <v>1647</v>
      </c>
      <c r="B1684">
        <v>79.036999477249978</v>
      </c>
      <c r="C1684">
        <v>-0.53699947724997799</v>
      </c>
    </row>
    <row r="1685" spans="1:3" x14ac:dyDescent="0.3">
      <c r="A1685">
        <v>1648</v>
      </c>
      <c r="B1685">
        <v>78.074230006941818</v>
      </c>
      <c r="C1685">
        <v>0.12576999305818504</v>
      </c>
    </row>
    <row r="1686" spans="1:3" x14ac:dyDescent="0.3">
      <c r="A1686">
        <v>1649</v>
      </c>
      <c r="B1686">
        <v>77.378483232396775</v>
      </c>
      <c r="C1686">
        <v>0.42151676760322232</v>
      </c>
    </row>
    <row r="1687" spans="1:3" x14ac:dyDescent="0.3">
      <c r="A1687">
        <v>1650</v>
      </c>
      <c r="B1687">
        <v>78.5024042834592</v>
      </c>
      <c r="C1687">
        <v>-1.0024042834591995</v>
      </c>
    </row>
    <row r="1688" spans="1:3" x14ac:dyDescent="0.3">
      <c r="A1688">
        <v>1651</v>
      </c>
      <c r="B1688">
        <v>65.417778774078513</v>
      </c>
      <c r="C1688">
        <v>-65.417778774078513</v>
      </c>
    </row>
    <row r="1689" spans="1:3" x14ac:dyDescent="0.3">
      <c r="A1689">
        <v>1652</v>
      </c>
      <c r="B1689">
        <v>66.764179083046955</v>
      </c>
      <c r="C1689">
        <v>-3.6641790830469532</v>
      </c>
    </row>
    <row r="1690" spans="1:3" x14ac:dyDescent="0.3">
      <c r="A1690">
        <v>1653</v>
      </c>
      <c r="B1690">
        <v>67.205824198914115</v>
      </c>
      <c r="C1690">
        <v>-4.2058241989141152</v>
      </c>
    </row>
    <row r="1691" spans="1:3" x14ac:dyDescent="0.3">
      <c r="A1691">
        <v>1654</v>
      </c>
      <c r="B1691">
        <v>63.50740647886299</v>
      </c>
      <c r="C1691">
        <v>-0.80740647886298689</v>
      </c>
    </row>
    <row r="1692" spans="1:3" x14ac:dyDescent="0.3">
      <c r="A1692">
        <v>1655</v>
      </c>
      <c r="B1692">
        <v>63.34951140832078</v>
      </c>
      <c r="C1692">
        <v>-0.84951140832077954</v>
      </c>
    </row>
    <row r="1693" spans="1:3" x14ac:dyDescent="0.3">
      <c r="A1693">
        <v>1656</v>
      </c>
      <c r="B1693">
        <v>64.42014884360259</v>
      </c>
      <c r="C1693">
        <v>-2.2201488436025869</v>
      </c>
    </row>
    <row r="1694" spans="1:3" x14ac:dyDescent="0.3">
      <c r="A1694">
        <v>1657</v>
      </c>
      <c r="B1694">
        <v>63.219212878657373</v>
      </c>
      <c r="C1694">
        <v>-1.2192128786573733</v>
      </c>
    </row>
    <row r="1695" spans="1:3" x14ac:dyDescent="0.3">
      <c r="A1695">
        <v>1658</v>
      </c>
      <c r="B1695">
        <v>63.276455954398806</v>
      </c>
      <c r="C1695">
        <v>-1.5764559543988028</v>
      </c>
    </row>
    <row r="1696" spans="1:3" x14ac:dyDescent="0.3">
      <c r="A1696">
        <v>1659</v>
      </c>
      <c r="B1696">
        <v>63.913646082893422</v>
      </c>
      <c r="C1696">
        <v>-2.5136460828934233</v>
      </c>
    </row>
    <row r="1697" spans="1:3" x14ac:dyDescent="0.3">
      <c r="A1697">
        <v>1660</v>
      </c>
      <c r="B1697">
        <v>63.889209334580769</v>
      </c>
      <c r="C1697">
        <v>-2.6892093345807666</v>
      </c>
    </row>
    <row r="1698" spans="1:3" x14ac:dyDescent="0.3">
      <c r="A1698">
        <v>1661</v>
      </c>
      <c r="B1698">
        <v>63.358010096548711</v>
      </c>
      <c r="C1698">
        <v>5.6419899034512895</v>
      </c>
    </row>
    <row r="1699" spans="1:3" x14ac:dyDescent="0.3">
      <c r="A1699">
        <v>1662</v>
      </c>
      <c r="B1699">
        <v>63.144790803295116</v>
      </c>
      <c r="C1699">
        <v>2.8552091967048838</v>
      </c>
    </row>
    <row r="1700" spans="1:3" x14ac:dyDescent="0.3">
      <c r="A1700">
        <v>1663</v>
      </c>
      <c r="B1700">
        <v>60.688587167205604</v>
      </c>
      <c r="C1700">
        <v>3.3114128327943959</v>
      </c>
    </row>
    <row r="1701" spans="1:3" x14ac:dyDescent="0.3">
      <c r="A1701">
        <v>1664</v>
      </c>
      <c r="B1701">
        <v>62.732344093425006</v>
      </c>
      <c r="C1701">
        <v>0.26765590657499416</v>
      </c>
    </row>
    <row r="1702" spans="1:3" x14ac:dyDescent="0.3">
      <c r="A1702">
        <v>1665</v>
      </c>
      <c r="B1702">
        <v>63.288070912859851</v>
      </c>
      <c r="C1702">
        <v>-1.2880709128598511</v>
      </c>
    </row>
    <row r="1703" spans="1:3" x14ac:dyDescent="0.3">
      <c r="A1703">
        <v>1666</v>
      </c>
      <c r="B1703">
        <v>62.493761497671755</v>
      </c>
      <c r="C1703">
        <v>-1.4937614976717555</v>
      </c>
    </row>
    <row r="1704" spans="1:3" x14ac:dyDescent="0.3">
      <c r="A1704">
        <v>1667</v>
      </c>
      <c r="B1704">
        <v>64.796845819879891</v>
      </c>
      <c r="C1704">
        <v>-4.7968458198798913</v>
      </c>
    </row>
    <row r="1705" spans="1:3" x14ac:dyDescent="0.3">
      <c r="A1705">
        <v>1668</v>
      </c>
      <c r="B1705">
        <v>72.157199358556625</v>
      </c>
      <c r="C1705">
        <v>2.4428006414433696</v>
      </c>
    </row>
    <row r="1706" spans="1:3" x14ac:dyDescent="0.3">
      <c r="A1706">
        <v>1669</v>
      </c>
      <c r="B1706">
        <v>71.01991765191849</v>
      </c>
      <c r="C1706">
        <v>3.1800823480815126</v>
      </c>
    </row>
    <row r="1707" spans="1:3" x14ac:dyDescent="0.3">
      <c r="A1707">
        <v>1670</v>
      </c>
      <c r="B1707">
        <v>71.491639651644519</v>
      </c>
      <c r="C1707">
        <v>2.6083603483554754</v>
      </c>
    </row>
    <row r="1708" spans="1:3" x14ac:dyDescent="0.3">
      <c r="A1708">
        <v>1671</v>
      </c>
      <c r="B1708">
        <v>71.189639209780495</v>
      </c>
      <c r="C1708">
        <v>2.7103607902195108</v>
      </c>
    </row>
    <row r="1709" spans="1:3" x14ac:dyDescent="0.3">
      <c r="A1709">
        <v>1672</v>
      </c>
      <c r="B1709">
        <v>71.767783556929459</v>
      </c>
      <c r="C1709">
        <v>1.8322164430705357</v>
      </c>
    </row>
    <row r="1710" spans="1:3" x14ac:dyDescent="0.3">
      <c r="A1710">
        <v>1673</v>
      </c>
      <c r="B1710">
        <v>69.60512910492983</v>
      </c>
      <c r="C1710">
        <v>3.6948708950701672</v>
      </c>
    </row>
    <row r="1711" spans="1:3" x14ac:dyDescent="0.3">
      <c r="A1711">
        <v>1674</v>
      </c>
      <c r="B1711">
        <v>69.904012608813161</v>
      </c>
      <c r="C1711">
        <v>2.8959873911868357</v>
      </c>
    </row>
    <row r="1712" spans="1:3" x14ac:dyDescent="0.3">
      <c r="A1712">
        <v>1675</v>
      </c>
      <c r="B1712">
        <v>70.780751651109753</v>
      </c>
      <c r="C1712">
        <v>1.9192483488902496</v>
      </c>
    </row>
    <row r="1713" spans="1:3" x14ac:dyDescent="0.3">
      <c r="A1713">
        <v>1676</v>
      </c>
      <c r="B1713">
        <v>71.203717357230602</v>
      </c>
      <c r="C1713">
        <v>1.696282642769404</v>
      </c>
    </row>
    <row r="1714" spans="1:3" x14ac:dyDescent="0.3">
      <c r="A1714">
        <v>1677</v>
      </c>
      <c r="B1714">
        <v>71.171222070255567</v>
      </c>
      <c r="C1714">
        <v>0.62877792974443025</v>
      </c>
    </row>
    <row r="1715" spans="1:3" x14ac:dyDescent="0.3">
      <c r="A1715">
        <v>1678</v>
      </c>
      <c r="B1715">
        <v>70.931690661245113</v>
      </c>
      <c r="C1715">
        <v>1.1683093387548809</v>
      </c>
    </row>
    <row r="1716" spans="1:3" x14ac:dyDescent="0.3">
      <c r="A1716">
        <v>1679</v>
      </c>
      <c r="B1716">
        <v>70.956939367807394</v>
      </c>
      <c r="C1716">
        <v>0.94306063219261205</v>
      </c>
    </row>
    <row r="1717" spans="1:3" x14ac:dyDescent="0.3">
      <c r="A1717">
        <v>1680</v>
      </c>
      <c r="B1717">
        <v>70.731859842471735</v>
      </c>
      <c r="C1717">
        <v>0.76814015752826492</v>
      </c>
    </row>
    <row r="1718" spans="1:3" x14ac:dyDescent="0.3">
      <c r="A1718">
        <v>1681</v>
      </c>
      <c r="B1718">
        <v>69.863975325546946</v>
      </c>
      <c r="C1718">
        <v>1.6360246744530542</v>
      </c>
    </row>
    <row r="1719" spans="1:3" x14ac:dyDescent="0.3">
      <c r="A1719">
        <v>1682</v>
      </c>
      <c r="B1719">
        <v>70.108652409155496</v>
      </c>
      <c r="C1719">
        <v>1.3913475908445037</v>
      </c>
    </row>
    <row r="1720" spans="1:3" x14ac:dyDescent="0.3">
      <c r="A1720">
        <v>1683</v>
      </c>
      <c r="B1720">
        <v>69.813205284584669</v>
      </c>
      <c r="C1720">
        <v>1.1867947154153313</v>
      </c>
    </row>
    <row r="1721" spans="1:3" x14ac:dyDescent="0.3">
      <c r="A1721">
        <v>1684</v>
      </c>
      <c r="B1721">
        <v>73.348098250481172</v>
      </c>
      <c r="C1721">
        <v>3.3519017495188308</v>
      </c>
    </row>
    <row r="1722" spans="1:3" x14ac:dyDescent="0.3">
      <c r="A1722">
        <v>1685</v>
      </c>
      <c r="B1722">
        <v>73.674591872905921</v>
      </c>
      <c r="C1722">
        <v>2.9254081270940731</v>
      </c>
    </row>
    <row r="1723" spans="1:3" x14ac:dyDescent="0.3">
      <c r="A1723">
        <v>1686</v>
      </c>
      <c r="B1723">
        <v>75.204108976218052</v>
      </c>
      <c r="C1723">
        <v>1.3958910237819424</v>
      </c>
    </row>
    <row r="1724" spans="1:3" x14ac:dyDescent="0.3">
      <c r="A1724">
        <v>1687</v>
      </c>
      <c r="B1724">
        <v>74.290238104450722</v>
      </c>
      <c r="C1724">
        <v>2.0097618955492749</v>
      </c>
    </row>
    <row r="1725" spans="1:3" x14ac:dyDescent="0.3">
      <c r="A1725">
        <v>1688</v>
      </c>
      <c r="B1725">
        <v>71.694527710473977</v>
      </c>
      <c r="C1725">
        <v>4.405472289526017</v>
      </c>
    </row>
    <row r="1726" spans="1:3" x14ac:dyDescent="0.3">
      <c r="A1726">
        <v>1689</v>
      </c>
      <c r="B1726">
        <v>71.358427789397567</v>
      </c>
      <c r="C1726">
        <v>4.2415722106024276</v>
      </c>
    </row>
    <row r="1727" spans="1:3" x14ac:dyDescent="0.3">
      <c r="A1727">
        <v>1690</v>
      </c>
      <c r="B1727">
        <v>75.993719316704954</v>
      </c>
      <c r="C1727">
        <v>-0.29371931670495144</v>
      </c>
    </row>
    <row r="1728" spans="1:3" x14ac:dyDescent="0.3">
      <c r="A1728">
        <v>1691</v>
      </c>
      <c r="B1728">
        <v>74.214638638671332</v>
      </c>
      <c r="C1728">
        <v>1.3853613613286626</v>
      </c>
    </row>
    <row r="1729" spans="1:3" x14ac:dyDescent="0.3">
      <c r="A1729">
        <v>1692</v>
      </c>
      <c r="B1729">
        <v>73.844750352150442</v>
      </c>
      <c r="C1729">
        <v>2.1552496478495584</v>
      </c>
    </row>
    <row r="1730" spans="1:3" x14ac:dyDescent="0.3">
      <c r="A1730">
        <v>1693</v>
      </c>
      <c r="B1730">
        <v>74.141887312683025</v>
      </c>
      <c r="C1730">
        <v>1.6581126873169723</v>
      </c>
    </row>
    <row r="1731" spans="1:3" x14ac:dyDescent="0.3">
      <c r="A1731">
        <v>1694</v>
      </c>
      <c r="B1731">
        <v>73.970879849416363</v>
      </c>
      <c r="C1731">
        <v>1.3291201505836341</v>
      </c>
    </row>
    <row r="1732" spans="1:3" x14ac:dyDescent="0.3">
      <c r="A1732">
        <v>1695</v>
      </c>
      <c r="B1732">
        <v>73.856179085953514</v>
      </c>
      <c r="C1732">
        <v>1.543820914046492</v>
      </c>
    </row>
    <row r="1733" spans="1:3" x14ac:dyDescent="0.3">
      <c r="A1733">
        <v>1696</v>
      </c>
      <c r="B1733">
        <v>73.609544993498616</v>
      </c>
      <c r="C1733">
        <v>1.3904550065013837</v>
      </c>
    </row>
    <row r="1734" spans="1:3" x14ac:dyDescent="0.3">
      <c r="A1734">
        <v>1697</v>
      </c>
      <c r="B1734">
        <v>73.221934806716561</v>
      </c>
      <c r="C1734">
        <v>1.7780651932834388</v>
      </c>
    </row>
    <row r="1735" spans="1:3" x14ac:dyDescent="0.3">
      <c r="A1735">
        <v>1698</v>
      </c>
      <c r="B1735">
        <v>73.18097685389877</v>
      </c>
      <c r="C1735">
        <v>1.8190231461012303</v>
      </c>
    </row>
    <row r="1736" spans="1:3" x14ac:dyDescent="0.3">
      <c r="A1736">
        <v>1699</v>
      </c>
      <c r="B1736">
        <v>73.069545514270331</v>
      </c>
      <c r="C1736">
        <v>1.7304544857296662</v>
      </c>
    </row>
    <row r="1737" spans="1:3" x14ac:dyDescent="0.3">
      <c r="A1737">
        <v>1700</v>
      </c>
      <c r="B1737">
        <v>69.990449300013182</v>
      </c>
      <c r="C1737">
        <v>-0.59044930001317653</v>
      </c>
    </row>
    <row r="1738" spans="1:3" x14ac:dyDescent="0.3">
      <c r="A1738">
        <v>1701</v>
      </c>
      <c r="B1738">
        <v>69.426918814686132</v>
      </c>
      <c r="C1738">
        <v>-2.691881468612678E-2</v>
      </c>
    </row>
    <row r="1739" spans="1:3" x14ac:dyDescent="0.3">
      <c r="A1739">
        <v>1702</v>
      </c>
      <c r="B1739">
        <v>69.696562197590481</v>
      </c>
      <c r="C1739">
        <v>-0.49656219759047815</v>
      </c>
    </row>
    <row r="1740" spans="1:3" x14ac:dyDescent="0.3">
      <c r="A1740">
        <v>1703</v>
      </c>
      <c r="B1740">
        <v>70.028248773853178</v>
      </c>
      <c r="C1740">
        <v>-1.0282487738531785</v>
      </c>
    </row>
    <row r="1741" spans="1:3" x14ac:dyDescent="0.3">
      <c r="A1741">
        <v>1704</v>
      </c>
      <c r="B1741">
        <v>69.732633685341924</v>
      </c>
      <c r="C1741">
        <v>-0.83263368534191784</v>
      </c>
    </row>
    <row r="1742" spans="1:3" x14ac:dyDescent="0.3">
      <c r="A1742">
        <v>1705</v>
      </c>
      <c r="B1742">
        <v>69.669086152587695</v>
      </c>
      <c r="C1742">
        <v>-0.9690861525876926</v>
      </c>
    </row>
    <row r="1743" spans="1:3" x14ac:dyDescent="0.3">
      <c r="A1743">
        <v>1706</v>
      </c>
      <c r="B1743">
        <v>69.750807409990131</v>
      </c>
      <c r="C1743">
        <v>-1.2508074099901307</v>
      </c>
    </row>
    <row r="1744" spans="1:3" x14ac:dyDescent="0.3">
      <c r="A1744">
        <v>1707</v>
      </c>
      <c r="B1744">
        <v>69.690301690595376</v>
      </c>
      <c r="C1744">
        <v>-1.2903016905953706</v>
      </c>
    </row>
    <row r="1745" spans="1:3" x14ac:dyDescent="0.3">
      <c r="A1745">
        <v>1708</v>
      </c>
      <c r="B1745">
        <v>68.616030941107994</v>
      </c>
      <c r="C1745">
        <v>-0.41603094110799077</v>
      </c>
    </row>
    <row r="1746" spans="1:3" x14ac:dyDescent="0.3">
      <c r="A1746">
        <v>1709</v>
      </c>
      <c r="B1746">
        <v>68.791892376457639</v>
      </c>
      <c r="C1746">
        <v>-0.7918923764576391</v>
      </c>
    </row>
    <row r="1747" spans="1:3" x14ac:dyDescent="0.3">
      <c r="A1747">
        <v>1710</v>
      </c>
      <c r="B1747">
        <v>69.85368986385825</v>
      </c>
      <c r="C1747">
        <v>-1.9536898638582443</v>
      </c>
    </row>
    <row r="1748" spans="1:3" x14ac:dyDescent="0.3">
      <c r="A1748">
        <v>1711</v>
      </c>
      <c r="B1748">
        <v>69.436045312135008</v>
      </c>
      <c r="C1748">
        <v>-1.7360453121350048</v>
      </c>
    </row>
    <row r="1749" spans="1:3" x14ac:dyDescent="0.3">
      <c r="A1749">
        <v>1712</v>
      </c>
      <c r="B1749">
        <v>72.720332024783914</v>
      </c>
      <c r="C1749">
        <v>-5.2203320247839144</v>
      </c>
    </row>
    <row r="1750" spans="1:3" x14ac:dyDescent="0.3">
      <c r="A1750">
        <v>1713</v>
      </c>
      <c r="B1750">
        <v>72.257301390984011</v>
      </c>
      <c r="C1750">
        <v>-6.0573013909840085</v>
      </c>
    </row>
    <row r="1751" spans="1:3" x14ac:dyDescent="0.3">
      <c r="A1751">
        <v>1714</v>
      </c>
      <c r="B1751">
        <v>69.02847437000095</v>
      </c>
      <c r="C1751">
        <v>-1.8284743700009471</v>
      </c>
    </row>
    <row r="1752" spans="1:3" x14ac:dyDescent="0.3">
      <c r="A1752">
        <v>1715</v>
      </c>
      <c r="B1752">
        <v>63.401391615967484</v>
      </c>
      <c r="C1752">
        <v>3.5986083840325165</v>
      </c>
    </row>
    <row r="1753" spans="1:3" x14ac:dyDescent="0.3">
      <c r="A1753">
        <v>1716</v>
      </c>
      <c r="B1753">
        <v>63.824332545074206</v>
      </c>
      <c r="C1753">
        <v>-63.824332545074206</v>
      </c>
    </row>
    <row r="1754" spans="1:3" x14ac:dyDescent="0.3">
      <c r="A1754">
        <v>1717</v>
      </c>
      <c r="B1754">
        <v>71.380720439418241</v>
      </c>
      <c r="C1754">
        <v>-2.5807204394182435</v>
      </c>
    </row>
    <row r="1755" spans="1:3" x14ac:dyDescent="0.3">
      <c r="A1755">
        <v>1718</v>
      </c>
      <c r="B1755">
        <v>70.809320482375199</v>
      </c>
      <c r="C1755">
        <v>-2.4093204823751933</v>
      </c>
    </row>
    <row r="1756" spans="1:3" x14ac:dyDescent="0.3">
      <c r="A1756">
        <v>1719</v>
      </c>
      <c r="B1756">
        <v>68.229482922630638</v>
      </c>
      <c r="C1756">
        <v>-0.12948292263064332</v>
      </c>
    </row>
    <row r="1757" spans="1:3" x14ac:dyDescent="0.3">
      <c r="A1757">
        <v>1720</v>
      </c>
      <c r="B1757">
        <v>70.425116698746578</v>
      </c>
      <c r="C1757">
        <v>-2.6251166987465808</v>
      </c>
    </row>
    <row r="1758" spans="1:3" x14ac:dyDescent="0.3">
      <c r="A1758">
        <v>1721</v>
      </c>
      <c r="B1758">
        <v>70.148735332067503</v>
      </c>
      <c r="C1758">
        <v>-2.8487353320675055</v>
      </c>
    </row>
    <row r="1759" spans="1:3" x14ac:dyDescent="0.3">
      <c r="A1759">
        <v>1722</v>
      </c>
      <c r="B1759">
        <v>74.643031820209472</v>
      </c>
      <c r="C1759">
        <v>-8.3430318202094753</v>
      </c>
    </row>
    <row r="1760" spans="1:3" x14ac:dyDescent="0.3">
      <c r="A1760">
        <v>1723</v>
      </c>
      <c r="B1760">
        <v>70.599539016704796</v>
      </c>
      <c r="C1760">
        <v>-3.6995390167047901</v>
      </c>
    </row>
    <row r="1761" spans="1:3" x14ac:dyDescent="0.3">
      <c r="A1761">
        <v>1724</v>
      </c>
      <c r="B1761">
        <v>70.561037793432433</v>
      </c>
      <c r="C1761">
        <v>-3.1610377934324276</v>
      </c>
    </row>
    <row r="1762" spans="1:3" x14ac:dyDescent="0.3">
      <c r="A1762">
        <v>1725</v>
      </c>
      <c r="B1762">
        <v>73.623280149838877</v>
      </c>
      <c r="C1762">
        <v>-7.723280149838871</v>
      </c>
    </row>
    <row r="1763" spans="1:3" x14ac:dyDescent="0.3">
      <c r="A1763">
        <v>1726</v>
      </c>
      <c r="B1763">
        <v>69.244865194896974</v>
      </c>
      <c r="C1763">
        <v>-4.244865194896974</v>
      </c>
    </row>
    <row r="1764" spans="1:3" x14ac:dyDescent="0.3">
      <c r="A1764">
        <v>1727</v>
      </c>
      <c r="B1764">
        <v>68.723613028788577</v>
      </c>
      <c r="C1764">
        <v>-4.2236130287885771</v>
      </c>
    </row>
    <row r="1765" spans="1:3" x14ac:dyDescent="0.3">
      <c r="A1765">
        <v>1728</v>
      </c>
      <c r="B1765">
        <v>67.992519836561087</v>
      </c>
      <c r="C1765">
        <v>-3.9925198365610868</v>
      </c>
    </row>
    <row r="1766" spans="1:3" x14ac:dyDescent="0.3">
      <c r="A1766">
        <v>1729</v>
      </c>
      <c r="B1766">
        <v>65.811105828794382</v>
      </c>
      <c r="C1766">
        <v>-1.811105828794382</v>
      </c>
    </row>
    <row r="1767" spans="1:3" x14ac:dyDescent="0.3">
      <c r="A1767">
        <v>1730</v>
      </c>
      <c r="B1767">
        <v>68.015316717200534</v>
      </c>
      <c r="C1767">
        <v>-4.2153167172005368</v>
      </c>
    </row>
    <row r="1768" spans="1:3" x14ac:dyDescent="0.3">
      <c r="A1768">
        <v>1731</v>
      </c>
      <c r="B1768">
        <v>67.572214014977135</v>
      </c>
      <c r="C1768">
        <v>-4.372214014977132</v>
      </c>
    </row>
    <row r="1769" spans="1:3" x14ac:dyDescent="0.3">
      <c r="A1769">
        <v>1732</v>
      </c>
      <c r="B1769">
        <v>67.213888841440962</v>
      </c>
      <c r="C1769">
        <v>-4.4138888414409649</v>
      </c>
    </row>
    <row r="1770" spans="1:3" x14ac:dyDescent="0.3">
      <c r="A1770">
        <v>1733</v>
      </c>
      <c r="B1770">
        <v>75.255398125206938</v>
      </c>
      <c r="C1770">
        <v>0.8446018747930566</v>
      </c>
    </row>
    <row r="1771" spans="1:3" x14ac:dyDescent="0.3">
      <c r="A1771">
        <v>1734</v>
      </c>
      <c r="B1771">
        <v>74.797923922366238</v>
      </c>
      <c r="C1771">
        <v>1.1020760776337681</v>
      </c>
    </row>
    <row r="1772" spans="1:3" x14ac:dyDescent="0.3">
      <c r="A1772">
        <v>1735</v>
      </c>
      <c r="B1772">
        <v>71.444321667161617</v>
      </c>
      <c r="C1772">
        <v>4.3556783328383801</v>
      </c>
    </row>
    <row r="1773" spans="1:3" x14ac:dyDescent="0.3">
      <c r="A1773">
        <v>1736</v>
      </c>
      <c r="B1773">
        <v>71.428221614061627</v>
      </c>
      <c r="C1773">
        <v>4.1717783859383673</v>
      </c>
    </row>
    <row r="1774" spans="1:3" x14ac:dyDescent="0.3">
      <c r="A1774">
        <v>1737</v>
      </c>
      <c r="B1774">
        <v>74.999933468138309</v>
      </c>
      <c r="C1774">
        <v>0.40006653186169672</v>
      </c>
    </row>
    <row r="1775" spans="1:3" x14ac:dyDescent="0.3">
      <c r="A1775">
        <v>1738</v>
      </c>
      <c r="B1775">
        <v>74.203684013488797</v>
      </c>
      <c r="C1775">
        <v>1.0963159865112004</v>
      </c>
    </row>
    <row r="1776" spans="1:3" x14ac:dyDescent="0.3">
      <c r="A1776">
        <v>1739</v>
      </c>
      <c r="B1776">
        <v>74.446386739076559</v>
      </c>
      <c r="C1776">
        <v>0.55361326092344143</v>
      </c>
    </row>
    <row r="1777" spans="1:3" x14ac:dyDescent="0.3">
      <c r="A1777">
        <v>1740</v>
      </c>
      <c r="B1777">
        <v>74.437255956509262</v>
      </c>
      <c r="C1777">
        <v>0.16274404349073279</v>
      </c>
    </row>
    <row r="1778" spans="1:3" x14ac:dyDescent="0.3">
      <c r="A1778">
        <v>1741</v>
      </c>
      <c r="B1778">
        <v>72.934760339797506</v>
      </c>
      <c r="C1778">
        <v>1.2652396602024965</v>
      </c>
    </row>
    <row r="1779" spans="1:3" x14ac:dyDescent="0.3">
      <c r="A1779">
        <v>1742</v>
      </c>
      <c r="B1779">
        <v>69.833546869165929</v>
      </c>
      <c r="C1779">
        <v>3.9664531308340685</v>
      </c>
    </row>
    <row r="1780" spans="1:3" x14ac:dyDescent="0.3">
      <c r="A1780">
        <v>1743</v>
      </c>
      <c r="B1780">
        <v>65.57032799136249</v>
      </c>
      <c r="C1780">
        <v>8.0296720086375046</v>
      </c>
    </row>
    <row r="1781" spans="1:3" x14ac:dyDescent="0.3">
      <c r="A1781">
        <v>1744</v>
      </c>
      <c r="B1781">
        <v>65.252465921485367</v>
      </c>
      <c r="C1781">
        <v>8.2475340785146329</v>
      </c>
    </row>
    <row r="1782" spans="1:3" x14ac:dyDescent="0.3">
      <c r="A1782">
        <v>1745</v>
      </c>
      <c r="B1782">
        <v>57.944820906850374</v>
      </c>
      <c r="C1782">
        <v>15.555179093149626</v>
      </c>
    </row>
    <row r="1783" spans="1:3" x14ac:dyDescent="0.3">
      <c r="A1783">
        <v>1746</v>
      </c>
      <c r="B1783">
        <v>57.785465321375511</v>
      </c>
      <c r="C1783">
        <v>15.614534678624494</v>
      </c>
    </row>
    <row r="1784" spans="1:3" x14ac:dyDescent="0.3">
      <c r="A1784">
        <v>1747</v>
      </c>
      <c r="B1784">
        <v>57.751216597728643</v>
      </c>
      <c r="C1784">
        <v>15.548783402271354</v>
      </c>
    </row>
    <row r="1785" spans="1:3" x14ac:dyDescent="0.3">
      <c r="A1785">
        <v>1748</v>
      </c>
      <c r="B1785">
        <v>57.740123839516137</v>
      </c>
      <c r="C1785">
        <v>15.259876160483863</v>
      </c>
    </row>
    <row r="1786" spans="1:3" x14ac:dyDescent="0.3">
      <c r="A1786">
        <v>1749</v>
      </c>
      <c r="B1786">
        <v>72.812098206559867</v>
      </c>
      <c r="C1786">
        <v>1.4879017934401304</v>
      </c>
    </row>
    <row r="1787" spans="1:3" x14ac:dyDescent="0.3">
      <c r="A1787">
        <v>1750</v>
      </c>
      <c r="B1787">
        <v>72.313414637035294</v>
      </c>
      <c r="C1787">
        <v>1.7865853629647006</v>
      </c>
    </row>
    <row r="1788" spans="1:3" x14ac:dyDescent="0.3">
      <c r="A1788">
        <v>1751</v>
      </c>
      <c r="B1788">
        <v>72.206368248634988</v>
      </c>
      <c r="C1788">
        <v>1.6936317513650181</v>
      </c>
    </row>
    <row r="1789" spans="1:3" x14ac:dyDescent="0.3">
      <c r="A1789">
        <v>1752</v>
      </c>
      <c r="B1789">
        <v>71.820098974952415</v>
      </c>
      <c r="C1789">
        <v>1.7799010250475789</v>
      </c>
    </row>
    <row r="1790" spans="1:3" x14ac:dyDescent="0.3">
      <c r="A1790">
        <v>1753</v>
      </c>
      <c r="B1790">
        <v>73.01954835629509</v>
      </c>
      <c r="C1790">
        <v>0.28045164370490738</v>
      </c>
    </row>
    <row r="1791" spans="1:3" x14ac:dyDescent="0.3">
      <c r="A1791">
        <v>1754</v>
      </c>
      <c r="B1791">
        <v>73.064508555777024</v>
      </c>
      <c r="C1791">
        <v>-0.26450855577702725</v>
      </c>
    </row>
    <row r="1792" spans="1:3" x14ac:dyDescent="0.3">
      <c r="A1792">
        <v>1755</v>
      </c>
      <c r="B1792">
        <v>71.204683877778862</v>
      </c>
      <c r="C1792">
        <v>1.0953161222211349</v>
      </c>
    </row>
    <row r="1793" spans="1:3" x14ac:dyDescent="0.3">
      <c r="A1793">
        <v>1756</v>
      </c>
      <c r="B1793">
        <v>70.965400830655113</v>
      </c>
      <c r="C1793">
        <v>0.83459916934488376</v>
      </c>
    </row>
    <row r="1794" spans="1:3" x14ac:dyDescent="0.3">
      <c r="A1794">
        <v>1757</v>
      </c>
      <c r="B1794">
        <v>67.963855253454156</v>
      </c>
      <c r="C1794">
        <v>3.4361447465458497</v>
      </c>
    </row>
    <row r="1795" spans="1:3" x14ac:dyDescent="0.3">
      <c r="A1795">
        <v>1758</v>
      </c>
      <c r="B1795">
        <v>70.449140816907928</v>
      </c>
      <c r="C1795">
        <v>0.55085918309207216</v>
      </c>
    </row>
    <row r="1796" spans="1:3" x14ac:dyDescent="0.3">
      <c r="A1796">
        <v>1759</v>
      </c>
      <c r="B1796">
        <v>70.053751376690087</v>
      </c>
      <c r="C1796">
        <v>6.9462486233099128</v>
      </c>
    </row>
    <row r="1797" spans="1:3" x14ac:dyDescent="0.3">
      <c r="A1797">
        <v>1760</v>
      </c>
      <c r="B1797">
        <v>69.9513996501111</v>
      </c>
      <c r="C1797">
        <v>2.0486003498889005</v>
      </c>
    </row>
    <row r="1798" spans="1:3" x14ac:dyDescent="0.3">
      <c r="A1798">
        <v>1761</v>
      </c>
      <c r="B1798">
        <v>68.802950486124104</v>
      </c>
      <c r="C1798">
        <v>1.097049513875902</v>
      </c>
    </row>
    <row r="1799" spans="1:3" x14ac:dyDescent="0.3">
      <c r="A1799">
        <v>1762</v>
      </c>
      <c r="B1799">
        <v>71.486257482468389</v>
      </c>
      <c r="C1799">
        <v>-1.986257482468389</v>
      </c>
    </row>
    <row r="1800" spans="1:3" x14ac:dyDescent="0.3">
      <c r="A1800">
        <v>1763</v>
      </c>
      <c r="B1800">
        <v>69.049130201747616</v>
      </c>
      <c r="C1800">
        <v>-4.9130201747615843E-2</v>
      </c>
    </row>
    <row r="1801" spans="1:3" x14ac:dyDescent="0.3">
      <c r="A1801">
        <v>1764</v>
      </c>
      <c r="B1801">
        <v>70.86011394874879</v>
      </c>
      <c r="C1801">
        <v>-2.2601139487487956</v>
      </c>
    </row>
    <row r="1802" spans="1:3" x14ac:dyDescent="0.3">
      <c r="A1802">
        <v>1765</v>
      </c>
      <c r="B1802">
        <v>56.19956381356581</v>
      </c>
      <c r="C1802">
        <v>1.4004361864341917</v>
      </c>
    </row>
    <row r="1803" spans="1:3" x14ac:dyDescent="0.3">
      <c r="A1803">
        <v>1766</v>
      </c>
      <c r="B1803">
        <v>59.382917928928173</v>
      </c>
      <c r="C1803">
        <v>-2.6829179289281697</v>
      </c>
    </row>
    <row r="1804" spans="1:3" x14ac:dyDescent="0.3">
      <c r="A1804">
        <v>1767</v>
      </c>
      <c r="B1804">
        <v>64.492875729410386</v>
      </c>
      <c r="C1804">
        <v>-9.1928757294103889</v>
      </c>
    </row>
    <row r="1805" spans="1:3" x14ac:dyDescent="0.3">
      <c r="A1805">
        <v>1768</v>
      </c>
      <c r="B1805">
        <v>63.30878141884601</v>
      </c>
      <c r="C1805">
        <v>-8.5087814188460129</v>
      </c>
    </row>
    <row r="1806" spans="1:3" x14ac:dyDescent="0.3">
      <c r="A1806">
        <v>1769</v>
      </c>
      <c r="B1806">
        <v>60.727938525398059</v>
      </c>
      <c r="C1806">
        <v>-6.4279385253980621</v>
      </c>
    </row>
    <row r="1807" spans="1:3" x14ac:dyDescent="0.3">
      <c r="A1807">
        <v>1770</v>
      </c>
      <c r="B1807">
        <v>60.001608895720921</v>
      </c>
      <c r="C1807">
        <v>-6.0016088957209206</v>
      </c>
    </row>
    <row r="1808" spans="1:3" x14ac:dyDescent="0.3">
      <c r="A1808">
        <v>1771</v>
      </c>
      <c r="B1808">
        <v>60.299389260245704</v>
      </c>
      <c r="C1808">
        <v>-6.4993892602457066</v>
      </c>
    </row>
    <row r="1809" spans="1:3" x14ac:dyDescent="0.3">
      <c r="A1809">
        <v>1772</v>
      </c>
      <c r="B1809">
        <v>59.835397216666692</v>
      </c>
      <c r="C1809">
        <v>-6.6353972166666892</v>
      </c>
    </row>
    <row r="1810" spans="1:3" x14ac:dyDescent="0.3">
      <c r="A1810">
        <v>1773</v>
      </c>
      <c r="B1810">
        <v>52.22763147474285</v>
      </c>
      <c r="C1810">
        <v>-0.12763147474284864</v>
      </c>
    </row>
    <row r="1811" spans="1:3" x14ac:dyDescent="0.3">
      <c r="A1811">
        <v>1774</v>
      </c>
      <c r="B1811">
        <v>50.777695176353561</v>
      </c>
      <c r="C1811">
        <v>0.42230482364644217</v>
      </c>
    </row>
    <row r="1812" spans="1:3" x14ac:dyDescent="0.3">
      <c r="A1812">
        <v>1775</v>
      </c>
      <c r="B1812">
        <v>48.443506858623479</v>
      </c>
      <c r="C1812">
        <v>9.5564931413765208</v>
      </c>
    </row>
    <row r="1813" spans="1:3" x14ac:dyDescent="0.3">
      <c r="A1813">
        <v>1776</v>
      </c>
      <c r="B1813">
        <v>50.715877321988081</v>
      </c>
      <c r="C1813">
        <v>3.2841226780119186</v>
      </c>
    </row>
    <row r="1814" spans="1:3" x14ac:dyDescent="0.3">
      <c r="A1814">
        <v>1777</v>
      </c>
      <c r="B1814">
        <v>50.921702468083978</v>
      </c>
      <c r="C1814">
        <v>7.8297531916021512E-2</v>
      </c>
    </row>
    <row r="1815" spans="1:3" x14ac:dyDescent="0.3">
      <c r="A1815">
        <v>1778</v>
      </c>
      <c r="B1815">
        <v>51.391409656192351</v>
      </c>
      <c r="C1815">
        <v>-1.5914096561923543</v>
      </c>
    </row>
    <row r="1816" spans="1:3" x14ac:dyDescent="0.3">
      <c r="A1816">
        <v>1779</v>
      </c>
      <c r="B1816">
        <v>57.357015610631734</v>
      </c>
      <c r="C1816">
        <v>-7.8570156106317341</v>
      </c>
    </row>
    <row r="1817" spans="1:3" x14ac:dyDescent="0.3">
      <c r="A1817">
        <v>1780</v>
      </c>
      <c r="B1817">
        <v>55.511732528783021</v>
      </c>
      <c r="C1817">
        <v>-6.5117325287830212</v>
      </c>
    </row>
    <row r="1818" spans="1:3" x14ac:dyDescent="0.3">
      <c r="A1818">
        <v>1781</v>
      </c>
      <c r="B1818">
        <v>67.056591306422888</v>
      </c>
      <c r="C1818">
        <v>-0.45659130642289369</v>
      </c>
    </row>
    <row r="1819" spans="1:3" x14ac:dyDescent="0.3">
      <c r="A1819">
        <v>1782</v>
      </c>
      <c r="B1819">
        <v>69.625327403101963</v>
      </c>
      <c r="C1819">
        <v>-3.2253274031019572</v>
      </c>
    </row>
    <row r="1820" spans="1:3" x14ac:dyDescent="0.3">
      <c r="A1820">
        <v>1783</v>
      </c>
      <c r="B1820">
        <v>68.836695738193143</v>
      </c>
      <c r="C1820">
        <v>-2.63669573819314</v>
      </c>
    </row>
    <row r="1821" spans="1:3" x14ac:dyDescent="0.3">
      <c r="A1821">
        <v>1784</v>
      </c>
      <c r="B1821">
        <v>69.017323911364315</v>
      </c>
      <c r="C1821">
        <v>-3.1173239113643092</v>
      </c>
    </row>
    <row r="1822" spans="1:3" x14ac:dyDescent="0.3">
      <c r="A1822">
        <v>1785</v>
      </c>
      <c r="B1822">
        <v>65.407002933479248</v>
      </c>
      <c r="C1822">
        <v>0.19299706652074633</v>
      </c>
    </row>
    <row r="1823" spans="1:3" x14ac:dyDescent="0.3">
      <c r="A1823">
        <v>1786</v>
      </c>
      <c r="B1823">
        <v>64.528086873152262</v>
      </c>
      <c r="C1823">
        <v>0.87191312684774402</v>
      </c>
    </row>
    <row r="1824" spans="1:3" x14ac:dyDescent="0.3">
      <c r="A1824">
        <v>1787</v>
      </c>
      <c r="B1824">
        <v>61.169301951060874</v>
      </c>
      <c r="C1824">
        <v>4.0306980489391293</v>
      </c>
    </row>
    <row r="1825" spans="1:3" x14ac:dyDescent="0.3">
      <c r="A1825">
        <v>1788</v>
      </c>
      <c r="B1825">
        <v>62.225223559318273</v>
      </c>
      <c r="C1825">
        <v>-3.0252235593182704</v>
      </c>
    </row>
    <row r="1826" spans="1:3" x14ac:dyDescent="0.3">
      <c r="A1826">
        <v>1789</v>
      </c>
      <c r="B1826">
        <v>64.949213941997343</v>
      </c>
      <c r="C1826">
        <v>-0.44921394199734266</v>
      </c>
    </row>
    <row r="1827" spans="1:3" x14ac:dyDescent="0.3">
      <c r="A1827">
        <v>1790</v>
      </c>
      <c r="B1827">
        <v>67.778931292121968</v>
      </c>
      <c r="C1827">
        <v>-3.5789312921219647</v>
      </c>
    </row>
    <row r="1828" spans="1:3" x14ac:dyDescent="0.3">
      <c r="A1828">
        <v>1791</v>
      </c>
      <c r="B1828">
        <v>64.099401242245378</v>
      </c>
      <c r="C1828">
        <v>-0.19940124224537925</v>
      </c>
    </row>
    <row r="1829" spans="1:3" x14ac:dyDescent="0.3">
      <c r="A1829">
        <v>1792</v>
      </c>
      <c r="B1829">
        <v>64.170656231748382</v>
      </c>
      <c r="C1829">
        <v>-0.67065623174838151</v>
      </c>
    </row>
    <row r="1830" spans="1:3" x14ac:dyDescent="0.3">
      <c r="A1830">
        <v>1793</v>
      </c>
      <c r="B1830">
        <v>63.594040864993431</v>
      </c>
      <c r="C1830">
        <v>-0.39404086499342839</v>
      </c>
    </row>
    <row r="1831" spans="1:3" x14ac:dyDescent="0.3">
      <c r="A1831">
        <v>1794</v>
      </c>
      <c r="B1831">
        <v>63.294311586315004</v>
      </c>
      <c r="C1831">
        <v>-0.49431158631500693</v>
      </c>
    </row>
    <row r="1832" spans="1:3" x14ac:dyDescent="0.3">
      <c r="A1832">
        <v>1795</v>
      </c>
      <c r="B1832">
        <v>62.779897150409305</v>
      </c>
      <c r="C1832">
        <v>-0.27989715040930463</v>
      </c>
    </row>
    <row r="1833" spans="1:3" x14ac:dyDescent="0.3">
      <c r="A1833">
        <v>1796</v>
      </c>
      <c r="B1833">
        <v>63.094551075497208</v>
      </c>
      <c r="C1833">
        <v>-0.99455107549720623</v>
      </c>
    </row>
    <row r="1834" spans="1:3" x14ac:dyDescent="0.3">
      <c r="A1834">
        <v>1797</v>
      </c>
      <c r="B1834">
        <v>67.254062685181921</v>
      </c>
      <c r="C1834">
        <v>-1.4540626851819241</v>
      </c>
    </row>
    <row r="1835" spans="1:3" x14ac:dyDescent="0.3">
      <c r="A1835">
        <v>1798</v>
      </c>
      <c r="B1835">
        <v>66.170998001254802</v>
      </c>
      <c r="C1835">
        <v>-0.27099800125479589</v>
      </c>
    </row>
    <row r="1836" spans="1:3" x14ac:dyDescent="0.3">
      <c r="A1836">
        <v>1799</v>
      </c>
      <c r="B1836">
        <v>66.301186887009507</v>
      </c>
      <c r="C1836">
        <v>-0.20118688700951282</v>
      </c>
    </row>
    <row r="1837" spans="1:3" x14ac:dyDescent="0.3">
      <c r="A1837">
        <v>1800</v>
      </c>
      <c r="B1837">
        <v>65.208767784824914</v>
      </c>
      <c r="C1837">
        <v>0.59123221517508284</v>
      </c>
    </row>
    <row r="1838" spans="1:3" x14ac:dyDescent="0.3">
      <c r="A1838">
        <v>1801</v>
      </c>
      <c r="B1838">
        <v>65.696953252781526</v>
      </c>
      <c r="C1838">
        <v>-1.3969532527815289</v>
      </c>
    </row>
    <row r="1839" spans="1:3" x14ac:dyDescent="0.3">
      <c r="A1839">
        <v>1802</v>
      </c>
      <c r="B1839">
        <v>64.566182600421996</v>
      </c>
      <c r="C1839">
        <v>-1.5661826004219961</v>
      </c>
    </row>
    <row r="1840" spans="1:3" x14ac:dyDescent="0.3">
      <c r="A1840">
        <v>1803</v>
      </c>
      <c r="B1840">
        <v>67.022310099312492</v>
      </c>
      <c r="C1840">
        <v>-4.622310099312493</v>
      </c>
    </row>
    <row r="1841" spans="1:3" x14ac:dyDescent="0.3">
      <c r="A1841">
        <v>1804</v>
      </c>
      <c r="B1841">
        <v>58.647582886326589</v>
      </c>
      <c r="C1841">
        <v>3.052417113673414</v>
      </c>
    </row>
    <row r="1842" spans="1:3" x14ac:dyDescent="0.3">
      <c r="A1842">
        <v>1805</v>
      </c>
      <c r="B1842">
        <v>57.236061614081962</v>
      </c>
      <c r="C1842">
        <v>2.7639383859180384</v>
      </c>
    </row>
    <row r="1843" spans="1:3" x14ac:dyDescent="0.3">
      <c r="A1843">
        <v>1806</v>
      </c>
      <c r="B1843">
        <v>53.758469736713842</v>
      </c>
      <c r="C1843">
        <v>3.2415302632861582</v>
      </c>
    </row>
    <row r="1844" spans="1:3" x14ac:dyDescent="0.3">
      <c r="A1844">
        <v>1807</v>
      </c>
      <c r="B1844">
        <v>51.749726158379765</v>
      </c>
      <c r="C1844">
        <v>3.3502738416202362</v>
      </c>
    </row>
    <row r="1845" spans="1:3" x14ac:dyDescent="0.3">
      <c r="A1845">
        <v>1808</v>
      </c>
      <c r="B1845">
        <v>50.367351715323224</v>
      </c>
      <c r="C1845">
        <v>4.3326482846767789</v>
      </c>
    </row>
    <row r="1846" spans="1:3" x14ac:dyDescent="0.3">
      <c r="A1846">
        <v>1809</v>
      </c>
      <c r="B1846">
        <v>50.188428421159969</v>
      </c>
      <c r="C1846">
        <v>4.8115715788400308</v>
      </c>
    </row>
    <row r="1847" spans="1:3" x14ac:dyDescent="0.3">
      <c r="A1847">
        <v>1810</v>
      </c>
      <c r="B1847">
        <v>50.325529238619033</v>
      </c>
      <c r="C1847">
        <v>5.3744707613809695</v>
      </c>
    </row>
    <row r="1848" spans="1:3" x14ac:dyDescent="0.3">
      <c r="A1848">
        <v>1811</v>
      </c>
      <c r="B1848">
        <v>51.127891761311041</v>
      </c>
      <c r="C1848">
        <v>5.3721082386889591</v>
      </c>
    </row>
    <row r="1849" spans="1:3" x14ac:dyDescent="0.3">
      <c r="A1849">
        <v>1812</v>
      </c>
      <c r="B1849">
        <v>56.189746612946735</v>
      </c>
      <c r="C1849">
        <v>1.2102533870532639</v>
      </c>
    </row>
    <row r="1850" spans="1:3" x14ac:dyDescent="0.3">
      <c r="A1850">
        <v>1813</v>
      </c>
      <c r="B1850">
        <v>69.845180925571967</v>
      </c>
      <c r="C1850">
        <v>-69.845180925571967</v>
      </c>
    </row>
    <row r="1851" spans="1:3" x14ac:dyDescent="0.3">
      <c r="A1851">
        <v>1814</v>
      </c>
      <c r="B1851">
        <v>65.94712069908752</v>
      </c>
      <c r="C1851">
        <v>3.2528793009124826</v>
      </c>
    </row>
    <row r="1852" spans="1:3" x14ac:dyDescent="0.3">
      <c r="A1852">
        <v>1815</v>
      </c>
      <c r="B1852">
        <v>67.898028892209197</v>
      </c>
      <c r="C1852">
        <v>1.7019711077907971</v>
      </c>
    </row>
    <row r="1853" spans="1:3" x14ac:dyDescent="0.3">
      <c r="A1853">
        <v>1816</v>
      </c>
      <c r="B1853">
        <v>67.796687212491591</v>
      </c>
      <c r="C1853">
        <v>1.5033127875084062</v>
      </c>
    </row>
    <row r="1854" spans="1:3" x14ac:dyDescent="0.3">
      <c r="A1854">
        <v>1817</v>
      </c>
      <c r="B1854">
        <v>62.351876643575267</v>
      </c>
      <c r="C1854">
        <v>6.548123356424739</v>
      </c>
    </row>
    <row r="1855" spans="1:3" x14ac:dyDescent="0.3">
      <c r="A1855">
        <v>1818</v>
      </c>
      <c r="B1855">
        <v>67.343366714888617</v>
      </c>
      <c r="C1855">
        <v>1.0566332851113884</v>
      </c>
    </row>
    <row r="1856" spans="1:3" x14ac:dyDescent="0.3">
      <c r="A1856">
        <v>1819</v>
      </c>
      <c r="B1856">
        <v>66.186261173689587</v>
      </c>
      <c r="C1856">
        <v>1.8137388263104128</v>
      </c>
    </row>
    <row r="1857" spans="1:3" x14ac:dyDescent="0.3">
      <c r="A1857">
        <v>1820</v>
      </c>
      <c r="B1857">
        <v>66.415213194640785</v>
      </c>
      <c r="C1857">
        <v>1.0847868053592151</v>
      </c>
    </row>
    <row r="1858" spans="1:3" x14ac:dyDescent="0.3">
      <c r="A1858">
        <v>1821</v>
      </c>
      <c r="B1858">
        <v>65.566204105899956</v>
      </c>
      <c r="C1858">
        <v>1.4337958941000437</v>
      </c>
    </row>
    <row r="1859" spans="1:3" x14ac:dyDescent="0.3">
      <c r="A1859">
        <v>1822</v>
      </c>
      <c r="B1859">
        <v>65.412885890755078</v>
      </c>
      <c r="C1859">
        <v>1.1871141092449164</v>
      </c>
    </row>
    <row r="1860" spans="1:3" x14ac:dyDescent="0.3">
      <c r="A1860">
        <v>1823</v>
      </c>
      <c r="B1860">
        <v>68.475185970327971</v>
      </c>
      <c r="C1860">
        <v>-2.4751859703279706</v>
      </c>
    </row>
    <row r="1861" spans="1:3" x14ac:dyDescent="0.3">
      <c r="A1861">
        <v>1824</v>
      </c>
      <c r="B1861">
        <v>67.255589312227045</v>
      </c>
      <c r="C1861">
        <v>-1.855589312227039</v>
      </c>
    </row>
    <row r="1862" spans="1:3" x14ac:dyDescent="0.3">
      <c r="A1862">
        <v>1825</v>
      </c>
      <c r="B1862">
        <v>59.988486615653827</v>
      </c>
      <c r="C1862">
        <v>4.7115133843461763</v>
      </c>
    </row>
    <row r="1863" spans="1:3" x14ac:dyDescent="0.3">
      <c r="A1863">
        <v>1826</v>
      </c>
      <c r="B1863">
        <v>67.071407134161959</v>
      </c>
      <c r="C1863">
        <v>-2.7714071341619615</v>
      </c>
    </row>
    <row r="1864" spans="1:3" x14ac:dyDescent="0.3">
      <c r="A1864">
        <v>1827</v>
      </c>
      <c r="B1864">
        <v>62.794745015656957</v>
      </c>
      <c r="C1864">
        <v>0.3052549843430441</v>
      </c>
    </row>
    <row r="1865" spans="1:3" x14ac:dyDescent="0.3">
      <c r="A1865">
        <v>1828</v>
      </c>
      <c r="B1865">
        <v>66.474856148104607</v>
      </c>
      <c r="C1865">
        <v>-3.2748561481046039</v>
      </c>
    </row>
    <row r="1866" spans="1:3" x14ac:dyDescent="0.3">
      <c r="A1866">
        <v>1829</v>
      </c>
      <c r="B1866">
        <v>62.849548971374517</v>
      </c>
      <c r="C1866">
        <v>-0.34954897137451724</v>
      </c>
    </row>
    <row r="1867" spans="1:3" x14ac:dyDescent="0.3">
      <c r="A1867">
        <v>1830</v>
      </c>
      <c r="B1867">
        <v>81.787427456206771</v>
      </c>
      <c r="C1867">
        <v>0.11257254379323456</v>
      </c>
    </row>
    <row r="1868" spans="1:3" x14ac:dyDescent="0.3">
      <c r="A1868">
        <v>1831</v>
      </c>
      <c r="B1868">
        <v>82.047428201726078</v>
      </c>
      <c r="C1868">
        <v>-0.3474282017260748</v>
      </c>
    </row>
    <row r="1869" spans="1:3" x14ac:dyDescent="0.3">
      <c r="A1869">
        <v>1832</v>
      </c>
      <c r="B1869">
        <v>84.057525798422787</v>
      </c>
      <c r="C1869">
        <v>-2.6575257984227818</v>
      </c>
    </row>
    <row r="1870" spans="1:3" x14ac:dyDescent="0.3">
      <c r="A1870">
        <v>1833</v>
      </c>
      <c r="B1870">
        <v>79.874137690966236</v>
      </c>
      <c r="C1870">
        <v>1.2258623090337579</v>
      </c>
    </row>
    <row r="1871" spans="1:3" x14ac:dyDescent="0.3">
      <c r="A1871">
        <v>1834</v>
      </c>
      <c r="B1871">
        <v>80.87690053083081</v>
      </c>
      <c r="C1871">
        <v>0.22309946916918477</v>
      </c>
    </row>
    <row r="1872" spans="1:3" x14ac:dyDescent="0.3">
      <c r="A1872">
        <v>1835</v>
      </c>
      <c r="B1872">
        <v>80.842534130044427</v>
      </c>
      <c r="C1872">
        <v>7.1574658699555727</v>
      </c>
    </row>
    <row r="1873" spans="1:3" x14ac:dyDescent="0.3">
      <c r="A1873">
        <v>1836</v>
      </c>
      <c r="B1873">
        <v>80.488712691942951</v>
      </c>
      <c r="C1873">
        <v>5.5112873080570495</v>
      </c>
    </row>
    <row r="1874" spans="1:3" x14ac:dyDescent="0.3">
      <c r="A1874">
        <v>1837</v>
      </c>
      <c r="B1874">
        <v>82.835750084740823</v>
      </c>
      <c r="C1874">
        <v>0.16424991525917676</v>
      </c>
    </row>
    <row r="1875" spans="1:3" x14ac:dyDescent="0.3">
      <c r="A1875">
        <v>1838</v>
      </c>
      <c r="B1875">
        <v>82.40105285932043</v>
      </c>
      <c r="C1875">
        <v>-0.40105285932042989</v>
      </c>
    </row>
    <row r="1876" spans="1:3" x14ac:dyDescent="0.3">
      <c r="A1876">
        <v>1839</v>
      </c>
      <c r="B1876">
        <v>81.884275141620464</v>
      </c>
      <c r="C1876">
        <v>-2.0842751416204663</v>
      </c>
    </row>
    <row r="1877" spans="1:3" x14ac:dyDescent="0.3">
      <c r="A1877">
        <v>1840</v>
      </c>
      <c r="B1877">
        <v>81.567120686021269</v>
      </c>
      <c r="C1877">
        <v>-2.1671206860212635</v>
      </c>
    </row>
    <row r="1878" spans="1:3" x14ac:dyDescent="0.3">
      <c r="A1878">
        <v>1841</v>
      </c>
      <c r="B1878">
        <v>81.533901624424487</v>
      </c>
      <c r="C1878">
        <v>-2.3339016244244846</v>
      </c>
    </row>
    <row r="1879" spans="1:3" x14ac:dyDescent="0.3">
      <c r="A1879">
        <v>1842</v>
      </c>
      <c r="B1879">
        <v>82.366202193383486</v>
      </c>
      <c r="C1879">
        <v>-3.6662021933834836</v>
      </c>
    </row>
    <row r="1880" spans="1:3" x14ac:dyDescent="0.3">
      <c r="A1880">
        <v>1843</v>
      </c>
      <c r="B1880">
        <v>80.824220442350622</v>
      </c>
      <c r="C1880">
        <v>-2.4242204423506166</v>
      </c>
    </row>
    <row r="1881" spans="1:3" x14ac:dyDescent="0.3">
      <c r="A1881">
        <v>1844</v>
      </c>
      <c r="B1881">
        <v>80.695917283220709</v>
      </c>
      <c r="C1881">
        <v>-2.3959172832207116</v>
      </c>
    </row>
    <row r="1882" spans="1:3" x14ac:dyDescent="0.3">
      <c r="A1882">
        <v>1845</v>
      </c>
      <c r="B1882">
        <v>80.572072131304736</v>
      </c>
      <c r="C1882">
        <v>-2.472072131304742</v>
      </c>
    </row>
    <row r="1883" spans="1:3" x14ac:dyDescent="0.3">
      <c r="A1883">
        <v>1846</v>
      </c>
      <c r="B1883">
        <v>81.982280081106225</v>
      </c>
      <c r="C1883">
        <v>-0.3822800811062308</v>
      </c>
    </row>
    <row r="1884" spans="1:3" x14ac:dyDescent="0.3">
      <c r="A1884">
        <v>1847</v>
      </c>
      <c r="B1884">
        <v>81.042048700060093</v>
      </c>
      <c r="C1884">
        <v>0.45795129993990713</v>
      </c>
    </row>
    <row r="1885" spans="1:3" x14ac:dyDescent="0.3">
      <c r="A1885">
        <v>1848</v>
      </c>
      <c r="B1885">
        <v>83.11875721374993</v>
      </c>
      <c r="C1885">
        <v>-1.818757213749933</v>
      </c>
    </row>
    <row r="1886" spans="1:3" x14ac:dyDescent="0.3">
      <c r="A1886">
        <v>1849</v>
      </c>
      <c r="B1886">
        <v>82.011663702132466</v>
      </c>
      <c r="C1886">
        <v>-0.91166370213247205</v>
      </c>
    </row>
    <row r="1887" spans="1:3" x14ac:dyDescent="0.3">
      <c r="A1887">
        <v>1850</v>
      </c>
      <c r="B1887">
        <v>83.060796344772854</v>
      </c>
      <c r="C1887">
        <v>2.9392036552271463</v>
      </c>
    </row>
    <row r="1888" spans="1:3" x14ac:dyDescent="0.3">
      <c r="A1888">
        <v>1851</v>
      </c>
      <c r="B1888">
        <v>82.253048253644437</v>
      </c>
      <c r="C1888">
        <v>6.7469517463555633</v>
      </c>
    </row>
    <row r="1889" spans="1:3" x14ac:dyDescent="0.3">
      <c r="A1889">
        <v>1852</v>
      </c>
      <c r="B1889">
        <v>80.497856222515608</v>
      </c>
      <c r="C1889">
        <v>4.5021437774843918</v>
      </c>
    </row>
    <row r="1890" spans="1:3" x14ac:dyDescent="0.3">
      <c r="A1890">
        <v>1853</v>
      </c>
      <c r="B1890">
        <v>82.429891427481323</v>
      </c>
      <c r="C1890">
        <v>-1.4298914274813228</v>
      </c>
    </row>
    <row r="1891" spans="1:3" x14ac:dyDescent="0.3">
      <c r="A1891">
        <v>1854</v>
      </c>
      <c r="B1891">
        <v>80.505864336468562</v>
      </c>
      <c r="C1891">
        <v>0.49413566353143779</v>
      </c>
    </row>
    <row r="1892" spans="1:3" x14ac:dyDescent="0.3">
      <c r="A1892">
        <v>1855</v>
      </c>
      <c r="B1892">
        <v>80.461529303831455</v>
      </c>
      <c r="C1892">
        <v>-0.56152930383144906</v>
      </c>
    </row>
    <row r="1893" spans="1:3" x14ac:dyDescent="0.3">
      <c r="A1893">
        <v>1856</v>
      </c>
      <c r="B1893">
        <v>80.380337213630753</v>
      </c>
      <c r="C1893">
        <v>-0.48033721363074733</v>
      </c>
    </row>
    <row r="1894" spans="1:3" x14ac:dyDescent="0.3">
      <c r="A1894">
        <v>1857</v>
      </c>
      <c r="B1894">
        <v>80.135883287775485</v>
      </c>
      <c r="C1894">
        <v>-0.93588328777548213</v>
      </c>
    </row>
    <row r="1895" spans="1:3" x14ac:dyDescent="0.3">
      <c r="A1895">
        <v>1858</v>
      </c>
      <c r="B1895">
        <v>75.885797960260319</v>
      </c>
      <c r="C1895">
        <v>3.2142020397396749</v>
      </c>
    </row>
    <row r="1896" spans="1:3" x14ac:dyDescent="0.3">
      <c r="A1896">
        <v>1859</v>
      </c>
      <c r="B1896">
        <v>75.336430913988991</v>
      </c>
      <c r="C1896">
        <v>3.3635690860110117</v>
      </c>
    </row>
    <row r="1897" spans="1:3" x14ac:dyDescent="0.3">
      <c r="A1897">
        <v>1860</v>
      </c>
      <c r="B1897">
        <v>77.292606967523511</v>
      </c>
      <c r="C1897">
        <v>1.2073930324764888</v>
      </c>
    </row>
    <row r="1898" spans="1:3" x14ac:dyDescent="0.3">
      <c r="A1898">
        <v>1861</v>
      </c>
      <c r="B1898">
        <v>77.159036092344536</v>
      </c>
      <c r="C1898">
        <v>1.4409639076554583</v>
      </c>
    </row>
    <row r="1899" spans="1:3" x14ac:dyDescent="0.3">
      <c r="A1899">
        <v>1862</v>
      </c>
      <c r="B1899">
        <v>71.282949731816601</v>
      </c>
      <c r="C1899">
        <v>3.5170502681833966</v>
      </c>
    </row>
    <row r="1900" spans="1:3" x14ac:dyDescent="0.3">
      <c r="A1900">
        <v>1863</v>
      </c>
      <c r="B1900">
        <v>71.19627157610131</v>
      </c>
      <c r="C1900">
        <v>3.3037284238986899</v>
      </c>
    </row>
    <row r="1901" spans="1:3" x14ac:dyDescent="0.3">
      <c r="A1901">
        <v>1864</v>
      </c>
      <c r="B1901">
        <v>71.036301391841022</v>
      </c>
      <c r="C1901">
        <v>2.8636986081589839</v>
      </c>
    </row>
    <row r="1902" spans="1:3" x14ac:dyDescent="0.3">
      <c r="A1902">
        <v>1865</v>
      </c>
      <c r="B1902">
        <v>70.98130694213323</v>
      </c>
      <c r="C1902">
        <v>2.9186930578667756</v>
      </c>
    </row>
    <row r="1903" spans="1:3" x14ac:dyDescent="0.3">
      <c r="A1903">
        <v>1866</v>
      </c>
      <c r="B1903">
        <v>68.909832215542878</v>
      </c>
      <c r="C1903">
        <v>5.5901677844571225</v>
      </c>
    </row>
    <row r="1904" spans="1:3" x14ac:dyDescent="0.3">
      <c r="A1904">
        <v>1867</v>
      </c>
      <c r="B1904">
        <v>68.666477081243158</v>
      </c>
      <c r="C1904">
        <v>4.5335229187568444</v>
      </c>
    </row>
    <row r="1905" spans="1:3" x14ac:dyDescent="0.3">
      <c r="A1905">
        <v>1868</v>
      </c>
      <c r="B1905">
        <v>70.768154356930438</v>
      </c>
      <c r="C1905">
        <v>2.4318456430695647</v>
      </c>
    </row>
    <row r="1906" spans="1:3" x14ac:dyDescent="0.3">
      <c r="A1906">
        <v>1869</v>
      </c>
      <c r="B1906">
        <v>70.514946122143357</v>
      </c>
      <c r="C1906">
        <v>1.9850538778566431</v>
      </c>
    </row>
    <row r="1907" spans="1:3" x14ac:dyDescent="0.3">
      <c r="A1907">
        <v>1870</v>
      </c>
      <c r="B1907">
        <v>70.054270682385109</v>
      </c>
      <c r="C1907">
        <v>2.4457293176148909</v>
      </c>
    </row>
    <row r="1908" spans="1:3" x14ac:dyDescent="0.3">
      <c r="A1908">
        <v>1871</v>
      </c>
      <c r="B1908">
        <v>72.18296734043453</v>
      </c>
      <c r="C1908">
        <v>0.81703265956547</v>
      </c>
    </row>
    <row r="1909" spans="1:3" x14ac:dyDescent="0.3">
      <c r="A1909">
        <v>1872</v>
      </c>
      <c r="B1909">
        <v>69.132489048679687</v>
      </c>
      <c r="C1909">
        <v>2.0675109513203154</v>
      </c>
    </row>
    <row r="1910" spans="1:3" x14ac:dyDescent="0.3">
      <c r="A1910">
        <v>1873</v>
      </c>
      <c r="B1910">
        <v>66.664925434210886</v>
      </c>
      <c r="C1910">
        <v>4.3350745657891139</v>
      </c>
    </row>
    <row r="1911" spans="1:3" x14ac:dyDescent="0.3">
      <c r="A1911">
        <v>1874</v>
      </c>
      <c r="B1911">
        <v>68.889709349212225</v>
      </c>
      <c r="C1911">
        <v>7.1102906507877748</v>
      </c>
    </row>
    <row r="1912" spans="1:3" x14ac:dyDescent="0.3">
      <c r="A1912">
        <v>1875</v>
      </c>
      <c r="B1912">
        <v>68.610598277805096</v>
      </c>
      <c r="C1912">
        <v>6.3894017221949042</v>
      </c>
    </row>
    <row r="1913" spans="1:3" x14ac:dyDescent="0.3">
      <c r="A1913">
        <v>1876</v>
      </c>
      <c r="B1913">
        <v>68.766415395675921</v>
      </c>
      <c r="C1913">
        <v>4.2335846043240792</v>
      </c>
    </row>
    <row r="1914" spans="1:3" x14ac:dyDescent="0.3">
      <c r="A1914">
        <v>1877</v>
      </c>
      <c r="B1914">
        <v>68.390242826962336</v>
      </c>
      <c r="C1914">
        <v>4.6097571730376643</v>
      </c>
    </row>
    <row r="1915" spans="1:3" x14ac:dyDescent="0.3">
      <c r="A1915">
        <v>1878</v>
      </c>
      <c r="B1915">
        <v>63.907561867929395</v>
      </c>
      <c r="C1915">
        <v>-2.1075618679293981</v>
      </c>
    </row>
    <row r="1916" spans="1:3" x14ac:dyDescent="0.3">
      <c r="A1916">
        <v>1879</v>
      </c>
      <c r="B1916">
        <v>59.908349612268204</v>
      </c>
      <c r="C1916">
        <v>1.491650387731795</v>
      </c>
    </row>
    <row r="1917" spans="1:3" x14ac:dyDescent="0.3">
      <c r="A1917">
        <v>1880</v>
      </c>
      <c r="B1917">
        <v>59.315801537533218</v>
      </c>
      <c r="C1917">
        <v>9.6841984624667816</v>
      </c>
    </row>
    <row r="1918" spans="1:3" x14ac:dyDescent="0.3">
      <c r="A1918">
        <v>1881</v>
      </c>
      <c r="B1918">
        <v>59.504946741792587</v>
      </c>
      <c r="C1918">
        <v>3.4950532582074132</v>
      </c>
    </row>
    <row r="1919" spans="1:3" x14ac:dyDescent="0.3">
      <c r="A1919">
        <v>1882</v>
      </c>
      <c r="B1919">
        <v>57.274981011570141</v>
      </c>
      <c r="C1919">
        <v>2.1250189884298578</v>
      </c>
    </row>
    <row r="1920" spans="1:3" x14ac:dyDescent="0.3">
      <c r="A1920">
        <v>1883</v>
      </c>
      <c r="B1920">
        <v>56.332483153180817</v>
      </c>
      <c r="C1920">
        <v>1.8675168468191856</v>
      </c>
    </row>
    <row r="1921" spans="1:3" x14ac:dyDescent="0.3">
      <c r="A1921">
        <v>1884</v>
      </c>
      <c r="B1921">
        <v>57.718910752722707</v>
      </c>
      <c r="C1921">
        <v>-0.61891075272270513</v>
      </c>
    </row>
    <row r="1922" spans="1:3" x14ac:dyDescent="0.3">
      <c r="A1922">
        <v>1885</v>
      </c>
      <c r="B1922">
        <v>56.530698030536946</v>
      </c>
      <c r="C1922">
        <v>-0.53069803053694642</v>
      </c>
    </row>
    <row r="1923" spans="1:3" x14ac:dyDescent="0.3">
      <c r="A1923">
        <v>1886</v>
      </c>
      <c r="B1923">
        <v>55.449513488533313</v>
      </c>
      <c r="C1923">
        <v>-0.24951348853331012</v>
      </c>
    </row>
    <row r="1924" spans="1:3" x14ac:dyDescent="0.3">
      <c r="A1924">
        <v>1887</v>
      </c>
      <c r="B1924">
        <v>54.694899782191435</v>
      </c>
      <c r="C1924">
        <v>-0.19489978219143467</v>
      </c>
    </row>
    <row r="1925" spans="1:3" x14ac:dyDescent="0.3">
      <c r="A1925">
        <v>1888</v>
      </c>
      <c r="B1925">
        <v>53.94035201324423</v>
      </c>
      <c r="C1925">
        <v>-0.24035201324422673</v>
      </c>
    </row>
    <row r="1926" spans="1:3" x14ac:dyDescent="0.3">
      <c r="A1926">
        <v>1889</v>
      </c>
      <c r="B1926">
        <v>53.494795051216492</v>
      </c>
      <c r="C1926">
        <v>-0.59479505121649368</v>
      </c>
    </row>
    <row r="1927" spans="1:3" x14ac:dyDescent="0.3">
      <c r="A1927">
        <v>1890</v>
      </c>
      <c r="B1927">
        <v>57.304140075959467</v>
      </c>
      <c r="C1927">
        <v>-5.2041400759594652</v>
      </c>
    </row>
    <row r="1928" spans="1:3" x14ac:dyDescent="0.3">
      <c r="A1928">
        <v>1891</v>
      </c>
      <c r="B1928">
        <v>52.706149877651136</v>
      </c>
      <c r="C1928">
        <v>-1.3061498776511371</v>
      </c>
    </row>
    <row r="1929" spans="1:3" x14ac:dyDescent="0.3">
      <c r="A1929">
        <v>1892</v>
      </c>
      <c r="B1929">
        <v>52.191588322521582</v>
      </c>
      <c r="C1929">
        <v>3.8084116774784178</v>
      </c>
    </row>
    <row r="1930" spans="1:3" x14ac:dyDescent="0.3">
      <c r="A1930">
        <v>1893</v>
      </c>
      <c r="B1930">
        <v>52.213366137783083</v>
      </c>
      <c r="C1930">
        <v>-2.2133661377830833</v>
      </c>
    </row>
    <row r="1931" spans="1:3" x14ac:dyDescent="0.3">
      <c r="A1931">
        <v>1894</v>
      </c>
      <c r="B1931">
        <v>50.273035838451044</v>
      </c>
      <c r="C1931">
        <v>4.2269641615489562</v>
      </c>
    </row>
    <row r="1932" spans="1:3" x14ac:dyDescent="0.3">
      <c r="A1932">
        <v>1895</v>
      </c>
      <c r="B1932">
        <v>49.236481641736376</v>
      </c>
      <c r="C1932">
        <v>4.3635183582636259</v>
      </c>
    </row>
    <row r="1933" spans="1:3" x14ac:dyDescent="0.3">
      <c r="A1933">
        <v>1896</v>
      </c>
      <c r="B1933">
        <v>50.740665870674491</v>
      </c>
      <c r="C1933">
        <v>2.4593341293255122</v>
      </c>
    </row>
    <row r="1934" spans="1:3" x14ac:dyDescent="0.3">
      <c r="A1934">
        <v>1897</v>
      </c>
      <c r="B1934">
        <v>49.569628730887025</v>
      </c>
      <c r="C1934">
        <v>3.1303712691129775</v>
      </c>
    </row>
    <row r="1935" spans="1:3" x14ac:dyDescent="0.3">
      <c r="A1935">
        <v>1898</v>
      </c>
      <c r="B1935">
        <v>49.348033096772156</v>
      </c>
      <c r="C1935">
        <v>2.9519669032278415</v>
      </c>
    </row>
    <row r="1936" spans="1:3" x14ac:dyDescent="0.3">
      <c r="A1936">
        <v>1899</v>
      </c>
      <c r="B1936">
        <v>49.207077420301772</v>
      </c>
      <c r="C1936">
        <v>2.792922579698228</v>
      </c>
    </row>
    <row r="1937" spans="1:3" x14ac:dyDescent="0.3">
      <c r="A1937">
        <v>1900</v>
      </c>
      <c r="B1937">
        <v>48.896267354437484</v>
      </c>
      <c r="C1937">
        <v>2.7037326455625177</v>
      </c>
    </row>
    <row r="1938" spans="1:3" x14ac:dyDescent="0.3">
      <c r="A1938">
        <v>1901</v>
      </c>
      <c r="B1938">
        <v>46.222008978156794</v>
      </c>
      <c r="C1938">
        <v>12.777991021843206</v>
      </c>
    </row>
    <row r="1939" spans="1:3" x14ac:dyDescent="0.3">
      <c r="A1939">
        <v>1902</v>
      </c>
      <c r="B1939">
        <v>45.465794788918615</v>
      </c>
      <c r="C1939">
        <v>9.5342052110813853</v>
      </c>
    </row>
    <row r="1940" spans="1:3" x14ac:dyDescent="0.3">
      <c r="A1940">
        <v>1903</v>
      </c>
      <c r="B1940">
        <v>44.162844386748603</v>
      </c>
      <c r="C1940">
        <v>5.6371556132513945</v>
      </c>
    </row>
    <row r="1941" spans="1:3" x14ac:dyDescent="0.3">
      <c r="A1941">
        <v>1904</v>
      </c>
      <c r="B1941">
        <v>50.937328820000445</v>
      </c>
      <c r="C1941">
        <v>-1.7373288200004424</v>
      </c>
    </row>
    <row r="1942" spans="1:3" x14ac:dyDescent="0.3">
      <c r="A1942">
        <v>1905</v>
      </c>
      <c r="B1942">
        <v>49.310629776984761</v>
      </c>
      <c r="C1942">
        <v>-0.81062977698476146</v>
      </c>
    </row>
    <row r="1943" spans="1:3" x14ac:dyDescent="0.3">
      <c r="A1943">
        <v>1906</v>
      </c>
      <c r="B1943">
        <v>45.860189463077411</v>
      </c>
      <c r="C1943">
        <v>2.2398105369225902</v>
      </c>
    </row>
    <row r="1944" spans="1:3" x14ac:dyDescent="0.3">
      <c r="A1944">
        <v>1907</v>
      </c>
      <c r="B1944">
        <v>44.187166623429412</v>
      </c>
      <c r="C1944">
        <v>3.5128333765705904</v>
      </c>
    </row>
    <row r="1945" spans="1:3" x14ac:dyDescent="0.3">
      <c r="A1945">
        <v>1908</v>
      </c>
      <c r="B1945">
        <v>44.850361699948458</v>
      </c>
      <c r="C1945">
        <v>2.5496383000515408</v>
      </c>
    </row>
    <row r="1946" spans="1:3" x14ac:dyDescent="0.3">
      <c r="A1946">
        <v>1909</v>
      </c>
      <c r="B1946">
        <v>44.350609426795124</v>
      </c>
      <c r="C1946">
        <v>2.7493905732048773</v>
      </c>
    </row>
    <row r="1947" spans="1:3" x14ac:dyDescent="0.3">
      <c r="A1947">
        <v>1910</v>
      </c>
      <c r="B1947">
        <v>67.684740888990461</v>
      </c>
      <c r="C1947">
        <v>-67.684740888990461</v>
      </c>
    </row>
    <row r="1948" spans="1:3" x14ac:dyDescent="0.3">
      <c r="A1948">
        <v>1911</v>
      </c>
      <c r="B1948">
        <v>80.65411021387095</v>
      </c>
      <c r="C1948">
        <v>1.1458897861290467</v>
      </c>
    </row>
    <row r="1949" spans="1:3" x14ac:dyDescent="0.3">
      <c r="A1949">
        <v>1912</v>
      </c>
      <c r="B1949">
        <v>76.321438992942859</v>
      </c>
      <c r="C1949">
        <v>5.2785610070571352</v>
      </c>
    </row>
    <row r="1950" spans="1:3" x14ac:dyDescent="0.3">
      <c r="A1950">
        <v>1913</v>
      </c>
      <c r="B1950">
        <v>76.360560007289422</v>
      </c>
      <c r="C1950">
        <v>5.1394399927105781</v>
      </c>
    </row>
    <row r="1951" spans="1:3" x14ac:dyDescent="0.3">
      <c r="A1951">
        <v>1914</v>
      </c>
      <c r="B1951">
        <v>79.905844658173905</v>
      </c>
      <c r="C1951">
        <v>1.3941553418260924</v>
      </c>
    </row>
    <row r="1952" spans="1:3" x14ac:dyDescent="0.3">
      <c r="A1952">
        <v>1915</v>
      </c>
      <c r="B1952">
        <v>79.246722322202018</v>
      </c>
      <c r="C1952">
        <v>1.8532776777979763</v>
      </c>
    </row>
    <row r="1953" spans="1:3" x14ac:dyDescent="0.3">
      <c r="A1953">
        <v>1916</v>
      </c>
      <c r="B1953">
        <v>83.917684476585706</v>
      </c>
      <c r="C1953">
        <v>-2.9176844765857055</v>
      </c>
    </row>
    <row r="1954" spans="1:3" x14ac:dyDescent="0.3">
      <c r="A1954">
        <v>1917</v>
      </c>
      <c r="B1954">
        <v>79.100650071361017</v>
      </c>
      <c r="C1954">
        <v>9.8993499286389834</v>
      </c>
    </row>
    <row r="1955" spans="1:3" x14ac:dyDescent="0.3">
      <c r="A1955">
        <v>1918</v>
      </c>
      <c r="B1955">
        <v>79.734716397913729</v>
      </c>
      <c r="C1955">
        <v>6.2652836020862708</v>
      </c>
    </row>
    <row r="1956" spans="1:3" x14ac:dyDescent="0.3">
      <c r="A1956">
        <v>1919</v>
      </c>
      <c r="B1956">
        <v>83.785006822771692</v>
      </c>
      <c r="C1956">
        <v>1.2149931772283082</v>
      </c>
    </row>
    <row r="1957" spans="1:3" x14ac:dyDescent="0.3">
      <c r="A1957">
        <v>1920</v>
      </c>
      <c r="B1957">
        <v>84.145073638090395</v>
      </c>
      <c r="C1957">
        <v>-0.14507363809039475</v>
      </c>
    </row>
    <row r="1958" spans="1:3" x14ac:dyDescent="0.3">
      <c r="A1958">
        <v>1921</v>
      </c>
      <c r="B1958">
        <v>82.373702271639274</v>
      </c>
      <c r="C1958">
        <v>-1.3737022716392744</v>
      </c>
    </row>
    <row r="1959" spans="1:3" x14ac:dyDescent="0.3">
      <c r="A1959">
        <v>1922</v>
      </c>
      <c r="B1959">
        <v>78.785807538774833</v>
      </c>
      <c r="C1959">
        <v>1.0141924612251643</v>
      </c>
    </row>
    <row r="1960" spans="1:3" x14ac:dyDescent="0.3">
      <c r="A1960">
        <v>1923</v>
      </c>
      <c r="B1960">
        <v>78.487830704830785</v>
      </c>
      <c r="C1960">
        <v>0.91216929516922107</v>
      </c>
    </row>
    <row r="1961" spans="1:3" x14ac:dyDescent="0.3">
      <c r="A1961">
        <v>1924</v>
      </c>
      <c r="B1961">
        <v>78.383738066446341</v>
      </c>
      <c r="C1961">
        <v>0.51626193355366468</v>
      </c>
    </row>
    <row r="1962" spans="1:3" x14ac:dyDescent="0.3">
      <c r="A1962">
        <v>1925</v>
      </c>
      <c r="B1962">
        <v>80.206378140523199</v>
      </c>
      <c r="C1962">
        <v>-1.4063781405232021</v>
      </c>
    </row>
    <row r="1963" spans="1:3" x14ac:dyDescent="0.3">
      <c r="A1963">
        <v>1926</v>
      </c>
      <c r="B1963">
        <v>77.773052830143939</v>
      </c>
      <c r="C1963">
        <v>0.72694716985606078</v>
      </c>
    </row>
    <row r="1964" spans="1:3" x14ac:dyDescent="0.3">
      <c r="A1964">
        <v>1927</v>
      </c>
      <c r="B1964">
        <v>74.387725739890669</v>
      </c>
      <c r="C1964">
        <v>2.212274260109325</v>
      </c>
    </row>
    <row r="1965" spans="1:3" x14ac:dyDescent="0.3">
      <c r="A1965">
        <v>1928</v>
      </c>
      <c r="B1965">
        <v>74.791723495761786</v>
      </c>
      <c r="C1965">
        <v>1.6082765042382192</v>
      </c>
    </row>
    <row r="1966" spans="1:3" x14ac:dyDescent="0.3">
      <c r="A1966">
        <v>1929</v>
      </c>
      <c r="B1966">
        <v>75.841880214723602</v>
      </c>
      <c r="C1966">
        <v>0.35811978527640065</v>
      </c>
    </row>
    <row r="1967" spans="1:3" x14ac:dyDescent="0.3">
      <c r="A1967">
        <v>1930</v>
      </c>
      <c r="B1967">
        <v>75.872223841481073</v>
      </c>
      <c r="C1967">
        <v>0.12777615851892676</v>
      </c>
    </row>
    <row r="1968" spans="1:3" x14ac:dyDescent="0.3">
      <c r="A1968">
        <v>1931</v>
      </c>
      <c r="B1968">
        <v>74.795895328300404</v>
      </c>
      <c r="C1968">
        <v>1.0041046716995936</v>
      </c>
    </row>
    <row r="1969" spans="1:3" x14ac:dyDescent="0.3">
      <c r="A1969">
        <v>1932</v>
      </c>
      <c r="B1969">
        <v>74.668974000188186</v>
      </c>
      <c r="C1969">
        <v>0.93102599981180845</v>
      </c>
    </row>
    <row r="1970" spans="1:3" x14ac:dyDescent="0.3">
      <c r="A1970">
        <v>1933</v>
      </c>
      <c r="B1970">
        <v>74.981498903940349</v>
      </c>
      <c r="C1970">
        <v>0.41850109605965713</v>
      </c>
    </row>
    <row r="1971" spans="1:3" x14ac:dyDescent="0.3">
      <c r="A1971">
        <v>1934</v>
      </c>
      <c r="B1971">
        <v>74.054160904000028</v>
      </c>
      <c r="C1971">
        <v>1.1458390959999747</v>
      </c>
    </row>
    <row r="1972" spans="1:3" x14ac:dyDescent="0.3">
      <c r="A1972">
        <v>1935</v>
      </c>
      <c r="B1972">
        <v>69.812146079310878</v>
      </c>
      <c r="C1972">
        <v>5.0878539206891276</v>
      </c>
    </row>
    <row r="1973" spans="1:3" x14ac:dyDescent="0.3">
      <c r="A1973">
        <v>1936</v>
      </c>
      <c r="B1973">
        <v>69.750447657905454</v>
      </c>
      <c r="C1973">
        <v>4.9495523420945489</v>
      </c>
    </row>
    <row r="1974" spans="1:3" x14ac:dyDescent="0.3">
      <c r="A1974">
        <v>1937</v>
      </c>
      <c r="B1974">
        <v>72.668316440096049</v>
      </c>
      <c r="C1974">
        <v>1.6316835599039479</v>
      </c>
    </row>
    <row r="1975" spans="1:3" x14ac:dyDescent="0.3">
      <c r="A1975">
        <v>1938</v>
      </c>
      <c r="B1975">
        <v>71.850920053657418</v>
      </c>
      <c r="C1975">
        <v>2.1490799463425816</v>
      </c>
    </row>
    <row r="1976" spans="1:3" x14ac:dyDescent="0.3">
      <c r="A1976">
        <v>1939</v>
      </c>
      <c r="B1976">
        <v>71.561871212605212</v>
      </c>
      <c r="C1976">
        <v>2.0381287873947826</v>
      </c>
    </row>
    <row r="1977" spans="1:3" x14ac:dyDescent="0.3">
      <c r="A1977">
        <v>1940</v>
      </c>
      <c r="B1977">
        <v>73.75022084757434</v>
      </c>
      <c r="C1977">
        <v>-0.450220847574343</v>
      </c>
    </row>
    <row r="1978" spans="1:3" x14ac:dyDescent="0.3">
      <c r="A1978">
        <v>1941</v>
      </c>
      <c r="B1978">
        <v>71.480500488033599</v>
      </c>
      <c r="C1978">
        <v>1.4194995119664071</v>
      </c>
    </row>
    <row r="1979" spans="1:3" x14ac:dyDescent="0.3">
      <c r="A1979">
        <v>1942</v>
      </c>
      <c r="B1979">
        <v>66.512766896109454</v>
      </c>
      <c r="C1979">
        <v>6.0872331038905401</v>
      </c>
    </row>
    <row r="1980" spans="1:3" x14ac:dyDescent="0.3">
      <c r="A1980">
        <v>1943</v>
      </c>
      <c r="B1980">
        <v>69.360647933339081</v>
      </c>
      <c r="C1980">
        <v>-2.9606479333390752</v>
      </c>
    </row>
    <row r="1981" spans="1:3" x14ac:dyDescent="0.3">
      <c r="A1981">
        <v>1944</v>
      </c>
      <c r="B1981">
        <v>68.973918494088522</v>
      </c>
      <c r="C1981">
        <v>-2.7739184940885195</v>
      </c>
    </row>
    <row r="1982" spans="1:3" x14ac:dyDescent="0.3">
      <c r="A1982">
        <v>1945</v>
      </c>
      <c r="B1982">
        <v>68.857100232248314</v>
      </c>
      <c r="C1982">
        <v>-2.8571002322483139</v>
      </c>
    </row>
    <row r="1983" spans="1:3" x14ac:dyDescent="0.3">
      <c r="A1983">
        <v>1946</v>
      </c>
      <c r="B1983">
        <v>68.635567942293619</v>
      </c>
      <c r="C1983">
        <v>-2.9355679422936163</v>
      </c>
    </row>
    <row r="1984" spans="1:3" x14ac:dyDescent="0.3">
      <c r="A1984">
        <v>1947</v>
      </c>
      <c r="B1984">
        <v>68.605063959387806</v>
      </c>
      <c r="C1984">
        <v>-3.105063959387806</v>
      </c>
    </row>
    <row r="1985" spans="1:3" x14ac:dyDescent="0.3">
      <c r="A1985">
        <v>1948</v>
      </c>
      <c r="B1985">
        <v>68.801339053561776</v>
      </c>
      <c r="C1985">
        <v>-3.7013390535617816</v>
      </c>
    </row>
    <row r="1986" spans="1:3" x14ac:dyDescent="0.3">
      <c r="A1986">
        <v>1949</v>
      </c>
      <c r="B1986">
        <v>66.152825237375694</v>
      </c>
      <c r="C1986">
        <v>-1.352825237375697</v>
      </c>
    </row>
    <row r="1987" spans="1:3" x14ac:dyDescent="0.3">
      <c r="A1987">
        <v>1950</v>
      </c>
      <c r="B1987">
        <v>64.506157900289409</v>
      </c>
      <c r="C1987">
        <v>9.3842099710585103E-2</v>
      </c>
    </row>
    <row r="1988" spans="1:3" x14ac:dyDescent="0.3">
      <c r="A1988">
        <v>1951</v>
      </c>
      <c r="B1988">
        <v>66.485575959912083</v>
      </c>
      <c r="C1988">
        <v>-2.0855759599120773</v>
      </c>
    </row>
    <row r="1989" spans="1:3" x14ac:dyDescent="0.3">
      <c r="A1989">
        <v>1952</v>
      </c>
      <c r="B1989">
        <v>67.378523586448466</v>
      </c>
      <c r="C1989">
        <v>-3.1785235864484633</v>
      </c>
    </row>
    <row r="1990" spans="1:3" x14ac:dyDescent="0.3">
      <c r="A1990">
        <v>1953</v>
      </c>
      <c r="B1990">
        <v>69.479874995193356</v>
      </c>
      <c r="C1990">
        <v>-6.5798749951933573</v>
      </c>
    </row>
    <row r="1991" spans="1:3" x14ac:dyDescent="0.3">
      <c r="A1991">
        <v>1954</v>
      </c>
      <c r="B1991">
        <v>65.756249910243795</v>
      </c>
      <c r="C1991">
        <v>-2.0562499102437926</v>
      </c>
    </row>
    <row r="1992" spans="1:3" x14ac:dyDescent="0.3">
      <c r="A1992">
        <v>1955</v>
      </c>
      <c r="B1992">
        <v>65.568839300118668</v>
      </c>
      <c r="C1992">
        <v>-2.0688393001186682</v>
      </c>
    </row>
    <row r="1993" spans="1:3" x14ac:dyDescent="0.3">
      <c r="A1993">
        <v>1956</v>
      </c>
      <c r="B1993">
        <v>64.945019834949719</v>
      </c>
      <c r="C1993">
        <v>-1.7450198349497157</v>
      </c>
    </row>
    <row r="1994" spans="1:3" x14ac:dyDescent="0.3">
      <c r="A1994">
        <v>1957</v>
      </c>
      <c r="B1994">
        <v>64.539761258408944</v>
      </c>
      <c r="C1994">
        <v>-1.5397612584089444</v>
      </c>
    </row>
    <row r="1995" spans="1:3" x14ac:dyDescent="0.3">
      <c r="A1995">
        <v>1958</v>
      </c>
      <c r="B1995">
        <v>67.019465153597039</v>
      </c>
      <c r="C1995">
        <v>-4.2194651535970422</v>
      </c>
    </row>
    <row r="1996" spans="1:3" x14ac:dyDescent="0.3">
      <c r="A1996">
        <v>1959</v>
      </c>
      <c r="B1996">
        <v>75.868167146951009</v>
      </c>
      <c r="C1996">
        <v>-75.868167146951009</v>
      </c>
    </row>
    <row r="1997" spans="1:3" x14ac:dyDescent="0.3">
      <c r="A1997">
        <v>1960</v>
      </c>
      <c r="B1997">
        <v>72.15831476814607</v>
      </c>
      <c r="C1997">
        <v>5.641685231853927</v>
      </c>
    </row>
    <row r="1998" spans="1:3" x14ac:dyDescent="0.3">
      <c r="A1998">
        <v>1961</v>
      </c>
      <c r="B1998">
        <v>68.994049267597205</v>
      </c>
      <c r="C1998">
        <v>8.6059507324027891</v>
      </c>
    </row>
    <row r="1999" spans="1:3" x14ac:dyDescent="0.3">
      <c r="A1999">
        <v>1962</v>
      </c>
      <c r="B1999">
        <v>70.916321837494323</v>
      </c>
      <c r="C1999">
        <v>6.5836781625056773</v>
      </c>
    </row>
    <row r="2000" spans="1:3" x14ac:dyDescent="0.3">
      <c r="A2000">
        <v>1963</v>
      </c>
      <c r="B2000">
        <v>75.032653549155953</v>
      </c>
      <c r="C2000">
        <v>2.1673464508440503</v>
      </c>
    </row>
    <row r="2001" spans="1:3" x14ac:dyDescent="0.3">
      <c r="A2001">
        <v>1964</v>
      </c>
      <c r="B2001">
        <v>73.256778971985753</v>
      </c>
      <c r="C2001">
        <v>4.0432210280142442</v>
      </c>
    </row>
    <row r="2002" spans="1:3" x14ac:dyDescent="0.3">
      <c r="A2002">
        <v>1965</v>
      </c>
      <c r="B2002">
        <v>73.738644607998822</v>
      </c>
      <c r="C2002">
        <v>2.7613553920011782</v>
      </c>
    </row>
    <row r="2003" spans="1:3" x14ac:dyDescent="0.3">
      <c r="A2003">
        <v>1966</v>
      </c>
      <c r="B2003">
        <v>73.051007161869279</v>
      </c>
      <c r="C2003">
        <v>3.748992838130718</v>
      </c>
    </row>
    <row r="2004" spans="1:3" x14ac:dyDescent="0.3">
      <c r="A2004">
        <v>1967</v>
      </c>
      <c r="B2004">
        <v>73.062306274279834</v>
      </c>
      <c r="C2004">
        <v>3.4376937257201661</v>
      </c>
    </row>
    <row r="2005" spans="1:3" x14ac:dyDescent="0.3">
      <c r="A2005">
        <v>1968</v>
      </c>
      <c r="B2005">
        <v>72.439589536070031</v>
      </c>
      <c r="C2005">
        <v>3.9604104639299749</v>
      </c>
    </row>
    <row r="2006" spans="1:3" x14ac:dyDescent="0.3">
      <c r="A2006">
        <v>1969</v>
      </c>
      <c r="B2006">
        <v>73.018144370037604</v>
      </c>
      <c r="C2006">
        <v>3.1818556299623992</v>
      </c>
    </row>
    <row r="2007" spans="1:3" x14ac:dyDescent="0.3">
      <c r="A2007">
        <v>1970</v>
      </c>
      <c r="B2007">
        <v>70.326572491706614</v>
      </c>
      <c r="C2007">
        <v>5.4734275082933834</v>
      </c>
    </row>
    <row r="2008" spans="1:3" x14ac:dyDescent="0.3">
      <c r="A2008">
        <v>1971</v>
      </c>
      <c r="B2008">
        <v>72.66531206977298</v>
      </c>
      <c r="C2008">
        <v>3.1346879302270167</v>
      </c>
    </row>
    <row r="2009" spans="1:3" x14ac:dyDescent="0.3">
      <c r="A2009">
        <v>1972</v>
      </c>
      <c r="B2009">
        <v>72.836918835125076</v>
      </c>
      <c r="C2009">
        <v>2.6630811648749244</v>
      </c>
    </row>
    <row r="2010" spans="1:3" x14ac:dyDescent="0.3">
      <c r="A2010">
        <v>1973</v>
      </c>
      <c r="B2010">
        <v>72.763575891012295</v>
      </c>
      <c r="C2010">
        <v>2.9364241089877083</v>
      </c>
    </row>
    <row r="2011" spans="1:3" x14ac:dyDescent="0.3">
      <c r="A2011">
        <v>1974</v>
      </c>
      <c r="B2011">
        <v>72.548860972322785</v>
      </c>
      <c r="C2011">
        <v>2.9511390276772147</v>
      </c>
    </row>
    <row r="2012" spans="1:3" x14ac:dyDescent="0.3">
      <c r="A2012">
        <v>1975</v>
      </c>
      <c r="B2012">
        <v>71.828275935807213</v>
      </c>
      <c r="C2012">
        <v>3.8717240641927901</v>
      </c>
    </row>
    <row r="2013" spans="1:3" x14ac:dyDescent="0.3">
      <c r="A2013">
        <v>1976</v>
      </c>
      <c r="B2013">
        <v>65.810769452791234</v>
      </c>
      <c r="C2013">
        <v>-2.9107694527912358</v>
      </c>
    </row>
    <row r="2014" spans="1:3" x14ac:dyDescent="0.3">
      <c r="A2014">
        <v>1977</v>
      </c>
      <c r="B2014">
        <v>64.98953330381984</v>
      </c>
      <c r="C2014">
        <v>-2.2895333038198373</v>
      </c>
    </row>
    <row r="2015" spans="1:3" x14ac:dyDescent="0.3">
      <c r="A2015">
        <v>1978</v>
      </c>
      <c r="B2015">
        <v>63.272629809736657</v>
      </c>
      <c r="C2015">
        <v>-0.87262980973665805</v>
      </c>
    </row>
    <row r="2016" spans="1:3" x14ac:dyDescent="0.3">
      <c r="A2016">
        <v>1979</v>
      </c>
      <c r="B2016">
        <v>64.954071805535165</v>
      </c>
      <c r="C2016">
        <v>-2.7540718055351618</v>
      </c>
    </row>
    <row r="2017" spans="1:3" x14ac:dyDescent="0.3">
      <c r="A2017">
        <v>1980</v>
      </c>
      <c r="B2017">
        <v>64.637358575995464</v>
      </c>
      <c r="C2017">
        <v>-2.6373585759954636</v>
      </c>
    </row>
    <row r="2018" spans="1:3" x14ac:dyDescent="0.3">
      <c r="A2018">
        <v>1981</v>
      </c>
      <c r="B2018">
        <v>64.303446345183971</v>
      </c>
      <c r="C2018">
        <v>-2.5034463451839741</v>
      </c>
    </row>
    <row r="2019" spans="1:3" x14ac:dyDescent="0.3">
      <c r="A2019">
        <v>1982</v>
      </c>
      <c r="B2019">
        <v>64.630853458876629</v>
      </c>
      <c r="C2019">
        <v>-3.0308534588766278</v>
      </c>
    </row>
    <row r="2020" spans="1:3" x14ac:dyDescent="0.3">
      <c r="A2020">
        <v>1983</v>
      </c>
      <c r="B2020">
        <v>68.272587842278242</v>
      </c>
      <c r="C2020">
        <v>-6.8725878422782429</v>
      </c>
    </row>
    <row r="2021" spans="1:3" x14ac:dyDescent="0.3">
      <c r="A2021">
        <v>1984</v>
      </c>
      <c r="B2021">
        <v>63.710954617770255</v>
      </c>
      <c r="C2021">
        <v>-2.6109546177702541</v>
      </c>
    </row>
    <row r="2022" spans="1:3" x14ac:dyDescent="0.3">
      <c r="A2022">
        <v>1985</v>
      </c>
      <c r="B2022">
        <v>63.202009048514704</v>
      </c>
      <c r="C2022">
        <v>4.7979909514852963</v>
      </c>
    </row>
    <row r="2023" spans="1:3" x14ac:dyDescent="0.3">
      <c r="A2023">
        <v>1986</v>
      </c>
      <c r="B2023">
        <v>67.079470799595569</v>
      </c>
      <c r="C2023">
        <v>-3.079470799595569</v>
      </c>
    </row>
    <row r="2024" spans="1:3" x14ac:dyDescent="0.3">
      <c r="A2024">
        <v>1987</v>
      </c>
      <c r="B2024">
        <v>59.414477318165453</v>
      </c>
      <c r="C2024">
        <v>0.48552268183454572</v>
      </c>
    </row>
    <row r="2025" spans="1:3" x14ac:dyDescent="0.3">
      <c r="A2025">
        <v>1988</v>
      </c>
      <c r="B2025">
        <v>62.018853196042265</v>
      </c>
      <c r="C2025">
        <v>-2.4188531960422637</v>
      </c>
    </row>
    <row r="2026" spans="1:3" x14ac:dyDescent="0.3">
      <c r="A2026">
        <v>1989</v>
      </c>
      <c r="B2026">
        <v>60.860386207620373</v>
      </c>
      <c r="C2026">
        <v>-1.5603862076203754</v>
      </c>
    </row>
    <row r="2027" spans="1:3" x14ac:dyDescent="0.3">
      <c r="A2027">
        <v>1990</v>
      </c>
      <c r="B2027">
        <v>60.957858434388193</v>
      </c>
      <c r="C2027">
        <v>-1.8578584343881914</v>
      </c>
    </row>
    <row r="2028" spans="1:3" x14ac:dyDescent="0.3">
      <c r="A2028">
        <v>1991</v>
      </c>
      <c r="B2028">
        <v>61.187490613257836</v>
      </c>
      <c r="C2028">
        <v>-2.2874906132578374</v>
      </c>
    </row>
    <row r="2029" spans="1:3" x14ac:dyDescent="0.3">
      <c r="A2029">
        <v>1992</v>
      </c>
      <c r="B2029">
        <v>68.501023484019314</v>
      </c>
      <c r="C2029">
        <v>5.4989765159806865</v>
      </c>
    </row>
    <row r="2030" spans="1:3" x14ac:dyDescent="0.3">
      <c r="A2030">
        <v>1993</v>
      </c>
      <c r="B2030">
        <v>69.879577838847169</v>
      </c>
      <c r="C2030">
        <v>4.0204221611528368</v>
      </c>
    </row>
    <row r="2031" spans="1:3" x14ac:dyDescent="0.3">
      <c r="A2031">
        <v>1994</v>
      </c>
      <c r="B2031">
        <v>69.718374036699203</v>
      </c>
      <c r="C2031">
        <v>4.0816259633007945</v>
      </c>
    </row>
    <row r="2032" spans="1:3" x14ac:dyDescent="0.3">
      <c r="A2032">
        <v>1995</v>
      </c>
      <c r="B2032">
        <v>71.974482559998748</v>
      </c>
      <c r="C2032">
        <v>1.6255174400012464</v>
      </c>
    </row>
    <row r="2033" spans="1:3" x14ac:dyDescent="0.3">
      <c r="A2033">
        <v>1996</v>
      </c>
      <c r="B2033">
        <v>73.590391033904893</v>
      </c>
      <c r="C2033">
        <v>-0.19039103390488776</v>
      </c>
    </row>
    <row r="2034" spans="1:3" x14ac:dyDescent="0.3">
      <c r="A2034">
        <v>1997</v>
      </c>
      <c r="B2034">
        <v>71.190010609524123</v>
      </c>
      <c r="C2034">
        <v>2.0099893904758801</v>
      </c>
    </row>
    <row r="2035" spans="1:3" x14ac:dyDescent="0.3">
      <c r="A2035">
        <v>1998</v>
      </c>
      <c r="B2035">
        <v>70.662868530188419</v>
      </c>
      <c r="C2035">
        <v>2.337131469811581</v>
      </c>
    </row>
    <row r="2036" spans="1:3" x14ac:dyDescent="0.3">
      <c r="A2036">
        <v>1999</v>
      </c>
      <c r="B2036">
        <v>70.861478322076636</v>
      </c>
      <c r="C2036">
        <v>1.8385216779233673</v>
      </c>
    </row>
    <row r="2037" spans="1:3" x14ac:dyDescent="0.3">
      <c r="A2037">
        <v>2000</v>
      </c>
      <c r="B2037">
        <v>71.306040583570649</v>
      </c>
      <c r="C2037">
        <v>1.193959416429351</v>
      </c>
    </row>
    <row r="2038" spans="1:3" x14ac:dyDescent="0.3">
      <c r="A2038">
        <v>2001</v>
      </c>
      <c r="B2038">
        <v>71.288878429092705</v>
      </c>
      <c r="C2038">
        <v>1.0111215709072923</v>
      </c>
    </row>
    <row r="2039" spans="1:3" x14ac:dyDescent="0.3">
      <c r="A2039">
        <v>2002</v>
      </c>
      <c r="B2039">
        <v>71.317179611214812</v>
      </c>
      <c r="C2039">
        <v>0.78282038878518279</v>
      </c>
    </row>
    <row r="2040" spans="1:3" x14ac:dyDescent="0.3">
      <c r="A2040">
        <v>2003</v>
      </c>
      <c r="B2040">
        <v>70.400213220551876</v>
      </c>
      <c r="C2040">
        <v>1.4997867794481294</v>
      </c>
    </row>
    <row r="2041" spans="1:3" x14ac:dyDescent="0.3">
      <c r="A2041">
        <v>2004</v>
      </c>
      <c r="B2041">
        <v>71.014715931557021</v>
      </c>
      <c r="C2041">
        <v>0.68528406844298217</v>
      </c>
    </row>
    <row r="2042" spans="1:3" x14ac:dyDescent="0.3">
      <c r="A2042">
        <v>2005</v>
      </c>
      <c r="B2042">
        <v>67.975936417951715</v>
      </c>
      <c r="C2042">
        <v>3.5240635820482851</v>
      </c>
    </row>
    <row r="2043" spans="1:3" x14ac:dyDescent="0.3">
      <c r="A2043">
        <v>2006</v>
      </c>
      <c r="B2043">
        <v>70.195967311525621</v>
      </c>
      <c r="C2043">
        <v>1.004032688474382</v>
      </c>
    </row>
    <row r="2044" spans="1:3" x14ac:dyDescent="0.3">
      <c r="A2044">
        <v>2007</v>
      </c>
      <c r="B2044">
        <v>69.626700161465536</v>
      </c>
      <c r="C2044">
        <v>9.3732998385344644</v>
      </c>
    </row>
    <row r="2045" spans="1:3" x14ac:dyDescent="0.3">
      <c r="A2045">
        <v>2008</v>
      </c>
      <c r="B2045">
        <v>69.282749427130042</v>
      </c>
      <c r="C2045">
        <v>6.2172505728699576</v>
      </c>
    </row>
    <row r="2046" spans="1:3" x14ac:dyDescent="0.3">
      <c r="A2046">
        <v>2009</v>
      </c>
      <c r="B2046">
        <v>71.493944333858565</v>
      </c>
      <c r="C2046">
        <v>3.8060556661414324</v>
      </c>
    </row>
    <row r="2047" spans="1:3" x14ac:dyDescent="0.3">
      <c r="A2047">
        <v>2010</v>
      </c>
      <c r="B2047">
        <v>72.612632308079824</v>
      </c>
      <c r="C2047">
        <v>2.6873676919201728</v>
      </c>
    </row>
    <row r="2048" spans="1:3" x14ac:dyDescent="0.3">
      <c r="A2048">
        <v>2011</v>
      </c>
      <c r="B2048">
        <v>73.425936248979369</v>
      </c>
      <c r="C2048">
        <v>1.4740637510206369</v>
      </c>
    </row>
    <row r="2049" spans="1:3" x14ac:dyDescent="0.3">
      <c r="A2049">
        <v>2012</v>
      </c>
      <c r="B2049">
        <v>72.834199747216886</v>
      </c>
      <c r="C2049">
        <v>1.6658002527831144</v>
      </c>
    </row>
    <row r="2050" spans="1:3" x14ac:dyDescent="0.3">
      <c r="A2050">
        <v>2013</v>
      </c>
      <c r="B2050">
        <v>74.551599936855396</v>
      </c>
      <c r="C2050">
        <v>-0.85159993685539348</v>
      </c>
    </row>
    <row r="2051" spans="1:3" x14ac:dyDescent="0.3">
      <c r="A2051">
        <v>2014</v>
      </c>
      <c r="B2051">
        <v>74.546653874657565</v>
      </c>
      <c r="C2051">
        <v>-0.74665387465756794</v>
      </c>
    </row>
    <row r="2052" spans="1:3" x14ac:dyDescent="0.3">
      <c r="A2052">
        <v>2015</v>
      </c>
      <c r="B2052">
        <v>69.917068145043814</v>
      </c>
      <c r="C2052">
        <v>3.9829318549561918</v>
      </c>
    </row>
    <row r="2053" spans="1:3" x14ac:dyDescent="0.3">
      <c r="A2053">
        <v>2016</v>
      </c>
      <c r="B2053">
        <v>69.890632043377565</v>
      </c>
      <c r="C2053">
        <v>4.1093679566224353</v>
      </c>
    </row>
    <row r="2054" spans="1:3" x14ac:dyDescent="0.3">
      <c r="A2054">
        <v>2017</v>
      </c>
      <c r="B2054">
        <v>72.282925966039798</v>
      </c>
      <c r="C2054">
        <v>1.9170740339602048</v>
      </c>
    </row>
    <row r="2055" spans="1:3" x14ac:dyDescent="0.3">
      <c r="A2055">
        <v>2018</v>
      </c>
      <c r="B2055">
        <v>70.775420374980087</v>
      </c>
      <c r="C2055">
        <v>2.0245796250199106</v>
      </c>
    </row>
    <row r="2056" spans="1:3" x14ac:dyDescent="0.3">
      <c r="A2056">
        <v>2019</v>
      </c>
      <c r="B2056">
        <v>71.153926608413911</v>
      </c>
      <c r="C2056">
        <v>1.0460733915860914</v>
      </c>
    </row>
    <row r="2057" spans="1:3" x14ac:dyDescent="0.3">
      <c r="A2057">
        <v>2020</v>
      </c>
      <c r="B2057">
        <v>71.617973618968733</v>
      </c>
      <c r="C2057">
        <v>0.48202638103126105</v>
      </c>
    </row>
    <row r="2058" spans="1:3" x14ac:dyDescent="0.3">
      <c r="A2058">
        <v>2021</v>
      </c>
      <c r="B2058">
        <v>71.305701390085446</v>
      </c>
      <c r="C2058">
        <v>1.2942986099145486</v>
      </c>
    </row>
    <row r="2059" spans="1:3" x14ac:dyDescent="0.3">
      <c r="A2059">
        <v>2022</v>
      </c>
      <c r="B2059">
        <v>66.324644063119322</v>
      </c>
      <c r="C2059">
        <v>6.0753559368806833</v>
      </c>
    </row>
    <row r="2060" spans="1:3" x14ac:dyDescent="0.3">
      <c r="A2060">
        <v>2023</v>
      </c>
      <c r="B2060">
        <v>71.012345837706818</v>
      </c>
      <c r="C2060">
        <v>0.38765416229318816</v>
      </c>
    </row>
    <row r="2061" spans="1:3" x14ac:dyDescent="0.3">
      <c r="A2061">
        <v>2024</v>
      </c>
      <c r="B2061">
        <v>65.445432059975303</v>
      </c>
      <c r="C2061">
        <v>3.0545679400246968</v>
      </c>
    </row>
    <row r="2062" spans="1:3" x14ac:dyDescent="0.3">
      <c r="A2062">
        <v>2025</v>
      </c>
      <c r="B2062">
        <v>68.228001700729379</v>
      </c>
      <c r="C2062">
        <v>0.17199829927062638</v>
      </c>
    </row>
    <row r="2063" spans="1:3" x14ac:dyDescent="0.3">
      <c r="A2063">
        <v>2026</v>
      </c>
      <c r="B2063">
        <v>68.973393246257473</v>
      </c>
      <c r="C2063">
        <v>-0.87339324625747849</v>
      </c>
    </row>
    <row r="2064" spans="1:3" x14ac:dyDescent="0.3">
      <c r="A2064">
        <v>2027</v>
      </c>
      <c r="B2064">
        <v>69.186530568846266</v>
      </c>
      <c r="C2064">
        <v>-1.0865305688462712</v>
      </c>
    </row>
    <row r="2065" spans="1:3" x14ac:dyDescent="0.3">
      <c r="A2065">
        <v>2028</v>
      </c>
      <c r="B2065">
        <v>69.087531379683128</v>
      </c>
      <c r="C2065">
        <v>-1.0875313796831279</v>
      </c>
    </row>
    <row r="2066" spans="1:3" x14ac:dyDescent="0.3">
      <c r="A2066">
        <v>2029</v>
      </c>
      <c r="B2066">
        <v>68.335637094136686</v>
      </c>
      <c r="C2066">
        <v>-0.4356370941366805</v>
      </c>
    </row>
    <row r="2067" spans="1:3" x14ac:dyDescent="0.3">
      <c r="A2067">
        <v>2030</v>
      </c>
      <c r="B2067">
        <v>68.658537378253541</v>
      </c>
      <c r="C2067">
        <v>-0.65853737825354131</v>
      </c>
    </row>
    <row r="2068" spans="1:3" x14ac:dyDescent="0.3">
      <c r="A2068">
        <v>2031</v>
      </c>
      <c r="B2068">
        <v>68.73551508073767</v>
      </c>
      <c r="C2068">
        <v>-1.2355150807376702</v>
      </c>
    </row>
    <row r="2069" spans="1:3" x14ac:dyDescent="0.3">
      <c r="A2069">
        <v>2032</v>
      </c>
      <c r="B2069">
        <v>68.521136574846054</v>
      </c>
      <c r="C2069">
        <v>-1.0211365748460537</v>
      </c>
    </row>
    <row r="2070" spans="1:3" x14ac:dyDescent="0.3">
      <c r="A2070">
        <v>2033</v>
      </c>
      <c r="B2070">
        <v>67.370161460179531</v>
      </c>
      <c r="C2070">
        <v>-7.0161460179534174E-2</v>
      </c>
    </row>
    <row r="2071" spans="1:3" x14ac:dyDescent="0.3">
      <c r="A2071">
        <v>2034</v>
      </c>
      <c r="B2071">
        <v>64.948738637091935</v>
      </c>
      <c r="C2071">
        <v>2.0512613629080647</v>
      </c>
    </row>
    <row r="2072" spans="1:3" x14ac:dyDescent="0.3">
      <c r="A2072">
        <v>2035</v>
      </c>
      <c r="B2072">
        <v>68.070218440630143</v>
      </c>
      <c r="C2072">
        <v>-0.77021844063014555</v>
      </c>
    </row>
    <row r="2073" spans="1:3" x14ac:dyDescent="0.3">
      <c r="A2073">
        <v>2036</v>
      </c>
      <c r="B2073">
        <v>67.966402318453007</v>
      </c>
      <c r="C2073">
        <v>-0.76640231845300377</v>
      </c>
    </row>
    <row r="2074" spans="1:3" x14ac:dyDescent="0.3">
      <c r="A2074">
        <v>2037</v>
      </c>
      <c r="B2074">
        <v>67.330639173903194</v>
      </c>
      <c r="C2074">
        <v>-0.53063917390319659</v>
      </c>
    </row>
    <row r="2075" spans="1:3" x14ac:dyDescent="0.3">
      <c r="A2075">
        <v>2038</v>
      </c>
      <c r="B2075">
        <v>67.348352958109203</v>
      </c>
      <c r="C2075">
        <v>-0.5483529581092057</v>
      </c>
    </row>
    <row r="2076" spans="1:3" x14ac:dyDescent="0.3">
      <c r="A2076">
        <v>2039</v>
      </c>
      <c r="B2076">
        <v>67.001713354367894</v>
      </c>
      <c r="C2076">
        <v>-0.20171335436789661</v>
      </c>
    </row>
    <row r="2077" spans="1:3" x14ac:dyDescent="0.3">
      <c r="A2077">
        <v>2040</v>
      </c>
      <c r="B2077">
        <v>78.218856019291081</v>
      </c>
      <c r="C2077">
        <v>-0.71885601929108134</v>
      </c>
    </row>
    <row r="2078" spans="1:3" x14ac:dyDescent="0.3">
      <c r="A2078">
        <v>2041</v>
      </c>
      <c r="B2078">
        <v>82.370153090259123</v>
      </c>
      <c r="C2078">
        <v>-5.0701530902591259</v>
      </c>
    </row>
    <row r="2079" spans="1:3" x14ac:dyDescent="0.3">
      <c r="A2079">
        <v>2042</v>
      </c>
      <c r="B2079">
        <v>78.724651711813692</v>
      </c>
      <c r="C2079">
        <v>-1.6246517118136978</v>
      </c>
    </row>
    <row r="2080" spans="1:3" x14ac:dyDescent="0.3">
      <c r="A2080">
        <v>2043</v>
      </c>
      <c r="B2080">
        <v>80.056150576161357</v>
      </c>
      <c r="C2080">
        <v>-3.2561505761613603</v>
      </c>
    </row>
    <row r="2081" spans="1:3" x14ac:dyDescent="0.3">
      <c r="A2081">
        <v>2044</v>
      </c>
      <c r="B2081">
        <v>80.066920144993887</v>
      </c>
      <c r="C2081">
        <v>-3.3669201449938839</v>
      </c>
    </row>
    <row r="2082" spans="1:3" x14ac:dyDescent="0.3">
      <c r="A2082">
        <v>2045</v>
      </c>
      <c r="B2082">
        <v>81.666445376679022</v>
      </c>
      <c r="C2082">
        <v>-5.3664453766790245</v>
      </c>
    </row>
    <row r="2083" spans="1:3" x14ac:dyDescent="0.3">
      <c r="A2083">
        <v>2046</v>
      </c>
      <c r="B2083">
        <v>79.402939498028189</v>
      </c>
      <c r="C2083">
        <v>-3.7029394980281864</v>
      </c>
    </row>
    <row r="2084" spans="1:3" x14ac:dyDescent="0.3">
      <c r="A2084">
        <v>2047</v>
      </c>
      <c r="B2084">
        <v>80.939240255801494</v>
      </c>
      <c r="C2084">
        <v>-5.4392402558014936</v>
      </c>
    </row>
    <row r="2085" spans="1:3" x14ac:dyDescent="0.3">
      <c r="A2085">
        <v>2048</v>
      </c>
      <c r="B2085">
        <v>78.760275929174753</v>
      </c>
      <c r="C2085">
        <v>-3.460275929174756</v>
      </c>
    </row>
    <row r="2086" spans="1:3" x14ac:dyDescent="0.3">
      <c r="A2086">
        <v>2049</v>
      </c>
      <c r="B2086">
        <v>78.515806708702101</v>
      </c>
      <c r="C2086">
        <v>-3.3158067087020981</v>
      </c>
    </row>
    <row r="2087" spans="1:3" x14ac:dyDescent="0.3">
      <c r="A2087">
        <v>2050</v>
      </c>
      <c r="B2087">
        <v>78.203123994352808</v>
      </c>
      <c r="C2087">
        <v>-3.2031239943528078</v>
      </c>
    </row>
    <row r="2088" spans="1:3" x14ac:dyDescent="0.3">
      <c r="A2088">
        <v>2051</v>
      </c>
      <c r="B2088">
        <v>78.611236459307548</v>
      </c>
      <c r="C2088">
        <v>-3.7112364593075426</v>
      </c>
    </row>
    <row r="2089" spans="1:3" x14ac:dyDescent="0.3">
      <c r="A2089">
        <v>2052</v>
      </c>
      <c r="B2089">
        <v>78.52600860842179</v>
      </c>
      <c r="C2089">
        <v>-3.8260086084217875</v>
      </c>
    </row>
    <row r="2090" spans="1:3" x14ac:dyDescent="0.3">
      <c r="A2090">
        <v>2053</v>
      </c>
      <c r="B2090">
        <v>78.035191232591984</v>
      </c>
      <c r="C2090">
        <v>-3.5351912325919841</v>
      </c>
    </row>
    <row r="2091" spans="1:3" x14ac:dyDescent="0.3">
      <c r="A2091">
        <v>2054</v>
      </c>
      <c r="B2091">
        <v>77.751062879370508</v>
      </c>
      <c r="C2091">
        <v>-3.5510628793705052</v>
      </c>
    </row>
    <row r="2092" spans="1:3" x14ac:dyDescent="0.3">
      <c r="A2092">
        <v>2055</v>
      </c>
      <c r="B2092">
        <v>77.711252913533613</v>
      </c>
      <c r="C2092">
        <v>-4.0112529135336104</v>
      </c>
    </row>
    <row r="2093" spans="1:3" x14ac:dyDescent="0.3">
      <c r="A2093">
        <v>2056</v>
      </c>
      <c r="B2093">
        <v>78.40990778714054</v>
      </c>
      <c r="C2093">
        <v>2.6900922128594544</v>
      </c>
    </row>
    <row r="2094" spans="1:3" x14ac:dyDescent="0.3">
      <c r="A2094">
        <v>2057</v>
      </c>
      <c r="B2094">
        <v>77.247948768789584</v>
      </c>
      <c r="C2094">
        <v>11.752051231210416</v>
      </c>
    </row>
    <row r="2095" spans="1:3" x14ac:dyDescent="0.3">
      <c r="A2095">
        <v>2058</v>
      </c>
      <c r="B2095">
        <v>78.126148347387669</v>
      </c>
      <c r="C2095">
        <v>7.8738516526123306</v>
      </c>
    </row>
    <row r="2096" spans="1:3" x14ac:dyDescent="0.3">
      <c r="A2096">
        <v>2059</v>
      </c>
      <c r="B2096">
        <v>80.373962486969234</v>
      </c>
      <c r="C2096">
        <v>2.6260375130307665</v>
      </c>
    </row>
    <row r="2097" spans="1:3" x14ac:dyDescent="0.3">
      <c r="A2097">
        <v>2060</v>
      </c>
      <c r="B2097">
        <v>82.047014047801085</v>
      </c>
      <c r="C2097">
        <v>-4.7014047801084757E-2</v>
      </c>
    </row>
    <row r="2098" spans="1:3" x14ac:dyDescent="0.3">
      <c r="A2098">
        <v>2061</v>
      </c>
      <c r="B2098">
        <v>81.982502366844116</v>
      </c>
      <c r="C2098">
        <v>-2.3825023668441219</v>
      </c>
    </row>
    <row r="2099" spans="1:3" x14ac:dyDescent="0.3">
      <c r="A2099">
        <v>2062</v>
      </c>
      <c r="B2099">
        <v>81.972964522868367</v>
      </c>
      <c r="C2099">
        <v>-2.6729645228683694</v>
      </c>
    </row>
    <row r="2100" spans="1:3" x14ac:dyDescent="0.3">
      <c r="A2100">
        <v>2063</v>
      </c>
      <c r="B2100">
        <v>81.060428519669898</v>
      </c>
      <c r="C2100">
        <v>-2.0604285196698982</v>
      </c>
    </row>
    <row r="2101" spans="1:3" x14ac:dyDescent="0.3">
      <c r="A2101">
        <v>2064</v>
      </c>
      <c r="B2101">
        <v>79.653670846314753</v>
      </c>
      <c r="C2101">
        <v>-0.95367084631475052</v>
      </c>
    </row>
    <row r="2102" spans="1:3" x14ac:dyDescent="0.3">
      <c r="A2102">
        <v>2065</v>
      </c>
      <c r="B2102">
        <v>80.699174602976157</v>
      </c>
      <c r="C2102">
        <v>-2.1991746029761572</v>
      </c>
    </row>
    <row r="2103" spans="1:3" x14ac:dyDescent="0.3">
      <c r="A2103">
        <v>2066</v>
      </c>
      <c r="B2103">
        <v>81.696338607193198</v>
      </c>
      <c r="C2103">
        <v>-3.996338607193195</v>
      </c>
    </row>
    <row r="2104" spans="1:3" x14ac:dyDescent="0.3">
      <c r="A2104">
        <v>2067</v>
      </c>
      <c r="B2104">
        <v>79.516585398481141</v>
      </c>
      <c r="C2104">
        <v>-1.5165853984811406</v>
      </c>
    </row>
    <row r="2105" spans="1:3" x14ac:dyDescent="0.3">
      <c r="A2105">
        <v>2068</v>
      </c>
      <c r="B2105">
        <v>81.989580762000344</v>
      </c>
      <c r="C2105">
        <v>-4.6895807620003467</v>
      </c>
    </row>
    <row r="2106" spans="1:3" x14ac:dyDescent="0.3">
      <c r="A2106">
        <v>2069</v>
      </c>
      <c r="B2106">
        <v>81.222973665618696</v>
      </c>
      <c r="C2106">
        <v>-4.022973665618693</v>
      </c>
    </row>
    <row r="2107" spans="1:3" x14ac:dyDescent="0.3">
      <c r="A2107">
        <v>2070</v>
      </c>
      <c r="B2107">
        <v>78.252408961589083</v>
      </c>
      <c r="C2107">
        <v>-1.3524089615890773</v>
      </c>
    </row>
    <row r="2108" spans="1:3" x14ac:dyDescent="0.3">
      <c r="A2108">
        <v>2071</v>
      </c>
      <c r="B2108">
        <v>77.772482719777216</v>
      </c>
      <c r="C2108">
        <v>-1.1724827197772214</v>
      </c>
    </row>
    <row r="2109" spans="1:3" x14ac:dyDescent="0.3">
      <c r="A2109">
        <v>2072</v>
      </c>
      <c r="B2109">
        <v>78.736955911239278</v>
      </c>
      <c r="C2109">
        <v>-0.536955911239275</v>
      </c>
    </row>
    <row r="2110" spans="1:3" x14ac:dyDescent="0.3">
      <c r="A2110">
        <v>2073</v>
      </c>
      <c r="B2110">
        <v>79.563830770514144</v>
      </c>
      <c r="C2110">
        <v>-1.46383077051415</v>
      </c>
    </row>
    <row r="2111" spans="1:3" x14ac:dyDescent="0.3">
      <c r="A2111">
        <v>2074</v>
      </c>
      <c r="B2111">
        <v>76.445446837767321</v>
      </c>
      <c r="C2111">
        <v>1.4545531622326848</v>
      </c>
    </row>
    <row r="2112" spans="1:3" x14ac:dyDescent="0.3">
      <c r="A2112">
        <v>2075</v>
      </c>
      <c r="B2112">
        <v>79.366562001367498</v>
      </c>
      <c r="C2112">
        <v>-1.566562001367501</v>
      </c>
    </row>
    <row r="2113" spans="1:3" x14ac:dyDescent="0.3">
      <c r="A2113">
        <v>2076</v>
      </c>
      <c r="B2113">
        <v>78.905855215765143</v>
      </c>
      <c r="C2113">
        <v>-1.4058552157651434</v>
      </c>
    </row>
    <row r="2114" spans="1:3" x14ac:dyDescent="0.3">
      <c r="A2114">
        <v>2077</v>
      </c>
      <c r="B2114">
        <v>74.214470600742814</v>
      </c>
      <c r="C2114">
        <v>3.0855293992571831</v>
      </c>
    </row>
    <row r="2115" spans="1:3" x14ac:dyDescent="0.3">
      <c r="A2115">
        <v>2078</v>
      </c>
      <c r="B2115">
        <v>77.582436640704444</v>
      </c>
      <c r="C2115">
        <v>-0.58243664070444368</v>
      </c>
    </row>
    <row r="2116" spans="1:3" x14ac:dyDescent="0.3">
      <c r="A2116">
        <v>2079</v>
      </c>
      <c r="B2116">
        <v>78.739993393142612</v>
      </c>
      <c r="C2116">
        <v>-1.9399933931426148</v>
      </c>
    </row>
    <row r="2117" spans="1:3" x14ac:dyDescent="0.3">
      <c r="A2117">
        <v>2080</v>
      </c>
      <c r="B2117">
        <v>74.154789411411301</v>
      </c>
      <c r="C2117">
        <v>2.5452105885887022</v>
      </c>
    </row>
    <row r="2118" spans="1:3" x14ac:dyDescent="0.3">
      <c r="A2118">
        <v>2081</v>
      </c>
      <c r="B2118">
        <v>74.733157805357877</v>
      </c>
      <c r="C2118">
        <v>1.8668421946421176</v>
      </c>
    </row>
    <row r="2119" spans="1:3" x14ac:dyDescent="0.3">
      <c r="A2119">
        <v>2082</v>
      </c>
      <c r="B2119">
        <v>77.255002129779385</v>
      </c>
      <c r="C2119">
        <v>-0.65500212977939043</v>
      </c>
    </row>
    <row r="2120" spans="1:3" x14ac:dyDescent="0.3">
      <c r="A2120">
        <v>2083</v>
      </c>
      <c r="B2120">
        <v>76.461298372815051</v>
      </c>
      <c r="C2120">
        <v>0.13870162718494328</v>
      </c>
    </row>
    <row r="2121" spans="1:3" x14ac:dyDescent="0.3">
      <c r="A2121">
        <v>2084</v>
      </c>
      <c r="B2121">
        <v>75.504002164655176</v>
      </c>
      <c r="C2121">
        <v>0.99599783534482356</v>
      </c>
    </row>
    <row r="2122" spans="1:3" x14ac:dyDescent="0.3">
      <c r="A2122">
        <v>2085</v>
      </c>
      <c r="B2122">
        <v>73.883674713918808</v>
      </c>
      <c r="C2122">
        <v>2.516325286081198</v>
      </c>
    </row>
    <row r="2123" spans="1:3" x14ac:dyDescent="0.3">
      <c r="A2123">
        <v>2086</v>
      </c>
      <c r="B2123">
        <v>73.681431704271645</v>
      </c>
      <c r="C2123">
        <v>2.6185682957283518</v>
      </c>
    </row>
    <row r="2124" spans="1:3" x14ac:dyDescent="0.3">
      <c r="A2124">
        <v>2087</v>
      </c>
      <c r="B2124">
        <v>72.728084863072922</v>
      </c>
      <c r="C2124">
        <v>3.4719151369270804</v>
      </c>
    </row>
    <row r="2125" spans="1:3" x14ac:dyDescent="0.3">
      <c r="A2125">
        <v>2088</v>
      </c>
      <c r="B2125">
        <v>64.726262129769353</v>
      </c>
      <c r="C2125">
        <v>17.573737870230644</v>
      </c>
    </row>
    <row r="2126" spans="1:3" x14ac:dyDescent="0.3">
      <c r="A2126">
        <v>2089</v>
      </c>
      <c r="B2126">
        <v>64.033458389159208</v>
      </c>
      <c r="C2126">
        <v>17.966541610840792</v>
      </c>
    </row>
    <row r="2127" spans="1:3" x14ac:dyDescent="0.3">
      <c r="A2127">
        <v>2090</v>
      </c>
      <c r="B2127">
        <v>65.057975403974325</v>
      </c>
      <c r="C2127">
        <v>16.642024596025678</v>
      </c>
    </row>
    <row r="2128" spans="1:3" x14ac:dyDescent="0.3">
      <c r="A2128">
        <v>2091</v>
      </c>
      <c r="B2128">
        <v>65.091178720333886</v>
      </c>
      <c r="C2128">
        <v>16.108821279666117</v>
      </c>
    </row>
    <row r="2129" spans="1:3" x14ac:dyDescent="0.3">
      <c r="A2129">
        <v>2092</v>
      </c>
      <c r="B2129">
        <v>65.079410134597225</v>
      </c>
      <c r="C2129">
        <v>16.020589865402769</v>
      </c>
    </row>
    <row r="2130" spans="1:3" x14ac:dyDescent="0.3">
      <c r="A2130">
        <v>2093</v>
      </c>
      <c r="B2130">
        <v>66.178979780609566</v>
      </c>
      <c r="C2130">
        <v>20.821020219390434</v>
      </c>
    </row>
    <row r="2131" spans="1:3" x14ac:dyDescent="0.3">
      <c r="A2131">
        <v>2094</v>
      </c>
      <c r="B2131">
        <v>66.083182901254006</v>
      </c>
      <c r="C2131">
        <v>19.916817098745994</v>
      </c>
    </row>
    <row r="2132" spans="1:3" x14ac:dyDescent="0.3">
      <c r="A2132">
        <v>2095</v>
      </c>
      <c r="B2132">
        <v>66.109788754058798</v>
      </c>
      <c r="C2132">
        <v>16.890211245941202</v>
      </c>
    </row>
    <row r="2133" spans="1:3" x14ac:dyDescent="0.3">
      <c r="A2133">
        <v>2096</v>
      </c>
      <c r="B2133">
        <v>65.868582489198829</v>
      </c>
      <c r="C2133">
        <v>13.931417510801168</v>
      </c>
    </row>
    <row r="2134" spans="1:3" x14ac:dyDescent="0.3">
      <c r="A2134">
        <v>2097</v>
      </c>
      <c r="B2134">
        <v>66.219774745978071</v>
      </c>
      <c r="C2134">
        <v>13.180225254021934</v>
      </c>
    </row>
    <row r="2135" spans="1:3" x14ac:dyDescent="0.3">
      <c r="A2135">
        <v>2098</v>
      </c>
      <c r="B2135">
        <v>65.998680642169361</v>
      </c>
      <c r="C2135">
        <v>12.701319357830641</v>
      </c>
    </row>
    <row r="2136" spans="1:3" x14ac:dyDescent="0.3">
      <c r="A2136">
        <v>2099</v>
      </c>
      <c r="B2136">
        <v>63.335474690310292</v>
      </c>
      <c r="C2136">
        <v>14.864525309689711</v>
      </c>
    </row>
    <row r="2137" spans="1:3" x14ac:dyDescent="0.3">
      <c r="A2137">
        <v>2100</v>
      </c>
      <c r="B2137">
        <v>66.006527160406051</v>
      </c>
      <c r="C2137">
        <v>11.593472839593943</v>
      </c>
    </row>
    <row r="2138" spans="1:3" x14ac:dyDescent="0.3">
      <c r="A2138">
        <v>2101</v>
      </c>
      <c r="B2138">
        <v>65.970350749177243</v>
      </c>
      <c r="C2138">
        <v>11.129649250822752</v>
      </c>
    </row>
    <row r="2139" spans="1:3" x14ac:dyDescent="0.3">
      <c r="A2139">
        <v>2102</v>
      </c>
      <c r="B2139">
        <v>67.794464862650869</v>
      </c>
      <c r="C2139">
        <v>8.9055351373491334</v>
      </c>
    </row>
    <row r="2140" spans="1:3" x14ac:dyDescent="0.3">
      <c r="A2140">
        <v>2103</v>
      </c>
      <c r="B2140">
        <v>66.006660471749328</v>
      </c>
      <c r="C2140">
        <v>9.9933395282506723</v>
      </c>
    </row>
    <row r="2141" spans="1:3" x14ac:dyDescent="0.3">
      <c r="A2141">
        <v>2104</v>
      </c>
      <c r="B2141">
        <v>63.761588641650391</v>
      </c>
      <c r="C2141">
        <v>8.3384113583496031</v>
      </c>
    </row>
    <row r="2142" spans="1:3" x14ac:dyDescent="0.3">
      <c r="A2142">
        <v>2105</v>
      </c>
      <c r="B2142">
        <v>64.174109557983584</v>
      </c>
      <c r="C2142">
        <v>7.6258904420164129</v>
      </c>
    </row>
    <row r="2143" spans="1:3" x14ac:dyDescent="0.3">
      <c r="A2143">
        <v>2106</v>
      </c>
      <c r="B2143">
        <v>64.235909626601</v>
      </c>
      <c r="C2143">
        <v>7.4640903733990029</v>
      </c>
    </row>
    <row r="2144" spans="1:3" x14ac:dyDescent="0.3">
      <c r="A2144">
        <v>2107</v>
      </c>
      <c r="B2144">
        <v>65.401176208248458</v>
      </c>
      <c r="C2144">
        <v>13.598823791751542</v>
      </c>
    </row>
    <row r="2145" spans="1:3" x14ac:dyDescent="0.3">
      <c r="A2145">
        <v>2108</v>
      </c>
      <c r="B2145">
        <v>63.725011116399926</v>
      </c>
      <c r="C2145">
        <v>13.274988883600074</v>
      </c>
    </row>
    <row r="2146" spans="1:3" x14ac:dyDescent="0.3">
      <c r="A2146">
        <v>2109</v>
      </c>
      <c r="B2146">
        <v>59.3158764640539</v>
      </c>
      <c r="C2146">
        <v>9.4841235359460967</v>
      </c>
    </row>
    <row r="2147" spans="1:3" x14ac:dyDescent="0.3">
      <c r="A2147">
        <v>2110</v>
      </c>
      <c r="B2147">
        <v>63.564744339146799</v>
      </c>
      <c r="C2147">
        <v>5.4352556608532012</v>
      </c>
    </row>
    <row r="2148" spans="1:3" x14ac:dyDescent="0.3">
      <c r="A2148">
        <v>2111</v>
      </c>
      <c r="B2148">
        <v>61.841221826006048</v>
      </c>
      <c r="C2148">
        <v>7.0587781739939572</v>
      </c>
    </row>
    <row r="2149" spans="1:3" x14ac:dyDescent="0.3">
      <c r="A2149">
        <v>2112</v>
      </c>
      <c r="B2149">
        <v>64.941195263671631</v>
      </c>
      <c r="C2149">
        <v>3.3588047363283664</v>
      </c>
    </row>
    <row r="2150" spans="1:3" x14ac:dyDescent="0.3">
      <c r="A2150">
        <v>2113</v>
      </c>
      <c r="B2150">
        <v>64.812003726404328</v>
      </c>
      <c r="C2150">
        <v>3.1879962735956724</v>
      </c>
    </row>
    <row r="2151" spans="1:3" x14ac:dyDescent="0.3">
      <c r="A2151">
        <v>2114</v>
      </c>
      <c r="B2151">
        <v>64.691748463268368</v>
      </c>
      <c r="C2151">
        <v>2.608251536731629</v>
      </c>
    </row>
    <row r="2152" spans="1:3" x14ac:dyDescent="0.3">
      <c r="A2152">
        <v>2115</v>
      </c>
      <c r="B2152">
        <v>65.490775007400003</v>
      </c>
      <c r="C2152">
        <v>2.5092249925999965</v>
      </c>
    </row>
    <row r="2153" spans="1:3" x14ac:dyDescent="0.3">
      <c r="A2153">
        <v>2116</v>
      </c>
      <c r="B2153">
        <v>64.373099052425871</v>
      </c>
      <c r="C2153">
        <v>3.2269009475741228</v>
      </c>
    </row>
    <row r="2154" spans="1:3" x14ac:dyDescent="0.3">
      <c r="A2154">
        <v>2117</v>
      </c>
      <c r="B2154">
        <v>63.946544664335875</v>
      </c>
      <c r="C2154">
        <v>3.5534553356641254</v>
      </c>
    </row>
    <row r="2155" spans="1:3" x14ac:dyDescent="0.3">
      <c r="A2155">
        <v>2118</v>
      </c>
      <c r="B2155">
        <v>65.113820264806463</v>
      </c>
      <c r="C2155">
        <v>2.4861797351935309</v>
      </c>
    </row>
    <row r="2156" spans="1:3" x14ac:dyDescent="0.3">
      <c r="A2156">
        <v>2119</v>
      </c>
      <c r="B2156">
        <v>64.530091577050428</v>
      </c>
      <c r="C2156">
        <v>2.5699084229495668</v>
      </c>
    </row>
    <row r="2157" spans="1:3" x14ac:dyDescent="0.3">
      <c r="A2157">
        <v>2120</v>
      </c>
      <c r="B2157">
        <v>73.167777366143994</v>
      </c>
      <c r="C2157">
        <v>1.8322226338560057</v>
      </c>
    </row>
    <row r="2158" spans="1:3" x14ac:dyDescent="0.3">
      <c r="A2158">
        <v>2121</v>
      </c>
      <c r="B2158">
        <v>75.811817731411594</v>
      </c>
      <c r="C2158">
        <v>-1.0118177314115968</v>
      </c>
    </row>
    <row r="2159" spans="1:3" x14ac:dyDescent="0.3">
      <c r="A2159">
        <v>2122</v>
      </c>
      <c r="B2159">
        <v>78.600762772223021</v>
      </c>
      <c r="C2159">
        <v>-4.0007627722230268</v>
      </c>
    </row>
    <row r="2160" spans="1:3" x14ac:dyDescent="0.3">
      <c r="A2160">
        <v>2123</v>
      </c>
      <c r="B2160">
        <v>78.747472735594442</v>
      </c>
      <c r="C2160">
        <v>-4.3474727355944367</v>
      </c>
    </row>
    <row r="2161" spans="1:3" x14ac:dyDescent="0.3">
      <c r="A2161">
        <v>2124</v>
      </c>
      <c r="B2161">
        <v>78.041606410144851</v>
      </c>
      <c r="C2161">
        <v>-3.7416064101448541</v>
      </c>
    </row>
    <row r="2162" spans="1:3" x14ac:dyDescent="0.3">
      <c r="A2162">
        <v>2125</v>
      </c>
      <c r="B2162">
        <v>78.477341522347203</v>
      </c>
      <c r="C2162">
        <v>-5.0773415223471972</v>
      </c>
    </row>
    <row r="2163" spans="1:3" x14ac:dyDescent="0.3">
      <c r="A2163">
        <v>2126</v>
      </c>
      <c r="B2163">
        <v>78.189428209400305</v>
      </c>
      <c r="C2163">
        <v>-5.0894282094003103</v>
      </c>
    </row>
    <row r="2164" spans="1:3" x14ac:dyDescent="0.3">
      <c r="A2164">
        <v>2127</v>
      </c>
      <c r="B2164">
        <v>78.371616293942665</v>
      </c>
      <c r="C2164">
        <v>-5.2716162939426709</v>
      </c>
    </row>
    <row r="2165" spans="1:3" x14ac:dyDescent="0.3">
      <c r="A2165">
        <v>2128</v>
      </c>
      <c r="B2165">
        <v>78.423807731148145</v>
      </c>
      <c r="C2165">
        <v>-5.5238077311481391</v>
      </c>
    </row>
    <row r="2166" spans="1:3" x14ac:dyDescent="0.3">
      <c r="A2166">
        <v>2129</v>
      </c>
      <c r="B2166">
        <v>77.416444433900878</v>
      </c>
      <c r="C2166">
        <v>-4.9164444339008782</v>
      </c>
    </row>
    <row r="2167" spans="1:3" x14ac:dyDescent="0.3">
      <c r="A2167">
        <v>2130</v>
      </c>
      <c r="B2167">
        <v>76.89559520653772</v>
      </c>
      <c r="C2167">
        <v>-4.9955952065377147</v>
      </c>
    </row>
    <row r="2168" spans="1:3" x14ac:dyDescent="0.3">
      <c r="A2168">
        <v>2131</v>
      </c>
      <c r="B2168">
        <v>77.279371346213154</v>
      </c>
      <c r="C2168">
        <v>-5.5793713462131507</v>
      </c>
    </row>
    <row r="2169" spans="1:3" x14ac:dyDescent="0.3">
      <c r="A2169">
        <v>2132</v>
      </c>
      <c r="B2169">
        <v>76.627453972538433</v>
      </c>
      <c r="C2169">
        <v>-5.5274539725384386</v>
      </c>
    </row>
    <row r="2170" spans="1:3" x14ac:dyDescent="0.3">
      <c r="A2170">
        <v>2133</v>
      </c>
      <c r="B2170">
        <v>76.60292627200802</v>
      </c>
      <c r="C2170">
        <v>0.39707372799198026</v>
      </c>
    </row>
    <row r="2171" spans="1:3" x14ac:dyDescent="0.3">
      <c r="A2171">
        <v>2134</v>
      </c>
      <c r="B2171">
        <v>76.552354812715279</v>
      </c>
      <c r="C2171">
        <v>1.4476451872847207</v>
      </c>
    </row>
    <row r="2172" spans="1:3" x14ac:dyDescent="0.3">
      <c r="A2172">
        <v>2135</v>
      </c>
      <c r="B2172">
        <v>76.612927001795313</v>
      </c>
      <c r="C2172">
        <v>0.38707299820468677</v>
      </c>
    </row>
    <row r="2173" spans="1:3" x14ac:dyDescent="0.3">
      <c r="A2173">
        <v>2136</v>
      </c>
      <c r="B2173">
        <v>69.740760418293277</v>
      </c>
      <c r="C2173">
        <v>5.2592395817067228</v>
      </c>
    </row>
    <row r="2174" spans="1:3" x14ac:dyDescent="0.3">
      <c r="A2174">
        <v>2137</v>
      </c>
      <c r="B2174">
        <v>74.773158792523219</v>
      </c>
      <c r="C2174">
        <v>-1.7731587925232191</v>
      </c>
    </row>
    <row r="2175" spans="1:3" x14ac:dyDescent="0.3">
      <c r="A2175">
        <v>2138</v>
      </c>
      <c r="B2175">
        <v>74.772559009196982</v>
      </c>
      <c r="C2175">
        <v>-4.7725590091969821</v>
      </c>
    </row>
    <row r="2176" spans="1:3" x14ac:dyDescent="0.3">
      <c r="A2176">
        <v>2139</v>
      </c>
      <c r="B2176">
        <v>74.629850899621431</v>
      </c>
      <c r="C2176">
        <v>-5.0298508996214366</v>
      </c>
    </row>
    <row r="2177" spans="1:3" x14ac:dyDescent="0.3">
      <c r="A2177">
        <v>2140</v>
      </c>
      <c r="B2177">
        <v>74.269775827286111</v>
      </c>
      <c r="C2177">
        <v>-4.8697758272861051</v>
      </c>
    </row>
    <row r="2178" spans="1:3" x14ac:dyDescent="0.3">
      <c r="A2178">
        <v>2141</v>
      </c>
      <c r="B2178">
        <v>73.348318590014372</v>
      </c>
      <c r="C2178">
        <v>-4.9483185900143667</v>
      </c>
    </row>
    <row r="2179" spans="1:3" x14ac:dyDescent="0.3">
      <c r="A2179">
        <v>2142</v>
      </c>
      <c r="B2179">
        <v>73.582109845416866</v>
      </c>
      <c r="C2179">
        <v>-5.3821098454168634</v>
      </c>
    </row>
    <row r="2180" spans="1:3" x14ac:dyDescent="0.3">
      <c r="A2180">
        <v>2143</v>
      </c>
      <c r="B2180">
        <v>73.8425882847868</v>
      </c>
      <c r="C2180">
        <v>-6.3425882847867996</v>
      </c>
    </row>
    <row r="2181" spans="1:3" x14ac:dyDescent="0.3">
      <c r="A2181">
        <v>2144</v>
      </c>
      <c r="B2181">
        <v>73.107334459564569</v>
      </c>
      <c r="C2181">
        <v>-5.8073344595645722</v>
      </c>
    </row>
    <row r="2182" spans="1:3" x14ac:dyDescent="0.3">
      <c r="A2182">
        <v>2145</v>
      </c>
      <c r="B2182">
        <v>77.636148379725697</v>
      </c>
      <c r="C2182">
        <v>-11.236148379725691</v>
      </c>
    </row>
    <row r="2183" spans="1:3" x14ac:dyDescent="0.3">
      <c r="A2183">
        <v>2146</v>
      </c>
      <c r="B2183">
        <v>72.447948715361065</v>
      </c>
      <c r="C2183">
        <v>-7.4479487153610648</v>
      </c>
    </row>
    <row r="2184" spans="1:3" x14ac:dyDescent="0.3">
      <c r="A2184">
        <v>2147</v>
      </c>
      <c r="B2184">
        <v>72.171492146797803</v>
      </c>
      <c r="C2184">
        <v>-7.2714921467977973</v>
      </c>
    </row>
    <row r="2185" spans="1:3" x14ac:dyDescent="0.3">
      <c r="A2185">
        <v>2148</v>
      </c>
      <c r="B2185">
        <v>71.96263332365038</v>
      </c>
      <c r="C2185">
        <v>-7.3626333236503854</v>
      </c>
    </row>
    <row r="2186" spans="1:3" x14ac:dyDescent="0.3">
      <c r="A2186">
        <v>2149</v>
      </c>
      <c r="B2186">
        <v>71.592710464918341</v>
      </c>
      <c r="C2186">
        <v>-6.7927104649183434</v>
      </c>
    </row>
    <row r="2187" spans="1:3" x14ac:dyDescent="0.3">
      <c r="A2187">
        <v>2150</v>
      </c>
      <c r="B2187">
        <v>75.60995303749246</v>
      </c>
      <c r="C2187">
        <v>-10.509953037492465</v>
      </c>
    </row>
    <row r="2188" spans="1:3" x14ac:dyDescent="0.3">
      <c r="A2188">
        <v>2151</v>
      </c>
      <c r="B2188">
        <v>75.290880356289421</v>
      </c>
      <c r="C2188">
        <v>-10.290880356289421</v>
      </c>
    </row>
    <row r="2189" spans="1:3" x14ac:dyDescent="0.3">
      <c r="A2189">
        <v>2152</v>
      </c>
      <c r="B2189">
        <v>66.774855019783004</v>
      </c>
      <c r="C2189">
        <v>-0.67485501978300988</v>
      </c>
    </row>
    <row r="2190" spans="1:3" x14ac:dyDescent="0.3">
      <c r="A2190">
        <v>2153</v>
      </c>
      <c r="B2190">
        <v>68.458569263924417</v>
      </c>
      <c r="C2190">
        <v>-2.7585692639244144</v>
      </c>
    </row>
    <row r="2191" spans="1:3" x14ac:dyDescent="0.3">
      <c r="A2191">
        <v>2154</v>
      </c>
      <c r="B2191">
        <v>64.7575608426461</v>
      </c>
      <c r="C2191">
        <v>0.4424391573539026</v>
      </c>
    </row>
    <row r="2192" spans="1:3" x14ac:dyDescent="0.3">
      <c r="A2192">
        <v>2155</v>
      </c>
      <c r="B2192">
        <v>65.385466918402031</v>
      </c>
      <c r="C2192">
        <v>-0.78546691840203664</v>
      </c>
    </row>
    <row r="2193" spans="1:3" x14ac:dyDescent="0.3">
      <c r="A2193">
        <v>2156</v>
      </c>
      <c r="B2193">
        <v>66.767743923979552</v>
      </c>
      <c r="C2193">
        <v>-2.9677439239795547</v>
      </c>
    </row>
    <row r="2194" spans="1:3" x14ac:dyDescent="0.3">
      <c r="A2194">
        <v>2157</v>
      </c>
      <c r="B2194">
        <v>69.645026604321288</v>
      </c>
      <c r="C2194">
        <v>-6.8450266043212906</v>
      </c>
    </row>
    <row r="2195" spans="1:3" x14ac:dyDescent="0.3">
      <c r="A2195">
        <v>2158</v>
      </c>
      <c r="B2195">
        <v>64.748184400381859</v>
      </c>
      <c r="C2195">
        <v>-3.7481844003818594</v>
      </c>
    </row>
    <row r="2196" spans="1:3" x14ac:dyDescent="0.3">
      <c r="A2196">
        <v>2159</v>
      </c>
      <c r="B2196">
        <v>64.029110090666009</v>
      </c>
      <c r="C2196">
        <v>3.9708899093339909</v>
      </c>
    </row>
    <row r="2197" spans="1:3" x14ac:dyDescent="0.3">
      <c r="A2197">
        <v>2160</v>
      </c>
      <c r="B2197">
        <v>63.066035565544311</v>
      </c>
      <c r="C2197">
        <v>-3.4660355655443098</v>
      </c>
    </row>
    <row r="2198" spans="1:3" x14ac:dyDescent="0.3">
      <c r="A2198">
        <v>2161</v>
      </c>
      <c r="B2198">
        <v>62.261893601664951</v>
      </c>
      <c r="C2198">
        <v>-4.6618936016649499</v>
      </c>
    </row>
    <row r="2199" spans="1:3" x14ac:dyDescent="0.3">
      <c r="A2199">
        <v>2162</v>
      </c>
      <c r="B2199">
        <v>65.55446950845905</v>
      </c>
      <c r="C2199">
        <v>-10.254469508459053</v>
      </c>
    </row>
    <row r="2200" spans="1:3" x14ac:dyDescent="0.3">
      <c r="A2200">
        <v>2163</v>
      </c>
      <c r="B2200">
        <v>58.422432628938495</v>
      </c>
      <c r="C2200">
        <v>-5.0224326289384962</v>
      </c>
    </row>
    <row r="2201" spans="1:3" x14ac:dyDescent="0.3">
      <c r="A2201">
        <v>2164</v>
      </c>
      <c r="B2201">
        <v>64.238114919337832</v>
      </c>
      <c r="C2201">
        <v>-12.238114919337832</v>
      </c>
    </row>
    <row r="2202" spans="1:3" x14ac:dyDescent="0.3">
      <c r="A2202">
        <v>2165</v>
      </c>
      <c r="B2202">
        <v>57.729885476581657</v>
      </c>
      <c r="C2202">
        <v>-0.72988547658165714</v>
      </c>
    </row>
    <row r="2203" spans="1:3" x14ac:dyDescent="0.3">
      <c r="A2203">
        <v>2166</v>
      </c>
      <c r="B2203">
        <v>55.298775152287007</v>
      </c>
      <c r="C2203">
        <v>-6.6987751522870056</v>
      </c>
    </row>
    <row r="2204" spans="1:3" x14ac:dyDescent="0.3">
      <c r="A2204">
        <v>2167</v>
      </c>
      <c r="B2204">
        <v>51.515889812101882</v>
      </c>
      <c r="C2204">
        <v>-3.2158898121018851</v>
      </c>
    </row>
    <row r="2205" spans="1:3" x14ac:dyDescent="0.3">
      <c r="A2205">
        <v>2168</v>
      </c>
      <c r="B2205">
        <v>73.631743005746344</v>
      </c>
      <c r="C2205">
        <v>-73.631743005746344</v>
      </c>
    </row>
    <row r="2206" spans="1:3" x14ac:dyDescent="0.3">
      <c r="A2206">
        <v>2169</v>
      </c>
      <c r="B2206">
        <v>71.895461721480871</v>
      </c>
      <c r="C2206">
        <v>3.3045382785191322</v>
      </c>
    </row>
    <row r="2207" spans="1:3" x14ac:dyDescent="0.3">
      <c r="A2207">
        <v>2170</v>
      </c>
      <c r="B2207">
        <v>73.807828885865874</v>
      </c>
      <c r="C2207">
        <v>1.1921711141341262</v>
      </c>
    </row>
    <row r="2208" spans="1:3" x14ac:dyDescent="0.3">
      <c r="A2208">
        <v>2171</v>
      </c>
      <c r="B2208">
        <v>73.62759606413573</v>
      </c>
      <c r="C2208">
        <v>1.1724039358642671</v>
      </c>
    </row>
    <row r="2209" spans="1:3" x14ac:dyDescent="0.3">
      <c r="A2209">
        <v>2172</v>
      </c>
      <c r="B2209">
        <v>73.516746902822135</v>
      </c>
      <c r="C2209">
        <v>1.1832530971778681</v>
      </c>
    </row>
    <row r="2210" spans="1:3" x14ac:dyDescent="0.3">
      <c r="A2210">
        <v>2173</v>
      </c>
      <c r="B2210">
        <v>73.682497436956567</v>
      </c>
      <c r="C2210">
        <v>0.9175025630434277</v>
      </c>
    </row>
    <row r="2211" spans="1:3" x14ac:dyDescent="0.3">
      <c r="A2211">
        <v>2174</v>
      </c>
      <c r="B2211">
        <v>73.443177596150306</v>
      </c>
      <c r="C2211">
        <v>0.75682240384969646</v>
      </c>
    </row>
    <row r="2212" spans="1:3" x14ac:dyDescent="0.3">
      <c r="A2212">
        <v>2175</v>
      </c>
      <c r="B2212">
        <v>73.266048271648245</v>
      </c>
      <c r="C2212">
        <v>1.0339517283517523</v>
      </c>
    </row>
    <row r="2213" spans="1:3" x14ac:dyDescent="0.3">
      <c r="A2213">
        <v>2176</v>
      </c>
      <c r="B2213">
        <v>73.521996608555924</v>
      </c>
      <c r="C2213">
        <v>0.57800339144407076</v>
      </c>
    </row>
    <row r="2214" spans="1:3" x14ac:dyDescent="0.3">
      <c r="A2214">
        <v>2177</v>
      </c>
      <c r="B2214">
        <v>73.873262514056108</v>
      </c>
      <c r="C2214">
        <v>2.6737485943897354E-2</v>
      </c>
    </row>
    <row r="2215" spans="1:3" x14ac:dyDescent="0.3">
      <c r="A2215">
        <v>2178</v>
      </c>
      <c r="B2215">
        <v>71.028059028820905</v>
      </c>
      <c r="C2215">
        <v>2.4719409711790945</v>
      </c>
    </row>
    <row r="2216" spans="1:3" x14ac:dyDescent="0.3">
      <c r="A2216">
        <v>2179</v>
      </c>
      <c r="B2216">
        <v>75.452260097285347</v>
      </c>
      <c r="C2216">
        <v>-2.3522600972853525</v>
      </c>
    </row>
    <row r="2217" spans="1:3" x14ac:dyDescent="0.3">
      <c r="A2217">
        <v>2180</v>
      </c>
      <c r="B2217">
        <v>72.557149459818092</v>
      </c>
      <c r="C2217">
        <v>4.2850540181902375E-2</v>
      </c>
    </row>
    <row r="2218" spans="1:3" x14ac:dyDescent="0.3">
      <c r="A2218">
        <v>2181</v>
      </c>
      <c r="B2218">
        <v>70.297998868146735</v>
      </c>
      <c r="C2218">
        <v>1.9020011318532681</v>
      </c>
    </row>
    <row r="2219" spans="1:3" x14ac:dyDescent="0.3">
      <c r="A2219">
        <v>2182</v>
      </c>
      <c r="B2219">
        <v>69.060674905068012</v>
      </c>
      <c r="C2219">
        <v>2.9393250949319878</v>
      </c>
    </row>
    <row r="2220" spans="1:3" x14ac:dyDescent="0.3">
      <c r="A2220">
        <v>2183</v>
      </c>
      <c r="B2220">
        <v>72.133857500422749</v>
      </c>
      <c r="C2220">
        <v>-0.3338575004227522</v>
      </c>
    </row>
    <row r="2221" spans="1:3" x14ac:dyDescent="0.3">
      <c r="A2221">
        <v>2184</v>
      </c>
      <c r="B2221">
        <v>62.583981013074528</v>
      </c>
      <c r="C2221">
        <v>9.0160189869254665</v>
      </c>
    </row>
    <row r="2222" spans="1:3" x14ac:dyDescent="0.3">
      <c r="A2222">
        <v>2185</v>
      </c>
      <c r="B2222">
        <v>71.807294018043919</v>
      </c>
      <c r="C2222">
        <v>1.3927059819560839</v>
      </c>
    </row>
    <row r="2223" spans="1:3" x14ac:dyDescent="0.3">
      <c r="A2223">
        <v>2186</v>
      </c>
      <c r="B2223">
        <v>72.805428123633035</v>
      </c>
      <c r="C2223">
        <v>0.29457187636695892</v>
      </c>
    </row>
    <row r="2224" spans="1:3" x14ac:dyDescent="0.3">
      <c r="A2224">
        <v>2187</v>
      </c>
      <c r="B2224">
        <v>72.977343818394743</v>
      </c>
      <c r="C2224">
        <v>-0.27734381839474054</v>
      </c>
    </row>
    <row r="2225" spans="1:3" x14ac:dyDescent="0.3">
      <c r="A2225">
        <v>2188</v>
      </c>
      <c r="B2225">
        <v>72.522055402590425</v>
      </c>
      <c r="C2225">
        <v>0.27794459740957222</v>
      </c>
    </row>
    <row r="2226" spans="1:3" x14ac:dyDescent="0.3">
      <c r="A2226">
        <v>2189</v>
      </c>
      <c r="B2226">
        <v>72.81203251637011</v>
      </c>
      <c r="C2226">
        <v>-0.1120325163701068</v>
      </c>
    </row>
    <row r="2227" spans="1:3" x14ac:dyDescent="0.3">
      <c r="A2227">
        <v>2190</v>
      </c>
      <c r="B2227">
        <v>72.923341148974174</v>
      </c>
      <c r="C2227">
        <v>-0.42334114897417408</v>
      </c>
    </row>
    <row r="2228" spans="1:3" x14ac:dyDescent="0.3">
      <c r="A2228">
        <v>2191</v>
      </c>
      <c r="B2228">
        <v>72.680416354373733</v>
      </c>
      <c r="C2228">
        <v>-0.380416354373736</v>
      </c>
    </row>
    <row r="2229" spans="1:3" x14ac:dyDescent="0.3">
      <c r="A2229">
        <v>2192</v>
      </c>
      <c r="B2229">
        <v>72.575517708769965</v>
      </c>
      <c r="C2229">
        <v>-0.47551770876997068</v>
      </c>
    </row>
    <row r="2230" spans="1:3" x14ac:dyDescent="0.3">
      <c r="A2230">
        <v>2193</v>
      </c>
      <c r="B2230">
        <v>74.825805026390981</v>
      </c>
      <c r="C2230">
        <v>-2.9258050263909752</v>
      </c>
    </row>
    <row r="2231" spans="1:3" x14ac:dyDescent="0.3">
      <c r="A2231">
        <v>2194</v>
      </c>
      <c r="B2231">
        <v>72.134570989287951</v>
      </c>
      <c r="C2231">
        <v>-0.43457098928794835</v>
      </c>
    </row>
    <row r="2232" spans="1:3" x14ac:dyDescent="0.3">
      <c r="A2232">
        <v>2195</v>
      </c>
      <c r="B2232">
        <v>71.92701328444862</v>
      </c>
      <c r="C2232">
        <v>-0.52701328444861417</v>
      </c>
    </row>
    <row r="2233" spans="1:3" x14ac:dyDescent="0.3">
      <c r="A2233">
        <v>2196</v>
      </c>
      <c r="B2233">
        <v>71.665586094017229</v>
      </c>
      <c r="C2233">
        <v>-0.46558609401722606</v>
      </c>
    </row>
    <row r="2234" spans="1:3" x14ac:dyDescent="0.3">
      <c r="A2234">
        <v>2197</v>
      </c>
      <c r="B2234">
        <v>70.911749495489133</v>
      </c>
      <c r="C2234">
        <v>8.8250504510867245E-2</v>
      </c>
    </row>
    <row r="2235" spans="1:3" x14ac:dyDescent="0.3">
      <c r="A2235">
        <v>2198</v>
      </c>
      <c r="B2235">
        <v>70.520707407782439</v>
      </c>
      <c r="C2235">
        <v>8.4792925922175613</v>
      </c>
    </row>
    <row r="2236" spans="1:3" x14ac:dyDescent="0.3">
      <c r="A2236">
        <v>2199</v>
      </c>
      <c r="B2236">
        <v>70.235253360709336</v>
      </c>
      <c r="C2236">
        <v>8.7647466392906637</v>
      </c>
    </row>
    <row r="2237" spans="1:3" x14ac:dyDescent="0.3">
      <c r="A2237">
        <v>2200</v>
      </c>
      <c r="B2237">
        <v>64.077217545950376</v>
      </c>
      <c r="C2237">
        <v>14.922782454049624</v>
      </c>
    </row>
    <row r="2238" spans="1:3" x14ac:dyDescent="0.3">
      <c r="A2238">
        <v>2201</v>
      </c>
      <c r="B2238">
        <v>71.277771383207224</v>
      </c>
      <c r="C2238">
        <v>2.7222286167927763</v>
      </c>
    </row>
    <row r="2239" spans="1:3" x14ac:dyDescent="0.3">
      <c r="A2239">
        <v>2202</v>
      </c>
      <c r="B2239">
        <v>70.330668589794968</v>
      </c>
      <c r="C2239">
        <v>3.4693314102050294</v>
      </c>
    </row>
    <row r="2240" spans="1:3" x14ac:dyDescent="0.3">
      <c r="A2240">
        <v>2203</v>
      </c>
      <c r="B2240">
        <v>70.163455021742934</v>
      </c>
      <c r="C2240">
        <v>3.4365449782570607</v>
      </c>
    </row>
    <row r="2241" spans="1:3" x14ac:dyDescent="0.3">
      <c r="A2241">
        <v>2204</v>
      </c>
      <c r="B2241">
        <v>70.520875697553052</v>
      </c>
      <c r="C2241">
        <v>2.6791243024469509</v>
      </c>
    </row>
    <row r="2242" spans="1:3" x14ac:dyDescent="0.3">
      <c r="A2242">
        <v>2205</v>
      </c>
      <c r="B2242">
        <v>69.306505006807711</v>
      </c>
      <c r="C2242">
        <v>3.6934949931922887</v>
      </c>
    </row>
    <row r="2243" spans="1:3" x14ac:dyDescent="0.3">
      <c r="A2243">
        <v>2206</v>
      </c>
      <c r="B2243">
        <v>70.759788290736267</v>
      </c>
      <c r="C2243">
        <v>1.8402117092637269</v>
      </c>
    </row>
    <row r="2244" spans="1:3" x14ac:dyDescent="0.3">
      <c r="A2244">
        <v>2207</v>
      </c>
      <c r="B2244">
        <v>69.297204540051737</v>
      </c>
      <c r="C2244">
        <v>6.7027954599482626</v>
      </c>
    </row>
    <row r="2245" spans="1:3" x14ac:dyDescent="0.3">
      <c r="A2245">
        <v>2208</v>
      </c>
      <c r="B2245">
        <v>69.458736427165547</v>
      </c>
      <c r="C2245">
        <v>3.0412635728344526</v>
      </c>
    </row>
    <row r="2246" spans="1:3" x14ac:dyDescent="0.3">
      <c r="A2246">
        <v>2209</v>
      </c>
      <c r="B2246">
        <v>66.711655060527306</v>
      </c>
      <c r="C2246">
        <v>5.4883449394726966</v>
      </c>
    </row>
    <row r="2247" spans="1:3" x14ac:dyDescent="0.3">
      <c r="A2247">
        <v>2210</v>
      </c>
      <c r="B2247">
        <v>65.693947938302031</v>
      </c>
      <c r="C2247">
        <v>6.3060520616979687</v>
      </c>
    </row>
    <row r="2248" spans="1:3" x14ac:dyDescent="0.3">
      <c r="A2248">
        <v>2211</v>
      </c>
      <c r="B2248">
        <v>72.27793492138116</v>
      </c>
      <c r="C2248">
        <v>-0.67793492138116562</v>
      </c>
    </row>
    <row r="2249" spans="1:3" x14ac:dyDescent="0.3">
      <c r="A2249">
        <v>2212</v>
      </c>
      <c r="B2249">
        <v>69.122772527183059</v>
      </c>
      <c r="C2249">
        <v>2.2772274728169464</v>
      </c>
    </row>
    <row r="2250" spans="1:3" x14ac:dyDescent="0.3">
      <c r="A2250">
        <v>2213</v>
      </c>
      <c r="B2250">
        <v>71.485230752639765</v>
      </c>
      <c r="C2250">
        <v>7.5147692473602348</v>
      </c>
    </row>
    <row r="2251" spans="1:3" x14ac:dyDescent="0.3">
      <c r="A2251">
        <v>2214</v>
      </c>
      <c r="B2251">
        <v>71.275530633489225</v>
      </c>
      <c r="C2251">
        <v>4.7244693665107746</v>
      </c>
    </row>
    <row r="2252" spans="1:3" x14ac:dyDescent="0.3">
      <c r="A2252">
        <v>2215</v>
      </c>
      <c r="B2252">
        <v>71.099820925647066</v>
      </c>
      <c r="C2252">
        <v>3.9001790743529341</v>
      </c>
    </row>
    <row r="2253" spans="1:3" x14ac:dyDescent="0.3">
      <c r="A2253">
        <v>2216</v>
      </c>
      <c r="B2253">
        <v>74.058245115014287</v>
      </c>
      <c r="C2253">
        <v>-2.0582451150142873</v>
      </c>
    </row>
    <row r="2254" spans="1:3" x14ac:dyDescent="0.3">
      <c r="A2254">
        <v>2217</v>
      </c>
      <c r="B2254">
        <v>65.078077276430093</v>
      </c>
      <c r="C2254">
        <v>-65.078077276430093</v>
      </c>
    </row>
    <row r="2255" spans="1:3" x14ac:dyDescent="0.3">
      <c r="A2255">
        <v>2218</v>
      </c>
      <c r="B2255">
        <v>69.937306414654742</v>
      </c>
      <c r="C2255">
        <v>-2.4373064146547421</v>
      </c>
    </row>
    <row r="2256" spans="1:3" x14ac:dyDescent="0.3">
      <c r="A2256">
        <v>2219</v>
      </c>
      <c r="B2256">
        <v>66.130405125776292</v>
      </c>
      <c r="C2256">
        <v>1.169594874223705</v>
      </c>
    </row>
    <row r="2257" spans="1:3" x14ac:dyDescent="0.3">
      <c r="A2257">
        <v>2220</v>
      </c>
      <c r="B2257">
        <v>67.455939709736256</v>
      </c>
      <c r="C2257">
        <v>-0.35593970973626199</v>
      </c>
    </row>
    <row r="2258" spans="1:3" x14ac:dyDescent="0.3">
      <c r="A2258">
        <v>2221</v>
      </c>
      <c r="B2258">
        <v>67.106425822247672</v>
      </c>
      <c r="C2258">
        <v>-0.2064258222476667</v>
      </c>
    </row>
    <row r="2259" spans="1:3" x14ac:dyDescent="0.3">
      <c r="A2259">
        <v>2222</v>
      </c>
      <c r="B2259">
        <v>68.736508860261466</v>
      </c>
      <c r="C2259">
        <v>-2.1365088602614719</v>
      </c>
    </row>
    <row r="2260" spans="1:3" x14ac:dyDescent="0.3">
      <c r="A2260">
        <v>2223</v>
      </c>
      <c r="B2260">
        <v>71.756404562160924</v>
      </c>
      <c r="C2260">
        <v>-5.556404562160921</v>
      </c>
    </row>
    <row r="2261" spans="1:3" x14ac:dyDescent="0.3">
      <c r="A2261">
        <v>2224</v>
      </c>
      <c r="B2261">
        <v>70.847490306644161</v>
      </c>
      <c r="C2261">
        <v>-5.0474903066441641</v>
      </c>
    </row>
    <row r="2262" spans="1:3" x14ac:dyDescent="0.3">
      <c r="A2262">
        <v>2225</v>
      </c>
      <c r="B2262">
        <v>67.849641316762288</v>
      </c>
      <c r="C2262">
        <v>-2.4496413167622819</v>
      </c>
    </row>
    <row r="2263" spans="1:3" x14ac:dyDescent="0.3">
      <c r="A2263">
        <v>2226</v>
      </c>
      <c r="B2263">
        <v>67.168982825282498</v>
      </c>
      <c r="C2263">
        <v>-2.0689828252825038</v>
      </c>
    </row>
    <row r="2264" spans="1:3" x14ac:dyDescent="0.3">
      <c r="A2264">
        <v>2227</v>
      </c>
      <c r="B2264">
        <v>70.54461021687446</v>
      </c>
      <c r="C2264">
        <v>-5.8446102168744574</v>
      </c>
    </row>
    <row r="2265" spans="1:3" x14ac:dyDescent="0.3">
      <c r="A2265">
        <v>2228</v>
      </c>
      <c r="B2265">
        <v>67.524766420424911</v>
      </c>
      <c r="C2265">
        <v>-3.2247664204249133</v>
      </c>
    </row>
    <row r="2266" spans="1:3" x14ac:dyDescent="0.3">
      <c r="A2266">
        <v>2229</v>
      </c>
      <c r="B2266">
        <v>66.168175018631942</v>
      </c>
      <c r="C2266">
        <v>-2.3681750186319448</v>
      </c>
    </row>
    <row r="2267" spans="1:3" x14ac:dyDescent="0.3">
      <c r="A2267">
        <v>2230</v>
      </c>
      <c r="B2267">
        <v>66.203865051361063</v>
      </c>
      <c r="C2267">
        <v>-2.8038650513610648</v>
      </c>
    </row>
    <row r="2268" spans="1:3" x14ac:dyDescent="0.3">
      <c r="A2268">
        <v>2231</v>
      </c>
      <c r="B2268">
        <v>66.552540860016762</v>
      </c>
      <c r="C2268">
        <v>-3.4525408600167609</v>
      </c>
    </row>
    <row r="2269" spans="1:3" x14ac:dyDescent="0.3">
      <c r="A2269">
        <v>2232</v>
      </c>
      <c r="B2269">
        <v>63.805724120417466</v>
      </c>
      <c r="C2269">
        <v>-1.0057241204174687</v>
      </c>
    </row>
    <row r="2270" spans="1:3" x14ac:dyDescent="0.3">
      <c r="A2270">
        <v>2233</v>
      </c>
      <c r="B2270">
        <v>63.997809017680815</v>
      </c>
      <c r="C2270">
        <v>-1.3978090176808138</v>
      </c>
    </row>
    <row r="2271" spans="1:3" x14ac:dyDescent="0.3">
      <c r="A2271">
        <v>2234</v>
      </c>
      <c r="B2271">
        <v>75.360243753911604</v>
      </c>
      <c r="C2271">
        <v>-0.8602437539116039</v>
      </c>
    </row>
    <row r="2272" spans="1:3" x14ac:dyDescent="0.3">
      <c r="A2272">
        <v>2235</v>
      </c>
      <c r="B2272">
        <v>75.954520008225529</v>
      </c>
      <c r="C2272">
        <v>-1.5545200082255235</v>
      </c>
    </row>
    <row r="2273" spans="1:3" x14ac:dyDescent="0.3">
      <c r="A2273">
        <v>2236</v>
      </c>
      <c r="B2273">
        <v>75.871266181327641</v>
      </c>
      <c r="C2273">
        <v>-1.5712661813276441</v>
      </c>
    </row>
    <row r="2274" spans="1:3" x14ac:dyDescent="0.3">
      <c r="A2274">
        <v>2237</v>
      </c>
      <c r="B2274">
        <v>75.728682791681933</v>
      </c>
      <c r="C2274">
        <v>-1.6286827916819391</v>
      </c>
    </row>
    <row r="2275" spans="1:3" x14ac:dyDescent="0.3">
      <c r="A2275">
        <v>2238</v>
      </c>
      <c r="B2275">
        <v>74.088658468017115</v>
      </c>
      <c r="C2275">
        <v>-0.18865846801710973</v>
      </c>
    </row>
    <row r="2276" spans="1:3" x14ac:dyDescent="0.3">
      <c r="A2276">
        <v>2239</v>
      </c>
      <c r="B2276">
        <v>74.753211954746462</v>
      </c>
      <c r="C2276">
        <v>-1.0532119547464589</v>
      </c>
    </row>
    <row r="2277" spans="1:3" x14ac:dyDescent="0.3">
      <c r="A2277">
        <v>2240</v>
      </c>
      <c r="B2277">
        <v>73.357957293390925</v>
      </c>
      <c r="C2277">
        <v>4.2042706609080938E-2</v>
      </c>
    </row>
    <row r="2278" spans="1:3" x14ac:dyDescent="0.3">
      <c r="A2278">
        <v>2241</v>
      </c>
      <c r="B2278">
        <v>73.44326500318509</v>
      </c>
      <c r="C2278">
        <v>-0.14326500318509261</v>
      </c>
    </row>
    <row r="2279" spans="1:3" x14ac:dyDescent="0.3">
      <c r="A2279">
        <v>2242</v>
      </c>
      <c r="B2279">
        <v>74.046660733399648</v>
      </c>
      <c r="C2279">
        <v>-0.84666073339964498</v>
      </c>
    </row>
    <row r="2280" spans="1:3" x14ac:dyDescent="0.3">
      <c r="A2280">
        <v>2243</v>
      </c>
      <c r="B2280">
        <v>72.607067006616319</v>
      </c>
      <c r="C2280">
        <v>0.59293299338368399</v>
      </c>
    </row>
    <row r="2281" spans="1:3" x14ac:dyDescent="0.3">
      <c r="A2281">
        <v>2244</v>
      </c>
      <c r="B2281">
        <v>72.2650551191321</v>
      </c>
      <c r="C2281">
        <v>0.83494488086789431</v>
      </c>
    </row>
    <row r="2282" spans="1:3" x14ac:dyDescent="0.3">
      <c r="A2282">
        <v>2245</v>
      </c>
      <c r="B2282">
        <v>74.772275639536701</v>
      </c>
      <c r="C2282">
        <v>-1.6722756395367071</v>
      </c>
    </row>
    <row r="2283" spans="1:3" x14ac:dyDescent="0.3">
      <c r="A2283">
        <v>2246</v>
      </c>
      <c r="B2283">
        <v>74.429893939960223</v>
      </c>
      <c r="C2283">
        <v>-1.4298939399602233</v>
      </c>
    </row>
    <row r="2284" spans="1:3" x14ac:dyDescent="0.3">
      <c r="A2284">
        <v>2247</v>
      </c>
      <c r="B2284">
        <v>74.396293145700369</v>
      </c>
      <c r="C2284">
        <v>-1.4962931457003634</v>
      </c>
    </row>
    <row r="2285" spans="1:3" x14ac:dyDescent="0.3">
      <c r="A2285">
        <v>2248</v>
      </c>
      <c r="B2285">
        <v>74.265284811617946</v>
      </c>
      <c r="C2285">
        <v>-1.4652848116179484</v>
      </c>
    </row>
    <row r="2286" spans="1:3" x14ac:dyDescent="0.3">
      <c r="A2286">
        <v>2249</v>
      </c>
      <c r="B2286">
        <v>74.177476252565071</v>
      </c>
      <c r="C2286">
        <v>-1.5774762525650772</v>
      </c>
    </row>
    <row r="2287" spans="1:3" x14ac:dyDescent="0.3">
      <c r="A2287">
        <v>2250</v>
      </c>
      <c r="B2287">
        <v>66.584256574317322</v>
      </c>
      <c r="C2287">
        <v>0.11574342568268037</v>
      </c>
    </row>
    <row r="2288" spans="1:3" x14ac:dyDescent="0.3">
      <c r="A2288">
        <v>2251</v>
      </c>
      <c r="B2288">
        <v>65.891210455292011</v>
      </c>
      <c r="C2288">
        <v>0.50878954470799442</v>
      </c>
    </row>
    <row r="2289" spans="1:3" x14ac:dyDescent="0.3">
      <c r="A2289">
        <v>2252</v>
      </c>
      <c r="B2289">
        <v>65.909272286055256</v>
      </c>
      <c r="C2289">
        <v>9.0727713944744437E-2</v>
      </c>
    </row>
    <row r="2290" spans="1:3" x14ac:dyDescent="0.3">
      <c r="A2290">
        <v>2253</v>
      </c>
      <c r="B2290">
        <v>68.650780029206416</v>
      </c>
      <c r="C2290">
        <v>-3.0507800292064218</v>
      </c>
    </row>
    <row r="2291" spans="1:3" x14ac:dyDescent="0.3">
      <c r="A2291">
        <v>2254</v>
      </c>
      <c r="B2291">
        <v>68.098132606572563</v>
      </c>
      <c r="C2291">
        <v>-3.1981326065725568</v>
      </c>
    </row>
    <row r="2292" spans="1:3" x14ac:dyDescent="0.3">
      <c r="A2292">
        <v>2255</v>
      </c>
      <c r="B2292">
        <v>64.397661141899718</v>
      </c>
      <c r="C2292">
        <v>-9.766114189972086E-2</v>
      </c>
    </row>
    <row r="2293" spans="1:3" x14ac:dyDescent="0.3">
      <c r="A2293">
        <v>2256</v>
      </c>
      <c r="B2293">
        <v>64.116884714110398</v>
      </c>
      <c r="C2293">
        <v>-0.61688471411039814</v>
      </c>
    </row>
    <row r="2294" spans="1:3" x14ac:dyDescent="0.3">
      <c r="A2294">
        <v>2257</v>
      </c>
      <c r="B2294">
        <v>63.03074942799762</v>
      </c>
      <c r="C2294">
        <v>-0.23074942799762255</v>
      </c>
    </row>
    <row r="2295" spans="1:3" x14ac:dyDescent="0.3">
      <c r="A2295">
        <v>2258</v>
      </c>
      <c r="B2295">
        <v>66.439483369031038</v>
      </c>
      <c r="C2295">
        <v>-4.3394833690310364</v>
      </c>
    </row>
    <row r="2296" spans="1:3" x14ac:dyDescent="0.3">
      <c r="A2296">
        <v>2259</v>
      </c>
      <c r="B2296">
        <v>63.334954811313267</v>
      </c>
      <c r="C2296">
        <v>-2.0349548113132698</v>
      </c>
    </row>
    <row r="2297" spans="1:3" x14ac:dyDescent="0.3">
      <c r="A2297">
        <v>2260</v>
      </c>
      <c r="B2297">
        <v>62.668739237845003</v>
      </c>
      <c r="C2297">
        <v>2.3312607621549972</v>
      </c>
    </row>
    <row r="2298" spans="1:3" x14ac:dyDescent="0.3">
      <c r="A2298">
        <v>2261</v>
      </c>
      <c r="B2298">
        <v>62.349361882517776</v>
      </c>
      <c r="C2298">
        <v>-2.6493618825177734</v>
      </c>
    </row>
    <row r="2299" spans="1:3" x14ac:dyDescent="0.3">
      <c r="A2299">
        <v>2262</v>
      </c>
      <c r="B2299">
        <v>60.947475868302121</v>
      </c>
      <c r="C2299">
        <v>-1.9474758683021207</v>
      </c>
    </row>
    <row r="2300" spans="1:3" x14ac:dyDescent="0.3">
      <c r="A2300">
        <v>2263</v>
      </c>
      <c r="B2300">
        <v>56.770748293086065</v>
      </c>
      <c r="C2300">
        <v>1.6292517069139336</v>
      </c>
    </row>
    <row r="2301" spans="1:3" x14ac:dyDescent="0.3">
      <c r="A2301">
        <v>2264</v>
      </c>
      <c r="B2301">
        <v>59.147249733741582</v>
      </c>
      <c r="C2301">
        <v>-1.2472497337415831</v>
      </c>
    </row>
    <row r="2302" spans="1:3" x14ac:dyDescent="0.3">
      <c r="A2302">
        <v>2265</v>
      </c>
      <c r="B2302">
        <v>62.951515756143941</v>
      </c>
      <c r="C2302">
        <v>-5.4515157561439409</v>
      </c>
    </row>
    <row r="2303" spans="1:3" x14ac:dyDescent="0.3">
      <c r="A2303">
        <v>2266</v>
      </c>
      <c r="B2303">
        <v>70.557563795735007</v>
      </c>
      <c r="C2303">
        <v>5.0424362042649875</v>
      </c>
    </row>
    <row r="2304" spans="1:3" x14ac:dyDescent="0.3">
      <c r="A2304">
        <v>2267</v>
      </c>
      <c r="B2304">
        <v>75.235225490986338</v>
      </c>
      <c r="C2304">
        <v>0.16477450901366808</v>
      </c>
    </row>
    <row r="2305" spans="1:3" x14ac:dyDescent="0.3">
      <c r="A2305">
        <v>2268</v>
      </c>
      <c r="B2305">
        <v>75.705892876260293</v>
      </c>
      <c r="C2305">
        <v>-0.40589287626029602</v>
      </c>
    </row>
    <row r="2306" spans="1:3" x14ac:dyDescent="0.3">
      <c r="A2306">
        <v>2269</v>
      </c>
      <c r="B2306">
        <v>74.595752977788337</v>
      </c>
      <c r="C2306">
        <v>0.3042470222116691</v>
      </c>
    </row>
    <row r="2307" spans="1:3" x14ac:dyDescent="0.3">
      <c r="A2307">
        <v>2270</v>
      </c>
      <c r="B2307">
        <v>74.572791779739404</v>
      </c>
      <c r="C2307">
        <v>2.720822026059011E-2</v>
      </c>
    </row>
    <row r="2308" spans="1:3" x14ac:dyDescent="0.3">
      <c r="A2308">
        <v>2271</v>
      </c>
      <c r="B2308">
        <v>75.034296383540166</v>
      </c>
      <c r="C2308">
        <v>-0.63429638354016049</v>
      </c>
    </row>
    <row r="2309" spans="1:3" x14ac:dyDescent="0.3">
      <c r="A2309">
        <v>2272</v>
      </c>
      <c r="B2309">
        <v>74.573915211374896</v>
      </c>
      <c r="C2309">
        <v>-0.47391521137490145</v>
      </c>
    </row>
    <row r="2310" spans="1:3" x14ac:dyDescent="0.3">
      <c r="A2310">
        <v>2273</v>
      </c>
      <c r="B2310">
        <v>74.840693527805669</v>
      </c>
      <c r="C2310">
        <v>-0.84069352780566931</v>
      </c>
    </row>
    <row r="2311" spans="1:3" x14ac:dyDescent="0.3">
      <c r="A2311">
        <v>2274</v>
      </c>
      <c r="B2311">
        <v>74.952905591352433</v>
      </c>
      <c r="C2311">
        <v>-1.152905591352436</v>
      </c>
    </row>
    <row r="2312" spans="1:3" x14ac:dyDescent="0.3">
      <c r="A2312">
        <v>2275</v>
      </c>
      <c r="B2312">
        <v>73.868716767159</v>
      </c>
      <c r="C2312">
        <v>-0.26871676715900605</v>
      </c>
    </row>
    <row r="2313" spans="1:3" x14ac:dyDescent="0.3">
      <c r="A2313">
        <v>2276</v>
      </c>
      <c r="B2313">
        <v>73.976135155251171</v>
      </c>
      <c r="C2313">
        <v>-0.97613515525117123</v>
      </c>
    </row>
    <row r="2314" spans="1:3" x14ac:dyDescent="0.3">
      <c r="A2314">
        <v>2277</v>
      </c>
      <c r="B2314">
        <v>73.151448481362777</v>
      </c>
      <c r="C2314">
        <v>-0.15144848136277744</v>
      </c>
    </row>
    <row r="2315" spans="1:3" x14ac:dyDescent="0.3">
      <c r="A2315">
        <v>2278</v>
      </c>
      <c r="B2315">
        <v>72.229927834477962</v>
      </c>
      <c r="C2315">
        <v>0.77007216552203772</v>
      </c>
    </row>
    <row r="2316" spans="1:3" x14ac:dyDescent="0.3">
      <c r="A2316">
        <v>2279</v>
      </c>
      <c r="B2316">
        <v>72.405312896325569</v>
      </c>
      <c r="C2316">
        <v>0.49468710367443691</v>
      </c>
    </row>
    <row r="2317" spans="1:3" x14ac:dyDescent="0.3">
      <c r="A2317">
        <v>2280</v>
      </c>
      <c r="B2317">
        <v>72.491035852779447</v>
      </c>
      <c r="C2317">
        <v>0.60896414722054715</v>
      </c>
    </row>
    <row r="2318" spans="1:3" x14ac:dyDescent="0.3">
      <c r="A2318">
        <v>2281</v>
      </c>
      <c r="B2318">
        <v>72.311632957690748</v>
      </c>
      <c r="C2318">
        <v>0.28836704230924681</v>
      </c>
    </row>
    <row r="2319" spans="1:3" x14ac:dyDescent="0.3">
      <c r="A2319">
        <v>2282</v>
      </c>
      <c r="B2319">
        <v>71.324215550080169</v>
      </c>
      <c r="C2319">
        <v>1.8757844499198342</v>
      </c>
    </row>
    <row r="2320" spans="1:3" x14ac:dyDescent="0.3">
      <c r="A2320">
        <v>2283</v>
      </c>
      <c r="B2320">
        <v>73.302171173269457</v>
      </c>
      <c r="C2320">
        <v>-0.30217117326945697</v>
      </c>
    </row>
    <row r="2321" spans="1:3" x14ac:dyDescent="0.3">
      <c r="A2321">
        <v>2284</v>
      </c>
      <c r="B2321">
        <v>71.419998258579724</v>
      </c>
      <c r="C2321">
        <v>1.4800017414202813</v>
      </c>
    </row>
    <row r="2322" spans="1:3" x14ac:dyDescent="0.3">
      <c r="A2322">
        <v>2285</v>
      </c>
      <c r="B2322">
        <v>71.031969643172545</v>
      </c>
      <c r="C2322">
        <v>1.6680303568274581</v>
      </c>
    </row>
    <row r="2323" spans="1:3" x14ac:dyDescent="0.3">
      <c r="A2323">
        <v>2286</v>
      </c>
      <c r="B2323">
        <v>73.604421156608893</v>
      </c>
      <c r="C2323">
        <v>-1.004421156608899</v>
      </c>
    </row>
    <row r="2324" spans="1:3" x14ac:dyDescent="0.3">
      <c r="A2324">
        <v>2287</v>
      </c>
      <c r="B2324">
        <v>74.632455751037611</v>
      </c>
      <c r="C2324">
        <v>-2.2324557510376053</v>
      </c>
    </row>
    <row r="2325" spans="1:3" x14ac:dyDescent="0.3">
      <c r="A2325">
        <v>2288</v>
      </c>
      <c r="B2325">
        <v>71.53056508923909</v>
      </c>
      <c r="C2325">
        <v>0.76943491076090709</v>
      </c>
    </row>
    <row r="2326" spans="1:3" x14ac:dyDescent="0.3">
      <c r="A2326">
        <v>2289</v>
      </c>
      <c r="B2326">
        <v>72.404224917756579</v>
      </c>
      <c r="C2326">
        <v>-0.20422491775657647</v>
      </c>
    </row>
    <row r="2327" spans="1:3" x14ac:dyDescent="0.3">
      <c r="A2327">
        <v>2290</v>
      </c>
      <c r="B2327">
        <v>72.772775225437954</v>
      </c>
      <c r="C2327">
        <v>-0.57277522543795101</v>
      </c>
    </row>
    <row r="2328" spans="1:3" x14ac:dyDescent="0.3">
      <c r="A2328">
        <v>2291</v>
      </c>
      <c r="B2328">
        <v>70.620570146569392</v>
      </c>
      <c r="C2328">
        <v>1.5794298534306108</v>
      </c>
    </row>
    <row r="2329" spans="1:3" x14ac:dyDescent="0.3">
      <c r="A2329">
        <v>2292</v>
      </c>
      <c r="B2329">
        <v>70.168653370309215</v>
      </c>
      <c r="C2329">
        <v>2.0313466296907876</v>
      </c>
    </row>
    <row r="2330" spans="1:3" x14ac:dyDescent="0.3">
      <c r="A2330">
        <v>2293</v>
      </c>
      <c r="B2330">
        <v>71.609756954506537</v>
      </c>
      <c r="C2330">
        <v>0.49024304549345743</v>
      </c>
    </row>
    <row r="2331" spans="1:3" x14ac:dyDescent="0.3">
      <c r="A2331">
        <v>2294</v>
      </c>
      <c r="B2331">
        <v>71.773329831295328</v>
      </c>
      <c r="C2331">
        <v>0.32667016870466625</v>
      </c>
    </row>
    <row r="2332" spans="1:3" x14ac:dyDescent="0.3">
      <c r="A2332">
        <v>2295</v>
      </c>
      <c r="B2332">
        <v>72.754580974989324</v>
      </c>
      <c r="C2332">
        <v>-0.65458097498932943</v>
      </c>
    </row>
    <row r="2333" spans="1:3" x14ac:dyDescent="0.3">
      <c r="A2333">
        <v>2296</v>
      </c>
      <c r="B2333">
        <v>71.304238572884444</v>
      </c>
      <c r="C2333">
        <v>0.69576142711555633</v>
      </c>
    </row>
    <row r="2334" spans="1:3" x14ac:dyDescent="0.3">
      <c r="A2334">
        <v>2297</v>
      </c>
      <c r="B2334">
        <v>67.400660271375827</v>
      </c>
      <c r="C2334">
        <v>4.3993397286241702</v>
      </c>
    </row>
    <row r="2335" spans="1:3" x14ac:dyDescent="0.3">
      <c r="A2335">
        <v>2298</v>
      </c>
      <c r="B2335">
        <v>62.293184775116877</v>
      </c>
      <c r="C2335">
        <v>-11.293184775116877</v>
      </c>
    </row>
    <row r="2336" spans="1:3" x14ac:dyDescent="0.3">
      <c r="A2336">
        <v>2299</v>
      </c>
      <c r="B2336">
        <v>59.934650541525748</v>
      </c>
      <c r="C2336">
        <v>-11.834650541525747</v>
      </c>
    </row>
    <row r="2337" spans="1:3" x14ac:dyDescent="0.3">
      <c r="A2337">
        <v>2300</v>
      </c>
      <c r="B2337">
        <v>67.156330579502878</v>
      </c>
      <c r="C2337">
        <v>-13.156330579502878</v>
      </c>
    </row>
    <row r="2338" spans="1:3" x14ac:dyDescent="0.3">
      <c r="A2338">
        <v>2301</v>
      </c>
      <c r="B2338">
        <v>60.909738641049543</v>
      </c>
      <c r="C2338">
        <v>-11.20973864104954</v>
      </c>
    </row>
    <row r="2339" spans="1:3" x14ac:dyDescent="0.3">
      <c r="A2339">
        <v>2302</v>
      </c>
      <c r="B2339">
        <v>61.085345992767969</v>
      </c>
      <c r="C2339">
        <v>-12.185345992767971</v>
      </c>
    </row>
    <row r="2340" spans="1:3" x14ac:dyDescent="0.3">
      <c r="A2340">
        <v>2303</v>
      </c>
      <c r="B2340">
        <v>61.431387518171036</v>
      </c>
      <c r="C2340">
        <v>-13.331387518171034</v>
      </c>
    </row>
    <row r="2341" spans="1:3" x14ac:dyDescent="0.3">
      <c r="A2341">
        <v>2304</v>
      </c>
      <c r="B2341">
        <v>59.819561786007007</v>
      </c>
      <c r="C2341">
        <v>-12.719561786007006</v>
      </c>
    </row>
    <row r="2342" spans="1:3" x14ac:dyDescent="0.3">
      <c r="A2342">
        <v>2305</v>
      </c>
      <c r="B2342">
        <v>59.108033571146876</v>
      </c>
      <c r="C2342">
        <v>-12.908033571146873</v>
      </c>
    </row>
    <row r="2343" spans="1:3" x14ac:dyDescent="0.3">
      <c r="A2343">
        <v>2306</v>
      </c>
      <c r="B2343">
        <v>64.606667138111874</v>
      </c>
      <c r="C2343">
        <v>-19.306667138111877</v>
      </c>
    </row>
    <row r="2344" spans="1:3" x14ac:dyDescent="0.3">
      <c r="A2344">
        <v>2307</v>
      </c>
      <c r="B2344">
        <v>58.006278662324014</v>
      </c>
      <c r="C2344">
        <v>-13.706278662324017</v>
      </c>
    </row>
    <row r="2345" spans="1:3" x14ac:dyDescent="0.3">
      <c r="A2345">
        <v>2308</v>
      </c>
      <c r="B2345">
        <v>63.860980916464293</v>
      </c>
      <c r="C2345">
        <v>-20.560980916464295</v>
      </c>
    </row>
    <row r="2346" spans="1:3" x14ac:dyDescent="0.3">
      <c r="A2346">
        <v>2309</v>
      </c>
      <c r="B2346">
        <v>56.43791402986394</v>
      </c>
      <c r="C2346">
        <v>-14.137914029863943</v>
      </c>
    </row>
    <row r="2347" spans="1:3" x14ac:dyDescent="0.3">
      <c r="A2347">
        <v>2310</v>
      </c>
      <c r="B2347">
        <v>63.92791225179765</v>
      </c>
      <c r="C2347">
        <v>-22.42791225179765</v>
      </c>
    </row>
    <row r="2348" spans="1:3" x14ac:dyDescent="0.3">
      <c r="A2348">
        <v>2311</v>
      </c>
      <c r="B2348">
        <v>55.199689361031503</v>
      </c>
      <c r="C2348">
        <v>-7.1996893610315027</v>
      </c>
    </row>
    <row r="2349" spans="1:3" x14ac:dyDescent="0.3">
      <c r="A2349">
        <v>2312</v>
      </c>
      <c r="B2349">
        <v>54.290697595886762</v>
      </c>
      <c r="C2349">
        <v>-13.290697595886762</v>
      </c>
    </row>
    <row r="2350" spans="1:3" x14ac:dyDescent="0.3">
      <c r="A2350">
        <v>2313</v>
      </c>
      <c r="B2350">
        <v>54.100701620090923</v>
      </c>
      <c r="C2350">
        <v>-15.100701620090923</v>
      </c>
    </row>
    <row r="2351" spans="1:3" x14ac:dyDescent="0.3">
      <c r="A2351">
        <v>2314</v>
      </c>
      <c r="B2351">
        <v>80.723105792172106</v>
      </c>
      <c r="C2351">
        <v>2.3768942078278883</v>
      </c>
    </row>
    <row r="2352" spans="1:3" x14ac:dyDescent="0.3">
      <c r="A2352">
        <v>2315</v>
      </c>
      <c r="B2352">
        <v>80.373346820087122</v>
      </c>
      <c r="C2352">
        <v>2.5266531799128842</v>
      </c>
    </row>
    <row r="2353" spans="1:3" x14ac:dyDescent="0.3">
      <c r="A2353">
        <v>2316</v>
      </c>
      <c r="B2353">
        <v>77.608535468112251</v>
      </c>
      <c r="C2353">
        <v>5.0914645318877518</v>
      </c>
    </row>
    <row r="2354" spans="1:3" x14ac:dyDescent="0.3">
      <c r="A2354">
        <v>2317</v>
      </c>
      <c r="B2354">
        <v>80.304986591615062</v>
      </c>
      <c r="C2354">
        <v>2.1950134083849377</v>
      </c>
    </row>
    <row r="2355" spans="1:3" x14ac:dyDescent="0.3">
      <c r="A2355">
        <v>2318</v>
      </c>
      <c r="B2355">
        <v>80.965468023223991</v>
      </c>
      <c r="C2355">
        <v>1.2345319767760117</v>
      </c>
    </row>
    <row r="2356" spans="1:3" x14ac:dyDescent="0.3">
      <c r="A2356">
        <v>2319</v>
      </c>
      <c r="B2356">
        <v>79.376917842990736</v>
      </c>
      <c r="C2356">
        <v>2.6230821570092644</v>
      </c>
    </row>
    <row r="2357" spans="1:3" x14ac:dyDescent="0.3">
      <c r="A2357">
        <v>2320</v>
      </c>
      <c r="B2357">
        <v>78.861643473167973</v>
      </c>
      <c r="C2357">
        <v>2.8383565268320297</v>
      </c>
    </row>
    <row r="2358" spans="1:3" x14ac:dyDescent="0.3">
      <c r="A2358">
        <v>2321</v>
      </c>
      <c r="B2358">
        <v>78.821104288199578</v>
      </c>
      <c r="C2358">
        <v>2.5788957118004276</v>
      </c>
    </row>
    <row r="2359" spans="1:3" x14ac:dyDescent="0.3">
      <c r="A2359">
        <v>2322</v>
      </c>
      <c r="B2359">
        <v>77.259754230199462</v>
      </c>
      <c r="C2359">
        <v>3.8402457698005321</v>
      </c>
    </row>
    <row r="2360" spans="1:3" x14ac:dyDescent="0.3">
      <c r="A2360">
        <v>2323</v>
      </c>
      <c r="B2360">
        <v>76.50144721475219</v>
      </c>
      <c r="C2360">
        <v>10.49855278524781</v>
      </c>
    </row>
    <row r="2361" spans="1:3" x14ac:dyDescent="0.3">
      <c r="A2361">
        <v>2324</v>
      </c>
      <c r="B2361">
        <v>75.868013841993672</v>
      </c>
      <c r="C2361">
        <v>6.1319861580063275</v>
      </c>
    </row>
    <row r="2362" spans="1:3" x14ac:dyDescent="0.3">
      <c r="A2362">
        <v>2325</v>
      </c>
      <c r="B2362">
        <v>75.740949622290884</v>
      </c>
      <c r="C2362">
        <v>3.9590503777091186</v>
      </c>
    </row>
    <row r="2363" spans="1:3" x14ac:dyDescent="0.3">
      <c r="A2363">
        <v>2326</v>
      </c>
      <c r="B2363">
        <v>76.859841287980785</v>
      </c>
      <c r="C2363">
        <v>2.4401587120192119</v>
      </c>
    </row>
    <row r="2364" spans="1:3" x14ac:dyDescent="0.3">
      <c r="A2364">
        <v>2327</v>
      </c>
      <c r="B2364">
        <v>75.762035145448806</v>
      </c>
      <c r="C2364">
        <v>3.2379648545511941</v>
      </c>
    </row>
    <row r="2365" spans="1:3" x14ac:dyDescent="0.3">
      <c r="A2365">
        <v>2328</v>
      </c>
      <c r="B2365">
        <v>76.932862788372773</v>
      </c>
      <c r="C2365">
        <v>1.7671372116272295</v>
      </c>
    </row>
    <row r="2366" spans="1:3" x14ac:dyDescent="0.3">
      <c r="A2366">
        <v>2329</v>
      </c>
      <c r="B2366">
        <v>77.004436373495096</v>
      </c>
      <c r="C2366">
        <v>1.2955636265049009</v>
      </c>
    </row>
    <row r="2367" spans="1:3" x14ac:dyDescent="0.3">
      <c r="A2367">
        <v>2330</v>
      </c>
      <c r="B2367">
        <v>78.648545503105225</v>
      </c>
      <c r="C2367">
        <v>-1.9485455031052226</v>
      </c>
    </row>
    <row r="2368" spans="1:3" x14ac:dyDescent="0.3">
      <c r="A2368">
        <v>2331</v>
      </c>
      <c r="B2368">
        <v>79.161553494851702</v>
      </c>
      <c r="C2368">
        <v>-2.7615534948516967</v>
      </c>
    </row>
    <row r="2369" spans="1:3" x14ac:dyDescent="0.3">
      <c r="A2369">
        <v>2332</v>
      </c>
      <c r="B2369">
        <v>78.991483264487854</v>
      </c>
      <c r="C2369">
        <v>-2.8914832644878601</v>
      </c>
    </row>
    <row r="2370" spans="1:3" x14ac:dyDescent="0.3">
      <c r="A2370">
        <v>2333</v>
      </c>
      <c r="B2370">
        <v>78.984692883720527</v>
      </c>
      <c r="C2370">
        <v>-3.1846928837205297</v>
      </c>
    </row>
    <row r="2371" spans="1:3" x14ac:dyDescent="0.3">
      <c r="A2371">
        <v>2334</v>
      </c>
      <c r="B2371">
        <v>78.893551233726143</v>
      </c>
      <c r="C2371">
        <v>-3.2935512337261486</v>
      </c>
    </row>
    <row r="2372" spans="1:3" x14ac:dyDescent="0.3">
      <c r="A2372">
        <v>2335</v>
      </c>
      <c r="B2372">
        <v>78.70311357356141</v>
      </c>
      <c r="C2372">
        <v>-3.6031135735614157</v>
      </c>
    </row>
    <row r="2373" spans="1:3" x14ac:dyDescent="0.3">
      <c r="A2373">
        <v>2336</v>
      </c>
      <c r="B2373">
        <v>78.593039533922223</v>
      </c>
      <c r="C2373">
        <v>-3.593039533922223</v>
      </c>
    </row>
    <row r="2374" spans="1:3" x14ac:dyDescent="0.3">
      <c r="A2374">
        <v>2337</v>
      </c>
      <c r="B2374">
        <v>78.70628832681237</v>
      </c>
      <c r="C2374">
        <v>-4.006288326812367</v>
      </c>
    </row>
    <row r="2375" spans="1:3" x14ac:dyDescent="0.3">
      <c r="A2375">
        <v>2338</v>
      </c>
      <c r="B2375">
        <v>80.41359634879197</v>
      </c>
      <c r="C2375">
        <v>-6.0135963487919639</v>
      </c>
    </row>
    <row r="2376" spans="1:3" x14ac:dyDescent="0.3">
      <c r="A2376">
        <v>2339</v>
      </c>
      <c r="B2376">
        <v>78.166878405387351</v>
      </c>
      <c r="C2376">
        <v>-3.8668784053873537</v>
      </c>
    </row>
    <row r="2377" spans="1:3" x14ac:dyDescent="0.3">
      <c r="A2377">
        <v>2340</v>
      </c>
      <c r="B2377">
        <v>78.100258819298972</v>
      </c>
      <c r="C2377">
        <v>-4.100258819298972</v>
      </c>
    </row>
    <row r="2378" spans="1:3" x14ac:dyDescent="0.3">
      <c r="A2378">
        <v>2341</v>
      </c>
      <c r="B2378">
        <v>77.838199483107275</v>
      </c>
      <c r="C2378">
        <v>-3.7381994831072802</v>
      </c>
    </row>
    <row r="2379" spans="1:3" x14ac:dyDescent="0.3">
      <c r="A2379">
        <v>2342</v>
      </c>
      <c r="B2379">
        <v>77.690423913031879</v>
      </c>
      <c r="C2379">
        <v>-3.8904239130318814</v>
      </c>
    </row>
    <row r="2380" spans="1:3" x14ac:dyDescent="0.3">
      <c r="A2380">
        <v>2343</v>
      </c>
      <c r="B2380">
        <v>77.799200651694008</v>
      </c>
      <c r="C2380">
        <v>-4.0992006516940052</v>
      </c>
    </row>
    <row r="2381" spans="1:3" x14ac:dyDescent="0.3">
      <c r="A2381">
        <v>2344</v>
      </c>
      <c r="B2381">
        <v>77.70737189613746</v>
      </c>
      <c r="C2381">
        <v>-4.4073718961374624</v>
      </c>
    </row>
    <row r="2382" spans="1:3" x14ac:dyDescent="0.3">
      <c r="A2382">
        <v>2345</v>
      </c>
      <c r="B2382">
        <v>75.219616617925013</v>
      </c>
      <c r="C2382">
        <v>-2.2196166179250127</v>
      </c>
    </row>
    <row r="2383" spans="1:3" x14ac:dyDescent="0.3">
      <c r="A2383">
        <v>2346</v>
      </c>
      <c r="B2383">
        <v>75.127105774537995</v>
      </c>
      <c r="C2383">
        <v>12.872894225462005</v>
      </c>
    </row>
    <row r="2384" spans="1:3" x14ac:dyDescent="0.3">
      <c r="A2384">
        <v>2347</v>
      </c>
      <c r="B2384">
        <v>79.818183907903446</v>
      </c>
      <c r="C2384">
        <v>7.1818160920965539</v>
      </c>
    </row>
    <row r="2385" spans="1:3" x14ac:dyDescent="0.3">
      <c r="A2385">
        <v>2348</v>
      </c>
      <c r="B2385">
        <v>79.372708498397017</v>
      </c>
      <c r="C2385">
        <v>5.6272915016029827</v>
      </c>
    </row>
    <row r="2386" spans="1:3" x14ac:dyDescent="0.3">
      <c r="A2386">
        <v>2349</v>
      </c>
      <c r="B2386">
        <v>80.833472067664999</v>
      </c>
      <c r="C2386">
        <v>1.1665279323350006</v>
      </c>
    </row>
    <row r="2387" spans="1:3" x14ac:dyDescent="0.3">
      <c r="A2387">
        <v>2350</v>
      </c>
      <c r="B2387">
        <v>80.79638503436162</v>
      </c>
      <c r="C2387">
        <v>-0.99638503436162296</v>
      </c>
    </row>
    <row r="2388" spans="1:3" x14ac:dyDescent="0.3">
      <c r="A2388">
        <v>2351</v>
      </c>
      <c r="B2388">
        <v>80.512359683266368</v>
      </c>
      <c r="C2388">
        <v>-1.0123596832663679</v>
      </c>
    </row>
    <row r="2389" spans="1:3" x14ac:dyDescent="0.3">
      <c r="A2389">
        <v>2352</v>
      </c>
      <c r="B2389">
        <v>81.944476989157351</v>
      </c>
      <c r="C2389">
        <v>-2.8444769891573571</v>
      </c>
    </row>
    <row r="2390" spans="1:3" x14ac:dyDescent="0.3">
      <c r="A2390">
        <v>2353</v>
      </c>
      <c r="B2390">
        <v>79.466067341289644</v>
      </c>
      <c r="C2390">
        <v>-0.56606734128963865</v>
      </c>
    </row>
    <row r="2391" spans="1:3" x14ac:dyDescent="0.3">
      <c r="A2391">
        <v>2354</v>
      </c>
      <c r="B2391">
        <v>82.037882426676518</v>
      </c>
      <c r="C2391">
        <v>-3.7378824266765207</v>
      </c>
    </row>
    <row r="2392" spans="1:3" x14ac:dyDescent="0.3">
      <c r="A2392">
        <v>2355</v>
      </c>
      <c r="B2392">
        <v>81.924674004401666</v>
      </c>
      <c r="C2392">
        <v>-3.8246740044016718</v>
      </c>
    </row>
    <row r="2393" spans="1:3" x14ac:dyDescent="0.3">
      <c r="A2393">
        <v>2356</v>
      </c>
      <c r="B2393">
        <v>81.314810178028949</v>
      </c>
      <c r="C2393">
        <v>-3.8148101780289494</v>
      </c>
    </row>
    <row r="2394" spans="1:3" x14ac:dyDescent="0.3">
      <c r="A2394">
        <v>2357</v>
      </c>
      <c r="B2394">
        <v>78.395408747355489</v>
      </c>
      <c r="C2394">
        <v>-1.1954087473554864</v>
      </c>
    </row>
    <row r="2395" spans="1:3" x14ac:dyDescent="0.3">
      <c r="A2395">
        <v>2358</v>
      </c>
      <c r="B2395">
        <v>78.548241275744715</v>
      </c>
      <c r="C2395">
        <v>-2.048241275744715</v>
      </c>
    </row>
    <row r="2396" spans="1:3" x14ac:dyDescent="0.3">
      <c r="A2396">
        <v>2359</v>
      </c>
      <c r="B2396">
        <v>78.24998048567511</v>
      </c>
      <c r="C2396">
        <v>-1.6499804856751155</v>
      </c>
    </row>
    <row r="2397" spans="1:3" x14ac:dyDescent="0.3">
      <c r="A2397">
        <v>2360</v>
      </c>
      <c r="B2397">
        <v>77.645465610561274</v>
      </c>
      <c r="C2397">
        <v>-1.4454656105612713</v>
      </c>
    </row>
    <row r="2398" spans="1:3" x14ac:dyDescent="0.3">
      <c r="A2398">
        <v>2361</v>
      </c>
      <c r="B2398">
        <v>77.871218564065416</v>
      </c>
      <c r="C2398">
        <v>-1.8712185640654155</v>
      </c>
    </row>
    <row r="2399" spans="1:3" x14ac:dyDescent="0.3">
      <c r="A2399">
        <v>2362</v>
      </c>
      <c r="B2399">
        <v>66.928529795846501</v>
      </c>
      <c r="C2399">
        <v>2.271470204153502</v>
      </c>
    </row>
    <row r="2400" spans="1:3" x14ac:dyDescent="0.3">
      <c r="A2400">
        <v>2363</v>
      </c>
      <c r="B2400">
        <v>68.067250009990403</v>
      </c>
      <c r="C2400">
        <v>0.7327499900095944</v>
      </c>
    </row>
    <row r="2401" spans="1:3" x14ac:dyDescent="0.3">
      <c r="A2401">
        <v>2364</v>
      </c>
      <c r="B2401">
        <v>68.367330282831617</v>
      </c>
      <c r="C2401">
        <v>0.43266971716838043</v>
      </c>
    </row>
    <row r="2402" spans="1:3" x14ac:dyDescent="0.3">
      <c r="A2402">
        <v>2365</v>
      </c>
      <c r="B2402">
        <v>68.50474820833999</v>
      </c>
      <c r="C2402">
        <v>0.19525179166001294</v>
      </c>
    </row>
    <row r="2403" spans="1:3" x14ac:dyDescent="0.3">
      <c r="A2403">
        <v>2366</v>
      </c>
      <c r="B2403">
        <v>68.595155825263063</v>
      </c>
      <c r="C2403">
        <v>-9.5155825263063321E-2</v>
      </c>
    </row>
    <row r="2404" spans="1:3" x14ac:dyDescent="0.3">
      <c r="A2404">
        <v>2367</v>
      </c>
      <c r="B2404">
        <v>65.055910029196227</v>
      </c>
      <c r="C2404">
        <v>3.2440899708037705</v>
      </c>
    </row>
    <row r="2405" spans="1:3" x14ac:dyDescent="0.3">
      <c r="A2405">
        <v>2368</v>
      </c>
      <c r="B2405">
        <v>67.923236760313074</v>
      </c>
      <c r="C2405">
        <v>0.17676323968692031</v>
      </c>
    </row>
    <row r="2406" spans="1:3" x14ac:dyDescent="0.3">
      <c r="A2406">
        <v>2369</v>
      </c>
      <c r="B2406">
        <v>67.687680101531058</v>
      </c>
      <c r="C2406">
        <v>0.31231989846894237</v>
      </c>
    </row>
    <row r="2407" spans="1:3" x14ac:dyDescent="0.3">
      <c r="A2407">
        <v>2370</v>
      </c>
      <c r="B2407">
        <v>67.846903689040943</v>
      </c>
      <c r="C2407">
        <v>-0.24690368904094839</v>
      </c>
    </row>
    <row r="2408" spans="1:3" x14ac:dyDescent="0.3">
      <c r="A2408">
        <v>2371</v>
      </c>
      <c r="B2408">
        <v>70.945555771503081</v>
      </c>
      <c r="C2408">
        <v>-3.3455557715030864</v>
      </c>
    </row>
    <row r="2409" spans="1:3" x14ac:dyDescent="0.3">
      <c r="A2409">
        <v>2372</v>
      </c>
      <c r="B2409">
        <v>67.340047065575433</v>
      </c>
      <c r="C2409">
        <v>5.9952934424572391E-2</v>
      </c>
    </row>
    <row r="2410" spans="1:3" x14ac:dyDescent="0.3">
      <c r="A2410">
        <v>2373</v>
      </c>
      <c r="B2410">
        <v>67.49607423023906</v>
      </c>
      <c r="C2410">
        <v>-0.39607423023906563</v>
      </c>
    </row>
    <row r="2411" spans="1:3" x14ac:dyDescent="0.3">
      <c r="A2411">
        <v>2374</v>
      </c>
      <c r="B2411">
        <v>64.238151934198925</v>
      </c>
      <c r="C2411">
        <v>2.5618480658010725</v>
      </c>
    </row>
    <row r="2412" spans="1:3" x14ac:dyDescent="0.3">
      <c r="A2412">
        <v>2375</v>
      </c>
      <c r="B2412">
        <v>68.68193072207626</v>
      </c>
      <c r="C2412">
        <v>-2.1819307220762596</v>
      </c>
    </row>
    <row r="2413" spans="1:3" x14ac:dyDescent="0.3">
      <c r="A2413">
        <v>2376</v>
      </c>
      <c r="B2413">
        <v>65.474570860539572</v>
      </c>
      <c r="C2413">
        <v>0.72542913946043086</v>
      </c>
    </row>
    <row r="2414" spans="1:3" x14ac:dyDescent="0.3">
      <c r="A2414">
        <v>2377</v>
      </c>
      <c r="B2414">
        <v>65.689946176147515</v>
      </c>
      <c r="C2414">
        <v>0.11005382385248197</v>
      </c>
    </row>
    <row r="2415" spans="1:3" x14ac:dyDescent="0.3">
      <c r="A2415">
        <v>2378</v>
      </c>
      <c r="B2415">
        <v>55.259824569365193</v>
      </c>
      <c r="C2415">
        <v>-0.25982456936519327</v>
      </c>
    </row>
    <row r="2416" spans="1:3" x14ac:dyDescent="0.3">
      <c r="A2416">
        <v>2379</v>
      </c>
      <c r="B2416">
        <v>55.154419777915031</v>
      </c>
      <c r="C2416">
        <v>-0.85441977791503376</v>
      </c>
    </row>
    <row r="2417" spans="1:3" x14ac:dyDescent="0.3">
      <c r="A2417">
        <v>2380</v>
      </c>
      <c r="B2417">
        <v>55.064868530320915</v>
      </c>
      <c r="C2417">
        <v>-0.86486853032091204</v>
      </c>
    </row>
    <row r="2418" spans="1:3" x14ac:dyDescent="0.3">
      <c r="A2418">
        <v>2381</v>
      </c>
      <c r="B2418">
        <v>54.360267175211987</v>
      </c>
      <c r="C2418">
        <v>-1.2602671752119861</v>
      </c>
    </row>
    <row r="2419" spans="1:3" x14ac:dyDescent="0.3">
      <c r="A2419">
        <v>2382</v>
      </c>
      <c r="B2419">
        <v>54.480018220039589</v>
      </c>
      <c r="C2419">
        <v>-1.3800182200395881</v>
      </c>
    </row>
    <row r="2420" spans="1:3" x14ac:dyDescent="0.3">
      <c r="A2420">
        <v>2383</v>
      </c>
      <c r="B2420">
        <v>54.482177562990294</v>
      </c>
      <c r="C2420">
        <v>-2.0821775629902959</v>
      </c>
    </row>
    <row r="2421" spans="1:3" x14ac:dyDescent="0.3">
      <c r="A2421">
        <v>2384</v>
      </c>
      <c r="B2421">
        <v>54.068238962597668</v>
      </c>
      <c r="C2421">
        <v>-1.8682389625976654</v>
      </c>
    </row>
    <row r="2422" spans="1:3" x14ac:dyDescent="0.3">
      <c r="A2422">
        <v>2385</v>
      </c>
      <c r="B2422">
        <v>52.617362110427969</v>
      </c>
      <c r="C2422">
        <v>-0.71736211042797038</v>
      </c>
    </row>
    <row r="2423" spans="1:3" x14ac:dyDescent="0.3">
      <c r="A2423">
        <v>2386</v>
      </c>
      <c r="B2423">
        <v>55.943214943084691</v>
      </c>
      <c r="C2423">
        <v>-4.4432149430846906</v>
      </c>
    </row>
    <row r="2424" spans="1:3" x14ac:dyDescent="0.3">
      <c r="A2424">
        <v>2387</v>
      </c>
      <c r="B2424">
        <v>52.047897772004852</v>
      </c>
      <c r="C2424">
        <v>-0.5478977720048519</v>
      </c>
    </row>
    <row r="2425" spans="1:3" x14ac:dyDescent="0.3">
      <c r="A2425">
        <v>2388</v>
      </c>
      <c r="B2425">
        <v>53.517087223173398</v>
      </c>
      <c r="C2425">
        <v>-1.9170872231733966</v>
      </c>
    </row>
    <row r="2426" spans="1:3" x14ac:dyDescent="0.3">
      <c r="A2426">
        <v>2389</v>
      </c>
      <c r="B2426">
        <v>51.638722114419686</v>
      </c>
      <c r="C2426">
        <v>-0.4387221144196829</v>
      </c>
    </row>
    <row r="2427" spans="1:3" x14ac:dyDescent="0.3">
      <c r="A2427">
        <v>2390</v>
      </c>
      <c r="B2427">
        <v>51.686249767564185</v>
      </c>
      <c r="C2427">
        <v>-0.58624976756418334</v>
      </c>
    </row>
    <row r="2428" spans="1:3" x14ac:dyDescent="0.3">
      <c r="A2428">
        <v>2391</v>
      </c>
      <c r="B2428">
        <v>51.568239451489191</v>
      </c>
      <c r="C2428">
        <v>6.4317605485108089</v>
      </c>
    </row>
    <row r="2429" spans="1:3" x14ac:dyDescent="0.3">
      <c r="A2429">
        <v>2392</v>
      </c>
      <c r="B2429">
        <v>53.228240559449205</v>
      </c>
      <c r="C2429">
        <v>3.7717594405507953</v>
      </c>
    </row>
    <row r="2430" spans="1:3" x14ac:dyDescent="0.3">
      <c r="A2430">
        <v>2393</v>
      </c>
      <c r="B2430">
        <v>53.241001872379599</v>
      </c>
      <c r="C2430">
        <v>1.7589981276204014</v>
      </c>
    </row>
    <row r="2431" spans="1:3" x14ac:dyDescent="0.3">
      <c r="A2431">
        <v>2394</v>
      </c>
      <c r="B2431">
        <v>65.752991692431763</v>
      </c>
      <c r="C2431">
        <v>-2.8529916924317646</v>
      </c>
    </row>
    <row r="2432" spans="1:3" x14ac:dyDescent="0.3">
      <c r="A2432">
        <v>2395</v>
      </c>
      <c r="B2432">
        <v>63.748763539561963</v>
      </c>
      <c r="C2432">
        <v>-1.7487635395619634</v>
      </c>
    </row>
    <row r="2433" spans="1:3" x14ac:dyDescent="0.3">
      <c r="A2433">
        <v>2396</v>
      </c>
      <c r="B2433">
        <v>64.919372876216272</v>
      </c>
      <c r="C2433">
        <v>4.0806271237837279</v>
      </c>
    </row>
    <row r="2434" spans="1:3" x14ac:dyDescent="0.3">
      <c r="A2434">
        <v>2397</v>
      </c>
      <c r="B2434">
        <v>68.455670764247344</v>
      </c>
      <c r="C2434">
        <v>-9.2556707642473413</v>
      </c>
    </row>
    <row r="2435" spans="1:3" x14ac:dyDescent="0.3">
      <c r="A2435">
        <v>2398</v>
      </c>
      <c r="B2435">
        <v>61.529209419688115</v>
      </c>
      <c r="C2435">
        <v>-2.6292094196881166</v>
      </c>
    </row>
    <row r="2436" spans="1:3" x14ac:dyDescent="0.3">
      <c r="A2436">
        <v>2399</v>
      </c>
      <c r="B2436">
        <v>60.001957591395531</v>
      </c>
      <c r="C2436">
        <v>-2.0019575913955308</v>
      </c>
    </row>
    <row r="2437" spans="1:3" x14ac:dyDescent="0.3">
      <c r="A2437">
        <v>2400</v>
      </c>
      <c r="B2437">
        <v>55.254130416305372</v>
      </c>
      <c r="C2437">
        <v>1.2458695836946276</v>
      </c>
    </row>
    <row r="2438" spans="1:3" x14ac:dyDescent="0.3">
      <c r="A2438">
        <v>2401</v>
      </c>
      <c r="B2438">
        <v>52.852308952732166</v>
      </c>
      <c r="C2438">
        <v>2.4476910472678313</v>
      </c>
    </row>
    <row r="2439" spans="1:3" x14ac:dyDescent="0.3">
      <c r="A2439">
        <v>2402</v>
      </c>
      <c r="B2439">
        <v>51.121845192035856</v>
      </c>
      <c r="C2439">
        <v>3.3781548079641439</v>
      </c>
    </row>
    <row r="2440" spans="1:3" x14ac:dyDescent="0.3">
      <c r="A2440">
        <v>2403</v>
      </c>
      <c r="B2440">
        <v>50.07671673820623</v>
      </c>
      <c r="C2440">
        <v>3.9232832617937703</v>
      </c>
    </row>
    <row r="2441" spans="1:3" x14ac:dyDescent="0.3">
      <c r="A2441">
        <v>2404</v>
      </c>
      <c r="B2441">
        <v>49.009839426241768</v>
      </c>
      <c r="C2441">
        <v>4.7901605737582287</v>
      </c>
    </row>
    <row r="2442" spans="1:3" x14ac:dyDescent="0.3">
      <c r="A2442">
        <v>2405</v>
      </c>
      <c r="B2442">
        <v>48.261920931432591</v>
      </c>
      <c r="C2442">
        <v>5.4380790685674114</v>
      </c>
    </row>
    <row r="2443" spans="1:3" x14ac:dyDescent="0.3">
      <c r="A2443">
        <v>2406</v>
      </c>
      <c r="B2443">
        <v>46.792178744101413</v>
      </c>
      <c r="C2443">
        <v>7.2078212558985868</v>
      </c>
    </row>
    <row r="2444" spans="1:3" x14ac:dyDescent="0.3">
      <c r="A2444">
        <v>2407</v>
      </c>
      <c r="B2444">
        <v>46.771342723793204</v>
      </c>
      <c r="C2444">
        <v>8.1286572762067948</v>
      </c>
    </row>
    <row r="2445" spans="1:3" x14ac:dyDescent="0.3">
      <c r="A2445">
        <v>2408</v>
      </c>
      <c r="B2445">
        <v>50.535980269697099</v>
      </c>
      <c r="C2445">
        <v>5.4640197303029012</v>
      </c>
    </row>
    <row r="2446" spans="1:3" x14ac:dyDescent="0.3">
      <c r="A2446">
        <v>2409</v>
      </c>
      <c r="B2446">
        <v>52.499794417639521</v>
      </c>
      <c r="C2446">
        <v>4.8002055823604763</v>
      </c>
    </row>
    <row r="2447" spans="1:3" x14ac:dyDescent="0.3">
      <c r="A2447">
        <v>2410</v>
      </c>
      <c r="B2447">
        <v>56.230029381523117</v>
      </c>
      <c r="C2447">
        <v>1.06997061847688</v>
      </c>
    </row>
    <row r="2448" spans="1:3" x14ac:dyDescent="0.3">
      <c r="A2448">
        <v>2411</v>
      </c>
      <c r="B2448">
        <v>55.85261515306194</v>
      </c>
      <c r="C2448">
        <v>0.74738484693806129</v>
      </c>
    </row>
    <row r="2449" spans="1:3" x14ac:dyDescent="0.3">
      <c r="A2449">
        <v>2412</v>
      </c>
      <c r="B2449">
        <v>54.718610239819512</v>
      </c>
      <c r="C2449">
        <v>1.6813897601804868</v>
      </c>
    </row>
    <row r="2450" spans="1:3" x14ac:dyDescent="0.3">
      <c r="A2450">
        <v>2413</v>
      </c>
      <c r="B2450">
        <v>56.63769711356931</v>
      </c>
      <c r="C2450">
        <v>-0.63769711356930969</v>
      </c>
    </row>
    <row r="2451" spans="1:3" x14ac:dyDescent="0.3">
      <c r="A2451">
        <v>2414</v>
      </c>
      <c r="B2451">
        <v>56.874347087339061</v>
      </c>
      <c r="C2451">
        <v>-1.4743470873390621</v>
      </c>
    </row>
    <row r="2452" spans="1:3" x14ac:dyDescent="0.3">
      <c r="A2452">
        <v>2415</v>
      </c>
      <c r="B2452">
        <v>49.522874565383262</v>
      </c>
      <c r="C2452">
        <v>5.4771254346167382</v>
      </c>
    </row>
    <row r="2453" spans="1:3" x14ac:dyDescent="0.3">
      <c r="A2453">
        <v>2416</v>
      </c>
      <c r="B2453">
        <v>49.142205967071042</v>
      </c>
      <c r="C2453">
        <v>5.1577940329289547</v>
      </c>
    </row>
    <row r="2454" spans="1:3" x14ac:dyDescent="0.3">
      <c r="A2454">
        <v>2417</v>
      </c>
      <c r="B2454">
        <v>49.031188647862194</v>
      </c>
      <c r="C2454">
        <v>4.5688113521378071</v>
      </c>
    </row>
    <row r="2455" spans="1:3" x14ac:dyDescent="0.3">
      <c r="A2455">
        <v>2418</v>
      </c>
      <c r="B2455">
        <v>48.778171573193816</v>
      </c>
      <c r="C2455">
        <v>4.3218284268061851</v>
      </c>
    </row>
    <row r="2456" spans="1:3" x14ac:dyDescent="0.3">
      <c r="A2456">
        <v>2419</v>
      </c>
      <c r="B2456">
        <v>48.918698188007006</v>
      </c>
      <c r="C2456">
        <v>3.5813018119929936</v>
      </c>
    </row>
    <row r="2457" spans="1:3" x14ac:dyDescent="0.3">
      <c r="A2457">
        <v>2420</v>
      </c>
      <c r="B2457">
        <v>48.930297668838421</v>
      </c>
      <c r="C2457">
        <v>2.969702331161578</v>
      </c>
    </row>
    <row r="2458" spans="1:3" x14ac:dyDescent="0.3">
      <c r="A2458">
        <v>2421</v>
      </c>
      <c r="B2458">
        <v>49.011894732422043</v>
      </c>
      <c r="C2458">
        <v>2.3881052675779557</v>
      </c>
    </row>
    <row r="2459" spans="1:3" x14ac:dyDescent="0.3">
      <c r="A2459">
        <v>2422</v>
      </c>
      <c r="B2459">
        <v>49.075518571723627</v>
      </c>
      <c r="C2459">
        <v>8.9244814282763727</v>
      </c>
    </row>
    <row r="2460" spans="1:3" x14ac:dyDescent="0.3">
      <c r="A2460">
        <v>2423</v>
      </c>
      <c r="B2460">
        <v>49.133450600108162</v>
      </c>
      <c r="C2460">
        <v>2.8665493998918379</v>
      </c>
    </row>
    <row r="2461" spans="1:3" x14ac:dyDescent="0.3">
      <c r="A2461">
        <v>2424</v>
      </c>
      <c r="B2461">
        <v>49.213834281849422</v>
      </c>
      <c r="C2461">
        <v>0.3861657181505791</v>
      </c>
    </row>
    <row r="2462" spans="1:3" x14ac:dyDescent="0.3">
      <c r="A2462">
        <v>2425</v>
      </c>
      <c r="B2462">
        <v>55.148106019183025</v>
      </c>
      <c r="C2462">
        <v>-6.2481060191830267</v>
      </c>
    </row>
    <row r="2463" spans="1:3" x14ac:dyDescent="0.3">
      <c r="A2463">
        <v>2426</v>
      </c>
      <c r="B2463">
        <v>80.799848132568471</v>
      </c>
      <c r="C2463">
        <v>2.0001518674315264</v>
      </c>
    </row>
    <row r="2464" spans="1:3" x14ac:dyDescent="0.3">
      <c r="A2464">
        <v>2427</v>
      </c>
      <c r="B2464">
        <v>78.381378889904113</v>
      </c>
      <c r="C2464">
        <v>4.2186211100958815</v>
      </c>
    </row>
    <row r="2465" spans="1:3" x14ac:dyDescent="0.3">
      <c r="A2465">
        <v>2428</v>
      </c>
      <c r="B2465">
        <v>81.675901753222519</v>
      </c>
      <c r="C2465">
        <v>0.72409824677748702</v>
      </c>
    </row>
    <row r="2466" spans="1:3" x14ac:dyDescent="0.3">
      <c r="A2466">
        <v>2429</v>
      </c>
      <c r="B2466">
        <v>82.12796339996423</v>
      </c>
      <c r="C2466">
        <v>-0.12796339996423001</v>
      </c>
    </row>
    <row r="2467" spans="1:3" x14ac:dyDescent="0.3">
      <c r="A2467">
        <v>2430</v>
      </c>
      <c r="B2467">
        <v>82.218909102110715</v>
      </c>
      <c r="C2467">
        <v>-0.11890910211072026</v>
      </c>
    </row>
    <row r="2468" spans="1:3" x14ac:dyDescent="0.3">
      <c r="A2468">
        <v>2431</v>
      </c>
      <c r="B2468">
        <v>80.485804765535718</v>
      </c>
      <c r="C2468">
        <v>1.4141952344642874</v>
      </c>
    </row>
    <row r="2469" spans="1:3" x14ac:dyDescent="0.3">
      <c r="A2469">
        <v>2432</v>
      </c>
      <c r="B2469">
        <v>82.09808876259801</v>
      </c>
      <c r="C2469">
        <v>-0.49808876259801593</v>
      </c>
    </row>
    <row r="2470" spans="1:3" x14ac:dyDescent="0.3">
      <c r="A2470">
        <v>2433</v>
      </c>
      <c r="B2470">
        <v>83.365181500013961</v>
      </c>
      <c r="C2470">
        <v>-2.0651815000139635</v>
      </c>
    </row>
    <row r="2471" spans="1:3" x14ac:dyDescent="0.3">
      <c r="A2471">
        <v>2434</v>
      </c>
      <c r="B2471">
        <v>80.587626767739934</v>
      </c>
      <c r="C2471">
        <v>8.4123732322600659</v>
      </c>
    </row>
    <row r="2472" spans="1:3" x14ac:dyDescent="0.3">
      <c r="A2472">
        <v>2435</v>
      </c>
      <c r="B2472">
        <v>82.239677237530486</v>
      </c>
      <c r="C2472">
        <v>5.7603227624695137</v>
      </c>
    </row>
    <row r="2473" spans="1:3" x14ac:dyDescent="0.3">
      <c r="A2473">
        <v>2436</v>
      </c>
      <c r="B2473">
        <v>77.654374654760616</v>
      </c>
      <c r="C2473">
        <v>3.3456253452393838</v>
      </c>
    </row>
    <row r="2474" spans="1:3" x14ac:dyDescent="0.3">
      <c r="A2474">
        <v>2437</v>
      </c>
      <c r="B2474">
        <v>81.68692106600119</v>
      </c>
      <c r="C2474">
        <v>-0.68692106600119018</v>
      </c>
    </row>
    <row r="2475" spans="1:3" x14ac:dyDescent="0.3">
      <c r="A2475">
        <v>2438</v>
      </c>
      <c r="B2475">
        <v>81.437629568480489</v>
      </c>
      <c r="C2475">
        <v>-2.037629568480483</v>
      </c>
    </row>
    <row r="2476" spans="1:3" x14ac:dyDescent="0.3">
      <c r="A2476">
        <v>2439</v>
      </c>
      <c r="B2476">
        <v>80.413153730400893</v>
      </c>
      <c r="C2476">
        <v>-0.91315373040089298</v>
      </c>
    </row>
    <row r="2477" spans="1:3" x14ac:dyDescent="0.3">
      <c r="A2477">
        <v>2440</v>
      </c>
      <c r="B2477">
        <v>80.324611052699339</v>
      </c>
      <c r="C2477">
        <v>-0.92461105269933341</v>
      </c>
    </row>
    <row r="2478" spans="1:3" x14ac:dyDescent="0.3">
      <c r="A2478">
        <v>2441</v>
      </c>
      <c r="B2478">
        <v>80.465289166094479</v>
      </c>
      <c r="C2478">
        <v>-1.3652891660944846</v>
      </c>
    </row>
    <row r="2479" spans="1:3" x14ac:dyDescent="0.3">
      <c r="A2479">
        <v>2442</v>
      </c>
      <c r="B2479">
        <v>71.287798809288873</v>
      </c>
      <c r="C2479">
        <v>3.6122011907111329</v>
      </c>
    </row>
    <row r="2480" spans="1:3" x14ac:dyDescent="0.3">
      <c r="A2480">
        <v>2443</v>
      </c>
      <c r="B2480">
        <v>71.28857038201248</v>
      </c>
      <c r="C2480">
        <v>3.4114296179875225</v>
      </c>
    </row>
    <row r="2481" spans="1:3" x14ac:dyDescent="0.3">
      <c r="A2481">
        <v>2444</v>
      </c>
      <c r="B2481">
        <v>71.198962571022804</v>
      </c>
      <c r="C2481">
        <v>3.4010374289771903</v>
      </c>
    </row>
    <row r="2482" spans="1:3" x14ac:dyDescent="0.3">
      <c r="A2482">
        <v>2445</v>
      </c>
      <c r="B2482">
        <v>71.106964547097633</v>
      </c>
      <c r="C2482">
        <v>3.3930354529023674</v>
      </c>
    </row>
    <row r="2483" spans="1:3" x14ac:dyDescent="0.3">
      <c r="A2483">
        <v>2446</v>
      </c>
      <c r="B2483">
        <v>70.135493443875689</v>
      </c>
      <c r="C2483">
        <v>4.3645065561243115</v>
      </c>
    </row>
    <row r="2484" spans="1:3" x14ac:dyDescent="0.3">
      <c r="A2484">
        <v>2447</v>
      </c>
      <c r="B2484">
        <v>70.977061410507361</v>
      </c>
      <c r="C2484">
        <v>3.5229385894926395</v>
      </c>
    </row>
    <row r="2485" spans="1:3" x14ac:dyDescent="0.3">
      <c r="A2485">
        <v>2448</v>
      </c>
      <c r="B2485">
        <v>69.930347362802891</v>
      </c>
      <c r="C2485">
        <v>1.8696526371971061</v>
      </c>
    </row>
    <row r="2486" spans="1:3" x14ac:dyDescent="0.3">
      <c r="A2486">
        <v>2449</v>
      </c>
      <c r="B2486">
        <v>70.102472542627083</v>
      </c>
      <c r="C2486">
        <v>2.1975274573729138</v>
      </c>
    </row>
    <row r="2487" spans="1:3" x14ac:dyDescent="0.3">
      <c r="A2487">
        <v>2450</v>
      </c>
      <c r="B2487">
        <v>70.452765651286583</v>
      </c>
      <c r="C2487">
        <v>3.2472343487134196</v>
      </c>
    </row>
    <row r="2488" spans="1:3" x14ac:dyDescent="0.3">
      <c r="A2488">
        <v>2451</v>
      </c>
      <c r="B2488">
        <v>70.187430247048738</v>
      </c>
      <c r="C2488">
        <v>3.6125697529512593</v>
      </c>
    </row>
    <row r="2489" spans="1:3" x14ac:dyDescent="0.3">
      <c r="A2489">
        <v>2452</v>
      </c>
      <c r="B2489">
        <v>70.246560493895174</v>
      </c>
      <c r="C2489">
        <v>3.9534395061048286</v>
      </c>
    </row>
    <row r="2490" spans="1:3" x14ac:dyDescent="0.3">
      <c r="A2490">
        <v>2453</v>
      </c>
      <c r="B2490">
        <v>68.442001032185317</v>
      </c>
      <c r="C2490">
        <v>0.65799896781467737</v>
      </c>
    </row>
    <row r="2491" spans="1:3" x14ac:dyDescent="0.3">
      <c r="A2491">
        <v>2454</v>
      </c>
      <c r="B2491">
        <v>69.529944332865426</v>
      </c>
      <c r="C2491">
        <v>4.3700556671345794</v>
      </c>
    </row>
    <row r="2492" spans="1:3" x14ac:dyDescent="0.3">
      <c r="A2492">
        <v>2455</v>
      </c>
      <c r="B2492">
        <v>69.177317410698436</v>
      </c>
      <c r="C2492">
        <v>4.5226825893015672</v>
      </c>
    </row>
    <row r="2493" spans="1:3" x14ac:dyDescent="0.3">
      <c r="A2493">
        <v>2456</v>
      </c>
      <c r="B2493">
        <v>71.206646314079066</v>
      </c>
      <c r="C2493">
        <v>1.4933536859209369</v>
      </c>
    </row>
    <row r="2494" spans="1:3" x14ac:dyDescent="0.3">
      <c r="A2494">
        <v>2457</v>
      </c>
      <c r="B2494">
        <v>68.437767318417258</v>
      </c>
      <c r="C2494">
        <v>3.0622326815827421</v>
      </c>
    </row>
    <row r="2495" spans="1:3" x14ac:dyDescent="0.3">
      <c r="A2495">
        <v>2458</v>
      </c>
      <c r="B2495">
        <v>63.939960247951518</v>
      </c>
      <c r="C2495">
        <v>0.1600397520484762</v>
      </c>
    </row>
    <row r="2496" spans="1:3" x14ac:dyDescent="0.3">
      <c r="A2496">
        <v>2459</v>
      </c>
      <c r="B2496">
        <v>63.132263698859511</v>
      </c>
      <c r="C2496">
        <v>0.66773630114048643</v>
      </c>
    </row>
    <row r="2497" spans="1:3" x14ac:dyDescent="0.3">
      <c r="A2497">
        <v>2460</v>
      </c>
      <c r="B2497">
        <v>62.857016030733092</v>
      </c>
      <c r="C2497">
        <v>0.64298396926690771</v>
      </c>
    </row>
    <row r="2498" spans="1:3" x14ac:dyDescent="0.3">
      <c r="A2498">
        <v>2461</v>
      </c>
      <c r="B2498">
        <v>62.684471515758659</v>
      </c>
      <c r="C2498">
        <v>0.51552848424134368</v>
      </c>
    </row>
    <row r="2499" spans="1:3" x14ac:dyDescent="0.3">
      <c r="A2499">
        <v>2462</v>
      </c>
      <c r="B2499">
        <v>63.021494659843725</v>
      </c>
      <c r="C2499">
        <v>-0.32149465984372227</v>
      </c>
    </row>
    <row r="2500" spans="1:3" x14ac:dyDescent="0.3">
      <c r="A2500">
        <v>2463</v>
      </c>
      <c r="B2500">
        <v>58.077340310437314</v>
      </c>
      <c r="C2500">
        <v>4.4226596895626855</v>
      </c>
    </row>
    <row r="2501" spans="1:3" x14ac:dyDescent="0.3">
      <c r="A2501">
        <v>2464</v>
      </c>
      <c r="B2501">
        <v>61.89517889773655</v>
      </c>
      <c r="C2501">
        <v>0.10482110226345043</v>
      </c>
    </row>
    <row r="2502" spans="1:3" x14ac:dyDescent="0.3">
      <c r="A2502">
        <v>2465</v>
      </c>
      <c r="B2502">
        <v>62.014265956960244</v>
      </c>
      <c r="C2502">
        <v>-0.21426595696024719</v>
      </c>
    </row>
    <row r="2503" spans="1:3" x14ac:dyDescent="0.3">
      <c r="A2503">
        <v>2466</v>
      </c>
      <c r="B2503">
        <v>62.13167577152025</v>
      </c>
      <c r="C2503">
        <v>-0.73167577152025132</v>
      </c>
    </row>
    <row r="2504" spans="1:3" x14ac:dyDescent="0.3">
      <c r="A2504">
        <v>2467</v>
      </c>
      <c r="B2504">
        <v>65.011437502862194</v>
      </c>
      <c r="C2504">
        <v>-4.0114375028621936</v>
      </c>
    </row>
    <row r="2505" spans="1:3" x14ac:dyDescent="0.3">
      <c r="A2505">
        <v>2468</v>
      </c>
      <c r="B2505">
        <v>60.925225123946589</v>
      </c>
      <c r="C2505">
        <v>6.0747748760534108</v>
      </c>
    </row>
    <row r="2506" spans="1:3" x14ac:dyDescent="0.3">
      <c r="A2506">
        <v>2469</v>
      </c>
      <c r="B2506">
        <v>60.262872692292788</v>
      </c>
      <c r="C2506">
        <v>-0.56287269229278536</v>
      </c>
    </row>
    <row r="2507" spans="1:3" x14ac:dyDescent="0.3">
      <c r="A2507">
        <v>2470</v>
      </c>
      <c r="B2507">
        <v>59.914540477271565</v>
      </c>
      <c r="C2507">
        <v>-0.31454047727156365</v>
      </c>
    </row>
    <row r="2508" spans="1:3" x14ac:dyDescent="0.3">
      <c r="A2508">
        <v>2471</v>
      </c>
      <c r="B2508">
        <v>56.260536392344783</v>
      </c>
      <c r="C2508">
        <v>3.139463607655216</v>
      </c>
    </row>
    <row r="2509" spans="1:3" x14ac:dyDescent="0.3">
      <c r="A2509">
        <v>2472</v>
      </c>
      <c r="B2509">
        <v>59.508520482411647</v>
      </c>
      <c r="C2509">
        <v>-0.6085204824116488</v>
      </c>
    </row>
    <row r="2510" spans="1:3" x14ac:dyDescent="0.3">
      <c r="A2510">
        <v>2473</v>
      </c>
      <c r="B2510">
        <v>59.133061744668744</v>
      </c>
      <c r="C2510">
        <v>-0.53306174466874268</v>
      </c>
    </row>
    <row r="2511" spans="1:3" x14ac:dyDescent="0.3">
      <c r="A2511">
        <v>2474</v>
      </c>
      <c r="B2511">
        <v>71.377311817762532</v>
      </c>
      <c r="C2511">
        <v>0.22268818223746223</v>
      </c>
    </row>
    <row r="2512" spans="1:3" x14ac:dyDescent="0.3">
      <c r="A2512">
        <v>2475</v>
      </c>
      <c r="B2512">
        <v>72.255801734942665</v>
      </c>
      <c r="C2512">
        <v>-0.85580173494265921</v>
      </c>
    </row>
    <row r="2513" spans="1:3" x14ac:dyDescent="0.3">
      <c r="A2513">
        <v>2476</v>
      </c>
      <c r="B2513">
        <v>72.135513253500719</v>
      </c>
      <c r="C2513">
        <v>-0.93551325350071579</v>
      </c>
    </row>
    <row r="2514" spans="1:3" x14ac:dyDescent="0.3">
      <c r="A2514">
        <v>2477</v>
      </c>
      <c r="B2514">
        <v>71.481746437214468</v>
      </c>
      <c r="C2514">
        <v>-0.18174643721447126</v>
      </c>
    </row>
    <row r="2515" spans="1:3" x14ac:dyDescent="0.3">
      <c r="A2515">
        <v>2478</v>
      </c>
      <c r="B2515">
        <v>71.776092634493125</v>
      </c>
      <c r="C2515">
        <v>4.2239073655068751</v>
      </c>
    </row>
    <row r="2516" spans="1:3" x14ac:dyDescent="0.3">
      <c r="A2516">
        <v>2479</v>
      </c>
      <c r="B2516">
        <v>74.332465759494667</v>
      </c>
      <c r="C2516">
        <v>-1.3324657594946672</v>
      </c>
    </row>
    <row r="2517" spans="1:3" x14ac:dyDescent="0.3">
      <c r="A2517">
        <v>2480</v>
      </c>
      <c r="B2517">
        <v>70.952318197272419</v>
      </c>
      <c r="C2517">
        <v>-0.95231819727241884</v>
      </c>
    </row>
    <row r="2518" spans="1:3" x14ac:dyDescent="0.3">
      <c r="A2518">
        <v>2481</v>
      </c>
      <c r="B2518">
        <v>70.383108496774454</v>
      </c>
      <c r="C2518">
        <v>-0.58310849677445731</v>
      </c>
    </row>
    <row r="2519" spans="1:3" x14ac:dyDescent="0.3">
      <c r="A2519">
        <v>2482</v>
      </c>
      <c r="B2519">
        <v>73.205777228425049</v>
      </c>
      <c r="C2519">
        <v>-3.705777228425049</v>
      </c>
    </row>
    <row r="2520" spans="1:3" x14ac:dyDescent="0.3">
      <c r="A2520">
        <v>2483</v>
      </c>
      <c r="B2520">
        <v>69.84530911186549</v>
      </c>
      <c r="C2520">
        <v>-0.54530911186549247</v>
      </c>
    </row>
    <row r="2521" spans="1:3" x14ac:dyDescent="0.3">
      <c r="A2521">
        <v>2484</v>
      </c>
      <c r="B2521">
        <v>72.712433590887272</v>
      </c>
      <c r="C2521">
        <v>-3.8124335908872666</v>
      </c>
    </row>
    <row r="2522" spans="1:3" x14ac:dyDescent="0.3">
      <c r="A2522">
        <v>2485</v>
      </c>
      <c r="B2522">
        <v>62.064756576375984</v>
      </c>
      <c r="C2522">
        <v>6.2352434236240128</v>
      </c>
    </row>
    <row r="2523" spans="1:3" x14ac:dyDescent="0.3">
      <c r="A2523">
        <v>2486</v>
      </c>
      <c r="B2523">
        <v>63.655884545975901</v>
      </c>
      <c r="C2523">
        <v>4.3441154540240987</v>
      </c>
    </row>
    <row r="2524" spans="1:3" x14ac:dyDescent="0.3">
      <c r="A2524">
        <v>2487</v>
      </c>
      <c r="B2524">
        <v>63.334548524808049</v>
      </c>
      <c r="C2524">
        <v>4.5654514751919564</v>
      </c>
    </row>
    <row r="2525" spans="1:3" x14ac:dyDescent="0.3">
      <c r="A2525">
        <v>2488</v>
      </c>
      <c r="B2525">
        <v>62.629674416284928</v>
      </c>
      <c r="C2525">
        <v>5.0703255837150749</v>
      </c>
    </row>
    <row r="2526" spans="1:3" x14ac:dyDescent="0.3">
      <c r="A2526">
        <v>2489</v>
      </c>
      <c r="B2526">
        <v>61.601254111301294</v>
      </c>
      <c r="C2526">
        <v>5.7987458886987113</v>
      </c>
    </row>
    <row r="2527" spans="1:3" x14ac:dyDescent="0.3">
      <c r="A2527">
        <v>2490</v>
      </c>
      <c r="B2527">
        <v>58.525330009895633</v>
      </c>
      <c r="C2527">
        <v>0.37466999010436552</v>
      </c>
    </row>
    <row r="2528" spans="1:3" x14ac:dyDescent="0.3">
      <c r="A2528">
        <v>2491</v>
      </c>
      <c r="B2528">
        <v>60.870609651270556</v>
      </c>
      <c r="C2528">
        <v>-2.4706096512705571</v>
      </c>
    </row>
    <row r="2529" spans="1:3" x14ac:dyDescent="0.3">
      <c r="A2529">
        <v>2492</v>
      </c>
      <c r="B2529">
        <v>59.309866347059064</v>
      </c>
      <c r="C2529">
        <v>-1.7098663470590623</v>
      </c>
    </row>
    <row r="2530" spans="1:3" x14ac:dyDescent="0.3">
      <c r="A2530">
        <v>2493</v>
      </c>
      <c r="B2530">
        <v>56.043107096195627</v>
      </c>
      <c r="C2530">
        <v>0.45689290380437342</v>
      </c>
    </row>
    <row r="2531" spans="1:3" x14ac:dyDescent="0.3">
      <c r="A2531">
        <v>2494</v>
      </c>
      <c r="B2531">
        <v>54.765438319394967</v>
      </c>
      <c r="C2531">
        <v>0.23456168060503302</v>
      </c>
    </row>
    <row r="2532" spans="1:3" x14ac:dyDescent="0.3">
      <c r="A2532">
        <v>2495</v>
      </c>
      <c r="B2532">
        <v>52.393010411815425</v>
      </c>
      <c r="C2532">
        <v>1.2069895881845767</v>
      </c>
    </row>
    <row r="2533" spans="1:3" x14ac:dyDescent="0.3">
      <c r="A2533">
        <v>2496</v>
      </c>
      <c r="B2533">
        <v>53.007594588438856</v>
      </c>
      <c r="C2533">
        <v>-0.40759458843885454</v>
      </c>
    </row>
    <row r="2534" spans="1:3" x14ac:dyDescent="0.3">
      <c r="A2534">
        <v>2497</v>
      </c>
      <c r="B2534">
        <v>41.924466585557603</v>
      </c>
      <c r="C2534">
        <v>9.4755334144423955</v>
      </c>
    </row>
    <row r="2535" spans="1:3" x14ac:dyDescent="0.3">
      <c r="A2535">
        <v>2498</v>
      </c>
      <c r="B2535">
        <v>49.342514152773475</v>
      </c>
      <c r="C2535">
        <v>0.65748584722652481</v>
      </c>
    </row>
    <row r="2536" spans="1:3" x14ac:dyDescent="0.3">
      <c r="A2536">
        <v>2499</v>
      </c>
      <c r="B2536">
        <v>39.208725992286283</v>
      </c>
      <c r="C2536">
        <v>8.5912740077137144</v>
      </c>
    </row>
    <row r="2537" spans="1:3" x14ac:dyDescent="0.3">
      <c r="A2537">
        <v>2500</v>
      </c>
      <c r="B2537">
        <v>44.549271215060593</v>
      </c>
      <c r="C2537">
        <v>1.4507287849394075</v>
      </c>
    </row>
    <row r="2538" spans="1:3" x14ac:dyDescent="0.3">
      <c r="A2538">
        <v>2501</v>
      </c>
      <c r="B2538">
        <v>43.960566580026381</v>
      </c>
      <c r="C2538">
        <v>1.6394334199736207</v>
      </c>
    </row>
    <row r="2539" spans="1:3" x14ac:dyDescent="0.3">
      <c r="A2539">
        <v>2502</v>
      </c>
      <c r="B2539">
        <v>43.996073708626227</v>
      </c>
      <c r="C2539">
        <v>1.9039262913737716</v>
      </c>
    </row>
    <row r="2540" spans="1:3" x14ac:dyDescent="0.3">
      <c r="A2540">
        <v>2503</v>
      </c>
      <c r="B2540">
        <v>35.307464965537029</v>
      </c>
      <c r="C2540">
        <v>11.092535034462969</v>
      </c>
    </row>
    <row r="2541" spans="1:3" x14ac:dyDescent="0.3">
      <c r="A2541">
        <v>2504</v>
      </c>
      <c r="B2541">
        <v>36.516062034531473</v>
      </c>
      <c r="C2541">
        <v>10.583937965468529</v>
      </c>
    </row>
    <row r="2542" spans="1:3" x14ac:dyDescent="0.3">
      <c r="A2542">
        <v>2505</v>
      </c>
      <c r="B2542">
        <v>38.466294018764408</v>
      </c>
      <c r="C2542">
        <v>9.9337059812355903</v>
      </c>
    </row>
    <row r="2543" spans="1:3" x14ac:dyDescent="0.3">
      <c r="A2543">
        <v>2506</v>
      </c>
      <c r="B2543">
        <v>78.938823842883792</v>
      </c>
      <c r="C2543">
        <v>3.4611761571162134</v>
      </c>
    </row>
    <row r="2544" spans="1:3" x14ac:dyDescent="0.3">
      <c r="A2544">
        <v>2507</v>
      </c>
      <c r="B2544">
        <v>79.706875926679146</v>
      </c>
      <c r="C2544">
        <v>2.5931240733208512</v>
      </c>
    </row>
    <row r="2545" spans="1:3" x14ac:dyDescent="0.3">
      <c r="A2545">
        <v>2508</v>
      </c>
      <c r="B2545">
        <v>79.634080674955385</v>
      </c>
      <c r="C2545">
        <v>2.2659193250446208</v>
      </c>
    </row>
    <row r="2546" spans="1:3" x14ac:dyDescent="0.3">
      <c r="A2546">
        <v>2509</v>
      </c>
      <c r="B2546">
        <v>82.38722826197862</v>
      </c>
      <c r="C2546">
        <v>-0.68722826197861764</v>
      </c>
    </row>
    <row r="2547" spans="1:3" x14ac:dyDescent="0.3">
      <c r="A2547">
        <v>2510</v>
      </c>
      <c r="B2547">
        <v>82.4526471100544</v>
      </c>
      <c r="C2547">
        <v>-0.75264711005439722</v>
      </c>
    </row>
    <row r="2548" spans="1:3" x14ac:dyDescent="0.3">
      <c r="A2548">
        <v>2511</v>
      </c>
      <c r="B2548">
        <v>79.194671444421488</v>
      </c>
      <c r="C2548">
        <v>2.3053285555785124</v>
      </c>
    </row>
    <row r="2549" spans="1:3" x14ac:dyDescent="0.3">
      <c r="A2549">
        <v>2512</v>
      </c>
      <c r="B2549">
        <v>79.070937629855408</v>
      </c>
      <c r="C2549">
        <v>2.329062370144598</v>
      </c>
    </row>
    <row r="2550" spans="1:3" x14ac:dyDescent="0.3">
      <c r="A2550">
        <v>2513</v>
      </c>
      <c r="B2550">
        <v>81.828883677562956</v>
      </c>
      <c r="C2550">
        <v>-0.72888367756296191</v>
      </c>
    </row>
    <row r="2551" spans="1:3" x14ac:dyDescent="0.3">
      <c r="A2551">
        <v>2514</v>
      </c>
      <c r="B2551">
        <v>81.695048545367285</v>
      </c>
      <c r="C2551">
        <v>7.3049514546327146</v>
      </c>
    </row>
    <row r="2552" spans="1:3" x14ac:dyDescent="0.3">
      <c r="A2552">
        <v>2515</v>
      </c>
      <c r="B2552">
        <v>81.15639211949059</v>
      </c>
      <c r="C2552">
        <v>6.8436078805094098</v>
      </c>
    </row>
    <row r="2553" spans="1:3" x14ac:dyDescent="0.3">
      <c r="A2553">
        <v>2516</v>
      </c>
      <c r="B2553">
        <v>78.716969065971981</v>
      </c>
      <c r="C2553">
        <v>6.2830309340280195</v>
      </c>
    </row>
    <row r="2554" spans="1:3" x14ac:dyDescent="0.3">
      <c r="A2554">
        <v>2517</v>
      </c>
      <c r="B2554">
        <v>81.84721024877544</v>
      </c>
      <c r="C2554">
        <v>1.1527897512245602</v>
      </c>
    </row>
    <row r="2555" spans="1:3" x14ac:dyDescent="0.3">
      <c r="A2555">
        <v>2518</v>
      </c>
      <c r="B2555">
        <v>80.553443458565596</v>
      </c>
      <c r="C2555">
        <v>1.4465565414344042</v>
      </c>
    </row>
    <row r="2556" spans="1:3" x14ac:dyDescent="0.3">
      <c r="A2556">
        <v>2519</v>
      </c>
      <c r="B2556">
        <v>80.076728988222783</v>
      </c>
      <c r="C2556">
        <v>-0.17672898822277716</v>
      </c>
    </row>
    <row r="2557" spans="1:3" x14ac:dyDescent="0.3">
      <c r="A2557">
        <v>2520</v>
      </c>
      <c r="B2557">
        <v>79.807331589508493</v>
      </c>
      <c r="C2557">
        <v>-7.3315895084959948E-3</v>
      </c>
    </row>
    <row r="2558" spans="1:3" x14ac:dyDescent="0.3">
      <c r="A2558">
        <v>2521</v>
      </c>
      <c r="B2558">
        <v>79.836351996775349</v>
      </c>
      <c r="C2558">
        <v>-0.23635199677535468</v>
      </c>
    </row>
    <row r="2559" spans="1:3" x14ac:dyDescent="0.3">
      <c r="A2559">
        <v>2522</v>
      </c>
      <c r="B2559">
        <v>78.770767457311152</v>
      </c>
      <c r="C2559">
        <v>4.6292325426888539</v>
      </c>
    </row>
    <row r="2560" spans="1:3" x14ac:dyDescent="0.3">
      <c r="A2560">
        <v>2523</v>
      </c>
      <c r="B2560">
        <v>84.386065841913663</v>
      </c>
      <c r="C2560">
        <v>-1.1860658419136598</v>
      </c>
    </row>
    <row r="2561" spans="1:3" x14ac:dyDescent="0.3">
      <c r="A2561">
        <v>2524</v>
      </c>
      <c r="B2561">
        <v>84.27652314051835</v>
      </c>
      <c r="C2561">
        <v>-1.2765231405183499</v>
      </c>
    </row>
    <row r="2562" spans="1:3" x14ac:dyDescent="0.3">
      <c r="A2562">
        <v>2525</v>
      </c>
      <c r="B2562">
        <v>84.150144355684134</v>
      </c>
      <c r="C2562">
        <v>-1.4501443556841309</v>
      </c>
    </row>
    <row r="2563" spans="1:3" x14ac:dyDescent="0.3">
      <c r="A2563">
        <v>2526</v>
      </c>
      <c r="B2563">
        <v>84.430070603157091</v>
      </c>
      <c r="C2563">
        <v>-1.8300706031570968</v>
      </c>
    </row>
    <row r="2564" spans="1:3" x14ac:dyDescent="0.3">
      <c r="A2564">
        <v>2527</v>
      </c>
      <c r="B2564">
        <v>83.423423325507756</v>
      </c>
      <c r="C2564">
        <v>-1.1234233255077584</v>
      </c>
    </row>
    <row r="2565" spans="1:3" x14ac:dyDescent="0.3">
      <c r="A2565">
        <v>2528</v>
      </c>
      <c r="B2565">
        <v>84.057393511586312</v>
      </c>
      <c r="C2565">
        <v>-1.9573935115863179</v>
      </c>
    </row>
    <row r="2566" spans="1:3" x14ac:dyDescent="0.3">
      <c r="A2566">
        <v>2529</v>
      </c>
      <c r="B2566">
        <v>85.117799569110161</v>
      </c>
      <c r="C2566">
        <v>-3.1177995691101614</v>
      </c>
    </row>
    <row r="2567" spans="1:3" x14ac:dyDescent="0.3">
      <c r="A2567">
        <v>2530</v>
      </c>
      <c r="B2567">
        <v>83.584734738264586</v>
      </c>
      <c r="C2567">
        <v>-1.8847347382645836</v>
      </c>
    </row>
    <row r="2568" spans="1:3" x14ac:dyDescent="0.3">
      <c r="A2568">
        <v>2531</v>
      </c>
      <c r="B2568">
        <v>83.06631481265174</v>
      </c>
      <c r="C2568">
        <v>-1.5663148126517399</v>
      </c>
    </row>
    <row r="2569" spans="1:3" x14ac:dyDescent="0.3">
      <c r="A2569">
        <v>2532</v>
      </c>
      <c r="B2569">
        <v>82.781115791756136</v>
      </c>
      <c r="C2569">
        <v>-1.6811157917561417</v>
      </c>
    </row>
    <row r="2570" spans="1:3" x14ac:dyDescent="0.3">
      <c r="A2570">
        <v>2533</v>
      </c>
      <c r="B2570">
        <v>82.675516898419076</v>
      </c>
      <c r="C2570">
        <v>-1.675516898419076</v>
      </c>
    </row>
    <row r="2571" spans="1:3" x14ac:dyDescent="0.3">
      <c r="A2571">
        <v>2534</v>
      </c>
      <c r="B2571">
        <v>79.914914889418725</v>
      </c>
      <c r="C2571">
        <v>5.0850851105812751</v>
      </c>
    </row>
    <row r="2572" spans="1:3" x14ac:dyDescent="0.3">
      <c r="A2572">
        <v>2535</v>
      </c>
      <c r="B2572">
        <v>81.979473461596953</v>
      </c>
      <c r="C2572">
        <v>2.0205265384030469</v>
      </c>
    </row>
    <row r="2573" spans="1:3" x14ac:dyDescent="0.3">
      <c r="A2573">
        <v>2536</v>
      </c>
      <c r="B2573">
        <v>81.871675356019864</v>
      </c>
      <c r="C2573">
        <v>0.12832464398013599</v>
      </c>
    </row>
    <row r="2574" spans="1:3" x14ac:dyDescent="0.3">
      <c r="A2574">
        <v>2537</v>
      </c>
      <c r="B2574">
        <v>78.489176185844883</v>
      </c>
      <c r="C2574">
        <v>1.2108238141551197</v>
      </c>
    </row>
    <row r="2575" spans="1:3" x14ac:dyDescent="0.3">
      <c r="A2575">
        <v>2538</v>
      </c>
      <c r="B2575">
        <v>63.082895653696752</v>
      </c>
      <c r="C2575">
        <v>1.4171043463032476</v>
      </c>
    </row>
    <row r="2576" spans="1:3" x14ac:dyDescent="0.3">
      <c r="A2576">
        <v>2539</v>
      </c>
      <c r="B2576">
        <v>64.406418382608877</v>
      </c>
      <c r="C2576">
        <v>-6.4183826088708429E-3</v>
      </c>
    </row>
    <row r="2577" spans="1:3" x14ac:dyDescent="0.3">
      <c r="A2577">
        <v>2540</v>
      </c>
      <c r="B2577">
        <v>68.594797532960811</v>
      </c>
      <c r="C2577">
        <v>-4.9947975329608099</v>
      </c>
    </row>
    <row r="2578" spans="1:3" x14ac:dyDescent="0.3">
      <c r="A2578">
        <v>2541</v>
      </c>
      <c r="B2578">
        <v>69.693008126420096</v>
      </c>
      <c r="C2578">
        <v>-6.8930081264200993</v>
      </c>
    </row>
    <row r="2579" spans="1:3" x14ac:dyDescent="0.3">
      <c r="A2579">
        <v>2542</v>
      </c>
      <c r="B2579">
        <v>67.374660918715151</v>
      </c>
      <c r="C2579">
        <v>4.3253390812848522</v>
      </c>
    </row>
    <row r="2580" spans="1:3" x14ac:dyDescent="0.3">
      <c r="A2580">
        <v>2543</v>
      </c>
      <c r="B2580">
        <v>68.332627548683547</v>
      </c>
      <c r="C2580">
        <v>5.3673724513164558</v>
      </c>
    </row>
    <row r="2581" spans="1:3" x14ac:dyDescent="0.3">
      <c r="A2581">
        <v>2544</v>
      </c>
      <c r="B2581">
        <v>68.321812227005395</v>
      </c>
      <c r="C2581">
        <v>5.4781877729946018</v>
      </c>
    </row>
    <row r="2582" spans="1:3" x14ac:dyDescent="0.3">
      <c r="A2582">
        <v>2545</v>
      </c>
      <c r="B2582">
        <v>67.976265798806054</v>
      </c>
      <c r="C2582">
        <v>5.8237342011939432</v>
      </c>
    </row>
    <row r="2583" spans="1:3" x14ac:dyDescent="0.3">
      <c r="A2583">
        <v>2546</v>
      </c>
      <c r="B2583">
        <v>68.297997938299048</v>
      </c>
      <c r="C2583">
        <v>5.5020020617009493</v>
      </c>
    </row>
    <row r="2584" spans="1:3" x14ac:dyDescent="0.3">
      <c r="A2584">
        <v>2547</v>
      </c>
      <c r="B2584">
        <v>68.168162187092676</v>
      </c>
      <c r="C2584">
        <v>5.5318378129073267</v>
      </c>
    </row>
    <row r="2585" spans="1:3" x14ac:dyDescent="0.3">
      <c r="A2585">
        <v>2548</v>
      </c>
      <c r="B2585">
        <v>67.957165526430913</v>
      </c>
      <c r="C2585">
        <v>5.5428344735690871</v>
      </c>
    </row>
    <row r="2586" spans="1:3" x14ac:dyDescent="0.3">
      <c r="A2586">
        <v>2549</v>
      </c>
      <c r="B2586">
        <v>69.613212942163443</v>
      </c>
      <c r="C2586">
        <v>3.5867870578365597</v>
      </c>
    </row>
    <row r="2587" spans="1:3" x14ac:dyDescent="0.3">
      <c r="A2587">
        <v>2550</v>
      </c>
      <c r="B2587">
        <v>69.468353581634346</v>
      </c>
      <c r="C2587">
        <v>3.5316464183656535</v>
      </c>
    </row>
    <row r="2588" spans="1:3" x14ac:dyDescent="0.3">
      <c r="A2588">
        <v>2551</v>
      </c>
      <c r="B2588">
        <v>68.938770126855289</v>
      </c>
      <c r="C2588">
        <v>3.8612298731447083</v>
      </c>
    </row>
    <row r="2589" spans="1:3" x14ac:dyDescent="0.3">
      <c r="A2589">
        <v>2552</v>
      </c>
      <c r="B2589">
        <v>68.829244476792027</v>
      </c>
      <c r="C2589">
        <v>3.8707555232079756</v>
      </c>
    </row>
    <row r="2590" spans="1:3" x14ac:dyDescent="0.3">
      <c r="A2590">
        <v>2553</v>
      </c>
      <c r="B2590">
        <v>69.307347884143041</v>
      </c>
      <c r="C2590">
        <v>3.2926521158569528</v>
      </c>
    </row>
    <row r="2591" spans="1:3" x14ac:dyDescent="0.3">
      <c r="A2591">
        <v>2554</v>
      </c>
      <c r="B2591">
        <v>68.155857282875758</v>
      </c>
      <c r="C2591">
        <v>1.5441427171242452</v>
      </c>
    </row>
    <row r="2592" spans="1:3" x14ac:dyDescent="0.3">
      <c r="A2592">
        <v>2555</v>
      </c>
      <c r="B2592">
        <v>69.287249208928571</v>
      </c>
      <c r="C2592">
        <v>0.3127507910714229</v>
      </c>
    </row>
    <row r="2593" spans="1:3" x14ac:dyDescent="0.3">
      <c r="A2593">
        <v>2556</v>
      </c>
      <c r="B2593">
        <v>69.226920765944428</v>
      </c>
      <c r="C2593">
        <v>7.3079234055569486E-2</v>
      </c>
    </row>
    <row r="2594" spans="1:3" x14ac:dyDescent="0.3">
      <c r="A2594">
        <v>2557</v>
      </c>
      <c r="B2594">
        <v>69.016772878735893</v>
      </c>
      <c r="C2594">
        <v>-0.21677287873589535</v>
      </c>
    </row>
    <row r="2595" spans="1:3" x14ac:dyDescent="0.3">
      <c r="A2595">
        <v>2558</v>
      </c>
      <c r="B2595">
        <v>69.12302739393499</v>
      </c>
      <c r="C2595">
        <v>-1.0230273939349956</v>
      </c>
    </row>
    <row r="2596" spans="1:3" x14ac:dyDescent="0.3">
      <c r="A2596">
        <v>2559</v>
      </c>
      <c r="B2596">
        <v>68.759540843648864</v>
      </c>
      <c r="C2596">
        <v>-1.4595408436488668</v>
      </c>
    </row>
    <row r="2597" spans="1:3" x14ac:dyDescent="0.3">
      <c r="A2597">
        <v>2560</v>
      </c>
      <c r="B2597">
        <v>68.637636566324744</v>
      </c>
      <c r="C2597">
        <v>-1.9376365663247412</v>
      </c>
    </row>
    <row r="2598" spans="1:3" x14ac:dyDescent="0.3">
      <c r="A2598">
        <v>2561</v>
      </c>
      <c r="B2598">
        <v>67.956535035943574</v>
      </c>
      <c r="C2598">
        <v>-1.5565350359435683</v>
      </c>
    </row>
    <row r="2599" spans="1:3" x14ac:dyDescent="0.3">
      <c r="A2599">
        <v>2562</v>
      </c>
      <c r="B2599">
        <v>67.817293365523796</v>
      </c>
      <c r="C2599">
        <v>-1.7172933655238012</v>
      </c>
    </row>
    <row r="2600" spans="1:3" x14ac:dyDescent="0.3">
      <c r="A2600">
        <v>2563</v>
      </c>
      <c r="B2600">
        <v>67.325842475612077</v>
      </c>
      <c r="C2600">
        <v>-1.4258424756120718</v>
      </c>
    </row>
    <row r="2601" spans="1:3" x14ac:dyDescent="0.3">
      <c r="A2601">
        <v>2564</v>
      </c>
      <c r="B2601">
        <v>67.105281804834945</v>
      </c>
      <c r="C2601">
        <v>-1.6052818048349451</v>
      </c>
    </row>
    <row r="2602" spans="1:3" x14ac:dyDescent="0.3">
      <c r="A2602">
        <v>2565</v>
      </c>
      <c r="B2602">
        <v>67.460621319649931</v>
      </c>
      <c r="C2602">
        <v>-1.5606213196499255</v>
      </c>
    </row>
    <row r="2603" spans="1:3" x14ac:dyDescent="0.3">
      <c r="A2603">
        <v>2566</v>
      </c>
      <c r="B2603">
        <v>67.045545456467991</v>
      </c>
      <c r="C2603">
        <v>-1.8455454564679883</v>
      </c>
    </row>
    <row r="2604" spans="1:3" x14ac:dyDescent="0.3">
      <c r="A2604">
        <v>2567</v>
      </c>
      <c r="B2604">
        <v>66.728591164193404</v>
      </c>
      <c r="C2604">
        <v>-2.4285911641934064</v>
      </c>
    </row>
    <row r="2605" spans="1:3" x14ac:dyDescent="0.3">
      <c r="A2605">
        <v>2568</v>
      </c>
      <c r="B2605">
        <v>66.427169234934937</v>
      </c>
      <c r="C2605">
        <v>-2.4271692349349365</v>
      </c>
    </row>
    <row r="2606" spans="1:3" x14ac:dyDescent="0.3">
      <c r="A2606">
        <v>2569</v>
      </c>
      <c r="B2606">
        <v>66.185969961409469</v>
      </c>
      <c r="C2606">
        <v>-2.4859699614094666</v>
      </c>
    </row>
    <row r="2607" spans="1:3" x14ac:dyDescent="0.3">
      <c r="A2607">
        <v>2570</v>
      </c>
      <c r="B2607">
        <v>71.582000544425455</v>
      </c>
      <c r="C2607">
        <v>3.3179994555745509</v>
      </c>
    </row>
    <row r="2608" spans="1:3" x14ac:dyDescent="0.3">
      <c r="A2608">
        <v>2571</v>
      </c>
      <c r="B2608">
        <v>72.693547412059729</v>
      </c>
      <c r="C2608">
        <v>1.9064525879402652</v>
      </c>
    </row>
    <row r="2609" spans="1:3" x14ac:dyDescent="0.3">
      <c r="A2609">
        <v>2572</v>
      </c>
      <c r="B2609">
        <v>72.763701464496648</v>
      </c>
      <c r="C2609">
        <v>1.7362985355033516</v>
      </c>
    </row>
    <row r="2610" spans="1:3" x14ac:dyDescent="0.3">
      <c r="A2610">
        <v>2573</v>
      </c>
      <c r="B2610">
        <v>71.119382960479172</v>
      </c>
      <c r="C2610">
        <v>3.1806170395208255</v>
      </c>
    </row>
    <row r="2611" spans="1:3" x14ac:dyDescent="0.3">
      <c r="A2611">
        <v>2574</v>
      </c>
      <c r="B2611">
        <v>72.266166775627511</v>
      </c>
      <c r="C2611">
        <v>1.8338332243724835</v>
      </c>
    </row>
    <row r="2612" spans="1:3" x14ac:dyDescent="0.3">
      <c r="A2612">
        <v>2575</v>
      </c>
      <c r="B2612">
        <v>71.687916251161994</v>
      </c>
      <c r="C2612">
        <v>2.2120837488380118</v>
      </c>
    </row>
    <row r="2613" spans="1:3" x14ac:dyDescent="0.3">
      <c r="A2613">
        <v>2576</v>
      </c>
      <c r="B2613">
        <v>74.181330496511038</v>
      </c>
      <c r="C2613">
        <v>-0.48133049651103477</v>
      </c>
    </row>
    <row r="2614" spans="1:3" x14ac:dyDescent="0.3">
      <c r="A2614">
        <v>2577</v>
      </c>
      <c r="B2614">
        <v>71.561945034234</v>
      </c>
      <c r="C2614">
        <v>1.9380549657659998</v>
      </c>
    </row>
    <row r="2615" spans="1:3" x14ac:dyDescent="0.3">
      <c r="A2615">
        <v>2578</v>
      </c>
      <c r="B2615">
        <v>71.233777873086751</v>
      </c>
      <c r="C2615">
        <v>2.0662221269132459</v>
      </c>
    </row>
    <row r="2616" spans="1:3" x14ac:dyDescent="0.3">
      <c r="A2616">
        <v>2579</v>
      </c>
      <c r="B2616">
        <v>71.091261373220419</v>
      </c>
      <c r="C2616">
        <v>1.9087386267795807</v>
      </c>
    </row>
    <row r="2617" spans="1:3" x14ac:dyDescent="0.3">
      <c r="A2617">
        <v>2580</v>
      </c>
      <c r="B2617">
        <v>70.762735598979035</v>
      </c>
      <c r="C2617">
        <v>1.7372644010209655</v>
      </c>
    </row>
    <row r="2618" spans="1:3" x14ac:dyDescent="0.3">
      <c r="A2618">
        <v>2581</v>
      </c>
      <c r="B2618">
        <v>70.438098548196095</v>
      </c>
      <c r="C2618">
        <v>1.1619014518038995</v>
      </c>
    </row>
    <row r="2619" spans="1:3" x14ac:dyDescent="0.3">
      <c r="A2619">
        <v>2582</v>
      </c>
      <c r="B2619">
        <v>69.214517319730064</v>
      </c>
      <c r="C2619">
        <v>2.4854826802699392</v>
      </c>
    </row>
    <row r="2620" spans="1:3" x14ac:dyDescent="0.3">
      <c r="A2620">
        <v>2583</v>
      </c>
      <c r="B2620">
        <v>68.708474149619533</v>
      </c>
      <c r="C2620">
        <v>2.6915258503804722</v>
      </c>
    </row>
    <row r="2621" spans="1:3" x14ac:dyDescent="0.3">
      <c r="A2621">
        <v>2584</v>
      </c>
      <c r="B2621">
        <v>69.578946175204322</v>
      </c>
      <c r="C2621">
        <v>1.6210538247956805</v>
      </c>
    </row>
    <row r="2622" spans="1:3" x14ac:dyDescent="0.3">
      <c r="A2622">
        <v>2585</v>
      </c>
      <c r="B2622">
        <v>69.354504321787729</v>
      </c>
      <c r="C2622">
        <v>1.745495678212265</v>
      </c>
    </row>
    <row r="2623" spans="1:3" x14ac:dyDescent="0.3">
      <c r="A2623">
        <v>2586</v>
      </c>
      <c r="B2623">
        <v>71.356595047595974</v>
      </c>
      <c r="C2623">
        <v>4.343404952404029</v>
      </c>
    </row>
    <row r="2624" spans="1:3" x14ac:dyDescent="0.3">
      <c r="A2624">
        <v>2587</v>
      </c>
      <c r="B2624">
        <v>74.144206748455119</v>
      </c>
      <c r="C2624">
        <v>1.3557932515448812</v>
      </c>
    </row>
    <row r="2625" spans="1:3" x14ac:dyDescent="0.3">
      <c r="A2625">
        <v>2588</v>
      </c>
      <c r="B2625">
        <v>74.159003771697783</v>
      </c>
      <c r="C2625">
        <v>1.1409962283022139</v>
      </c>
    </row>
    <row r="2626" spans="1:3" x14ac:dyDescent="0.3">
      <c r="A2626">
        <v>2589</v>
      </c>
      <c r="B2626">
        <v>74.040797508674018</v>
      </c>
      <c r="C2626">
        <v>1.0592024913259763</v>
      </c>
    </row>
    <row r="2627" spans="1:3" x14ac:dyDescent="0.3">
      <c r="A2627">
        <v>2590</v>
      </c>
      <c r="B2627">
        <v>73.960114366611833</v>
      </c>
      <c r="C2627">
        <v>0.93988563338817244</v>
      </c>
    </row>
    <row r="2628" spans="1:3" x14ac:dyDescent="0.3">
      <c r="A2628">
        <v>2591</v>
      </c>
      <c r="B2628">
        <v>73.304779621460952</v>
      </c>
      <c r="C2628">
        <v>1.3952203785390509</v>
      </c>
    </row>
    <row r="2629" spans="1:3" x14ac:dyDescent="0.3">
      <c r="A2629">
        <v>2592</v>
      </c>
      <c r="B2629">
        <v>72.439123148130008</v>
      </c>
      <c r="C2629">
        <v>1.9608768518699975</v>
      </c>
    </row>
    <row r="2630" spans="1:3" x14ac:dyDescent="0.3">
      <c r="A2630">
        <v>2593</v>
      </c>
      <c r="B2630">
        <v>72.097947794968931</v>
      </c>
      <c r="C2630">
        <v>2.1020522050310717</v>
      </c>
    </row>
    <row r="2631" spans="1:3" x14ac:dyDescent="0.3">
      <c r="A2631">
        <v>2594</v>
      </c>
      <c r="B2631">
        <v>73.696149001963335</v>
      </c>
      <c r="C2631">
        <v>-0.19614900196333451</v>
      </c>
    </row>
    <row r="2632" spans="1:3" x14ac:dyDescent="0.3">
      <c r="A2632">
        <v>2595</v>
      </c>
      <c r="B2632">
        <v>71.47926984258558</v>
      </c>
      <c r="C2632">
        <v>2.2207301574144225</v>
      </c>
    </row>
    <row r="2633" spans="1:3" x14ac:dyDescent="0.3">
      <c r="A2633">
        <v>2596</v>
      </c>
      <c r="B2633">
        <v>68.929892540429975</v>
      </c>
      <c r="C2633">
        <v>4.6701074595700192</v>
      </c>
    </row>
    <row r="2634" spans="1:3" x14ac:dyDescent="0.3">
      <c r="A2634">
        <v>2597</v>
      </c>
      <c r="B2634">
        <v>68.398780598473408</v>
      </c>
      <c r="C2634">
        <v>5.1012194015265919</v>
      </c>
    </row>
    <row r="2635" spans="1:3" x14ac:dyDescent="0.3">
      <c r="A2635">
        <v>2598</v>
      </c>
      <c r="B2635">
        <v>66.589484967725127</v>
      </c>
      <c r="C2635">
        <v>6.6105150322748756</v>
      </c>
    </row>
    <row r="2636" spans="1:3" x14ac:dyDescent="0.3">
      <c r="A2636">
        <v>2599</v>
      </c>
      <c r="B2636">
        <v>66.599332321961498</v>
      </c>
      <c r="C2636">
        <v>6.2006676780384993</v>
      </c>
    </row>
    <row r="2637" spans="1:3" x14ac:dyDescent="0.3">
      <c r="A2637">
        <v>2600</v>
      </c>
      <c r="B2637">
        <v>66.565365029989678</v>
      </c>
      <c r="C2637">
        <v>6.5346349700103161</v>
      </c>
    </row>
    <row r="2638" spans="1:3" x14ac:dyDescent="0.3">
      <c r="A2638">
        <v>2601</v>
      </c>
      <c r="B2638">
        <v>66.644430229386444</v>
      </c>
      <c r="C2638">
        <v>5.9555697706135504</v>
      </c>
    </row>
    <row r="2639" spans="1:3" x14ac:dyDescent="0.3">
      <c r="A2639">
        <v>2602</v>
      </c>
      <c r="B2639">
        <v>67.747331361081322</v>
      </c>
      <c r="C2639">
        <v>0.55266863891867501</v>
      </c>
    </row>
    <row r="2640" spans="1:3" x14ac:dyDescent="0.3">
      <c r="A2640">
        <v>2603</v>
      </c>
      <c r="B2640">
        <v>67.656210893516302</v>
      </c>
      <c r="C2640">
        <v>0.34378910648369754</v>
      </c>
    </row>
    <row r="2641" spans="1:3" x14ac:dyDescent="0.3">
      <c r="A2641">
        <v>2604</v>
      </c>
      <c r="B2641">
        <v>67.938340693952881</v>
      </c>
      <c r="C2641">
        <v>-0.23834069395287827</v>
      </c>
    </row>
    <row r="2642" spans="1:3" x14ac:dyDescent="0.3">
      <c r="A2642">
        <v>2605</v>
      </c>
      <c r="B2642">
        <v>68.024734641329431</v>
      </c>
      <c r="C2642">
        <v>-0.62473464132942524</v>
      </c>
    </row>
    <row r="2643" spans="1:3" x14ac:dyDescent="0.3">
      <c r="A2643">
        <v>2606</v>
      </c>
      <c r="B2643">
        <v>66.878917014352922</v>
      </c>
      <c r="C2643">
        <v>0.32108298564708093</v>
      </c>
    </row>
    <row r="2644" spans="1:3" x14ac:dyDescent="0.3">
      <c r="A2644">
        <v>2607</v>
      </c>
      <c r="B2644">
        <v>67.020279873969713</v>
      </c>
      <c r="C2644">
        <v>-0.1202798739697073</v>
      </c>
    </row>
    <row r="2645" spans="1:3" x14ac:dyDescent="0.3">
      <c r="A2645">
        <v>2608</v>
      </c>
      <c r="B2645">
        <v>67.035311060831532</v>
      </c>
      <c r="C2645">
        <v>-0.43531106083153759</v>
      </c>
    </row>
    <row r="2646" spans="1:3" x14ac:dyDescent="0.3">
      <c r="A2646">
        <v>2609</v>
      </c>
      <c r="B2646">
        <v>66.971713550735871</v>
      </c>
      <c r="C2646">
        <v>-0.77171355073586767</v>
      </c>
    </row>
    <row r="2647" spans="1:3" x14ac:dyDescent="0.3">
      <c r="A2647">
        <v>2610</v>
      </c>
      <c r="B2647">
        <v>62.049612114667468</v>
      </c>
      <c r="C2647">
        <v>3.750387885332529</v>
      </c>
    </row>
    <row r="2648" spans="1:3" x14ac:dyDescent="0.3">
      <c r="A2648">
        <v>2611</v>
      </c>
      <c r="B2648">
        <v>64.656305292368998</v>
      </c>
      <c r="C2648">
        <v>0.24369470763100765</v>
      </c>
    </row>
    <row r="2649" spans="1:3" x14ac:dyDescent="0.3">
      <c r="A2649">
        <v>2612</v>
      </c>
      <c r="B2649">
        <v>66.818062558810681</v>
      </c>
      <c r="C2649">
        <v>-3.1180625588106778</v>
      </c>
    </row>
    <row r="2650" spans="1:3" x14ac:dyDescent="0.3">
      <c r="A2650">
        <v>2613</v>
      </c>
      <c r="B2650">
        <v>63.397026119707995</v>
      </c>
      <c r="C2650">
        <v>-1.0970261197079978</v>
      </c>
    </row>
    <row r="2651" spans="1:3" x14ac:dyDescent="0.3">
      <c r="A2651">
        <v>2614</v>
      </c>
      <c r="B2651">
        <v>66.417611468812254</v>
      </c>
      <c r="C2651">
        <v>-5.4176114688122539</v>
      </c>
    </row>
    <row r="2652" spans="1:3" x14ac:dyDescent="0.3">
      <c r="A2652">
        <v>2615</v>
      </c>
      <c r="B2652">
        <v>61.725878286384074</v>
      </c>
      <c r="C2652">
        <v>0.27412171361592641</v>
      </c>
    </row>
    <row r="2653" spans="1:3" x14ac:dyDescent="0.3">
      <c r="A2653">
        <v>2616</v>
      </c>
      <c r="B2653">
        <v>58.978330915014162</v>
      </c>
      <c r="C2653">
        <v>0.42166908498583666</v>
      </c>
    </row>
    <row r="2654" spans="1:3" x14ac:dyDescent="0.3">
      <c r="A2654">
        <v>2617</v>
      </c>
      <c r="B2654">
        <v>53.833691016084522</v>
      </c>
      <c r="C2654">
        <v>4.8663089839154807</v>
      </c>
    </row>
    <row r="2655" spans="1:3" x14ac:dyDescent="0.3">
      <c r="A2655">
        <v>2618</v>
      </c>
      <c r="B2655">
        <v>64.972129477283758</v>
      </c>
      <c r="C2655">
        <v>-5.0721294772837595</v>
      </c>
    </row>
    <row r="2656" spans="1:3" x14ac:dyDescent="0.3">
      <c r="A2656">
        <v>2619</v>
      </c>
      <c r="B2656">
        <v>64.275935770980226</v>
      </c>
      <c r="C2656">
        <v>-4.5759357709802231</v>
      </c>
    </row>
    <row r="2657" spans="1:3" x14ac:dyDescent="0.3">
      <c r="A2657">
        <v>2620</v>
      </c>
      <c r="B2657">
        <v>63.950129161879467</v>
      </c>
      <c r="C2657">
        <v>-4.5501291618794681</v>
      </c>
    </row>
    <row r="2658" spans="1:3" x14ac:dyDescent="0.3">
      <c r="A2658">
        <v>2621</v>
      </c>
      <c r="B2658">
        <v>63.572687168351081</v>
      </c>
      <c r="C2658">
        <v>-4.6726871683510822</v>
      </c>
    </row>
    <row r="2659" spans="1:3" x14ac:dyDescent="0.3">
      <c r="A2659">
        <v>2622</v>
      </c>
      <c r="B2659">
        <v>67.714039551185905</v>
      </c>
      <c r="C2659">
        <v>-9.4140395511859083</v>
      </c>
    </row>
    <row r="2660" spans="1:3" x14ac:dyDescent="0.3">
      <c r="A2660">
        <v>2623</v>
      </c>
      <c r="B2660">
        <v>61.846153551819235</v>
      </c>
      <c r="C2660">
        <v>-4.4461535518192363</v>
      </c>
    </row>
    <row r="2661" spans="1:3" x14ac:dyDescent="0.3">
      <c r="A2661">
        <v>2624</v>
      </c>
      <c r="B2661">
        <v>59.726649714568175</v>
      </c>
      <c r="C2661">
        <v>-3.0266497145681726</v>
      </c>
    </row>
    <row r="2662" spans="1:3" x14ac:dyDescent="0.3">
      <c r="A2662">
        <v>2625</v>
      </c>
      <c r="B2662">
        <v>57.019615234014566</v>
      </c>
      <c r="C2662">
        <v>-0.81961523401456304</v>
      </c>
    </row>
    <row r="2663" spans="1:3" x14ac:dyDescent="0.3">
      <c r="A2663">
        <v>2626</v>
      </c>
      <c r="B2663">
        <v>59.607769753051485</v>
      </c>
      <c r="C2663">
        <v>-3.7077697530514868</v>
      </c>
    </row>
    <row r="2664" spans="1:3" x14ac:dyDescent="0.3">
      <c r="A2664">
        <v>2627</v>
      </c>
      <c r="B2664">
        <v>60.050167345554335</v>
      </c>
      <c r="C2664">
        <v>-4.3501673455543326</v>
      </c>
    </row>
    <row r="2665" spans="1:3" x14ac:dyDescent="0.3">
      <c r="A2665">
        <v>2628</v>
      </c>
      <c r="B2665">
        <v>57.523667552411197</v>
      </c>
      <c r="C2665">
        <v>-2.5236675524111973</v>
      </c>
    </row>
    <row r="2666" spans="1:3" x14ac:dyDescent="0.3">
      <c r="A2666">
        <v>2629</v>
      </c>
      <c r="B2666">
        <v>58.850350987771357</v>
      </c>
      <c r="C2666">
        <v>-3.9503509877713583</v>
      </c>
    </row>
    <row r="2667" spans="1:3" x14ac:dyDescent="0.3">
      <c r="A2667">
        <v>2630</v>
      </c>
      <c r="B2667">
        <v>58.8228443180517</v>
      </c>
      <c r="C2667">
        <v>-4.1228443180516976</v>
      </c>
    </row>
    <row r="2668" spans="1:3" x14ac:dyDescent="0.3">
      <c r="A2668">
        <v>2631</v>
      </c>
      <c r="B2668">
        <v>58.034124602579077</v>
      </c>
      <c r="C2668">
        <v>-3.3341246025790738</v>
      </c>
    </row>
    <row r="2669" spans="1:3" x14ac:dyDescent="0.3">
      <c r="A2669">
        <v>2632</v>
      </c>
      <c r="B2669">
        <v>56.235412862959627</v>
      </c>
      <c r="C2669">
        <v>-1.6354128629596261</v>
      </c>
    </row>
    <row r="2670" spans="1:3" x14ac:dyDescent="0.3">
      <c r="A2670">
        <v>2633</v>
      </c>
      <c r="B2670">
        <v>58.403312144035127</v>
      </c>
      <c r="C2670">
        <v>-3.8033121440351252</v>
      </c>
    </row>
    <row r="2671" spans="1:3" x14ac:dyDescent="0.3">
      <c r="A2671">
        <v>2634</v>
      </c>
      <c r="B2671">
        <v>70.329343010557636</v>
      </c>
      <c r="C2671">
        <v>3.1706569894423637</v>
      </c>
    </row>
    <row r="2672" spans="1:3" x14ac:dyDescent="0.3">
      <c r="A2672">
        <v>2635</v>
      </c>
      <c r="B2672">
        <v>69.664033184337896</v>
      </c>
      <c r="C2672">
        <v>3.6359668156621012</v>
      </c>
    </row>
    <row r="2673" spans="1:3" x14ac:dyDescent="0.3">
      <c r="A2673">
        <v>2636</v>
      </c>
      <c r="B2673">
        <v>72.259952242490783</v>
      </c>
      <c r="C2673">
        <v>0.94004775750921965</v>
      </c>
    </row>
    <row r="2674" spans="1:3" x14ac:dyDescent="0.3">
      <c r="A2674">
        <v>2637</v>
      </c>
      <c r="B2674">
        <v>71.748758745834451</v>
      </c>
      <c r="C2674">
        <v>1.2512412541655493</v>
      </c>
    </row>
    <row r="2675" spans="1:3" x14ac:dyDescent="0.3">
      <c r="A2675">
        <v>2638</v>
      </c>
      <c r="B2675">
        <v>74.331916274428025</v>
      </c>
      <c r="C2675">
        <v>-1.4319162744280192</v>
      </c>
    </row>
    <row r="2676" spans="1:3" x14ac:dyDescent="0.3">
      <c r="A2676">
        <v>2639</v>
      </c>
      <c r="B2676">
        <v>72.372904830027721</v>
      </c>
      <c r="C2676">
        <v>0.42709516997227581</v>
      </c>
    </row>
    <row r="2677" spans="1:3" x14ac:dyDescent="0.3">
      <c r="A2677">
        <v>2640</v>
      </c>
      <c r="B2677">
        <v>72.134727900336358</v>
      </c>
      <c r="C2677">
        <v>0.36527209966364182</v>
      </c>
    </row>
    <row r="2678" spans="1:3" x14ac:dyDescent="0.3">
      <c r="A2678">
        <v>2641</v>
      </c>
      <c r="B2678">
        <v>72.366721172108598</v>
      </c>
      <c r="C2678">
        <v>0.23327882789139665</v>
      </c>
    </row>
    <row r="2679" spans="1:3" x14ac:dyDescent="0.3">
      <c r="A2679">
        <v>2642</v>
      </c>
      <c r="B2679">
        <v>69.155159444984875</v>
      </c>
      <c r="C2679">
        <v>3.344840555015125</v>
      </c>
    </row>
    <row r="2680" spans="1:3" x14ac:dyDescent="0.3">
      <c r="A2680">
        <v>2643</v>
      </c>
      <c r="B2680">
        <v>69.105641817046745</v>
      </c>
      <c r="C2680">
        <v>3.2943581829532604</v>
      </c>
    </row>
    <row r="2681" spans="1:3" x14ac:dyDescent="0.3">
      <c r="A2681">
        <v>2644</v>
      </c>
      <c r="B2681">
        <v>72.246893256221469</v>
      </c>
      <c r="C2681">
        <v>5.3106743778528198E-2</v>
      </c>
    </row>
    <row r="2682" spans="1:3" x14ac:dyDescent="0.3">
      <c r="A2682">
        <v>2645</v>
      </c>
      <c r="B2682">
        <v>69.685135503805128</v>
      </c>
      <c r="C2682">
        <v>2.5148644961948747</v>
      </c>
    </row>
    <row r="2683" spans="1:3" x14ac:dyDescent="0.3">
      <c r="A2683">
        <v>2646</v>
      </c>
      <c r="B2683">
        <v>69.650704200979348</v>
      </c>
      <c r="C2683">
        <v>2.349295799020652</v>
      </c>
    </row>
    <row r="2684" spans="1:3" x14ac:dyDescent="0.3">
      <c r="A2684">
        <v>2647</v>
      </c>
      <c r="B2684">
        <v>71.513053247794744</v>
      </c>
      <c r="C2684">
        <v>0.38694675220526165</v>
      </c>
    </row>
    <row r="2685" spans="1:3" x14ac:dyDescent="0.3">
      <c r="A2685">
        <v>2648</v>
      </c>
      <c r="B2685">
        <v>71.592452049766507</v>
      </c>
      <c r="C2685">
        <v>0.20754795023349004</v>
      </c>
    </row>
    <row r="2686" spans="1:3" x14ac:dyDescent="0.3">
      <c r="A2686">
        <v>2649</v>
      </c>
      <c r="B2686">
        <v>71.699900316885532</v>
      </c>
      <c r="C2686">
        <v>-9.9900316885538132E-2</v>
      </c>
    </row>
    <row r="2687" spans="1:3" x14ac:dyDescent="0.3">
      <c r="A2687">
        <v>2650</v>
      </c>
      <c r="B2687">
        <v>73.934278691550034</v>
      </c>
      <c r="C2687">
        <v>-2.7342786915500312</v>
      </c>
    </row>
    <row r="2688" spans="1:3" x14ac:dyDescent="0.3">
      <c r="A2688">
        <v>2651</v>
      </c>
      <c r="B2688">
        <v>73.33103332915374</v>
      </c>
      <c r="C2688">
        <v>-2.2310333291537461</v>
      </c>
    </row>
    <row r="2689" spans="1:3" x14ac:dyDescent="0.3">
      <c r="A2689">
        <v>2652</v>
      </c>
      <c r="B2689">
        <v>72.196306560947292</v>
      </c>
      <c r="C2689">
        <v>-1.196306560947292</v>
      </c>
    </row>
    <row r="2690" spans="1:3" x14ac:dyDescent="0.3">
      <c r="A2690">
        <v>2653</v>
      </c>
      <c r="B2690">
        <v>72.91706728156997</v>
      </c>
      <c r="C2690">
        <v>5.0829327184300297</v>
      </c>
    </row>
    <row r="2691" spans="1:3" x14ac:dyDescent="0.3">
      <c r="A2691">
        <v>2654</v>
      </c>
      <c r="B2691">
        <v>68.9718141187562</v>
      </c>
      <c r="C2691">
        <v>7.0281858812438003</v>
      </c>
    </row>
    <row r="2692" spans="1:3" x14ac:dyDescent="0.3">
      <c r="A2692">
        <v>2655</v>
      </c>
      <c r="B2692">
        <v>69.683540612109937</v>
      </c>
      <c r="C2692">
        <v>4.3164593878900632</v>
      </c>
    </row>
    <row r="2693" spans="1:3" x14ac:dyDescent="0.3">
      <c r="A2693">
        <v>2656</v>
      </c>
      <c r="B2693">
        <v>66.346269767924113</v>
      </c>
      <c r="C2693">
        <v>4.6537302320758869</v>
      </c>
    </row>
    <row r="2694" spans="1:3" x14ac:dyDescent="0.3">
      <c r="A2694">
        <v>2657</v>
      </c>
      <c r="B2694">
        <v>67.870919823311127</v>
      </c>
      <c r="C2694">
        <v>2.0290801766888791</v>
      </c>
    </row>
    <row r="2695" spans="1:3" x14ac:dyDescent="0.3">
      <c r="A2695">
        <v>2658</v>
      </c>
      <c r="B2695">
        <v>68.731538359771505</v>
      </c>
      <c r="C2695">
        <v>0.96846164022849734</v>
      </c>
    </row>
    <row r="2696" spans="1:3" x14ac:dyDescent="0.3">
      <c r="A2696">
        <v>2659</v>
      </c>
      <c r="B2696">
        <v>71.049674907814165</v>
      </c>
      <c r="C2696">
        <v>-1.4496749078141704</v>
      </c>
    </row>
    <row r="2697" spans="1:3" x14ac:dyDescent="0.3">
      <c r="A2697">
        <v>2660</v>
      </c>
      <c r="B2697">
        <v>71.76425022874038</v>
      </c>
      <c r="C2697">
        <v>-2.2642502287403801</v>
      </c>
    </row>
    <row r="2698" spans="1:3" x14ac:dyDescent="0.3">
      <c r="A2698">
        <v>2661</v>
      </c>
      <c r="B2698">
        <v>73.418153659025975</v>
      </c>
      <c r="C2698">
        <v>-4.0181536590259697</v>
      </c>
    </row>
    <row r="2699" spans="1:3" x14ac:dyDescent="0.3">
      <c r="A2699">
        <v>2662</v>
      </c>
      <c r="B2699">
        <v>70.253593660936474</v>
      </c>
      <c r="C2699">
        <v>-0.95359366093647679</v>
      </c>
    </row>
    <row r="2700" spans="1:3" x14ac:dyDescent="0.3">
      <c r="A2700">
        <v>2663</v>
      </c>
      <c r="B2700">
        <v>69.034109389796015</v>
      </c>
      <c r="C2700">
        <v>0.16589061020398788</v>
      </c>
    </row>
    <row r="2701" spans="1:3" x14ac:dyDescent="0.3">
      <c r="A2701">
        <v>2664</v>
      </c>
      <c r="B2701">
        <v>69.247209680173654</v>
      </c>
      <c r="C2701">
        <v>-0.14720968017365976</v>
      </c>
    </row>
    <row r="2702" spans="1:3" x14ac:dyDescent="0.3">
      <c r="A2702">
        <v>2665</v>
      </c>
      <c r="B2702">
        <v>64.338291180534696</v>
      </c>
      <c r="C2702">
        <v>4.7617088194652979</v>
      </c>
    </row>
    <row r="2703" spans="1:3" x14ac:dyDescent="0.3">
      <c r="A2703">
        <v>2666</v>
      </c>
      <c r="B2703">
        <v>75.422894237054109</v>
      </c>
      <c r="C2703">
        <v>-0.12289423705411195</v>
      </c>
    </row>
    <row r="2704" spans="1:3" x14ac:dyDescent="0.3">
      <c r="A2704">
        <v>2667</v>
      </c>
      <c r="B2704">
        <v>72.047706845396903</v>
      </c>
      <c r="C2704">
        <v>3.0522931546030918</v>
      </c>
    </row>
    <row r="2705" spans="1:3" x14ac:dyDescent="0.3">
      <c r="A2705">
        <v>2668</v>
      </c>
      <c r="B2705">
        <v>74.803680404352605</v>
      </c>
      <c r="C2705">
        <v>9.6319595647401002E-2</v>
      </c>
    </row>
    <row r="2706" spans="1:3" x14ac:dyDescent="0.3">
      <c r="A2706">
        <v>2669</v>
      </c>
      <c r="B2706">
        <v>74.653154400577193</v>
      </c>
      <c r="C2706">
        <v>0.24684559942281226</v>
      </c>
    </row>
    <row r="2707" spans="1:3" x14ac:dyDescent="0.3">
      <c r="A2707">
        <v>2670</v>
      </c>
      <c r="B2707">
        <v>74.634255592004322</v>
      </c>
      <c r="C2707">
        <v>0.16574440799567469</v>
      </c>
    </row>
    <row r="2708" spans="1:3" x14ac:dyDescent="0.3">
      <c r="A2708">
        <v>2671</v>
      </c>
      <c r="B2708">
        <v>74.397023208317208</v>
      </c>
      <c r="C2708">
        <v>0.40297679168278933</v>
      </c>
    </row>
    <row r="2709" spans="1:3" x14ac:dyDescent="0.3">
      <c r="A2709">
        <v>2672</v>
      </c>
      <c r="B2709">
        <v>74.660820464808069</v>
      </c>
      <c r="C2709">
        <v>3.9179535191934178E-2</v>
      </c>
    </row>
    <row r="2710" spans="1:3" x14ac:dyDescent="0.3">
      <c r="A2710">
        <v>2673</v>
      </c>
      <c r="B2710">
        <v>74.397666176054685</v>
      </c>
      <c r="C2710">
        <v>0.30233382394531816</v>
      </c>
    </row>
    <row r="2711" spans="1:3" x14ac:dyDescent="0.3">
      <c r="A2711">
        <v>2674</v>
      </c>
      <c r="B2711">
        <v>74.312832316179851</v>
      </c>
      <c r="C2711">
        <v>0.28716768382014379</v>
      </c>
    </row>
    <row r="2712" spans="1:3" x14ac:dyDescent="0.3">
      <c r="A2712">
        <v>2675</v>
      </c>
      <c r="B2712">
        <v>74.310555583006774</v>
      </c>
      <c r="C2712">
        <v>8.9444416993231357E-2</v>
      </c>
    </row>
    <row r="2713" spans="1:3" x14ac:dyDescent="0.3">
      <c r="A2713">
        <v>2676</v>
      </c>
      <c r="B2713">
        <v>74.02783226163325</v>
      </c>
      <c r="C2713">
        <v>0.17216773836675259</v>
      </c>
    </row>
    <row r="2714" spans="1:3" x14ac:dyDescent="0.3">
      <c r="A2714">
        <v>2677</v>
      </c>
      <c r="B2714">
        <v>73.763929390342625</v>
      </c>
      <c r="C2714">
        <v>0.23607060965737503</v>
      </c>
    </row>
    <row r="2715" spans="1:3" x14ac:dyDescent="0.3">
      <c r="A2715">
        <v>2678</v>
      </c>
      <c r="B2715">
        <v>71.20387443901275</v>
      </c>
      <c r="C2715">
        <v>2.4961255609872524</v>
      </c>
    </row>
    <row r="2716" spans="1:3" x14ac:dyDescent="0.3">
      <c r="A2716">
        <v>2679</v>
      </c>
      <c r="B2716">
        <v>73.359867746366888</v>
      </c>
      <c r="C2716">
        <v>0.14013225363311221</v>
      </c>
    </row>
    <row r="2717" spans="1:3" x14ac:dyDescent="0.3">
      <c r="A2717">
        <v>2680</v>
      </c>
      <c r="B2717">
        <v>73.480021973659603</v>
      </c>
      <c r="C2717">
        <v>-0.28002197365960058</v>
      </c>
    </row>
    <row r="2718" spans="1:3" x14ac:dyDescent="0.3">
      <c r="A2718">
        <v>2681</v>
      </c>
      <c r="B2718">
        <v>71.5648725846807</v>
      </c>
      <c r="C2718">
        <v>1.335127415319306</v>
      </c>
    </row>
    <row r="2719" spans="1:3" x14ac:dyDescent="0.3">
      <c r="A2719">
        <v>2682</v>
      </c>
      <c r="B2719">
        <v>75.575209728915539</v>
      </c>
      <c r="C2719">
        <v>0.22479027108445848</v>
      </c>
    </row>
    <row r="2720" spans="1:3" x14ac:dyDescent="0.3">
      <c r="A2720">
        <v>2683</v>
      </c>
      <c r="B2720">
        <v>75.894161163707977</v>
      </c>
      <c r="C2720">
        <v>-0.39416116370797738</v>
      </c>
    </row>
    <row r="2721" spans="1:3" x14ac:dyDescent="0.3">
      <c r="A2721">
        <v>2684</v>
      </c>
      <c r="B2721">
        <v>75.929116985379494</v>
      </c>
      <c r="C2721">
        <v>-0.72911698537949121</v>
      </c>
    </row>
    <row r="2722" spans="1:3" x14ac:dyDescent="0.3">
      <c r="A2722">
        <v>2685</v>
      </c>
      <c r="B2722">
        <v>73.698351552898913</v>
      </c>
      <c r="C2722">
        <v>1.1016484471010841</v>
      </c>
    </row>
    <row r="2723" spans="1:3" x14ac:dyDescent="0.3">
      <c r="A2723">
        <v>2686</v>
      </c>
      <c r="B2723">
        <v>74.007354803453836</v>
      </c>
      <c r="C2723">
        <v>0.49264519654616379</v>
      </c>
    </row>
    <row r="2724" spans="1:3" x14ac:dyDescent="0.3">
      <c r="A2724">
        <v>2687</v>
      </c>
      <c r="B2724">
        <v>72.969736527091982</v>
      </c>
      <c r="C2724">
        <v>1.2302634729080211</v>
      </c>
    </row>
    <row r="2725" spans="1:3" x14ac:dyDescent="0.3">
      <c r="A2725">
        <v>2688</v>
      </c>
      <c r="B2725">
        <v>72.556512429964258</v>
      </c>
      <c r="C2725">
        <v>1.343487570035748</v>
      </c>
    </row>
    <row r="2726" spans="1:3" x14ac:dyDescent="0.3">
      <c r="A2726">
        <v>2689</v>
      </c>
      <c r="B2726">
        <v>69.555152786715183</v>
      </c>
      <c r="C2726">
        <v>3.9448472132848167</v>
      </c>
    </row>
    <row r="2727" spans="1:3" x14ac:dyDescent="0.3">
      <c r="A2727">
        <v>2690</v>
      </c>
      <c r="B2727">
        <v>72.253844548187217</v>
      </c>
      <c r="C2727">
        <v>0.94615545181278549</v>
      </c>
    </row>
    <row r="2728" spans="1:3" x14ac:dyDescent="0.3">
      <c r="A2728">
        <v>2691</v>
      </c>
      <c r="B2728">
        <v>67.053559499962958</v>
      </c>
      <c r="C2728">
        <v>5.7464405000370391</v>
      </c>
    </row>
    <row r="2729" spans="1:3" x14ac:dyDescent="0.3">
      <c r="A2729">
        <v>2692</v>
      </c>
      <c r="B2729">
        <v>67.396804938939908</v>
      </c>
      <c r="C2729">
        <v>5.0031950610600973</v>
      </c>
    </row>
    <row r="2730" spans="1:3" x14ac:dyDescent="0.3">
      <c r="A2730">
        <v>2693</v>
      </c>
      <c r="B2730">
        <v>71.220083041221756</v>
      </c>
      <c r="C2730">
        <v>0.77991695877824441</v>
      </c>
    </row>
    <row r="2731" spans="1:3" x14ac:dyDescent="0.3">
      <c r="A2731">
        <v>2694</v>
      </c>
      <c r="B2731">
        <v>70.221063915743059</v>
      </c>
      <c r="C2731">
        <v>1.3789360842569351</v>
      </c>
    </row>
    <row r="2732" spans="1:3" x14ac:dyDescent="0.3">
      <c r="A2732">
        <v>2695</v>
      </c>
      <c r="B2732">
        <v>70.397365031665629</v>
      </c>
      <c r="C2732">
        <v>0.80263496833437387</v>
      </c>
    </row>
    <row r="2733" spans="1:3" x14ac:dyDescent="0.3">
      <c r="A2733">
        <v>2696</v>
      </c>
      <c r="B2733">
        <v>73.084455872144275</v>
      </c>
      <c r="C2733">
        <v>4.9155441278557248</v>
      </c>
    </row>
    <row r="2734" spans="1:3" x14ac:dyDescent="0.3">
      <c r="A2734">
        <v>2697</v>
      </c>
      <c r="B2734">
        <v>70.60322812137413</v>
      </c>
      <c r="C2734">
        <v>3.39677187862587</v>
      </c>
    </row>
    <row r="2735" spans="1:3" x14ac:dyDescent="0.3">
      <c r="A2735">
        <v>2698</v>
      </c>
      <c r="B2735">
        <v>70.306473584047339</v>
      </c>
      <c r="C2735">
        <v>-4.0064735840473418</v>
      </c>
    </row>
    <row r="2736" spans="1:3" x14ac:dyDescent="0.3">
      <c r="A2736">
        <v>2699</v>
      </c>
      <c r="B2736">
        <v>70.763293925529311</v>
      </c>
      <c r="C2736">
        <v>-4.763293925529311</v>
      </c>
    </row>
    <row r="2737" spans="1:3" x14ac:dyDescent="0.3">
      <c r="A2737">
        <v>2700</v>
      </c>
      <c r="B2737">
        <v>70.139572212613572</v>
      </c>
      <c r="C2737">
        <v>-4.7395722126135666</v>
      </c>
    </row>
    <row r="2738" spans="1:3" x14ac:dyDescent="0.3">
      <c r="A2738">
        <v>2701</v>
      </c>
      <c r="B2738">
        <v>73.782249372521633</v>
      </c>
      <c r="C2738">
        <v>-8.182249372521639</v>
      </c>
    </row>
    <row r="2739" spans="1:3" x14ac:dyDescent="0.3">
      <c r="A2739">
        <v>2702</v>
      </c>
      <c r="B2739">
        <v>70.252444359386189</v>
      </c>
      <c r="C2739">
        <v>-4.6524443593861946</v>
      </c>
    </row>
    <row r="2740" spans="1:3" x14ac:dyDescent="0.3">
      <c r="A2740">
        <v>2703</v>
      </c>
      <c r="B2740">
        <v>66.064784575665342</v>
      </c>
      <c r="C2740">
        <v>-0.2647845756653453</v>
      </c>
    </row>
    <row r="2741" spans="1:3" x14ac:dyDescent="0.3">
      <c r="A2741">
        <v>2704</v>
      </c>
      <c r="B2741">
        <v>65.598452505871435</v>
      </c>
      <c r="C2741">
        <v>1.5474941285589239E-3</v>
      </c>
    </row>
    <row r="2742" spans="1:3" x14ac:dyDescent="0.3">
      <c r="A2742">
        <v>2705</v>
      </c>
      <c r="B2742">
        <v>65.196861945155462</v>
      </c>
      <c r="C2742">
        <v>-0.69686194515546163</v>
      </c>
    </row>
    <row r="2743" spans="1:3" x14ac:dyDescent="0.3">
      <c r="A2743">
        <v>2706</v>
      </c>
      <c r="B2743">
        <v>65.169052767026528</v>
      </c>
      <c r="C2743">
        <v>-1.069052767026534</v>
      </c>
    </row>
    <row r="2744" spans="1:3" x14ac:dyDescent="0.3">
      <c r="A2744">
        <v>2707</v>
      </c>
      <c r="B2744">
        <v>65.146997364213135</v>
      </c>
      <c r="C2744">
        <v>-1.4469973642131322</v>
      </c>
    </row>
    <row r="2745" spans="1:3" x14ac:dyDescent="0.3">
      <c r="A2745">
        <v>2708</v>
      </c>
      <c r="B2745">
        <v>63.050243784117413</v>
      </c>
      <c r="C2745">
        <v>0.24975621588258434</v>
      </c>
    </row>
    <row r="2746" spans="1:3" x14ac:dyDescent="0.3">
      <c r="A2746">
        <v>2709</v>
      </c>
      <c r="B2746">
        <v>63.0748933709312</v>
      </c>
      <c r="C2746">
        <v>0.42510662906880015</v>
      </c>
    </row>
    <row r="2747" spans="1:3" x14ac:dyDescent="0.3">
      <c r="A2747">
        <v>2710</v>
      </c>
      <c r="B2747">
        <v>63.951690567291607</v>
      </c>
      <c r="C2747">
        <v>-0.55169056729160815</v>
      </c>
    </row>
    <row r="2748" spans="1:3" x14ac:dyDescent="0.3">
      <c r="A2748">
        <v>2711</v>
      </c>
      <c r="B2748">
        <v>65.159436588523533</v>
      </c>
      <c r="C2748">
        <v>-1.8594365885235362</v>
      </c>
    </row>
    <row r="2749" spans="1:3" x14ac:dyDescent="0.3">
      <c r="A2749">
        <v>2712</v>
      </c>
      <c r="B2749">
        <v>64.23266538308863</v>
      </c>
      <c r="C2749">
        <v>-0.23266538308863005</v>
      </c>
    </row>
    <row r="2750" spans="1:3" x14ac:dyDescent="0.3">
      <c r="A2750">
        <v>2713</v>
      </c>
      <c r="B2750">
        <v>62.186569103451603</v>
      </c>
      <c r="C2750">
        <v>1.6134308965483939</v>
      </c>
    </row>
    <row r="2751" spans="1:3" x14ac:dyDescent="0.3">
      <c r="A2751">
        <v>2714</v>
      </c>
      <c r="B2751">
        <v>61.414021638685334</v>
      </c>
      <c r="C2751">
        <v>-61.414021638685334</v>
      </c>
    </row>
    <row r="2752" spans="1:3" x14ac:dyDescent="0.3">
      <c r="A2752">
        <v>2715</v>
      </c>
      <c r="B2752">
        <v>62.291191509646758</v>
      </c>
      <c r="C2752">
        <v>8.8084903532390513E-3</v>
      </c>
    </row>
    <row r="2753" spans="1:3" x14ac:dyDescent="0.3">
      <c r="A2753">
        <v>2716</v>
      </c>
      <c r="B2753">
        <v>65.621403528452603</v>
      </c>
      <c r="C2753">
        <v>-4.1214035284526034</v>
      </c>
    </row>
    <row r="2754" spans="1:3" x14ac:dyDescent="0.3">
      <c r="A2754">
        <v>2717</v>
      </c>
      <c r="B2754">
        <v>60.122119024682831</v>
      </c>
      <c r="C2754">
        <v>6.8778809753171686</v>
      </c>
    </row>
    <row r="2755" spans="1:3" x14ac:dyDescent="0.3">
      <c r="A2755">
        <v>2718</v>
      </c>
      <c r="B2755">
        <v>59.225882338424881</v>
      </c>
      <c r="C2755">
        <v>0.77411766157511863</v>
      </c>
    </row>
    <row r="2756" spans="1:3" x14ac:dyDescent="0.3">
      <c r="A2756">
        <v>2719</v>
      </c>
      <c r="B2756">
        <v>60.64233558858691</v>
      </c>
      <c r="C2756">
        <v>-1.3423355885869128</v>
      </c>
    </row>
    <row r="2757" spans="1:3" x14ac:dyDescent="0.3">
      <c r="A2757">
        <v>2720</v>
      </c>
      <c r="B2757">
        <v>56.84588802747291</v>
      </c>
      <c r="C2757">
        <v>1.5541119725270889</v>
      </c>
    </row>
    <row r="2758" spans="1:3" x14ac:dyDescent="0.3">
      <c r="A2758">
        <v>2721</v>
      </c>
      <c r="B2758">
        <v>58.919578346557437</v>
      </c>
      <c r="C2758">
        <v>-1.4195783465574365</v>
      </c>
    </row>
    <row r="2759" spans="1:3" x14ac:dyDescent="0.3">
      <c r="A2759">
        <v>2722</v>
      </c>
      <c r="B2759">
        <v>63.5115915878104</v>
      </c>
      <c r="C2759">
        <v>-7.2115915878104033</v>
      </c>
    </row>
    <row r="2760" spans="1:3" x14ac:dyDescent="0.3">
      <c r="A2760">
        <v>2723</v>
      </c>
      <c r="B2760">
        <v>61.271837304332273</v>
      </c>
      <c r="C2760">
        <v>-5.7718373043322728</v>
      </c>
    </row>
    <row r="2761" spans="1:3" x14ac:dyDescent="0.3">
      <c r="A2761">
        <v>2724</v>
      </c>
      <c r="B2761">
        <v>62.340170974724018</v>
      </c>
      <c r="C2761">
        <v>-7.440170974724019</v>
      </c>
    </row>
    <row r="2762" spans="1:3" x14ac:dyDescent="0.3">
      <c r="A2762">
        <v>2725</v>
      </c>
      <c r="B2762">
        <v>55.363958098619037</v>
      </c>
      <c r="C2762">
        <v>-2.1639580986190339</v>
      </c>
    </row>
    <row r="2763" spans="1:3" x14ac:dyDescent="0.3">
      <c r="A2763">
        <v>2726</v>
      </c>
      <c r="B2763">
        <v>54.402031420223018</v>
      </c>
      <c r="C2763">
        <v>-3.102031420223021</v>
      </c>
    </row>
    <row r="2764" spans="1:3" x14ac:dyDescent="0.3">
      <c r="A2764">
        <v>2727</v>
      </c>
      <c r="B2764">
        <v>61.030514505100292</v>
      </c>
      <c r="C2764">
        <v>-10.030514505100292</v>
      </c>
    </row>
    <row r="2765" spans="1:3" x14ac:dyDescent="0.3">
      <c r="A2765">
        <v>2728</v>
      </c>
      <c r="B2765">
        <v>52.131664637334566</v>
      </c>
      <c r="C2765">
        <v>-3.3316646373345691</v>
      </c>
    </row>
    <row r="2766" spans="1:3" x14ac:dyDescent="0.3">
      <c r="A2766">
        <v>2729</v>
      </c>
      <c r="B2766">
        <v>50.968361017226279</v>
      </c>
      <c r="C2766">
        <v>-3.268361017226276</v>
      </c>
    </row>
    <row r="2767" spans="1:3" x14ac:dyDescent="0.3">
      <c r="A2767">
        <v>2730</v>
      </c>
      <c r="B2767">
        <v>49.637243714440174</v>
      </c>
      <c r="C2767">
        <v>-3.0372437144401729</v>
      </c>
    </row>
    <row r="2768" spans="1:3" x14ac:dyDescent="0.3">
      <c r="A2768">
        <v>2731</v>
      </c>
      <c r="B2768">
        <v>68.331655696247282</v>
      </c>
      <c r="C2768">
        <v>2.9683443037527155</v>
      </c>
    </row>
    <row r="2769" spans="1:3" x14ac:dyDescent="0.3">
      <c r="A2769">
        <v>2732</v>
      </c>
      <c r="B2769">
        <v>69.482973946857712</v>
      </c>
      <c r="C2769">
        <v>8.5170260531422883</v>
      </c>
    </row>
    <row r="2770" spans="1:3" x14ac:dyDescent="0.3">
      <c r="A2770">
        <v>2733</v>
      </c>
      <c r="B2770">
        <v>68.968259081402863</v>
      </c>
      <c r="C2770">
        <v>2.0317409185971371</v>
      </c>
    </row>
    <row r="2771" spans="1:3" x14ac:dyDescent="0.3">
      <c r="A2771">
        <v>2734</v>
      </c>
      <c r="B2771">
        <v>75.008542240452883</v>
      </c>
      <c r="C2771">
        <v>1.9914577595471172</v>
      </c>
    </row>
    <row r="2772" spans="1:3" x14ac:dyDescent="0.3">
      <c r="A2772">
        <v>2735</v>
      </c>
      <c r="B2772">
        <v>72.300046998573038</v>
      </c>
      <c r="C2772">
        <v>2.6999530014269624</v>
      </c>
    </row>
    <row r="2773" spans="1:3" x14ac:dyDescent="0.3">
      <c r="A2773">
        <v>2736</v>
      </c>
      <c r="B2773">
        <v>70.433960316477496</v>
      </c>
      <c r="C2773">
        <v>-0.63396031647749851</v>
      </c>
    </row>
    <row r="2774" spans="1:3" x14ac:dyDescent="0.3">
      <c r="A2774">
        <v>2737</v>
      </c>
      <c r="B2774">
        <v>71.273364735222273</v>
      </c>
      <c r="C2774">
        <v>-2.0733647352222704</v>
      </c>
    </row>
    <row r="2775" spans="1:3" x14ac:dyDescent="0.3">
      <c r="A2775">
        <v>2738</v>
      </c>
      <c r="B2775">
        <v>69.741147852433102</v>
      </c>
      <c r="C2775">
        <v>-2.0411478524330988</v>
      </c>
    </row>
    <row r="2776" spans="1:3" x14ac:dyDescent="0.3">
      <c r="A2776">
        <v>2739</v>
      </c>
      <c r="B2776">
        <v>71.82976930453367</v>
      </c>
      <c r="C2776">
        <v>-4.32976930453367</v>
      </c>
    </row>
    <row r="2777" spans="1:3" x14ac:dyDescent="0.3">
      <c r="A2777">
        <v>2740</v>
      </c>
      <c r="B2777">
        <v>71.669910944823897</v>
      </c>
      <c r="C2777">
        <v>-3.9699109448238943</v>
      </c>
    </row>
    <row r="2778" spans="1:3" x14ac:dyDescent="0.3">
      <c r="A2778">
        <v>2741</v>
      </c>
      <c r="B2778">
        <v>71.053438396703243</v>
      </c>
      <c r="C2778">
        <v>-4.0534383967032426</v>
      </c>
    </row>
    <row r="2779" spans="1:3" x14ac:dyDescent="0.3">
      <c r="A2779">
        <v>2742</v>
      </c>
      <c r="B2779">
        <v>71.168585407830378</v>
      </c>
      <c r="C2779">
        <v>-3.768585407830372</v>
      </c>
    </row>
    <row r="2780" spans="1:3" x14ac:dyDescent="0.3">
      <c r="A2780">
        <v>2743</v>
      </c>
      <c r="B2780">
        <v>70.852297601984517</v>
      </c>
      <c r="C2780">
        <v>-3.2522976019845231</v>
      </c>
    </row>
    <row r="2781" spans="1:3" x14ac:dyDescent="0.3">
      <c r="A2781">
        <v>2744</v>
      </c>
      <c r="B2781">
        <v>70.291519467705044</v>
      </c>
      <c r="C2781">
        <v>-2.6915194677050494</v>
      </c>
    </row>
    <row r="2782" spans="1:3" x14ac:dyDescent="0.3">
      <c r="A2782">
        <v>2745</v>
      </c>
      <c r="B2782">
        <v>69.736215974748603</v>
      </c>
      <c r="C2782">
        <v>-2.0362159747486004</v>
      </c>
    </row>
    <row r="2783" spans="1:3" x14ac:dyDescent="0.3">
      <c r="A2783">
        <v>2746</v>
      </c>
      <c r="B2783">
        <v>69.675942802211026</v>
      </c>
      <c r="C2783">
        <v>-2.1759428022110257</v>
      </c>
    </row>
    <row r="2784" spans="1:3" x14ac:dyDescent="0.3">
      <c r="A2784">
        <v>2747</v>
      </c>
      <c r="B2784">
        <v>74.758633780562846</v>
      </c>
      <c r="C2784">
        <v>2.3413662194371483</v>
      </c>
    </row>
    <row r="2785" spans="1:3" x14ac:dyDescent="0.3">
      <c r="A2785">
        <v>2748</v>
      </c>
      <c r="B2785">
        <v>77.03173638209941</v>
      </c>
      <c r="C2785">
        <v>-0.13173638209940464</v>
      </c>
    </row>
    <row r="2786" spans="1:3" x14ac:dyDescent="0.3">
      <c r="A2786">
        <v>2749</v>
      </c>
      <c r="B2786">
        <v>71.698013589308431</v>
      </c>
      <c r="C2786">
        <v>5.0019864106915719</v>
      </c>
    </row>
    <row r="2787" spans="1:3" x14ac:dyDescent="0.3">
      <c r="A2787">
        <v>2750</v>
      </c>
      <c r="B2787">
        <v>77.603209304295646</v>
      </c>
      <c r="C2787">
        <v>-1.1032093042956461</v>
      </c>
    </row>
    <row r="2788" spans="1:3" x14ac:dyDescent="0.3">
      <c r="A2788">
        <v>2751</v>
      </c>
      <c r="B2788">
        <v>74.097317893593697</v>
      </c>
      <c r="C2788">
        <v>2.2026821064063</v>
      </c>
    </row>
    <row r="2789" spans="1:3" x14ac:dyDescent="0.3">
      <c r="A2789">
        <v>2752</v>
      </c>
      <c r="B2789">
        <v>73.876747305387269</v>
      </c>
      <c r="C2789">
        <v>2.3232526946127336</v>
      </c>
    </row>
    <row r="2790" spans="1:3" x14ac:dyDescent="0.3">
      <c r="A2790">
        <v>2753</v>
      </c>
      <c r="B2790">
        <v>73.72660741753738</v>
      </c>
      <c r="C2790">
        <v>2.2733925824626198</v>
      </c>
    </row>
    <row r="2791" spans="1:3" x14ac:dyDescent="0.3">
      <c r="A2791">
        <v>2754</v>
      </c>
      <c r="B2791">
        <v>76.169891329719761</v>
      </c>
      <c r="C2791">
        <v>-0.36989132971976346</v>
      </c>
    </row>
    <row r="2792" spans="1:3" x14ac:dyDescent="0.3">
      <c r="A2792">
        <v>2755</v>
      </c>
      <c r="B2792">
        <v>75.905905335275818</v>
      </c>
      <c r="C2792">
        <v>-0.30590533527582409</v>
      </c>
    </row>
    <row r="2793" spans="1:3" x14ac:dyDescent="0.3">
      <c r="A2793">
        <v>2756</v>
      </c>
      <c r="B2793">
        <v>75.888588541736482</v>
      </c>
      <c r="C2793">
        <v>-0.48858854173647615</v>
      </c>
    </row>
    <row r="2794" spans="1:3" x14ac:dyDescent="0.3">
      <c r="A2794">
        <v>2757</v>
      </c>
      <c r="B2794">
        <v>75.712532262677684</v>
      </c>
      <c r="C2794">
        <v>-0.41253226267768639</v>
      </c>
    </row>
    <row r="2795" spans="1:3" x14ac:dyDescent="0.3">
      <c r="A2795">
        <v>2758</v>
      </c>
      <c r="B2795">
        <v>75.407086604967915</v>
      </c>
      <c r="C2795">
        <v>-0.30708660496792106</v>
      </c>
    </row>
    <row r="2796" spans="1:3" x14ac:dyDescent="0.3">
      <c r="A2796">
        <v>2759</v>
      </c>
      <c r="B2796">
        <v>73.437481319332349</v>
      </c>
      <c r="C2796">
        <v>1.4625186806676567</v>
      </c>
    </row>
    <row r="2797" spans="1:3" x14ac:dyDescent="0.3">
      <c r="A2797">
        <v>2760</v>
      </c>
      <c r="B2797">
        <v>76.324853896144617</v>
      </c>
      <c r="C2797">
        <v>-1.6248538961446144</v>
      </c>
    </row>
    <row r="2798" spans="1:3" x14ac:dyDescent="0.3">
      <c r="A2798">
        <v>2761</v>
      </c>
      <c r="B2798">
        <v>74.608996616793831</v>
      </c>
      <c r="C2798">
        <v>-0.10899661679383144</v>
      </c>
    </row>
    <row r="2799" spans="1:3" x14ac:dyDescent="0.3">
      <c r="A2799">
        <v>2762</v>
      </c>
      <c r="B2799">
        <v>74.436095577197975</v>
      </c>
      <c r="C2799">
        <v>-0.23609557719797181</v>
      </c>
    </row>
    <row r="2800" spans="1:3" x14ac:dyDescent="0.3">
      <c r="A2800">
        <v>2763</v>
      </c>
      <c r="B2800">
        <v>71.902168804822082</v>
      </c>
      <c r="C2800">
        <v>9.2978311951779204</v>
      </c>
    </row>
    <row r="2801" spans="1:3" x14ac:dyDescent="0.3">
      <c r="A2801">
        <v>2764</v>
      </c>
      <c r="B2801">
        <v>70.837989170634316</v>
      </c>
      <c r="C2801">
        <v>10.162010829365684</v>
      </c>
    </row>
    <row r="2802" spans="1:3" x14ac:dyDescent="0.3">
      <c r="A2802">
        <v>2765</v>
      </c>
      <c r="B2802">
        <v>70.754831571119936</v>
      </c>
      <c r="C2802">
        <v>16.245168428880064</v>
      </c>
    </row>
    <row r="2803" spans="1:3" x14ac:dyDescent="0.3">
      <c r="A2803">
        <v>2766</v>
      </c>
      <c r="B2803">
        <v>70.743007792287045</v>
      </c>
      <c r="C2803">
        <v>15.256992207712955</v>
      </c>
    </row>
    <row r="2804" spans="1:3" x14ac:dyDescent="0.3">
      <c r="A2804">
        <v>2767</v>
      </c>
      <c r="B2804">
        <v>70.753981387422172</v>
      </c>
      <c r="C2804">
        <v>15.246018612577828</v>
      </c>
    </row>
    <row r="2805" spans="1:3" x14ac:dyDescent="0.3">
      <c r="A2805">
        <v>2768</v>
      </c>
      <c r="B2805">
        <v>70.652979996654864</v>
      </c>
      <c r="C2805">
        <v>11.347020003345136</v>
      </c>
    </row>
    <row r="2806" spans="1:3" x14ac:dyDescent="0.3">
      <c r="A2806">
        <v>2769</v>
      </c>
      <c r="B2806">
        <v>70.622521577907065</v>
      </c>
      <c r="C2806">
        <v>10.377478422092935</v>
      </c>
    </row>
    <row r="2807" spans="1:3" x14ac:dyDescent="0.3">
      <c r="A2807">
        <v>2770</v>
      </c>
      <c r="B2807">
        <v>71.98121891545351</v>
      </c>
      <c r="C2807">
        <v>7.6187810845464838</v>
      </c>
    </row>
    <row r="2808" spans="1:3" x14ac:dyDescent="0.3">
      <c r="A2808">
        <v>2771</v>
      </c>
      <c r="B2808">
        <v>72.089422920477389</v>
      </c>
      <c r="C2808">
        <v>7.4105770795226107</v>
      </c>
    </row>
    <row r="2809" spans="1:3" x14ac:dyDescent="0.3">
      <c r="A2809">
        <v>2772</v>
      </c>
      <c r="B2809">
        <v>70.760897295019404</v>
      </c>
      <c r="C2809">
        <v>8.5391027049805928</v>
      </c>
    </row>
    <row r="2810" spans="1:3" x14ac:dyDescent="0.3">
      <c r="A2810">
        <v>2773</v>
      </c>
      <c r="B2810">
        <v>67.913469195901214</v>
      </c>
      <c r="C2810">
        <v>11.086530804098786</v>
      </c>
    </row>
    <row r="2811" spans="1:3" x14ac:dyDescent="0.3">
      <c r="A2811">
        <v>2774</v>
      </c>
      <c r="B2811">
        <v>67.991319721749775</v>
      </c>
      <c r="C2811">
        <v>10.808680278250222</v>
      </c>
    </row>
    <row r="2812" spans="1:3" x14ac:dyDescent="0.3">
      <c r="A2812">
        <v>2775</v>
      </c>
      <c r="B2812">
        <v>70.657930675827728</v>
      </c>
      <c r="C2812">
        <v>7.6420693241722688</v>
      </c>
    </row>
    <row r="2813" spans="1:3" x14ac:dyDescent="0.3">
      <c r="A2813">
        <v>2776</v>
      </c>
      <c r="B2813">
        <v>70.516148537265607</v>
      </c>
      <c r="C2813">
        <v>7.6838514627343955</v>
      </c>
    </row>
    <row r="2814" spans="1:3" x14ac:dyDescent="0.3">
      <c r="A2814">
        <v>2777</v>
      </c>
      <c r="B2814">
        <v>70.349323068684768</v>
      </c>
      <c r="C2814">
        <v>7.6506769313152319</v>
      </c>
    </row>
    <row r="2815" spans="1:3" x14ac:dyDescent="0.3">
      <c r="A2815">
        <v>2778</v>
      </c>
      <c r="B2815">
        <v>70.151626450179961</v>
      </c>
      <c r="C2815">
        <v>7.648373549820036</v>
      </c>
    </row>
    <row r="2816" spans="1:3" x14ac:dyDescent="0.3">
      <c r="A2816">
        <v>2779</v>
      </c>
      <c r="B2816">
        <v>59.400240626022224</v>
      </c>
      <c r="C2816">
        <v>2.3997593739777727</v>
      </c>
    </row>
    <row r="2817" spans="1:3" x14ac:dyDescent="0.3">
      <c r="A2817">
        <v>2780</v>
      </c>
      <c r="B2817">
        <v>62.879219588932628</v>
      </c>
      <c r="C2817">
        <v>4.120780411067372</v>
      </c>
    </row>
    <row r="2818" spans="1:3" x14ac:dyDescent="0.3">
      <c r="A2818">
        <v>2781</v>
      </c>
      <c r="B2818">
        <v>58.106107914950826</v>
      </c>
      <c r="C2818">
        <v>1.5938920850491769</v>
      </c>
    </row>
    <row r="2819" spans="1:3" x14ac:dyDescent="0.3">
      <c r="A2819">
        <v>2782</v>
      </c>
      <c r="B2819">
        <v>55.060060227748508</v>
      </c>
      <c r="C2819">
        <v>3.5399397722514934</v>
      </c>
    </row>
    <row r="2820" spans="1:3" x14ac:dyDescent="0.3">
      <c r="A2820">
        <v>2783</v>
      </c>
      <c r="B2820">
        <v>53.993203264966553</v>
      </c>
      <c r="C2820">
        <v>4.3067967350334442</v>
      </c>
    </row>
    <row r="2821" spans="1:3" x14ac:dyDescent="0.3">
      <c r="A2821">
        <v>2784</v>
      </c>
      <c r="B2821">
        <v>60.383685124004437</v>
      </c>
      <c r="C2821">
        <v>-2.8836851240044368</v>
      </c>
    </row>
    <row r="2822" spans="1:3" x14ac:dyDescent="0.3">
      <c r="A2822">
        <v>2785</v>
      </c>
      <c r="B2822">
        <v>53.418421479500658</v>
      </c>
      <c r="C2822">
        <v>3.4815785204993404</v>
      </c>
    </row>
    <row r="2823" spans="1:3" x14ac:dyDescent="0.3">
      <c r="A2823">
        <v>2786</v>
      </c>
      <c r="B2823">
        <v>53.437397602755709</v>
      </c>
      <c r="C2823">
        <v>2.7626023972442937</v>
      </c>
    </row>
    <row r="2824" spans="1:3" x14ac:dyDescent="0.3">
      <c r="A2824">
        <v>2787</v>
      </c>
      <c r="B2824">
        <v>52.296021026394449</v>
      </c>
      <c r="C2824">
        <v>2.2039789736055511</v>
      </c>
    </row>
    <row r="2825" spans="1:3" x14ac:dyDescent="0.3">
      <c r="A2825">
        <v>2788</v>
      </c>
      <c r="B2825">
        <v>48.469698427876963</v>
      </c>
      <c r="C2825">
        <v>4.6303015721230381</v>
      </c>
    </row>
    <row r="2826" spans="1:3" x14ac:dyDescent="0.3">
      <c r="A2826">
        <v>2789</v>
      </c>
      <c r="B2826">
        <v>47.855402922384535</v>
      </c>
      <c r="C2826">
        <v>4.3445970776154681</v>
      </c>
    </row>
    <row r="2827" spans="1:3" x14ac:dyDescent="0.3">
      <c r="A2827">
        <v>2790</v>
      </c>
      <c r="B2827">
        <v>50.349454800638611</v>
      </c>
      <c r="C2827">
        <v>1.1505451993613889</v>
      </c>
    </row>
    <row r="2828" spans="1:3" x14ac:dyDescent="0.3">
      <c r="A2828">
        <v>2791</v>
      </c>
      <c r="B2828">
        <v>49.300205044784789</v>
      </c>
      <c r="C2828">
        <v>8.6997949552152107</v>
      </c>
    </row>
    <row r="2829" spans="1:3" x14ac:dyDescent="0.3">
      <c r="A2829">
        <v>2792</v>
      </c>
      <c r="B2829">
        <v>55.693800508873991</v>
      </c>
      <c r="C2829">
        <v>-3.6938005088739914</v>
      </c>
    </row>
    <row r="2830" spans="1:3" x14ac:dyDescent="0.3">
      <c r="A2830">
        <v>2793</v>
      </c>
      <c r="B2830">
        <v>54.124668960729778</v>
      </c>
      <c r="C2830">
        <v>-4.5246689607297768</v>
      </c>
    </row>
    <row r="2831" spans="1:3" x14ac:dyDescent="0.3">
      <c r="A2831">
        <v>2794</v>
      </c>
      <c r="B2831">
        <v>46.563118227871087</v>
      </c>
      <c r="C2831">
        <v>2.6368817721289162</v>
      </c>
    </row>
    <row r="2832" spans="1:3" x14ac:dyDescent="0.3">
      <c r="A2832">
        <v>2795</v>
      </c>
      <c r="B2832">
        <v>71.053583742663108</v>
      </c>
      <c r="C2832">
        <v>8.2464162573368895</v>
      </c>
    </row>
    <row r="2833" spans="1:3" x14ac:dyDescent="0.3">
      <c r="A2833">
        <v>2796</v>
      </c>
      <c r="B2833">
        <v>71.666627158711449</v>
      </c>
      <c r="C2833">
        <v>7.4333728412885449</v>
      </c>
    </row>
    <row r="2834" spans="1:3" x14ac:dyDescent="0.3">
      <c r="A2834">
        <v>2797</v>
      </c>
      <c r="B2834">
        <v>71.594456232440578</v>
      </c>
      <c r="C2834">
        <v>7.3055437675594277</v>
      </c>
    </row>
    <row r="2835" spans="1:3" x14ac:dyDescent="0.3">
      <c r="A2835">
        <v>2798</v>
      </c>
      <c r="B2835">
        <v>71.004287489393079</v>
      </c>
      <c r="C2835">
        <v>7.7957125106069185</v>
      </c>
    </row>
    <row r="2836" spans="1:3" x14ac:dyDescent="0.3">
      <c r="A2836">
        <v>2799</v>
      </c>
      <c r="B2836">
        <v>71.572219759027575</v>
      </c>
      <c r="C2836">
        <v>7.1277802409724274</v>
      </c>
    </row>
    <row r="2837" spans="1:3" x14ac:dyDescent="0.3">
      <c r="A2837">
        <v>2800</v>
      </c>
      <c r="B2837">
        <v>71.42053944134986</v>
      </c>
      <c r="C2837">
        <v>7.2794605586501433</v>
      </c>
    </row>
    <row r="2838" spans="1:3" x14ac:dyDescent="0.3">
      <c r="A2838">
        <v>2801</v>
      </c>
      <c r="B2838">
        <v>71.429737870019068</v>
      </c>
      <c r="C2838">
        <v>7.0702621299809323</v>
      </c>
    </row>
    <row r="2839" spans="1:3" x14ac:dyDescent="0.3">
      <c r="A2839">
        <v>2802</v>
      </c>
      <c r="B2839">
        <v>71.673510165633971</v>
      </c>
      <c r="C2839">
        <v>6.526489834366032</v>
      </c>
    </row>
    <row r="2840" spans="1:3" x14ac:dyDescent="0.3">
      <c r="A2840">
        <v>2803</v>
      </c>
      <c r="B2840">
        <v>71.690658122204667</v>
      </c>
      <c r="C2840">
        <v>6.4093418777953275</v>
      </c>
    </row>
    <row r="2841" spans="1:3" x14ac:dyDescent="0.3">
      <c r="A2841">
        <v>2804</v>
      </c>
      <c r="B2841">
        <v>69.972110343505292</v>
      </c>
      <c r="C2841">
        <v>7.8278896564947047</v>
      </c>
    </row>
    <row r="2842" spans="1:3" x14ac:dyDescent="0.3">
      <c r="A2842">
        <v>2805</v>
      </c>
      <c r="B2842">
        <v>69.910043583143491</v>
      </c>
      <c r="C2842">
        <v>7.5899564168565092</v>
      </c>
    </row>
    <row r="2843" spans="1:3" x14ac:dyDescent="0.3">
      <c r="A2843">
        <v>2806</v>
      </c>
      <c r="B2843">
        <v>69.872721692954798</v>
      </c>
      <c r="C2843">
        <v>7.6272783070452022</v>
      </c>
    </row>
    <row r="2844" spans="1:3" x14ac:dyDescent="0.3">
      <c r="A2844">
        <v>2807</v>
      </c>
      <c r="B2844">
        <v>69.691377667559621</v>
      </c>
      <c r="C2844">
        <v>7.5086223324403818</v>
      </c>
    </row>
    <row r="2845" spans="1:3" x14ac:dyDescent="0.3">
      <c r="A2845">
        <v>2808</v>
      </c>
      <c r="B2845">
        <v>67.2976610272964</v>
      </c>
      <c r="C2845">
        <v>9.7023389727036005</v>
      </c>
    </row>
    <row r="2846" spans="1:3" x14ac:dyDescent="0.3">
      <c r="A2846">
        <v>2809</v>
      </c>
      <c r="B2846">
        <v>66.7093346107538</v>
      </c>
      <c r="C2846">
        <v>10.190665389246206</v>
      </c>
    </row>
    <row r="2847" spans="1:3" x14ac:dyDescent="0.3">
      <c r="A2847">
        <v>2810</v>
      </c>
      <c r="B2847">
        <v>63.849565429918414</v>
      </c>
      <c r="C2847">
        <v>12.950434570081583</v>
      </c>
    </row>
    <row r="2848" spans="1:3" x14ac:dyDescent="0.3">
      <c r="A2848">
        <v>2811</v>
      </c>
      <c r="B2848">
        <v>74.656048869629515</v>
      </c>
      <c r="C2848">
        <v>2.3439511303704847</v>
      </c>
    </row>
    <row r="2849" spans="1:3" x14ac:dyDescent="0.3">
      <c r="A2849">
        <v>2812</v>
      </c>
      <c r="B2849">
        <v>75.465744097573776</v>
      </c>
      <c r="C2849">
        <v>1.3342559024262215</v>
      </c>
    </row>
    <row r="2850" spans="1:3" x14ac:dyDescent="0.3">
      <c r="A2850">
        <v>2813</v>
      </c>
      <c r="B2850">
        <v>75.29938093489875</v>
      </c>
      <c r="C2850">
        <v>1.5006190651012474</v>
      </c>
    </row>
    <row r="2851" spans="1:3" x14ac:dyDescent="0.3">
      <c r="A2851">
        <v>2814</v>
      </c>
      <c r="B2851">
        <v>74.41810743895654</v>
      </c>
      <c r="C2851">
        <v>2.0818925610434604</v>
      </c>
    </row>
    <row r="2852" spans="1:3" x14ac:dyDescent="0.3">
      <c r="A2852">
        <v>2815</v>
      </c>
      <c r="B2852">
        <v>75.163958273540572</v>
      </c>
      <c r="C2852">
        <v>1.8360417264594275</v>
      </c>
    </row>
    <row r="2853" spans="1:3" x14ac:dyDescent="0.3">
      <c r="A2853">
        <v>2816</v>
      </c>
      <c r="B2853">
        <v>74.951145428732289</v>
      </c>
      <c r="C2853">
        <v>1.348854571267708</v>
      </c>
    </row>
    <row r="2854" spans="1:3" x14ac:dyDescent="0.3">
      <c r="A2854">
        <v>2817</v>
      </c>
      <c r="B2854">
        <v>71.963919044359542</v>
      </c>
      <c r="C2854">
        <v>4.6360809556404519</v>
      </c>
    </row>
    <row r="2855" spans="1:3" x14ac:dyDescent="0.3">
      <c r="A2855">
        <v>2818</v>
      </c>
      <c r="B2855">
        <v>71.604835478906651</v>
      </c>
      <c r="C2855">
        <v>4.7951645210933549</v>
      </c>
    </row>
    <row r="2856" spans="1:3" x14ac:dyDescent="0.3">
      <c r="A2856">
        <v>2819</v>
      </c>
      <c r="B2856">
        <v>74.148127514461393</v>
      </c>
      <c r="C2856">
        <v>1.2518724855386125</v>
      </c>
    </row>
    <row r="2857" spans="1:3" x14ac:dyDescent="0.3">
      <c r="A2857">
        <v>2820</v>
      </c>
      <c r="B2857">
        <v>74.269870279337226</v>
      </c>
      <c r="C2857">
        <v>1.9301297206627765</v>
      </c>
    </row>
    <row r="2858" spans="1:3" x14ac:dyDescent="0.3">
      <c r="A2858">
        <v>2821</v>
      </c>
      <c r="B2858">
        <v>73.89024058560274</v>
      </c>
      <c r="C2858">
        <v>1.8097594143972628</v>
      </c>
    </row>
    <row r="2859" spans="1:3" x14ac:dyDescent="0.3">
      <c r="A2859">
        <v>2822</v>
      </c>
      <c r="B2859">
        <v>73.731546492890118</v>
      </c>
      <c r="C2859">
        <v>1.6684535071098878</v>
      </c>
    </row>
    <row r="2860" spans="1:3" x14ac:dyDescent="0.3">
      <c r="A2860">
        <v>2823</v>
      </c>
      <c r="B2860">
        <v>73.66815983240771</v>
      </c>
      <c r="C2860">
        <v>1.7318401675922956</v>
      </c>
    </row>
    <row r="2861" spans="1:3" x14ac:dyDescent="0.3">
      <c r="A2861">
        <v>2824</v>
      </c>
      <c r="B2861">
        <v>73.667839149710645</v>
      </c>
      <c r="C2861">
        <v>1.7321608502893611</v>
      </c>
    </row>
    <row r="2862" spans="1:3" x14ac:dyDescent="0.3">
      <c r="A2862">
        <v>2825</v>
      </c>
      <c r="B2862">
        <v>73.973600018197203</v>
      </c>
      <c r="C2862">
        <v>1.2263999818027997</v>
      </c>
    </row>
    <row r="2863" spans="1:3" x14ac:dyDescent="0.3">
      <c r="A2863">
        <v>2826</v>
      </c>
      <c r="B2863">
        <v>71.341661372111858</v>
      </c>
      <c r="C2863">
        <v>3.7583386278881363</v>
      </c>
    </row>
    <row r="2864" spans="1:3" x14ac:dyDescent="0.3">
      <c r="A2864">
        <v>2827</v>
      </c>
      <c r="B2864">
        <v>70.896209005728892</v>
      </c>
      <c r="C2864">
        <v>-1.4962090057288862</v>
      </c>
    </row>
    <row r="2865" spans="1:3" x14ac:dyDescent="0.3">
      <c r="A2865">
        <v>2828</v>
      </c>
      <c r="B2865">
        <v>70.171500335583261</v>
      </c>
      <c r="C2865">
        <v>-0.97150033558325788</v>
      </c>
    </row>
    <row r="2866" spans="1:3" x14ac:dyDescent="0.3">
      <c r="A2866">
        <v>2829</v>
      </c>
      <c r="B2866">
        <v>70.02262018133996</v>
      </c>
      <c r="C2866">
        <v>-0.92262018133996548</v>
      </c>
    </row>
    <row r="2867" spans="1:3" x14ac:dyDescent="0.3">
      <c r="A2867">
        <v>2830</v>
      </c>
      <c r="B2867">
        <v>69.867048306219615</v>
      </c>
      <c r="C2867">
        <v>-1.0670483062196183</v>
      </c>
    </row>
    <row r="2868" spans="1:3" x14ac:dyDescent="0.3">
      <c r="A2868">
        <v>2831</v>
      </c>
      <c r="B2868">
        <v>70.731001190366413</v>
      </c>
      <c r="C2868">
        <v>-2.2310011903664133</v>
      </c>
    </row>
    <row r="2869" spans="1:3" x14ac:dyDescent="0.3">
      <c r="A2869">
        <v>2832</v>
      </c>
      <c r="B2869">
        <v>68.671967574464418</v>
      </c>
      <c r="C2869">
        <v>-0.37196757446442064</v>
      </c>
    </row>
    <row r="2870" spans="1:3" x14ac:dyDescent="0.3">
      <c r="A2870">
        <v>2833</v>
      </c>
      <c r="B2870">
        <v>68.423444351966438</v>
      </c>
      <c r="C2870">
        <v>-0.42344435196643815</v>
      </c>
    </row>
    <row r="2871" spans="1:3" x14ac:dyDescent="0.3">
      <c r="A2871">
        <v>2834</v>
      </c>
      <c r="B2871">
        <v>70.101212939383416</v>
      </c>
      <c r="C2871">
        <v>-2.2012129393834101</v>
      </c>
    </row>
    <row r="2872" spans="1:3" x14ac:dyDescent="0.3">
      <c r="A2872">
        <v>2835</v>
      </c>
      <c r="B2872">
        <v>69.82170347851482</v>
      </c>
      <c r="C2872">
        <v>-2.0217034785148229</v>
      </c>
    </row>
    <row r="2873" spans="1:3" x14ac:dyDescent="0.3">
      <c r="A2873">
        <v>2836</v>
      </c>
      <c r="B2873">
        <v>69.609775731440479</v>
      </c>
      <c r="C2873">
        <v>-2.0097757314404845</v>
      </c>
    </row>
    <row r="2874" spans="1:3" x14ac:dyDescent="0.3">
      <c r="A2874">
        <v>2837</v>
      </c>
      <c r="B2874">
        <v>69.697178207786777</v>
      </c>
      <c r="C2874">
        <v>-2.39717820778678</v>
      </c>
    </row>
    <row r="2875" spans="1:3" x14ac:dyDescent="0.3">
      <c r="A2875">
        <v>2838</v>
      </c>
      <c r="B2875">
        <v>69.607812238026185</v>
      </c>
      <c r="C2875">
        <v>-1.8078122380261874</v>
      </c>
    </row>
    <row r="2876" spans="1:3" x14ac:dyDescent="0.3">
      <c r="A2876">
        <v>2839</v>
      </c>
      <c r="B2876">
        <v>69.450842428921334</v>
      </c>
      <c r="C2876">
        <v>-2.2508424289213309</v>
      </c>
    </row>
    <row r="2877" spans="1:3" x14ac:dyDescent="0.3">
      <c r="A2877">
        <v>2840</v>
      </c>
      <c r="B2877">
        <v>69.105555235737839</v>
      </c>
      <c r="C2877">
        <v>-2.0055552357378446</v>
      </c>
    </row>
    <row r="2878" spans="1:3" x14ac:dyDescent="0.3">
      <c r="A2878">
        <v>2841</v>
      </c>
      <c r="B2878">
        <v>68.536276675005695</v>
      </c>
      <c r="C2878">
        <v>-1.1362766750056892</v>
      </c>
    </row>
    <row r="2879" spans="1:3" x14ac:dyDescent="0.3">
      <c r="A2879">
        <v>2842</v>
      </c>
      <c r="B2879">
        <v>64.897150016456806</v>
      </c>
      <c r="C2879">
        <v>2.2028499835431887</v>
      </c>
    </row>
    <row r="2880" spans="1:3" x14ac:dyDescent="0.3">
      <c r="A2880">
        <v>2843</v>
      </c>
      <c r="B2880">
        <v>70.780023308539299</v>
      </c>
      <c r="C2880">
        <v>1.2199766914607011</v>
      </c>
    </row>
    <row r="2881" spans="1:3" x14ac:dyDescent="0.3">
      <c r="A2881">
        <v>2844</v>
      </c>
      <c r="B2881">
        <v>68.36639694217854</v>
      </c>
      <c r="C2881">
        <v>3.3336030578214633</v>
      </c>
    </row>
    <row r="2882" spans="1:3" x14ac:dyDescent="0.3">
      <c r="A2882">
        <v>2845</v>
      </c>
      <c r="B2882">
        <v>68.398400065703626</v>
      </c>
      <c r="C2882">
        <v>3.2015999342963681</v>
      </c>
    </row>
    <row r="2883" spans="1:3" x14ac:dyDescent="0.3">
      <c r="A2883">
        <v>2846</v>
      </c>
      <c r="B2883">
        <v>65.919189465480244</v>
      </c>
      <c r="C2883">
        <v>5.4808105345197617</v>
      </c>
    </row>
    <row r="2884" spans="1:3" x14ac:dyDescent="0.3">
      <c r="A2884">
        <v>2847</v>
      </c>
      <c r="B2884">
        <v>68.461253927182298</v>
      </c>
      <c r="C2884">
        <v>2.7387460728177047</v>
      </c>
    </row>
    <row r="2885" spans="1:3" x14ac:dyDescent="0.3">
      <c r="A2885">
        <v>2848</v>
      </c>
      <c r="B2885">
        <v>68.284317836047109</v>
      </c>
      <c r="C2885">
        <v>2.7156821639528914</v>
      </c>
    </row>
    <row r="2886" spans="1:3" x14ac:dyDescent="0.3">
      <c r="A2886">
        <v>2849</v>
      </c>
      <c r="B2886">
        <v>68.205839010739169</v>
      </c>
      <c r="C2886">
        <v>9.7941609892608312</v>
      </c>
    </row>
    <row r="2887" spans="1:3" x14ac:dyDescent="0.3">
      <c r="A2887">
        <v>2850</v>
      </c>
      <c r="B2887">
        <v>68.193857071817064</v>
      </c>
      <c r="C2887">
        <v>6.8061429281829362</v>
      </c>
    </row>
    <row r="2888" spans="1:3" x14ac:dyDescent="0.3">
      <c r="A2888">
        <v>2851</v>
      </c>
      <c r="B2888">
        <v>67.655306889698892</v>
      </c>
      <c r="C2888">
        <v>5.3446931103011082</v>
      </c>
    </row>
    <row r="2889" spans="1:3" x14ac:dyDescent="0.3">
      <c r="A2889">
        <v>2852</v>
      </c>
      <c r="B2889">
        <v>67.7143568866137</v>
      </c>
      <c r="C2889">
        <v>3.2856431133862998</v>
      </c>
    </row>
    <row r="2890" spans="1:3" x14ac:dyDescent="0.3">
      <c r="A2890">
        <v>2853</v>
      </c>
      <c r="B2890">
        <v>64.16334015321614</v>
      </c>
      <c r="C2890">
        <v>5.7366598467838656</v>
      </c>
    </row>
    <row r="2891" spans="1:3" x14ac:dyDescent="0.3">
      <c r="A2891">
        <v>2854</v>
      </c>
      <c r="B2891">
        <v>64.079950366023454</v>
      </c>
      <c r="C2891">
        <v>5.5200496339765408</v>
      </c>
    </row>
    <row r="2892" spans="1:3" x14ac:dyDescent="0.3">
      <c r="A2892">
        <v>2855</v>
      </c>
      <c r="B2892">
        <v>63.906055968643365</v>
      </c>
      <c r="C2892">
        <v>5.4939440313566408</v>
      </c>
    </row>
    <row r="2893" spans="1:3" x14ac:dyDescent="0.3">
      <c r="A2893">
        <v>2856</v>
      </c>
      <c r="B2893">
        <v>62.204101581690111</v>
      </c>
      <c r="C2893">
        <v>7.0958984183098863</v>
      </c>
    </row>
    <row r="2894" spans="1:3" x14ac:dyDescent="0.3">
      <c r="A2894">
        <v>2857</v>
      </c>
      <c r="B2894">
        <v>62.033690350025466</v>
      </c>
      <c r="C2894">
        <v>7.0663096499745279</v>
      </c>
    </row>
    <row r="2895" spans="1:3" x14ac:dyDescent="0.3">
      <c r="A2895">
        <v>2858</v>
      </c>
      <c r="B2895">
        <v>66.038161298780253</v>
      </c>
      <c r="C2895">
        <v>2.9618387012197473</v>
      </c>
    </row>
    <row r="2896" spans="1:3" x14ac:dyDescent="0.3">
      <c r="A2896">
        <v>2859</v>
      </c>
      <c r="B2896">
        <v>72.250108109899386</v>
      </c>
      <c r="C2896">
        <v>1.8498918901006078</v>
      </c>
    </row>
    <row r="2897" spans="1:3" x14ac:dyDescent="0.3">
      <c r="A2897">
        <v>2860</v>
      </c>
      <c r="B2897">
        <v>72.893934528802163</v>
      </c>
      <c r="C2897">
        <v>1.006065471197843</v>
      </c>
    </row>
    <row r="2898" spans="1:3" x14ac:dyDescent="0.3">
      <c r="A2898">
        <v>2861</v>
      </c>
      <c r="B2898">
        <v>73.163259501461425</v>
      </c>
      <c r="C2898">
        <v>0.63674049853857184</v>
      </c>
    </row>
    <row r="2899" spans="1:3" x14ac:dyDescent="0.3">
      <c r="A2899">
        <v>2862</v>
      </c>
      <c r="B2899">
        <v>69.887579870199019</v>
      </c>
      <c r="C2899">
        <v>3.8124201298009837</v>
      </c>
    </row>
    <row r="2900" spans="1:3" x14ac:dyDescent="0.3">
      <c r="A2900">
        <v>2863</v>
      </c>
      <c r="B2900">
        <v>72.739783130259298</v>
      </c>
      <c r="C2900">
        <v>1.0602168697406995</v>
      </c>
    </row>
    <row r="2901" spans="1:3" x14ac:dyDescent="0.3">
      <c r="A2901">
        <v>2864</v>
      </c>
      <c r="B2901">
        <v>72.673119285964077</v>
      </c>
      <c r="C2901">
        <v>1.0268807140359257</v>
      </c>
    </row>
    <row r="2902" spans="1:3" x14ac:dyDescent="0.3">
      <c r="A2902">
        <v>2865</v>
      </c>
      <c r="B2902">
        <v>72.809373236057667</v>
      </c>
      <c r="C2902">
        <v>0.79062676394232767</v>
      </c>
    </row>
    <row r="2903" spans="1:3" x14ac:dyDescent="0.3">
      <c r="A2903">
        <v>2866</v>
      </c>
      <c r="B2903">
        <v>70.505958335414206</v>
      </c>
      <c r="C2903">
        <v>2.6940416645857965</v>
      </c>
    </row>
    <row r="2904" spans="1:3" x14ac:dyDescent="0.3">
      <c r="A2904">
        <v>2867</v>
      </c>
      <c r="B2904">
        <v>71.7188077316207</v>
      </c>
      <c r="C2904">
        <v>1.6811922683793057</v>
      </c>
    </row>
    <row r="2905" spans="1:3" x14ac:dyDescent="0.3">
      <c r="A2905">
        <v>2868</v>
      </c>
      <c r="B2905">
        <v>71.840804327670071</v>
      </c>
      <c r="C2905">
        <v>1.7591956723299234</v>
      </c>
    </row>
    <row r="2906" spans="1:3" x14ac:dyDescent="0.3">
      <c r="A2906">
        <v>2869</v>
      </c>
      <c r="B2906">
        <v>70.302363757813595</v>
      </c>
      <c r="C2906">
        <v>3.2976362421863996</v>
      </c>
    </row>
    <row r="2907" spans="1:3" x14ac:dyDescent="0.3">
      <c r="A2907">
        <v>2870</v>
      </c>
      <c r="B2907">
        <v>72.1783898006166</v>
      </c>
      <c r="C2907">
        <v>1.1216101993833973</v>
      </c>
    </row>
    <row r="2908" spans="1:3" x14ac:dyDescent="0.3">
      <c r="A2908">
        <v>2871</v>
      </c>
      <c r="B2908">
        <v>71.041539620783894</v>
      </c>
      <c r="C2908">
        <v>1.3584603792161118</v>
      </c>
    </row>
    <row r="2909" spans="1:3" x14ac:dyDescent="0.3">
      <c r="A2909">
        <v>2872</v>
      </c>
      <c r="B2909">
        <v>70.417888139305788</v>
      </c>
      <c r="C2909">
        <v>2.6821118606942065</v>
      </c>
    </row>
    <row r="2910" spans="1:3" x14ac:dyDescent="0.3">
      <c r="A2910">
        <v>2873</v>
      </c>
      <c r="B2910">
        <v>69.308222805017195</v>
      </c>
      <c r="C2910">
        <v>3.1917771949828051</v>
      </c>
    </row>
    <row r="2911" spans="1:3" x14ac:dyDescent="0.3">
      <c r="A2911">
        <v>2874</v>
      </c>
      <c r="B2911">
        <v>70.958883857165574</v>
      </c>
      <c r="C2911">
        <v>1.5411161428344258</v>
      </c>
    </row>
    <row r="2912" spans="1:3" x14ac:dyDescent="0.3">
      <c r="A2912">
        <v>2875</v>
      </c>
      <c r="B2912">
        <v>70.067394643923123</v>
      </c>
      <c r="C2912">
        <v>5.932605356076877</v>
      </c>
    </row>
    <row r="2913" spans="1:3" x14ac:dyDescent="0.3">
      <c r="A2913">
        <v>2876</v>
      </c>
      <c r="B2913">
        <v>70.240179740898938</v>
      </c>
      <c r="C2913">
        <v>5.6598202591010676</v>
      </c>
    </row>
    <row r="2914" spans="1:3" x14ac:dyDescent="0.3">
      <c r="A2914">
        <v>2877</v>
      </c>
      <c r="B2914">
        <v>68.791662003727311</v>
      </c>
      <c r="C2914">
        <v>6.9083379962726923</v>
      </c>
    </row>
    <row r="2915" spans="1:3" x14ac:dyDescent="0.3">
      <c r="A2915">
        <v>2878</v>
      </c>
      <c r="B2915">
        <v>72.151486397806309</v>
      </c>
      <c r="C2915">
        <v>3.4485136021936853</v>
      </c>
    </row>
    <row r="2916" spans="1:3" x14ac:dyDescent="0.3">
      <c r="A2916">
        <v>2879</v>
      </c>
      <c r="B2916">
        <v>69.979953392903326</v>
      </c>
      <c r="C2916">
        <v>5.4200466070966797</v>
      </c>
    </row>
    <row r="2917" spans="1:3" x14ac:dyDescent="0.3">
      <c r="A2917">
        <v>2880</v>
      </c>
      <c r="B2917">
        <v>69.751694906971423</v>
      </c>
      <c r="C2917">
        <v>5.4483050930285799</v>
      </c>
    </row>
    <row r="2918" spans="1:3" x14ac:dyDescent="0.3">
      <c r="A2918">
        <v>2881</v>
      </c>
      <c r="B2918">
        <v>69.808710629113264</v>
      </c>
      <c r="C2918">
        <v>5.1912893708867358</v>
      </c>
    </row>
    <row r="2919" spans="1:3" x14ac:dyDescent="0.3">
      <c r="A2919">
        <v>2882</v>
      </c>
      <c r="B2919">
        <v>69.281537571960357</v>
      </c>
      <c r="C2919">
        <v>5.6184624280396491</v>
      </c>
    </row>
    <row r="2920" spans="1:3" x14ac:dyDescent="0.3">
      <c r="A2920">
        <v>2883</v>
      </c>
      <c r="B2920">
        <v>68.663045922834726</v>
      </c>
      <c r="C2920">
        <v>6.0369540771652765</v>
      </c>
    </row>
    <row r="2921" spans="1:3" x14ac:dyDescent="0.3">
      <c r="A2921">
        <v>2884</v>
      </c>
      <c r="B2921">
        <v>68.866830223600587</v>
      </c>
      <c r="C2921">
        <v>5.7331697763994072</v>
      </c>
    </row>
    <row r="2922" spans="1:3" x14ac:dyDescent="0.3">
      <c r="A2922">
        <v>2885</v>
      </c>
      <c r="B2922">
        <v>68.859146088099564</v>
      </c>
      <c r="C2922">
        <v>5.5408539119004416</v>
      </c>
    </row>
    <row r="2923" spans="1:3" x14ac:dyDescent="0.3">
      <c r="A2923">
        <v>2886</v>
      </c>
      <c r="B2923">
        <v>68.363402018221862</v>
      </c>
      <c r="C2923">
        <v>5.8365979817781408</v>
      </c>
    </row>
    <row r="2924" spans="1:3" x14ac:dyDescent="0.3">
      <c r="A2924">
        <v>2887</v>
      </c>
      <c r="B2924">
        <v>68.166348078416974</v>
      </c>
      <c r="C2924">
        <v>5.8336519215830265</v>
      </c>
    </row>
    <row r="2925" spans="1:3" x14ac:dyDescent="0.3">
      <c r="A2925">
        <v>2888</v>
      </c>
      <c r="B2925">
        <v>66.522772146204886</v>
      </c>
      <c r="C2925">
        <v>7.2772278537951109</v>
      </c>
    </row>
    <row r="2926" spans="1:3" x14ac:dyDescent="0.3">
      <c r="A2926">
        <v>2889</v>
      </c>
      <c r="B2926">
        <v>67.608448040231607</v>
      </c>
      <c r="C2926">
        <v>5.9915519597683868</v>
      </c>
    </row>
    <row r="2927" spans="1:3" x14ac:dyDescent="0.3">
      <c r="A2927">
        <v>2890</v>
      </c>
      <c r="B2927">
        <v>67.381804979329331</v>
      </c>
      <c r="C2927">
        <v>6.0181950206706745</v>
      </c>
    </row>
    <row r="2928" spans="1:3" x14ac:dyDescent="0.3">
      <c r="A2928">
        <v>2891</v>
      </c>
      <c r="B2928">
        <v>65.861974293635257</v>
      </c>
      <c r="C2928">
        <v>-0.16197429363525373</v>
      </c>
    </row>
    <row r="2929" spans="1:3" x14ac:dyDescent="0.3">
      <c r="A2929">
        <v>2892</v>
      </c>
      <c r="B2929">
        <v>63.547948140880436</v>
      </c>
      <c r="C2929">
        <v>1.8520518591195696</v>
      </c>
    </row>
    <row r="2930" spans="1:3" x14ac:dyDescent="0.3">
      <c r="A2930">
        <v>2893</v>
      </c>
      <c r="B2930">
        <v>65.417430177334339</v>
      </c>
      <c r="C2930">
        <v>-1.7430177334333052E-2</v>
      </c>
    </row>
    <row r="2931" spans="1:3" x14ac:dyDescent="0.3">
      <c r="A2931">
        <v>2894</v>
      </c>
      <c r="B2931">
        <v>65.00242089586942</v>
      </c>
      <c r="C2931">
        <v>-0.30242089586941745</v>
      </c>
    </row>
    <row r="2932" spans="1:3" x14ac:dyDescent="0.3">
      <c r="A2932">
        <v>2895</v>
      </c>
      <c r="B2932">
        <v>64.997559756003142</v>
      </c>
      <c r="C2932">
        <v>-0.39755975600314741</v>
      </c>
    </row>
    <row r="2933" spans="1:3" x14ac:dyDescent="0.3">
      <c r="A2933">
        <v>2896</v>
      </c>
      <c r="B2933">
        <v>65.421572442624807</v>
      </c>
      <c r="C2933">
        <v>-1.0215724426248016</v>
      </c>
    </row>
    <row r="2934" spans="1:3" x14ac:dyDescent="0.3">
      <c r="A2934">
        <v>2897</v>
      </c>
      <c r="B2934">
        <v>65.271020768308645</v>
      </c>
      <c r="C2934">
        <v>-1.1710207683086509</v>
      </c>
    </row>
    <row r="2935" spans="1:3" x14ac:dyDescent="0.3">
      <c r="A2935">
        <v>2898</v>
      </c>
      <c r="B2935">
        <v>65.364562526436956</v>
      </c>
      <c r="C2935">
        <v>-1.5645625264369585</v>
      </c>
    </row>
    <row r="2936" spans="1:3" x14ac:dyDescent="0.3">
      <c r="A2936">
        <v>2899</v>
      </c>
      <c r="B2936">
        <v>68.944741816310994</v>
      </c>
      <c r="C2936">
        <v>-5.5447418163109958</v>
      </c>
    </row>
    <row r="2937" spans="1:3" x14ac:dyDescent="0.3">
      <c r="A2937">
        <v>2900</v>
      </c>
      <c r="B2937">
        <v>65.149672647467213</v>
      </c>
      <c r="C2937">
        <v>-2.149672647467213</v>
      </c>
    </row>
    <row r="2938" spans="1:3" x14ac:dyDescent="0.3">
      <c r="A2938">
        <v>2901</v>
      </c>
      <c r="B2938">
        <v>62.529381976639208</v>
      </c>
      <c r="C2938">
        <v>7.0618023360793813E-2</v>
      </c>
    </row>
    <row r="2939" spans="1:3" x14ac:dyDescent="0.3">
      <c r="A2939">
        <v>2902</v>
      </c>
      <c r="B2939">
        <v>64.192209431316456</v>
      </c>
      <c r="C2939">
        <v>-1.9922094313164536</v>
      </c>
    </row>
    <row r="2940" spans="1:3" x14ac:dyDescent="0.3">
      <c r="A2940">
        <v>2903</v>
      </c>
      <c r="B2940">
        <v>63.307577350504118</v>
      </c>
      <c r="C2940">
        <v>-1.4075773505041198</v>
      </c>
    </row>
    <row r="2941" spans="1:3" x14ac:dyDescent="0.3">
      <c r="A2941">
        <v>2904</v>
      </c>
      <c r="B2941">
        <v>67.145224404943704</v>
      </c>
      <c r="C2941">
        <v>-5.6452244049437041</v>
      </c>
    </row>
    <row r="2942" spans="1:3" x14ac:dyDescent="0.3">
      <c r="A2942">
        <v>2905</v>
      </c>
      <c r="B2942">
        <v>63.597315474107717</v>
      </c>
      <c r="C2942">
        <v>-2.4973154741077153</v>
      </c>
    </row>
    <row r="2943" spans="1:3" x14ac:dyDescent="0.3">
      <c r="A2943">
        <v>2906</v>
      </c>
      <c r="B2943">
        <v>63.465272683459126</v>
      </c>
      <c r="C2943">
        <v>4.5347273165408737</v>
      </c>
    </row>
    <row r="2944" spans="1:3" x14ac:dyDescent="0.3">
      <c r="A2944">
        <v>2907</v>
      </c>
      <c r="B2944">
        <v>63.158986775521711</v>
      </c>
      <c r="C2944">
        <v>-1.3589867755217142</v>
      </c>
    </row>
    <row r="2945" spans="1:3" x14ac:dyDescent="0.3">
      <c r="A2945">
        <v>2908</v>
      </c>
      <c r="B2945">
        <v>62.49388908830381</v>
      </c>
      <c r="C2945">
        <v>-1.3938890883038084</v>
      </c>
    </row>
    <row r="2946" spans="1:3" x14ac:dyDescent="0.3">
      <c r="A2946">
        <v>2909</v>
      </c>
      <c r="B2946">
        <v>62.173865337668438</v>
      </c>
      <c r="C2946">
        <v>0.82613466233156174</v>
      </c>
    </row>
    <row r="2947" spans="1:3" x14ac:dyDescent="0.3">
      <c r="A2947">
        <v>2910</v>
      </c>
      <c r="B2947">
        <v>59.366949879849209</v>
      </c>
      <c r="C2947">
        <v>-0.16694987984920573</v>
      </c>
    </row>
    <row r="2948" spans="1:3" x14ac:dyDescent="0.3">
      <c r="A2948">
        <v>2911</v>
      </c>
      <c r="B2948">
        <v>60.785579851440609</v>
      </c>
      <c r="C2948">
        <v>-2.5855798514406061</v>
      </c>
    </row>
    <row r="2949" spans="1:3" x14ac:dyDescent="0.3">
      <c r="A2949">
        <v>2912</v>
      </c>
      <c r="B2949">
        <v>57.389945673357275</v>
      </c>
      <c r="C2949">
        <v>0.61005432664272519</v>
      </c>
    </row>
    <row r="2950" spans="1:3" x14ac:dyDescent="0.3">
      <c r="A2950">
        <v>2913</v>
      </c>
      <c r="B2950">
        <v>58.470842642910263</v>
      </c>
      <c r="C2950">
        <v>-1.0708426429102644</v>
      </c>
    </row>
    <row r="2951" spans="1:3" x14ac:dyDescent="0.3">
      <c r="A2951">
        <v>2914</v>
      </c>
      <c r="B2951">
        <v>60.484596294967126</v>
      </c>
      <c r="C2951">
        <v>-4.7845962949671232</v>
      </c>
    </row>
    <row r="2952" spans="1:3" x14ac:dyDescent="0.3">
      <c r="A2952">
        <v>2915</v>
      </c>
      <c r="B2952">
        <v>51.130006929600178</v>
      </c>
      <c r="C2952">
        <v>1.4699930703998234</v>
      </c>
    </row>
    <row r="2953" spans="1:3" x14ac:dyDescent="0.3">
      <c r="A2953">
        <v>2916</v>
      </c>
      <c r="B2953">
        <v>51.738834289406633</v>
      </c>
      <c r="C2953">
        <v>6.2611657105933674</v>
      </c>
    </row>
    <row r="2954" spans="1:3" x14ac:dyDescent="0.3">
      <c r="A2954">
        <v>2917</v>
      </c>
      <c r="B2954">
        <v>50.387268727567616</v>
      </c>
      <c r="C2954">
        <v>-1.0872687275676185</v>
      </c>
    </row>
    <row r="2955" spans="1:3" x14ac:dyDescent="0.3">
      <c r="A2955">
        <v>2918</v>
      </c>
      <c r="B2955">
        <v>48.903373314626599</v>
      </c>
      <c r="C2955">
        <v>-1.0033733146266002</v>
      </c>
    </row>
    <row r="2956" spans="1:3" x14ac:dyDescent="0.3">
      <c r="A2956">
        <v>2919</v>
      </c>
      <c r="B2956">
        <v>57.060284714996833</v>
      </c>
      <c r="C2956">
        <v>-10.660284714996834</v>
      </c>
    </row>
    <row r="2957" spans="1:3" x14ac:dyDescent="0.3">
      <c r="A2957">
        <v>2920</v>
      </c>
      <c r="B2957">
        <v>56.797570265638939</v>
      </c>
      <c r="C2957">
        <v>-11.297570265638939</v>
      </c>
    </row>
    <row r="2958" spans="1:3" x14ac:dyDescent="0.3">
      <c r="A2958">
        <v>2921</v>
      </c>
      <c r="B2958">
        <v>47.510548656856471</v>
      </c>
      <c r="C2958">
        <v>-2.91054865685647</v>
      </c>
    </row>
    <row r="2959" spans="1:3" x14ac:dyDescent="0.3">
      <c r="A2959">
        <v>2922</v>
      </c>
      <c r="B2959">
        <v>47.163221377502012</v>
      </c>
      <c r="C2959">
        <v>-3.3632213775020148</v>
      </c>
    </row>
    <row r="2960" spans="1:3" x14ac:dyDescent="0.3">
      <c r="A2960">
        <v>2923</v>
      </c>
      <c r="B2960">
        <v>61.540644370329424</v>
      </c>
      <c r="C2960">
        <v>5.4593556296705756</v>
      </c>
    </row>
    <row r="2961" spans="1:3" x14ac:dyDescent="0.3">
      <c r="A2961">
        <v>2924</v>
      </c>
      <c r="B2961">
        <v>62.148751235225056</v>
      </c>
      <c r="C2961">
        <v>-2.9487512352250533</v>
      </c>
    </row>
    <row r="2962" spans="1:3" x14ac:dyDescent="0.3">
      <c r="A2962">
        <v>2925</v>
      </c>
      <c r="B2962">
        <v>60.1199151196965</v>
      </c>
      <c r="C2962">
        <v>-2.1199151196965005</v>
      </c>
    </row>
    <row r="2963" spans="1:3" x14ac:dyDescent="0.3">
      <c r="A2963">
        <v>2926</v>
      </c>
      <c r="B2963">
        <v>58.11136054676907</v>
      </c>
      <c r="C2963">
        <v>-1.5113605467690689</v>
      </c>
    </row>
    <row r="2964" spans="1:3" x14ac:dyDescent="0.3">
      <c r="A2964">
        <v>2927</v>
      </c>
      <c r="B2964">
        <v>56.438370873560324</v>
      </c>
      <c r="C2964">
        <v>-1.538370873560325</v>
      </c>
    </row>
    <row r="2965" spans="1:3" x14ac:dyDescent="0.3">
      <c r="A2965">
        <v>2928</v>
      </c>
      <c r="B2965">
        <v>52.988018275308313</v>
      </c>
      <c r="C2965">
        <v>-0.58801827530831474</v>
      </c>
    </row>
    <row r="2966" spans="1:3" x14ac:dyDescent="0.3">
      <c r="A2966">
        <v>2929</v>
      </c>
      <c r="B2966">
        <v>49.762493814909547</v>
      </c>
      <c r="C2966">
        <v>0.23750618509045296</v>
      </c>
    </row>
    <row r="2967" spans="1:3" x14ac:dyDescent="0.3">
      <c r="A2967">
        <v>2930</v>
      </c>
      <c r="B2967">
        <v>47.701106431252477</v>
      </c>
      <c r="C2967">
        <v>0.49889356874752622</v>
      </c>
    </row>
    <row r="2968" spans="1:3" x14ac:dyDescent="0.3">
      <c r="A2968">
        <v>2931</v>
      </c>
      <c r="B2968">
        <v>55.300272672643914</v>
      </c>
      <c r="C2968">
        <v>-8.7002726726439121</v>
      </c>
    </row>
    <row r="2969" spans="1:3" x14ac:dyDescent="0.3">
      <c r="A2969">
        <v>2932</v>
      </c>
      <c r="B2969">
        <v>52.79256690369003</v>
      </c>
      <c r="C2969">
        <v>-7.3925669036900317</v>
      </c>
    </row>
    <row r="2970" spans="1:3" x14ac:dyDescent="0.3">
      <c r="A2970">
        <v>2933</v>
      </c>
      <c r="B2970">
        <v>40.559757488181788</v>
      </c>
      <c r="C2970">
        <v>4.0402425118182137</v>
      </c>
    </row>
    <row r="2971" spans="1:3" x14ac:dyDescent="0.3">
      <c r="A2971">
        <v>2934</v>
      </c>
      <c r="B2971">
        <v>38.549673234401233</v>
      </c>
      <c r="C2971">
        <v>5.7503267655987642</v>
      </c>
    </row>
    <row r="2972" spans="1:3" x14ac:dyDescent="0.3">
      <c r="A2972">
        <v>2935</v>
      </c>
      <c r="B2972">
        <v>35.088777227020991</v>
      </c>
      <c r="C2972">
        <v>9.4112227729790092</v>
      </c>
    </row>
    <row r="2973" spans="1:3" x14ac:dyDescent="0.3">
      <c r="A2973">
        <v>2936</v>
      </c>
      <c r="B2973">
        <v>46.842757144671019</v>
      </c>
      <c r="C2973">
        <v>-2.0427571446710218</v>
      </c>
    </row>
    <row r="2974" spans="1:3" x14ac:dyDescent="0.3">
      <c r="A2974">
        <v>2937</v>
      </c>
      <c r="B2974">
        <v>34.949534636660196</v>
      </c>
      <c r="C2974">
        <v>10.350465363339801</v>
      </c>
    </row>
    <row r="2975" spans="1:3" ht="15" thickBot="1" x14ac:dyDescent="0.35">
      <c r="A2975" s="1">
        <v>2938</v>
      </c>
      <c r="B2975" s="1">
        <v>34.533873810676333</v>
      </c>
      <c r="C2975" s="1">
        <v>11.466126189323667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85DD1-C9BD-4B99-A02A-9287EAF8F543}">
  <dimension ref="A3:B6"/>
  <sheetViews>
    <sheetView zoomScaleNormal="100" workbookViewId="0">
      <selection activeCell="V16" sqref="V16"/>
    </sheetView>
  </sheetViews>
  <sheetFormatPr defaultRowHeight="14.4" x14ac:dyDescent="0.3"/>
  <cols>
    <col min="1" max="1" width="12.44140625" bestFit="1" customWidth="1"/>
    <col min="2" max="2" width="23.33203125" bestFit="1" customWidth="1"/>
    <col min="3" max="3" width="5" bestFit="1" customWidth="1"/>
    <col min="4" max="5" width="3" bestFit="1" customWidth="1"/>
    <col min="6" max="11" width="5" bestFit="1" customWidth="1"/>
    <col min="12" max="12" width="3" bestFit="1" customWidth="1"/>
    <col min="13" max="14" width="5" bestFit="1" customWidth="1"/>
    <col min="15" max="15" width="6" bestFit="1" customWidth="1"/>
    <col min="16" max="17" width="5" bestFit="1" customWidth="1"/>
    <col min="18" max="18" width="6" bestFit="1" customWidth="1"/>
    <col min="19" max="20" width="5" bestFit="1" customWidth="1"/>
    <col min="21" max="22" width="6" bestFit="1" customWidth="1"/>
    <col min="23" max="23" width="5" bestFit="1" customWidth="1"/>
    <col min="24" max="24" width="4" bestFit="1" customWidth="1"/>
    <col min="25" max="26" width="5" bestFit="1" customWidth="1"/>
    <col min="27" max="27" width="6" bestFit="1" customWidth="1"/>
    <col min="28" max="31" width="5" bestFit="1" customWidth="1"/>
    <col min="32" max="32" width="6" bestFit="1" customWidth="1"/>
    <col min="33" max="34" width="5" bestFit="1" customWidth="1"/>
    <col min="35" max="35" width="6" bestFit="1" customWidth="1"/>
    <col min="36" max="37" width="5" bestFit="1" customWidth="1"/>
    <col min="38" max="38" width="4" bestFit="1" customWidth="1"/>
    <col min="39" max="40" width="6" bestFit="1" customWidth="1"/>
    <col min="41" max="43" width="5" bestFit="1" customWidth="1"/>
    <col min="44" max="44" width="6" bestFit="1" customWidth="1"/>
    <col min="45" max="47" width="5" bestFit="1" customWidth="1"/>
    <col min="48" max="48" width="3" bestFit="1" customWidth="1"/>
    <col min="49" max="49" width="5" bestFit="1" customWidth="1"/>
    <col min="50" max="50" width="6" bestFit="1" customWidth="1"/>
    <col min="51" max="51" width="5" bestFit="1" customWidth="1"/>
    <col min="52" max="52" width="6" bestFit="1" customWidth="1"/>
    <col min="53" max="53" width="5" bestFit="1" customWidth="1"/>
    <col min="54" max="54" width="6" bestFit="1" customWidth="1"/>
    <col min="55" max="55" width="5" bestFit="1" customWidth="1"/>
    <col min="56" max="56" width="6" bestFit="1" customWidth="1"/>
    <col min="57" max="57" width="5" bestFit="1" customWidth="1"/>
    <col min="58" max="59" width="4" bestFit="1" customWidth="1"/>
    <col min="60" max="60" width="6" bestFit="1" customWidth="1"/>
    <col min="61" max="61" width="5" bestFit="1" customWidth="1"/>
    <col min="62" max="63" width="6" bestFit="1" customWidth="1"/>
    <col min="64" max="65" width="5" bestFit="1" customWidth="1"/>
    <col min="66" max="68" width="6" bestFit="1" customWidth="1"/>
    <col min="69" max="69" width="4" bestFit="1" customWidth="1"/>
    <col min="70" max="72" width="6" bestFit="1" customWidth="1"/>
    <col min="73" max="75" width="5" bestFit="1" customWidth="1"/>
    <col min="76" max="76" width="6" bestFit="1" customWidth="1"/>
    <col min="77" max="77" width="5" bestFit="1" customWidth="1"/>
    <col min="78" max="78" width="6" bestFit="1" customWidth="1"/>
    <col min="79" max="79" width="4" bestFit="1" customWidth="1"/>
    <col min="80" max="80" width="6" bestFit="1" customWidth="1"/>
    <col min="81" max="81" width="5" bestFit="1" customWidth="1"/>
    <col min="82" max="84" width="6" bestFit="1" customWidth="1"/>
    <col min="85" max="85" width="5" bestFit="1" customWidth="1"/>
    <col min="86" max="87" width="6" bestFit="1" customWidth="1"/>
    <col min="88" max="88" width="5" bestFit="1" customWidth="1"/>
    <col min="89" max="89" width="4" bestFit="1" customWidth="1"/>
    <col min="90" max="93" width="6" bestFit="1" customWidth="1"/>
    <col min="94" max="94" width="5" bestFit="1" customWidth="1"/>
    <col min="95" max="98" width="6" bestFit="1" customWidth="1"/>
    <col min="99" max="99" width="4" bestFit="1" customWidth="1"/>
    <col min="100" max="101" width="5" bestFit="1" customWidth="1"/>
    <col min="102" max="106" width="6" bestFit="1" customWidth="1"/>
    <col min="107" max="107" width="5" bestFit="1" customWidth="1"/>
    <col min="108" max="108" width="6" bestFit="1" customWidth="1"/>
    <col min="109" max="109" width="4" bestFit="1" customWidth="1"/>
    <col min="110" max="110" width="6" bestFit="1" customWidth="1"/>
    <col min="111" max="111" width="5" bestFit="1" customWidth="1"/>
    <col min="112" max="116" width="6" bestFit="1" customWidth="1"/>
    <col min="117" max="117" width="5" bestFit="1" customWidth="1"/>
    <col min="118" max="118" width="6" bestFit="1" customWidth="1"/>
    <col min="119" max="119" width="4" bestFit="1" customWidth="1"/>
    <col min="120" max="123" width="6" bestFit="1" customWidth="1"/>
    <col min="124" max="124" width="5" bestFit="1" customWidth="1"/>
    <col min="125" max="128" width="6" bestFit="1" customWidth="1"/>
    <col min="129" max="129" width="4" bestFit="1" customWidth="1"/>
    <col min="130" max="133" width="6" bestFit="1" customWidth="1"/>
    <col min="134" max="134" width="5" bestFit="1" customWidth="1"/>
    <col min="135" max="138" width="6" bestFit="1" customWidth="1"/>
    <col min="139" max="139" width="4" bestFit="1" customWidth="1"/>
    <col min="140" max="141" width="6" bestFit="1" customWidth="1"/>
    <col min="142" max="142" width="5" bestFit="1" customWidth="1"/>
    <col min="143" max="144" width="6" bestFit="1" customWidth="1"/>
    <col min="145" max="145" width="5" bestFit="1" customWidth="1"/>
    <col min="146" max="148" width="6" bestFit="1" customWidth="1"/>
    <col min="149" max="150" width="4" bestFit="1" customWidth="1"/>
    <col min="151" max="154" width="6" bestFit="1" customWidth="1"/>
    <col min="155" max="155" width="5" bestFit="1" customWidth="1"/>
    <col min="156" max="159" width="6" bestFit="1" customWidth="1"/>
    <col min="160" max="160" width="4" bestFit="1" customWidth="1"/>
    <col min="161" max="164" width="6" bestFit="1" customWidth="1"/>
    <col min="165" max="165" width="5" bestFit="1" customWidth="1"/>
    <col min="166" max="169" width="6" bestFit="1" customWidth="1"/>
    <col min="170" max="170" width="4" bestFit="1" customWidth="1"/>
    <col min="171" max="173" width="6" bestFit="1" customWidth="1"/>
    <col min="174" max="174" width="5" bestFit="1" customWidth="1"/>
    <col min="175" max="179" width="6" bestFit="1" customWidth="1"/>
    <col min="180" max="180" width="4" bestFit="1" customWidth="1"/>
    <col min="181" max="186" width="6" bestFit="1" customWidth="1"/>
    <col min="187" max="188" width="5" bestFit="1" customWidth="1"/>
    <col min="189" max="189" width="6" bestFit="1" customWidth="1"/>
    <col min="190" max="190" width="4" bestFit="1" customWidth="1"/>
    <col min="191" max="194" width="6" bestFit="1" customWidth="1"/>
    <col min="195" max="195" width="5" bestFit="1" customWidth="1"/>
    <col min="196" max="197" width="6" bestFit="1" customWidth="1"/>
    <col min="198" max="198" width="5" bestFit="1" customWidth="1"/>
    <col min="199" max="199" width="6" bestFit="1" customWidth="1"/>
    <col min="200" max="200" width="4" bestFit="1" customWidth="1"/>
    <col min="201" max="204" width="6" bestFit="1" customWidth="1"/>
    <col min="205" max="206" width="5" bestFit="1" customWidth="1"/>
    <col min="207" max="209" width="6" bestFit="1" customWidth="1"/>
    <col min="210" max="210" width="4" bestFit="1" customWidth="1"/>
    <col min="211" max="215" width="6" bestFit="1" customWidth="1"/>
    <col min="216" max="216" width="5" bestFit="1" customWidth="1"/>
    <col min="217" max="217" width="6" bestFit="1" customWidth="1"/>
    <col min="218" max="218" width="5" bestFit="1" customWidth="1"/>
    <col min="219" max="219" width="6" bestFit="1" customWidth="1"/>
    <col min="220" max="220" width="5" bestFit="1" customWidth="1"/>
    <col min="221" max="221" width="6" bestFit="1" customWidth="1"/>
    <col min="222" max="222" width="5" bestFit="1" customWidth="1"/>
    <col min="223" max="223" width="6" bestFit="1" customWidth="1"/>
    <col min="224" max="225" width="5" bestFit="1" customWidth="1"/>
    <col min="226" max="226" width="6" bestFit="1" customWidth="1"/>
    <col min="227" max="227" width="5" bestFit="1" customWidth="1"/>
    <col min="228" max="229" width="6" bestFit="1" customWidth="1"/>
    <col min="230" max="230" width="4" bestFit="1" customWidth="1"/>
    <col min="231" max="231" width="5" bestFit="1" customWidth="1"/>
    <col min="232" max="233" width="6" bestFit="1" customWidth="1"/>
    <col min="234" max="234" width="5" bestFit="1" customWidth="1"/>
    <col min="235" max="235" width="6" bestFit="1" customWidth="1"/>
    <col min="236" max="236" width="5" bestFit="1" customWidth="1"/>
    <col min="237" max="239" width="6" bestFit="1" customWidth="1"/>
    <col min="240" max="240" width="4" bestFit="1" customWidth="1"/>
    <col min="241" max="241" width="5" bestFit="1" customWidth="1"/>
    <col min="242" max="244" width="6" bestFit="1" customWidth="1"/>
    <col min="245" max="245" width="7" bestFit="1" customWidth="1"/>
    <col min="246" max="246" width="5" bestFit="1" customWidth="1"/>
    <col min="247" max="250" width="7" bestFit="1" customWidth="1"/>
    <col min="251" max="251" width="5" bestFit="1" customWidth="1"/>
    <col min="252" max="252" width="6" bestFit="1" customWidth="1"/>
    <col min="253" max="260" width="7" bestFit="1" customWidth="1"/>
    <col min="261" max="261" width="5" bestFit="1" customWidth="1"/>
    <col min="262" max="270" width="7" bestFit="1" customWidth="1"/>
    <col min="271" max="271" width="5" bestFit="1" customWidth="1"/>
    <col min="272" max="273" width="7" bestFit="1" customWidth="1"/>
    <col min="274" max="274" width="6" bestFit="1" customWidth="1"/>
    <col min="275" max="280" width="7" bestFit="1" customWidth="1"/>
    <col min="281" max="281" width="5" bestFit="1" customWidth="1"/>
    <col min="282" max="283" width="6" bestFit="1" customWidth="1"/>
    <col min="284" max="285" width="7" bestFit="1" customWidth="1"/>
    <col min="286" max="286" width="6" bestFit="1" customWidth="1"/>
    <col min="287" max="287" width="7" bestFit="1" customWidth="1"/>
    <col min="288" max="288" width="6" bestFit="1" customWidth="1"/>
    <col min="289" max="289" width="7" bestFit="1" customWidth="1"/>
    <col min="290" max="290" width="6" bestFit="1" customWidth="1"/>
    <col min="291" max="291" width="5" bestFit="1" customWidth="1"/>
    <col min="292" max="295" width="6" bestFit="1" customWidth="1"/>
    <col min="296" max="296" width="5" bestFit="1" customWidth="1"/>
    <col min="297" max="300" width="6" bestFit="1" customWidth="1"/>
    <col min="301" max="301" width="5" bestFit="1" customWidth="1"/>
    <col min="302" max="310" width="6" bestFit="1" customWidth="1"/>
    <col min="311" max="311" width="5" bestFit="1" customWidth="1"/>
    <col min="312" max="317" width="6" bestFit="1" customWidth="1"/>
    <col min="318" max="318" width="7" bestFit="1" customWidth="1"/>
    <col min="319" max="320" width="6" bestFit="1" customWidth="1"/>
    <col min="321" max="321" width="5" bestFit="1" customWidth="1"/>
    <col min="322" max="323" width="6" bestFit="1" customWidth="1"/>
    <col min="324" max="324" width="7" bestFit="1" customWidth="1"/>
    <col min="325" max="325" width="6" bestFit="1" customWidth="1"/>
    <col min="326" max="326" width="5" bestFit="1" customWidth="1"/>
    <col min="327" max="330" width="6" bestFit="1" customWidth="1"/>
    <col min="331" max="331" width="4" bestFit="1" customWidth="1"/>
    <col min="332" max="332" width="5" bestFit="1" customWidth="1"/>
    <col min="333" max="333" width="7" bestFit="1" customWidth="1"/>
    <col min="334" max="341" width="6" bestFit="1" customWidth="1"/>
    <col min="342" max="342" width="5" bestFit="1" customWidth="1"/>
    <col min="343" max="350" width="6" bestFit="1" customWidth="1"/>
    <col min="351" max="358" width="5" bestFit="1" customWidth="1"/>
    <col min="359" max="359" width="4" bestFit="1" customWidth="1"/>
    <col min="360" max="361" width="5" bestFit="1" customWidth="1"/>
    <col min="362" max="364" width="4" bestFit="1" customWidth="1"/>
    <col min="365" max="365" width="10.5546875" bestFit="1" customWidth="1"/>
  </cols>
  <sheetData>
    <row r="3" spans="1:2" x14ac:dyDescent="0.3">
      <c r="A3" s="4" t="s">
        <v>248</v>
      </c>
      <c r="B3" t="s">
        <v>250</v>
      </c>
    </row>
    <row r="4" spans="1:2" x14ac:dyDescent="0.3">
      <c r="A4" s="5" t="s">
        <v>31</v>
      </c>
      <c r="B4">
        <v>79.197851562499963</v>
      </c>
    </row>
    <row r="5" spans="1:2" x14ac:dyDescent="0.3">
      <c r="A5" s="5" t="s">
        <v>23</v>
      </c>
      <c r="B5">
        <v>66.834830997526879</v>
      </c>
    </row>
    <row r="6" spans="1:2" x14ac:dyDescent="0.3">
      <c r="A6" s="5" t="s">
        <v>249</v>
      </c>
      <c r="B6">
        <v>68.989312457454091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E2F6D-CCF3-4414-9EF0-1E205DFF8529}">
  <dimension ref="A1:B2939"/>
  <sheetViews>
    <sheetView workbookViewId="0">
      <selection activeCell="R14" sqref="R14"/>
    </sheetView>
  </sheetViews>
  <sheetFormatPr defaultRowHeight="14.4" x14ac:dyDescent="0.3"/>
  <sheetData>
    <row r="1" spans="1:2" x14ac:dyDescent="0.3">
      <c r="A1" t="s">
        <v>6</v>
      </c>
      <c r="B1" t="s">
        <v>20</v>
      </c>
    </row>
    <row r="2" spans="1:2" x14ac:dyDescent="0.3">
      <c r="A2">
        <v>0.01</v>
      </c>
      <c r="B2">
        <v>0.47899999999999998</v>
      </c>
    </row>
    <row r="3" spans="1:2" x14ac:dyDescent="0.3">
      <c r="A3">
        <v>0.01</v>
      </c>
      <c r="B3">
        <v>0.47599999999999998</v>
      </c>
    </row>
    <row r="4" spans="1:2" x14ac:dyDescent="0.3">
      <c r="A4">
        <v>0.01</v>
      </c>
      <c r="B4">
        <v>0.47</v>
      </c>
    </row>
    <row r="5" spans="1:2" x14ac:dyDescent="0.3">
      <c r="A5">
        <v>0.01</v>
      </c>
      <c r="B5">
        <v>0.46300000000000002</v>
      </c>
    </row>
    <row r="6" spans="1:2" x14ac:dyDescent="0.3">
      <c r="A6">
        <v>0.01</v>
      </c>
      <c r="B6">
        <v>0.45400000000000001</v>
      </c>
    </row>
    <row r="7" spans="1:2" x14ac:dyDescent="0.3">
      <c r="A7">
        <v>0.01</v>
      </c>
      <c r="B7">
        <v>0.44800000000000001</v>
      </c>
    </row>
    <row r="8" spans="1:2" x14ac:dyDescent="0.3">
      <c r="A8">
        <v>0.01</v>
      </c>
      <c r="B8">
        <v>0.434</v>
      </c>
    </row>
    <row r="9" spans="1:2" x14ac:dyDescent="0.3">
      <c r="A9">
        <v>0.03</v>
      </c>
      <c r="B9">
        <v>0.433</v>
      </c>
    </row>
    <row r="10" spans="1:2" x14ac:dyDescent="0.3">
      <c r="A10">
        <v>0.02</v>
      </c>
      <c r="B10">
        <v>0.41499999999999998</v>
      </c>
    </row>
    <row r="11" spans="1:2" x14ac:dyDescent="0.3">
      <c r="A11">
        <v>0.03</v>
      </c>
      <c r="B11">
        <v>0.40500000000000003</v>
      </c>
    </row>
    <row r="12" spans="1:2" x14ac:dyDescent="0.3">
      <c r="A12">
        <v>0.02</v>
      </c>
      <c r="B12">
        <v>0.39600000000000002</v>
      </c>
    </row>
    <row r="13" spans="1:2" x14ac:dyDescent="0.3">
      <c r="A13">
        <v>0.02</v>
      </c>
      <c r="B13">
        <v>0.38100000000000001</v>
      </c>
    </row>
    <row r="14" spans="1:2" x14ac:dyDescent="0.3">
      <c r="A14">
        <v>0.01</v>
      </c>
      <c r="B14">
        <v>0.373</v>
      </c>
    </row>
    <row r="15" spans="1:2" x14ac:dyDescent="0.3">
      <c r="A15">
        <v>0.01</v>
      </c>
      <c r="B15">
        <v>0.34100000000000003</v>
      </c>
    </row>
    <row r="16" spans="1:2" x14ac:dyDescent="0.3">
      <c r="A16">
        <v>0.01</v>
      </c>
      <c r="B16">
        <v>0.34</v>
      </c>
    </row>
    <row r="17" spans="1:2" x14ac:dyDescent="0.3">
      <c r="A17">
        <v>0.01</v>
      </c>
      <c r="B17">
        <v>0.33800000000000002</v>
      </c>
    </row>
    <row r="18" spans="1:2" x14ac:dyDescent="0.3">
      <c r="A18">
        <v>4.5999999999999996</v>
      </c>
      <c r="B18">
        <v>0.76200000000000001</v>
      </c>
    </row>
    <row r="19" spans="1:2" x14ac:dyDescent="0.3">
      <c r="A19">
        <v>4.51</v>
      </c>
      <c r="B19">
        <v>0.76100000000000001</v>
      </c>
    </row>
    <row r="20" spans="1:2" x14ac:dyDescent="0.3">
      <c r="A20">
        <v>4.76</v>
      </c>
      <c r="B20">
        <v>0.75900000000000001</v>
      </c>
    </row>
    <row r="21" spans="1:2" x14ac:dyDescent="0.3">
      <c r="A21">
        <v>5.14</v>
      </c>
      <c r="B21">
        <v>0.752</v>
      </c>
    </row>
    <row r="22" spans="1:2" x14ac:dyDescent="0.3">
      <c r="A22">
        <v>5.37</v>
      </c>
      <c r="B22">
        <v>0.73799999999999999</v>
      </c>
    </row>
    <row r="23" spans="1:2" x14ac:dyDescent="0.3">
      <c r="A23">
        <v>5.28</v>
      </c>
      <c r="B23">
        <v>0.72499999999999998</v>
      </c>
    </row>
    <row r="24" spans="1:2" x14ac:dyDescent="0.3">
      <c r="A24">
        <v>5.79</v>
      </c>
      <c r="B24">
        <v>0.72099999999999997</v>
      </c>
    </row>
    <row r="25" spans="1:2" x14ac:dyDescent="0.3">
      <c r="A25">
        <v>5.61</v>
      </c>
      <c r="B25">
        <v>0.71299999999999997</v>
      </c>
    </row>
    <row r="26" spans="1:2" x14ac:dyDescent="0.3">
      <c r="A26">
        <v>5.58</v>
      </c>
      <c r="B26">
        <v>0.70299999999999996</v>
      </c>
    </row>
    <row r="27" spans="1:2" x14ac:dyDescent="0.3">
      <c r="A27">
        <v>5.31</v>
      </c>
      <c r="B27">
        <v>0.69599999999999995</v>
      </c>
    </row>
    <row r="28" spans="1:2" x14ac:dyDescent="0.3">
      <c r="A28">
        <v>5.16</v>
      </c>
      <c r="B28">
        <v>0.68500000000000005</v>
      </c>
    </row>
    <row r="29" spans="1:2" x14ac:dyDescent="0.3">
      <c r="A29">
        <v>4.54</v>
      </c>
      <c r="B29">
        <v>0.68100000000000005</v>
      </c>
    </row>
    <row r="30" spans="1:2" x14ac:dyDescent="0.3">
      <c r="A30">
        <v>4.29</v>
      </c>
      <c r="B30">
        <v>0.67400000000000004</v>
      </c>
    </row>
    <row r="31" spans="1:2" x14ac:dyDescent="0.3">
      <c r="A31">
        <v>3.73</v>
      </c>
      <c r="B31">
        <v>0.67</v>
      </c>
    </row>
    <row r="32" spans="1:2" x14ac:dyDescent="0.3">
      <c r="A32">
        <v>4.25</v>
      </c>
      <c r="B32">
        <v>0.66200000000000003</v>
      </c>
    </row>
    <row r="33" spans="1:2" x14ac:dyDescent="0.3">
      <c r="A33">
        <v>3.66</v>
      </c>
      <c r="B33">
        <v>0.65600000000000003</v>
      </c>
    </row>
    <row r="34" spans="1:2" x14ac:dyDescent="0.3">
      <c r="A34">
        <v>0</v>
      </c>
      <c r="B34">
        <v>0.74299999999999999</v>
      </c>
    </row>
    <row r="35" spans="1:2" x14ac:dyDescent="0.3">
      <c r="A35">
        <v>0.01</v>
      </c>
      <c r="B35">
        <v>0.74099999999999999</v>
      </c>
    </row>
    <row r="36" spans="1:2" x14ac:dyDescent="0.3">
      <c r="A36">
        <v>0.53</v>
      </c>
      <c r="B36">
        <v>0.73699999999999999</v>
      </c>
    </row>
    <row r="37" spans="1:2" x14ac:dyDescent="0.3">
      <c r="A37">
        <v>0.66</v>
      </c>
      <c r="B37">
        <v>0.73199999999999998</v>
      </c>
    </row>
    <row r="38" spans="1:2" x14ac:dyDescent="0.3">
      <c r="A38">
        <v>0.56000000000000005</v>
      </c>
      <c r="B38">
        <v>0.72399999999999998</v>
      </c>
    </row>
    <row r="39" spans="1:2" x14ac:dyDescent="0.3">
      <c r="A39">
        <v>0.45</v>
      </c>
      <c r="B39">
        <v>0.71399999999999997</v>
      </c>
    </row>
    <row r="40" spans="1:2" x14ac:dyDescent="0.3">
      <c r="A40">
        <v>0.5</v>
      </c>
      <c r="B40">
        <v>0.70499999999999996</v>
      </c>
    </row>
    <row r="41" spans="1:2" x14ac:dyDescent="0.3">
      <c r="A41">
        <v>0.46</v>
      </c>
      <c r="B41">
        <v>0.69699999999999995</v>
      </c>
    </row>
    <row r="42" spans="1:2" x14ac:dyDescent="0.3">
      <c r="A42">
        <v>0.44</v>
      </c>
      <c r="B42">
        <v>0.69</v>
      </c>
    </row>
    <row r="43" spans="1:2" x14ac:dyDescent="0.3">
      <c r="A43">
        <v>0.36</v>
      </c>
      <c r="B43">
        <v>0.68600000000000005</v>
      </c>
    </row>
    <row r="44" spans="1:2" x14ac:dyDescent="0.3">
      <c r="A44">
        <v>0.5</v>
      </c>
      <c r="B44">
        <v>0.68</v>
      </c>
    </row>
    <row r="45" spans="1:2" x14ac:dyDescent="0.3">
      <c r="A45">
        <v>0.45</v>
      </c>
      <c r="B45">
        <v>0.67300000000000004</v>
      </c>
    </row>
    <row r="46" spans="1:2" x14ac:dyDescent="0.3">
      <c r="A46">
        <v>0.34</v>
      </c>
      <c r="B46">
        <v>0.66300000000000003</v>
      </c>
    </row>
    <row r="47" spans="1:2" x14ac:dyDescent="0.3">
      <c r="A47">
        <v>0.36</v>
      </c>
      <c r="B47">
        <v>0.65300000000000002</v>
      </c>
    </row>
    <row r="48" spans="1:2" x14ac:dyDescent="0.3">
      <c r="A48">
        <v>0.23</v>
      </c>
      <c r="B48">
        <v>0.64400000000000002</v>
      </c>
    </row>
    <row r="49" spans="1:2" x14ac:dyDescent="0.3">
      <c r="A49">
        <v>0.25</v>
      </c>
      <c r="B49">
        <v>0.63600000000000001</v>
      </c>
    </row>
    <row r="50" spans="1:2" x14ac:dyDescent="0.3">
      <c r="A50">
        <v>0</v>
      </c>
      <c r="B50">
        <v>0.53100000000000003</v>
      </c>
    </row>
    <row r="51" spans="1:2" x14ac:dyDescent="0.3">
      <c r="A51">
        <v>8.33</v>
      </c>
      <c r="B51">
        <v>0.52700000000000002</v>
      </c>
    </row>
    <row r="52" spans="1:2" x14ac:dyDescent="0.3">
      <c r="A52">
        <v>8.1</v>
      </c>
      <c r="B52">
        <v>0.52300000000000002</v>
      </c>
    </row>
    <row r="53" spans="1:2" x14ac:dyDescent="0.3">
      <c r="A53">
        <v>8.24</v>
      </c>
      <c r="B53">
        <v>0.50800000000000001</v>
      </c>
    </row>
    <row r="54" spans="1:2" x14ac:dyDescent="0.3">
      <c r="A54">
        <v>8.06</v>
      </c>
      <c r="B54">
        <v>0.495</v>
      </c>
    </row>
    <row r="55" spans="1:2" x14ac:dyDescent="0.3">
      <c r="A55">
        <v>7.8</v>
      </c>
      <c r="B55">
        <v>0.48799999999999999</v>
      </c>
    </row>
    <row r="56" spans="1:2" x14ac:dyDescent="0.3">
      <c r="A56">
        <v>7.01</v>
      </c>
      <c r="B56">
        <v>0.48</v>
      </c>
    </row>
    <row r="57" spans="1:2" x14ac:dyDescent="0.3">
      <c r="A57">
        <v>7.07</v>
      </c>
      <c r="B57">
        <v>0.46800000000000003</v>
      </c>
    </row>
    <row r="58" spans="1:2" x14ac:dyDescent="0.3">
      <c r="A58">
        <v>6.35</v>
      </c>
      <c r="B58">
        <v>0.45400000000000001</v>
      </c>
    </row>
    <row r="59" spans="1:2" x14ac:dyDescent="0.3">
      <c r="A59">
        <v>5.84</v>
      </c>
      <c r="B59">
        <v>0.439</v>
      </c>
    </row>
    <row r="60" spans="1:2" x14ac:dyDescent="0.3">
      <c r="A60">
        <v>5.04</v>
      </c>
      <c r="B60">
        <v>0.42599999999999999</v>
      </c>
    </row>
    <row r="61" spans="1:2" x14ac:dyDescent="0.3">
      <c r="A61">
        <v>3.53</v>
      </c>
      <c r="B61">
        <v>0.41499999999999998</v>
      </c>
    </row>
    <row r="62" spans="1:2" x14ac:dyDescent="0.3">
      <c r="A62">
        <v>3.49</v>
      </c>
      <c r="B62">
        <v>0.40600000000000003</v>
      </c>
    </row>
    <row r="63" spans="1:2" x14ac:dyDescent="0.3">
      <c r="A63">
        <v>2.82</v>
      </c>
      <c r="B63">
        <v>0.40100000000000002</v>
      </c>
    </row>
    <row r="64" spans="1:2" x14ac:dyDescent="0.3">
      <c r="A64">
        <v>2.58</v>
      </c>
      <c r="B64">
        <v>0.39100000000000001</v>
      </c>
    </row>
    <row r="65" spans="1:2" x14ac:dyDescent="0.3">
      <c r="A65">
        <v>1.85</v>
      </c>
      <c r="B65">
        <v>0.38200000000000001</v>
      </c>
    </row>
    <row r="66" spans="1:2" x14ac:dyDescent="0.3">
      <c r="A66">
        <v>0</v>
      </c>
      <c r="B66">
        <v>0.78400000000000003</v>
      </c>
    </row>
    <row r="67" spans="1:2" x14ac:dyDescent="0.3">
      <c r="A67">
        <v>8.56</v>
      </c>
      <c r="B67">
        <v>0.78200000000000003</v>
      </c>
    </row>
    <row r="68" spans="1:2" x14ac:dyDescent="0.3">
      <c r="A68">
        <v>8.58</v>
      </c>
      <c r="B68">
        <v>0.78100000000000003</v>
      </c>
    </row>
    <row r="69" spans="1:2" x14ac:dyDescent="0.3">
      <c r="A69">
        <v>8.18</v>
      </c>
      <c r="B69">
        <v>0.77800000000000002</v>
      </c>
    </row>
    <row r="70" spans="1:2" x14ac:dyDescent="0.3">
      <c r="A70">
        <v>7.84</v>
      </c>
      <c r="B70">
        <v>0.78200000000000003</v>
      </c>
    </row>
    <row r="71" spans="1:2" x14ac:dyDescent="0.3">
      <c r="A71">
        <v>7.84</v>
      </c>
      <c r="B71">
        <v>0.78300000000000003</v>
      </c>
    </row>
    <row r="72" spans="1:2" x14ac:dyDescent="0.3">
      <c r="A72">
        <v>7.82</v>
      </c>
      <c r="B72">
        <v>0.78800000000000003</v>
      </c>
    </row>
    <row r="73" spans="1:2" x14ac:dyDescent="0.3">
      <c r="A73">
        <v>8.27</v>
      </c>
      <c r="B73">
        <v>0.78600000000000003</v>
      </c>
    </row>
    <row r="74" spans="1:2" x14ac:dyDescent="0.3">
      <c r="A74">
        <v>8.64</v>
      </c>
      <c r="B74">
        <v>0.78100000000000003</v>
      </c>
    </row>
    <row r="75" spans="1:2" x14ac:dyDescent="0.3">
      <c r="A75">
        <v>8.93</v>
      </c>
      <c r="B75">
        <v>0.77300000000000002</v>
      </c>
    </row>
    <row r="76" spans="1:2" x14ac:dyDescent="0.3">
      <c r="A76">
        <v>8.15</v>
      </c>
      <c r="B76">
        <v>0</v>
      </c>
    </row>
    <row r="77" spans="1:2" x14ac:dyDescent="0.3">
      <c r="A77">
        <v>7.28</v>
      </c>
      <c r="B77">
        <v>0</v>
      </c>
    </row>
    <row r="78" spans="1:2" x14ac:dyDescent="0.3">
      <c r="A78">
        <v>7.16</v>
      </c>
      <c r="B78">
        <v>0</v>
      </c>
    </row>
    <row r="79" spans="1:2" x14ac:dyDescent="0.3">
      <c r="A79">
        <v>7.21</v>
      </c>
      <c r="B79">
        <v>0</v>
      </c>
    </row>
    <row r="80" spans="1:2" x14ac:dyDescent="0.3">
      <c r="A80">
        <v>7.51</v>
      </c>
      <c r="B80">
        <v>0</v>
      </c>
    </row>
    <row r="81" spans="1:2" x14ac:dyDescent="0.3">
      <c r="A81">
        <v>7.27</v>
      </c>
      <c r="B81">
        <v>0</v>
      </c>
    </row>
    <row r="82" spans="1:2" x14ac:dyDescent="0.3">
      <c r="A82">
        <v>0</v>
      </c>
      <c r="B82">
        <v>0.82599999999999996</v>
      </c>
    </row>
    <row r="83" spans="1:2" x14ac:dyDescent="0.3">
      <c r="A83">
        <v>7.93</v>
      </c>
      <c r="B83">
        <v>0.82499999999999996</v>
      </c>
    </row>
    <row r="84" spans="1:2" x14ac:dyDescent="0.3">
      <c r="A84">
        <v>8.2799999999999994</v>
      </c>
      <c r="B84">
        <v>0.82299999999999995</v>
      </c>
    </row>
    <row r="85" spans="1:2" x14ac:dyDescent="0.3">
      <c r="A85">
        <v>8.35</v>
      </c>
      <c r="B85">
        <v>0.82199999999999995</v>
      </c>
    </row>
    <row r="86" spans="1:2" x14ac:dyDescent="0.3">
      <c r="A86">
        <v>8.11</v>
      </c>
      <c r="B86">
        <v>0.81599999999999995</v>
      </c>
    </row>
    <row r="87" spans="1:2" x14ac:dyDescent="0.3">
      <c r="A87">
        <v>8.15</v>
      </c>
      <c r="B87">
        <v>0.80200000000000005</v>
      </c>
    </row>
    <row r="88" spans="1:2" x14ac:dyDescent="0.3">
      <c r="A88">
        <v>8.33</v>
      </c>
      <c r="B88">
        <v>0.79400000000000004</v>
      </c>
    </row>
    <row r="89" spans="1:2" x14ac:dyDescent="0.3">
      <c r="A89">
        <v>8.41</v>
      </c>
      <c r="B89">
        <v>0.79200000000000004</v>
      </c>
    </row>
    <row r="90" spans="1:2" x14ac:dyDescent="0.3">
      <c r="A90">
        <v>8.16</v>
      </c>
      <c r="B90">
        <v>0.78800000000000003</v>
      </c>
    </row>
    <row r="91" spans="1:2" x14ac:dyDescent="0.3">
      <c r="A91">
        <v>7.75</v>
      </c>
      <c r="B91">
        <v>0.78200000000000003</v>
      </c>
    </row>
    <row r="92" spans="1:2" x14ac:dyDescent="0.3">
      <c r="A92">
        <v>7.53</v>
      </c>
      <c r="B92">
        <v>0.78</v>
      </c>
    </row>
    <row r="93" spans="1:2" x14ac:dyDescent="0.3">
      <c r="A93">
        <v>7.63</v>
      </c>
      <c r="B93">
        <v>0.77500000000000002</v>
      </c>
    </row>
    <row r="94" spans="1:2" x14ac:dyDescent="0.3">
      <c r="A94">
        <v>7.62</v>
      </c>
      <c r="B94">
        <v>0.77</v>
      </c>
    </row>
    <row r="95" spans="1:2" x14ac:dyDescent="0.3">
      <c r="A95">
        <v>7.81</v>
      </c>
      <c r="B95">
        <v>0.77600000000000002</v>
      </c>
    </row>
    <row r="96" spans="1:2" x14ac:dyDescent="0.3">
      <c r="A96">
        <v>7.76</v>
      </c>
      <c r="B96">
        <v>0.77100000000000002</v>
      </c>
    </row>
    <row r="97" spans="1:2" x14ac:dyDescent="0.3">
      <c r="A97">
        <v>7.68</v>
      </c>
      <c r="B97">
        <v>0.76400000000000001</v>
      </c>
    </row>
    <row r="98" spans="1:2" x14ac:dyDescent="0.3">
      <c r="A98">
        <v>0</v>
      </c>
      <c r="B98">
        <v>0.74099999999999999</v>
      </c>
    </row>
    <row r="99" spans="1:2" x14ac:dyDescent="0.3">
      <c r="A99">
        <v>3.91</v>
      </c>
      <c r="B99">
        <v>0.73899999999999999</v>
      </c>
    </row>
    <row r="100" spans="1:2" x14ac:dyDescent="0.3">
      <c r="A100">
        <v>3.79</v>
      </c>
      <c r="B100">
        <v>0.73599999999999999</v>
      </c>
    </row>
    <row r="101" spans="1:2" x14ac:dyDescent="0.3">
      <c r="A101">
        <v>3.89</v>
      </c>
      <c r="B101">
        <v>0.73199999999999998</v>
      </c>
    </row>
    <row r="102" spans="1:2" x14ac:dyDescent="0.3">
      <c r="A102">
        <v>4.09</v>
      </c>
      <c r="B102">
        <v>0.72899999999999998</v>
      </c>
    </row>
    <row r="103" spans="1:2" x14ac:dyDescent="0.3">
      <c r="A103">
        <v>4.2300000000000004</v>
      </c>
      <c r="B103">
        <v>0.72</v>
      </c>
    </row>
    <row r="104" spans="1:2" x14ac:dyDescent="0.3">
      <c r="A104">
        <v>3.96</v>
      </c>
      <c r="B104">
        <v>0.72499999999999998</v>
      </c>
    </row>
    <row r="105" spans="1:2" x14ac:dyDescent="0.3">
      <c r="A105">
        <v>3.96</v>
      </c>
      <c r="B105">
        <v>0.72099999999999997</v>
      </c>
    </row>
    <row r="106" spans="1:2" x14ac:dyDescent="0.3">
      <c r="A106">
        <v>3.99</v>
      </c>
      <c r="B106">
        <v>0.70699999999999996</v>
      </c>
    </row>
    <row r="107" spans="1:2" x14ac:dyDescent="0.3">
      <c r="A107">
        <v>4.01</v>
      </c>
      <c r="B107">
        <v>0.69199999999999995</v>
      </c>
    </row>
    <row r="108" spans="1:2" x14ac:dyDescent="0.3">
      <c r="A108">
        <v>4.25</v>
      </c>
      <c r="B108">
        <v>0.67900000000000005</v>
      </c>
    </row>
    <row r="109" spans="1:2" x14ac:dyDescent="0.3">
      <c r="A109">
        <v>3.81</v>
      </c>
      <c r="B109">
        <v>0.66800000000000004</v>
      </c>
    </row>
    <row r="110" spans="1:2" x14ac:dyDescent="0.3">
      <c r="A110">
        <v>3.03</v>
      </c>
      <c r="B110">
        <v>0.65700000000000003</v>
      </c>
    </row>
    <row r="111" spans="1:2" x14ac:dyDescent="0.3">
      <c r="A111">
        <v>2.86</v>
      </c>
      <c r="B111">
        <v>0.64500000000000002</v>
      </c>
    </row>
    <row r="112" spans="1:2" x14ac:dyDescent="0.3">
      <c r="A112">
        <v>2.86</v>
      </c>
      <c r="B112">
        <v>0.64400000000000002</v>
      </c>
    </row>
    <row r="113" spans="1:2" x14ac:dyDescent="0.3">
      <c r="A113">
        <v>2.9</v>
      </c>
      <c r="B113">
        <v>0.63900000000000001</v>
      </c>
    </row>
    <row r="114" spans="1:2" x14ac:dyDescent="0.3">
      <c r="A114">
        <v>0</v>
      </c>
      <c r="B114">
        <v>0.93700000000000006</v>
      </c>
    </row>
    <row r="115" spans="1:2" x14ac:dyDescent="0.3">
      <c r="A115">
        <v>9.7100000000000009</v>
      </c>
      <c r="B115">
        <v>0.93600000000000005</v>
      </c>
    </row>
    <row r="116" spans="1:2" x14ac:dyDescent="0.3">
      <c r="A116">
        <v>9.8699999999999992</v>
      </c>
      <c r="B116">
        <v>0.93300000000000005</v>
      </c>
    </row>
    <row r="117" spans="1:2" x14ac:dyDescent="0.3">
      <c r="A117">
        <v>10.029999999999999</v>
      </c>
      <c r="B117">
        <v>0.93</v>
      </c>
    </row>
    <row r="118" spans="1:2" x14ac:dyDescent="0.3">
      <c r="A118">
        <v>10.3</v>
      </c>
      <c r="B118">
        <v>0.92700000000000005</v>
      </c>
    </row>
    <row r="119" spans="1:2" x14ac:dyDescent="0.3">
      <c r="A119">
        <v>10.52</v>
      </c>
      <c r="B119">
        <v>0.92700000000000005</v>
      </c>
    </row>
    <row r="120" spans="1:2" x14ac:dyDescent="0.3">
      <c r="A120">
        <v>10.62</v>
      </c>
      <c r="B120">
        <v>0.92500000000000004</v>
      </c>
    </row>
    <row r="121" spans="1:2" x14ac:dyDescent="0.3">
      <c r="A121">
        <v>10.76</v>
      </c>
      <c r="B121">
        <v>0.92100000000000004</v>
      </c>
    </row>
    <row r="122" spans="1:2" x14ac:dyDescent="0.3">
      <c r="A122">
        <v>10.56</v>
      </c>
      <c r="B122">
        <v>0.91800000000000004</v>
      </c>
    </row>
    <row r="123" spans="1:2" x14ac:dyDescent="0.3">
      <c r="A123">
        <v>10.31</v>
      </c>
      <c r="B123">
        <v>0.91500000000000004</v>
      </c>
    </row>
    <row r="124" spans="1:2" x14ac:dyDescent="0.3">
      <c r="A124">
        <v>10.3</v>
      </c>
      <c r="B124">
        <v>0.91</v>
      </c>
    </row>
    <row r="125" spans="1:2" x14ac:dyDescent="0.3">
      <c r="A125">
        <v>9.84</v>
      </c>
      <c r="B125">
        <v>0.90800000000000003</v>
      </c>
    </row>
    <row r="126" spans="1:2" x14ac:dyDescent="0.3">
      <c r="A126">
        <v>9.9700000000000006</v>
      </c>
      <c r="B126">
        <v>0.90500000000000003</v>
      </c>
    </row>
    <row r="127" spans="1:2" x14ac:dyDescent="0.3">
      <c r="A127">
        <v>9.84</v>
      </c>
      <c r="B127">
        <v>0.90200000000000002</v>
      </c>
    </row>
    <row r="128" spans="1:2" x14ac:dyDescent="0.3">
      <c r="A128">
        <v>9.5299999999999994</v>
      </c>
      <c r="B128">
        <v>0.89900000000000002</v>
      </c>
    </row>
    <row r="129" spans="1:2" x14ac:dyDescent="0.3">
      <c r="A129">
        <v>10.17</v>
      </c>
      <c r="B129">
        <v>0.89700000000000002</v>
      </c>
    </row>
    <row r="130" spans="1:2" x14ac:dyDescent="0.3">
      <c r="A130">
        <v>0</v>
      </c>
      <c r="B130">
        <v>0.89200000000000002</v>
      </c>
    </row>
    <row r="131" spans="1:2" x14ac:dyDescent="0.3">
      <c r="A131">
        <v>12.32</v>
      </c>
      <c r="B131">
        <v>0.89200000000000002</v>
      </c>
    </row>
    <row r="132" spans="1:2" x14ac:dyDescent="0.3">
      <c r="A132">
        <v>11.82</v>
      </c>
      <c r="B132">
        <v>0.88700000000000001</v>
      </c>
    </row>
    <row r="133" spans="1:2" x14ac:dyDescent="0.3">
      <c r="A133">
        <v>12.26</v>
      </c>
      <c r="B133">
        <v>0.88400000000000001</v>
      </c>
    </row>
    <row r="134" spans="1:2" x14ac:dyDescent="0.3">
      <c r="A134">
        <v>12.04</v>
      </c>
      <c r="B134">
        <v>0.88</v>
      </c>
    </row>
    <row r="135" spans="1:2" x14ac:dyDescent="0.3">
      <c r="A135">
        <v>12.1</v>
      </c>
      <c r="B135">
        <v>0.872</v>
      </c>
    </row>
    <row r="136" spans="1:2" x14ac:dyDescent="0.3">
      <c r="A136">
        <v>11.3</v>
      </c>
      <c r="B136">
        <v>0.87</v>
      </c>
    </row>
    <row r="137" spans="1:2" x14ac:dyDescent="0.3">
      <c r="A137">
        <v>12</v>
      </c>
      <c r="B137">
        <v>0.86399999999999999</v>
      </c>
    </row>
    <row r="138" spans="1:2" x14ac:dyDescent="0.3">
      <c r="A138">
        <v>12.5</v>
      </c>
      <c r="B138">
        <v>0.86</v>
      </c>
    </row>
    <row r="139" spans="1:2" x14ac:dyDescent="0.3">
      <c r="A139">
        <v>12.4</v>
      </c>
      <c r="B139">
        <v>0.85399999999999998</v>
      </c>
    </row>
    <row r="140" spans="1:2" x14ac:dyDescent="0.3">
      <c r="A140">
        <v>12.4</v>
      </c>
      <c r="B140">
        <v>0.84799999999999998</v>
      </c>
    </row>
    <row r="141" spans="1:2" x14ac:dyDescent="0.3">
      <c r="A141">
        <v>12.1</v>
      </c>
      <c r="B141">
        <v>0.84099999999999997</v>
      </c>
    </row>
    <row r="142" spans="1:2" x14ac:dyDescent="0.3">
      <c r="A142">
        <v>12.2</v>
      </c>
      <c r="B142">
        <v>0.83699999999999997</v>
      </c>
    </row>
    <row r="143" spans="1:2" x14ac:dyDescent="0.3">
      <c r="A143">
        <v>12.5</v>
      </c>
      <c r="B143">
        <v>0.84699999999999998</v>
      </c>
    </row>
    <row r="144" spans="1:2" x14ac:dyDescent="0.3">
      <c r="A144">
        <v>12.4</v>
      </c>
      <c r="B144">
        <v>0.83699999999999997</v>
      </c>
    </row>
    <row r="145" spans="1:2" x14ac:dyDescent="0.3">
      <c r="A145">
        <v>13.2</v>
      </c>
      <c r="B145">
        <v>0.83299999999999996</v>
      </c>
    </row>
    <row r="146" spans="1:2" x14ac:dyDescent="0.3">
      <c r="A146">
        <v>0</v>
      </c>
      <c r="B146">
        <v>0.75800000000000001</v>
      </c>
    </row>
    <row r="147" spans="1:2" x14ac:dyDescent="0.3">
      <c r="A147">
        <v>0.01</v>
      </c>
      <c r="B147">
        <v>0.752</v>
      </c>
    </row>
    <row r="148" spans="1:2" x14ac:dyDescent="0.3">
      <c r="A148">
        <v>2.14</v>
      </c>
      <c r="B148">
        <v>0.745</v>
      </c>
    </row>
    <row r="149" spans="1:2" x14ac:dyDescent="0.3">
      <c r="A149">
        <v>0.01</v>
      </c>
      <c r="B149">
        <v>0.74199999999999999</v>
      </c>
    </row>
    <row r="150" spans="1:2" x14ac:dyDescent="0.3">
      <c r="A150">
        <v>1.98</v>
      </c>
      <c r="B150">
        <v>0.74099999999999999</v>
      </c>
    </row>
    <row r="151" spans="1:2" x14ac:dyDescent="0.3">
      <c r="A151">
        <v>1.98</v>
      </c>
      <c r="B151">
        <v>0.73699999999999999</v>
      </c>
    </row>
    <row r="152" spans="1:2" x14ac:dyDescent="0.3">
      <c r="A152">
        <v>2.1</v>
      </c>
      <c r="B152">
        <v>0.72799999999999998</v>
      </c>
    </row>
    <row r="153" spans="1:2" x14ac:dyDescent="0.3">
      <c r="A153">
        <v>1.18</v>
      </c>
      <c r="B153">
        <v>0.71899999999999997</v>
      </c>
    </row>
    <row r="154" spans="1:2" x14ac:dyDescent="0.3">
      <c r="A154">
        <v>1.02</v>
      </c>
      <c r="B154">
        <v>0.70799999999999996</v>
      </c>
    </row>
    <row r="155" spans="1:2" x14ac:dyDescent="0.3">
      <c r="A155">
        <v>0.85</v>
      </c>
      <c r="B155">
        <v>0.68200000000000005</v>
      </c>
    </row>
    <row r="156" spans="1:2" x14ac:dyDescent="0.3">
      <c r="A156">
        <v>0.73</v>
      </c>
      <c r="B156">
        <v>0.67500000000000004</v>
      </c>
    </row>
    <row r="157" spans="1:2" x14ac:dyDescent="0.3">
      <c r="A157">
        <v>0.62</v>
      </c>
      <c r="B157">
        <v>0.66800000000000004</v>
      </c>
    </row>
    <row r="158" spans="1:2" x14ac:dyDescent="0.3">
      <c r="A158">
        <v>0.55000000000000004</v>
      </c>
      <c r="B158">
        <v>0.65900000000000003</v>
      </c>
    </row>
    <row r="159" spans="1:2" x14ac:dyDescent="0.3">
      <c r="A159">
        <v>0.55000000000000004</v>
      </c>
      <c r="B159">
        <v>0.65100000000000002</v>
      </c>
    </row>
    <row r="160" spans="1:2" x14ac:dyDescent="0.3">
      <c r="A160">
        <v>0.51</v>
      </c>
      <c r="B160">
        <v>0.64200000000000002</v>
      </c>
    </row>
    <row r="161" spans="1:2" x14ac:dyDescent="0.3">
      <c r="A161">
        <v>0.65</v>
      </c>
      <c r="B161">
        <v>0.63600000000000001</v>
      </c>
    </row>
    <row r="162" spans="1:2" x14ac:dyDescent="0.3">
      <c r="A162">
        <v>0</v>
      </c>
      <c r="B162">
        <v>0.79</v>
      </c>
    </row>
    <row r="163" spans="1:2" x14ac:dyDescent="0.3">
      <c r="A163">
        <v>9.4499999999999993</v>
      </c>
      <c r="B163">
        <v>0.78900000000000003</v>
      </c>
    </row>
    <row r="164" spans="1:2" x14ac:dyDescent="0.3">
      <c r="A164">
        <v>9.42</v>
      </c>
      <c r="B164">
        <v>0.79</v>
      </c>
    </row>
    <row r="165" spans="1:2" x14ac:dyDescent="0.3">
      <c r="A165">
        <v>9.5</v>
      </c>
      <c r="B165">
        <v>0.78900000000000003</v>
      </c>
    </row>
    <row r="166" spans="1:2" x14ac:dyDescent="0.3">
      <c r="A166">
        <v>9.34</v>
      </c>
      <c r="B166">
        <v>0.78800000000000003</v>
      </c>
    </row>
    <row r="167" spans="1:2" x14ac:dyDescent="0.3">
      <c r="A167">
        <v>9.19</v>
      </c>
      <c r="B167">
        <v>0.78800000000000003</v>
      </c>
    </row>
    <row r="168" spans="1:2" x14ac:dyDescent="0.3">
      <c r="A168">
        <v>9.2899999999999991</v>
      </c>
      <c r="B168">
        <v>0.79100000000000004</v>
      </c>
    </row>
    <row r="169" spans="1:2" x14ac:dyDescent="0.3">
      <c r="A169">
        <v>10.15</v>
      </c>
      <c r="B169">
        <v>0.79100000000000004</v>
      </c>
    </row>
    <row r="170" spans="1:2" x14ac:dyDescent="0.3">
      <c r="A170">
        <v>10.75</v>
      </c>
      <c r="B170">
        <v>0.79</v>
      </c>
    </row>
    <row r="171" spans="1:2" x14ac:dyDescent="0.3">
      <c r="A171">
        <v>11.07</v>
      </c>
      <c r="B171">
        <v>0.78800000000000003</v>
      </c>
    </row>
    <row r="172" spans="1:2" x14ac:dyDescent="0.3">
      <c r="A172">
        <v>10.49</v>
      </c>
      <c r="B172">
        <v>0.78600000000000003</v>
      </c>
    </row>
    <row r="173" spans="1:2" x14ac:dyDescent="0.3">
      <c r="A173">
        <v>10.1</v>
      </c>
      <c r="B173">
        <v>0.78400000000000003</v>
      </c>
    </row>
    <row r="174" spans="1:2" x14ac:dyDescent="0.3">
      <c r="A174">
        <v>10.68</v>
      </c>
      <c r="B174">
        <v>0.78300000000000003</v>
      </c>
    </row>
    <row r="175" spans="1:2" x14ac:dyDescent="0.3">
      <c r="A175">
        <v>10.85</v>
      </c>
      <c r="B175">
        <v>0.78100000000000003</v>
      </c>
    </row>
    <row r="176" spans="1:2" x14ac:dyDescent="0.3">
      <c r="A176">
        <v>11.64</v>
      </c>
      <c r="B176">
        <v>0.77900000000000003</v>
      </c>
    </row>
    <row r="177" spans="1:2" x14ac:dyDescent="0.3">
      <c r="A177">
        <v>12.15</v>
      </c>
      <c r="B177">
        <v>0</v>
      </c>
    </row>
    <row r="178" spans="1:2" x14ac:dyDescent="0.3">
      <c r="A178">
        <v>0</v>
      </c>
      <c r="B178">
        <v>0.82299999999999995</v>
      </c>
    </row>
    <row r="179" spans="1:2" x14ac:dyDescent="0.3">
      <c r="A179">
        <v>1.57</v>
      </c>
      <c r="B179">
        <v>0.82</v>
      </c>
    </row>
    <row r="180" spans="1:2" x14ac:dyDescent="0.3">
      <c r="A180">
        <v>1.65</v>
      </c>
      <c r="B180">
        <v>0.81499999999999995</v>
      </c>
    </row>
    <row r="181" spans="1:2" x14ac:dyDescent="0.3">
      <c r="A181">
        <v>1.7</v>
      </c>
      <c r="B181">
        <v>0.81200000000000006</v>
      </c>
    </row>
    <row r="182" spans="1:2" x14ac:dyDescent="0.3">
      <c r="A182">
        <v>1.66</v>
      </c>
      <c r="B182">
        <v>0.81200000000000006</v>
      </c>
    </row>
    <row r="183" spans="1:2" x14ac:dyDescent="0.3">
      <c r="A183">
        <v>1.93</v>
      </c>
      <c r="B183">
        <v>0.81</v>
      </c>
    </row>
    <row r="184" spans="1:2" x14ac:dyDescent="0.3">
      <c r="A184">
        <v>1.95</v>
      </c>
      <c r="B184">
        <v>0.81399999999999995</v>
      </c>
    </row>
    <row r="185" spans="1:2" x14ac:dyDescent="0.3">
      <c r="A185">
        <v>2</v>
      </c>
      <c r="B185">
        <v>0.81499999999999995</v>
      </c>
    </row>
    <row r="186" spans="1:2" x14ac:dyDescent="0.3">
      <c r="A186">
        <v>2</v>
      </c>
      <c r="B186">
        <v>0.81299999999999994</v>
      </c>
    </row>
    <row r="187" spans="1:2" x14ac:dyDescent="0.3">
      <c r="A187">
        <v>2.1</v>
      </c>
      <c r="B187">
        <v>0.81</v>
      </c>
    </row>
    <row r="188" spans="1:2" x14ac:dyDescent="0.3">
      <c r="A188">
        <v>2.0499999999999998</v>
      </c>
      <c r="B188">
        <v>0.80600000000000005</v>
      </c>
    </row>
    <row r="189" spans="1:2" x14ac:dyDescent="0.3">
      <c r="A189">
        <v>2.16</v>
      </c>
      <c r="B189">
        <v>0.80300000000000005</v>
      </c>
    </row>
    <row r="190" spans="1:2" x14ac:dyDescent="0.3">
      <c r="A190">
        <v>2.16</v>
      </c>
      <c r="B190">
        <v>0.79800000000000004</v>
      </c>
    </row>
    <row r="191" spans="1:2" x14ac:dyDescent="0.3">
      <c r="A191">
        <v>1.99</v>
      </c>
      <c r="B191">
        <v>0.79600000000000004</v>
      </c>
    </row>
    <row r="192" spans="1:2" x14ac:dyDescent="0.3">
      <c r="A192">
        <v>1.95</v>
      </c>
      <c r="B192">
        <v>0.79400000000000004</v>
      </c>
    </row>
    <row r="193" spans="1:2" x14ac:dyDescent="0.3">
      <c r="A193">
        <v>2.15</v>
      </c>
      <c r="B193">
        <v>0.78600000000000003</v>
      </c>
    </row>
    <row r="194" spans="1:2" x14ac:dyDescent="0.3">
      <c r="A194">
        <v>0</v>
      </c>
      <c r="B194">
        <v>0.57499999999999996</v>
      </c>
    </row>
    <row r="195" spans="1:2" x14ac:dyDescent="0.3">
      <c r="A195">
        <v>0.01</v>
      </c>
      <c r="B195">
        <v>0.56999999999999995</v>
      </c>
    </row>
    <row r="196" spans="1:2" x14ac:dyDescent="0.3">
      <c r="A196">
        <v>0.01</v>
      </c>
      <c r="B196">
        <v>0.56499999999999995</v>
      </c>
    </row>
    <row r="197" spans="1:2" x14ac:dyDescent="0.3">
      <c r="A197">
        <v>0.01</v>
      </c>
      <c r="B197">
        <v>0.55700000000000005</v>
      </c>
    </row>
    <row r="198" spans="1:2" x14ac:dyDescent="0.3">
      <c r="A198">
        <v>0.01</v>
      </c>
      <c r="B198">
        <v>0.54500000000000004</v>
      </c>
    </row>
    <row r="199" spans="1:2" x14ac:dyDescent="0.3">
      <c r="A199">
        <v>0.01</v>
      </c>
      <c r="B199">
        <v>0.53500000000000003</v>
      </c>
    </row>
    <row r="200" spans="1:2" x14ac:dyDescent="0.3">
      <c r="A200">
        <v>0.01</v>
      </c>
      <c r="B200">
        <v>0.52300000000000002</v>
      </c>
    </row>
    <row r="201" spans="1:2" x14ac:dyDescent="0.3">
      <c r="A201">
        <v>0.01</v>
      </c>
      <c r="B201">
        <v>0.52</v>
      </c>
    </row>
    <row r="202" spans="1:2" x14ac:dyDescent="0.3">
      <c r="A202">
        <v>0.01</v>
      </c>
      <c r="B202">
        <v>0.51300000000000001</v>
      </c>
    </row>
    <row r="203" spans="1:2" x14ac:dyDescent="0.3">
      <c r="A203">
        <v>0.01</v>
      </c>
      <c r="B203">
        <v>0.50600000000000001</v>
      </c>
    </row>
    <row r="204" spans="1:2" x14ac:dyDescent="0.3">
      <c r="A204">
        <v>0.01</v>
      </c>
      <c r="B204">
        <v>0.499</v>
      </c>
    </row>
    <row r="205" spans="1:2" x14ac:dyDescent="0.3">
      <c r="A205">
        <v>0.01</v>
      </c>
      <c r="B205">
        <v>0.49099999999999999</v>
      </c>
    </row>
    <row r="206" spans="1:2" x14ac:dyDescent="0.3">
      <c r="A206">
        <v>0.01</v>
      </c>
      <c r="B206">
        <v>0.48399999999999999</v>
      </c>
    </row>
    <row r="207" spans="1:2" x14ac:dyDescent="0.3">
      <c r="A207">
        <v>0.01</v>
      </c>
      <c r="B207">
        <v>0.47599999999999998</v>
      </c>
    </row>
    <row r="208" spans="1:2" x14ac:dyDescent="0.3">
      <c r="A208">
        <v>0.01</v>
      </c>
      <c r="B208">
        <v>0.46800000000000003</v>
      </c>
    </row>
    <row r="209" spans="1:2" x14ac:dyDescent="0.3">
      <c r="A209">
        <v>0.01</v>
      </c>
      <c r="B209">
        <v>0.45900000000000002</v>
      </c>
    </row>
    <row r="210" spans="1:2" x14ac:dyDescent="0.3">
      <c r="A210">
        <v>0</v>
      </c>
      <c r="B210">
        <v>0.79400000000000004</v>
      </c>
    </row>
    <row r="211" spans="1:2" x14ac:dyDescent="0.3">
      <c r="A211">
        <v>8.82</v>
      </c>
      <c r="B211">
        <v>0.79300000000000004</v>
      </c>
    </row>
    <row r="212" spans="1:2" x14ac:dyDescent="0.3">
      <c r="A212">
        <v>8.74</v>
      </c>
      <c r="B212">
        <v>0.79200000000000004</v>
      </c>
    </row>
    <row r="213" spans="1:2" x14ac:dyDescent="0.3">
      <c r="A213">
        <v>8.61</v>
      </c>
      <c r="B213">
        <v>0.78500000000000003</v>
      </c>
    </row>
    <row r="214" spans="1:2" x14ac:dyDescent="0.3">
      <c r="A214">
        <v>8.51</v>
      </c>
      <c r="B214">
        <v>0.78</v>
      </c>
    </row>
    <row r="215" spans="1:2" x14ac:dyDescent="0.3">
      <c r="A215">
        <v>8.41</v>
      </c>
      <c r="B215">
        <v>0.78100000000000003</v>
      </c>
    </row>
    <row r="216" spans="1:2" x14ac:dyDescent="0.3">
      <c r="A216">
        <v>8.4600000000000009</v>
      </c>
      <c r="B216">
        <v>0.77900000000000003</v>
      </c>
    </row>
    <row r="217" spans="1:2" x14ac:dyDescent="0.3">
      <c r="A217">
        <v>8.9499999999999993</v>
      </c>
      <c r="B217">
        <v>0.77500000000000002</v>
      </c>
    </row>
    <row r="218" spans="1:2" x14ac:dyDescent="0.3">
      <c r="A218">
        <v>8.4700000000000006</v>
      </c>
      <c r="B218">
        <v>0.77100000000000002</v>
      </c>
    </row>
    <row r="219" spans="1:2" x14ac:dyDescent="0.3">
      <c r="A219">
        <v>8.39</v>
      </c>
      <c r="B219">
        <v>0.76600000000000001</v>
      </c>
    </row>
    <row r="220" spans="1:2" x14ac:dyDescent="0.3">
      <c r="A220">
        <v>8.01</v>
      </c>
      <c r="B220">
        <v>0.76100000000000001</v>
      </c>
    </row>
    <row r="221" spans="1:2" x14ac:dyDescent="0.3">
      <c r="A221">
        <v>7.68</v>
      </c>
      <c r="B221">
        <v>0.75700000000000001</v>
      </c>
    </row>
    <row r="222" spans="1:2" x14ac:dyDescent="0.3">
      <c r="A222">
        <v>7.65</v>
      </c>
      <c r="B222">
        <v>0.753</v>
      </c>
    </row>
    <row r="223" spans="1:2" x14ac:dyDescent="0.3">
      <c r="A223">
        <v>7.59</v>
      </c>
      <c r="B223">
        <v>0.749</v>
      </c>
    </row>
    <row r="224" spans="1:2" x14ac:dyDescent="0.3">
      <c r="A224">
        <v>7.38</v>
      </c>
      <c r="B224">
        <v>0.75</v>
      </c>
    </row>
    <row r="225" spans="1:2" x14ac:dyDescent="0.3">
      <c r="A225">
        <v>7.43</v>
      </c>
      <c r="B225">
        <v>0.74099999999999999</v>
      </c>
    </row>
    <row r="226" spans="1:2" x14ac:dyDescent="0.3">
      <c r="A226">
        <v>0</v>
      </c>
      <c r="B226">
        <v>0.79800000000000004</v>
      </c>
    </row>
    <row r="227" spans="1:2" x14ac:dyDescent="0.3">
      <c r="A227">
        <v>13.94</v>
      </c>
      <c r="B227">
        <v>0.79600000000000004</v>
      </c>
    </row>
    <row r="228" spans="1:2" x14ac:dyDescent="0.3">
      <c r="A228">
        <v>14.66</v>
      </c>
      <c r="B228">
        <v>0.79600000000000004</v>
      </c>
    </row>
    <row r="229" spans="1:2" x14ac:dyDescent="0.3">
      <c r="A229">
        <v>16.350000000000001</v>
      </c>
      <c r="B229">
        <v>0.79300000000000004</v>
      </c>
    </row>
    <row r="230" spans="1:2" x14ac:dyDescent="0.3">
      <c r="A230">
        <v>17.309999999999999</v>
      </c>
      <c r="B230">
        <v>0.78700000000000003</v>
      </c>
    </row>
    <row r="231" spans="1:2" x14ac:dyDescent="0.3">
      <c r="A231">
        <v>14.44</v>
      </c>
      <c r="B231">
        <v>0.78</v>
      </c>
    </row>
    <row r="232" spans="1:2" x14ac:dyDescent="0.3">
      <c r="A232">
        <v>14.09</v>
      </c>
      <c r="B232">
        <v>0.77100000000000002</v>
      </c>
    </row>
    <row r="233" spans="1:2" x14ac:dyDescent="0.3">
      <c r="A233">
        <v>14.67</v>
      </c>
      <c r="B233">
        <v>0.755</v>
      </c>
    </row>
    <row r="234" spans="1:2" x14ac:dyDescent="0.3">
      <c r="A234">
        <v>14.22</v>
      </c>
      <c r="B234">
        <v>0.73899999999999999</v>
      </c>
    </row>
    <row r="235" spans="1:2" x14ac:dyDescent="0.3">
      <c r="A235">
        <v>12.6</v>
      </c>
      <c r="B235">
        <v>0.72299999999999998</v>
      </c>
    </row>
    <row r="236" spans="1:2" x14ac:dyDescent="0.3">
      <c r="A236">
        <v>11.01</v>
      </c>
      <c r="B236">
        <v>0.71299999999999997</v>
      </c>
    </row>
    <row r="237" spans="1:2" x14ac:dyDescent="0.3">
      <c r="A237">
        <v>12.05</v>
      </c>
      <c r="B237">
        <v>0.70299999999999996</v>
      </c>
    </row>
    <row r="238" spans="1:2" x14ac:dyDescent="0.3">
      <c r="A238">
        <v>11.17</v>
      </c>
      <c r="B238">
        <v>0.69499999999999995</v>
      </c>
    </row>
    <row r="239" spans="1:2" x14ac:dyDescent="0.3">
      <c r="A239">
        <v>12.23</v>
      </c>
      <c r="B239">
        <v>0.68700000000000006</v>
      </c>
    </row>
    <row r="240" spans="1:2" x14ac:dyDescent="0.3">
      <c r="A240">
        <v>10.74</v>
      </c>
      <c r="B240">
        <v>0.68100000000000005</v>
      </c>
    </row>
    <row r="241" spans="1:2" x14ac:dyDescent="0.3">
      <c r="A241">
        <v>12.98</v>
      </c>
      <c r="B241">
        <v>0.67500000000000004</v>
      </c>
    </row>
    <row r="242" spans="1:2" x14ac:dyDescent="0.3">
      <c r="A242">
        <v>0</v>
      </c>
      <c r="B242">
        <v>0.89500000000000002</v>
      </c>
    </row>
    <row r="243" spans="1:2" x14ac:dyDescent="0.3">
      <c r="A243">
        <v>12.6</v>
      </c>
      <c r="B243">
        <v>0.89</v>
      </c>
    </row>
    <row r="244" spans="1:2" x14ac:dyDescent="0.3">
      <c r="A244">
        <v>11.77</v>
      </c>
      <c r="B244">
        <v>0.88900000000000001</v>
      </c>
    </row>
    <row r="245" spans="1:2" x14ac:dyDescent="0.3">
      <c r="A245">
        <v>10.08</v>
      </c>
      <c r="B245">
        <v>0.88600000000000001</v>
      </c>
    </row>
    <row r="246" spans="1:2" x14ac:dyDescent="0.3">
      <c r="A246">
        <v>10.11</v>
      </c>
      <c r="B246">
        <v>0.88400000000000001</v>
      </c>
    </row>
    <row r="247" spans="1:2" x14ac:dyDescent="0.3">
      <c r="A247">
        <v>10.220000000000001</v>
      </c>
      <c r="B247">
        <v>0.878</v>
      </c>
    </row>
    <row r="248" spans="1:2" x14ac:dyDescent="0.3">
      <c r="A248">
        <v>10.050000000000001</v>
      </c>
      <c r="B248">
        <v>0.876</v>
      </c>
    </row>
    <row r="249" spans="1:2" x14ac:dyDescent="0.3">
      <c r="A249">
        <v>10.47</v>
      </c>
      <c r="B249">
        <v>0.874</v>
      </c>
    </row>
    <row r="250" spans="1:2" x14ac:dyDescent="0.3">
      <c r="A250">
        <v>10.25</v>
      </c>
      <c r="B250">
        <v>0.871</v>
      </c>
    </row>
    <row r="251" spans="1:2" x14ac:dyDescent="0.3">
      <c r="A251">
        <v>10.98</v>
      </c>
      <c r="B251">
        <v>0.86499999999999999</v>
      </c>
    </row>
    <row r="252" spans="1:2" x14ac:dyDescent="0.3">
      <c r="A252">
        <v>12.27</v>
      </c>
      <c r="B252">
        <v>0.86099999999999999</v>
      </c>
    </row>
    <row r="253" spans="1:2" x14ac:dyDescent="0.3">
      <c r="A253">
        <v>12.05</v>
      </c>
      <c r="B253">
        <v>0.88</v>
      </c>
    </row>
    <row r="254" spans="1:2" x14ac:dyDescent="0.3">
      <c r="A254">
        <v>11.28</v>
      </c>
      <c r="B254">
        <v>0.878</v>
      </c>
    </row>
    <row r="255" spans="1:2" x14ac:dyDescent="0.3">
      <c r="A255">
        <v>11.29</v>
      </c>
      <c r="B255">
        <v>0.875</v>
      </c>
    </row>
    <row r="256" spans="1:2" x14ac:dyDescent="0.3">
      <c r="A256">
        <v>11.01</v>
      </c>
      <c r="B256">
        <v>0.873</v>
      </c>
    </row>
    <row r="257" spans="1:2" x14ac:dyDescent="0.3">
      <c r="A257">
        <v>11.21</v>
      </c>
      <c r="B257">
        <v>0.86899999999999999</v>
      </c>
    </row>
    <row r="258" spans="1:2" x14ac:dyDescent="0.3">
      <c r="A258">
        <v>0</v>
      </c>
      <c r="B258">
        <v>0.70599999999999996</v>
      </c>
    </row>
    <row r="259" spans="1:2" x14ac:dyDescent="0.3">
      <c r="A259">
        <v>6.58</v>
      </c>
      <c r="B259">
        <v>0.70499999999999996</v>
      </c>
    </row>
    <row r="260" spans="1:2" x14ac:dyDescent="0.3">
      <c r="A260">
        <v>6.56</v>
      </c>
      <c r="B260">
        <v>0.70599999999999996</v>
      </c>
    </row>
    <row r="261" spans="1:2" x14ac:dyDescent="0.3">
      <c r="A261">
        <v>6.66</v>
      </c>
      <c r="B261">
        <v>0.70199999999999996</v>
      </c>
    </row>
    <row r="262" spans="1:2" x14ac:dyDescent="0.3">
      <c r="A262">
        <v>6.64</v>
      </c>
      <c r="B262">
        <v>0.7</v>
      </c>
    </row>
    <row r="263" spans="1:2" x14ac:dyDescent="0.3">
      <c r="A263">
        <v>6.76</v>
      </c>
      <c r="B263">
        <v>0.7</v>
      </c>
    </row>
    <row r="264" spans="1:2" x14ac:dyDescent="0.3">
      <c r="A264">
        <v>6.85</v>
      </c>
      <c r="B264">
        <v>0.7</v>
      </c>
    </row>
    <row r="265" spans="1:2" x14ac:dyDescent="0.3">
      <c r="A265">
        <v>7.22</v>
      </c>
      <c r="B265">
        <v>0.69899999999999995</v>
      </c>
    </row>
    <row r="266" spans="1:2" x14ac:dyDescent="0.3">
      <c r="A266">
        <v>7.24</v>
      </c>
      <c r="B266">
        <v>0.7</v>
      </c>
    </row>
    <row r="267" spans="1:2" x14ac:dyDescent="0.3">
      <c r="A267">
        <v>6.48</v>
      </c>
      <c r="B267">
        <v>0.69199999999999995</v>
      </c>
    </row>
    <row r="268" spans="1:2" x14ac:dyDescent="0.3">
      <c r="A268">
        <v>6.25</v>
      </c>
      <c r="B268">
        <v>0.69499999999999995</v>
      </c>
    </row>
    <row r="269" spans="1:2" x14ac:dyDescent="0.3">
      <c r="A269">
        <v>6.2</v>
      </c>
      <c r="B269">
        <v>0.69099999999999995</v>
      </c>
    </row>
    <row r="270" spans="1:2" x14ac:dyDescent="0.3">
      <c r="A270">
        <v>5.67</v>
      </c>
      <c r="B270">
        <v>0.68400000000000005</v>
      </c>
    </row>
    <row r="271" spans="1:2" x14ac:dyDescent="0.3">
      <c r="A271">
        <v>4.99</v>
      </c>
      <c r="B271">
        <v>0.67800000000000005</v>
      </c>
    </row>
    <row r="272" spans="1:2" x14ac:dyDescent="0.3">
      <c r="A272">
        <v>4.9000000000000004</v>
      </c>
      <c r="B272">
        <v>0.67700000000000005</v>
      </c>
    </row>
    <row r="273" spans="1:2" x14ac:dyDescent="0.3">
      <c r="A273">
        <v>4.79</v>
      </c>
      <c r="B273">
        <v>0.66800000000000004</v>
      </c>
    </row>
    <row r="274" spans="1:2" x14ac:dyDescent="0.3">
      <c r="A274">
        <v>0</v>
      </c>
      <c r="B274">
        <v>0.48099999999999998</v>
      </c>
    </row>
    <row r="275" spans="1:2" x14ac:dyDescent="0.3">
      <c r="A275">
        <v>0.01</v>
      </c>
      <c r="B275">
        <v>0.47499999999999998</v>
      </c>
    </row>
    <row r="276" spans="1:2" x14ac:dyDescent="0.3">
      <c r="A276">
        <v>0.01</v>
      </c>
      <c r="B276">
        <v>0.46600000000000003</v>
      </c>
    </row>
    <row r="277" spans="1:2" x14ac:dyDescent="0.3">
      <c r="A277">
        <v>0.01</v>
      </c>
      <c r="B277">
        <v>0.45800000000000002</v>
      </c>
    </row>
    <row r="278" spans="1:2" x14ac:dyDescent="0.3">
      <c r="A278">
        <v>1.4</v>
      </c>
      <c r="B278">
        <v>0.45400000000000001</v>
      </c>
    </row>
    <row r="279" spans="1:2" x14ac:dyDescent="0.3">
      <c r="A279">
        <v>1.33</v>
      </c>
      <c r="B279">
        <v>0.45100000000000001</v>
      </c>
    </row>
    <row r="280" spans="1:2" x14ac:dyDescent="0.3">
      <c r="A280">
        <v>1.1599999999999999</v>
      </c>
      <c r="B280">
        <v>0.44800000000000001</v>
      </c>
    </row>
    <row r="281" spans="1:2" x14ac:dyDescent="0.3">
      <c r="A281">
        <v>1.28</v>
      </c>
      <c r="B281">
        <v>0.44400000000000001</v>
      </c>
    </row>
    <row r="282" spans="1:2" x14ac:dyDescent="0.3">
      <c r="A282">
        <v>1.1200000000000001</v>
      </c>
      <c r="B282">
        <v>0.438</v>
      </c>
    </row>
    <row r="283" spans="1:2" x14ac:dyDescent="0.3">
      <c r="A283">
        <v>1.19</v>
      </c>
      <c r="B283">
        <v>0.434</v>
      </c>
    </row>
    <row r="284" spans="1:2" x14ac:dyDescent="0.3">
      <c r="A284">
        <v>1.1299999999999999</v>
      </c>
      <c r="B284">
        <v>0.43</v>
      </c>
    </row>
    <row r="285" spans="1:2" x14ac:dyDescent="0.3">
      <c r="A285">
        <v>1.1499999999999999</v>
      </c>
      <c r="B285">
        <v>0.42299999999999999</v>
      </c>
    </row>
    <row r="286" spans="1:2" x14ac:dyDescent="0.3">
      <c r="A286">
        <v>1.35</v>
      </c>
      <c r="B286">
        <v>0.41599999999999998</v>
      </c>
    </row>
    <row r="287" spans="1:2" x14ac:dyDescent="0.3">
      <c r="A287">
        <v>1.23</v>
      </c>
      <c r="B287">
        <v>0.40699999999999997</v>
      </c>
    </row>
    <row r="288" spans="1:2" x14ac:dyDescent="0.3">
      <c r="A288">
        <v>1.29</v>
      </c>
      <c r="B288">
        <v>0.39500000000000002</v>
      </c>
    </row>
    <row r="289" spans="1:2" x14ac:dyDescent="0.3">
      <c r="A289">
        <v>1.34</v>
      </c>
      <c r="B289">
        <v>0.38900000000000001</v>
      </c>
    </row>
    <row r="290" spans="1:2" x14ac:dyDescent="0.3">
      <c r="A290">
        <v>0</v>
      </c>
      <c r="B290">
        <v>0.60399999999999998</v>
      </c>
    </row>
    <row r="291" spans="1:2" x14ac:dyDescent="0.3">
      <c r="A291">
        <v>0.01</v>
      </c>
      <c r="B291">
        <v>0.59599999999999997</v>
      </c>
    </row>
    <row r="292" spans="1:2" x14ac:dyDescent="0.3">
      <c r="A292">
        <v>0.01</v>
      </c>
      <c r="B292">
        <v>0.58899999999999997</v>
      </c>
    </row>
    <row r="293" spans="1:2" x14ac:dyDescent="0.3">
      <c r="A293">
        <v>0.01</v>
      </c>
      <c r="B293">
        <v>0.58099999999999996</v>
      </c>
    </row>
    <row r="294" spans="1:2" x14ac:dyDescent="0.3">
      <c r="A294">
        <v>0.23</v>
      </c>
      <c r="B294">
        <v>0.57199999999999995</v>
      </c>
    </row>
    <row r="295" spans="1:2" x14ac:dyDescent="0.3">
      <c r="A295">
        <v>0.28000000000000003</v>
      </c>
      <c r="B295">
        <v>0</v>
      </c>
    </row>
    <row r="296" spans="1:2" x14ac:dyDescent="0.3">
      <c r="A296">
        <v>0.17</v>
      </c>
      <c r="B296">
        <v>0</v>
      </c>
    </row>
    <row r="297" spans="1:2" x14ac:dyDescent="0.3">
      <c r="A297">
        <v>0.21</v>
      </c>
      <c r="B297">
        <v>0</v>
      </c>
    </row>
    <row r="298" spans="1:2" x14ac:dyDescent="0.3">
      <c r="A298">
        <v>0.16</v>
      </c>
      <c r="B298">
        <v>0</v>
      </c>
    </row>
    <row r="299" spans="1:2" x14ac:dyDescent="0.3">
      <c r="A299">
        <v>0.28999999999999998</v>
      </c>
      <c r="B299">
        <v>0</v>
      </c>
    </row>
    <row r="300" spans="1:2" x14ac:dyDescent="0.3">
      <c r="A300">
        <v>0.73</v>
      </c>
      <c r="B300">
        <v>0</v>
      </c>
    </row>
    <row r="301" spans="1:2" x14ac:dyDescent="0.3">
      <c r="A301">
        <v>0.96</v>
      </c>
      <c r="B301">
        <v>0</v>
      </c>
    </row>
    <row r="302" spans="1:2" x14ac:dyDescent="0.3">
      <c r="A302">
        <v>0.52</v>
      </c>
      <c r="B302">
        <v>0</v>
      </c>
    </row>
    <row r="303" spans="1:2" x14ac:dyDescent="0.3">
      <c r="A303">
        <v>0.28999999999999998</v>
      </c>
      <c r="B303">
        <v>0</v>
      </c>
    </row>
    <row r="304" spans="1:2" x14ac:dyDescent="0.3">
      <c r="A304">
        <v>0.14000000000000001</v>
      </c>
      <c r="B304">
        <v>0</v>
      </c>
    </row>
    <row r="305" spans="1:2" x14ac:dyDescent="0.3">
      <c r="A305">
        <v>0.17</v>
      </c>
      <c r="B305">
        <v>0</v>
      </c>
    </row>
    <row r="306" spans="1:2" x14ac:dyDescent="0.3">
      <c r="A306">
        <v>0</v>
      </c>
      <c r="B306">
        <v>0.67100000000000004</v>
      </c>
    </row>
    <row r="307" spans="1:2" x14ac:dyDescent="0.3">
      <c r="A307">
        <v>3.62</v>
      </c>
      <c r="B307">
        <v>0.66600000000000004</v>
      </c>
    </row>
    <row r="308" spans="1:2" x14ac:dyDescent="0.3">
      <c r="A308">
        <v>3.78</v>
      </c>
      <c r="B308">
        <v>0.66100000000000003</v>
      </c>
    </row>
    <row r="309" spans="1:2" x14ac:dyDescent="0.3">
      <c r="A309">
        <v>3.89</v>
      </c>
      <c r="B309">
        <v>0.65500000000000003</v>
      </c>
    </row>
    <row r="310" spans="1:2" x14ac:dyDescent="0.3">
      <c r="A310">
        <v>3.93</v>
      </c>
      <c r="B310">
        <v>0.64900000000000002</v>
      </c>
    </row>
    <row r="311" spans="1:2" x14ac:dyDescent="0.3">
      <c r="A311">
        <v>3.95</v>
      </c>
      <c r="B311">
        <v>0.64300000000000002</v>
      </c>
    </row>
    <row r="312" spans="1:2" x14ac:dyDescent="0.3">
      <c r="A312">
        <v>3.87</v>
      </c>
      <c r="B312">
        <v>0.63600000000000001</v>
      </c>
    </row>
    <row r="313" spans="1:2" x14ac:dyDescent="0.3">
      <c r="A313">
        <v>3.77</v>
      </c>
      <c r="B313">
        <v>0.63200000000000001</v>
      </c>
    </row>
    <row r="314" spans="1:2" x14ac:dyDescent="0.3">
      <c r="A314">
        <v>3.47</v>
      </c>
      <c r="B314">
        <v>0.626</v>
      </c>
    </row>
    <row r="315" spans="1:2" x14ac:dyDescent="0.3">
      <c r="A315">
        <v>3.23</v>
      </c>
      <c r="B315">
        <v>0.625</v>
      </c>
    </row>
    <row r="316" spans="1:2" x14ac:dyDescent="0.3">
      <c r="A316">
        <v>2.86</v>
      </c>
      <c r="B316">
        <v>0.622</v>
      </c>
    </row>
    <row r="317" spans="1:2" x14ac:dyDescent="0.3">
      <c r="A317">
        <v>2.66</v>
      </c>
      <c r="B317">
        <v>0.62</v>
      </c>
    </row>
    <row r="318" spans="1:2" x14ac:dyDescent="0.3">
      <c r="A318">
        <v>2.37</v>
      </c>
      <c r="B318">
        <v>0.61699999999999999</v>
      </c>
    </row>
    <row r="319" spans="1:2" x14ac:dyDescent="0.3">
      <c r="A319">
        <v>2.2599999999999998</v>
      </c>
      <c r="B319">
        <v>0.61</v>
      </c>
    </row>
    <row r="320" spans="1:2" x14ac:dyDescent="0.3">
      <c r="A320">
        <v>2.2000000000000002</v>
      </c>
      <c r="B320">
        <v>0.60699999999999998</v>
      </c>
    </row>
    <row r="321" spans="1:2" x14ac:dyDescent="0.3">
      <c r="A321">
        <v>2.3199999999999998</v>
      </c>
      <c r="B321">
        <v>0.6</v>
      </c>
    </row>
    <row r="322" spans="1:2" x14ac:dyDescent="0.3">
      <c r="A322">
        <v>0</v>
      </c>
      <c r="B322">
        <v>0.747</v>
      </c>
    </row>
    <row r="323" spans="1:2" x14ac:dyDescent="0.3">
      <c r="A323">
        <v>4.03</v>
      </c>
      <c r="B323">
        <v>0.74199999999999999</v>
      </c>
    </row>
    <row r="324" spans="1:2" x14ac:dyDescent="0.3">
      <c r="A324">
        <v>4.12</v>
      </c>
      <c r="B324">
        <v>0.73499999999999999</v>
      </c>
    </row>
    <row r="325" spans="1:2" x14ac:dyDescent="0.3">
      <c r="A325">
        <v>4.6100000000000003</v>
      </c>
      <c r="B325">
        <v>0.72799999999999998</v>
      </c>
    </row>
    <row r="326" spans="1:2" x14ac:dyDescent="0.3">
      <c r="A326">
        <v>4.6399999999999997</v>
      </c>
      <c r="B326">
        <v>0.71099999999999997</v>
      </c>
    </row>
    <row r="327" spans="1:2" x14ac:dyDescent="0.3">
      <c r="A327">
        <v>4.54</v>
      </c>
      <c r="B327">
        <v>0.71699999999999997</v>
      </c>
    </row>
    <row r="328" spans="1:2" x14ac:dyDescent="0.3">
      <c r="A328">
        <v>4.75</v>
      </c>
      <c r="B328">
        <v>0.71599999999999997</v>
      </c>
    </row>
    <row r="329" spans="1:2" x14ac:dyDescent="0.3">
      <c r="A329">
        <v>5.13</v>
      </c>
      <c r="B329">
        <v>0.71</v>
      </c>
    </row>
    <row r="330" spans="1:2" x14ac:dyDescent="0.3">
      <c r="A330">
        <v>5.16</v>
      </c>
      <c r="B330">
        <v>0.70299999999999996</v>
      </c>
    </row>
    <row r="331" spans="1:2" x14ac:dyDescent="0.3">
      <c r="A331">
        <v>4.82</v>
      </c>
      <c r="B331">
        <v>0.69699999999999995</v>
      </c>
    </row>
    <row r="332" spans="1:2" x14ac:dyDescent="0.3">
      <c r="A332">
        <v>4.5599999999999996</v>
      </c>
      <c r="B332">
        <v>0</v>
      </c>
    </row>
    <row r="333" spans="1:2" x14ac:dyDescent="0.3">
      <c r="A333">
        <v>4.25</v>
      </c>
      <c r="B333">
        <v>0</v>
      </c>
    </row>
    <row r="334" spans="1:2" x14ac:dyDescent="0.3">
      <c r="A334">
        <v>4.1399999999999997</v>
      </c>
      <c r="B334">
        <v>0</v>
      </c>
    </row>
    <row r="335" spans="1:2" x14ac:dyDescent="0.3">
      <c r="A335">
        <v>3.84</v>
      </c>
      <c r="B335">
        <v>0</v>
      </c>
    </row>
    <row r="336" spans="1:2" x14ac:dyDescent="0.3">
      <c r="A336">
        <v>3.85</v>
      </c>
      <c r="B336">
        <v>0</v>
      </c>
    </row>
    <row r="337" spans="1:2" x14ac:dyDescent="0.3">
      <c r="A337">
        <v>3.64</v>
      </c>
      <c r="B337">
        <v>0</v>
      </c>
    </row>
    <row r="338" spans="1:2" x14ac:dyDescent="0.3">
      <c r="A338">
        <v>0</v>
      </c>
      <c r="B338">
        <v>0.69799999999999995</v>
      </c>
    </row>
    <row r="339" spans="1:2" x14ac:dyDescent="0.3">
      <c r="A339">
        <v>0.01</v>
      </c>
      <c r="B339">
        <v>0.69699999999999995</v>
      </c>
    </row>
    <row r="340" spans="1:2" x14ac:dyDescent="0.3">
      <c r="A340">
        <v>0.01</v>
      </c>
      <c r="B340">
        <v>0.69299999999999995</v>
      </c>
    </row>
    <row r="341" spans="1:2" x14ac:dyDescent="0.3">
      <c r="A341">
        <v>0.01</v>
      </c>
      <c r="B341">
        <v>0.68700000000000006</v>
      </c>
    </row>
    <row r="342" spans="1:2" x14ac:dyDescent="0.3">
      <c r="A342">
        <v>5.76</v>
      </c>
      <c r="B342">
        <v>0.67800000000000005</v>
      </c>
    </row>
    <row r="343" spans="1:2" x14ac:dyDescent="0.3">
      <c r="A343">
        <v>5.99</v>
      </c>
      <c r="B343">
        <v>0.66900000000000004</v>
      </c>
    </row>
    <row r="344" spans="1:2" x14ac:dyDescent="0.3">
      <c r="A344">
        <v>5.01</v>
      </c>
      <c r="B344">
        <v>0.66100000000000003</v>
      </c>
    </row>
    <row r="345" spans="1:2" x14ac:dyDescent="0.3">
      <c r="A345">
        <v>6.56</v>
      </c>
      <c r="B345">
        <v>0.64600000000000002</v>
      </c>
    </row>
    <row r="346" spans="1:2" x14ac:dyDescent="0.3">
      <c r="A346">
        <v>6.21</v>
      </c>
      <c r="B346">
        <v>0.63</v>
      </c>
    </row>
    <row r="347" spans="1:2" x14ac:dyDescent="0.3">
      <c r="A347">
        <v>6.45</v>
      </c>
      <c r="B347">
        <v>0.61</v>
      </c>
    </row>
    <row r="348" spans="1:2" x14ac:dyDescent="0.3">
      <c r="A348">
        <v>6.37</v>
      </c>
      <c r="B348">
        <v>0.59299999999999997</v>
      </c>
    </row>
    <row r="349" spans="1:2" x14ac:dyDescent="0.3">
      <c r="A349">
        <v>4.9000000000000004</v>
      </c>
      <c r="B349">
        <v>0.57999999999999996</v>
      </c>
    </row>
    <row r="350" spans="1:2" x14ac:dyDescent="0.3">
      <c r="A350">
        <v>5.51</v>
      </c>
      <c r="B350">
        <v>0.56699999999999995</v>
      </c>
    </row>
    <row r="351" spans="1:2" x14ac:dyDescent="0.3">
      <c r="A351">
        <v>6.41</v>
      </c>
      <c r="B351">
        <v>0.55800000000000005</v>
      </c>
    </row>
    <row r="352" spans="1:2" x14ac:dyDescent="0.3">
      <c r="A352">
        <v>5.48</v>
      </c>
      <c r="B352">
        <v>0.56000000000000005</v>
      </c>
    </row>
    <row r="353" spans="1:2" x14ac:dyDescent="0.3">
      <c r="A353">
        <v>5.37</v>
      </c>
      <c r="B353">
        <v>0.55900000000000005</v>
      </c>
    </row>
    <row r="354" spans="1:2" x14ac:dyDescent="0.3">
      <c r="A354">
        <v>0</v>
      </c>
      <c r="B354">
        <v>0.754</v>
      </c>
    </row>
    <row r="355" spans="1:2" x14ac:dyDescent="0.3">
      <c r="A355">
        <v>7.32</v>
      </c>
      <c r="B355">
        <v>0.747</v>
      </c>
    </row>
    <row r="356" spans="1:2" x14ac:dyDescent="0.3">
      <c r="A356">
        <v>7.24</v>
      </c>
      <c r="B356">
        <v>0.73399999999999999</v>
      </c>
    </row>
    <row r="357" spans="1:2" x14ac:dyDescent="0.3">
      <c r="A357">
        <v>7.55</v>
      </c>
      <c r="B357">
        <v>0.73</v>
      </c>
    </row>
    <row r="358" spans="1:2" x14ac:dyDescent="0.3">
      <c r="A358">
        <v>7.58</v>
      </c>
      <c r="B358">
        <v>0.72399999999999998</v>
      </c>
    </row>
    <row r="359" spans="1:2" x14ac:dyDescent="0.3">
      <c r="A359">
        <v>7.52</v>
      </c>
      <c r="B359">
        <v>0.71599999999999997</v>
      </c>
    </row>
    <row r="360" spans="1:2" x14ac:dyDescent="0.3">
      <c r="A360">
        <v>7.33</v>
      </c>
      <c r="B360">
        <v>0.71399999999999997</v>
      </c>
    </row>
    <row r="361" spans="1:2" x14ac:dyDescent="0.3">
      <c r="A361">
        <v>7.21</v>
      </c>
      <c r="B361">
        <v>0.70399999999999996</v>
      </c>
    </row>
    <row r="362" spans="1:2" x14ac:dyDescent="0.3">
      <c r="A362">
        <v>7.19</v>
      </c>
      <c r="B362">
        <v>0.7</v>
      </c>
    </row>
    <row r="363" spans="1:2" x14ac:dyDescent="0.3">
      <c r="A363">
        <v>7.1</v>
      </c>
      <c r="B363">
        <v>0.69799999999999995</v>
      </c>
    </row>
    <row r="364" spans="1:2" x14ac:dyDescent="0.3">
      <c r="A364">
        <v>6.97</v>
      </c>
      <c r="B364">
        <v>0.69399999999999995</v>
      </c>
    </row>
    <row r="365" spans="1:2" x14ac:dyDescent="0.3">
      <c r="A365">
        <v>6.85</v>
      </c>
      <c r="B365">
        <v>0.69499999999999995</v>
      </c>
    </row>
    <row r="366" spans="1:2" x14ac:dyDescent="0.3">
      <c r="A366">
        <v>6.95</v>
      </c>
      <c r="B366">
        <v>0.69899999999999995</v>
      </c>
    </row>
    <row r="367" spans="1:2" x14ac:dyDescent="0.3">
      <c r="A367">
        <v>7</v>
      </c>
      <c r="B367">
        <v>0.69199999999999995</v>
      </c>
    </row>
    <row r="368" spans="1:2" x14ac:dyDescent="0.3">
      <c r="A368">
        <v>7.13</v>
      </c>
      <c r="B368">
        <v>0.68500000000000005</v>
      </c>
    </row>
    <row r="369" spans="1:2" x14ac:dyDescent="0.3">
      <c r="A369">
        <v>7.26</v>
      </c>
      <c r="B369">
        <v>0.67700000000000005</v>
      </c>
    </row>
    <row r="370" spans="1:2" x14ac:dyDescent="0.3">
      <c r="A370">
        <v>0</v>
      </c>
      <c r="B370">
        <v>0.86399999999999999</v>
      </c>
    </row>
    <row r="371" spans="1:2" x14ac:dyDescent="0.3">
      <c r="A371">
        <v>0.01</v>
      </c>
      <c r="B371">
        <v>0.86299999999999999</v>
      </c>
    </row>
    <row r="372" spans="1:2" x14ac:dyDescent="0.3">
      <c r="A372">
        <v>0.01</v>
      </c>
      <c r="B372">
        <v>0.86</v>
      </c>
    </row>
    <row r="373" spans="1:2" x14ac:dyDescent="0.3">
      <c r="A373">
        <v>0.01</v>
      </c>
      <c r="B373">
        <v>0.85199999999999998</v>
      </c>
    </row>
    <row r="374" spans="1:2" x14ac:dyDescent="0.3">
      <c r="A374">
        <v>0.97</v>
      </c>
      <c r="B374">
        <v>0.84599999999999997</v>
      </c>
    </row>
    <row r="375" spans="1:2" x14ac:dyDescent="0.3">
      <c r="A375">
        <v>0.88</v>
      </c>
      <c r="B375">
        <v>0.84499999999999997</v>
      </c>
    </row>
    <row r="376" spans="1:2" x14ac:dyDescent="0.3">
      <c r="A376">
        <v>0.25</v>
      </c>
      <c r="B376">
        <v>0.84099999999999997</v>
      </c>
    </row>
    <row r="377" spans="1:2" x14ac:dyDescent="0.3">
      <c r="A377">
        <v>0.67</v>
      </c>
      <c r="B377">
        <v>0.84</v>
      </c>
    </row>
    <row r="378" spans="1:2" x14ac:dyDescent="0.3">
      <c r="A378">
        <v>0.85</v>
      </c>
      <c r="B378">
        <v>0.84</v>
      </c>
    </row>
    <row r="379" spans="1:2" x14ac:dyDescent="0.3">
      <c r="A379">
        <v>0.67</v>
      </c>
      <c r="B379">
        <v>0.83699999999999997</v>
      </c>
    </row>
    <row r="380" spans="1:2" x14ac:dyDescent="0.3">
      <c r="A380">
        <v>0.16</v>
      </c>
      <c r="B380">
        <v>0.83399999999999996</v>
      </c>
    </row>
    <row r="381" spans="1:2" x14ac:dyDescent="0.3">
      <c r="A381">
        <v>0.11</v>
      </c>
      <c r="B381">
        <v>0.82799999999999996</v>
      </c>
    </row>
    <row r="382" spans="1:2" x14ac:dyDescent="0.3">
      <c r="A382">
        <v>0.12</v>
      </c>
      <c r="B382">
        <v>0.82299999999999995</v>
      </c>
    </row>
    <row r="383" spans="1:2" x14ac:dyDescent="0.3">
      <c r="A383">
        <v>0.13</v>
      </c>
      <c r="B383">
        <v>0.82</v>
      </c>
    </row>
    <row r="384" spans="1:2" x14ac:dyDescent="0.3">
      <c r="A384">
        <v>0.47</v>
      </c>
      <c r="B384">
        <v>0.81899999999999995</v>
      </c>
    </row>
    <row r="385" spans="1:2" x14ac:dyDescent="0.3">
      <c r="A385">
        <v>0.37</v>
      </c>
      <c r="B385">
        <v>0.81799999999999995</v>
      </c>
    </row>
    <row r="386" spans="1:2" x14ac:dyDescent="0.3">
      <c r="A386">
        <v>0</v>
      </c>
      <c r="B386">
        <v>0.79200000000000004</v>
      </c>
    </row>
    <row r="387" spans="1:2" x14ac:dyDescent="0.3">
      <c r="A387">
        <v>12.03</v>
      </c>
      <c r="B387">
        <v>0.78700000000000003</v>
      </c>
    </row>
    <row r="388" spans="1:2" x14ac:dyDescent="0.3">
      <c r="A388">
        <v>12.06</v>
      </c>
      <c r="B388">
        <v>0.78100000000000003</v>
      </c>
    </row>
    <row r="389" spans="1:2" x14ac:dyDescent="0.3">
      <c r="A389">
        <v>10.99</v>
      </c>
      <c r="B389">
        <v>0.77800000000000002</v>
      </c>
    </row>
    <row r="390" spans="1:2" x14ac:dyDescent="0.3">
      <c r="A390">
        <v>10.67</v>
      </c>
      <c r="B390">
        <v>0.77500000000000002</v>
      </c>
    </row>
    <row r="391" spans="1:2" x14ac:dyDescent="0.3">
      <c r="A391">
        <v>10.8</v>
      </c>
      <c r="B391">
        <v>0.77</v>
      </c>
    </row>
    <row r="392" spans="1:2" x14ac:dyDescent="0.3">
      <c r="A392">
        <v>10.93</v>
      </c>
      <c r="B392">
        <v>0.76800000000000002</v>
      </c>
    </row>
    <row r="393" spans="1:2" x14ac:dyDescent="0.3">
      <c r="A393">
        <v>10.98</v>
      </c>
      <c r="B393">
        <v>0.76100000000000001</v>
      </c>
    </row>
    <row r="394" spans="1:2" x14ac:dyDescent="0.3">
      <c r="A394">
        <v>10.89</v>
      </c>
      <c r="B394">
        <v>0.755</v>
      </c>
    </row>
    <row r="395" spans="1:2" x14ac:dyDescent="0.3">
      <c r="A395">
        <v>10.39</v>
      </c>
      <c r="B395">
        <v>0.75</v>
      </c>
    </row>
    <row r="396" spans="1:2" x14ac:dyDescent="0.3">
      <c r="A396">
        <v>10.48</v>
      </c>
      <c r="B396">
        <v>0.745</v>
      </c>
    </row>
    <row r="397" spans="1:2" x14ac:dyDescent="0.3">
      <c r="A397">
        <v>10.96</v>
      </c>
      <c r="B397">
        <v>0.73799999999999999</v>
      </c>
    </row>
    <row r="398" spans="1:2" x14ac:dyDescent="0.3">
      <c r="A398">
        <v>11.19</v>
      </c>
      <c r="B398">
        <v>0.72899999999999998</v>
      </c>
    </row>
    <row r="399" spans="1:2" x14ac:dyDescent="0.3">
      <c r="A399">
        <v>10.199999999999999</v>
      </c>
      <c r="B399">
        <v>0.72299999999999998</v>
      </c>
    </row>
    <row r="400" spans="1:2" x14ac:dyDescent="0.3">
      <c r="A400">
        <v>10.72</v>
      </c>
      <c r="B400">
        <v>0.71299999999999997</v>
      </c>
    </row>
    <row r="401" spans="1:2" x14ac:dyDescent="0.3">
      <c r="A401">
        <v>9.69</v>
      </c>
      <c r="B401">
        <v>0.70899999999999996</v>
      </c>
    </row>
    <row r="402" spans="1:2" x14ac:dyDescent="0.3">
      <c r="A402">
        <v>0</v>
      </c>
      <c r="B402">
        <v>0.39900000000000002</v>
      </c>
    </row>
    <row r="403" spans="1:2" x14ac:dyDescent="0.3">
      <c r="A403">
        <v>0.01</v>
      </c>
      <c r="B403">
        <v>0.39800000000000002</v>
      </c>
    </row>
    <row r="404" spans="1:2" x14ac:dyDescent="0.3">
      <c r="A404">
        <v>4.6399999999999997</v>
      </c>
      <c r="B404">
        <v>0.39200000000000002</v>
      </c>
    </row>
    <row r="405" spans="1:2" x14ac:dyDescent="0.3">
      <c r="A405">
        <v>4.75</v>
      </c>
      <c r="B405">
        <v>0.38400000000000001</v>
      </c>
    </row>
    <row r="406" spans="1:2" x14ac:dyDescent="0.3">
      <c r="A406">
        <v>4.51</v>
      </c>
      <c r="B406">
        <v>0.377</v>
      </c>
    </row>
    <row r="407" spans="1:2" x14ac:dyDescent="0.3">
      <c r="A407">
        <v>4.55</v>
      </c>
      <c r="B407">
        <v>0.36499999999999999</v>
      </c>
    </row>
    <row r="408" spans="1:2" x14ac:dyDescent="0.3">
      <c r="A408">
        <v>4.55</v>
      </c>
      <c r="B408">
        <v>0.35599999999999998</v>
      </c>
    </row>
    <row r="409" spans="1:2" x14ac:dyDescent="0.3">
      <c r="A409">
        <v>4.5</v>
      </c>
      <c r="B409">
        <v>0.34499999999999997</v>
      </c>
    </row>
    <row r="410" spans="1:2" x14ac:dyDescent="0.3">
      <c r="A410">
        <v>4.58</v>
      </c>
      <c r="B410">
        <v>0.33400000000000002</v>
      </c>
    </row>
    <row r="411" spans="1:2" x14ac:dyDescent="0.3">
      <c r="A411">
        <v>4.7300000000000004</v>
      </c>
      <c r="B411">
        <v>0.32500000000000001</v>
      </c>
    </row>
    <row r="412" spans="1:2" x14ac:dyDescent="0.3">
      <c r="A412">
        <v>4.88</v>
      </c>
      <c r="B412">
        <v>0</v>
      </c>
    </row>
    <row r="413" spans="1:2" x14ac:dyDescent="0.3">
      <c r="A413">
        <v>4.54</v>
      </c>
      <c r="B413">
        <v>0</v>
      </c>
    </row>
    <row r="414" spans="1:2" x14ac:dyDescent="0.3">
      <c r="A414">
        <v>4.58</v>
      </c>
      <c r="B414">
        <v>0</v>
      </c>
    </row>
    <row r="415" spans="1:2" x14ac:dyDescent="0.3">
      <c r="A415">
        <v>4.53</v>
      </c>
      <c r="B415">
        <v>0</v>
      </c>
    </row>
    <row r="416" spans="1:2" x14ac:dyDescent="0.3">
      <c r="A416">
        <v>4.5599999999999996</v>
      </c>
      <c r="B416">
        <v>0</v>
      </c>
    </row>
    <row r="417" spans="1:2" x14ac:dyDescent="0.3">
      <c r="A417">
        <v>3.71</v>
      </c>
      <c r="B417">
        <v>0</v>
      </c>
    </row>
    <row r="418" spans="1:2" x14ac:dyDescent="0.3">
      <c r="A418">
        <v>0</v>
      </c>
      <c r="B418">
        <v>0.40600000000000003</v>
      </c>
    </row>
    <row r="419" spans="1:2" x14ac:dyDescent="0.3">
      <c r="A419">
        <v>0.01</v>
      </c>
      <c r="B419">
        <v>0.40400000000000003</v>
      </c>
    </row>
    <row r="420" spans="1:2" x14ac:dyDescent="0.3">
      <c r="A420">
        <v>0.01</v>
      </c>
      <c r="B420">
        <v>0.39800000000000002</v>
      </c>
    </row>
    <row r="421" spans="1:2" x14ac:dyDescent="0.3">
      <c r="A421">
        <v>0.01</v>
      </c>
      <c r="B421">
        <v>0.39300000000000002</v>
      </c>
    </row>
    <row r="422" spans="1:2" x14ac:dyDescent="0.3">
      <c r="A422">
        <v>4.16</v>
      </c>
      <c r="B422">
        <v>0.38500000000000001</v>
      </c>
    </row>
    <row r="423" spans="1:2" x14ac:dyDescent="0.3">
      <c r="A423">
        <v>4.16</v>
      </c>
      <c r="B423">
        <v>0.36099999999999999</v>
      </c>
    </row>
    <row r="424" spans="1:2" x14ac:dyDescent="0.3">
      <c r="A424">
        <v>4.05</v>
      </c>
      <c r="B424">
        <v>0.33600000000000002</v>
      </c>
    </row>
    <row r="425" spans="1:2" x14ac:dyDescent="0.3">
      <c r="A425">
        <v>4.33</v>
      </c>
      <c r="B425">
        <v>0.31900000000000001</v>
      </c>
    </row>
    <row r="426" spans="1:2" x14ac:dyDescent="0.3">
      <c r="A426">
        <v>4.54</v>
      </c>
      <c r="B426">
        <v>0.309</v>
      </c>
    </row>
    <row r="427" spans="1:2" x14ac:dyDescent="0.3">
      <c r="A427">
        <v>4.5</v>
      </c>
      <c r="B427">
        <v>0.28999999999999998</v>
      </c>
    </row>
    <row r="428" spans="1:2" x14ac:dyDescent="0.3">
      <c r="A428">
        <v>5.54</v>
      </c>
      <c r="B428">
        <v>0.28599999999999998</v>
      </c>
    </row>
    <row r="429" spans="1:2" x14ac:dyDescent="0.3">
      <c r="A429">
        <v>5.72</v>
      </c>
      <c r="B429">
        <v>0.27900000000000003</v>
      </c>
    </row>
    <row r="430" spans="1:2" x14ac:dyDescent="0.3">
      <c r="A430">
        <v>5.84</v>
      </c>
      <c r="B430">
        <v>0.27600000000000002</v>
      </c>
    </row>
    <row r="431" spans="1:2" x14ac:dyDescent="0.3">
      <c r="A431">
        <v>5.98</v>
      </c>
      <c r="B431">
        <v>0.26800000000000002</v>
      </c>
    </row>
    <row r="432" spans="1:2" x14ac:dyDescent="0.3">
      <c r="A432">
        <v>6.09</v>
      </c>
      <c r="B432">
        <v>0.26800000000000002</v>
      </c>
    </row>
    <row r="433" spans="1:2" x14ac:dyDescent="0.3">
      <c r="A433">
        <v>6.61</v>
      </c>
      <c r="B433">
        <v>0.26800000000000002</v>
      </c>
    </row>
    <row r="434" spans="1:2" x14ac:dyDescent="0.3">
      <c r="A434">
        <v>0</v>
      </c>
      <c r="B434">
        <v>0</v>
      </c>
    </row>
    <row r="435" spans="1:2" x14ac:dyDescent="0.3">
      <c r="A435">
        <v>0.01</v>
      </c>
      <c r="B435">
        <v>0</v>
      </c>
    </row>
    <row r="436" spans="1:2" x14ac:dyDescent="0.3">
      <c r="A436">
        <v>3.15</v>
      </c>
      <c r="B436">
        <v>0</v>
      </c>
    </row>
    <row r="437" spans="1:2" x14ac:dyDescent="0.3">
      <c r="A437">
        <v>3.24</v>
      </c>
      <c r="B437">
        <v>0</v>
      </c>
    </row>
    <row r="438" spans="1:2" x14ac:dyDescent="0.3">
      <c r="A438">
        <v>3.13</v>
      </c>
      <c r="B438">
        <v>0</v>
      </c>
    </row>
    <row r="439" spans="1:2" x14ac:dyDescent="0.3">
      <c r="A439">
        <v>3.15</v>
      </c>
      <c r="B439">
        <v>0</v>
      </c>
    </row>
    <row r="440" spans="1:2" x14ac:dyDescent="0.3">
      <c r="A440">
        <v>2.92</v>
      </c>
      <c r="B440">
        <v>0</v>
      </c>
    </row>
    <row r="441" spans="1:2" x14ac:dyDescent="0.3">
      <c r="A441">
        <v>2.69</v>
      </c>
      <c r="B441">
        <v>0</v>
      </c>
    </row>
    <row r="442" spans="1:2" x14ac:dyDescent="0.3">
      <c r="A442">
        <v>2.58</v>
      </c>
      <c r="B442">
        <v>0</v>
      </c>
    </row>
    <row r="443" spans="1:2" x14ac:dyDescent="0.3">
      <c r="A443">
        <v>2.65</v>
      </c>
      <c r="B443">
        <v>0</v>
      </c>
    </row>
    <row r="444" spans="1:2" x14ac:dyDescent="0.3">
      <c r="A444">
        <v>3.11</v>
      </c>
      <c r="B444">
        <v>0</v>
      </c>
    </row>
    <row r="445" spans="1:2" x14ac:dyDescent="0.3">
      <c r="A445">
        <v>3.08</v>
      </c>
      <c r="B445">
        <v>0</v>
      </c>
    </row>
    <row r="446" spans="1:2" x14ac:dyDescent="0.3">
      <c r="A446">
        <v>3.12</v>
      </c>
      <c r="B446">
        <v>0</v>
      </c>
    </row>
    <row r="447" spans="1:2" x14ac:dyDescent="0.3">
      <c r="A447">
        <v>3.13</v>
      </c>
      <c r="B447">
        <v>0</v>
      </c>
    </row>
    <row r="448" spans="1:2" x14ac:dyDescent="0.3">
      <c r="A448">
        <v>3.15</v>
      </c>
      <c r="B448">
        <v>0</v>
      </c>
    </row>
    <row r="449" spans="1:2" x14ac:dyDescent="0.3">
      <c r="A449">
        <v>3.45</v>
      </c>
      <c r="B449">
        <v>0</v>
      </c>
    </row>
    <row r="450" spans="1:2" x14ac:dyDescent="0.3">
      <c r="A450">
        <v>0</v>
      </c>
      <c r="B450">
        <v>0.64600000000000002</v>
      </c>
    </row>
    <row r="451" spans="1:2" x14ac:dyDescent="0.3">
      <c r="A451">
        <v>0.01</v>
      </c>
      <c r="B451">
        <v>0.64300000000000002</v>
      </c>
    </row>
    <row r="452" spans="1:2" x14ac:dyDescent="0.3">
      <c r="A452">
        <v>0.01</v>
      </c>
      <c r="B452">
        <v>0.64300000000000002</v>
      </c>
    </row>
    <row r="453" spans="1:2" x14ac:dyDescent="0.3">
      <c r="A453">
        <v>0.01</v>
      </c>
      <c r="B453">
        <v>0.63600000000000001</v>
      </c>
    </row>
    <row r="454" spans="1:2" x14ac:dyDescent="0.3">
      <c r="A454">
        <v>5.07</v>
      </c>
      <c r="B454">
        <v>0.63200000000000001</v>
      </c>
    </row>
    <row r="455" spans="1:2" x14ac:dyDescent="0.3">
      <c r="A455">
        <v>4.75</v>
      </c>
      <c r="B455">
        <v>0.627</v>
      </c>
    </row>
    <row r="456" spans="1:2" x14ac:dyDescent="0.3">
      <c r="A456">
        <v>4.45</v>
      </c>
      <c r="B456">
        <v>0.621</v>
      </c>
    </row>
    <row r="457" spans="1:2" x14ac:dyDescent="0.3">
      <c r="A457">
        <v>4.16</v>
      </c>
      <c r="B457">
        <v>0.61499999999999999</v>
      </c>
    </row>
    <row r="458" spans="1:2" x14ac:dyDescent="0.3">
      <c r="A458">
        <v>5.28</v>
      </c>
      <c r="B458">
        <v>0.60199999999999998</v>
      </c>
    </row>
    <row r="459" spans="1:2" x14ac:dyDescent="0.3">
      <c r="A459">
        <v>4.25</v>
      </c>
      <c r="B459">
        <v>0.59599999999999997</v>
      </c>
    </row>
    <row r="460" spans="1:2" x14ac:dyDescent="0.3">
      <c r="A460">
        <v>4.26</v>
      </c>
      <c r="B460">
        <v>0.58199999999999996</v>
      </c>
    </row>
    <row r="461" spans="1:2" x14ac:dyDescent="0.3">
      <c r="A461">
        <v>4.1900000000000004</v>
      </c>
      <c r="B461">
        <v>0.57399999999999995</v>
      </c>
    </row>
    <row r="462" spans="1:2" x14ac:dyDescent="0.3">
      <c r="A462">
        <v>4.16</v>
      </c>
      <c r="B462">
        <v>0.57199999999999995</v>
      </c>
    </row>
    <row r="463" spans="1:2" x14ac:dyDescent="0.3">
      <c r="A463">
        <v>3.82</v>
      </c>
      <c r="B463">
        <v>0.56899999999999995</v>
      </c>
    </row>
    <row r="464" spans="1:2" x14ac:dyDescent="0.3">
      <c r="A464">
        <v>3.81</v>
      </c>
      <c r="B464">
        <v>0.56200000000000006</v>
      </c>
    </row>
    <row r="465" spans="1:2" x14ac:dyDescent="0.3">
      <c r="A465">
        <v>3.49</v>
      </c>
      <c r="B465">
        <v>0</v>
      </c>
    </row>
    <row r="466" spans="1:2" x14ac:dyDescent="0.3">
      <c r="A466">
        <v>0</v>
      </c>
      <c r="B466">
        <v>0.55800000000000005</v>
      </c>
    </row>
    <row r="467" spans="1:2" x14ac:dyDescent="0.3">
      <c r="A467">
        <v>0.01</v>
      </c>
      <c r="B467">
        <v>0.55300000000000005</v>
      </c>
    </row>
    <row r="468" spans="1:2" x14ac:dyDescent="0.3">
      <c r="A468">
        <v>0.01</v>
      </c>
      <c r="B468">
        <v>0.54600000000000004</v>
      </c>
    </row>
    <row r="469" spans="1:2" x14ac:dyDescent="0.3">
      <c r="A469">
        <v>0.01</v>
      </c>
      <c r="B469">
        <v>0.54</v>
      </c>
    </row>
    <row r="470" spans="1:2" x14ac:dyDescent="0.3">
      <c r="A470">
        <v>2.12</v>
      </c>
      <c r="B470">
        <v>0.53300000000000003</v>
      </c>
    </row>
    <row r="471" spans="1:2" x14ac:dyDescent="0.3">
      <c r="A471">
        <v>2.2000000000000002</v>
      </c>
      <c r="B471">
        <v>0.51900000000000002</v>
      </c>
    </row>
    <row r="472" spans="1:2" x14ac:dyDescent="0.3">
      <c r="A472">
        <v>2.13</v>
      </c>
      <c r="B472">
        <v>0.52</v>
      </c>
    </row>
    <row r="473" spans="1:2" x14ac:dyDescent="0.3">
      <c r="A473">
        <v>2.2400000000000002</v>
      </c>
      <c r="B473">
        <v>0.51100000000000001</v>
      </c>
    </row>
    <row r="474" spans="1:2" x14ac:dyDescent="0.3">
      <c r="A474">
        <v>2.08</v>
      </c>
      <c r="B474">
        <v>0.495</v>
      </c>
    </row>
    <row r="475" spans="1:2" x14ac:dyDescent="0.3">
      <c r="A475">
        <v>2.0299999999999998</v>
      </c>
      <c r="B475">
        <v>0.48299999999999998</v>
      </c>
    </row>
    <row r="476" spans="1:2" x14ac:dyDescent="0.3">
      <c r="A476">
        <v>1.99</v>
      </c>
      <c r="B476">
        <v>0.47</v>
      </c>
    </row>
    <row r="477" spans="1:2" x14ac:dyDescent="0.3">
      <c r="A477">
        <v>1.38</v>
      </c>
      <c r="B477">
        <v>0.45800000000000002</v>
      </c>
    </row>
    <row r="478" spans="1:2" x14ac:dyDescent="0.3">
      <c r="A478">
        <v>1.44</v>
      </c>
      <c r="B478">
        <v>0.44500000000000001</v>
      </c>
    </row>
    <row r="479" spans="1:2" x14ac:dyDescent="0.3">
      <c r="A479">
        <v>1.43</v>
      </c>
      <c r="B479">
        <v>0.42699999999999999</v>
      </c>
    </row>
    <row r="480" spans="1:2" x14ac:dyDescent="0.3">
      <c r="A480">
        <v>1.71</v>
      </c>
      <c r="B480">
        <v>0.41199999999999998</v>
      </c>
    </row>
    <row r="481" spans="1:2" x14ac:dyDescent="0.3">
      <c r="A481">
        <v>1.51</v>
      </c>
      <c r="B481">
        <v>0.40100000000000002</v>
      </c>
    </row>
    <row r="482" spans="1:2" x14ac:dyDescent="0.3">
      <c r="A482">
        <v>0</v>
      </c>
      <c r="B482">
        <v>0.51400000000000001</v>
      </c>
    </row>
    <row r="483" spans="1:2" x14ac:dyDescent="0.3">
      <c r="A483">
        <v>0.01</v>
      </c>
      <c r="B483">
        <v>0.50700000000000001</v>
      </c>
    </row>
    <row r="484" spans="1:2" x14ac:dyDescent="0.3">
      <c r="A484">
        <v>0.01</v>
      </c>
      <c r="B484">
        <v>0.501</v>
      </c>
    </row>
    <row r="485" spans="1:2" x14ac:dyDescent="0.3">
      <c r="A485">
        <v>0.01</v>
      </c>
      <c r="B485">
        <v>0.496</v>
      </c>
    </row>
    <row r="486" spans="1:2" x14ac:dyDescent="0.3">
      <c r="A486">
        <v>6.19</v>
      </c>
      <c r="B486">
        <v>0.48599999999999999</v>
      </c>
    </row>
    <row r="487" spans="1:2" x14ac:dyDescent="0.3">
      <c r="A487">
        <v>6.15</v>
      </c>
      <c r="B487">
        <v>0.48</v>
      </c>
    </row>
    <row r="488" spans="1:2" x14ac:dyDescent="0.3">
      <c r="A488">
        <v>5.89</v>
      </c>
      <c r="B488">
        <v>0.47299999999999998</v>
      </c>
    </row>
    <row r="489" spans="1:2" x14ac:dyDescent="0.3">
      <c r="A489">
        <v>5.9</v>
      </c>
      <c r="B489">
        <v>0.46600000000000003</v>
      </c>
    </row>
    <row r="490" spans="1:2" x14ac:dyDescent="0.3">
      <c r="A490">
        <v>5.44</v>
      </c>
      <c r="B490">
        <v>0.45600000000000002</v>
      </c>
    </row>
    <row r="491" spans="1:2" x14ac:dyDescent="0.3">
      <c r="A491">
        <v>5.22</v>
      </c>
      <c r="B491">
        <v>0.45600000000000002</v>
      </c>
    </row>
    <row r="492" spans="1:2" x14ac:dyDescent="0.3">
      <c r="A492">
        <v>5.03</v>
      </c>
      <c r="B492">
        <v>0.45600000000000002</v>
      </c>
    </row>
    <row r="493" spans="1:2" x14ac:dyDescent="0.3">
      <c r="A493">
        <v>4.71</v>
      </c>
      <c r="B493">
        <v>0.45500000000000002</v>
      </c>
    </row>
    <row r="494" spans="1:2" x14ac:dyDescent="0.3">
      <c r="A494">
        <v>4.6399999999999997</v>
      </c>
      <c r="B494">
        <v>0.45200000000000001</v>
      </c>
    </row>
    <row r="495" spans="1:2" x14ac:dyDescent="0.3">
      <c r="A495">
        <v>4.58</v>
      </c>
      <c r="B495">
        <v>0.45200000000000001</v>
      </c>
    </row>
    <row r="496" spans="1:2" x14ac:dyDescent="0.3">
      <c r="A496">
        <v>4.43</v>
      </c>
      <c r="B496">
        <v>0.437</v>
      </c>
    </row>
    <row r="497" spans="1:2" x14ac:dyDescent="0.3">
      <c r="A497">
        <v>3.91</v>
      </c>
      <c r="B497">
        <v>0.433</v>
      </c>
    </row>
    <row r="498" spans="1:2" x14ac:dyDescent="0.3">
      <c r="A498">
        <v>0</v>
      </c>
      <c r="B498">
        <v>0.91900000000000004</v>
      </c>
    </row>
    <row r="499" spans="1:2" x14ac:dyDescent="0.3">
      <c r="A499">
        <v>8.1</v>
      </c>
      <c r="B499">
        <v>0.91200000000000003</v>
      </c>
    </row>
    <row r="500" spans="1:2" x14ac:dyDescent="0.3">
      <c r="A500">
        <v>8.1999999999999993</v>
      </c>
      <c r="B500">
        <v>0.90900000000000003</v>
      </c>
    </row>
    <row r="501" spans="1:2" x14ac:dyDescent="0.3">
      <c r="A501">
        <v>8.3000000000000007</v>
      </c>
      <c r="B501">
        <v>0.90700000000000003</v>
      </c>
    </row>
    <row r="502" spans="1:2" x14ac:dyDescent="0.3">
      <c r="A502">
        <v>8.1999999999999993</v>
      </c>
      <c r="B502">
        <v>0.90300000000000002</v>
      </c>
    </row>
    <row r="503" spans="1:2" x14ac:dyDescent="0.3">
      <c r="A503">
        <v>8.4</v>
      </c>
      <c r="B503">
        <v>0.89800000000000002</v>
      </c>
    </row>
    <row r="504" spans="1:2" x14ac:dyDescent="0.3">
      <c r="A504">
        <v>8.4</v>
      </c>
      <c r="B504">
        <v>0.89800000000000002</v>
      </c>
    </row>
    <row r="505" spans="1:2" x14ac:dyDescent="0.3">
      <c r="A505">
        <v>8.3000000000000007</v>
      </c>
      <c r="B505">
        <v>0.89700000000000002</v>
      </c>
    </row>
    <row r="506" spans="1:2" x14ac:dyDescent="0.3">
      <c r="A506">
        <v>8.3000000000000007</v>
      </c>
      <c r="B506">
        <v>0.89400000000000002</v>
      </c>
    </row>
    <row r="507" spans="1:2" x14ac:dyDescent="0.3">
      <c r="A507">
        <v>8.1999999999999993</v>
      </c>
      <c r="B507">
        <v>0.89100000000000001</v>
      </c>
    </row>
    <row r="508" spans="1:2" x14ac:dyDescent="0.3">
      <c r="A508">
        <v>8</v>
      </c>
      <c r="B508">
        <v>0.88600000000000001</v>
      </c>
    </row>
    <row r="509" spans="1:2" x14ac:dyDescent="0.3">
      <c r="A509">
        <v>7.8</v>
      </c>
      <c r="B509">
        <v>0.88100000000000001</v>
      </c>
    </row>
    <row r="510" spans="1:2" x14ac:dyDescent="0.3">
      <c r="A510">
        <v>7.7</v>
      </c>
      <c r="B510">
        <v>0.877</v>
      </c>
    </row>
    <row r="511" spans="1:2" x14ac:dyDescent="0.3">
      <c r="A511">
        <v>7.7</v>
      </c>
      <c r="B511">
        <v>0.872</v>
      </c>
    </row>
    <row r="512" spans="1:2" x14ac:dyDescent="0.3">
      <c r="A512">
        <v>7.6</v>
      </c>
      <c r="B512">
        <v>0.86699999999999999</v>
      </c>
    </row>
    <row r="513" spans="1:2" x14ac:dyDescent="0.3">
      <c r="A513">
        <v>7.6</v>
      </c>
      <c r="B513">
        <v>0.86399999999999999</v>
      </c>
    </row>
    <row r="514" spans="1:2" x14ac:dyDescent="0.3">
      <c r="A514">
        <v>0</v>
      </c>
      <c r="B514">
        <v>0.34699999999999998</v>
      </c>
    </row>
    <row r="515" spans="1:2" x14ac:dyDescent="0.3">
      <c r="A515">
        <v>0.01</v>
      </c>
      <c r="B515">
        <v>0.34499999999999997</v>
      </c>
    </row>
    <row r="516" spans="1:2" x14ac:dyDescent="0.3">
      <c r="A516">
        <v>0.01</v>
      </c>
      <c r="B516">
        <v>0.37</v>
      </c>
    </row>
    <row r="517" spans="1:2" x14ac:dyDescent="0.3">
      <c r="A517">
        <v>0.01</v>
      </c>
      <c r="B517">
        <v>0.36599999999999999</v>
      </c>
    </row>
    <row r="518" spans="1:2" x14ac:dyDescent="0.3">
      <c r="A518">
        <v>1.66</v>
      </c>
      <c r="B518">
        <v>0.36099999999999999</v>
      </c>
    </row>
    <row r="519" spans="1:2" x14ac:dyDescent="0.3">
      <c r="A519">
        <v>1.67</v>
      </c>
      <c r="B519">
        <v>0.35199999999999998</v>
      </c>
    </row>
    <row r="520" spans="1:2" x14ac:dyDescent="0.3">
      <c r="A520">
        <v>1.56</v>
      </c>
      <c r="B520">
        <v>0.34499999999999997</v>
      </c>
    </row>
    <row r="521" spans="1:2" x14ac:dyDescent="0.3">
      <c r="A521">
        <v>1.52</v>
      </c>
      <c r="B521">
        <v>0.33800000000000002</v>
      </c>
    </row>
    <row r="522" spans="1:2" x14ac:dyDescent="0.3">
      <c r="A522">
        <v>1.5</v>
      </c>
      <c r="B522">
        <v>0.33</v>
      </c>
    </row>
    <row r="523" spans="1:2" x14ac:dyDescent="0.3">
      <c r="A523">
        <v>1.54</v>
      </c>
      <c r="B523">
        <v>0.32300000000000001</v>
      </c>
    </row>
    <row r="524" spans="1:2" x14ac:dyDescent="0.3">
      <c r="A524">
        <v>1.5</v>
      </c>
      <c r="B524">
        <v>0.31900000000000001</v>
      </c>
    </row>
    <row r="525" spans="1:2" x14ac:dyDescent="0.3">
      <c r="A525">
        <v>1.5</v>
      </c>
      <c r="B525">
        <v>0.315</v>
      </c>
    </row>
    <row r="526" spans="1:2" x14ac:dyDescent="0.3">
      <c r="A526">
        <v>1.49</v>
      </c>
      <c r="B526">
        <v>0.316</v>
      </c>
    </row>
    <row r="527" spans="1:2" x14ac:dyDescent="0.3">
      <c r="A527">
        <v>1.47</v>
      </c>
      <c r="B527">
        <v>0.315</v>
      </c>
    </row>
    <row r="528" spans="1:2" x14ac:dyDescent="0.3">
      <c r="A528">
        <v>1.52</v>
      </c>
      <c r="B528">
        <v>0.314</v>
      </c>
    </row>
    <row r="529" spans="1:2" x14ac:dyDescent="0.3">
      <c r="A529">
        <v>1.51</v>
      </c>
      <c r="B529">
        <v>0.312</v>
      </c>
    </row>
    <row r="530" spans="1:2" x14ac:dyDescent="0.3">
      <c r="A530">
        <v>0</v>
      </c>
      <c r="B530">
        <v>0.39400000000000002</v>
      </c>
    </row>
    <row r="531" spans="1:2" x14ac:dyDescent="0.3">
      <c r="A531">
        <v>0.01</v>
      </c>
      <c r="B531">
        <v>0.39</v>
      </c>
    </row>
    <row r="532" spans="1:2" x14ac:dyDescent="0.3">
      <c r="A532">
        <v>0.64</v>
      </c>
      <c r="B532">
        <v>0.38700000000000001</v>
      </c>
    </row>
    <row r="533" spans="1:2" x14ac:dyDescent="0.3">
      <c r="A533">
        <v>0.62</v>
      </c>
      <c r="B533">
        <v>0.38100000000000001</v>
      </c>
    </row>
    <row r="534" spans="1:2" x14ac:dyDescent="0.3">
      <c r="A534">
        <v>0.56000000000000005</v>
      </c>
      <c r="B534">
        <v>0.37</v>
      </c>
    </row>
    <row r="535" spans="1:2" x14ac:dyDescent="0.3">
      <c r="A535">
        <v>0.5</v>
      </c>
      <c r="B535">
        <v>0.36</v>
      </c>
    </row>
    <row r="536" spans="1:2" x14ac:dyDescent="0.3">
      <c r="A536">
        <v>0.47</v>
      </c>
      <c r="B536">
        <v>0.34300000000000003</v>
      </c>
    </row>
    <row r="537" spans="1:2" x14ac:dyDescent="0.3">
      <c r="A537">
        <v>0.45</v>
      </c>
      <c r="B537">
        <v>0.33800000000000002</v>
      </c>
    </row>
    <row r="538" spans="1:2" x14ac:dyDescent="0.3">
      <c r="A538">
        <v>0.42</v>
      </c>
      <c r="B538">
        <v>0.30599999999999999</v>
      </c>
    </row>
    <row r="539" spans="1:2" x14ac:dyDescent="0.3">
      <c r="A539">
        <v>0.41</v>
      </c>
      <c r="B539">
        <v>0.30299999999999999</v>
      </c>
    </row>
    <row r="540" spans="1:2" x14ac:dyDescent="0.3">
      <c r="A540">
        <v>0.42</v>
      </c>
      <c r="B540">
        <v>0.30599999999999999</v>
      </c>
    </row>
    <row r="541" spans="1:2" x14ac:dyDescent="0.3">
      <c r="A541">
        <v>0.34</v>
      </c>
      <c r="B541">
        <v>0.30099999999999999</v>
      </c>
    </row>
    <row r="542" spans="1:2" x14ac:dyDescent="0.3">
      <c r="A542">
        <v>0.42</v>
      </c>
      <c r="B542">
        <v>0.28399999999999997</v>
      </c>
    </row>
    <row r="543" spans="1:2" x14ac:dyDescent="0.3">
      <c r="A543">
        <v>0.36</v>
      </c>
      <c r="B543">
        <v>0.30299999999999999</v>
      </c>
    </row>
    <row r="544" spans="1:2" x14ac:dyDescent="0.3">
      <c r="A544">
        <v>0.3</v>
      </c>
      <c r="B544">
        <v>0.3</v>
      </c>
    </row>
    <row r="545" spans="1:2" x14ac:dyDescent="0.3">
      <c r="A545">
        <v>0.25</v>
      </c>
      <c r="B545">
        <v>0</v>
      </c>
    </row>
    <row r="546" spans="1:2" x14ac:dyDescent="0.3">
      <c r="A546">
        <v>0</v>
      </c>
      <c r="B546">
        <v>0.84499999999999997</v>
      </c>
    </row>
    <row r="547" spans="1:2" x14ac:dyDescent="0.3">
      <c r="A547">
        <v>7.16</v>
      </c>
      <c r="B547">
        <v>0.84099999999999997</v>
      </c>
    </row>
    <row r="548" spans="1:2" x14ac:dyDescent="0.3">
      <c r="A548">
        <v>7.2</v>
      </c>
      <c r="B548">
        <v>0.83099999999999996</v>
      </c>
    </row>
    <row r="549" spans="1:2" x14ac:dyDescent="0.3">
      <c r="A549">
        <v>6.76</v>
      </c>
      <c r="B549">
        <v>0.82599999999999996</v>
      </c>
    </row>
    <row r="550" spans="1:2" x14ac:dyDescent="0.3">
      <c r="A550">
        <v>7.26</v>
      </c>
      <c r="B550">
        <v>0.82</v>
      </c>
    </row>
    <row r="551" spans="1:2" x14ac:dyDescent="0.3">
      <c r="A551">
        <v>7.93</v>
      </c>
      <c r="B551">
        <v>0.81499999999999995</v>
      </c>
    </row>
    <row r="552" spans="1:2" x14ac:dyDescent="0.3">
      <c r="A552">
        <v>7.67</v>
      </c>
      <c r="B552">
        <v>0.81599999999999995</v>
      </c>
    </row>
    <row r="553" spans="1:2" x14ac:dyDescent="0.3">
      <c r="A553">
        <v>7.31</v>
      </c>
      <c r="B553">
        <v>0.80400000000000005</v>
      </c>
    </row>
    <row r="554" spans="1:2" x14ac:dyDescent="0.3">
      <c r="A554">
        <v>7.39</v>
      </c>
      <c r="B554">
        <v>0.79700000000000004</v>
      </c>
    </row>
    <row r="555" spans="1:2" x14ac:dyDescent="0.3">
      <c r="A555">
        <v>7.33</v>
      </c>
      <c r="B555">
        <v>0.79600000000000004</v>
      </c>
    </row>
    <row r="556" spans="1:2" x14ac:dyDescent="0.3">
      <c r="A556">
        <v>7.57</v>
      </c>
      <c r="B556">
        <v>0.79</v>
      </c>
    </row>
    <row r="557" spans="1:2" x14ac:dyDescent="0.3">
      <c r="A557">
        <v>6.32</v>
      </c>
      <c r="B557">
        <v>0.78100000000000003</v>
      </c>
    </row>
    <row r="558" spans="1:2" x14ac:dyDescent="0.3">
      <c r="A558">
        <v>6.37</v>
      </c>
      <c r="B558">
        <v>0.77500000000000002</v>
      </c>
    </row>
    <row r="559" spans="1:2" x14ac:dyDescent="0.3">
      <c r="A559">
        <v>6.06</v>
      </c>
      <c r="B559">
        <v>0.76800000000000002</v>
      </c>
    </row>
    <row r="560" spans="1:2" x14ac:dyDescent="0.3">
      <c r="A560">
        <v>6.1</v>
      </c>
      <c r="B560">
        <v>0.76100000000000001</v>
      </c>
    </row>
    <row r="561" spans="1:2" x14ac:dyDescent="0.3">
      <c r="A561">
        <v>6.24</v>
      </c>
      <c r="B561">
        <v>0.755</v>
      </c>
    </row>
    <row r="562" spans="1:2" x14ac:dyDescent="0.3">
      <c r="A562">
        <v>0</v>
      </c>
      <c r="B562">
        <v>0.73399999999999999</v>
      </c>
    </row>
    <row r="563" spans="1:2" x14ac:dyDescent="0.3">
      <c r="A563">
        <v>5.78</v>
      </c>
      <c r="B563">
        <v>0.72299999999999998</v>
      </c>
    </row>
    <row r="564" spans="1:2" x14ac:dyDescent="0.3">
      <c r="A564">
        <v>5.79</v>
      </c>
      <c r="B564">
        <v>0.71299999999999997</v>
      </c>
    </row>
    <row r="565" spans="1:2" x14ac:dyDescent="0.3">
      <c r="A565">
        <v>5.74</v>
      </c>
      <c r="B565">
        <v>0.70299999999999996</v>
      </c>
    </row>
    <row r="566" spans="1:2" x14ac:dyDescent="0.3">
      <c r="A566">
        <v>5.63</v>
      </c>
      <c r="B566">
        <v>0.7</v>
      </c>
    </row>
    <row r="567" spans="1:2" x14ac:dyDescent="0.3">
      <c r="A567">
        <v>5.75</v>
      </c>
      <c r="B567">
        <v>0.69099999999999995</v>
      </c>
    </row>
    <row r="568" spans="1:2" x14ac:dyDescent="0.3">
      <c r="A568">
        <v>4.88</v>
      </c>
      <c r="B568">
        <v>0.68200000000000005</v>
      </c>
    </row>
    <row r="569" spans="1:2" x14ac:dyDescent="0.3">
      <c r="A569">
        <v>4.2699999999999996</v>
      </c>
      <c r="B569">
        <v>0.67200000000000004</v>
      </c>
    </row>
    <row r="570" spans="1:2" x14ac:dyDescent="0.3">
      <c r="A570">
        <v>3.88</v>
      </c>
      <c r="B570">
        <v>0.65900000000000003</v>
      </c>
    </row>
    <row r="571" spans="1:2" x14ac:dyDescent="0.3">
      <c r="A571">
        <v>3.28</v>
      </c>
      <c r="B571">
        <v>0.64600000000000002</v>
      </c>
    </row>
    <row r="572" spans="1:2" x14ac:dyDescent="0.3">
      <c r="A572">
        <v>2.92</v>
      </c>
      <c r="B572">
        <v>0.63400000000000001</v>
      </c>
    </row>
    <row r="573" spans="1:2" x14ac:dyDescent="0.3">
      <c r="A573">
        <v>3.04</v>
      </c>
      <c r="B573">
        <v>0.622</v>
      </c>
    </row>
    <row r="574" spans="1:2" x14ac:dyDescent="0.3">
      <c r="A574">
        <v>2.96</v>
      </c>
      <c r="B574">
        <v>0.61</v>
      </c>
    </row>
    <row r="575" spans="1:2" x14ac:dyDescent="0.3">
      <c r="A575">
        <v>2.91</v>
      </c>
      <c r="B575">
        <v>0.6</v>
      </c>
    </row>
    <row r="576" spans="1:2" x14ac:dyDescent="0.3">
      <c r="A576">
        <v>2.84</v>
      </c>
      <c r="B576">
        <v>0.59199999999999997</v>
      </c>
    </row>
    <row r="577" spans="1:2" x14ac:dyDescent="0.3">
      <c r="A577">
        <v>3.06</v>
      </c>
      <c r="B577">
        <v>0.58299999999999996</v>
      </c>
    </row>
    <row r="578" spans="1:2" x14ac:dyDescent="0.3">
      <c r="A578">
        <v>0</v>
      </c>
      <c r="B578">
        <v>0.72399999999999998</v>
      </c>
    </row>
    <row r="579" spans="1:2" x14ac:dyDescent="0.3">
      <c r="A579">
        <v>4.38</v>
      </c>
      <c r="B579">
        <v>0.72</v>
      </c>
    </row>
    <row r="580" spans="1:2" x14ac:dyDescent="0.3">
      <c r="A580">
        <v>4.41</v>
      </c>
      <c r="B580">
        <v>0.71199999999999997</v>
      </c>
    </row>
    <row r="581" spans="1:2" x14ac:dyDescent="0.3">
      <c r="A581">
        <v>4.4400000000000004</v>
      </c>
      <c r="B581">
        <v>0.70699999999999996</v>
      </c>
    </row>
    <row r="582" spans="1:2" x14ac:dyDescent="0.3">
      <c r="A582">
        <v>4.37</v>
      </c>
      <c r="B582">
        <v>0.7</v>
      </c>
    </row>
    <row r="583" spans="1:2" x14ac:dyDescent="0.3">
      <c r="A583">
        <v>4.28</v>
      </c>
      <c r="B583">
        <v>0.69499999999999995</v>
      </c>
    </row>
    <row r="584" spans="1:2" x14ac:dyDescent="0.3">
      <c r="A584">
        <v>4.34</v>
      </c>
      <c r="B584">
        <v>0.69099999999999995</v>
      </c>
    </row>
    <row r="585" spans="1:2" x14ac:dyDescent="0.3">
      <c r="A585">
        <v>4.45</v>
      </c>
      <c r="B585">
        <v>0.68300000000000005</v>
      </c>
    </row>
    <row r="586" spans="1:2" x14ac:dyDescent="0.3">
      <c r="A586">
        <v>4.66</v>
      </c>
      <c r="B586">
        <v>0.67500000000000004</v>
      </c>
    </row>
    <row r="587" spans="1:2" x14ac:dyDescent="0.3">
      <c r="A587">
        <v>4.53</v>
      </c>
      <c r="B587">
        <v>0.66900000000000004</v>
      </c>
    </row>
    <row r="588" spans="1:2" x14ac:dyDescent="0.3">
      <c r="A588">
        <v>4.38</v>
      </c>
      <c r="B588">
        <v>0.65800000000000003</v>
      </c>
    </row>
    <row r="589" spans="1:2" x14ac:dyDescent="0.3">
      <c r="A589">
        <v>4.26</v>
      </c>
      <c r="B589">
        <v>0.65800000000000003</v>
      </c>
    </row>
    <row r="590" spans="1:2" x14ac:dyDescent="0.3">
      <c r="A590">
        <v>4.25</v>
      </c>
      <c r="B590">
        <v>0.65900000000000003</v>
      </c>
    </row>
    <row r="591" spans="1:2" x14ac:dyDescent="0.3">
      <c r="A591">
        <v>4.45</v>
      </c>
      <c r="B591">
        <v>0.65600000000000003</v>
      </c>
    </row>
    <row r="592" spans="1:2" x14ac:dyDescent="0.3">
      <c r="A592">
        <v>4.43</v>
      </c>
      <c r="B592">
        <v>0.65300000000000002</v>
      </c>
    </row>
    <row r="593" spans="1:2" x14ac:dyDescent="0.3">
      <c r="A593">
        <v>4.66</v>
      </c>
      <c r="B593">
        <v>0.65</v>
      </c>
    </row>
    <row r="594" spans="1:2" x14ac:dyDescent="0.3">
      <c r="A594">
        <v>0</v>
      </c>
      <c r="B594">
        <v>0.498</v>
      </c>
    </row>
    <row r="595" spans="1:2" x14ac:dyDescent="0.3">
      <c r="A595">
        <v>0.01</v>
      </c>
      <c r="B595">
        <v>0.497</v>
      </c>
    </row>
    <row r="596" spans="1:2" x14ac:dyDescent="0.3">
      <c r="A596">
        <v>0.01</v>
      </c>
      <c r="B596">
        <v>0.49</v>
      </c>
    </row>
    <row r="597" spans="1:2" x14ac:dyDescent="0.3">
      <c r="A597">
        <v>0.01</v>
      </c>
      <c r="B597">
        <v>0.48399999999999999</v>
      </c>
    </row>
    <row r="598" spans="1:2" x14ac:dyDescent="0.3">
      <c r="A598">
        <v>0.12</v>
      </c>
      <c r="B598">
        <v>0.47899999999999998</v>
      </c>
    </row>
    <row r="599" spans="1:2" x14ac:dyDescent="0.3">
      <c r="A599">
        <v>0.15</v>
      </c>
      <c r="B599">
        <v>0.47599999999999998</v>
      </c>
    </row>
    <row r="600" spans="1:2" x14ac:dyDescent="0.3">
      <c r="A600">
        <v>0.17</v>
      </c>
      <c r="B600">
        <v>0.46500000000000002</v>
      </c>
    </row>
    <row r="601" spans="1:2" x14ac:dyDescent="0.3">
      <c r="A601">
        <v>0.12</v>
      </c>
      <c r="B601">
        <v>0.46100000000000002</v>
      </c>
    </row>
    <row r="602" spans="1:2" x14ac:dyDescent="0.3">
      <c r="A602">
        <v>0.16</v>
      </c>
      <c r="B602">
        <v>0.45900000000000002</v>
      </c>
    </row>
    <row r="603" spans="1:2" x14ac:dyDescent="0.3">
      <c r="A603">
        <v>0.25</v>
      </c>
      <c r="B603">
        <v>0.45100000000000001</v>
      </c>
    </row>
    <row r="604" spans="1:2" x14ac:dyDescent="0.3">
      <c r="A604">
        <v>0.24</v>
      </c>
      <c r="B604">
        <v>0.434</v>
      </c>
    </row>
    <row r="605" spans="1:2" x14ac:dyDescent="0.3">
      <c r="A605">
        <v>0.27</v>
      </c>
      <c r="B605">
        <v>0</v>
      </c>
    </row>
    <row r="606" spans="1:2" x14ac:dyDescent="0.3">
      <c r="A606">
        <v>0.26</v>
      </c>
      <c r="B606">
        <v>0</v>
      </c>
    </row>
    <row r="607" spans="1:2" x14ac:dyDescent="0.3">
      <c r="A607">
        <v>0.08</v>
      </c>
      <c r="B607">
        <v>0</v>
      </c>
    </row>
    <row r="608" spans="1:2" x14ac:dyDescent="0.3">
      <c r="A608">
        <v>0.08</v>
      </c>
      <c r="B608">
        <v>0</v>
      </c>
    </row>
    <row r="609" spans="1:2" x14ac:dyDescent="0.3">
      <c r="A609">
        <v>0.09</v>
      </c>
      <c r="B609">
        <v>0</v>
      </c>
    </row>
    <row r="610" spans="1:2" x14ac:dyDescent="0.3">
      <c r="A610">
        <v>0</v>
      </c>
      <c r="B610">
        <v>0.59</v>
      </c>
    </row>
    <row r="611" spans="1:2" x14ac:dyDescent="0.3">
      <c r="A611">
        <v>0.01</v>
      </c>
      <c r="B611">
        <v>0.58099999999999996</v>
      </c>
    </row>
    <row r="612" spans="1:2" x14ac:dyDescent="0.3">
      <c r="A612">
        <v>0.01</v>
      </c>
      <c r="B612">
        <v>0.57599999999999996</v>
      </c>
    </row>
    <row r="613" spans="1:2" x14ac:dyDescent="0.3">
      <c r="A613">
        <v>0.01</v>
      </c>
      <c r="B613">
        <v>0.55700000000000005</v>
      </c>
    </row>
    <row r="614" spans="1:2" x14ac:dyDescent="0.3">
      <c r="A614">
        <v>3.82</v>
      </c>
      <c r="B614">
        <v>0.55800000000000005</v>
      </c>
    </row>
    <row r="615" spans="1:2" x14ac:dyDescent="0.3">
      <c r="A615">
        <v>3.53</v>
      </c>
      <c r="B615">
        <v>0.54800000000000004</v>
      </c>
    </row>
    <row r="616" spans="1:2" x14ac:dyDescent="0.3">
      <c r="A616">
        <v>3.47</v>
      </c>
      <c r="B616">
        <v>0.54500000000000004</v>
      </c>
    </row>
    <row r="617" spans="1:2" x14ac:dyDescent="0.3">
      <c r="A617">
        <v>2.58</v>
      </c>
      <c r="B617">
        <v>0.52700000000000002</v>
      </c>
    </row>
    <row r="618" spans="1:2" x14ac:dyDescent="0.3">
      <c r="A618">
        <v>2.75</v>
      </c>
      <c r="B618">
        <v>0.51700000000000002</v>
      </c>
    </row>
    <row r="619" spans="1:2" x14ac:dyDescent="0.3">
      <c r="A619">
        <v>2.25</v>
      </c>
      <c r="B619">
        <v>0.50700000000000001</v>
      </c>
    </row>
    <row r="620" spans="1:2" x14ac:dyDescent="0.3">
      <c r="A620">
        <v>2.0299999999999998</v>
      </c>
      <c r="B620">
        <v>0.496</v>
      </c>
    </row>
    <row r="621" spans="1:2" x14ac:dyDescent="0.3">
      <c r="A621">
        <v>2.58</v>
      </c>
      <c r="B621">
        <v>0.497</v>
      </c>
    </row>
    <row r="622" spans="1:2" x14ac:dyDescent="0.3">
      <c r="A622">
        <v>2.4500000000000002</v>
      </c>
      <c r="B622">
        <v>0.49199999999999999</v>
      </c>
    </row>
    <row r="623" spans="1:2" x14ac:dyDescent="0.3">
      <c r="A623">
        <v>2.5499999999999998</v>
      </c>
      <c r="B623">
        <v>0.48799999999999999</v>
      </c>
    </row>
    <row r="624" spans="1:2" x14ac:dyDescent="0.3">
      <c r="A624">
        <v>2.2999999999999998</v>
      </c>
      <c r="B624">
        <v>0.48699999999999999</v>
      </c>
    </row>
    <row r="625" spans="1:2" x14ac:dyDescent="0.3">
      <c r="A625">
        <v>2.2599999999999998</v>
      </c>
      <c r="B625">
        <v>0.48699999999999999</v>
      </c>
    </row>
    <row r="626" spans="1:2" x14ac:dyDescent="0.3">
      <c r="A626">
        <v>0.01</v>
      </c>
      <c r="B626">
        <v>0</v>
      </c>
    </row>
    <row r="627" spans="1:2" x14ac:dyDescent="0.3">
      <c r="A627">
        <v>0</v>
      </c>
      <c r="B627">
        <v>0.77500000000000002</v>
      </c>
    </row>
    <row r="628" spans="1:2" x14ac:dyDescent="0.3">
      <c r="A628">
        <v>3.45</v>
      </c>
      <c r="B628">
        <v>0.76800000000000002</v>
      </c>
    </row>
    <row r="629" spans="1:2" x14ac:dyDescent="0.3">
      <c r="A629">
        <v>3.42</v>
      </c>
      <c r="B629">
        <v>0.76200000000000001</v>
      </c>
    </row>
    <row r="630" spans="1:2" x14ac:dyDescent="0.3">
      <c r="A630">
        <v>3.34</v>
      </c>
      <c r="B630">
        <v>0.75800000000000001</v>
      </c>
    </row>
    <row r="631" spans="1:2" x14ac:dyDescent="0.3">
      <c r="A631">
        <v>3.41</v>
      </c>
      <c r="B631">
        <v>0.752</v>
      </c>
    </row>
    <row r="632" spans="1:2" x14ac:dyDescent="0.3">
      <c r="A632">
        <v>3.58</v>
      </c>
      <c r="B632">
        <v>0.749</v>
      </c>
    </row>
    <row r="633" spans="1:2" x14ac:dyDescent="0.3">
      <c r="A633">
        <v>4.07</v>
      </c>
      <c r="B633">
        <v>0.747</v>
      </c>
    </row>
    <row r="634" spans="1:2" x14ac:dyDescent="0.3">
      <c r="A634">
        <v>4.22</v>
      </c>
      <c r="B634">
        <v>0.74</v>
      </c>
    </row>
    <row r="635" spans="1:2" x14ac:dyDescent="0.3">
      <c r="A635">
        <v>4.2</v>
      </c>
      <c r="B635">
        <v>0.73399999999999999</v>
      </c>
    </row>
    <row r="636" spans="1:2" x14ac:dyDescent="0.3">
      <c r="A636">
        <v>4.1500000000000004</v>
      </c>
      <c r="B636">
        <v>0.72699999999999998</v>
      </c>
    </row>
    <row r="637" spans="1:2" x14ac:dyDescent="0.3">
      <c r="A637">
        <v>4.0999999999999996</v>
      </c>
      <c r="B637">
        <v>0.72299999999999998</v>
      </c>
    </row>
    <row r="638" spans="1:2" x14ac:dyDescent="0.3">
      <c r="A638">
        <v>4.09</v>
      </c>
      <c r="B638">
        <v>0.71899999999999997</v>
      </c>
    </row>
    <row r="639" spans="1:2" x14ac:dyDescent="0.3">
      <c r="A639">
        <v>4.04</v>
      </c>
      <c r="B639">
        <v>0.71499999999999997</v>
      </c>
    </row>
    <row r="640" spans="1:2" x14ac:dyDescent="0.3">
      <c r="A640">
        <v>4.17</v>
      </c>
      <c r="B640">
        <v>0.71199999999999997</v>
      </c>
    </row>
    <row r="641" spans="1:2" x14ac:dyDescent="0.3">
      <c r="A641">
        <v>4.29</v>
      </c>
      <c r="B641">
        <v>0.70799999999999996</v>
      </c>
    </row>
    <row r="642" spans="1:2" x14ac:dyDescent="0.3">
      <c r="A642">
        <v>4.34</v>
      </c>
      <c r="B642">
        <v>0.70199999999999996</v>
      </c>
    </row>
    <row r="643" spans="1:2" x14ac:dyDescent="0.3">
      <c r="A643">
        <v>0</v>
      </c>
      <c r="B643">
        <v>0.82299999999999995</v>
      </c>
    </row>
    <row r="644" spans="1:2" x14ac:dyDescent="0.3">
      <c r="A644">
        <v>12.14</v>
      </c>
      <c r="B644">
        <v>0.82</v>
      </c>
    </row>
    <row r="645" spans="1:2" x14ac:dyDescent="0.3">
      <c r="A645">
        <v>12.39</v>
      </c>
      <c r="B645">
        <v>0.81699999999999995</v>
      </c>
    </row>
    <row r="646" spans="1:2" x14ac:dyDescent="0.3">
      <c r="A646">
        <v>11.49</v>
      </c>
      <c r="B646">
        <v>0.81499999999999995</v>
      </c>
    </row>
    <row r="647" spans="1:2" x14ac:dyDescent="0.3">
      <c r="A647">
        <v>12.19</v>
      </c>
      <c r="B647">
        <v>0.80800000000000005</v>
      </c>
    </row>
    <row r="648" spans="1:2" x14ac:dyDescent="0.3">
      <c r="A648">
        <v>12.1</v>
      </c>
      <c r="B648">
        <v>0.80300000000000005</v>
      </c>
    </row>
    <row r="649" spans="1:2" x14ac:dyDescent="0.3">
      <c r="A649">
        <v>12.21</v>
      </c>
      <c r="B649">
        <v>0.80300000000000005</v>
      </c>
    </row>
    <row r="650" spans="1:2" x14ac:dyDescent="0.3">
      <c r="A650">
        <v>12.06</v>
      </c>
      <c r="B650">
        <v>0.8</v>
      </c>
    </row>
    <row r="651" spans="1:2" x14ac:dyDescent="0.3">
      <c r="A651">
        <v>12.56</v>
      </c>
      <c r="B651">
        <v>0.79300000000000004</v>
      </c>
    </row>
    <row r="652" spans="1:2" x14ac:dyDescent="0.3">
      <c r="A652">
        <v>11.83</v>
      </c>
      <c r="B652">
        <v>0.78300000000000003</v>
      </c>
    </row>
    <row r="653" spans="1:2" x14ac:dyDescent="0.3">
      <c r="A653">
        <v>11.59</v>
      </c>
      <c r="B653">
        <v>0.77700000000000002</v>
      </c>
    </row>
    <row r="654" spans="1:2" x14ac:dyDescent="0.3">
      <c r="A654">
        <v>13.11</v>
      </c>
      <c r="B654">
        <v>0.77100000000000002</v>
      </c>
    </row>
    <row r="655" spans="1:2" x14ac:dyDescent="0.3">
      <c r="A655">
        <v>13.78</v>
      </c>
      <c r="B655">
        <v>0.76500000000000001</v>
      </c>
    </row>
    <row r="656" spans="1:2" x14ac:dyDescent="0.3">
      <c r="A656">
        <v>13.39</v>
      </c>
      <c r="B656">
        <v>0.75900000000000001</v>
      </c>
    </row>
    <row r="657" spans="1:2" x14ac:dyDescent="0.3">
      <c r="A657">
        <v>13.15</v>
      </c>
      <c r="B657">
        <v>0.749</v>
      </c>
    </row>
    <row r="658" spans="1:2" x14ac:dyDescent="0.3">
      <c r="A658">
        <v>12.73</v>
      </c>
      <c r="B658">
        <v>0.73899999999999999</v>
      </c>
    </row>
    <row r="659" spans="1:2" x14ac:dyDescent="0.3">
      <c r="A659">
        <v>0</v>
      </c>
      <c r="B659">
        <v>0.77300000000000002</v>
      </c>
    </row>
    <row r="660" spans="1:2" x14ac:dyDescent="0.3">
      <c r="A660">
        <v>4.37</v>
      </c>
      <c r="B660">
        <v>0.77200000000000002</v>
      </c>
    </row>
    <row r="661" spans="1:2" x14ac:dyDescent="0.3">
      <c r="A661">
        <v>4.18</v>
      </c>
      <c r="B661">
        <v>0.77300000000000002</v>
      </c>
    </row>
    <row r="662" spans="1:2" x14ac:dyDescent="0.3">
      <c r="A662">
        <v>4.16</v>
      </c>
      <c r="B662">
        <v>0.77800000000000002</v>
      </c>
    </row>
    <row r="663" spans="1:2" x14ac:dyDescent="0.3">
      <c r="A663">
        <v>4.1399999999999997</v>
      </c>
      <c r="B663">
        <v>0.78</v>
      </c>
    </row>
    <row r="664" spans="1:2" x14ac:dyDescent="0.3">
      <c r="A664">
        <v>4.13</v>
      </c>
      <c r="B664">
        <v>0.78400000000000003</v>
      </c>
    </row>
    <row r="665" spans="1:2" x14ac:dyDescent="0.3">
      <c r="A665">
        <v>4.01</v>
      </c>
      <c r="B665">
        <v>0.78200000000000003</v>
      </c>
    </row>
    <row r="666" spans="1:2" x14ac:dyDescent="0.3">
      <c r="A666">
        <v>4.26</v>
      </c>
      <c r="B666">
        <v>0.77100000000000002</v>
      </c>
    </row>
    <row r="667" spans="1:2" x14ac:dyDescent="0.3">
      <c r="A667">
        <v>4.13</v>
      </c>
      <c r="B667">
        <v>0.754</v>
      </c>
    </row>
    <row r="668" spans="1:2" x14ac:dyDescent="0.3">
      <c r="A668">
        <v>4.17</v>
      </c>
      <c r="B668">
        <v>0.73199999999999998</v>
      </c>
    </row>
    <row r="669" spans="1:2" x14ac:dyDescent="0.3">
      <c r="A669">
        <v>4.4800000000000004</v>
      </c>
      <c r="B669">
        <v>0.71899999999999997</v>
      </c>
    </row>
    <row r="670" spans="1:2" x14ac:dyDescent="0.3">
      <c r="A670">
        <v>4.38</v>
      </c>
      <c r="B670">
        <v>0.70499999999999996</v>
      </c>
    </row>
    <row r="671" spans="1:2" x14ac:dyDescent="0.3">
      <c r="A671">
        <v>4.3899999999999997</v>
      </c>
      <c r="B671">
        <v>0.69399999999999995</v>
      </c>
    </row>
    <row r="672" spans="1:2" x14ac:dyDescent="0.3">
      <c r="A672">
        <v>4.0999999999999996</v>
      </c>
      <c r="B672">
        <v>0.69199999999999995</v>
      </c>
    </row>
    <row r="673" spans="1:2" x14ac:dyDescent="0.3">
      <c r="A673">
        <v>4.04</v>
      </c>
      <c r="B673">
        <v>0.68600000000000005</v>
      </c>
    </row>
    <row r="674" spans="1:2" x14ac:dyDescent="0.3">
      <c r="A674">
        <v>3.92</v>
      </c>
      <c r="B674">
        <v>0.67900000000000005</v>
      </c>
    </row>
    <row r="675" spans="1:2" x14ac:dyDescent="0.3">
      <c r="A675">
        <v>0</v>
      </c>
      <c r="B675">
        <v>0.85399999999999998</v>
      </c>
    </row>
    <row r="676" spans="1:2" x14ac:dyDescent="0.3">
      <c r="A676">
        <v>0.01</v>
      </c>
      <c r="B676">
        <v>0.85</v>
      </c>
    </row>
    <row r="677" spans="1:2" x14ac:dyDescent="0.3">
      <c r="A677">
        <v>9.0399999999999991</v>
      </c>
      <c r="B677">
        <v>0.85</v>
      </c>
    </row>
    <row r="678" spans="1:2" x14ac:dyDescent="0.3">
      <c r="A678">
        <v>10.55</v>
      </c>
      <c r="B678">
        <v>0.85</v>
      </c>
    </row>
    <row r="679" spans="1:2" x14ac:dyDescent="0.3">
      <c r="A679">
        <v>10.69</v>
      </c>
      <c r="B679">
        <v>0.84699999999999998</v>
      </c>
    </row>
    <row r="680" spans="1:2" x14ac:dyDescent="0.3">
      <c r="A680">
        <v>11.32</v>
      </c>
      <c r="B680">
        <v>0.85299999999999998</v>
      </c>
    </row>
    <row r="681" spans="1:2" x14ac:dyDescent="0.3">
      <c r="A681">
        <v>10.8</v>
      </c>
      <c r="B681">
        <v>0.84899999999999998</v>
      </c>
    </row>
    <row r="682" spans="1:2" x14ac:dyDescent="0.3">
      <c r="A682">
        <v>12.01</v>
      </c>
      <c r="B682">
        <v>0.84399999999999997</v>
      </c>
    </row>
    <row r="683" spans="1:2" x14ac:dyDescent="0.3">
      <c r="A683">
        <v>11.56</v>
      </c>
      <c r="B683">
        <v>0.83599999999999997</v>
      </c>
    </row>
    <row r="684" spans="1:2" x14ac:dyDescent="0.3">
      <c r="A684">
        <v>11.47</v>
      </c>
      <c r="B684">
        <v>0.82899999999999996</v>
      </c>
    </row>
    <row r="685" spans="1:2" x14ac:dyDescent="0.3">
      <c r="A685">
        <v>11.41</v>
      </c>
      <c r="B685">
        <v>0.82599999999999996</v>
      </c>
    </row>
    <row r="686" spans="1:2" x14ac:dyDescent="0.3">
      <c r="A686">
        <v>13.03</v>
      </c>
      <c r="B686">
        <v>0.82299999999999995</v>
      </c>
    </row>
    <row r="687" spans="1:2" x14ac:dyDescent="0.3">
      <c r="A687">
        <v>10.62</v>
      </c>
      <c r="B687">
        <v>0.81499999999999995</v>
      </c>
    </row>
    <row r="688" spans="1:2" x14ac:dyDescent="0.3">
      <c r="A688">
        <v>11.68</v>
      </c>
      <c r="B688">
        <v>0.80500000000000005</v>
      </c>
    </row>
    <row r="689" spans="1:2" x14ac:dyDescent="0.3">
      <c r="A689">
        <v>10.16</v>
      </c>
      <c r="B689">
        <v>0.8</v>
      </c>
    </row>
    <row r="690" spans="1:2" x14ac:dyDescent="0.3">
      <c r="A690">
        <v>9.56</v>
      </c>
      <c r="B690">
        <v>0.79800000000000004</v>
      </c>
    </row>
    <row r="691" spans="1:2" x14ac:dyDescent="0.3">
      <c r="A691">
        <v>0</v>
      </c>
      <c r="B691">
        <v>0</v>
      </c>
    </row>
    <row r="692" spans="1:2" x14ac:dyDescent="0.3">
      <c r="A692">
        <v>12.68</v>
      </c>
      <c r="B692">
        <v>0</v>
      </c>
    </row>
    <row r="693" spans="1:2" x14ac:dyDescent="0.3">
      <c r="A693">
        <v>12.45</v>
      </c>
      <c r="B693">
        <v>0</v>
      </c>
    </row>
    <row r="694" spans="1:2" x14ac:dyDescent="0.3">
      <c r="A694">
        <v>12.71</v>
      </c>
      <c r="B694">
        <v>0</v>
      </c>
    </row>
    <row r="695" spans="1:2" x14ac:dyDescent="0.3">
      <c r="A695">
        <v>12.43</v>
      </c>
      <c r="B695">
        <v>0</v>
      </c>
    </row>
    <row r="696" spans="1:2" x14ac:dyDescent="0.3">
      <c r="A696">
        <v>12.69</v>
      </c>
      <c r="B696">
        <v>0</v>
      </c>
    </row>
    <row r="697" spans="1:2" x14ac:dyDescent="0.3">
      <c r="A697">
        <v>13.23</v>
      </c>
      <c r="B697">
        <v>0</v>
      </c>
    </row>
    <row r="698" spans="1:2" x14ac:dyDescent="0.3">
      <c r="A698">
        <v>13.25</v>
      </c>
      <c r="B698">
        <v>0</v>
      </c>
    </row>
    <row r="699" spans="1:2" x14ac:dyDescent="0.3">
      <c r="A699">
        <v>13.43</v>
      </c>
      <c r="B699">
        <v>0</v>
      </c>
    </row>
    <row r="700" spans="1:2" x14ac:dyDescent="0.3">
      <c r="A700">
        <v>13.03</v>
      </c>
      <c r="B700">
        <v>0</v>
      </c>
    </row>
    <row r="701" spans="1:2" x14ac:dyDescent="0.3">
      <c r="A701">
        <v>13.19</v>
      </c>
      <c r="B701">
        <v>0</v>
      </c>
    </row>
    <row r="702" spans="1:2" x14ac:dyDescent="0.3">
      <c r="A702">
        <v>13.24</v>
      </c>
      <c r="B702">
        <v>0</v>
      </c>
    </row>
    <row r="703" spans="1:2" x14ac:dyDescent="0.3">
      <c r="A703">
        <v>13.01</v>
      </c>
      <c r="B703">
        <v>0</v>
      </c>
    </row>
    <row r="704" spans="1:2" x14ac:dyDescent="0.3">
      <c r="A704">
        <v>13.47</v>
      </c>
      <c r="B704">
        <v>0</v>
      </c>
    </row>
    <row r="705" spans="1:2" x14ac:dyDescent="0.3">
      <c r="A705">
        <v>13.36</v>
      </c>
      <c r="B705">
        <v>0</v>
      </c>
    </row>
    <row r="706" spans="1:2" x14ac:dyDescent="0.3">
      <c r="A706">
        <v>13.22</v>
      </c>
      <c r="B706">
        <v>0</v>
      </c>
    </row>
    <row r="707" spans="1:2" x14ac:dyDescent="0.3">
      <c r="A707">
        <v>0</v>
      </c>
      <c r="B707">
        <v>0</v>
      </c>
    </row>
    <row r="708" spans="1:2" x14ac:dyDescent="0.3">
      <c r="A708">
        <v>0.01</v>
      </c>
      <c r="B708">
        <v>0</v>
      </c>
    </row>
    <row r="709" spans="1:2" x14ac:dyDescent="0.3">
      <c r="A709">
        <v>3.35</v>
      </c>
      <c r="B709">
        <v>0</v>
      </c>
    </row>
    <row r="710" spans="1:2" x14ac:dyDescent="0.3">
      <c r="A710">
        <v>3.61</v>
      </c>
      <c r="B710">
        <v>0</v>
      </c>
    </row>
    <row r="711" spans="1:2" x14ac:dyDescent="0.3">
      <c r="A711">
        <v>3.39</v>
      </c>
      <c r="B711">
        <v>0</v>
      </c>
    </row>
    <row r="712" spans="1:2" x14ac:dyDescent="0.3">
      <c r="A712">
        <v>3.12</v>
      </c>
      <c r="B712">
        <v>0</v>
      </c>
    </row>
    <row r="713" spans="1:2" x14ac:dyDescent="0.3">
      <c r="A713">
        <v>3.35</v>
      </c>
      <c r="B713">
        <v>0</v>
      </c>
    </row>
    <row r="714" spans="1:2" x14ac:dyDescent="0.3">
      <c r="A714">
        <v>3.16</v>
      </c>
      <c r="B714">
        <v>0</v>
      </c>
    </row>
    <row r="715" spans="1:2" x14ac:dyDescent="0.3">
      <c r="A715">
        <v>3.13</v>
      </c>
      <c r="B715">
        <v>0</v>
      </c>
    </row>
    <row r="716" spans="1:2" x14ac:dyDescent="0.3">
      <c r="A716">
        <v>3.28</v>
      </c>
      <c r="B716">
        <v>0</v>
      </c>
    </row>
    <row r="717" spans="1:2" x14ac:dyDescent="0.3">
      <c r="A717">
        <v>3.21</v>
      </c>
      <c r="B717">
        <v>0</v>
      </c>
    </row>
    <row r="718" spans="1:2" x14ac:dyDescent="0.3">
      <c r="A718">
        <v>3.13</v>
      </c>
      <c r="B718">
        <v>0</v>
      </c>
    </row>
    <row r="719" spans="1:2" x14ac:dyDescent="0.3">
      <c r="A719">
        <v>3.13</v>
      </c>
      <c r="B719">
        <v>0</v>
      </c>
    </row>
    <row r="720" spans="1:2" x14ac:dyDescent="0.3">
      <c r="A720">
        <v>3.08</v>
      </c>
      <c r="B720">
        <v>0</v>
      </c>
    </row>
    <row r="721" spans="1:2" x14ac:dyDescent="0.3">
      <c r="A721">
        <v>2.5299999999999998</v>
      </c>
      <c r="B721">
        <v>0</v>
      </c>
    </row>
    <row r="722" spans="1:2" x14ac:dyDescent="0.3">
      <c r="A722">
        <v>3.52</v>
      </c>
      <c r="B722">
        <v>0</v>
      </c>
    </row>
    <row r="723" spans="1:2" x14ac:dyDescent="0.3">
      <c r="A723">
        <v>0</v>
      </c>
      <c r="B723">
        <v>0</v>
      </c>
    </row>
    <row r="724" spans="1:2" x14ac:dyDescent="0.3">
      <c r="A724">
        <v>0.01</v>
      </c>
      <c r="B724">
        <v>0</v>
      </c>
    </row>
    <row r="725" spans="1:2" x14ac:dyDescent="0.3">
      <c r="A725">
        <v>0.01</v>
      </c>
      <c r="B725">
        <v>0</v>
      </c>
    </row>
    <row r="726" spans="1:2" x14ac:dyDescent="0.3">
      <c r="A726">
        <v>0.01</v>
      </c>
      <c r="B726">
        <v>0</v>
      </c>
    </row>
    <row r="727" spans="1:2" x14ac:dyDescent="0.3">
      <c r="A727">
        <v>1.82</v>
      </c>
      <c r="B727">
        <v>0</v>
      </c>
    </row>
    <row r="728" spans="1:2" x14ac:dyDescent="0.3">
      <c r="A728">
        <v>1.81</v>
      </c>
      <c r="B728">
        <v>0</v>
      </c>
    </row>
    <row r="729" spans="1:2" x14ac:dyDescent="0.3">
      <c r="A729">
        <v>2.13</v>
      </c>
      <c r="B729">
        <v>0</v>
      </c>
    </row>
    <row r="730" spans="1:2" x14ac:dyDescent="0.3">
      <c r="A730">
        <v>2.09</v>
      </c>
      <c r="B730">
        <v>0</v>
      </c>
    </row>
    <row r="731" spans="1:2" x14ac:dyDescent="0.3">
      <c r="A731">
        <v>1.52</v>
      </c>
      <c r="B731">
        <v>0</v>
      </c>
    </row>
    <row r="732" spans="1:2" x14ac:dyDescent="0.3">
      <c r="A732">
        <v>1.53</v>
      </c>
      <c r="B732">
        <v>0</v>
      </c>
    </row>
    <row r="733" spans="1:2" x14ac:dyDescent="0.3">
      <c r="A733">
        <v>1.43</v>
      </c>
      <c r="B733">
        <v>0</v>
      </c>
    </row>
    <row r="734" spans="1:2" x14ac:dyDescent="0.3">
      <c r="A734">
        <v>1.44</v>
      </c>
      <c r="B734">
        <v>0</v>
      </c>
    </row>
    <row r="735" spans="1:2" x14ac:dyDescent="0.3">
      <c r="A735">
        <v>1.83</v>
      </c>
      <c r="B735">
        <v>0</v>
      </c>
    </row>
    <row r="736" spans="1:2" x14ac:dyDescent="0.3">
      <c r="A736">
        <v>1.85</v>
      </c>
      <c r="B736">
        <v>0</v>
      </c>
    </row>
    <row r="737" spans="1:2" x14ac:dyDescent="0.3">
      <c r="A737">
        <v>1.9</v>
      </c>
      <c r="B737">
        <v>0</v>
      </c>
    </row>
    <row r="738" spans="1:2" x14ac:dyDescent="0.3">
      <c r="A738">
        <v>1.98</v>
      </c>
      <c r="B738">
        <v>0</v>
      </c>
    </row>
    <row r="739" spans="1:2" x14ac:dyDescent="0.3">
      <c r="A739">
        <v>0</v>
      </c>
      <c r="B739">
        <v>0.92300000000000004</v>
      </c>
    </row>
    <row r="740" spans="1:2" x14ac:dyDescent="0.3">
      <c r="A740">
        <v>9.64</v>
      </c>
      <c r="B740">
        <v>0.92600000000000005</v>
      </c>
    </row>
    <row r="741" spans="1:2" x14ac:dyDescent="0.3">
      <c r="A741">
        <v>9.5</v>
      </c>
      <c r="B741">
        <v>0.92400000000000004</v>
      </c>
    </row>
    <row r="742" spans="1:2" x14ac:dyDescent="0.3">
      <c r="A742">
        <v>9.26</v>
      </c>
      <c r="B742">
        <v>0.92200000000000004</v>
      </c>
    </row>
    <row r="743" spans="1:2" x14ac:dyDescent="0.3">
      <c r="A743">
        <v>10.47</v>
      </c>
      <c r="B743">
        <v>0.91</v>
      </c>
    </row>
    <row r="744" spans="1:2" x14ac:dyDescent="0.3">
      <c r="A744">
        <v>10.28</v>
      </c>
      <c r="B744">
        <v>0.90600000000000003</v>
      </c>
    </row>
    <row r="745" spans="1:2" x14ac:dyDescent="0.3">
      <c r="A745">
        <v>10.08</v>
      </c>
      <c r="B745">
        <v>0.90600000000000003</v>
      </c>
    </row>
    <row r="746" spans="1:2" x14ac:dyDescent="0.3">
      <c r="A746">
        <v>10.7</v>
      </c>
      <c r="B746">
        <v>0.90600000000000003</v>
      </c>
    </row>
    <row r="747" spans="1:2" x14ac:dyDescent="0.3">
      <c r="A747">
        <v>10.99</v>
      </c>
      <c r="B747">
        <v>0.90400000000000003</v>
      </c>
    </row>
    <row r="748" spans="1:2" x14ac:dyDescent="0.3">
      <c r="A748">
        <v>11.02</v>
      </c>
      <c r="B748">
        <v>0.90200000000000002</v>
      </c>
    </row>
    <row r="749" spans="1:2" x14ac:dyDescent="0.3">
      <c r="A749">
        <v>11.28</v>
      </c>
      <c r="B749">
        <v>0.89700000000000002</v>
      </c>
    </row>
    <row r="750" spans="1:2" x14ac:dyDescent="0.3">
      <c r="A750">
        <v>11.27</v>
      </c>
      <c r="B750">
        <v>0.89300000000000002</v>
      </c>
    </row>
    <row r="751" spans="1:2" x14ac:dyDescent="0.3">
      <c r="A751">
        <v>11.54</v>
      </c>
      <c r="B751">
        <v>0.88200000000000001</v>
      </c>
    </row>
    <row r="752" spans="1:2" x14ac:dyDescent="0.3">
      <c r="A752">
        <v>11.34</v>
      </c>
      <c r="B752">
        <v>0.875</v>
      </c>
    </row>
    <row r="753" spans="1:2" x14ac:dyDescent="0.3">
      <c r="A753">
        <v>11.56</v>
      </c>
      <c r="B753">
        <v>0.86199999999999999</v>
      </c>
    </row>
    <row r="754" spans="1:2" x14ac:dyDescent="0.3">
      <c r="A754">
        <v>11.69</v>
      </c>
      <c r="B754">
        <v>0.86</v>
      </c>
    </row>
    <row r="755" spans="1:2" x14ac:dyDescent="0.3">
      <c r="A755">
        <v>0</v>
      </c>
      <c r="B755">
        <v>0.47</v>
      </c>
    </row>
    <row r="756" spans="1:2" x14ac:dyDescent="0.3">
      <c r="A756">
        <v>0.38</v>
      </c>
      <c r="B756">
        <v>0.46700000000000003</v>
      </c>
    </row>
    <row r="757" spans="1:2" x14ac:dyDescent="0.3">
      <c r="A757">
        <v>0.53</v>
      </c>
      <c r="B757">
        <v>0.46400000000000002</v>
      </c>
    </row>
    <row r="758" spans="1:2" x14ac:dyDescent="0.3">
      <c r="A758">
        <v>0.52</v>
      </c>
      <c r="B758">
        <v>0.46</v>
      </c>
    </row>
    <row r="759" spans="1:2" x14ac:dyDescent="0.3">
      <c r="A759">
        <v>0.39</v>
      </c>
      <c r="B759">
        <v>0.45100000000000001</v>
      </c>
    </row>
    <row r="760" spans="1:2" x14ac:dyDescent="0.3">
      <c r="A760">
        <v>0.44</v>
      </c>
      <c r="B760">
        <v>0.441</v>
      </c>
    </row>
    <row r="761" spans="1:2" x14ac:dyDescent="0.3">
      <c r="A761">
        <v>0.49</v>
      </c>
      <c r="B761">
        <v>0.436</v>
      </c>
    </row>
    <row r="762" spans="1:2" x14ac:dyDescent="0.3">
      <c r="A762">
        <v>0.49</v>
      </c>
      <c r="B762">
        <v>0.42699999999999999</v>
      </c>
    </row>
    <row r="763" spans="1:2" x14ac:dyDescent="0.3">
      <c r="A763">
        <v>0.45</v>
      </c>
      <c r="B763">
        <v>0.41599999999999998</v>
      </c>
    </row>
    <row r="764" spans="1:2" x14ac:dyDescent="0.3">
      <c r="A764">
        <v>1.02</v>
      </c>
      <c r="B764">
        <v>0.40500000000000003</v>
      </c>
    </row>
    <row r="765" spans="1:2" x14ac:dyDescent="0.3">
      <c r="A765">
        <v>1.23</v>
      </c>
      <c r="B765">
        <v>0.39600000000000002</v>
      </c>
    </row>
    <row r="766" spans="1:2" x14ac:dyDescent="0.3">
      <c r="A766">
        <v>1.18</v>
      </c>
      <c r="B766">
        <v>0.38800000000000001</v>
      </c>
    </row>
    <row r="767" spans="1:2" x14ac:dyDescent="0.3">
      <c r="A767">
        <v>1.02</v>
      </c>
      <c r="B767">
        <v>0.378</v>
      </c>
    </row>
    <row r="768" spans="1:2" x14ac:dyDescent="0.3">
      <c r="A768">
        <v>1.03</v>
      </c>
      <c r="B768">
        <v>0.372</v>
      </c>
    </row>
    <row r="769" spans="1:2" x14ac:dyDescent="0.3">
      <c r="A769">
        <v>0.95</v>
      </c>
      <c r="B769">
        <v>0.36299999999999999</v>
      </c>
    </row>
    <row r="770" spans="1:2" x14ac:dyDescent="0.3">
      <c r="A770">
        <v>1.34</v>
      </c>
      <c r="B770">
        <v>0.36099999999999999</v>
      </c>
    </row>
    <row r="771" spans="1:2" x14ac:dyDescent="0.3">
      <c r="A771">
        <v>0.01</v>
      </c>
      <c r="B771">
        <v>0.72099999999999997</v>
      </c>
    </row>
    <row r="772" spans="1:2" x14ac:dyDescent="0.3">
      <c r="A772">
        <v>0</v>
      </c>
      <c r="B772">
        <v>0.71799999999999997</v>
      </c>
    </row>
    <row r="773" spans="1:2" x14ac:dyDescent="0.3">
      <c r="A773">
        <v>5.92</v>
      </c>
      <c r="B773">
        <v>0.71199999999999997</v>
      </c>
    </row>
    <row r="774" spans="1:2" x14ac:dyDescent="0.3">
      <c r="A774">
        <v>5.93</v>
      </c>
      <c r="B774">
        <v>0.70899999999999996</v>
      </c>
    </row>
    <row r="775" spans="1:2" x14ac:dyDescent="0.3">
      <c r="A775">
        <v>5.93</v>
      </c>
      <c r="B775">
        <v>0.70599999999999996</v>
      </c>
    </row>
    <row r="776" spans="1:2" x14ac:dyDescent="0.3">
      <c r="A776">
        <v>5.91</v>
      </c>
      <c r="B776">
        <v>0.70299999999999996</v>
      </c>
    </row>
    <row r="777" spans="1:2" x14ac:dyDescent="0.3">
      <c r="A777">
        <v>6.02</v>
      </c>
      <c r="B777">
        <v>0.69699999999999995</v>
      </c>
    </row>
    <row r="778" spans="1:2" x14ac:dyDescent="0.3">
      <c r="A778">
        <v>6.05</v>
      </c>
      <c r="B778">
        <v>0.69499999999999995</v>
      </c>
    </row>
    <row r="779" spans="1:2" x14ac:dyDescent="0.3">
      <c r="A779">
        <v>6.12</v>
      </c>
      <c r="B779">
        <v>0.69199999999999995</v>
      </c>
    </row>
    <row r="780" spans="1:2" x14ac:dyDescent="0.3">
      <c r="A780">
        <v>6.05</v>
      </c>
      <c r="B780">
        <v>0.68500000000000005</v>
      </c>
    </row>
    <row r="781" spans="1:2" x14ac:dyDescent="0.3">
      <c r="A781">
        <v>6.2</v>
      </c>
      <c r="B781">
        <v>0.67700000000000005</v>
      </c>
    </row>
    <row r="782" spans="1:2" x14ac:dyDescent="0.3">
      <c r="A782">
        <v>5.71</v>
      </c>
      <c r="B782">
        <v>0.66800000000000004</v>
      </c>
    </row>
    <row r="783" spans="1:2" x14ac:dyDescent="0.3">
      <c r="A783">
        <v>5.16</v>
      </c>
      <c r="B783">
        <v>0.66600000000000004</v>
      </c>
    </row>
    <row r="784" spans="1:2" x14ac:dyDescent="0.3">
      <c r="A784">
        <v>6.32</v>
      </c>
      <c r="B784">
        <v>0.66500000000000004</v>
      </c>
    </row>
    <row r="785" spans="1:2" x14ac:dyDescent="0.3">
      <c r="A785">
        <v>6.43</v>
      </c>
      <c r="B785">
        <v>0.66</v>
      </c>
    </row>
    <row r="786" spans="1:2" x14ac:dyDescent="0.3">
      <c r="A786">
        <v>6.13</v>
      </c>
      <c r="B786">
        <v>0.65600000000000003</v>
      </c>
    </row>
    <row r="787" spans="1:2" x14ac:dyDescent="0.3">
      <c r="A787">
        <v>6.58</v>
      </c>
      <c r="B787">
        <v>0.65100000000000002</v>
      </c>
    </row>
    <row r="788" spans="1:2" x14ac:dyDescent="0.3">
      <c r="A788">
        <v>0</v>
      </c>
      <c r="B788">
        <v>0.73899999999999999</v>
      </c>
    </row>
    <row r="789" spans="1:2" x14ac:dyDescent="0.3">
      <c r="A789">
        <v>3.82</v>
      </c>
      <c r="B789">
        <v>0.73699999999999999</v>
      </c>
    </row>
    <row r="790" spans="1:2" x14ac:dyDescent="0.3">
      <c r="A790">
        <v>3.77</v>
      </c>
      <c r="B790">
        <v>0.72499999999999998</v>
      </c>
    </row>
    <row r="791" spans="1:2" x14ac:dyDescent="0.3">
      <c r="A791">
        <v>3.92</v>
      </c>
      <c r="B791">
        <v>0.71699999999999997</v>
      </c>
    </row>
    <row r="792" spans="1:2" x14ac:dyDescent="0.3">
      <c r="A792">
        <v>3.99</v>
      </c>
      <c r="B792">
        <v>0.71</v>
      </c>
    </row>
    <row r="793" spans="1:2" x14ac:dyDescent="0.3">
      <c r="A793">
        <v>3.95</v>
      </c>
      <c r="B793">
        <v>0.70299999999999996</v>
      </c>
    </row>
    <row r="794" spans="1:2" x14ac:dyDescent="0.3">
      <c r="A794">
        <v>3.87</v>
      </c>
      <c r="B794">
        <v>0.70199999999999996</v>
      </c>
    </row>
    <row r="795" spans="1:2" x14ac:dyDescent="0.3">
      <c r="A795">
        <v>3.76</v>
      </c>
      <c r="B795">
        <v>0.69799999999999995</v>
      </c>
    </row>
    <row r="796" spans="1:2" x14ac:dyDescent="0.3">
      <c r="A796">
        <v>3.63</v>
      </c>
      <c r="B796">
        <v>0.69599999999999995</v>
      </c>
    </row>
    <row r="797" spans="1:2" x14ac:dyDescent="0.3">
      <c r="A797">
        <v>3.52</v>
      </c>
      <c r="B797">
        <v>0.69299999999999995</v>
      </c>
    </row>
    <row r="798" spans="1:2" x14ac:dyDescent="0.3">
      <c r="A798">
        <v>3.54</v>
      </c>
      <c r="B798">
        <v>0.68799999999999994</v>
      </c>
    </row>
    <row r="799" spans="1:2" x14ac:dyDescent="0.3">
      <c r="A799">
        <v>3.65</v>
      </c>
      <c r="B799">
        <v>0.68200000000000005</v>
      </c>
    </row>
    <row r="800" spans="1:2" x14ac:dyDescent="0.3">
      <c r="A800">
        <v>3.69</v>
      </c>
      <c r="B800">
        <v>0.67900000000000005</v>
      </c>
    </row>
    <row r="801" spans="1:2" x14ac:dyDescent="0.3">
      <c r="A801">
        <v>3.88</v>
      </c>
      <c r="B801">
        <v>0.67500000000000004</v>
      </c>
    </row>
    <row r="802" spans="1:2" x14ac:dyDescent="0.3">
      <c r="A802">
        <v>4.13</v>
      </c>
      <c r="B802">
        <v>0.67</v>
      </c>
    </row>
    <row r="803" spans="1:2" x14ac:dyDescent="0.3">
      <c r="A803">
        <v>3.99</v>
      </c>
      <c r="B803">
        <v>0.66800000000000004</v>
      </c>
    </row>
    <row r="804" spans="1:2" x14ac:dyDescent="0.3">
      <c r="A804">
        <v>0</v>
      </c>
      <c r="B804">
        <v>0.68799999999999994</v>
      </c>
    </row>
    <row r="805" spans="1:2" x14ac:dyDescent="0.3">
      <c r="A805">
        <v>0.21</v>
      </c>
      <c r="B805">
        <v>0.68600000000000005</v>
      </c>
    </row>
    <row r="806" spans="1:2" x14ac:dyDescent="0.3">
      <c r="A806">
        <v>0.21</v>
      </c>
      <c r="B806">
        <v>0.68100000000000005</v>
      </c>
    </row>
    <row r="807" spans="1:2" x14ac:dyDescent="0.3">
      <c r="A807">
        <v>0.23</v>
      </c>
      <c r="B807">
        <v>0.67300000000000004</v>
      </c>
    </row>
    <row r="808" spans="1:2" x14ac:dyDescent="0.3">
      <c r="A808">
        <v>0.22</v>
      </c>
      <c r="B808">
        <v>0.67100000000000004</v>
      </c>
    </row>
    <row r="809" spans="1:2" x14ac:dyDescent="0.3">
      <c r="A809">
        <v>0.22</v>
      </c>
      <c r="B809">
        <v>0.66500000000000004</v>
      </c>
    </row>
    <row r="810" spans="1:2" x14ac:dyDescent="0.3">
      <c r="A810">
        <v>0.21</v>
      </c>
      <c r="B810">
        <v>0.65900000000000003</v>
      </c>
    </row>
    <row r="811" spans="1:2" x14ac:dyDescent="0.3">
      <c r="A811">
        <v>0.24</v>
      </c>
      <c r="B811">
        <v>0.65100000000000002</v>
      </c>
    </row>
    <row r="812" spans="1:2" x14ac:dyDescent="0.3">
      <c r="A812">
        <v>0.21</v>
      </c>
      <c r="B812">
        <v>0.64400000000000002</v>
      </c>
    </row>
    <row r="813" spans="1:2" x14ac:dyDescent="0.3">
      <c r="A813">
        <v>0.18</v>
      </c>
      <c r="B813">
        <v>0.63600000000000001</v>
      </c>
    </row>
    <row r="814" spans="1:2" x14ac:dyDescent="0.3">
      <c r="A814">
        <v>0.16</v>
      </c>
      <c r="B814">
        <v>0.629</v>
      </c>
    </row>
    <row r="815" spans="1:2" x14ac:dyDescent="0.3">
      <c r="A815">
        <v>0.16</v>
      </c>
      <c r="B815">
        <v>0.623</v>
      </c>
    </row>
    <row r="816" spans="1:2" x14ac:dyDescent="0.3">
      <c r="A816">
        <v>0.15</v>
      </c>
      <c r="B816">
        <v>0.621</v>
      </c>
    </row>
    <row r="817" spans="1:2" x14ac:dyDescent="0.3">
      <c r="A817">
        <v>0.15</v>
      </c>
      <c r="B817">
        <v>0.61699999999999999</v>
      </c>
    </row>
    <row r="818" spans="1:2" x14ac:dyDescent="0.3">
      <c r="A818">
        <v>0.14000000000000001</v>
      </c>
      <c r="B818">
        <v>0.61199999999999999</v>
      </c>
    </row>
    <row r="819" spans="1:2" x14ac:dyDescent="0.3">
      <c r="A819">
        <v>0.14000000000000001</v>
      </c>
      <c r="B819">
        <v>0.60599999999999998</v>
      </c>
    </row>
    <row r="820" spans="1:2" x14ac:dyDescent="0.3">
      <c r="A820">
        <v>0</v>
      </c>
      <c r="B820">
        <v>0.67800000000000005</v>
      </c>
    </row>
    <row r="821" spans="1:2" x14ac:dyDescent="0.3">
      <c r="A821">
        <v>2.52</v>
      </c>
      <c r="B821">
        <v>0.67600000000000005</v>
      </c>
    </row>
    <row r="822" spans="1:2" x14ac:dyDescent="0.3">
      <c r="A822">
        <v>2.42</v>
      </c>
      <c r="B822">
        <v>0.67500000000000004</v>
      </c>
    </row>
    <row r="823" spans="1:2" x14ac:dyDescent="0.3">
      <c r="A823">
        <v>2.48</v>
      </c>
      <c r="B823">
        <v>0.67</v>
      </c>
    </row>
    <row r="824" spans="1:2" x14ac:dyDescent="0.3">
      <c r="A824">
        <v>2.37</v>
      </c>
      <c r="B824">
        <v>0.66600000000000004</v>
      </c>
    </row>
    <row r="825" spans="1:2" x14ac:dyDescent="0.3">
      <c r="A825">
        <v>2.36</v>
      </c>
      <c r="B825">
        <v>0.66200000000000003</v>
      </c>
    </row>
    <row r="826" spans="1:2" x14ac:dyDescent="0.3">
      <c r="A826">
        <v>2.5499999999999998</v>
      </c>
      <c r="B826">
        <v>0.66200000000000003</v>
      </c>
    </row>
    <row r="827" spans="1:2" x14ac:dyDescent="0.3">
      <c r="A827">
        <v>2.68</v>
      </c>
      <c r="B827">
        <v>0.65900000000000003</v>
      </c>
    </row>
    <row r="828" spans="1:2" x14ac:dyDescent="0.3">
      <c r="A828">
        <v>2.83</v>
      </c>
      <c r="B828">
        <v>0.65700000000000003</v>
      </c>
    </row>
    <row r="829" spans="1:2" x14ac:dyDescent="0.3">
      <c r="A829">
        <v>2.77</v>
      </c>
      <c r="B829">
        <v>0.65100000000000002</v>
      </c>
    </row>
    <row r="830" spans="1:2" x14ac:dyDescent="0.3">
      <c r="A830">
        <v>2.77</v>
      </c>
      <c r="B830">
        <v>0.64400000000000002</v>
      </c>
    </row>
    <row r="831" spans="1:2" x14ac:dyDescent="0.3">
      <c r="A831">
        <v>2.9</v>
      </c>
      <c r="B831">
        <v>0.63600000000000001</v>
      </c>
    </row>
    <row r="832" spans="1:2" x14ac:dyDescent="0.3">
      <c r="A832">
        <v>3.1</v>
      </c>
      <c r="B832">
        <v>0.628</v>
      </c>
    </row>
    <row r="833" spans="1:2" x14ac:dyDescent="0.3">
      <c r="A833">
        <v>2.97</v>
      </c>
      <c r="B833">
        <v>0.621</v>
      </c>
    </row>
    <row r="834" spans="1:2" x14ac:dyDescent="0.3">
      <c r="A834">
        <v>2.88</v>
      </c>
      <c r="B834">
        <v>0.61499999999999999</v>
      </c>
    </row>
    <row r="835" spans="1:2" x14ac:dyDescent="0.3">
      <c r="A835">
        <v>2.79</v>
      </c>
      <c r="B835">
        <v>0.60699999999999998</v>
      </c>
    </row>
    <row r="836" spans="1:2" x14ac:dyDescent="0.3">
      <c r="A836">
        <v>0</v>
      </c>
      <c r="B836">
        <v>0.58199999999999996</v>
      </c>
    </row>
    <row r="837" spans="1:2" x14ac:dyDescent="0.3">
      <c r="A837">
        <v>0.01</v>
      </c>
      <c r="B837">
        <v>0.58199999999999996</v>
      </c>
    </row>
    <row r="838" spans="1:2" x14ac:dyDescent="0.3">
      <c r="A838">
        <v>10.72</v>
      </c>
      <c r="B838">
        <v>0.58599999999999997</v>
      </c>
    </row>
    <row r="839" spans="1:2" x14ac:dyDescent="0.3">
      <c r="A839">
        <v>11.89</v>
      </c>
      <c r="B839">
        <v>0.58299999999999996</v>
      </c>
    </row>
    <row r="840" spans="1:2" x14ac:dyDescent="0.3">
      <c r="A840">
        <v>10.99</v>
      </c>
      <c r="B840">
        <v>0.57999999999999996</v>
      </c>
    </row>
    <row r="841" spans="1:2" x14ac:dyDescent="0.3">
      <c r="A841">
        <v>9.93</v>
      </c>
      <c r="B841">
        <v>0.58899999999999997</v>
      </c>
    </row>
    <row r="842" spans="1:2" x14ac:dyDescent="0.3">
      <c r="A842">
        <v>7.97</v>
      </c>
      <c r="B842">
        <v>0.59</v>
      </c>
    </row>
    <row r="843" spans="1:2" x14ac:dyDescent="0.3">
      <c r="A843">
        <v>8.34</v>
      </c>
      <c r="B843">
        <v>0.59199999999999997</v>
      </c>
    </row>
    <row r="844" spans="1:2" x14ac:dyDescent="0.3">
      <c r="A844">
        <v>6.86</v>
      </c>
      <c r="B844">
        <v>0.58699999999999997</v>
      </c>
    </row>
    <row r="845" spans="1:2" x14ac:dyDescent="0.3">
      <c r="A845">
        <v>7.28</v>
      </c>
      <c r="B845">
        <v>0.56899999999999995</v>
      </c>
    </row>
    <row r="846" spans="1:2" x14ac:dyDescent="0.3">
      <c r="A846">
        <v>7.19</v>
      </c>
      <c r="B846">
        <v>0.56299999999999994</v>
      </c>
    </row>
    <row r="847" spans="1:2" x14ac:dyDescent="0.3">
      <c r="A847">
        <v>6.28</v>
      </c>
      <c r="B847">
        <v>0.55300000000000005</v>
      </c>
    </row>
    <row r="848" spans="1:2" x14ac:dyDescent="0.3">
      <c r="A848">
        <v>7.13</v>
      </c>
      <c r="B848">
        <v>0.55400000000000005</v>
      </c>
    </row>
    <row r="849" spans="1:2" x14ac:dyDescent="0.3">
      <c r="A849">
        <v>6.01</v>
      </c>
      <c r="B849">
        <v>0.54200000000000004</v>
      </c>
    </row>
    <row r="850" spans="1:2" x14ac:dyDescent="0.3">
      <c r="A850">
        <v>5.07</v>
      </c>
      <c r="B850">
        <v>0.52700000000000002</v>
      </c>
    </row>
    <row r="851" spans="1:2" x14ac:dyDescent="0.3">
      <c r="A851">
        <v>4.46</v>
      </c>
      <c r="B851">
        <v>0</v>
      </c>
    </row>
    <row r="852" spans="1:2" x14ac:dyDescent="0.3">
      <c r="A852">
        <v>0</v>
      </c>
      <c r="B852">
        <v>0.41799999999999998</v>
      </c>
    </row>
    <row r="853" spans="1:2" x14ac:dyDescent="0.3">
      <c r="A853">
        <v>0.01</v>
      </c>
      <c r="B853">
        <v>0.41599999999999998</v>
      </c>
    </row>
    <row r="854" spans="1:2" x14ac:dyDescent="0.3">
      <c r="A854">
        <v>0.01</v>
      </c>
      <c r="B854">
        <v>0.41399999999999998</v>
      </c>
    </row>
    <row r="855" spans="1:2" x14ac:dyDescent="0.3">
      <c r="A855">
        <v>0.01</v>
      </c>
      <c r="B855">
        <v>0.41</v>
      </c>
    </row>
    <row r="856" spans="1:2" x14ac:dyDescent="0.3">
      <c r="A856">
        <v>0.62</v>
      </c>
      <c r="B856">
        <v>0.40500000000000003</v>
      </c>
    </row>
    <row r="857" spans="1:2" x14ac:dyDescent="0.3">
      <c r="A857">
        <v>0.61</v>
      </c>
      <c r="B857">
        <v>0.40400000000000003</v>
      </c>
    </row>
    <row r="858" spans="1:2" x14ac:dyDescent="0.3">
      <c r="A858">
        <v>0.63</v>
      </c>
      <c r="B858">
        <v>0.40200000000000002</v>
      </c>
    </row>
    <row r="859" spans="1:2" x14ac:dyDescent="0.3">
      <c r="A859">
        <v>0.49</v>
      </c>
      <c r="B859">
        <v>0.40600000000000003</v>
      </c>
    </row>
    <row r="860" spans="1:2" x14ac:dyDescent="0.3">
      <c r="A860">
        <v>1.23</v>
      </c>
      <c r="B860">
        <v>0.40500000000000003</v>
      </c>
    </row>
    <row r="861" spans="1:2" x14ac:dyDescent="0.3">
      <c r="A861">
        <v>0.97</v>
      </c>
      <c r="B861">
        <v>0.40500000000000003</v>
      </c>
    </row>
    <row r="862" spans="1:2" x14ac:dyDescent="0.3">
      <c r="A862">
        <v>1.07</v>
      </c>
      <c r="B862">
        <v>0</v>
      </c>
    </row>
    <row r="863" spans="1:2" x14ac:dyDescent="0.3">
      <c r="A863">
        <v>0.64</v>
      </c>
      <c r="B863">
        <v>0</v>
      </c>
    </row>
    <row r="864" spans="1:2" x14ac:dyDescent="0.3">
      <c r="A864">
        <v>0.56000000000000005</v>
      </c>
      <c r="B864">
        <v>0</v>
      </c>
    </row>
    <row r="865" spans="1:2" x14ac:dyDescent="0.3">
      <c r="A865">
        <v>0.83</v>
      </c>
      <c r="B865">
        <v>0</v>
      </c>
    </row>
    <row r="866" spans="1:2" x14ac:dyDescent="0.3">
      <c r="A866">
        <v>0.61</v>
      </c>
      <c r="B866">
        <v>0</v>
      </c>
    </row>
    <row r="867" spans="1:2" x14ac:dyDescent="0.3">
      <c r="A867">
        <v>0.83</v>
      </c>
      <c r="B867">
        <v>0</v>
      </c>
    </row>
    <row r="868" spans="1:2" x14ac:dyDescent="0.3">
      <c r="A868">
        <v>0</v>
      </c>
      <c r="B868">
        <v>0.86299999999999999</v>
      </c>
    </row>
    <row r="869" spans="1:2" x14ac:dyDescent="0.3">
      <c r="A869">
        <v>0.01</v>
      </c>
      <c r="B869">
        <v>0.86</v>
      </c>
    </row>
    <row r="870" spans="1:2" x14ac:dyDescent="0.3">
      <c r="A870">
        <v>0.01</v>
      </c>
      <c r="B870">
        <v>0.85599999999999998</v>
      </c>
    </row>
    <row r="871" spans="1:2" x14ac:dyDescent="0.3">
      <c r="A871">
        <v>0.01</v>
      </c>
      <c r="B871">
        <v>0.85</v>
      </c>
    </row>
    <row r="872" spans="1:2" x14ac:dyDescent="0.3">
      <c r="A872">
        <v>0.01</v>
      </c>
      <c r="B872">
        <v>0.83799999999999997</v>
      </c>
    </row>
    <row r="873" spans="1:2" x14ac:dyDescent="0.3">
      <c r="A873">
        <v>14.97</v>
      </c>
      <c r="B873">
        <v>0.83299999999999996</v>
      </c>
    </row>
    <row r="874" spans="1:2" x14ac:dyDescent="0.3">
      <c r="A874">
        <v>15.04</v>
      </c>
      <c r="B874">
        <v>0.83599999999999997</v>
      </c>
    </row>
    <row r="875" spans="1:2" x14ac:dyDescent="0.3">
      <c r="A875">
        <v>16.989999999999998</v>
      </c>
      <c r="B875">
        <v>0.83499999999999996</v>
      </c>
    </row>
    <row r="876" spans="1:2" x14ac:dyDescent="0.3">
      <c r="A876">
        <v>17.87</v>
      </c>
      <c r="B876">
        <v>0.82899999999999996</v>
      </c>
    </row>
    <row r="877" spans="1:2" x14ac:dyDescent="0.3">
      <c r="A877">
        <v>16.579999999999998</v>
      </c>
      <c r="B877">
        <v>0.82199999999999995</v>
      </c>
    </row>
    <row r="878" spans="1:2" x14ac:dyDescent="0.3">
      <c r="A878">
        <v>15.52</v>
      </c>
      <c r="B878">
        <v>0.81200000000000006</v>
      </c>
    </row>
    <row r="879" spans="1:2" x14ac:dyDescent="0.3">
      <c r="A879">
        <v>15.07</v>
      </c>
      <c r="B879">
        <v>0.80500000000000005</v>
      </c>
    </row>
    <row r="880" spans="1:2" x14ac:dyDescent="0.3">
      <c r="A880">
        <v>11.64</v>
      </c>
      <c r="B880">
        <v>0.79800000000000004</v>
      </c>
    </row>
    <row r="881" spans="1:2" x14ac:dyDescent="0.3">
      <c r="A881">
        <v>11.48</v>
      </c>
      <c r="B881">
        <v>0.79100000000000004</v>
      </c>
    </row>
    <row r="882" spans="1:2" x14ac:dyDescent="0.3">
      <c r="A882">
        <v>0.01</v>
      </c>
      <c r="B882">
        <v>0.78100000000000003</v>
      </c>
    </row>
    <row r="883" spans="1:2" x14ac:dyDescent="0.3">
      <c r="A883">
        <v>0.01</v>
      </c>
      <c r="B883">
        <v>0.76400000000000001</v>
      </c>
    </row>
    <row r="884" spans="1:2" x14ac:dyDescent="0.3">
      <c r="A884">
        <v>0</v>
      </c>
      <c r="B884">
        <v>0.441</v>
      </c>
    </row>
    <row r="885" spans="1:2" x14ac:dyDescent="0.3">
      <c r="A885">
        <v>0.01</v>
      </c>
      <c r="B885">
        <v>0.435</v>
      </c>
    </row>
    <row r="886" spans="1:2" x14ac:dyDescent="0.3">
      <c r="A886">
        <v>1.86</v>
      </c>
      <c r="B886">
        <v>0.42699999999999999</v>
      </c>
    </row>
    <row r="887" spans="1:2" x14ac:dyDescent="0.3">
      <c r="A887">
        <v>1.84</v>
      </c>
      <c r="B887">
        <v>0.42199999999999999</v>
      </c>
    </row>
    <row r="888" spans="1:2" x14ac:dyDescent="0.3">
      <c r="A888">
        <v>1.32</v>
      </c>
      <c r="B888">
        <v>0.41099999999999998</v>
      </c>
    </row>
    <row r="889" spans="1:2" x14ac:dyDescent="0.3">
      <c r="A889">
        <v>1.34</v>
      </c>
      <c r="B889">
        <v>0.40100000000000002</v>
      </c>
    </row>
    <row r="890" spans="1:2" x14ac:dyDescent="0.3">
      <c r="A890">
        <v>1.17</v>
      </c>
      <c r="B890">
        <v>0.39300000000000002</v>
      </c>
    </row>
    <row r="891" spans="1:2" x14ac:dyDescent="0.3">
      <c r="A891">
        <v>1.1299999999999999</v>
      </c>
      <c r="B891">
        <v>0.378</v>
      </c>
    </row>
    <row r="892" spans="1:2" x14ac:dyDescent="0.3">
      <c r="A892">
        <v>1.06</v>
      </c>
      <c r="B892">
        <v>0.36199999999999999</v>
      </c>
    </row>
    <row r="893" spans="1:2" x14ac:dyDescent="0.3">
      <c r="A893">
        <v>1.22</v>
      </c>
      <c r="B893">
        <v>0.34599999999999997</v>
      </c>
    </row>
    <row r="894" spans="1:2" x14ac:dyDescent="0.3">
      <c r="A894">
        <v>0.99</v>
      </c>
      <c r="B894">
        <v>0.32500000000000001</v>
      </c>
    </row>
    <row r="895" spans="1:2" x14ac:dyDescent="0.3">
      <c r="A895">
        <v>0.86</v>
      </c>
      <c r="B895">
        <v>0.31</v>
      </c>
    </row>
    <row r="896" spans="1:2" x14ac:dyDescent="0.3">
      <c r="A896">
        <v>0.79</v>
      </c>
      <c r="B896">
        <v>0.30599999999999999</v>
      </c>
    </row>
    <row r="897" spans="1:2" x14ac:dyDescent="0.3">
      <c r="A897">
        <v>0.8</v>
      </c>
      <c r="B897">
        <v>0.29799999999999999</v>
      </c>
    </row>
    <row r="898" spans="1:2" x14ac:dyDescent="0.3">
      <c r="A898">
        <v>0.85</v>
      </c>
      <c r="B898">
        <v>0.28299999999999997</v>
      </c>
    </row>
    <row r="899" spans="1:2" x14ac:dyDescent="0.3">
      <c r="A899">
        <v>0.88</v>
      </c>
      <c r="B899">
        <v>0</v>
      </c>
    </row>
    <row r="900" spans="1:2" x14ac:dyDescent="0.3">
      <c r="A900">
        <v>0</v>
      </c>
      <c r="B900">
        <v>0.73399999999999999</v>
      </c>
    </row>
    <row r="901" spans="1:2" x14ac:dyDescent="0.3">
      <c r="A901">
        <v>0.01</v>
      </c>
      <c r="B901">
        <v>0.72699999999999998</v>
      </c>
    </row>
    <row r="902" spans="1:2" x14ac:dyDescent="0.3">
      <c r="A902">
        <v>0.01</v>
      </c>
      <c r="B902">
        <v>0.71899999999999997</v>
      </c>
    </row>
    <row r="903" spans="1:2" x14ac:dyDescent="0.3">
      <c r="A903">
        <v>0.01</v>
      </c>
      <c r="B903">
        <v>0.71399999999999997</v>
      </c>
    </row>
    <row r="904" spans="1:2" x14ac:dyDescent="0.3">
      <c r="A904">
        <v>0.01</v>
      </c>
      <c r="B904">
        <v>0.70899999999999996</v>
      </c>
    </row>
    <row r="905" spans="1:2" x14ac:dyDescent="0.3">
      <c r="A905">
        <v>2.25</v>
      </c>
      <c r="B905">
        <v>0.70599999999999996</v>
      </c>
    </row>
    <row r="906" spans="1:2" x14ac:dyDescent="0.3">
      <c r="A906">
        <v>2.31</v>
      </c>
      <c r="B906">
        <v>0.70399999999999996</v>
      </c>
    </row>
    <row r="907" spans="1:2" x14ac:dyDescent="0.3">
      <c r="A907">
        <v>1.95</v>
      </c>
      <c r="B907">
        <v>0.7</v>
      </c>
    </row>
    <row r="908" spans="1:2" x14ac:dyDescent="0.3">
      <c r="A908">
        <v>2.09</v>
      </c>
      <c r="B908">
        <v>0.69799999999999995</v>
      </c>
    </row>
    <row r="909" spans="1:2" x14ac:dyDescent="0.3">
      <c r="A909">
        <v>2.06</v>
      </c>
      <c r="B909">
        <v>0.69499999999999995</v>
      </c>
    </row>
    <row r="910" spans="1:2" x14ac:dyDescent="0.3">
      <c r="A910">
        <v>2.02</v>
      </c>
      <c r="B910">
        <v>0.69899999999999995</v>
      </c>
    </row>
    <row r="911" spans="1:2" x14ac:dyDescent="0.3">
      <c r="A911">
        <v>1.63</v>
      </c>
      <c r="B911">
        <v>0.69099999999999995</v>
      </c>
    </row>
    <row r="912" spans="1:2" x14ac:dyDescent="0.3">
      <c r="A912">
        <v>1.76</v>
      </c>
      <c r="B912">
        <v>0.68899999999999995</v>
      </c>
    </row>
    <row r="913" spans="1:2" x14ac:dyDescent="0.3">
      <c r="A913">
        <v>1.85</v>
      </c>
      <c r="B913">
        <v>0.68700000000000006</v>
      </c>
    </row>
    <row r="914" spans="1:2" x14ac:dyDescent="0.3">
      <c r="A914">
        <v>1.93</v>
      </c>
      <c r="B914">
        <v>0.68300000000000005</v>
      </c>
    </row>
    <row r="915" spans="1:2" x14ac:dyDescent="0.3">
      <c r="A915">
        <v>2.0499999999999998</v>
      </c>
      <c r="B915">
        <v>0.68100000000000005</v>
      </c>
    </row>
    <row r="916" spans="1:2" x14ac:dyDescent="0.3">
      <c r="A916">
        <v>0</v>
      </c>
      <c r="B916">
        <v>0.89300000000000002</v>
      </c>
    </row>
    <row r="917" spans="1:2" x14ac:dyDescent="0.3">
      <c r="A917">
        <v>8.8000000000000007</v>
      </c>
      <c r="B917">
        <v>0.89</v>
      </c>
    </row>
    <row r="918" spans="1:2" x14ac:dyDescent="0.3">
      <c r="A918">
        <v>8.9700000000000006</v>
      </c>
      <c r="B918">
        <v>0.88700000000000001</v>
      </c>
    </row>
    <row r="919" spans="1:2" x14ac:dyDescent="0.3">
      <c r="A919">
        <v>9.24</v>
      </c>
      <c r="B919">
        <v>0.88400000000000001</v>
      </c>
    </row>
    <row r="920" spans="1:2" x14ac:dyDescent="0.3">
      <c r="A920">
        <v>9.81</v>
      </c>
      <c r="B920">
        <v>0.878</v>
      </c>
    </row>
    <row r="921" spans="1:2" x14ac:dyDescent="0.3">
      <c r="A921">
        <v>9.7200000000000006</v>
      </c>
      <c r="B921">
        <v>0.874</v>
      </c>
    </row>
    <row r="922" spans="1:2" x14ac:dyDescent="0.3">
      <c r="A922">
        <v>9.9600000000000009</v>
      </c>
      <c r="B922">
        <v>0.878</v>
      </c>
    </row>
    <row r="923" spans="1:2" x14ac:dyDescent="0.3">
      <c r="A923">
        <v>10.26</v>
      </c>
      <c r="B923">
        <v>0.876</v>
      </c>
    </row>
    <row r="924" spans="1:2" x14ac:dyDescent="0.3">
      <c r="A924">
        <v>10.45</v>
      </c>
      <c r="B924">
        <v>0.873</v>
      </c>
    </row>
    <row r="925" spans="1:2" x14ac:dyDescent="0.3">
      <c r="A925">
        <v>10.15</v>
      </c>
      <c r="B925">
        <v>0.86899999999999999</v>
      </c>
    </row>
    <row r="926" spans="1:2" x14ac:dyDescent="0.3">
      <c r="A926">
        <v>9.9499999999999993</v>
      </c>
      <c r="B926">
        <v>0.86399999999999999</v>
      </c>
    </row>
    <row r="927" spans="1:2" x14ac:dyDescent="0.3">
      <c r="A927">
        <v>9.89</v>
      </c>
      <c r="B927">
        <v>0.86899999999999999</v>
      </c>
    </row>
    <row r="928" spans="1:2" x14ac:dyDescent="0.3">
      <c r="A928">
        <v>9.31</v>
      </c>
      <c r="B928">
        <v>0.86599999999999999</v>
      </c>
    </row>
    <row r="929" spans="1:2" x14ac:dyDescent="0.3">
      <c r="A929">
        <v>9.25</v>
      </c>
      <c r="B929">
        <v>0.86299999999999999</v>
      </c>
    </row>
    <row r="930" spans="1:2" x14ac:dyDescent="0.3">
      <c r="A930">
        <v>8.94</v>
      </c>
      <c r="B930">
        <v>0.85599999999999998</v>
      </c>
    </row>
    <row r="931" spans="1:2" x14ac:dyDescent="0.3">
      <c r="A931">
        <v>8.59</v>
      </c>
      <c r="B931">
        <v>0.84699999999999998</v>
      </c>
    </row>
    <row r="932" spans="1:2" x14ac:dyDescent="0.3">
      <c r="A932">
        <v>0</v>
      </c>
      <c r="B932">
        <v>0.89400000000000002</v>
      </c>
    </row>
    <row r="933" spans="1:2" x14ac:dyDescent="0.3">
      <c r="A933">
        <v>11.5</v>
      </c>
      <c r="B933">
        <v>0.89</v>
      </c>
    </row>
    <row r="934" spans="1:2" x14ac:dyDescent="0.3">
      <c r="A934">
        <v>11.1</v>
      </c>
      <c r="B934">
        <v>0.88700000000000001</v>
      </c>
    </row>
    <row r="935" spans="1:2" x14ac:dyDescent="0.3">
      <c r="A935">
        <v>11.5</v>
      </c>
      <c r="B935">
        <v>0.88500000000000001</v>
      </c>
    </row>
    <row r="936" spans="1:2" x14ac:dyDescent="0.3">
      <c r="A936">
        <v>11.8</v>
      </c>
      <c r="B936">
        <v>0.88200000000000001</v>
      </c>
    </row>
    <row r="937" spans="1:2" x14ac:dyDescent="0.3">
      <c r="A937">
        <v>11.7</v>
      </c>
      <c r="B937">
        <v>0.879</v>
      </c>
    </row>
    <row r="938" spans="1:2" x14ac:dyDescent="0.3">
      <c r="A938">
        <v>11.8</v>
      </c>
      <c r="B938">
        <v>0.879</v>
      </c>
    </row>
    <row r="939" spans="1:2" x14ac:dyDescent="0.3">
      <c r="A939">
        <v>11.9</v>
      </c>
      <c r="B939">
        <v>0.877</v>
      </c>
    </row>
    <row r="940" spans="1:2" x14ac:dyDescent="0.3">
      <c r="A940">
        <v>12.2</v>
      </c>
      <c r="B940">
        <v>0.873</v>
      </c>
    </row>
    <row r="941" spans="1:2" x14ac:dyDescent="0.3">
      <c r="A941">
        <v>12.4</v>
      </c>
      <c r="B941">
        <v>0.87</v>
      </c>
    </row>
    <row r="942" spans="1:2" x14ac:dyDescent="0.3">
      <c r="A942">
        <v>12.2</v>
      </c>
      <c r="B942">
        <v>0.86</v>
      </c>
    </row>
    <row r="943" spans="1:2" x14ac:dyDescent="0.3">
      <c r="A943">
        <v>13.18</v>
      </c>
      <c r="B943">
        <v>0.85699999999999998</v>
      </c>
    </row>
    <row r="944" spans="1:2" x14ac:dyDescent="0.3">
      <c r="A944">
        <v>13.49</v>
      </c>
      <c r="B944">
        <v>0.85199999999999998</v>
      </c>
    </row>
    <row r="945" spans="1:2" x14ac:dyDescent="0.3">
      <c r="A945">
        <v>13.78</v>
      </c>
      <c r="B945">
        <v>0.85099999999999998</v>
      </c>
    </row>
    <row r="946" spans="1:2" x14ac:dyDescent="0.3">
      <c r="A946">
        <v>13.89</v>
      </c>
      <c r="B946">
        <v>0.84899999999999998</v>
      </c>
    </row>
    <row r="947" spans="1:2" x14ac:dyDescent="0.3">
      <c r="A947">
        <v>13.63</v>
      </c>
      <c r="B947">
        <v>0.84399999999999997</v>
      </c>
    </row>
    <row r="948" spans="1:2" x14ac:dyDescent="0.3">
      <c r="A948">
        <v>0</v>
      </c>
      <c r="B948">
        <v>0.69399999999999995</v>
      </c>
    </row>
    <row r="949" spans="1:2" x14ac:dyDescent="0.3">
      <c r="A949">
        <v>0.01</v>
      </c>
      <c r="B949">
        <v>0.68700000000000006</v>
      </c>
    </row>
    <row r="950" spans="1:2" x14ac:dyDescent="0.3">
      <c r="A950">
        <v>8.86</v>
      </c>
      <c r="B950">
        <v>0.67800000000000005</v>
      </c>
    </row>
    <row r="951" spans="1:2" x14ac:dyDescent="0.3">
      <c r="A951">
        <v>8.3000000000000007</v>
      </c>
      <c r="B951">
        <v>0.66900000000000004</v>
      </c>
    </row>
    <row r="952" spans="1:2" x14ac:dyDescent="0.3">
      <c r="A952">
        <v>8.9</v>
      </c>
      <c r="B952">
        <v>0.66400000000000003</v>
      </c>
    </row>
    <row r="953" spans="1:2" x14ac:dyDescent="0.3">
      <c r="A953">
        <v>8.85</v>
      </c>
      <c r="B953">
        <v>0.66</v>
      </c>
    </row>
    <row r="954" spans="1:2" x14ac:dyDescent="0.3">
      <c r="A954">
        <v>8.64</v>
      </c>
      <c r="B954">
        <v>0.65200000000000002</v>
      </c>
    </row>
    <row r="955" spans="1:2" x14ac:dyDescent="0.3">
      <c r="A955">
        <v>8.75</v>
      </c>
      <c r="B955">
        <v>0.65100000000000002</v>
      </c>
    </row>
    <row r="956" spans="1:2" x14ac:dyDescent="0.3">
      <c r="A956">
        <v>9.02</v>
      </c>
      <c r="B956">
        <v>0.64500000000000002</v>
      </c>
    </row>
    <row r="957" spans="1:2" x14ac:dyDescent="0.3">
      <c r="A957">
        <v>8.01</v>
      </c>
      <c r="B957">
        <v>0.64600000000000002</v>
      </c>
    </row>
    <row r="958" spans="1:2" x14ac:dyDescent="0.3">
      <c r="A958">
        <v>7.72</v>
      </c>
      <c r="B958">
        <v>0.64</v>
      </c>
    </row>
    <row r="959" spans="1:2" x14ac:dyDescent="0.3">
      <c r="A959">
        <v>8.1300000000000008</v>
      </c>
      <c r="B959">
        <v>0.64</v>
      </c>
    </row>
    <row r="960" spans="1:2" x14ac:dyDescent="0.3">
      <c r="A960">
        <v>6.47</v>
      </c>
      <c r="B960">
        <v>0.63800000000000001</v>
      </c>
    </row>
    <row r="961" spans="1:2" x14ac:dyDescent="0.3">
      <c r="A961">
        <v>8.34</v>
      </c>
      <c r="B961">
        <v>0.63600000000000001</v>
      </c>
    </row>
    <row r="962" spans="1:2" x14ac:dyDescent="0.3">
      <c r="A962">
        <v>9.2899999999999991</v>
      </c>
      <c r="B962">
        <v>0.63300000000000001</v>
      </c>
    </row>
    <row r="963" spans="1:2" x14ac:dyDescent="0.3">
      <c r="A963">
        <v>8.8699999999999992</v>
      </c>
      <c r="B963">
        <v>0.63700000000000001</v>
      </c>
    </row>
    <row r="964" spans="1:2" x14ac:dyDescent="0.3">
      <c r="A964">
        <v>0</v>
      </c>
      <c r="B964">
        <v>0.45</v>
      </c>
    </row>
    <row r="965" spans="1:2" x14ac:dyDescent="0.3">
      <c r="A965">
        <v>0.01</v>
      </c>
      <c r="B965">
        <v>0.44900000000000001</v>
      </c>
    </row>
    <row r="966" spans="1:2" x14ac:dyDescent="0.3">
      <c r="A966">
        <v>0.01</v>
      </c>
      <c r="B966">
        <v>0.44500000000000001</v>
      </c>
    </row>
    <row r="967" spans="1:2" x14ac:dyDescent="0.3">
      <c r="A967">
        <v>0.01</v>
      </c>
      <c r="B967">
        <v>0.44</v>
      </c>
    </row>
    <row r="968" spans="1:2" x14ac:dyDescent="0.3">
      <c r="A968">
        <v>3.41</v>
      </c>
      <c r="B968">
        <v>0.441</v>
      </c>
    </row>
    <row r="969" spans="1:2" x14ac:dyDescent="0.3">
      <c r="A969">
        <v>3.48</v>
      </c>
      <c r="B969">
        <v>0.439</v>
      </c>
    </row>
    <row r="970" spans="1:2" x14ac:dyDescent="0.3">
      <c r="A970">
        <v>2.99</v>
      </c>
      <c r="B970">
        <v>0.434</v>
      </c>
    </row>
    <row r="971" spans="1:2" x14ac:dyDescent="0.3">
      <c r="A971">
        <v>2.79</v>
      </c>
      <c r="B971">
        <v>0.42599999999999999</v>
      </c>
    </row>
    <row r="972" spans="1:2" x14ac:dyDescent="0.3">
      <c r="A972">
        <v>2.64</v>
      </c>
      <c r="B972">
        <v>0.42</v>
      </c>
    </row>
    <row r="973" spans="1:2" x14ac:dyDescent="0.3">
      <c r="A973">
        <v>2.93</v>
      </c>
      <c r="B973">
        <v>0.41499999999999998</v>
      </c>
    </row>
    <row r="974" spans="1:2" x14ac:dyDescent="0.3">
      <c r="A974">
        <v>2.2599999999999998</v>
      </c>
      <c r="B974">
        <v>0.41199999999999998</v>
      </c>
    </row>
    <row r="975" spans="1:2" x14ac:dyDescent="0.3">
      <c r="A975">
        <v>2.5099999999999998</v>
      </c>
      <c r="B975">
        <v>0.40400000000000003</v>
      </c>
    </row>
    <row r="976" spans="1:2" x14ac:dyDescent="0.3">
      <c r="A976">
        <v>2.4700000000000002</v>
      </c>
      <c r="B976">
        <v>0.39500000000000002</v>
      </c>
    </row>
    <row r="977" spans="1:2" x14ac:dyDescent="0.3">
      <c r="A977">
        <v>2.08</v>
      </c>
      <c r="B977">
        <v>0.39200000000000002</v>
      </c>
    </row>
    <row r="978" spans="1:2" x14ac:dyDescent="0.3">
      <c r="A978">
        <v>2.25</v>
      </c>
      <c r="B978">
        <v>0.38400000000000001</v>
      </c>
    </row>
    <row r="979" spans="1:2" x14ac:dyDescent="0.3">
      <c r="A979">
        <v>2.1800000000000002</v>
      </c>
      <c r="B979">
        <v>0.377</v>
      </c>
    </row>
    <row r="980" spans="1:2" x14ac:dyDescent="0.3">
      <c r="A980">
        <v>0</v>
      </c>
      <c r="B980">
        <v>0.76800000000000002</v>
      </c>
    </row>
    <row r="981" spans="1:2" x14ac:dyDescent="0.3">
      <c r="A981">
        <v>6.13</v>
      </c>
      <c r="B981">
        <v>0.75900000000000001</v>
      </c>
    </row>
    <row r="982" spans="1:2" x14ac:dyDescent="0.3">
      <c r="A982">
        <v>5.91</v>
      </c>
      <c r="B982">
        <v>0.755</v>
      </c>
    </row>
    <row r="983" spans="1:2" x14ac:dyDescent="0.3">
      <c r="A983">
        <v>7.71</v>
      </c>
      <c r="B983">
        <v>0.749</v>
      </c>
    </row>
    <row r="984" spans="1:2" x14ac:dyDescent="0.3">
      <c r="A984">
        <v>8.14</v>
      </c>
      <c r="B984">
        <v>0.74199999999999999</v>
      </c>
    </row>
    <row r="985" spans="1:2" x14ac:dyDescent="0.3">
      <c r="A985">
        <v>7.24</v>
      </c>
      <c r="B985">
        <v>0.73799999999999999</v>
      </c>
    </row>
    <row r="986" spans="1:2" x14ac:dyDescent="0.3">
      <c r="A986">
        <v>6.66</v>
      </c>
      <c r="B986">
        <v>0.73399999999999999</v>
      </c>
    </row>
    <row r="987" spans="1:2" x14ac:dyDescent="0.3">
      <c r="A987">
        <v>7.17</v>
      </c>
      <c r="B987">
        <v>0.73499999999999999</v>
      </c>
    </row>
    <row r="988" spans="1:2" x14ac:dyDescent="0.3">
      <c r="A988">
        <v>8.65</v>
      </c>
      <c r="B988">
        <v>0.72199999999999998</v>
      </c>
    </row>
    <row r="989" spans="1:2" x14ac:dyDescent="0.3">
      <c r="A989">
        <v>6.18</v>
      </c>
      <c r="B989">
        <v>0.71399999999999997</v>
      </c>
    </row>
    <row r="990" spans="1:2" x14ac:dyDescent="0.3">
      <c r="A990">
        <v>4.7</v>
      </c>
      <c r="B990">
        <v>0.70299999999999996</v>
      </c>
    </row>
    <row r="991" spans="1:2" x14ac:dyDescent="0.3">
      <c r="A991">
        <v>3.74</v>
      </c>
      <c r="B991">
        <v>0.69399999999999995</v>
      </c>
    </row>
    <row r="992" spans="1:2" x14ac:dyDescent="0.3">
      <c r="A992">
        <v>3.36</v>
      </c>
      <c r="B992">
        <v>0.68400000000000005</v>
      </c>
    </row>
    <row r="993" spans="1:2" x14ac:dyDescent="0.3">
      <c r="A993">
        <v>2.72</v>
      </c>
      <c r="B993">
        <v>0.67700000000000005</v>
      </c>
    </row>
    <row r="994" spans="1:2" x14ac:dyDescent="0.3">
      <c r="A994">
        <v>2.76</v>
      </c>
      <c r="B994">
        <v>0.67300000000000004</v>
      </c>
    </row>
    <row r="995" spans="1:2" x14ac:dyDescent="0.3">
      <c r="A995">
        <v>3.28</v>
      </c>
      <c r="B995">
        <v>0</v>
      </c>
    </row>
    <row r="996" spans="1:2" x14ac:dyDescent="0.3">
      <c r="A996">
        <v>0</v>
      </c>
      <c r="B996">
        <v>0.92400000000000004</v>
      </c>
    </row>
    <row r="997" spans="1:2" x14ac:dyDescent="0.3">
      <c r="A997">
        <v>11.03</v>
      </c>
      <c r="B997">
        <v>0.92</v>
      </c>
    </row>
    <row r="998" spans="1:2" x14ac:dyDescent="0.3">
      <c r="A998">
        <v>10.94</v>
      </c>
      <c r="B998">
        <v>0.91900000000000004</v>
      </c>
    </row>
    <row r="999" spans="1:2" x14ac:dyDescent="0.3">
      <c r="A999">
        <v>11.18</v>
      </c>
      <c r="B999">
        <v>0.91600000000000004</v>
      </c>
    </row>
    <row r="1000" spans="1:2" x14ac:dyDescent="0.3">
      <c r="A1000">
        <v>11.2</v>
      </c>
      <c r="B1000">
        <v>0.91200000000000003</v>
      </c>
    </row>
    <row r="1001" spans="1:2" x14ac:dyDescent="0.3">
      <c r="A1001">
        <v>11.2</v>
      </c>
      <c r="B1001">
        <v>0.90700000000000003</v>
      </c>
    </row>
    <row r="1002" spans="1:2" x14ac:dyDescent="0.3">
      <c r="A1002">
        <v>11.22</v>
      </c>
      <c r="B1002">
        <v>0.90600000000000003</v>
      </c>
    </row>
    <row r="1003" spans="1:2" x14ac:dyDescent="0.3">
      <c r="A1003">
        <v>11.36</v>
      </c>
      <c r="B1003">
        <v>0.90300000000000002</v>
      </c>
    </row>
    <row r="1004" spans="1:2" x14ac:dyDescent="0.3">
      <c r="A1004">
        <v>11.5</v>
      </c>
      <c r="B1004">
        <v>0.89800000000000002</v>
      </c>
    </row>
    <row r="1005" spans="1:2" x14ac:dyDescent="0.3">
      <c r="A1005">
        <v>11.76</v>
      </c>
      <c r="B1005">
        <v>0.89200000000000002</v>
      </c>
    </row>
    <row r="1006" spans="1:2" x14ac:dyDescent="0.3">
      <c r="A1006">
        <v>11.67</v>
      </c>
      <c r="B1006">
        <v>0.88400000000000001</v>
      </c>
    </row>
    <row r="1007" spans="1:2" x14ac:dyDescent="0.3">
      <c r="A1007">
        <v>11.83</v>
      </c>
      <c r="B1007">
        <v>0.877</v>
      </c>
    </row>
    <row r="1008" spans="1:2" x14ac:dyDescent="0.3">
      <c r="A1008">
        <v>11.92</v>
      </c>
      <c r="B1008">
        <v>0.872</v>
      </c>
    </row>
    <row r="1009" spans="1:2" x14ac:dyDescent="0.3">
      <c r="A1009">
        <v>12.25</v>
      </c>
      <c r="B1009">
        <v>0.86699999999999999</v>
      </c>
    </row>
    <row r="1010" spans="1:2" x14ac:dyDescent="0.3">
      <c r="A1010">
        <v>12.46</v>
      </c>
      <c r="B1010">
        <v>0.86</v>
      </c>
    </row>
    <row r="1011" spans="1:2" x14ac:dyDescent="0.3">
      <c r="A1011">
        <v>12.91</v>
      </c>
      <c r="B1011">
        <v>0.85499999999999998</v>
      </c>
    </row>
    <row r="1012" spans="1:2" x14ac:dyDescent="0.3">
      <c r="A1012">
        <v>0</v>
      </c>
      <c r="B1012">
        <v>0.57499999999999996</v>
      </c>
    </row>
    <row r="1013" spans="1:2" x14ac:dyDescent="0.3">
      <c r="A1013">
        <v>0.01</v>
      </c>
      <c r="B1013">
        <v>0.57599999999999996</v>
      </c>
    </row>
    <row r="1014" spans="1:2" x14ac:dyDescent="0.3">
      <c r="A1014">
        <v>0.01</v>
      </c>
      <c r="B1014">
        <v>0.56999999999999995</v>
      </c>
    </row>
    <row r="1015" spans="1:2" x14ac:dyDescent="0.3">
      <c r="A1015">
        <v>0.01</v>
      </c>
      <c r="B1015">
        <v>0.56299999999999994</v>
      </c>
    </row>
    <row r="1016" spans="1:2" x14ac:dyDescent="0.3">
      <c r="A1016">
        <v>1.64</v>
      </c>
      <c r="B1016">
        <v>0.55400000000000005</v>
      </c>
    </row>
    <row r="1017" spans="1:2" x14ac:dyDescent="0.3">
      <c r="A1017">
        <v>1.69</v>
      </c>
      <c r="B1017">
        <v>0.54700000000000004</v>
      </c>
    </row>
    <row r="1018" spans="1:2" x14ac:dyDescent="0.3">
      <c r="A1018">
        <v>1.76</v>
      </c>
      <c r="B1018">
        <v>0.54200000000000004</v>
      </c>
    </row>
    <row r="1019" spans="1:2" x14ac:dyDescent="0.3">
      <c r="A1019">
        <v>1.78</v>
      </c>
      <c r="B1019">
        <v>0.53</v>
      </c>
    </row>
    <row r="1020" spans="1:2" x14ac:dyDescent="0.3">
      <c r="A1020">
        <v>1.25</v>
      </c>
      <c r="B1020">
        <v>0.51900000000000002</v>
      </c>
    </row>
    <row r="1021" spans="1:2" x14ac:dyDescent="0.3">
      <c r="A1021">
        <v>1.7</v>
      </c>
      <c r="B1021">
        <v>0.51</v>
      </c>
    </row>
    <row r="1022" spans="1:2" x14ac:dyDescent="0.3">
      <c r="A1022">
        <v>1.5</v>
      </c>
      <c r="B1022">
        <v>0.499</v>
      </c>
    </row>
    <row r="1023" spans="1:2" x14ac:dyDescent="0.3">
      <c r="A1023">
        <v>1.46</v>
      </c>
      <c r="B1023">
        <v>0.49099999999999999</v>
      </c>
    </row>
    <row r="1024" spans="1:2" x14ac:dyDescent="0.3">
      <c r="A1024">
        <v>1.53</v>
      </c>
      <c r="B1024">
        <v>0.48899999999999999</v>
      </c>
    </row>
    <row r="1025" spans="1:2" x14ac:dyDescent="0.3">
      <c r="A1025">
        <v>1.6</v>
      </c>
      <c r="B1025">
        <v>0.48399999999999999</v>
      </c>
    </row>
    <row r="1026" spans="1:2" x14ac:dyDescent="0.3">
      <c r="A1026">
        <v>1.49</v>
      </c>
      <c r="B1026">
        <v>0.48499999999999999</v>
      </c>
    </row>
    <row r="1027" spans="1:2" x14ac:dyDescent="0.3">
      <c r="A1027">
        <v>1.6</v>
      </c>
      <c r="B1027">
        <v>0.48</v>
      </c>
    </row>
    <row r="1028" spans="1:2" x14ac:dyDescent="0.3">
      <c r="A1028">
        <v>0</v>
      </c>
      <c r="B1028">
        <v>0.86499999999999999</v>
      </c>
    </row>
    <row r="1029" spans="1:2" x14ac:dyDescent="0.3">
      <c r="A1029">
        <v>7.53</v>
      </c>
      <c r="B1029">
        <v>0.86199999999999999</v>
      </c>
    </row>
    <row r="1030" spans="1:2" x14ac:dyDescent="0.3">
      <c r="A1030">
        <v>7.46</v>
      </c>
      <c r="B1030">
        <v>0.86</v>
      </c>
    </row>
    <row r="1031" spans="1:2" x14ac:dyDescent="0.3">
      <c r="A1031">
        <v>8.1999999999999993</v>
      </c>
      <c r="B1031">
        <v>0.85799999999999998</v>
      </c>
    </row>
    <row r="1032" spans="1:2" x14ac:dyDescent="0.3">
      <c r="A1032">
        <v>8.02</v>
      </c>
      <c r="B1032">
        <v>0.86</v>
      </c>
    </row>
    <row r="1033" spans="1:2" x14ac:dyDescent="0.3">
      <c r="A1033">
        <v>9</v>
      </c>
      <c r="B1033">
        <v>0.85899999999999999</v>
      </c>
    </row>
    <row r="1034" spans="1:2" x14ac:dyDescent="0.3">
      <c r="A1034">
        <v>9.08</v>
      </c>
      <c r="B1034">
        <v>0.85699999999999998</v>
      </c>
    </row>
    <row r="1035" spans="1:2" x14ac:dyDescent="0.3">
      <c r="A1035">
        <v>9.51</v>
      </c>
      <c r="B1035">
        <v>0.85299999999999998</v>
      </c>
    </row>
    <row r="1036" spans="1:2" x14ac:dyDescent="0.3">
      <c r="A1036">
        <v>9.67</v>
      </c>
      <c r="B1036">
        <v>0.85499999999999998</v>
      </c>
    </row>
    <row r="1037" spans="1:2" x14ac:dyDescent="0.3">
      <c r="A1037">
        <v>9.42</v>
      </c>
      <c r="B1037">
        <v>0.85</v>
      </c>
    </row>
    <row r="1038" spans="1:2" x14ac:dyDescent="0.3">
      <c r="A1038">
        <v>9.9499999999999993</v>
      </c>
      <c r="B1038">
        <v>0.83899999999999997</v>
      </c>
    </row>
    <row r="1039" spans="1:2" x14ac:dyDescent="0.3">
      <c r="A1039">
        <v>9.56</v>
      </c>
      <c r="B1039">
        <v>0.83</v>
      </c>
    </row>
    <row r="1040" spans="1:2" x14ac:dyDescent="0.3">
      <c r="A1040">
        <v>9.4600000000000009</v>
      </c>
      <c r="B1040">
        <v>0.82299999999999995</v>
      </c>
    </row>
    <row r="1041" spans="1:2" x14ac:dyDescent="0.3">
      <c r="A1041">
        <v>8.09</v>
      </c>
      <c r="B1041">
        <v>0.81100000000000005</v>
      </c>
    </row>
    <row r="1042" spans="1:2" x14ac:dyDescent="0.3">
      <c r="A1042">
        <v>8.6199999999999992</v>
      </c>
      <c r="B1042">
        <v>0.80100000000000005</v>
      </c>
    </row>
    <row r="1043" spans="1:2" x14ac:dyDescent="0.3">
      <c r="A1043">
        <v>8.48</v>
      </c>
      <c r="B1043">
        <v>0.79400000000000004</v>
      </c>
    </row>
    <row r="1044" spans="1:2" x14ac:dyDescent="0.3">
      <c r="A1044">
        <v>0</v>
      </c>
      <c r="B1044">
        <v>0.751</v>
      </c>
    </row>
    <row r="1045" spans="1:2" x14ac:dyDescent="0.3">
      <c r="A1045">
        <v>8.42</v>
      </c>
      <c r="B1045">
        <v>0.749</v>
      </c>
    </row>
    <row r="1046" spans="1:2" x14ac:dyDescent="0.3">
      <c r="A1046">
        <v>8.25</v>
      </c>
      <c r="B1046">
        <v>0.746</v>
      </c>
    </row>
    <row r="1047" spans="1:2" x14ac:dyDescent="0.3">
      <c r="A1047">
        <v>8.07</v>
      </c>
      <c r="B1047">
        <v>0.74399999999999999</v>
      </c>
    </row>
    <row r="1048" spans="1:2" x14ac:dyDescent="0.3">
      <c r="A1048">
        <v>7.84</v>
      </c>
      <c r="B1048">
        <v>0.74099999999999999</v>
      </c>
    </row>
    <row r="1049" spans="1:2" x14ac:dyDescent="0.3">
      <c r="A1049">
        <v>7.91</v>
      </c>
      <c r="B1049">
        <v>0</v>
      </c>
    </row>
    <row r="1050" spans="1:2" x14ac:dyDescent="0.3">
      <c r="A1050">
        <v>8.42</v>
      </c>
      <c r="B1050">
        <v>0</v>
      </c>
    </row>
    <row r="1051" spans="1:2" x14ac:dyDescent="0.3">
      <c r="A1051">
        <v>8.92</v>
      </c>
      <c r="B1051">
        <v>0</v>
      </c>
    </row>
    <row r="1052" spans="1:2" x14ac:dyDescent="0.3">
      <c r="A1052">
        <v>9.06</v>
      </c>
      <c r="B1052">
        <v>0</v>
      </c>
    </row>
    <row r="1053" spans="1:2" x14ac:dyDescent="0.3">
      <c r="A1053">
        <v>9.06</v>
      </c>
      <c r="B1053">
        <v>0</v>
      </c>
    </row>
    <row r="1054" spans="1:2" x14ac:dyDescent="0.3">
      <c r="A1054">
        <v>8.8000000000000007</v>
      </c>
      <c r="B1054">
        <v>0</v>
      </c>
    </row>
    <row r="1055" spans="1:2" x14ac:dyDescent="0.3">
      <c r="A1055">
        <v>8.43</v>
      </c>
      <c r="B1055">
        <v>0</v>
      </c>
    </row>
    <row r="1056" spans="1:2" x14ac:dyDescent="0.3">
      <c r="A1056">
        <v>9.75</v>
      </c>
      <c r="B1056">
        <v>0</v>
      </c>
    </row>
    <row r="1057" spans="1:2" x14ac:dyDescent="0.3">
      <c r="A1057">
        <v>10.71</v>
      </c>
      <c r="B1057">
        <v>0</v>
      </c>
    </row>
    <row r="1058" spans="1:2" x14ac:dyDescent="0.3">
      <c r="A1058">
        <v>9.61</v>
      </c>
      <c r="B1058">
        <v>0</v>
      </c>
    </row>
    <row r="1059" spans="1:2" x14ac:dyDescent="0.3">
      <c r="A1059">
        <v>9.4</v>
      </c>
      <c r="B1059">
        <v>0</v>
      </c>
    </row>
    <row r="1060" spans="1:2" x14ac:dyDescent="0.3">
      <c r="A1060">
        <v>0</v>
      </c>
      <c r="B1060">
        <v>0.63700000000000001</v>
      </c>
    </row>
    <row r="1061" spans="1:2" x14ac:dyDescent="0.3">
      <c r="A1061">
        <v>1.88</v>
      </c>
      <c r="B1061">
        <v>0.61399999999999999</v>
      </c>
    </row>
    <row r="1062" spans="1:2" x14ac:dyDescent="0.3">
      <c r="A1062">
        <v>1.93</v>
      </c>
      <c r="B1062">
        <v>0.61099999999999999</v>
      </c>
    </row>
    <row r="1063" spans="1:2" x14ac:dyDescent="0.3">
      <c r="A1063">
        <v>2.02</v>
      </c>
      <c r="B1063">
        <v>0.61599999999999999</v>
      </c>
    </row>
    <row r="1064" spans="1:2" x14ac:dyDescent="0.3">
      <c r="A1064">
        <v>2.16</v>
      </c>
      <c r="B1064">
        <v>0.60899999999999999</v>
      </c>
    </row>
    <row r="1065" spans="1:2" x14ac:dyDescent="0.3">
      <c r="A1065">
        <v>2.14</v>
      </c>
      <c r="B1065">
        <v>0.60199999999999998</v>
      </c>
    </row>
    <row r="1066" spans="1:2" x14ac:dyDescent="0.3">
      <c r="A1066">
        <v>2.14</v>
      </c>
      <c r="B1066">
        <v>0.59599999999999997</v>
      </c>
    </row>
    <row r="1067" spans="1:2" x14ac:dyDescent="0.3">
      <c r="A1067">
        <v>2.21</v>
      </c>
      <c r="B1067">
        <v>0.58899999999999997</v>
      </c>
    </row>
    <row r="1068" spans="1:2" x14ac:dyDescent="0.3">
      <c r="A1068">
        <v>2.4</v>
      </c>
      <c r="B1068">
        <v>0.57799999999999996</v>
      </c>
    </row>
    <row r="1069" spans="1:2" x14ac:dyDescent="0.3">
      <c r="A1069">
        <v>2.38</v>
      </c>
      <c r="B1069">
        <v>0.56999999999999995</v>
      </c>
    </row>
    <row r="1070" spans="1:2" x14ac:dyDescent="0.3">
      <c r="A1070">
        <v>2.35</v>
      </c>
      <c r="B1070">
        <v>0.56699999999999995</v>
      </c>
    </row>
    <row r="1071" spans="1:2" x14ac:dyDescent="0.3">
      <c r="A1071">
        <v>2.4</v>
      </c>
      <c r="B1071">
        <v>0.56399999999999995</v>
      </c>
    </row>
    <row r="1072" spans="1:2" x14ac:dyDescent="0.3">
      <c r="A1072">
        <v>2.4500000000000002</v>
      </c>
      <c r="B1072">
        <v>0.56000000000000005</v>
      </c>
    </row>
    <row r="1073" spans="1:2" x14ac:dyDescent="0.3">
      <c r="A1073">
        <v>2.41</v>
      </c>
      <c r="B1073">
        <v>0.55300000000000005</v>
      </c>
    </row>
    <row r="1074" spans="1:2" x14ac:dyDescent="0.3">
      <c r="A1074">
        <v>2.5299999999999998</v>
      </c>
      <c r="B1074">
        <v>0.54600000000000004</v>
      </c>
    </row>
    <row r="1075" spans="1:2" x14ac:dyDescent="0.3">
      <c r="A1075">
        <v>2.63</v>
      </c>
      <c r="B1075">
        <v>0.53900000000000003</v>
      </c>
    </row>
    <row r="1076" spans="1:2" x14ac:dyDescent="0.3">
      <c r="A1076">
        <v>0</v>
      </c>
      <c r="B1076">
        <v>0.41399999999999998</v>
      </c>
    </row>
    <row r="1077" spans="1:2" x14ac:dyDescent="0.3">
      <c r="A1077">
        <v>0.01</v>
      </c>
      <c r="B1077">
        <v>0.41199999999999998</v>
      </c>
    </row>
    <row r="1078" spans="1:2" x14ac:dyDescent="0.3">
      <c r="A1078">
        <v>0.01</v>
      </c>
      <c r="B1078">
        <v>0.40600000000000003</v>
      </c>
    </row>
    <row r="1079" spans="1:2" x14ac:dyDescent="0.3">
      <c r="A1079">
        <v>0.01</v>
      </c>
      <c r="B1079">
        <v>0.39600000000000002</v>
      </c>
    </row>
    <row r="1080" spans="1:2" x14ac:dyDescent="0.3">
      <c r="A1080">
        <v>0.22</v>
      </c>
      <c r="B1080">
        <v>0.38500000000000001</v>
      </c>
    </row>
    <row r="1081" spans="1:2" x14ac:dyDescent="0.3">
      <c r="A1081">
        <v>0.2</v>
      </c>
      <c r="B1081">
        <v>0.38</v>
      </c>
    </row>
    <row r="1082" spans="1:2" x14ac:dyDescent="0.3">
      <c r="A1082">
        <v>0.18</v>
      </c>
      <c r="B1082">
        <v>0.376</v>
      </c>
    </row>
    <row r="1083" spans="1:2" x14ac:dyDescent="0.3">
      <c r="A1083">
        <v>0.21</v>
      </c>
      <c r="B1083">
        <v>0.371</v>
      </c>
    </row>
    <row r="1084" spans="1:2" x14ac:dyDescent="0.3">
      <c r="A1084">
        <v>0.19</v>
      </c>
      <c r="B1084">
        <v>0.36399999999999999</v>
      </c>
    </row>
    <row r="1085" spans="1:2" x14ac:dyDescent="0.3">
      <c r="A1085">
        <v>0.16</v>
      </c>
      <c r="B1085">
        <v>0.35599999999999998</v>
      </c>
    </row>
    <row r="1086" spans="1:2" x14ac:dyDescent="0.3">
      <c r="A1086">
        <v>0.21</v>
      </c>
      <c r="B1086">
        <v>0.34599999999999997</v>
      </c>
    </row>
    <row r="1087" spans="1:2" x14ac:dyDescent="0.3">
      <c r="A1087">
        <v>0.34</v>
      </c>
      <c r="B1087">
        <v>0.32500000000000001</v>
      </c>
    </row>
    <row r="1088" spans="1:2" x14ac:dyDescent="0.3">
      <c r="A1088">
        <v>0.18</v>
      </c>
      <c r="B1088">
        <v>0.33800000000000002</v>
      </c>
    </row>
    <row r="1089" spans="1:2" x14ac:dyDescent="0.3">
      <c r="A1089">
        <v>0.21</v>
      </c>
      <c r="B1089">
        <v>0.32900000000000001</v>
      </c>
    </row>
    <row r="1090" spans="1:2" x14ac:dyDescent="0.3">
      <c r="A1090">
        <v>0.17</v>
      </c>
      <c r="B1090">
        <v>0.32200000000000001</v>
      </c>
    </row>
    <row r="1091" spans="1:2" x14ac:dyDescent="0.3">
      <c r="A1091">
        <v>0.17</v>
      </c>
      <c r="B1091">
        <v>0.316</v>
      </c>
    </row>
    <row r="1092" spans="1:2" x14ac:dyDescent="0.3">
      <c r="A1092">
        <v>0</v>
      </c>
      <c r="B1092">
        <v>0.42099999999999999</v>
      </c>
    </row>
    <row r="1093" spans="1:2" x14ac:dyDescent="0.3">
      <c r="A1093">
        <v>0.01</v>
      </c>
      <c r="B1093">
        <v>0.41899999999999998</v>
      </c>
    </row>
    <row r="1094" spans="1:2" x14ac:dyDescent="0.3">
      <c r="A1094">
        <v>0.01</v>
      </c>
      <c r="B1094">
        <v>0.41499999999999998</v>
      </c>
    </row>
    <row r="1095" spans="1:2" x14ac:dyDescent="0.3">
      <c r="A1095">
        <v>0.01</v>
      </c>
      <c r="B1095">
        <v>0.41599999999999998</v>
      </c>
    </row>
    <row r="1096" spans="1:2" x14ac:dyDescent="0.3">
      <c r="A1096">
        <v>3.57</v>
      </c>
      <c r="B1096">
        <v>0.41</v>
      </c>
    </row>
    <row r="1097" spans="1:2" x14ac:dyDescent="0.3">
      <c r="A1097">
        <v>3.21</v>
      </c>
      <c r="B1097">
        <v>0.40500000000000003</v>
      </c>
    </row>
    <row r="1098" spans="1:2" x14ac:dyDescent="0.3">
      <c r="A1098">
        <v>2.5499999999999998</v>
      </c>
      <c r="B1098">
        <v>0.40100000000000002</v>
      </c>
    </row>
    <row r="1099" spans="1:2" x14ac:dyDescent="0.3">
      <c r="A1099">
        <v>2.64</v>
      </c>
      <c r="B1099">
        <v>0.39800000000000002</v>
      </c>
    </row>
    <row r="1100" spans="1:2" x14ac:dyDescent="0.3">
      <c r="A1100">
        <v>2.98</v>
      </c>
      <c r="B1100">
        <v>0.39400000000000002</v>
      </c>
    </row>
    <row r="1101" spans="1:2" x14ac:dyDescent="0.3">
      <c r="A1101">
        <v>3.22</v>
      </c>
      <c r="B1101">
        <v>0.38800000000000001</v>
      </c>
    </row>
    <row r="1102" spans="1:2" x14ac:dyDescent="0.3">
      <c r="A1102">
        <v>3.1</v>
      </c>
      <c r="B1102">
        <v>0</v>
      </c>
    </row>
    <row r="1103" spans="1:2" x14ac:dyDescent="0.3">
      <c r="A1103">
        <v>2.58</v>
      </c>
      <c r="B1103">
        <v>0</v>
      </c>
    </row>
    <row r="1104" spans="1:2" x14ac:dyDescent="0.3">
      <c r="A1104">
        <v>2.16</v>
      </c>
      <c r="B1104">
        <v>0</v>
      </c>
    </row>
    <row r="1105" spans="1:2" x14ac:dyDescent="0.3">
      <c r="A1105">
        <v>2.4700000000000002</v>
      </c>
      <c r="B1105">
        <v>0</v>
      </c>
    </row>
    <row r="1106" spans="1:2" x14ac:dyDescent="0.3">
      <c r="A1106">
        <v>2.5499999999999998</v>
      </c>
      <c r="B1106">
        <v>0</v>
      </c>
    </row>
    <row r="1107" spans="1:2" x14ac:dyDescent="0.3">
      <c r="A1107">
        <v>2.84</v>
      </c>
      <c r="B1107">
        <v>0</v>
      </c>
    </row>
    <row r="1108" spans="1:2" x14ac:dyDescent="0.3">
      <c r="A1108">
        <v>0</v>
      </c>
      <c r="B1108">
        <v>0.63800000000000001</v>
      </c>
    </row>
    <row r="1109" spans="1:2" x14ac:dyDescent="0.3">
      <c r="A1109">
        <v>7.64</v>
      </c>
      <c r="B1109">
        <v>0.63600000000000001</v>
      </c>
    </row>
    <row r="1110" spans="1:2" x14ac:dyDescent="0.3">
      <c r="A1110">
        <v>7.56</v>
      </c>
      <c r="B1110">
        <v>0.63300000000000001</v>
      </c>
    </row>
    <row r="1111" spans="1:2" x14ac:dyDescent="0.3">
      <c r="A1111">
        <v>7.57</v>
      </c>
      <c r="B1111">
        <v>0.63</v>
      </c>
    </row>
    <row r="1112" spans="1:2" x14ac:dyDescent="0.3">
      <c r="A1112">
        <v>7.56</v>
      </c>
      <c r="B1112">
        <v>0.624</v>
      </c>
    </row>
    <row r="1113" spans="1:2" x14ac:dyDescent="0.3">
      <c r="A1113">
        <v>7.52</v>
      </c>
      <c r="B1113">
        <v>0.61799999999999999</v>
      </c>
    </row>
    <row r="1114" spans="1:2" x14ac:dyDescent="0.3">
      <c r="A1114">
        <v>7.49</v>
      </c>
      <c r="B1114">
        <v>0.61799999999999999</v>
      </c>
    </row>
    <row r="1115" spans="1:2" x14ac:dyDescent="0.3">
      <c r="A1115">
        <v>7.32</v>
      </c>
      <c r="B1115">
        <v>0.61799999999999999</v>
      </c>
    </row>
    <row r="1116" spans="1:2" x14ac:dyDescent="0.3">
      <c r="A1116">
        <v>7.2</v>
      </c>
      <c r="B1116">
        <v>0.62</v>
      </c>
    </row>
    <row r="1117" spans="1:2" x14ac:dyDescent="0.3">
      <c r="A1117">
        <v>7.04</v>
      </c>
      <c r="B1117">
        <v>0.622</v>
      </c>
    </row>
    <row r="1118" spans="1:2" x14ac:dyDescent="0.3">
      <c r="A1118">
        <v>7.35</v>
      </c>
      <c r="B1118">
        <v>0.61899999999999999</v>
      </c>
    </row>
    <row r="1119" spans="1:2" x14ac:dyDescent="0.3">
      <c r="A1119">
        <v>7.84</v>
      </c>
      <c r="B1119">
        <v>0.61299999999999999</v>
      </c>
    </row>
    <row r="1120" spans="1:2" x14ac:dyDescent="0.3">
      <c r="A1120">
        <v>7.93</v>
      </c>
      <c r="B1120">
        <v>0.61099999999999999</v>
      </c>
    </row>
    <row r="1121" spans="1:2" x14ac:dyDescent="0.3">
      <c r="A1121">
        <v>7.73</v>
      </c>
      <c r="B1121">
        <v>0.60899999999999999</v>
      </c>
    </row>
    <row r="1122" spans="1:2" x14ac:dyDescent="0.3">
      <c r="A1122">
        <v>6.71</v>
      </c>
      <c r="B1122">
        <v>0.60599999999999998</v>
      </c>
    </row>
    <row r="1123" spans="1:2" x14ac:dyDescent="0.3">
      <c r="A1123">
        <v>6.63</v>
      </c>
      <c r="B1123">
        <v>0.60199999999999998</v>
      </c>
    </row>
    <row r="1124" spans="1:2" x14ac:dyDescent="0.3">
      <c r="A1124">
        <v>0</v>
      </c>
      <c r="B1124">
        <v>0.49</v>
      </c>
    </row>
    <row r="1125" spans="1:2" x14ac:dyDescent="0.3">
      <c r="A1125">
        <v>0.01</v>
      </c>
      <c r="B1125">
        <v>0.48699999999999999</v>
      </c>
    </row>
    <row r="1126" spans="1:2" x14ac:dyDescent="0.3">
      <c r="A1126">
        <v>5.68</v>
      </c>
      <c r="B1126">
        <v>0.48299999999999998</v>
      </c>
    </row>
    <row r="1127" spans="1:2" x14ac:dyDescent="0.3">
      <c r="A1127">
        <v>5.68</v>
      </c>
      <c r="B1127">
        <v>0.47699999999999998</v>
      </c>
    </row>
    <row r="1128" spans="1:2" x14ac:dyDescent="0.3">
      <c r="A1128">
        <v>5.68</v>
      </c>
      <c r="B1128">
        <v>0.47</v>
      </c>
    </row>
    <row r="1129" spans="1:2" x14ac:dyDescent="0.3">
      <c r="A1129">
        <v>5.76</v>
      </c>
      <c r="B1129">
        <v>0.47</v>
      </c>
    </row>
    <row r="1130" spans="1:2" x14ac:dyDescent="0.3">
      <c r="A1130">
        <v>5.85</v>
      </c>
      <c r="B1130">
        <v>0.46600000000000003</v>
      </c>
    </row>
    <row r="1131" spans="1:2" x14ac:dyDescent="0.3">
      <c r="A1131">
        <v>5.95</v>
      </c>
      <c r="B1131">
        <v>0.46200000000000002</v>
      </c>
    </row>
    <row r="1132" spans="1:2" x14ac:dyDescent="0.3">
      <c r="A1132">
        <v>6.08</v>
      </c>
      <c r="B1132">
        <v>0.45800000000000002</v>
      </c>
    </row>
    <row r="1133" spans="1:2" x14ac:dyDescent="0.3">
      <c r="A1133">
        <v>6.18</v>
      </c>
      <c r="B1133">
        <v>0.45500000000000002</v>
      </c>
    </row>
    <row r="1134" spans="1:2" x14ac:dyDescent="0.3">
      <c r="A1134">
        <v>5.57</v>
      </c>
      <c r="B1134">
        <v>0.45200000000000001</v>
      </c>
    </row>
    <row r="1135" spans="1:2" x14ac:dyDescent="0.3">
      <c r="A1135">
        <v>6.1</v>
      </c>
      <c r="B1135">
        <v>0.45</v>
      </c>
    </row>
    <row r="1136" spans="1:2" x14ac:dyDescent="0.3">
      <c r="A1136">
        <v>6.64</v>
      </c>
      <c r="B1136">
        <v>0.44700000000000001</v>
      </c>
    </row>
    <row r="1137" spans="1:2" x14ac:dyDescent="0.3">
      <c r="A1137">
        <v>6.1</v>
      </c>
      <c r="B1137">
        <v>0.44400000000000001</v>
      </c>
    </row>
    <row r="1138" spans="1:2" x14ac:dyDescent="0.3">
      <c r="A1138">
        <v>6.22</v>
      </c>
      <c r="B1138">
        <v>0.443</v>
      </c>
    </row>
    <row r="1139" spans="1:2" x14ac:dyDescent="0.3">
      <c r="A1139">
        <v>4.79</v>
      </c>
      <c r="B1139">
        <v>0.439</v>
      </c>
    </row>
    <row r="1140" spans="1:2" x14ac:dyDescent="0.3">
      <c r="A1140">
        <v>0</v>
      </c>
      <c r="B1140">
        <v>0.623</v>
      </c>
    </row>
    <row r="1141" spans="1:2" x14ac:dyDescent="0.3">
      <c r="A1141">
        <v>2.87</v>
      </c>
      <c r="B1141">
        <v>0.61799999999999999</v>
      </c>
    </row>
    <row r="1142" spans="1:2" x14ac:dyDescent="0.3">
      <c r="A1142">
        <v>3.11</v>
      </c>
      <c r="B1142">
        <v>0.61399999999999999</v>
      </c>
    </row>
    <row r="1143" spans="1:2" x14ac:dyDescent="0.3">
      <c r="A1143">
        <v>3.11</v>
      </c>
      <c r="B1143">
        <v>0.61399999999999999</v>
      </c>
    </row>
    <row r="1144" spans="1:2" x14ac:dyDescent="0.3">
      <c r="A1144">
        <v>3.1</v>
      </c>
      <c r="B1144">
        <v>0.61099999999999999</v>
      </c>
    </row>
    <row r="1145" spans="1:2" x14ac:dyDescent="0.3">
      <c r="A1145">
        <v>3.1</v>
      </c>
      <c r="B1145">
        <v>0.60599999999999998</v>
      </c>
    </row>
    <row r="1146" spans="1:2" x14ac:dyDescent="0.3">
      <c r="A1146">
        <v>3.08</v>
      </c>
      <c r="B1146">
        <v>0.60299999999999998</v>
      </c>
    </row>
    <row r="1147" spans="1:2" x14ac:dyDescent="0.3">
      <c r="A1147">
        <v>3.14</v>
      </c>
      <c r="B1147">
        <v>0.59699999999999998</v>
      </c>
    </row>
    <row r="1148" spans="1:2" x14ac:dyDescent="0.3">
      <c r="A1148">
        <v>3.16</v>
      </c>
      <c r="B1148">
        <v>0.59</v>
      </c>
    </row>
    <row r="1149" spans="1:2" x14ac:dyDescent="0.3">
      <c r="A1149">
        <v>3.23</v>
      </c>
      <c r="B1149">
        <v>0.58299999999999996</v>
      </c>
    </row>
    <row r="1150" spans="1:2" x14ac:dyDescent="0.3">
      <c r="A1150">
        <v>3.23</v>
      </c>
      <c r="B1150">
        <v>0.57699999999999996</v>
      </c>
    </row>
    <row r="1151" spans="1:2" x14ac:dyDescent="0.3">
      <c r="A1151">
        <v>3.02</v>
      </c>
      <c r="B1151">
        <v>0.57099999999999995</v>
      </c>
    </row>
    <row r="1152" spans="1:2" x14ac:dyDescent="0.3">
      <c r="A1152">
        <v>3.04</v>
      </c>
      <c r="B1152">
        <v>0.56599999999999995</v>
      </c>
    </row>
    <row r="1153" spans="1:2" x14ac:dyDescent="0.3">
      <c r="A1153">
        <v>3.09</v>
      </c>
      <c r="B1153">
        <v>0.56100000000000005</v>
      </c>
    </row>
    <row r="1154" spans="1:2" x14ac:dyDescent="0.3">
      <c r="A1154">
        <v>2.74</v>
      </c>
      <c r="B1154">
        <v>0.55700000000000005</v>
      </c>
    </row>
    <row r="1155" spans="1:2" x14ac:dyDescent="0.3">
      <c r="A1155">
        <v>2.61</v>
      </c>
      <c r="B1155">
        <v>0.55100000000000005</v>
      </c>
    </row>
    <row r="1156" spans="1:2" x14ac:dyDescent="0.3">
      <c r="A1156">
        <v>0</v>
      </c>
      <c r="B1156">
        <v>0.83399999999999996</v>
      </c>
    </row>
    <row r="1157" spans="1:2" x14ac:dyDescent="0.3">
      <c r="A1157">
        <v>0.01</v>
      </c>
      <c r="B1157">
        <v>0.83399999999999996</v>
      </c>
    </row>
    <row r="1158" spans="1:2" x14ac:dyDescent="0.3">
      <c r="A1158">
        <v>10.88</v>
      </c>
      <c r="B1158">
        <v>0.82399999999999995</v>
      </c>
    </row>
    <row r="1159" spans="1:2" x14ac:dyDescent="0.3">
      <c r="A1159">
        <v>11.27</v>
      </c>
      <c r="B1159">
        <v>0.82299999999999995</v>
      </c>
    </row>
    <row r="1160" spans="1:2" x14ac:dyDescent="0.3">
      <c r="A1160">
        <v>11.51</v>
      </c>
      <c r="B1160">
        <v>0.82099999999999995</v>
      </c>
    </row>
    <row r="1161" spans="1:2" x14ac:dyDescent="0.3">
      <c r="A1161">
        <v>10.78</v>
      </c>
      <c r="B1161">
        <v>0.81699999999999995</v>
      </c>
    </row>
    <row r="1162" spans="1:2" x14ac:dyDescent="0.3">
      <c r="A1162">
        <v>11.46</v>
      </c>
      <c r="B1162">
        <v>0.81599999999999995</v>
      </c>
    </row>
    <row r="1163" spans="1:2" x14ac:dyDescent="0.3">
      <c r="A1163">
        <v>11.64</v>
      </c>
      <c r="B1163">
        <v>0.81200000000000006</v>
      </c>
    </row>
    <row r="1164" spans="1:2" x14ac:dyDescent="0.3">
      <c r="A1164">
        <v>12.55</v>
      </c>
      <c r="B1164">
        <v>0.80900000000000005</v>
      </c>
    </row>
    <row r="1165" spans="1:2" x14ac:dyDescent="0.3">
      <c r="A1165">
        <v>13.16</v>
      </c>
      <c r="B1165">
        <v>0.80200000000000005</v>
      </c>
    </row>
    <row r="1166" spans="1:2" x14ac:dyDescent="0.3">
      <c r="A1166">
        <v>12.94</v>
      </c>
      <c r="B1166">
        <v>0.79500000000000004</v>
      </c>
    </row>
    <row r="1167" spans="1:2" x14ac:dyDescent="0.3">
      <c r="A1167">
        <v>13.28</v>
      </c>
      <c r="B1167">
        <v>0.79300000000000004</v>
      </c>
    </row>
    <row r="1168" spans="1:2" x14ac:dyDescent="0.3">
      <c r="A1168">
        <v>13.24</v>
      </c>
      <c r="B1168">
        <v>0.78400000000000003</v>
      </c>
    </row>
    <row r="1169" spans="1:2" x14ac:dyDescent="0.3">
      <c r="A1169">
        <v>13.29</v>
      </c>
      <c r="B1169">
        <v>0.77500000000000002</v>
      </c>
    </row>
    <row r="1170" spans="1:2" x14ac:dyDescent="0.3">
      <c r="A1170">
        <v>13.18</v>
      </c>
      <c r="B1170">
        <v>0.76900000000000002</v>
      </c>
    </row>
    <row r="1171" spans="1:2" x14ac:dyDescent="0.3">
      <c r="A1171">
        <v>12.22</v>
      </c>
      <c r="B1171">
        <v>0.76100000000000001</v>
      </c>
    </row>
    <row r="1172" spans="1:2" x14ac:dyDescent="0.3">
      <c r="A1172">
        <v>0</v>
      </c>
      <c r="B1172">
        <v>0.91900000000000004</v>
      </c>
    </row>
    <row r="1173" spans="1:2" x14ac:dyDescent="0.3">
      <c r="A1173">
        <v>7.45</v>
      </c>
      <c r="B1173">
        <v>0.91500000000000004</v>
      </c>
    </row>
    <row r="1174" spans="1:2" x14ac:dyDescent="0.3">
      <c r="A1174">
        <v>7.31</v>
      </c>
      <c r="B1174">
        <v>0.90700000000000003</v>
      </c>
    </row>
    <row r="1175" spans="1:2" x14ac:dyDescent="0.3">
      <c r="A1175">
        <v>7.81</v>
      </c>
      <c r="B1175">
        <v>0.90100000000000002</v>
      </c>
    </row>
    <row r="1176" spans="1:2" x14ac:dyDescent="0.3">
      <c r="A1176">
        <v>8.1300000000000008</v>
      </c>
      <c r="B1176">
        <v>0.89400000000000002</v>
      </c>
    </row>
    <row r="1177" spans="1:2" x14ac:dyDescent="0.3">
      <c r="A1177">
        <v>8.25</v>
      </c>
      <c r="B1177">
        <v>0.89400000000000002</v>
      </c>
    </row>
    <row r="1178" spans="1:2" x14ac:dyDescent="0.3">
      <c r="A1178">
        <v>10.220000000000001</v>
      </c>
      <c r="B1178">
        <v>0.89400000000000002</v>
      </c>
    </row>
    <row r="1179" spans="1:2" x14ac:dyDescent="0.3">
      <c r="A1179">
        <v>8.49</v>
      </c>
      <c r="B1179">
        <v>0.89200000000000002</v>
      </c>
    </row>
    <row r="1180" spans="1:2" x14ac:dyDescent="0.3">
      <c r="A1180">
        <v>7.53</v>
      </c>
      <c r="B1180">
        <v>0.88700000000000001</v>
      </c>
    </row>
    <row r="1181" spans="1:2" x14ac:dyDescent="0.3">
      <c r="A1181">
        <v>7.2</v>
      </c>
      <c r="B1181">
        <v>0.88400000000000001</v>
      </c>
    </row>
    <row r="1182" spans="1:2" x14ac:dyDescent="0.3">
      <c r="A1182">
        <v>7.05</v>
      </c>
      <c r="B1182">
        <v>0.879</v>
      </c>
    </row>
    <row r="1183" spans="1:2" x14ac:dyDescent="0.3">
      <c r="A1183">
        <v>6.79</v>
      </c>
      <c r="B1183">
        <v>0.873</v>
      </c>
    </row>
    <row r="1184" spans="1:2" x14ac:dyDescent="0.3">
      <c r="A1184">
        <v>6.61</v>
      </c>
      <c r="B1184">
        <v>0.86599999999999999</v>
      </c>
    </row>
    <row r="1185" spans="1:2" x14ac:dyDescent="0.3">
      <c r="A1185">
        <v>6.61</v>
      </c>
      <c r="B1185">
        <v>0.85899999999999999</v>
      </c>
    </row>
    <row r="1186" spans="1:2" x14ac:dyDescent="0.3">
      <c r="A1186">
        <v>6.37</v>
      </c>
      <c r="B1186">
        <v>0.85399999999999998</v>
      </c>
    </row>
    <row r="1187" spans="1:2" x14ac:dyDescent="0.3">
      <c r="A1187">
        <v>6.17</v>
      </c>
      <c r="B1187">
        <v>0.84699999999999998</v>
      </c>
    </row>
    <row r="1188" spans="1:2" x14ac:dyDescent="0.3">
      <c r="A1188">
        <v>0</v>
      </c>
      <c r="B1188">
        <v>0.61499999999999999</v>
      </c>
    </row>
    <row r="1189" spans="1:2" x14ac:dyDescent="0.3">
      <c r="A1189">
        <v>3.07</v>
      </c>
      <c r="B1189">
        <v>0.60699999999999998</v>
      </c>
    </row>
    <row r="1190" spans="1:2" x14ac:dyDescent="0.3">
      <c r="A1190">
        <v>3.11</v>
      </c>
      <c r="B1190">
        <v>0.59899999999999998</v>
      </c>
    </row>
    <row r="1191" spans="1:2" x14ac:dyDescent="0.3">
      <c r="A1191">
        <v>3.1</v>
      </c>
      <c r="B1191">
        <v>0.59</v>
      </c>
    </row>
    <row r="1192" spans="1:2" x14ac:dyDescent="0.3">
      <c r="A1192">
        <v>3</v>
      </c>
      <c r="B1192">
        <v>0.57999999999999996</v>
      </c>
    </row>
    <row r="1193" spans="1:2" x14ac:dyDescent="0.3">
      <c r="A1193">
        <v>2.77</v>
      </c>
      <c r="B1193">
        <v>0.56899999999999995</v>
      </c>
    </row>
    <row r="1194" spans="1:2" x14ac:dyDescent="0.3">
      <c r="A1194">
        <v>2.5</v>
      </c>
      <c r="B1194">
        <v>0.56299999999999994</v>
      </c>
    </row>
    <row r="1195" spans="1:2" x14ac:dyDescent="0.3">
      <c r="A1195">
        <v>1.93</v>
      </c>
      <c r="B1195">
        <v>0.55600000000000005</v>
      </c>
    </row>
    <row r="1196" spans="1:2" x14ac:dyDescent="0.3">
      <c r="A1196">
        <v>1.59</v>
      </c>
      <c r="B1196">
        <v>0.54600000000000004</v>
      </c>
    </row>
    <row r="1197" spans="1:2" x14ac:dyDescent="0.3">
      <c r="A1197">
        <v>1.37</v>
      </c>
      <c r="B1197">
        <v>0.53600000000000003</v>
      </c>
    </row>
    <row r="1198" spans="1:2" x14ac:dyDescent="0.3">
      <c r="A1198">
        <v>1.27</v>
      </c>
      <c r="B1198">
        <v>0.52600000000000002</v>
      </c>
    </row>
    <row r="1199" spans="1:2" x14ac:dyDescent="0.3">
      <c r="A1199">
        <v>1.2</v>
      </c>
      <c r="B1199">
        <v>0.51800000000000002</v>
      </c>
    </row>
    <row r="1200" spans="1:2" x14ac:dyDescent="0.3">
      <c r="A1200">
        <v>1.19</v>
      </c>
      <c r="B1200">
        <v>0.505</v>
      </c>
    </row>
    <row r="1201" spans="1:2" x14ac:dyDescent="0.3">
      <c r="A1201">
        <v>1.1000000000000001</v>
      </c>
      <c r="B1201">
        <v>0.499</v>
      </c>
    </row>
    <row r="1202" spans="1:2" x14ac:dyDescent="0.3">
      <c r="A1202">
        <v>1</v>
      </c>
      <c r="B1202">
        <v>0.49399999999999999</v>
      </c>
    </row>
    <row r="1203" spans="1:2" x14ac:dyDescent="0.3">
      <c r="A1203">
        <v>0.93</v>
      </c>
      <c r="B1203">
        <v>0.48899999999999999</v>
      </c>
    </row>
    <row r="1204" spans="1:2" x14ac:dyDescent="0.3">
      <c r="A1204">
        <v>0</v>
      </c>
      <c r="B1204">
        <v>0.68600000000000005</v>
      </c>
    </row>
    <row r="1205" spans="1:2" x14ac:dyDescent="0.3">
      <c r="A1205">
        <v>0.09</v>
      </c>
      <c r="B1205">
        <v>0.68200000000000005</v>
      </c>
    </row>
    <row r="1206" spans="1:2" x14ac:dyDescent="0.3">
      <c r="A1206">
        <v>0.09</v>
      </c>
      <c r="B1206">
        <v>0.67700000000000005</v>
      </c>
    </row>
    <row r="1207" spans="1:2" x14ac:dyDescent="0.3">
      <c r="A1207">
        <v>0.08</v>
      </c>
      <c r="B1207">
        <v>0.66900000000000004</v>
      </c>
    </row>
    <row r="1208" spans="1:2" x14ac:dyDescent="0.3">
      <c r="A1208">
        <v>0.08</v>
      </c>
      <c r="B1208">
        <v>0.66200000000000003</v>
      </c>
    </row>
    <row r="1209" spans="1:2" x14ac:dyDescent="0.3">
      <c r="A1209">
        <v>0.08</v>
      </c>
      <c r="B1209">
        <v>0.65600000000000003</v>
      </c>
    </row>
    <row r="1210" spans="1:2" x14ac:dyDescent="0.3">
      <c r="A1210">
        <v>0.08</v>
      </c>
      <c r="B1210">
        <v>0.64500000000000002</v>
      </c>
    </row>
    <row r="1211" spans="1:2" x14ac:dyDescent="0.3">
      <c r="A1211">
        <v>7.0000000000000007E-2</v>
      </c>
      <c r="B1211">
        <v>0.64100000000000001</v>
      </c>
    </row>
    <row r="1212" spans="1:2" x14ac:dyDescent="0.3">
      <c r="A1212">
        <v>0.06</v>
      </c>
      <c r="B1212">
        <v>0.63800000000000001</v>
      </c>
    </row>
    <row r="1213" spans="1:2" x14ac:dyDescent="0.3">
      <c r="A1213">
        <v>0.06</v>
      </c>
      <c r="B1213">
        <v>0.63200000000000001</v>
      </c>
    </row>
    <row r="1214" spans="1:2" x14ac:dyDescent="0.3">
      <c r="A1214">
        <v>0.06</v>
      </c>
      <c r="B1214">
        <v>0.629</v>
      </c>
    </row>
    <row r="1215" spans="1:2" x14ac:dyDescent="0.3">
      <c r="A1215">
        <v>0.06</v>
      </c>
      <c r="B1215">
        <v>0.624</v>
      </c>
    </row>
    <row r="1216" spans="1:2" x14ac:dyDescent="0.3">
      <c r="A1216">
        <v>0.05</v>
      </c>
      <c r="B1216">
        <v>0.61299999999999999</v>
      </c>
    </row>
    <row r="1217" spans="1:2" x14ac:dyDescent="0.3">
      <c r="A1217">
        <v>0.05</v>
      </c>
      <c r="B1217">
        <v>0.60799999999999998</v>
      </c>
    </row>
    <row r="1218" spans="1:2" x14ac:dyDescent="0.3">
      <c r="A1218">
        <v>0.06</v>
      </c>
      <c r="B1218">
        <v>0.60399999999999998</v>
      </c>
    </row>
    <row r="1219" spans="1:2" x14ac:dyDescent="0.3">
      <c r="A1219">
        <v>0.06</v>
      </c>
      <c r="B1219">
        <v>0.59699999999999998</v>
      </c>
    </row>
    <row r="1220" spans="1:2" x14ac:dyDescent="0.3">
      <c r="A1220">
        <v>0</v>
      </c>
      <c r="B1220">
        <v>0.77400000000000002</v>
      </c>
    </row>
    <row r="1221" spans="1:2" x14ac:dyDescent="0.3">
      <c r="A1221">
        <v>0.01</v>
      </c>
      <c r="B1221">
        <v>0.77</v>
      </c>
    </row>
    <row r="1222" spans="1:2" x14ac:dyDescent="0.3">
      <c r="A1222">
        <v>0.01</v>
      </c>
      <c r="B1222">
        <v>0.76900000000000002</v>
      </c>
    </row>
    <row r="1223" spans="1:2" x14ac:dyDescent="0.3">
      <c r="A1223">
        <v>0.01</v>
      </c>
      <c r="B1223">
        <v>0.755</v>
      </c>
    </row>
    <row r="1224" spans="1:2" x14ac:dyDescent="0.3">
      <c r="A1224">
        <v>0.03</v>
      </c>
      <c r="B1224">
        <v>0.745</v>
      </c>
    </row>
    <row r="1225" spans="1:2" x14ac:dyDescent="0.3">
      <c r="A1225">
        <v>0.03</v>
      </c>
      <c r="B1225">
        <v>0.73499999999999999</v>
      </c>
    </row>
    <row r="1226" spans="1:2" x14ac:dyDescent="0.3">
      <c r="A1226">
        <v>0.03</v>
      </c>
      <c r="B1226">
        <v>0.72799999999999998</v>
      </c>
    </row>
    <row r="1227" spans="1:2" x14ac:dyDescent="0.3">
      <c r="A1227">
        <v>0.02</v>
      </c>
      <c r="B1227">
        <v>0.71599999999999997</v>
      </c>
    </row>
    <row r="1228" spans="1:2" x14ac:dyDescent="0.3">
      <c r="A1228">
        <v>0.02</v>
      </c>
      <c r="B1228">
        <v>0.70399999999999996</v>
      </c>
    </row>
    <row r="1229" spans="1:2" x14ac:dyDescent="0.3">
      <c r="A1229">
        <v>0.02</v>
      </c>
      <c r="B1229">
        <v>0.69199999999999995</v>
      </c>
    </row>
    <row r="1230" spans="1:2" x14ac:dyDescent="0.3">
      <c r="A1230">
        <v>0.01</v>
      </c>
      <c r="B1230">
        <v>0.68700000000000006</v>
      </c>
    </row>
    <row r="1231" spans="1:2" x14ac:dyDescent="0.3">
      <c r="A1231">
        <v>0.01</v>
      </c>
      <c r="B1231">
        <v>0.68600000000000005</v>
      </c>
    </row>
    <row r="1232" spans="1:2" x14ac:dyDescent="0.3">
      <c r="A1232">
        <v>0.01</v>
      </c>
      <c r="B1232">
        <v>0.67900000000000005</v>
      </c>
    </row>
    <row r="1233" spans="1:2" x14ac:dyDescent="0.3">
      <c r="A1233">
        <v>0.01</v>
      </c>
      <c r="B1233">
        <v>0.67400000000000004</v>
      </c>
    </row>
    <row r="1234" spans="1:2" x14ac:dyDescent="0.3">
      <c r="A1234">
        <v>0.01</v>
      </c>
      <c r="B1234">
        <v>0.66600000000000004</v>
      </c>
    </row>
    <row r="1235" spans="1:2" x14ac:dyDescent="0.3">
      <c r="A1235">
        <v>0.01</v>
      </c>
      <c r="B1235">
        <v>0.66</v>
      </c>
    </row>
    <row r="1236" spans="1:2" x14ac:dyDescent="0.3">
      <c r="A1236">
        <v>0</v>
      </c>
      <c r="B1236">
        <v>0.64900000000000002</v>
      </c>
    </row>
    <row r="1237" spans="1:2" x14ac:dyDescent="0.3">
      <c r="A1237">
        <v>0.01</v>
      </c>
      <c r="B1237">
        <v>0.65800000000000003</v>
      </c>
    </row>
    <row r="1238" spans="1:2" x14ac:dyDescent="0.3">
      <c r="A1238">
        <v>0.01</v>
      </c>
      <c r="B1238">
        <v>0.65900000000000003</v>
      </c>
    </row>
    <row r="1239" spans="1:2" x14ac:dyDescent="0.3">
      <c r="A1239">
        <v>0.01</v>
      </c>
      <c r="B1239">
        <v>0.65600000000000003</v>
      </c>
    </row>
    <row r="1240" spans="1:2" x14ac:dyDescent="0.3">
      <c r="A1240">
        <v>0.17</v>
      </c>
      <c r="B1240">
        <v>0.64900000000000002</v>
      </c>
    </row>
    <row r="1241" spans="1:2" x14ac:dyDescent="0.3">
      <c r="A1241">
        <v>0.19</v>
      </c>
      <c r="B1241">
        <v>0.64600000000000002</v>
      </c>
    </row>
    <row r="1242" spans="1:2" x14ac:dyDescent="0.3">
      <c r="A1242">
        <v>0.2</v>
      </c>
      <c r="B1242">
        <v>0.64300000000000002</v>
      </c>
    </row>
    <row r="1243" spans="1:2" x14ac:dyDescent="0.3">
      <c r="A1243">
        <v>0.17</v>
      </c>
      <c r="B1243">
        <v>0.63800000000000001</v>
      </c>
    </row>
    <row r="1244" spans="1:2" x14ac:dyDescent="0.3">
      <c r="A1244">
        <v>0.14000000000000001</v>
      </c>
      <c r="B1244">
        <v>0.63600000000000001</v>
      </c>
    </row>
    <row r="1245" spans="1:2" x14ac:dyDescent="0.3">
      <c r="A1245">
        <v>0.03</v>
      </c>
      <c r="B1245">
        <v>0.63100000000000001</v>
      </c>
    </row>
    <row r="1246" spans="1:2" x14ac:dyDescent="0.3">
      <c r="A1246">
        <v>0.18</v>
      </c>
      <c r="B1246">
        <v>0.628</v>
      </c>
    </row>
    <row r="1247" spans="1:2" x14ac:dyDescent="0.3">
      <c r="A1247">
        <v>0.32</v>
      </c>
      <c r="B1247">
        <v>0.60299999999999998</v>
      </c>
    </row>
    <row r="1248" spans="1:2" x14ac:dyDescent="0.3">
      <c r="A1248">
        <v>7.0000000000000007E-2</v>
      </c>
      <c r="B1248">
        <v>0.61599999999999999</v>
      </c>
    </row>
    <row r="1249" spans="1:2" x14ac:dyDescent="0.3">
      <c r="A1249">
        <v>0.15</v>
      </c>
      <c r="B1249">
        <v>0.61399999999999999</v>
      </c>
    </row>
    <row r="1250" spans="1:2" x14ac:dyDescent="0.3">
      <c r="A1250">
        <v>0.17</v>
      </c>
      <c r="B1250">
        <v>0.60699999999999998</v>
      </c>
    </row>
    <row r="1251" spans="1:2" x14ac:dyDescent="0.3">
      <c r="A1251">
        <v>0.2</v>
      </c>
      <c r="B1251">
        <v>0.60299999999999998</v>
      </c>
    </row>
    <row r="1252" spans="1:2" x14ac:dyDescent="0.3">
      <c r="A1252">
        <v>0</v>
      </c>
      <c r="B1252">
        <v>0.92</v>
      </c>
    </row>
    <row r="1253" spans="1:2" x14ac:dyDescent="0.3">
      <c r="A1253">
        <v>10.75</v>
      </c>
      <c r="B1253">
        <v>0.91</v>
      </c>
    </row>
    <row r="1254" spans="1:2" x14ac:dyDescent="0.3">
      <c r="A1254">
        <v>10.49</v>
      </c>
      <c r="B1254">
        <v>0.90200000000000002</v>
      </c>
    </row>
    <row r="1255" spans="1:2" x14ac:dyDescent="0.3">
      <c r="A1255">
        <v>11.49</v>
      </c>
      <c r="B1255">
        <v>0.89500000000000002</v>
      </c>
    </row>
    <row r="1256" spans="1:2" x14ac:dyDescent="0.3">
      <c r="A1256">
        <v>11.72</v>
      </c>
      <c r="B1256">
        <v>0.90900000000000003</v>
      </c>
    </row>
    <row r="1257" spans="1:2" x14ac:dyDescent="0.3">
      <c r="A1257">
        <v>11.88</v>
      </c>
      <c r="B1257">
        <v>0.90700000000000003</v>
      </c>
    </row>
    <row r="1258" spans="1:2" x14ac:dyDescent="0.3">
      <c r="A1258">
        <v>11.41</v>
      </c>
      <c r="B1258">
        <v>0.90900000000000003</v>
      </c>
    </row>
    <row r="1259" spans="1:2" x14ac:dyDescent="0.3">
      <c r="A1259">
        <v>12.66</v>
      </c>
      <c r="B1259">
        <v>0.90800000000000003</v>
      </c>
    </row>
    <row r="1260" spans="1:2" x14ac:dyDescent="0.3">
      <c r="A1260">
        <v>13.59</v>
      </c>
      <c r="B1260">
        <v>0.90200000000000002</v>
      </c>
    </row>
    <row r="1261" spans="1:2" x14ac:dyDescent="0.3">
      <c r="A1261">
        <v>13.44</v>
      </c>
      <c r="B1261">
        <v>0.89600000000000002</v>
      </c>
    </row>
    <row r="1262" spans="1:2" x14ac:dyDescent="0.3">
      <c r="A1262">
        <v>13.31</v>
      </c>
      <c r="B1262">
        <v>0.88900000000000001</v>
      </c>
    </row>
    <row r="1263" spans="1:2" x14ac:dyDescent="0.3">
      <c r="A1263">
        <v>13.32</v>
      </c>
      <c r="B1263">
        <v>0.88</v>
      </c>
    </row>
    <row r="1264" spans="1:2" x14ac:dyDescent="0.3">
      <c r="A1264">
        <v>13.24</v>
      </c>
      <c r="B1264">
        <v>0.87</v>
      </c>
    </row>
    <row r="1265" spans="1:2" x14ac:dyDescent="0.3">
      <c r="A1265">
        <v>14.17</v>
      </c>
      <c r="B1265">
        <v>0.86199999999999999</v>
      </c>
    </row>
    <row r="1266" spans="1:2" x14ac:dyDescent="0.3">
      <c r="A1266">
        <v>14.27</v>
      </c>
      <c r="B1266">
        <v>0.85699999999999998</v>
      </c>
    </row>
    <row r="1267" spans="1:2" x14ac:dyDescent="0.3">
      <c r="A1267">
        <v>14.07</v>
      </c>
      <c r="B1267">
        <v>0.84799999999999998</v>
      </c>
    </row>
    <row r="1268" spans="1:2" x14ac:dyDescent="0.3">
      <c r="A1268">
        <v>0</v>
      </c>
      <c r="B1268">
        <v>0.89800000000000002</v>
      </c>
    </row>
    <row r="1269" spans="1:2" x14ac:dyDescent="0.3">
      <c r="A1269">
        <v>2.62</v>
      </c>
      <c r="B1269">
        <v>0.89500000000000002</v>
      </c>
    </row>
    <row r="1270" spans="1:2" x14ac:dyDescent="0.3">
      <c r="A1270">
        <v>2.69</v>
      </c>
      <c r="B1270">
        <v>0.89100000000000001</v>
      </c>
    </row>
    <row r="1271" spans="1:2" x14ac:dyDescent="0.3">
      <c r="A1271">
        <v>2.78</v>
      </c>
      <c r="B1271">
        <v>0.88900000000000001</v>
      </c>
    </row>
    <row r="1272" spans="1:2" x14ac:dyDescent="0.3">
      <c r="A1272">
        <v>2.67</v>
      </c>
      <c r="B1272">
        <v>0.88300000000000001</v>
      </c>
    </row>
    <row r="1273" spans="1:2" x14ac:dyDescent="0.3">
      <c r="A1273">
        <v>2.63</v>
      </c>
      <c r="B1273">
        <v>0.878</v>
      </c>
    </row>
    <row r="1274" spans="1:2" x14ac:dyDescent="0.3">
      <c r="A1274">
        <v>2.5499999999999998</v>
      </c>
      <c r="B1274">
        <v>0.876</v>
      </c>
    </row>
    <row r="1275" spans="1:2" x14ac:dyDescent="0.3">
      <c r="A1275">
        <v>2.4700000000000002</v>
      </c>
      <c r="B1275">
        <v>0.877</v>
      </c>
    </row>
    <row r="1276" spans="1:2" x14ac:dyDescent="0.3">
      <c r="A1276">
        <v>2.33</v>
      </c>
      <c r="B1276">
        <v>0.872</v>
      </c>
    </row>
    <row r="1277" spans="1:2" x14ac:dyDescent="0.3">
      <c r="A1277">
        <v>2.23</v>
      </c>
      <c r="B1277">
        <v>0.87</v>
      </c>
    </row>
    <row r="1278" spans="1:2" x14ac:dyDescent="0.3">
      <c r="A1278">
        <v>2.41</v>
      </c>
      <c r="B1278">
        <v>0.86599999999999999</v>
      </c>
    </row>
    <row r="1279" spans="1:2" x14ac:dyDescent="0.3">
      <c r="A1279">
        <v>2.23</v>
      </c>
      <c r="B1279">
        <v>0.86299999999999999</v>
      </c>
    </row>
    <row r="1280" spans="1:2" x14ac:dyDescent="0.3">
      <c r="A1280">
        <v>2.3199999999999998</v>
      </c>
      <c r="B1280">
        <v>0.86299999999999999</v>
      </c>
    </row>
    <row r="1281" spans="1:2" x14ac:dyDescent="0.3">
      <c r="A1281">
        <v>2.4700000000000002</v>
      </c>
      <c r="B1281">
        <v>0.85499999999999998</v>
      </c>
    </row>
    <row r="1282" spans="1:2" x14ac:dyDescent="0.3">
      <c r="A1282">
        <v>2.5299999999999998</v>
      </c>
      <c r="B1282">
        <v>0.85</v>
      </c>
    </row>
    <row r="1283" spans="1:2" x14ac:dyDescent="0.3">
      <c r="A1283">
        <v>2.5299999999999998</v>
      </c>
      <c r="B1283">
        <v>0.84499999999999997</v>
      </c>
    </row>
    <row r="1284" spans="1:2" x14ac:dyDescent="0.3">
      <c r="A1284">
        <v>0</v>
      </c>
      <c r="B1284">
        <v>0.88100000000000001</v>
      </c>
    </row>
    <row r="1285" spans="1:2" x14ac:dyDescent="0.3">
      <c r="A1285">
        <v>7.56</v>
      </c>
      <c r="B1285">
        <v>0.877</v>
      </c>
    </row>
    <row r="1286" spans="1:2" x14ac:dyDescent="0.3">
      <c r="A1286">
        <v>7.35</v>
      </c>
      <c r="B1286">
        <v>0.876</v>
      </c>
    </row>
    <row r="1287" spans="1:2" x14ac:dyDescent="0.3">
      <c r="A1287">
        <v>7.49</v>
      </c>
      <c r="B1287">
        <v>0.877</v>
      </c>
    </row>
    <row r="1288" spans="1:2" x14ac:dyDescent="0.3">
      <c r="A1288">
        <v>6.98</v>
      </c>
      <c r="B1288">
        <v>0.872</v>
      </c>
    </row>
    <row r="1289" spans="1:2" x14ac:dyDescent="0.3">
      <c r="A1289">
        <v>6.95</v>
      </c>
      <c r="B1289">
        <v>0.86899999999999999</v>
      </c>
    </row>
    <row r="1290" spans="1:2" x14ac:dyDescent="0.3">
      <c r="A1290">
        <v>7.25</v>
      </c>
      <c r="B1290">
        <v>0.86799999999999999</v>
      </c>
    </row>
    <row r="1291" spans="1:2" x14ac:dyDescent="0.3">
      <c r="A1291">
        <v>7.96</v>
      </c>
      <c r="B1291">
        <v>0.86599999999999999</v>
      </c>
    </row>
    <row r="1292" spans="1:2" x14ac:dyDescent="0.3">
      <c r="A1292">
        <v>8.3699999999999992</v>
      </c>
      <c r="B1292">
        <v>0.86199999999999999</v>
      </c>
    </row>
    <row r="1293" spans="1:2" x14ac:dyDescent="0.3">
      <c r="A1293">
        <v>8.44</v>
      </c>
      <c r="B1293">
        <v>0.85599999999999998</v>
      </c>
    </row>
    <row r="1294" spans="1:2" x14ac:dyDescent="0.3">
      <c r="A1294">
        <v>8.65</v>
      </c>
      <c r="B1294">
        <v>0.85099999999999998</v>
      </c>
    </row>
    <row r="1295" spans="1:2" x14ac:dyDescent="0.3">
      <c r="A1295">
        <v>8.98</v>
      </c>
      <c r="B1295">
        <v>0.84599999999999997</v>
      </c>
    </row>
    <row r="1296" spans="1:2" x14ac:dyDescent="0.3">
      <c r="A1296">
        <v>9.3000000000000007</v>
      </c>
      <c r="B1296">
        <v>0.84099999999999997</v>
      </c>
    </row>
    <row r="1297" spans="1:2" x14ac:dyDescent="0.3">
      <c r="A1297">
        <v>9.25</v>
      </c>
      <c r="B1297">
        <v>0.83599999999999997</v>
      </c>
    </row>
    <row r="1298" spans="1:2" x14ac:dyDescent="0.3">
      <c r="A1298">
        <v>9.69</v>
      </c>
      <c r="B1298">
        <v>0.82799999999999996</v>
      </c>
    </row>
    <row r="1299" spans="1:2" x14ac:dyDescent="0.3">
      <c r="A1299">
        <v>9.7799999999999994</v>
      </c>
      <c r="B1299">
        <v>0.82299999999999995</v>
      </c>
    </row>
    <row r="1300" spans="1:2" x14ac:dyDescent="0.3">
      <c r="A1300">
        <v>0</v>
      </c>
      <c r="B1300">
        <v>0.72899999999999998</v>
      </c>
    </row>
    <row r="1301" spans="1:2" x14ac:dyDescent="0.3">
      <c r="A1301">
        <v>3.83</v>
      </c>
      <c r="B1301">
        <v>0.72699999999999998</v>
      </c>
    </row>
    <row r="1302" spans="1:2" x14ac:dyDescent="0.3">
      <c r="A1302">
        <v>3.79</v>
      </c>
      <c r="B1302">
        <v>0.72699999999999998</v>
      </c>
    </row>
    <row r="1303" spans="1:2" x14ac:dyDescent="0.3">
      <c r="A1303">
        <v>3.65</v>
      </c>
      <c r="B1303">
        <v>0.72499999999999998</v>
      </c>
    </row>
    <row r="1304" spans="1:2" x14ac:dyDescent="0.3">
      <c r="A1304">
        <v>3.58</v>
      </c>
      <c r="B1304">
        <v>0.72199999999999998</v>
      </c>
    </row>
    <row r="1305" spans="1:2" x14ac:dyDescent="0.3">
      <c r="A1305">
        <v>3.55</v>
      </c>
      <c r="B1305">
        <v>0.72099999999999997</v>
      </c>
    </row>
    <row r="1306" spans="1:2" x14ac:dyDescent="0.3">
      <c r="A1306">
        <v>3.33</v>
      </c>
      <c r="B1306">
        <v>0.72099999999999997</v>
      </c>
    </row>
    <row r="1307" spans="1:2" x14ac:dyDescent="0.3">
      <c r="A1307">
        <v>3.51</v>
      </c>
      <c r="B1307">
        <v>0.71799999999999997</v>
      </c>
    </row>
    <row r="1308" spans="1:2" x14ac:dyDescent="0.3">
      <c r="A1308">
        <v>3.64</v>
      </c>
      <c r="B1308">
        <v>0.71399999999999997</v>
      </c>
    </row>
    <row r="1309" spans="1:2" x14ac:dyDescent="0.3">
      <c r="A1309">
        <v>3.63</v>
      </c>
      <c r="B1309">
        <v>0.70899999999999996</v>
      </c>
    </row>
    <row r="1310" spans="1:2" x14ac:dyDescent="0.3">
      <c r="A1310">
        <v>3.59</v>
      </c>
      <c r="B1310">
        <v>0.70599999999999996</v>
      </c>
    </row>
    <row r="1311" spans="1:2" x14ac:dyDescent="0.3">
      <c r="A1311">
        <v>3.67</v>
      </c>
      <c r="B1311">
        <v>0.68899999999999995</v>
      </c>
    </row>
    <row r="1312" spans="1:2" x14ac:dyDescent="0.3">
      <c r="A1312">
        <v>3.48</v>
      </c>
      <c r="B1312">
        <v>0.69399999999999995</v>
      </c>
    </row>
    <row r="1313" spans="1:2" x14ac:dyDescent="0.3">
      <c r="A1313">
        <v>3.76</v>
      </c>
      <c r="B1313">
        <v>0.69</v>
      </c>
    </row>
    <row r="1314" spans="1:2" x14ac:dyDescent="0.3">
      <c r="A1314">
        <v>3.89</v>
      </c>
      <c r="B1314">
        <v>0.68</v>
      </c>
    </row>
    <row r="1315" spans="1:2" x14ac:dyDescent="0.3">
      <c r="A1315">
        <v>3.46</v>
      </c>
      <c r="B1315">
        <v>0.68200000000000005</v>
      </c>
    </row>
    <row r="1316" spans="1:2" x14ac:dyDescent="0.3">
      <c r="A1316">
        <v>0</v>
      </c>
      <c r="B1316">
        <v>0.90200000000000002</v>
      </c>
    </row>
    <row r="1317" spans="1:2" x14ac:dyDescent="0.3">
      <c r="A1317">
        <v>0.01</v>
      </c>
      <c r="B1317">
        <v>0.89900000000000002</v>
      </c>
    </row>
    <row r="1318" spans="1:2" x14ac:dyDescent="0.3">
      <c r="A1318">
        <v>7.55</v>
      </c>
      <c r="B1318">
        <v>0.89400000000000002</v>
      </c>
    </row>
    <row r="1319" spans="1:2" x14ac:dyDescent="0.3">
      <c r="A1319">
        <v>7.39</v>
      </c>
      <c r="B1319">
        <v>0.88900000000000001</v>
      </c>
    </row>
    <row r="1320" spans="1:2" x14ac:dyDescent="0.3">
      <c r="A1320">
        <v>7.39</v>
      </c>
      <c r="B1320">
        <v>0.88400000000000001</v>
      </c>
    </row>
    <row r="1321" spans="1:2" x14ac:dyDescent="0.3">
      <c r="A1321">
        <v>6.9</v>
      </c>
      <c r="B1321">
        <v>0.879</v>
      </c>
    </row>
    <row r="1322" spans="1:2" x14ac:dyDescent="0.3">
      <c r="A1322">
        <v>7.09</v>
      </c>
      <c r="B1322">
        <v>0.88100000000000001</v>
      </c>
    </row>
    <row r="1323" spans="1:2" x14ac:dyDescent="0.3">
      <c r="A1323">
        <v>7.11</v>
      </c>
      <c r="B1323">
        <v>0.88</v>
      </c>
    </row>
    <row r="1324" spans="1:2" x14ac:dyDescent="0.3">
      <c r="A1324">
        <v>7.29</v>
      </c>
      <c r="B1324">
        <v>0.877</v>
      </c>
    </row>
    <row r="1325" spans="1:2" x14ac:dyDescent="0.3">
      <c r="A1325">
        <v>7.49</v>
      </c>
      <c r="B1325">
        <v>0.873</v>
      </c>
    </row>
    <row r="1326" spans="1:2" x14ac:dyDescent="0.3">
      <c r="A1326">
        <v>7.99</v>
      </c>
      <c r="B1326">
        <v>0.87</v>
      </c>
    </row>
    <row r="1327" spans="1:2" x14ac:dyDescent="0.3">
      <c r="A1327">
        <v>7.7</v>
      </c>
      <c r="B1327">
        <v>0.86599999999999999</v>
      </c>
    </row>
    <row r="1328" spans="1:2" x14ac:dyDescent="0.3">
      <c r="A1328">
        <v>7.83</v>
      </c>
      <c r="B1328">
        <v>0.86299999999999999</v>
      </c>
    </row>
    <row r="1329" spans="1:2" x14ac:dyDescent="0.3">
      <c r="A1329">
        <v>7.87</v>
      </c>
      <c r="B1329">
        <v>0.86</v>
      </c>
    </row>
    <row r="1330" spans="1:2" x14ac:dyDescent="0.3">
      <c r="A1330">
        <v>8.0299999999999994</v>
      </c>
      <c r="B1330">
        <v>0.85599999999999998</v>
      </c>
    </row>
    <row r="1331" spans="1:2" x14ac:dyDescent="0.3">
      <c r="A1331">
        <v>7.97</v>
      </c>
      <c r="B1331">
        <v>0.85199999999999998</v>
      </c>
    </row>
    <row r="1332" spans="1:2" x14ac:dyDescent="0.3">
      <c r="A1332">
        <v>0</v>
      </c>
      <c r="B1332">
        <v>0.74099999999999999</v>
      </c>
    </row>
    <row r="1333" spans="1:2" x14ac:dyDescent="0.3">
      <c r="A1333">
        <v>0.41</v>
      </c>
      <c r="B1333">
        <v>0.73699999999999999</v>
      </c>
    </row>
    <row r="1334" spans="1:2" x14ac:dyDescent="0.3">
      <c r="A1334">
        <v>0.4</v>
      </c>
      <c r="B1334">
        <v>0.73699999999999999</v>
      </c>
    </row>
    <row r="1335" spans="1:2" x14ac:dyDescent="0.3">
      <c r="A1335">
        <v>0.41</v>
      </c>
      <c r="B1335">
        <v>0.73499999999999999</v>
      </c>
    </row>
    <row r="1336" spans="1:2" x14ac:dyDescent="0.3">
      <c r="A1336">
        <v>0.43</v>
      </c>
      <c r="B1336">
        <v>0.73699999999999999</v>
      </c>
    </row>
    <row r="1337" spans="1:2" x14ac:dyDescent="0.3">
      <c r="A1337">
        <v>0.51</v>
      </c>
      <c r="B1337">
        <v>0.73899999999999999</v>
      </c>
    </row>
    <row r="1338" spans="1:2" x14ac:dyDescent="0.3">
      <c r="A1338">
        <v>0.59</v>
      </c>
      <c r="B1338">
        <v>0.74199999999999999</v>
      </c>
    </row>
    <row r="1339" spans="1:2" x14ac:dyDescent="0.3">
      <c r="A1339">
        <v>0.61</v>
      </c>
      <c r="B1339">
        <v>0.73899999999999999</v>
      </c>
    </row>
    <row r="1340" spans="1:2" x14ac:dyDescent="0.3">
      <c r="A1340">
        <v>0.6</v>
      </c>
      <c r="B1340">
        <v>0.73599999999999999</v>
      </c>
    </row>
    <row r="1341" spans="1:2" x14ac:dyDescent="0.3">
      <c r="A1341">
        <v>0.59</v>
      </c>
      <c r="B1341">
        <v>0.73299999999999998</v>
      </c>
    </row>
    <row r="1342" spans="1:2" x14ac:dyDescent="0.3">
      <c r="A1342">
        <v>0.55000000000000004</v>
      </c>
      <c r="B1342">
        <v>0.73</v>
      </c>
    </row>
    <row r="1343" spans="1:2" x14ac:dyDescent="0.3">
      <c r="A1343">
        <v>0.54</v>
      </c>
      <c r="B1343">
        <v>0.72299999999999998</v>
      </c>
    </row>
    <row r="1344" spans="1:2" x14ac:dyDescent="0.3">
      <c r="A1344">
        <v>0.54</v>
      </c>
      <c r="B1344">
        <v>0.71699999999999997</v>
      </c>
    </row>
    <row r="1345" spans="1:2" x14ac:dyDescent="0.3">
      <c r="A1345">
        <v>0.54</v>
      </c>
      <c r="B1345">
        <v>0.71199999999999997</v>
      </c>
    </row>
    <row r="1346" spans="1:2" x14ac:dyDescent="0.3">
      <c r="A1346">
        <v>0.55000000000000004</v>
      </c>
      <c r="B1346">
        <v>0.70599999999999996</v>
      </c>
    </row>
    <row r="1347" spans="1:2" x14ac:dyDescent="0.3">
      <c r="A1347">
        <v>0.49</v>
      </c>
      <c r="B1347">
        <v>0.7</v>
      </c>
    </row>
    <row r="1348" spans="1:2" x14ac:dyDescent="0.3">
      <c r="A1348">
        <v>0</v>
      </c>
      <c r="B1348">
        <v>0.79300000000000004</v>
      </c>
    </row>
    <row r="1349" spans="1:2" x14ac:dyDescent="0.3">
      <c r="A1349">
        <v>6.29</v>
      </c>
      <c r="B1349">
        <v>0.78900000000000003</v>
      </c>
    </row>
    <row r="1350" spans="1:2" x14ac:dyDescent="0.3">
      <c r="A1350">
        <v>6.48</v>
      </c>
      <c r="B1350">
        <v>0.78200000000000003</v>
      </c>
    </row>
    <row r="1351" spans="1:2" x14ac:dyDescent="0.3">
      <c r="A1351">
        <v>6.82</v>
      </c>
      <c r="B1351">
        <v>0.77400000000000002</v>
      </c>
    </row>
    <row r="1352" spans="1:2" x14ac:dyDescent="0.3">
      <c r="A1352">
        <v>6.63</v>
      </c>
      <c r="B1352">
        <v>0.76600000000000001</v>
      </c>
    </row>
    <row r="1353" spans="1:2" x14ac:dyDescent="0.3">
      <c r="A1353">
        <v>6.83</v>
      </c>
      <c r="B1353">
        <v>0.76300000000000001</v>
      </c>
    </row>
    <row r="1354" spans="1:2" x14ac:dyDescent="0.3">
      <c r="A1354">
        <v>6.64</v>
      </c>
      <c r="B1354">
        <v>0.75800000000000001</v>
      </c>
    </row>
    <row r="1355" spans="1:2" x14ac:dyDescent="0.3">
      <c r="A1355">
        <v>7.6</v>
      </c>
      <c r="B1355">
        <v>0.75800000000000001</v>
      </c>
    </row>
    <row r="1356" spans="1:2" x14ac:dyDescent="0.3">
      <c r="A1356">
        <v>7.44</v>
      </c>
      <c r="B1356">
        <v>0.754</v>
      </c>
    </row>
    <row r="1357" spans="1:2" x14ac:dyDescent="0.3">
      <c r="A1357">
        <v>7.08</v>
      </c>
      <c r="B1357">
        <v>0.747</v>
      </c>
    </row>
    <row r="1358" spans="1:2" x14ac:dyDescent="0.3">
      <c r="A1358">
        <v>6.94</v>
      </c>
      <c r="B1358">
        <v>0.73699999999999999</v>
      </c>
    </row>
    <row r="1359" spans="1:2" x14ac:dyDescent="0.3">
      <c r="A1359">
        <v>6.55</v>
      </c>
      <c r="B1359">
        <v>0.72499999999999998</v>
      </c>
    </row>
    <row r="1360" spans="1:2" x14ac:dyDescent="0.3">
      <c r="A1360">
        <v>6.58</v>
      </c>
      <c r="B1360">
        <v>0.71399999999999997</v>
      </c>
    </row>
    <row r="1361" spans="1:2" x14ac:dyDescent="0.3">
      <c r="A1361">
        <v>5.99</v>
      </c>
      <c r="B1361">
        <v>0.7</v>
      </c>
    </row>
    <row r="1362" spans="1:2" x14ac:dyDescent="0.3">
      <c r="A1362">
        <v>5.75</v>
      </c>
      <c r="B1362">
        <v>0.68500000000000005</v>
      </c>
    </row>
    <row r="1363" spans="1:2" x14ac:dyDescent="0.3">
      <c r="A1363">
        <v>6</v>
      </c>
      <c r="B1363">
        <v>0.67600000000000005</v>
      </c>
    </row>
    <row r="1364" spans="1:2" x14ac:dyDescent="0.3">
      <c r="A1364">
        <v>0</v>
      </c>
      <c r="B1364">
        <v>0.55000000000000004</v>
      </c>
    </row>
    <row r="1365" spans="1:2" x14ac:dyDescent="0.3">
      <c r="A1365">
        <v>0.01</v>
      </c>
      <c r="B1365">
        <v>0.54600000000000004</v>
      </c>
    </row>
    <row r="1366" spans="1:2" x14ac:dyDescent="0.3">
      <c r="A1366">
        <v>1.84</v>
      </c>
      <c r="B1366">
        <v>0.54100000000000004</v>
      </c>
    </row>
    <row r="1367" spans="1:2" x14ac:dyDescent="0.3">
      <c r="A1367">
        <v>1.81</v>
      </c>
      <c r="B1367">
        <v>0.53600000000000003</v>
      </c>
    </row>
    <row r="1368" spans="1:2" x14ac:dyDescent="0.3">
      <c r="A1368">
        <v>1.8</v>
      </c>
      <c r="B1368">
        <v>0.53</v>
      </c>
    </row>
    <row r="1369" spans="1:2" x14ac:dyDescent="0.3">
      <c r="A1369">
        <v>1.73</v>
      </c>
      <c r="B1369">
        <v>0.52300000000000002</v>
      </c>
    </row>
    <row r="1370" spans="1:2" x14ac:dyDescent="0.3">
      <c r="A1370">
        <v>1.86</v>
      </c>
      <c r="B1370">
        <v>0.51400000000000001</v>
      </c>
    </row>
    <row r="1371" spans="1:2" x14ac:dyDescent="0.3">
      <c r="A1371">
        <v>1.71</v>
      </c>
      <c r="B1371">
        <v>0.50600000000000001</v>
      </c>
    </row>
    <row r="1372" spans="1:2" x14ac:dyDescent="0.3">
      <c r="A1372">
        <v>1.97</v>
      </c>
      <c r="B1372">
        <v>0.49399999999999999</v>
      </c>
    </row>
    <row r="1373" spans="1:2" x14ac:dyDescent="0.3">
      <c r="A1373">
        <v>1.76</v>
      </c>
      <c r="B1373">
        <v>0.48299999999999998</v>
      </c>
    </row>
    <row r="1374" spans="1:2" x14ac:dyDescent="0.3">
      <c r="A1374">
        <v>1.82</v>
      </c>
      <c r="B1374">
        <v>0.47399999999999998</v>
      </c>
    </row>
    <row r="1375" spans="1:2" x14ac:dyDescent="0.3">
      <c r="A1375">
        <v>1.43</v>
      </c>
      <c r="B1375">
        <v>0.46100000000000002</v>
      </c>
    </row>
    <row r="1376" spans="1:2" x14ac:dyDescent="0.3">
      <c r="A1376">
        <v>1.49</v>
      </c>
      <c r="B1376">
        <v>0.45</v>
      </c>
    </row>
    <row r="1377" spans="1:2" x14ac:dyDescent="0.3">
      <c r="A1377">
        <v>1.66</v>
      </c>
      <c r="B1377">
        <v>0.45100000000000001</v>
      </c>
    </row>
    <row r="1378" spans="1:2" x14ac:dyDescent="0.3">
      <c r="A1378">
        <v>1.63</v>
      </c>
      <c r="B1378">
        <v>0.44700000000000001</v>
      </c>
    </row>
    <row r="1379" spans="1:2" x14ac:dyDescent="0.3">
      <c r="A1379">
        <v>1.51</v>
      </c>
      <c r="B1379">
        <v>0.44800000000000001</v>
      </c>
    </row>
    <row r="1380" spans="1:2" x14ac:dyDescent="0.3">
      <c r="A1380">
        <v>0</v>
      </c>
      <c r="B1380">
        <v>0.58599999999999997</v>
      </c>
    </row>
    <row r="1381" spans="1:2" x14ac:dyDescent="0.3">
      <c r="A1381">
        <v>0.01</v>
      </c>
      <c r="B1381">
        <v>0.59699999999999998</v>
      </c>
    </row>
    <row r="1382" spans="1:2" x14ac:dyDescent="0.3">
      <c r="A1382">
        <v>0.01</v>
      </c>
      <c r="B1382">
        <v>0.58899999999999997</v>
      </c>
    </row>
    <row r="1383" spans="1:2" x14ac:dyDescent="0.3">
      <c r="A1383">
        <v>0.01</v>
      </c>
      <c r="B1383">
        <v>0.58099999999999996</v>
      </c>
    </row>
    <row r="1384" spans="1:2" x14ac:dyDescent="0.3">
      <c r="A1384">
        <v>0.53</v>
      </c>
      <c r="B1384">
        <v>0.58499999999999996</v>
      </c>
    </row>
    <row r="1385" spans="1:2" x14ac:dyDescent="0.3">
      <c r="A1385">
        <v>0.48</v>
      </c>
      <c r="B1385">
        <v>0.58399999999999996</v>
      </c>
    </row>
    <row r="1386" spans="1:2" x14ac:dyDescent="0.3">
      <c r="A1386">
        <v>0.54</v>
      </c>
      <c r="B1386">
        <v>0.57599999999999996</v>
      </c>
    </row>
    <row r="1387" spans="1:2" x14ac:dyDescent="0.3">
      <c r="A1387">
        <v>0.46</v>
      </c>
      <c r="B1387">
        <v>0.57199999999999995</v>
      </c>
    </row>
    <row r="1388" spans="1:2" x14ac:dyDescent="0.3">
      <c r="A1388">
        <v>0.68</v>
      </c>
      <c r="B1388">
        <v>0.57399999999999995</v>
      </c>
    </row>
    <row r="1389" spans="1:2" x14ac:dyDescent="0.3">
      <c r="A1389">
        <v>0.76</v>
      </c>
      <c r="B1389">
        <v>0.57599999999999996</v>
      </c>
    </row>
    <row r="1390" spans="1:2" x14ac:dyDescent="0.3">
      <c r="A1390">
        <v>0.6</v>
      </c>
      <c r="B1390">
        <v>0</v>
      </c>
    </row>
    <row r="1391" spans="1:2" x14ac:dyDescent="0.3">
      <c r="A1391">
        <v>0.48</v>
      </c>
      <c r="B1391">
        <v>0</v>
      </c>
    </row>
    <row r="1392" spans="1:2" x14ac:dyDescent="0.3">
      <c r="A1392">
        <v>0.5</v>
      </c>
      <c r="B1392">
        <v>0</v>
      </c>
    </row>
    <row r="1393" spans="1:2" x14ac:dyDescent="0.3">
      <c r="A1393">
        <v>0.49</v>
      </c>
      <c r="B1393">
        <v>0</v>
      </c>
    </row>
    <row r="1394" spans="1:2" x14ac:dyDescent="0.3">
      <c r="A1394">
        <v>0.6</v>
      </c>
      <c r="B1394">
        <v>0</v>
      </c>
    </row>
    <row r="1395" spans="1:2" x14ac:dyDescent="0.3">
      <c r="A1395">
        <v>0.46</v>
      </c>
      <c r="B1395">
        <v>0</v>
      </c>
    </row>
    <row r="1396" spans="1:2" x14ac:dyDescent="0.3">
      <c r="A1396">
        <v>0</v>
      </c>
      <c r="B1396">
        <v>0.79900000000000004</v>
      </c>
    </row>
    <row r="1397" spans="1:2" x14ac:dyDescent="0.3">
      <c r="A1397">
        <v>0.01</v>
      </c>
      <c r="B1397">
        <v>0.78700000000000003</v>
      </c>
    </row>
    <row r="1398" spans="1:2" x14ac:dyDescent="0.3">
      <c r="A1398">
        <v>0.01</v>
      </c>
      <c r="B1398">
        <v>0.79600000000000004</v>
      </c>
    </row>
    <row r="1399" spans="1:2" x14ac:dyDescent="0.3">
      <c r="A1399">
        <v>0.01</v>
      </c>
      <c r="B1399">
        <v>0.79400000000000004</v>
      </c>
    </row>
    <row r="1400" spans="1:2" x14ac:dyDescent="0.3">
      <c r="A1400">
        <v>0.02</v>
      </c>
      <c r="B1400">
        <v>0.79200000000000004</v>
      </c>
    </row>
    <row r="1401" spans="1:2" x14ac:dyDescent="0.3">
      <c r="A1401">
        <v>0.01</v>
      </c>
      <c r="B1401">
        <v>0.79</v>
      </c>
    </row>
    <row r="1402" spans="1:2" x14ac:dyDescent="0.3">
      <c r="A1402">
        <v>0.1</v>
      </c>
      <c r="B1402">
        <v>0.78800000000000003</v>
      </c>
    </row>
    <row r="1403" spans="1:2" x14ac:dyDescent="0.3">
      <c r="A1403">
        <v>0.03</v>
      </c>
      <c r="B1403">
        <v>0.78700000000000003</v>
      </c>
    </row>
    <row r="1404" spans="1:2" x14ac:dyDescent="0.3">
      <c r="A1404">
        <v>0.03</v>
      </c>
      <c r="B1404">
        <v>0.78700000000000003</v>
      </c>
    </row>
    <row r="1405" spans="1:2" x14ac:dyDescent="0.3">
      <c r="A1405">
        <v>0.01</v>
      </c>
      <c r="B1405">
        <v>0.78700000000000003</v>
      </c>
    </row>
    <row r="1406" spans="1:2" x14ac:dyDescent="0.3">
      <c r="A1406">
        <v>0.01</v>
      </c>
      <c r="B1406">
        <v>0.78900000000000003</v>
      </c>
    </row>
    <row r="1407" spans="1:2" x14ac:dyDescent="0.3">
      <c r="A1407">
        <v>0.02</v>
      </c>
      <c r="B1407">
        <v>0.79100000000000004</v>
      </c>
    </row>
    <row r="1408" spans="1:2" x14ac:dyDescent="0.3">
      <c r="A1408">
        <v>0.03</v>
      </c>
      <c r="B1408">
        <v>0.78800000000000003</v>
      </c>
    </row>
    <row r="1409" spans="1:2" x14ac:dyDescent="0.3">
      <c r="A1409">
        <v>0.01</v>
      </c>
      <c r="B1409">
        <v>0.78500000000000003</v>
      </c>
    </row>
    <row r="1410" spans="1:2" x14ac:dyDescent="0.3">
      <c r="A1410">
        <v>0.01</v>
      </c>
      <c r="B1410">
        <v>0.78600000000000003</v>
      </c>
    </row>
    <row r="1411" spans="1:2" x14ac:dyDescent="0.3">
      <c r="A1411">
        <v>0.01</v>
      </c>
      <c r="B1411">
        <v>0.78600000000000003</v>
      </c>
    </row>
    <row r="1412" spans="1:2" x14ac:dyDescent="0.3">
      <c r="A1412">
        <v>0</v>
      </c>
      <c r="B1412">
        <v>0.66200000000000003</v>
      </c>
    </row>
    <row r="1413" spans="1:2" x14ac:dyDescent="0.3">
      <c r="A1413">
        <v>0.01</v>
      </c>
      <c r="B1413">
        <v>0.65600000000000003</v>
      </c>
    </row>
    <row r="1414" spans="1:2" x14ac:dyDescent="0.3">
      <c r="A1414">
        <v>0.01</v>
      </c>
      <c r="B1414">
        <v>0.64700000000000002</v>
      </c>
    </row>
    <row r="1415" spans="1:2" x14ac:dyDescent="0.3">
      <c r="A1415">
        <v>0.01</v>
      </c>
      <c r="B1415">
        <v>0.63800000000000001</v>
      </c>
    </row>
    <row r="1416" spans="1:2" x14ac:dyDescent="0.3">
      <c r="A1416">
        <v>3.28</v>
      </c>
      <c r="B1416">
        <v>0.63200000000000001</v>
      </c>
    </row>
    <row r="1417" spans="1:2" x14ac:dyDescent="0.3">
      <c r="A1417">
        <v>2.73</v>
      </c>
      <c r="B1417">
        <v>0.63100000000000001</v>
      </c>
    </row>
    <row r="1418" spans="1:2" x14ac:dyDescent="0.3">
      <c r="A1418">
        <v>2.39</v>
      </c>
      <c r="B1418">
        <v>0.629</v>
      </c>
    </row>
    <row r="1419" spans="1:2" x14ac:dyDescent="0.3">
      <c r="A1419">
        <v>2.5299999999999998</v>
      </c>
      <c r="B1419">
        <v>0.624</v>
      </c>
    </row>
    <row r="1420" spans="1:2" x14ac:dyDescent="0.3">
      <c r="A1420">
        <v>2.77</v>
      </c>
      <c r="B1420">
        <v>0.61799999999999999</v>
      </c>
    </row>
    <row r="1421" spans="1:2" x14ac:dyDescent="0.3">
      <c r="A1421">
        <v>2.48</v>
      </c>
      <c r="B1421">
        <v>0.61299999999999999</v>
      </c>
    </row>
    <row r="1422" spans="1:2" x14ac:dyDescent="0.3">
      <c r="A1422">
        <v>2.81</v>
      </c>
      <c r="B1422">
        <v>0.61199999999999999</v>
      </c>
    </row>
    <row r="1423" spans="1:2" x14ac:dyDescent="0.3">
      <c r="A1423">
        <v>3.41</v>
      </c>
      <c r="B1423">
        <v>0.60899999999999999</v>
      </c>
    </row>
    <row r="1424" spans="1:2" x14ac:dyDescent="0.3">
      <c r="A1424">
        <v>3.52</v>
      </c>
      <c r="B1424">
        <v>0.60199999999999998</v>
      </c>
    </row>
    <row r="1425" spans="1:2" x14ac:dyDescent="0.3">
      <c r="A1425">
        <v>3.31</v>
      </c>
      <c r="B1425">
        <v>0.60099999999999998</v>
      </c>
    </row>
    <row r="1426" spans="1:2" x14ac:dyDescent="0.3">
      <c r="A1426">
        <v>2.62</v>
      </c>
      <c r="B1426">
        <v>0.59299999999999997</v>
      </c>
    </row>
    <row r="1427" spans="1:2" x14ac:dyDescent="0.3">
      <c r="A1427">
        <v>2.13</v>
      </c>
      <c r="B1427">
        <v>0.58599999999999997</v>
      </c>
    </row>
    <row r="1428" spans="1:2" x14ac:dyDescent="0.3">
      <c r="A1428">
        <v>0</v>
      </c>
      <c r="B1428">
        <v>0.58199999999999996</v>
      </c>
    </row>
    <row r="1429" spans="1:2" x14ac:dyDescent="0.3">
      <c r="A1429">
        <v>0.01</v>
      </c>
      <c r="B1429">
        <v>0.57299999999999995</v>
      </c>
    </row>
    <row r="1430" spans="1:2" x14ac:dyDescent="0.3">
      <c r="A1430">
        <v>0.01</v>
      </c>
      <c r="B1430">
        <v>0.56299999999999994</v>
      </c>
    </row>
    <row r="1431" spans="1:2" x14ac:dyDescent="0.3">
      <c r="A1431">
        <v>0.01</v>
      </c>
      <c r="B1431">
        <v>0.55400000000000005</v>
      </c>
    </row>
    <row r="1432" spans="1:2" x14ac:dyDescent="0.3">
      <c r="A1432">
        <v>5.39</v>
      </c>
      <c r="B1432">
        <v>0.54200000000000004</v>
      </c>
    </row>
    <row r="1433" spans="1:2" x14ac:dyDescent="0.3">
      <c r="A1433">
        <v>5.95</v>
      </c>
      <c r="B1433">
        <v>0.53500000000000003</v>
      </c>
    </row>
    <row r="1434" spans="1:2" x14ac:dyDescent="0.3">
      <c r="A1434">
        <v>5.18</v>
      </c>
      <c r="B1434">
        <v>0.52500000000000002</v>
      </c>
    </row>
    <row r="1435" spans="1:2" x14ac:dyDescent="0.3">
      <c r="A1435">
        <v>5.0999999999999996</v>
      </c>
      <c r="B1435">
        <v>0.51800000000000002</v>
      </c>
    </row>
    <row r="1436" spans="1:2" x14ac:dyDescent="0.3">
      <c r="A1436">
        <v>5</v>
      </c>
      <c r="B1436">
        <v>0.50900000000000001</v>
      </c>
    </row>
    <row r="1437" spans="1:2" x14ac:dyDescent="0.3">
      <c r="A1437">
        <v>3.69</v>
      </c>
      <c r="B1437">
        <v>0.503</v>
      </c>
    </row>
    <row r="1438" spans="1:2" x14ac:dyDescent="0.3">
      <c r="A1438">
        <v>3.68</v>
      </c>
      <c r="B1438">
        <v>0.49399999999999999</v>
      </c>
    </row>
    <row r="1439" spans="1:2" x14ac:dyDescent="0.3">
      <c r="A1439">
        <v>3.53</v>
      </c>
      <c r="B1439">
        <v>0.48499999999999999</v>
      </c>
    </row>
    <row r="1440" spans="1:2" x14ac:dyDescent="0.3">
      <c r="A1440">
        <v>3.41</v>
      </c>
      <c r="B1440">
        <v>0.47699999999999998</v>
      </c>
    </row>
    <row r="1441" spans="1:2" x14ac:dyDescent="0.3">
      <c r="A1441">
        <v>3.33</v>
      </c>
      <c r="B1441">
        <v>0.46800000000000003</v>
      </c>
    </row>
    <row r="1442" spans="1:2" x14ac:dyDescent="0.3">
      <c r="A1442">
        <v>3.13</v>
      </c>
      <c r="B1442">
        <v>0.46300000000000002</v>
      </c>
    </row>
    <row r="1443" spans="1:2" x14ac:dyDescent="0.3">
      <c r="A1443">
        <v>5.16</v>
      </c>
      <c r="B1443">
        <v>0.45900000000000002</v>
      </c>
    </row>
    <row r="1444" spans="1:2" x14ac:dyDescent="0.3">
      <c r="A1444">
        <v>0</v>
      </c>
      <c r="B1444">
        <v>0.82799999999999996</v>
      </c>
    </row>
    <row r="1445" spans="1:2" x14ac:dyDescent="0.3">
      <c r="A1445">
        <v>0.01</v>
      </c>
      <c r="B1445">
        <v>0.82199999999999995</v>
      </c>
    </row>
    <row r="1446" spans="1:2" x14ac:dyDescent="0.3">
      <c r="A1446">
        <v>10.37</v>
      </c>
      <c r="B1446">
        <v>0.81399999999999995</v>
      </c>
    </row>
    <row r="1447" spans="1:2" x14ac:dyDescent="0.3">
      <c r="A1447">
        <v>10.210000000000001</v>
      </c>
      <c r="B1447">
        <v>0.81200000000000006</v>
      </c>
    </row>
    <row r="1448" spans="1:2" x14ac:dyDescent="0.3">
      <c r="A1448">
        <v>10.14</v>
      </c>
      <c r="B1448">
        <v>0.81</v>
      </c>
    </row>
    <row r="1449" spans="1:2" x14ac:dyDescent="0.3">
      <c r="A1449">
        <v>9.8000000000000007</v>
      </c>
      <c r="B1449">
        <v>0.81499999999999995</v>
      </c>
    </row>
    <row r="1450" spans="1:2" x14ac:dyDescent="0.3">
      <c r="A1450">
        <v>9.85</v>
      </c>
      <c r="B1450">
        <v>0.82099999999999995</v>
      </c>
    </row>
    <row r="1451" spans="1:2" x14ac:dyDescent="0.3">
      <c r="A1451">
        <v>11.84</v>
      </c>
      <c r="B1451">
        <v>0.81899999999999995</v>
      </c>
    </row>
    <row r="1452" spans="1:2" x14ac:dyDescent="0.3">
      <c r="A1452">
        <v>12.12</v>
      </c>
      <c r="B1452">
        <v>0.81399999999999995</v>
      </c>
    </row>
    <row r="1453" spans="1:2" x14ac:dyDescent="0.3">
      <c r="A1453">
        <v>10.4</v>
      </c>
      <c r="B1453">
        <v>0.80700000000000005</v>
      </c>
    </row>
    <row r="1454" spans="1:2" x14ac:dyDescent="0.3">
      <c r="A1454">
        <v>9.92</v>
      </c>
      <c r="B1454">
        <v>0.79100000000000004</v>
      </c>
    </row>
    <row r="1455" spans="1:2" x14ac:dyDescent="0.3">
      <c r="A1455">
        <v>8.81</v>
      </c>
      <c r="B1455">
        <v>0.77600000000000002</v>
      </c>
    </row>
    <row r="1456" spans="1:2" x14ac:dyDescent="0.3">
      <c r="A1456">
        <v>8.24</v>
      </c>
      <c r="B1456">
        <v>0.76100000000000001</v>
      </c>
    </row>
    <row r="1457" spans="1:2" x14ac:dyDescent="0.3">
      <c r="A1457">
        <v>7.44</v>
      </c>
      <c r="B1457">
        <v>0.746</v>
      </c>
    </row>
    <row r="1458" spans="1:2" x14ac:dyDescent="0.3">
      <c r="A1458">
        <v>6.68</v>
      </c>
      <c r="B1458">
        <v>0.72799999999999998</v>
      </c>
    </row>
    <row r="1459" spans="1:2" x14ac:dyDescent="0.3">
      <c r="A1459">
        <v>7.13</v>
      </c>
      <c r="B1459">
        <v>0.71599999999999997</v>
      </c>
    </row>
    <row r="1460" spans="1:2" x14ac:dyDescent="0.3">
      <c r="A1460">
        <v>0</v>
      </c>
      <c r="B1460">
        <v>0.76300000000000001</v>
      </c>
    </row>
    <row r="1461" spans="1:2" x14ac:dyDescent="0.3">
      <c r="A1461">
        <v>1.32</v>
      </c>
      <c r="B1461">
        <v>0.76300000000000001</v>
      </c>
    </row>
    <row r="1462" spans="1:2" x14ac:dyDescent="0.3">
      <c r="A1462">
        <v>1.29</v>
      </c>
      <c r="B1462">
        <v>0.76600000000000001</v>
      </c>
    </row>
    <row r="1463" spans="1:2" x14ac:dyDescent="0.3">
      <c r="A1463">
        <v>1.53</v>
      </c>
      <c r="B1463">
        <v>0.76300000000000001</v>
      </c>
    </row>
    <row r="1464" spans="1:2" x14ac:dyDescent="0.3">
      <c r="A1464">
        <v>1.57</v>
      </c>
      <c r="B1464">
        <v>0.75800000000000001</v>
      </c>
    </row>
    <row r="1465" spans="1:2" x14ac:dyDescent="0.3">
      <c r="A1465">
        <v>1.58</v>
      </c>
      <c r="B1465">
        <v>0.752</v>
      </c>
    </row>
    <row r="1466" spans="1:2" x14ac:dyDescent="0.3">
      <c r="A1466">
        <v>1.62</v>
      </c>
      <c r="B1466">
        <v>0.746</v>
      </c>
    </row>
    <row r="1467" spans="1:2" x14ac:dyDescent="0.3">
      <c r="A1467">
        <v>1.67</v>
      </c>
      <c r="B1467">
        <v>0.74</v>
      </c>
    </row>
    <row r="1468" spans="1:2" x14ac:dyDescent="0.3">
      <c r="A1468">
        <v>1.72</v>
      </c>
      <c r="B1468">
        <v>0.73099999999999998</v>
      </c>
    </row>
    <row r="1469" spans="1:2" x14ac:dyDescent="0.3">
      <c r="A1469">
        <v>1.82</v>
      </c>
      <c r="B1469">
        <v>0.73299999999999998</v>
      </c>
    </row>
    <row r="1470" spans="1:2" x14ac:dyDescent="0.3">
      <c r="A1470">
        <v>1.94</v>
      </c>
      <c r="B1470">
        <v>0</v>
      </c>
    </row>
    <row r="1471" spans="1:2" x14ac:dyDescent="0.3">
      <c r="A1471">
        <v>2.1</v>
      </c>
      <c r="B1471">
        <v>0</v>
      </c>
    </row>
    <row r="1472" spans="1:2" x14ac:dyDescent="0.3">
      <c r="A1472">
        <v>2.19</v>
      </c>
      <c r="B1472">
        <v>0</v>
      </c>
    </row>
    <row r="1473" spans="1:2" x14ac:dyDescent="0.3">
      <c r="A1473">
        <v>1.98</v>
      </c>
      <c r="B1473">
        <v>0</v>
      </c>
    </row>
    <row r="1474" spans="1:2" x14ac:dyDescent="0.3">
      <c r="A1474">
        <v>2.19</v>
      </c>
      <c r="B1474">
        <v>0</v>
      </c>
    </row>
    <row r="1475" spans="1:2" x14ac:dyDescent="0.3">
      <c r="A1475">
        <v>2.2599999999999998</v>
      </c>
      <c r="B1475">
        <v>0</v>
      </c>
    </row>
    <row r="1476" spans="1:2" x14ac:dyDescent="0.3">
      <c r="A1476">
        <v>0</v>
      </c>
      <c r="B1476">
        <v>0.495</v>
      </c>
    </row>
    <row r="1477" spans="1:2" x14ac:dyDescent="0.3">
      <c r="A1477">
        <v>0.01</v>
      </c>
      <c r="B1477">
        <v>0.49099999999999999</v>
      </c>
    </row>
    <row r="1478" spans="1:2" x14ac:dyDescent="0.3">
      <c r="A1478">
        <v>0.01</v>
      </c>
      <c r="B1478">
        <v>0.48399999999999999</v>
      </c>
    </row>
    <row r="1479" spans="1:2" x14ac:dyDescent="0.3">
      <c r="A1479">
        <v>0.01</v>
      </c>
      <c r="B1479">
        <v>0.47899999999999998</v>
      </c>
    </row>
    <row r="1480" spans="1:2" x14ac:dyDescent="0.3">
      <c r="A1480">
        <v>2.39</v>
      </c>
      <c r="B1480">
        <v>0.46899999999999997</v>
      </c>
    </row>
    <row r="1481" spans="1:2" x14ac:dyDescent="0.3">
      <c r="A1481">
        <v>2.71</v>
      </c>
      <c r="B1481">
        <v>0.46400000000000002</v>
      </c>
    </row>
    <row r="1482" spans="1:2" x14ac:dyDescent="0.3">
      <c r="A1482">
        <v>2.75</v>
      </c>
      <c r="B1482">
        <v>0.45300000000000001</v>
      </c>
    </row>
    <row r="1483" spans="1:2" x14ac:dyDescent="0.3">
      <c r="A1483">
        <v>2.75</v>
      </c>
      <c r="B1483">
        <v>0.44700000000000001</v>
      </c>
    </row>
    <row r="1484" spans="1:2" x14ac:dyDescent="0.3">
      <c r="A1484">
        <v>2.69</v>
      </c>
      <c r="B1484">
        <v>0.44</v>
      </c>
    </row>
    <row r="1485" spans="1:2" x14ac:dyDescent="0.3">
      <c r="A1485">
        <v>2.61</v>
      </c>
      <c r="B1485">
        <v>0.437</v>
      </c>
    </row>
    <row r="1486" spans="1:2" x14ac:dyDescent="0.3">
      <c r="A1486">
        <v>2.67</v>
      </c>
      <c r="B1486">
        <v>0.437</v>
      </c>
    </row>
    <row r="1487" spans="1:2" x14ac:dyDescent="0.3">
      <c r="A1487">
        <v>1.8</v>
      </c>
      <c r="B1487">
        <v>0.439</v>
      </c>
    </row>
    <row r="1488" spans="1:2" x14ac:dyDescent="0.3">
      <c r="A1488">
        <v>1.99</v>
      </c>
      <c r="B1488">
        <v>0.44</v>
      </c>
    </row>
    <row r="1489" spans="1:2" x14ac:dyDescent="0.3">
      <c r="A1489">
        <v>2.95</v>
      </c>
      <c r="B1489">
        <v>0.44600000000000001</v>
      </c>
    </row>
    <row r="1490" spans="1:2" x14ac:dyDescent="0.3">
      <c r="A1490">
        <v>2.86</v>
      </c>
      <c r="B1490">
        <v>0.443</v>
      </c>
    </row>
    <row r="1491" spans="1:2" x14ac:dyDescent="0.3">
      <c r="A1491">
        <v>3.1</v>
      </c>
      <c r="B1491">
        <v>0.44500000000000001</v>
      </c>
    </row>
    <row r="1492" spans="1:2" x14ac:dyDescent="0.3">
      <c r="A1492">
        <v>0</v>
      </c>
      <c r="B1492">
        <v>0.42699999999999999</v>
      </c>
    </row>
    <row r="1493" spans="1:2" x14ac:dyDescent="0.3">
      <c r="A1493">
        <v>0.01</v>
      </c>
      <c r="B1493">
        <v>0.42599999999999999</v>
      </c>
    </row>
    <row r="1494" spans="1:2" x14ac:dyDescent="0.3">
      <c r="A1494">
        <v>0.01</v>
      </c>
      <c r="B1494">
        <v>0.41899999999999998</v>
      </c>
    </row>
    <row r="1495" spans="1:2" x14ac:dyDescent="0.3">
      <c r="A1495">
        <v>0.01</v>
      </c>
      <c r="B1495">
        <v>0.41599999999999998</v>
      </c>
    </row>
    <row r="1496" spans="1:2" x14ac:dyDescent="0.3">
      <c r="A1496">
        <v>3.72</v>
      </c>
      <c r="B1496">
        <v>0.40600000000000003</v>
      </c>
    </row>
    <row r="1497" spans="1:2" x14ac:dyDescent="0.3">
      <c r="A1497">
        <v>3.64</v>
      </c>
      <c r="B1497">
        <v>0.40300000000000002</v>
      </c>
    </row>
    <row r="1498" spans="1:2" x14ac:dyDescent="0.3">
      <c r="A1498">
        <v>3.75</v>
      </c>
      <c r="B1498">
        <v>0.4</v>
      </c>
    </row>
    <row r="1499" spans="1:2" x14ac:dyDescent="0.3">
      <c r="A1499">
        <v>3.88</v>
      </c>
      <c r="B1499">
        <v>0.39400000000000002</v>
      </c>
    </row>
    <row r="1500" spans="1:2" x14ac:dyDescent="0.3">
      <c r="A1500">
        <v>4.03</v>
      </c>
      <c r="B1500">
        <v>0.38300000000000001</v>
      </c>
    </row>
    <row r="1501" spans="1:2" x14ac:dyDescent="0.3">
      <c r="A1501">
        <v>4.05</v>
      </c>
      <c r="B1501">
        <v>0.377</v>
      </c>
    </row>
    <row r="1502" spans="1:2" x14ac:dyDescent="0.3">
      <c r="A1502">
        <v>4.1900000000000004</v>
      </c>
      <c r="B1502">
        <v>0.372</v>
      </c>
    </row>
    <row r="1503" spans="1:2" x14ac:dyDescent="0.3">
      <c r="A1503">
        <v>4.24</v>
      </c>
      <c r="B1503">
        <v>0.33500000000000002</v>
      </c>
    </row>
    <row r="1504" spans="1:2" x14ac:dyDescent="0.3">
      <c r="A1504">
        <v>4.21</v>
      </c>
      <c r="B1504">
        <v>0.373</v>
      </c>
    </row>
    <row r="1505" spans="1:2" x14ac:dyDescent="0.3">
      <c r="A1505">
        <v>4.2699999999999996</v>
      </c>
      <c r="B1505">
        <v>0.376</v>
      </c>
    </row>
    <row r="1506" spans="1:2" x14ac:dyDescent="0.3">
      <c r="A1506">
        <v>4.4000000000000004</v>
      </c>
      <c r="B1506">
        <v>0.38600000000000001</v>
      </c>
    </row>
    <row r="1507" spans="1:2" x14ac:dyDescent="0.3">
      <c r="A1507">
        <v>4.46</v>
      </c>
      <c r="B1507">
        <v>0.33800000000000002</v>
      </c>
    </row>
    <row r="1508" spans="1:2" x14ac:dyDescent="0.3">
      <c r="A1508">
        <v>0</v>
      </c>
      <c r="B1508">
        <v>0.71899999999999997</v>
      </c>
    </row>
    <row r="1509" spans="1:2" x14ac:dyDescent="0.3">
      <c r="A1509">
        <v>0.01</v>
      </c>
      <c r="B1509">
        <v>0.73</v>
      </c>
    </row>
    <row r="1510" spans="1:2" x14ac:dyDescent="0.3">
      <c r="A1510">
        <v>0.01</v>
      </c>
      <c r="B1510">
        <v>0.73499999999999999</v>
      </c>
    </row>
    <row r="1511" spans="1:2" x14ac:dyDescent="0.3">
      <c r="A1511">
        <v>0.01</v>
      </c>
      <c r="B1511">
        <v>0.70599999999999996</v>
      </c>
    </row>
    <row r="1512" spans="1:2" x14ac:dyDescent="0.3">
      <c r="A1512">
        <v>0.01</v>
      </c>
      <c r="B1512">
        <v>0.75600000000000001</v>
      </c>
    </row>
    <row r="1513" spans="1:2" x14ac:dyDescent="0.3">
      <c r="A1513">
        <v>0.01</v>
      </c>
      <c r="B1513">
        <v>0.755</v>
      </c>
    </row>
    <row r="1514" spans="1:2" x14ac:dyDescent="0.3">
      <c r="A1514">
        <v>0.01</v>
      </c>
      <c r="B1514">
        <v>0.75700000000000001</v>
      </c>
    </row>
    <row r="1515" spans="1:2" x14ac:dyDescent="0.3">
      <c r="A1515">
        <v>0.01</v>
      </c>
      <c r="B1515">
        <v>0.75700000000000001</v>
      </c>
    </row>
    <row r="1516" spans="1:2" x14ac:dyDescent="0.3">
      <c r="A1516">
        <v>0.01</v>
      </c>
      <c r="B1516">
        <v>0.75600000000000001</v>
      </c>
    </row>
    <row r="1517" spans="1:2" x14ac:dyDescent="0.3">
      <c r="A1517">
        <v>0.01</v>
      </c>
      <c r="B1517">
        <v>0.752</v>
      </c>
    </row>
    <row r="1518" spans="1:2" x14ac:dyDescent="0.3">
      <c r="A1518">
        <v>0.01</v>
      </c>
      <c r="B1518">
        <v>0.748</v>
      </c>
    </row>
    <row r="1519" spans="1:2" x14ac:dyDescent="0.3">
      <c r="A1519">
        <v>0.01</v>
      </c>
      <c r="B1519">
        <v>0.747</v>
      </c>
    </row>
    <row r="1520" spans="1:2" x14ac:dyDescent="0.3">
      <c r="A1520">
        <v>0.01</v>
      </c>
      <c r="B1520">
        <v>0.74</v>
      </c>
    </row>
    <row r="1521" spans="1:2" x14ac:dyDescent="0.3">
      <c r="A1521">
        <v>0.01</v>
      </c>
      <c r="B1521">
        <v>0.73599999999999999</v>
      </c>
    </row>
    <row r="1522" spans="1:2" x14ac:dyDescent="0.3">
      <c r="A1522">
        <v>0.01</v>
      </c>
      <c r="B1522">
        <v>0.73199999999999998</v>
      </c>
    </row>
    <row r="1523" spans="1:2" x14ac:dyDescent="0.3">
      <c r="A1523">
        <v>0.01</v>
      </c>
      <c r="B1523">
        <v>0.72699999999999998</v>
      </c>
    </row>
    <row r="1524" spans="1:2" x14ac:dyDescent="0.3">
      <c r="A1524">
        <v>0</v>
      </c>
      <c r="B1524">
        <v>0.84599999999999997</v>
      </c>
    </row>
    <row r="1525" spans="1:2" x14ac:dyDescent="0.3">
      <c r="A1525">
        <v>15.19</v>
      </c>
      <c r="B1525">
        <v>0.84099999999999997</v>
      </c>
    </row>
    <row r="1526" spans="1:2" x14ac:dyDescent="0.3">
      <c r="A1526">
        <v>15.04</v>
      </c>
      <c r="B1526">
        <v>0.83399999999999996</v>
      </c>
    </row>
    <row r="1527" spans="1:2" x14ac:dyDescent="0.3">
      <c r="A1527">
        <v>15.14</v>
      </c>
      <c r="B1527">
        <v>0.83</v>
      </c>
    </row>
    <row r="1528" spans="1:2" x14ac:dyDescent="0.3">
      <c r="A1528">
        <v>12.66</v>
      </c>
      <c r="B1528">
        <v>0.82599999999999996</v>
      </c>
    </row>
    <row r="1529" spans="1:2" x14ac:dyDescent="0.3">
      <c r="A1529">
        <v>12.9</v>
      </c>
      <c r="B1529">
        <v>0.82399999999999995</v>
      </c>
    </row>
    <row r="1530" spans="1:2" x14ac:dyDescent="0.3">
      <c r="A1530">
        <v>12.4</v>
      </c>
      <c r="B1530">
        <v>0.82499999999999996</v>
      </c>
    </row>
    <row r="1531" spans="1:2" x14ac:dyDescent="0.3">
      <c r="A1531">
        <v>13.3</v>
      </c>
      <c r="B1531">
        <v>0.82</v>
      </c>
    </row>
    <row r="1532" spans="1:2" x14ac:dyDescent="0.3">
      <c r="A1532">
        <v>13.4</v>
      </c>
      <c r="B1532">
        <v>0.81200000000000006</v>
      </c>
    </row>
    <row r="1533" spans="1:2" x14ac:dyDescent="0.3">
      <c r="A1533">
        <v>12.7</v>
      </c>
      <c r="B1533">
        <v>0.80700000000000005</v>
      </c>
    </row>
    <row r="1534" spans="1:2" x14ac:dyDescent="0.3">
      <c r="A1534">
        <v>12.3</v>
      </c>
      <c r="B1534">
        <v>0.79800000000000004</v>
      </c>
    </row>
    <row r="1535" spans="1:2" x14ac:dyDescent="0.3">
      <c r="A1535">
        <v>12.1</v>
      </c>
      <c r="B1535">
        <v>0.79200000000000004</v>
      </c>
    </row>
    <row r="1536" spans="1:2" x14ac:dyDescent="0.3">
      <c r="A1536">
        <v>11.29</v>
      </c>
      <c r="B1536">
        <v>0.78</v>
      </c>
    </row>
    <row r="1537" spans="1:2" x14ac:dyDescent="0.3">
      <c r="A1537">
        <v>11</v>
      </c>
      <c r="B1537">
        <v>0.77</v>
      </c>
    </row>
    <row r="1538" spans="1:2" x14ac:dyDescent="0.3">
      <c r="A1538">
        <v>10.199999999999999</v>
      </c>
      <c r="B1538">
        <v>0.75700000000000001</v>
      </c>
    </row>
    <row r="1539" spans="1:2" x14ac:dyDescent="0.3">
      <c r="A1539">
        <v>9.8699999999999992</v>
      </c>
      <c r="B1539">
        <v>0.745</v>
      </c>
    </row>
    <row r="1540" spans="1:2" x14ac:dyDescent="0.3">
      <c r="A1540">
        <v>0</v>
      </c>
      <c r="B1540">
        <v>0.89600000000000002</v>
      </c>
    </row>
    <row r="1541" spans="1:2" x14ac:dyDescent="0.3">
      <c r="A1541">
        <v>11.12</v>
      </c>
      <c r="B1541">
        <v>0.89200000000000002</v>
      </c>
    </row>
    <row r="1542" spans="1:2" x14ac:dyDescent="0.3">
      <c r="A1542">
        <v>11.02</v>
      </c>
      <c r="B1542">
        <v>0.89200000000000002</v>
      </c>
    </row>
    <row r="1543" spans="1:2" x14ac:dyDescent="0.3">
      <c r="A1543">
        <v>11.34</v>
      </c>
      <c r="B1543">
        <v>0.89200000000000002</v>
      </c>
    </row>
    <row r="1544" spans="1:2" x14ac:dyDescent="0.3">
      <c r="A1544">
        <v>11.5</v>
      </c>
      <c r="B1544">
        <v>0.89400000000000002</v>
      </c>
    </row>
    <row r="1545" spans="1:2" x14ac:dyDescent="0.3">
      <c r="A1545">
        <v>11.36</v>
      </c>
      <c r="B1545">
        <v>0.88400000000000001</v>
      </c>
    </row>
    <row r="1546" spans="1:2" x14ac:dyDescent="0.3">
      <c r="A1546">
        <v>11.42</v>
      </c>
      <c r="B1546">
        <v>0.88800000000000001</v>
      </c>
    </row>
    <row r="1547" spans="1:2" x14ac:dyDescent="0.3">
      <c r="A1547">
        <v>11.53</v>
      </c>
      <c r="B1547">
        <v>0.88700000000000001</v>
      </c>
    </row>
    <row r="1548" spans="1:2" x14ac:dyDescent="0.3">
      <c r="A1548">
        <v>11.75</v>
      </c>
      <c r="B1548">
        <v>0.877</v>
      </c>
    </row>
    <row r="1549" spans="1:2" x14ac:dyDescent="0.3">
      <c r="A1549">
        <v>11.98</v>
      </c>
      <c r="B1549">
        <v>0.88</v>
      </c>
    </row>
    <row r="1550" spans="1:2" x14ac:dyDescent="0.3">
      <c r="A1550">
        <v>11.84</v>
      </c>
      <c r="B1550">
        <v>0.874</v>
      </c>
    </row>
    <row r="1551" spans="1:2" x14ac:dyDescent="0.3">
      <c r="A1551">
        <v>12.42</v>
      </c>
      <c r="B1551">
        <v>0.86699999999999999</v>
      </c>
    </row>
    <row r="1552" spans="1:2" x14ac:dyDescent="0.3">
      <c r="A1552">
        <v>12.61</v>
      </c>
      <c r="B1552">
        <v>0.86499999999999999</v>
      </c>
    </row>
    <row r="1553" spans="1:2" x14ac:dyDescent="0.3">
      <c r="A1553">
        <v>12.91</v>
      </c>
      <c r="B1553">
        <v>0.86</v>
      </c>
    </row>
    <row r="1554" spans="1:2" x14ac:dyDescent="0.3">
      <c r="A1554">
        <v>12.89</v>
      </c>
      <c r="B1554">
        <v>0.85399999999999998</v>
      </c>
    </row>
    <row r="1555" spans="1:2" x14ac:dyDescent="0.3">
      <c r="A1555">
        <v>13.14</v>
      </c>
      <c r="B1555">
        <v>0.84799999999999998</v>
      </c>
    </row>
    <row r="1556" spans="1:2" x14ac:dyDescent="0.3">
      <c r="A1556">
        <v>0</v>
      </c>
      <c r="B1556">
        <v>0.51100000000000001</v>
      </c>
    </row>
    <row r="1557" spans="1:2" x14ac:dyDescent="0.3">
      <c r="A1557">
        <v>0.01</v>
      </c>
      <c r="B1557">
        <v>0.50900000000000001</v>
      </c>
    </row>
    <row r="1558" spans="1:2" x14ac:dyDescent="0.3">
      <c r="A1558">
        <v>0.87</v>
      </c>
      <c r="B1558">
        <v>0.50800000000000001</v>
      </c>
    </row>
    <row r="1559" spans="1:2" x14ac:dyDescent="0.3">
      <c r="A1559">
        <v>0.87</v>
      </c>
      <c r="B1559">
        <v>0.50600000000000001</v>
      </c>
    </row>
    <row r="1560" spans="1:2" x14ac:dyDescent="0.3">
      <c r="A1560">
        <v>0.97</v>
      </c>
      <c r="B1560">
        <v>0.504</v>
      </c>
    </row>
    <row r="1561" spans="1:2" x14ac:dyDescent="0.3">
      <c r="A1561">
        <v>1.03</v>
      </c>
      <c r="B1561">
        <v>0.503</v>
      </c>
    </row>
    <row r="1562" spans="1:2" x14ac:dyDescent="0.3">
      <c r="A1562">
        <v>0.91</v>
      </c>
      <c r="B1562">
        <v>0.5</v>
      </c>
    </row>
    <row r="1563" spans="1:2" x14ac:dyDescent="0.3">
      <c r="A1563">
        <v>0.68</v>
      </c>
      <c r="B1563">
        <v>0.49099999999999999</v>
      </c>
    </row>
    <row r="1564" spans="1:2" x14ac:dyDescent="0.3">
      <c r="A1564">
        <v>0.71</v>
      </c>
      <c r="B1564">
        <v>0.48299999999999998</v>
      </c>
    </row>
    <row r="1565" spans="1:2" x14ac:dyDescent="0.3">
      <c r="A1565">
        <v>0.68</v>
      </c>
      <c r="B1565">
        <v>0.47799999999999998</v>
      </c>
    </row>
    <row r="1566" spans="1:2" x14ac:dyDescent="0.3">
      <c r="A1566">
        <v>0.72</v>
      </c>
      <c r="B1566">
        <v>0.47299999999999998</v>
      </c>
    </row>
    <row r="1567" spans="1:2" x14ac:dyDescent="0.3">
      <c r="A1567">
        <v>0.81</v>
      </c>
      <c r="B1567">
        <v>0.46600000000000003</v>
      </c>
    </row>
    <row r="1568" spans="1:2" x14ac:dyDescent="0.3">
      <c r="A1568">
        <v>0.93</v>
      </c>
      <c r="B1568">
        <v>0.45700000000000002</v>
      </c>
    </row>
    <row r="1569" spans="1:2" x14ac:dyDescent="0.3">
      <c r="A1569">
        <v>0.9</v>
      </c>
      <c r="B1569">
        <v>0.46200000000000002</v>
      </c>
    </row>
    <row r="1570" spans="1:2" x14ac:dyDescent="0.3">
      <c r="A1570">
        <v>1.05</v>
      </c>
      <c r="B1570">
        <v>0.45600000000000002</v>
      </c>
    </row>
    <row r="1571" spans="1:2" x14ac:dyDescent="0.3">
      <c r="A1571">
        <v>1.1599999999999999</v>
      </c>
      <c r="B1571">
        <v>0</v>
      </c>
    </row>
    <row r="1572" spans="1:2" x14ac:dyDescent="0.3">
      <c r="A1572">
        <v>0</v>
      </c>
      <c r="B1572">
        <v>0.47299999999999998</v>
      </c>
    </row>
    <row r="1573" spans="1:2" x14ac:dyDescent="0.3">
      <c r="A1573">
        <v>0.01</v>
      </c>
      <c r="B1573">
        <v>0.46600000000000003</v>
      </c>
    </row>
    <row r="1574" spans="1:2" x14ac:dyDescent="0.3">
      <c r="A1574">
        <v>0.01</v>
      </c>
      <c r="B1574">
        <v>0.45900000000000002</v>
      </c>
    </row>
    <row r="1575" spans="1:2" x14ac:dyDescent="0.3">
      <c r="A1575">
        <v>0.01</v>
      </c>
      <c r="B1575">
        <v>0.45400000000000001</v>
      </c>
    </row>
    <row r="1576" spans="1:2" x14ac:dyDescent="0.3">
      <c r="A1576">
        <v>1.23</v>
      </c>
      <c r="B1576">
        <v>0.44400000000000001</v>
      </c>
    </row>
    <row r="1577" spans="1:2" x14ac:dyDescent="0.3">
      <c r="A1577">
        <v>1.08</v>
      </c>
      <c r="B1577">
        <v>0.43</v>
      </c>
    </row>
    <row r="1578" spans="1:2" x14ac:dyDescent="0.3">
      <c r="A1578">
        <v>1.1599999999999999</v>
      </c>
      <c r="B1578">
        <v>0.41499999999999998</v>
      </c>
    </row>
    <row r="1579" spans="1:2" x14ac:dyDescent="0.3">
      <c r="A1579">
        <v>1.27</v>
      </c>
      <c r="B1579">
        <v>0.4</v>
      </c>
    </row>
    <row r="1580" spans="1:2" x14ac:dyDescent="0.3">
      <c r="A1580">
        <v>1.18</v>
      </c>
      <c r="B1580">
        <v>0.38700000000000001</v>
      </c>
    </row>
    <row r="1581" spans="1:2" x14ac:dyDescent="0.3">
      <c r="A1581">
        <v>1.18</v>
      </c>
      <c r="B1581">
        <v>0.377</v>
      </c>
    </row>
    <row r="1582" spans="1:2" x14ac:dyDescent="0.3">
      <c r="A1582">
        <v>1.04</v>
      </c>
      <c r="B1582">
        <v>0.371</v>
      </c>
    </row>
    <row r="1583" spans="1:2" x14ac:dyDescent="0.3">
      <c r="A1583">
        <v>1.1100000000000001</v>
      </c>
      <c r="B1583">
        <v>0.36599999999999999</v>
      </c>
    </row>
    <row r="1584" spans="1:2" x14ac:dyDescent="0.3">
      <c r="A1584">
        <v>1.08</v>
      </c>
      <c r="B1584">
        <v>0.36199999999999999</v>
      </c>
    </row>
    <row r="1585" spans="1:2" x14ac:dyDescent="0.3">
      <c r="A1585">
        <v>1.1000000000000001</v>
      </c>
      <c r="B1585">
        <v>0.38800000000000001</v>
      </c>
    </row>
    <row r="1586" spans="1:2" x14ac:dyDescent="0.3">
      <c r="A1586">
        <v>1.1499999999999999</v>
      </c>
      <c r="B1586">
        <v>0.38700000000000001</v>
      </c>
    </row>
    <row r="1587" spans="1:2" x14ac:dyDescent="0.3">
      <c r="A1587">
        <v>1.18</v>
      </c>
      <c r="B1587">
        <v>0.39100000000000001</v>
      </c>
    </row>
    <row r="1588" spans="1:2" x14ac:dyDescent="0.3">
      <c r="A1588">
        <v>0</v>
      </c>
      <c r="B1588">
        <v>0.78700000000000003</v>
      </c>
    </row>
    <row r="1589" spans="1:2" x14ac:dyDescent="0.3">
      <c r="A1589">
        <v>0.52</v>
      </c>
      <c r="B1589">
        <v>0.78300000000000003</v>
      </c>
    </row>
    <row r="1590" spans="1:2" x14ac:dyDescent="0.3">
      <c r="A1590">
        <v>0.53</v>
      </c>
      <c r="B1590">
        <v>0.77900000000000003</v>
      </c>
    </row>
    <row r="1591" spans="1:2" x14ac:dyDescent="0.3">
      <c r="A1591">
        <v>0.53</v>
      </c>
      <c r="B1591">
        <v>0.77600000000000002</v>
      </c>
    </row>
    <row r="1592" spans="1:2" x14ac:dyDescent="0.3">
      <c r="A1592">
        <v>0.51</v>
      </c>
      <c r="B1592">
        <v>0.77400000000000002</v>
      </c>
    </row>
    <row r="1593" spans="1:2" x14ac:dyDescent="0.3">
      <c r="A1593">
        <v>0.49</v>
      </c>
      <c r="B1593">
        <v>0.76400000000000001</v>
      </c>
    </row>
    <row r="1594" spans="1:2" x14ac:dyDescent="0.3">
      <c r="A1594">
        <v>0.47</v>
      </c>
      <c r="B1594">
        <v>0.75600000000000001</v>
      </c>
    </row>
    <row r="1595" spans="1:2" x14ac:dyDescent="0.3">
      <c r="A1595">
        <v>0.47</v>
      </c>
      <c r="B1595">
        <v>0.747</v>
      </c>
    </row>
    <row r="1596" spans="1:2" x14ac:dyDescent="0.3">
      <c r="A1596">
        <v>0.43</v>
      </c>
      <c r="B1596">
        <v>0.73599999999999999</v>
      </c>
    </row>
    <row r="1597" spans="1:2" x14ac:dyDescent="0.3">
      <c r="A1597">
        <v>0.42</v>
      </c>
      <c r="B1597">
        <v>0.73199999999999998</v>
      </c>
    </row>
    <row r="1598" spans="1:2" x14ac:dyDescent="0.3">
      <c r="A1598">
        <v>0.46</v>
      </c>
      <c r="B1598">
        <v>0.73399999999999999</v>
      </c>
    </row>
    <row r="1599" spans="1:2" x14ac:dyDescent="0.3">
      <c r="A1599">
        <v>0.49</v>
      </c>
      <c r="B1599">
        <v>0.73099999999999998</v>
      </c>
    </row>
    <row r="1600" spans="1:2" x14ac:dyDescent="0.3">
      <c r="A1600">
        <v>0.48</v>
      </c>
      <c r="B1600">
        <v>0.72399999999999998</v>
      </c>
    </row>
    <row r="1601" spans="1:2" x14ac:dyDescent="0.3">
      <c r="A1601">
        <v>0.49</v>
      </c>
      <c r="B1601">
        <v>0.72299999999999998</v>
      </c>
    </row>
    <row r="1602" spans="1:2" x14ac:dyDescent="0.3">
      <c r="A1602">
        <v>0.53</v>
      </c>
      <c r="B1602">
        <v>0.72499999999999998</v>
      </c>
    </row>
    <row r="1603" spans="1:2" x14ac:dyDescent="0.3">
      <c r="A1603">
        <v>0.54</v>
      </c>
      <c r="B1603">
        <v>0.71499999999999997</v>
      </c>
    </row>
    <row r="1604" spans="1:2" x14ac:dyDescent="0.3">
      <c r="A1604">
        <v>0</v>
      </c>
      <c r="B1604">
        <v>0.70099999999999996</v>
      </c>
    </row>
    <row r="1605" spans="1:2" x14ac:dyDescent="0.3">
      <c r="A1605">
        <v>0.01</v>
      </c>
      <c r="B1605">
        <v>0.69299999999999995</v>
      </c>
    </row>
    <row r="1606" spans="1:2" x14ac:dyDescent="0.3">
      <c r="A1606">
        <v>0.01</v>
      </c>
      <c r="B1606">
        <v>0.68300000000000005</v>
      </c>
    </row>
    <row r="1607" spans="1:2" x14ac:dyDescent="0.3">
      <c r="A1607">
        <v>0.01</v>
      </c>
      <c r="B1607">
        <v>0.67500000000000004</v>
      </c>
    </row>
    <row r="1608" spans="1:2" x14ac:dyDescent="0.3">
      <c r="A1608">
        <v>1.92</v>
      </c>
      <c r="B1608">
        <v>0.66300000000000003</v>
      </c>
    </row>
    <row r="1609" spans="1:2" x14ac:dyDescent="0.3">
      <c r="A1609">
        <v>1.83</v>
      </c>
      <c r="B1609">
        <v>0.65300000000000002</v>
      </c>
    </row>
    <row r="1610" spans="1:2" x14ac:dyDescent="0.3">
      <c r="A1610">
        <v>1.59</v>
      </c>
      <c r="B1610">
        <v>0.65100000000000002</v>
      </c>
    </row>
    <row r="1611" spans="1:2" x14ac:dyDescent="0.3">
      <c r="A1611">
        <v>1.76</v>
      </c>
      <c r="B1611">
        <v>0.64100000000000001</v>
      </c>
    </row>
    <row r="1612" spans="1:2" x14ac:dyDescent="0.3">
      <c r="A1612">
        <v>1.78</v>
      </c>
      <c r="B1612">
        <v>0.63200000000000001</v>
      </c>
    </row>
    <row r="1613" spans="1:2" x14ac:dyDescent="0.3">
      <c r="A1613">
        <v>1.62</v>
      </c>
      <c r="B1613">
        <v>0.622</v>
      </c>
    </row>
    <row r="1614" spans="1:2" x14ac:dyDescent="0.3">
      <c r="A1614">
        <v>1.47</v>
      </c>
      <c r="B1614">
        <v>0.625</v>
      </c>
    </row>
    <row r="1615" spans="1:2" x14ac:dyDescent="0.3">
      <c r="A1615">
        <v>1.6</v>
      </c>
      <c r="B1615">
        <v>0.61699999999999999</v>
      </c>
    </row>
    <row r="1616" spans="1:2" x14ac:dyDescent="0.3">
      <c r="A1616">
        <v>1.75</v>
      </c>
      <c r="B1616">
        <v>0.60099999999999998</v>
      </c>
    </row>
    <row r="1617" spans="1:2" x14ac:dyDescent="0.3">
      <c r="A1617">
        <v>1.95</v>
      </c>
      <c r="B1617">
        <v>0.59699999999999998</v>
      </c>
    </row>
    <row r="1618" spans="1:2" x14ac:dyDescent="0.3">
      <c r="A1618">
        <v>1.98</v>
      </c>
      <c r="B1618">
        <v>0.58699999999999997</v>
      </c>
    </row>
    <row r="1619" spans="1:2" x14ac:dyDescent="0.3">
      <c r="A1619">
        <v>1.83</v>
      </c>
      <c r="B1619">
        <v>0.57699999999999996</v>
      </c>
    </row>
    <row r="1620" spans="1:2" x14ac:dyDescent="0.3">
      <c r="A1620">
        <v>0</v>
      </c>
      <c r="B1620">
        <v>0.438</v>
      </c>
    </row>
    <row r="1621" spans="1:2" x14ac:dyDescent="0.3">
      <c r="A1621">
        <v>0.01</v>
      </c>
      <c r="B1621">
        <v>0.43</v>
      </c>
    </row>
    <row r="1622" spans="1:2" x14ac:dyDescent="0.3">
      <c r="A1622">
        <v>0.01</v>
      </c>
      <c r="B1622">
        <v>0.42099999999999999</v>
      </c>
    </row>
    <row r="1623" spans="1:2" x14ac:dyDescent="0.3">
      <c r="A1623">
        <v>0.01</v>
      </c>
      <c r="B1623">
        <v>0.41099999999999998</v>
      </c>
    </row>
    <row r="1624" spans="1:2" x14ac:dyDescent="0.3">
      <c r="A1624">
        <v>0.61</v>
      </c>
      <c r="B1624">
        <v>0.40400000000000003</v>
      </c>
    </row>
    <row r="1625" spans="1:2" x14ac:dyDescent="0.3">
      <c r="A1625">
        <v>0.6</v>
      </c>
      <c r="B1625">
        <v>0.39600000000000002</v>
      </c>
    </row>
    <row r="1626" spans="1:2" x14ac:dyDescent="0.3">
      <c r="A1626">
        <v>0.59</v>
      </c>
      <c r="B1626">
        <v>0.38500000000000001</v>
      </c>
    </row>
    <row r="1627" spans="1:2" x14ac:dyDescent="0.3">
      <c r="A1627">
        <v>0.56999999999999995</v>
      </c>
      <c r="B1627">
        <v>0.36</v>
      </c>
    </row>
    <row r="1628" spans="1:2" x14ac:dyDescent="0.3">
      <c r="A1628">
        <v>0.55000000000000004</v>
      </c>
      <c r="B1628">
        <v>0.36299999999999999</v>
      </c>
    </row>
    <row r="1629" spans="1:2" x14ac:dyDescent="0.3">
      <c r="A1629">
        <v>0.53</v>
      </c>
      <c r="B1629">
        <v>0.35</v>
      </c>
    </row>
    <row r="1630" spans="1:2" x14ac:dyDescent="0.3">
      <c r="A1630">
        <v>0.55000000000000004</v>
      </c>
      <c r="B1630">
        <v>0.33800000000000002</v>
      </c>
    </row>
    <row r="1631" spans="1:2" x14ac:dyDescent="0.3">
      <c r="A1631">
        <v>0.49</v>
      </c>
      <c r="B1631">
        <v>0.33300000000000002</v>
      </c>
    </row>
    <row r="1632" spans="1:2" x14ac:dyDescent="0.3">
      <c r="A1632">
        <v>0.54</v>
      </c>
      <c r="B1632">
        <v>0.318</v>
      </c>
    </row>
    <row r="1633" spans="1:2" x14ac:dyDescent="0.3">
      <c r="A1633">
        <v>0.53</v>
      </c>
      <c r="B1633">
        <v>0.308</v>
      </c>
    </row>
    <row r="1634" spans="1:2" x14ac:dyDescent="0.3">
      <c r="A1634">
        <v>0.51</v>
      </c>
      <c r="B1634">
        <v>0.29699999999999999</v>
      </c>
    </row>
    <row r="1635" spans="1:2" x14ac:dyDescent="0.3">
      <c r="A1635">
        <v>0.47</v>
      </c>
      <c r="B1635">
        <v>0.29099999999999998</v>
      </c>
    </row>
    <row r="1636" spans="1:2" x14ac:dyDescent="0.3">
      <c r="A1636">
        <v>0</v>
      </c>
      <c r="B1636">
        <v>0.85299999999999998</v>
      </c>
    </row>
    <row r="1637" spans="1:2" x14ac:dyDescent="0.3">
      <c r="A1637">
        <v>8.49</v>
      </c>
      <c r="B1637">
        <v>0.84699999999999998</v>
      </c>
    </row>
    <row r="1638" spans="1:2" x14ac:dyDescent="0.3">
      <c r="A1638">
        <v>8.58</v>
      </c>
      <c r="B1638">
        <v>0.82799999999999996</v>
      </c>
    </row>
    <row r="1639" spans="1:2" x14ac:dyDescent="0.3">
      <c r="A1639">
        <v>7.67</v>
      </c>
      <c r="B1639">
        <v>0.82099999999999995</v>
      </c>
    </row>
    <row r="1640" spans="1:2" x14ac:dyDescent="0.3">
      <c r="A1640">
        <v>6.91</v>
      </c>
      <c r="B1640">
        <v>0.82599999999999996</v>
      </c>
    </row>
    <row r="1641" spans="1:2" x14ac:dyDescent="0.3">
      <c r="A1641">
        <v>7.91</v>
      </c>
      <c r="B1641">
        <v>0.81899999999999995</v>
      </c>
    </row>
    <row r="1642" spans="1:2" x14ac:dyDescent="0.3">
      <c r="A1642">
        <v>7.38</v>
      </c>
      <c r="B1642">
        <v>0.81499999999999995</v>
      </c>
    </row>
    <row r="1643" spans="1:2" x14ac:dyDescent="0.3">
      <c r="A1643">
        <v>7.14</v>
      </c>
      <c r="B1643">
        <v>0.81299999999999994</v>
      </c>
    </row>
    <row r="1644" spans="1:2" x14ac:dyDescent="0.3">
      <c r="A1644">
        <v>7.45</v>
      </c>
      <c r="B1644">
        <v>0.80800000000000005</v>
      </c>
    </row>
    <row r="1645" spans="1:2" x14ac:dyDescent="0.3">
      <c r="A1645">
        <v>8.84</v>
      </c>
      <c r="B1645">
        <v>0.80900000000000005</v>
      </c>
    </row>
    <row r="1646" spans="1:2" x14ac:dyDescent="0.3">
      <c r="A1646">
        <v>6.41</v>
      </c>
      <c r="B1646">
        <v>0.80500000000000005</v>
      </c>
    </row>
    <row r="1647" spans="1:2" x14ac:dyDescent="0.3">
      <c r="A1647">
        <v>6.53</v>
      </c>
      <c r="B1647">
        <v>0.79700000000000004</v>
      </c>
    </row>
    <row r="1648" spans="1:2" x14ac:dyDescent="0.3">
      <c r="A1648">
        <v>6.7</v>
      </c>
      <c r="B1648">
        <v>0.79</v>
      </c>
    </row>
    <row r="1649" spans="1:2" x14ac:dyDescent="0.3">
      <c r="A1649">
        <v>5.73</v>
      </c>
      <c r="B1649">
        <v>0.78600000000000003</v>
      </c>
    </row>
    <row r="1650" spans="1:2" x14ac:dyDescent="0.3">
      <c r="A1650">
        <v>5.62</v>
      </c>
      <c r="B1650">
        <v>0.78300000000000003</v>
      </c>
    </row>
    <row r="1651" spans="1:2" x14ac:dyDescent="0.3">
      <c r="A1651">
        <v>5.59</v>
      </c>
      <c r="B1651">
        <v>0.77900000000000003</v>
      </c>
    </row>
    <row r="1652" spans="1:2" x14ac:dyDescent="0.3">
      <c r="A1652">
        <v>0.01</v>
      </c>
      <c r="B1652">
        <v>0</v>
      </c>
    </row>
    <row r="1653" spans="1:2" x14ac:dyDescent="0.3">
      <c r="A1653">
        <v>0</v>
      </c>
      <c r="B1653">
        <v>0.51300000000000001</v>
      </c>
    </row>
    <row r="1654" spans="1:2" x14ac:dyDescent="0.3">
      <c r="A1654">
        <v>0.01</v>
      </c>
      <c r="B1654">
        <v>0.50900000000000001</v>
      </c>
    </row>
    <row r="1655" spans="1:2" x14ac:dyDescent="0.3">
      <c r="A1655">
        <v>0.01</v>
      </c>
      <c r="B1655">
        <v>0.501</v>
      </c>
    </row>
    <row r="1656" spans="1:2" x14ac:dyDescent="0.3">
      <c r="A1656">
        <v>0.01</v>
      </c>
      <c r="B1656">
        <v>0.49099999999999999</v>
      </c>
    </row>
    <row r="1657" spans="1:2" x14ac:dyDescent="0.3">
      <c r="A1657">
        <v>0.01</v>
      </c>
      <c r="B1657">
        <v>0.48699999999999999</v>
      </c>
    </row>
    <row r="1658" spans="1:2" x14ac:dyDescent="0.3">
      <c r="A1658">
        <v>0.01</v>
      </c>
      <c r="B1658">
        <v>0.48399999999999999</v>
      </c>
    </row>
    <row r="1659" spans="1:2" x14ac:dyDescent="0.3">
      <c r="A1659">
        <v>0.01</v>
      </c>
      <c r="B1659">
        <v>0.47599999999999998</v>
      </c>
    </row>
    <row r="1660" spans="1:2" x14ac:dyDescent="0.3">
      <c r="A1660">
        <v>0.02</v>
      </c>
      <c r="B1660">
        <v>0.47499999999999998</v>
      </c>
    </row>
    <row r="1661" spans="1:2" x14ac:dyDescent="0.3">
      <c r="A1661">
        <v>0.02</v>
      </c>
      <c r="B1661">
        <v>0.47499999999999998</v>
      </c>
    </row>
    <row r="1662" spans="1:2" x14ac:dyDescent="0.3">
      <c r="A1662">
        <v>0.01</v>
      </c>
      <c r="B1662">
        <v>0.46600000000000003</v>
      </c>
    </row>
    <row r="1663" spans="1:2" x14ac:dyDescent="0.3">
      <c r="A1663">
        <v>0.01</v>
      </c>
      <c r="B1663">
        <v>0.46100000000000002</v>
      </c>
    </row>
    <row r="1664" spans="1:2" x14ac:dyDescent="0.3">
      <c r="A1664">
        <v>0.01</v>
      </c>
      <c r="B1664">
        <v>0.45100000000000001</v>
      </c>
    </row>
    <row r="1665" spans="1:2" x14ac:dyDescent="0.3">
      <c r="A1665">
        <v>0.01</v>
      </c>
      <c r="B1665">
        <v>0.44700000000000001</v>
      </c>
    </row>
    <row r="1666" spans="1:2" x14ac:dyDescent="0.3">
      <c r="A1666">
        <v>0.02</v>
      </c>
      <c r="B1666">
        <v>0.44600000000000001</v>
      </c>
    </row>
    <row r="1667" spans="1:2" x14ac:dyDescent="0.3">
      <c r="A1667">
        <v>0.01</v>
      </c>
      <c r="B1667">
        <v>0.44400000000000001</v>
      </c>
    </row>
    <row r="1668" spans="1:2" x14ac:dyDescent="0.3">
      <c r="A1668">
        <v>0.03</v>
      </c>
      <c r="B1668">
        <v>0.443</v>
      </c>
    </row>
    <row r="1669" spans="1:2" x14ac:dyDescent="0.3">
      <c r="A1669">
        <v>0</v>
      </c>
      <c r="B1669">
        <v>0.77900000000000003</v>
      </c>
    </row>
    <row r="1670" spans="1:2" x14ac:dyDescent="0.3">
      <c r="A1670">
        <v>0.01</v>
      </c>
      <c r="B1670">
        <v>0.76900000000000002</v>
      </c>
    </row>
    <row r="1671" spans="1:2" x14ac:dyDescent="0.3">
      <c r="A1671">
        <v>0.01</v>
      </c>
      <c r="B1671">
        <v>0.76500000000000001</v>
      </c>
    </row>
    <row r="1672" spans="1:2" x14ac:dyDescent="0.3">
      <c r="A1672">
        <v>0.01</v>
      </c>
      <c r="B1672">
        <v>0.75600000000000001</v>
      </c>
    </row>
    <row r="1673" spans="1:2" x14ac:dyDescent="0.3">
      <c r="A1673">
        <v>3.03</v>
      </c>
      <c r="B1673">
        <v>0.748</v>
      </c>
    </row>
    <row r="1674" spans="1:2" x14ac:dyDescent="0.3">
      <c r="A1674">
        <v>2.95</v>
      </c>
      <c r="B1674">
        <v>0.74</v>
      </c>
    </row>
    <row r="1675" spans="1:2" x14ac:dyDescent="0.3">
      <c r="A1675">
        <v>2.83</v>
      </c>
      <c r="B1675">
        <v>0.73399999999999999</v>
      </c>
    </row>
    <row r="1676" spans="1:2" x14ac:dyDescent="0.3">
      <c r="A1676">
        <v>2.4900000000000002</v>
      </c>
      <c r="B1676">
        <v>0.72799999999999998</v>
      </c>
    </row>
    <row r="1677" spans="1:2" x14ac:dyDescent="0.3">
      <c r="A1677">
        <v>3.24</v>
      </c>
      <c r="B1677">
        <v>0.72</v>
      </c>
    </row>
    <row r="1678" spans="1:2" x14ac:dyDescent="0.3">
      <c r="A1678">
        <v>3.73</v>
      </c>
      <c r="B1678">
        <v>0.71299999999999997</v>
      </c>
    </row>
    <row r="1679" spans="1:2" x14ac:dyDescent="0.3">
      <c r="A1679">
        <v>3.94</v>
      </c>
      <c r="B1679">
        <v>0.70399999999999996</v>
      </c>
    </row>
    <row r="1680" spans="1:2" x14ac:dyDescent="0.3">
      <c r="A1680">
        <v>4.16</v>
      </c>
      <c r="B1680">
        <v>0.69599999999999995</v>
      </c>
    </row>
    <row r="1681" spans="1:2" x14ac:dyDescent="0.3">
      <c r="A1681">
        <v>4.08</v>
      </c>
      <c r="B1681">
        <v>0.68700000000000006</v>
      </c>
    </row>
    <row r="1682" spans="1:2" x14ac:dyDescent="0.3">
      <c r="A1682">
        <v>4.1399999999999997</v>
      </c>
      <c r="B1682">
        <v>0.68300000000000005</v>
      </c>
    </row>
    <row r="1683" spans="1:2" x14ac:dyDescent="0.3">
      <c r="A1683">
        <v>4.38</v>
      </c>
      <c r="B1683">
        <v>0.67300000000000004</v>
      </c>
    </row>
    <row r="1684" spans="1:2" x14ac:dyDescent="0.3">
      <c r="A1684">
        <v>4.5999999999999996</v>
      </c>
      <c r="B1684">
        <v>0.66700000000000004</v>
      </c>
    </row>
    <row r="1685" spans="1:2" x14ac:dyDescent="0.3">
      <c r="A1685">
        <v>0</v>
      </c>
      <c r="B1685">
        <v>0.75800000000000001</v>
      </c>
    </row>
    <row r="1686" spans="1:2" x14ac:dyDescent="0.3">
      <c r="A1686">
        <v>5.26</v>
      </c>
      <c r="B1686">
        <v>0.754</v>
      </c>
    </row>
    <row r="1687" spans="1:2" x14ac:dyDescent="0.3">
      <c r="A1687">
        <v>5.23</v>
      </c>
      <c r="B1687">
        <v>0.753</v>
      </c>
    </row>
    <row r="1688" spans="1:2" x14ac:dyDescent="0.3">
      <c r="A1688">
        <v>5.29</v>
      </c>
      <c r="B1688">
        <v>0.748</v>
      </c>
    </row>
    <row r="1689" spans="1:2" x14ac:dyDescent="0.3">
      <c r="A1689">
        <v>5.3</v>
      </c>
      <c r="B1689">
        <v>0.745</v>
      </c>
    </row>
    <row r="1690" spans="1:2" x14ac:dyDescent="0.3">
      <c r="A1690">
        <v>5.21</v>
      </c>
      <c r="B1690">
        <v>0.73899999999999999</v>
      </c>
    </row>
    <row r="1691" spans="1:2" x14ac:dyDescent="0.3">
      <c r="A1691">
        <v>5.27</v>
      </c>
      <c r="B1691">
        <v>0.73799999999999999</v>
      </c>
    </row>
    <row r="1692" spans="1:2" x14ac:dyDescent="0.3">
      <c r="A1692">
        <v>5.36</v>
      </c>
      <c r="B1692">
        <v>0.73499999999999999</v>
      </c>
    </row>
    <row r="1693" spans="1:2" x14ac:dyDescent="0.3">
      <c r="A1693">
        <v>5.35</v>
      </c>
      <c r="B1693">
        <v>0.73099999999999998</v>
      </c>
    </row>
    <row r="1694" spans="1:2" x14ac:dyDescent="0.3">
      <c r="A1694">
        <v>5.1100000000000003</v>
      </c>
      <c r="B1694">
        <v>0.72299999999999998</v>
      </c>
    </row>
    <row r="1695" spans="1:2" x14ac:dyDescent="0.3">
      <c r="A1695">
        <v>4.93</v>
      </c>
      <c r="B1695">
        <v>0.71899999999999997</v>
      </c>
    </row>
    <row r="1696" spans="1:2" x14ac:dyDescent="0.3">
      <c r="A1696">
        <v>4.9000000000000004</v>
      </c>
      <c r="B1696">
        <v>0.71399999999999997</v>
      </c>
    </row>
    <row r="1697" spans="1:2" x14ac:dyDescent="0.3">
      <c r="A1697">
        <v>4.88</v>
      </c>
      <c r="B1697">
        <v>0.70799999999999996</v>
      </c>
    </row>
    <row r="1698" spans="1:2" x14ac:dyDescent="0.3">
      <c r="A1698">
        <v>4.7699999999999996</v>
      </c>
      <c r="B1698">
        <v>0.70299999999999996</v>
      </c>
    </row>
    <row r="1699" spans="1:2" x14ac:dyDescent="0.3">
      <c r="A1699">
        <v>4.8600000000000003</v>
      </c>
      <c r="B1699">
        <v>0.7</v>
      </c>
    </row>
    <row r="1700" spans="1:2" x14ac:dyDescent="0.3">
      <c r="A1700">
        <v>4.99</v>
      </c>
      <c r="B1700">
        <v>0.69399999999999995</v>
      </c>
    </row>
    <row r="1701" spans="1:2" x14ac:dyDescent="0.3">
      <c r="A1701">
        <v>0</v>
      </c>
      <c r="B1701">
        <v>0.63700000000000001</v>
      </c>
    </row>
    <row r="1702" spans="1:2" x14ac:dyDescent="0.3">
      <c r="A1702">
        <v>1.58</v>
      </c>
      <c r="B1702">
        <v>0.63900000000000001</v>
      </c>
    </row>
    <row r="1703" spans="1:2" x14ac:dyDescent="0.3">
      <c r="A1703">
        <v>1.67</v>
      </c>
      <c r="B1703">
        <v>0.64100000000000001</v>
      </c>
    </row>
    <row r="1704" spans="1:2" x14ac:dyDescent="0.3">
      <c r="A1704">
        <v>2.98</v>
      </c>
      <c r="B1704">
        <v>0.64</v>
      </c>
    </row>
    <row r="1705" spans="1:2" x14ac:dyDescent="0.3">
      <c r="A1705">
        <v>1.89</v>
      </c>
      <c r="B1705">
        <v>0.63800000000000001</v>
      </c>
    </row>
    <row r="1706" spans="1:2" x14ac:dyDescent="0.3">
      <c r="A1706">
        <v>1.76</v>
      </c>
      <c r="B1706">
        <v>0.63300000000000001</v>
      </c>
    </row>
    <row r="1707" spans="1:2" x14ac:dyDescent="0.3">
      <c r="A1707">
        <v>2.06</v>
      </c>
      <c r="B1707">
        <v>0.629</v>
      </c>
    </row>
    <row r="1708" spans="1:2" x14ac:dyDescent="0.3">
      <c r="A1708">
        <v>1.97</v>
      </c>
      <c r="B1708">
        <v>0.628</v>
      </c>
    </row>
    <row r="1709" spans="1:2" x14ac:dyDescent="0.3">
      <c r="A1709">
        <v>1.64</v>
      </c>
      <c r="B1709">
        <v>0.625</v>
      </c>
    </row>
    <row r="1710" spans="1:2" x14ac:dyDescent="0.3">
      <c r="A1710">
        <v>1.73</v>
      </c>
      <c r="B1710">
        <v>0.622</v>
      </c>
    </row>
    <row r="1711" spans="1:2" x14ac:dyDescent="0.3">
      <c r="A1711">
        <v>1.9</v>
      </c>
      <c r="B1711">
        <v>0.61699999999999999</v>
      </c>
    </row>
    <row r="1712" spans="1:2" x14ac:dyDescent="0.3">
      <c r="A1712">
        <v>2.02</v>
      </c>
      <c r="B1712">
        <v>0.61599999999999999</v>
      </c>
    </row>
    <row r="1713" spans="1:2" x14ac:dyDescent="0.3">
      <c r="A1713">
        <v>3.15</v>
      </c>
      <c r="B1713">
        <v>0.61199999999999999</v>
      </c>
    </row>
    <row r="1714" spans="1:2" x14ac:dyDescent="0.3">
      <c r="A1714">
        <v>2.78</v>
      </c>
      <c r="B1714">
        <v>0.60799999999999998</v>
      </c>
    </row>
    <row r="1715" spans="1:2" x14ac:dyDescent="0.3">
      <c r="A1715">
        <v>2.82</v>
      </c>
      <c r="B1715">
        <v>0.60399999999999998</v>
      </c>
    </row>
    <row r="1716" spans="1:2" x14ac:dyDescent="0.3">
      <c r="A1716">
        <v>2.23</v>
      </c>
      <c r="B1716">
        <v>0</v>
      </c>
    </row>
    <row r="1717" spans="1:2" x14ac:dyDescent="0.3">
      <c r="A1717">
        <v>0.01</v>
      </c>
      <c r="B1717">
        <v>0</v>
      </c>
    </row>
    <row r="1718" spans="1:2" x14ac:dyDescent="0.3">
      <c r="A1718">
        <v>0</v>
      </c>
      <c r="B1718">
        <v>0.73299999999999998</v>
      </c>
    </row>
    <row r="1719" spans="1:2" x14ac:dyDescent="0.3">
      <c r="A1719">
        <v>0.01</v>
      </c>
      <c r="B1719">
        <v>0.72899999999999998</v>
      </c>
    </row>
    <row r="1720" spans="1:2" x14ac:dyDescent="0.3">
      <c r="A1720">
        <v>0.01</v>
      </c>
      <c r="B1720">
        <v>0.72</v>
      </c>
    </row>
    <row r="1721" spans="1:2" x14ac:dyDescent="0.3">
      <c r="A1721">
        <v>0.01</v>
      </c>
      <c r="B1721">
        <v>0.71199999999999997</v>
      </c>
    </row>
    <row r="1722" spans="1:2" x14ac:dyDescent="0.3">
      <c r="A1722">
        <v>0.01</v>
      </c>
      <c r="B1722">
        <v>0.70099999999999996</v>
      </c>
    </row>
    <row r="1723" spans="1:2" x14ac:dyDescent="0.3">
      <c r="A1723">
        <v>5.8</v>
      </c>
      <c r="B1723">
        <v>0.69299999999999995</v>
      </c>
    </row>
    <row r="1724" spans="1:2" x14ac:dyDescent="0.3">
      <c r="A1724">
        <v>4.6100000000000003</v>
      </c>
      <c r="B1724">
        <v>0.68600000000000005</v>
      </c>
    </row>
    <row r="1725" spans="1:2" x14ac:dyDescent="0.3">
      <c r="A1725">
        <v>4.26</v>
      </c>
      <c r="B1725">
        <v>0.67300000000000004</v>
      </c>
    </row>
    <row r="1726" spans="1:2" x14ac:dyDescent="0.3">
      <c r="A1726">
        <v>3.79</v>
      </c>
      <c r="B1726">
        <v>0.66100000000000003</v>
      </c>
    </row>
    <row r="1727" spans="1:2" x14ac:dyDescent="0.3">
      <c r="A1727">
        <v>2.91</v>
      </c>
      <c r="B1727">
        <v>0.64900000000000002</v>
      </c>
    </row>
    <row r="1728" spans="1:2" x14ac:dyDescent="0.3">
      <c r="A1728">
        <v>2.75</v>
      </c>
      <c r="B1728">
        <v>0.63700000000000001</v>
      </c>
    </row>
    <row r="1729" spans="1:2" x14ac:dyDescent="0.3">
      <c r="A1729">
        <v>1.75</v>
      </c>
      <c r="B1729">
        <v>0.621</v>
      </c>
    </row>
    <row r="1730" spans="1:2" x14ac:dyDescent="0.3">
      <c r="A1730">
        <v>1.31</v>
      </c>
      <c r="B1730">
        <v>0.60899999999999999</v>
      </c>
    </row>
    <row r="1731" spans="1:2" x14ac:dyDescent="0.3">
      <c r="A1731">
        <v>2.4300000000000002</v>
      </c>
      <c r="B1731">
        <v>0.59899999999999998</v>
      </c>
    </row>
    <row r="1732" spans="1:2" x14ac:dyDescent="0.3">
      <c r="A1732">
        <v>2.87</v>
      </c>
      <c r="B1732">
        <v>0.58799999999999997</v>
      </c>
    </row>
    <row r="1733" spans="1:2" x14ac:dyDescent="0.3">
      <c r="A1733">
        <v>2.79</v>
      </c>
      <c r="B1733">
        <v>0.58199999999999996</v>
      </c>
    </row>
    <row r="1734" spans="1:2" x14ac:dyDescent="0.3">
      <c r="A1734">
        <v>0</v>
      </c>
      <c r="B1734">
        <v>0.80400000000000005</v>
      </c>
    </row>
    <row r="1735" spans="1:2" x14ac:dyDescent="0.3">
      <c r="A1735">
        <v>0.01</v>
      </c>
      <c r="B1735">
        <v>0.80300000000000005</v>
      </c>
    </row>
    <row r="1736" spans="1:2" x14ac:dyDescent="0.3">
      <c r="A1736">
        <v>0.01</v>
      </c>
      <c r="B1736">
        <v>0.79900000000000004</v>
      </c>
    </row>
    <row r="1737" spans="1:2" x14ac:dyDescent="0.3">
      <c r="A1737">
        <v>0.01</v>
      </c>
      <c r="B1737">
        <v>0.79700000000000004</v>
      </c>
    </row>
    <row r="1738" spans="1:2" x14ac:dyDescent="0.3">
      <c r="A1738">
        <v>6.56</v>
      </c>
      <c r="B1738">
        <v>0.79200000000000004</v>
      </c>
    </row>
    <row r="1739" spans="1:2" x14ac:dyDescent="0.3">
      <c r="A1739">
        <v>6.56</v>
      </c>
      <c r="B1739">
        <v>0.78700000000000003</v>
      </c>
    </row>
    <row r="1740" spans="1:2" x14ac:dyDescent="0.3">
      <c r="A1740">
        <v>6.45</v>
      </c>
      <c r="B1740">
        <v>0.78500000000000003</v>
      </c>
    </row>
    <row r="1741" spans="1:2" x14ac:dyDescent="0.3">
      <c r="A1741">
        <v>6.17</v>
      </c>
      <c r="B1741">
        <v>0.77400000000000002</v>
      </c>
    </row>
    <row r="1742" spans="1:2" x14ac:dyDescent="0.3">
      <c r="A1742">
        <v>4.9800000000000004</v>
      </c>
      <c r="B1742">
        <v>0.76200000000000001</v>
      </c>
    </row>
    <row r="1743" spans="1:2" x14ac:dyDescent="0.3">
      <c r="A1743">
        <v>5.38</v>
      </c>
      <c r="B1743">
        <v>0.751</v>
      </c>
    </row>
    <row r="1744" spans="1:2" x14ac:dyDescent="0.3">
      <c r="A1744">
        <v>0</v>
      </c>
      <c r="B1744">
        <v>0.746</v>
      </c>
    </row>
    <row r="1745" spans="1:2" x14ac:dyDescent="0.3">
      <c r="A1745">
        <v>0.01</v>
      </c>
      <c r="B1745">
        <v>0.74</v>
      </c>
    </row>
    <row r="1746" spans="1:2" x14ac:dyDescent="0.3">
      <c r="A1746">
        <v>0.01</v>
      </c>
      <c r="B1746">
        <v>0</v>
      </c>
    </row>
    <row r="1747" spans="1:2" x14ac:dyDescent="0.3">
      <c r="A1747">
        <v>0.01</v>
      </c>
      <c r="B1747">
        <v>0</v>
      </c>
    </row>
    <row r="1748" spans="1:2" x14ac:dyDescent="0.3">
      <c r="A1748">
        <v>0.01</v>
      </c>
      <c r="B1748">
        <v>0</v>
      </c>
    </row>
    <row r="1749" spans="1:2" x14ac:dyDescent="0.3">
      <c r="A1749">
        <v>0.01</v>
      </c>
      <c r="B1749">
        <v>0</v>
      </c>
    </row>
    <row r="1750" spans="1:2" x14ac:dyDescent="0.3">
      <c r="A1750">
        <v>0</v>
      </c>
      <c r="B1750">
        <v>0.64500000000000002</v>
      </c>
    </row>
    <row r="1751" spans="1:2" x14ac:dyDescent="0.3">
      <c r="A1751">
        <v>0.43</v>
      </c>
      <c r="B1751">
        <v>0.64</v>
      </c>
    </row>
    <row r="1752" spans="1:2" x14ac:dyDescent="0.3">
      <c r="A1752">
        <v>0.45</v>
      </c>
      <c r="B1752">
        <v>0.63400000000000001</v>
      </c>
    </row>
    <row r="1753" spans="1:2" x14ac:dyDescent="0.3">
      <c r="A1753">
        <v>0.55000000000000004</v>
      </c>
      <c r="B1753">
        <v>0.623</v>
      </c>
    </row>
    <row r="1754" spans="1:2" x14ac:dyDescent="0.3">
      <c r="A1754">
        <v>0.54</v>
      </c>
      <c r="B1754">
        <v>0.61199999999999999</v>
      </c>
    </row>
    <row r="1755" spans="1:2" x14ac:dyDescent="0.3">
      <c r="A1755">
        <v>0.56000000000000005</v>
      </c>
      <c r="B1755">
        <v>0.60299999999999998</v>
      </c>
    </row>
    <row r="1756" spans="1:2" x14ac:dyDescent="0.3">
      <c r="A1756">
        <v>0.62</v>
      </c>
      <c r="B1756">
        <v>0.59599999999999997</v>
      </c>
    </row>
    <row r="1757" spans="1:2" x14ac:dyDescent="0.3">
      <c r="A1757">
        <v>0.51</v>
      </c>
      <c r="B1757">
        <v>0.58899999999999997</v>
      </c>
    </row>
    <row r="1758" spans="1:2" x14ac:dyDescent="0.3">
      <c r="A1758">
        <v>0.56000000000000005</v>
      </c>
      <c r="B1758">
        <v>0.58099999999999996</v>
      </c>
    </row>
    <row r="1759" spans="1:2" x14ac:dyDescent="0.3">
      <c r="A1759">
        <v>0.57999999999999996</v>
      </c>
      <c r="B1759">
        <v>0.57499999999999996</v>
      </c>
    </row>
    <row r="1760" spans="1:2" x14ac:dyDescent="0.3">
      <c r="A1760">
        <v>0.47</v>
      </c>
      <c r="B1760">
        <v>0.56899999999999995</v>
      </c>
    </row>
    <row r="1761" spans="1:2" x14ac:dyDescent="0.3">
      <c r="A1761">
        <v>0.56000000000000005</v>
      </c>
      <c r="B1761">
        <v>0.56100000000000005</v>
      </c>
    </row>
    <row r="1762" spans="1:2" x14ac:dyDescent="0.3">
      <c r="A1762">
        <v>0.57999999999999996</v>
      </c>
      <c r="B1762">
        <v>0.55100000000000005</v>
      </c>
    </row>
    <row r="1763" spans="1:2" x14ac:dyDescent="0.3">
      <c r="A1763">
        <v>0.46</v>
      </c>
      <c r="B1763">
        <v>0.54</v>
      </c>
    </row>
    <row r="1764" spans="1:2" x14ac:dyDescent="0.3">
      <c r="A1764">
        <v>0.46</v>
      </c>
      <c r="B1764">
        <v>0.53</v>
      </c>
    </row>
    <row r="1765" spans="1:2" x14ac:dyDescent="0.3">
      <c r="A1765">
        <v>0.45</v>
      </c>
      <c r="B1765">
        <v>0.51900000000000002</v>
      </c>
    </row>
    <row r="1766" spans="1:2" x14ac:dyDescent="0.3">
      <c r="A1766">
        <v>0</v>
      </c>
      <c r="B1766">
        <v>0.41399999999999998</v>
      </c>
    </row>
    <row r="1767" spans="1:2" x14ac:dyDescent="0.3">
      <c r="A1767">
        <v>0.01</v>
      </c>
      <c r="B1767">
        <v>0.40899999999999997</v>
      </c>
    </row>
    <row r="1768" spans="1:2" x14ac:dyDescent="0.3">
      <c r="A1768">
        <v>1.1599999999999999</v>
      </c>
      <c r="B1768">
        <v>0.40500000000000003</v>
      </c>
    </row>
    <row r="1769" spans="1:2" x14ac:dyDescent="0.3">
      <c r="A1769">
        <v>1.19</v>
      </c>
      <c r="B1769">
        <v>0.4</v>
      </c>
    </row>
    <row r="1770" spans="1:2" x14ac:dyDescent="0.3">
      <c r="A1770">
        <v>0.94</v>
      </c>
      <c r="B1770">
        <v>0.39700000000000002</v>
      </c>
    </row>
    <row r="1771" spans="1:2" x14ac:dyDescent="0.3">
      <c r="A1771">
        <v>0.96</v>
      </c>
      <c r="B1771">
        <v>0.39</v>
      </c>
    </row>
    <row r="1772" spans="1:2" x14ac:dyDescent="0.3">
      <c r="A1772">
        <v>1.18</v>
      </c>
      <c r="B1772">
        <v>0.38200000000000001</v>
      </c>
    </row>
    <row r="1773" spans="1:2" x14ac:dyDescent="0.3">
      <c r="A1773">
        <v>1.48</v>
      </c>
      <c r="B1773">
        <v>0.372</v>
      </c>
    </row>
    <row r="1774" spans="1:2" x14ac:dyDescent="0.3">
      <c r="A1774">
        <v>1.03</v>
      </c>
      <c r="B1774">
        <v>0.36</v>
      </c>
    </row>
    <row r="1775" spans="1:2" x14ac:dyDescent="0.3">
      <c r="A1775">
        <v>1.2</v>
      </c>
      <c r="B1775">
        <v>0.35299999999999998</v>
      </c>
    </row>
    <row r="1776" spans="1:2" x14ac:dyDescent="0.3">
      <c r="A1776">
        <v>1.23</v>
      </c>
      <c r="B1776">
        <v>0.34100000000000003</v>
      </c>
    </row>
    <row r="1777" spans="1:2" x14ac:dyDescent="0.3">
      <c r="A1777">
        <v>1.54</v>
      </c>
      <c r="B1777">
        <v>0.33200000000000002</v>
      </c>
    </row>
    <row r="1778" spans="1:2" x14ac:dyDescent="0.3">
      <c r="A1778">
        <v>1.68</v>
      </c>
      <c r="B1778">
        <v>0.318</v>
      </c>
    </row>
    <row r="1779" spans="1:2" x14ac:dyDescent="0.3">
      <c r="A1779">
        <v>2.16</v>
      </c>
      <c r="B1779">
        <v>0.311</v>
      </c>
    </row>
    <row r="1780" spans="1:2" x14ac:dyDescent="0.3">
      <c r="A1780">
        <v>2.09</v>
      </c>
      <c r="B1780">
        <v>0.29799999999999999</v>
      </c>
    </row>
    <row r="1781" spans="1:2" x14ac:dyDescent="0.3">
      <c r="A1781">
        <v>1.1399999999999999</v>
      </c>
      <c r="B1781">
        <v>0.29099999999999998</v>
      </c>
    </row>
    <row r="1782" spans="1:2" x14ac:dyDescent="0.3">
      <c r="A1782">
        <v>0</v>
      </c>
      <c r="B1782">
        <v>0.55200000000000005</v>
      </c>
    </row>
    <row r="1783" spans="1:2" x14ac:dyDescent="0.3">
      <c r="A1783">
        <v>0.01</v>
      </c>
      <c r="B1783">
        <v>0.54700000000000004</v>
      </c>
    </row>
    <row r="1784" spans="1:2" x14ac:dyDescent="0.3">
      <c r="A1784">
        <v>0.7</v>
      </c>
      <c r="B1784">
        <v>0.54</v>
      </c>
    </row>
    <row r="1785" spans="1:2" x14ac:dyDescent="0.3">
      <c r="A1785">
        <v>0.55000000000000004</v>
      </c>
      <c r="B1785">
        <v>0.53300000000000003</v>
      </c>
    </row>
    <row r="1786" spans="1:2" x14ac:dyDescent="0.3">
      <c r="A1786">
        <v>0.33</v>
      </c>
      <c r="B1786">
        <v>0.52600000000000002</v>
      </c>
    </row>
    <row r="1787" spans="1:2" x14ac:dyDescent="0.3">
      <c r="A1787">
        <v>0.3</v>
      </c>
      <c r="B1787">
        <v>0.51500000000000001</v>
      </c>
    </row>
    <row r="1788" spans="1:2" x14ac:dyDescent="0.3">
      <c r="A1788">
        <v>0.28000000000000003</v>
      </c>
      <c r="B1788">
        <v>0.504</v>
      </c>
    </row>
    <row r="1789" spans="1:2" x14ac:dyDescent="0.3">
      <c r="A1789">
        <v>0.3</v>
      </c>
      <c r="B1789">
        <v>0.49299999999999999</v>
      </c>
    </row>
    <row r="1790" spans="1:2" x14ac:dyDescent="0.3">
      <c r="A1790">
        <v>0.26</v>
      </c>
      <c r="B1790">
        <v>0.48399999999999999</v>
      </c>
    </row>
    <row r="1791" spans="1:2" x14ac:dyDescent="0.3">
      <c r="A1791">
        <v>0.28000000000000003</v>
      </c>
      <c r="B1791">
        <v>0.47399999999999998</v>
      </c>
    </row>
    <row r="1792" spans="1:2" x14ac:dyDescent="0.3">
      <c r="A1792">
        <v>0.28000000000000003</v>
      </c>
      <c r="B1792">
        <v>0.46500000000000002</v>
      </c>
    </row>
    <row r="1793" spans="1:2" x14ac:dyDescent="0.3">
      <c r="A1793">
        <v>0.44</v>
      </c>
      <c r="B1793">
        <v>0.45500000000000002</v>
      </c>
    </row>
    <row r="1794" spans="1:2" x14ac:dyDescent="0.3">
      <c r="A1794">
        <v>0.4</v>
      </c>
      <c r="B1794">
        <v>0.44500000000000001</v>
      </c>
    </row>
    <row r="1795" spans="1:2" x14ac:dyDescent="0.3">
      <c r="A1795">
        <v>0.41</v>
      </c>
      <c r="B1795">
        <v>0.435</v>
      </c>
    </row>
    <row r="1796" spans="1:2" x14ac:dyDescent="0.3">
      <c r="A1796">
        <v>0.38</v>
      </c>
      <c r="B1796">
        <v>0.42699999999999999</v>
      </c>
    </row>
    <row r="1797" spans="1:2" x14ac:dyDescent="0.3">
      <c r="A1797">
        <v>0.35</v>
      </c>
      <c r="B1797">
        <v>0.41699999999999998</v>
      </c>
    </row>
    <row r="1798" spans="1:2" x14ac:dyDescent="0.3">
      <c r="A1798">
        <v>0</v>
      </c>
      <c r="B1798">
        <v>0.63700000000000001</v>
      </c>
    </row>
    <row r="1799" spans="1:2" x14ac:dyDescent="0.3">
      <c r="A1799">
        <v>0.01</v>
      </c>
      <c r="B1799">
        <v>0.63200000000000001</v>
      </c>
    </row>
    <row r="1800" spans="1:2" x14ac:dyDescent="0.3">
      <c r="A1800">
        <v>0.01</v>
      </c>
      <c r="B1800">
        <v>0.625</v>
      </c>
    </row>
    <row r="1801" spans="1:2" x14ac:dyDescent="0.3">
      <c r="A1801">
        <v>0.01</v>
      </c>
      <c r="B1801">
        <v>0.61899999999999999</v>
      </c>
    </row>
    <row r="1802" spans="1:2" x14ac:dyDescent="0.3">
      <c r="A1802">
        <v>7.84</v>
      </c>
      <c r="B1802">
        <v>0.61199999999999999</v>
      </c>
    </row>
    <row r="1803" spans="1:2" x14ac:dyDescent="0.3">
      <c r="A1803">
        <v>7.58</v>
      </c>
      <c r="B1803">
        <v>0.60399999999999998</v>
      </c>
    </row>
    <row r="1804" spans="1:2" x14ac:dyDescent="0.3">
      <c r="A1804">
        <v>7.99</v>
      </c>
      <c r="B1804">
        <v>0.59799999999999998</v>
      </c>
    </row>
    <row r="1805" spans="1:2" x14ac:dyDescent="0.3">
      <c r="A1805">
        <v>6.28</v>
      </c>
      <c r="B1805">
        <v>0.58899999999999997</v>
      </c>
    </row>
    <row r="1806" spans="1:2" x14ac:dyDescent="0.3">
      <c r="A1806">
        <v>5.12</v>
      </c>
      <c r="B1806">
        <v>0.57799999999999996</v>
      </c>
    </row>
    <row r="1807" spans="1:2" x14ac:dyDescent="0.3">
      <c r="A1807">
        <v>4.9400000000000004</v>
      </c>
      <c r="B1807">
        <v>0.56999999999999995</v>
      </c>
    </row>
    <row r="1808" spans="1:2" x14ac:dyDescent="0.3">
      <c r="A1808">
        <v>4.8899999999999997</v>
      </c>
      <c r="B1808">
        <v>0.56499999999999995</v>
      </c>
    </row>
    <row r="1809" spans="1:2" x14ac:dyDescent="0.3">
      <c r="A1809">
        <v>4.8</v>
      </c>
      <c r="B1809">
        <v>0.55900000000000005</v>
      </c>
    </row>
    <row r="1810" spans="1:2" x14ac:dyDescent="0.3">
      <c r="A1810">
        <v>5.28</v>
      </c>
      <c r="B1810">
        <v>0.55400000000000005</v>
      </c>
    </row>
    <row r="1811" spans="1:2" x14ac:dyDescent="0.3">
      <c r="A1811">
        <v>5.09</v>
      </c>
      <c r="B1811">
        <v>0.55600000000000005</v>
      </c>
    </row>
    <row r="1812" spans="1:2" x14ac:dyDescent="0.3">
      <c r="A1812">
        <v>5.09</v>
      </c>
      <c r="B1812">
        <v>0.55600000000000005</v>
      </c>
    </row>
    <row r="1813" spans="1:2" x14ac:dyDescent="0.3">
      <c r="A1813">
        <v>5.73</v>
      </c>
      <c r="B1813">
        <v>0.55900000000000005</v>
      </c>
    </row>
    <row r="1814" spans="1:2" x14ac:dyDescent="0.3">
      <c r="A1814">
        <v>0.01</v>
      </c>
      <c r="B1814">
        <v>0</v>
      </c>
    </row>
    <row r="1815" spans="1:2" x14ac:dyDescent="0.3">
      <c r="A1815">
        <v>0</v>
      </c>
      <c r="B1815">
        <v>0.55500000000000005</v>
      </c>
    </row>
    <row r="1816" spans="1:2" x14ac:dyDescent="0.3">
      <c r="A1816">
        <v>0.01</v>
      </c>
      <c r="B1816">
        <v>0.55100000000000005</v>
      </c>
    </row>
    <row r="1817" spans="1:2" x14ac:dyDescent="0.3">
      <c r="A1817">
        <v>0.27</v>
      </c>
      <c r="B1817">
        <v>0.54500000000000004</v>
      </c>
    </row>
    <row r="1818" spans="1:2" x14ac:dyDescent="0.3">
      <c r="A1818">
        <v>0.26</v>
      </c>
      <c r="B1818">
        <v>0.53800000000000003</v>
      </c>
    </row>
    <row r="1819" spans="1:2" x14ac:dyDescent="0.3">
      <c r="A1819">
        <v>0.27</v>
      </c>
      <c r="B1819">
        <v>0.52900000000000003</v>
      </c>
    </row>
    <row r="1820" spans="1:2" x14ac:dyDescent="0.3">
      <c r="A1820">
        <v>0.24</v>
      </c>
      <c r="B1820">
        <v>0.51500000000000001</v>
      </c>
    </row>
    <row r="1821" spans="1:2" x14ac:dyDescent="0.3">
      <c r="A1821">
        <v>0.22</v>
      </c>
      <c r="B1821">
        <v>0.502</v>
      </c>
    </row>
    <row r="1822" spans="1:2" x14ac:dyDescent="0.3">
      <c r="A1822">
        <v>0.21</v>
      </c>
      <c r="B1822">
        <v>0.49199999999999999</v>
      </c>
    </row>
    <row r="1823" spans="1:2" x14ac:dyDescent="0.3">
      <c r="A1823">
        <v>0.2</v>
      </c>
      <c r="B1823">
        <v>0.48599999999999999</v>
      </c>
    </row>
    <row r="1824" spans="1:2" x14ac:dyDescent="0.3">
      <c r="A1824">
        <v>0.2</v>
      </c>
      <c r="B1824">
        <v>0.47599999999999998</v>
      </c>
    </row>
    <row r="1825" spans="1:2" x14ac:dyDescent="0.3">
      <c r="A1825">
        <v>0.2</v>
      </c>
      <c r="B1825">
        <v>0.46899999999999997</v>
      </c>
    </row>
    <row r="1826" spans="1:2" x14ac:dyDescent="0.3">
      <c r="A1826">
        <v>0.21</v>
      </c>
      <c r="B1826">
        <v>0.46300000000000002</v>
      </c>
    </row>
    <row r="1827" spans="1:2" x14ac:dyDescent="0.3">
      <c r="A1827">
        <v>0.2</v>
      </c>
      <c r="B1827">
        <v>0.45700000000000002</v>
      </c>
    </row>
    <row r="1828" spans="1:2" x14ac:dyDescent="0.3">
      <c r="A1828">
        <v>0.19</v>
      </c>
      <c r="B1828">
        <v>0.44700000000000001</v>
      </c>
    </row>
    <row r="1829" spans="1:2" x14ac:dyDescent="0.3">
      <c r="A1829">
        <v>0.09</v>
      </c>
      <c r="B1829">
        <v>0.44600000000000001</v>
      </c>
    </row>
    <row r="1830" spans="1:2" x14ac:dyDescent="0.3">
      <c r="A1830">
        <v>0.08</v>
      </c>
      <c r="B1830">
        <v>0.439</v>
      </c>
    </row>
    <row r="1831" spans="1:2" x14ac:dyDescent="0.3">
      <c r="A1831">
        <v>0</v>
      </c>
      <c r="B1831">
        <v>0.92300000000000004</v>
      </c>
    </row>
    <row r="1832" spans="1:2" x14ac:dyDescent="0.3">
      <c r="A1832">
        <v>0.01</v>
      </c>
      <c r="B1832">
        <v>0.92300000000000004</v>
      </c>
    </row>
    <row r="1833" spans="1:2" x14ac:dyDescent="0.3">
      <c r="A1833">
        <v>8.68</v>
      </c>
      <c r="B1833">
        <v>0.92200000000000004</v>
      </c>
    </row>
    <row r="1834" spans="1:2" x14ac:dyDescent="0.3">
      <c r="A1834">
        <v>9.0500000000000007</v>
      </c>
      <c r="B1834">
        <v>0.92100000000000004</v>
      </c>
    </row>
    <row r="1835" spans="1:2" x14ac:dyDescent="0.3">
      <c r="A1835">
        <v>8.9600000000000009</v>
      </c>
      <c r="B1835">
        <v>0.91100000000000003</v>
      </c>
    </row>
    <row r="1836" spans="1:2" x14ac:dyDescent="0.3">
      <c r="A1836">
        <v>9.33</v>
      </c>
      <c r="B1836">
        <v>0.90600000000000003</v>
      </c>
    </row>
    <row r="1837" spans="1:2" x14ac:dyDescent="0.3">
      <c r="A1837">
        <v>9.23</v>
      </c>
      <c r="B1837">
        <v>0.90600000000000003</v>
      </c>
    </row>
    <row r="1838" spans="1:2" x14ac:dyDescent="0.3">
      <c r="A1838">
        <v>9.6199999999999992</v>
      </c>
      <c r="B1838">
        <v>0.90500000000000003</v>
      </c>
    </row>
    <row r="1839" spans="1:2" x14ac:dyDescent="0.3">
      <c r="A1839">
        <v>9.5299999999999994</v>
      </c>
      <c r="B1839">
        <v>0.89900000000000002</v>
      </c>
    </row>
    <row r="1840" spans="1:2" x14ac:dyDescent="0.3">
      <c r="A1840">
        <v>9.7899999999999991</v>
      </c>
      <c r="B1840">
        <v>0.89300000000000002</v>
      </c>
    </row>
    <row r="1841" spans="1:2" x14ac:dyDescent="0.3">
      <c r="A1841">
        <v>9.69</v>
      </c>
      <c r="B1841">
        <v>0.88800000000000001</v>
      </c>
    </row>
    <row r="1842" spans="1:2" x14ac:dyDescent="0.3">
      <c r="A1842">
        <v>9.56</v>
      </c>
      <c r="B1842">
        <v>0.88500000000000001</v>
      </c>
    </row>
    <row r="1843" spans="1:2" x14ac:dyDescent="0.3">
      <c r="A1843">
        <v>9.56</v>
      </c>
      <c r="B1843">
        <v>0.88100000000000001</v>
      </c>
    </row>
    <row r="1844" spans="1:2" x14ac:dyDescent="0.3">
      <c r="A1844">
        <v>9.68</v>
      </c>
      <c r="B1844">
        <v>0.88200000000000001</v>
      </c>
    </row>
    <row r="1845" spans="1:2" x14ac:dyDescent="0.3">
      <c r="A1845">
        <v>9.9499999999999993</v>
      </c>
      <c r="B1845">
        <v>0.878</v>
      </c>
    </row>
    <row r="1846" spans="1:2" x14ac:dyDescent="0.3">
      <c r="A1846">
        <v>10.06</v>
      </c>
      <c r="B1846">
        <v>0.873</v>
      </c>
    </row>
    <row r="1847" spans="1:2" x14ac:dyDescent="0.3">
      <c r="A1847">
        <v>8.6999999999999993</v>
      </c>
      <c r="B1847">
        <v>0.91300000000000003</v>
      </c>
    </row>
    <row r="1848" spans="1:2" x14ac:dyDescent="0.3">
      <c r="A1848">
        <v>9.07</v>
      </c>
      <c r="B1848">
        <v>0.91</v>
      </c>
    </row>
    <row r="1849" spans="1:2" x14ac:dyDescent="0.3">
      <c r="A1849">
        <v>9.18</v>
      </c>
      <c r="B1849">
        <v>0.90800000000000003</v>
      </c>
    </row>
    <row r="1850" spans="1:2" x14ac:dyDescent="0.3">
      <c r="A1850">
        <v>9.1999999999999993</v>
      </c>
      <c r="B1850">
        <v>0.90400000000000003</v>
      </c>
    </row>
    <row r="1851" spans="1:2" x14ac:dyDescent="0.3">
      <c r="A1851">
        <v>9.4700000000000006</v>
      </c>
      <c r="B1851">
        <v>0.90100000000000002</v>
      </c>
    </row>
    <row r="1852" spans="1:2" x14ac:dyDescent="0.3">
      <c r="A1852">
        <v>9.6199999999999992</v>
      </c>
      <c r="B1852">
        <v>0.89900000000000002</v>
      </c>
    </row>
    <row r="1853" spans="1:2" x14ac:dyDescent="0.3">
      <c r="A1853">
        <v>9.24</v>
      </c>
      <c r="B1853">
        <v>0.89500000000000002</v>
      </c>
    </row>
    <row r="1854" spans="1:2" x14ac:dyDescent="0.3">
      <c r="A1854">
        <v>9.49</v>
      </c>
      <c r="B1854">
        <v>0.89400000000000002</v>
      </c>
    </row>
    <row r="1855" spans="1:2" x14ac:dyDescent="0.3">
      <c r="A1855">
        <v>9.19</v>
      </c>
      <c r="B1855">
        <v>0.89100000000000001</v>
      </c>
    </row>
    <row r="1856" spans="1:2" x14ac:dyDescent="0.3">
      <c r="A1856">
        <v>9.34</v>
      </c>
      <c r="B1856">
        <v>0.88800000000000001</v>
      </c>
    </row>
    <row r="1857" spans="1:2" x14ac:dyDescent="0.3">
      <c r="A1857">
        <v>9.31</v>
      </c>
      <c r="B1857">
        <v>0.88600000000000001</v>
      </c>
    </row>
    <row r="1858" spans="1:2" x14ac:dyDescent="0.3">
      <c r="A1858">
        <v>9.15</v>
      </c>
      <c r="B1858">
        <v>0.88400000000000001</v>
      </c>
    </row>
    <row r="1859" spans="1:2" x14ac:dyDescent="0.3">
      <c r="A1859">
        <v>8.91</v>
      </c>
      <c r="B1859">
        <v>0.88100000000000001</v>
      </c>
    </row>
    <row r="1860" spans="1:2" x14ac:dyDescent="0.3">
      <c r="A1860">
        <v>9.1300000000000008</v>
      </c>
      <c r="B1860">
        <v>0.873</v>
      </c>
    </row>
    <row r="1861" spans="1:2" x14ac:dyDescent="0.3">
      <c r="A1861">
        <v>8.75</v>
      </c>
      <c r="B1861">
        <v>0.86799999999999999</v>
      </c>
    </row>
    <row r="1862" spans="1:2" x14ac:dyDescent="0.3">
      <c r="A1862">
        <v>8.91</v>
      </c>
      <c r="B1862">
        <v>0.86399999999999999</v>
      </c>
    </row>
    <row r="1863" spans="1:2" x14ac:dyDescent="0.3">
      <c r="A1863">
        <v>0</v>
      </c>
      <c r="B1863">
        <v>0.64200000000000002</v>
      </c>
    </row>
    <row r="1864" spans="1:2" x14ac:dyDescent="0.3">
      <c r="A1864">
        <v>3.55</v>
      </c>
      <c r="B1864">
        <v>0.63600000000000001</v>
      </c>
    </row>
    <row r="1865" spans="1:2" x14ac:dyDescent="0.3">
      <c r="A1865">
        <v>3.58</v>
      </c>
      <c r="B1865">
        <v>0.63</v>
      </c>
    </row>
    <row r="1866" spans="1:2" x14ac:dyDescent="0.3">
      <c r="A1866">
        <v>3.63</v>
      </c>
      <c r="B1866">
        <v>0.625</v>
      </c>
    </row>
    <row r="1867" spans="1:2" x14ac:dyDescent="0.3">
      <c r="A1867">
        <v>3.39</v>
      </c>
      <c r="B1867">
        <v>0.62</v>
      </c>
    </row>
    <row r="1868" spans="1:2" x14ac:dyDescent="0.3">
      <c r="A1868">
        <v>3.38</v>
      </c>
      <c r="B1868">
        <v>0.61399999999999999</v>
      </c>
    </row>
    <row r="1869" spans="1:2" x14ac:dyDescent="0.3">
      <c r="A1869">
        <v>3.36</v>
      </c>
      <c r="B1869">
        <v>0.61299999999999999</v>
      </c>
    </row>
    <row r="1870" spans="1:2" x14ac:dyDescent="0.3">
      <c r="A1870">
        <v>3.64</v>
      </c>
      <c r="B1870">
        <v>0.60699999999999998</v>
      </c>
    </row>
    <row r="1871" spans="1:2" x14ac:dyDescent="0.3">
      <c r="A1871">
        <v>3.83</v>
      </c>
      <c r="B1871">
        <v>0.60099999999999998</v>
      </c>
    </row>
    <row r="1872" spans="1:2" x14ac:dyDescent="0.3">
      <c r="A1872">
        <v>3.69</v>
      </c>
      <c r="B1872">
        <v>0.59699999999999998</v>
      </c>
    </row>
    <row r="1873" spans="1:2" x14ac:dyDescent="0.3">
      <c r="A1873">
        <v>3.7</v>
      </c>
      <c r="B1873">
        <v>0.59199999999999997</v>
      </c>
    </row>
    <row r="1874" spans="1:2" x14ac:dyDescent="0.3">
      <c r="A1874">
        <v>3.81</v>
      </c>
      <c r="B1874">
        <v>0.58699999999999997</v>
      </c>
    </row>
    <row r="1875" spans="1:2" x14ac:dyDescent="0.3">
      <c r="A1875">
        <v>3.77</v>
      </c>
      <c r="B1875">
        <v>0.58299999999999996</v>
      </c>
    </row>
    <row r="1876" spans="1:2" x14ac:dyDescent="0.3">
      <c r="A1876">
        <v>3.5</v>
      </c>
      <c r="B1876">
        <v>0.57699999999999996</v>
      </c>
    </row>
    <row r="1877" spans="1:2" x14ac:dyDescent="0.3">
      <c r="A1877">
        <v>3.51</v>
      </c>
      <c r="B1877">
        <v>0.56999999999999995</v>
      </c>
    </row>
    <row r="1878" spans="1:2" x14ac:dyDescent="0.3">
      <c r="A1878">
        <v>3.61</v>
      </c>
      <c r="B1878">
        <v>0.56200000000000006</v>
      </c>
    </row>
    <row r="1879" spans="1:2" x14ac:dyDescent="0.3">
      <c r="A1879">
        <v>0</v>
      </c>
      <c r="B1879">
        <v>0.35099999999999998</v>
      </c>
    </row>
    <row r="1880" spans="1:2" x14ac:dyDescent="0.3">
      <c r="A1880">
        <v>0.01</v>
      </c>
      <c r="B1880">
        <v>0.34499999999999997</v>
      </c>
    </row>
    <row r="1881" spans="1:2" x14ac:dyDescent="0.3">
      <c r="A1881">
        <v>0.01</v>
      </c>
      <c r="B1881">
        <v>0.34100000000000003</v>
      </c>
    </row>
    <row r="1882" spans="1:2" x14ac:dyDescent="0.3">
      <c r="A1882">
        <v>0.01</v>
      </c>
      <c r="B1882">
        <v>0.33100000000000002</v>
      </c>
    </row>
    <row r="1883" spans="1:2" x14ac:dyDescent="0.3">
      <c r="A1883">
        <v>0.15</v>
      </c>
      <c r="B1883">
        <v>0.32300000000000001</v>
      </c>
    </row>
    <row r="1884" spans="1:2" x14ac:dyDescent="0.3">
      <c r="A1884">
        <v>0.12</v>
      </c>
      <c r="B1884">
        <v>0.312</v>
      </c>
    </row>
    <row r="1885" spans="1:2" x14ac:dyDescent="0.3">
      <c r="A1885">
        <v>0.11</v>
      </c>
      <c r="B1885">
        <v>0.307</v>
      </c>
    </row>
    <row r="1886" spans="1:2" x14ac:dyDescent="0.3">
      <c r="A1886">
        <v>0.12</v>
      </c>
      <c r="B1886">
        <v>0.29799999999999999</v>
      </c>
    </row>
    <row r="1887" spans="1:2" x14ac:dyDescent="0.3">
      <c r="A1887">
        <v>0.1</v>
      </c>
      <c r="B1887">
        <v>0.29299999999999998</v>
      </c>
    </row>
    <row r="1888" spans="1:2" x14ac:dyDescent="0.3">
      <c r="A1888">
        <v>0.11</v>
      </c>
      <c r="B1888">
        <v>0.28599999999999998</v>
      </c>
    </row>
    <row r="1889" spans="1:2" x14ac:dyDescent="0.3">
      <c r="A1889">
        <v>0.11</v>
      </c>
      <c r="B1889">
        <v>0.27800000000000002</v>
      </c>
    </row>
    <row r="1890" spans="1:2" x14ac:dyDescent="0.3">
      <c r="A1890">
        <v>0.11</v>
      </c>
      <c r="B1890">
        <v>0.27</v>
      </c>
    </row>
    <row r="1891" spans="1:2" x14ac:dyDescent="0.3">
      <c r="A1891">
        <v>0.1</v>
      </c>
      <c r="B1891">
        <v>0.26600000000000001</v>
      </c>
    </row>
    <row r="1892" spans="1:2" x14ac:dyDescent="0.3">
      <c r="A1892">
        <v>0.1</v>
      </c>
      <c r="B1892">
        <v>0.26100000000000001</v>
      </c>
    </row>
    <row r="1893" spans="1:2" x14ac:dyDescent="0.3">
      <c r="A1893">
        <v>0.11</v>
      </c>
      <c r="B1893">
        <v>0.255</v>
      </c>
    </row>
    <row r="1894" spans="1:2" x14ac:dyDescent="0.3">
      <c r="A1894">
        <v>0.1</v>
      </c>
      <c r="B1894">
        <v>0.253</v>
      </c>
    </row>
    <row r="1895" spans="1:2" x14ac:dyDescent="0.3">
      <c r="A1895">
        <v>0</v>
      </c>
      <c r="B1895">
        <v>0.52500000000000002</v>
      </c>
    </row>
    <row r="1896" spans="1:2" x14ac:dyDescent="0.3">
      <c r="A1896">
        <v>0.01</v>
      </c>
      <c r="B1896">
        <v>0.52100000000000002</v>
      </c>
    </row>
    <row r="1897" spans="1:2" x14ac:dyDescent="0.3">
      <c r="A1897">
        <v>8.3000000000000007</v>
      </c>
      <c r="B1897">
        <v>0.51400000000000001</v>
      </c>
    </row>
    <row r="1898" spans="1:2" x14ac:dyDescent="0.3">
      <c r="A1898">
        <v>8.5399999999999991</v>
      </c>
      <c r="B1898">
        <v>0.50700000000000001</v>
      </c>
    </row>
    <row r="1899" spans="1:2" x14ac:dyDescent="0.3">
      <c r="A1899">
        <v>8.75</v>
      </c>
      <c r="B1899">
        <v>0.5</v>
      </c>
    </row>
    <row r="1900" spans="1:2" x14ac:dyDescent="0.3">
      <c r="A1900">
        <v>8.9</v>
      </c>
      <c r="B1900">
        <v>0.49199999999999999</v>
      </c>
    </row>
    <row r="1901" spans="1:2" x14ac:dyDescent="0.3">
      <c r="A1901">
        <v>9.0500000000000007</v>
      </c>
      <c r="B1901">
        <v>0.48699999999999999</v>
      </c>
    </row>
    <row r="1902" spans="1:2" x14ac:dyDescent="0.3">
      <c r="A1902">
        <v>9.3000000000000007</v>
      </c>
      <c r="B1902">
        <v>0.48099999999999998</v>
      </c>
    </row>
    <row r="1903" spans="1:2" x14ac:dyDescent="0.3">
      <c r="A1903">
        <v>9.5500000000000007</v>
      </c>
      <c r="B1903">
        <v>0.47699999999999998</v>
      </c>
    </row>
    <row r="1904" spans="1:2" x14ac:dyDescent="0.3">
      <c r="A1904">
        <v>9.66</v>
      </c>
      <c r="B1904">
        <v>0.46600000000000003</v>
      </c>
    </row>
    <row r="1905" spans="1:2" x14ac:dyDescent="0.3">
      <c r="A1905">
        <v>9.7100000000000009</v>
      </c>
      <c r="B1905">
        <v>0.46300000000000002</v>
      </c>
    </row>
    <row r="1906" spans="1:2" x14ac:dyDescent="0.3">
      <c r="A1906">
        <v>9.76</v>
      </c>
      <c r="B1906">
        <v>0.44500000000000001</v>
      </c>
    </row>
    <row r="1907" spans="1:2" x14ac:dyDescent="0.3">
      <c r="A1907">
        <v>9.75</v>
      </c>
      <c r="B1907">
        <v>0</v>
      </c>
    </row>
    <row r="1908" spans="1:2" x14ac:dyDescent="0.3">
      <c r="A1908">
        <v>9.61</v>
      </c>
      <c r="B1908">
        <v>0</v>
      </c>
    </row>
    <row r="1909" spans="1:2" x14ac:dyDescent="0.3">
      <c r="A1909">
        <v>9.58</v>
      </c>
      <c r="B1909">
        <v>0</v>
      </c>
    </row>
    <row r="1910" spans="1:2" x14ac:dyDescent="0.3">
      <c r="A1910">
        <v>9.23</v>
      </c>
      <c r="B1910">
        <v>0</v>
      </c>
    </row>
    <row r="1911" spans="1:2" x14ac:dyDescent="0.3">
      <c r="A1911">
        <v>0.01</v>
      </c>
      <c r="B1911">
        <v>0</v>
      </c>
    </row>
    <row r="1912" spans="1:2" x14ac:dyDescent="0.3">
      <c r="A1912">
        <v>5.97</v>
      </c>
      <c r="B1912">
        <v>0.94799999999999995</v>
      </c>
    </row>
    <row r="1913" spans="1:2" x14ac:dyDescent="0.3">
      <c r="A1913">
        <v>6.06</v>
      </c>
      <c r="B1913">
        <v>0.94499999999999995</v>
      </c>
    </row>
    <row r="1914" spans="1:2" x14ac:dyDescent="0.3">
      <c r="A1914">
        <v>6.21</v>
      </c>
      <c r="B1914">
        <v>0.94199999999999995</v>
      </c>
    </row>
    <row r="1915" spans="1:2" x14ac:dyDescent="0.3">
      <c r="A1915">
        <v>6.21</v>
      </c>
      <c r="B1915">
        <v>0.94099999999999995</v>
      </c>
    </row>
    <row r="1916" spans="1:2" x14ac:dyDescent="0.3">
      <c r="A1916">
        <v>6.53</v>
      </c>
      <c r="B1916">
        <v>0.93899999999999995</v>
      </c>
    </row>
    <row r="1917" spans="1:2" x14ac:dyDescent="0.3">
      <c r="A1917">
        <v>6.59</v>
      </c>
      <c r="B1917">
        <v>0.93600000000000005</v>
      </c>
    </row>
    <row r="1918" spans="1:2" x14ac:dyDescent="0.3">
      <c r="A1918">
        <v>6.68</v>
      </c>
      <c r="B1918">
        <v>0.93600000000000005</v>
      </c>
    </row>
    <row r="1919" spans="1:2" x14ac:dyDescent="0.3">
      <c r="A1919">
        <v>6.75</v>
      </c>
      <c r="B1919">
        <v>0.93600000000000005</v>
      </c>
    </row>
    <row r="1920" spans="1:2" x14ac:dyDescent="0.3">
      <c r="A1920">
        <v>6.6</v>
      </c>
      <c r="B1920">
        <v>0.93400000000000005</v>
      </c>
    </row>
    <row r="1921" spans="1:2" x14ac:dyDescent="0.3">
      <c r="A1921">
        <v>6.47</v>
      </c>
      <c r="B1921">
        <v>0.93100000000000005</v>
      </c>
    </row>
    <row r="1922" spans="1:2" x14ac:dyDescent="0.3">
      <c r="A1922">
        <v>6.37</v>
      </c>
      <c r="B1922">
        <v>0.92900000000000005</v>
      </c>
    </row>
    <row r="1923" spans="1:2" x14ac:dyDescent="0.3">
      <c r="A1923">
        <v>6.22</v>
      </c>
      <c r="B1923">
        <v>0.92400000000000004</v>
      </c>
    </row>
    <row r="1924" spans="1:2" x14ac:dyDescent="0.3">
      <c r="A1924">
        <v>6.04</v>
      </c>
      <c r="B1924">
        <v>0.91800000000000004</v>
      </c>
    </row>
    <row r="1925" spans="1:2" x14ac:dyDescent="0.3">
      <c r="A1925">
        <v>5.89</v>
      </c>
      <c r="B1925">
        <v>0.91600000000000004</v>
      </c>
    </row>
    <row r="1926" spans="1:2" x14ac:dyDescent="0.3">
      <c r="A1926">
        <v>5.49</v>
      </c>
      <c r="B1926">
        <v>0.91700000000000004</v>
      </c>
    </row>
    <row r="1927" spans="1:2" x14ac:dyDescent="0.3">
      <c r="A1927">
        <v>5.67</v>
      </c>
      <c r="B1927">
        <v>0.91100000000000003</v>
      </c>
    </row>
    <row r="1928" spans="1:2" x14ac:dyDescent="0.3">
      <c r="A1928">
        <v>0</v>
      </c>
      <c r="B1928">
        <v>0.79500000000000004</v>
      </c>
    </row>
    <row r="1929" spans="1:2" x14ac:dyDescent="0.3">
      <c r="A1929">
        <v>0.4</v>
      </c>
      <c r="B1929">
        <v>0.79600000000000004</v>
      </c>
    </row>
    <row r="1930" spans="1:2" x14ac:dyDescent="0.3">
      <c r="A1930">
        <v>0.46</v>
      </c>
      <c r="B1930">
        <v>0.79600000000000004</v>
      </c>
    </row>
    <row r="1931" spans="1:2" x14ac:dyDescent="0.3">
      <c r="A1931">
        <v>0.51</v>
      </c>
      <c r="B1931">
        <v>0.79700000000000004</v>
      </c>
    </row>
    <row r="1932" spans="1:2" x14ac:dyDescent="0.3">
      <c r="A1932">
        <v>0.54</v>
      </c>
      <c r="B1932">
        <v>0.79700000000000004</v>
      </c>
    </row>
    <row r="1933" spans="1:2" x14ac:dyDescent="0.3">
      <c r="A1933">
        <v>0.56000000000000005</v>
      </c>
      <c r="B1933">
        <v>0.79700000000000004</v>
      </c>
    </row>
    <row r="1934" spans="1:2" x14ac:dyDescent="0.3">
      <c r="A1934">
        <v>0.56000000000000005</v>
      </c>
      <c r="B1934">
        <v>0.78200000000000003</v>
      </c>
    </row>
    <row r="1935" spans="1:2" x14ac:dyDescent="0.3">
      <c r="A1935">
        <v>0.56999999999999995</v>
      </c>
      <c r="B1935">
        <v>0.76500000000000001</v>
      </c>
    </row>
    <row r="1936" spans="1:2" x14ac:dyDescent="0.3">
      <c r="A1936">
        <v>0.56999999999999995</v>
      </c>
      <c r="B1936">
        <v>0.753</v>
      </c>
    </row>
    <row r="1937" spans="1:2" x14ac:dyDescent="0.3">
      <c r="A1937">
        <v>0.57999999999999996</v>
      </c>
      <c r="B1937">
        <v>0.748</v>
      </c>
    </row>
    <row r="1938" spans="1:2" x14ac:dyDescent="0.3">
      <c r="A1938">
        <v>0.63</v>
      </c>
      <c r="B1938">
        <v>0.74199999999999999</v>
      </c>
    </row>
    <row r="1939" spans="1:2" x14ac:dyDescent="0.3">
      <c r="A1939">
        <v>0.61</v>
      </c>
      <c r="B1939">
        <v>0.73399999999999999</v>
      </c>
    </row>
    <row r="1940" spans="1:2" x14ac:dyDescent="0.3">
      <c r="A1940">
        <v>0.56000000000000005</v>
      </c>
      <c r="B1940">
        <v>0.72499999999999998</v>
      </c>
    </row>
    <row r="1941" spans="1:2" x14ac:dyDescent="0.3">
      <c r="A1941">
        <v>0.54</v>
      </c>
      <c r="B1941">
        <v>0.71599999999999997</v>
      </c>
    </row>
    <row r="1942" spans="1:2" x14ac:dyDescent="0.3">
      <c r="A1942">
        <v>0.55000000000000004</v>
      </c>
      <c r="B1942">
        <v>0.70499999999999996</v>
      </c>
    </row>
    <row r="1943" spans="1:2" x14ac:dyDescent="0.3">
      <c r="A1943">
        <v>0.38</v>
      </c>
      <c r="B1943">
        <v>0</v>
      </c>
    </row>
    <row r="1944" spans="1:2" x14ac:dyDescent="0.3">
      <c r="A1944">
        <v>0</v>
      </c>
      <c r="B1944">
        <v>0.54800000000000004</v>
      </c>
    </row>
    <row r="1945" spans="1:2" x14ac:dyDescent="0.3">
      <c r="A1945">
        <v>0.01</v>
      </c>
      <c r="B1945">
        <v>0.54200000000000004</v>
      </c>
    </row>
    <row r="1946" spans="1:2" x14ac:dyDescent="0.3">
      <c r="A1946">
        <v>0.04</v>
      </c>
      <c r="B1946">
        <v>0.53800000000000003</v>
      </c>
    </row>
    <row r="1947" spans="1:2" x14ac:dyDescent="0.3">
      <c r="A1947">
        <v>0.04</v>
      </c>
      <c r="B1947">
        <v>0.52900000000000003</v>
      </c>
    </row>
    <row r="1948" spans="1:2" x14ac:dyDescent="0.3">
      <c r="A1948">
        <v>0.04</v>
      </c>
      <c r="B1948">
        <v>0.52500000000000002</v>
      </c>
    </row>
    <row r="1949" spans="1:2" x14ac:dyDescent="0.3">
      <c r="A1949">
        <v>0.04</v>
      </c>
      <c r="B1949">
        <v>0.52100000000000002</v>
      </c>
    </row>
    <row r="1950" spans="1:2" x14ac:dyDescent="0.3">
      <c r="A1950">
        <v>0.03</v>
      </c>
      <c r="B1950">
        <v>0.51400000000000001</v>
      </c>
    </row>
    <row r="1951" spans="1:2" x14ac:dyDescent="0.3">
      <c r="A1951">
        <v>0.03</v>
      </c>
      <c r="B1951">
        <v>0.51300000000000001</v>
      </c>
    </row>
    <row r="1952" spans="1:2" x14ac:dyDescent="0.3">
      <c r="A1952">
        <v>0.03</v>
      </c>
      <c r="B1952">
        <v>0.505</v>
      </c>
    </row>
    <row r="1953" spans="1:2" x14ac:dyDescent="0.3">
      <c r="A1953">
        <v>0.03</v>
      </c>
      <c r="B1953">
        <v>0.501</v>
      </c>
    </row>
    <row r="1954" spans="1:2" x14ac:dyDescent="0.3">
      <c r="A1954">
        <v>0.04</v>
      </c>
      <c r="B1954">
        <v>0.48699999999999999</v>
      </c>
    </row>
    <row r="1955" spans="1:2" x14ac:dyDescent="0.3">
      <c r="A1955">
        <v>0.01</v>
      </c>
      <c r="B1955">
        <v>0.47399999999999998</v>
      </c>
    </row>
    <row r="1956" spans="1:2" x14ac:dyDescent="0.3">
      <c r="A1956">
        <v>0.01</v>
      </c>
      <c r="B1956">
        <v>0.46500000000000002</v>
      </c>
    </row>
    <row r="1957" spans="1:2" x14ac:dyDescent="0.3">
      <c r="A1957">
        <v>0.01</v>
      </c>
      <c r="B1957">
        <v>0.45700000000000002</v>
      </c>
    </row>
    <row r="1958" spans="1:2" x14ac:dyDescent="0.3">
      <c r="A1958">
        <v>0.01</v>
      </c>
      <c r="B1958">
        <v>0.45</v>
      </c>
    </row>
    <row r="1959" spans="1:2" x14ac:dyDescent="0.3">
      <c r="A1959">
        <v>0.02</v>
      </c>
      <c r="B1959">
        <v>0.44500000000000001</v>
      </c>
    </row>
    <row r="1960" spans="1:2" x14ac:dyDescent="0.3">
      <c r="A1960">
        <v>0</v>
      </c>
      <c r="B1960">
        <v>0.77900000000000003</v>
      </c>
    </row>
    <row r="1961" spans="1:2" x14ac:dyDescent="0.3">
      <c r="A1961">
        <v>0</v>
      </c>
      <c r="B1961">
        <v>0.78500000000000003</v>
      </c>
    </row>
    <row r="1962" spans="1:2" x14ac:dyDescent="0.3">
      <c r="A1962">
        <v>6.74</v>
      </c>
      <c r="B1962">
        <v>0.78</v>
      </c>
    </row>
    <row r="1963" spans="1:2" x14ac:dyDescent="0.3">
      <c r="A1963">
        <v>6.89</v>
      </c>
      <c r="B1963">
        <v>0.77300000000000002</v>
      </c>
    </row>
    <row r="1964" spans="1:2" x14ac:dyDescent="0.3">
      <c r="A1964">
        <v>6.95</v>
      </c>
      <c r="B1964">
        <v>0.76500000000000001</v>
      </c>
    </row>
    <row r="1965" spans="1:2" x14ac:dyDescent="0.3">
      <c r="A1965">
        <v>6.9</v>
      </c>
      <c r="B1965">
        <v>0.75800000000000001</v>
      </c>
    </row>
    <row r="1966" spans="1:2" x14ac:dyDescent="0.3">
      <c r="A1966">
        <v>6.94</v>
      </c>
      <c r="B1966">
        <v>0.75600000000000001</v>
      </c>
    </row>
    <row r="1967" spans="1:2" x14ac:dyDescent="0.3">
      <c r="A1967">
        <v>6.87</v>
      </c>
      <c r="B1967">
        <v>0.755</v>
      </c>
    </row>
    <row r="1968" spans="1:2" x14ac:dyDescent="0.3">
      <c r="A1968">
        <v>6.74</v>
      </c>
      <c r="B1968">
        <v>0.75</v>
      </c>
    </row>
    <row r="1969" spans="1:2" x14ac:dyDescent="0.3">
      <c r="A1969">
        <v>6.16</v>
      </c>
      <c r="B1969">
        <v>0.74299999999999999</v>
      </c>
    </row>
    <row r="1970" spans="1:2" x14ac:dyDescent="0.3">
      <c r="A1970">
        <v>5.72</v>
      </c>
      <c r="B1970">
        <v>0.74399999999999999</v>
      </c>
    </row>
    <row r="1971" spans="1:2" x14ac:dyDescent="0.3">
      <c r="A1971">
        <v>5.53</v>
      </c>
      <c r="B1971">
        <v>0.74</v>
      </c>
    </row>
    <row r="1972" spans="1:2" x14ac:dyDescent="0.3">
      <c r="A1972">
        <v>5.69</v>
      </c>
      <c r="B1972">
        <v>0.73299999999999998</v>
      </c>
    </row>
    <row r="1973" spans="1:2" x14ac:dyDescent="0.3">
      <c r="A1973">
        <v>5.52</v>
      </c>
      <c r="B1973">
        <v>0.72799999999999998</v>
      </c>
    </row>
    <row r="1974" spans="1:2" x14ac:dyDescent="0.3">
      <c r="A1974">
        <v>5.52</v>
      </c>
      <c r="B1974">
        <v>0.72499999999999998</v>
      </c>
    </row>
    <row r="1975" spans="1:2" x14ac:dyDescent="0.3">
      <c r="A1975">
        <v>5.43</v>
      </c>
      <c r="B1975">
        <v>0.72099999999999997</v>
      </c>
    </row>
    <row r="1976" spans="1:2" x14ac:dyDescent="0.3">
      <c r="A1976">
        <v>5.58</v>
      </c>
      <c r="B1976">
        <v>0.71599999999999997</v>
      </c>
    </row>
    <row r="1977" spans="1:2" x14ac:dyDescent="0.3">
      <c r="A1977">
        <v>0</v>
      </c>
      <c r="B1977">
        <v>0.51500000000000001</v>
      </c>
    </row>
    <row r="1978" spans="1:2" x14ac:dyDescent="0.3">
      <c r="A1978">
        <v>0.01</v>
      </c>
      <c r="B1978">
        <v>0.51100000000000001</v>
      </c>
    </row>
    <row r="1979" spans="1:2" x14ac:dyDescent="0.3">
      <c r="A1979">
        <v>0.01</v>
      </c>
      <c r="B1979">
        <v>0.50600000000000001</v>
      </c>
    </row>
    <row r="1980" spans="1:2" x14ac:dyDescent="0.3">
      <c r="A1980">
        <v>0.01</v>
      </c>
      <c r="B1980">
        <v>0.501</v>
      </c>
    </row>
    <row r="1981" spans="1:2" x14ac:dyDescent="0.3">
      <c r="A1981">
        <v>0.88</v>
      </c>
      <c r="B1981">
        <v>0.49399999999999999</v>
      </c>
    </row>
    <row r="1982" spans="1:2" x14ac:dyDescent="0.3">
      <c r="A1982">
        <v>0.79</v>
      </c>
      <c r="B1982">
        <v>0.48499999999999999</v>
      </c>
    </row>
    <row r="1983" spans="1:2" x14ac:dyDescent="0.3">
      <c r="A1983">
        <v>0.82</v>
      </c>
      <c r="B1983">
        <v>0.47699999999999998</v>
      </c>
    </row>
    <row r="1984" spans="1:2" x14ac:dyDescent="0.3">
      <c r="A1984">
        <v>0.81</v>
      </c>
      <c r="B1984">
        <v>0.46899999999999997</v>
      </c>
    </row>
    <row r="1985" spans="1:2" x14ac:dyDescent="0.3">
      <c r="A1985">
        <v>0.71</v>
      </c>
      <c r="B1985">
        <v>0.46100000000000002</v>
      </c>
    </row>
    <row r="1986" spans="1:2" x14ac:dyDescent="0.3">
      <c r="A1986">
        <v>0.64</v>
      </c>
      <c r="B1986">
        <v>0.45400000000000001</v>
      </c>
    </row>
    <row r="1987" spans="1:2" x14ac:dyDescent="0.3">
      <c r="A1987">
        <v>0.84</v>
      </c>
      <c r="B1987">
        <v>0.44600000000000001</v>
      </c>
    </row>
    <row r="1988" spans="1:2" x14ac:dyDescent="0.3">
      <c r="A1988">
        <v>0.57999999999999996</v>
      </c>
      <c r="B1988">
        <v>0.439</v>
      </c>
    </row>
    <row r="1989" spans="1:2" x14ac:dyDescent="0.3">
      <c r="A1989">
        <v>0.59</v>
      </c>
      <c r="B1989">
        <v>0.433</v>
      </c>
    </row>
    <row r="1990" spans="1:2" x14ac:dyDescent="0.3">
      <c r="A1990">
        <v>0.61</v>
      </c>
      <c r="B1990">
        <v>0.42799999999999999</v>
      </c>
    </row>
    <row r="1991" spans="1:2" x14ac:dyDescent="0.3">
      <c r="A1991">
        <v>0.68</v>
      </c>
      <c r="B1991">
        <v>0.42199999999999999</v>
      </c>
    </row>
    <row r="1992" spans="1:2" x14ac:dyDescent="0.3">
      <c r="A1992">
        <v>0.73</v>
      </c>
      <c r="B1992">
        <v>0.41799999999999998</v>
      </c>
    </row>
    <row r="1993" spans="1:2" x14ac:dyDescent="0.3">
      <c r="A1993">
        <v>0</v>
      </c>
      <c r="B1993">
        <v>0.69199999999999995</v>
      </c>
    </row>
    <row r="1994" spans="1:2" x14ac:dyDescent="0.3">
      <c r="A1994">
        <v>0.01</v>
      </c>
      <c r="B1994">
        <v>0.68799999999999994</v>
      </c>
    </row>
    <row r="1995" spans="1:2" x14ac:dyDescent="0.3">
      <c r="A1995">
        <v>5.03</v>
      </c>
      <c r="B1995">
        <v>0.67900000000000005</v>
      </c>
    </row>
    <row r="1996" spans="1:2" x14ac:dyDescent="0.3">
      <c r="A1996">
        <v>5.36</v>
      </c>
      <c r="B1996">
        <v>0.67900000000000005</v>
      </c>
    </row>
    <row r="1997" spans="1:2" x14ac:dyDescent="0.3">
      <c r="A1997">
        <v>5.79</v>
      </c>
      <c r="B1997">
        <v>0.67500000000000004</v>
      </c>
    </row>
    <row r="1998" spans="1:2" x14ac:dyDescent="0.3">
      <c r="A1998">
        <v>5.65</v>
      </c>
      <c r="B1998">
        <v>0.66400000000000003</v>
      </c>
    </row>
    <row r="1999" spans="1:2" x14ac:dyDescent="0.3">
      <c r="A1999">
        <v>5.39</v>
      </c>
      <c r="B1999">
        <v>0.66300000000000003</v>
      </c>
    </row>
    <row r="2000" spans="1:2" x14ac:dyDescent="0.3">
      <c r="A2000">
        <v>6.14</v>
      </c>
      <c r="B2000">
        <v>0.65400000000000003</v>
      </c>
    </row>
    <row r="2001" spans="1:2" x14ac:dyDescent="0.3">
      <c r="A2001">
        <v>5.61</v>
      </c>
      <c r="B2001">
        <v>0.64900000000000002</v>
      </c>
    </row>
    <row r="2002" spans="1:2" x14ac:dyDescent="0.3">
      <c r="A2002">
        <v>5.61</v>
      </c>
      <c r="B2002">
        <v>0.64800000000000002</v>
      </c>
    </row>
    <row r="2003" spans="1:2" x14ac:dyDescent="0.3">
      <c r="A2003">
        <v>6.38</v>
      </c>
      <c r="B2003">
        <v>0.64600000000000002</v>
      </c>
    </row>
    <row r="2004" spans="1:2" x14ac:dyDescent="0.3">
      <c r="A2004">
        <v>6.2</v>
      </c>
      <c r="B2004">
        <v>0.63900000000000001</v>
      </c>
    </row>
    <row r="2005" spans="1:2" x14ac:dyDescent="0.3">
      <c r="A2005">
        <v>6.64</v>
      </c>
      <c r="B2005">
        <v>0.64200000000000002</v>
      </c>
    </row>
    <row r="2006" spans="1:2" x14ac:dyDescent="0.3">
      <c r="A2006">
        <v>5.66</v>
      </c>
      <c r="B2006">
        <v>0.63200000000000001</v>
      </c>
    </row>
    <row r="2007" spans="1:2" x14ac:dyDescent="0.3">
      <c r="A2007">
        <v>6.66</v>
      </c>
      <c r="B2007">
        <v>0.624</v>
      </c>
    </row>
    <row r="2008" spans="1:2" x14ac:dyDescent="0.3">
      <c r="A2008">
        <v>6.78</v>
      </c>
      <c r="B2008">
        <v>0.625</v>
      </c>
    </row>
    <row r="2009" spans="1:2" x14ac:dyDescent="0.3">
      <c r="A2009">
        <v>0</v>
      </c>
      <c r="B2009">
        <v>0.73699999999999999</v>
      </c>
    </row>
    <row r="2010" spans="1:2" x14ac:dyDescent="0.3">
      <c r="A2010">
        <v>0.01</v>
      </c>
      <c r="B2010">
        <v>0.73499999999999999</v>
      </c>
    </row>
    <row r="2011" spans="1:2" x14ac:dyDescent="0.3">
      <c r="A2011">
        <v>5.38</v>
      </c>
      <c r="B2011">
        <v>0.73099999999999998</v>
      </c>
    </row>
    <row r="2012" spans="1:2" x14ac:dyDescent="0.3">
      <c r="A2012">
        <v>5.14</v>
      </c>
      <c r="B2012">
        <v>0.72499999999999998</v>
      </c>
    </row>
    <row r="2013" spans="1:2" x14ac:dyDescent="0.3">
      <c r="A2013">
        <v>4.83</v>
      </c>
      <c r="B2013">
        <v>0.72099999999999997</v>
      </c>
    </row>
    <row r="2014" spans="1:2" x14ac:dyDescent="0.3">
      <c r="A2014">
        <v>4.72</v>
      </c>
      <c r="B2014">
        <v>0.70799999999999996</v>
      </c>
    </row>
    <row r="2015" spans="1:2" x14ac:dyDescent="0.3">
      <c r="A2015">
        <v>4.6900000000000004</v>
      </c>
      <c r="B2015">
        <v>0.70599999999999996</v>
      </c>
    </row>
    <row r="2016" spans="1:2" x14ac:dyDescent="0.3">
      <c r="A2016">
        <v>4.8499999999999996</v>
      </c>
      <c r="B2016">
        <v>0.7</v>
      </c>
    </row>
    <row r="2017" spans="1:2" x14ac:dyDescent="0.3">
      <c r="A2017">
        <v>4.29</v>
      </c>
      <c r="B2017">
        <v>0.69599999999999995</v>
      </c>
    </row>
    <row r="2018" spans="1:2" x14ac:dyDescent="0.3">
      <c r="A2018">
        <v>4.22</v>
      </c>
      <c r="B2018">
        <v>0.69299999999999995</v>
      </c>
    </row>
    <row r="2019" spans="1:2" x14ac:dyDescent="0.3">
      <c r="A2019">
        <v>4.4400000000000004</v>
      </c>
      <c r="B2019">
        <v>0.69199999999999995</v>
      </c>
    </row>
    <row r="2020" spans="1:2" x14ac:dyDescent="0.3">
      <c r="A2020">
        <v>4.2699999999999996</v>
      </c>
      <c r="B2020">
        <v>0.68500000000000005</v>
      </c>
    </row>
    <row r="2021" spans="1:2" x14ac:dyDescent="0.3">
      <c r="A2021">
        <v>4.5</v>
      </c>
      <c r="B2021">
        <v>0.68600000000000005</v>
      </c>
    </row>
    <row r="2022" spans="1:2" x14ac:dyDescent="0.3">
      <c r="A2022">
        <v>4.03</v>
      </c>
      <c r="B2022">
        <v>0.68600000000000005</v>
      </c>
    </row>
    <row r="2023" spans="1:2" x14ac:dyDescent="0.3">
      <c r="A2023">
        <v>4.22</v>
      </c>
      <c r="B2023">
        <v>0.67700000000000005</v>
      </c>
    </row>
    <row r="2024" spans="1:2" x14ac:dyDescent="0.3">
      <c r="A2024">
        <v>4.59</v>
      </c>
      <c r="B2024">
        <v>0.67400000000000004</v>
      </c>
    </row>
    <row r="2025" spans="1:2" x14ac:dyDescent="0.3">
      <c r="A2025">
        <v>0</v>
      </c>
      <c r="B2025">
        <v>0.67900000000000005</v>
      </c>
    </row>
    <row r="2026" spans="1:2" x14ac:dyDescent="0.3">
      <c r="A2026">
        <v>4.5199999999999996</v>
      </c>
      <c r="B2026">
        <v>0.67600000000000005</v>
      </c>
    </row>
    <row r="2027" spans="1:2" x14ac:dyDescent="0.3">
      <c r="A2027">
        <v>4.6100000000000003</v>
      </c>
      <c r="B2027">
        <v>0.67100000000000004</v>
      </c>
    </row>
    <row r="2028" spans="1:2" x14ac:dyDescent="0.3">
      <c r="A2028">
        <v>5.0199999999999996</v>
      </c>
      <c r="B2028">
        <v>0.66600000000000004</v>
      </c>
    </row>
    <row r="2029" spans="1:2" x14ac:dyDescent="0.3">
      <c r="A2029">
        <v>4.96</v>
      </c>
      <c r="B2029">
        <v>0.66900000000000004</v>
      </c>
    </row>
    <row r="2030" spans="1:2" x14ac:dyDescent="0.3">
      <c r="A2030">
        <v>4.8499999999999996</v>
      </c>
      <c r="B2030">
        <v>0.66200000000000003</v>
      </c>
    </row>
    <row r="2031" spans="1:2" x14ac:dyDescent="0.3">
      <c r="A2031">
        <v>4.42</v>
      </c>
      <c r="B2031">
        <v>0.66100000000000003</v>
      </c>
    </row>
    <row r="2032" spans="1:2" x14ac:dyDescent="0.3">
      <c r="A2032">
        <v>4.21</v>
      </c>
      <c r="B2032">
        <v>0.65500000000000003</v>
      </c>
    </row>
    <row r="2033" spans="1:2" x14ac:dyDescent="0.3">
      <c r="A2033">
        <v>4.1900000000000004</v>
      </c>
      <c r="B2033">
        <v>0.64800000000000002</v>
      </c>
    </row>
    <row r="2034" spans="1:2" x14ac:dyDescent="0.3">
      <c r="A2034">
        <v>4.08</v>
      </c>
      <c r="B2034">
        <v>0.64600000000000002</v>
      </c>
    </row>
    <row r="2035" spans="1:2" x14ac:dyDescent="0.3">
      <c r="A2035">
        <v>4.22</v>
      </c>
      <c r="B2035">
        <v>0.64200000000000002</v>
      </c>
    </row>
    <row r="2036" spans="1:2" x14ac:dyDescent="0.3">
      <c r="A2036">
        <v>4.45</v>
      </c>
      <c r="B2036">
        <v>0.63600000000000001</v>
      </c>
    </row>
    <row r="2037" spans="1:2" x14ac:dyDescent="0.3">
      <c r="A2037">
        <v>4.4400000000000004</v>
      </c>
      <c r="B2037">
        <v>0.63100000000000001</v>
      </c>
    </row>
    <row r="2038" spans="1:2" x14ac:dyDescent="0.3">
      <c r="A2038">
        <v>4.42</v>
      </c>
      <c r="B2038">
        <v>0.625</v>
      </c>
    </row>
    <row r="2039" spans="1:2" x14ac:dyDescent="0.3">
      <c r="A2039">
        <v>4.54</v>
      </c>
      <c r="B2039">
        <v>0.622</v>
      </c>
    </row>
    <row r="2040" spans="1:2" x14ac:dyDescent="0.3">
      <c r="A2040">
        <v>4.7300000000000004</v>
      </c>
      <c r="B2040">
        <v>0.61799999999999999</v>
      </c>
    </row>
    <row r="2041" spans="1:2" x14ac:dyDescent="0.3">
      <c r="A2041">
        <v>0</v>
      </c>
      <c r="B2041">
        <v>0.85199999999999998</v>
      </c>
    </row>
    <row r="2042" spans="1:2" x14ac:dyDescent="0.3">
      <c r="A2042">
        <v>10.71</v>
      </c>
      <c r="B2042">
        <v>0.85</v>
      </c>
    </row>
    <row r="2043" spans="1:2" x14ac:dyDescent="0.3">
      <c r="A2043">
        <v>11.63</v>
      </c>
      <c r="B2043">
        <v>0.83799999999999997</v>
      </c>
    </row>
    <row r="2044" spans="1:2" x14ac:dyDescent="0.3">
      <c r="A2044">
        <v>10.81</v>
      </c>
      <c r="B2044">
        <v>0.83399999999999996</v>
      </c>
    </row>
    <row r="2045" spans="1:2" x14ac:dyDescent="0.3">
      <c r="A2045">
        <v>10.93</v>
      </c>
      <c r="B2045">
        <v>0.82899999999999996</v>
      </c>
    </row>
    <row r="2046" spans="1:2" x14ac:dyDescent="0.3">
      <c r="A2046">
        <v>10.59</v>
      </c>
      <c r="B2046">
        <v>0.82199999999999995</v>
      </c>
    </row>
    <row r="2047" spans="1:2" x14ac:dyDescent="0.3">
      <c r="A2047">
        <v>10.7</v>
      </c>
      <c r="B2047">
        <v>0.81799999999999995</v>
      </c>
    </row>
    <row r="2048" spans="1:2" x14ac:dyDescent="0.3">
      <c r="A2048">
        <v>11.4</v>
      </c>
      <c r="B2048">
        <v>0.81299999999999994</v>
      </c>
    </row>
    <row r="2049" spans="1:2" x14ac:dyDescent="0.3">
      <c r="A2049">
        <v>10.9</v>
      </c>
      <c r="B2049">
        <v>0.80800000000000005</v>
      </c>
    </row>
    <row r="2050" spans="1:2" x14ac:dyDescent="0.3">
      <c r="A2050">
        <v>10.4</v>
      </c>
      <c r="B2050">
        <v>0.80300000000000005</v>
      </c>
    </row>
    <row r="2051" spans="1:2" x14ac:dyDescent="0.3">
      <c r="A2051">
        <v>9.5</v>
      </c>
      <c r="B2051">
        <v>0.79700000000000004</v>
      </c>
    </row>
    <row r="2052" spans="1:2" x14ac:dyDescent="0.3">
      <c r="A2052">
        <v>9.19</v>
      </c>
      <c r="B2052">
        <v>0.8</v>
      </c>
    </row>
    <row r="2053" spans="1:2" x14ac:dyDescent="0.3">
      <c r="A2053">
        <v>9.06</v>
      </c>
      <c r="B2053">
        <v>0.79600000000000004</v>
      </c>
    </row>
    <row r="2054" spans="1:2" x14ac:dyDescent="0.3">
      <c r="A2054">
        <v>8.02</v>
      </c>
      <c r="B2054">
        <v>0.79</v>
      </c>
    </row>
    <row r="2055" spans="1:2" x14ac:dyDescent="0.3">
      <c r="A2055">
        <v>7.74</v>
      </c>
      <c r="B2055">
        <v>0.78400000000000003</v>
      </c>
    </row>
    <row r="2056" spans="1:2" x14ac:dyDescent="0.3">
      <c r="A2056">
        <v>8.4</v>
      </c>
      <c r="B2056">
        <v>0.77700000000000002</v>
      </c>
    </row>
    <row r="2057" spans="1:2" x14ac:dyDescent="0.3">
      <c r="A2057">
        <v>0</v>
      </c>
      <c r="B2057">
        <v>0.84099999999999997</v>
      </c>
    </row>
    <row r="2058" spans="1:2" x14ac:dyDescent="0.3">
      <c r="A2058">
        <v>9.8800000000000008</v>
      </c>
      <c r="B2058">
        <v>0.83699999999999997</v>
      </c>
    </row>
    <row r="2059" spans="1:2" x14ac:dyDescent="0.3">
      <c r="A2059">
        <v>10</v>
      </c>
      <c r="B2059">
        <v>0.82699999999999996</v>
      </c>
    </row>
    <row r="2060" spans="1:2" x14ac:dyDescent="0.3">
      <c r="A2060">
        <v>11.96</v>
      </c>
      <c r="B2060">
        <v>0.82399999999999995</v>
      </c>
    </row>
    <row r="2061" spans="1:2" x14ac:dyDescent="0.3">
      <c r="A2061">
        <v>11.92</v>
      </c>
      <c r="B2061">
        <v>0.81799999999999995</v>
      </c>
    </row>
    <row r="2062" spans="1:2" x14ac:dyDescent="0.3">
      <c r="A2062">
        <v>12.25</v>
      </c>
      <c r="B2062">
        <v>0.81200000000000006</v>
      </c>
    </row>
    <row r="2063" spans="1:2" x14ac:dyDescent="0.3">
      <c r="A2063">
        <v>12.03</v>
      </c>
      <c r="B2063">
        <v>0.80900000000000005</v>
      </c>
    </row>
    <row r="2064" spans="1:2" x14ac:dyDescent="0.3">
      <c r="A2064">
        <v>12.35</v>
      </c>
      <c r="B2064">
        <v>0.80400000000000005</v>
      </c>
    </row>
    <row r="2065" spans="1:2" x14ac:dyDescent="0.3">
      <c r="A2065">
        <v>12.57</v>
      </c>
      <c r="B2065">
        <v>0.79700000000000004</v>
      </c>
    </row>
    <row r="2066" spans="1:2" x14ac:dyDescent="0.3">
      <c r="A2066">
        <v>13.11</v>
      </c>
      <c r="B2066">
        <v>0.79300000000000004</v>
      </c>
    </row>
    <row r="2067" spans="1:2" x14ac:dyDescent="0.3">
      <c r="A2067">
        <v>13.33</v>
      </c>
      <c r="B2067">
        <v>0.79</v>
      </c>
    </row>
    <row r="2068" spans="1:2" x14ac:dyDescent="0.3">
      <c r="A2068">
        <v>13.45</v>
      </c>
      <c r="B2068">
        <v>0.79200000000000004</v>
      </c>
    </row>
    <row r="2069" spans="1:2" x14ac:dyDescent="0.3">
      <c r="A2069">
        <v>14.21</v>
      </c>
      <c r="B2069">
        <v>0.78900000000000003</v>
      </c>
    </row>
    <row r="2070" spans="1:2" x14ac:dyDescent="0.3">
      <c r="A2070">
        <v>12</v>
      </c>
      <c r="B2070">
        <v>0.78800000000000003</v>
      </c>
    </row>
    <row r="2071" spans="1:2" x14ac:dyDescent="0.3">
      <c r="A2071">
        <v>12.22</v>
      </c>
      <c r="B2071">
        <v>0.78200000000000003</v>
      </c>
    </row>
    <row r="2072" spans="1:2" x14ac:dyDescent="0.3">
      <c r="A2072">
        <v>11.89</v>
      </c>
      <c r="B2072">
        <v>0.77700000000000002</v>
      </c>
    </row>
    <row r="2073" spans="1:2" x14ac:dyDescent="0.3">
      <c r="A2073">
        <v>0</v>
      </c>
      <c r="B2073">
        <v>0.85499999999999998</v>
      </c>
    </row>
    <row r="2074" spans="1:2" x14ac:dyDescent="0.3">
      <c r="A2074">
        <v>1.1499999999999999</v>
      </c>
      <c r="B2074">
        <v>0.85399999999999998</v>
      </c>
    </row>
    <row r="2075" spans="1:2" x14ac:dyDescent="0.3">
      <c r="A2075">
        <v>1.2</v>
      </c>
      <c r="B2075">
        <v>0.84299999999999997</v>
      </c>
    </row>
    <row r="2076" spans="1:2" x14ac:dyDescent="0.3">
      <c r="A2076">
        <v>1.1299999999999999</v>
      </c>
      <c r="B2076">
        <v>0.83699999999999997</v>
      </c>
    </row>
    <row r="2077" spans="1:2" x14ac:dyDescent="0.3">
      <c r="A2077">
        <v>1.1599999999999999</v>
      </c>
      <c r="B2077">
        <v>0.82699999999999996</v>
      </c>
    </row>
    <row r="2078" spans="1:2" x14ac:dyDescent="0.3">
      <c r="A2078">
        <v>1.1599999999999999</v>
      </c>
      <c r="B2078">
        <v>0.82499999999999996</v>
      </c>
    </row>
    <row r="2079" spans="1:2" x14ac:dyDescent="0.3">
      <c r="A2079">
        <v>1.1100000000000001</v>
      </c>
      <c r="B2079">
        <v>0.82799999999999996</v>
      </c>
    </row>
    <row r="2080" spans="1:2" x14ac:dyDescent="0.3">
      <c r="A2080">
        <v>1.37</v>
      </c>
      <c r="B2080">
        <v>0.82499999999999996</v>
      </c>
    </row>
    <row r="2081" spans="1:2" x14ac:dyDescent="0.3">
      <c r="A2081">
        <v>1.24</v>
      </c>
      <c r="B2081">
        <v>0.83</v>
      </c>
    </row>
    <row r="2082" spans="1:2" x14ac:dyDescent="0.3">
      <c r="A2082">
        <v>1.28</v>
      </c>
      <c r="B2082">
        <v>0.83499999999999996</v>
      </c>
    </row>
    <row r="2083" spans="1:2" x14ac:dyDescent="0.3">
      <c r="A2083">
        <v>1.18</v>
      </c>
      <c r="B2083">
        <v>0.83</v>
      </c>
    </row>
    <row r="2084" spans="1:2" x14ac:dyDescent="0.3">
      <c r="A2084">
        <v>1.1100000000000001</v>
      </c>
      <c r="B2084">
        <v>0.82599999999999996</v>
      </c>
    </row>
    <row r="2085" spans="1:2" x14ac:dyDescent="0.3">
      <c r="A2085">
        <v>1</v>
      </c>
      <c r="B2085">
        <v>0.81499999999999995</v>
      </c>
    </row>
    <row r="2086" spans="1:2" x14ac:dyDescent="0.3">
      <c r="A2086">
        <v>0.87</v>
      </c>
      <c r="B2086">
        <v>0.80700000000000005</v>
      </c>
    </row>
    <row r="2087" spans="1:2" x14ac:dyDescent="0.3">
      <c r="A2087">
        <v>0.76</v>
      </c>
      <c r="B2087">
        <v>0.80900000000000005</v>
      </c>
    </row>
    <row r="2088" spans="1:2" x14ac:dyDescent="0.3">
      <c r="A2088">
        <v>0.5</v>
      </c>
      <c r="B2088">
        <v>0.80800000000000005</v>
      </c>
    </row>
    <row r="2089" spans="1:2" x14ac:dyDescent="0.3">
      <c r="A2089">
        <v>0</v>
      </c>
      <c r="B2089">
        <v>0</v>
      </c>
    </row>
    <row r="2090" spans="1:2" x14ac:dyDescent="0.3">
      <c r="A2090">
        <v>0.01</v>
      </c>
      <c r="B2090">
        <v>0</v>
      </c>
    </row>
    <row r="2091" spans="1:2" x14ac:dyDescent="0.3">
      <c r="A2091">
        <v>9.33</v>
      </c>
      <c r="B2091">
        <v>0</v>
      </c>
    </row>
    <row r="2092" spans="1:2" x14ac:dyDescent="0.3">
      <c r="A2092">
        <v>9.56</v>
      </c>
      <c r="B2092">
        <v>0</v>
      </c>
    </row>
    <row r="2093" spans="1:2" x14ac:dyDescent="0.3">
      <c r="A2093">
        <v>9.34</v>
      </c>
      <c r="B2093">
        <v>0</v>
      </c>
    </row>
    <row r="2094" spans="1:2" x14ac:dyDescent="0.3">
      <c r="A2094">
        <v>9.23</v>
      </c>
      <c r="B2094">
        <v>0</v>
      </c>
    </row>
    <row r="2095" spans="1:2" x14ac:dyDescent="0.3">
      <c r="A2095">
        <v>8.9700000000000006</v>
      </c>
      <c r="B2095">
        <v>0</v>
      </c>
    </row>
    <row r="2096" spans="1:2" x14ac:dyDescent="0.3">
      <c r="A2096">
        <v>9.31</v>
      </c>
      <c r="B2096">
        <v>0</v>
      </c>
    </row>
    <row r="2097" spans="1:2" x14ac:dyDescent="0.3">
      <c r="A2097">
        <v>9.0500000000000007</v>
      </c>
      <c r="B2097">
        <v>0</v>
      </c>
    </row>
    <row r="2098" spans="1:2" x14ac:dyDescent="0.3">
      <c r="A2098">
        <v>8.83</v>
      </c>
      <c r="B2098">
        <v>0</v>
      </c>
    </row>
    <row r="2099" spans="1:2" x14ac:dyDescent="0.3">
      <c r="A2099">
        <v>9.0299999999999994</v>
      </c>
      <c r="B2099">
        <v>0</v>
      </c>
    </row>
    <row r="2100" spans="1:2" x14ac:dyDescent="0.3">
      <c r="A2100">
        <v>9.18</v>
      </c>
      <c r="B2100">
        <v>0</v>
      </c>
    </row>
    <row r="2101" spans="1:2" x14ac:dyDescent="0.3">
      <c r="A2101">
        <v>9.66</v>
      </c>
      <c r="B2101">
        <v>0</v>
      </c>
    </row>
    <row r="2102" spans="1:2" x14ac:dyDescent="0.3">
      <c r="A2102">
        <v>9.5500000000000007</v>
      </c>
      <c r="B2102">
        <v>0</v>
      </c>
    </row>
    <row r="2103" spans="1:2" x14ac:dyDescent="0.3">
      <c r="A2103">
        <v>11.45</v>
      </c>
      <c r="B2103">
        <v>0</v>
      </c>
    </row>
    <row r="2104" spans="1:2" x14ac:dyDescent="0.3">
      <c r="A2104">
        <v>10.33</v>
      </c>
      <c r="B2104">
        <v>0</v>
      </c>
    </row>
    <row r="2105" spans="1:2" x14ac:dyDescent="0.3">
      <c r="A2105">
        <v>0</v>
      </c>
      <c r="B2105">
        <v>0</v>
      </c>
    </row>
    <row r="2106" spans="1:2" x14ac:dyDescent="0.3">
      <c r="A2106">
        <v>9.99</v>
      </c>
      <c r="B2106">
        <v>0</v>
      </c>
    </row>
    <row r="2107" spans="1:2" x14ac:dyDescent="0.3">
      <c r="A2107">
        <v>10.49</v>
      </c>
      <c r="B2107">
        <v>0</v>
      </c>
    </row>
    <row r="2108" spans="1:2" x14ac:dyDescent="0.3">
      <c r="A2108">
        <v>10.68</v>
      </c>
      <c r="B2108">
        <v>0</v>
      </c>
    </row>
    <row r="2109" spans="1:2" x14ac:dyDescent="0.3">
      <c r="A2109">
        <v>9.4499999999999993</v>
      </c>
      <c r="B2109">
        <v>0</v>
      </c>
    </row>
    <row r="2110" spans="1:2" x14ac:dyDescent="0.3">
      <c r="A2110">
        <v>8.25</v>
      </c>
      <c r="B2110">
        <v>0</v>
      </c>
    </row>
    <row r="2111" spans="1:2" x14ac:dyDescent="0.3">
      <c r="A2111">
        <v>8.4499999999999993</v>
      </c>
      <c r="B2111">
        <v>0</v>
      </c>
    </row>
    <row r="2112" spans="1:2" x14ac:dyDescent="0.3">
      <c r="A2112">
        <v>9.07</v>
      </c>
      <c r="B2112">
        <v>0</v>
      </c>
    </row>
    <row r="2113" spans="1:2" x14ac:dyDescent="0.3">
      <c r="A2113">
        <v>9.66</v>
      </c>
      <c r="B2113">
        <v>0</v>
      </c>
    </row>
    <row r="2114" spans="1:2" x14ac:dyDescent="0.3">
      <c r="A2114">
        <v>8.36</v>
      </c>
      <c r="B2114">
        <v>0</v>
      </c>
    </row>
    <row r="2115" spans="1:2" x14ac:dyDescent="0.3">
      <c r="A2115">
        <v>10.78</v>
      </c>
      <c r="B2115">
        <v>0</v>
      </c>
    </row>
    <row r="2116" spans="1:2" x14ac:dyDescent="0.3">
      <c r="A2116">
        <v>12.27</v>
      </c>
      <c r="B2116">
        <v>0</v>
      </c>
    </row>
    <row r="2117" spans="1:2" x14ac:dyDescent="0.3">
      <c r="A2117">
        <v>8.15</v>
      </c>
      <c r="B2117">
        <v>0</v>
      </c>
    </row>
    <row r="2118" spans="1:2" x14ac:dyDescent="0.3">
      <c r="A2118">
        <v>6.71</v>
      </c>
      <c r="B2118">
        <v>0</v>
      </c>
    </row>
    <row r="2119" spans="1:2" x14ac:dyDescent="0.3">
      <c r="A2119">
        <v>10.98</v>
      </c>
      <c r="B2119">
        <v>0</v>
      </c>
    </row>
    <row r="2120" spans="1:2" x14ac:dyDescent="0.3">
      <c r="A2120">
        <v>9.89</v>
      </c>
      <c r="B2120">
        <v>0</v>
      </c>
    </row>
    <row r="2121" spans="1:2" x14ac:dyDescent="0.3">
      <c r="A2121">
        <v>0</v>
      </c>
      <c r="B2121">
        <v>0.79800000000000004</v>
      </c>
    </row>
    <row r="2122" spans="1:2" x14ac:dyDescent="0.3">
      <c r="A2122">
        <v>0.01</v>
      </c>
      <c r="B2122">
        <v>0.79700000000000004</v>
      </c>
    </row>
    <row r="2123" spans="1:2" x14ac:dyDescent="0.3">
      <c r="A2123">
        <v>9.59</v>
      </c>
      <c r="B2123">
        <v>0.79400000000000004</v>
      </c>
    </row>
    <row r="2124" spans="1:2" x14ac:dyDescent="0.3">
      <c r="A2124">
        <v>9.58</v>
      </c>
      <c r="B2124">
        <v>0.79700000000000004</v>
      </c>
    </row>
    <row r="2125" spans="1:2" x14ac:dyDescent="0.3">
      <c r="A2125">
        <v>9.1</v>
      </c>
      <c r="B2125">
        <v>0.79800000000000004</v>
      </c>
    </row>
    <row r="2126" spans="1:2" x14ac:dyDescent="0.3">
      <c r="A2126">
        <v>9</v>
      </c>
      <c r="B2126">
        <v>0.79700000000000004</v>
      </c>
    </row>
    <row r="2127" spans="1:2" x14ac:dyDescent="0.3">
      <c r="A2127">
        <v>10.4</v>
      </c>
      <c r="B2127">
        <v>0.79500000000000004</v>
      </c>
    </row>
    <row r="2128" spans="1:2" x14ac:dyDescent="0.3">
      <c r="A2128">
        <v>11.9</v>
      </c>
      <c r="B2128">
        <v>0.78</v>
      </c>
    </row>
    <row r="2129" spans="1:2" x14ac:dyDescent="0.3">
      <c r="A2129">
        <v>10.6</v>
      </c>
      <c r="B2129">
        <v>0.76600000000000001</v>
      </c>
    </row>
    <row r="2130" spans="1:2" x14ac:dyDescent="0.3">
      <c r="A2130">
        <v>8.51</v>
      </c>
      <c r="B2130">
        <v>0.755</v>
      </c>
    </row>
    <row r="2131" spans="1:2" x14ac:dyDescent="0.3">
      <c r="A2131">
        <v>7.68</v>
      </c>
      <c r="B2131">
        <v>0.745</v>
      </c>
    </row>
    <row r="2132" spans="1:2" x14ac:dyDescent="0.3">
      <c r="A2132">
        <v>9.82</v>
      </c>
      <c r="B2132">
        <v>0.73299999999999998</v>
      </c>
    </row>
    <row r="2133" spans="1:2" x14ac:dyDescent="0.3">
      <c r="A2133">
        <v>8.7799999999999994</v>
      </c>
      <c r="B2133">
        <v>0.72199999999999998</v>
      </c>
    </row>
    <row r="2134" spans="1:2" x14ac:dyDescent="0.3">
      <c r="A2134">
        <v>9.6199999999999992</v>
      </c>
      <c r="B2134">
        <v>0.71399999999999997</v>
      </c>
    </row>
    <row r="2135" spans="1:2" x14ac:dyDescent="0.3">
      <c r="A2135">
        <v>9.7799999999999994</v>
      </c>
      <c r="B2135">
        <v>0.70799999999999996</v>
      </c>
    </row>
    <row r="2136" spans="1:2" x14ac:dyDescent="0.3">
      <c r="A2136">
        <v>10.16</v>
      </c>
      <c r="B2136">
        <v>0.70299999999999996</v>
      </c>
    </row>
    <row r="2137" spans="1:2" x14ac:dyDescent="0.3">
      <c r="A2137">
        <v>0</v>
      </c>
      <c r="B2137">
        <v>0.80500000000000005</v>
      </c>
    </row>
    <row r="2138" spans="1:2" x14ac:dyDescent="0.3">
      <c r="A2138">
        <v>10.119999999999999</v>
      </c>
      <c r="B2138">
        <v>0.80300000000000005</v>
      </c>
    </row>
    <row r="2139" spans="1:2" x14ac:dyDescent="0.3">
      <c r="A2139">
        <v>10.58</v>
      </c>
      <c r="B2139">
        <v>0.79900000000000004</v>
      </c>
    </row>
    <row r="2140" spans="1:2" x14ac:dyDescent="0.3">
      <c r="A2140">
        <v>10.99</v>
      </c>
      <c r="B2140">
        <v>0.79200000000000004</v>
      </c>
    </row>
    <row r="2141" spans="1:2" x14ac:dyDescent="0.3">
      <c r="A2141">
        <v>11.04</v>
      </c>
      <c r="B2141">
        <v>0.78500000000000003</v>
      </c>
    </row>
    <row r="2142" spans="1:2" x14ac:dyDescent="0.3">
      <c r="A2142">
        <v>11.05</v>
      </c>
      <c r="B2142">
        <v>0.77300000000000002</v>
      </c>
    </row>
    <row r="2143" spans="1:2" x14ac:dyDescent="0.3">
      <c r="A2143">
        <v>11.21</v>
      </c>
      <c r="B2143">
        <v>0.77600000000000002</v>
      </c>
    </row>
    <row r="2144" spans="1:2" x14ac:dyDescent="0.3">
      <c r="A2144">
        <v>12.04</v>
      </c>
      <c r="B2144">
        <v>0.76900000000000002</v>
      </c>
    </row>
    <row r="2145" spans="1:2" x14ac:dyDescent="0.3">
      <c r="A2145">
        <v>12.19</v>
      </c>
      <c r="B2145">
        <v>0.76100000000000001</v>
      </c>
    </row>
    <row r="2146" spans="1:2" x14ac:dyDescent="0.3">
      <c r="A2146">
        <v>11.79</v>
      </c>
      <c r="B2146">
        <v>0.754</v>
      </c>
    </row>
    <row r="2147" spans="1:2" x14ac:dyDescent="0.3">
      <c r="A2147">
        <v>11.57</v>
      </c>
      <c r="B2147">
        <v>0.748</v>
      </c>
    </row>
    <row r="2148" spans="1:2" x14ac:dyDescent="0.3">
      <c r="A2148">
        <v>11.5</v>
      </c>
      <c r="B2148">
        <v>0.74099999999999999</v>
      </c>
    </row>
    <row r="2149" spans="1:2" x14ac:dyDescent="0.3">
      <c r="A2149">
        <v>11.32</v>
      </c>
      <c r="B2149">
        <v>0.73299999999999998</v>
      </c>
    </row>
    <row r="2150" spans="1:2" x14ac:dyDescent="0.3">
      <c r="A2150">
        <v>10.87</v>
      </c>
      <c r="B2150">
        <v>0.72699999999999998</v>
      </c>
    </row>
    <row r="2151" spans="1:2" x14ac:dyDescent="0.3">
      <c r="A2151">
        <v>10.47</v>
      </c>
      <c r="B2151">
        <v>0.72</v>
      </c>
    </row>
    <row r="2152" spans="1:2" x14ac:dyDescent="0.3">
      <c r="A2152">
        <v>10.18</v>
      </c>
      <c r="B2152">
        <v>0.70899999999999996</v>
      </c>
    </row>
    <row r="2153" spans="1:2" x14ac:dyDescent="0.3">
      <c r="A2153">
        <v>0</v>
      </c>
      <c r="B2153">
        <v>0.49299999999999999</v>
      </c>
    </row>
    <row r="2154" spans="1:2" x14ac:dyDescent="0.3">
      <c r="A2154">
        <v>0.01</v>
      </c>
      <c r="B2154">
        <v>0.48799999999999999</v>
      </c>
    </row>
    <row r="2155" spans="1:2" x14ac:dyDescent="0.3">
      <c r="A2155">
        <v>0.01</v>
      </c>
      <c r="B2155">
        <v>0.48499999999999999</v>
      </c>
    </row>
    <row r="2156" spans="1:2" x14ac:dyDescent="0.3">
      <c r="A2156">
        <v>0.01</v>
      </c>
      <c r="B2156">
        <v>0.47499999999999998</v>
      </c>
    </row>
    <row r="2157" spans="1:2" x14ac:dyDescent="0.3">
      <c r="A2157">
        <v>8.34</v>
      </c>
      <c r="B2157">
        <v>0.46400000000000002</v>
      </c>
    </row>
    <row r="2158" spans="1:2" x14ac:dyDescent="0.3">
      <c r="A2158">
        <v>7.92</v>
      </c>
      <c r="B2158">
        <v>0.45400000000000001</v>
      </c>
    </row>
    <row r="2159" spans="1:2" x14ac:dyDescent="0.3">
      <c r="A2159">
        <v>7.11</v>
      </c>
      <c r="B2159">
        <v>0.44700000000000001</v>
      </c>
    </row>
    <row r="2160" spans="1:2" x14ac:dyDescent="0.3">
      <c r="A2160">
        <v>6.39</v>
      </c>
      <c r="B2160">
        <v>0.438</v>
      </c>
    </row>
    <row r="2161" spans="1:2" x14ac:dyDescent="0.3">
      <c r="A2161">
        <v>6.78</v>
      </c>
      <c r="B2161">
        <v>0.42399999999999999</v>
      </c>
    </row>
    <row r="2162" spans="1:2" x14ac:dyDescent="0.3">
      <c r="A2162">
        <v>6.88</v>
      </c>
      <c r="B2162">
        <v>0.40400000000000003</v>
      </c>
    </row>
    <row r="2163" spans="1:2" x14ac:dyDescent="0.3">
      <c r="A2163">
        <v>7.01</v>
      </c>
      <c r="B2163">
        <v>0.38800000000000001</v>
      </c>
    </row>
    <row r="2164" spans="1:2" x14ac:dyDescent="0.3">
      <c r="A2164">
        <v>6.75</v>
      </c>
      <c r="B2164">
        <v>0.371</v>
      </c>
    </row>
    <row r="2165" spans="1:2" x14ac:dyDescent="0.3">
      <c r="A2165">
        <v>6.66</v>
      </c>
      <c r="B2165">
        <v>0.35899999999999999</v>
      </c>
    </row>
    <row r="2166" spans="1:2" x14ac:dyDescent="0.3">
      <c r="A2166">
        <v>7.82</v>
      </c>
      <c r="B2166">
        <v>0.34300000000000003</v>
      </c>
    </row>
    <row r="2167" spans="1:2" x14ac:dyDescent="0.3">
      <c r="A2167">
        <v>5.72</v>
      </c>
      <c r="B2167">
        <v>0.33200000000000002</v>
      </c>
    </row>
    <row r="2168" spans="1:2" x14ac:dyDescent="0.3">
      <c r="A2168">
        <v>7.13</v>
      </c>
      <c r="B2168">
        <v>0.318</v>
      </c>
    </row>
    <row r="2169" spans="1:2" x14ac:dyDescent="0.3">
      <c r="A2169">
        <v>8.5399999999999991</v>
      </c>
      <c r="B2169">
        <v>0.749</v>
      </c>
    </row>
    <row r="2170" spans="1:2" x14ac:dyDescent="0.3">
      <c r="A2170">
        <v>0</v>
      </c>
      <c r="B2170">
        <v>0.73499999999999999</v>
      </c>
    </row>
    <row r="2171" spans="1:2" x14ac:dyDescent="0.3">
      <c r="A2171">
        <v>9.9700000000000006</v>
      </c>
      <c r="B2171">
        <v>0.72299999999999998</v>
      </c>
    </row>
    <row r="2172" spans="1:2" x14ac:dyDescent="0.3">
      <c r="A2172">
        <v>9.73</v>
      </c>
      <c r="B2172">
        <v>0.73399999999999999</v>
      </c>
    </row>
    <row r="2173" spans="1:2" x14ac:dyDescent="0.3">
      <c r="A2173">
        <v>9.99</v>
      </c>
      <c r="B2173">
        <v>0.73499999999999999</v>
      </c>
    </row>
    <row r="2174" spans="1:2" x14ac:dyDescent="0.3">
      <c r="A2174">
        <v>10.43</v>
      </c>
      <c r="B2174">
        <v>0.73299999999999998</v>
      </c>
    </row>
    <row r="2175" spans="1:2" x14ac:dyDescent="0.3">
      <c r="A2175">
        <v>10.87</v>
      </c>
      <c r="B2175">
        <v>0.72399999999999998</v>
      </c>
    </row>
    <row r="2176" spans="1:2" x14ac:dyDescent="0.3">
      <c r="A2176">
        <v>11.09</v>
      </c>
      <c r="B2176">
        <v>0.71699999999999997</v>
      </c>
    </row>
    <row r="2177" spans="1:2" x14ac:dyDescent="0.3">
      <c r="A2177">
        <v>12.09</v>
      </c>
      <c r="B2177">
        <v>0.71</v>
      </c>
    </row>
    <row r="2178" spans="1:2" x14ac:dyDescent="0.3">
      <c r="A2178">
        <v>12.68</v>
      </c>
      <c r="B2178">
        <v>0.70699999999999996</v>
      </c>
    </row>
    <row r="2179" spans="1:2" x14ac:dyDescent="0.3">
      <c r="A2179">
        <v>13.45</v>
      </c>
      <c r="B2179">
        <v>0.69399999999999995</v>
      </c>
    </row>
    <row r="2180" spans="1:2" x14ac:dyDescent="0.3">
      <c r="A2180">
        <v>12.32</v>
      </c>
      <c r="B2180">
        <v>0.68899999999999995</v>
      </c>
    </row>
    <row r="2181" spans="1:2" x14ac:dyDescent="0.3">
      <c r="A2181">
        <v>11.93</v>
      </c>
      <c r="B2181">
        <v>0.68600000000000005</v>
      </c>
    </row>
    <row r="2182" spans="1:2" x14ac:dyDescent="0.3">
      <c r="A2182">
        <v>12.55</v>
      </c>
      <c r="B2182">
        <v>0.68400000000000005</v>
      </c>
    </row>
    <row r="2183" spans="1:2" x14ac:dyDescent="0.3">
      <c r="A2183">
        <v>11.85</v>
      </c>
      <c r="B2183">
        <v>0.68100000000000005</v>
      </c>
    </row>
    <row r="2184" spans="1:2" x14ac:dyDescent="0.3">
      <c r="A2184">
        <v>12.03</v>
      </c>
      <c r="B2184">
        <v>0.68400000000000005</v>
      </c>
    </row>
    <row r="2185" spans="1:2" x14ac:dyDescent="0.3">
      <c r="A2185">
        <v>11.69</v>
      </c>
      <c r="B2185">
        <v>0</v>
      </c>
    </row>
    <row r="2186" spans="1:2" x14ac:dyDescent="0.3">
      <c r="A2186">
        <v>0</v>
      </c>
      <c r="B2186">
        <v>0.72</v>
      </c>
    </row>
    <row r="2187" spans="1:2" x14ac:dyDescent="0.3">
      <c r="A2187">
        <v>7.01</v>
      </c>
      <c r="B2187">
        <v>0.72</v>
      </c>
    </row>
    <row r="2188" spans="1:2" x14ac:dyDescent="0.3">
      <c r="A2188">
        <v>7.07</v>
      </c>
      <c r="B2188">
        <v>0.71699999999999997</v>
      </c>
    </row>
    <row r="2189" spans="1:2" x14ac:dyDescent="0.3">
      <c r="A2189">
        <v>6.93</v>
      </c>
      <c r="B2189">
        <v>0.71299999999999997</v>
      </c>
    </row>
    <row r="2190" spans="1:2" x14ac:dyDescent="0.3">
      <c r="A2190">
        <v>7.02</v>
      </c>
      <c r="B2190">
        <v>0.71199999999999997</v>
      </c>
    </row>
    <row r="2191" spans="1:2" x14ac:dyDescent="0.3">
      <c r="A2191">
        <v>7</v>
      </c>
      <c r="B2191">
        <v>0.71099999999999997</v>
      </c>
    </row>
    <row r="2192" spans="1:2" x14ac:dyDescent="0.3">
      <c r="A2192">
        <v>6.85</v>
      </c>
      <c r="B2192">
        <v>0.70899999999999996</v>
      </c>
    </row>
    <row r="2193" spans="1:2" x14ac:dyDescent="0.3">
      <c r="A2193">
        <v>6.92</v>
      </c>
      <c r="B2193">
        <v>0.70399999999999996</v>
      </c>
    </row>
    <row r="2194" spans="1:2" x14ac:dyDescent="0.3">
      <c r="A2194">
        <v>5.89</v>
      </c>
      <c r="B2194">
        <v>0.70199999999999996</v>
      </c>
    </row>
    <row r="2195" spans="1:2" x14ac:dyDescent="0.3">
      <c r="A2195">
        <v>5.93</v>
      </c>
      <c r="B2195">
        <v>0.69499999999999995</v>
      </c>
    </row>
    <row r="2196" spans="1:2" x14ac:dyDescent="0.3">
      <c r="A2196">
        <v>6.04</v>
      </c>
      <c r="B2196">
        <v>0.69199999999999995</v>
      </c>
    </row>
    <row r="2197" spans="1:2" x14ac:dyDescent="0.3">
      <c r="A2197">
        <v>5.42</v>
      </c>
      <c r="B2197">
        <v>0.68899999999999995</v>
      </c>
    </row>
    <row r="2198" spans="1:2" x14ac:dyDescent="0.3">
      <c r="A2198">
        <v>5.0999999999999996</v>
      </c>
      <c r="B2198">
        <v>0.68200000000000005</v>
      </c>
    </row>
    <row r="2199" spans="1:2" x14ac:dyDescent="0.3">
      <c r="A2199">
        <v>4.9400000000000004</v>
      </c>
      <c r="B2199">
        <v>0.67700000000000005</v>
      </c>
    </row>
    <row r="2200" spans="1:2" x14ac:dyDescent="0.3">
      <c r="A2200">
        <v>4.7300000000000004</v>
      </c>
      <c r="B2200">
        <v>0.67300000000000004</v>
      </c>
    </row>
    <row r="2201" spans="1:2" x14ac:dyDescent="0.3">
      <c r="A2201">
        <v>4.8</v>
      </c>
      <c r="B2201">
        <v>0</v>
      </c>
    </row>
    <row r="2202" spans="1:2" x14ac:dyDescent="0.3">
      <c r="A2202">
        <v>0</v>
      </c>
      <c r="B2202">
        <v>0.70199999999999996</v>
      </c>
    </row>
    <row r="2203" spans="1:2" x14ac:dyDescent="0.3">
      <c r="A2203">
        <v>0.01</v>
      </c>
      <c r="B2203">
        <v>0.70099999999999996</v>
      </c>
    </row>
    <row r="2204" spans="1:2" x14ac:dyDescent="0.3">
      <c r="A2204">
        <v>0.01</v>
      </c>
      <c r="B2204">
        <v>0.7</v>
      </c>
    </row>
    <row r="2205" spans="1:2" x14ac:dyDescent="0.3">
      <c r="A2205">
        <v>0.01</v>
      </c>
      <c r="B2205">
        <v>0.69799999999999995</v>
      </c>
    </row>
    <row r="2206" spans="1:2" x14ac:dyDescent="0.3">
      <c r="A2206">
        <v>2.15</v>
      </c>
      <c r="B2206">
        <v>0.69299999999999995</v>
      </c>
    </row>
    <row r="2207" spans="1:2" x14ac:dyDescent="0.3">
      <c r="A2207">
        <v>3.01</v>
      </c>
      <c r="B2207">
        <v>0.69</v>
      </c>
    </row>
    <row r="2208" spans="1:2" x14ac:dyDescent="0.3">
      <c r="A2208">
        <v>2.88</v>
      </c>
      <c r="B2208">
        <v>0.69099999999999995</v>
      </c>
    </row>
    <row r="2209" spans="1:2" x14ac:dyDescent="0.3">
      <c r="A2209">
        <v>3.97</v>
      </c>
      <c r="B2209">
        <v>0.68799999999999994</v>
      </c>
    </row>
    <row r="2210" spans="1:2" x14ac:dyDescent="0.3">
      <c r="A2210">
        <v>3.85</v>
      </c>
      <c r="B2210">
        <v>0.68200000000000005</v>
      </c>
    </row>
    <row r="2211" spans="1:2" x14ac:dyDescent="0.3">
      <c r="A2211">
        <v>3.52</v>
      </c>
      <c r="B2211">
        <v>0.67700000000000005</v>
      </c>
    </row>
    <row r="2212" spans="1:2" x14ac:dyDescent="0.3">
      <c r="A2212">
        <v>3.63</v>
      </c>
      <c r="B2212">
        <v>0.67100000000000004</v>
      </c>
    </row>
    <row r="2213" spans="1:2" x14ac:dyDescent="0.3">
      <c r="A2213">
        <v>3.62</v>
      </c>
      <c r="B2213">
        <v>0.66500000000000004</v>
      </c>
    </row>
    <row r="2214" spans="1:2" x14ac:dyDescent="0.3">
      <c r="A2214">
        <v>4.17</v>
      </c>
      <c r="B2214">
        <v>0.65900000000000003</v>
      </c>
    </row>
    <row r="2215" spans="1:2" x14ac:dyDescent="0.3">
      <c r="A2215">
        <v>3.3</v>
      </c>
      <c r="B2215">
        <v>0.65300000000000002</v>
      </c>
    </row>
    <row r="2216" spans="1:2" x14ac:dyDescent="0.3">
      <c r="A2216">
        <v>3.43</v>
      </c>
      <c r="B2216">
        <v>0.64500000000000002</v>
      </c>
    </row>
    <row r="2217" spans="1:2" x14ac:dyDescent="0.3">
      <c r="A2217">
        <v>3</v>
      </c>
      <c r="B2217">
        <v>0.64</v>
      </c>
    </row>
    <row r="2218" spans="1:2" x14ac:dyDescent="0.3">
      <c r="A2218">
        <v>0.01</v>
      </c>
      <c r="B2218">
        <v>0</v>
      </c>
    </row>
    <row r="2219" spans="1:2" x14ac:dyDescent="0.3">
      <c r="A2219">
        <v>0</v>
      </c>
      <c r="B2219">
        <v>0.56499999999999995</v>
      </c>
    </row>
    <row r="2220" spans="1:2" x14ac:dyDescent="0.3">
      <c r="A2220">
        <v>0.01</v>
      </c>
      <c r="B2220">
        <v>0.56200000000000006</v>
      </c>
    </row>
    <row r="2221" spans="1:2" x14ac:dyDescent="0.3">
      <c r="A2221">
        <v>0.01</v>
      </c>
      <c r="B2221">
        <v>0.55900000000000005</v>
      </c>
    </row>
    <row r="2222" spans="1:2" x14ac:dyDescent="0.3">
      <c r="A2222">
        <v>0.01</v>
      </c>
      <c r="B2222">
        <v>0.55300000000000005</v>
      </c>
    </row>
    <row r="2223" spans="1:2" x14ac:dyDescent="0.3">
      <c r="A2223">
        <v>5.69</v>
      </c>
      <c r="B2223">
        <v>0.54600000000000004</v>
      </c>
    </row>
    <row r="2224" spans="1:2" x14ac:dyDescent="0.3">
      <c r="A2224">
        <v>5.58</v>
      </c>
      <c r="B2224">
        <v>0.54200000000000004</v>
      </c>
    </row>
    <row r="2225" spans="1:2" x14ac:dyDescent="0.3">
      <c r="A2225">
        <v>4.13</v>
      </c>
      <c r="B2225">
        <v>0.53300000000000003</v>
      </c>
    </row>
    <row r="2226" spans="1:2" x14ac:dyDescent="0.3">
      <c r="A2226">
        <v>4.3600000000000003</v>
      </c>
      <c r="B2226">
        <v>0.53100000000000003</v>
      </c>
    </row>
    <row r="2227" spans="1:2" x14ac:dyDescent="0.3">
      <c r="A2227">
        <v>4.1399999999999997</v>
      </c>
      <c r="B2227">
        <v>0.52700000000000002</v>
      </c>
    </row>
    <row r="2228" spans="1:2" x14ac:dyDescent="0.3">
      <c r="A2228">
        <v>5.46</v>
      </c>
      <c r="B2228">
        <v>0.52100000000000002</v>
      </c>
    </row>
    <row r="2229" spans="1:2" x14ac:dyDescent="0.3">
      <c r="A2229">
        <v>5.27</v>
      </c>
      <c r="B2229">
        <v>0.51400000000000001</v>
      </c>
    </row>
    <row r="2230" spans="1:2" x14ac:dyDescent="0.3">
      <c r="A2230">
        <v>5.78</v>
      </c>
      <c r="B2230">
        <v>0.50900000000000001</v>
      </c>
    </row>
    <row r="2231" spans="1:2" x14ac:dyDescent="0.3">
      <c r="A2231">
        <v>6.54</v>
      </c>
      <c r="B2231">
        <v>0.504</v>
      </c>
    </row>
    <row r="2232" spans="1:2" x14ac:dyDescent="0.3">
      <c r="A2232">
        <v>5.8</v>
      </c>
      <c r="B2232">
        <v>0.501</v>
      </c>
    </row>
    <row r="2233" spans="1:2" x14ac:dyDescent="0.3">
      <c r="A2233">
        <v>5.0199999999999996</v>
      </c>
      <c r="B2233">
        <v>0.497</v>
      </c>
    </row>
    <row r="2234" spans="1:2" x14ac:dyDescent="0.3">
      <c r="A2234">
        <v>5.07</v>
      </c>
      <c r="B2234">
        <v>0.48799999999999999</v>
      </c>
    </row>
    <row r="2235" spans="1:2" x14ac:dyDescent="0.3">
      <c r="A2235">
        <v>0</v>
      </c>
      <c r="B2235">
        <v>0.84499999999999997</v>
      </c>
    </row>
    <row r="2236" spans="1:2" x14ac:dyDescent="0.3">
      <c r="A2236">
        <v>0.09</v>
      </c>
      <c r="B2236">
        <v>0.84099999999999997</v>
      </c>
    </row>
    <row r="2237" spans="1:2" x14ac:dyDescent="0.3">
      <c r="A2237">
        <v>0.09</v>
      </c>
      <c r="B2237">
        <v>0.83</v>
      </c>
    </row>
    <row r="2238" spans="1:2" x14ac:dyDescent="0.3">
      <c r="A2238">
        <v>0.09</v>
      </c>
      <c r="B2238">
        <v>0.81799999999999995</v>
      </c>
    </row>
    <row r="2239" spans="1:2" x14ac:dyDescent="0.3">
      <c r="A2239">
        <v>0.09</v>
      </c>
      <c r="B2239">
        <v>0.80400000000000005</v>
      </c>
    </row>
    <row r="2240" spans="1:2" x14ac:dyDescent="0.3">
      <c r="A2240">
        <v>0.09</v>
      </c>
      <c r="B2240">
        <v>0.79200000000000004</v>
      </c>
    </row>
    <row r="2241" spans="1:2" x14ac:dyDescent="0.3">
      <c r="A2241">
        <v>0.09</v>
      </c>
      <c r="B2241">
        <v>0.78700000000000003</v>
      </c>
    </row>
    <row r="2242" spans="1:2" x14ac:dyDescent="0.3">
      <c r="A2242">
        <v>0.09</v>
      </c>
      <c r="B2242">
        <v>0.77900000000000003</v>
      </c>
    </row>
    <row r="2243" spans="1:2" x14ac:dyDescent="0.3">
      <c r="A2243">
        <v>0.1</v>
      </c>
      <c r="B2243">
        <v>0.77300000000000002</v>
      </c>
    </row>
    <row r="2244" spans="1:2" x14ac:dyDescent="0.3">
      <c r="A2244">
        <v>0.08</v>
      </c>
      <c r="B2244">
        <v>0.76700000000000002</v>
      </c>
    </row>
    <row r="2245" spans="1:2" x14ac:dyDescent="0.3">
      <c r="A2245">
        <v>0.05</v>
      </c>
      <c r="B2245">
        <v>0.76100000000000001</v>
      </c>
    </row>
    <row r="2246" spans="1:2" x14ac:dyDescent="0.3">
      <c r="A2246">
        <v>0.06</v>
      </c>
      <c r="B2246">
        <v>0.754</v>
      </c>
    </row>
    <row r="2247" spans="1:2" x14ac:dyDescent="0.3">
      <c r="A2247">
        <v>0.05</v>
      </c>
      <c r="B2247">
        <v>0.747</v>
      </c>
    </row>
    <row r="2248" spans="1:2" x14ac:dyDescent="0.3">
      <c r="A2248">
        <v>0.05</v>
      </c>
      <c r="B2248">
        <v>0.745</v>
      </c>
    </row>
    <row r="2249" spans="1:2" x14ac:dyDescent="0.3">
      <c r="A2249">
        <v>0.05</v>
      </c>
      <c r="B2249">
        <v>0.74199999999999999</v>
      </c>
    </row>
    <row r="2250" spans="1:2" x14ac:dyDescent="0.3">
      <c r="A2250">
        <v>0.05</v>
      </c>
      <c r="B2250">
        <v>0.73699999999999999</v>
      </c>
    </row>
    <row r="2251" spans="1:2" x14ac:dyDescent="0.3">
      <c r="A2251">
        <v>0</v>
      </c>
      <c r="B2251">
        <v>0.49099999999999999</v>
      </c>
    </row>
    <row r="2252" spans="1:2" x14ac:dyDescent="0.3">
      <c r="A2252">
        <v>0.26</v>
      </c>
      <c r="B2252">
        <v>0.48299999999999998</v>
      </c>
    </row>
    <row r="2253" spans="1:2" x14ac:dyDescent="0.3">
      <c r="A2253">
        <v>0.26</v>
      </c>
      <c r="B2253">
        <v>0.47399999999999998</v>
      </c>
    </row>
    <row r="2254" spans="1:2" x14ac:dyDescent="0.3">
      <c r="A2254">
        <v>0.28000000000000003</v>
      </c>
      <c r="B2254">
        <v>0.46300000000000002</v>
      </c>
    </row>
    <row r="2255" spans="1:2" x14ac:dyDescent="0.3">
      <c r="A2255">
        <v>0.32</v>
      </c>
      <c r="B2255">
        <v>0.45500000000000002</v>
      </c>
    </row>
    <row r="2256" spans="1:2" x14ac:dyDescent="0.3">
      <c r="A2256">
        <v>0.28000000000000003</v>
      </c>
      <c r="B2256">
        <v>0.44900000000000001</v>
      </c>
    </row>
    <row r="2257" spans="1:2" x14ac:dyDescent="0.3">
      <c r="A2257">
        <v>0.3</v>
      </c>
      <c r="B2257">
        <v>0.44400000000000001</v>
      </c>
    </row>
    <row r="2258" spans="1:2" x14ac:dyDescent="0.3">
      <c r="A2258">
        <v>0.28000000000000003</v>
      </c>
      <c r="B2258">
        <v>0.435</v>
      </c>
    </row>
    <row r="2259" spans="1:2" x14ac:dyDescent="0.3">
      <c r="A2259">
        <v>0.32</v>
      </c>
      <c r="B2259">
        <v>0.42499999999999999</v>
      </c>
    </row>
    <row r="2260" spans="1:2" x14ac:dyDescent="0.3">
      <c r="A2260">
        <v>0.34</v>
      </c>
      <c r="B2260">
        <v>0.42199999999999999</v>
      </c>
    </row>
    <row r="2261" spans="1:2" x14ac:dyDescent="0.3">
      <c r="A2261">
        <v>0.33</v>
      </c>
      <c r="B2261">
        <v>0.41499999999999998</v>
      </c>
    </row>
    <row r="2262" spans="1:2" x14ac:dyDescent="0.3">
      <c r="A2262">
        <v>0.35</v>
      </c>
      <c r="B2262">
        <v>0.40799999999999997</v>
      </c>
    </row>
    <row r="2263" spans="1:2" x14ac:dyDescent="0.3">
      <c r="A2263">
        <v>0.33</v>
      </c>
      <c r="B2263">
        <v>0.40100000000000002</v>
      </c>
    </row>
    <row r="2264" spans="1:2" x14ac:dyDescent="0.3">
      <c r="A2264">
        <v>0.36</v>
      </c>
      <c r="B2264">
        <v>0.39700000000000002</v>
      </c>
    </row>
    <row r="2265" spans="1:2" x14ac:dyDescent="0.3">
      <c r="A2265">
        <v>0.34</v>
      </c>
      <c r="B2265">
        <v>0.38100000000000001</v>
      </c>
    </row>
    <row r="2266" spans="1:2" x14ac:dyDescent="0.3">
      <c r="A2266">
        <v>0.28999999999999998</v>
      </c>
      <c r="B2266">
        <v>0.378</v>
      </c>
    </row>
    <row r="2267" spans="1:2" x14ac:dyDescent="0.3">
      <c r="A2267">
        <v>0</v>
      </c>
      <c r="B2267">
        <v>0.77500000000000002</v>
      </c>
    </row>
    <row r="2268" spans="1:2" x14ac:dyDescent="0.3">
      <c r="A2268">
        <v>9.09</v>
      </c>
      <c r="B2268">
        <v>0.77100000000000002</v>
      </c>
    </row>
    <row r="2269" spans="1:2" x14ac:dyDescent="0.3">
      <c r="A2269">
        <v>9.16</v>
      </c>
      <c r="B2269">
        <v>0.76600000000000001</v>
      </c>
    </row>
    <row r="2270" spans="1:2" x14ac:dyDescent="0.3">
      <c r="A2270">
        <v>9.3800000000000008</v>
      </c>
      <c r="B2270">
        <v>0.76700000000000002</v>
      </c>
    </row>
    <row r="2271" spans="1:2" x14ac:dyDescent="0.3">
      <c r="A2271">
        <v>9.56</v>
      </c>
      <c r="B2271">
        <v>0.75700000000000001</v>
      </c>
    </row>
    <row r="2272" spans="1:2" x14ac:dyDescent="0.3">
      <c r="A2272">
        <v>9.65</v>
      </c>
      <c r="B2272">
        <v>0.755</v>
      </c>
    </row>
    <row r="2273" spans="1:2" x14ac:dyDescent="0.3">
      <c r="A2273">
        <v>9.85</v>
      </c>
      <c r="B2273">
        <v>0.754</v>
      </c>
    </row>
    <row r="2274" spans="1:2" x14ac:dyDescent="0.3">
      <c r="A2274">
        <v>9.5399999999999991</v>
      </c>
      <c r="B2274">
        <v>0.749</v>
      </c>
    </row>
    <row r="2275" spans="1:2" x14ac:dyDescent="0.3">
      <c r="A2275">
        <v>9.3000000000000007</v>
      </c>
      <c r="B2275">
        <v>0.74299999999999999</v>
      </c>
    </row>
    <row r="2276" spans="1:2" x14ac:dyDescent="0.3">
      <c r="A2276">
        <v>8.58</v>
      </c>
      <c r="B2276">
        <v>0.73899999999999999</v>
      </c>
    </row>
    <row r="2277" spans="1:2" x14ac:dyDescent="0.3">
      <c r="A2277">
        <v>9.6</v>
      </c>
      <c r="B2277">
        <v>0.73</v>
      </c>
    </row>
    <row r="2278" spans="1:2" x14ac:dyDescent="0.3">
      <c r="A2278">
        <v>7.42</v>
      </c>
      <c r="B2278">
        <v>0.72</v>
      </c>
    </row>
    <row r="2279" spans="1:2" x14ac:dyDescent="0.3">
      <c r="A2279">
        <v>7.25</v>
      </c>
      <c r="B2279">
        <v>0.71499999999999997</v>
      </c>
    </row>
    <row r="2280" spans="1:2" x14ac:dyDescent="0.3">
      <c r="A2280">
        <v>6.95</v>
      </c>
      <c r="B2280">
        <v>0.71499999999999997</v>
      </c>
    </row>
    <row r="2281" spans="1:2" x14ac:dyDescent="0.3">
      <c r="A2281">
        <v>7.53</v>
      </c>
      <c r="B2281">
        <v>0.70899999999999996</v>
      </c>
    </row>
    <row r="2282" spans="1:2" x14ac:dyDescent="0.3">
      <c r="A2282">
        <v>7.38</v>
      </c>
      <c r="B2282">
        <v>0.70199999999999996</v>
      </c>
    </row>
    <row r="2283" spans="1:2" x14ac:dyDescent="0.3">
      <c r="A2283">
        <v>0</v>
      </c>
      <c r="B2283">
        <v>0.78100000000000003</v>
      </c>
    </row>
    <row r="2284" spans="1:2" x14ac:dyDescent="0.3">
      <c r="A2284">
        <v>0.01</v>
      </c>
      <c r="B2284">
        <v>0.76600000000000001</v>
      </c>
    </row>
    <row r="2285" spans="1:2" x14ac:dyDescent="0.3">
      <c r="A2285">
        <v>0.01</v>
      </c>
      <c r="B2285">
        <v>0.76200000000000001</v>
      </c>
    </row>
    <row r="2286" spans="1:2" x14ac:dyDescent="0.3">
      <c r="A2286">
        <v>0.01</v>
      </c>
      <c r="B2286">
        <v>0.755</v>
      </c>
    </row>
    <row r="2287" spans="1:2" x14ac:dyDescent="0.3">
      <c r="A2287">
        <v>9.7200000000000006</v>
      </c>
      <c r="B2287">
        <v>0.74399999999999999</v>
      </c>
    </row>
    <row r="2288" spans="1:2" x14ac:dyDescent="0.3">
      <c r="A2288">
        <v>6.51</v>
      </c>
      <c r="B2288">
        <v>0.74</v>
      </c>
    </row>
    <row r="2289" spans="1:2" x14ac:dyDescent="0.3">
      <c r="A2289">
        <v>4.9400000000000004</v>
      </c>
      <c r="B2289">
        <v>0.73899999999999999</v>
      </c>
    </row>
    <row r="2290" spans="1:2" x14ac:dyDescent="0.3">
      <c r="A2290">
        <v>6.33</v>
      </c>
      <c r="B2290">
        <v>0.73899999999999999</v>
      </c>
    </row>
    <row r="2291" spans="1:2" x14ac:dyDescent="0.3">
      <c r="A2291">
        <v>8.1199999999999992</v>
      </c>
      <c r="B2291">
        <v>0.73299999999999998</v>
      </c>
    </row>
    <row r="2292" spans="1:2" x14ac:dyDescent="0.3">
      <c r="A2292">
        <v>8.1199999999999992</v>
      </c>
      <c r="B2292">
        <v>0.72799999999999998</v>
      </c>
    </row>
    <row r="2293" spans="1:2" x14ac:dyDescent="0.3">
      <c r="A2293">
        <v>7.82</v>
      </c>
      <c r="B2293">
        <v>0.71199999999999997</v>
      </c>
    </row>
    <row r="2294" spans="1:2" x14ac:dyDescent="0.3">
      <c r="A2294">
        <v>7.91</v>
      </c>
      <c r="B2294">
        <v>0.71499999999999997</v>
      </c>
    </row>
    <row r="2295" spans="1:2" x14ac:dyDescent="0.3">
      <c r="A2295">
        <v>7.41</v>
      </c>
      <c r="B2295">
        <v>0.71299999999999997</v>
      </c>
    </row>
    <row r="2296" spans="1:2" x14ac:dyDescent="0.3">
      <c r="A2296">
        <v>11.15</v>
      </c>
      <c r="B2296">
        <v>0.71199999999999997</v>
      </c>
    </row>
    <row r="2297" spans="1:2" x14ac:dyDescent="0.3">
      <c r="A2297">
        <v>6.72</v>
      </c>
      <c r="B2297">
        <v>0.71399999999999997</v>
      </c>
    </row>
    <row r="2298" spans="1:2" x14ac:dyDescent="0.3">
      <c r="A2298">
        <v>8.24</v>
      </c>
      <c r="B2298">
        <v>0</v>
      </c>
    </row>
    <row r="2299" spans="1:2" x14ac:dyDescent="0.3">
      <c r="A2299">
        <v>0</v>
      </c>
      <c r="B2299">
        <v>0.43099999999999999</v>
      </c>
    </row>
    <row r="2300" spans="1:2" x14ac:dyDescent="0.3">
      <c r="A2300">
        <v>0.01</v>
      </c>
      <c r="B2300">
        <v>0.42599999999999999</v>
      </c>
    </row>
    <row r="2301" spans="1:2" x14ac:dyDescent="0.3">
      <c r="A2301">
        <v>0.01</v>
      </c>
      <c r="B2301">
        <v>0.41299999999999998</v>
      </c>
    </row>
    <row r="2302" spans="1:2" x14ac:dyDescent="0.3">
      <c r="A2302">
        <v>0.01</v>
      </c>
      <c r="B2302">
        <v>0.40100000000000002</v>
      </c>
    </row>
    <row r="2303" spans="1:2" x14ac:dyDescent="0.3">
      <c r="A2303">
        <v>3.78</v>
      </c>
      <c r="B2303">
        <v>0.39200000000000002</v>
      </c>
    </row>
    <row r="2304" spans="1:2" x14ac:dyDescent="0.3">
      <c r="A2304">
        <v>3.84</v>
      </c>
      <c r="B2304">
        <v>0.38400000000000001</v>
      </c>
    </row>
    <row r="2305" spans="1:2" x14ac:dyDescent="0.3">
      <c r="A2305">
        <v>3.97</v>
      </c>
      <c r="B2305">
        <v>0.375</v>
      </c>
    </row>
    <row r="2306" spans="1:2" x14ac:dyDescent="0.3">
      <c r="A2306">
        <v>3.91</v>
      </c>
      <c r="B2306">
        <v>0.36699999999999999</v>
      </c>
    </row>
    <row r="2307" spans="1:2" x14ac:dyDescent="0.3">
      <c r="A2307">
        <v>3.86</v>
      </c>
      <c r="B2307">
        <v>0.35699999999999998</v>
      </c>
    </row>
    <row r="2308" spans="1:2" x14ac:dyDescent="0.3">
      <c r="A2308">
        <v>3.8</v>
      </c>
      <c r="B2308">
        <v>0.34799999999999998</v>
      </c>
    </row>
    <row r="2309" spans="1:2" x14ac:dyDescent="0.3">
      <c r="A2309">
        <v>3.83</v>
      </c>
      <c r="B2309">
        <v>0.34100000000000003</v>
      </c>
    </row>
    <row r="2310" spans="1:2" x14ac:dyDescent="0.3">
      <c r="A2310">
        <v>3.99</v>
      </c>
      <c r="B2310">
        <v>0.33200000000000002</v>
      </c>
    </row>
    <row r="2311" spans="1:2" x14ac:dyDescent="0.3">
      <c r="A2311">
        <v>4.07</v>
      </c>
      <c r="B2311">
        <v>0.32200000000000001</v>
      </c>
    </row>
    <row r="2312" spans="1:2" x14ac:dyDescent="0.3">
      <c r="A2312">
        <v>4.0599999999999996</v>
      </c>
      <c r="B2312">
        <v>0.30599999999999999</v>
      </c>
    </row>
    <row r="2313" spans="1:2" x14ac:dyDescent="0.3">
      <c r="A2313">
        <v>4.21</v>
      </c>
      <c r="B2313">
        <v>0.30199999999999999</v>
      </c>
    </row>
    <row r="2314" spans="1:2" x14ac:dyDescent="0.3">
      <c r="A2314">
        <v>3.97</v>
      </c>
      <c r="B2314">
        <v>0.29199999999999998</v>
      </c>
    </row>
    <row r="2315" spans="1:2" x14ac:dyDescent="0.3">
      <c r="A2315">
        <v>1.79</v>
      </c>
      <c r="B2315">
        <v>0.92400000000000004</v>
      </c>
    </row>
    <row r="2316" spans="1:2" x14ac:dyDescent="0.3">
      <c r="A2316">
        <v>1.83</v>
      </c>
      <c r="B2316">
        <v>0.92200000000000004</v>
      </c>
    </row>
    <row r="2317" spans="1:2" x14ac:dyDescent="0.3">
      <c r="A2317">
        <v>1.83</v>
      </c>
      <c r="B2317">
        <v>0.92</v>
      </c>
    </row>
    <row r="2318" spans="1:2" x14ac:dyDescent="0.3">
      <c r="A2318">
        <v>1.89</v>
      </c>
      <c r="B2318">
        <v>0.91700000000000004</v>
      </c>
    </row>
    <row r="2319" spans="1:2" x14ac:dyDescent="0.3">
      <c r="A2319">
        <v>1.8</v>
      </c>
      <c r="B2319">
        <v>0.91100000000000003</v>
      </c>
    </row>
    <row r="2320" spans="1:2" x14ac:dyDescent="0.3">
      <c r="A2320">
        <v>1.84</v>
      </c>
      <c r="B2320">
        <v>0.88900000000000001</v>
      </c>
    </row>
    <row r="2321" spans="1:2" x14ac:dyDescent="0.3">
      <c r="A2321">
        <v>1.73</v>
      </c>
      <c r="B2321">
        <v>0.88700000000000001</v>
      </c>
    </row>
    <row r="2322" spans="1:2" x14ac:dyDescent="0.3">
      <c r="A2322">
        <v>1.7</v>
      </c>
      <c r="B2322">
        <v>0.88</v>
      </c>
    </row>
    <row r="2323" spans="1:2" x14ac:dyDescent="0.3">
      <c r="A2323">
        <v>1.6</v>
      </c>
      <c r="B2323">
        <v>0.873</v>
      </c>
    </row>
    <row r="2324" spans="1:2" x14ac:dyDescent="0.3">
      <c r="A2324">
        <v>1.55</v>
      </c>
      <c r="B2324">
        <v>0.83899999999999997</v>
      </c>
    </row>
    <row r="2325" spans="1:2" x14ac:dyDescent="0.3">
      <c r="A2325">
        <v>1.49</v>
      </c>
      <c r="B2325">
        <v>0.82099999999999995</v>
      </c>
    </row>
    <row r="2326" spans="1:2" x14ac:dyDescent="0.3">
      <c r="A2326">
        <v>1.45</v>
      </c>
      <c r="B2326">
        <v>0.82</v>
      </c>
    </row>
    <row r="2327" spans="1:2" x14ac:dyDescent="0.3">
      <c r="A2327">
        <v>1.43</v>
      </c>
      <c r="B2327">
        <v>0.81899999999999995</v>
      </c>
    </row>
    <row r="2328" spans="1:2" x14ac:dyDescent="0.3">
      <c r="A2328">
        <v>2.16</v>
      </c>
      <c r="B2328">
        <v>0.81799999999999995</v>
      </c>
    </row>
    <row r="2329" spans="1:2" x14ac:dyDescent="0.3">
      <c r="A2329">
        <v>2.08</v>
      </c>
      <c r="B2329">
        <v>0.82</v>
      </c>
    </row>
    <row r="2330" spans="1:2" x14ac:dyDescent="0.3">
      <c r="A2330">
        <v>2.0299999999999998</v>
      </c>
      <c r="B2330">
        <v>0.81</v>
      </c>
    </row>
    <row r="2331" spans="1:2" x14ac:dyDescent="0.3">
      <c r="A2331">
        <v>0</v>
      </c>
      <c r="B2331">
        <v>0.84199999999999997</v>
      </c>
    </row>
    <row r="2332" spans="1:2" x14ac:dyDescent="0.3">
      <c r="A2332">
        <v>10.6</v>
      </c>
      <c r="B2332">
        <v>0.84099999999999997</v>
      </c>
    </row>
    <row r="2333" spans="1:2" x14ac:dyDescent="0.3">
      <c r="A2333">
        <v>9.89</v>
      </c>
      <c r="B2333">
        <v>0.83799999999999997</v>
      </c>
    </row>
    <row r="2334" spans="1:2" x14ac:dyDescent="0.3">
      <c r="A2334">
        <v>10.119999999999999</v>
      </c>
      <c r="B2334">
        <v>0.83499999999999996</v>
      </c>
    </row>
    <row r="2335" spans="1:2" x14ac:dyDescent="0.3">
      <c r="A2335">
        <v>10.24</v>
      </c>
      <c r="B2335">
        <v>0.82899999999999996</v>
      </c>
    </row>
    <row r="2336" spans="1:2" x14ac:dyDescent="0.3">
      <c r="A2336">
        <v>10.130000000000001</v>
      </c>
      <c r="B2336">
        <v>0.82199999999999995</v>
      </c>
    </row>
    <row r="2337" spans="1:2" x14ac:dyDescent="0.3">
      <c r="A2337">
        <v>10.63</v>
      </c>
      <c r="B2337">
        <v>0.82</v>
      </c>
    </row>
    <row r="2338" spans="1:2" x14ac:dyDescent="0.3">
      <c r="A2338">
        <v>11.37</v>
      </c>
      <c r="B2338">
        <v>0.81299999999999994</v>
      </c>
    </row>
    <row r="2339" spans="1:2" x14ac:dyDescent="0.3">
      <c r="A2339">
        <v>10.58</v>
      </c>
      <c r="B2339">
        <v>0.80200000000000005</v>
      </c>
    </row>
    <row r="2340" spans="1:2" x14ac:dyDescent="0.3">
      <c r="A2340">
        <v>10.28</v>
      </c>
      <c r="B2340">
        <v>0.79300000000000004</v>
      </c>
    </row>
    <row r="2341" spans="1:2" x14ac:dyDescent="0.3">
      <c r="A2341">
        <v>10.81</v>
      </c>
      <c r="B2341">
        <v>0.78400000000000003</v>
      </c>
    </row>
    <row r="2342" spans="1:2" x14ac:dyDescent="0.3">
      <c r="A2342">
        <v>10.029999999999999</v>
      </c>
      <c r="B2342">
        <v>0.77600000000000002</v>
      </c>
    </row>
    <row r="2343" spans="1:2" x14ac:dyDescent="0.3">
      <c r="A2343">
        <v>9.85</v>
      </c>
      <c r="B2343">
        <v>0.77100000000000002</v>
      </c>
    </row>
    <row r="2344" spans="1:2" x14ac:dyDescent="0.3">
      <c r="A2344">
        <v>10.78</v>
      </c>
      <c r="B2344">
        <v>0.76300000000000001</v>
      </c>
    </row>
    <row r="2345" spans="1:2" x14ac:dyDescent="0.3">
      <c r="A2345">
        <v>10.73</v>
      </c>
      <c r="B2345">
        <v>0.76300000000000001</v>
      </c>
    </row>
    <row r="2346" spans="1:2" x14ac:dyDescent="0.3">
      <c r="A2346">
        <v>11.06</v>
      </c>
      <c r="B2346">
        <v>0.76100000000000001</v>
      </c>
    </row>
    <row r="2347" spans="1:2" x14ac:dyDescent="0.3">
      <c r="A2347">
        <v>0</v>
      </c>
      <c r="B2347">
        <v>0.88800000000000001</v>
      </c>
    </row>
    <row r="2348" spans="1:2" x14ac:dyDescent="0.3">
      <c r="A2348">
        <v>10.46</v>
      </c>
      <c r="B2348">
        <v>0.88800000000000001</v>
      </c>
    </row>
    <row r="2349" spans="1:2" x14ac:dyDescent="0.3">
      <c r="A2349">
        <v>9.5299999999999994</v>
      </c>
      <c r="B2349">
        <v>0.878</v>
      </c>
    </row>
    <row r="2350" spans="1:2" x14ac:dyDescent="0.3">
      <c r="A2350">
        <v>10.95</v>
      </c>
      <c r="B2350">
        <v>0.877</v>
      </c>
    </row>
    <row r="2351" spans="1:2" x14ac:dyDescent="0.3">
      <c r="A2351">
        <v>10.61</v>
      </c>
      <c r="B2351">
        <v>0.876</v>
      </c>
    </row>
    <row r="2352" spans="1:2" x14ac:dyDescent="0.3">
      <c r="A2352">
        <v>10.32</v>
      </c>
      <c r="B2352">
        <v>0.872</v>
      </c>
    </row>
    <row r="2353" spans="1:2" x14ac:dyDescent="0.3">
      <c r="A2353">
        <v>10.52</v>
      </c>
      <c r="B2353">
        <v>0.873</v>
      </c>
    </row>
    <row r="2354" spans="1:2" x14ac:dyDescent="0.3">
      <c r="A2354">
        <v>10.94</v>
      </c>
      <c r="B2354">
        <v>0.86899999999999999</v>
      </c>
    </row>
    <row r="2355" spans="1:2" x14ac:dyDescent="0.3">
      <c r="A2355">
        <v>11.02</v>
      </c>
      <c r="B2355">
        <v>0.86499999999999999</v>
      </c>
    </row>
    <row r="2356" spans="1:2" x14ac:dyDescent="0.3">
      <c r="A2356">
        <v>12.26</v>
      </c>
      <c r="B2356">
        <v>0.85799999999999998</v>
      </c>
    </row>
    <row r="2357" spans="1:2" x14ac:dyDescent="0.3">
      <c r="A2357">
        <v>11.14</v>
      </c>
      <c r="B2357">
        <v>0.85299999999999998</v>
      </c>
    </row>
    <row r="2358" spans="1:2" x14ac:dyDescent="0.3">
      <c r="A2358">
        <v>10</v>
      </c>
      <c r="B2358">
        <v>0.85</v>
      </c>
    </row>
    <row r="2359" spans="1:2" x14ac:dyDescent="0.3">
      <c r="A2359">
        <v>11.58</v>
      </c>
      <c r="B2359">
        <v>0.84299999999999997</v>
      </c>
    </row>
    <row r="2360" spans="1:2" x14ac:dyDescent="0.3">
      <c r="A2360">
        <v>9.2899999999999991</v>
      </c>
      <c r="B2360">
        <v>0.83499999999999996</v>
      </c>
    </row>
    <row r="2361" spans="1:2" x14ac:dyDescent="0.3">
      <c r="A2361">
        <v>10.8</v>
      </c>
      <c r="B2361">
        <v>0.82399999999999995</v>
      </c>
    </row>
    <row r="2362" spans="1:2" x14ac:dyDescent="0.3">
      <c r="A2362">
        <v>11.9</v>
      </c>
      <c r="B2362">
        <v>0.81799999999999995</v>
      </c>
    </row>
    <row r="2363" spans="1:2" x14ac:dyDescent="0.3">
      <c r="A2363">
        <v>0</v>
      </c>
      <c r="B2363">
        <v>0.51400000000000001</v>
      </c>
    </row>
    <row r="2364" spans="1:2" x14ac:dyDescent="0.3">
      <c r="A2364">
        <v>0.01</v>
      </c>
      <c r="B2364">
        <v>0.51200000000000001</v>
      </c>
    </row>
    <row r="2365" spans="1:2" x14ac:dyDescent="0.3">
      <c r="A2365">
        <v>0.01</v>
      </c>
      <c r="B2365">
        <v>0.50900000000000001</v>
      </c>
    </row>
    <row r="2366" spans="1:2" x14ac:dyDescent="0.3">
      <c r="A2366">
        <v>0.01</v>
      </c>
      <c r="B2366">
        <v>0.505</v>
      </c>
    </row>
    <row r="2367" spans="1:2" x14ac:dyDescent="0.3">
      <c r="A2367">
        <v>0.99</v>
      </c>
      <c r="B2367">
        <v>0.497</v>
      </c>
    </row>
    <row r="2368" spans="1:2" x14ac:dyDescent="0.3">
      <c r="A2368">
        <v>1.1000000000000001</v>
      </c>
      <c r="B2368">
        <v>0.49199999999999999</v>
      </c>
    </row>
    <row r="2369" spans="1:2" x14ac:dyDescent="0.3">
      <c r="A2369">
        <v>1.21</v>
      </c>
      <c r="B2369">
        <v>0.49399999999999999</v>
      </c>
    </row>
    <row r="2370" spans="1:2" x14ac:dyDescent="0.3">
      <c r="A2370">
        <v>1.0900000000000001</v>
      </c>
      <c r="B2370">
        <v>0.48899999999999999</v>
      </c>
    </row>
    <row r="2371" spans="1:2" x14ac:dyDescent="0.3">
      <c r="A2371">
        <v>0.85</v>
      </c>
      <c r="B2371">
        <v>0.48199999999999998</v>
      </c>
    </row>
    <row r="2372" spans="1:2" x14ac:dyDescent="0.3">
      <c r="A2372">
        <v>0.99</v>
      </c>
      <c r="B2372">
        <v>0.47</v>
      </c>
    </row>
    <row r="2373" spans="1:2" x14ac:dyDescent="0.3">
      <c r="A2373">
        <v>0.9</v>
      </c>
      <c r="B2373">
        <v>0.46500000000000002</v>
      </c>
    </row>
    <row r="2374" spans="1:2" x14ac:dyDescent="0.3">
      <c r="A2374">
        <v>1.18</v>
      </c>
      <c r="B2374">
        <v>0.45900000000000002</v>
      </c>
    </row>
    <row r="2375" spans="1:2" x14ac:dyDescent="0.3">
      <c r="A2375">
        <v>1.18</v>
      </c>
      <c r="B2375">
        <v>0.45300000000000001</v>
      </c>
    </row>
    <row r="2376" spans="1:2" x14ac:dyDescent="0.3">
      <c r="A2376">
        <v>1.08</v>
      </c>
      <c r="B2376">
        <v>0.44600000000000001</v>
      </c>
    </row>
    <row r="2377" spans="1:2" x14ac:dyDescent="0.3">
      <c r="A2377">
        <v>0.7</v>
      </c>
      <c r="B2377">
        <v>0.442</v>
      </c>
    </row>
    <row r="2378" spans="1:2" x14ac:dyDescent="0.3">
      <c r="A2378">
        <v>0.71</v>
      </c>
      <c r="B2378">
        <v>0.45500000000000002</v>
      </c>
    </row>
    <row r="2379" spans="1:2" x14ac:dyDescent="0.3">
      <c r="A2379">
        <v>0</v>
      </c>
      <c r="B2379">
        <v>0</v>
      </c>
    </row>
    <row r="2380" spans="1:2" x14ac:dyDescent="0.3">
      <c r="A2380">
        <v>0.01</v>
      </c>
      <c r="B2380">
        <v>0</v>
      </c>
    </row>
    <row r="2381" spans="1:2" x14ac:dyDescent="0.3">
      <c r="A2381">
        <v>0.01</v>
      </c>
      <c r="B2381">
        <v>0</v>
      </c>
    </row>
    <row r="2382" spans="1:2" x14ac:dyDescent="0.3">
      <c r="A2382">
        <v>0.01</v>
      </c>
      <c r="B2382">
        <v>0</v>
      </c>
    </row>
    <row r="2383" spans="1:2" x14ac:dyDescent="0.3">
      <c r="A2383">
        <v>0.01</v>
      </c>
      <c r="B2383">
        <v>0</v>
      </c>
    </row>
    <row r="2384" spans="1:2" x14ac:dyDescent="0.3">
      <c r="A2384">
        <v>0.01</v>
      </c>
      <c r="B2384">
        <v>0</v>
      </c>
    </row>
    <row r="2385" spans="1:2" x14ac:dyDescent="0.3">
      <c r="A2385">
        <v>0.01</v>
      </c>
      <c r="B2385">
        <v>0</v>
      </c>
    </row>
    <row r="2386" spans="1:2" x14ac:dyDescent="0.3">
      <c r="A2386">
        <v>0.01</v>
      </c>
      <c r="B2386">
        <v>0</v>
      </c>
    </row>
    <row r="2387" spans="1:2" x14ac:dyDescent="0.3">
      <c r="A2387">
        <v>0.01</v>
      </c>
      <c r="B2387">
        <v>0</v>
      </c>
    </row>
    <row r="2388" spans="1:2" x14ac:dyDescent="0.3">
      <c r="A2388">
        <v>0.01</v>
      </c>
      <c r="B2388">
        <v>0</v>
      </c>
    </row>
    <row r="2389" spans="1:2" x14ac:dyDescent="0.3">
      <c r="A2389">
        <v>0.01</v>
      </c>
      <c r="B2389">
        <v>0</v>
      </c>
    </row>
    <row r="2390" spans="1:2" x14ac:dyDescent="0.3">
      <c r="A2390">
        <v>0.01</v>
      </c>
      <c r="B2390">
        <v>0</v>
      </c>
    </row>
    <row r="2391" spans="1:2" x14ac:dyDescent="0.3">
      <c r="A2391">
        <v>0.01</v>
      </c>
      <c r="B2391">
        <v>0</v>
      </c>
    </row>
    <row r="2392" spans="1:2" x14ac:dyDescent="0.3">
      <c r="A2392">
        <v>0.01</v>
      </c>
      <c r="B2392">
        <v>0</v>
      </c>
    </row>
    <row r="2393" spans="1:2" x14ac:dyDescent="0.3">
      <c r="A2393">
        <v>0.01</v>
      </c>
      <c r="B2393">
        <v>0</v>
      </c>
    </row>
    <row r="2394" spans="1:2" x14ac:dyDescent="0.3">
      <c r="A2394">
        <v>0.01</v>
      </c>
      <c r="B2394">
        <v>0</v>
      </c>
    </row>
    <row r="2395" spans="1:2" x14ac:dyDescent="0.3">
      <c r="A2395">
        <v>0</v>
      </c>
      <c r="B2395">
        <v>0.66500000000000004</v>
      </c>
    </row>
    <row r="2396" spans="1:2" x14ac:dyDescent="0.3">
      <c r="A2396">
        <v>7.38</v>
      </c>
      <c r="B2396">
        <v>0.66</v>
      </c>
    </row>
    <row r="2397" spans="1:2" x14ac:dyDescent="0.3">
      <c r="A2397">
        <v>7.34</v>
      </c>
      <c r="B2397">
        <v>0.65200000000000002</v>
      </c>
    </row>
    <row r="2398" spans="1:2" x14ac:dyDescent="0.3">
      <c r="A2398">
        <v>7.38</v>
      </c>
      <c r="B2398">
        <v>0.64400000000000002</v>
      </c>
    </row>
    <row r="2399" spans="1:2" x14ac:dyDescent="0.3">
      <c r="A2399">
        <v>7.38</v>
      </c>
      <c r="B2399">
        <v>0.63800000000000001</v>
      </c>
    </row>
    <row r="2400" spans="1:2" x14ac:dyDescent="0.3">
      <c r="A2400">
        <v>7.28</v>
      </c>
      <c r="B2400">
        <v>0.63</v>
      </c>
    </row>
    <row r="2401" spans="1:2" x14ac:dyDescent="0.3">
      <c r="A2401">
        <v>7.6</v>
      </c>
      <c r="B2401">
        <v>0.622</v>
      </c>
    </row>
    <row r="2402" spans="1:2" x14ac:dyDescent="0.3">
      <c r="A2402">
        <v>8.19</v>
      </c>
      <c r="B2402">
        <v>0.61599999999999999</v>
      </c>
    </row>
    <row r="2403" spans="1:2" x14ac:dyDescent="0.3">
      <c r="A2403">
        <v>8.48</v>
      </c>
      <c r="B2403">
        <v>0.61199999999999999</v>
      </c>
    </row>
    <row r="2404" spans="1:2" x14ac:dyDescent="0.3">
      <c r="A2404">
        <v>8.5</v>
      </c>
      <c r="B2404">
        <v>0.60899999999999999</v>
      </c>
    </row>
    <row r="2405" spans="1:2" x14ac:dyDescent="0.3">
      <c r="A2405">
        <v>8.69</v>
      </c>
      <c r="B2405">
        <v>0.60899999999999999</v>
      </c>
    </row>
    <row r="2406" spans="1:2" x14ac:dyDescent="0.3">
      <c r="A2406">
        <v>6.96</v>
      </c>
      <c r="B2406">
        <v>0.61099999999999999</v>
      </c>
    </row>
    <row r="2407" spans="1:2" x14ac:dyDescent="0.3">
      <c r="A2407">
        <v>6.93</v>
      </c>
      <c r="B2407">
        <v>0.61299999999999999</v>
      </c>
    </row>
    <row r="2408" spans="1:2" x14ac:dyDescent="0.3">
      <c r="A2408">
        <v>7.04</v>
      </c>
      <c r="B2408">
        <v>0.62</v>
      </c>
    </row>
    <row r="2409" spans="1:2" x14ac:dyDescent="0.3">
      <c r="A2409">
        <v>7.38</v>
      </c>
      <c r="B2409">
        <v>0.629</v>
      </c>
    </row>
    <row r="2410" spans="1:2" x14ac:dyDescent="0.3">
      <c r="A2410">
        <v>7.3</v>
      </c>
      <c r="B2410">
        <v>0.63500000000000001</v>
      </c>
    </row>
    <row r="2411" spans="1:2" x14ac:dyDescent="0.3">
      <c r="A2411">
        <v>0</v>
      </c>
      <c r="B2411">
        <v>0.42099999999999999</v>
      </c>
    </row>
    <row r="2412" spans="1:2" x14ac:dyDescent="0.3">
      <c r="A2412">
        <v>0</v>
      </c>
      <c r="B2412">
        <v>0.42099999999999999</v>
      </c>
    </row>
    <row r="2413" spans="1:2" x14ac:dyDescent="0.3">
      <c r="A2413">
        <v>0</v>
      </c>
      <c r="B2413">
        <v>0.41699999999999998</v>
      </c>
    </row>
    <row r="2414" spans="1:2" x14ac:dyDescent="0.3">
      <c r="A2414">
        <v>0</v>
      </c>
      <c r="B2414">
        <v>0.41899999999999998</v>
      </c>
    </row>
    <row r="2415" spans="1:2" x14ac:dyDescent="0.3">
      <c r="A2415">
        <v>0</v>
      </c>
      <c r="B2415">
        <v>0.42899999999999999</v>
      </c>
    </row>
    <row r="2416" spans="1:2" x14ac:dyDescent="0.3">
      <c r="A2416">
        <v>0</v>
      </c>
      <c r="B2416">
        <v>0</v>
      </c>
    </row>
    <row r="2417" spans="1:2" x14ac:dyDescent="0.3">
      <c r="A2417">
        <v>0</v>
      </c>
      <c r="B2417">
        <v>0</v>
      </c>
    </row>
    <row r="2418" spans="1:2" x14ac:dyDescent="0.3">
      <c r="A2418">
        <v>0</v>
      </c>
      <c r="B2418">
        <v>0</v>
      </c>
    </row>
    <row r="2419" spans="1:2" x14ac:dyDescent="0.3">
      <c r="A2419">
        <v>0</v>
      </c>
      <c r="B2419">
        <v>0</v>
      </c>
    </row>
    <row r="2420" spans="1:2" x14ac:dyDescent="0.3">
      <c r="A2420">
        <v>0</v>
      </c>
      <c r="B2420">
        <v>0</v>
      </c>
    </row>
    <row r="2421" spans="1:2" x14ac:dyDescent="0.3">
      <c r="A2421">
        <v>0</v>
      </c>
      <c r="B2421">
        <v>0</v>
      </c>
    </row>
    <row r="2422" spans="1:2" x14ac:dyDescent="0.3">
      <c r="A2422">
        <v>0</v>
      </c>
      <c r="B2422">
        <v>0</v>
      </c>
    </row>
    <row r="2423" spans="1:2" x14ac:dyDescent="0.3">
      <c r="A2423">
        <v>0</v>
      </c>
      <c r="B2423">
        <v>0</v>
      </c>
    </row>
    <row r="2424" spans="1:2" x14ac:dyDescent="0.3">
      <c r="A2424">
        <v>0</v>
      </c>
      <c r="B2424">
        <v>0</v>
      </c>
    </row>
    <row r="2425" spans="1:2" x14ac:dyDescent="0.3">
      <c r="A2425">
        <v>0</v>
      </c>
      <c r="B2425">
        <v>0</v>
      </c>
    </row>
    <row r="2426" spans="1:2" x14ac:dyDescent="0.3">
      <c r="A2426">
        <v>0</v>
      </c>
      <c r="B2426">
        <v>0</v>
      </c>
    </row>
    <row r="2427" spans="1:2" x14ac:dyDescent="0.3">
      <c r="A2427">
        <v>0</v>
      </c>
      <c r="B2427">
        <v>0.88200000000000001</v>
      </c>
    </row>
    <row r="2428" spans="1:2" x14ac:dyDescent="0.3">
      <c r="A2428">
        <v>0.01</v>
      </c>
      <c r="B2428">
        <v>0.877</v>
      </c>
    </row>
    <row r="2429" spans="1:2" x14ac:dyDescent="0.3">
      <c r="A2429">
        <v>9.25</v>
      </c>
      <c r="B2429">
        <v>0.874</v>
      </c>
    </row>
    <row r="2430" spans="1:2" x14ac:dyDescent="0.3">
      <c r="A2430">
        <v>9.35</v>
      </c>
      <c r="B2430">
        <v>0.871</v>
      </c>
    </row>
    <row r="2431" spans="1:2" x14ac:dyDescent="0.3">
      <c r="A2431">
        <v>9.6199999999999992</v>
      </c>
      <c r="B2431">
        <v>0.86699999999999999</v>
      </c>
    </row>
    <row r="2432" spans="1:2" x14ac:dyDescent="0.3">
      <c r="A2432">
        <v>9.7799999999999994</v>
      </c>
      <c r="B2432">
        <v>0.86</v>
      </c>
    </row>
    <row r="2433" spans="1:2" x14ac:dyDescent="0.3">
      <c r="A2433">
        <v>9.99</v>
      </c>
      <c r="B2433">
        <v>0.85799999999999998</v>
      </c>
    </row>
    <row r="2434" spans="1:2" x14ac:dyDescent="0.3">
      <c r="A2434">
        <v>10.24</v>
      </c>
      <c r="B2434">
        <v>0.85399999999999998</v>
      </c>
    </row>
    <row r="2435" spans="1:2" x14ac:dyDescent="0.3">
      <c r="A2435">
        <v>11.05</v>
      </c>
      <c r="B2435">
        <v>0.84899999999999998</v>
      </c>
    </row>
    <row r="2436" spans="1:2" x14ac:dyDescent="0.3">
      <c r="A2436">
        <v>11.86</v>
      </c>
      <c r="B2436">
        <v>0.84399999999999997</v>
      </c>
    </row>
    <row r="2437" spans="1:2" x14ac:dyDescent="0.3">
      <c r="A2437">
        <v>11.92</v>
      </c>
      <c r="B2437">
        <v>0.83699999999999997</v>
      </c>
    </row>
    <row r="2438" spans="1:2" x14ac:dyDescent="0.3">
      <c r="A2438">
        <v>11.96</v>
      </c>
      <c r="B2438">
        <v>0.83299999999999996</v>
      </c>
    </row>
    <row r="2439" spans="1:2" x14ac:dyDescent="0.3">
      <c r="A2439">
        <v>12.09</v>
      </c>
      <c r="B2439">
        <v>0.83</v>
      </c>
    </row>
    <row r="2440" spans="1:2" x14ac:dyDescent="0.3">
      <c r="A2440">
        <v>12.26</v>
      </c>
      <c r="B2440">
        <v>0.82799999999999996</v>
      </c>
    </row>
    <row r="2441" spans="1:2" x14ac:dyDescent="0.3">
      <c r="A2441">
        <v>9.86</v>
      </c>
      <c r="B2441">
        <v>0.82499999999999996</v>
      </c>
    </row>
    <row r="2442" spans="1:2" x14ac:dyDescent="0.3">
      <c r="A2442">
        <v>11.12</v>
      </c>
      <c r="B2442">
        <v>0.82</v>
      </c>
    </row>
    <row r="2443" spans="1:2" x14ac:dyDescent="0.3">
      <c r="A2443">
        <v>0</v>
      </c>
      <c r="B2443">
        <v>0.76400000000000001</v>
      </c>
    </row>
    <row r="2444" spans="1:2" x14ac:dyDescent="0.3">
      <c r="A2444">
        <v>2.37</v>
      </c>
      <c r="B2444">
        <v>0.76</v>
      </c>
    </row>
    <row r="2445" spans="1:2" x14ac:dyDescent="0.3">
      <c r="A2445">
        <v>2.56</v>
      </c>
      <c r="B2445">
        <v>0.75700000000000001</v>
      </c>
    </row>
    <row r="2446" spans="1:2" x14ac:dyDescent="0.3">
      <c r="A2446">
        <v>2.8</v>
      </c>
      <c r="B2446">
        <v>0.752</v>
      </c>
    </row>
    <row r="2447" spans="1:2" x14ac:dyDescent="0.3">
      <c r="A2447">
        <v>3.03</v>
      </c>
      <c r="B2447">
        <v>0.746</v>
      </c>
    </row>
    <row r="2448" spans="1:2" x14ac:dyDescent="0.3">
      <c r="A2448">
        <v>2.31</v>
      </c>
      <c r="B2448">
        <v>0.73899999999999999</v>
      </c>
    </row>
    <row r="2449" spans="1:2" x14ac:dyDescent="0.3">
      <c r="A2449">
        <v>2.0499999999999998</v>
      </c>
      <c r="B2449">
        <v>0.73499999999999999</v>
      </c>
    </row>
    <row r="2450" spans="1:2" x14ac:dyDescent="0.3">
      <c r="A2450">
        <v>2.1</v>
      </c>
      <c r="B2450">
        <v>0.73099999999999998</v>
      </c>
    </row>
    <row r="2451" spans="1:2" x14ac:dyDescent="0.3">
      <c r="A2451">
        <v>2.29</v>
      </c>
      <c r="B2451">
        <v>0.72499999999999998</v>
      </c>
    </row>
    <row r="2452" spans="1:2" x14ac:dyDescent="0.3">
      <c r="A2452">
        <v>1.96</v>
      </c>
      <c r="B2452">
        <v>0.71799999999999997</v>
      </c>
    </row>
    <row r="2453" spans="1:2" x14ac:dyDescent="0.3">
      <c r="A2453">
        <v>1.97</v>
      </c>
      <c r="B2453">
        <v>0.71199999999999997</v>
      </c>
    </row>
    <row r="2454" spans="1:2" x14ac:dyDescent="0.3">
      <c r="A2454">
        <v>1.56</v>
      </c>
      <c r="B2454">
        <v>0.70499999999999996</v>
      </c>
    </row>
    <row r="2455" spans="1:2" x14ac:dyDescent="0.3">
      <c r="A2455">
        <v>1.69</v>
      </c>
      <c r="B2455">
        <v>0.69699999999999995</v>
      </c>
    </row>
    <row r="2456" spans="1:2" x14ac:dyDescent="0.3">
      <c r="A2456">
        <v>1.62</v>
      </c>
      <c r="B2456">
        <v>0.69899999999999995</v>
      </c>
    </row>
    <row r="2457" spans="1:2" x14ac:dyDescent="0.3">
      <c r="A2457">
        <v>1.68</v>
      </c>
      <c r="B2457">
        <v>0.68600000000000005</v>
      </c>
    </row>
    <row r="2458" spans="1:2" x14ac:dyDescent="0.3">
      <c r="A2458">
        <v>1.45</v>
      </c>
      <c r="B2458">
        <v>0.67700000000000005</v>
      </c>
    </row>
    <row r="2459" spans="1:2" x14ac:dyDescent="0.3">
      <c r="A2459">
        <v>0</v>
      </c>
      <c r="B2459">
        <v>0.48799999999999999</v>
      </c>
    </row>
    <row r="2460" spans="1:2" x14ac:dyDescent="0.3">
      <c r="A2460">
        <v>0.01</v>
      </c>
      <c r="B2460">
        <v>0.48499999999999999</v>
      </c>
    </row>
    <row r="2461" spans="1:2" x14ac:dyDescent="0.3">
      <c r="A2461">
        <v>0.01</v>
      </c>
      <c r="B2461">
        <v>0.47799999999999998</v>
      </c>
    </row>
    <row r="2462" spans="1:2" x14ac:dyDescent="0.3">
      <c r="A2462">
        <v>0.01</v>
      </c>
      <c r="B2462">
        <v>0.46800000000000003</v>
      </c>
    </row>
    <row r="2463" spans="1:2" x14ac:dyDescent="0.3">
      <c r="A2463">
        <v>2.12</v>
      </c>
      <c r="B2463">
        <v>0.46300000000000002</v>
      </c>
    </row>
    <row r="2464" spans="1:2" x14ac:dyDescent="0.3">
      <c r="A2464">
        <v>1.77</v>
      </c>
      <c r="B2464">
        <v>0.46100000000000002</v>
      </c>
    </row>
    <row r="2465" spans="1:2" x14ac:dyDescent="0.3">
      <c r="A2465">
        <v>1.99</v>
      </c>
      <c r="B2465">
        <v>0.45600000000000002</v>
      </c>
    </row>
    <row r="2466" spans="1:2" x14ac:dyDescent="0.3">
      <c r="A2466">
        <v>2.0099999999999998</v>
      </c>
      <c r="B2466">
        <v>0.44400000000000001</v>
      </c>
    </row>
    <row r="2467" spans="1:2" x14ac:dyDescent="0.3">
      <c r="A2467">
        <v>2.0099999999999998</v>
      </c>
      <c r="B2467">
        <v>0.44</v>
      </c>
    </row>
    <row r="2468" spans="1:2" x14ac:dyDescent="0.3">
      <c r="A2468">
        <v>1.9</v>
      </c>
      <c r="B2468">
        <v>0.43</v>
      </c>
    </row>
    <row r="2469" spans="1:2" x14ac:dyDescent="0.3">
      <c r="A2469">
        <v>1.55</v>
      </c>
      <c r="B2469">
        <v>0.42299999999999999</v>
      </c>
    </row>
    <row r="2470" spans="1:2" x14ac:dyDescent="0.3">
      <c r="A2470">
        <v>1.59</v>
      </c>
      <c r="B2470">
        <v>0.41499999999999998</v>
      </c>
    </row>
    <row r="2471" spans="1:2" x14ac:dyDescent="0.3">
      <c r="A2471">
        <v>1.74</v>
      </c>
      <c r="B2471">
        <v>0.40899999999999997</v>
      </c>
    </row>
    <row r="2472" spans="1:2" x14ac:dyDescent="0.3">
      <c r="A2472">
        <v>1.59</v>
      </c>
      <c r="B2472">
        <v>0.40300000000000002</v>
      </c>
    </row>
    <row r="2473" spans="1:2" x14ac:dyDescent="0.3">
      <c r="A2473">
        <v>1.81</v>
      </c>
      <c r="B2473">
        <v>0.39900000000000002</v>
      </c>
    </row>
    <row r="2474" spans="1:2" x14ac:dyDescent="0.3">
      <c r="A2474">
        <v>1.76</v>
      </c>
      <c r="B2474">
        <v>0.39400000000000002</v>
      </c>
    </row>
    <row r="2475" spans="1:2" x14ac:dyDescent="0.3">
      <c r="A2475">
        <v>0</v>
      </c>
      <c r="B2475">
        <v>0.72299999999999998</v>
      </c>
    </row>
    <row r="2476" spans="1:2" x14ac:dyDescent="0.3">
      <c r="A2476">
        <v>6.32</v>
      </c>
      <c r="B2476">
        <v>0.72199999999999998</v>
      </c>
    </row>
    <row r="2477" spans="1:2" x14ac:dyDescent="0.3">
      <c r="A2477">
        <v>6.02</v>
      </c>
      <c r="B2477">
        <v>0.71899999999999997</v>
      </c>
    </row>
    <row r="2478" spans="1:2" x14ac:dyDescent="0.3">
      <c r="A2478">
        <v>5.73</v>
      </c>
      <c r="B2478">
        <v>0.70799999999999996</v>
      </c>
    </row>
    <row r="2479" spans="1:2" x14ac:dyDescent="0.3">
      <c r="A2479">
        <v>5.64</v>
      </c>
      <c r="B2479">
        <v>0.70399999999999996</v>
      </c>
    </row>
    <row r="2480" spans="1:2" x14ac:dyDescent="0.3">
      <c r="A2480">
        <v>5.26</v>
      </c>
      <c r="B2480">
        <v>0.7</v>
      </c>
    </row>
    <row r="2481" spans="1:2" x14ac:dyDescent="0.3">
      <c r="A2481">
        <v>5.13</v>
      </c>
      <c r="B2481">
        <v>0.69599999999999995</v>
      </c>
    </row>
    <row r="2482" spans="1:2" x14ac:dyDescent="0.3">
      <c r="A2482">
        <v>4.9400000000000004</v>
      </c>
      <c r="B2482">
        <v>0.69099999999999995</v>
      </c>
    </row>
    <row r="2483" spans="1:2" x14ac:dyDescent="0.3">
      <c r="A2483">
        <v>4.72</v>
      </c>
      <c r="B2483">
        <v>0.68400000000000005</v>
      </c>
    </row>
    <row r="2484" spans="1:2" x14ac:dyDescent="0.3">
      <c r="A2484">
        <v>4.5199999999999996</v>
      </c>
      <c r="B2484">
        <v>0.67800000000000005</v>
      </c>
    </row>
    <row r="2485" spans="1:2" x14ac:dyDescent="0.3">
      <c r="A2485">
        <v>4.47</v>
      </c>
      <c r="B2485">
        <v>0.67200000000000004</v>
      </c>
    </row>
    <row r="2486" spans="1:2" x14ac:dyDescent="0.3">
      <c r="A2486">
        <v>4.55</v>
      </c>
      <c r="B2486">
        <v>0</v>
      </c>
    </row>
    <row r="2487" spans="1:2" x14ac:dyDescent="0.3">
      <c r="A2487">
        <v>4.53</v>
      </c>
      <c r="B2487">
        <v>0</v>
      </c>
    </row>
    <row r="2488" spans="1:2" x14ac:dyDescent="0.3">
      <c r="A2488">
        <v>4.41</v>
      </c>
      <c r="B2488">
        <v>0</v>
      </c>
    </row>
    <row r="2489" spans="1:2" x14ac:dyDescent="0.3">
      <c r="A2489">
        <v>4.2300000000000004</v>
      </c>
      <c r="B2489">
        <v>0</v>
      </c>
    </row>
    <row r="2490" spans="1:2" x14ac:dyDescent="0.3">
      <c r="A2490">
        <v>4.29</v>
      </c>
      <c r="B2490">
        <v>0</v>
      </c>
    </row>
    <row r="2491" spans="1:2" x14ac:dyDescent="0.3">
      <c r="A2491">
        <v>0</v>
      </c>
      <c r="B2491">
        <v>0.54100000000000004</v>
      </c>
    </row>
    <row r="2492" spans="1:2" x14ac:dyDescent="0.3">
      <c r="A2492">
        <v>0.01</v>
      </c>
      <c r="B2492">
        <v>0.54100000000000004</v>
      </c>
    </row>
    <row r="2493" spans="1:2" x14ac:dyDescent="0.3">
      <c r="A2493">
        <v>0.01</v>
      </c>
      <c r="B2493">
        <v>0.53900000000000003</v>
      </c>
    </row>
    <row r="2494" spans="1:2" x14ac:dyDescent="0.3">
      <c r="A2494">
        <v>0.01</v>
      </c>
      <c r="B2494">
        <v>0.53400000000000003</v>
      </c>
    </row>
    <row r="2495" spans="1:2" x14ac:dyDescent="0.3">
      <c r="A2495">
        <v>5.2</v>
      </c>
      <c r="B2495">
        <v>0.52600000000000002</v>
      </c>
    </row>
    <row r="2496" spans="1:2" x14ac:dyDescent="0.3">
      <c r="A2496">
        <v>4.93</v>
      </c>
      <c r="B2496">
        <v>0.52300000000000002</v>
      </c>
    </row>
    <row r="2497" spans="1:2" x14ac:dyDescent="0.3">
      <c r="A2497">
        <v>4.9000000000000004</v>
      </c>
      <c r="B2497">
        <v>0.51900000000000002</v>
      </c>
    </row>
    <row r="2498" spans="1:2" x14ac:dyDescent="0.3">
      <c r="A2498">
        <v>4.87</v>
      </c>
      <c r="B2498">
        <v>0.51400000000000001</v>
      </c>
    </row>
    <row r="2499" spans="1:2" x14ac:dyDescent="0.3">
      <c r="A2499">
        <v>5.55</v>
      </c>
      <c r="B2499">
        <v>0.50800000000000001</v>
      </c>
    </row>
    <row r="2500" spans="1:2" x14ac:dyDescent="0.3">
      <c r="A2500">
        <v>5.53</v>
      </c>
      <c r="B2500">
        <v>0.502</v>
      </c>
    </row>
    <row r="2501" spans="1:2" x14ac:dyDescent="0.3">
      <c r="A2501">
        <v>5.08</v>
      </c>
      <c r="B2501">
        <v>0.495</v>
      </c>
    </row>
    <row r="2502" spans="1:2" x14ac:dyDescent="0.3">
      <c r="A2502">
        <v>5.78</v>
      </c>
      <c r="B2502">
        <v>0.49199999999999999</v>
      </c>
    </row>
    <row r="2503" spans="1:2" x14ac:dyDescent="0.3">
      <c r="A2503">
        <v>5.65</v>
      </c>
      <c r="B2503">
        <v>0.49299999999999999</v>
      </c>
    </row>
    <row r="2504" spans="1:2" x14ac:dyDescent="0.3">
      <c r="A2504">
        <v>5.52</v>
      </c>
      <c r="B2504">
        <v>0.502</v>
      </c>
    </row>
    <row r="2505" spans="1:2" x14ac:dyDescent="0.3">
      <c r="A2505">
        <v>6.72</v>
      </c>
      <c r="B2505">
        <v>0.50600000000000001</v>
      </c>
    </row>
    <row r="2506" spans="1:2" x14ac:dyDescent="0.3">
      <c r="A2506">
        <v>7.19</v>
      </c>
      <c r="B2506">
        <v>0.51600000000000001</v>
      </c>
    </row>
    <row r="2507" spans="1:2" x14ac:dyDescent="0.3">
      <c r="A2507">
        <v>0</v>
      </c>
      <c r="B2507">
        <v>0.90900000000000003</v>
      </c>
    </row>
    <row r="2508" spans="1:2" x14ac:dyDescent="0.3">
      <c r="A2508">
        <v>7.3</v>
      </c>
      <c r="B2508">
        <v>0.90600000000000003</v>
      </c>
    </row>
    <row r="2509" spans="1:2" x14ac:dyDescent="0.3">
      <c r="A2509">
        <v>7.3</v>
      </c>
      <c r="B2509">
        <v>0.90400000000000003</v>
      </c>
    </row>
    <row r="2510" spans="1:2" x14ac:dyDescent="0.3">
      <c r="A2510">
        <v>7.4</v>
      </c>
      <c r="B2510">
        <v>0.90300000000000002</v>
      </c>
    </row>
    <row r="2511" spans="1:2" x14ac:dyDescent="0.3">
      <c r="A2511">
        <v>7.4</v>
      </c>
      <c r="B2511">
        <v>0.90100000000000002</v>
      </c>
    </row>
    <row r="2512" spans="1:2" x14ac:dyDescent="0.3">
      <c r="A2512">
        <v>7.2</v>
      </c>
      <c r="B2512">
        <v>0.89500000000000002</v>
      </c>
    </row>
    <row r="2513" spans="1:2" x14ac:dyDescent="0.3">
      <c r="A2513">
        <v>7.3</v>
      </c>
      <c r="B2513">
        <v>0.89800000000000002</v>
      </c>
    </row>
    <row r="2514" spans="1:2" x14ac:dyDescent="0.3">
      <c r="A2514">
        <v>6.9</v>
      </c>
      <c r="B2514">
        <v>0.89700000000000002</v>
      </c>
    </row>
    <row r="2515" spans="1:2" x14ac:dyDescent="0.3">
      <c r="A2515">
        <v>6.9</v>
      </c>
      <c r="B2515">
        <v>0.89500000000000002</v>
      </c>
    </row>
    <row r="2516" spans="1:2" x14ac:dyDescent="0.3">
      <c r="A2516">
        <v>6.5</v>
      </c>
      <c r="B2516">
        <v>0.89200000000000002</v>
      </c>
    </row>
    <row r="2517" spans="1:2" x14ac:dyDescent="0.3">
      <c r="A2517">
        <v>6.5</v>
      </c>
      <c r="B2517">
        <v>0.89</v>
      </c>
    </row>
    <row r="2518" spans="1:2" x14ac:dyDescent="0.3">
      <c r="A2518">
        <v>6.6</v>
      </c>
      <c r="B2518">
        <v>0.88800000000000001</v>
      </c>
    </row>
    <row r="2519" spans="1:2" x14ac:dyDescent="0.3">
      <c r="A2519">
        <v>6.9</v>
      </c>
      <c r="B2519">
        <v>0.88200000000000001</v>
      </c>
    </row>
    <row r="2520" spans="1:2" x14ac:dyDescent="0.3">
      <c r="A2520">
        <v>6.9</v>
      </c>
      <c r="B2520">
        <v>0.88</v>
      </c>
    </row>
    <row r="2521" spans="1:2" x14ac:dyDescent="0.3">
      <c r="A2521">
        <v>6.6</v>
      </c>
      <c r="B2521">
        <v>0.877</v>
      </c>
    </row>
    <row r="2522" spans="1:2" x14ac:dyDescent="0.3">
      <c r="A2522">
        <v>6.2</v>
      </c>
      <c r="B2522">
        <v>0.873</v>
      </c>
    </row>
    <row r="2523" spans="1:2" x14ac:dyDescent="0.3">
      <c r="A2523">
        <v>0</v>
      </c>
      <c r="B2523">
        <v>0.93799999999999994</v>
      </c>
    </row>
    <row r="2524" spans="1:2" x14ac:dyDescent="0.3">
      <c r="A2524">
        <v>9.61</v>
      </c>
      <c r="B2524">
        <v>0.93600000000000005</v>
      </c>
    </row>
    <row r="2525" spans="1:2" x14ac:dyDescent="0.3">
      <c r="A2525">
        <v>9.73</v>
      </c>
      <c r="B2525">
        <v>0.93400000000000005</v>
      </c>
    </row>
    <row r="2526" spans="1:2" x14ac:dyDescent="0.3">
      <c r="A2526">
        <v>9.86</v>
      </c>
      <c r="B2526">
        <v>0.93200000000000005</v>
      </c>
    </row>
    <row r="2527" spans="1:2" x14ac:dyDescent="0.3">
      <c r="A2527">
        <v>9.99</v>
      </c>
      <c r="B2527">
        <v>0.93200000000000005</v>
      </c>
    </row>
    <row r="2528" spans="1:2" x14ac:dyDescent="0.3">
      <c r="A2528">
        <v>10.01</v>
      </c>
      <c r="B2528">
        <v>0.92</v>
      </c>
    </row>
    <row r="2529" spans="1:2" x14ac:dyDescent="0.3">
      <c r="A2529">
        <v>10.15</v>
      </c>
      <c r="B2529">
        <v>0.91600000000000004</v>
      </c>
    </row>
    <row r="2530" spans="1:2" x14ac:dyDescent="0.3">
      <c r="A2530">
        <v>10.29</v>
      </c>
      <c r="B2530">
        <v>0.91400000000000003</v>
      </c>
    </row>
    <row r="2531" spans="1:2" x14ac:dyDescent="0.3">
      <c r="A2531">
        <v>10.44</v>
      </c>
      <c r="B2531">
        <v>0.91100000000000003</v>
      </c>
    </row>
    <row r="2532" spans="1:2" x14ac:dyDescent="0.3">
      <c r="A2532">
        <v>10.24</v>
      </c>
      <c r="B2532">
        <v>0.90400000000000003</v>
      </c>
    </row>
    <row r="2533" spans="1:2" x14ac:dyDescent="0.3">
      <c r="A2533">
        <v>10.15</v>
      </c>
      <c r="B2533">
        <v>0.89900000000000002</v>
      </c>
    </row>
    <row r="2534" spans="1:2" x14ac:dyDescent="0.3">
      <c r="A2534">
        <v>10.55</v>
      </c>
      <c r="B2534">
        <v>0.89500000000000002</v>
      </c>
    </row>
    <row r="2535" spans="1:2" x14ac:dyDescent="0.3">
      <c r="A2535">
        <v>10.82</v>
      </c>
      <c r="B2535">
        <v>0.88900000000000001</v>
      </c>
    </row>
    <row r="2536" spans="1:2" x14ac:dyDescent="0.3">
      <c r="A2536">
        <v>10.85</v>
      </c>
      <c r="B2536">
        <v>0.89</v>
      </c>
    </row>
    <row r="2537" spans="1:2" x14ac:dyDescent="0.3">
      <c r="A2537">
        <v>11.12</v>
      </c>
      <c r="B2537">
        <v>0.88800000000000001</v>
      </c>
    </row>
    <row r="2538" spans="1:2" x14ac:dyDescent="0.3">
      <c r="A2538">
        <v>11.26</v>
      </c>
      <c r="B2538">
        <v>0.879</v>
      </c>
    </row>
    <row r="2539" spans="1:2" x14ac:dyDescent="0.3">
      <c r="A2539">
        <v>0</v>
      </c>
      <c r="B2539">
        <v>0.55300000000000005</v>
      </c>
    </row>
    <row r="2540" spans="1:2" x14ac:dyDescent="0.3">
      <c r="A2540">
        <v>0.01</v>
      </c>
      <c r="B2540">
        <v>0.57499999999999996</v>
      </c>
    </row>
    <row r="2541" spans="1:2" x14ac:dyDescent="0.3">
      <c r="A2541">
        <v>0.01</v>
      </c>
      <c r="B2541">
        <v>0.63500000000000001</v>
      </c>
    </row>
    <row r="2542" spans="1:2" x14ac:dyDescent="0.3">
      <c r="A2542">
        <v>0.01</v>
      </c>
      <c r="B2542">
        <v>0.64500000000000002</v>
      </c>
    </row>
    <row r="2543" spans="1:2" x14ac:dyDescent="0.3">
      <c r="A2543">
        <v>0.76</v>
      </c>
      <c r="B2543">
        <v>0.64600000000000002</v>
      </c>
    </row>
    <row r="2544" spans="1:2" x14ac:dyDescent="0.3">
      <c r="A2544">
        <v>0.78</v>
      </c>
      <c r="B2544">
        <v>0.65</v>
      </c>
    </row>
    <row r="2545" spans="1:2" x14ac:dyDescent="0.3">
      <c r="A2545">
        <v>0.81</v>
      </c>
      <c r="B2545">
        <v>0.64800000000000002</v>
      </c>
    </row>
    <row r="2546" spans="1:2" x14ac:dyDescent="0.3">
      <c r="A2546">
        <v>0.8</v>
      </c>
      <c r="B2546">
        <v>0.65100000000000002</v>
      </c>
    </row>
    <row r="2547" spans="1:2" x14ac:dyDescent="0.3">
      <c r="A2547">
        <v>0.83</v>
      </c>
      <c r="B2547">
        <v>0.64400000000000002</v>
      </c>
    </row>
    <row r="2548" spans="1:2" x14ac:dyDescent="0.3">
      <c r="A2548">
        <v>0.97</v>
      </c>
      <c r="B2548">
        <v>0.63600000000000001</v>
      </c>
    </row>
    <row r="2549" spans="1:2" x14ac:dyDescent="0.3">
      <c r="A2549">
        <v>0.92</v>
      </c>
      <c r="B2549">
        <v>0.624</v>
      </c>
    </row>
    <row r="2550" spans="1:2" x14ac:dyDescent="0.3">
      <c r="A2550">
        <v>0.93</v>
      </c>
      <c r="B2550">
        <v>0.61</v>
      </c>
    </row>
    <row r="2551" spans="1:2" x14ac:dyDescent="0.3">
      <c r="A2551">
        <v>1.29</v>
      </c>
      <c r="B2551">
        <v>0.59899999999999998</v>
      </c>
    </row>
    <row r="2552" spans="1:2" x14ac:dyDescent="0.3">
      <c r="A2552">
        <v>1.25</v>
      </c>
      <c r="B2552">
        <v>0.59599999999999997</v>
      </c>
    </row>
    <row r="2553" spans="1:2" x14ac:dyDescent="0.3">
      <c r="A2553">
        <v>1.29</v>
      </c>
      <c r="B2553">
        <v>0.58899999999999997</v>
      </c>
    </row>
    <row r="2554" spans="1:2" x14ac:dyDescent="0.3">
      <c r="A2554">
        <v>1.41</v>
      </c>
      <c r="B2554">
        <v>0.58799999999999997</v>
      </c>
    </row>
    <row r="2555" spans="1:2" x14ac:dyDescent="0.3">
      <c r="A2555">
        <v>0</v>
      </c>
      <c r="B2555">
        <v>0.625</v>
      </c>
    </row>
    <row r="2556" spans="1:2" x14ac:dyDescent="0.3">
      <c r="A2556">
        <v>0.01</v>
      </c>
      <c r="B2556">
        <v>0.622</v>
      </c>
    </row>
    <row r="2557" spans="1:2" x14ac:dyDescent="0.3">
      <c r="A2557">
        <v>0.01</v>
      </c>
      <c r="B2557">
        <v>0.61699999999999999</v>
      </c>
    </row>
    <row r="2558" spans="1:2" x14ac:dyDescent="0.3">
      <c r="A2558">
        <v>0.01</v>
      </c>
      <c r="B2558">
        <v>0.61299999999999999</v>
      </c>
    </row>
    <row r="2559" spans="1:2" x14ac:dyDescent="0.3">
      <c r="A2559">
        <v>0.32</v>
      </c>
      <c r="B2559">
        <v>0.60799999999999998</v>
      </c>
    </row>
    <row r="2560" spans="1:2" x14ac:dyDescent="0.3">
      <c r="A2560">
        <v>0.32</v>
      </c>
      <c r="B2560">
        <v>0.60299999999999998</v>
      </c>
    </row>
    <row r="2561" spans="1:2" x14ac:dyDescent="0.3">
      <c r="A2561">
        <v>0.3</v>
      </c>
      <c r="B2561">
        <v>0.60099999999999998</v>
      </c>
    </row>
    <row r="2562" spans="1:2" x14ac:dyDescent="0.3">
      <c r="A2562">
        <v>0.32</v>
      </c>
      <c r="B2562">
        <v>0.59199999999999997</v>
      </c>
    </row>
    <row r="2563" spans="1:2" x14ac:dyDescent="0.3">
      <c r="A2563">
        <v>0.35</v>
      </c>
      <c r="B2563">
        <v>0.58599999999999997</v>
      </c>
    </row>
    <row r="2564" spans="1:2" x14ac:dyDescent="0.3">
      <c r="A2564">
        <v>0.38</v>
      </c>
      <c r="B2564">
        <v>0.57899999999999996</v>
      </c>
    </row>
    <row r="2565" spans="1:2" x14ac:dyDescent="0.3">
      <c r="A2565">
        <v>0.37</v>
      </c>
      <c r="B2565">
        <v>0.57199999999999995</v>
      </c>
    </row>
    <row r="2566" spans="1:2" x14ac:dyDescent="0.3">
      <c r="A2566">
        <v>0.38</v>
      </c>
      <c r="B2566">
        <v>0.56299999999999994</v>
      </c>
    </row>
    <row r="2567" spans="1:2" x14ac:dyDescent="0.3">
      <c r="A2567">
        <v>0.36</v>
      </c>
      <c r="B2567">
        <v>0.55300000000000005</v>
      </c>
    </row>
    <row r="2568" spans="1:2" x14ac:dyDescent="0.3">
      <c r="A2568">
        <v>0.6</v>
      </c>
      <c r="B2568">
        <v>0.54300000000000004</v>
      </c>
    </row>
    <row r="2569" spans="1:2" x14ac:dyDescent="0.3">
      <c r="A2569">
        <v>0.86</v>
      </c>
      <c r="B2569">
        <v>0.53500000000000003</v>
      </c>
    </row>
    <row r="2570" spans="1:2" x14ac:dyDescent="0.3">
      <c r="A2570">
        <v>0.37</v>
      </c>
      <c r="B2570">
        <v>0.52900000000000003</v>
      </c>
    </row>
    <row r="2571" spans="1:2" x14ac:dyDescent="0.3">
      <c r="A2571">
        <v>0</v>
      </c>
      <c r="B2571">
        <v>0.73799999999999999</v>
      </c>
    </row>
    <row r="2572" spans="1:2" x14ac:dyDescent="0.3">
      <c r="A2572">
        <v>6.41</v>
      </c>
      <c r="B2572">
        <v>0.73699999999999999</v>
      </c>
    </row>
    <row r="2573" spans="1:2" x14ac:dyDescent="0.3">
      <c r="A2573">
        <v>6.5</v>
      </c>
      <c r="B2573">
        <v>0.73299999999999998</v>
      </c>
    </row>
    <row r="2574" spans="1:2" x14ac:dyDescent="0.3">
      <c r="A2574">
        <v>6.56</v>
      </c>
      <c r="B2574">
        <v>0.72899999999999998</v>
      </c>
    </row>
    <row r="2575" spans="1:2" x14ac:dyDescent="0.3">
      <c r="A2575">
        <v>6.07</v>
      </c>
      <c r="B2575">
        <v>0.72</v>
      </c>
    </row>
    <row r="2576" spans="1:2" x14ac:dyDescent="0.3">
      <c r="A2576">
        <v>5.95</v>
      </c>
      <c r="B2576">
        <v>0.71099999999999997</v>
      </c>
    </row>
    <row r="2577" spans="1:2" x14ac:dyDescent="0.3">
      <c r="A2577">
        <v>5.88</v>
      </c>
      <c r="B2577">
        <v>0.70599999999999996</v>
      </c>
    </row>
    <row r="2578" spans="1:2" x14ac:dyDescent="0.3">
      <c r="A2578">
        <v>5.92</v>
      </c>
      <c r="B2578">
        <v>0.7</v>
      </c>
    </row>
    <row r="2579" spans="1:2" x14ac:dyDescent="0.3">
      <c r="A2579">
        <v>6.2</v>
      </c>
      <c r="B2579">
        <v>0.68700000000000006</v>
      </c>
    </row>
    <row r="2580" spans="1:2" x14ac:dyDescent="0.3">
      <c r="A2580">
        <v>6.18</v>
      </c>
      <c r="B2580">
        <v>0.68600000000000005</v>
      </c>
    </row>
    <row r="2581" spans="1:2" x14ac:dyDescent="0.3">
      <c r="A2581">
        <v>6.26</v>
      </c>
      <c r="B2581">
        <v>0.68200000000000005</v>
      </c>
    </row>
    <row r="2582" spans="1:2" x14ac:dyDescent="0.3">
      <c r="A2582">
        <v>6.17</v>
      </c>
      <c r="B2582">
        <v>0.67400000000000004</v>
      </c>
    </row>
    <row r="2583" spans="1:2" x14ac:dyDescent="0.3">
      <c r="A2583">
        <v>6.14</v>
      </c>
      <c r="B2583">
        <v>0.66600000000000004</v>
      </c>
    </row>
    <row r="2584" spans="1:2" x14ac:dyDescent="0.3">
      <c r="A2584">
        <v>5.93</v>
      </c>
      <c r="B2584">
        <v>0.65700000000000003</v>
      </c>
    </row>
    <row r="2585" spans="1:2" x14ac:dyDescent="0.3">
      <c r="A2585">
        <v>5.92</v>
      </c>
      <c r="B2585">
        <v>0.64900000000000002</v>
      </c>
    </row>
    <row r="2586" spans="1:2" x14ac:dyDescent="0.3">
      <c r="A2586">
        <v>5.88</v>
      </c>
      <c r="B2586">
        <v>0.64</v>
      </c>
    </row>
    <row r="2587" spans="1:2" x14ac:dyDescent="0.3">
      <c r="A2587">
        <v>0</v>
      </c>
      <c r="B2587">
        <v>0.746</v>
      </c>
    </row>
    <row r="2588" spans="1:2" x14ac:dyDescent="0.3">
      <c r="A2588">
        <v>1.1299999999999999</v>
      </c>
      <c r="B2588">
        <v>0.74299999999999999</v>
      </c>
    </row>
    <row r="2589" spans="1:2" x14ac:dyDescent="0.3">
      <c r="A2589">
        <v>1.03</v>
      </c>
      <c r="B2589">
        <v>0.74099999999999999</v>
      </c>
    </row>
    <row r="2590" spans="1:2" x14ac:dyDescent="0.3">
      <c r="A2590">
        <v>1.23</v>
      </c>
      <c r="B2590">
        <v>0.73899999999999999</v>
      </c>
    </row>
    <row r="2591" spans="1:2" x14ac:dyDescent="0.3">
      <c r="A2591">
        <v>1.1599999999999999</v>
      </c>
      <c r="B2591">
        <v>0.73499999999999999</v>
      </c>
    </row>
    <row r="2592" spans="1:2" x14ac:dyDescent="0.3">
      <c r="A2592">
        <v>1.47</v>
      </c>
      <c r="B2592">
        <v>0.73199999999999998</v>
      </c>
    </row>
    <row r="2593" spans="1:2" x14ac:dyDescent="0.3">
      <c r="A2593">
        <v>1.77</v>
      </c>
      <c r="B2593">
        <v>0.73</v>
      </c>
    </row>
    <row r="2594" spans="1:2" x14ac:dyDescent="0.3">
      <c r="A2594">
        <v>1.72</v>
      </c>
      <c r="B2594">
        <v>0.71399999999999997</v>
      </c>
    </row>
    <row r="2595" spans="1:2" x14ac:dyDescent="0.3">
      <c r="A2595">
        <v>1.75</v>
      </c>
      <c r="B2595">
        <v>0.70899999999999996</v>
      </c>
    </row>
    <row r="2596" spans="1:2" x14ac:dyDescent="0.3">
      <c r="A2596">
        <v>1.74</v>
      </c>
      <c r="B2596">
        <v>0.70299999999999996</v>
      </c>
    </row>
    <row r="2597" spans="1:2" x14ac:dyDescent="0.3">
      <c r="A2597">
        <v>1.75</v>
      </c>
      <c r="B2597">
        <v>0</v>
      </c>
    </row>
    <row r="2598" spans="1:2" x14ac:dyDescent="0.3">
      <c r="A2598">
        <v>2.0699999999999998</v>
      </c>
      <c r="B2598">
        <v>0</v>
      </c>
    </row>
    <row r="2599" spans="1:2" x14ac:dyDescent="0.3">
      <c r="A2599">
        <v>2.4</v>
      </c>
      <c r="B2599">
        <v>0</v>
      </c>
    </row>
    <row r="2600" spans="1:2" x14ac:dyDescent="0.3">
      <c r="A2600">
        <v>2.5299999999999998</v>
      </c>
      <c r="B2600">
        <v>0</v>
      </c>
    </row>
    <row r="2601" spans="1:2" x14ac:dyDescent="0.3">
      <c r="A2601">
        <v>3.27</v>
      </c>
      <c r="B2601">
        <v>0</v>
      </c>
    </row>
    <row r="2602" spans="1:2" x14ac:dyDescent="0.3">
      <c r="A2602">
        <v>2.86</v>
      </c>
      <c r="B2602">
        <v>0</v>
      </c>
    </row>
    <row r="2603" spans="1:2" x14ac:dyDescent="0.3">
      <c r="A2603">
        <v>0</v>
      </c>
      <c r="B2603">
        <v>0.60299999999999998</v>
      </c>
    </row>
    <row r="2604" spans="1:2" x14ac:dyDescent="0.3">
      <c r="A2604">
        <v>0.01</v>
      </c>
      <c r="B2604">
        <v>0.61199999999999999</v>
      </c>
    </row>
    <row r="2605" spans="1:2" x14ac:dyDescent="0.3">
      <c r="A2605">
        <v>0.01</v>
      </c>
      <c r="B2605">
        <v>0.62</v>
      </c>
    </row>
    <row r="2606" spans="1:2" x14ac:dyDescent="0.3">
      <c r="A2606">
        <v>0.01</v>
      </c>
      <c r="B2606">
        <v>0.61799999999999999</v>
      </c>
    </row>
    <row r="2607" spans="1:2" x14ac:dyDescent="0.3">
      <c r="A2607">
        <v>0.5</v>
      </c>
      <c r="B2607">
        <v>0.60699999999999998</v>
      </c>
    </row>
    <row r="2608" spans="1:2" x14ac:dyDescent="0.3">
      <c r="A2608">
        <v>0.1</v>
      </c>
      <c r="B2608">
        <v>0.59899999999999998</v>
      </c>
    </row>
    <row r="2609" spans="1:2" x14ac:dyDescent="0.3">
      <c r="A2609">
        <v>0.09</v>
      </c>
      <c r="B2609">
        <v>0.59899999999999998</v>
      </c>
    </row>
    <row r="2610" spans="1:2" x14ac:dyDescent="0.3">
      <c r="A2610">
        <v>0.06</v>
      </c>
      <c r="B2610">
        <v>0.56599999999999995</v>
      </c>
    </row>
    <row r="2611" spans="1:2" x14ac:dyDescent="0.3">
      <c r="A2611">
        <v>0.05</v>
      </c>
      <c r="B2611">
        <v>0.54100000000000004</v>
      </c>
    </row>
    <row r="2612" spans="1:2" x14ac:dyDescent="0.3">
      <c r="A2612">
        <v>0.04</v>
      </c>
      <c r="B2612">
        <v>0.51100000000000001</v>
      </c>
    </row>
    <row r="2613" spans="1:2" x14ac:dyDescent="0.3">
      <c r="A2613">
        <v>0.36</v>
      </c>
      <c r="B2613">
        <v>0.49199999999999999</v>
      </c>
    </row>
    <row r="2614" spans="1:2" x14ac:dyDescent="0.3">
      <c r="A2614">
        <v>0.38</v>
      </c>
      <c r="B2614">
        <v>0.48399999999999999</v>
      </c>
    </row>
    <row r="2615" spans="1:2" x14ac:dyDescent="0.3">
      <c r="A2615">
        <v>0.44</v>
      </c>
      <c r="B2615">
        <v>0.48499999999999999</v>
      </c>
    </row>
    <row r="2616" spans="1:2" x14ac:dyDescent="0.3">
      <c r="A2616">
        <v>0.48</v>
      </c>
      <c r="B2616">
        <v>0.47499999999999998</v>
      </c>
    </row>
    <row r="2617" spans="1:2" x14ac:dyDescent="0.3">
      <c r="A2617">
        <v>0.5</v>
      </c>
      <c r="B2617">
        <v>0.47</v>
      </c>
    </row>
    <row r="2618" spans="1:2" x14ac:dyDescent="0.3">
      <c r="A2618">
        <v>0.5</v>
      </c>
      <c r="B2618">
        <v>0</v>
      </c>
    </row>
    <row r="2619" spans="1:2" x14ac:dyDescent="0.3">
      <c r="A2619">
        <v>0</v>
      </c>
      <c r="B2619">
        <v>0.48399999999999999</v>
      </c>
    </row>
    <row r="2620" spans="1:2" x14ac:dyDescent="0.3">
      <c r="A2620">
        <v>0.01</v>
      </c>
      <c r="B2620">
        <v>0.47499999999999998</v>
      </c>
    </row>
    <row r="2621" spans="1:2" x14ac:dyDescent="0.3">
      <c r="A2621">
        <v>0.01</v>
      </c>
      <c r="B2621">
        <v>0.47</v>
      </c>
    </row>
    <row r="2622" spans="1:2" x14ac:dyDescent="0.3">
      <c r="A2622">
        <v>0.01</v>
      </c>
      <c r="B2622">
        <v>0.46400000000000002</v>
      </c>
    </row>
    <row r="2623" spans="1:2" x14ac:dyDescent="0.3">
      <c r="A2623">
        <v>1.44</v>
      </c>
      <c r="B2623">
        <v>0.45700000000000002</v>
      </c>
    </row>
    <row r="2624" spans="1:2" x14ac:dyDescent="0.3">
      <c r="A2624">
        <v>1.21</v>
      </c>
      <c r="B2624">
        <v>0.44900000000000001</v>
      </c>
    </row>
    <row r="2625" spans="1:2" x14ac:dyDescent="0.3">
      <c r="A2625">
        <v>1.24</v>
      </c>
      <c r="B2625">
        <v>0.442</v>
      </c>
    </row>
    <row r="2626" spans="1:2" x14ac:dyDescent="0.3">
      <c r="A2626">
        <v>1.33</v>
      </c>
      <c r="B2626">
        <v>0.441</v>
      </c>
    </row>
    <row r="2627" spans="1:2" x14ac:dyDescent="0.3">
      <c r="A2627">
        <v>1.37</v>
      </c>
      <c r="B2627">
        <v>0.443</v>
      </c>
    </row>
    <row r="2628" spans="1:2" x14ac:dyDescent="0.3">
      <c r="A2628">
        <v>1.37</v>
      </c>
      <c r="B2628">
        <v>0.436</v>
      </c>
    </row>
    <row r="2629" spans="1:2" x14ac:dyDescent="0.3">
      <c r="A2629">
        <v>1.1399999999999999</v>
      </c>
      <c r="B2629">
        <v>0.435</v>
      </c>
    </row>
    <row r="2630" spans="1:2" x14ac:dyDescent="0.3">
      <c r="A2630">
        <v>1.01</v>
      </c>
      <c r="B2630">
        <v>0.432</v>
      </c>
    </row>
    <row r="2631" spans="1:2" x14ac:dyDescent="0.3">
      <c r="A2631">
        <v>1.02</v>
      </c>
      <c r="B2631">
        <v>0.42799999999999999</v>
      </c>
    </row>
    <row r="2632" spans="1:2" x14ac:dyDescent="0.3">
      <c r="A2632">
        <v>1</v>
      </c>
      <c r="B2632">
        <v>0.42799999999999999</v>
      </c>
    </row>
    <row r="2633" spans="1:2" x14ac:dyDescent="0.3">
      <c r="A2633">
        <v>0.95</v>
      </c>
      <c r="B2633">
        <v>0.42599999999999999</v>
      </c>
    </row>
    <row r="2634" spans="1:2" x14ac:dyDescent="0.3">
      <c r="A2634">
        <v>1.1000000000000001</v>
      </c>
      <c r="B2634">
        <v>0.42499999999999999</v>
      </c>
    </row>
    <row r="2635" spans="1:2" x14ac:dyDescent="0.3">
      <c r="A2635">
        <v>0</v>
      </c>
      <c r="B2635">
        <v>0.71799999999999997</v>
      </c>
    </row>
    <row r="2636" spans="1:2" x14ac:dyDescent="0.3">
      <c r="A2636">
        <v>0.01</v>
      </c>
      <c r="B2636">
        <v>0.71599999999999997</v>
      </c>
    </row>
    <row r="2637" spans="1:2" x14ac:dyDescent="0.3">
      <c r="A2637">
        <v>0.01</v>
      </c>
      <c r="B2637">
        <v>0.71799999999999997</v>
      </c>
    </row>
    <row r="2638" spans="1:2" x14ac:dyDescent="0.3">
      <c r="A2638">
        <v>0.01</v>
      </c>
      <c r="B2638">
        <v>0.71699999999999997</v>
      </c>
    </row>
    <row r="2639" spans="1:2" x14ac:dyDescent="0.3">
      <c r="A2639">
        <v>0.96</v>
      </c>
      <c r="B2639">
        <v>0.71199999999999997</v>
      </c>
    </row>
    <row r="2640" spans="1:2" x14ac:dyDescent="0.3">
      <c r="A2640">
        <v>1.24</v>
      </c>
      <c r="B2640">
        <v>0.70699999999999996</v>
      </c>
    </row>
    <row r="2641" spans="1:2" x14ac:dyDescent="0.3">
      <c r="A2641">
        <v>1.08</v>
      </c>
      <c r="B2641">
        <v>0.70299999999999996</v>
      </c>
    </row>
    <row r="2642" spans="1:2" x14ac:dyDescent="0.3">
      <c r="A2642">
        <v>1.1000000000000001</v>
      </c>
      <c r="B2642">
        <v>0.69799999999999995</v>
      </c>
    </row>
    <row r="2643" spans="1:2" x14ac:dyDescent="0.3">
      <c r="A2643">
        <v>2.0499999999999998</v>
      </c>
      <c r="B2643">
        <v>0.69799999999999995</v>
      </c>
    </row>
    <row r="2644" spans="1:2" x14ac:dyDescent="0.3">
      <c r="A2644">
        <v>1.79</v>
      </c>
      <c r="B2644">
        <v>0.69499999999999995</v>
      </c>
    </row>
    <row r="2645" spans="1:2" x14ac:dyDescent="0.3">
      <c r="A2645">
        <v>1.57</v>
      </c>
      <c r="B2645">
        <v>0.69399999999999995</v>
      </c>
    </row>
    <row r="2646" spans="1:2" x14ac:dyDescent="0.3">
      <c r="A2646">
        <v>1.8</v>
      </c>
      <c r="B2646">
        <v>0.69299999999999995</v>
      </c>
    </row>
    <row r="2647" spans="1:2" x14ac:dyDescent="0.3">
      <c r="A2647">
        <v>1.79</v>
      </c>
      <c r="B2647">
        <v>0.68300000000000005</v>
      </c>
    </row>
    <row r="2648" spans="1:2" x14ac:dyDescent="0.3">
      <c r="A2648">
        <v>1.51</v>
      </c>
      <c r="B2648">
        <v>0.67900000000000005</v>
      </c>
    </row>
    <row r="2649" spans="1:2" x14ac:dyDescent="0.3">
      <c r="A2649">
        <v>1.35</v>
      </c>
      <c r="B2649">
        <v>0.67400000000000004</v>
      </c>
    </row>
    <row r="2650" spans="1:2" x14ac:dyDescent="0.3">
      <c r="A2650">
        <v>1.24</v>
      </c>
      <c r="B2650">
        <v>0.67600000000000005</v>
      </c>
    </row>
    <row r="2651" spans="1:2" x14ac:dyDescent="0.3">
      <c r="A2651">
        <v>0</v>
      </c>
      <c r="B2651">
        <v>0.77900000000000003</v>
      </c>
    </row>
    <row r="2652" spans="1:2" x14ac:dyDescent="0.3">
      <c r="A2652">
        <v>6.94</v>
      </c>
      <c r="B2652">
        <v>0.77800000000000002</v>
      </c>
    </row>
    <row r="2653" spans="1:2" x14ac:dyDescent="0.3">
      <c r="A2653">
        <v>6.71</v>
      </c>
      <c r="B2653">
        <v>0.77300000000000002</v>
      </c>
    </row>
    <row r="2654" spans="1:2" x14ac:dyDescent="0.3">
      <c r="A2654">
        <v>6.7</v>
      </c>
      <c r="B2654">
        <v>0.77200000000000002</v>
      </c>
    </row>
    <row r="2655" spans="1:2" x14ac:dyDescent="0.3">
      <c r="A2655">
        <v>6.5</v>
      </c>
      <c r="B2655">
        <v>0.77400000000000002</v>
      </c>
    </row>
    <row r="2656" spans="1:2" x14ac:dyDescent="0.3">
      <c r="A2656">
        <v>6.5</v>
      </c>
      <c r="B2656">
        <v>0.77200000000000002</v>
      </c>
    </row>
    <row r="2657" spans="1:2" x14ac:dyDescent="0.3">
      <c r="A2657">
        <v>6.37</v>
      </c>
      <c r="B2657">
        <v>0.77300000000000002</v>
      </c>
    </row>
    <row r="2658" spans="1:2" x14ac:dyDescent="0.3">
      <c r="A2658">
        <v>6.41</v>
      </c>
      <c r="B2658">
        <v>0.76700000000000002</v>
      </c>
    </row>
    <row r="2659" spans="1:2" x14ac:dyDescent="0.3">
      <c r="A2659">
        <v>6.37</v>
      </c>
      <c r="B2659">
        <v>0.76</v>
      </c>
    </row>
    <row r="2660" spans="1:2" x14ac:dyDescent="0.3">
      <c r="A2660">
        <v>6.35</v>
      </c>
      <c r="B2660">
        <v>0.751</v>
      </c>
    </row>
    <row r="2661" spans="1:2" x14ac:dyDescent="0.3">
      <c r="A2661">
        <v>6.12</v>
      </c>
      <c r="B2661">
        <v>0.745</v>
      </c>
    </row>
    <row r="2662" spans="1:2" x14ac:dyDescent="0.3">
      <c r="A2662">
        <v>5.82</v>
      </c>
      <c r="B2662">
        <v>0.73599999999999999</v>
      </c>
    </row>
    <row r="2663" spans="1:2" x14ac:dyDescent="0.3">
      <c r="A2663">
        <v>5.53</v>
      </c>
      <c r="B2663">
        <v>0.72899999999999998</v>
      </c>
    </row>
    <row r="2664" spans="1:2" x14ac:dyDescent="0.3">
      <c r="A2664">
        <v>5.12</v>
      </c>
      <c r="B2664">
        <v>0.72099999999999997</v>
      </c>
    </row>
    <row r="2665" spans="1:2" x14ac:dyDescent="0.3">
      <c r="A2665">
        <v>4.55</v>
      </c>
      <c r="B2665">
        <v>0.71499999999999997</v>
      </c>
    </row>
    <row r="2666" spans="1:2" x14ac:dyDescent="0.3">
      <c r="A2666">
        <v>4.68</v>
      </c>
      <c r="B2666">
        <v>0.70899999999999996</v>
      </c>
    </row>
    <row r="2667" spans="1:2" x14ac:dyDescent="0.3">
      <c r="A2667">
        <v>0</v>
      </c>
      <c r="B2667">
        <v>0.72299999999999998</v>
      </c>
    </row>
    <row r="2668" spans="1:2" x14ac:dyDescent="0.3">
      <c r="A2668">
        <v>1.39</v>
      </c>
      <c r="B2668">
        <v>0.72199999999999998</v>
      </c>
    </row>
    <row r="2669" spans="1:2" x14ac:dyDescent="0.3">
      <c r="A2669">
        <v>1.29</v>
      </c>
      <c r="B2669">
        <v>0.72</v>
      </c>
    </row>
    <row r="2670" spans="1:2" x14ac:dyDescent="0.3">
      <c r="A2670">
        <v>1.3</v>
      </c>
      <c r="B2670">
        <v>0.71699999999999997</v>
      </c>
    </row>
    <row r="2671" spans="1:2" x14ac:dyDescent="0.3">
      <c r="A2671">
        <v>1.29</v>
      </c>
      <c r="B2671">
        <v>0.71399999999999997</v>
      </c>
    </row>
    <row r="2672" spans="1:2" x14ac:dyDescent="0.3">
      <c r="A2672">
        <v>1.28</v>
      </c>
      <c r="B2672">
        <v>0.71</v>
      </c>
    </row>
    <row r="2673" spans="1:2" x14ac:dyDescent="0.3">
      <c r="A2673">
        <v>1.4</v>
      </c>
      <c r="B2673">
        <v>0.70599999999999996</v>
      </c>
    </row>
    <row r="2674" spans="1:2" x14ac:dyDescent="0.3">
      <c r="A2674">
        <v>1.37</v>
      </c>
      <c r="B2674">
        <v>0.70099999999999996</v>
      </c>
    </row>
    <row r="2675" spans="1:2" x14ac:dyDescent="0.3">
      <c r="A2675">
        <v>1.24</v>
      </c>
      <c r="B2675">
        <v>0.69499999999999995</v>
      </c>
    </row>
    <row r="2676" spans="1:2" x14ac:dyDescent="0.3">
      <c r="A2676">
        <v>1.46</v>
      </c>
      <c r="B2676">
        <v>0.68899999999999995</v>
      </c>
    </row>
    <row r="2677" spans="1:2" x14ac:dyDescent="0.3">
      <c r="A2677">
        <v>1.37</v>
      </c>
      <c r="B2677">
        <v>0.68300000000000005</v>
      </c>
    </row>
    <row r="2678" spans="1:2" x14ac:dyDescent="0.3">
      <c r="A2678">
        <v>1.36</v>
      </c>
      <c r="B2678">
        <v>0.67300000000000004</v>
      </c>
    </row>
    <row r="2679" spans="1:2" x14ac:dyDescent="0.3">
      <c r="A2679">
        <v>1.34</v>
      </c>
      <c r="B2679">
        <v>0.66700000000000004</v>
      </c>
    </row>
    <row r="2680" spans="1:2" x14ac:dyDescent="0.3">
      <c r="A2680">
        <v>1.17</v>
      </c>
      <c r="B2680">
        <v>0.66200000000000003</v>
      </c>
    </row>
    <row r="2681" spans="1:2" x14ac:dyDescent="0.3">
      <c r="A2681">
        <v>1.19</v>
      </c>
      <c r="B2681">
        <v>0.65400000000000003</v>
      </c>
    </row>
    <row r="2682" spans="1:2" x14ac:dyDescent="0.3">
      <c r="A2682">
        <v>1.21</v>
      </c>
      <c r="B2682">
        <v>0.64600000000000002</v>
      </c>
    </row>
    <row r="2683" spans="1:2" x14ac:dyDescent="0.3">
      <c r="A2683">
        <v>0</v>
      </c>
      <c r="B2683">
        <v>0.76400000000000001</v>
      </c>
    </row>
    <row r="2684" spans="1:2" x14ac:dyDescent="0.3">
      <c r="A2684">
        <v>1.45</v>
      </c>
      <c r="B2684">
        <v>0.75900000000000001</v>
      </c>
    </row>
    <row r="2685" spans="1:2" x14ac:dyDescent="0.3">
      <c r="A2685">
        <v>1.41</v>
      </c>
      <c r="B2685">
        <v>0.754</v>
      </c>
    </row>
    <row r="2686" spans="1:2" x14ac:dyDescent="0.3">
      <c r="A2686">
        <v>1.54</v>
      </c>
      <c r="B2686">
        <v>0.75</v>
      </c>
    </row>
    <row r="2687" spans="1:2" x14ac:dyDescent="0.3">
      <c r="A2687">
        <v>1.53</v>
      </c>
      <c r="B2687">
        <v>0.73699999999999999</v>
      </c>
    </row>
    <row r="2688" spans="1:2" x14ac:dyDescent="0.3">
      <c r="A2688">
        <v>1.49</v>
      </c>
      <c r="B2688">
        <v>0.71499999999999997</v>
      </c>
    </row>
    <row r="2689" spans="1:2" x14ac:dyDescent="0.3">
      <c r="A2689">
        <v>1.4</v>
      </c>
      <c r="B2689">
        <v>0.70899999999999996</v>
      </c>
    </row>
    <row r="2690" spans="1:2" x14ac:dyDescent="0.3">
      <c r="A2690">
        <v>1.39</v>
      </c>
      <c r="B2690">
        <v>0.70499999999999996</v>
      </c>
    </row>
    <row r="2691" spans="1:2" x14ac:dyDescent="0.3">
      <c r="A2691">
        <v>1.26</v>
      </c>
      <c r="B2691">
        <v>0.69699999999999995</v>
      </c>
    </row>
    <row r="2692" spans="1:2" x14ac:dyDescent="0.3">
      <c r="A2692">
        <v>1.29</v>
      </c>
      <c r="B2692">
        <v>0.68700000000000006</v>
      </c>
    </row>
    <row r="2693" spans="1:2" x14ac:dyDescent="0.3">
      <c r="A2693">
        <v>1.29</v>
      </c>
      <c r="B2693">
        <v>0.68100000000000005</v>
      </c>
    </row>
    <row r="2694" spans="1:2" x14ac:dyDescent="0.3">
      <c r="A2694">
        <v>1.35</v>
      </c>
      <c r="B2694">
        <v>0.67500000000000004</v>
      </c>
    </row>
    <row r="2695" spans="1:2" x14ac:dyDescent="0.3">
      <c r="A2695">
        <v>1.42</v>
      </c>
      <c r="B2695">
        <v>0.66800000000000004</v>
      </c>
    </row>
    <row r="2696" spans="1:2" x14ac:dyDescent="0.3">
      <c r="A2696">
        <v>1.47</v>
      </c>
      <c r="B2696">
        <v>0.65800000000000003</v>
      </c>
    </row>
    <row r="2697" spans="1:2" x14ac:dyDescent="0.3">
      <c r="A2697">
        <v>1.49</v>
      </c>
      <c r="B2697">
        <v>0.65300000000000002</v>
      </c>
    </row>
    <row r="2698" spans="1:2" x14ac:dyDescent="0.3">
      <c r="A2698">
        <v>1.54</v>
      </c>
      <c r="B2698">
        <v>0.64100000000000001</v>
      </c>
    </row>
    <row r="2699" spans="1:2" x14ac:dyDescent="0.3">
      <c r="A2699">
        <v>0</v>
      </c>
      <c r="B2699">
        <v>0.68799999999999994</v>
      </c>
    </row>
    <row r="2700" spans="1:2" x14ac:dyDescent="0.3">
      <c r="A2700">
        <v>2.9</v>
      </c>
      <c r="B2700">
        <v>0.68300000000000005</v>
      </c>
    </row>
    <row r="2701" spans="1:2" x14ac:dyDescent="0.3">
      <c r="A2701">
        <v>2.93</v>
      </c>
      <c r="B2701">
        <v>0.67800000000000005</v>
      </c>
    </row>
    <row r="2702" spans="1:2" x14ac:dyDescent="0.3">
      <c r="A2702">
        <v>2.75</v>
      </c>
      <c r="B2702">
        <v>0.67200000000000004</v>
      </c>
    </row>
    <row r="2703" spans="1:2" x14ac:dyDescent="0.3">
      <c r="A2703">
        <v>2.5499999999999998</v>
      </c>
      <c r="B2703">
        <v>0.66500000000000004</v>
      </c>
    </row>
    <row r="2704" spans="1:2" x14ac:dyDescent="0.3">
      <c r="A2704">
        <v>2.48</v>
      </c>
      <c r="B2704">
        <v>0</v>
      </c>
    </row>
    <row r="2705" spans="1:2" x14ac:dyDescent="0.3">
      <c r="A2705">
        <v>2.35</v>
      </c>
      <c r="B2705">
        <v>0</v>
      </c>
    </row>
    <row r="2706" spans="1:2" x14ac:dyDescent="0.3">
      <c r="A2706">
        <v>2.4</v>
      </c>
      <c r="B2706">
        <v>0</v>
      </c>
    </row>
    <row r="2707" spans="1:2" x14ac:dyDescent="0.3">
      <c r="A2707">
        <v>2.58</v>
      </c>
      <c r="B2707">
        <v>0</v>
      </c>
    </row>
    <row r="2708" spans="1:2" x14ac:dyDescent="0.3">
      <c r="A2708">
        <v>2.71</v>
      </c>
      <c r="B2708">
        <v>0</v>
      </c>
    </row>
    <row r="2709" spans="1:2" x14ac:dyDescent="0.3">
      <c r="A2709">
        <v>2.85</v>
      </c>
      <c r="B2709">
        <v>0</v>
      </c>
    </row>
    <row r="2710" spans="1:2" x14ac:dyDescent="0.3">
      <c r="A2710">
        <v>2.86</v>
      </c>
      <c r="B2710">
        <v>0</v>
      </c>
    </row>
    <row r="2711" spans="1:2" x14ac:dyDescent="0.3">
      <c r="A2711">
        <v>2.88</v>
      </c>
      <c r="B2711">
        <v>0</v>
      </c>
    </row>
    <row r="2712" spans="1:2" x14ac:dyDescent="0.3">
      <c r="A2712">
        <v>2.33</v>
      </c>
      <c r="B2712">
        <v>0</v>
      </c>
    </row>
    <row r="2713" spans="1:2" x14ac:dyDescent="0.3">
      <c r="A2713">
        <v>2.35</v>
      </c>
      <c r="B2713">
        <v>0</v>
      </c>
    </row>
    <row r="2714" spans="1:2" x14ac:dyDescent="0.3">
      <c r="A2714">
        <v>2.9</v>
      </c>
      <c r="B2714">
        <v>0</v>
      </c>
    </row>
    <row r="2715" spans="1:2" x14ac:dyDescent="0.3">
      <c r="A2715">
        <v>0.01</v>
      </c>
      <c r="B2715">
        <v>0</v>
      </c>
    </row>
    <row r="2716" spans="1:2" x14ac:dyDescent="0.3">
      <c r="A2716">
        <v>0</v>
      </c>
      <c r="B2716">
        <v>0.48799999999999999</v>
      </c>
    </row>
    <row r="2717" spans="1:2" x14ac:dyDescent="0.3">
      <c r="A2717">
        <v>0.01</v>
      </c>
      <c r="B2717">
        <v>0.48299999999999998</v>
      </c>
    </row>
    <row r="2718" spans="1:2" x14ac:dyDescent="0.3">
      <c r="A2718">
        <v>0.01</v>
      </c>
      <c r="B2718">
        <v>0.47799999999999998</v>
      </c>
    </row>
    <row r="2719" spans="1:2" x14ac:dyDescent="0.3">
      <c r="A2719">
        <v>0.01</v>
      </c>
      <c r="B2719">
        <v>0.47699999999999998</v>
      </c>
    </row>
    <row r="2720" spans="1:2" x14ac:dyDescent="0.3">
      <c r="A2720">
        <v>10.220000000000001</v>
      </c>
      <c r="B2720">
        <v>0.47699999999999998</v>
      </c>
    </row>
    <row r="2721" spans="1:2" x14ac:dyDescent="0.3">
      <c r="A2721">
        <v>10.029999999999999</v>
      </c>
      <c r="B2721">
        <v>0.47299999999999998</v>
      </c>
    </row>
    <row r="2722" spans="1:2" x14ac:dyDescent="0.3">
      <c r="A2722">
        <v>9.6300000000000008</v>
      </c>
      <c r="B2722">
        <v>0.46400000000000002</v>
      </c>
    </row>
    <row r="2723" spans="1:2" x14ac:dyDescent="0.3">
      <c r="A2723">
        <v>9.7899999999999991</v>
      </c>
      <c r="B2723">
        <v>0.45300000000000001</v>
      </c>
    </row>
    <row r="2724" spans="1:2" x14ac:dyDescent="0.3">
      <c r="A2724">
        <v>9.65</v>
      </c>
      <c r="B2724">
        <v>0.442</v>
      </c>
    </row>
    <row r="2725" spans="1:2" x14ac:dyDescent="0.3">
      <c r="A2725">
        <v>9.81</v>
      </c>
      <c r="B2725">
        <v>0.434</v>
      </c>
    </row>
    <row r="2726" spans="1:2" x14ac:dyDescent="0.3">
      <c r="A2726">
        <v>10.09</v>
      </c>
      <c r="B2726">
        <v>0.42899999999999999</v>
      </c>
    </row>
    <row r="2727" spans="1:2" x14ac:dyDescent="0.3">
      <c r="A2727">
        <v>9.89</v>
      </c>
      <c r="B2727">
        <v>0.42699999999999999</v>
      </c>
    </row>
    <row r="2728" spans="1:2" x14ac:dyDescent="0.3">
      <c r="A2728">
        <v>10.16</v>
      </c>
      <c r="B2728">
        <v>0.41799999999999998</v>
      </c>
    </row>
    <row r="2729" spans="1:2" x14ac:dyDescent="0.3">
      <c r="A2729">
        <v>10.42</v>
      </c>
      <c r="B2729">
        <v>0.40400000000000003</v>
      </c>
    </row>
    <row r="2730" spans="1:2" x14ac:dyDescent="0.3">
      <c r="A2730">
        <v>10.57</v>
      </c>
      <c r="B2730">
        <v>0.39600000000000002</v>
      </c>
    </row>
    <row r="2731" spans="1:2" x14ac:dyDescent="0.3">
      <c r="A2731">
        <v>10.47</v>
      </c>
      <c r="B2731">
        <v>0.38200000000000001</v>
      </c>
    </row>
    <row r="2732" spans="1:2" x14ac:dyDescent="0.3">
      <c r="A2732">
        <v>0</v>
      </c>
      <c r="B2732">
        <v>0.748</v>
      </c>
    </row>
    <row r="2733" spans="1:2" x14ac:dyDescent="0.3">
      <c r="A2733">
        <v>8.06</v>
      </c>
      <c r="B2733">
        <v>0.746</v>
      </c>
    </row>
    <row r="2734" spans="1:2" x14ac:dyDescent="0.3">
      <c r="A2734">
        <v>8.44</v>
      </c>
      <c r="B2734">
        <v>0.74399999999999999</v>
      </c>
    </row>
    <row r="2735" spans="1:2" x14ac:dyDescent="0.3">
      <c r="A2735">
        <v>8.44</v>
      </c>
      <c r="B2735">
        <v>0.73899999999999999</v>
      </c>
    </row>
    <row r="2736" spans="1:2" x14ac:dyDescent="0.3">
      <c r="A2736">
        <v>8.48</v>
      </c>
      <c r="B2736">
        <v>0.73399999999999999</v>
      </c>
    </row>
    <row r="2737" spans="1:2" x14ac:dyDescent="0.3">
      <c r="A2737">
        <v>8.39</v>
      </c>
      <c r="B2737">
        <v>0.72799999999999998</v>
      </c>
    </row>
    <row r="2738" spans="1:2" x14ac:dyDescent="0.3">
      <c r="A2738">
        <v>8.7100000000000009</v>
      </c>
      <c r="B2738">
        <v>0.73399999999999999</v>
      </c>
    </row>
    <row r="2739" spans="1:2" x14ac:dyDescent="0.3">
      <c r="A2739">
        <v>9.4600000000000009</v>
      </c>
      <c r="B2739">
        <v>0.73</v>
      </c>
    </row>
    <row r="2740" spans="1:2" x14ac:dyDescent="0.3">
      <c r="A2740">
        <v>8.86</v>
      </c>
      <c r="B2740">
        <v>0.72299999999999998</v>
      </c>
    </row>
    <row r="2741" spans="1:2" x14ac:dyDescent="0.3">
      <c r="A2741">
        <v>7.99</v>
      </c>
      <c r="B2741">
        <v>0.71599999999999997</v>
      </c>
    </row>
    <row r="2742" spans="1:2" x14ac:dyDescent="0.3">
      <c r="A2742">
        <v>7.31</v>
      </c>
      <c r="B2742">
        <v>0.70699999999999996</v>
      </c>
    </row>
    <row r="2743" spans="1:2" x14ac:dyDescent="0.3">
      <c r="A2743">
        <v>6.79</v>
      </c>
      <c r="B2743">
        <v>0.7</v>
      </c>
    </row>
    <row r="2744" spans="1:2" x14ac:dyDescent="0.3">
      <c r="A2744">
        <v>5.92</v>
      </c>
      <c r="B2744">
        <v>0.69099999999999995</v>
      </c>
    </row>
    <row r="2745" spans="1:2" x14ac:dyDescent="0.3">
      <c r="A2745">
        <v>4.8899999999999997</v>
      </c>
      <c r="B2745">
        <v>0.68300000000000005</v>
      </c>
    </row>
    <row r="2746" spans="1:2" x14ac:dyDescent="0.3">
      <c r="A2746">
        <v>4.3099999999999996</v>
      </c>
      <c r="B2746">
        <v>0.67300000000000004</v>
      </c>
    </row>
    <row r="2747" spans="1:2" x14ac:dyDescent="0.3">
      <c r="A2747">
        <v>4.49</v>
      </c>
      <c r="B2747">
        <v>0.66900000000000004</v>
      </c>
    </row>
    <row r="2748" spans="1:2" x14ac:dyDescent="0.3">
      <c r="A2748">
        <v>0</v>
      </c>
      <c r="B2748">
        <v>0.83599999999999997</v>
      </c>
    </row>
    <row r="2749" spans="1:2" x14ac:dyDescent="0.3">
      <c r="A2749">
        <v>1.91</v>
      </c>
      <c r="B2749">
        <v>0.83199999999999996</v>
      </c>
    </row>
    <row r="2750" spans="1:2" x14ac:dyDescent="0.3">
      <c r="A2750">
        <v>1.82</v>
      </c>
      <c r="B2750">
        <v>0.82899999999999996</v>
      </c>
    </row>
    <row r="2751" spans="1:2" x14ac:dyDescent="0.3">
      <c r="A2751">
        <v>1.75</v>
      </c>
      <c r="B2751">
        <v>0.82599999999999996</v>
      </c>
    </row>
    <row r="2752" spans="1:2" x14ac:dyDescent="0.3">
      <c r="A2752">
        <v>1.73</v>
      </c>
      <c r="B2752">
        <v>0.82399999999999995</v>
      </c>
    </row>
    <row r="2753" spans="1:2" x14ac:dyDescent="0.3">
      <c r="A2753">
        <v>1.69</v>
      </c>
      <c r="B2753">
        <v>0.82599999999999996</v>
      </c>
    </row>
    <row r="2754" spans="1:2" x14ac:dyDescent="0.3">
      <c r="A2754">
        <v>1.73</v>
      </c>
      <c r="B2754">
        <v>0.83099999999999996</v>
      </c>
    </row>
    <row r="2755" spans="1:2" x14ac:dyDescent="0.3">
      <c r="A2755">
        <v>1.86</v>
      </c>
      <c r="B2755">
        <v>0.82899999999999996</v>
      </c>
    </row>
    <row r="2756" spans="1:2" x14ac:dyDescent="0.3">
      <c r="A2756">
        <v>1.69</v>
      </c>
      <c r="B2756">
        <v>0.82599999999999996</v>
      </c>
    </row>
    <row r="2757" spans="1:2" x14ac:dyDescent="0.3">
      <c r="A2757">
        <v>1.74</v>
      </c>
      <c r="B2757">
        <v>0.82299999999999995</v>
      </c>
    </row>
    <row r="2758" spans="1:2" x14ac:dyDescent="0.3">
      <c r="A2758">
        <v>1.79</v>
      </c>
      <c r="B2758">
        <v>0.81799999999999995</v>
      </c>
    </row>
    <row r="2759" spans="1:2" x14ac:dyDescent="0.3">
      <c r="A2759">
        <v>1.77</v>
      </c>
      <c r="B2759">
        <v>0.81299999999999994</v>
      </c>
    </row>
    <row r="2760" spans="1:2" x14ac:dyDescent="0.3">
      <c r="A2760">
        <v>1.74</v>
      </c>
      <c r="B2760">
        <v>0.80800000000000005</v>
      </c>
    </row>
    <row r="2761" spans="1:2" x14ac:dyDescent="0.3">
      <c r="A2761">
        <v>1.72</v>
      </c>
      <c r="B2761">
        <v>0.80300000000000005</v>
      </c>
    </row>
    <row r="2762" spans="1:2" x14ac:dyDescent="0.3">
      <c r="A2762">
        <v>1.67</v>
      </c>
      <c r="B2762">
        <v>0.79800000000000004</v>
      </c>
    </row>
    <row r="2763" spans="1:2" x14ac:dyDescent="0.3">
      <c r="A2763">
        <v>1.64</v>
      </c>
      <c r="B2763">
        <v>0.79100000000000004</v>
      </c>
    </row>
    <row r="2764" spans="1:2" x14ac:dyDescent="0.3">
      <c r="A2764">
        <v>10.66</v>
      </c>
      <c r="B2764">
        <v>0</v>
      </c>
    </row>
    <row r="2765" spans="1:2" x14ac:dyDescent="0.3">
      <c r="A2765">
        <v>10.37</v>
      </c>
      <c r="B2765">
        <v>0</v>
      </c>
    </row>
    <row r="2766" spans="1:2" x14ac:dyDescent="0.3">
      <c r="A2766">
        <v>10.32</v>
      </c>
      <c r="B2766">
        <v>0</v>
      </c>
    </row>
    <row r="2767" spans="1:2" x14ac:dyDescent="0.3">
      <c r="A2767">
        <v>10.42</v>
      </c>
      <c r="B2767">
        <v>0</v>
      </c>
    </row>
    <row r="2768" spans="1:2" x14ac:dyDescent="0.3">
      <c r="A2768">
        <v>10.68</v>
      </c>
      <c r="B2768">
        <v>0</v>
      </c>
    </row>
    <row r="2769" spans="1:2" x14ac:dyDescent="0.3">
      <c r="A2769">
        <v>10.88</v>
      </c>
      <c r="B2769">
        <v>0</v>
      </c>
    </row>
    <row r="2770" spans="1:2" x14ac:dyDescent="0.3">
      <c r="A2770">
        <v>10.79</v>
      </c>
      <c r="B2770">
        <v>0</v>
      </c>
    </row>
    <row r="2771" spans="1:2" x14ac:dyDescent="0.3">
      <c r="A2771">
        <v>11.47</v>
      </c>
      <c r="B2771">
        <v>0</v>
      </c>
    </row>
    <row r="2772" spans="1:2" x14ac:dyDescent="0.3">
      <c r="A2772">
        <v>11.84</v>
      </c>
      <c r="B2772">
        <v>0</v>
      </c>
    </row>
    <row r="2773" spans="1:2" x14ac:dyDescent="0.3">
      <c r="A2773">
        <v>11.61</v>
      </c>
      <c r="B2773">
        <v>0</v>
      </c>
    </row>
    <row r="2774" spans="1:2" x14ac:dyDescent="0.3">
      <c r="A2774">
        <v>12.05</v>
      </c>
      <c r="B2774">
        <v>0</v>
      </c>
    </row>
    <row r="2775" spans="1:2" x14ac:dyDescent="0.3">
      <c r="A2775">
        <v>12.22</v>
      </c>
      <c r="B2775">
        <v>0</v>
      </c>
    </row>
    <row r="2776" spans="1:2" x14ac:dyDescent="0.3">
      <c r="A2776">
        <v>11.85</v>
      </c>
      <c r="B2776">
        <v>0</v>
      </c>
    </row>
    <row r="2777" spans="1:2" x14ac:dyDescent="0.3">
      <c r="A2777">
        <v>11.44</v>
      </c>
      <c r="B2777">
        <v>0</v>
      </c>
    </row>
    <row r="2778" spans="1:2" x14ac:dyDescent="0.3">
      <c r="A2778">
        <v>10.91</v>
      </c>
      <c r="B2778">
        <v>0</v>
      </c>
    </row>
    <row r="2779" spans="1:2" x14ac:dyDescent="0.3">
      <c r="A2779">
        <v>10.59</v>
      </c>
      <c r="B2779">
        <v>0</v>
      </c>
    </row>
    <row r="2780" spans="1:2" x14ac:dyDescent="0.3">
      <c r="A2780">
        <v>0</v>
      </c>
      <c r="B2780">
        <v>0</v>
      </c>
    </row>
    <row r="2781" spans="1:2" x14ac:dyDescent="0.3">
      <c r="A2781">
        <v>0.01</v>
      </c>
      <c r="B2781">
        <v>0</v>
      </c>
    </row>
    <row r="2782" spans="1:2" x14ac:dyDescent="0.3">
      <c r="A2782">
        <v>4.2</v>
      </c>
      <c r="B2782">
        <v>0</v>
      </c>
    </row>
    <row r="2783" spans="1:2" x14ac:dyDescent="0.3">
      <c r="A2783">
        <v>3.98</v>
      </c>
      <c r="B2783">
        <v>0</v>
      </c>
    </row>
    <row r="2784" spans="1:2" x14ac:dyDescent="0.3">
      <c r="A2784">
        <v>4.04</v>
      </c>
      <c r="B2784">
        <v>0</v>
      </c>
    </row>
    <row r="2785" spans="1:2" x14ac:dyDescent="0.3">
      <c r="A2785">
        <v>4.1900000000000004</v>
      </c>
      <c r="B2785">
        <v>0</v>
      </c>
    </row>
    <row r="2786" spans="1:2" x14ac:dyDescent="0.3">
      <c r="A2786">
        <v>3.97</v>
      </c>
      <c r="B2786">
        <v>0</v>
      </c>
    </row>
    <row r="2787" spans="1:2" x14ac:dyDescent="0.3">
      <c r="A2787">
        <v>3.44</v>
      </c>
      <c r="B2787">
        <v>0</v>
      </c>
    </row>
    <row r="2788" spans="1:2" x14ac:dyDescent="0.3">
      <c r="A2788">
        <v>4.4000000000000004</v>
      </c>
      <c r="B2788">
        <v>0</v>
      </c>
    </row>
    <row r="2789" spans="1:2" x14ac:dyDescent="0.3">
      <c r="A2789">
        <v>4.07</v>
      </c>
      <c r="B2789">
        <v>0</v>
      </c>
    </row>
    <row r="2790" spans="1:2" x14ac:dyDescent="0.3">
      <c r="A2790">
        <v>3.94</v>
      </c>
      <c r="B2790">
        <v>0</v>
      </c>
    </row>
    <row r="2791" spans="1:2" x14ac:dyDescent="0.3">
      <c r="A2791">
        <v>3.81</v>
      </c>
      <c r="B2791">
        <v>0</v>
      </c>
    </row>
    <row r="2792" spans="1:2" x14ac:dyDescent="0.3">
      <c r="A2792">
        <v>2.34</v>
      </c>
      <c r="B2792">
        <v>0</v>
      </c>
    </row>
    <row r="2793" spans="1:2" x14ac:dyDescent="0.3">
      <c r="A2793">
        <v>3.37</v>
      </c>
      <c r="B2793">
        <v>0</v>
      </c>
    </row>
    <row r="2794" spans="1:2" x14ac:dyDescent="0.3">
      <c r="A2794">
        <v>4.09</v>
      </c>
      <c r="B2794">
        <v>0</v>
      </c>
    </row>
    <row r="2795" spans="1:2" x14ac:dyDescent="0.3">
      <c r="A2795">
        <v>3.89</v>
      </c>
      <c r="B2795">
        <v>0</v>
      </c>
    </row>
    <row r="2796" spans="1:2" x14ac:dyDescent="0.3">
      <c r="A2796">
        <v>0</v>
      </c>
      <c r="B2796">
        <v>0</v>
      </c>
    </row>
    <row r="2797" spans="1:2" x14ac:dyDescent="0.3">
      <c r="A2797">
        <v>8.82</v>
      </c>
      <c r="B2797">
        <v>0</v>
      </c>
    </row>
    <row r="2798" spans="1:2" x14ac:dyDescent="0.3">
      <c r="A2798">
        <v>8.82</v>
      </c>
      <c r="B2798">
        <v>0</v>
      </c>
    </row>
    <row r="2799" spans="1:2" x14ac:dyDescent="0.3">
      <c r="A2799">
        <v>8.82</v>
      </c>
      <c r="B2799">
        <v>0</v>
      </c>
    </row>
    <row r="2800" spans="1:2" x14ac:dyDescent="0.3">
      <c r="A2800">
        <v>8.67</v>
      </c>
      <c r="B2800">
        <v>0</v>
      </c>
    </row>
    <row r="2801" spans="1:2" x14ac:dyDescent="0.3">
      <c r="A2801">
        <v>8.5500000000000007</v>
      </c>
      <c r="B2801">
        <v>0</v>
      </c>
    </row>
    <row r="2802" spans="1:2" x14ac:dyDescent="0.3">
      <c r="A2802">
        <v>8.7100000000000009</v>
      </c>
      <c r="B2802">
        <v>0</v>
      </c>
    </row>
    <row r="2803" spans="1:2" x14ac:dyDescent="0.3">
      <c r="A2803">
        <v>8.74</v>
      </c>
      <c r="B2803">
        <v>0</v>
      </c>
    </row>
    <row r="2804" spans="1:2" x14ac:dyDescent="0.3">
      <c r="A2804">
        <v>8.74</v>
      </c>
      <c r="B2804">
        <v>0</v>
      </c>
    </row>
    <row r="2805" spans="1:2" x14ac:dyDescent="0.3">
      <c r="A2805">
        <v>8.6300000000000008</v>
      </c>
      <c r="B2805">
        <v>0</v>
      </c>
    </row>
    <row r="2806" spans="1:2" x14ac:dyDescent="0.3">
      <c r="A2806">
        <v>8.52</v>
      </c>
      <c r="B2806">
        <v>0</v>
      </c>
    </row>
    <row r="2807" spans="1:2" x14ac:dyDescent="0.3">
      <c r="A2807">
        <v>8.48</v>
      </c>
      <c r="B2807">
        <v>0</v>
      </c>
    </row>
    <row r="2808" spans="1:2" x14ac:dyDescent="0.3">
      <c r="A2808">
        <v>8.4</v>
      </c>
      <c r="B2808">
        <v>0</v>
      </c>
    </row>
    <row r="2809" spans="1:2" x14ac:dyDescent="0.3">
      <c r="A2809">
        <v>8.33</v>
      </c>
      <c r="B2809">
        <v>0</v>
      </c>
    </row>
    <row r="2810" spans="1:2" x14ac:dyDescent="0.3">
      <c r="A2810">
        <v>8.25</v>
      </c>
      <c r="B2810">
        <v>0</v>
      </c>
    </row>
    <row r="2811" spans="1:2" x14ac:dyDescent="0.3">
      <c r="A2811">
        <v>8.2100000000000009</v>
      </c>
      <c r="B2811">
        <v>0</v>
      </c>
    </row>
    <row r="2812" spans="1:2" x14ac:dyDescent="0.3">
      <c r="A2812">
        <v>0</v>
      </c>
      <c r="B2812">
        <v>0.79400000000000004</v>
      </c>
    </row>
    <row r="2813" spans="1:2" x14ac:dyDescent="0.3">
      <c r="A2813">
        <v>6.03</v>
      </c>
      <c r="B2813">
        <v>0.79100000000000004</v>
      </c>
    </row>
    <row r="2814" spans="1:2" x14ac:dyDescent="0.3">
      <c r="A2814">
        <v>5.82</v>
      </c>
      <c r="B2814">
        <v>0.78800000000000003</v>
      </c>
    </row>
    <row r="2815" spans="1:2" x14ac:dyDescent="0.3">
      <c r="A2815">
        <v>5.77</v>
      </c>
      <c r="B2815">
        <v>0.78400000000000003</v>
      </c>
    </row>
    <row r="2816" spans="1:2" x14ac:dyDescent="0.3">
      <c r="A2816">
        <v>5.97</v>
      </c>
      <c r="B2816">
        <v>0.78</v>
      </c>
    </row>
    <row r="2817" spans="1:2" x14ac:dyDescent="0.3">
      <c r="A2817">
        <v>6.21</v>
      </c>
      <c r="B2817">
        <v>0.77700000000000002</v>
      </c>
    </row>
    <row r="2818" spans="1:2" x14ac:dyDescent="0.3">
      <c r="A2818">
        <v>6.67</v>
      </c>
      <c r="B2818">
        <v>0.77400000000000002</v>
      </c>
    </row>
    <row r="2819" spans="1:2" x14ac:dyDescent="0.3">
      <c r="A2819">
        <v>6.76</v>
      </c>
      <c r="B2819">
        <v>0.77</v>
      </c>
    </row>
    <row r="2820" spans="1:2" x14ac:dyDescent="0.3">
      <c r="A2820">
        <v>6.67</v>
      </c>
      <c r="B2820">
        <v>0.76</v>
      </c>
    </row>
    <row r="2821" spans="1:2" x14ac:dyDescent="0.3">
      <c r="A2821">
        <v>6.58</v>
      </c>
      <c r="B2821">
        <v>0.75600000000000001</v>
      </c>
    </row>
    <row r="2822" spans="1:2" x14ac:dyDescent="0.3">
      <c r="A2822">
        <v>6.35</v>
      </c>
      <c r="B2822">
        <v>0.753</v>
      </c>
    </row>
    <row r="2823" spans="1:2" x14ac:dyDescent="0.3">
      <c r="A2823">
        <v>5.66</v>
      </c>
      <c r="B2823">
        <v>0.75</v>
      </c>
    </row>
    <row r="2824" spans="1:2" x14ac:dyDescent="0.3">
      <c r="A2824">
        <v>5.1100000000000003</v>
      </c>
      <c r="B2824">
        <v>0.747</v>
      </c>
    </row>
    <row r="2825" spans="1:2" x14ac:dyDescent="0.3">
      <c r="A2825">
        <v>5.86</v>
      </c>
      <c r="B2825">
        <v>0.746</v>
      </c>
    </row>
    <row r="2826" spans="1:2" x14ac:dyDescent="0.3">
      <c r="A2826">
        <v>6.48</v>
      </c>
      <c r="B2826">
        <v>0.74199999999999999</v>
      </c>
    </row>
    <row r="2827" spans="1:2" x14ac:dyDescent="0.3">
      <c r="A2827">
        <v>6.65</v>
      </c>
      <c r="B2827">
        <v>0.73799999999999999</v>
      </c>
    </row>
    <row r="2828" spans="1:2" x14ac:dyDescent="0.3">
      <c r="A2828">
        <v>0</v>
      </c>
      <c r="B2828">
        <v>0.69699999999999995</v>
      </c>
    </row>
    <row r="2829" spans="1:2" x14ac:dyDescent="0.3">
      <c r="A2829">
        <v>0.01</v>
      </c>
      <c r="B2829">
        <v>0.69</v>
      </c>
    </row>
    <row r="2830" spans="1:2" x14ac:dyDescent="0.3">
      <c r="A2830">
        <v>0.01</v>
      </c>
      <c r="B2830">
        <v>0.68100000000000005</v>
      </c>
    </row>
    <row r="2831" spans="1:2" x14ac:dyDescent="0.3">
      <c r="A2831">
        <v>0.01</v>
      </c>
      <c r="B2831">
        <v>0.67300000000000004</v>
      </c>
    </row>
    <row r="2832" spans="1:2" x14ac:dyDescent="0.3">
      <c r="A2832">
        <v>2.83</v>
      </c>
      <c r="B2832">
        <v>0.66400000000000003</v>
      </c>
    </row>
    <row r="2833" spans="1:2" x14ac:dyDescent="0.3">
      <c r="A2833">
        <v>2.73</v>
      </c>
      <c r="B2833">
        <v>0.65700000000000003</v>
      </c>
    </row>
    <row r="2834" spans="1:2" x14ac:dyDescent="0.3">
      <c r="A2834">
        <v>2.56</v>
      </c>
      <c r="B2834">
        <v>0.65100000000000002</v>
      </c>
    </row>
    <row r="2835" spans="1:2" x14ac:dyDescent="0.3">
      <c r="A2835">
        <v>2.36</v>
      </c>
      <c r="B2835">
        <v>0.64400000000000002</v>
      </c>
    </row>
    <row r="2836" spans="1:2" x14ac:dyDescent="0.3">
      <c r="A2836">
        <v>2.15</v>
      </c>
      <c r="B2836">
        <v>0.63100000000000001</v>
      </c>
    </row>
    <row r="2837" spans="1:2" x14ac:dyDescent="0.3">
      <c r="A2837">
        <v>1.96</v>
      </c>
      <c r="B2837">
        <v>0.626</v>
      </c>
    </row>
    <row r="2838" spans="1:2" x14ac:dyDescent="0.3">
      <c r="A2838">
        <v>1.78</v>
      </c>
      <c r="B2838">
        <v>0.62</v>
      </c>
    </row>
    <row r="2839" spans="1:2" x14ac:dyDescent="0.3">
      <c r="A2839">
        <v>1.59</v>
      </c>
      <c r="B2839">
        <v>0.61299999999999999</v>
      </c>
    </row>
    <row r="2840" spans="1:2" x14ac:dyDescent="0.3">
      <c r="A2840">
        <v>1.54</v>
      </c>
      <c r="B2840">
        <v>0.60699999999999998</v>
      </c>
    </row>
    <row r="2841" spans="1:2" x14ac:dyDescent="0.3">
      <c r="A2841">
        <v>1.47</v>
      </c>
      <c r="B2841">
        <v>0.6</v>
      </c>
    </row>
    <row r="2842" spans="1:2" x14ac:dyDescent="0.3">
      <c r="A2842">
        <v>1.53</v>
      </c>
      <c r="B2842">
        <v>0.59399999999999997</v>
      </c>
    </row>
    <row r="2843" spans="1:2" x14ac:dyDescent="0.3">
      <c r="A2843">
        <v>1.6</v>
      </c>
      <c r="B2843">
        <v>0</v>
      </c>
    </row>
    <row r="2844" spans="1:2" x14ac:dyDescent="0.3">
      <c r="A2844">
        <v>0</v>
      </c>
      <c r="B2844">
        <v>0.59799999999999998</v>
      </c>
    </row>
    <row r="2845" spans="1:2" x14ac:dyDescent="0.3">
      <c r="A2845">
        <v>0.01</v>
      </c>
      <c r="B2845">
        <v>0.59599999999999997</v>
      </c>
    </row>
    <row r="2846" spans="1:2" x14ac:dyDescent="0.3">
      <c r="A2846">
        <v>0.01</v>
      </c>
      <c r="B2846">
        <v>0.59099999999999997</v>
      </c>
    </row>
    <row r="2847" spans="1:2" x14ac:dyDescent="0.3">
      <c r="A2847">
        <v>0.01</v>
      </c>
      <c r="B2847">
        <v>0.59199999999999997</v>
      </c>
    </row>
    <row r="2848" spans="1:2" x14ac:dyDescent="0.3">
      <c r="A2848">
        <v>0.85</v>
      </c>
      <c r="B2848">
        <v>0.59099999999999997</v>
      </c>
    </row>
    <row r="2849" spans="1:2" x14ac:dyDescent="0.3">
      <c r="A2849">
        <v>0.91</v>
      </c>
      <c r="B2849">
        <v>0.59</v>
      </c>
    </row>
    <row r="2850" spans="1:2" x14ac:dyDescent="0.3">
      <c r="A2850">
        <v>0.83</v>
      </c>
      <c r="B2850">
        <v>0.58899999999999997</v>
      </c>
    </row>
    <row r="2851" spans="1:2" x14ac:dyDescent="0.3">
      <c r="A2851">
        <v>1.18</v>
      </c>
      <c r="B2851">
        <v>0.58199999999999996</v>
      </c>
    </row>
    <row r="2852" spans="1:2" x14ac:dyDescent="0.3">
      <c r="A2852">
        <v>1.01</v>
      </c>
      <c r="B2852">
        <v>0.57899999999999996</v>
      </c>
    </row>
    <row r="2853" spans="1:2" x14ac:dyDescent="0.3">
      <c r="A2853">
        <v>1</v>
      </c>
      <c r="B2853">
        <v>0.57199999999999995</v>
      </c>
    </row>
    <row r="2854" spans="1:2" x14ac:dyDescent="0.3">
      <c r="A2854">
        <v>0.88</v>
      </c>
      <c r="B2854">
        <v>0</v>
      </c>
    </row>
    <row r="2855" spans="1:2" x14ac:dyDescent="0.3">
      <c r="A2855">
        <v>0.85</v>
      </c>
      <c r="B2855">
        <v>0</v>
      </c>
    </row>
    <row r="2856" spans="1:2" x14ac:dyDescent="0.3">
      <c r="A2856">
        <v>1.2</v>
      </c>
      <c r="B2856">
        <v>0</v>
      </c>
    </row>
    <row r="2857" spans="1:2" x14ac:dyDescent="0.3">
      <c r="A2857">
        <v>1.24</v>
      </c>
      <c r="B2857">
        <v>0</v>
      </c>
    </row>
    <row r="2858" spans="1:2" x14ac:dyDescent="0.3">
      <c r="A2858">
        <v>0.91</v>
      </c>
      <c r="B2858">
        <v>0</v>
      </c>
    </row>
    <row r="2859" spans="1:2" x14ac:dyDescent="0.3">
      <c r="A2859">
        <v>1.21</v>
      </c>
      <c r="B2859">
        <v>0</v>
      </c>
    </row>
    <row r="2860" spans="1:2" x14ac:dyDescent="0.3">
      <c r="A2860">
        <v>0</v>
      </c>
      <c r="B2860">
        <v>0.76900000000000002</v>
      </c>
    </row>
    <row r="2861" spans="1:2" x14ac:dyDescent="0.3">
      <c r="A2861">
        <v>6.47</v>
      </c>
      <c r="B2861">
        <v>0.77100000000000002</v>
      </c>
    </row>
    <row r="2862" spans="1:2" x14ac:dyDescent="0.3">
      <c r="A2862">
        <v>6.71</v>
      </c>
      <c r="B2862">
        <v>0.77</v>
      </c>
    </row>
    <row r="2863" spans="1:2" x14ac:dyDescent="0.3">
      <c r="A2863">
        <v>6.7</v>
      </c>
      <c r="B2863">
        <v>0.76700000000000002</v>
      </c>
    </row>
    <row r="2864" spans="1:2" x14ac:dyDescent="0.3">
      <c r="A2864">
        <v>6.74</v>
      </c>
      <c r="B2864">
        <v>0.75600000000000001</v>
      </c>
    </row>
    <row r="2865" spans="1:2" x14ac:dyDescent="0.3">
      <c r="A2865">
        <v>7.22</v>
      </c>
      <c r="B2865">
        <v>0.754</v>
      </c>
    </row>
    <row r="2866" spans="1:2" x14ac:dyDescent="0.3">
      <c r="A2866">
        <v>7.59</v>
      </c>
      <c r="B2866">
        <v>0.754</v>
      </c>
    </row>
    <row r="2867" spans="1:2" x14ac:dyDescent="0.3">
      <c r="A2867">
        <v>8.18</v>
      </c>
      <c r="B2867">
        <v>0.745</v>
      </c>
    </row>
    <row r="2868" spans="1:2" x14ac:dyDescent="0.3">
      <c r="A2868">
        <v>8.6999999999999993</v>
      </c>
      <c r="B2868">
        <v>0.72799999999999998</v>
      </c>
    </row>
    <row r="2869" spans="1:2" x14ac:dyDescent="0.3">
      <c r="A2869">
        <v>8.27</v>
      </c>
      <c r="B2869">
        <v>0.71399999999999997</v>
      </c>
    </row>
    <row r="2870" spans="1:2" x14ac:dyDescent="0.3">
      <c r="A2870">
        <v>7.92</v>
      </c>
      <c r="B2870">
        <v>0.7</v>
      </c>
    </row>
    <row r="2871" spans="1:2" x14ac:dyDescent="0.3">
      <c r="A2871">
        <v>7.55</v>
      </c>
      <c r="B2871">
        <v>0.68700000000000006</v>
      </c>
    </row>
    <row r="2872" spans="1:2" x14ac:dyDescent="0.3">
      <c r="A2872">
        <v>6.3</v>
      </c>
      <c r="B2872">
        <v>0.68799999999999994</v>
      </c>
    </row>
    <row r="2873" spans="1:2" x14ac:dyDescent="0.3">
      <c r="A2873">
        <v>6.89</v>
      </c>
      <c r="B2873">
        <v>0.68400000000000005</v>
      </c>
    </row>
    <row r="2874" spans="1:2" x14ac:dyDescent="0.3">
      <c r="A2874">
        <v>8.0500000000000007</v>
      </c>
      <c r="B2874">
        <v>0.67200000000000004</v>
      </c>
    </row>
    <row r="2875" spans="1:2" x14ac:dyDescent="0.3">
      <c r="A2875">
        <v>8.01</v>
      </c>
      <c r="B2875">
        <v>0.67</v>
      </c>
    </row>
    <row r="2876" spans="1:2" x14ac:dyDescent="0.3">
      <c r="A2876">
        <v>0</v>
      </c>
      <c r="B2876">
        <v>0.67800000000000005</v>
      </c>
    </row>
    <row r="2877" spans="1:2" x14ac:dyDescent="0.3">
      <c r="A2877">
        <v>4.09</v>
      </c>
      <c r="B2877">
        <v>0.67500000000000004</v>
      </c>
    </row>
    <row r="2878" spans="1:2" x14ac:dyDescent="0.3">
      <c r="A2878">
        <v>4</v>
      </c>
      <c r="B2878">
        <v>0.66800000000000004</v>
      </c>
    </row>
    <row r="2879" spans="1:2" x14ac:dyDescent="0.3">
      <c r="A2879">
        <v>4.12</v>
      </c>
      <c r="B2879">
        <v>0.66200000000000003</v>
      </c>
    </row>
    <row r="2880" spans="1:2" x14ac:dyDescent="0.3">
      <c r="A2880">
        <v>3.94</v>
      </c>
      <c r="B2880">
        <v>0.65500000000000003</v>
      </c>
    </row>
    <row r="2881" spans="1:2" x14ac:dyDescent="0.3">
      <c r="A2881">
        <v>3.93</v>
      </c>
      <c r="B2881">
        <v>0.64700000000000002</v>
      </c>
    </row>
    <row r="2882" spans="1:2" x14ac:dyDescent="0.3">
      <c r="A2882">
        <v>3.86</v>
      </c>
      <c r="B2882">
        <v>0.64100000000000001</v>
      </c>
    </row>
    <row r="2883" spans="1:2" x14ac:dyDescent="0.3">
      <c r="A2883">
        <v>3.58</v>
      </c>
      <c r="B2883">
        <v>0.63300000000000001</v>
      </c>
    </row>
    <row r="2884" spans="1:2" x14ac:dyDescent="0.3">
      <c r="A2884">
        <v>3.01</v>
      </c>
      <c r="B2884">
        <v>0.625</v>
      </c>
    </row>
    <row r="2885" spans="1:2" x14ac:dyDescent="0.3">
      <c r="A2885">
        <v>2.56</v>
      </c>
      <c r="B2885">
        <v>0.61799999999999999</v>
      </c>
    </row>
    <row r="2886" spans="1:2" x14ac:dyDescent="0.3">
      <c r="A2886">
        <v>2.7</v>
      </c>
      <c r="B2886">
        <v>0.60899999999999999</v>
      </c>
    </row>
    <row r="2887" spans="1:2" x14ac:dyDescent="0.3">
      <c r="A2887">
        <v>2.86</v>
      </c>
      <c r="B2887">
        <v>0.60099999999999998</v>
      </c>
    </row>
    <row r="2888" spans="1:2" x14ac:dyDescent="0.3">
      <c r="A2888">
        <v>2.19</v>
      </c>
      <c r="B2888">
        <v>0.59199999999999997</v>
      </c>
    </row>
    <row r="2889" spans="1:2" x14ac:dyDescent="0.3">
      <c r="A2889">
        <v>2.0299999999999998</v>
      </c>
      <c r="B2889">
        <v>0.58399999999999996</v>
      </c>
    </row>
    <row r="2890" spans="1:2" x14ac:dyDescent="0.3">
      <c r="A2890">
        <v>1.84</v>
      </c>
      <c r="B2890">
        <v>0.57599999999999996</v>
      </c>
    </row>
    <row r="2891" spans="1:2" x14ac:dyDescent="0.3">
      <c r="A2891">
        <v>1.6</v>
      </c>
      <c r="B2891">
        <v>0.56899999999999995</v>
      </c>
    </row>
    <row r="2892" spans="1:2" x14ac:dyDescent="0.3">
      <c r="A2892">
        <v>0</v>
      </c>
      <c r="B2892">
        <v>0.499</v>
      </c>
    </row>
    <row r="2893" spans="1:2" x14ac:dyDescent="0.3">
      <c r="A2893">
        <v>0.01</v>
      </c>
      <c r="B2893">
        <v>0.5</v>
      </c>
    </row>
    <row r="2894" spans="1:2" x14ac:dyDescent="0.3">
      <c r="A2894">
        <v>0.04</v>
      </c>
      <c r="B2894">
        <v>0.498</v>
      </c>
    </row>
    <row r="2895" spans="1:2" x14ac:dyDescent="0.3">
      <c r="A2895">
        <v>0.04</v>
      </c>
      <c r="B2895">
        <v>0.49399999999999999</v>
      </c>
    </row>
    <row r="2896" spans="1:2" x14ac:dyDescent="0.3">
      <c r="A2896">
        <v>0.04</v>
      </c>
      <c r="B2896">
        <v>0.49299999999999999</v>
      </c>
    </row>
    <row r="2897" spans="1:2" x14ac:dyDescent="0.3">
      <c r="A2897">
        <v>0.06</v>
      </c>
      <c r="B2897">
        <v>0.48799999999999999</v>
      </c>
    </row>
    <row r="2898" spans="1:2" x14ac:dyDescent="0.3">
      <c r="A2898">
        <v>0.03</v>
      </c>
      <c r="B2898">
        <v>0.48299999999999998</v>
      </c>
    </row>
    <row r="2899" spans="1:2" x14ac:dyDescent="0.3">
      <c r="A2899">
        <v>0.04</v>
      </c>
      <c r="B2899">
        <v>0.48</v>
      </c>
    </row>
    <row r="2900" spans="1:2" x14ac:dyDescent="0.3">
      <c r="A2900">
        <v>0.05</v>
      </c>
      <c r="B2900">
        <v>0.47699999999999998</v>
      </c>
    </row>
    <row r="2901" spans="1:2" x14ac:dyDescent="0.3">
      <c r="A2901">
        <v>0.04</v>
      </c>
      <c r="B2901">
        <v>0.47499999999999998</v>
      </c>
    </row>
    <row r="2902" spans="1:2" x14ac:dyDescent="0.3">
      <c r="A2902">
        <v>0.04</v>
      </c>
      <c r="B2902">
        <v>0.47</v>
      </c>
    </row>
    <row r="2903" spans="1:2" x14ac:dyDescent="0.3">
      <c r="A2903">
        <v>0.06</v>
      </c>
      <c r="B2903">
        <v>0.46400000000000002</v>
      </c>
    </row>
    <row r="2904" spans="1:2" x14ac:dyDescent="0.3">
      <c r="A2904">
        <v>0.04</v>
      </c>
      <c r="B2904">
        <v>0.45700000000000002</v>
      </c>
    </row>
    <row r="2905" spans="1:2" x14ac:dyDescent="0.3">
      <c r="A2905">
        <v>7.0000000000000007E-2</v>
      </c>
      <c r="B2905">
        <v>0.45</v>
      </c>
    </row>
    <row r="2906" spans="1:2" x14ac:dyDescent="0.3">
      <c r="A2906">
        <v>0.08</v>
      </c>
      <c r="B2906">
        <v>0.44400000000000001</v>
      </c>
    </row>
    <row r="2907" spans="1:2" x14ac:dyDescent="0.3">
      <c r="A2907">
        <v>7.0000000000000007E-2</v>
      </c>
      <c r="B2907">
        <v>0.436</v>
      </c>
    </row>
    <row r="2908" spans="1:2" x14ac:dyDescent="0.3">
      <c r="A2908">
        <v>0</v>
      </c>
      <c r="B2908">
        <v>0.57599999999999996</v>
      </c>
    </row>
    <row r="2909" spans="1:2" x14ac:dyDescent="0.3">
      <c r="A2909">
        <v>0.01</v>
      </c>
      <c r="B2909">
        <v>0.56999999999999995</v>
      </c>
    </row>
    <row r="2910" spans="1:2" x14ac:dyDescent="0.3">
      <c r="A2910">
        <v>2.41</v>
      </c>
      <c r="B2910">
        <v>0.56499999999999995</v>
      </c>
    </row>
    <row r="2911" spans="1:2" x14ac:dyDescent="0.3">
      <c r="A2911">
        <v>2.59</v>
      </c>
      <c r="B2911">
        <v>0.55400000000000005</v>
      </c>
    </row>
    <row r="2912" spans="1:2" x14ac:dyDescent="0.3">
      <c r="A2912">
        <v>2.57</v>
      </c>
      <c r="B2912">
        <v>0.54300000000000004</v>
      </c>
    </row>
    <row r="2913" spans="1:2" x14ac:dyDescent="0.3">
      <c r="A2913">
        <v>2.4700000000000002</v>
      </c>
      <c r="B2913">
        <v>0.53300000000000003</v>
      </c>
    </row>
    <row r="2914" spans="1:2" x14ac:dyDescent="0.3">
      <c r="A2914">
        <v>2.2999999999999998</v>
      </c>
      <c r="B2914">
        <v>0.51800000000000002</v>
      </c>
    </row>
    <row r="2915" spans="1:2" x14ac:dyDescent="0.3">
      <c r="A2915">
        <v>2.12</v>
      </c>
      <c r="B2915">
        <v>0.504</v>
      </c>
    </row>
    <row r="2916" spans="1:2" x14ac:dyDescent="0.3">
      <c r="A2916">
        <v>2.08</v>
      </c>
      <c r="B2916">
        <v>0.49199999999999999</v>
      </c>
    </row>
    <row r="2917" spans="1:2" x14ac:dyDescent="0.3">
      <c r="A2917">
        <v>2.25</v>
      </c>
      <c r="B2917">
        <v>0.47899999999999998</v>
      </c>
    </row>
    <row r="2918" spans="1:2" x14ac:dyDescent="0.3">
      <c r="A2918">
        <v>2.33</v>
      </c>
      <c r="B2918">
        <v>0.46700000000000003</v>
      </c>
    </row>
    <row r="2919" spans="1:2" x14ac:dyDescent="0.3">
      <c r="A2919">
        <v>2.46</v>
      </c>
      <c r="B2919">
        <v>0.45600000000000002</v>
      </c>
    </row>
    <row r="2920" spans="1:2" x14ac:dyDescent="0.3">
      <c r="A2920">
        <v>2.33</v>
      </c>
      <c r="B2920">
        <v>0.443</v>
      </c>
    </row>
    <row r="2921" spans="1:2" x14ac:dyDescent="0.3">
      <c r="A2921">
        <v>2.44</v>
      </c>
      <c r="B2921">
        <v>0.433</v>
      </c>
    </row>
    <row r="2922" spans="1:2" x14ac:dyDescent="0.3">
      <c r="A2922">
        <v>2.61</v>
      </c>
      <c r="B2922">
        <v>0.42399999999999999</v>
      </c>
    </row>
    <row r="2923" spans="1:2" x14ac:dyDescent="0.3">
      <c r="A2923">
        <v>2.62</v>
      </c>
      <c r="B2923">
        <v>0.41799999999999998</v>
      </c>
    </row>
    <row r="2924" spans="1:2" x14ac:dyDescent="0.3">
      <c r="A2924">
        <v>0</v>
      </c>
      <c r="B2924">
        <v>0.50700000000000001</v>
      </c>
    </row>
    <row r="2925" spans="1:2" x14ac:dyDescent="0.3">
      <c r="A2925">
        <v>6.5</v>
      </c>
      <c r="B2925">
        <v>0.498</v>
      </c>
    </row>
    <row r="2926" spans="1:2" x14ac:dyDescent="0.3">
      <c r="A2926">
        <v>6.39</v>
      </c>
      <c r="B2926">
        <v>0.48799999999999999</v>
      </c>
    </row>
    <row r="2927" spans="1:2" x14ac:dyDescent="0.3">
      <c r="A2927">
        <v>6.09</v>
      </c>
      <c r="B2927">
        <v>0.46400000000000002</v>
      </c>
    </row>
    <row r="2928" spans="1:2" x14ac:dyDescent="0.3">
      <c r="A2928">
        <v>6</v>
      </c>
      <c r="B2928">
        <v>0.45200000000000001</v>
      </c>
    </row>
    <row r="2929" spans="1:2" x14ac:dyDescent="0.3">
      <c r="A2929">
        <v>5.21</v>
      </c>
      <c r="B2929">
        <v>0.436</v>
      </c>
    </row>
    <row r="2930" spans="1:2" x14ac:dyDescent="0.3">
      <c r="A2930">
        <v>4.6399999999999997</v>
      </c>
      <c r="B2930">
        <v>0.41899999999999998</v>
      </c>
    </row>
    <row r="2931" spans="1:2" x14ac:dyDescent="0.3">
      <c r="A2931">
        <v>3.56</v>
      </c>
      <c r="B2931">
        <v>0.42099999999999999</v>
      </c>
    </row>
    <row r="2932" spans="1:2" x14ac:dyDescent="0.3">
      <c r="A2932">
        <v>3.88</v>
      </c>
      <c r="B2932">
        <v>0.41399999999999998</v>
      </c>
    </row>
    <row r="2933" spans="1:2" x14ac:dyDescent="0.3">
      <c r="A2933">
        <v>4.57</v>
      </c>
      <c r="B2933">
        <v>0.40799999999999997</v>
      </c>
    </row>
    <row r="2934" spans="1:2" x14ac:dyDescent="0.3">
      <c r="A2934">
        <v>4.1399999999999997</v>
      </c>
      <c r="B2934">
        <v>0.40600000000000003</v>
      </c>
    </row>
    <row r="2935" spans="1:2" x14ac:dyDescent="0.3">
      <c r="A2935">
        <v>4.3600000000000003</v>
      </c>
      <c r="B2935">
        <v>0.40699999999999997</v>
      </c>
    </row>
    <row r="2936" spans="1:2" x14ac:dyDescent="0.3">
      <c r="A2936">
        <v>4.0599999999999996</v>
      </c>
      <c r="B2936">
        <v>0.41799999999999998</v>
      </c>
    </row>
    <row r="2937" spans="1:2" x14ac:dyDescent="0.3">
      <c r="A2937">
        <v>4.43</v>
      </c>
      <c r="B2937">
        <v>0.42699999999999999</v>
      </c>
    </row>
    <row r="2938" spans="1:2" x14ac:dyDescent="0.3">
      <c r="A2938">
        <v>1.72</v>
      </c>
      <c r="B2938">
        <v>0.42699999999999999</v>
      </c>
    </row>
    <row r="2939" spans="1:2" x14ac:dyDescent="0.3">
      <c r="A2939">
        <v>1.68</v>
      </c>
      <c r="B2939">
        <v>0.434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3EFAE-215F-455B-8B34-C8D93D3A90A1}">
  <dimension ref="A1:B2939"/>
  <sheetViews>
    <sheetView workbookViewId="0">
      <selection activeCell="E15" sqref="E15"/>
    </sheetView>
  </sheetViews>
  <sheetFormatPr defaultRowHeight="14.4" x14ac:dyDescent="0.3"/>
  <cols>
    <col min="1" max="1" width="11.88671875" customWidth="1"/>
    <col min="2" max="2" width="9.6640625" customWidth="1"/>
  </cols>
  <sheetData>
    <row r="1" spans="1:2" x14ac:dyDescent="0.3">
      <c r="A1" t="s">
        <v>21</v>
      </c>
      <c r="B1" t="s">
        <v>16</v>
      </c>
    </row>
    <row r="2" spans="1:2" x14ac:dyDescent="0.3">
      <c r="A2">
        <v>10.1</v>
      </c>
      <c r="B2">
        <v>584.25921000000005</v>
      </c>
    </row>
    <row r="3" spans="1:2" x14ac:dyDescent="0.3">
      <c r="A3">
        <v>10</v>
      </c>
      <c r="B3">
        <v>612.69651399999998</v>
      </c>
    </row>
    <row r="4" spans="1:2" x14ac:dyDescent="0.3">
      <c r="A4">
        <v>9.9</v>
      </c>
      <c r="B4">
        <v>631.74497599999995</v>
      </c>
    </row>
    <row r="5" spans="1:2" x14ac:dyDescent="0.3">
      <c r="A5">
        <v>9.8000000000000007</v>
      </c>
      <c r="B5">
        <v>669.95899999999995</v>
      </c>
    </row>
    <row r="6" spans="1:2" x14ac:dyDescent="0.3">
      <c r="A6">
        <v>9.5</v>
      </c>
      <c r="B6">
        <v>63.537230999999998</v>
      </c>
    </row>
    <row r="7" spans="1:2" x14ac:dyDescent="0.3">
      <c r="A7">
        <v>9.1999999999999993</v>
      </c>
      <c r="B7">
        <v>553.32893999999999</v>
      </c>
    </row>
    <row r="8" spans="1:2" x14ac:dyDescent="0.3">
      <c r="A8">
        <v>8.9</v>
      </c>
      <c r="B8">
        <v>445.89329789999999</v>
      </c>
    </row>
    <row r="9" spans="1:2" x14ac:dyDescent="0.3">
      <c r="A9">
        <v>8.6999999999999993</v>
      </c>
      <c r="B9">
        <v>373.36111629999999</v>
      </c>
    </row>
    <row r="10" spans="1:2" x14ac:dyDescent="0.3">
      <c r="A10">
        <v>8.4</v>
      </c>
      <c r="B10">
        <v>369.83579600000002</v>
      </c>
    </row>
    <row r="11" spans="1:2" x14ac:dyDescent="0.3">
      <c r="A11">
        <v>8.1</v>
      </c>
      <c r="B11">
        <v>272.56376999999998</v>
      </c>
    </row>
    <row r="12" spans="1:2" x14ac:dyDescent="0.3">
      <c r="A12">
        <v>7.9</v>
      </c>
      <c r="B12">
        <v>25.294129900000001</v>
      </c>
    </row>
    <row r="13" spans="1:2" x14ac:dyDescent="0.3">
      <c r="A13">
        <v>6.8</v>
      </c>
      <c r="B13">
        <v>219.14135279999999</v>
      </c>
    </row>
    <row r="14" spans="1:2" x14ac:dyDescent="0.3">
      <c r="A14">
        <v>6.5</v>
      </c>
      <c r="B14">
        <v>198.72854359999999</v>
      </c>
    </row>
    <row r="15" spans="1:2" x14ac:dyDescent="0.3">
      <c r="A15">
        <v>6.2</v>
      </c>
      <c r="B15">
        <v>187.84594999999999</v>
      </c>
    </row>
    <row r="16" spans="1:2" x14ac:dyDescent="0.3">
      <c r="A16">
        <v>5.9</v>
      </c>
      <c r="B16">
        <v>117.49697999999999</v>
      </c>
    </row>
    <row r="17" spans="1:2" x14ac:dyDescent="0.3">
      <c r="A17">
        <v>5.5</v>
      </c>
      <c r="B17">
        <v>114.56</v>
      </c>
    </row>
    <row r="18" spans="1:2" x14ac:dyDescent="0.3">
      <c r="A18">
        <v>14.2</v>
      </c>
      <c r="B18">
        <v>3954.2278299999998</v>
      </c>
    </row>
    <row r="19" spans="1:2" x14ac:dyDescent="0.3">
      <c r="A19">
        <v>14.2</v>
      </c>
      <c r="B19">
        <v>4575.7637869999999</v>
      </c>
    </row>
    <row r="20" spans="1:2" x14ac:dyDescent="0.3">
      <c r="A20">
        <v>14.2</v>
      </c>
      <c r="B20">
        <v>4414.7231400000001</v>
      </c>
    </row>
    <row r="21" spans="1:2" x14ac:dyDescent="0.3">
      <c r="A21">
        <v>14.2</v>
      </c>
      <c r="B21">
        <v>4247.61438</v>
      </c>
    </row>
    <row r="22" spans="1:2" x14ac:dyDescent="0.3">
      <c r="A22">
        <v>13.3</v>
      </c>
      <c r="B22">
        <v>4437.17868</v>
      </c>
    </row>
    <row r="23" spans="1:2" x14ac:dyDescent="0.3">
      <c r="A23">
        <v>12.5</v>
      </c>
      <c r="B23">
        <v>494.35883200000001</v>
      </c>
    </row>
    <row r="24" spans="1:2" x14ac:dyDescent="0.3">
      <c r="A24">
        <v>12.2</v>
      </c>
      <c r="B24">
        <v>4114.1365450000003</v>
      </c>
    </row>
    <row r="25" spans="1:2" x14ac:dyDescent="0.3">
      <c r="A25">
        <v>12</v>
      </c>
      <c r="B25">
        <v>437.539647</v>
      </c>
    </row>
    <row r="26" spans="1:2" x14ac:dyDescent="0.3">
      <c r="A26">
        <v>11.6</v>
      </c>
      <c r="B26">
        <v>363.13684999999998</v>
      </c>
    </row>
    <row r="27" spans="1:2" x14ac:dyDescent="0.3">
      <c r="A27">
        <v>11.4</v>
      </c>
      <c r="B27">
        <v>35.129300000000001</v>
      </c>
    </row>
    <row r="28" spans="1:2" x14ac:dyDescent="0.3">
      <c r="A28">
        <v>10.8</v>
      </c>
      <c r="B28">
        <v>279.14293099999998</v>
      </c>
    </row>
    <row r="29" spans="1:2" x14ac:dyDescent="0.3">
      <c r="A29">
        <v>10.9</v>
      </c>
      <c r="B29">
        <v>2416.5882350000002</v>
      </c>
    </row>
    <row r="30" spans="1:2" x14ac:dyDescent="0.3">
      <c r="A30">
        <v>10.7</v>
      </c>
      <c r="B30">
        <v>189.681557</v>
      </c>
    </row>
    <row r="31" spans="1:2" x14ac:dyDescent="0.3">
      <c r="A31">
        <v>10.7</v>
      </c>
      <c r="B31">
        <v>1453.642777</v>
      </c>
    </row>
    <row r="32" spans="1:2" x14ac:dyDescent="0.3">
      <c r="A32">
        <v>10.6</v>
      </c>
      <c r="B32">
        <v>1326.9733900000001</v>
      </c>
    </row>
    <row r="33" spans="1:2" x14ac:dyDescent="0.3">
      <c r="A33">
        <v>10.7</v>
      </c>
      <c r="B33">
        <v>1175.7889809999999</v>
      </c>
    </row>
    <row r="34" spans="1:2" x14ac:dyDescent="0.3">
      <c r="A34">
        <v>14.4</v>
      </c>
      <c r="B34">
        <v>4132.7629200000001</v>
      </c>
    </row>
    <row r="35" spans="1:2" x14ac:dyDescent="0.3">
      <c r="A35">
        <v>14.4</v>
      </c>
      <c r="B35">
        <v>547.85170000000005</v>
      </c>
    </row>
    <row r="36" spans="1:2" x14ac:dyDescent="0.3">
      <c r="A36">
        <v>14.4</v>
      </c>
      <c r="B36">
        <v>5471.8667660000001</v>
      </c>
    </row>
    <row r="37" spans="1:2" x14ac:dyDescent="0.3">
      <c r="A37">
        <v>14.4</v>
      </c>
      <c r="B37">
        <v>5564.8256600000004</v>
      </c>
    </row>
    <row r="38" spans="1:2" x14ac:dyDescent="0.3">
      <c r="A38">
        <v>14</v>
      </c>
      <c r="B38">
        <v>5432.2523000000001</v>
      </c>
    </row>
    <row r="39" spans="1:2" x14ac:dyDescent="0.3">
      <c r="A39">
        <v>13.6</v>
      </c>
      <c r="B39">
        <v>4463.3946749999996</v>
      </c>
    </row>
    <row r="40" spans="1:2" x14ac:dyDescent="0.3">
      <c r="A40">
        <v>13.1</v>
      </c>
      <c r="B40">
        <v>3868.8312299999998</v>
      </c>
    </row>
    <row r="41" spans="1:2" x14ac:dyDescent="0.3">
      <c r="A41">
        <v>12.6</v>
      </c>
      <c r="B41">
        <v>495.25486599999999</v>
      </c>
    </row>
    <row r="42" spans="1:2" x14ac:dyDescent="0.3">
      <c r="A42">
        <v>12.3</v>
      </c>
      <c r="B42">
        <v>3935.1833430000001</v>
      </c>
    </row>
    <row r="43" spans="1:2" x14ac:dyDescent="0.3">
      <c r="A43">
        <v>12.3</v>
      </c>
      <c r="B43">
        <v>3464.6179000000002</v>
      </c>
    </row>
    <row r="44" spans="1:2" x14ac:dyDescent="0.3">
      <c r="A44">
        <v>12</v>
      </c>
      <c r="B44">
        <v>31.122378000000001</v>
      </c>
    </row>
    <row r="45" spans="1:2" x14ac:dyDescent="0.3">
      <c r="A45">
        <v>11.7</v>
      </c>
      <c r="B45">
        <v>2598.9823000000001</v>
      </c>
    </row>
    <row r="46" spans="1:2" x14ac:dyDescent="0.3">
      <c r="A46">
        <v>11.5</v>
      </c>
      <c r="B46">
        <v>294.33555999999999</v>
      </c>
    </row>
    <row r="47" spans="1:2" x14ac:dyDescent="0.3">
      <c r="A47">
        <v>11.1</v>
      </c>
      <c r="B47">
        <v>1774.33673</v>
      </c>
    </row>
    <row r="48" spans="1:2" x14ac:dyDescent="0.3">
      <c r="A48">
        <v>10.9</v>
      </c>
      <c r="B48">
        <v>1732.8579789999999</v>
      </c>
    </row>
    <row r="49" spans="1:2" x14ac:dyDescent="0.3">
      <c r="A49">
        <v>10.7</v>
      </c>
      <c r="B49">
        <v>1757.17797</v>
      </c>
    </row>
    <row r="50" spans="1:2" x14ac:dyDescent="0.3">
      <c r="A50">
        <v>11.4</v>
      </c>
      <c r="B50">
        <v>3695.7937480000001</v>
      </c>
    </row>
    <row r="51" spans="1:2" x14ac:dyDescent="0.3">
      <c r="A51">
        <v>11.4</v>
      </c>
      <c r="B51">
        <v>479.31223999999997</v>
      </c>
    </row>
    <row r="52" spans="1:2" x14ac:dyDescent="0.3">
      <c r="A52">
        <v>11.4</v>
      </c>
      <c r="B52">
        <v>484.61688400000003</v>
      </c>
    </row>
    <row r="53" spans="1:2" x14ac:dyDescent="0.3">
      <c r="A53">
        <v>10.3</v>
      </c>
      <c r="B53">
        <v>4598.2499879999996</v>
      </c>
    </row>
    <row r="54" spans="1:2" x14ac:dyDescent="0.3">
      <c r="A54">
        <v>9.4</v>
      </c>
      <c r="B54">
        <v>4299.12889</v>
      </c>
    </row>
    <row r="55" spans="1:2" x14ac:dyDescent="0.3">
      <c r="A55">
        <v>9</v>
      </c>
      <c r="B55">
        <v>3529.5348199999999</v>
      </c>
    </row>
    <row r="56" spans="1:2" x14ac:dyDescent="0.3">
      <c r="A56">
        <v>8.5</v>
      </c>
      <c r="B56">
        <v>3347.84485</v>
      </c>
    </row>
    <row r="57" spans="1:2" x14ac:dyDescent="0.3">
      <c r="A57">
        <v>8.1</v>
      </c>
      <c r="B57">
        <v>3868.5788830000001</v>
      </c>
    </row>
    <row r="58" spans="1:2" x14ac:dyDescent="0.3">
      <c r="A58">
        <v>7.7</v>
      </c>
      <c r="B58">
        <v>2878.8371440000001</v>
      </c>
    </row>
    <row r="59" spans="1:2" x14ac:dyDescent="0.3">
      <c r="A59">
        <v>7.2</v>
      </c>
      <c r="B59">
        <v>262.41514899999999</v>
      </c>
    </row>
    <row r="60" spans="1:2" x14ac:dyDescent="0.3">
      <c r="A60">
        <v>6.8</v>
      </c>
      <c r="B60">
        <v>1443.991929</v>
      </c>
    </row>
    <row r="61" spans="1:2" x14ac:dyDescent="0.3">
      <c r="A61">
        <v>6.4</v>
      </c>
      <c r="B61">
        <v>141.86843999999999</v>
      </c>
    </row>
    <row r="62" spans="1:2" x14ac:dyDescent="0.3">
      <c r="A62">
        <v>5.9</v>
      </c>
      <c r="B62">
        <v>779.46835599999997</v>
      </c>
    </row>
    <row r="63" spans="1:2" x14ac:dyDescent="0.3">
      <c r="A63">
        <v>5.5</v>
      </c>
      <c r="B63">
        <v>711.18171600000005</v>
      </c>
    </row>
    <row r="64" spans="1:2" x14ac:dyDescent="0.3">
      <c r="A64">
        <v>5.0999999999999996</v>
      </c>
      <c r="B64">
        <v>526.16874299999995</v>
      </c>
    </row>
    <row r="65" spans="1:2" x14ac:dyDescent="0.3">
      <c r="A65">
        <v>4.5999999999999996</v>
      </c>
      <c r="B65">
        <v>555.29694189999998</v>
      </c>
    </row>
    <row r="66" spans="1:2" x14ac:dyDescent="0.3">
      <c r="A66">
        <v>13.9</v>
      </c>
      <c r="B66">
        <v>13566.954100000001</v>
      </c>
    </row>
    <row r="67" spans="1:2" x14ac:dyDescent="0.3">
      <c r="A67">
        <v>13.9</v>
      </c>
      <c r="B67">
        <v>12888.29667</v>
      </c>
    </row>
    <row r="68" spans="1:2" x14ac:dyDescent="0.3">
      <c r="A68">
        <v>13.9</v>
      </c>
      <c r="B68">
        <v>12224.864159999999</v>
      </c>
    </row>
    <row r="69" spans="1:2" x14ac:dyDescent="0.3">
      <c r="A69">
        <v>13.8</v>
      </c>
      <c r="B69">
        <v>12565.44197</v>
      </c>
    </row>
    <row r="70" spans="1:2" x14ac:dyDescent="0.3">
      <c r="A70">
        <v>14.1</v>
      </c>
      <c r="B70">
        <v>11929.349910000001</v>
      </c>
    </row>
    <row r="71" spans="1:2" x14ac:dyDescent="0.3">
      <c r="A71">
        <v>14.1</v>
      </c>
      <c r="B71">
        <v>12126.87614</v>
      </c>
    </row>
    <row r="72" spans="1:2" x14ac:dyDescent="0.3">
      <c r="A72">
        <v>14.2</v>
      </c>
      <c r="B72">
        <v>1312.4669200000001</v>
      </c>
    </row>
    <row r="73" spans="1:2" x14ac:dyDescent="0.3">
      <c r="A73">
        <v>14.4</v>
      </c>
      <c r="B73">
        <v>1473.3192300000001</v>
      </c>
    </row>
    <row r="74" spans="1:2" x14ac:dyDescent="0.3">
      <c r="A74">
        <v>14.5</v>
      </c>
      <c r="B74">
        <v>14252.294519999999</v>
      </c>
    </row>
    <row r="75" spans="1:2" x14ac:dyDescent="0.3">
      <c r="A75">
        <v>14.7</v>
      </c>
      <c r="B75">
        <v>12724.393770000001</v>
      </c>
    </row>
    <row r="76" spans="1:2" x14ac:dyDescent="0.3">
      <c r="A76">
        <v>0</v>
      </c>
      <c r="B76">
        <v>11371.93895</v>
      </c>
    </row>
    <row r="77" spans="1:2" x14ac:dyDescent="0.3">
      <c r="A77">
        <v>0</v>
      </c>
      <c r="B77">
        <v>1352.8373999999999</v>
      </c>
    </row>
    <row r="78" spans="1:2" x14ac:dyDescent="0.3">
      <c r="A78">
        <v>0</v>
      </c>
      <c r="B78">
        <v>9739.8255599999993</v>
      </c>
    </row>
    <row r="79" spans="1:2" x14ac:dyDescent="0.3">
      <c r="A79">
        <v>0</v>
      </c>
      <c r="B79">
        <v>9386.7164520000006</v>
      </c>
    </row>
    <row r="80" spans="1:2" x14ac:dyDescent="0.3">
      <c r="A80">
        <v>0</v>
      </c>
      <c r="B80">
        <v>9358.1541620000007</v>
      </c>
    </row>
    <row r="81" spans="1:2" x14ac:dyDescent="0.3">
      <c r="A81">
        <v>0</v>
      </c>
      <c r="B81">
        <v>9875.161736</v>
      </c>
    </row>
    <row r="82" spans="1:2" x14ac:dyDescent="0.3">
      <c r="A82">
        <v>17.3</v>
      </c>
      <c r="B82">
        <v>13467.123600000001</v>
      </c>
    </row>
    <row r="83" spans="1:2" x14ac:dyDescent="0.3">
      <c r="A83">
        <v>17.3</v>
      </c>
      <c r="B83">
        <v>12245.256450000001</v>
      </c>
    </row>
    <row r="84" spans="1:2" x14ac:dyDescent="0.3">
      <c r="A84">
        <v>17.3</v>
      </c>
      <c r="B84">
        <v>12976.636420000001</v>
      </c>
    </row>
    <row r="85" spans="1:2" x14ac:dyDescent="0.3">
      <c r="A85">
        <v>17.2</v>
      </c>
      <c r="B85">
        <v>12969.771199999999</v>
      </c>
    </row>
    <row r="86" spans="1:2" x14ac:dyDescent="0.3">
      <c r="A86">
        <v>17.100000000000001</v>
      </c>
      <c r="B86">
        <v>12726.9836</v>
      </c>
    </row>
    <row r="87" spans="1:2" x14ac:dyDescent="0.3">
      <c r="A87">
        <v>16.8</v>
      </c>
      <c r="B87">
        <v>1276.2650000000001</v>
      </c>
    </row>
    <row r="88" spans="1:2" x14ac:dyDescent="0.3">
      <c r="A88">
        <v>16.5</v>
      </c>
      <c r="B88">
        <v>8161.3696600000003</v>
      </c>
    </row>
    <row r="89" spans="1:2" x14ac:dyDescent="0.3">
      <c r="A89">
        <v>16.3</v>
      </c>
      <c r="B89">
        <v>8953.3592750000007</v>
      </c>
    </row>
    <row r="90" spans="1:2" x14ac:dyDescent="0.3">
      <c r="A90">
        <v>16.3</v>
      </c>
      <c r="B90">
        <v>7193.6176400000004</v>
      </c>
    </row>
    <row r="91" spans="1:2" x14ac:dyDescent="0.3">
      <c r="A91">
        <v>16.100000000000001</v>
      </c>
      <c r="B91">
        <v>5878.76127</v>
      </c>
    </row>
    <row r="92" spans="1:2" x14ac:dyDescent="0.3">
      <c r="A92">
        <v>16.3</v>
      </c>
      <c r="B92">
        <v>576.88382899999999</v>
      </c>
    </row>
    <row r="93" spans="1:2" x14ac:dyDescent="0.3">
      <c r="A93">
        <v>16.3</v>
      </c>
      <c r="B93">
        <v>4251.5743480000001</v>
      </c>
    </row>
    <row r="94" spans="1:2" x14ac:dyDescent="0.3">
      <c r="A94">
        <v>16.399999999999999</v>
      </c>
      <c r="B94">
        <v>333.43759999999997</v>
      </c>
    </row>
    <row r="95" spans="1:2" x14ac:dyDescent="0.3">
      <c r="A95">
        <v>16.3</v>
      </c>
      <c r="B95">
        <v>2579.1931679999998</v>
      </c>
    </row>
    <row r="96" spans="1:2" x14ac:dyDescent="0.3">
      <c r="A96">
        <v>15.6</v>
      </c>
      <c r="B96">
        <v>717.69467399999996</v>
      </c>
    </row>
    <row r="97" spans="1:2" x14ac:dyDescent="0.3">
      <c r="A97">
        <v>15</v>
      </c>
      <c r="B97">
        <v>7669.2739160000001</v>
      </c>
    </row>
    <row r="98" spans="1:2" x14ac:dyDescent="0.3">
      <c r="A98">
        <v>12.7</v>
      </c>
      <c r="B98">
        <v>369.65477600000003</v>
      </c>
    </row>
    <row r="99" spans="1:2" x14ac:dyDescent="0.3">
      <c r="A99">
        <v>12.7</v>
      </c>
      <c r="B99">
        <v>3994.7123550000001</v>
      </c>
    </row>
    <row r="100" spans="1:2" x14ac:dyDescent="0.3">
      <c r="A100">
        <v>12.7</v>
      </c>
      <c r="B100">
        <v>3843.5912130000002</v>
      </c>
    </row>
    <row r="101" spans="1:2" x14ac:dyDescent="0.3">
      <c r="A101">
        <v>12.7</v>
      </c>
      <c r="B101">
        <v>3684.8481000000002</v>
      </c>
    </row>
    <row r="102" spans="1:2" x14ac:dyDescent="0.3">
      <c r="A102">
        <v>12.7</v>
      </c>
      <c r="B102">
        <v>3526.9781429999998</v>
      </c>
    </row>
    <row r="103" spans="1:2" x14ac:dyDescent="0.3">
      <c r="A103">
        <v>12.3</v>
      </c>
      <c r="B103">
        <v>3218.3816550000001</v>
      </c>
    </row>
    <row r="104" spans="1:2" x14ac:dyDescent="0.3">
      <c r="A104">
        <v>11.9</v>
      </c>
      <c r="B104">
        <v>2993.832531</v>
      </c>
    </row>
    <row r="105" spans="1:2" x14ac:dyDescent="0.3">
      <c r="A105">
        <v>12.3</v>
      </c>
      <c r="B105">
        <v>41.269970000000001</v>
      </c>
    </row>
    <row r="106" spans="1:2" x14ac:dyDescent="0.3">
      <c r="A106">
        <v>11.7</v>
      </c>
      <c r="B106">
        <v>3138.8872999999999</v>
      </c>
    </row>
    <row r="107" spans="1:2" x14ac:dyDescent="0.3">
      <c r="A107">
        <v>11.2</v>
      </c>
      <c r="B107">
        <v>2158.299</v>
      </c>
    </row>
    <row r="108" spans="1:2" x14ac:dyDescent="0.3">
      <c r="A108">
        <v>10.9</v>
      </c>
      <c r="B108">
        <v>1643.7583970000001</v>
      </c>
    </row>
    <row r="109" spans="1:2" x14ac:dyDescent="0.3">
      <c r="A109">
        <v>10.9</v>
      </c>
      <c r="B109">
        <v>1191.96192</v>
      </c>
    </row>
    <row r="110" spans="1:2" x14ac:dyDescent="0.3">
      <c r="A110">
        <v>10.8</v>
      </c>
      <c r="B110">
        <v>93.166156700000002</v>
      </c>
    </row>
    <row r="111" spans="1:2" x14ac:dyDescent="0.3">
      <c r="A111">
        <v>10.8</v>
      </c>
      <c r="B111">
        <v>783.26169900000002</v>
      </c>
    </row>
    <row r="112" spans="1:2" x14ac:dyDescent="0.3">
      <c r="A112">
        <v>11.1</v>
      </c>
      <c r="B112">
        <v>694.43511899999999</v>
      </c>
    </row>
    <row r="113" spans="1:2" x14ac:dyDescent="0.3">
      <c r="A113">
        <v>11.2</v>
      </c>
      <c r="B113">
        <v>622.7427477</v>
      </c>
    </row>
    <row r="114" spans="1:2" x14ac:dyDescent="0.3">
      <c r="A114">
        <v>20.399999999999999</v>
      </c>
      <c r="B114">
        <v>56554.387600000002</v>
      </c>
    </row>
    <row r="115" spans="1:2" x14ac:dyDescent="0.3">
      <c r="A115">
        <v>20.399999999999999</v>
      </c>
      <c r="B115">
        <v>62214.691200000001</v>
      </c>
    </row>
    <row r="116" spans="1:2" x14ac:dyDescent="0.3">
      <c r="A116">
        <v>20.3</v>
      </c>
      <c r="B116">
        <v>67792.338600000003</v>
      </c>
    </row>
    <row r="117" spans="1:2" x14ac:dyDescent="0.3">
      <c r="A117">
        <v>20.100000000000001</v>
      </c>
      <c r="B117">
        <v>67677.634770000004</v>
      </c>
    </row>
    <row r="118" spans="1:2" x14ac:dyDescent="0.3">
      <c r="A118">
        <v>19.8</v>
      </c>
      <c r="B118">
        <v>62245.129000000001</v>
      </c>
    </row>
    <row r="119" spans="1:2" x14ac:dyDescent="0.3">
      <c r="A119">
        <v>19.5</v>
      </c>
      <c r="B119">
        <v>51874.847999999998</v>
      </c>
    </row>
    <row r="120" spans="1:2" x14ac:dyDescent="0.3">
      <c r="A120">
        <v>19.100000000000001</v>
      </c>
      <c r="B120">
        <v>42742.998979999997</v>
      </c>
    </row>
    <row r="121" spans="1:2" x14ac:dyDescent="0.3">
      <c r="A121">
        <v>19.100000000000001</v>
      </c>
      <c r="B121">
        <v>49664.685400000002</v>
      </c>
    </row>
    <row r="122" spans="1:2" x14ac:dyDescent="0.3">
      <c r="A122">
        <v>19</v>
      </c>
      <c r="B122">
        <v>4991.9828900000002</v>
      </c>
    </row>
    <row r="123" spans="1:2" x14ac:dyDescent="0.3">
      <c r="A123">
        <v>20.3</v>
      </c>
      <c r="B123">
        <v>36118.283810000001</v>
      </c>
    </row>
    <row r="124" spans="1:2" x14ac:dyDescent="0.3">
      <c r="A124">
        <v>20.3</v>
      </c>
      <c r="B124">
        <v>3416.7148299999999</v>
      </c>
    </row>
    <row r="125" spans="1:2" x14ac:dyDescent="0.3">
      <c r="A125">
        <v>20.7</v>
      </c>
      <c r="B125">
        <v>3472.37977</v>
      </c>
    </row>
    <row r="126" spans="1:2" x14ac:dyDescent="0.3">
      <c r="A126">
        <v>20.6</v>
      </c>
      <c r="B126">
        <v>23465.385590000002</v>
      </c>
    </row>
    <row r="127" spans="1:2" x14ac:dyDescent="0.3">
      <c r="A127">
        <v>20.100000000000001</v>
      </c>
      <c r="B127">
        <v>281.81763000000001</v>
      </c>
    </row>
    <row r="128" spans="1:2" x14ac:dyDescent="0.3">
      <c r="A128">
        <v>20.5</v>
      </c>
      <c r="B128">
        <v>19517.841680000001</v>
      </c>
    </row>
    <row r="129" spans="1:2" x14ac:dyDescent="0.3">
      <c r="A129">
        <v>20.399999999999999</v>
      </c>
      <c r="B129">
        <v>2169.9209999999998</v>
      </c>
    </row>
    <row r="130" spans="1:2" x14ac:dyDescent="0.3">
      <c r="A130">
        <v>15.9</v>
      </c>
      <c r="B130">
        <v>43665.947</v>
      </c>
    </row>
    <row r="131" spans="1:2" x14ac:dyDescent="0.3">
      <c r="A131">
        <v>15.9</v>
      </c>
      <c r="B131">
        <v>51322.639969999997</v>
      </c>
    </row>
    <row r="132" spans="1:2" x14ac:dyDescent="0.3">
      <c r="A132">
        <v>15.7</v>
      </c>
      <c r="B132">
        <v>554.71532000000002</v>
      </c>
    </row>
    <row r="133" spans="1:2" x14ac:dyDescent="0.3">
      <c r="A133">
        <v>15.7</v>
      </c>
      <c r="B133">
        <v>48333.57273</v>
      </c>
    </row>
    <row r="134" spans="1:2" x14ac:dyDescent="0.3">
      <c r="A134">
        <v>15.7</v>
      </c>
      <c r="B134">
        <v>51126.741390000003</v>
      </c>
    </row>
    <row r="135" spans="1:2" x14ac:dyDescent="0.3">
      <c r="A135">
        <v>15.4</v>
      </c>
      <c r="B135">
        <v>46657.629000000001</v>
      </c>
    </row>
    <row r="136" spans="1:2" x14ac:dyDescent="0.3">
      <c r="A136">
        <v>15.3</v>
      </c>
      <c r="B136">
        <v>47654.187209999996</v>
      </c>
    </row>
    <row r="137" spans="1:2" x14ac:dyDescent="0.3">
      <c r="A137">
        <v>15.1</v>
      </c>
      <c r="B137">
        <v>51386.376649999998</v>
      </c>
    </row>
    <row r="138" spans="1:2" x14ac:dyDescent="0.3">
      <c r="A138">
        <v>15.2</v>
      </c>
      <c r="B138">
        <v>46586.652499999997</v>
      </c>
    </row>
    <row r="139" spans="1:2" x14ac:dyDescent="0.3">
      <c r="A139">
        <v>15</v>
      </c>
      <c r="B139">
        <v>443.99360999999999</v>
      </c>
    </row>
    <row r="140" spans="1:2" x14ac:dyDescent="0.3">
      <c r="A140">
        <v>14.9</v>
      </c>
      <c r="B140">
        <v>38242.425199999998</v>
      </c>
    </row>
    <row r="141" spans="1:2" x14ac:dyDescent="0.3">
      <c r="A141">
        <v>14.7</v>
      </c>
      <c r="B141">
        <v>36693.426200000002</v>
      </c>
    </row>
    <row r="142" spans="1:2" x14ac:dyDescent="0.3">
      <c r="A142">
        <v>14.7</v>
      </c>
      <c r="B142">
        <v>3212.9355</v>
      </c>
    </row>
    <row r="143" spans="1:2" x14ac:dyDescent="0.3">
      <c r="A143">
        <v>16.100000000000001</v>
      </c>
      <c r="B143">
        <v>26351.375680000001</v>
      </c>
    </row>
    <row r="144" spans="1:2" x14ac:dyDescent="0.3">
      <c r="A144">
        <v>15.5</v>
      </c>
      <c r="B144">
        <v>24489.735530000002</v>
      </c>
    </row>
    <row r="145" spans="1:2" x14ac:dyDescent="0.3">
      <c r="A145">
        <v>15.4</v>
      </c>
      <c r="B145">
        <v>24517.267449999999</v>
      </c>
    </row>
    <row r="146" spans="1:2" x14ac:dyDescent="0.3">
      <c r="A146">
        <v>12.7</v>
      </c>
      <c r="B146">
        <v>55.31382</v>
      </c>
    </row>
    <row r="147" spans="1:2" x14ac:dyDescent="0.3">
      <c r="A147">
        <v>12.2</v>
      </c>
      <c r="B147">
        <v>7891.2997759999998</v>
      </c>
    </row>
    <row r="148" spans="1:2" x14ac:dyDescent="0.3">
      <c r="A148">
        <v>11.9</v>
      </c>
      <c r="B148">
        <v>7875.7569530000001</v>
      </c>
    </row>
    <row r="149" spans="1:2" x14ac:dyDescent="0.3">
      <c r="A149">
        <v>11.8</v>
      </c>
      <c r="B149">
        <v>7496.335728</v>
      </c>
    </row>
    <row r="150" spans="1:2" x14ac:dyDescent="0.3">
      <c r="A150">
        <v>11.7</v>
      </c>
      <c r="B150">
        <v>7189.691229</v>
      </c>
    </row>
    <row r="151" spans="1:2" x14ac:dyDescent="0.3">
      <c r="A151">
        <v>11.7</v>
      </c>
      <c r="B151">
        <v>5842.8578399999997</v>
      </c>
    </row>
    <row r="152" spans="1:2" x14ac:dyDescent="0.3">
      <c r="A152">
        <v>11.6</v>
      </c>
      <c r="B152">
        <v>495.29479099999998</v>
      </c>
    </row>
    <row r="153" spans="1:2" x14ac:dyDescent="0.3">
      <c r="A153">
        <v>11.6</v>
      </c>
      <c r="B153">
        <v>5574.6382000000003</v>
      </c>
    </row>
    <row r="154" spans="1:2" x14ac:dyDescent="0.3">
      <c r="A154">
        <v>11.6</v>
      </c>
      <c r="B154">
        <v>3851.4378689999999</v>
      </c>
    </row>
    <row r="155" spans="1:2" x14ac:dyDescent="0.3">
      <c r="A155">
        <v>10.7</v>
      </c>
      <c r="B155">
        <v>2473.8577599999999</v>
      </c>
    </row>
    <row r="156" spans="1:2" x14ac:dyDescent="0.3">
      <c r="A156">
        <v>11.2</v>
      </c>
      <c r="B156">
        <v>1578.4239</v>
      </c>
    </row>
    <row r="157" spans="1:2" x14ac:dyDescent="0.3">
      <c r="A157">
        <v>11</v>
      </c>
      <c r="B157">
        <v>145.21629999999999</v>
      </c>
    </row>
    <row r="158" spans="1:2" x14ac:dyDescent="0.3">
      <c r="A158">
        <v>10.8</v>
      </c>
      <c r="B158">
        <v>883.64399649999996</v>
      </c>
    </row>
    <row r="159" spans="1:2" x14ac:dyDescent="0.3">
      <c r="A159">
        <v>10.6</v>
      </c>
      <c r="B159">
        <v>763.73857999999996</v>
      </c>
    </row>
    <row r="160" spans="1:2" x14ac:dyDescent="0.3">
      <c r="A160">
        <v>10.4</v>
      </c>
      <c r="B160">
        <v>73.683843400000001</v>
      </c>
    </row>
    <row r="161" spans="1:2" x14ac:dyDescent="0.3">
      <c r="A161">
        <v>10.1</v>
      </c>
      <c r="B161">
        <v>655.97432600000002</v>
      </c>
    </row>
    <row r="162" spans="1:2" x14ac:dyDescent="0.3">
      <c r="A162">
        <v>12.6</v>
      </c>
      <c r="B162">
        <v>0</v>
      </c>
    </row>
    <row r="163" spans="1:2" x14ac:dyDescent="0.3">
      <c r="A163">
        <v>12.6</v>
      </c>
      <c r="B163">
        <v>0</v>
      </c>
    </row>
    <row r="164" spans="1:2" x14ac:dyDescent="0.3">
      <c r="A164">
        <v>12.6</v>
      </c>
      <c r="B164">
        <v>0</v>
      </c>
    </row>
    <row r="165" spans="1:2" x14ac:dyDescent="0.3">
      <c r="A165">
        <v>12.6</v>
      </c>
      <c r="B165">
        <v>0</v>
      </c>
    </row>
    <row r="166" spans="1:2" x14ac:dyDescent="0.3">
      <c r="A166">
        <v>12.6</v>
      </c>
      <c r="B166">
        <v>0</v>
      </c>
    </row>
    <row r="167" spans="1:2" x14ac:dyDescent="0.3">
      <c r="A167">
        <v>12.6</v>
      </c>
      <c r="B167">
        <v>0</v>
      </c>
    </row>
    <row r="168" spans="1:2" x14ac:dyDescent="0.3">
      <c r="A168">
        <v>12.6</v>
      </c>
      <c r="B168">
        <v>0</v>
      </c>
    </row>
    <row r="169" spans="1:2" x14ac:dyDescent="0.3">
      <c r="A169">
        <v>12.6</v>
      </c>
      <c r="B169">
        <v>0</v>
      </c>
    </row>
    <row r="170" spans="1:2" x14ac:dyDescent="0.3">
      <c r="A170">
        <v>12.5</v>
      </c>
      <c r="B170">
        <v>0</v>
      </c>
    </row>
    <row r="171" spans="1:2" x14ac:dyDescent="0.3">
      <c r="A171">
        <v>12.4</v>
      </c>
      <c r="B171">
        <v>0</v>
      </c>
    </row>
    <row r="172" spans="1:2" x14ac:dyDescent="0.3">
      <c r="A172">
        <v>12.4</v>
      </c>
      <c r="B172">
        <v>0</v>
      </c>
    </row>
    <row r="173" spans="1:2" x14ac:dyDescent="0.3">
      <c r="A173">
        <v>12.3</v>
      </c>
      <c r="B173">
        <v>0</v>
      </c>
    </row>
    <row r="174" spans="1:2" x14ac:dyDescent="0.3">
      <c r="A174">
        <v>12.2</v>
      </c>
      <c r="B174">
        <v>0</v>
      </c>
    </row>
    <row r="175" spans="1:2" x14ac:dyDescent="0.3">
      <c r="A175">
        <v>12.1</v>
      </c>
      <c r="B175">
        <v>0</v>
      </c>
    </row>
    <row r="176" spans="1:2" x14ac:dyDescent="0.3">
      <c r="A176">
        <v>12.1</v>
      </c>
      <c r="B176">
        <v>0</v>
      </c>
    </row>
    <row r="177" spans="1:2" x14ac:dyDescent="0.3">
      <c r="A177">
        <v>12</v>
      </c>
      <c r="B177">
        <v>0</v>
      </c>
    </row>
    <row r="178" spans="1:2" x14ac:dyDescent="0.3">
      <c r="A178">
        <v>14.5</v>
      </c>
      <c r="B178">
        <v>22688.878239999998</v>
      </c>
    </row>
    <row r="179" spans="1:2" x14ac:dyDescent="0.3">
      <c r="A179">
        <v>14.5</v>
      </c>
      <c r="B179">
        <v>24983.379199999999</v>
      </c>
    </row>
    <row r="180" spans="1:2" x14ac:dyDescent="0.3">
      <c r="A180">
        <v>14.5</v>
      </c>
      <c r="B180">
        <v>251.18329</v>
      </c>
    </row>
    <row r="181" spans="1:2" x14ac:dyDescent="0.3">
      <c r="A181">
        <v>14.5</v>
      </c>
      <c r="B181">
        <v>23649.366610000001</v>
      </c>
    </row>
    <row r="182" spans="1:2" x14ac:dyDescent="0.3">
      <c r="A182">
        <v>14.4</v>
      </c>
      <c r="B182">
        <v>2281.1242000000002</v>
      </c>
    </row>
    <row r="183" spans="1:2" x14ac:dyDescent="0.3">
      <c r="A183">
        <v>14.4</v>
      </c>
      <c r="B183">
        <v>2722.1388999999999</v>
      </c>
    </row>
    <row r="184" spans="1:2" x14ac:dyDescent="0.3">
      <c r="A184">
        <v>14.4</v>
      </c>
      <c r="B184">
        <v>19356.67236</v>
      </c>
    </row>
    <row r="185" spans="1:2" x14ac:dyDescent="0.3">
      <c r="A185">
        <v>14.4</v>
      </c>
      <c r="B185">
        <v>2367.5653499999999</v>
      </c>
    </row>
    <row r="186" spans="1:2" x14ac:dyDescent="0.3">
      <c r="A186">
        <v>14.4</v>
      </c>
      <c r="B186">
        <v>2977.1152999999999</v>
      </c>
    </row>
    <row r="187" spans="1:2" x14ac:dyDescent="0.3">
      <c r="A187">
        <v>14.2</v>
      </c>
      <c r="B187">
        <v>1937.99549</v>
      </c>
    </row>
    <row r="188" spans="1:2" x14ac:dyDescent="0.3">
      <c r="A188">
        <v>14</v>
      </c>
      <c r="B188">
        <v>17959.178540000001</v>
      </c>
    </row>
    <row r="189" spans="1:2" x14ac:dyDescent="0.3">
      <c r="A189">
        <v>13.9</v>
      </c>
      <c r="B189">
        <v>15846.476409999999</v>
      </c>
    </row>
    <row r="190" spans="1:2" x14ac:dyDescent="0.3">
      <c r="A190">
        <v>13.7</v>
      </c>
      <c r="B190">
        <v>14221.99259</v>
      </c>
    </row>
    <row r="191" spans="1:2" x14ac:dyDescent="0.3">
      <c r="A191">
        <v>13.5</v>
      </c>
      <c r="B191">
        <v>1312.33457</v>
      </c>
    </row>
    <row r="192" spans="1:2" x14ac:dyDescent="0.3">
      <c r="A192">
        <v>13.3</v>
      </c>
      <c r="B192">
        <v>12868.210999999999</v>
      </c>
    </row>
    <row r="193" spans="1:2" x14ac:dyDescent="0.3">
      <c r="A193">
        <v>13.2</v>
      </c>
      <c r="B193">
        <v>13636.346680000001</v>
      </c>
    </row>
    <row r="194" spans="1:2" x14ac:dyDescent="0.3">
      <c r="A194">
        <v>10.199999999999999</v>
      </c>
      <c r="B194">
        <v>121.15812</v>
      </c>
    </row>
    <row r="195" spans="1:2" x14ac:dyDescent="0.3">
      <c r="A195">
        <v>10</v>
      </c>
      <c r="B195">
        <v>184.56542999999999</v>
      </c>
    </row>
    <row r="196" spans="1:2" x14ac:dyDescent="0.3">
      <c r="A196">
        <v>10</v>
      </c>
      <c r="B196">
        <v>951.88945349999995</v>
      </c>
    </row>
    <row r="197" spans="1:2" x14ac:dyDescent="0.3">
      <c r="A197">
        <v>9.9</v>
      </c>
      <c r="B197">
        <v>856.34285699999998</v>
      </c>
    </row>
    <row r="198" spans="1:2" x14ac:dyDescent="0.3">
      <c r="A198">
        <v>9.4</v>
      </c>
      <c r="B198">
        <v>835.78934100000004</v>
      </c>
    </row>
    <row r="199" spans="1:2" x14ac:dyDescent="0.3">
      <c r="A199">
        <v>8.9</v>
      </c>
      <c r="B199">
        <v>757.6717572</v>
      </c>
    </row>
    <row r="200" spans="1:2" x14ac:dyDescent="0.3">
      <c r="A200">
        <v>8.4</v>
      </c>
      <c r="B200">
        <v>681.12536799999998</v>
      </c>
    </row>
    <row r="201" spans="1:2" x14ac:dyDescent="0.3">
      <c r="A201">
        <v>8.6</v>
      </c>
      <c r="B201">
        <v>615.77754110000001</v>
      </c>
    </row>
    <row r="202" spans="1:2" x14ac:dyDescent="0.3">
      <c r="A202">
        <v>8.6</v>
      </c>
      <c r="B202">
        <v>541.65148399999998</v>
      </c>
    </row>
    <row r="203" spans="1:2" x14ac:dyDescent="0.3">
      <c r="A203">
        <v>8.4</v>
      </c>
      <c r="B203">
        <v>494.51465999999999</v>
      </c>
    </row>
    <row r="204" spans="1:2" x14ac:dyDescent="0.3">
      <c r="A204">
        <v>8.1999999999999993</v>
      </c>
      <c r="B204">
        <v>484.15547099999998</v>
      </c>
    </row>
    <row r="205" spans="1:2" x14ac:dyDescent="0.3">
      <c r="A205">
        <v>8.1</v>
      </c>
      <c r="B205">
        <v>46.757916700000003</v>
      </c>
    </row>
    <row r="206" spans="1:2" x14ac:dyDescent="0.3">
      <c r="A206">
        <v>7.9</v>
      </c>
      <c r="B206">
        <v>432.7388972</v>
      </c>
    </row>
    <row r="207" spans="1:2" x14ac:dyDescent="0.3">
      <c r="A207">
        <v>7.7</v>
      </c>
      <c r="B207">
        <v>4.6135745000000004</v>
      </c>
    </row>
    <row r="208" spans="1:2" x14ac:dyDescent="0.3">
      <c r="A208">
        <v>7.5</v>
      </c>
      <c r="B208">
        <v>42.598115200000002</v>
      </c>
    </row>
    <row r="209" spans="1:2" x14ac:dyDescent="0.3">
      <c r="A209">
        <v>7.3</v>
      </c>
      <c r="B209">
        <v>45.633710000000001</v>
      </c>
    </row>
    <row r="210" spans="1:2" x14ac:dyDescent="0.3">
      <c r="A210">
        <v>15.3</v>
      </c>
      <c r="B210">
        <v>15557.838100000001</v>
      </c>
    </row>
    <row r="211" spans="1:2" x14ac:dyDescent="0.3">
      <c r="A211">
        <v>15.3</v>
      </c>
      <c r="B211">
        <v>15359.66971</v>
      </c>
    </row>
    <row r="212" spans="1:2" x14ac:dyDescent="0.3">
      <c r="A212">
        <v>15.3</v>
      </c>
      <c r="B212">
        <v>15472.7814</v>
      </c>
    </row>
    <row r="213" spans="1:2" x14ac:dyDescent="0.3">
      <c r="A213">
        <v>15.3</v>
      </c>
      <c r="B213">
        <v>15384.874900000001</v>
      </c>
    </row>
    <row r="214" spans="1:2" x14ac:dyDescent="0.3">
      <c r="A214">
        <v>15.5</v>
      </c>
      <c r="B214">
        <v>15534.1574</v>
      </c>
    </row>
    <row r="215" spans="1:2" x14ac:dyDescent="0.3">
      <c r="A215">
        <v>15.8</v>
      </c>
      <c r="B215">
        <v>1595.9123199999999</v>
      </c>
    </row>
    <row r="216" spans="1:2" x14ac:dyDescent="0.3">
      <c r="A216">
        <v>15.5</v>
      </c>
      <c r="B216">
        <v>16523.32388</v>
      </c>
    </row>
    <row r="217" spans="1:2" x14ac:dyDescent="0.3">
      <c r="A217">
        <v>15.3</v>
      </c>
      <c r="B217">
        <v>1657.3227999999999</v>
      </c>
    </row>
    <row r="218" spans="1:2" x14ac:dyDescent="0.3">
      <c r="A218">
        <v>15</v>
      </c>
      <c r="B218">
        <v>16462.485560000001</v>
      </c>
    </row>
    <row r="219" spans="1:2" x14ac:dyDescent="0.3">
      <c r="A219">
        <v>14.8</v>
      </c>
      <c r="B219">
        <v>15646.5591</v>
      </c>
    </row>
    <row r="220" spans="1:2" x14ac:dyDescent="0.3">
      <c r="A220">
        <v>14.6</v>
      </c>
      <c r="B220">
        <v>14223.865760000001</v>
      </c>
    </row>
    <row r="221" spans="1:2" x14ac:dyDescent="0.3">
      <c r="A221">
        <v>14.4</v>
      </c>
      <c r="B221">
        <v>12868.8639</v>
      </c>
    </row>
    <row r="222" spans="1:2" x14ac:dyDescent="0.3">
      <c r="A222">
        <v>14.2</v>
      </c>
      <c r="B222">
        <v>1228.5446999999999</v>
      </c>
    </row>
    <row r="223" spans="1:2" x14ac:dyDescent="0.3">
      <c r="A223">
        <v>14</v>
      </c>
      <c r="B223">
        <v>11675.39395</v>
      </c>
    </row>
    <row r="224" spans="1:2" x14ac:dyDescent="0.3">
      <c r="A224">
        <v>14</v>
      </c>
      <c r="B224">
        <v>11513.87189</v>
      </c>
    </row>
    <row r="225" spans="1:2" x14ac:dyDescent="0.3">
      <c r="A225">
        <v>14</v>
      </c>
      <c r="B225">
        <v>11568.1111</v>
      </c>
    </row>
    <row r="226" spans="1:2" x14ac:dyDescent="0.3">
      <c r="A226">
        <v>15.6</v>
      </c>
      <c r="B226">
        <v>5949.1167699999996</v>
      </c>
    </row>
    <row r="227" spans="1:2" x14ac:dyDescent="0.3">
      <c r="A227">
        <v>15.7</v>
      </c>
      <c r="B227">
        <v>8318.4292939999996</v>
      </c>
    </row>
    <row r="228" spans="1:2" x14ac:dyDescent="0.3">
      <c r="A228">
        <v>15.7</v>
      </c>
      <c r="B228">
        <v>7978.8254429999997</v>
      </c>
    </row>
    <row r="229" spans="1:2" x14ac:dyDescent="0.3">
      <c r="A229">
        <v>15.6</v>
      </c>
      <c r="B229">
        <v>694.24391500000002</v>
      </c>
    </row>
    <row r="230" spans="1:2" x14ac:dyDescent="0.3">
      <c r="A230">
        <v>15.5</v>
      </c>
      <c r="B230">
        <v>6519.7175299999999</v>
      </c>
    </row>
    <row r="231" spans="1:2" x14ac:dyDescent="0.3">
      <c r="A231">
        <v>15.5</v>
      </c>
      <c r="B231">
        <v>63.388770000000001</v>
      </c>
    </row>
    <row r="232" spans="1:2" x14ac:dyDescent="0.3">
      <c r="A232">
        <v>15.4</v>
      </c>
      <c r="B232">
        <v>5176.1726490000001</v>
      </c>
    </row>
    <row r="233" spans="1:2" x14ac:dyDescent="0.3">
      <c r="A233">
        <v>15.1</v>
      </c>
      <c r="B233">
        <v>6376.1831529999999</v>
      </c>
    </row>
    <row r="234" spans="1:2" x14ac:dyDescent="0.3">
      <c r="A234">
        <v>14.9</v>
      </c>
      <c r="B234">
        <v>4735.4848270000002</v>
      </c>
    </row>
    <row r="235" spans="1:2" x14ac:dyDescent="0.3">
      <c r="A235">
        <v>14.6</v>
      </c>
      <c r="B235">
        <v>3848.2159660000002</v>
      </c>
    </row>
    <row r="236" spans="1:2" x14ac:dyDescent="0.3">
      <c r="A236">
        <v>14.4</v>
      </c>
      <c r="B236">
        <v>3126.71767</v>
      </c>
    </row>
    <row r="237" spans="1:2" x14ac:dyDescent="0.3">
      <c r="A237">
        <v>14.1</v>
      </c>
      <c r="B237">
        <v>2378.3392699999999</v>
      </c>
    </row>
    <row r="238" spans="1:2" x14ac:dyDescent="0.3">
      <c r="A238">
        <v>13.9</v>
      </c>
      <c r="B238">
        <v>1819.5256440000001</v>
      </c>
    </row>
    <row r="239" spans="1:2" x14ac:dyDescent="0.3">
      <c r="A239">
        <v>13.6</v>
      </c>
      <c r="B239">
        <v>1479.3831419999999</v>
      </c>
    </row>
    <row r="240" spans="1:2" x14ac:dyDescent="0.3">
      <c r="A240">
        <v>13.3</v>
      </c>
      <c r="B240">
        <v>1244.3731849999999</v>
      </c>
    </row>
    <row r="241" spans="1:2" x14ac:dyDescent="0.3">
      <c r="A241">
        <v>13.1</v>
      </c>
      <c r="B241">
        <v>1276.2883400000001</v>
      </c>
    </row>
    <row r="242" spans="1:2" x14ac:dyDescent="0.3">
      <c r="A242">
        <v>16.600000000000001</v>
      </c>
      <c r="B242">
        <v>4356.875</v>
      </c>
    </row>
    <row r="243" spans="1:2" x14ac:dyDescent="0.3">
      <c r="A243">
        <v>16.3</v>
      </c>
      <c r="B243">
        <v>47439.396840000001</v>
      </c>
    </row>
    <row r="244" spans="1:2" x14ac:dyDescent="0.3">
      <c r="A244">
        <v>16.3</v>
      </c>
      <c r="B244">
        <v>4651.3864700000004</v>
      </c>
    </row>
    <row r="245" spans="1:2" x14ac:dyDescent="0.3">
      <c r="A245">
        <v>16.2</v>
      </c>
      <c r="B245">
        <v>4474.5717000000004</v>
      </c>
    </row>
    <row r="246" spans="1:2" x14ac:dyDescent="0.3">
      <c r="A246">
        <v>16.100000000000001</v>
      </c>
      <c r="B246">
        <v>4772.7741500000002</v>
      </c>
    </row>
    <row r="247" spans="1:2" x14ac:dyDescent="0.3">
      <c r="A247">
        <v>15.9</v>
      </c>
      <c r="B247">
        <v>4438.2374099999997</v>
      </c>
    </row>
    <row r="248" spans="1:2" x14ac:dyDescent="0.3">
      <c r="A248">
        <v>15.8</v>
      </c>
      <c r="B248">
        <v>4488.5614999999998</v>
      </c>
    </row>
    <row r="249" spans="1:2" x14ac:dyDescent="0.3">
      <c r="A249">
        <v>15.8</v>
      </c>
      <c r="B249">
        <v>48424.589269999997</v>
      </c>
    </row>
    <row r="250" spans="1:2" x14ac:dyDescent="0.3">
      <c r="A250">
        <v>15.8</v>
      </c>
      <c r="B250">
        <v>4443.8313099999996</v>
      </c>
    </row>
    <row r="251" spans="1:2" x14ac:dyDescent="0.3">
      <c r="A251">
        <v>15.7</v>
      </c>
      <c r="B251">
        <v>38852.361299999997</v>
      </c>
    </row>
    <row r="252" spans="1:2" x14ac:dyDescent="0.3">
      <c r="A252">
        <v>15.7</v>
      </c>
      <c r="B252">
        <v>36967.282919999998</v>
      </c>
    </row>
    <row r="253" spans="1:2" x14ac:dyDescent="0.3">
      <c r="A253">
        <v>18.8</v>
      </c>
      <c r="B253">
        <v>35589.712950000001</v>
      </c>
    </row>
    <row r="254" spans="1:2" x14ac:dyDescent="0.3">
      <c r="A254">
        <v>18.600000000000001</v>
      </c>
      <c r="B254">
        <v>3743.9569299999998</v>
      </c>
    </row>
    <row r="255" spans="1:2" x14ac:dyDescent="0.3">
      <c r="A255">
        <v>18.8</v>
      </c>
      <c r="B255">
        <v>2552.3328000000001</v>
      </c>
    </row>
    <row r="256" spans="1:2" x14ac:dyDescent="0.3">
      <c r="A256">
        <v>18.2</v>
      </c>
      <c r="B256">
        <v>23121.566350000001</v>
      </c>
    </row>
    <row r="257" spans="1:2" x14ac:dyDescent="0.3">
      <c r="A257">
        <v>18</v>
      </c>
      <c r="B257">
        <v>2327.4591</v>
      </c>
    </row>
    <row r="258" spans="1:2" x14ac:dyDescent="0.3">
      <c r="A258">
        <v>12.8</v>
      </c>
      <c r="B258">
        <v>4849.9974949999996</v>
      </c>
    </row>
    <row r="259" spans="1:2" x14ac:dyDescent="0.3">
      <c r="A259">
        <v>12.8</v>
      </c>
      <c r="B259">
        <v>4852.2236659999999</v>
      </c>
    </row>
    <row r="260" spans="1:2" x14ac:dyDescent="0.3">
      <c r="A260">
        <v>12.9</v>
      </c>
      <c r="B260">
        <v>4688.5384430000004</v>
      </c>
    </row>
    <row r="261" spans="1:2" x14ac:dyDescent="0.3">
      <c r="A261">
        <v>12.5</v>
      </c>
      <c r="B261">
        <v>4673.6384799999996</v>
      </c>
    </row>
    <row r="262" spans="1:2" x14ac:dyDescent="0.3">
      <c r="A262">
        <v>12.4</v>
      </c>
      <c r="B262">
        <v>4516.2467500000002</v>
      </c>
    </row>
    <row r="263" spans="1:2" x14ac:dyDescent="0.3">
      <c r="A263">
        <v>12.4</v>
      </c>
      <c r="B263">
        <v>4344.1517700000004</v>
      </c>
    </row>
    <row r="264" spans="1:2" x14ac:dyDescent="0.3">
      <c r="A264">
        <v>12.7</v>
      </c>
      <c r="B264">
        <v>4258.7886109999999</v>
      </c>
    </row>
    <row r="265" spans="1:2" x14ac:dyDescent="0.3">
      <c r="A265">
        <v>12.8</v>
      </c>
      <c r="B265">
        <v>447.22796</v>
      </c>
    </row>
    <row r="266" spans="1:2" x14ac:dyDescent="0.3">
      <c r="A266">
        <v>12.8</v>
      </c>
      <c r="B266">
        <v>4324.8764270000001</v>
      </c>
    </row>
    <row r="267" spans="1:2" x14ac:dyDescent="0.3">
      <c r="A267">
        <v>12.3</v>
      </c>
      <c r="B267">
        <v>4187.3783000000003</v>
      </c>
    </row>
    <row r="268" spans="1:2" x14ac:dyDescent="0.3">
      <c r="A268">
        <v>12.8</v>
      </c>
      <c r="B268">
        <v>3933.3322149999999</v>
      </c>
    </row>
    <row r="269" spans="1:2" x14ac:dyDescent="0.3">
      <c r="A269">
        <v>12.5</v>
      </c>
      <c r="B269">
        <v>3831.5381900000002</v>
      </c>
    </row>
    <row r="270" spans="1:2" x14ac:dyDescent="0.3">
      <c r="A270">
        <v>12.2</v>
      </c>
      <c r="B270">
        <v>3679.99523</v>
      </c>
    </row>
    <row r="271" spans="1:2" x14ac:dyDescent="0.3">
      <c r="A271">
        <v>11.9</v>
      </c>
      <c r="B271">
        <v>3556.5618250000002</v>
      </c>
    </row>
    <row r="272" spans="1:2" x14ac:dyDescent="0.3">
      <c r="A272">
        <v>11.8</v>
      </c>
      <c r="B272">
        <v>3419.2757190000002</v>
      </c>
    </row>
    <row r="273" spans="1:2" x14ac:dyDescent="0.3">
      <c r="A273">
        <v>11.7</v>
      </c>
      <c r="B273">
        <v>3364.4237109999999</v>
      </c>
    </row>
    <row r="274" spans="1:2" x14ac:dyDescent="0.3">
      <c r="A274">
        <v>10.7</v>
      </c>
      <c r="B274">
        <v>783.94790999999998</v>
      </c>
    </row>
    <row r="275" spans="1:2" x14ac:dyDescent="0.3">
      <c r="A275">
        <v>10.7</v>
      </c>
      <c r="B275">
        <v>943.68657499999995</v>
      </c>
    </row>
    <row r="276" spans="1:2" x14ac:dyDescent="0.3">
      <c r="A276">
        <v>10.3</v>
      </c>
      <c r="B276">
        <v>915.26745860000005</v>
      </c>
    </row>
    <row r="277" spans="1:2" x14ac:dyDescent="0.3">
      <c r="A277">
        <v>10</v>
      </c>
      <c r="B277">
        <v>837.95510000000002</v>
      </c>
    </row>
    <row r="278" spans="1:2" x14ac:dyDescent="0.3">
      <c r="A278">
        <v>9.8000000000000007</v>
      </c>
      <c r="B278">
        <v>825.94278540000005</v>
      </c>
    </row>
    <row r="279" spans="1:2" x14ac:dyDescent="0.3">
      <c r="A279">
        <v>9.5</v>
      </c>
      <c r="B279">
        <v>757.69597399999998</v>
      </c>
    </row>
    <row r="280" spans="1:2" x14ac:dyDescent="0.3">
      <c r="A280">
        <v>9.3000000000000007</v>
      </c>
      <c r="B280">
        <v>793.45243000000005</v>
      </c>
    </row>
    <row r="281" spans="1:2" x14ac:dyDescent="0.3">
      <c r="A281">
        <v>9.1</v>
      </c>
      <c r="B281">
        <v>82.151349800000006</v>
      </c>
    </row>
    <row r="282" spans="1:2" x14ac:dyDescent="0.3">
      <c r="A282">
        <v>8.9</v>
      </c>
      <c r="B282">
        <v>76.535419000000005</v>
      </c>
    </row>
    <row r="283" spans="1:2" x14ac:dyDescent="0.3">
      <c r="A283">
        <v>8.6999999999999993</v>
      </c>
      <c r="B283">
        <v>625.83920000000001</v>
      </c>
    </row>
    <row r="284" spans="1:2" x14ac:dyDescent="0.3">
      <c r="A284">
        <v>8.5</v>
      </c>
      <c r="B284">
        <v>61.799976999999998</v>
      </c>
    </row>
    <row r="285" spans="1:2" x14ac:dyDescent="0.3">
      <c r="A285">
        <v>8.1</v>
      </c>
      <c r="B285">
        <v>583.493514</v>
      </c>
    </row>
    <row r="286" spans="1:2" x14ac:dyDescent="0.3">
      <c r="A286">
        <v>7.7</v>
      </c>
      <c r="B286">
        <v>519.29228469999998</v>
      </c>
    </row>
    <row r="287" spans="1:2" x14ac:dyDescent="0.3">
      <c r="A287">
        <v>7.3</v>
      </c>
      <c r="B287">
        <v>418.69857630000001</v>
      </c>
    </row>
    <row r="288" spans="1:2" x14ac:dyDescent="0.3">
      <c r="A288">
        <v>6.6</v>
      </c>
      <c r="B288">
        <v>378.73653999999999</v>
      </c>
    </row>
    <row r="289" spans="1:2" x14ac:dyDescent="0.3">
      <c r="A289">
        <v>6.4</v>
      </c>
      <c r="B289">
        <v>374.19239420000002</v>
      </c>
    </row>
    <row r="290" spans="1:2" x14ac:dyDescent="0.3">
      <c r="A290">
        <v>12.5</v>
      </c>
      <c r="B290">
        <v>2613.6451769999999</v>
      </c>
    </row>
    <row r="291" spans="1:2" x14ac:dyDescent="0.3">
      <c r="A291">
        <v>12.5</v>
      </c>
      <c r="B291">
        <v>2522.7968000000001</v>
      </c>
    </row>
    <row r="292" spans="1:2" x14ac:dyDescent="0.3">
      <c r="A292">
        <v>12.6</v>
      </c>
      <c r="B292">
        <v>235.88288900000001</v>
      </c>
    </row>
    <row r="293" spans="1:2" x14ac:dyDescent="0.3">
      <c r="A293">
        <v>12.3</v>
      </c>
      <c r="B293">
        <v>2422.8159999999998</v>
      </c>
    </row>
    <row r="294" spans="1:2" x14ac:dyDescent="0.3">
      <c r="A294">
        <v>11.9</v>
      </c>
      <c r="B294">
        <v>2458.4597600000002</v>
      </c>
    </row>
    <row r="295" spans="1:2" x14ac:dyDescent="0.3">
      <c r="A295">
        <v>11.4</v>
      </c>
      <c r="B295">
        <v>2178.9213829999999</v>
      </c>
    </row>
    <row r="296" spans="1:2" x14ac:dyDescent="0.3">
      <c r="A296">
        <v>10.9</v>
      </c>
      <c r="B296">
        <v>177.234497</v>
      </c>
    </row>
    <row r="297" spans="1:2" x14ac:dyDescent="0.3">
      <c r="A297">
        <v>10.5</v>
      </c>
      <c r="B297">
        <v>1795.18137</v>
      </c>
    </row>
    <row r="298" spans="1:2" x14ac:dyDescent="0.3">
      <c r="A298">
        <v>10.1</v>
      </c>
      <c r="B298">
        <v>1741.142552</v>
      </c>
    </row>
    <row r="299" spans="1:2" x14ac:dyDescent="0.3">
      <c r="A299">
        <v>9.6</v>
      </c>
      <c r="B299">
        <v>1335.45696</v>
      </c>
    </row>
    <row r="300" spans="1:2" x14ac:dyDescent="0.3">
      <c r="A300">
        <v>9.1999999999999993</v>
      </c>
      <c r="B300">
        <v>1247.61392</v>
      </c>
    </row>
    <row r="301" spans="1:2" x14ac:dyDescent="0.3">
      <c r="A301">
        <v>8.8000000000000007</v>
      </c>
      <c r="B301">
        <v>197.45787999999999</v>
      </c>
    </row>
    <row r="302" spans="1:2" x14ac:dyDescent="0.3">
      <c r="A302">
        <v>8.4</v>
      </c>
      <c r="B302">
        <v>997.74171409999997</v>
      </c>
    </row>
    <row r="303" spans="1:2" x14ac:dyDescent="0.3">
      <c r="A303">
        <v>8</v>
      </c>
      <c r="B303">
        <v>885.63822449999998</v>
      </c>
    </row>
    <row r="304" spans="1:2" x14ac:dyDescent="0.3">
      <c r="A304">
        <v>7.6</v>
      </c>
      <c r="B304">
        <v>87.938767299999995</v>
      </c>
    </row>
    <row r="305" spans="1:2" x14ac:dyDescent="0.3">
      <c r="A305">
        <v>7.3</v>
      </c>
      <c r="B305">
        <v>765.86323579999998</v>
      </c>
    </row>
    <row r="306" spans="1:2" x14ac:dyDescent="0.3">
      <c r="A306">
        <v>13.8</v>
      </c>
      <c r="B306">
        <v>0</v>
      </c>
    </row>
    <row r="307" spans="1:2" x14ac:dyDescent="0.3">
      <c r="A307">
        <v>13.8</v>
      </c>
      <c r="B307">
        <v>0</v>
      </c>
    </row>
    <row r="308" spans="1:2" x14ac:dyDescent="0.3">
      <c r="A308">
        <v>13.8</v>
      </c>
      <c r="B308">
        <v>0</v>
      </c>
    </row>
    <row r="309" spans="1:2" x14ac:dyDescent="0.3">
      <c r="A309">
        <v>13.8</v>
      </c>
      <c r="B309">
        <v>0</v>
      </c>
    </row>
    <row r="310" spans="1:2" x14ac:dyDescent="0.3">
      <c r="A310">
        <v>13.8</v>
      </c>
      <c r="B310">
        <v>0</v>
      </c>
    </row>
    <row r="311" spans="1:2" x14ac:dyDescent="0.3">
      <c r="A311">
        <v>13.8</v>
      </c>
      <c r="B311">
        <v>0</v>
      </c>
    </row>
    <row r="312" spans="1:2" x14ac:dyDescent="0.3">
      <c r="A312">
        <v>13.8</v>
      </c>
      <c r="B312">
        <v>0</v>
      </c>
    </row>
    <row r="313" spans="1:2" x14ac:dyDescent="0.3">
      <c r="A313">
        <v>14</v>
      </c>
      <c r="B313">
        <v>0</v>
      </c>
    </row>
    <row r="314" spans="1:2" x14ac:dyDescent="0.3">
      <c r="A314">
        <v>14.1</v>
      </c>
      <c r="B314">
        <v>0</v>
      </c>
    </row>
    <row r="315" spans="1:2" x14ac:dyDescent="0.3">
      <c r="A315">
        <v>14.3</v>
      </c>
      <c r="B315">
        <v>0</v>
      </c>
    </row>
    <row r="316" spans="1:2" x14ac:dyDescent="0.3">
      <c r="A316">
        <v>14.4</v>
      </c>
      <c r="B316">
        <v>0</v>
      </c>
    </row>
    <row r="317" spans="1:2" x14ac:dyDescent="0.3">
      <c r="A317">
        <v>14.6</v>
      </c>
      <c r="B317">
        <v>0</v>
      </c>
    </row>
    <row r="318" spans="1:2" x14ac:dyDescent="0.3">
      <c r="A318">
        <v>14.4</v>
      </c>
      <c r="B318">
        <v>0</v>
      </c>
    </row>
    <row r="319" spans="1:2" x14ac:dyDescent="0.3">
      <c r="A319">
        <v>14</v>
      </c>
      <c r="B319">
        <v>0</v>
      </c>
    </row>
    <row r="320" spans="1:2" x14ac:dyDescent="0.3">
      <c r="A320">
        <v>13.7</v>
      </c>
      <c r="B320">
        <v>0</v>
      </c>
    </row>
    <row r="321" spans="1:2" x14ac:dyDescent="0.3">
      <c r="A321">
        <v>13.3</v>
      </c>
      <c r="B321">
        <v>0</v>
      </c>
    </row>
    <row r="322" spans="1:2" x14ac:dyDescent="0.3">
      <c r="A322">
        <v>14.2</v>
      </c>
      <c r="B322">
        <v>4574.9786999999997</v>
      </c>
    </row>
    <row r="323" spans="1:2" x14ac:dyDescent="0.3">
      <c r="A323">
        <v>14.2</v>
      </c>
      <c r="B323">
        <v>5193.9493199999997</v>
      </c>
    </row>
    <row r="324" spans="1:2" x14ac:dyDescent="0.3">
      <c r="A324">
        <v>14.2</v>
      </c>
      <c r="B324">
        <v>535.86554999999998</v>
      </c>
    </row>
    <row r="325" spans="1:2" x14ac:dyDescent="0.3">
      <c r="A325">
        <v>13.9</v>
      </c>
      <c r="B325">
        <v>4716.6733249999997</v>
      </c>
    </row>
    <row r="326" spans="1:2" x14ac:dyDescent="0.3">
      <c r="A326">
        <v>13.4</v>
      </c>
      <c r="B326">
        <v>55.156834000000003</v>
      </c>
    </row>
    <row r="327" spans="1:2" x14ac:dyDescent="0.3">
      <c r="A327">
        <v>13.3</v>
      </c>
      <c r="B327">
        <v>4611.4729799999996</v>
      </c>
    </row>
    <row r="328" spans="1:2" x14ac:dyDescent="0.3">
      <c r="A328">
        <v>13.3</v>
      </c>
      <c r="B328">
        <v>4697.89732</v>
      </c>
    </row>
    <row r="329" spans="1:2" x14ac:dyDescent="0.3">
      <c r="A329">
        <v>13.1</v>
      </c>
      <c r="B329">
        <v>575.31664000000001</v>
      </c>
    </row>
    <row r="330" spans="1:2" x14ac:dyDescent="0.3">
      <c r="A330">
        <v>12.9</v>
      </c>
      <c r="B330">
        <v>418.29217599999998</v>
      </c>
    </row>
    <row r="331" spans="1:2" x14ac:dyDescent="0.3">
      <c r="A331">
        <v>12.7</v>
      </c>
      <c r="B331">
        <v>344.32169800000003</v>
      </c>
    </row>
    <row r="332" spans="1:2" x14ac:dyDescent="0.3">
      <c r="A332">
        <v>12.5</v>
      </c>
      <c r="B332">
        <v>2968.4118600000002</v>
      </c>
    </row>
    <row r="333" spans="1:2" x14ac:dyDescent="0.3">
      <c r="A333">
        <v>12.3</v>
      </c>
      <c r="B333">
        <v>265.64266099999998</v>
      </c>
    </row>
    <row r="334" spans="1:2" x14ac:dyDescent="0.3">
      <c r="A334">
        <v>12.1</v>
      </c>
      <c r="B334">
        <v>2214.732246</v>
      </c>
    </row>
    <row r="335" spans="1:2" x14ac:dyDescent="0.3">
      <c r="A335">
        <v>11.9</v>
      </c>
      <c r="B335">
        <v>1761.5376470000001</v>
      </c>
    </row>
    <row r="336" spans="1:2" x14ac:dyDescent="0.3">
      <c r="A336">
        <v>11.6</v>
      </c>
      <c r="B336">
        <v>1524.4122199999999</v>
      </c>
    </row>
    <row r="337" spans="1:2" x14ac:dyDescent="0.3">
      <c r="A337">
        <v>0</v>
      </c>
      <c r="B337">
        <v>1461.7552000000001</v>
      </c>
    </row>
    <row r="338" spans="1:2" x14ac:dyDescent="0.3">
      <c r="A338">
        <v>12.6</v>
      </c>
      <c r="B338">
        <v>6532.6509999999998</v>
      </c>
    </row>
    <row r="339" spans="1:2" x14ac:dyDescent="0.3">
      <c r="A339">
        <v>12.6</v>
      </c>
      <c r="B339">
        <v>7497.7623759999997</v>
      </c>
    </row>
    <row r="340" spans="1:2" x14ac:dyDescent="0.3">
      <c r="A340">
        <v>12.6</v>
      </c>
      <c r="B340">
        <v>77.625782999999998</v>
      </c>
    </row>
    <row r="341" spans="1:2" x14ac:dyDescent="0.3">
      <c r="A341">
        <v>12.5</v>
      </c>
      <c r="B341">
        <v>729.23145299999999</v>
      </c>
    </row>
    <row r="342" spans="1:2" x14ac:dyDescent="0.3">
      <c r="A342">
        <v>12.4</v>
      </c>
      <c r="B342">
        <v>7645.2146899999998</v>
      </c>
    </row>
    <row r="343" spans="1:2" x14ac:dyDescent="0.3">
      <c r="A343">
        <v>12.3</v>
      </c>
      <c r="B343">
        <v>6346.1562400000003</v>
      </c>
    </row>
    <row r="344" spans="1:2" x14ac:dyDescent="0.3">
      <c r="A344">
        <v>12.2</v>
      </c>
      <c r="B344">
        <v>5185.7298449999998</v>
      </c>
    </row>
    <row r="345" spans="1:2" x14ac:dyDescent="0.3">
      <c r="A345">
        <v>12.1</v>
      </c>
      <c r="B345">
        <v>5623.3795659999996</v>
      </c>
    </row>
    <row r="346" spans="1:2" x14ac:dyDescent="0.3">
      <c r="A346">
        <v>12.1</v>
      </c>
      <c r="B346">
        <v>5714.47937</v>
      </c>
    </row>
    <row r="347" spans="1:2" x14ac:dyDescent="0.3">
      <c r="A347">
        <v>11.9</v>
      </c>
      <c r="B347">
        <v>5374.5548669999998</v>
      </c>
    </row>
    <row r="348" spans="1:2" x14ac:dyDescent="0.3">
      <c r="A348">
        <v>11.9</v>
      </c>
      <c r="B348">
        <v>5351.2537320000001</v>
      </c>
    </row>
    <row r="349" spans="1:2" x14ac:dyDescent="0.3">
      <c r="A349">
        <v>11.8</v>
      </c>
      <c r="B349">
        <v>4896.5838350000004</v>
      </c>
    </row>
    <row r="350" spans="1:2" x14ac:dyDescent="0.3">
      <c r="A350">
        <v>11.8</v>
      </c>
      <c r="B350">
        <v>4163.6596</v>
      </c>
    </row>
    <row r="351" spans="1:2" x14ac:dyDescent="0.3">
      <c r="A351">
        <v>11.9</v>
      </c>
      <c r="B351">
        <v>355.618382</v>
      </c>
    </row>
    <row r="352" spans="1:2" x14ac:dyDescent="0.3">
      <c r="A352">
        <v>11.8</v>
      </c>
      <c r="B352">
        <v>3128.97793</v>
      </c>
    </row>
    <row r="353" spans="1:2" x14ac:dyDescent="0.3">
      <c r="A353">
        <v>11.7</v>
      </c>
      <c r="B353">
        <v>3349.6882300000002</v>
      </c>
    </row>
    <row r="354" spans="1:2" x14ac:dyDescent="0.3">
      <c r="A354">
        <v>15.2</v>
      </c>
      <c r="B354">
        <v>8757.2621999999992</v>
      </c>
    </row>
    <row r="355" spans="1:2" x14ac:dyDescent="0.3">
      <c r="A355">
        <v>15.2</v>
      </c>
      <c r="B355">
        <v>1226.6173100000001</v>
      </c>
    </row>
    <row r="356" spans="1:2" x14ac:dyDescent="0.3">
      <c r="A356">
        <v>14.2</v>
      </c>
      <c r="B356">
        <v>12216.944600000001</v>
      </c>
    </row>
    <row r="357" spans="1:2" x14ac:dyDescent="0.3">
      <c r="A357">
        <v>14.2</v>
      </c>
      <c r="B357">
        <v>12291.466850000001</v>
      </c>
    </row>
    <row r="358" spans="1:2" x14ac:dyDescent="0.3">
      <c r="A358">
        <v>14</v>
      </c>
      <c r="B358">
        <v>13167.472889999999</v>
      </c>
    </row>
    <row r="359" spans="1:2" x14ac:dyDescent="0.3">
      <c r="A359">
        <v>13.8</v>
      </c>
      <c r="B359">
        <v>11224.1548</v>
      </c>
    </row>
    <row r="360" spans="1:2" x14ac:dyDescent="0.3">
      <c r="A360">
        <v>13.8</v>
      </c>
      <c r="B360">
        <v>8553.3847000000005</v>
      </c>
    </row>
    <row r="361" spans="1:2" x14ac:dyDescent="0.3">
      <c r="A361">
        <v>13.3</v>
      </c>
      <c r="B361">
        <v>8787.6137500000004</v>
      </c>
    </row>
    <row r="362" spans="1:2" x14ac:dyDescent="0.3">
      <c r="A362">
        <v>13.5</v>
      </c>
      <c r="B362">
        <v>7313.5579619999999</v>
      </c>
    </row>
    <row r="363" spans="1:2" x14ac:dyDescent="0.3">
      <c r="A363">
        <v>13.8</v>
      </c>
      <c r="B363">
        <v>586.14597500000002</v>
      </c>
    </row>
    <row r="364" spans="1:2" x14ac:dyDescent="0.3">
      <c r="A364">
        <v>13.8</v>
      </c>
      <c r="B364">
        <v>477.18274600000001</v>
      </c>
    </row>
    <row r="365" spans="1:2" x14ac:dyDescent="0.3">
      <c r="A365">
        <v>14</v>
      </c>
      <c r="B365">
        <v>3623.47667</v>
      </c>
    </row>
    <row r="366" spans="1:2" x14ac:dyDescent="0.3">
      <c r="A366">
        <v>14.8</v>
      </c>
      <c r="B366">
        <v>359.587582</v>
      </c>
    </row>
    <row r="367" spans="1:2" x14ac:dyDescent="0.3">
      <c r="A367">
        <v>14.6</v>
      </c>
      <c r="B367">
        <v>2819.649531</v>
      </c>
    </row>
    <row r="368" spans="1:2" x14ac:dyDescent="0.3">
      <c r="A368">
        <v>14.3</v>
      </c>
      <c r="B368">
        <v>3146.9517700000001</v>
      </c>
    </row>
    <row r="369" spans="1:2" x14ac:dyDescent="0.3">
      <c r="A369">
        <v>14.1</v>
      </c>
      <c r="B369">
        <v>3739.1193600000001</v>
      </c>
    </row>
    <row r="370" spans="1:2" x14ac:dyDescent="0.3">
      <c r="A370">
        <v>14.9</v>
      </c>
      <c r="B370">
        <v>3967.8951000000002</v>
      </c>
    </row>
    <row r="371" spans="1:2" x14ac:dyDescent="0.3">
      <c r="A371">
        <v>15</v>
      </c>
      <c r="B371">
        <v>4159.8652000000002</v>
      </c>
    </row>
    <row r="372" spans="1:2" x14ac:dyDescent="0.3">
      <c r="A372">
        <v>14.9</v>
      </c>
      <c r="B372">
        <v>44597.27968</v>
      </c>
    </row>
    <row r="373" spans="1:2" x14ac:dyDescent="0.3">
      <c r="A373">
        <v>14.4</v>
      </c>
      <c r="B373">
        <v>47651.259899999997</v>
      </c>
    </row>
    <row r="374" spans="1:2" x14ac:dyDescent="0.3">
      <c r="A374">
        <v>14.1</v>
      </c>
      <c r="B374">
        <v>4717.2730000000001</v>
      </c>
    </row>
    <row r="375" spans="1:2" x14ac:dyDescent="0.3">
      <c r="A375">
        <v>14.2</v>
      </c>
      <c r="B375">
        <v>35268.111700000001</v>
      </c>
    </row>
    <row r="376" spans="1:2" x14ac:dyDescent="0.3">
      <c r="A376">
        <v>14.1</v>
      </c>
      <c r="B376">
        <v>27965.475399999999</v>
      </c>
    </row>
    <row r="377" spans="1:2" x14ac:dyDescent="0.3">
      <c r="A377">
        <v>14.2</v>
      </c>
      <c r="B377">
        <v>37951.286</v>
      </c>
    </row>
    <row r="378" spans="1:2" x14ac:dyDescent="0.3">
      <c r="A378">
        <v>14.3</v>
      </c>
      <c r="B378">
        <v>32672.367170000001</v>
      </c>
    </row>
    <row r="379" spans="1:2" x14ac:dyDescent="0.3">
      <c r="A379">
        <v>14.3</v>
      </c>
      <c r="B379">
        <v>398.96692000000002</v>
      </c>
    </row>
    <row r="380" spans="1:2" x14ac:dyDescent="0.3">
      <c r="A380">
        <v>14.1</v>
      </c>
      <c r="B380">
        <v>2612.1334499999998</v>
      </c>
    </row>
    <row r="381" spans="1:2" x14ac:dyDescent="0.3">
      <c r="A381">
        <v>13.7</v>
      </c>
      <c r="B381">
        <v>21896.652699999999</v>
      </c>
    </row>
    <row r="382" spans="1:2" x14ac:dyDescent="0.3">
      <c r="A382">
        <v>13.4</v>
      </c>
      <c r="B382">
        <v>18555.566490000001</v>
      </c>
    </row>
    <row r="383" spans="1:2" x14ac:dyDescent="0.3">
      <c r="A383">
        <v>13.3</v>
      </c>
      <c r="B383">
        <v>16846.219799999999</v>
      </c>
    </row>
    <row r="384" spans="1:2" x14ac:dyDescent="0.3">
      <c r="A384">
        <v>13.4</v>
      </c>
      <c r="B384">
        <v>16468.128860000001</v>
      </c>
    </row>
    <row r="385" spans="1:2" x14ac:dyDescent="0.3">
      <c r="A385">
        <v>13.4</v>
      </c>
      <c r="B385">
        <v>188.44826</v>
      </c>
    </row>
    <row r="386" spans="1:2" x14ac:dyDescent="0.3">
      <c r="A386">
        <v>15</v>
      </c>
      <c r="B386">
        <v>6993.4773599999999</v>
      </c>
    </row>
    <row r="387" spans="1:2" x14ac:dyDescent="0.3">
      <c r="A387">
        <v>14.8</v>
      </c>
      <c r="B387">
        <v>7853.3351910000001</v>
      </c>
    </row>
    <row r="388" spans="1:2" x14ac:dyDescent="0.3">
      <c r="A388">
        <v>14.4</v>
      </c>
      <c r="B388">
        <v>7674.8655900000003</v>
      </c>
    </row>
    <row r="389" spans="1:2" x14ac:dyDescent="0.3">
      <c r="A389">
        <v>14.3</v>
      </c>
      <c r="B389">
        <v>7378.2553900000003</v>
      </c>
    </row>
    <row r="390" spans="1:2" x14ac:dyDescent="0.3">
      <c r="A390">
        <v>14.2</v>
      </c>
      <c r="B390">
        <v>7813.8349900000003</v>
      </c>
    </row>
    <row r="391" spans="1:2" x14ac:dyDescent="0.3">
      <c r="A391">
        <v>13.9</v>
      </c>
      <c r="B391">
        <v>6843.2632890000004</v>
      </c>
    </row>
    <row r="392" spans="1:2" x14ac:dyDescent="0.3">
      <c r="A392">
        <v>13.8</v>
      </c>
      <c r="B392">
        <v>6955.9877329999999</v>
      </c>
    </row>
    <row r="393" spans="1:2" x14ac:dyDescent="0.3">
      <c r="A393">
        <v>13.8</v>
      </c>
      <c r="B393">
        <v>7296.1224789999997</v>
      </c>
    </row>
    <row r="394" spans="1:2" x14ac:dyDescent="0.3">
      <c r="A394">
        <v>13.5</v>
      </c>
      <c r="B394">
        <v>5932.8996770000003</v>
      </c>
    </row>
    <row r="395" spans="1:2" x14ac:dyDescent="0.3">
      <c r="A395">
        <v>13.5</v>
      </c>
      <c r="B395">
        <v>4513.1362799999997</v>
      </c>
    </row>
    <row r="396" spans="1:2" x14ac:dyDescent="0.3">
      <c r="A396">
        <v>13.5</v>
      </c>
      <c r="B396">
        <v>3893.6899800000001</v>
      </c>
    </row>
    <row r="397" spans="1:2" x14ac:dyDescent="0.3">
      <c r="A397">
        <v>13.3</v>
      </c>
      <c r="B397">
        <v>3381.5783700000002</v>
      </c>
    </row>
    <row r="398" spans="1:2" x14ac:dyDescent="0.3">
      <c r="A398">
        <v>12.9</v>
      </c>
      <c r="B398">
        <v>271.46823999999998</v>
      </c>
    </row>
    <row r="399" spans="1:2" x14ac:dyDescent="0.3">
      <c r="A399">
        <v>12.9</v>
      </c>
      <c r="B399">
        <v>287.53484300000002</v>
      </c>
    </row>
    <row r="400" spans="1:2" x14ac:dyDescent="0.3">
      <c r="A400">
        <v>12.9</v>
      </c>
      <c r="B400">
        <v>1764.97387</v>
      </c>
    </row>
    <row r="401" spans="1:2" x14ac:dyDescent="0.3">
      <c r="A401">
        <v>12.9</v>
      </c>
      <c r="B401">
        <v>169.28586000000001</v>
      </c>
    </row>
    <row r="402" spans="1:2" x14ac:dyDescent="0.3">
      <c r="A402">
        <v>7.7</v>
      </c>
      <c r="B402">
        <v>615.59222499999998</v>
      </c>
    </row>
    <row r="403" spans="1:2" x14ac:dyDescent="0.3">
      <c r="A403">
        <v>7.7</v>
      </c>
      <c r="B403">
        <v>75.146411299999997</v>
      </c>
    </row>
    <row r="404" spans="1:2" x14ac:dyDescent="0.3">
      <c r="A404">
        <v>7.5</v>
      </c>
      <c r="B404">
        <v>699.45284700000002</v>
      </c>
    </row>
    <row r="405" spans="1:2" x14ac:dyDescent="0.3">
      <c r="A405">
        <v>7.2</v>
      </c>
      <c r="B405">
        <v>673.82270000000005</v>
      </c>
    </row>
    <row r="406" spans="1:2" x14ac:dyDescent="0.3">
      <c r="A406">
        <v>6.7</v>
      </c>
      <c r="B406">
        <v>666.84278300000005</v>
      </c>
    </row>
    <row r="407" spans="1:2" x14ac:dyDescent="0.3">
      <c r="A407">
        <v>6.3</v>
      </c>
      <c r="B407">
        <v>575.44645270000001</v>
      </c>
    </row>
    <row r="408" spans="1:2" x14ac:dyDescent="0.3">
      <c r="A408">
        <v>5.9</v>
      </c>
      <c r="B408">
        <v>552.74555210000005</v>
      </c>
    </row>
    <row r="409" spans="1:2" x14ac:dyDescent="0.3">
      <c r="A409">
        <v>5.4</v>
      </c>
      <c r="B409">
        <v>569.76127840000004</v>
      </c>
    </row>
    <row r="410" spans="1:2" x14ac:dyDescent="0.3">
      <c r="A410">
        <v>4.9000000000000004</v>
      </c>
      <c r="B410">
        <v>475.11122</v>
      </c>
    </row>
    <row r="411" spans="1:2" x14ac:dyDescent="0.3">
      <c r="A411">
        <v>4.7</v>
      </c>
      <c r="B411">
        <v>422.63323739999998</v>
      </c>
    </row>
    <row r="412" spans="1:2" x14ac:dyDescent="0.3">
      <c r="A412">
        <v>4.3</v>
      </c>
      <c r="B412">
        <v>46.998871000000001</v>
      </c>
    </row>
    <row r="413" spans="1:2" x14ac:dyDescent="0.3">
      <c r="A413">
        <v>3.9</v>
      </c>
      <c r="B413">
        <v>371.32386500000001</v>
      </c>
    </row>
    <row r="414" spans="1:2" x14ac:dyDescent="0.3">
      <c r="A414">
        <v>3.8</v>
      </c>
      <c r="B414">
        <v>332.34435100000002</v>
      </c>
    </row>
    <row r="415" spans="1:2" x14ac:dyDescent="0.3">
      <c r="A415">
        <v>3.6</v>
      </c>
      <c r="B415">
        <v>26.7635413</v>
      </c>
    </row>
    <row r="416" spans="1:2" x14ac:dyDescent="0.3">
      <c r="A416">
        <v>3.5</v>
      </c>
      <c r="B416">
        <v>235.4912324</v>
      </c>
    </row>
    <row r="417" spans="1:2" x14ac:dyDescent="0.3">
      <c r="A417">
        <v>3.4</v>
      </c>
      <c r="B417">
        <v>226.47598139999999</v>
      </c>
    </row>
    <row r="418" spans="1:2" x14ac:dyDescent="0.3">
      <c r="A418">
        <v>10.6</v>
      </c>
      <c r="B418">
        <v>33.681223000000003</v>
      </c>
    </row>
    <row r="419" spans="1:2" x14ac:dyDescent="0.3">
      <c r="A419">
        <v>10.6</v>
      </c>
      <c r="B419">
        <v>312.7489794</v>
      </c>
    </row>
    <row r="420" spans="1:2" x14ac:dyDescent="0.3">
      <c r="A420">
        <v>10.5</v>
      </c>
      <c r="B420">
        <v>282.75552520000002</v>
      </c>
    </row>
    <row r="421" spans="1:2" x14ac:dyDescent="0.3">
      <c r="A421">
        <v>10.3</v>
      </c>
      <c r="B421">
        <v>265.28565099999997</v>
      </c>
    </row>
    <row r="422" spans="1:2" x14ac:dyDescent="0.3">
      <c r="A422">
        <v>9.9</v>
      </c>
      <c r="B422">
        <v>26.479973000000001</v>
      </c>
    </row>
    <row r="423" spans="1:2" x14ac:dyDescent="0.3">
      <c r="A423">
        <v>9.3000000000000007</v>
      </c>
      <c r="B423">
        <v>231.19432560000001</v>
      </c>
    </row>
    <row r="424" spans="1:2" x14ac:dyDescent="0.3">
      <c r="A424">
        <v>8.6</v>
      </c>
      <c r="B424">
        <v>24.944652000000001</v>
      </c>
    </row>
    <row r="425" spans="1:2" x14ac:dyDescent="0.3">
      <c r="A425">
        <v>7.9</v>
      </c>
      <c r="B425">
        <v>196.24726279999999</v>
      </c>
    </row>
    <row r="426" spans="1:2" x14ac:dyDescent="0.3">
      <c r="A426">
        <v>7.2</v>
      </c>
      <c r="B426">
        <v>17.799949999999999</v>
      </c>
    </row>
    <row r="427" spans="1:2" x14ac:dyDescent="0.3">
      <c r="A427">
        <v>5.9</v>
      </c>
      <c r="B427">
        <v>165.87941760000001</v>
      </c>
    </row>
    <row r="428" spans="1:2" x14ac:dyDescent="0.3">
      <c r="A428">
        <v>5.6</v>
      </c>
      <c r="B428">
        <v>15.574339999999999</v>
      </c>
    </row>
    <row r="429" spans="1:2" x14ac:dyDescent="0.3">
      <c r="A429">
        <v>5.2</v>
      </c>
      <c r="B429">
        <v>127.4296648</v>
      </c>
    </row>
    <row r="430" spans="1:2" x14ac:dyDescent="0.3">
      <c r="A430">
        <v>4.7</v>
      </c>
      <c r="B430">
        <v>112.849373</v>
      </c>
    </row>
    <row r="431" spans="1:2" x14ac:dyDescent="0.3">
      <c r="A431">
        <v>4.4000000000000004</v>
      </c>
      <c r="B431">
        <v>122.43358929999999</v>
      </c>
    </row>
    <row r="432" spans="1:2" x14ac:dyDescent="0.3">
      <c r="A432">
        <v>4.5</v>
      </c>
      <c r="B432">
        <v>133.74276889999999</v>
      </c>
    </row>
    <row r="433" spans="1:2" x14ac:dyDescent="0.3">
      <c r="A433">
        <v>4.5</v>
      </c>
      <c r="B433">
        <v>135.9984455</v>
      </c>
    </row>
    <row r="434" spans="1:2" x14ac:dyDescent="0.3">
      <c r="A434">
        <v>0</v>
      </c>
      <c r="B434">
        <v>0</v>
      </c>
    </row>
    <row r="435" spans="1:2" x14ac:dyDescent="0.3">
      <c r="A435">
        <v>0</v>
      </c>
      <c r="B435">
        <v>0</v>
      </c>
    </row>
    <row r="436" spans="1:2" x14ac:dyDescent="0.3">
      <c r="A436">
        <v>0</v>
      </c>
      <c r="B436">
        <v>0</v>
      </c>
    </row>
    <row r="437" spans="1:2" x14ac:dyDescent="0.3">
      <c r="A437">
        <v>0</v>
      </c>
      <c r="B437">
        <v>0</v>
      </c>
    </row>
    <row r="438" spans="1:2" x14ac:dyDescent="0.3">
      <c r="A438">
        <v>0</v>
      </c>
      <c r="B438">
        <v>0</v>
      </c>
    </row>
    <row r="439" spans="1:2" x14ac:dyDescent="0.3">
      <c r="A439">
        <v>0</v>
      </c>
      <c r="B439">
        <v>0</v>
      </c>
    </row>
    <row r="440" spans="1:2" x14ac:dyDescent="0.3">
      <c r="A440">
        <v>0</v>
      </c>
      <c r="B440">
        <v>0</v>
      </c>
    </row>
    <row r="441" spans="1:2" x14ac:dyDescent="0.3">
      <c r="A441">
        <v>0</v>
      </c>
      <c r="B441">
        <v>0</v>
      </c>
    </row>
    <row r="442" spans="1:2" x14ac:dyDescent="0.3">
      <c r="A442">
        <v>0</v>
      </c>
      <c r="B442">
        <v>0</v>
      </c>
    </row>
    <row r="443" spans="1:2" x14ac:dyDescent="0.3">
      <c r="A443">
        <v>0</v>
      </c>
      <c r="B443">
        <v>0</v>
      </c>
    </row>
    <row r="444" spans="1:2" x14ac:dyDescent="0.3">
      <c r="A444">
        <v>0</v>
      </c>
      <c r="B444">
        <v>0</v>
      </c>
    </row>
    <row r="445" spans="1:2" x14ac:dyDescent="0.3">
      <c r="A445">
        <v>0</v>
      </c>
      <c r="B445">
        <v>0</v>
      </c>
    </row>
    <row r="446" spans="1:2" x14ac:dyDescent="0.3">
      <c r="A446">
        <v>0</v>
      </c>
      <c r="B446">
        <v>0</v>
      </c>
    </row>
    <row r="447" spans="1:2" x14ac:dyDescent="0.3">
      <c r="A447">
        <v>0</v>
      </c>
      <c r="B447">
        <v>0</v>
      </c>
    </row>
    <row r="448" spans="1:2" x14ac:dyDescent="0.3">
      <c r="A448">
        <v>0</v>
      </c>
      <c r="B448">
        <v>0</v>
      </c>
    </row>
    <row r="449" spans="1:2" x14ac:dyDescent="0.3">
      <c r="A449">
        <v>0</v>
      </c>
      <c r="B449">
        <v>0</v>
      </c>
    </row>
    <row r="450" spans="1:2" x14ac:dyDescent="0.3">
      <c r="A450">
        <v>13.5</v>
      </c>
      <c r="B450">
        <v>2954.119467</v>
      </c>
    </row>
    <row r="451" spans="1:2" x14ac:dyDescent="0.3">
      <c r="A451">
        <v>13.5</v>
      </c>
      <c r="B451">
        <v>3529.61843</v>
      </c>
    </row>
    <row r="452" spans="1:2" x14ac:dyDescent="0.3">
      <c r="A452">
        <v>13.6</v>
      </c>
      <c r="B452">
        <v>3558.7963140000002</v>
      </c>
    </row>
    <row r="453" spans="1:2" x14ac:dyDescent="0.3">
      <c r="A453">
        <v>13.2</v>
      </c>
      <c r="B453">
        <v>348.48276199999998</v>
      </c>
    </row>
    <row r="454" spans="1:2" x14ac:dyDescent="0.3">
      <c r="A454">
        <v>13.1</v>
      </c>
      <c r="B454">
        <v>367.42945300000002</v>
      </c>
    </row>
    <row r="455" spans="1:2" x14ac:dyDescent="0.3">
      <c r="A455">
        <v>12.7</v>
      </c>
      <c r="B455">
        <v>3312.8259849999999</v>
      </c>
    </row>
    <row r="456" spans="1:2" x14ac:dyDescent="0.3">
      <c r="A456">
        <v>12.4</v>
      </c>
      <c r="B456">
        <v>3444.5565999999999</v>
      </c>
    </row>
    <row r="457" spans="1:2" x14ac:dyDescent="0.3">
      <c r="A457">
        <v>12.2</v>
      </c>
      <c r="B457">
        <v>3638.95946</v>
      </c>
    </row>
    <row r="458" spans="1:2" x14ac:dyDescent="0.3">
      <c r="A458">
        <v>11.9</v>
      </c>
      <c r="B458">
        <v>3112.2857119999999</v>
      </c>
    </row>
    <row r="459" spans="1:2" x14ac:dyDescent="0.3">
      <c r="A459">
        <v>11.9</v>
      </c>
      <c r="B459">
        <v>234.28992</v>
      </c>
    </row>
    <row r="460" spans="1:2" x14ac:dyDescent="0.3">
      <c r="A460">
        <v>11.2</v>
      </c>
      <c r="B460">
        <v>248.13459</v>
      </c>
    </row>
    <row r="461" spans="1:2" x14ac:dyDescent="0.3">
      <c r="A461">
        <v>11.1</v>
      </c>
      <c r="B461">
        <v>1976.45856</v>
      </c>
    </row>
    <row r="462" spans="1:2" x14ac:dyDescent="0.3">
      <c r="A462">
        <v>11.3</v>
      </c>
      <c r="B462">
        <v>1768.9213199999999</v>
      </c>
    </row>
    <row r="463" spans="1:2" x14ac:dyDescent="0.3">
      <c r="A463">
        <v>11.3</v>
      </c>
      <c r="B463">
        <v>1373.5156360000001</v>
      </c>
    </row>
    <row r="464" spans="1:2" x14ac:dyDescent="0.3">
      <c r="A464">
        <v>11</v>
      </c>
      <c r="B464">
        <v>1268.884564</v>
      </c>
    </row>
    <row r="465" spans="1:2" x14ac:dyDescent="0.3">
      <c r="A465">
        <v>11.3</v>
      </c>
      <c r="B465">
        <v>1239.377855</v>
      </c>
    </row>
    <row r="466" spans="1:2" x14ac:dyDescent="0.3">
      <c r="A466">
        <v>10.9</v>
      </c>
      <c r="B466">
        <v>1163.18977</v>
      </c>
    </row>
    <row r="467" spans="1:2" x14ac:dyDescent="0.3">
      <c r="A467">
        <v>10.9</v>
      </c>
      <c r="B467">
        <v>198.68712300000001</v>
      </c>
    </row>
    <row r="468" spans="1:2" x14ac:dyDescent="0.3">
      <c r="A468">
        <v>10.8</v>
      </c>
      <c r="B468">
        <v>128.419568</v>
      </c>
    </row>
    <row r="469" spans="1:2" x14ac:dyDescent="0.3">
      <c r="A469">
        <v>10.7</v>
      </c>
      <c r="B469">
        <v>95.244131999999993</v>
      </c>
    </row>
    <row r="470" spans="1:2" x14ac:dyDescent="0.3">
      <c r="A470">
        <v>10.7</v>
      </c>
      <c r="B470">
        <v>882.49146199999996</v>
      </c>
    </row>
    <row r="471" spans="1:2" x14ac:dyDescent="0.3">
      <c r="A471">
        <v>10.6</v>
      </c>
      <c r="B471">
        <v>785.69288410000001</v>
      </c>
    </row>
    <row r="472" spans="1:2" x14ac:dyDescent="0.3">
      <c r="A472">
        <v>10.5</v>
      </c>
      <c r="B472">
        <v>738.23266839999997</v>
      </c>
    </row>
    <row r="473" spans="1:2" x14ac:dyDescent="0.3">
      <c r="A473">
        <v>10.5</v>
      </c>
      <c r="B473">
        <v>745.78778729999999</v>
      </c>
    </row>
    <row r="474" spans="1:2" x14ac:dyDescent="0.3">
      <c r="A474">
        <v>10.3</v>
      </c>
      <c r="B474">
        <v>631.67578900000001</v>
      </c>
    </row>
    <row r="475" spans="1:2" x14ac:dyDescent="0.3">
      <c r="A475">
        <v>10.1</v>
      </c>
      <c r="B475">
        <v>539.87915290000001</v>
      </c>
    </row>
    <row r="476" spans="1:2" x14ac:dyDescent="0.3">
      <c r="A476">
        <v>10</v>
      </c>
      <c r="B476">
        <v>474.22387659999998</v>
      </c>
    </row>
    <row r="477" spans="1:2" x14ac:dyDescent="0.3">
      <c r="A477">
        <v>9.6999999999999993</v>
      </c>
      <c r="B477">
        <v>48.615183999999999</v>
      </c>
    </row>
    <row r="478" spans="1:2" x14ac:dyDescent="0.3">
      <c r="A478">
        <v>9.3000000000000007</v>
      </c>
      <c r="B478">
        <v>362.4213785</v>
      </c>
    </row>
    <row r="479" spans="1:2" x14ac:dyDescent="0.3">
      <c r="A479">
        <v>8.1999999999999993</v>
      </c>
      <c r="B479">
        <v>339.676984</v>
      </c>
    </row>
    <row r="480" spans="1:2" x14ac:dyDescent="0.3">
      <c r="A480">
        <v>7.6</v>
      </c>
      <c r="B480">
        <v>321.22633999999999</v>
      </c>
    </row>
    <row r="481" spans="1:2" x14ac:dyDescent="0.3">
      <c r="A481">
        <v>7.2</v>
      </c>
      <c r="B481">
        <v>3.6859489999999999</v>
      </c>
    </row>
    <row r="482" spans="1:2" x14ac:dyDescent="0.3">
      <c r="A482">
        <v>10.4</v>
      </c>
      <c r="B482">
        <v>1244.429421</v>
      </c>
    </row>
    <row r="483" spans="1:2" x14ac:dyDescent="0.3">
      <c r="A483">
        <v>10.4</v>
      </c>
      <c r="B483">
        <v>1441.1416999999999</v>
      </c>
    </row>
    <row r="484" spans="1:2" x14ac:dyDescent="0.3">
      <c r="A484">
        <v>10.4</v>
      </c>
      <c r="B484">
        <v>1365.34419</v>
      </c>
    </row>
    <row r="485" spans="1:2" x14ac:dyDescent="0.3">
      <c r="A485">
        <v>10.4</v>
      </c>
      <c r="B485">
        <v>1255.648189</v>
      </c>
    </row>
    <row r="486" spans="1:2" x14ac:dyDescent="0.3">
      <c r="A486">
        <v>10</v>
      </c>
      <c r="B486">
        <v>1295.6497260000001</v>
      </c>
    </row>
    <row r="487" spans="1:2" x14ac:dyDescent="0.3">
      <c r="A487">
        <v>9.6999999999999993</v>
      </c>
      <c r="B487">
        <v>1182.8692269999999</v>
      </c>
    </row>
    <row r="488" spans="1:2" x14ac:dyDescent="0.3">
      <c r="A488">
        <v>9.1999999999999993</v>
      </c>
      <c r="B488">
        <v>123.19538</v>
      </c>
    </row>
    <row r="489" spans="1:2" x14ac:dyDescent="0.3">
      <c r="A489">
        <v>8.8000000000000007</v>
      </c>
      <c r="B489">
        <v>1233.524316</v>
      </c>
    </row>
    <row r="490" spans="1:2" x14ac:dyDescent="0.3">
      <c r="A490">
        <v>8</v>
      </c>
      <c r="B490">
        <v>111.71186</v>
      </c>
    </row>
    <row r="491" spans="1:2" x14ac:dyDescent="0.3">
      <c r="A491">
        <v>8.1999999999999993</v>
      </c>
      <c r="B491">
        <v>12.989164000000001</v>
      </c>
    </row>
    <row r="492" spans="1:2" x14ac:dyDescent="0.3">
      <c r="A492">
        <v>8.3000000000000007</v>
      </c>
      <c r="B492">
        <v>952.18724840000004</v>
      </c>
    </row>
    <row r="493" spans="1:2" x14ac:dyDescent="0.3">
      <c r="A493">
        <v>8.1999999999999993</v>
      </c>
      <c r="B493">
        <v>93.211715999999996</v>
      </c>
    </row>
    <row r="494" spans="1:2" x14ac:dyDescent="0.3">
      <c r="A494">
        <v>8.1</v>
      </c>
      <c r="B494">
        <v>824.86893929999997</v>
      </c>
    </row>
    <row r="495" spans="1:2" x14ac:dyDescent="0.3">
      <c r="A495">
        <v>8.4</v>
      </c>
      <c r="B495">
        <v>676.39766099999997</v>
      </c>
    </row>
    <row r="496" spans="1:2" x14ac:dyDescent="0.3">
      <c r="A496">
        <v>7.1</v>
      </c>
      <c r="B496">
        <v>614.67293389999998</v>
      </c>
    </row>
    <row r="497" spans="1:2" x14ac:dyDescent="0.3">
      <c r="A497">
        <v>6.9</v>
      </c>
      <c r="B497">
        <v>68.414399000000003</v>
      </c>
    </row>
    <row r="498" spans="1:2" x14ac:dyDescent="0.3">
      <c r="A498">
        <v>16.3</v>
      </c>
      <c r="B498">
        <v>43315.743999999999</v>
      </c>
    </row>
    <row r="499" spans="1:2" x14ac:dyDescent="0.3">
      <c r="A499">
        <v>15.9</v>
      </c>
      <c r="B499">
        <v>544.43376000000001</v>
      </c>
    </row>
    <row r="500" spans="1:2" x14ac:dyDescent="0.3">
      <c r="A500">
        <v>15.9</v>
      </c>
      <c r="B500">
        <v>52413.721160000001</v>
      </c>
    </row>
    <row r="501" spans="1:2" x14ac:dyDescent="0.3">
      <c r="A501">
        <v>15.9</v>
      </c>
      <c r="B501">
        <v>52496.694869999999</v>
      </c>
    </row>
    <row r="502" spans="1:2" x14ac:dyDescent="0.3">
      <c r="A502">
        <v>15.9</v>
      </c>
      <c r="B502">
        <v>5282.2175999999999</v>
      </c>
    </row>
    <row r="503" spans="1:2" x14ac:dyDescent="0.3">
      <c r="A503">
        <v>15.9</v>
      </c>
      <c r="B503">
        <v>47447.476199999997</v>
      </c>
    </row>
    <row r="504" spans="1:2" x14ac:dyDescent="0.3">
      <c r="A504">
        <v>15.9</v>
      </c>
      <c r="B504">
        <v>4773.4543599999997</v>
      </c>
    </row>
    <row r="505" spans="1:2" x14ac:dyDescent="0.3">
      <c r="A505">
        <v>15.8</v>
      </c>
      <c r="B505">
        <v>46596.33599</v>
      </c>
    </row>
    <row r="506" spans="1:2" x14ac:dyDescent="0.3">
      <c r="A506">
        <v>15.8</v>
      </c>
      <c r="B506">
        <v>44544.5268</v>
      </c>
    </row>
    <row r="507" spans="1:2" x14ac:dyDescent="0.3">
      <c r="A507">
        <v>15.8</v>
      </c>
      <c r="B507">
        <v>4386.6994800000002</v>
      </c>
    </row>
    <row r="508" spans="1:2" x14ac:dyDescent="0.3">
      <c r="A508">
        <v>15.8</v>
      </c>
      <c r="B508">
        <v>36189.588380000001</v>
      </c>
    </row>
    <row r="509" spans="1:2" x14ac:dyDescent="0.3">
      <c r="A509">
        <v>15.8</v>
      </c>
      <c r="B509">
        <v>31979.871950000001</v>
      </c>
    </row>
    <row r="510" spans="1:2" x14ac:dyDescent="0.3">
      <c r="A510">
        <v>15.8</v>
      </c>
      <c r="B510">
        <v>28172.148829999998</v>
      </c>
    </row>
    <row r="511" spans="1:2" x14ac:dyDescent="0.3">
      <c r="A511">
        <v>15.8</v>
      </c>
      <c r="B511">
        <v>24167.843099999998</v>
      </c>
    </row>
    <row r="512" spans="1:2" x14ac:dyDescent="0.3">
      <c r="A512">
        <v>15.8</v>
      </c>
      <c r="B512">
        <v>23691.594720000001</v>
      </c>
    </row>
    <row r="513" spans="1:2" x14ac:dyDescent="0.3">
      <c r="A513">
        <v>15.9</v>
      </c>
      <c r="B513">
        <v>24124.169170000001</v>
      </c>
    </row>
    <row r="514" spans="1:2" x14ac:dyDescent="0.3">
      <c r="A514">
        <v>7.1</v>
      </c>
      <c r="B514">
        <v>348.381417</v>
      </c>
    </row>
    <row r="515" spans="1:2" x14ac:dyDescent="0.3">
      <c r="A515">
        <v>7.1</v>
      </c>
      <c r="B515">
        <v>377.132274</v>
      </c>
    </row>
    <row r="516" spans="1:2" x14ac:dyDescent="0.3">
      <c r="A516">
        <v>7.1</v>
      </c>
      <c r="B516">
        <v>337.48496139999997</v>
      </c>
    </row>
    <row r="517" spans="1:2" x14ac:dyDescent="0.3">
      <c r="A517">
        <v>7.1</v>
      </c>
      <c r="B517">
        <v>486.41113999999999</v>
      </c>
    </row>
    <row r="518" spans="1:2" x14ac:dyDescent="0.3">
      <c r="A518">
        <v>6.8</v>
      </c>
      <c r="B518">
        <v>494.33677899999998</v>
      </c>
    </row>
    <row r="519" spans="1:2" x14ac:dyDescent="0.3">
      <c r="A519">
        <v>6.6</v>
      </c>
      <c r="B519">
        <v>446.44344940000002</v>
      </c>
    </row>
    <row r="520" spans="1:2" x14ac:dyDescent="0.3">
      <c r="A520">
        <v>6.4</v>
      </c>
      <c r="B520">
        <v>449.961839</v>
      </c>
    </row>
    <row r="521" spans="1:2" x14ac:dyDescent="0.3">
      <c r="A521">
        <v>6.3</v>
      </c>
      <c r="B521">
        <v>456.86143340000001</v>
      </c>
    </row>
    <row r="522" spans="1:2" x14ac:dyDescent="0.3">
      <c r="A522">
        <v>6.2</v>
      </c>
      <c r="B522">
        <v>397.14846699999998</v>
      </c>
    </row>
    <row r="523" spans="1:2" x14ac:dyDescent="0.3">
      <c r="A523">
        <v>6</v>
      </c>
      <c r="B523">
        <v>347.673678</v>
      </c>
    </row>
    <row r="524" spans="1:2" x14ac:dyDescent="0.3">
      <c r="A524">
        <v>5.9</v>
      </c>
      <c r="B524">
        <v>327.1149461</v>
      </c>
    </row>
    <row r="525" spans="1:2" x14ac:dyDescent="0.3">
      <c r="A525">
        <v>5.7</v>
      </c>
      <c r="B525">
        <v>313.21598</v>
      </c>
    </row>
    <row r="526" spans="1:2" x14ac:dyDescent="0.3">
      <c r="A526">
        <v>5.6</v>
      </c>
      <c r="B526">
        <v>286.25819000000001</v>
      </c>
    </row>
    <row r="527" spans="1:2" x14ac:dyDescent="0.3">
      <c r="A527">
        <v>5.4</v>
      </c>
      <c r="B527">
        <v>253.76834299999999</v>
      </c>
    </row>
    <row r="528" spans="1:2" x14ac:dyDescent="0.3">
      <c r="A528">
        <v>5.3</v>
      </c>
      <c r="B528">
        <v>243.15864859999999</v>
      </c>
    </row>
    <row r="529" spans="1:2" x14ac:dyDescent="0.3">
      <c r="A529">
        <v>5.2</v>
      </c>
      <c r="B529">
        <v>243.5429317</v>
      </c>
    </row>
    <row r="530" spans="1:2" x14ac:dyDescent="0.3">
      <c r="A530">
        <v>7.3</v>
      </c>
      <c r="B530">
        <v>777.24875099999997</v>
      </c>
    </row>
    <row r="531" spans="1:2" x14ac:dyDescent="0.3">
      <c r="A531">
        <v>7.3</v>
      </c>
      <c r="B531">
        <v>125.998515</v>
      </c>
    </row>
    <row r="532" spans="1:2" x14ac:dyDescent="0.3">
      <c r="A532">
        <v>7.3</v>
      </c>
      <c r="B532">
        <v>986.13176999999996</v>
      </c>
    </row>
    <row r="533" spans="1:2" x14ac:dyDescent="0.3">
      <c r="A533">
        <v>7.3</v>
      </c>
      <c r="B533">
        <v>973.47257400000001</v>
      </c>
    </row>
    <row r="534" spans="1:2" x14ac:dyDescent="0.3">
      <c r="A534">
        <v>6.7</v>
      </c>
      <c r="B534">
        <v>989.23636329999999</v>
      </c>
    </row>
    <row r="535" spans="1:2" x14ac:dyDescent="0.3">
      <c r="A535">
        <v>6.7</v>
      </c>
      <c r="B535">
        <v>896.56973410000001</v>
      </c>
    </row>
    <row r="536" spans="1:2" x14ac:dyDescent="0.3">
      <c r="A536">
        <v>6.3</v>
      </c>
      <c r="B536">
        <v>84.455939000000001</v>
      </c>
    </row>
    <row r="537" spans="1:2" x14ac:dyDescent="0.3">
      <c r="A537">
        <v>6</v>
      </c>
      <c r="B537">
        <v>929.77239099999997</v>
      </c>
    </row>
    <row r="538" spans="1:2" x14ac:dyDescent="0.3">
      <c r="A538">
        <v>5.7</v>
      </c>
      <c r="B538">
        <v>81.683884000000006</v>
      </c>
    </row>
    <row r="539" spans="1:2" x14ac:dyDescent="0.3">
      <c r="A539">
        <v>5.5</v>
      </c>
      <c r="B539">
        <v>712.18476940000005</v>
      </c>
    </row>
    <row r="540" spans="1:2" x14ac:dyDescent="0.3">
      <c r="A540">
        <v>5.6</v>
      </c>
      <c r="B540">
        <v>66.242139600000002</v>
      </c>
    </row>
    <row r="541" spans="1:2" x14ac:dyDescent="0.3">
      <c r="A541">
        <v>5.6</v>
      </c>
      <c r="B541">
        <v>454.67658790000002</v>
      </c>
    </row>
    <row r="542" spans="1:2" x14ac:dyDescent="0.3">
      <c r="A542">
        <v>5.4</v>
      </c>
      <c r="B542">
        <v>292.59143640000002</v>
      </c>
    </row>
    <row r="543" spans="1:2" x14ac:dyDescent="0.3">
      <c r="A543">
        <v>5.0999999999999996</v>
      </c>
      <c r="B543">
        <v>22.854821000000001</v>
      </c>
    </row>
    <row r="544" spans="1:2" x14ac:dyDescent="0.3">
      <c r="A544">
        <v>4.9000000000000004</v>
      </c>
      <c r="B544">
        <v>197.31564420000001</v>
      </c>
    </row>
    <row r="545" spans="1:2" x14ac:dyDescent="0.3">
      <c r="A545">
        <v>4.7</v>
      </c>
      <c r="B545">
        <v>166.231785</v>
      </c>
    </row>
    <row r="546" spans="1:2" x14ac:dyDescent="0.3">
      <c r="A546">
        <v>16.3</v>
      </c>
      <c r="B546">
        <v>13653.2264</v>
      </c>
    </row>
    <row r="547" spans="1:2" x14ac:dyDescent="0.3">
      <c r="A547">
        <v>16.2</v>
      </c>
      <c r="B547">
        <v>14817.377780000001</v>
      </c>
    </row>
    <row r="548" spans="1:2" x14ac:dyDescent="0.3">
      <c r="A548">
        <v>15.6</v>
      </c>
      <c r="B548">
        <v>15941.397220000001</v>
      </c>
    </row>
    <row r="549" spans="1:2" x14ac:dyDescent="0.3">
      <c r="A549">
        <v>15.5</v>
      </c>
      <c r="B549">
        <v>15431.9293</v>
      </c>
    </row>
    <row r="550" spans="1:2" x14ac:dyDescent="0.3">
      <c r="A550">
        <v>15.4</v>
      </c>
      <c r="B550">
        <v>1475.6924200000001</v>
      </c>
    </row>
    <row r="551" spans="1:2" x14ac:dyDescent="0.3">
      <c r="A551">
        <v>15.2</v>
      </c>
      <c r="B551">
        <v>1286.1776400000001</v>
      </c>
    </row>
    <row r="552" spans="1:2" x14ac:dyDescent="0.3">
      <c r="A552">
        <v>15.3</v>
      </c>
      <c r="B552">
        <v>1243.3282400000001</v>
      </c>
    </row>
    <row r="553" spans="1:2" x14ac:dyDescent="0.3">
      <c r="A553">
        <v>15.2</v>
      </c>
      <c r="B553">
        <v>1781.3668</v>
      </c>
    </row>
    <row r="554" spans="1:2" x14ac:dyDescent="0.3">
      <c r="A554">
        <v>14.8</v>
      </c>
      <c r="B554">
        <v>1526.8774599999999</v>
      </c>
    </row>
    <row r="555" spans="1:2" x14ac:dyDescent="0.3">
      <c r="A555">
        <v>14.9</v>
      </c>
      <c r="B555">
        <v>9484.6812269999991</v>
      </c>
    </row>
    <row r="556" spans="1:2" x14ac:dyDescent="0.3">
      <c r="A556">
        <v>14.6</v>
      </c>
      <c r="B556">
        <v>7615.3468000000003</v>
      </c>
    </row>
    <row r="557" spans="1:2" x14ac:dyDescent="0.3">
      <c r="A557">
        <v>14.3</v>
      </c>
      <c r="B557">
        <v>621.82832499999995</v>
      </c>
    </row>
    <row r="558" spans="1:2" x14ac:dyDescent="0.3">
      <c r="A558">
        <v>14</v>
      </c>
      <c r="B558">
        <v>4787.6995319999996</v>
      </c>
    </row>
    <row r="559" spans="1:2" x14ac:dyDescent="0.3">
      <c r="A559">
        <v>13.9</v>
      </c>
      <c r="B559">
        <v>4463.5458669999998</v>
      </c>
    </row>
    <row r="560" spans="1:2" x14ac:dyDescent="0.3">
      <c r="A560">
        <v>13.7</v>
      </c>
      <c r="B560">
        <v>4595.6663269999999</v>
      </c>
    </row>
    <row r="561" spans="1:2" x14ac:dyDescent="0.3">
      <c r="A561">
        <v>13.5</v>
      </c>
      <c r="B561">
        <v>511.36847899999998</v>
      </c>
    </row>
    <row r="562" spans="1:2" x14ac:dyDescent="0.3">
      <c r="A562">
        <v>13.5</v>
      </c>
      <c r="B562">
        <v>869.21193800000003</v>
      </c>
    </row>
    <row r="563" spans="1:2" x14ac:dyDescent="0.3">
      <c r="A563">
        <v>13.1</v>
      </c>
      <c r="B563">
        <v>7683.5237999999999</v>
      </c>
    </row>
    <row r="564" spans="1:2" x14ac:dyDescent="0.3">
      <c r="A564">
        <v>12.7</v>
      </c>
      <c r="B564">
        <v>777.77593999999999</v>
      </c>
    </row>
    <row r="565" spans="1:2" x14ac:dyDescent="0.3">
      <c r="A565">
        <v>12.4</v>
      </c>
      <c r="B565">
        <v>6337.8829930000002</v>
      </c>
    </row>
    <row r="566" spans="1:2" x14ac:dyDescent="0.3">
      <c r="A566">
        <v>12.8</v>
      </c>
      <c r="B566">
        <v>5633.7961599999999</v>
      </c>
    </row>
    <row r="567" spans="1:2" x14ac:dyDescent="0.3">
      <c r="A567">
        <v>12.5</v>
      </c>
      <c r="B567">
        <v>456.51248700000002</v>
      </c>
    </row>
    <row r="568" spans="1:2" x14ac:dyDescent="0.3">
      <c r="A568">
        <v>12.2</v>
      </c>
      <c r="B568">
        <v>3838.4342919999999</v>
      </c>
    </row>
    <row r="569" spans="1:2" x14ac:dyDescent="0.3">
      <c r="A569">
        <v>11.9</v>
      </c>
      <c r="B569">
        <v>3471.2475469999999</v>
      </c>
    </row>
    <row r="570" spans="1:2" x14ac:dyDescent="0.3">
      <c r="A570">
        <v>11.4</v>
      </c>
      <c r="B570">
        <v>2695.366223</v>
      </c>
    </row>
    <row r="571" spans="1:2" x14ac:dyDescent="0.3">
      <c r="A571">
        <v>11</v>
      </c>
      <c r="B571">
        <v>299.22967599999998</v>
      </c>
    </row>
    <row r="572" spans="1:2" x14ac:dyDescent="0.3">
      <c r="A572">
        <v>10.6</v>
      </c>
      <c r="B572">
        <v>1753.4177999999999</v>
      </c>
    </row>
    <row r="573" spans="1:2" x14ac:dyDescent="0.3">
      <c r="A573">
        <v>10.199999999999999</v>
      </c>
      <c r="B573">
        <v>158.66846200000001</v>
      </c>
    </row>
    <row r="574" spans="1:2" x14ac:dyDescent="0.3">
      <c r="A574">
        <v>9.9</v>
      </c>
      <c r="B574">
        <v>1288.642924</v>
      </c>
    </row>
    <row r="575" spans="1:2" x14ac:dyDescent="0.3">
      <c r="A575">
        <v>9.6999999999999993</v>
      </c>
      <c r="B575">
        <v>1148.5857000000001</v>
      </c>
    </row>
    <row r="576" spans="1:2" x14ac:dyDescent="0.3">
      <c r="A576">
        <v>9.6</v>
      </c>
      <c r="B576">
        <v>153.1824</v>
      </c>
    </row>
    <row r="577" spans="1:2" x14ac:dyDescent="0.3">
      <c r="A577">
        <v>9.5</v>
      </c>
      <c r="B577">
        <v>959.37218099999996</v>
      </c>
    </row>
    <row r="578" spans="1:2" x14ac:dyDescent="0.3">
      <c r="A578">
        <v>13.6</v>
      </c>
      <c r="B578">
        <v>644.52555600000005</v>
      </c>
    </row>
    <row r="579" spans="1:2" x14ac:dyDescent="0.3">
      <c r="A579">
        <v>13.6</v>
      </c>
      <c r="B579">
        <v>7913.3834319999996</v>
      </c>
    </row>
    <row r="580" spans="1:2" x14ac:dyDescent="0.3">
      <c r="A580">
        <v>13.3</v>
      </c>
      <c r="B580">
        <v>83.586299999999994</v>
      </c>
    </row>
    <row r="581" spans="1:2" x14ac:dyDescent="0.3">
      <c r="A581">
        <v>13.2</v>
      </c>
      <c r="B581">
        <v>7884.9844290000001</v>
      </c>
    </row>
    <row r="582" spans="1:2" x14ac:dyDescent="0.3">
      <c r="A582">
        <v>13</v>
      </c>
      <c r="B582">
        <v>7227.7396799999997</v>
      </c>
    </row>
    <row r="583" spans="1:2" x14ac:dyDescent="0.3">
      <c r="A583">
        <v>12.8</v>
      </c>
      <c r="B583">
        <v>625.65544</v>
      </c>
    </row>
    <row r="584" spans="1:2" x14ac:dyDescent="0.3">
      <c r="A584">
        <v>12.4</v>
      </c>
      <c r="B584">
        <v>5148.4221129999996</v>
      </c>
    </row>
    <row r="585" spans="1:2" x14ac:dyDescent="0.3">
      <c r="A585">
        <v>12.2</v>
      </c>
      <c r="B585">
        <v>5433.7245000000003</v>
      </c>
    </row>
    <row r="586" spans="1:2" x14ac:dyDescent="0.3">
      <c r="A586">
        <v>11.9</v>
      </c>
      <c r="B586">
        <v>4674.2196100000001</v>
      </c>
    </row>
    <row r="587" spans="1:2" x14ac:dyDescent="0.3">
      <c r="A587">
        <v>11.5</v>
      </c>
      <c r="B587">
        <v>379.78775999999999</v>
      </c>
    </row>
    <row r="588" spans="1:2" x14ac:dyDescent="0.3">
      <c r="A588">
        <v>11.1</v>
      </c>
      <c r="B588">
        <v>3386.2559999999999</v>
      </c>
    </row>
    <row r="589" spans="1:2" x14ac:dyDescent="0.3">
      <c r="A589">
        <v>11.3</v>
      </c>
      <c r="B589">
        <v>274.24944199999999</v>
      </c>
    </row>
    <row r="590" spans="1:2" x14ac:dyDescent="0.3">
      <c r="A590">
        <v>11.6</v>
      </c>
      <c r="B590">
        <v>2246.2574719999998</v>
      </c>
    </row>
    <row r="591" spans="1:2" x14ac:dyDescent="0.3">
      <c r="A591">
        <v>11.5</v>
      </c>
      <c r="B591">
        <v>2355.7258569999999</v>
      </c>
    </row>
    <row r="592" spans="1:2" x14ac:dyDescent="0.3">
      <c r="A592">
        <v>11.4</v>
      </c>
      <c r="B592">
        <v>2395.8565509999999</v>
      </c>
    </row>
    <row r="593" spans="1:2" x14ac:dyDescent="0.3">
      <c r="A593">
        <v>11.3</v>
      </c>
      <c r="B593">
        <v>2472.197831</v>
      </c>
    </row>
    <row r="594" spans="1:2" x14ac:dyDescent="0.3">
      <c r="A594">
        <v>11.1</v>
      </c>
      <c r="B594">
        <v>727.64638679999996</v>
      </c>
    </row>
    <row r="595" spans="1:2" x14ac:dyDescent="0.3">
      <c r="A595">
        <v>11.1</v>
      </c>
      <c r="B595">
        <v>852.95437900000002</v>
      </c>
    </row>
    <row r="596" spans="1:2" x14ac:dyDescent="0.3">
      <c r="A596">
        <v>10.9</v>
      </c>
      <c r="B596">
        <v>834.341949</v>
      </c>
    </row>
    <row r="597" spans="1:2" x14ac:dyDescent="0.3">
      <c r="A597">
        <v>10.8</v>
      </c>
      <c r="B597">
        <v>788.632653</v>
      </c>
    </row>
    <row r="598" spans="1:2" x14ac:dyDescent="0.3">
      <c r="A598">
        <v>10.6</v>
      </c>
      <c r="B598">
        <v>829.75868849999995</v>
      </c>
    </row>
    <row r="599" spans="1:2" x14ac:dyDescent="0.3">
      <c r="A599">
        <v>10.5</v>
      </c>
      <c r="B599">
        <v>769.17428829999994</v>
      </c>
    </row>
    <row r="600" spans="1:2" x14ac:dyDescent="0.3">
      <c r="A600">
        <v>10.3</v>
      </c>
      <c r="B600">
        <v>778.54541989999996</v>
      </c>
    </row>
    <row r="601" spans="1:2" x14ac:dyDescent="0.3">
      <c r="A601">
        <v>10.199999999999999</v>
      </c>
      <c r="B601">
        <v>795.97519</v>
      </c>
    </row>
    <row r="602" spans="1:2" x14ac:dyDescent="0.3">
      <c r="A602">
        <v>10</v>
      </c>
      <c r="B602">
        <v>72.759313000000006</v>
      </c>
    </row>
    <row r="603" spans="1:2" x14ac:dyDescent="0.3">
      <c r="A603">
        <v>9.9</v>
      </c>
      <c r="B603">
        <v>648.38716999999997</v>
      </c>
    </row>
    <row r="604" spans="1:2" x14ac:dyDescent="0.3">
      <c r="A604">
        <v>9.6999999999999993</v>
      </c>
      <c r="B604">
        <v>621.93371999999999</v>
      </c>
    </row>
    <row r="605" spans="1:2" x14ac:dyDescent="0.3">
      <c r="A605">
        <v>9.5</v>
      </c>
      <c r="B605">
        <v>616.4197236</v>
      </c>
    </row>
    <row r="606" spans="1:2" x14ac:dyDescent="0.3">
      <c r="A606">
        <v>9.1999999999999993</v>
      </c>
      <c r="B606">
        <v>544.56652599999995</v>
      </c>
    </row>
    <row r="607" spans="1:2" x14ac:dyDescent="0.3">
      <c r="A607">
        <v>8.8000000000000007</v>
      </c>
      <c r="B607">
        <v>433.2691451</v>
      </c>
    </row>
    <row r="608" spans="1:2" x14ac:dyDescent="0.3">
      <c r="A608">
        <v>8.5</v>
      </c>
      <c r="B608">
        <v>395.93193630000002</v>
      </c>
    </row>
    <row r="609" spans="1:2" x14ac:dyDescent="0.3">
      <c r="A609">
        <v>8.1999999999999993</v>
      </c>
      <c r="B609">
        <v>375.8528566</v>
      </c>
    </row>
    <row r="610" spans="1:2" x14ac:dyDescent="0.3">
      <c r="A610">
        <v>11.1</v>
      </c>
      <c r="B610">
        <v>0</v>
      </c>
    </row>
    <row r="611" spans="1:2" x14ac:dyDescent="0.3">
      <c r="A611">
        <v>11.1</v>
      </c>
      <c r="B611">
        <v>0</v>
      </c>
    </row>
    <row r="612" spans="1:2" x14ac:dyDescent="0.3">
      <c r="A612">
        <v>11.1</v>
      </c>
      <c r="B612">
        <v>0</v>
      </c>
    </row>
    <row r="613" spans="1:2" x14ac:dyDescent="0.3">
      <c r="A613">
        <v>10.199999999999999</v>
      </c>
      <c r="B613">
        <v>0</v>
      </c>
    </row>
    <row r="614" spans="1:2" x14ac:dyDescent="0.3">
      <c r="A614">
        <v>10.7</v>
      </c>
      <c r="B614">
        <v>0</v>
      </c>
    </row>
    <row r="615" spans="1:2" x14ac:dyDescent="0.3">
      <c r="A615">
        <v>10.5</v>
      </c>
      <c r="B615">
        <v>0</v>
      </c>
    </row>
    <row r="616" spans="1:2" x14ac:dyDescent="0.3">
      <c r="A616">
        <v>10.3</v>
      </c>
      <c r="B616">
        <v>0</v>
      </c>
    </row>
    <row r="617" spans="1:2" x14ac:dyDescent="0.3">
      <c r="A617">
        <v>10</v>
      </c>
      <c r="B617">
        <v>0</v>
      </c>
    </row>
    <row r="618" spans="1:2" x14ac:dyDescent="0.3">
      <c r="A618">
        <v>9.8000000000000007</v>
      </c>
      <c r="B618">
        <v>0</v>
      </c>
    </row>
    <row r="619" spans="1:2" x14ac:dyDescent="0.3">
      <c r="A619">
        <v>9.6</v>
      </c>
      <c r="B619">
        <v>0</v>
      </c>
    </row>
    <row r="620" spans="1:2" x14ac:dyDescent="0.3">
      <c r="A620">
        <v>9.4</v>
      </c>
      <c r="B620">
        <v>0</v>
      </c>
    </row>
    <row r="621" spans="1:2" x14ac:dyDescent="0.3">
      <c r="A621">
        <v>9.1999999999999993</v>
      </c>
      <c r="B621">
        <v>0</v>
      </c>
    </row>
    <row r="622" spans="1:2" x14ac:dyDescent="0.3">
      <c r="A622">
        <v>9.4</v>
      </c>
      <c r="B622">
        <v>0</v>
      </c>
    </row>
    <row r="623" spans="1:2" x14ac:dyDescent="0.3">
      <c r="A623">
        <v>9.5</v>
      </c>
      <c r="B623">
        <v>0</v>
      </c>
    </row>
    <row r="624" spans="1:2" x14ac:dyDescent="0.3">
      <c r="A624">
        <v>9.6999999999999993</v>
      </c>
      <c r="B624">
        <v>0</v>
      </c>
    </row>
    <row r="625" spans="1:2" x14ac:dyDescent="0.3">
      <c r="A625">
        <v>9.8000000000000007</v>
      </c>
      <c r="B625">
        <v>0</v>
      </c>
    </row>
    <row r="626" spans="1:2" x14ac:dyDescent="0.3">
      <c r="A626">
        <v>0</v>
      </c>
      <c r="B626">
        <v>0</v>
      </c>
    </row>
    <row r="627" spans="1:2" x14ac:dyDescent="0.3">
      <c r="A627">
        <v>14.2</v>
      </c>
      <c r="B627">
        <v>1146.3627300000001</v>
      </c>
    </row>
    <row r="628" spans="1:2" x14ac:dyDescent="0.3">
      <c r="A628">
        <v>13.9</v>
      </c>
      <c r="B628">
        <v>1647.4417900000001</v>
      </c>
    </row>
    <row r="629" spans="1:2" x14ac:dyDescent="0.3">
      <c r="A629">
        <v>13.7</v>
      </c>
      <c r="B629">
        <v>1569.6663100000001</v>
      </c>
    </row>
    <row r="630" spans="1:2" x14ac:dyDescent="0.3">
      <c r="A630">
        <v>13.6</v>
      </c>
      <c r="B630">
        <v>9985.3695900000002</v>
      </c>
    </row>
    <row r="631" spans="1:2" x14ac:dyDescent="0.3">
      <c r="A631">
        <v>13.4</v>
      </c>
      <c r="B631">
        <v>9186.5963900000006</v>
      </c>
    </row>
    <row r="632" spans="1:2" x14ac:dyDescent="0.3">
      <c r="A632">
        <v>13.3</v>
      </c>
      <c r="B632">
        <v>8199.4146209999999</v>
      </c>
    </row>
    <row r="633" spans="1:2" x14ac:dyDescent="0.3">
      <c r="A633">
        <v>13.1</v>
      </c>
      <c r="B633">
        <v>689.39622399999996</v>
      </c>
    </row>
    <row r="634" spans="1:2" x14ac:dyDescent="0.3">
      <c r="A634">
        <v>12.9</v>
      </c>
      <c r="B634">
        <v>6911.1361360000001</v>
      </c>
    </row>
    <row r="635" spans="1:2" x14ac:dyDescent="0.3">
      <c r="A635">
        <v>12.8</v>
      </c>
      <c r="B635">
        <v>612.62341800000002</v>
      </c>
    </row>
    <row r="636" spans="1:2" x14ac:dyDescent="0.3">
      <c r="A636">
        <v>12.6</v>
      </c>
      <c r="B636">
        <v>5245.1873720000003</v>
      </c>
    </row>
    <row r="637" spans="1:2" x14ac:dyDescent="0.3">
      <c r="A637">
        <v>12.4</v>
      </c>
      <c r="B637">
        <v>4697.1113500000001</v>
      </c>
    </row>
    <row r="638" spans="1:2" x14ac:dyDescent="0.3">
      <c r="A638">
        <v>12.2</v>
      </c>
      <c r="B638">
        <v>4425.57467</v>
      </c>
    </row>
    <row r="639" spans="1:2" x14ac:dyDescent="0.3">
      <c r="A639">
        <v>12.1</v>
      </c>
      <c r="B639">
        <v>4167.7141700000002</v>
      </c>
    </row>
    <row r="640" spans="1:2" x14ac:dyDescent="0.3">
      <c r="A640">
        <v>11.9</v>
      </c>
      <c r="B640">
        <v>462.14965000000001</v>
      </c>
    </row>
    <row r="641" spans="1:2" x14ac:dyDescent="0.3">
      <c r="A641">
        <v>11.7</v>
      </c>
      <c r="B641">
        <v>3981.5284700000002</v>
      </c>
    </row>
    <row r="642" spans="1:2" x14ac:dyDescent="0.3">
      <c r="A642">
        <v>11.6</v>
      </c>
      <c r="B642">
        <v>388.36368900000002</v>
      </c>
    </row>
    <row r="643" spans="1:2" x14ac:dyDescent="0.3">
      <c r="A643">
        <v>15.3</v>
      </c>
      <c r="B643">
        <v>11579.6674</v>
      </c>
    </row>
    <row r="644" spans="1:2" x14ac:dyDescent="0.3">
      <c r="A644">
        <v>15.1</v>
      </c>
      <c r="B644">
        <v>13467.468269999999</v>
      </c>
    </row>
    <row r="645" spans="1:2" x14ac:dyDescent="0.3">
      <c r="A645">
        <v>14.9</v>
      </c>
      <c r="B645">
        <v>13574.749</v>
      </c>
    </row>
    <row r="646" spans="1:2" x14ac:dyDescent="0.3">
      <c r="A646">
        <v>14.6</v>
      </c>
      <c r="B646">
        <v>13235.977569999999</v>
      </c>
    </row>
    <row r="647" spans="1:2" x14ac:dyDescent="0.3">
      <c r="A647">
        <v>14.5</v>
      </c>
      <c r="B647">
        <v>14539.184209999999</v>
      </c>
    </row>
    <row r="648" spans="1:2" x14ac:dyDescent="0.3">
      <c r="A648">
        <v>14.2</v>
      </c>
      <c r="B648">
        <v>1355.74586</v>
      </c>
    </row>
    <row r="649" spans="1:2" x14ac:dyDescent="0.3">
      <c r="A649">
        <v>14.2</v>
      </c>
      <c r="B649">
        <v>14157.14416</v>
      </c>
    </row>
    <row r="650" spans="1:2" x14ac:dyDescent="0.3">
      <c r="A650">
        <v>14.3</v>
      </c>
      <c r="B650">
        <v>15893.865599999999</v>
      </c>
    </row>
    <row r="651" spans="1:2" x14ac:dyDescent="0.3">
      <c r="A651">
        <v>14.3</v>
      </c>
      <c r="B651">
        <v>13546.69872</v>
      </c>
    </row>
    <row r="652" spans="1:2" x14ac:dyDescent="0.3">
      <c r="A652">
        <v>13.9</v>
      </c>
      <c r="B652">
        <v>11363.418449999999</v>
      </c>
    </row>
    <row r="653" spans="1:2" x14ac:dyDescent="0.3">
      <c r="A653">
        <v>13.6</v>
      </c>
      <c r="B653">
        <v>1224.2458999999999</v>
      </c>
    </row>
    <row r="654" spans="1:2" x14ac:dyDescent="0.3">
      <c r="A654">
        <v>13.3</v>
      </c>
      <c r="B654">
        <v>9365.7424680000004</v>
      </c>
    </row>
    <row r="655" spans="1:2" x14ac:dyDescent="0.3">
      <c r="A655">
        <v>12.9</v>
      </c>
      <c r="B655">
        <v>785.88141800000005</v>
      </c>
    </row>
    <row r="656" spans="1:2" x14ac:dyDescent="0.3">
      <c r="A656">
        <v>12.6</v>
      </c>
      <c r="B656">
        <v>653.71636999999998</v>
      </c>
    </row>
    <row r="657" spans="1:2" x14ac:dyDescent="0.3">
      <c r="A657">
        <v>12.3</v>
      </c>
      <c r="B657">
        <v>5245.4214190000002</v>
      </c>
    </row>
    <row r="658" spans="1:2" x14ac:dyDescent="0.3">
      <c r="A658">
        <v>12.2</v>
      </c>
      <c r="B658">
        <v>4919.6286899999996</v>
      </c>
    </row>
    <row r="659" spans="1:2" x14ac:dyDescent="0.3">
      <c r="A659">
        <v>13.9</v>
      </c>
      <c r="B659">
        <v>762.26121799999999</v>
      </c>
    </row>
    <row r="660" spans="1:2" x14ac:dyDescent="0.3">
      <c r="A660">
        <v>14</v>
      </c>
      <c r="B660">
        <v>75.519900000000007</v>
      </c>
    </row>
    <row r="661" spans="1:2" x14ac:dyDescent="0.3">
      <c r="A661">
        <v>14.7</v>
      </c>
      <c r="B661">
        <v>676.15344000000005</v>
      </c>
    </row>
    <row r="662" spans="1:2" x14ac:dyDescent="0.3">
      <c r="A662">
        <v>15.7</v>
      </c>
      <c r="B662">
        <v>6425.9411190000001</v>
      </c>
    </row>
    <row r="663" spans="1:2" x14ac:dyDescent="0.3">
      <c r="A663">
        <v>16.5</v>
      </c>
      <c r="B663">
        <v>675.92435999999998</v>
      </c>
    </row>
    <row r="664" spans="1:2" x14ac:dyDescent="0.3">
      <c r="A664">
        <v>17.600000000000001</v>
      </c>
      <c r="B664">
        <v>5676.1414299999997</v>
      </c>
    </row>
    <row r="665" spans="1:2" x14ac:dyDescent="0.3">
      <c r="A665">
        <v>17.7</v>
      </c>
      <c r="B665">
        <v>5484.7763000000004</v>
      </c>
    </row>
    <row r="666" spans="1:2" x14ac:dyDescent="0.3">
      <c r="A666">
        <v>17.100000000000001</v>
      </c>
      <c r="B666">
        <v>5376.4476219999997</v>
      </c>
    </row>
    <row r="667" spans="1:2" x14ac:dyDescent="0.3">
      <c r="A667">
        <v>16</v>
      </c>
      <c r="B667">
        <v>5184.4942270000001</v>
      </c>
    </row>
    <row r="668" spans="1:2" x14ac:dyDescent="0.3">
      <c r="A668">
        <v>14.7</v>
      </c>
      <c r="B668">
        <v>4669.6916000000001</v>
      </c>
    </row>
    <row r="669" spans="1:2" x14ac:dyDescent="0.3">
      <c r="A669">
        <v>14.2</v>
      </c>
      <c r="B669">
        <v>3779.5770000000002</v>
      </c>
    </row>
    <row r="670" spans="1:2" x14ac:dyDescent="0.3">
      <c r="A670">
        <v>13.2</v>
      </c>
      <c r="B670">
        <v>339.71625599999999</v>
      </c>
    </row>
    <row r="671" spans="1:2" x14ac:dyDescent="0.3">
      <c r="A671">
        <v>12.9</v>
      </c>
      <c r="B671">
        <v>3192.6693780000001</v>
      </c>
    </row>
    <row r="672" spans="1:2" x14ac:dyDescent="0.3">
      <c r="A672">
        <v>12.5</v>
      </c>
      <c r="B672">
        <v>2994.3399880000002</v>
      </c>
    </row>
    <row r="673" spans="1:2" x14ac:dyDescent="0.3">
      <c r="A673">
        <v>12.3</v>
      </c>
      <c r="B673">
        <v>2832.188893</v>
      </c>
    </row>
    <row r="674" spans="1:2" x14ac:dyDescent="0.3">
      <c r="A674">
        <v>12.1</v>
      </c>
      <c r="B674">
        <v>2741.1154200000001</v>
      </c>
    </row>
    <row r="675" spans="1:2" x14ac:dyDescent="0.3">
      <c r="A675">
        <v>14.3</v>
      </c>
      <c r="B675">
        <v>2375.1127000000001</v>
      </c>
    </row>
    <row r="676" spans="1:2" x14ac:dyDescent="0.3">
      <c r="A676">
        <v>14</v>
      </c>
      <c r="B676">
        <v>2734.88382</v>
      </c>
    </row>
    <row r="677" spans="1:2" x14ac:dyDescent="0.3">
      <c r="A677">
        <v>13.8</v>
      </c>
      <c r="B677">
        <v>2797.9673600000001</v>
      </c>
    </row>
    <row r="678" spans="1:2" x14ac:dyDescent="0.3">
      <c r="A678">
        <v>13.8</v>
      </c>
      <c r="B678">
        <v>28951.155559999999</v>
      </c>
    </row>
    <row r="679" spans="1:2" x14ac:dyDescent="0.3">
      <c r="A679">
        <v>13.8</v>
      </c>
      <c r="B679">
        <v>32233.83942</v>
      </c>
    </row>
    <row r="680" spans="1:2" x14ac:dyDescent="0.3">
      <c r="A680">
        <v>14.6</v>
      </c>
      <c r="B680">
        <v>3818.46396</v>
      </c>
    </row>
    <row r="681" spans="1:2" x14ac:dyDescent="0.3">
      <c r="A681">
        <v>14.1</v>
      </c>
      <c r="B681">
        <v>3215.8159000000001</v>
      </c>
    </row>
    <row r="682" spans="1:2" x14ac:dyDescent="0.3">
      <c r="A682">
        <v>13.7</v>
      </c>
      <c r="B682">
        <v>3539.7487999999998</v>
      </c>
    </row>
    <row r="683" spans="1:2" x14ac:dyDescent="0.3">
      <c r="A683">
        <v>13.5</v>
      </c>
      <c r="B683">
        <v>31386.63265</v>
      </c>
    </row>
    <row r="684" spans="1:2" x14ac:dyDescent="0.3">
      <c r="A684">
        <v>13.4</v>
      </c>
      <c r="B684">
        <v>27169.992559999999</v>
      </c>
    </row>
    <row r="685" spans="1:2" x14ac:dyDescent="0.3">
      <c r="A685">
        <v>13.5</v>
      </c>
      <c r="B685">
        <v>25324.486659999999</v>
      </c>
    </row>
    <row r="686" spans="1:2" x14ac:dyDescent="0.3">
      <c r="A686">
        <v>13.4</v>
      </c>
      <c r="B686">
        <v>23932.491279999998</v>
      </c>
    </row>
    <row r="687" spans="1:2" x14ac:dyDescent="0.3">
      <c r="A687">
        <v>13</v>
      </c>
      <c r="B687">
        <v>2293.4789000000001</v>
      </c>
    </row>
    <row r="688" spans="1:2" x14ac:dyDescent="0.3">
      <c r="A688">
        <v>12.5</v>
      </c>
      <c r="B688">
        <v>16372.291520000001</v>
      </c>
    </row>
    <row r="689" spans="1:2" x14ac:dyDescent="0.3">
      <c r="A689">
        <v>12.4</v>
      </c>
      <c r="B689">
        <v>1562.9243300000001</v>
      </c>
    </row>
    <row r="690" spans="1:2" x14ac:dyDescent="0.3">
      <c r="A690">
        <v>12.5</v>
      </c>
      <c r="B690">
        <v>14672.882600000001</v>
      </c>
    </row>
    <row r="691" spans="1:2" x14ac:dyDescent="0.3">
      <c r="A691">
        <v>0</v>
      </c>
      <c r="B691">
        <v>0</v>
      </c>
    </row>
    <row r="692" spans="1:2" x14ac:dyDescent="0.3">
      <c r="A692">
        <v>0</v>
      </c>
      <c r="B692">
        <v>0</v>
      </c>
    </row>
    <row r="693" spans="1:2" x14ac:dyDescent="0.3">
      <c r="A693">
        <v>0</v>
      </c>
      <c r="B693">
        <v>0</v>
      </c>
    </row>
    <row r="694" spans="1:2" x14ac:dyDescent="0.3">
      <c r="A694">
        <v>0</v>
      </c>
      <c r="B694">
        <v>0</v>
      </c>
    </row>
    <row r="695" spans="1:2" x14ac:dyDescent="0.3">
      <c r="A695">
        <v>0</v>
      </c>
      <c r="B695">
        <v>0</v>
      </c>
    </row>
    <row r="696" spans="1:2" x14ac:dyDescent="0.3">
      <c r="A696">
        <v>0</v>
      </c>
      <c r="B696">
        <v>0</v>
      </c>
    </row>
    <row r="697" spans="1:2" x14ac:dyDescent="0.3">
      <c r="A697">
        <v>0</v>
      </c>
      <c r="B697">
        <v>0</v>
      </c>
    </row>
    <row r="698" spans="1:2" x14ac:dyDescent="0.3">
      <c r="A698">
        <v>0</v>
      </c>
      <c r="B698">
        <v>0</v>
      </c>
    </row>
    <row r="699" spans="1:2" x14ac:dyDescent="0.3">
      <c r="A699">
        <v>0</v>
      </c>
      <c r="B699">
        <v>0</v>
      </c>
    </row>
    <row r="700" spans="1:2" x14ac:dyDescent="0.3">
      <c r="A700">
        <v>0</v>
      </c>
      <c r="B700">
        <v>0</v>
      </c>
    </row>
    <row r="701" spans="1:2" x14ac:dyDescent="0.3">
      <c r="A701">
        <v>0</v>
      </c>
      <c r="B701">
        <v>0</v>
      </c>
    </row>
    <row r="702" spans="1:2" x14ac:dyDescent="0.3">
      <c r="A702">
        <v>0</v>
      </c>
      <c r="B702">
        <v>0</v>
      </c>
    </row>
    <row r="703" spans="1:2" x14ac:dyDescent="0.3">
      <c r="A703">
        <v>0</v>
      </c>
      <c r="B703">
        <v>0</v>
      </c>
    </row>
    <row r="704" spans="1:2" x14ac:dyDescent="0.3">
      <c r="A704">
        <v>0</v>
      </c>
      <c r="B704">
        <v>0</v>
      </c>
    </row>
    <row r="705" spans="1:2" x14ac:dyDescent="0.3">
      <c r="A705">
        <v>0</v>
      </c>
      <c r="B705">
        <v>0</v>
      </c>
    </row>
    <row r="706" spans="1:2" x14ac:dyDescent="0.3">
      <c r="A706">
        <v>0</v>
      </c>
      <c r="B706">
        <v>0</v>
      </c>
    </row>
    <row r="707" spans="1:2" x14ac:dyDescent="0.3">
      <c r="A707">
        <v>0</v>
      </c>
      <c r="B707">
        <v>0</v>
      </c>
    </row>
    <row r="708" spans="1:2" x14ac:dyDescent="0.3">
      <c r="A708">
        <v>0</v>
      </c>
      <c r="B708">
        <v>0</v>
      </c>
    </row>
    <row r="709" spans="1:2" x14ac:dyDescent="0.3">
      <c r="A709">
        <v>0</v>
      </c>
      <c r="B709">
        <v>0</v>
      </c>
    </row>
    <row r="710" spans="1:2" x14ac:dyDescent="0.3">
      <c r="A710">
        <v>0</v>
      </c>
      <c r="B710">
        <v>0</v>
      </c>
    </row>
    <row r="711" spans="1:2" x14ac:dyDescent="0.3">
      <c r="A711">
        <v>0</v>
      </c>
      <c r="B711">
        <v>0</v>
      </c>
    </row>
    <row r="712" spans="1:2" x14ac:dyDescent="0.3">
      <c r="A712">
        <v>0</v>
      </c>
      <c r="B712">
        <v>0</v>
      </c>
    </row>
    <row r="713" spans="1:2" x14ac:dyDescent="0.3">
      <c r="A713">
        <v>0</v>
      </c>
      <c r="B713">
        <v>0</v>
      </c>
    </row>
    <row r="714" spans="1:2" x14ac:dyDescent="0.3">
      <c r="A714">
        <v>0</v>
      </c>
      <c r="B714">
        <v>0</v>
      </c>
    </row>
    <row r="715" spans="1:2" x14ac:dyDescent="0.3">
      <c r="A715">
        <v>0</v>
      </c>
      <c r="B715">
        <v>0</v>
      </c>
    </row>
    <row r="716" spans="1:2" x14ac:dyDescent="0.3">
      <c r="A716">
        <v>0</v>
      </c>
      <c r="B716">
        <v>0</v>
      </c>
    </row>
    <row r="717" spans="1:2" x14ac:dyDescent="0.3">
      <c r="A717">
        <v>0</v>
      </c>
      <c r="B717">
        <v>0</v>
      </c>
    </row>
    <row r="718" spans="1:2" x14ac:dyDescent="0.3">
      <c r="A718">
        <v>0</v>
      </c>
      <c r="B718">
        <v>0</v>
      </c>
    </row>
    <row r="719" spans="1:2" x14ac:dyDescent="0.3">
      <c r="A719">
        <v>0</v>
      </c>
      <c r="B719">
        <v>0</v>
      </c>
    </row>
    <row r="720" spans="1:2" x14ac:dyDescent="0.3">
      <c r="A720">
        <v>0</v>
      </c>
      <c r="B720">
        <v>0</v>
      </c>
    </row>
    <row r="721" spans="1:2" x14ac:dyDescent="0.3">
      <c r="A721">
        <v>0</v>
      </c>
      <c r="B721">
        <v>0</v>
      </c>
    </row>
    <row r="722" spans="1:2" x14ac:dyDescent="0.3">
      <c r="A722">
        <v>0</v>
      </c>
      <c r="B722">
        <v>0</v>
      </c>
    </row>
    <row r="723" spans="1:2" x14ac:dyDescent="0.3">
      <c r="A723">
        <v>0</v>
      </c>
      <c r="B723">
        <v>0</v>
      </c>
    </row>
    <row r="724" spans="1:2" x14ac:dyDescent="0.3">
      <c r="A724">
        <v>0</v>
      </c>
      <c r="B724">
        <v>0</v>
      </c>
    </row>
    <row r="725" spans="1:2" x14ac:dyDescent="0.3">
      <c r="A725">
        <v>0</v>
      </c>
      <c r="B725">
        <v>0</v>
      </c>
    </row>
    <row r="726" spans="1:2" x14ac:dyDescent="0.3">
      <c r="A726">
        <v>0</v>
      </c>
      <c r="B726">
        <v>0</v>
      </c>
    </row>
    <row r="727" spans="1:2" x14ac:dyDescent="0.3">
      <c r="A727">
        <v>0</v>
      </c>
      <c r="B727">
        <v>0</v>
      </c>
    </row>
    <row r="728" spans="1:2" x14ac:dyDescent="0.3">
      <c r="A728">
        <v>0</v>
      </c>
      <c r="B728">
        <v>0</v>
      </c>
    </row>
    <row r="729" spans="1:2" x14ac:dyDescent="0.3">
      <c r="A729">
        <v>0</v>
      </c>
      <c r="B729">
        <v>0</v>
      </c>
    </row>
    <row r="730" spans="1:2" x14ac:dyDescent="0.3">
      <c r="A730">
        <v>0</v>
      </c>
      <c r="B730">
        <v>0</v>
      </c>
    </row>
    <row r="731" spans="1:2" x14ac:dyDescent="0.3">
      <c r="A731">
        <v>0</v>
      </c>
      <c r="B731">
        <v>0</v>
      </c>
    </row>
    <row r="732" spans="1:2" x14ac:dyDescent="0.3">
      <c r="A732">
        <v>0</v>
      </c>
      <c r="B732">
        <v>0</v>
      </c>
    </row>
    <row r="733" spans="1:2" x14ac:dyDescent="0.3">
      <c r="A733">
        <v>0</v>
      </c>
      <c r="B733">
        <v>0</v>
      </c>
    </row>
    <row r="734" spans="1:2" x14ac:dyDescent="0.3">
      <c r="A734">
        <v>0</v>
      </c>
      <c r="B734">
        <v>0</v>
      </c>
    </row>
    <row r="735" spans="1:2" x14ac:dyDescent="0.3">
      <c r="A735">
        <v>0</v>
      </c>
      <c r="B735">
        <v>0</v>
      </c>
    </row>
    <row r="736" spans="1:2" x14ac:dyDescent="0.3">
      <c r="A736">
        <v>0</v>
      </c>
      <c r="B736">
        <v>0</v>
      </c>
    </row>
    <row r="737" spans="1:2" x14ac:dyDescent="0.3">
      <c r="A737">
        <v>0</v>
      </c>
      <c r="B737">
        <v>0</v>
      </c>
    </row>
    <row r="738" spans="1:2" x14ac:dyDescent="0.3">
      <c r="A738">
        <v>0</v>
      </c>
      <c r="B738">
        <v>0</v>
      </c>
    </row>
    <row r="739" spans="1:2" x14ac:dyDescent="0.3">
      <c r="A739">
        <v>19.2</v>
      </c>
      <c r="B739">
        <v>5314.6441599999998</v>
      </c>
    </row>
    <row r="740" spans="1:2" x14ac:dyDescent="0.3">
      <c r="A740">
        <v>19.2</v>
      </c>
      <c r="B740">
        <v>62425.539199999999</v>
      </c>
    </row>
    <row r="741" spans="1:2" x14ac:dyDescent="0.3">
      <c r="A741">
        <v>18.7</v>
      </c>
      <c r="B741">
        <v>61191.192629999998</v>
      </c>
    </row>
    <row r="742" spans="1:2" x14ac:dyDescent="0.3">
      <c r="A742">
        <v>18.399999999999999</v>
      </c>
      <c r="B742">
        <v>5857.5209999999997</v>
      </c>
    </row>
    <row r="743" spans="1:2" x14ac:dyDescent="0.3">
      <c r="A743">
        <v>16.899999999999999</v>
      </c>
      <c r="B743">
        <v>61753.667000000001</v>
      </c>
    </row>
    <row r="744" spans="1:2" x14ac:dyDescent="0.3">
      <c r="A744">
        <v>16.8</v>
      </c>
      <c r="B744">
        <v>5841.41122</v>
      </c>
    </row>
    <row r="745" spans="1:2" x14ac:dyDescent="0.3">
      <c r="A745">
        <v>16.8</v>
      </c>
      <c r="B745">
        <v>58163.293590000001</v>
      </c>
    </row>
    <row r="746" spans="1:2" x14ac:dyDescent="0.3">
      <c r="A746">
        <v>16.8</v>
      </c>
      <c r="B746">
        <v>64322.666400000002</v>
      </c>
    </row>
    <row r="747" spans="1:2" x14ac:dyDescent="0.3">
      <c r="A747">
        <v>16.7</v>
      </c>
      <c r="B747">
        <v>58487.451000000001</v>
      </c>
    </row>
    <row r="748" spans="1:2" x14ac:dyDescent="0.3">
      <c r="A748">
        <v>16.899999999999999</v>
      </c>
      <c r="B748">
        <v>5226.9931100000003</v>
      </c>
    </row>
    <row r="749" spans="1:2" x14ac:dyDescent="0.3">
      <c r="A749">
        <v>16.600000000000001</v>
      </c>
      <c r="B749">
        <v>48799.823700000001</v>
      </c>
    </row>
    <row r="750" spans="1:2" x14ac:dyDescent="0.3">
      <c r="A750">
        <v>16.5</v>
      </c>
      <c r="B750">
        <v>46511.645700000001</v>
      </c>
    </row>
    <row r="751" spans="1:2" x14ac:dyDescent="0.3">
      <c r="A751">
        <v>16.3</v>
      </c>
      <c r="B751">
        <v>4458.7763999999997</v>
      </c>
    </row>
    <row r="752" spans="1:2" x14ac:dyDescent="0.3">
      <c r="A752">
        <v>16.600000000000001</v>
      </c>
      <c r="B752">
        <v>33228.692909999998</v>
      </c>
    </row>
    <row r="753" spans="1:2" x14ac:dyDescent="0.3">
      <c r="A753">
        <v>16.2</v>
      </c>
      <c r="B753">
        <v>3751.6494600000001</v>
      </c>
    </row>
    <row r="754" spans="1:2" x14ac:dyDescent="0.3">
      <c r="A754">
        <v>16.5</v>
      </c>
      <c r="B754">
        <v>3743.55917</v>
      </c>
    </row>
    <row r="755" spans="1:2" x14ac:dyDescent="0.3">
      <c r="A755">
        <v>6.3</v>
      </c>
      <c r="B755">
        <v>1862.1672739999999</v>
      </c>
    </row>
    <row r="756" spans="1:2" x14ac:dyDescent="0.3">
      <c r="A756">
        <v>6.3</v>
      </c>
      <c r="B756">
        <v>174.91511</v>
      </c>
    </row>
    <row r="757" spans="1:2" x14ac:dyDescent="0.3">
      <c r="A757">
        <v>6.3</v>
      </c>
      <c r="B757">
        <v>1622.637974</v>
      </c>
    </row>
    <row r="758" spans="1:2" x14ac:dyDescent="0.3">
      <c r="A758">
        <v>6.3</v>
      </c>
      <c r="B758">
        <v>1536.1568500000001</v>
      </c>
    </row>
    <row r="759" spans="1:2" x14ac:dyDescent="0.3">
      <c r="A759">
        <v>5.9</v>
      </c>
      <c r="B759">
        <v>143.986898</v>
      </c>
    </row>
    <row r="760" spans="1:2" x14ac:dyDescent="0.3">
      <c r="A760">
        <v>5.5</v>
      </c>
      <c r="B760">
        <v>1325.9972399999999</v>
      </c>
    </row>
    <row r="761" spans="1:2" x14ac:dyDescent="0.3">
      <c r="A761">
        <v>5.3</v>
      </c>
      <c r="B761">
        <v>1253.6574310000001</v>
      </c>
    </row>
    <row r="762" spans="1:2" x14ac:dyDescent="0.3">
      <c r="A762">
        <v>5</v>
      </c>
      <c r="B762">
        <v>1214.77118</v>
      </c>
    </row>
    <row r="763" spans="1:2" x14ac:dyDescent="0.3">
      <c r="A763">
        <v>4.5</v>
      </c>
      <c r="B763">
        <v>147.586896</v>
      </c>
    </row>
    <row r="764" spans="1:2" x14ac:dyDescent="0.3">
      <c r="A764">
        <v>4.3</v>
      </c>
      <c r="B764">
        <v>965.66937789999997</v>
      </c>
    </row>
    <row r="765" spans="1:2" x14ac:dyDescent="0.3">
      <c r="A765">
        <v>4</v>
      </c>
      <c r="B765">
        <v>94.729748900000004</v>
      </c>
    </row>
    <row r="766" spans="1:2" x14ac:dyDescent="0.3">
      <c r="A766">
        <v>3.7</v>
      </c>
      <c r="B766">
        <v>864.18472599999996</v>
      </c>
    </row>
    <row r="767" spans="1:2" x14ac:dyDescent="0.3">
      <c r="A767">
        <v>3.5</v>
      </c>
      <c r="B767">
        <v>819.97411799999998</v>
      </c>
    </row>
    <row r="768" spans="1:2" x14ac:dyDescent="0.3">
      <c r="A768">
        <v>3.3</v>
      </c>
      <c r="B768">
        <v>792.15412000000003</v>
      </c>
    </row>
    <row r="769" spans="1:2" x14ac:dyDescent="0.3">
      <c r="A769">
        <v>2.9</v>
      </c>
      <c r="B769">
        <v>781.23221960000001</v>
      </c>
    </row>
    <row r="770" spans="1:2" x14ac:dyDescent="0.3">
      <c r="A770">
        <v>2.9</v>
      </c>
      <c r="B770">
        <v>768.17676700000004</v>
      </c>
    </row>
    <row r="771" spans="1:2" x14ac:dyDescent="0.3">
      <c r="A771">
        <v>12.7</v>
      </c>
      <c r="B771">
        <v>722.75665000000004</v>
      </c>
    </row>
    <row r="772" spans="1:2" x14ac:dyDescent="0.3">
      <c r="A772">
        <v>13.2</v>
      </c>
      <c r="B772">
        <v>6468.4716479999997</v>
      </c>
    </row>
    <row r="773" spans="1:2" x14ac:dyDescent="0.3">
      <c r="A773">
        <v>13.2</v>
      </c>
      <c r="B773">
        <v>6268.6921220000004</v>
      </c>
    </row>
    <row r="774" spans="1:2" x14ac:dyDescent="0.3">
      <c r="A774">
        <v>13.2</v>
      </c>
      <c r="B774">
        <v>627.55543999999998</v>
      </c>
    </row>
    <row r="775" spans="1:2" x14ac:dyDescent="0.3">
      <c r="A775">
        <v>13.1</v>
      </c>
      <c r="B775">
        <v>5968.8767669999997</v>
      </c>
    </row>
    <row r="776" spans="1:2" x14ac:dyDescent="0.3">
      <c r="A776">
        <v>13</v>
      </c>
      <c r="B776">
        <v>5759.643</v>
      </c>
    </row>
    <row r="777" spans="1:2" x14ac:dyDescent="0.3">
      <c r="A777">
        <v>12.9</v>
      </c>
      <c r="B777">
        <v>5451.6696000000002</v>
      </c>
    </row>
    <row r="778" spans="1:2" x14ac:dyDescent="0.3">
      <c r="A778">
        <v>12.9</v>
      </c>
      <c r="B778">
        <v>4952.6775299999999</v>
      </c>
    </row>
    <row r="779" spans="1:2" x14ac:dyDescent="0.3">
      <c r="A779">
        <v>12.8</v>
      </c>
      <c r="B779">
        <v>511.37936999999999</v>
      </c>
    </row>
    <row r="780" spans="1:2" x14ac:dyDescent="0.3">
      <c r="A780">
        <v>12.7</v>
      </c>
      <c r="B780">
        <v>4647.3135899999997</v>
      </c>
    </row>
    <row r="781" spans="1:2" x14ac:dyDescent="0.3">
      <c r="A781">
        <v>12.6</v>
      </c>
      <c r="B781">
        <v>3836.4687709999998</v>
      </c>
    </row>
    <row r="782" spans="1:2" x14ac:dyDescent="0.3">
      <c r="A782">
        <v>12.6</v>
      </c>
      <c r="B782">
        <v>3681.5992999999999</v>
      </c>
    </row>
    <row r="783" spans="1:2" x14ac:dyDescent="0.3">
      <c r="A783">
        <v>12.5</v>
      </c>
      <c r="B783">
        <v>2421.9661999999998</v>
      </c>
    </row>
    <row r="784" spans="1:2" x14ac:dyDescent="0.3">
      <c r="A784">
        <v>12.4</v>
      </c>
      <c r="B784">
        <v>2372.628827</v>
      </c>
    </row>
    <row r="785" spans="1:2" x14ac:dyDescent="0.3">
      <c r="A785">
        <v>12.3</v>
      </c>
      <c r="B785">
        <v>38.465780000000002</v>
      </c>
    </row>
    <row r="786" spans="1:2" x14ac:dyDescent="0.3">
      <c r="A786">
        <v>12.3</v>
      </c>
      <c r="B786">
        <v>2862.1548360000002</v>
      </c>
    </row>
    <row r="787" spans="1:2" x14ac:dyDescent="0.3">
      <c r="A787">
        <v>12.2</v>
      </c>
      <c r="B787">
        <v>282.42419999999998</v>
      </c>
    </row>
    <row r="788" spans="1:2" x14ac:dyDescent="0.3">
      <c r="A788">
        <v>14</v>
      </c>
      <c r="B788">
        <v>625.62224000000003</v>
      </c>
    </row>
    <row r="789" spans="1:2" x14ac:dyDescent="0.3">
      <c r="A789">
        <v>14</v>
      </c>
      <c r="B789">
        <v>6432.2165370000002</v>
      </c>
    </row>
    <row r="790" spans="1:2" x14ac:dyDescent="0.3">
      <c r="A790">
        <v>13.4</v>
      </c>
      <c r="B790">
        <v>674.98289999999997</v>
      </c>
    </row>
    <row r="791" spans="1:2" x14ac:dyDescent="0.3">
      <c r="A791">
        <v>13.3</v>
      </c>
      <c r="B791">
        <v>572.14313000000004</v>
      </c>
    </row>
    <row r="792" spans="1:2" x14ac:dyDescent="0.3">
      <c r="A792">
        <v>13.2</v>
      </c>
      <c r="B792">
        <v>5223.3517629999997</v>
      </c>
    </row>
    <row r="793" spans="1:2" x14ac:dyDescent="0.3">
      <c r="A793">
        <v>13.1</v>
      </c>
      <c r="B793">
        <v>4657.3236100000004</v>
      </c>
    </row>
    <row r="794" spans="1:2" x14ac:dyDescent="0.3">
      <c r="A794">
        <v>13.1</v>
      </c>
      <c r="B794">
        <v>4255.5657099999999</v>
      </c>
    </row>
    <row r="795" spans="1:2" x14ac:dyDescent="0.3">
      <c r="A795">
        <v>13</v>
      </c>
      <c r="B795">
        <v>4274.9526500000002</v>
      </c>
    </row>
    <row r="796" spans="1:2" x14ac:dyDescent="0.3">
      <c r="A796">
        <v>12.9</v>
      </c>
      <c r="B796">
        <v>359.71886000000001</v>
      </c>
    </row>
    <row r="797" spans="1:2" x14ac:dyDescent="0.3">
      <c r="A797">
        <v>12.8</v>
      </c>
      <c r="B797">
        <v>335.786541</v>
      </c>
    </row>
    <row r="798" spans="1:2" x14ac:dyDescent="0.3">
      <c r="A798">
        <v>12.8</v>
      </c>
      <c r="B798">
        <v>321.94254699999999</v>
      </c>
    </row>
    <row r="799" spans="1:2" x14ac:dyDescent="0.3">
      <c r="A799">
        <v>12.7</v>
      </c>
      <c r="B799">
        <v>278.55789199999998</v>
      </c>
    </row>
    <row r="800" spans="1:2" x14ac:dyDescent="0.3">
      <c r="A800">
        <v>12.6</v>
      </c>
      <c r="B800">
        <v>244.46897999999999</v>
      </c>
    </row>
    <row r="801" spans="1:2" x14ac:dyDescent="0.3">
      <c r="A801">
        <v>12.5</v>
      </c>
      <c r="B801">
        <v>2183.9667960000002</v>
      </c>
    </row>
    <row r="802" spans="1:2" x14ac:dyDescent="0.3">
      <c r="A802">
        <v>12.4</v>
      </c>
      <c r="B802">
        <v>193.74157099999999</v>
      </c>
    </row>
    <row r="803" spans="1:2" x14ac:dyDescent="0.3">
      <c r="A803">
        <v>12.4</v>
      </c>
      <c r="B803">
        <v>1451.2977599999999</v>
      </c>
    </row>
    <row r="804" spans="1:2" x14ac:dyDescent="0.3">
      <c r="A804">
        <v>13.1</v>
      </c>
      <c r="B804">
        <v>0</v>
      </c>
    </row>
    <row r="805" spans="1:2" x14ac:dyDescent="0.3">
      <c r="A805">
        <v>13.1</v>
      </c>
      <c r="B805">
        <v>0</v>
      </c>
    </row>
    <row r="806" spans="1:2" x14ac:dyDescent="0.3">
      <c r="A806">
        <v>12.8</v>
      </c>
      <c r="B806">
        <v>0</v>
      </c>
    </row>
    <row r="807" spans="1:2" x14ac:dyDescent="0.3">
      <c r="A807">
        <v>12.4</v>
      </c>
      <c r="B807">
        <v>0</v>
      </c>
    </row>
    <row r="808" spans="1:2" x14ac:dyDescent="0.3">
      <c r="A808">
        <v>12.4</v>
      </c>
      <c r="B808">
        <v>0</v>
      </c>
    </row>
    <row r="809" spans="1:2" x14ac:dyDescent="0.3">
      <c r="A809">
        <v>12.2</v>
      </c>
      <c r="B809">
        <v>0</v>
      </c>
    </row>
    <row r="810" spans="1:2" x14ac:dyDescent="0.3">
      <c r="A810">
        <v>12</v>
      </c>
      <c r="B810">
        <v>0</v>
      </c>
    </row>
    <row r="811" spans="1:2" x14ac:dyDescent="0.3">
      <c r="A811">
        <v>11.9</v>
      </c>
      <c r="B811">
        <v>0</v>
      </c>
    </row>
    <row r="812" spans="1:2" x14ac:dyDescent="0.3">
      <c r="A812">
        <v>11.7</v>
      </c>
      <c r="B812">
        <v>0</v>
      </c>
    </row>
    <row r="813" spans="1:2" x14ac:dyDescent="0.3">
      <c r="A813">
        <v>11.5</v>
      </c>
      <c r="B813">
        <v>0</v>
      </c>
    </row>
    <row r="814" spans="1:2" x14ac:dyDescent="0.3">
      <c r="A814">
        <v>11.4</v>
      </c>
      <c r="B814">
        <v>0</v>
      </c>
    </row>
    <row r="815" spans="1:2" x14ac:dyDescent="0.3">
      <c r="A815">
        <v>11.2</v>
      </c>
      <c r="B815">
        <v>0</v>
      </c>
    </row>
    <row r="816" spans="1:2" x14ac:dyDescent="0.3">
      <c r="A816">
        <v>11.3</v>
      </c>
      <c r="B816">
        <v>0</v>
      </c>
    </row>
    <row r="817" spans="1:2" x14ac:dyDescent="0.3">
      <c r="A817">
        <v>11.2</v>
      </c>
      <c r="B817">
        <v>0</v>
      </c>
    </row>
    <row r="818" spans="1:2" x14ac:dyDescent="0.3">
      <c r="A818">
        <v>11.1</v>
      </c>
      <c r="B818">
        <v>0</v>
      </c>
    </row>
    <row r="819" spans="1:2" x14ac:dyDescent="0.3">
      <c r="A819">
        <v>11</v>
      </c>
      <c r="B819">
        <v>0</v>
      </c>
    </row>
    <row r="820" spans="1:2" x14ac:dyDescent="0.3">
      <c r="A820">
        <v>13.2</v>
      </c>
      <c r="B820">
        <v>4127.1177500000003</v>
      </c>
    </row>
    <row r="821" spans="1:2" x14ac:dyDescent="0.3">
      <c r="A821">
        <v>13.2</v>
      </c>
      <c r="B821">
        <v>3988.7718709999999</v>
      </c>
    </row>
    <row r="822" spans="1:2" x14ac:dyDescent="0.3">
      <c r="A822">
        <v>13.2</v>
      </c>
      <c r="B822">
        <v>3895.664491</v>
      </c>
    </row>
    <row r="823" spans="1:2" x14ac:dyDescent="0.3">
      <c r="A823">
        <v>13.2</v>
      </c>
      <c r="B823">
        <v>3827.786267</v>
      </c>
    </row>
    <row r="824" spans="1:2" x14ac:dyDescent="0.3">
      <c r="A824">
        <v>13</v>
      </c>
      <c r="B824">
        <v>3736.5871299999999</v>
      </c>
    </row>
    <row r="825" spans="1:2" x14ac:dyDescent="0.3">
      <c r="A825">
        <v>12.9</v>
      </c>
      <c r="B825">
        <v>3474.392445</v>
      </c>
    </row>
    <row r="826" spans="1:2" x14ac:dyDescent="0.3">
      <c r="A826">
        <v>12.8</v>
      </c>
      <c r="B826">
        <v>3366.482133</v>
      </c>
    </row>
    <row r="827" spans="1:2" x14ac:dyDescent="0.3">
      <c r="A827">
        <v>13.4</v>
      </c>
      <c r="B827">
        <v>357.34767399999998</v>
      </c>
    </row>
    <row r="828" spans="1:2" x14ac:dyDescent="0.3">
      <c r="A828">
        <v>12.9</v>
      </c>
      <c r="B828">
        <v>334.83816999999999</v>
      </c>
    </row>
    <row r="829" spans="1:2" x14ac:dyDescent="0.3">
      <c r="A829">
        <v>12.9</v>
      </c>
      <c r="B829">
        <v>362.95176800000002</v>
      </c>
    </row>
    <row r="830" spans="1:2" x14ac:dyDescent="0.3">
      <c r="A830">
        <v>12.7</v>
      </c>
      <c r="B830">
        <v>2835.2812370000001</v>
      </c>
    </row>
    <row r="831" spans="1:2" x14ac:dyDescent="0.3">
      <c r="A831">
        <v>12.4</v>
      </c>
      <c r="B831">
        <v>2632.7994199999998</v>
      </c>
    </row>
    <row r="832" spans="1:2" x14ac:dyDescent="0.3">
      <c r="A832">
        <v>12</v>
      </c>
      <c r="B832">
        <v>2519.7373870000001</v>
      </c>
    </row>
    <row r="833" spans="1:2" x14ac:dyDescent="0.3">
      <c r="A833">
        <v>11.8</v>
      </c>
      <c r="B833">
        <v>248.41249999999999</v>
      </c>
    </row>
    <row r="834" spans="1:2" x14ac:dyDescent="0.3">
      <c r="A834">
        <v>11.6</v>
      </c>
      <c r="B834">
        <v>2338.7722439999998</v>
      </c>
    </row>
    <row r="835" spans="1:2" x14ac:dyDescent="0.3">
      <c r="A835">
        <v>11.3</v>
      </c>
      <c r="B835">
        <v>2238.4115999999999</v>
      </c>
    </row>
    <row r="836" spans="1:2" x14ac:dyDescent="0.3">
      <c r="A836">
        <v>9.1999999999999993</v>
      </c>
      <c r="B836">
        <v>1347.3125700000001</v>
      </c>
    </row>
    <row r="837" spans="1:2" x14ac:dyDescent="0.3">
      <c r="A837">
        <v>9.1999999999999993</v>
      </c>
      <c r="B837">
        <v>192.59733</v>
      </c>
    </row>
    <row r="838" spans="1:2" x14ac:dyDescent="0.3">
      <c r="A838">
        <v>9.1999999999999993</v>
      </c>
      <c r="B838">
        <v>2246.9938000000002</v>
      </c>
    </row>
    <row r="839" spans="1:2" x14ac:dyDescent="0.3">
      <c r="A839">
        <v>9.1999999999999993</v>
      </c>
      <c r="B839">
        <v>21557.6528</v>
      </c>
    </row>
    <row r="840" spans="1:2" x14ac:dyDescent="0.3">
      <c r="A840">
        <v>9.1999999999999993</v>
      </c>
      <c r="B840">
        <v>21451.886170000002</v>
      </c>
    </row>
    <row r="841" spans="1:2" x14ac:dyDescent="0.3">
      <c r="A841">
        <v>9.1999999999999993</v>
      </c>
      <c r="B841">
        <v>17136.445680000001</v>
      </c>
    </row>
    <row r="842" spans="1:2" x14ac:dyDescent="0.3">
      <c r="A842">
        <v>9.1</v>
      </c>
      <c r="B842">
        <v>1653.2936999999999</v>
      </c>
    </row>
    <row r="843" spans="1:2" x14ac:dyDescent="0.3">
      <c r="A843">
        <v>9.1</v>
      </c>
      <c r="B843">
        <v>22742.381590000001</v>
      </c>
    </row>
    <row r="844" spans="1:2" x14ac:dyDescent="0.3">
      <c r="A844">
        <v>9</v>
      </c>
      <c r="B844">
        <v>15761.83913</v>
      </c>
    </row>
    <row r="845" spans="1:2" x14ac:dyDescent="0.3">
      <c r="A845">
        <v>9</v>
      </c>
      <c r="B845">
        <v>12732.275900000001</v>
      </c>
    </row>
    <row r="846" spans="1:2" x14ac:dyDescent="0.3">
      <c r="A846">
        <v>8.6999999999999993</v>
      </c>
      <c r="B846">
        <v>185.63334</v>
      </c>
    </row>
    <row r="847" spans="1:2" x14ac:dyDescent="0.3">
      <c r="A847">
        <v>8.5</v>
      </c>
      <c r="B847">
        <v>685.34897000000001</v>
      </c>
    </row>
    <row r="848" spans="1:2" x14ac:dyDescent="0.3">
      <c r="A848">
        <v>8.4</v>
      </c>
      <c r="B848">
        <v>3577.1761969999998</v>
      </c>
    </row>
    <row r="849" spans="1:2" x14ac:dyDescent="0.3">
      <c r="A849">
        <v>8.1999999999999993</v>
      </c>
      <c r="B849">
        <v>2711.1711399999999</v>
      </c>
    </row>
    <row r="850" spans="1:2" x14ac:dyDescent="0.3">
      <c r="A850">
        <v>8</v>
      </c>
      <c r="B850">
        <v>2283.8793900000001</v>
      </c>
    </row>
    <row r="851" spans="1:2" x14ac:dyDescent="0.3">
      <c r="A851">
        <v>0</v>
      </c>
      <c r="B851">
        <v>172.68491</v>
      </c>
    </row>
    <row r="852" spans="1:2" x14ac:dyDescent="0.3">
      <c r="A852">
        <v>5</v>
      </c>
      <c r="B852">
        <v>0</v>
      </c>
    </row>
    <row r="853" spans="1:2" x14ac:dyDescent="0.3">
      <c r="A853">
        <v>5</v>
      </c>
      <c r="B853">
        <v>0</v>
      </c>
    </row>
    <row r="854" spans="1:2" x14ac:dyDescent="0.3">
      <c r="A854">
        <v>5</v>
      </c>
      <c r="B854">
        <v>0</v>
      </c>
    </row>
    <row r="855" spans="1:2" x14ac:dyDescent="0.3">
      <c r="A855">
        <v>5</v>
      </c>
      <c r="B855">
        <v>0</v>
      </c>
    </row>
    <row r="856" spans="1:2" x14ac:dyDescent="0.3">
      <c r="A856">
        <v>5</v>
      </c>
      <c r="B856">
        <v>582.775532</v>
      </c>
    </row>
    <row r="857" spans="1:2" x14ac:dyDescent="0.3">
      <c r="A857">
        <v>5.0999999999999996</v>
      </c>
      <c r="B857">
        <v>482.14994000000002</v>
      </c>
    </row>
    <row r="858" spans="1:2" x14ac:dyDescent="0.3">
      <c r="A858">
        <v>5.2</v>
      </c>
      <c r="B858">
        <v>43.754449899999997</v>
      </c>
    </row>
    <row r="859" spans="1:2" x14ac:dyDescent="0.3">
      <c r="A859">
        <v>5.2</v>
      </c>
      <c r="B859">
        <v>326.82564200000002</v>
      </c>
    </row>
    <row r="860" spans="1:2" x14ac:dyDescent="0.3">
      <c r="A860">
        <v>5.3</v>
      </c>
      <c r="B860">
        <v>317.32943360000002</v>
      </c>
    </row>
    <row r="861" spans="1:2" x14ac:dyDescent="0.3">
      <c r="A861">
        <v>5.3</v>
      </c>
      <c r="B861">
        <v>297.82858800000002</v>
      </c>
    </row>
    <row r="862" spans="1:2" x14ac:dyDescent="0.3">
      <c r="A862">
        <v>5.4</v>
      </c>
      <c r="B862">
        <v>276.75896</v>
      </c>
    </row>
    <row r="863" spans="1:2" x14ac:dyDescent="0.3">
      <c r="A863">
        <v>5</v>
      </c>
      <c r="B863">
        <v>287.42222429999998</v>
      </c>
    </row>
    <row r="864" spans="1:2" x14ac:dyDescent="0.3">
      <c r="A864">
        <v>4.7</v>
      </c>
      <c r="B864">
        <v>232.7945459</v>
      </c>
    </row>
    <row r="865" spans="1:2" x14ac:dyDescent="0.3">
      <c r="A865">
        <v>4.4000000000000004</v>
      </c>
      <c r="B865">
        <v>21.768798100000001</v>
      </c>
    </row>
    <row r="866" spans="1:2" x14ac:dyDescent="0.3">
      <c r="A866">
        <v>4.3</v>
      </c>
      <c r="B866">
        <v>215.13921300000001</v>
      </c>
    </row>
    <row r="867" spans="1:2" x14ac:dyDescent="0.3">
      <c r="A867">
        <v>3.9</v>
      </c>
      <c r="B867">
        <v>28.1969487</v>
      </c>
    </row>
    <row r="868" spans="1:2" x14ac:dyDescent="0.3">
      <c r="A868">
        <v>16.5</v>
      </c>
      <c r="B868">
        <v>1774.9291000000001</v>
      </c>
    </row>
    <row r="869" spans="1:2" x14ac:dyDescent="0.3">
      <c r="A869">
        <v>16.5</v>
      </c>
      <c r="B869">
        <v>19941.455320000001</v>
      </c>
    </row>
    <row r="870" spans="1:2" x14ac:dyDescent="0.3">
      <c r="A870">
        <v>16.5</v>
      </c>
      <c r="B870">
        <v>1929.7746</v>
      </c>
    </row>
    <row r="871" spans="1:2" x14ac:dyDescent="0.3">
      <c r="A871">
        <v>16.5</v>
      </c>
      <c r="B871">
        <v>17421.892199999998</v>
      </c>
    </row>
    <row r="872" spans="1:2" x14ac:dyDescent="0.3">
      <c r="A872">
        <v>16.399999999999999</v>
      </c>
      <c r="B872">
        <v>17454.843420000001</v>
      </c>
    </row>
    <row r="873" spans="1:2" x14ac:dyDescent="0.3">
      <c r="A873">
        <v>16.2</v>
      </c>
      <c r="B873">
        <v>14638.6482</v>
      </c>
    </row>
    <row r="874" spans="1:2" x14ac:dyDescent="0.3">
      <c r="A874">
        <v>16.100000000000001</v>
      </c>
      <c r="B874">
        <v>14726.31828</v>
      </c>
    </row>
    <row r="875" spans="1:2" x14ac:dyDescent="0.3">
      <c r="A875">
        <v>16.100000000000001</v>
      </c>
      <c r="B875">
        <v>1894.5485000000001</v>
      </c>
    </row>
    <row r="876" spans="1:2" x14ac:dyDescent="0.3">
      <c r="A876">
        <v>16.100000000000001</v>
      </c>
      <c r="B876">
        <v>16586.452000000001</v>
      </c>
    </row>
    <row r="877" spans="1:2" x14ac:dyDescent="0.3">
      <c r="A877">
        <v>16.100000000000001</v>
      </c>
      <c r="B877">
        <v>12595.416499999999</v>
      </c>
    </row>
    <row r="878" spans="1:2" x14ac:dyDescent="0.3">
      <c r="A878">
        <v>15.9</v>
      </c>
      <c r="B878">
        <v>1338.31322</v>
      </c>
    </row>
    <row r="879" spans="1:2" x14ac:dyDescent="0.3">
      <c r="A879">
        <v>15.7</v>
      </c>
      <c r="B879">
        <v>885.46511499999997</v>
      </c>
    </row>
    <row r="880" spans="1:2" x14ac:dyDescent="0.3">
      <c r="A880">
        <v>15.6</v>
      </c>
      <c r="B880">
        <v>7174.2374149999996</v>
      </c>
    </row>
    <row r="881" spans="1:2" x14ac:dyDescent="0.3">
      <c r="A881">
        <v>15.4</v>
      </c>
      <c r="B881">
        <v>538.34778100000005</v>
      </c>
    </row>
    <row r="882" spans="1:2" x14ac:dyDescent="0.3">
      <c r="A882">
        <v>15</v>
      </c>
      <c r="B882">
        <v>4498.9572699999999</v>
      </c>
    </row>
    <row r="883" spans="1:2" x14ac:dyDescent="0.3">
      <c r="A883">
        <v>14.4</v>
      </c>
      <c r="B883">
        <v>47.328270000000003</v>
      </c>
    </row>
    <row r="884" spans="1:2" x14ac:dyDescent="0.3">
      <c r="A884">
        <v>8.4</v>
      </c>
      <c r="B884">
        <v>645.46376269999996</v>
      </c>
    </row>
    <row r="885" spans="1:2" x14ac:dyDescent="0.3">
      <c r="A885">
        <v>8.4</v>
      </c>
      <c r="B885">
        <v>571.16227590000005</v>
      </c>
    </row>
    <row r="886" spans="1:2" x14ac:dyDescent="0.3">
      <c r="A886">
        <v>8.4</v>
      </c>
      <c r="B886">
        <v>52.1535887</v>
      </c>
    </row>
    <row r="887" spans="1:2" x14ac:dyDescent="0.3">
      <c r="A887">
        <v>8.4</v>
      </c>
      <c r="B887">
        <v>468.567249</v>
      </c>
    </row>
    <row r="888" spans="1:2" x14ac:dyDescent="0.3">
      <c r="A888">
        <v>8.1999999999999993</v>
      </c>
      <c r="B888">
        <v>354.8463544</v>
      </c>
    </row>
    <row r="889" spans="1:2" x14ac:dyDescent="0.3">
      <c r="A889">
        <v>8.1</v>
      </c>
      <c r="B889">
        <v>341.39992000000001</v>
      </c>
    </row>
    <row r="890" spans="1:2" x14ac:dyDescent="0.3">
      <c r="A890">
        <v>8.1</v>
      </c>
      <c r="B890">
        <v>379.75663850000001</v>
      </c>
    </row>
    <row r="891" spans="1:2" x14ac:dyDescent="0.3">
      <c r="A891">
        <v>7.6</v>
      </c>
      <c r="B891">
        <v>325.38255429999998</v>
      </c>
    </row>
    <row r="892" spans="1:2" x14ac:dyDescent="0.3">
      <c r="A892">
        <v>7.1</v>
      </c>
      <c r="B892">
        <v>243.32682199999999</v>
      </c>
    </row>
    <row r="893" spans="1:2" x14ac:dyDescent="0.3">
      <c r="A893">
        <v>6.6</v>
      </c>
      <c r="B893">
        <v>193.79495600000001</v>
      </c>
    </row>
    <row r="894" spans="1:2" x14ac:dyDescent="0.3">
      <c r="A894">
        <v>5.8</v>
      </c>
      <c r="B894">
        <v>161.6266248</v>
      </c>
    </row>
    <row r="895" spans="1:2" x14ac:dyDescent="0.3">
      <c r="A895">
        <v>5.4</v>
      </c>
      <c r="B895">
        <v>135.7623858</v>
      </c>
    </row>
    <row r="896" spans="1:2" x14ac:dyDescent="0.3">
      <c r="A896">
        <v>5.2</v>
      </c>
      <c r="B896">
        <v>118.87344659999999</v>
      </c>
    </row>
    <row r="897" spans="1:2" x14ac:dyDescent="0.3">
      <c r="A897">
        <v>4.9000000000000004</v>
      </c>
      <c r="B897">
        <v>111.3634356</v>
      </c>
    </row>
    <row r="898" spans="1:2" x14ac:dyDescent="0.3">
      <c r="A898">
        <v>4.3</v>
      </c>
      <c r="B898">
        <v>12.1789279</v>
      </c>
    </row>
    <row r="899" spans="1:2" x14ac:dyDescent="0.3">
      <c r="A899">
        <v>3.9</v>
      </c>
      <c r="B899">
        <v>123.876257</v>
      </c>
    </row>
    <row r="900" spans="1:2" x14ac:dyDescent="0.3">
      <c r="A900">
        <v>15.3</v>
      </c>
      <c r="B900">
        <v>4921.8962899999997</v>
      </c>
    </row>
    <row r="901" spans="1:2" x14ac:dyDescent="0.3">
      <c r="A901">
        <v>15.2</v>
      </c>
      <c r="B901">
        <v>546.37279999999998</v>
      </c>
    </row>
    <row r="902" spans="1:2" x14ac:dyDescent="0.3">
      <c r="A902">
        <v>15</v>
      </c>
      <c r="B902">
        <v>4763.6895599999998</v>
      </c>
    </row>
    <row r="903" spans="1:2" x14ac:dyDescent="0.3">
      <c r="A903">
        <v>14.9</v>
      </c>
      <c r="B903">
        <v>4546.7385400000003</v>
      </c>
    </row>
    <row r="904" spans="1:2" x14ac:dyDescent="0.3">
      <c r="A904">
        <v>14.7</v>
      </c>
      <c r="B904">
        <v>4353.121392</v>
      </c>
    </row>
    <row r="905" spans="1:2" x14ac:dyDescent="0.3">
      <c r="A905">
        <v>14.6</v>
      </c>
      <c r="B905">
        <v>3651.9667840000002</v>
      </c>
    </row>
    <row r="906" spans="1:2" x14ac:dyDescent="0.3">
      <c r="A906">
        <v>14.5</v>
      </c>
      <c r="B906">
        <v>3369.4824699999999</v>
      </c>
    </row>
    <row r="907" spans="1:2" x14ac:dyDescent="0.3">
      <c r="A907">
        <v>14.3</v>
      </c>
      <c r="B907">
        <v>4177.6577889999999</v>
      </c>
    </row>
    <row r="908" spans="1:2" x14ac:dyDescent="0.3">
      <c r="A908">
        <v>14.2</v>
      </c>
      <c r="B908">
        <v>478.82326999999998</v>
      </c>
    </row>
    <row r="909" spans="1:2" x14ac:dyDescent="0.3">
      <c r="A909">
        <v>14</v>
      </c>
      <c r="B909">
        <v>3749.939813</v>
      </c>
    </row>
    <row r="910" spans="1:2" x14ac:dyDescent="0.3">
      <c r="A910">
        <v>13.9</v>
      </c>
      <c r="B910">
        <v>3658.63832</v>
      </c>
    </row>
    <row r="911" spans="1:2" x14ac:dyDescent="0.3">
      <c r="A911">
        <v>13.4</v>
      </c>
      <c r="B911">
        <v>3332.918533</v>
      </c>
    </row>
    <row r="912" spans="1:2" x14ac:dyDescent="0.3">
      <c r="A912">
        <v>13.3</v>
      </c>
      <c r="B912">
        <v>2835.9739719999998</v>
      </c>
    </row>
    <row r="913" spans="1:2" x14ac:dyDescent="0.3">
      <c r="A913">
        <v>13.3</v>
      </c>
      <c r="B913">
        <v>2259.5579600000001</v>
      </c>
    </row>
    <row r="914" spans="1:2" x14ac:dyDescent="0.3">
      <c r="A914">
        <v>13.2</v>
      </c>
      <c r="B914">
        <v>238.891729</v>
      </c>
    </row>
    <row r="915" spans="1:2" x14ac:dyDescent="0.3">
      <c r="A915">
        <v>13.1</v>
      </c>
      <c r="B915">
        <v>276.13380000000001</v>
      </c>
    </row>
    <row r="916" spans="1:2" x14ac:dyDescent="0.3">
      <c r="A916">
        <v>17</v>
      </c>
      <c r="B916">
        <v>4245.3974399999997</v>
      </c>
    </row>
    <row r="917" spans="1:2" x14ac:dyDescent="0.3">
      <c r="A917">
        <v>17</v>
      </c>
      <c r="B917">
        <v>49914.618640000001</v>
      </c>
    </row>
    <row r="918" spans="1:2" x14ac:dyDescent="0.3">
      <c r="A918">
        <v>17</v>
      </c>
      <c r="B918">
        <v>49638.7713</v>
      </c>
    </row>
    <row r="919" spans="1:2" x14ac:dyDescent="0.3">
      <c r="A919">
        <v>17</v>
      </c>
      <c r="B919">
        <v>47415.559869999997</v>
      </c>
    </row>
    <row r="920" spans="1:2" x14ac:dyDescent="0.3">
      <c r="A920">
        <v>16.899999999999999</v>
      </c>
      <c r="B920">
        <v>579.72415000000001</v>
      </c>
    </row>
    <row r="921" spans="1:2" x14ac:dyDescent="0.3">
      <c r="A921">
        <v>16.8</v>
      </c>
      <c r="B921">
        <v>4622.4151599999996</v>
      </c>
    </row>
    <row r="922" spans="1:2" x14ac:dyDescent="0.3">
      <c r="A922">
        <v>17</v>
      </c>
      <c r="B922">
        <v>4717.15571</v>
      </c>
    </row>
    <row r="923" spans="1:2" x14ac:dyDescent="0.3">
      <c r="A923">
        <v>17.100000000000001</v>
      </c>
      <c r="B923">
        <v>5341.3148700000002</v>
      </c>
    </row>
    <row r="924" spans="1:2" x14ac:dyDescent="0.3">
      <c r="A924">
        <v>17.2</v>
      </c>
      <c r="B924">
        <v>48288.549099999997</v>
      </c>
    </row>
    <row r="925" spans="1:2" x14ac:dyDescent="0.3">
      <c r="A925">
        <v>17.2</v>
      </c>
      <c r="B925">
        <v>4112.6765100000002</v>
      </c>
    </row>
    <row r="926" spans="1:2" x14ac:dyDescent="0.3">
      <c r="A926">
        <v>17.100000000000001</v>
      </c>
      <c r="B926">
        <v>38969.171629999997</v>
      </c>
    </row>
    <row r="927" spans="1:2" x14ac:dyDescent="0.3">
      <c r="A927">
        <v>18.3</v>
      </c>
      <c r="B927">
        <v>37636.111729999997</v>
      </c>
    </row>
    <row r="928" spans="1:2" x14ac:dyDescent="0.3">
      <c r="A928">
        <v>18.100000000000001</v>
      </c>
      <c r="B928">
        <v>32816.168799999999</v>
      </c>
    </row>
    <row r="929" spans="1:2" x14ac:dyDescent="0.3">
      <c r="A929">
        <v>18</v>
      </c>
      <c r="B929">
        <v>26834.262500000001</v>
      </c>
    </row>
    <row r="930" spans="1:2" x14ac:dyDescent="0.3">
      <c r="A930">
        <v>17.7</v>
      </c>
      <c r="B930">
        <v>24913.24452</v>
      </c>
    </row>
    <row r="931" spans="1:2" x14ac:dyDescent="0.3">
      <c r="A931">
        <v>17.3</v>
      </c>
      <c r="B931">
        <v>24253.254199999999</v>
      </c>
    </row>
    <row r="932" spans="1:2" x14ac:dyDescent="0.3">
      <c r="A932">
        <v>16.3</v>
      </c>
      <c r="B932">
        <v>36526.771099999998</v>
      </c>
    </row>
    <row r="933" spans="1:2" x14ac:dyDescent="0.3">
      <c r="A933">
        <v>16.2</v>
      </c>
      <c r="B933">
        <v>42955.242870000002</v>
      </c>
    </row>
    <row r="934" spans="1:2" x14ac:dyDescent="0.3">
      <c r="A934">
        <v>16.2</v>
      </c>
      <c r="B934">
        <v>42554.122499999998</v>
      </c>
    </row>
    <row r="935" spans="1:2" x14ac:dyDescent="0.3">
      <c r="A935">
        <v>16.100000000000001</v>
      </c>
      <c r="B935">
        <v>4838.2443999999996</v>
      </c>
    </row>
    <row r="936" spans="1:2" x14ac:dyDescent="0.3">
      <c r="A936">
        <v>16.100000000000001</v>
      </c>
      <c r="B936">
        <v>4381.2879999999996</v>
      </c>
    </row>
    <row r="937" spans="1:2" x14ac:dyDescent="0.3">
      <c r="A937">
        <v>16</v>
      </c>
      <c r="B937">
        <v>473.34278999999998</v>
      </c>
    </row>
    <row r="938" spans="1:2" x14ac:dyDescent="0.3">
      <c r="A938">
        <v>16</v>
      </c>
      <c r="B938">
        <v>41631.131410000002</v>
      </c>
    </row>
    <row r="939" spans="1:2" x14ac:dyDescent="0.3">
      <c r="A939">
        <v>16.100000000000001</v>
      </c>
      <c r="B939">
        <v>45413.657099999997</v>
      </c>
    </row>
    <row r="940" spans="1:2" x14ac:dyDescent="0.3">
      <c r="A940">
        <v>16.100000000000001</v>
      </c>
      <c r="B940">
        <v>416.58397000000002</v>
      </c>
    </row>
    <row r="941" spans="1:2" x14ac:dyDescent="0.3">
      <c r="A941">
        <v>16.100000000000001</v>
      </c>
      <c r="B941">
        <v>36544.585299999999</v>
      </c>
    </row>
    <row r="942" spans="1:2" x14ac:dyDescent="0.3">
      <c r="A942">
        <v>15.5</v>
      </c>
      <c r="B942">
        <v>34879.726329999998</v>
      </c>
    </row>
    <row r="943" spans="1:2" x14ac:dyDescent="0.3">
      <c r="A943">
        <v>15.5</v>
      </c>
      <c r="B943">
        <v>33874.742550000003</v>
      </c>
    </row>
    <row r="944" spans="1:2" x14ac:dyDescent="0.3">
      <c r="A944">
        <v>15.4</v>
      </c>
      <c r="B944">
        <v>29691.18158</v>
      </c>
    </row>
    <row r="945" spans="1:2" x14ac:dyDescent="0.3">
      <c r="A945">
        <v>15.5</v>
      </c>
      <c r="B945">
        <v>24275.242600000001</v>
      </c>
    </row>
    <row r="946" spans="1:2" x14ac:dyDescent="0.3">
      <c r="A946">
        <v>15.6</v>
      </c>
      <c r="B946">
        <v>22527.317749999998</v>
      </c>
    </row>
    <row r="947" spans="1:2" x14ac:dyDescent="0.3">
      <c r="A947">
        <v>15.7</v>
      </c>
      <c r="B947">
        <v>22465.64184</v>
      </c>
    </row>
    <row r="948" spans="1:2" x14ac:dyDescent="0.3">
      <c r="A948">
        <v>12.6</v>
      </c>
      <c r="B948">
        <v>7388.984144</v>
      </c>
    </row>
    <row r="949" spans="1:2" x14ac:dyDescent="0.3">
      <c r="A949">
        <v>12.6</v>
      </c>
      <c r="B949">
        <v>9692.1638739999999</v>
      </c>
    </row>
    <row r="950" spans="1:2" x14ac:dyDescent="0.3">
      <c r="A950">
        <v>12.5</v>
      </c>
      <c r="B950">
        <v>9679.7429950000005</v>
      </c>
    </row>
    <row r="951" spans="1:2" x14ac:dyDescent="0.3">
      <c r="A951">
        <v>12.5</v>
      </c>
      <c r="B951">
        <v>9774.1811699999998</v>
      </c>
    </row>
    <row r="952" spans="1:2" x14ac:dyDescent="0.3">
      <c r="A952">
        <v>12.5</v>
      </c>
      <c r="B952">
        <v>1716.2257999999999</v>
      </c>
    </row>
    <row r="953" spans="1:2" x14ac:dyDescent="0.3">
      <c r="A953">
        <v>12.5</v>
      </c>
      <c r="B953">
        <v>8754.1133759999993</v>
      </c>
    </row>
    <row r="954" spans="1:2" x14ac:dyDescent="0.3">
      <c r="A954">
        <v>12.4</v>
      </c>
      <c r="B954">
        <v>763.66223000000002</v>
      </c>
    </row>
    <row r="955" spans="1:2" x14ac:dyDescent="0.3">
      <c r="A955">
        <v>12.4</v>
      </c>
      <c r="B955">
        <v>194.27459999999999</v>
      </c>
    </row>
    <row r="956" spans="1:2" x14ac:dyDescent="0.3">
      <c r="A956">
        <v>12.4</v>
      </c>
      <c r="B956">
        <v>8352.81711</v>
      </c>
    </row>
    <row r="957" spans="1:2" x14ac:dyDescent="0.3">
      <c r="A957">
        <v>12.4</v>
      </c>
      <c r="B957">
        <v>727.77734499999997</v>
      </c>
    </row>
    <row r="958" spans="1:2" x14ac:dyDescent="0.3">
      <c r="A958">
        <v>12.4</v>
      </c>
      <c r="B958">
        <v>6741.2939480000005</v>
      </c>
    </row>
    <row r="959" spans="1:2" x14ac:dyDescent="0.3">
      <c r="A959">
        <v>12.3</v>
      </c>
      <c r="B959">
        <v>5685.5777360000002</v>
      </c>
    </row>
    <row r="960" spans="1:2" x14ac:dyDescent="0.3">
      <c r="A960">
        <v>12.3</v>
      </c>
      <c r="B960">
        <v>4892.11618</v>
      </c>
    </row>
    <row r="961" spans="1:2" x14ac:dyDescent="0.3">
      <c r="A961">
        <v>12.3</v>
      </c>
      <c r="B961">
        <v>412.55270999999999</v>
      </c>
    </row>
    <row r="962" spans="1:2" x14ac:dyDescent="0.3">
      <c r="A962">
        <v>12.3</v>
      </c>
      <c r="B962">
        <v>3976.14887</v>
      </c>
    </row>
    <row r="963" spans="1:2" x14ac:dyDescent="0.3">
      <c r="A963">
        <v>12.2</v>
      </c>
      <c r="B963">
        <v>4116.4669299999996</v>
      </c>
    </row>
    <row r="964" spans="1:2" x14ac:dyDescent="0.3">
      <c r="A964">
        <v>8.9</v>
      </c>
      <c r="B964">
        <v>0</v>
      </c>
    </row>
    <row r="965" spans="1:2" x14ac:dyDescent="0.3">
      <c r="A965">
        <v>8.9</v>
      </c>
      <c r="B965">
        <v>0</v>
      </c>
    </row>
    <row r="966" spans="1:2" x14ac:dyDescent="0.3">
      <c r="A966">
        <v>8.9</v>
      </c>
      <c r="B966">
        <v>0</v>
      </c>
    </row>
    <row r="967" spans="1:2" x14ac:dyDescent="0.3">
      <c r="A967">
        <v>8.8000000000000007</v>
      </c>
      <c r="B967">
        <v>0</v>
      </c>
    </row>
    <row r="968" spans="1:2" x14ac:dyDescent="0.3">
      <c r="A968">
        <v>8.6999999999999993</v>
      </c>
      <c r="B968">
        <v>0</v>
      </c>
    </row>
    <row r="969" spans="1:2" x14ac:dyDescent="0.3">
      <c r="A969">
        <v>8.8000000000000007</v>
      </c>
      <c r="B969">
        <v>0</v>
      </c>
    </row>
    <row r="970" spans="1:2" x14ac:dyDescent="0.3">
      <c r="A970">
        <v>8.9</v>
      </c>
      <c r="B970">
        <v>0</v>
      </c>
    </row>
    <row r="971" spans="1:2" x14ac:dyDescent="0.3">
      <c r="A971">
        <v>8.6</v>
      </c>
      <c r="B971">
        <v>0</v>
      </c>
    </row>
    <row r="972" spans="1:2" x14ac:dyDescent="0.3">
      <c r="A972">
        <v>8.4</v>
      </c>
      <c r="B972">
        <v>0</v>
      </c>
    </row>
    <row r="973" spans="1:2" x14ac:dyDescent="0.3">
      <c r="A973">
        <v>8.1</v>
      </c>
      <c r="B973">
        <v>0</v>
      </c>
    </row>
    <row r="974" spans="1:2" x14ac:dyDescent="0.3">
      <c r="A974">
        <v>7.8</v>
      </c>
      <c r="B974">
        <v>0</v>
      </c>
    </row>
    <row r="975" spans="1:2" x14ac:dyDescent="0.3">
      <c r="A975">
        <v>7.6</v>
      </c>
      <c r="B975">
        <v>0</v>
      </c>
    </row>
    <row r="976" spans="1:2" x14ac:dyDescent="0.3">
      <c r="A976">
        <v>7.3</v>
      </c>
      <c r="B976">
        <v>0</v>
      </c>
    </row>
    <row r="977" spans="1:2" x14ac:dyDescent="0.3">
      <c r="A977">
        <v>7</v>
      </c>
      <c r="B977">
        <v>0</v>
      </c>
    </row>
    <row r="978" spans="1:2" x14ac:dyDescent="0.3">
      <c r="A978">
        <v>6.8</v>
      </c>
      <c r="B978">
        <v>0</v>
      </c>
    </row>
    <row r="979" spans="1:2" x14ac:dyDescent="0.3">
      <c r="A979">
        <v>6.5</v>
      </c>
      <c r="B979">
        <v>0</v>
      </c>
    </row>
    <row r="980" spans="1:2" x14ac:dyDescent="0.3">
      <c r="A980">
        <v>13.9</v>
      </c>
      <c r="B980">
        <v>3764.64912</v>
      </c>
    </row>
    <row r="981" spans="1:2" x14ac:dyDescent="0.3">
      <c r="A981">
        <v>13.5</v>
      </c>
      <c r="B981">
        <v>4429.6575000000003</v>
      </c>
    </row>
    <row r="982" spans="1:2" x14ac:dyDescent="0.3">
      <c r="A982">
        <v>13.5</v>
      </c>
      <c r="B982">
        <v>4274.3768570000002</v>
      </c>
    </row>
    <row r="983" spans="1:2" x14ac:dyDescent="0.3">
      <c r="A983">
        <v>13.4</v>
      </c>
      <c r="B983">
        <v>4142.8691749999998</v>
      </c>
    </row>
    <row r="984" spans="1:2" x14ac:dyDescent="0.3">
      <c r="A984">
        <v>13.3</v>
      </c>
      <c r="B984">
        <v>3725.6322100000002</v>
      </c>
    </row>
    <row r="985" spans="1:2" x14ac:dyDescent="0.3">
      <c r="A985">
        <v>13.3</v>
      </c>
      <c r="B985">
        <v>2964.4773399999999</v>
      </c>
    </row>
    <row r="986" spans="1:2" x14ac:dyDescent="0.3">
      <c r="A986">
        <v>12.8</v>
      </c>
      <c r="B986">
        <v>276.58851199999998</v>
      </c>
    </row>
    <row r="987" spans="1:2" x14ac:dyDescent="0.3">
      <c r="A987">
        <v>13.1</v>
      </c>
      <c r="B987">
        <v>3174.9490999999998</v>
      </c>
    </row>
    <row r="988" spans="1:2" x14ac:dyDescent="0.3">
      <c r="A988">
        <v>12.5</v>
      </c>
      <c r="B988">
        <v>2492.12878</v>
      </c>
    </row>
    <row r="989" spans="1:2" x14ac:dyDescent="0.3">
      <c r="A989">
        <v>12.6</v>
      </c>
      <c r="B989">
        <v>1872.68416</v>
      </c>
    </row>
    <row r="990" spans="1:2" x14ac:dyDescent="0.3">
      <c r="A990">
        <v>12.2</v>
      </c>
      <c r="B990">
        <v>153.57521</v>
      </c>
    </row>
    <row r="991" spans="1:2" x14ac:dyDescent="0.3">
      <c r="A991">
        <v>12</v>
      </c>
      <c r="B991">
        <v>127.367228</v>
      </c>
    </row>
    <row r="992" spans="1:2" x14ac:dyDescent="0.3">
      <c r="A992">
        <v>11.8</v>
      </c>
      <c r="B992">
        <v>928.18227000000002</v>
      </c>
    </row>
    <row r="993" spans="1:2" x14ac:dyDescent="0.3">
      <c r="A993">
        <v>11.8</v>
      </c>
      <c r="B993">
        <v>779.38459350000005</v>
      </c>
    </row>
    <row r="994" spans="1:2" x14ac:dyDescent="0.3">
      <c r="A994">
        <v>11.7</v>
      </c>
      <c r="B994">
        <v>733.97414200000003</v>
      </c>
    </row>
    <row r="995" spans="1:2" x14ac:dyDescent="0.3">
      <c r="A995">
        <v>11.4</v>
      </c>
      <c r="B995">
        <v>691.99771099999998</v>
      </c>
    </row>
    <row r="996" spans="1:2" x14ac:dyDescent="0.3">
      <c r="A996">
        <v>17.100000000000001</v>
      </c>
      <c r="B996">
        <v>41176.881580000001</v>
      </c>
    </row>
    <row r="997" spans="1:2" x14ac:dyDescent="0.3">
      <c r="A997">
        <v>17</v>
      </c>
      <c r="B997">
        <v>4792.6528799999996</v>
      </c>
    </row>
    <row r="998" spans="1:2" x14ac:dyDescent="0.3">
      <c r="A998">
        <v>16.899999999999999</v>
      </c>
      <c r="B998">
        <v>4653.9114300000001</v>
      </c>
    </row>
    <row r="999" spans="1:2" x14ac:dyDescent="0.3">
      <c r="A999">
        <v>16.899999999999999</v>
      </c>
      <c r="B999">
        <v>4465.2489100000003</v>
      </c>
    </row>
    <row r="1000" spans="1:2" x14ac:dyDescent="0.3">
      <c r="A1000">
        <v>16.8</v>
      </c>
      <c r="B1000">
        <v>4681.3279599999996</v>
      </c>
    </row>
    <row r="1001" spans="1:2" x14ac:dyDescent="0.3">
      <c r="A1001">
        <v>16.7</v>
      </c>
      <c r="B1001">
        <v>41785.556909999999</v>
      </c>
    </row>
    <row r="1002" spans="1:2" x14ac:dyDescent="0.3">
      <c r="A1002">
        <v>16.7</v>
      </c>
      <c r="B1002">
        <v>41732.772499999999</v>
      </c>
    </row>
    <row r="1003" spans="1:2" x14ac:dyDescent="0.3">
      <c r="A1003">
        <v>16.600000000000001</v>
      </c>
      <c r="B1003">
        <v>45699.198320000003</v>
      </c>
    </row>
    <row r="1004" spans="1:2" x14ac:dyDescent="0.3">
      <c r="A1004">
        <v>16.600000000000001</v>
      </c>
      <c r="B1004">
        <v>41814.819100000001</v>
      </c>
    </row>
    <row r="1005" spans="1:2" x14ac:dyDescent="0.3">
      <c r="A1005">
        <v>16.5</v>
      </c>
      <c r="B1005">
        <v>36447.872320000002</v>
      </c>
    </row>
    <row r="1006" spans="1:2" x14ac:dyDescent="0.3">
      <c r="A1006">
        <v>16.399999999999999</v>
      </c>
      <c r="B1006">
        <v>34696.629200000003</v>
      </c>
    </row>
    <row r="1007" spans="1:2" x14ac:dyDescent="0.3">
      <c r="A1007">
        <v>16.399999999999999</v>
      </c>
      <c r="B1007">
        <v>34165.934300000001</v>
      </c>
    </row>
    <row r="1008" spans="1:2" x14ac:dyDescent="0.3">
      <c r="A1008">
        <v>16.3</v>
      </c>
      <c r="B1008">
        <v>3359.9521500000001</v>
      </c>
    </row>
    <row r="1009" spans="1:2" x14ac:dyDescent="0.3">
      <c r="A1009">
        <v>16.3</v>
      </c>
      <c r="B1009">
        <v>2525.1644500000002</v>
      </c>
    </row>
    <row r="1010" spans="1:2" x14ac:dyDescent="0.3">
      <c r="A1010">
        <v>16.2</v>
      </c>
      <c r="B1010">
        <v>23687.316889999998</v>
      </c>
    </row>
    <row r="1011" spans="1:2" x14ac:dyDescent="0.3">
      <c r="A1011">
        <v>16.2</v>
      </c>
      <c r="B1011">
        <v>23718.7467</v>
      </c>
    </row>
    <row r="1012" spans="1:2" x14ac:dyDescent="0.3">
      <c r="A1012">
        <v>11.4</v>
      </c>
      <c r="B1012">
        <v>1361.1139499999999</v>
      </c>
    </row>
    <row r="1013" spans="1:2" x14ac:dyDescent="0.3">
      <c r="A1013">
        <v>11.7</v>
      </c>
      <c r="B1013">
        <v>1432.2279430000001</v>
      </c>
    </row>
    <row r="1014" spans="1:2" x14ac:dyDescent="0.3">
      <c r="A1014">
        <v>11.5</v>
      </c>
      <c r="B1014">
        <v>1814.492297</v>
      </c>
    </row>
    <row r="1015" spans="1:2" x14ac:dyDescent="0.3">
      <c r="A1015">
        <v>11.2</v>
      </c>
      <c r="B1015">
        <v>1629.8222000000001</v>
      </c>
    </row>
    <row r="1016" spans="1:2" x14ac:dyDescent="0.3">
      <c r="A1016">
        <v>10.9</v>
      </c>
      <c r="B1016">
        <v>1574.9786529999999</v>
      </c>
    </row>
    <row r="1017" spans="1:2" x14ac:dyDescent="0.3">
      <c r="A1017">
        <v>10.5</v>
      </c>
      <c r="B1017">
        <v>1312.6755700000001</v>
      </c>
    </row>
    <row r="1018" spans="1:2" x14ac:dyDescent="0.3">
      <c r="A1018">
        <v>10.4</v>
      </c>
      <c r="B1018">
        <v>186.76537999999999</v>
      </c>
    </row>
    <row r="1019" spans="1:2" x14ac:dyDescent="0.3">
      <c r="A1019">
        <v>9.8000000000000007</v>
      </c>
      <c r="B1019">
        <v>1224.41554</v>
      </c>
    </row>
    <row r="1020" spans="1:2" x14ac:dyDescent="0.3">
      <c r="A1020">
        <v>9.1</v>
      </c>
      <c r="B1020">
        <v>19.686717999999999</v>
      </c>
    </row>
    <row r="1021" spans="1:2" x14ac:dyDescent="0.3">
      <c r="A1021">
        <v>8.6999999999999993</v>
      </c>
      <c r="B1021">
        <v>922.93516769999997</v>
      </c>
    </row>
    <row r="1022" spans="1:2" x14ac:dyDescent="0.3">
      <c r="A1022">
        <v>8.1</v>
      </c>
      <c r="B1022">
        <v>498.172394</v>
      </c>
    </row>
    <row r="1023" spans="1:2" x14ac:dyDescent="0.3">
      <c r="A1023">
        <v>7.7</v>
      </c>
      <c r="B1023">
        <v>423.1936389</v>
      </c>
    </row>
    <row r="1024" spans="1:2" x14ac:dyDescent="0.3">
      <c r="A1024">
        <v>7.9</v>
      </c>
      <c r="B1024">
        <v>373.28155370000002</v>
      </c>
    </row>
    <row r="1025" spans="1:2" x14ac:dyDescent="0.3">
      <c r="A1025">
        <v>7.6</v>
      </c>
      <c r="B1025">
        <v>39.484473000000001</v>
      </c>
    </row>
    <row r="1026" spans="1:2" x14ac:dyDescent="0.3">
      <c r="A1026">
        <v>8</v>
      </c>
      <c r="B1026">
        <v>273.65966680000002</v>
      </c>
    </row>
    <row r="1027" spans="1:2" x14ac:dyDescent="0.3">
      <c r="A1027">
        <v>7.7</v>
      </c>
      <c r="B1027">
        <v>263.11246790000001</v>
      </c>
    </row>
    <row r="1028" spans="1:2" x14ac:dyDescent="0.3">
      <c r="A1028">
        <v>17.2</v>
      </c>
      <c r="B1028">
        <v>187.78990999999999</v>
      </c>
    </row>
    <row r="1029" spans="1:2" x14ac:dyDescent="0.3">
      <c r="A1029">
        <v>17.2</v>
      </c>
      <c r="B1029">
        <v>21673.7817</v>
      </c>
    </row>
    <row r="1030" spans="1:2" x14ac:dyDescent="0.3">
      <c r="A1030">
        <v>17.100000000000001</v>
      </c>
      <c r="B1030">
        <v>21874.819500000001</v>
      </c>
    </row>
    <row r="1031" spans="1:2" x14ac:dyDescent="0.3">
      <c r="A1031">
        <v>16.8</v>
      </c>
      <c r="B1031">
        <v>22242.681929999999</v>
      </c>
    </row>
    <row r="1032" spans="1:2" x14ac:dyDescent="0.3">
      <c r="A1032">
        <v>16.7</v>
      </c>
      <c r="B1032">
        <v>25916.293529999999</v>
      </c>
    </row>
    <row r="1033" spans="1:2" x14ac:dyDescent="0.3">
      <c r="A1033">
        <v>16.399999999999999</v>
      </c>
      <c r="B1033">
        <v>26917.758979999999</v>
      </c>
    </row>
    <row r="1034" spans="1:2" x14ac:dyDescent="0.3">
      <c r="A1034">
        <v>16.2</v>
      </c>
      <c r="B1034">
        <v>2971.973</v>
      </c>
    </row>
    <row r="1035" spans="1:2" x14ac:dyDescent="0.3">
      <c r="A1035">
        <v>15.9</v>
      </c>
      <c r="B1035">
        <v>31997.2821</v>
      </c>
    </row>
    <row r="1036" spans="1:2" x14ac:dyDescent="0.3">
      <c r="A1036">
        <v>16.399999999999999</v>
      </c>
      <c r="B1036">
        <v>28827.326359999999</v>
      </c>
    </row>
    <row r="1037" spans="1:2" x14ac:dyDescent="0.3">
      <c r="A1037">
        <v>16.3</v>
      </c>
      <c r="B1037">
        <v>2481.1578100000002</v>
      </c>
    </row>
    <row r="1038" spans="1:2" x14ac:dyDescent="0.3">
      <c r="A1038">
        <v>15.6</v>
      </c>
      <c r="B1038">
        <v>22551.73574</v>
      </c>
    </row>
    <row r="1039" spans="1:2" x14ac:dyDescent="0.3">
      <c r="A1039">
        <v>15.3</v>
      </c>
      <c r="B1039">
        <v>21955.149000000001</v>
      </c>
    </row>
    <row r="1040" spans="1:2" x14ac:dyDescent="0.3">
      <c r="A1040">
        <v>15.2</v>
      </c>
      <c r="B1040">
        <v>18477.578409999998</v>
      </c>
    </row>
    <row r="1041" spans="1:2" x14ac:dyDescent="0.3">
      <c r="A1041">
        <v>14.6</v>
      </c>
      <c r="B1041">
        <v>1411.31339</v>
      </c>
    </row>
    <row r="1042" spans="1:2" x14ac:dyDescent="0.3">
      <c r="A1042">
        <v>14.2</v>
      </c>
      <c r="B1042">
        <v>12538.178830000001</v>
      </c>
    </row>
    <row r="1043" spans="1:2" x14ac:dyDescent="0.3">
      <c r="A1043">
        <v>13.9</v>
      </c>
      <c r="B1043">
        <v>1242.95373</v>
      </c>
    </row>
    <row r="1044" spans="1:2" x14ac:dyDescent="0.3">
      <c r="A1044">
        <v>15.8</v>
      </c>
      <c r="B1044">
        <v>9212.1928239999997</v>
      </c>
    </row>
    <row r="1045" spans="1:2" x14ac:dyDescent="0.3">
      <c r="A1045">
        <v>15.8</v>
      </c>
      <c r="B1045">
        <v>8569.7769979999994</v>
      </c>
    </row>
    <row r="1046" spans="1:2" x14ac:dyDescent="0.3">
      <c r="A1046">
        <v>15.8</v>
      </c>
      <c r="B1046">
        <v>7955.6159850000004</v>
      </c>
    </row>
    <row r="1047" spans="1:2" x14ac:dyDescent="0.3">
      <c r="A1047">
        <v>15.8</v>
      </c>
      <c r="B1047">
        <v>7583.1872000000003</v>
      </c>
    </row>
    <row r="1048" spans="1:2" x14ac:dyDescent="0.3">
      <c r="A1048">
        <v>15.8</v>
      </c>
      <c r="B1048">
        <v>741.48437999999999</v>
      </c>
    </row>
    <row r="1049" spans="1:2" x14ac:dyDescent="0.3">
      <c r="A1049">
        <v>15.8</v>
      </c>
      <c r="B1049">
        <v>7365.6666590000004</v>
      </c>
    </row>
    <row r="1050" spans="1:2" x14ac:dyDescent="0.3">
      <c r="A1050">
        <v>15.6</v>
      </c>
      <c r="B1050">
        <v>7395.8812500000004</v>
      </c>
    </row>
    <row r="1051" spans="1:2" x14ac:dyDescent="0.3">
      <c r="A1051">
        <v>15.4</v>
      </c>
      <c r="B1051">
        <v>7946.9443460000002</v>
      </c>
    </row>
    <row r="1052" spans="1:2" x14ac:dyDescent="0.3">
      <c r="A1052">
        <v>15.3</v>
      </c>
      <c r="B1052">
        <v>7322.5968620000003</v>
      </c>
    </row>
    <row r="1053" spans="1:2" x14ac:dyDescent="0.3">
      <c r="A1053">
        <v>15.1</v>
      </c>
      <c r="B1053">
        <v>6764.7228670000004</v>
      </c>
    </row>
    <row r="1054" spans="1:2" x14ac:dyDescent="0.3">
      <c r="A1054">
        <v>14.9</v>
      </c>
      <c r="B1054">
        <v>6754.512393</v>
      </c>
    </row>
    <row r="1055" spans="1:2" x14ac:dyDescent="0.3">
      <c r="A1055">
        <v>14.8</v>
      </c>
      <c r="B1055">
        <v>5836.1776300000001</v>
      </c>
    </row>
    <row r="1056" spans="1:2" x14ac:dyDescent="0.3">
      <c r="A1056">
        <v>14.6</v>
      </c>
      <c r="B1056">
        <v>5773.7357700000002</v>
      </c>
    </row>
    <row r="1057" spans="1:2" x14ac:dyDescent="0.3">
      <c r="A1057">
        <v>14.4</v>
      </c>
      <c r="B1057">
        <v>5292.232379</v>
      </c>
    </row>
    <row r="1058" spans="1:2" x14ac:dyDescent="0.3">
      <c r="A1058">
        <v>14.3</v>
      </c>
      <c r="B1058">
        <v>519.95871499999998</v>
      </c>
    </row>
    <row r="1059" spans="1:2" x14ac:dyDescent="0.3">
      <c r="A1059">
        <v>14.1</v>
      </c>
      <c r="B1059">
        <v>5117.5899230000005</v>
      </c>
    </row>
    <row r="1060" spans="1:2" x14ac:dyDescent="0.3">
      <c r="A1060">
        <v>10.7</v>
      </c>
      <c r="B1060">
        <v>3923.5733439999999</v>
      </c>
    </row>
    <row r="1061" spans="1:2" x14ac:dyDescent="0.3">
      <c r="A1061">
        <v>10.7</v>
      </c>
      <c r="B1061">
        <v>3687.7637669999999</v>
      </c>
    </row>
    <row r="1062" spans="1:2" x14ac:dyDescent="0.3">
      <c r="A1062">
        <v>10.7</v>
      </c>
      <c r="B1062">
        <v>3452.8289340000001</v>
      </c>
    </row>
    <row r="1063" spans="1:2" x14ac:dyDescent="0.3">
      <c r="A1063">
        <v>10.6</v>
      </c>
      <c r="B1063">
        <v>3299.65139</v>
      </c>
    </row>
    <row r="1064" spans="1:2" x14ac:dyDescent="0.3">
      <c r="A1064">
        <v>10.5</v>
      </c>
      <c r="B1064">
        <v>3187.845296</v>
      </c>
    </row>
    <row r="1065" spans="1:2" x14ac:dyDescent="0.3">
      <c r="A1065">
        <v>10.5</v>
      </c>
      <c r="B1065">
        <v>2825.5246999999999</v>
      </c>
    </row>
    <row r="1066" spans="1:2" x14ac:dyDescent="0.3">
      <c r="A1066">
        <v>10.4</v>
      </c>
      <c r="B1066">
        <v>2635.7534740000001</v>
      </c>
    </row>
    <row r="1067" spans="1:2" x14ac:dyDescent="0.3">
      <c r="A1067">
        <v>10.4</v>
      </c>
      <c r="B1067">
        <v>2794.2218899999998</v>
      </c>
    </row>
    <row r="1068" spans="1:2" x14ac:dyDescent="0.3">
      <c r="A1068">
        <v>10.1</v>
      </c>
      <c r="B1068">
        <v>2489.9558360000001</v>
      </c>
    </row>
    <row r="1069" spans="1:2" x14ac:dyDescent="0.3">
      <c r="A1069">
        <v>9.8000000000000007</v>
      </c>
      <c r="B1069">
        <v>2256.5672399999999</v>
      </c>
    </row>
    <row r="1070" spans="1:2" x14ac:dyDescent="0.3">
      <c r="A1070">
        <v>9.6</v>
      </c>
      <c r="B1070">
        <v>277.83438000000001</v>
      </c>
    </row>
    <row r="1071" spans="1:2" x14ac:dyDescent="0.3">
      <c r="A1071">
        <v>9.3000000000000007</v>
      </c>
      <c r="B1071">
        <v>1872.73783</v>
      </c>
    </row>
    <row r="1072" spans="1:2" x14ac:dyDescent="0.3">
      <c r="A1072">
        <v>9</v>
      </c>
      <c r="B1072">
        <v>1753.349471</v>
      </c>
    </row>
    <row r="1073" spans="1:2" x14ac:dyDescent="0.3">
      <c r="A1073">
        <v>8.8000000000000007</v>
      </c>
      <c r="B1073">
        <v>171.771491</v>
      </c>
    </row>
    <row r="1074" spans="1:2" x14ac:dyDescent="0.3">
      <c r="A1074">
        <v>8.5</v>
      </c>
      <c r="B1074">
        <v>1568.376276</v>
      </c>
    </row>
    <row r="1075" spans="1:2" x14ac:dyDescent="0.3">
      <c r="A1075">
        <v>8.1999999999999993</v>
      </c>
      <c r="B1075">
        <v>1655.5962609999999</v>
      </c>
    </row>
    <row r="1076" spans="1:2" x14ac:dyDescent="0.3">
      <c r="A1076">
        <v>8.8000000000000007</v>
      </c>
      <c r="B1076">
        <v>554.48766000000001</v>
      </c>
    </row>
    <row r="1077" spans="1:2" x14ac:dyDescent="0.3">
      <c r="A1077">
        <v>8.6</v>
      </c>
      <c r="B1077">
        <v>561.997387</v>
      </c>
    </row>
    <row r="1078" spans="1:2" x14ac:dyDescent="0.3">
      <c r="A1078">
        <v>8.5</v>
      </c>
      <c r="B1078">
        <v>54.169324000000003</v>
      </c>
    </row>
    <row r="1079" spans="1:2" x14ac:dyDescent="0.3">
      <c r="A1079">
        <v>8.5</v>
      </c>
      <c r="B1079">
        <v>52.348564600000003</v>
      </c>
    </row>
    <row r="1080" spans="1:2" x14ac:dyDescent="0.3">
      <c r="A1080">
        <v>8.4</v>
      </c>
      <c r="B1080">
        <v>459.2912</v>
      </c>
    </row>
    <row r="1081" spans="1:2" x14ac:dyDescent="0.3">
      <c r="A1081">
        <v>8.3000000000000007</v>
      </c>
      <c r="B1081">
        <v>438.75133460000001</v>
      </c>
    </row>
    <row r="1082" spans="1:2" x14ac:dyDescent="0.3">
      <c r="A1082">
        <v>8.1</v>
      </c>
      <c r="B1082">
        <v>436.68955390000002</v>
      </c>
    </row>
    <row r="1083" spans="1:2" x14ac:dyDescent="0.3">
      <c r="A1083">
        <v>7.9</v>
      </c>
      <c r="B1083">
        <v>437.44672379999997</v>
      </c>
    </row>
    <row r="1084" spans="1:2" x14ac:dyDescent="0.3">
      <c r="A1084">
        <v>7.6</v>
      </c>
      <c r="B1084">
        <v>49.456775</v>
      </c>
    </row>
    <row r="1085" spans="1:2" x14ac:dyDescent="0.3">
      <c r="A1085">
        <v>7.1</v>
      </c>
      <c r="B1085">
        <v>296.68382000000003</v>
      </c>
    </row>
    <row r="1086" spans="1:2" x14ac:dyDescent="0.3">
      <c r="A1086">
        <v>6.6</v>
      </c>
      <c r="B1086">
        <v>33.424498</v>
      </c>
    </row>
    <row r="1087" spans="1:2" x14ac:dyDescent="0.3">
      <c r="A1087">
        <v>5.0999999999999996</v>
      </c>
      <c r="B1087">
        <v>386.3288283</v>
      </c>
    </row>
    <row r="1088" spans="1:2" x14ac:dyDescent="0.3">
      <c r="A1088">
        <v>5.9</v>
      </c>
      <c r="B1088">
        <v>37.193178099999997</v>
      </c>
    </row>
    <row r="1089" spans="1:2" x14ac:dyDescent="0.3">
      <c r="A1089">
        <v>5.5</v>
      </c>
      <c r="B1089">
        <v>322.811171</v>
      </c>
    </row>
    <row r="1090" spans="1:2" x14ac:dyDescent="0.3">
      <c r="A1090">
        <v>5.0999999999999996</v>
      </c>
      <c r="B1090">
        <v>315.83983000000001</v>
      </c>
    </row>
    <row r="1091" spans="1:2" x14ac:dyDescent="0.3">
      <c r="A1091">
        <v>4.8</v>
      </c>
      <c r="B1091">
        <v>34.516917999999997</v>
      </c>
    </row>
    <row r="1092" spans="1:2" x14ac:dyDescent="0.3">
      <c r="A1092">
        <v>9.1999999999999993</v>
      </c>
      <c r="B1092">
        <v>596.87171890000002</v>
      </c>
    </row>
    <row r="1093" spans="1:2" x14ac:dyDescent="0.3">
      <c r="A1093">
        <v>9.1999999999999993</v>
      </c>
      <c r="B1093">
        <v>642.62561540000002</v>
      </c>
    </row>
    <row r="1094" spans="1:2" x14ac:dyDescent="0.3">
      <c r="A1094">
        <v>9.1</v>
      </c>
      <c r="B1094">
        <v>61.566347</v>
      </c>
    </row>
    <row r="1095" spans="1:2" x14ac:dyDescent="0.3">
      <c r="A1095">
        <v>9.1</v>
      </c>
      <c r="B1095">
        <v>67.751883300000003</v>
      </c>
    </row>
    <row r="1096" spans="1:2" x14ac:dyDescent="0.3">
      <c r="A1096">
        <v>9</v>
      </c>
      <c r="B1096">
        <v>692.69988999999998</v>
      </c>
    </row>
    <row r="1097" spans="1:2" x14ac:dyDescent="0.3">
      <c r="A1097">
        <v>8.9</v>
      </c>
      <c r="B1097">
        <v>543.95741799999996</v>
      </c>
    </row>
    <row r="1098" spans="1:2" x14ac:dyDescent="0.3">
      <c r="A1098">
        <v>8.9</v>
      </c>
      <c r="B1098">
        <v>544.22277899999995</v>
      </c>
    </row>
    <row r="1099" spans="1:2" x14ac:dyDescent="0.3">
      <c r="A1099">
        <v>8.8000000000000007</v>
      </c>
      <c r="B1099">
        <v>583.54456219999997</v>
      </c>
    </row>
    <row r="1100" spans="1:2" x14ac:dyDescent="0.3">
      <c r="A1100">
        <v>8.8000000000000007</v>
      </c>
      <c r="B1100">
        <v>481.694976</v>
      </c>
    </row>
    <row r="1101" spans="1:2" x14ac:dyDescent="0.3">
      <c r="A1101">
        <v>8.3000000000000007</v>
      </c>
      <c r="B1101">
        <v>418.94454000000002</v>
      </c>
    </row>
    <row r="1102" spans="1:2" x14ac:dyDescent="0.3">
      <c r="A1102">
        <v>8</v>
      </c>
      <c r="B1102">
        <v>424.95345850000001</v>
      </c>
    </row>
    <row r="1103" spans="1:2" x14ac:dyDescent="0.3">
      <c r="A1103">
        <v>7.7</v>
      </c>
      <c r="B1103">
        <v>393.31382439999999</v>
      </c>
    </row>
    <row r="1104" spans="1:2" x14ac:dyDescent="0.3">
      <c r="A1104">
        <v>7.4</v>
      </c>
      <c r="B1104">
        <v>36.571858499999998</v>
      </c>
    </row>
    <row r="1105" spans="1:2" x14ac:dyDescent="0.3">
      <c r="A1105">
        <v>7.1</v>
      </c>
      <c r="B1105">
        <v>321.48132399999997</v>
      </c>
    </row>
    <row r="1106" spans="1:2" x14ac:dyDescent="0.3">
      <c r="A1106">
        <v>6.7</v>
      </c>
      <c r="B1106">
        <v>39.486749000000003</v>
      </c>
    </row>
    <row r="1107" spans="1:2" x14ac:dyDescent="0.3">
      <c r="A1107">
        <v>6.4</v>
      </c>
      <c r="B1107">
        <v>297.75194429999999</v>
      </c>
    </row>
    <row r="1108" spans="1:2" x14ac:dyDescent="0.3">
      <c r="A1108">
        <v>10.3</v>
      </c>
      <c r="B1108">
        <v>4136.6899190000004</v>
      </c>
    </row>
    <row r="1109" spans="1:2" x14ac:dyDescent="0.3">
      <c r="A1109">
        <v>10.3</v>
      </c>
      <c r="B1109">
        <v>43.823210000000003</v>
      </c>
    </row>
    <row r="1110" spans="1:2" x14ac:dyDescent="0.3">
      <c r="A1110">
        <v>10.3</v>
      </c>
      <c r="B1110">
        <v>3944.1781729999998</v>
      </c>
    </row>
    <row r="1111" spans="1:2" x14ac:dyDescent="0.3">
      <c r="A1111">
        <v>10.6</v>
      </c>
      <c r="B1111">
        <v>3785.935665</v>
      </c>
    </row>
    <row r="1112" spans="1:2" x14ac:dyDescent="0.3">
      <c r="A1112">
        <v>10.3</v>
      </c>
      <c r="B1112">
        <v>3439.5975130000002</v>
      </c>
    </row>
    <row r="1113" spans="1:2" x14ac:dyDescent="0.3">
      <c r="A1113">
        <v>10.199999999999999</v>
      </c>
      <c r="B1113">
        <v>326.28121199999998</v>
      </c>
    </row>
    <row r="1114" spans="1:2" x14ac:dyDescent="0.3">
      <c r="A1114">
        <v>10.5</v>
      </c>
      <c r="B1114">
        <v>2716.3525599999998</v>
      </c>
    </row>
    <row r="1115" spans="1:2" x14ac:dyDescent="0.3">
      <c r="A1115">
        <v>10.7</v>
      </c>
      <c r="B1115">
        <v>2576.124957</v>
      </c>
    </row>
    <row r="1116" spans="1:2" x14ac:dyDescent="0.3">
      <c r="A1116">
        <v>11.2</v>
      </c>
      <c r="B1116">
        <v>2327.5832399999999</v>
      </c>
    </row>
    <row r="1117" spans="1:2" x14ac:dyDescent="0.3">
      <c r="A1117">
        <v>11.7</v>
      </c>
      <c r="B1117">
        <v>1945.6395</v>
      </c>
    </row>
    <row r="1118" spans="1:2" x14ac:dyDescent="0.3">
      <c r="A1118">
        <v>11.4</v>
      </c>
      <c r="B1118">
        <v>198.45521600000001</v>
      </c>
    </row>
    <row r="1119" spans="1:2" x14ac:dyDescent="0.3">
      <c r="A1119">
        <v>11.2</v>
      </c>
      <c r="B1119">
        <v>145.58860999999999</v>
      </c>
    </row>
    <row r="1120" spans="1:2" x14ac:dyDescent="0.3">
      <c r="A1120">
        <v>11.1</v>
      </c>
      <c r="B1120">
        <v>986.79581729999995</v>
      </c>
    </row>
    <row r="1121" spans="1:2" x14ac:dyDescent="0.3">
      <c r="A1121">
        <v>11</v>
      </c>
      <c r="B1121">
        <v>96.867482699999996</v>
      </c>
    </row>
    <row r="1122" spans="1:2" x14ac:dyDescent="0.3">
      <c r="A1122">
        <v>10.9</v>
      </c>
      <c r="B1122">
        <v>925.58254599999998</v>
      </c>
    </row>
    <row r="1123" spans="1:2" x14ac:dyDescent="0.3">
      <c r="A1123">
        <v>10.9</v>
      </c>
      <c r="B1123">
        <v>946.59937200000002</v>
      </c>
    </row>
    <row r="1124" spans="1:2" x14ac:dyDescent="0.3">
      <c r="A1124">
        <v>9.1</v>
      </c>
      <c r="B1124">
        <v>814.54639520000001</v>
      </c>
    </row>
    <row r="1125" spans="1:2" x14ac:dyDescent="0.3">
      <c r="A1125">
        <v>9.1</v>
      </c>
      <c r="B1125">
        <v>83.114811700000004</v>
      </c>
    </row>
    <row r="1126" spans="1:2" x14ac:dyDescent="0.3">
      <c r="A1126">
        <v>9.1</v>
      </c>
      <c r="B1126">
        <v>81.265673000000007</v>
      </c>
    </row>
    <row r="1127" spans="1:2" x14ac:dyDescent="0.3">
      <c r="A1127">
        <v>8.9</v>
      </c>
      <c r="B1127">
        <v>766.84376229999998</v>
      </c>
    </row>
    <row r="1128" spans="1:2" x14ac:dyDescent="0.3">
      <c r="A1128">
        <v>8.6999999999999993</v>
      </c>
      <c r="B1128">
        <v>74.935845200000003</v>
      </c>
    </row>
    <row r="1129" spans="1:2" x14ac:dyDescent="0.3">
      <c r="A1129">
        <v>8.6</v>
      </c>
      <c r="B1129">
        <v>662.27951819999998</v>
      </c>
    </row>
    <row r="1130" spans="1:2" x14ac:dyDescent="0.3">
      <c r="A1130">
        <v>8.5</v>
      </c>
      <c r="B1130">
        <v>668.29764599999999</v>
      </c>
    </row>
    <row r="1131" spans="1:2" x14ac:dyDescent="0.3">
      <c r="A1131">
        <v>8.4</v>
      </c>
      <c r="B1131">
        <v>674.75641470000005</v>
      </c>
    </row>
    <row r="1132" spans="1:2" x14ac:dyDescent="0.3">
      <c r="A1132">
        <v>8.4</v>
      </c>
      <c r="B1132">
        <v>615.81981919999998</v>
      </c>
    </row>
    <row r="1133" spans="1:2" x14ac:dyDescent="0.3">
      <c r="A1133">
        <v>8.3000000000000007</v>
      </c>
      <c r="B1133">
        <v>55.476260000000003</v>
      </c>
    </row>
    <row r="1134" spans="1:2" x14ac:dyDescent="0.3">
      <c r="A1134">
        <v>8.1999999999999993</v>
      </c>
      <c r="B1134">
        <v>465.31187599999998</v>
      </c>
    </row>
    <row r="1135" spans="1:2" x14ac:dyDescent="0.3">
      <c r="A1135">
        <v>8.1</v>
      </c>
      <c r="B1135">
        <v>387.9429725</v>
      </c>
    </row>
    <row r="1136" spans="1:2" x14ac:dyDescent="0.3">
      <c r="A1136">
        <v>8.1</v>
      </c>
      <c r="B1136">
        <v>329.78294599999998</v>
      </c>
    </row>
    <row r="1137" spans="1:2" x14ac:dyDescent="0.3">
      <c r="A1137">
        <v>8</v>
      </c>
      <c r="B1137">
        <v>393.16327000000001</v>
      </c>
    </row>
    <row r="1138" spans="1:2" x14ac:dyDescent="0.3">
      <c r="A1138">
        <v>7.9</v>
      </c>
      <c r="B1138">
        <v>413.73831639999997</v>
      </c>
    </row>
    <row r="1139" spans="1:2" x14ac:dyDescent="0.3">
      <c r="A1139">
        <v>7.8</v>
      </c>
      <c r="B1139">
        <v>462.48652399999997</v>
      </c>
    </row>
    <row r="1140" spans="1:2" x14ac:dyDescent="0.3">
      <c r="A1140">
        <v>11.2</v>
      </c>
      <c r="B1140">
        <v>2326.1585599999999</v>
      </c>
    </row>
    <row r="1141" spans="1:2" x14ac:dyDescent="0.3">
      <c r="A1141">
        <v>11.4</v>
      </c>
      <c r="B1141">
        <v>2242.7119120000002</v>
      </c>
    </row>
    <row r="1142" spans="1:2" x14ac:dyDescent="0.3">
      <c r="A1142">
        <v>11.6</v>
      </c>
      <c r="B1142">
        <v>2136.7739499999998</v>
      </c>
    </row>
    <row r="1143" spans="1:2" x14ac:dyDescent="0.3">
      <c r="A1143">
        <v>11.6</v>
      </c>
      <c r="B1143">
        <v>2178.3832499999999</v>
      </c>
    </row>
    <row r="1144" spans="1:2" x14ac:dyDescent="0.3">
      <c r="A1144">
        <v>11.7</v>
      </c>
      <c r="B1144">
        <v>212.58479800000001</v>
      </c>
    </row>
    <row r="1145" spans="1:2" x14ac:dyDescent="0.3">
      <c r="A1145">
        <v>11.5</v>
      </c>
      <c r="B1145">
        <v>1932.8582899999999</v>
      </c>
    </row>
    <row r="1146" spans="1:2" x14ac:dyDescent="0.3">
      <c r="A1146">
        <v>11.3</v>
      </c>
      <c r="B1146">
        <v>1815.4894959999999</v>
      </c>
    </row>
    <row r="1147" spans="1:2" x14ac:dyDescent="0.3">
      <c r="A1147">
        <v>11.1</v>
      </c>
      <c r="B1147">
        <v>1751.595857</v>
      </c>
    </row>
    <row r="1148" spans="1:2" x14ac:dyDescent="0.3">
      <c r="A1148">
        <v>10.9</v>
      </c>
      <c r="B1148">
        <v>1592.5721820000001</v>
      </c>
    </row>
    <row r="1149" spans="1:2" x14ac:dyDescent="0.3">
      <c r="A1149">
        <v>10.8</v>
      </c>
      <c r="B1149">
        <v>1437.6287850000001</v>
      </c>
    </row>
    <row r="1150" spans="1:2" x14ac:dyDescent="0.3">
      <c r="A1150">
        <v>10.6</v>
      </c>
      <c r="B1150">
        <v>1311.741714</v>
      </c>
    </row>
    <row r="1151" spans="1:2" x14ac:dyDescent="0.3">
      <c r="A1151">
        <v>10.4</v>
      </c>
      <c r="B1151">
        <v>1217.6579609999999</v>
      </c>
    </row>
    <row r="1152" spans="1:2" x14ac:dyDescent="0.3">
      <c r="A1152">
        <v>10.3</v>
      </c>
      <c r="B1152">
        <v>1157.3426999999999</v>
      </c>
    </row>
    <row r="1153" spans="1:2" x14ac:dyDescent="0.3">
      <c r="A1153">
        <v>10.1</v>
      </c>
      <c r="B1153">
        <v>1132.8721</v>
      </c>
    </row>
    <row r="1154" spans="1:2" x14ac:dyDescent="0.3">
      <c r="A1154">
        <v>9.9</v>
      </c>
      <c r="B1154">
        <v>113.4546</v>
      </c>
    </row>
    <row r="1155" spans="1:2" x14ac:dyDescent="0.3">
      <c r="A1155">
        <v>9.8000000000000007</v>
      </c>
      <c r="B1155">
        <v>188.783165</v>
      </c>
    </row>
    <row r="1156" spans="1:2" x14ac:dyDescent="0.3">
      <c r="A1156">
        <v>15.6</v>
      </c>
      <c r="B1156">
        <v>12365.6263</v>
      </c>
    </row>
    <row r="1157" spans="1:2" x14ac:dyDescent="0.3">
      <c r="A1157">
        <v>15.8</v>
      </c>
      <c r="B1157">
        <v>14117.97668</v>
      </c>
    </row>
    <row r="1158" spans="1:2" x14ac:dyDescent="0.3">
      <c r="A1158">
        <v>15.4</v>
      </c>
      <c r="B1158">
        <v>13613.6147</v>
      </c>
    </row>
    <row r="1159" spans="1:2" x14ac:dyDescent="0.3">
      <c r="A1159">
        <v>15.4</v>
      </c>
      <c r="B1159">
        <v>12834.323490000001</v>
      </c>
    </row>
    <row r="1160" spans="1:2" x14ac:dyDescent="0.3">
      <c r="A1160">
        <v>15.4</v>
      </c>
      <c r="B1160">
        <v>1448.87958</v>
      </c>
    </row>
    <row r="1161" spans="1:2" x14ac:dyDescent="0.3">
      <c r="A1161">
        <v>15.3</v>
      </c>
      <c r="B1161">
        <v>1325.53379</v>
      </c>
    </row>
    <row r="1162" spans="1:2" x14ac:dyDescent="0.3">
      <c r="A1162">
        <v>15.3</v>
      </c>
      <c r="B1162">
        <v>12967.165429999999</v>
      </c>
    </row>
    <row r="1163" spans="1:2" x14ac:dyDescent="0.3">
      <c r="A1163">
        <v>15.3</v>
      </c>
      <c r="B1163">
        <v>15669.25929</v>
      </c>
    </row>
    <row r="1164" spans="1:2" x14ac:dyDescent="0.3">
      <c r="A1164">
        <v>15.3</v>
      </c>
      <c r="B1164">
        <v>13842.6549</v>
      </c>
    </row>
    <row r="1165" spans="1:2" x14ac:dyDescent="0.3">
      <c r="A1165">
        <v>15.2</v>
      </c>
      <c r="B1165">
        <v>11398.76584</v>
      </c>
    </row>
    <row r="1166" spans="1:2" x14ac:dyDescent="0.3">
      <c r="A1166">
        <v>15</v>
      </c>
      <c r="B1166">
        <v>11161.724410000001</v>
      </c>
    </row>
    <row r="1167" spans="1:2" x14ac:dyDescent="0.3">
      <c r="A1167">
        <v>15.3</v>
      </c>
      <c r="B1167">
        <v>1259.5265999999999</v>
      </c>
    </row>
    <row r="1168" spans="1:2" x14ac:dyDescent="0.3">
      <c r="A1168">
        <v>14.9</v>
      </c>
      <c r="B1168">
        <v>8396.2532300000003</v>
      </c>
    </row>
    <row r="1169" spans="1:2" x14ac:dyDescent="0.3">
      <c r="A1169">
        <v>14.6</v>
      </c>
      <c r="B1169">
        <v>665.64430000000004</v>
      </c>
    </row>
    <row r="1170" spans="1:2" x14ac:dyDescent="0.3">
      <c r="A1170">
        <v>14.2</v>
      </c>
      <c r="B1170">
        <v>527.85364000000004</v>
      </c>
    </row>
    <row r="1171" spans="1:2" x14ac:dyDescent="0.3">
      <c r="A1171">
        <v>13.9</v>
      </c>
      <c r="B1171">
        <v>4623.4671200000003</v>
      </c>
    </row>
    <row r="1172" spans="1:2" x14ac:dyDescent="0.3">
      <c r="A1172">
        <v>19</v>
      </c>
      <c r="B1172">
        <v>5734.4435999999996</v>
      </c>
    </row>
    <row r="1173" spans="1:2" x14ac:dyDescent="0.3">
      <c r="A1173">
        <v>19</v>
      </c>
      <c r="B1173">
        <v>52473.113559999998</v>
      </c>
    </row>
    <row r="1174" spans="1:2" x14ac:dyDescent="0.3">
      <c r="A1174">
        <v>19</v>
      </c>
      <c r="B1174">
        <v>4781.3887999999997</v>
      </c>
    </row>
    <row r="1175" spans="1:2" x14ac:dyDescent="0.3">
      <c r="A1175">
        <v>18.7</v>
      </c>
      <c r="B1175">
        <v>44333.851799999997</v>
      </c>
    </row>
    <row r="1176" spans="1:2" x14ac:dyDescent="0.3">
      <c r="A1176">
        <v>18.600000000000001</v>
      </c>
      <c r="B1176">
        <v>46.216999999999999</v>
      </c>
    </row>
    <row r="1177" spans="1:2" x14ac:dyDescent="0.3">
      <c r="A1177">
        <v>18.399999999999999</v>
      </c>
      <c r="B1177">
        <v>41676.445269999997</v>
      </c>
    </row>
    <row r="1178" spans="1:2" x14ac:dyDescent="0.3">
      <c r="A1178">
        <v>18.399999999999999</v>
      </c>
      <c r="B1178">
        <v>4461.8925099999997</v>
      </c>
    </row>
    <row r="1179" spans="1:2" x14ac:dyDescent="0.3">
      <c r="A1179">
        <v>18.2</v>
      </c>
      <c r="B1179">
        <v>55575.291960000002</v>
      </c>
    </row>
    <row r="1180" spans="1:2" x14ac:dyDescent="0.3">
      <c r="A1180">
        <v>18.2</v>
      </c>
      <c r="B1180">
        <v>68348.318169999999</v>
      </c>
    </row>
    <row r="1181" spans="1:2" x14ac:dyDescent="0.3">
      <c r="A1181">
        <v>18.100000000000001</v>
      </c>
      <c r="B1181">
        <v>5613.54115</v>
      </c>
    </row>
    <row r="1182" spans="1:2" x14ac:dyDescent="0.3">
      <c r="A1182">
        <v>17.899999999999999</v>
      </c>
      <c r="B1182">
        <v>56249.755499999999</v>
      </c>
    </row>
    <row r="1183" spans="1:2" x14ac:dyDescent="0.3">
      <c r="A1183">
        <v>18.3</v>
      </c>
      <c r="B1183">
        <v>46917.27216</v>
      </c>
    </row>
    <row r="1184" spans="1:2" x14ac:dyDescent="0.3">
      <c r="A1184">
        <v>17.600000000000001</v>
      </c>
      <c r="B1184">
        <v>3944.9989999999998</v>
      </c>
    </row>
    <row r="1185" spans="1:2" x14ac:dyDescent="0.3">
      <c r="A1185">
        <v>17.2</v>
      </c>
      <c r="B1185">
        <v>31996.217199999999</v>
      </c>
    </row>
    <row r="1186" spans="1:2" x14ac:dyDescent="0.3">
      <c r="A1186">
        <v>17.100000000000001</v>
      </c>
      <c r="B1186">
        <v>28585.9254</v>
      </c>
    </row>
    <row r="1187" spans="1:2" x14ac:dyDescent="0.3">
      <c r="A1187">
        <v>16.8</v>
      </c>
      <c r="B1187">
        <v>31813.373439999999</v>
      </c>
    </row>
    <row r="1188" spans="1:2" x14ac:dyDescent="0.3">
      <c r="A1188">
        <v>11.6</v>
      </c>
      <c r="B1188">
        <v>1613.18878</v>
      </c>
    </row>
    <row r="1189" spans="1:2" x14ac:dyDescent="0.3">
      <c r="A1189">
        <v>11.6</v>
      </c>
      <c r="B1189">
        <v>1573.11889</v>
      </c>
    </row>
    <row r="1190" spans="1:2" x14ac:dyDescent="0.3">
      <c r="A1190">
        <v>11.5</v>
      </c>
      <c r="B1190">
        <v>1452.195373</v>
      </c>
    </row>
    <row r="1191" spans="1:2" x14ac:dyDescent="0.3">
      <c r="A1191">
        <v>11.3</v>
      </c>
      <c r="B1191">
        <v>1446.98541</v>
      </c>
    </row>
    <row r="1192" spans="1:2" x14ac:dyDescent="0.3">
      <c r="A1192">
        <v>10.8</v>
      </c>
      <c r="B1192">
        <v>1461.671957</v>
      </c>
    </row>
    <row r="1193" spans="1:2" x14ac:dyDescent="0.3">
      <c r="A1193">
        <v>10.4</v>
      </c>
      <c r="B1193">
        <v>1345.77153</v>
      </c>
    </row>
    <row r="1194" spans="1:2" x14ac:dyDescent="0.3">
      <c r="A1194">
        <v>10.5</v>
      </c>
      <c r="B1194">
        <v>19.317765000000001</v>
      </c>
    </row>
    <row r="1195" spans="1:2" x14ac:dyDescent="0.3">
      <c r="A1195">
        <v>10.199999999999999</v>
      </c>
      <c r="B1195">
        <v>991.48463400000003</v>
      </c>
    </row>
    <row r="1196" spans="1:2" x14ac:dyDescent="0.3">
      <c r="A1196">
        <v>9.9</v>
      </c>
      <c r="B1196">
        <v>118.16637299999999</v>
      </c>
    </row>
    <row r="1197" spans="1:2" x14ac:dyDescent="0.3">
      <c r="A1197">
        <v>9.6999999999999993</v>
      </c>
      <c r="B1197">
        <v>792.25969799999996</v>
      </c>
    </row>
    <row r="1198" spans="1:2" x14ac:dyDescent="0.3">
      <c r="A1198">
        <v>9.4</v>
      </c>
      <c r="B1198">
        <v>77.819000000000003</v>
      </c>
    </row>
    <row r="1199" spans="1:2" x14ac:dyDescent="0.3">
      <c r="A1199">
        <v>9.1999999999999993</v>
      </c>
      <c r="B1199">
        <v>621.31837670000004</v>
      </c>
    </row>
    <row r="1200" spans="1:2" x14ac:dyDescent="0.3">
      <c r="A1200">
        <v>8.6</v>
      </c>
      <c r="B1200">
        <v>541.13522790000002</v>
      </c>
    </row>
    <row r="1201" spans="1:2" x14ac:dyDescent="0.3">
      <c r="A1201">
        <v>8.4</v>
      </c>
      <c r="B1201">
        <v>466.2842</v>
      </c>
    </row>
    <row r="1202" spans="1:2" x14ac:dyDescent="0.3">
      <c r="A1202">
        <v>8.3000000000000007</v>
      </c>
      <c r="B1202">
        <v>447.13896599999998</v>
      </c>
    </row>
    <row r="1203" spans="1:2" x14ac:dyDescent="0.3">
      <c r="A1203">
        <v>8.3000000000000007</v>
      </c>
      <c r="B1203">
        <v>438.86463400000002</v>
      </c>
    </row>
    <row r="1204" spans="1:2" x14ac:dyDescent="0.3">
      <c r="A1204">
        <v>12.9</v>
      </c>
      <c r="B1204">
        <v>3336.1668599999998</v>
      </c>
    </row>
    <row r="1205" spans="1:2" x14ac:dyDescent="0.3">
      <c r="A1205">
        <v>12.9</v>
      </c>
      <c r="B1205">
        <v>3491.5958869999999</v>
      </c>
    </row>
    <row r="1206" spans="1:2" x14ac:dyDescent="0.3">
      <c r="A1206">
        <v>12.9</v>
      </c>
      <c r="B1206">
        <v>362.66398099999998</v>
      </c>
    </row>
    <row r="1207" spans="1:2" x14ac:dyDescent="0.3">
      <c r="A1207">
        <v>12.6</v>
      </c>
      <c r="B1207">
        <v>3687.9539960000002</v>
      </c>
    </row>
    <row r="1208" spans="1:2" x14ac:dyDescent="0.3">
      <c r="A1208">
        <v>12.3</v>
      </c>
      <c r="B1208">
        <v>3634.2768500000002</v>
      </c>
    </row>
    <row r="1209" spans="1:2" x14ac:dyDescent="0.3">
      <c r="A1209">
        <v>12.1</v>
      </c>
      <c r="B1209">
        <v>3113.4863500000001</v>
      </c>
    </row>
    <row r="1210" spans="1:2" x14ac:dyDescent="0.3">
      <c r="A1210">
        <v>11.7</v>
      </c>
      <c r="B1210">
        <v>2254.4456599999999</v>
      </c>
    </row>
    <row r="1211" spans="1:2" x14ac:dyDescent="0.3">
      <c r="A1211">
        <v>11.7</v>
      </c>
      <c r="B1211">
        <v>216.52766</v>
      </c>
    </row>
    <row r="1212" spans="1:2" x14ac:dyDescent="0.3">
      <c r="A1212">
        <v>11</v>
      </c>
      <c r="B1212">
        <v>1855.9391499999999</v>
      </c>
    </row>
    <row r="1213" spans="1:2" x14ac:dyDescent="0.3">
      <c r="A1213">
        <v>10.9</v>
      </c>
      <c r="B1213">
        <v>1586.2539999999999</v>
      </c>
    </row>
    <row r="1214" spans="1:2" x14ac:dyDescent="0.3">
      <c r="A1214">
        <v>11.1</v>
      </c>
      <c r="B1214">
        <v>126.92883399999999</v>
      </c>
    </row>
    <row r="1215" spans="1:2" x14ac:dyDescent="0.3">
      <c r="A1215">
        <v>11</v>
      </c>
      <c r="B1215">
        <v>1148.56996</v>
      </c>
    </row>
    <row r="1216" spans="1:2" x14ac:dyDescent="0.3">
      <c r="A1216">
        <v>10.8</v>
      </c>
      <c r="B1216">
        <v>164.59447</v>
      </c>
    </row>
    <row r="1217" spans="1:2" x14ac:dyDescent="0.3">
      <c r="A1217">
        <v>10.6</v>
      </c>
      <c r="B1217">
        <v>899.55568570000003</v>
      </c>
    </row>
    <row r="1218" spans="1:2" x14ac:dyDescent="0.3">
      <c r="A1218">
        <v>10.6</v>
      </c>
      <c r="B1218">
        <v>747.98174549999999</v>
      </c>
    </row>
    <row r="1219" spans="1:2" x14ac:dyDescent="0.3">
      <c r="A1219">
        <v>10.7</v>
      </c>
      <c r="B1219">
        <v>78.927440000000004</v>
      </c>
    </row>
    <row r="1220" spans="1:2" x14ac:dyDescent="0.3">
      <c r="A1220">
        <v>14.8</v>
      </c>
      <c r="B1220">
        <v>0</v>
      </c>
    </row>
    <row r="1221" spans="1:2" x14ac:dyDescent="0.3">
      <c r="A1221">
        <v>14.9</v>
      </c>
      <c r="B1221">
        <v>0</v>
      </c>
    </row>
    <row r="1222" spans="1:2" x14ac:dyDescent="0.3">
      <c r="A1222">
        <v>15</v>
      </c>
      <c r="B1222">
        <v>0</v>
      </c>
    </row>
    <row r="1223" spans="1:2" x14ac:dyDescent="0.3">
      <c r="A1223">
        <v>13.6</v>
      </c>
      <c r="B1223">
        <v>0</v>
      </c>
    </row>
    <row r="1224" spans="1:2" x14ac:dyDescent="0.3">
      <c r="A1224">
        <v>13.1</v>
      </c>
      <c r="B1224">
        <v>0</v>
      </c>
    </row>
    <row r="1225" spans="1:2" x14ac:dyDescent="0.3">
      <c r="A1225">
        <v>12.9</v>
      </c>
      <c r="B1225">
        <v>0</v>
      </c>
    </row>
    <row r="1226" spans="1:2" x14ac:dyDescent="0.3">
      <c r="A1226">
        <v>12.8</v>
      </c>
      <c r="B1226">
        <v>0</v>
      </c>
    </row>
    <row r="1227" spans="1:2" x14ac:dyDescent="0.3">
      <c r="A1227">
        <v>12.1</v>
      </c>
      <c r="B1227">
        <v>0</v>
      </c>
    </row>
    <row r="1228" spans="1:2" x14ac:dyDescent="0.3">
      <c r="A1228">
        <v>11.8</v>
      </c>
      <c r="B1228">
        <v>0</v>
      </c>
    </row>
    <row r="1229" spans="1:2" x14ac:dyDescent="0.3">
      <c r="A1229">
        <v>11.4</v>
      </c>
      <c r="B1229">
        <v>0</v>
      </c>
    </row>
    <row r="1230" spans="1:2" x14ac:dyDescent="0.3">
      <c r="A1230">
        <v>11.4</v>
      </c>
      <c r="B1230">
        <v>0</v>
      </c>
    </row>
    <row r="1231" spans="1:2" x14ac:dyDescent="0.3">
      <c r="A1231">
        <v>11.8</v>
      </c>
      <c r="B1231">
        <v>0</v>
      </c>
    </row>
    <row r="1232" spans="1:2" x14ac:dyDescent="0.3">
      <c r="A1232">
        <v>11.8</v>
      </c>
      <c r="B1232">
        <v>0</v>
      </c>
    </row>
    <row r="1233" spans="1:2" x14ac:dyDescent="0.3">
      <c r="A1233">
        <v>11.9</v>
      </c>
      <c r="B1233">
        <v>0</v>
      </c>
    </row>
    <row r="1234" spans="1:2" x14ac:dyDescent="0.3">
      <c r="A1234">
        <v>11.6</v>
      </c>
      <c r="B1234">
        <v>0</v>
      </c>
    </row>
    <row r="1235" spans="1:2" x14ac:dyDescent="0.3">
      <c r="A1235">
        <v>11.6</v>
      </c>
      <c r="B1235">
        <v>0</v>
      </c>
    </row>
    <row r="1236" spans="1:2" x14ac:dyDescent="0.3">
      <c r="A1236">
        <v>10.1</v>
      </c>
      <c r="B1236">
        <v>4974.2692999999999</v>
      </c>
    </row>
    <row r="1237" spans="1:2" x14ac:dyDescent="0.3">
      <c r="A1237">
        <v>10.1</v>
      </c>
      <c r="B1237">
        <v>673.74737000000005</v>
      </c>
    </row>
    <row r="1238" spans="1:2" x14ac:dyDescent="0.3">
      <c r="A1238">
        <v>10.3</v>
      </c>
      <c r="B1238">
        <v>6925.2244600000004</v>
      </c>
    </row>
    <row r="1239" spans="1:2" x14ac:dyDescent="0.3">
      <c r="A1239">
        <v>10.5</v>
      </c>
      <c r="B1239">
        <v>6651.1224199999997</v>
      </c>
    </row>
    <row r="1240" spans="1:2" x14ac:dyDescent="0.3">
      <c r="A1240">
        <v>10.4</v>
      </c>
      <c r="B1240">
        <v>5854.6144969999996</v>
      </c>
    </row>
    <row r="1241" spans="1:2" x14ac:dyDescent="0.3">
      <c r="A1241">
        <v>10.4</v>
      </c>
      <c r="B1241">
        <v>452.74948000000001</v>
      </c>
    </row>
    <row r="1242" spans="1:2" x14ac:dyDescent="0.3">
      <c r="A1242">
        <v>10.3</v>
      </c>
      <c r="B1242">
        <v>3735.1448359999999</v>
      </c>
    </row>
    <row r="1243" spans="1:2" x14ac:dyDescent="0.3">
      <c r="A1243">
        <v>10.3</v>
      </c>
      <c r="B1243">
        <v>4521.3247000000001</v>
      </c>
    </row>
    <row r="1244" spans="1:2" x14ac:dyDescent="0.3">
      <c r="A1244">
        <v>10.199999999999999</v>
      </c>
      <c r="B1244">
        <v>3129.2249219999999</v>
      </c>
    </row>
    <row r="1245" spans="1:2" x14ac:dyDescent="0.3">
      <c r="A1245">
        <v>10.199999999999999</v>
      </c>
      <c r="B1245">
        <v>2351.8124290000001</v>
      </c>
    </row>
    <row r="1246" spans="1:2" x14ac:dyDescent="0.3">
      <c r="A1246">
        <v>10.1</v>
      </c>
      <c r="B1246">
        <v>1849.6391100000001</v>
      </c>
    </row>
    <row r="1247" spans="1:2" x14ac:dyDescent="0.3">
      <c r="A1247">
        <v>9.8000000000000007</v>
      </c>
      <c r="B1247">
        <v>1391.8169230000001</v>
      </c>
    </row>
    <row r="1248" spans="1:2" x14ac:dyDescent="0.3">
      <c r="A1248">
        <v>9.4</v>
      </c>
      <c r="B1248">
        <v>0</v>
      </c>
    </row>
    <row r="1249" spans="1:2" x14ac:dyDescent="0.3">
      <c r="A1249">
        <v>9.1</v>
      </c>
      <c r="B1249">
        <v>0</v>
      </c>
    </row>
    <row r="1250" spans="1:2" x14ac:dyDescent="0.3">
      <c r="A1250">
        <v>8.6999999999999993</v>
      </c>
      <c r="B1250">
        <v>0</v>
      </c>
    </row>
    <row r="1251" spans="1:2" x14ac:dyDescent="0.3">
      <c r="A1251">
        <v>8.6</v>
      </c>
      <c r="B1251">
        <v>0</v>
      </c>
    </row>
    <row r="1252" spans="1:2" x14ac:dyDescent="0.3">
      <c r="A1252">
        <v>18.600000000000001</v>
      </c>
      <c r="B1252">
        <v>6664.1440000000002</v>
      </c>
    </row>
    <row r="1253" spans="1:2" x14ac:dyDescent="0.3">
      <c r="A1253">
        <v>18.600000000000001</v>
      </c>
      <c r="B1253">
        <v>5553.3262299999997</v>
      </c>
    </row>
    <row r="1254" spans="1:2" x14ac:dyDescent="0.3">
      <c r="A1254">
        <v>18.600000000000001</v>
      </c>
      <c r="B1254">
        <v>5234.7673599999998</v>
      </c>
    </row>
    <row r="1255" spans="1:2" x14ac:dyDescent="0.3">
      <c r="A1255">
        <v>18.5</v>
      </c>
      <c r="B1255">
        <v>49231.362540000002</v>
      </c>
    </row>
    <row r="1256" spans="1:2" x14ac:dyDescent="0.3">
      <c r="A1256">
        <v>18.5</v>
      </c>
      <c r="B1256">
        <v>52567.525679999999</v>
      </c>
    </row>
    <row r="1257" spans="1:2" x14ac:dyDescent="0.3">
      <c r="A1257">
        <v>18.2</v>
      </c>
      <c r="B1257">
        <v>48538.587760000002</v>
      </c>
    </row>
    <row r="1258" spans="1:2" x14ac:dyDescent="0.3">
      <c r="A1258">
        <v>17.899999999999999</v>
      </c>
      <c r="B1258">
        <v>51983.788919999999</v>
      </c>
    </row>
    <row r="1259" spans="1:2" x14ac:dyDescent="0.3">
      <c r="A1259">
        <v>17.899999999999999</v>
      </c>
      <c r="B1259">
        <v>61235.415000000001</v>
      </c>
    </row>
    <row r="1260" spans="1:2" x14ac:dyDescent="0.3">
      <c r="A1260">
        <v>17.600000000000001</v>
      </c>
      <c r="B1260">
        <v>61388.174570000003</v>
      </c>
    </row>
    <row r="1261" spans="1:2" x14ac:dyDescent="0.3">
      <c r="A1261">
        <v>17.600000000000001</v>
      </c>
      <c r="B1261">
        <v>54326.971299999997</v>
      </c>
    </row>
    <row r="1262" spans="1:2" x14ac:dyDescent="0.3">
      <c r="A1262">
        <v>17.5</v>
      </c>
      <c r="B1262">
        <v>5886.8278899999996</v>
      </c>
    </row>
    <row r="1263" spans="1:2" x14ac:dyDescent="0.3">
      <c r="A1263">
        <v>17.100000000000001</v>
      </c>
      <c r="B1263">
        <v>47631.637699999999</v>
      </c>
    </row>
    <row r="1264" spans="1:2" x14ac:dyDescent="0.3">
      <c r="A1264">
        <v>16.8</v>
      </c>
      <c r="B1264">
        <v>4117.1553199999998</v>
      </c>
    </row>
    <row r="1265" spans="1:2" x14ac:dyDescent="0.3">
      <c r="A1265">
        <v>16.5</v>
      </c>
      <c r="B1265">
        <v>32539.1937</v>
      </c>
    </row>
    <row r="1266" spans="1:2" x14ac:dyDescent="0.3">
      <c r="A1266">
        <v>16.399999999999999</v>
      </c>
      <c r="B1266">
        <v>28223.55528</v>
      </c>
    </row>
    <row r="1267" spans="1:2" x14ac:dyDescent="0.3">
      <c r="A1267">
        <v>16.2</v>
      </c>
      <c r="B1267">
        <v>26241.918829999999</v>
      </c>
    </row>
    <row r="1268" spans="1:2" x14ac:dyDescent="0.3">
      <c r="A1268">
        <v>16</v>
      </c>
      <c r="B1268">
        <v>35729.372530000001</v>
      </c>
    </row>
    <row r="1269" spans="1:2" x14ac:dyDescent="0.3">
      <c r="A1269">
        <v>16</v>
      </c>
      <c r="B1269">
        <v>37582.846239999999</v>
      </c>
    </row>
    <row r="1270" spans="1:2" x14ac:dyDescent="0.3">
      <c r="A1270">
        <v>15.9</v>
      </c>
      <c r="B1270">
        <v>36393.669320000001</v>
      </c>
    </row>
    <row r="1271" spans="1:2" x14ac:dyDescent="0.3">
      <c r="A1271">
        <v>15.9</v>
      </c>
      <c r="B1271">
        <v>32569.596829999999</v>
      </c>
    </row>
    <row r="1272" spans="1:2" x14ac:dyDescent="0.3">
      <c r="A1272">
        <v>15.8</v>
      </c>
      <c r="B1272">
        <v>33657.157270000003</v>
      </c>
    </row>
    <row r="1273" spans="1:2" x14ac:dyDescent="0.3">
      <c r="A1273">
        <v>15.7</v>
      </c>
      <c r="B1273">
        <v>3661.9940000000001</v>
      </c>
    </row>
    <row r="1274" spans="1:2" x14ac:dyDescent="0.3">
      <c r="A1274">
        <v>15.6</v>
      </c>
      <c r="B1274">
        <v>27795.87671</v>
      </c>
    </row>
    <row r="1275" spans="1:2" x14ac:dyDescent="0.3">
      <c r="A1275">
        <v>15.8</v>
      </c>
      <c r="B1275">
        <v>29657.4421</v>
      </c>
    </row>
    <row r="1276" spans="1:2" x14ac:dyDescent="0.3">
      <c r="A1276">
        <v>15.7</v>
      </c>
      <c r="B1276">
        <v>258.637</v>
      </c>
    </row>
    <row r="1277" spans="1:2" x14ac:dyDescent="0.3">
      <c r="A1277">
        <v>15.7</v>
      </c>
      <c r="B1277">
        <v>2195.1768999999999</v>
      </c>
    </row>
    <row r="1278" spans="1:2" x14ac:dyDescent="0.3">
      <c r="A1278">
        <v>15.8</v>
      </c>
      <c r="B1278">
        <v>2611.17931</v>
      </c>
    </row>
    <row r="1279" spans="1:2" x14ac:dyDescent="0.3">
      <c r="A1279">
        <v>15.9</v>
      </c>
      <c r="B1279">
        <v>19888.171999999999</v>
      </c>
    </row>
    <row r="1280" spans="1:2" x14ac:dyDescent="0.3">
      <c r="A1280">
        <v>16</v>
      </c>
      <c r="B1280">
        <v>18946.99942</v>
      </c>
    </row>
    <row r="1281" spans="1:2" x14ac:dyDescent="0.3">
      <c r="A1281">
        <v>15.3</v>
      </c>
      <c r="B1281">
        <v>18431.15696</v>
      </c>
    </row>
    <row r="1282" spans="1:2" x14ac:dyDescent="0.3">
      <c r="A1282">
        <v>15.1</v>
      </c>
      <c r="B1282">
        <v>236.19646</v>
      </c>
    </row>
    <row r="1283" spans="1:2" x14ac:dyDescent="0.3">
      <c r="A1283">
        <v>15.2</v>
      </c>
      <c r="B1283">
        <v>2152.1432</v>
      </c>
    </row>
    <row r="1284" spans="1:2" x14ac:dyDescent="0.3">
      <c r="A1284">
        <v>16.3</v>
      </c>
      <c r="B1284">
        <v>349.14755000000002</v>
      </c>
    </row>
    <row r="1285" spans="1:2" x14ac:dyDescent="0.3">
      <c r="A1285">
        <v>16.3</v>
      </c>
      <c r="B1285">
        <v>35396.66517</v>
      </c>
    </row>
    <row r="1286" spans="1:2" x14ac:dyDescent="0.3">
      <c r="A1286">
        <v>16.5</v>
      </c>
      <c r="B1286">
        <v>3537.27441</v>
      </c>
    </row>
    <row r="1287" spans="1:2" x14ac:dyDescent="0.3">
      <c r="A1287">
        <v>16.600000000000001</v>
      </c>
      <c r="B1287">
        <v>34814.124360000002</v>
      </c>
    </row>
    <row r="1288" spans="1:2" x14ac:dyDescent="0.3">
      <c r="A1288">
        <v>16.399999999999999</v>
      </c>
      <c r="B1288">
        <v>38334.68477</v>
      </c>
    </row>
    <row r="1289" spans="1:2" x14ac:dyDescent="0.3">
      <c r="A1289">
        <v>16.399999999999999</v>
      </c>
      <c r="B1289">
        <v>35849.373639999998</v>
      </c>
    </row>
    <row r="1290" spans="1:2" x14ac:dyDescent="0.3">
      <c r="A1290">
        <v>16.3</v>
      </c>
      <c r="B1290">
        <v>36976.845119999998</v>
      </c>
    </row>
    <row r="1291" spans="1:2" x14ac:dyDescent="0.3">
      <c r="A1291">
        <v>16.3</v>
      </c>
      <c r="B1291">
        <v>464.18464999999998</v>
      </c>
    </row>
    <row r="1292" spans="1:2" x14ac:dyDescent="0.3">
      <c r="A1292">
        <v>16.100000000000001</v>
      </c>
      <c r="B1292">
        <v>37698.785730000003</v>
      </c>
    </row>
    <row r="1293" spans="1:2" x14ac:dyDescent="0.3">
      <c r="A1293">
        <v>16</v>
      </c>
      <c r="B1293">
        <v>3341.7482</v>
      </c>
    </row>
    <row r="1294" spans="1:2" x14ac:dyDescent="0.3">
      <c r="A1294">
        <v>15.8</v>
      </c>
      <c r="B1294">
        <v>31959.262149999999</v>
      </c>
    </row>
    <row r="1295" spans="1:2" x14ac:dyDescent="0.3">
      <c r="A1295">
        <v>15.6</v>
      </c>
      <c r="B1295">
        <v>31174.561180000001</v>
      </c>
    </row>
    <row r="1296" spans="1:2" x14ac:dyDescent="0.3">
      <c r="A1296">
        <v>15.4</v>
      </c>
      <c r="B1296">
        <v>27387.2258</v>
      </c>
    </row>
    <row r="1297" spans="1:2" x14ac:dyDescent="0.3">
      <c r="A1297">
        <v>15.2</v>
      </c>
      <c r="B1297">
        <v>22196.5736</v>
      </c>
    </row>
    <row r="1298" spans="1:2" x14ac:dyDescent="0.3">
      <c r="A1298">
        <v>14.9</v>
      </c>
      <c r="B1298">
        <v>24.818999999999999</v>
      </c>
    </row>
    <row r="1299" spans="1:2" x14ac:dyDescent="0.3">
      <c r="A1299">
        <v>14.8</v>
      </c>
      <c r="B1299">
        <v>251.24260000000001</v>
      </c>
    </row>
    <row r="1300" spans="1:2" x14ac:dyDescent="0.3">
      <c r="A1300">
        <v>12.8</v>
      </c>
      <c r="B1300">
        <v>4965.9898569999996</v>
      </c>
    </row>
    <row r="1301" spans="1:2" x14ac:dyDescent="0.3">
      <c r="A1301">
        <v>12.8</v>
      </c>
      <c r="B1301">
        <v>4855.7437890000001</v>
      </c>
    </row>
    <row r="1302" spans="1:2" x14ac:dyDescent="0.3">
      <c r="A1302">
        <v>12.8</v>
      </c>
      <c r="B1302">
        <v>56.144952000000004</v>
      </c>
    </row>
    <row r="1303" spans="1:2" x14ac:dyDescent="0.3">
      <c r="A1303">
        <v>12.8</v>
      </c>
      <c r="B1303">
        <v>521.33362999999997</v>
      </c>
    </row>
    <row r="1304" spans="1:2" x14ac:dyDescent="0.3">
      <c r="A1304">
        <v>12.8</v>
      </c>
      <c r="B1304">
        <v>513.549487</v>
      </c>
    </row>
    <row r="1305" spans="1:2" x14ac:dyDescent="0.3">
      <c r="A1305">
        <v>12.7</v>
      </c>
      <c r="B1305">
        <v>4682.7284239999999</v>
      </c>
    </row>
    <row r="1306" spans="1:2" x14ac:dyDescent="0.3">
      <c r="A1306">
        <v>12.7</v>
      </c>
      <c r="B1306">
        <v>4293.3832739999998</v>
      </c>
    </row>
    <row r="1307" spans="1:2" x14ac:dyDescent="0.3">
      <c r="A1307">
        <v>12.6</v>
      </c>
      <c r="B1307">
        <v>492.49237799999997</v>
      </c>
    </row>
    <row r="1308" spans="1:2" x14ac:dyDescent="0.3">
      <c r="A1308">
        <v>12.5</v>
      </c>
      <c r="B1308">
        <v>462.51791300000002</v>
      </c>
    </row>
    <row r="1309" spans="1:2" x14ac:dyDescent="0.3">
      <c r="A1309">
        <v>12.5</v>
      </c>
      <c r="B1309">
        <v>4313.1682000000001</v>
      </c>
    </row>
    <row r="1310" spans="1:2" x14ac:dyDescent="0.3">
      <c r="A1310">
        <v>12.4</v>
      </c>
      <c r="B1310">
        <v>482.24761999999998</v>
      </c>
    </row>
    <row r="1311" spans="1:2" x14ac:dyDescent="0.3">
      <c r="A1311">
        <v>11.1</v>
      </c>
      <c r="B1311">
        <v>3719.9735099999998</v>
      </c>
    </row>
    <row r="1312" spans="1:2" x14ac:dyDescent="0.3">
      <c r="A1312">
        <v>11.9</v>
      </c>
      <c r="B1312">
        <v>3465.221998</v>
      </c>
    </row>
    <row r="1313" spans="1:2" x14ac:dyDescent="0.3">
      <c r="A1313">
        <v>11.7</v>
      </c>
      <c r="B1313">
        <v>3596.4962820000001</v>
      </c>
    </row>
    <row r="1314" spans="1:2" x14ac:dyDescent="0.3">
      <c r="A1314">
        <v>10.9</v>
      </c>
      <c r="B1314">
        <v>3394.8780000000002</v>
      </c>
    </row>
    <row r="1315" spans="1:2" x14ac:dyDescent="0.3">
      <c r="A1315">
        <v>11.4</v>
      </c>
      <c r="B1315">
        <v>336.87419999999997</v>
      </c>
    </row>
    <row r="1316" spans="1:2" x14ac:dyDescent="0.3">
      <c r="A1316">
        <v>15.3</v>
      </c>
      <c r="B1316">
        <v>34474.137360000001</v>
      </c>
    </row>
    <row r="1317" spans="1:2" x14ac:dyDescent="0.3">
      <c r="A1317">
        <v>15.3</v>
      </c>
      <c r="B1317">
        <v>3896.2115100000001</v>
      </c>
    </row>
    <row r="1318" spans="1:2" x14ac:dyDescent="0.3">
      <c r="A1318">
        <v>15.3</v>
      </c>
      <c r="B1318">
        <v>4454.4474600000003</v>
      </c>
    </row>
    <row r="1319" spans="1:2" x14ac:dyDescent="0.3">
      <c r="A1319">
        <v>15.3</v>
      </c>
      <c r="B1319">
        <v>4863.4766499999996</v>
      </c>
    </row>
    <row r="1320" spans="1:2" x14ac:dyDescent="0.3">
      <c r="A1320">
        <v>15.1</v>
      </c>
      <c r="B1320">
        <v>48167.99727</v>
      </c>
    </row>
    <row r="1321" spans="1:2" x14ac:dyDescent="0.3">
      <c r="A1321">
        <v>15.1</v>
      </c>
      <c r="B1321">
        <v>4457.6763899999996</v>
      </c>
    </row>
    <row r="1322" spans="1:2" x14ac:dyDescent="0.3">
      <c r="A1322">
        <v>15</v>
      </c>
      <c r="B1322">
        <v>4855.1756400000004</v>
      </c>
    </row>
    <row r="1323" spans="1:2" x14ac:dyDescent="0.3">
      <c r="A1323">
        <v>15</v>
      </c>
      <c r="B1323">
        <v>39339.297570000002</v>
      </c>
    </row>
    <row r="1324" spans="1:2" x14ac:dyDescent="0.3">
      <c r="A1324">
        <v>15</v>
      </c>
      <c r="B1324">
        <v>35275.228430000003</v>
      </c>
    </row>
    <row r="1325" spans="1:2" x14ac:dyDescent="0.3">
      <c r="A1325">
        <v>14.9</v>
      </c>
      <c r="B1325">
        <v>35433.988960000002</v>
      </c>
    </row>
    <row r="1326" spans="1:2" x14ac:dyDescent="0.3">
      <c r="A1326">
        <v>14.9</v>
      </c>
      <c r="B1326">
        <v>37217.648730000001</v>
      </c>
    </row>
    <row r="1327" spans="1:2" x14ac:dyDescent="0.3">
      <c r="A1327">
        <v>14.8</v>
      </c>
      <c r="B1327">
        <v>37688.72234</v>
      </c>
    </row>
    <row r="1328" spans="1:2" x14ac:dyDescent="0.3">
      <c r="A1328">
        <v>14.8</v>
      </c>
      <c r="B1328">
        <v>3488.3991999999998</v>
      </c>
    </row>
    <row r="1329" spans="1:2" x14ac:dyDescent="0.3">
      <c r="A1329">
        <v>14.7</v>
      </c>
      <c r="B1329">
        <v>32289.3554</v>
      </c>
    </row>
    <row r="1330" spans="1:2" x14ac:dyDescent="0.3">
      <c r="A1330">
        <v>14.6</v>
      </c>
      <c r="B1330">
        <v>33846.465640000002</v>
      </c>
    </row>
    <row r="1331" spans="1:2" x14ac:dyDescent="0.3">
      <c r="A1331">
        <v>14.5</v>
      </c>
      <c r="B1331">
        <v>38532.487999999998</v>
      </c>
    </row>
    <row r="1332" spans="1:2" x14ac:dyDescent="0.3">
      <c r="A1332">
        <v>13.1</v>
      </c>
      <c r="B1332">
        <v>496.99275</v>
      </c>
    </row>
    <row r="1333" spans="1:2" x14ac:dyDescent="0.3">
      <c r="A1333">
        <v>13.1</v>
      </c>
      <c r="B1333">
        <v>466.94774999999998</v>
      </c>
    </row>
    <row r="1334" spans="1:2" x14ac:dyDescent="0.3">
      <c r="A1334">
        <v>13.1</v>
      </c>
      <c r="B1334">
        <v>3992.86717</v>
      </c>
    </row>
    <row r="1335" spans="1:2" x14ac:dyDescent="0.3">
      <c r="A1335">
        <v>12.9</v>
      </c>
      <c r="B1335">
        <v>387.75321100000002</v>
      </c>
    </row>
    <row r="1336" spans="1:2" x14ac:dyDescent="0.3">
      <c r="A1336">
        <v>13.1</v>
      </c>
      <c r="B1336">
        <v>387.32414499999999</v>
      </c>
    </row>
    <row r="1337" spans="1:2" x14ac:dyDescent="0.3">
      <c r="A1337">
        <v>13.2</v>
      </c>
      <c r="B1337">
        <v>3679.1927500000002</v>
      </c>
    </row>
    <row r="1338" spans="1:2" x14ac:dyDescent="0.3">
      <c r="A1338">
        <v>13.6</v>
      </c>
      <c r="B1338">
        <v>3492.1396</v>
      </c>
    </row>
    <row r="1339" spans="1:2" x14ac:dyDescent="0.3">
      <c r="A1339">
        <v>13.6</v>
      </c>
      <c r="B1339">
        <v>3385.6966499999999</v>
      </c>
    </row>
    <row r="1340" spans="1:2" x14ac:dyDescent="0.3">
      <c r="A1340">
        <v>13.6</v>
      </c>
      <c r="B1340">
        <v>2762.8635399999998</v>
      </c>
    </row>
    <row r="1341" spans="1:2" x14ac:dyDescent="0.3">
      <c r="A1341">
        <v>13.7</v>
      </c>
      <c r="B1341">
        <v>2537.3490000000002</v>
      </c>
    </row>
    <row r="1342" spans="1:2" x14ac:dyDescent="0.3">
      <c r="A1342">
        <v>13.8</v>
      </c>
      <c r="B1342">
        <v>223.83787000000001</v>
      </c>
    </row>
    <row r="1343" spans="1:2" x14ac:dyDescent="0.3">
      <c r="A1343">
        <v>13.5</v>
      </c>
      <c r="B1343">
        <v>261.45688200000001</v>
      </c>
    </row>
    <row r="1344" spans="1:2" x14ac:dyDescent="0.3">
      <c r="A1344">
        <v>13.2</v>
      </c>
      <c r="B1344">
        <v>1889.213962</v>
      </c>
    </row>
    <row r="1345" spans="1:2" x14ac:dyDescent="0.3">
      <c r="A1345">
        <v>13</v>
      </c>
      <c r="B1345">
        <v>1812.288374</v>
      </c>
    </row>
    <row r="1346" spans="1:2" x14ac:dyDescent="0.3">
      <c r="A1346">
        <v>12.7</v>
      </c>
      <c r="B1346">
        <v>1728.2659000000001</v>
      </c>
    </row>
    <row r="1347" spans="1:2" x14ac:dyDescent="0.3">
      <c r="A1347">
        <v>12.6</v>
      </c>
      <c r="B1347">
        <v>1657.8892559999999</v>
      </c>
    </row>
    <row r="1348" spans="1:2" x14ac:dyDescent="0.3">
      <c r="A1348">
        <v>15</v>
      </c>
      <c r="B1348">
        <v>159.98169999999999</v>
      </c>
    </row>
    <row r="1349" spans="1:2" x14ac:dyDescent="0.3">
      <c r="A1349">
        <v>15</v>
      </c>
      <c r="B1349">
        <v>1286.56511</v>
      </c>
    </row>
    <row r="1350" spans="1:2" x14ac:dyDescent="0.3">
      <c r="A1350">
        <v>15</v>
      </c>
      <c r="B1350">
        <v>1389.8561</v>
      </c>
    </row>
    <row r="1351" spans="1:2" x14ac:dyDescent="0.3">
      <c r="A1351">
        <v>14.7</v>
      </c>
      <c r="B1351">
        <v>12387.18982</v>
      </c>
    </row>
    <row r="1352" spans="1:2" x14ac:dyDescent="0.3">
      <c r="A1352">
        <v>14.4</v>
      </c>
      <c r="B1352">
        <v>11634.424220000001</v>
      </c>
    </row>
    <row r="1353" spans="1:2" x14ac:dyDescent="0.3">
      <c r="A1353">
        <v>14.5</v>
      </c>
      <c r="B1353">
        <v>97.649972000000005</v>
      </c>
    </row>
    <row r="1354" spans="1:2" x14ac:dyDescent="0.3">
      <c r="A1354">
        <v>14.6</v>
      </c>
      <c r="B1354">
        <v>7165.2775000000001</v>
      </c>
    </row>
    <row r="1355" spans="1:2" x14ac:dyDescent="0.3">
      <c r="A1355">
        <v>14.6</v>
      </c>
      <c r="B1355">
        <v>8513.5646450000004</v>
      </c>
    </row>
    <row r="1356" spans="1:2" x14ac:dyDescent="0.3">
      <c r="A1356">
        <v>14.7</v>
      </c>
      <c r="B1356">
        <v>6771.4147970000004</v>
      </c>
    </row>
    <row r="1357" spans="1:2" x14ac:dyDescent="0.3">
      <c r="A1357">
        <v>14.3</v>
      </c>
      <c r="B1357">
        <v>5291.5756499999998</v>
      </c>
    </row>
    <row r="1358" spans="1:2" x14ac:dyDescent="0.3">
      <c r="A1358">
        <v>13.9</v>
      </c>
      <c r="B1358">
        <v>3771.278957</v>
      </c>
    </row>
    <row r="1359" spans="1:2" x14ac:dyDescent="0.3">
      <c r="A1359">
        <v>13.5</v>
      </c>
      <c r="B1359">
        <v>2874.2882909999998</v>
      </c>
    </row>
    <row r="1360" spans="1:2" x14ac:dyDescent="0.3">
      <c r="A1360">
        <v>13.1</v>
      </c>
      <c r="B1360">
        <v>268.12365699999998</v>
      </c>
    </row>
    <row r="1361" spans="1:2" x14ac:dyDescent="0.3">
      <c r="A1361">
        <v>12.7</v>
      </c>
      <c r="B1361">
        <v>1658.3114599999999</v>
      </c>
    </row>
    <row r="1362" spans="1:2" x14ac:dyDescent="0.3">
      <c r="A1362">
        <v>12.3</v>
      </c>
      <c r="B1362">
        <v>149.926751</v>
      </c>
    </row>
    <row r="1363" spans="1:2" x14ac:dyDescent="0.3">
      <c r="A1363">
        <v>12.1</v>
      </c>
      <c r="B1363">
        <v>1229.9580000000001</v>
      </c>
    </row>
    <row r="1364" spans="1:2" x14ac:dyDescent="0.3">
      <c r="A1364">
        <v>11.1</v>
      </c>
      <c r="B1364">
        <v>1349.97144</v>
      </c>
    </row>
    <row r="1365" spans="1:2" x14ac:dyDescent="0.3">
      <c r="A1365">
        <v>11.1</v>
      </c>
      <c r="B1365">
        <v>1335.6458</v>
      </c>
    </row>
    <row r="1366" spans="1:2" x14ac:dyDescent="0.3">
      <c r="A1366">
        <v>11.1</v>
      </c>
      <c r="B1366">
        <v>1229.1147980000001</v>
      </c>
    </row>
    <row r="1367" spans="1:2" x14ac:dyDescent="0.3">
      <c r="A1367">
        <v>11.1</v>
      </c>
      <c r="B1367">
        <v>1155.2582</v>
      </c>
    </row>
    <row r="1368" spans="1:2" x14ac:dyDescent="0.3">
      <c r="A1368">
        <v>11.1</v>
      </c>
      <c r="B1368">
        <v>987.44539669999995</v>
      </c>
    </row>
    <row r="1369" spans="1:2" x14ac:dyDescent="0.3">
      <c r="A1369">
        <v>11.1</v>
      </c>
      <c r="B1369">
        <v>967.34772999999996</v>
      </c>
    </row>
    <row r="1370" spans="1:2" x14ac:dyDescent="0.3">
      <c r="A1370">
        <v>10.7</v>
      </c>
      <c r="B1370">
        <v>92.816252000000006</v>
      </c>
    </row>
    <row r="1371" spans="1:2" x14ac:dyDescent="0.3">
      <c r="A1371">
        <v>10.4</v>
      </c>
      <c r="B1371">
        <v>916.89925149999999</v>
      </c>
    </row>
    <row r="1372" spans="1:2" x14ac:dyDescent="0.3">
      <c r="A1372">
        <v>10.1</v>
      </c>
      <c r="B1372">
        <v>839.18111699999997</v>
      </c>
    </row>
    <row r="1373" spans="1:2" x14ac:dyDescent="0.3">
      <c r="A1373">
        <v>9.6999999999999993</v>
      </c>
      <c r="B1373">
        <v>697.66385000000002</v>
      </c>
    </row>
    <row r="1374" spans="1:2" x14ac:dyDescent="0.3">
      <c r="A1374">
        <v>9.6</v>
      </c>
      <c r="B1374">
        <v>519.79993460000003</v>
      </c>
    </row>
    <row r="1375" spans="1:2" x14ac:dyDescent="0.3">
      <c r="A1375">
        <v>8.9</v>
      </c>
      <c r="B1375">
        <v>458.88435509999999</v>
      </c>
    </row>
    <row r="1376" spans="1:2" x14ac:dyDescent="0.3">
      <c r="A1376">
        <v>8.1999999999999993</v>
      </c>
      <c r="B1376">
        <v>436.68753570000001</v>
      </c>
    </row>
    <row r="1377" spans="1:2" x14ac:dyDescent="0.3">
      <c r="A1377">
        <v>8.5</v>
      </c>
      <c r="B1377">
        <v>395.84935109999998</v>
      </c>
    </row>
    <row r="1378" spans="1:2" x14ac:dyDescent="0.3">
      <c r="A1378">
        <v>8.4</v>
      </c>
      <c r="B1378">
        <v>41.776361199999997</v>
      </c>
    </row>
    <row r="1379" spans="1:2" x14ac:dyDescent="0.3">
      <c r="A1379">
        <v>8.4</v>
      </c>
      <c r="B1379">
        <v>43.979713199999999</v>
      </c>
    </row>
    <row r="1380" spans="1:2" x14ac:dyDescent="0.3">
      <c r="A1380">
        <v>11.9</v>
      </c>
      <c r="B1380">
        <v>1424.4836110000001</v>
      </c>
    </row>
    <row r="1381" spans="1:2" x14ac:dyDescent="0.3">
      <c r="A1381">
        <v>11.9</v>
      </c>
      <c r="B1381">
        <v>1684.5427400000001</v>
      </c>
    </row>
    <row r="1382" spans="1:2" x14ac:dyDescent="0.3">
      <c r="A1382">
        <v>11.9</v>
      </c>
      <c r="B1382">
        <v>1724.3617369999999</v>
      </c>
    </row>
    <row r="1383" spans="1:2" x14ac:dyDescent="0.3">
      <c r="A1383">
        <v>11.9</v>
      </c>
      <c r="B1383">
        <v>1763.8154970000001</v>
      </c>
    </row>
    <row r="1384" spans="1:2" x14ac:dyDescent="0.3">
      <c r="A1384">
        <v>11.9</v>
      </c>
      <c r="B1384">
        <v>1692.6132769999999</v>
      </c>
    </row>
    <row r="1385" spans="1:2" x14ac:dyDescent="0.3">
      <c r="A1385">
        <v>11.9</v>
      </c>
      <c r="B1385">
        <v>1493.1650999999999</v>
      </c>
    </row>
    <row r="1386" spans="1:2" x14ac:dyDescent="0.3">
      <c r="A1386">
        <v>11.9</v>
      </c>
      <c r="B1386">
        <v>1297.2851410000001</v>
      </c>
    </row>
    <row r="1387" spans="1:2" x14ac:dyDescent="0.3">
      <c r="A1387">
        <v>11.6</v>
      </c>
      <c r="B1387">
        <v>1413.3234</v>
      </c>
    </row>
    <row r="1388" spans="1:2" x14ac:dyDescent="0.3">
      <c r="A1388">
        <v>11.8</v>
      </c>
      <c r="B1388">
        <v>1357.6322110000001</v>
      </c>
    </row>
    <row r="1389" spans="1:2" x14ac:dyDescent="0.3">
      <c r="A1389">
        <v>12.1</v>
      </c>
      <c r="B1389">
        <v>1151.5556180000001</v>
      </c>
    </row>
    <row r="1390" spans="1:2" x14ac:dyDescent="0.3">
      <c r="A1390">
        <v>12.2</v>
      </c>
      <c r="B1390">
        <v>1214.5566670000001</v>
      </c>
    </row>
    <row r="1391" spans="1:2" x14ac:dyDescent="0.3">
      <c r="A1391">
        <v>12.4</v>
      </c>
      <c r="B1391">
        <v>113.62860000000001</v>
      </c>
    </row>
    <row r="1392" spans="1:2" x14ac:dyDescent="0.3">
      <c r="A1392">
        <v>11.6</v>
      </c>
      <c r="B1392">
        <v>115.3865</v>
      </c>
    </row>
    <row r="1393" spans="1:2" x14ac:dyDescent="0.3">
      <c r="A1393">
        <v>11.7</v>
      </c>
      <c r="B1393">
        <v>826.58554000000004</v>
      </c>
    </row>
    <row r="1394" spans="1:2" x14ac:dyDescent="0.3">
      <c r="A1394">
        <v>10.4</v>
      </c>
      <c r="B1394">
        <v>734.94924609999998</v>
      </c>
    </row>
    <row r="1395" spans="1:2" x14ac:dyDescent="0.3">
      <c r="A1395">
        <v>10</v>
      </c>
      <c r="B1395">
        <v>796.79376339999999</v>
      </c>
    </row>
    <row r="1396" spans="1:2" x14ac:dyDescent="0.3">
      <c r="A1396">
        <v>13.3</v>
      </c>
      <c r="B1396">
        <v>28975.418000000001</v>
      </c>
    </row>
    <row r="1397" spans="1:2" x14ac:dyDescent="0.3">
      <c r="A1397">
        <v>13</v>
      </c>
      <c r="B1397">
        <v>42996.481200000002</v>
      </c>
    </row>
    <row r="1398" spans="1:2" x14ac:dyDescent="0.3">
      <c r="A1398">
        <v>13.1</v>
      </c>
      <c r="B1398">
        <v>48399.958100000003</v>
      </c>
    </row>
    <row r="1399" spans="1:2" x14ac:dyDescent="0.3">
      <c r="A1399">
        <v>13.2</v>
      </c>
      <c r="B1399">
        <v>51264.713400000001</v>
      </c>
    </row>
    <row r="1400" spans="1:2" x14ac:dyDescent="0.3">
      <c r="A1400">
        <v>13.4</v>
      </c>
      <c r="B1400">
        <v>48268.591200000003</v>
      </c>
    </row>
    <row r="1401" spans="1:2" x14ac:dyDescent="0.3">
      <c r="A1401">
        <v>13.5</v>
      </c>
      <c r="B1401">
        <v>38497.616959999999</v>
      </c>
    </row>
    <row r="1402" spans="1:2" x14ac:dyDescent="0.3">
      <c r="A1402">
        <v>13.6</v>
      </c>
      <c r="B1402">
        <v>37567.312100000003</v>
      </c>
    </row>
    <row r="1403" spans="1:2" x14ac:dyDescent="0.3">
      <c r="A1403">
        <v>13.8</v>
      </c>
      <c r="B1403">
        <v>55571.998599999999</v>
      </c>
    </row>
    <row r="1404" spans="1:2" x14ac:dyDescent="0.3">
      <c r="A1404">
        <v>13.9</v>
      </c>
      <c r="B1404">
        <v>45793.976139999999</v>
      </c>
    </row>
    <row r="1405" spans="1:2" x14ac:dyDescent="0.3">
      <c r="A1405">
        <v>14.1</v>
      </c>
      <c r="B1405">
        <v>42717.557249999998</v>
      </c>
    </row>
    <row r="1406" spans="1:2" x14ac:dyDescent="0.3">
      <c r="A1406">
        <v>14.2</v>
      </c>
      <c r="B1406">
        <v>3549.2613200000001</v>
      </c>
    </row>
    <row r="1407" spans="1:2" x14ac:dyDescent="0.3">
      <c r="A1407">
        <v>14.4</v>
      </c>
      <c r="B1407">
        <v>26921.827799999999</v>
      </c>
    </row>
    <row r="1408" spans="1:2" x14ac:dyDescent="0.3">
      <c r="A1408">
        <v>14.1</v>
      </c>
      <c r="B1408">
        <v>2271.56961</v>
      </c>
    </row>
    <row r="1409" spans="1:2" x14ac:dyDescent="0.3">
      <c r="A1409">
        <v>13.9</v>
      </c>
      <c r="B1409">
        <v>17789.419809999999</v>
      </c>
    </row>
    <row r="1410" spans="1:2" x14ac:dyDescent="0.3">
      <c r="A1410">
        <v>14</v>
      </c>
      <c r="B1410">
        <v>1654.9676099999999</v>
      </c>
    </row>
    <row r="1411" spans="1:2" x14ac:dyDescent="0.3">
      <c r="A1411">
        <v>14.1</v>
      </c>
      <c r="B1411">
        <v>18389.384330000001</v>
      </c>
    </row>
    <row r="1412" spans="1:2" x14ac:dyDescent="0.3">
      <c r="A1412">
        <v>13</v>
      </c>
      <c r="B1412">
        <v>0</v>
      </c>
    </row>
    <row r="1413" spans="1:2" x14ac:dyDescent="0.3">
      <c r="A1413">
        <v>12.8</v>
      </c>
      <c r="B1413">
        <v>0</v>
      </c>
    </row>
    <row r="1414" spans="1:2" x14ac:dyDescent="0.3">
      <c r="A1414">
        <v>12.5</v>
      </c>
      <c r="B1414">
        <v>0</v>
      </c>
    </row>
    <row r="1415" spans="1:2" x14ac:dyDescent="0.3">
      <c r="A1415">
        <v>12.3</v>
      </c>
      <c r="B1415">
        <v>0</v>
      </c>
    </row>
    <row r="1416" spans="1:2" x14ac:dyDescent="0.3">
      <c r="A1416">
        <v>12.1</v>
      </c>
      <c r="B1416">
        <v>0</v>
      </c>
    </row>
    <row r="1417" spans="1:2" x14ac:dyDescent="0.3">
      <c r="A1417">
        <v>12.2</v>
      </c>
      <c r="B1417">
        <v>0</v>
      </c>
    </row>
    <row r="1418" spans="1:2" x14ac:dyDescent="0.3">
      <c r="A1418">
        <v>12.4</v>
      </c>
      <c r="B1418">
        <v>0</v>
      </c>
    </row>
    <row r="1419" spans="1:2" x14ac:dyDescent="0.3">
      <c r="A1419">
        <v>12.6</v>
      </c>
      <c r="B1419">
        <v>0</v>
      </c>
    </row>
    <row r="1420" spans="1:2" x14ac:dyDescent="0.3">
      <c r="A1420">
        <v>12.6</v>
      </c>
      <c r="B1420">
        <v>0</v>
      </c>
    </row>
    <row r="1421" spans="1:2" x14ac:dyDescent="0.3">
      <c r="A1421">
        <v>12.5</v>
      </c>
      <c r="B1421">
        <v>0</v>
      </c>
    </row>
    <row r="1422" spans="1:2" x14ac:dyDescent="0.3">
      <c r="A1422">
        <v>12.4</v>
      </c>
      <c r="B1422">
        <v>0</v>
      </c>
    </row>
    <row r="1423" spans="1:2" x14ac:dyDescent="0.3">
      <c r="A1423">
        <v>12.5</v>
      </c>
      <c r="B1423">
        <v>0</v>
      </c>
    </row>
    <row r="1424" spans="1:2" x14ac:dyDescent="0.3">
      <c r="A1424">
        <v>12.2</v>
      </c>
      <c r="B1424">
        <v>0</v>
      </c>
    </row>
    <row r="1425" spans="1:2" x14ac:dyDescent="0.3">
      <c r="A1425">
        <v>12.1</v>
      </c>
      <c r="B1425">
        <v>0</v>
      </c>
    </row>
    <row r="1426" spans="1:2" x14ac:dyDescent="0.3">
      <c r="A1426">
        <v>11.8</v>
      </c>
      <c r="B1426">
        <v>0</v>
      </c>
    </row>
    <row r="1427" spans="1:2" x14ac:dyDescent="0.3">
      <c r="A1427">
        <v>11.4</v>
      </c>
      <c r="B1427">
        <v>0</v>
      </c>
    </row>
    <row r="1428" spans="1:2" x14ac:dyDescent="0.3">
      <c r="A1428">
        <v>10.8</v>
      </c>
      <c r="B1428">
        <v>0</v>
      </c>
    </row>
    <row r="1429" spans="1:2" x14ac:dyDescent="0.3">
      <c r="A1429">
        <v>10.6</v>
      </c>
      <c r="B1429">
        <v>0</v>
      </c>
    </row>
    <row r="1430" spans="1:2" x14ac:dyDescent="0.3">
      <c r="A1430">
        <v>10.4</v>
      </c>
      <c r="B1430">
        <v>0</v>
      </c>
    </row>
    <row r="1431" spans="1:2" x14ac:dyDescent="0.3">
      <c r="A1431">
        <v>10.199999999999999</v>
      </c>
      <c r="B1431">
        <v>0</v>
      </c>
    </row>
    <row r="1432" spans="1:2" x14ac:dyDescent="0.3">
      <c r="A1432">
        <v>9.9</v>
      </c>
      <c r="B1432">
        <v>0</v>
      </c>
    </row>
    <row r="1433" spans="1:2" x14ac:dyDescent="0.3">
      <c r="A1433">
        <v>9.6</v>
      </c>
      <c r="B1433">
        <v>0</v>
      </c>
    </row>
    <row r="1434" spans="1:2" x14ac:dyDescent="0.3">
      <c r="A1434">
        <v>9.4</v>
      </c>
      <c r="B1434">
        <v>0</v>
      </c>
    </row>
    <row r="1435" spans="1:2" x14ac:dyDescent="0.3">
      <c r="A1435">
        <v>9.1999999999999993</v>
      </c>
      <c r="B1435">
        <v>0</v>
      </c>
    </row>
    <row r="1436" spans="1:2" x14ac:dyDescent="0.3">
      <c r="A1436">
        <v>9</v>
      </c>
      <c r="B1436">
        <v>0</v>
      </c>
    </row>
    <row r="1437" spans="1:2" x14ac:dyDescent="0.3">
      <c r="A1437">
        <v>9</v>
      </c>
      <c r="B1437">
        <v>0</v>
      </c>
    </row>
    <row r="1438" spans="1:2" x14ac:dyDescent="0.3">
      <c r="A1438">
        <v>8.6999999999999993</v>
      </c>
      <c r="B1438">
        <v>0</v>
      </c>
    </row>
    <row r="1439" spans="1:2" x14ac:dyDescent="0.3">
      <c r="A1439">
        <v>8.6</v>
      </c>
      <c r="B1439">
        <v>0</v>
      </c>
    </row>
    <row r="1440" spans="1:2" x14ac:dyDescent="0.3">
      <c r="A1440">
        <v>8.3000000000000007</v>
      </c>
      <c r="B1440">
        <v>0</v>
      </c>
    </row>
    <row r="1441" spans="1:2" x14ac:dyDescent="0.3">
      <c r="A1441">
        <v>8</v>
      </c>
      <c r="B1441">
        <v>0</v>
      </c>
    </row>
    <row r="1442" spans="1:2" x14ac:dyDescent="0.3">
      <c r="A1442">
        <v>8</v>
      </c>
      <c r="B1442">
        <v>0</v>
      </c>
    </row>
    <row r="1443" spans="1:2" x14ac:dyDescent="0.3">
      <c r="A1443">
        <v>8</v>
      </c>
      <c r="B1443">
        <v>0</v>
      </c>
    </row>
    <row r="1444" spans="1:2" x14ac:dyDescent="0.3">
      <c r="A1444">
        <v>16</v>
      </c>
      <c r="B1444">
        <v>13666.583360000001</v>
      </c>
    </row>
    <row r="1445" spans="1:2" x14ac:dyDescent="0.3">
      <c r="A1445">
        <v>16</v>
      </c>
      <c r="B1445">
        <v>15725.1374</v>
      </c>
    </row>
    <row r="1446" spans="1:2" x14ac:dyDescent="0.3">
      <c r="A1446">
        <v>15.4</v>
      </c>
      <c r="B1446">
        <v>1532.2292399999999</v>
      </c>
    </row>
    <row r="1447" spans="1:2" x14ac:dyDescent="0.3">
      <c r="A1447">
        <v>15.5</v>
      </c>
      <c r="B1447">
        <v>13822.8559</v>
      </c>
    </row>
    <row r="1448" spans="1:2" x14ac:dyDescent="0.3">
      <c r="A1448">
        <v>15.8</v>
      </c>
      <c r="B1448">
        <v>1372.68947</v>
      </c>
    </row>
    <row r="1449" spans="1:2" x14ac:dyDescent="0.3">
      <c r="A1449">
        <v>16</v>
      </c>
      <c r="B1449">
        <v>11326.21947</v>
      </c>
    </row>
    <row r="1450" spans="1:2" x14ac:dyDescent="0.3">
      <c r="A1450">
        <v>16.399999999999999</v>
      </c>
      <c r="B1450">
        <v>12219.37379</v>
      </c>
    </row>
    <row r="1451" spans="1:2" x14ac:dyDescent="0.3">
      <c r="A1451">
        <v>16.3</v>
      </c>
      <c r="B1451">
        <v>16348.531209999999</v>
      </c>
    </row>
    <row r="1452" spans="1:2" x14ac:dyDescent="0.3">
      <c r="A1452">
        <v>16.2</v>
      </c>
      <c r="B1452">
        <v>1444.1588999999999</v>
      </c>
    </row>
    <row r="1453" spans="1:2" x14ac:dyDescent="0.3">
      <c r="A1453">
        <v>16.2</v>
      </c>
      <c r="B1453">
        <v>9667.9757000000009</v>
      </c>
    </row>
    <row r="1454" spans="1:2" x14ac:dyDescent="0.3">
      <c r="A1454">
        <v>15.9</v>
      </c>
      <c r="B1454">
        <v>7558.7425999999996</v>
      </c>
    </row>
    <row r="1455" spans="1:2" x14ac:dyDescent="0.3">
      <c r="A1455">
        <v>15.5</v>
      </c>
      <c r="B1455">
        <v>6351.8125</v>
      </c>
    </row>
    <row r="1456" spans="1:2" x14ac:dyDescent="0.3">
      <c r="A1456">
        <v>15.2</v>
      </c>
      <c r="B1456">
        <v>5134.95694</v>
      </c>
    </row>
    <row r="1457" spans="1:2" x14ac:dyDescent="0.3">
      <c r="A1457">
        <v>14.8</v>
      </c>
      <c r="B1457">
        <v>4132.3492699999997</v>
      </c>
    </row>
    <row r="1458" spans="1:2" x14ac:dyDescent="0.3">
      <c r="A1458">
        <v>14.2</v>
      </c>
      <c r="B1458">
        <v>3572.8512999999998</v>
      </c>
    </row>
    <row r="1459" spans="1:2" x14ac:dyDescent="0.3">
      <c r="A1459">
        <v>13.7</v>
      </c>
      <c r="B1459">
        <v>3352.7312959999999</v>
      </c>
    </row>
    <row r="1460" spans="1:2" x14ac:dyDescent="0.3">
      <c r="A1460">
        <v>13.3</v>
      </c>
      <c r="B1460">
        <v>846.63285099999996</v>
      </c>
    </row>
    <row r="1461" spans="1:2" x14ac:dyDescent="0.3">
      <c r="A1461">
        <v>13.3</v>
      </c>
      <c r="B1461">
        <v>8161.4614000000001</v>
      </c>
    </row>
    <row r="1462" spans="1:2" x14ac:dyDescent="0.3">
      <c r="A1462">
        <v>13.3</v>
      </c>
      <c r="B1462">
        <v>846.28515300000004</v>
      </c>
    </row>
    <row r="1463" spans="1:2" x14ac:dyDescent="0.3">
      <c r="A1463">
        <v>13.3</v>
      </c>
      <c r="B1463">
        <v>8787.9466799999991</v>
      </c>
    </row>
    <row r="1464" spans="1:2" x14ac:dyDescent="0.3">
      <c r="A1464">
        <v>13.2</v>
      </c>
      <c r="B1464">
        <v>8734.9652999999998</v>
      </c>
    </row>
    <row r="1465" spans="1:2" x14ac:dyDescent="0.3">
      <c r="A1465">
        <v>13.3</v>
      </c>
      <c r="B1465">
        <v>8763.8262739999991</v>
      </c>
    </row>
    <row r="1466" spans="1:2" x14ac:dyDescent="0.3">
      <c r="A1466">
        <v>13.2</v>
      </c>
      <c r="B1466">
        <v>84.268878000000001</v>
      </c>
    </row>
    <row r="1467" spans="1:2" x14ac:dyDescent="0.3">
      <c r="A1467">
        <v>13.1</v>
      </c>
      <c r="B1467">
        <v>712.77575899999999</v>
      </c>
    </row>
    <row r="1468" spans="1:2" x14ac:dyDescent="0.3">
      <c r="A1468">
        <v>12.9</v>
      </c>
      <c r="B1468">
        <v>614.27111500000001</v>
      </c>
    </row>
    <row r="1469" spans="1:2" x14ac:dyDescent="0.3">
      <c r="A1469">
        <v>13.2</v>
      </c>
      <c r="B1469">
        <v>5372.6589899999999</v>
      </c>
    </row>
    <row r="1470" spans="1:2" x14ac:dyDescent="0.3">
      <c r="A1470">
        <v>13.7</v>
      </c>
      <c r="B1470">
        <v>5339.4412910000001</v>
      </c>
    </row>
    <row r="1471" spans="1:2" x14ac:dyDescent="0.3">
      <c r="A1471">
        <v>14.2</v>
      </c>
      <c r="B1471">
        <v>5424.2235600000004</v>
      </c>
    </row>
    <row r="1472" spans="1:2" x14ac:dyDescent="0.3">
      <c r="A1472">
        <v>14.8</v>
      </c>
      <c r="B1472">
        <v>5425.6697000000004</v>
      </c>
    </row>
    <row r="1473" spans="1:2" x14ac:dyDescent="0.3">
      <c r="A1473">
        <v>15.2</v>
      </c>
      <c r="B1473">
        <v>5436.5952230000003</v>
      </c>
    </row>
    <row r="1474" spans="1:2" x14ac:dyDescent="0.3">
      <c r="A1474">
        <v>15</v>
      </c>
      <c r="B1474">
        <v>5253.1225990000003</v>
      </c>
    </row>
    <row r="1475" spans="1:2" x14ac:dyDescent="0.3">
      <c r="A1475">
        <v>14.9</v>
      </c>
      <c r="B1475">
        <v>5334.9332899999999</v>
      </c>
    </row>
    <row r="1476" spans="1:2" x14ac:dyDescent="0.3">
      <c r="A1476">
        <v>10.7</v>
      </c>
      <c r="B1476">
        <v>173.82893000000001</v>
      </c>
    </row>
    <row r="1477" spans="1:2" x14ac:dyDescent="0.3">
      <c r="A1477">
        <v>10.8</v>
      </c>
      <c r="B1477">
        <v>1174.8392140000001</v>
      </c>
    </row>
    <row r="1478" spans="1:2" x14ac:dyDescent="0.3">
      <c r="A1478">
        <v>11.1</v>
      </c>
      <c r="B1478">
        <v>1196.1334999999999</v>
      </c>
    </row>
    <row r="1479" spans="1:2" x14ac:dyDescent="0.3">
      <c r="A1479">
        <v>11</v>
      </c>
      <c r="B1479">
        <v>1281.5160000000001</v>
      </c>
    </row>
    <row r="1480" spans="1:2" x14ac:dyDescent="0.3">
      <c r="A1480">
        <v>11</v>
      </c>
      <c r="B1480">
        <v>1352.3843300000001</v>
      </c>
    </row>
    <row r="1481" spans="1:2" x14ac:dyDescent="0.3">
      <c r="A1481">
        <v>10.9</v>
      </c>
      <c r="B1481">
        <v>1173.2621200000001</v>
      </c>
    </row>
    <row r="1482" spans="1:2" x14ac:dyDescent="0.3">
      <c r="A1482">
        <v>10.8</v>
      </c>
      <c r="B1482">
        <v>923.136931</v>
      </c>
    </row>
    <row r="1483" spans="1:2" x14ac:dyDescent="0.3">
      <c r="A1483">
        <v>10.7</v>
      </c>
      <c r="B1483">
        <v>934.42856300000005</v>
      </c>
    </row>
    <row r="1484" spans="1:2" x14ac:dyDescent="0.3">
      <c r="A1484">
        <v>10.6</v>
      </c>
      <c r="B1484">
        <v>918.43271700000003</v>
      </c>
    </row>
    <row r="1485" spans="1:2" x14ac:dyDescent="0.3">
      <c r="A1485">
        <v>10.7</v>
      </c>
      <c r="B1485">
        <v>915.77575400000001</v>
      </c>
    </row>
    <row r="1486" spans="1:2" x14ac:dyDescent="0.3">
      <c r="A1486">
        <v>10.7</v>
      </c>
      <c r="B1486">
        <v>862.94631179999999</v>
      </c>
    </row>
    <row r="1487" spans="1:2" x14ac:dyDescent="0.3">
      <c r="A1487">
        <v>10.7</v>
      </c>
      <c r="B1487">
        <v>781.51459360000001</v>
      </c>
    </row>
    <row r="1488" spans="1:2" x14ac:dyDescent="0.3">
      <c r="A1488">
        <v>10.5</v>
      </c>
      <c r="B1488">
        <v>63.636279000000002</v>
      </c>
    </row>
    <row r="1489" spans="1:2" x14ac:dyDescent="0.3">
      <c r="A1489">
        <v>10.4</v>
      </c>
      <c r="B1489">
        <v>47.893949999999997</v>
      </c>
    </row>
    <row r="1490" spans="1:2" x14ac:dyDescent="0.3">
      <c r="A1490">
        <v>10.3</v>
      </c>
      <c r="B1490">
        <v>437.81918400000001</v>
      </c>
    </row>
    <row r="1491" spans="1:2" x14ac:dyDescent="0.3">
      <c r="A1491">
        <v>9.6</v>
      </c>
      <c r="B1491">
        <v>474.81978759999998</v>
      </c>
    </row>
    <row r="1492" spans="1:2" x14ac:dyDescent="0.3">
      <c r="A1492">
        <v>9.9</v>
      </c>
      <c r="B1492">
        <v>452.38717000000003</v>
      </c>
    </row>
    <row r="1493" spans="1:2" x14ac:dyDescent="0.3">
      <c r="A1493">
        <v>9.9</v>
      </c>
      <c r="B1493">
        <v>458.46517340000003</v>
      </c>
    </row>
    <row r="1494" spans="1:2" x14ac:dyDescent="0.3">
      <c r="A1494">
        <v>9.8000000000000007</v>
      </c>
      <c r="B1494">
        <v>454.12222359999998</v>
      </c>
    </row>
    <row r="1495" spans="1:2" x14ac:dyDescent="0.3">
      <c r="A1495">
        <v>9.6</v>
      </c>
      <c r="B1495">
        <v>415.36195800000002</v>
      </c>
    </row>
    <row r="1496" spans="1:2" x14ac:dyDescent="0.3">
      <c r="A1496">
        <v>9.5</v>
      </c>
      <c r="B1496">
        <v>379.68958300000003</v>
      </c>
    </row>
    <row r="1497" spans="1:2" x14ac:dyDescent="0.3">
      <c r="A1497">
        <v>9.6</v>
      </c>
      <c r="B1497">
        <v>327.42597000000001</v>
      </c>
    </row>
    <row r="1498" spans="1:2" x14ac:dyDescent="0.3">
      <c r="A1498">
        <v>9.6999999999999993</v>
      </c>
      <c r="B1498">
        <v>33.667490999999998</v>
      </c>
    </row>
    <row r="1499" spans="1:2" x14ac:dyDescent="0.3">
      <c r="A1499">
        <v>9.8000000000000007</v>
      </c>
      <c r="B1499">
        <v>232.61732000000001</v>
      </c>
    </row>
    <row r="1500" spans="1:2" x14ac:dyDescent="0.3">
      <c r="A1500">
        <v>9.9</v>
      </c>
      <c r="B1500">
        <v>21.373329200000001</v>
      </c>
    </row>
    <row r="1501" spans="1:2" x14ac:dyDescent="0.3">
      <c r="A1501">
        <v>10</v>
      </c>
      <c r="B1501">
        <v>178.92798999999999</v>
      </c>
    </row>
    <row r="1502" spans="1:2" x14ac:dyDescent="0.3">
      <c r="A1502">
        <v>10.1</v>
      </c>
      <c r="B1502">
        <v>168.64825400000001</v>
      </c>
    </row>
    <row r="1503" spans="1:2" x14ac:dyDescent="0.3">
      <c r="A1503">
        <v>10.199999999999999</v>
      </c>
      <c r="B1503">
        <v>149.44525490000001</v>
      </c>
    </row>
    <row r="1504" spans="1:2" x14ac:dyDescent="0.3">
      <c r="A1504">
        <v>10.3</v>
      </c>
      <c r="B1504">
        <v>133.494518</v>
      </c>
    </row>
    <row r="1505" spans="1:2" x14ac:dyDescent="0.3">
      <c r="A1505">
        <v>10.4</v>
      </c>
      <c r="B1505">
        <v>177.28518700000001</v>
      </c>
    </row>
    <row r="1506" spans="1:2" x14ac:dyDescent="0.3">
      <c r="A1506">
        <v>10.5</v>
      </c>
      <c r="B1506">
        <v>174.18154730000001</v>
      </c>
    </row>
    <row r="1507" spans="1:2" x14ac:dyDescent="0.3">
      <c r="A1507">
        <v>8.6999999999999993</v>
      </c>
      <c r="B1507">
        <v>183.41499909999999</v>
      </c>
    </row>
    <row r="1508" spans="1:2" x14ac:dyDescent="0.3">
      <c r="A1508">
        <v>13.4</v>
      </c>
      <c r="B1508">
        <v>0</v>
      </c>
    </row>
    <row r="1509" spans="1:2" x14ac:dyDescent="0.3">
      <c r="A1509">
        <v>13.4</v>
      </c>
      <c r="B1509">
        <v>0</v>
      </c>
    </row>
    <row r="1510" spans="1:2" x14ac:dyDescent="0.3">
      <c r="A1510">
        <v>13.4</v>
      </c>
      <c r="B1510">
        <v>0</v>
      </c>
    </row>
    <row r="1511" spans="1:2" x14ac:dyDescent="0.3">
      <c r="A1511">
        <v>13.7</v>
      </c>
      <c r="B1511">
        <v>0</v>
      </c>
    </row>
    <row r="1512" spans="1:2" x14ac:dyDescent="0.3">
      <c r="A1512">
        <v>14</v>
      </c>
      <c r="B1512">
        <v>562.54943400000002</v>
      </c>
    </row>
    <row r="1513" spans="1:2" x14ac:dyDescent="0.3">
      <c r="A1513">
        <v>14.3</v>
      </c>
      <c r="B1513">
        <v>1212.5621699999999</v>
      </c>
    </row>
    <row r="1514" spans="1:2" x14ac:dyDescent="0.3">
      <c r="A1514">
        <v>14.6</v>
      </c>
      <c r="B1514">
        <v>1296.97353</v>
      </c>
    </row>
    <row r="1515" spans="1:2" x14ac:dyDescent="0.3">
      <c r="A1515">
        <v>14.8</v>
      </c>
      <c r="B1515">
        <v>14396.486500000001</v>
      </c>
    </row>
    <row r="1516" spans="1:2" x14ac:dyDescent="0.3">
      <c r="A1516">
        <v>15.1</v>
      </c>
      <c r="B1516">
        <v>1138.5666100000001</v>
      </c>
    </row>
    <row r="1517" spans="1:2" x14ac:dyDescent="0.3">
      <c r="A1517">
        <v>15.4</v>
      </c>
      <c r="B1517">
        <v>9344.9875179999999</v>
      </c>
    </row>
    <row r="1518" spans="1:2" x14ac:dyDescent="0.3">
      <c r="A1518">
        <v>15.7</v>
      </c>
      <c r="B1518">
        <v>8171.3616510000002</v>
      </c>
    </row>
    <row r="1519" spans="1:2" x14ac:dyDescent="0.3">
      <c r="A1519">
        <v>15.9</v>
      </c>
      <c r="B1519">
        <v>586.83640000000003</v>
      </c>
    </row>
    <row r="1520" spans="1:2" x14ac:dyDescent="0.3">
      <c r="A1520">
        <v>16</v>
      </c>
      <c r="B1520">
        <v>4676.9675299999999</v>
      </c>
    </row>
    <row r="1521" spans="1:2" x14ac:dyDescent="0.3">
      <c r="A1521">
        <v>15.8</v>
      </c>
      <c r="B1521">
        <v>375.44263799999999</v>
      </c>
    </row>
    <row r="1522" spans="1:2" x14ac:dyDescent="0.3">
      <c r="A1522">
        <v>15.7</v>
      </c>
      <c r="B1522">
        <v>6269.5812299999998</v>
      </c>
    </row>
    <row r="1523" spans="1:2" x14ac:dyDescent="0.3">
      <c r="A1523">
        <v>15.5</v>
      </c>
      <c r="B1523">
        <v>7145.6284939999996</v>
      </c>
    </row>
    <row r="1524" spans="1:2" x14ac:dyDescent="0.3">
      <c r="A1524">
        <v>16.5</v>
      </c>
      <c r="B1524">
        <v>14252.428529999999</v>
      </c>
    </row>
    <row r="1525" spans="1:2" x14ac:dyDescent="0.3">
      <c r="A1525">
        <v>16.5</v>
      </c>
      <c r="B1525">
        <v>16554.971389999999</v>
      </c>
    </row>
    <row r="1526" spans="1:2" x14ac:dyDescent="0.3">
      <c r="A1526">
        <v>16.399999999999999</v>
      </c>
      <c r="B1526">
        <v>15712.823759999999</v>
      </c>
    </row>
    <row r="1527" spans="1:2" x14ac:dyDescent="0.3">
      <c r="A1527">
        <v>16.5</v>
      </c>
      <c r="B1527">
        <v>14341.835999999999</v>
      </c>
    </row>
    <row r="1528" spans="1:2" x14ac:dyDescent="0.3">
      <c r="A1528">
        <v>16.7</v>
      </c>
      <c r="B1528">
        <v>14357.736790000001</v>
      </c>
    </row>
    <row r="1529" spans="1:2" x14ac:dyDescent="0.3">
      <c r="A1529">
        <v>16.8</v>
      </c>
      <c r="B1529">
        <v>11984.868570000001</v>
      </c>
    </row>
    <row r="1530" spans="1:2" x14ac:dyDescent="0.3">
      <c r="A1530">
        <v>16.600000000000001</v>
      </c>
      <c r="B1530">
        <v>11837.391299999999</v>
      </c>
    </row>
    <row r="1531" spans="1:2" x14ac:dyDescent="0.3">
      <c r="A1531">
        <v>16.5</v>
      </c>
      <c r="B1531">
        <v>14961.56818</v>
      </c>
    </row>
    <row r="1532" spans="1:2" x14ac:dyDescent="0.3">
      <c r="A1532">
        <v>16.399999999999999</v>
      </c>
      <c r="B1532">
        <v>12297.915349999999</v>
      </c>
    </row>
    <row r="1533" spans="1:2" x14ac:dyDescent="0.3">
      <c r="A1533">
        <v>16.399999999999999</v>
      </c>
      <c r="B1533">
        <v>924.64254800000003</v>
      </c>
    </row>
    <row r="1534" spans="1:2" x14ac:dyDescent="0.3">
      <c r="A1534">
        <v>16.2</v>
      </c>
      <c r="B1534">
        <v>7863.1629000000003</v>
      </c>
    </row>
    <row r="1535" spans="1:2" x14ac:dyDescent="0.3">
      <c r="A1535">
        <v>16.3</v>
      </c>
      <c r="B1535">
        <v>676.96699799999999</v>
      </c>
    </row>
    <row r="1536" spans="1:2" x14ac:dyDescent="0.3">
      <c r="A1536">
        <v>15.8</v>
      </c>
      <c r="B1536">
        <v>555.53566899999998</v>
      </c>
    </row>
    <row r="1537" spans="1:2" x14ac:dyDescent="0.3">
      <c r="A1537">
        <v>15.3</v>
      </c>
      <c r="B1537">
        <v>4146.9879279999996</v>
      </c>
    </row>
    <row r="1538" spans="1:2" x14ac:dyDescent="0.3">
      <c r="A1538">
        <v>14.7</v>
      </c>
      <c r="B1538">
        <v>353.14733699999999</v>
      </c>
    </row>
    <row r="1539" spans="1:2" x14ac:dyDescent="0.3">
      <c r="A1539">
        <v>14</v>
      </c>
      <c r="B1539">
        <v>3297.3547100000001</v>
      </c>
    </row>
    <row r="1540" spans="1:2" x14ac:dyDescent="0.3">
      <c r="A1540">
        <v>13.9</v>
      </c>
      <c r="B1540">
        <v>1199.8223</v>
      </c>
    </row>
    <row r="1541" spans="1:2" x14ac:dyDescent="0.3">
      <c r="A1541">
        <v>13.9</v>
      </c>
      <c r="B1541">
        <v>119172.7418</v>
      </c>
    </row>
    <row r="1542" spans="1:2" x14ac:dyDescent="0.3">
      <c r="A1542">
        <v>13.9</v>
      </c>
      <c r="B1542">
        <v>113751.85</v>
      </c>
    </row>
    <row r="1543" spans="1:2" x14ac:dyDescent="0.3">
      <c r="A1543">
        <v>13.9</v>
      </c>
      <c r="B1543">
        <v>16749.135999999999</v>
      </c>
    </row>
    <row r="1544" spans="1:2" x14ac:dyDescent="0.3">
      <c r="A1544">
        <v>13.9</v>
      </c>
      <c r="B1544">
        <v>115761.577</v>
      </c>
    </row>
    <row r="1545" spans="1:2" x14ac:dyDescent="0.3">
      <c r="A1545">
        <v>13.7</v>
      </c>
      <c r="B1545">
        <v>14965.361000000001</v>
      </c>
    </row>
    <row r="1546" spans="1:2" x14ac:dyDescent="0.3">
      <c r="A1546">
        <v>13.5</v>
      </c>
      <c r="B1546">
        <v>13198.6693</v>
      </c>
    </row>
    <row r="1547" spans="1:2" x14ac:dyDescent="0.3">
      <c r="A1547">
        <v>13.5</v>
      </c>
      <c r="B1547">
        <v>114293.84329999999</v>
      </c>
    </row>
    <row r="1548" spans="1:2" x14ac:dyDescent="0.3">
      <c r="A1548">
        <v>13.5</v>
      </c>
      <c r="B1548">
        <v>1618.4928</v>
      </c>
    </row>
    <row r="1549" spans="1:2" x14ac:dyDescent="0.3">
      <c r="A1549">
        <v>13.5</v>
      </c>
      <c r="B1549">
        <v>89739.7117</v>
      </c>
    </row>
    <row r="1550" spans="1:2" x14ac:dyDescent="0.3">
      <c r="A1550">
        <v>13.5</v>
      </c>
      <c r="B1550">
        <v>8289.6964100000005</v>
      </c>
    </row>
    <row r="1551" spans="1:2" x14ac:dyDescent="0.3">
      <c r="A1551">
        <v>13.5</v>
      </c>
      <c r="B1551">
        <v>75716.351800000004</v>
      </c>
    </row>
    <row r="1552" spans="1:2" x14ac:dyDescent="0.3">
      <c r="A1552">
        <v>13.6</v>
      </c>
      <c r="B1552">
        <v>65445.885300000002</v>
      </c>
    </row>
    <row r="1553" spans="1:2" x14ac:dyDescent="0.3">
      <c r="A1553">
        <v>13.5</v>
      </c>
      <c r="B1553">
        <v>5293.6411500000004</v>
      </c>
    </row>
    <row r="1554" spans="1:2" x14ac:dyDescent="0.3">
      <c r="A1554">
        <v>13.4</v>
      </c>
      <c r="B1554">
        <v>48179.428500000002</v>
      </c>
    </row>
    <row r="1555" spans="1:2" x14ac:dyDescent="0.3">
      <c r="A1555">
        <v>13.5</v>
      </c>
      <c r="B1555">
        <v>48735.995490000001</v>
      </c>
    </row>
    <row r="1556" spans="1:2" x14ac:dyDescent="0.3">
      <c r="A1556">
        <v>10.3</v>
      </c>
      <c r="B1556">
        <v>41.857595099999998</v>
      </c>
    </row>
    <row r="1557" spans="1:2" x14ac:dyDescent="0.3">
      <c r="A1557">
        <v>10.3</v>
      </c>
      <c r="B1557">
        <v>452.46319260000001</v>
      </c>
    </row>
    <row r="1558" spans="1:2" x14ac:dyDescent="0.3">
      <c r="A1558">
        <v>10.3</v>
      </c>
      <c r="B1558">
        <v>461.72372200000001</v>
      </c>
    </row>
    <row r="1559" spans="1:2" x14ac:dyDescent="0.3">
      <c r="A1559">
        <v>10.199999999999999</v>
      </c>
      <c r="B1559">
        <v>443.96109999999999</v>
      </c>
    </row>
    <row r="1560" spans="1:2" x14ac:dyDescent="0.3">
      <c r="A1560">
        <v>10.199999999999999</v>
      </c>
      <c r="B1560">
        <v>454.96346399999999</v>
      </c>
    </row>
    <row r="1561" spans="1:2" x14ac:dyDescent="0.3">
      <c r="A1561">
        <v>10.199999999999999</v>
      </c>
      <c r="B1561">
        <v>412.73934100000002</v>
      </c>
    </row>
    <row r="1562" spans="1:2" x14ac:dyDescent="0.3">
      <c r="A1562">
        <v>9.6999999999999993</v>
      </c>
      <c r="B1562">
        <v>415.68932260000003</v>
      </c>
    </row>
    <row r="1563" spans="1:2" x14ac:dyDescent="0.3">
      <c r="A1563">
        <v>9.4</v>
      </c>
      <c r="B1563">
        <v>47.733254000000002</v>
      </c>
    </row>
    <row r="1564" spans="1:2" x14ac:dyDescent="0.3">
      <c r="A1564">
        <v>9.1</v>
      </c>
      <c r="B1564">
        <v>377.84829280000002</v>
      </c>
    </row>
    <row r="1565" spans="1:2" x14ac:dyDescent="0.3">
      <c r="A1565">
        <v>9</v>
      </c>
      <c r="B1565">
        <v>292.157443</v>
      </c>
    </row>
    <row r="1566" spans="1:2" x14ac:dyDescent="0.3">
      <c r="A1566">
        <v>8.9</v>
      </c>
      <c r="B1566">
        <v>274.81972300000001</v>
      </c>
    </row>
    <row r="1567" spans="1:2" x14ac:dyDescent="0.3">
      <c r="A1567">
        <v>8.6999999999999993</v>
      </c>
      <c r="B1567">
        <v>245.12358760000001</v>
      </c>
    </row>
    <row r="1568" spans="1:2" x14ac:dyDescent="0.3">
      <c r="A1568">
        <v>8.5</v>
      </c>
      <c r="B1568">
        <v>316.79989649999999</v>
      </c>
    </row>
    <row r="1569" spans="1:2" x14ac:dyDescent="0.3">
      <c r="A1569">
        <v>8.3000000000000007</v>
      </c>
      <c r="B1569">
        <v>262.28594809999998</v>
      </c>
    </row>
    <row r="1570" spans="1:2" x14ac:dyDescent="0.3">
      <c r="A1570">
        <v>8.1999999999999993</v>
      </c>
      <c r="B1570">
        <v>278.55573199999998</v>
      </c>
    </row>
    <row r="1571" spans="1:2" x14ac:dyDescent="0.3">
      <c r="A1571">
        <v>8</v>
      </c>
      <c r="B1571">
        <v>245.93965900000001</v>
      </c>
    </row>
    <row r="1572" spans="1:2" x14ac:dyDescent="0.3">
      <c r="A1572">
        <v>10.8</v>
      </c>
      <c r="B1572">
        <v>362.65754440000001</v>
      </c>
    </row>
    <row r="1573" spans="1:2" x14ac:dyDescent="0.3">
      <c r="A1573">
        <v>10.7</v>
      </c>
      <c r="B1573">
        <v>354.72539610000001</v>
      </c>
    </row>
    <row r="1574" spans="1:2" x14ac:dyDescent="0.3">
      <c r="A1574">
        <v>10.7</v>
      </c>
      <c r="B1574">
        <v>332.92233900000002</v>
      </c>
    </row>
    <row r="1575" spans="1:2" x14ac:dyDescent="0.3">
      <c r="A1575">
        <v>10.7</v>
      </c>
      <c r="B1575">
        <v>374.51882000000001</v>
      </c>
    </row>
    <row r="1576" spans="1:2" x14ac:dyDescent="0.3">
      <c r="A1576">
        <v>10.6</v>
      </c>
      <c r="B1576">
        <v>512.125451</v>
      </c>
    </row>
    <row r="1577" spans="1:2" x14ac:dyDescent="0.3">
      <c r="A1577">
        <v>10.199999999999999</v>
      </c>
      <c r="B1577">
        <v>458.86817439999999</v>
      </c>
    </row>
    <row r="1578" spans="1:2" x14ac:dyDescent="0.3">
      <c r="A1578">
        <v>9.9</v>
      </c>
      <c r="B1578">
        <v>42.737965699999997</v>
      </c>
    </row>
    <row r="1579" spans="1:2" x14ac:dyDescent="0.3">
      <c r="A1579">
        <v>9.6</v>
      </c>
      <c r="B1579">
        <v>372.84267799999998</v>
      </c>
    </row>
    <row r="1580" spans="1:2" x14ac:dyDescent="0.3">
      <c r="A1580">
        <v>9.6999999999999993</v>
      </c>
      <c r="B1580">
        <v>32.222727399999997</v>
      </c>
    </row>
    <row r="1581" spans="1:2" x14ac:dyDescent="0.3">
      <c r="A1581">
        <v>9.6</v>
      </c>
      <c r="B1581">
        <v>297.6971211</v>
      </c>
    </row>
    <row r="1582" spans="1:2" x14ac:dyDescent="0.3">
      <c r="A1582">
        <v>9.6999999999999993</v>
      </c>
      <c r="B1582">
        <v>28.3673842</v>
      </c>
    </row>
    <row r="1583" spans="1:2" x14ac:dyDescent="0.3">
      <c r="A1583">
        <v>10</v>
      </c>
      <c r="B1583">
        <v>274.2256294</v>
      </c>
    </row>
    <row r="1584" spans="1:2" x14ac:dyDescent="0.3">
      <c r="A1584">
        <v>10.3</v>
      </c>
      <c r="B1584">
        <v>26.152517</v>
      </c>
    </row>
    <row r="1585" spans="1:2" x14ac:dyDescent="0.3">
      <c r="A1585">
        <v>10.4</v>
      </c>
      <c r="B1585">
        <v>29.979897699999999</v>
      </c>
    </row>
    <row r="1586" spans="1:2" x14ac:dyDescent="0.3">
      <c r="A1586">
        <v>10.1</v>
      </c>
      <c r="B1586">
        <v>146.76153969999999</v>
      </c>
    </row>
    <row r="1587" spans="1:2" x14ac:dyDescent="0.3">
      <c r="A1587">
        <v>10.7</v>
      </c>
      <c r="B1587">
        <v>153.2594872</v>
      </c>
    </row>
    <row r="1588" spans="1:2" x14ac:dyDescent="0.3">
      <c r="A1588">
        <v>13.1</v>
      </c>
      <c r="B1588">
        <v>9643.6446830000004</v>
      </c>
    </row>
    <row r="1589" spans="1:2" x14ac:dyDescent="0.3">
      <c r="A1589">
        <v>13</v>
      </c>
      <c r="B1589">
        <v>11183.96191</v>
      </c>
    </row>
    <row r="1590" spans="1:2" x14ac:dyDescent="0.3">
      <c r="A1590">
        <v>12.9</v>
      </c>
      <c r="B1590">
        <v>1882.2784200000001</v>
      </c>
    </row>
    <row r="1591" spans="1:2" x14ac:dyDescent="0.3">
      <c r="A1591">
        <v>12.9</v>
      </c>
      <c r="B1591">
        <v>1779.49641</v>
      </c>
    </row>
    <row r="1592" spans="1:2" x14ac:dyDescent="0.3">
      <c r="A1592">
        <v>13</v>
      </c>
      <c r="B1592">
        <v>145.12620000000001</v>
      </c>
    </row>
    <row r="1593" spans="1:2" x14ac:dyDescent="0.3">
      <c r="A1593">
        <v>12.8</v>
      </c>
      <c r="B1593">
        <v>971.356987</v>
      </c>
    </row>
    <row r="1594" spans="1:2" x14ac:dyDescent="0.3">
      <c r="A1594">
        <v>12.6</v>
      </c>
      <c r="B1594">
        <v>7326.7444349999996</v>
      </c>
    </row>
    <row r="1595" spans="1:2" x14ac:dyDescent="0.3">
      <c r="A1595">
        <v>12.5</v>
      </c>
      <c r="B1595">
        <v>8513.6295410000002</v>
      </c>
    </row>
    <row r="1596" spans="1:2" x14ac:dyDescent="0.3">
      <c r="A1596">
        <v>12.3</v>
      </c>
      <c r="B1596">
        <v>7269.1711400000004</v>
      </c>
    </row>
    <row r="1597" spans="1:2" x14ac:dyDescent="0.3">
      <c r="A1597">
        <v>12.7</v>
      </c>
      <c r="B1597">
        <v>6222.9829550000004</v>
      </c>
    </row>
    <row r="1598" spans="1:2" x14ac:dyDescent="0.3">
      <c r="A1598">
        <v>12.9</v>
      </c>
      <c r="B1598">
        <v>5593.8229950000004</v>
      </c>
    </row>
    <row r="1599" spans="1:2" x14ac:dyDescent="0.3">
      <c r="A1599">
        <v>12.7</v>
      </c>
      <c r="B1599">
        <v>4955.4777430000004</v>
      </c>
    </row>
    <row r="1600" spans="1:2" x14ac:dyDescent="0.3">
      <c r="A1600">
        <v>12.1</v>
      </c>
      <c r="B1600">
        <v>4463.6758929999996</v>
      </c>
    </row>
    <row r="1601" spans="1:2" x14ac:dyDescent="0.3">
      <c r="A1601">
        <v>12</v>
      </c>
      <c r="B1601">
        <v>4167.3643869999996</v>
      </c>
    </row>
    <row r="1602" spans="1:2" x14ac:dyDescent="0.3">
      <c r="A1602">
        <v>11.9</v>
      </c>
      <c r="B1602">
        <v>3915.11546</v>
      </c>
    </row>
    <row r="1603" spans="1:2" x14ac:dyDescent="0.3">
      <c r="A1603">
        <v>11.6</v>
      </c>
      <c r="B1603">
        <v>445.17471</v>
      </c>
    </row>
    <row r="1604" spans="1:2" x14ac:dyDescent="0.3">
      <c r="A1604">
        <v>12.7</v>
      </c>
      <c r="B1604">
        <v>8395.7851979999996</v>
      </c>
    </row>
    <row r="1605" spans="1:2" x14ac:dyDescent="0.3">
      <c r="A1605">
        <v>12.7</v>
      </c>
      <c r="B1605">
        <v>7716.2415000000001</v>
      </c>
    </row>
    <row r="1606" spans="1:2" x14ac:dyDescent="0.3">
      <c r="A1606">
        <v>12.4</v>
      </c>
      <c r="B1606">
        <v>7112.3357500000002</v>
      </c>
    </row>
    <row r="1607" spans="1:2" x14ac:dyDescent="0.3">
      <c r="A1607">
        <v>12.1</v>
      </c>
      <c r="B1607">
        <v>6541.7465000000002</v>
      </c>
    </row>
    <row r="1608" spans="1:2" x14ac:dyDescent="0.3">
      <c r="A1608">
        <v>11.8</v>
      </c>
      <c r="B1608">
        <v>6497.5544300000001</v>
      </c>
    </row>
    <row r="1609" spans="1:2" x14ac:dyDescent="0.3">
      <c r="A1609">
        <v>11.6</v>
      </c>
      <c r="B1609">
        <v>633.79498000000001</v>
      </c>
    </row>
    <row r="1610" spans="1:2" x14ac:dyDescent="0.3">
      <c r="A1610">
        <v>11.8</v>
      </c>
      <c r="B1610">
        <v>597.16589999999997</v>
      </c>
    </row>
    <row r="1611" spans="1:2" x14ac:dyDescent="0.3">
      <c r="A1611">
        <v>11.8</v>
      </c>
      <c r="B1611">
        <v>5828.6213740000003</v>
      </c>
    </row>
    <row r="1612" spans="1:2" x14ac:dyDescent="0.3">
      <c r="A1612">
        <v>11.9</v>
      </c>
      <c r="B1612">
        <v>52.862285</v>
      </c>
    </row>
    <row r="1613" spans="1:2" x14ac:dyDescent="0.3">
      <c r="A1613">
        <v>12</v>
      </c>
      <c r="B1613">
        <v>4428.5228980000002</v>
      </c>
    </row>
    <row r="1614" spans="1:2" x14ac:dyDescent="0.3">
      <c r="A1614">
        <v>12.1</v>
      </c>
      <c r="B1614">
        <v>3488.4937690000002</v>
      </c>
    </row>
    <row r="1615" spans="1:2" x14ac:dyDescent="0.3">
      <c r="A1615">
        <v>12.2</v>
      </c>
      <c r="B1615">
        <v>3853.3334799999998</v>
      </c>
    </row>
    <row r="1616" spans="1:2" x14ac:dyDescent="0.3">
      <c r="A1616">
        <v>11.8</v>
      </c>
      <c r="B1616">
        <v>3432.2478409999999</v>
      </c>
    </row>
    <row r="1617" spans="1:2" x14ac:dyDescent="0.3">
      <c r="A1617">
        <v>12</v>
      </c>
      <c r="B1617">
        <v>32.372390000000003</v>
      </c>
    </row>
    <row r="1618" spans="1:2" x14ac:dyDescent="0.3">
      <c r="A1618">
        <v>11.8</v>
      </c>
      <c r="B1618">
        <v>298.67597999999998</v>
      </c>
    </row>
    <row r="1619" spans="1:2" x14ac:dyDescent="0.3">
      <c r="A1619">
        <v>11.3</v>
      </c>
      <c r="B1619">
        <v>2182.9971099999998</v>
      </c>
    </row>
    <row r="1620" spans="1:2" x14ac:dyDescent="0.3">
      <c r="A1620">
        <v>8.4</v>
      </c>
      <c r="B1620">
        <v>729.72533799999997</v>
      </c>
    </row>
    <row r="1621" spans="1:2" x14ac:dyDescent="0.3">
      <c r="A1621">
        <v>8.1999999999999993</v>
      </c>
      <c r="B1621">
        <v>825.57299149999994</v>
      </c>
    </row>
    <row r="1622" spans="1:2" x14ac:dyDescent="0.3">
      <c r="A1622">
        <v>8</v>
      </c>
      <c r="B1622">
        <v>777.65913899999998</v>
      </c>
    </row>
    <row r="1623" spans="1:2" x14ac:dyDescent="0.3">
      <c r="A1623">
        <v>7.7</v>
      </c>
      <c r="B1623">
        <v>777.34768680000002</v>
      </c>
    </row>
    <row r="1624" spans="1:2" x14ac:dyDescent="0.3">
      <c r="A1624">
        <v>7.5</v>
      </c>
      <c r="B1624">
        <v>835.88998000000004</v>
      </c>
    </row>
    <row r="1625" spans="1:2" x14ac:dyDescent="0.3">
      <c r="A1625">
        <v>7.3</v>
      </c>
      <c r="B1625">
        <v>78.377632000000006</v>
      </c>
    </row>
    <row r="1626" spans="1:2" x14ac:dyDescent="0.3">
      <c r="A1626">
        <v>7.1</v>
      </c>
      <c r="B1626">
        <v>697.15312400000005</v>
      </c>
    </row>
    <row r="1627" spans="1:2" x14ac:dyDescent="0.3">
      <c r="A1627">
        <v>5.8</v>
      </c>
      <c r="B1627">
        <v>689.67842280000002</v>
      </c>
    </row>
    <row r="1628" spans="1:2" x14ac:dyDescent="0.3">
      <c r="A1628">
        <v>6.4</v>
      </c>
      <c r="B1628">
        <v>595.63683189999995</v>
      </c>
    </row>
    <row r="1629" spans="1:2" x14ac:dyDescent="0.3">
      <c r="A1629">
        <v>6.1</v>
      </c>
      <c r="B1629">
        <v>521.64257959999998</v>
      </c>
    </row>
    <row r="1630" spans="1:2" x14ac:dyDescent="0.3">
      <c r="A1630">
        <v>5.8</v>
      </c>
      <c r="B1630">
        <v>487.94255600000002</v>
      </c>
    </row>
    <row r="1631" spans="1:2" x14ac:dyDescent="0.3">
      <c r="A1631">
        <v>5.5</v>
      </c>
      <c r="B1631">
        <v>439.35729240000001</v>
      </c>
    </row>
    <row r="1632" spans="1:2" x14ac:dyDescent="0.3">
      <c r="A1632">
        <v>5.2</v>
      </c>
      <c r="B1632">
        <v>391.79128100000003</v>
      </c>
    </row>
    <row r="1633" spans="1:2" x14ac:dyDescent="0.3">
      <c r="A1633">
        <v>4.9000000000000004</v>
      </c>
      <c r="B1633">
        <v>334.22415999999998</v>
      </c>
    </row>
    <row r="1634" spans="1:2" x14ac:dyDescent="0.3">
      <c r="A1634">
        <v>4.5999999999999996</v>
      </c>
      <c r="B1634">
        <v>36.847323699999997</v>
      </c>
    </row>
    <row r="1635" spans="1:2" x14ac:dyDescent="0.3">
      <c r="A1635">
        <v>4.4000000000000004</v>
      </c>
      <c r="B1635">
        <v>269.34838289999999</v>
      </c>
    </row>
    <row r="1636" spans="1:2" x14ac:dyDescent="0.3">
      <c r="A1636">
        <v>14.6</v>
      </c>
      <c r="B1636">
        <v>23819.463599999999</v>
      </c>
    </row>
    <row r="1637" spans="1:2" x14ac:dyDescent="0.3">
      <c r="A1637">
        <v>14.3</v>
      </c>
      <c r="B1637">
        <v>2618.9259900000002</v>
      </c>
    </row>
    <row r="1638" spans="1:2" x14ac:dyDescent="0.3">
      <c r="A1638">
        <v>14.2</v>
      </c>
      <c r="B1638">
        <v>2393.1887999999999</v>
      </c>
    </row>
    <row r="1639" spans="1:2" x14ac:dyDescent="0.3">
      <c r="A1639">
        <v>14.1</v>
      </c>
      <c r="B1639">
        <v>2193.8836000000001</v>
      </c>
    </row>
    <row r="1640" spans="1:2" x14ac:dyDescent="0.3">
      <c r="A1640">
        <v>14.8</v>
      </c>
      <c r="B1640">
        <v>22821.847000000002</v>
      </c>
    </row>
    <row r="1641" spans="1:2" x14ac:dyDescent="0.3">
      <c r="A1641">
        <v>14.6</v>
      </c>
      <c r="B1641">
        <v>2187.7946900000002</v>
      </c>
    </row>
    <row r="1642" spans="1:2" x14ac:dyDescent="0.3">
      <c r="A1642">
        <v>14.4</v>
      </c>
      <c r="B1642">
        <v>2675.58259</v>
      </c>
    </row>
    <row r="1643" spans="1:2" x14ac:dyDescent="0.3">
      <c r="A1643">
        <v>14.6</v>
      </c>
      <c r="B1643">
        <v>21928.767</v>
      </c>
    </row>
    <row r="1644" spans="1:2" x14ac:dyDescent="0.3">
      <c r="A1644">
        <v>14.4</v>
      </c>
      <c r="B1644">
        <v>19375.569599999999</v>
      </c>
    </row>
    <row r="1645" spans="1:2" x14ac:dyDescent="0.3">
      <c r="A1645">
        <v>14.8</v>
      </c>
      <c r="B1645">
        <v>16671.567200000001</v>
      </c>
    </row>
    <row r="1646" spans="1:2" x14ac:dyDescent="0.3">
      <c r="A1646">
        <v>14.8</v>
      </c>
      <c r="B1646">
        <v>15835.346670000001</v>
      </c>
    </row>
    <row r="1647" spans="1:2" x14ac:dyDescent="0.3">
      <c r="A1647">
        <v>14.2</v>
      </c>
      <c r="B1647">
        <v>1519.5497</v>
      </c>
    </row>
    <row r="1648" spans="1:2" x14ac:dyDescent="0.3">
      <c r="A1648">
        <v>13.8</v>
      </c>
      <c r="B1648">
        <v>13689.98999</v>
      </c>
    </row>
    <row r="1649" spans="1:2" x14ac:dyDescent="0.3">
      <c r="A1649">
        <v>13.8</v>
      </c>
      <c r="B1649">
        <v>11843.939200000001</v>
      </c>
    </row>
    <row r="1650" spans="1:2" x14ac:dyDescent="0.3">
      <c r="A1650">
        <v>13.7</v>
      </c>
      <c r="B1650">
        <v>1121.7863600000001</v>
      </c>
    </row>
    <row r="1651" spans="1:2" x14ac:dyDescent="0.3">
      <c r="A1651">
        <v>13.8</v>
      </c>
      <c r="B1651">
        <v>1139.5651</v>
      </c>
    </row>
    <row r="1652" spans="1:2" x14ac:dyDescent="0.3">
      <c r="A1652">
        <v>0</v>
      </c>
      <c r="B1652">
        <v>3617.7523540000002</v>
      </c>
    </row>
    <row r="1653" spans="1:2" x14ac:dyDescent="0.3">
      <c r="A1653">
        <v>8.5</v>
      </c>
      <c r="B1653">
        <v>1158.2564689999999</v>
      </c>
    </row>
    <row r="1654" spans="1:2" x14ac:dyDescent="0.3">
      <c r="A1654">
        <v>8.5</v>
      </c>
      <c r="B1654">
        <v>1326.6688200000001</v>
      </c>
    </row>
    <row r="1655" spans="1:2" x14ac:dyDescent="0.3">
      <c r="A1655">
        <v>8.1999999999999993</v>
      </c>
      <c r="B1655">
        <v>145.57838000000001</v>
      </c>
    </row>
    <row r="1656" spans="1:2" x14ac:dyDescent="0.3">
      <c r="A1656">
        <v>7.8</v>
      </c>
      <c r="B1656">
        <v>1364.283745</v>
      </c>
    </row>
    <row r="1657" spans="1:2" x14ac:dyDescent="0.3">
      <c r="A1657">
        <v>7.7</v>
      </c>
      <c r="B1657">
        <v>1393.2615929999999</v>
      </c>
    </row>
    <row r="1658" spans="1:2" x14ac:dyDescent="0.3">
      <c r="A1658">
        <v>7.6</v>
      </c>
      <c r="B1658">
        <v>123.383675</v>
      </c>
    </row>
    <row r="1659" spans="1:2" x14ac:dyDescent="0.3">
      <c r="A1659">
        <v>7.1</v>
      </c>
      <c r="B1659">
        <v>146.83851000000001</v>
      </c>
    </row>
    <row r="1660" spans="1:2" x14ac:dyDescent="0.3">
      <c r="A1660">
        <v>7.2</v>
      </c>
      <c r="B1660">
        <v>1167.535689</v>
      </c>
    </row>
    <row r="1661" spans="1:2" x14ac:dyDescent="0.3">
      <c r="A1661">
        <v>7.4</v>
      </c>
      <c r="B1661">
        <v>113.3128</v>
      </c>
    </row>
    <row r="1662" spans="1:2" x14ac:dyDescent="0.3">
      <c r="A1662">
        <v>7.2</v>
      </c>
      <c r="B1662">
        <v>944.13485100000003</v>
      </c>
    </row>
    <row r="1663" spans="1:2" x14ac:dyDescent="0.3">
      <c r="A1663">
        <v>7.2</v>
      </c>
      <c r="B1663">
        <v>697.74519889999999</v>
      </c>
    </row>
    <row r="1664" spans="1:2" x14ac:dyDescent="0.3">
      <c r="A1664">
        <v>6.7</v>
      </c>
      <c r="B1664">
        <v>62.547286</v>
      </c>
    </row>
    <row r="1665" spans="1:2" x14ac:dyDescent="0.3">
      <c r="A1665">
        <v>6.6</v>
      </c>
      <c r="B1665">
        <v>528.58661300000006</v>
      </c>
    </row>
    <row r="1666" spans="1:2" x14ac:dyDescent="0.3">
      <c r="A1666">
        <v>6.5</v>
      </c>
      <c r="B1666">
        <v>46.9542322</v>
      </c>
    </row>
    <row r="1667" spans="1:2" x14ac:dyDescent="0.3">
      <c r="A1667">
        <v>6.5</v>
      </c>
      <c r="B1667">
        <v>464.229758</v>
      </c>
    </row>
    <row r="1668" spans="1:2" x14ac:dyDescent="0.3">
      <c r="A1668">
        <v>6.4</v>
      </c>
      <c r="B1668">
        <v>477.47612400000003</v>
      </c>
    </row>
    <row r="1669" spans="1:2" x14ac:dyDescent="0.3">
      <c r="A1669">
        <v>15.2</v>
      </c>
      <c r="B1669">
        <v>9252.1172399999996</v>
      </c>
    </row>
    <row r="1670" spans="1:2" x14ac:dyDescent="0.3">
      <c r="A1670">
        <v>14.7</v>
      </c>
      <c r="B1670">
        <v>1153.93822</v>
      </c>
    </row>
    <row r="1671" spans="1:2" x14ac:dyDescent="0.3">
      <c r="A1671">
        <v>14.7</v>
      </c>
      <c r="B1671">
        <v>9637.2649999999994</v>
      </c>
    </row>
    <row r="1672" spans="1:2" x14ac:dyDescent="0.3">
      <c r="A1672">
        <v>14.3</v>
      </c>
      <c r="B1672">
        <v>9291.2276189999993</v>
      </c>
    </row>
    <row r="1673" spans="1:2" x14ac:dyDescent="0.3">
      <c r="A1673">
        <v>14.1</v>
      </c>
      <c r="B1673">
        <v>9197.2697200000002</v>
      </c>
    </row>
    <row r="1674" spans="1:2" x14ac:dyDescent="0.3">
      <c r="A1674">
        <v>14</v>
      </c>
      <c r="B1674">
        <v>8.3764319999999994</v>
      </c>
    </row>
    <row r="1675" spans="1:2" x14ac:dyDescent="0.3">
      <c r="A1675">
        <v>13.8</v>
      </c>
      <c r="B1675">
        <v>7318.1264099999999</v>
      </c>
    </row>
    <row r="1676" spans="1:2" x14ac:dyDescent="0.3">
      <c r="A1676">
        <v>13.6</v>
      </c>
      <c r="B1676">
        <v>83.635000000000005</v>
      </c>
    </row>
    <row r="1677" spans="1:2" x14ac:dyDescent="0.3">
      <c r="A1677">
        <v>13.5</v>
      </c>
      <c r="B1677">
        <v>6574.6543380000003</v>
      </c>
    </row>
    <row r="1678" spans="1:2" x14ac:dyDescent="0.3">
      <c r="A1678">
        <v>13.4</v>
      </c>
      <c r="B1678">
        <v>5695.9693269999998</v>
      </c>
    </row>
    <row r="1679" spans="1:2" x14ac:dyDescent="0.3">
      <c r="A1679">
        <v>13</v>
      </c>
      <c r="B1679">
        <v>5116.45424</v>
      </c>
    </row>
    <row r="1680" spans="1:2" x14ac:dyDescent="0.3">
      <c r="A1680">
        <v>12.8</v>
      </c>
      <c r="B1680">
        <v>5229.8767379999999</v>
      </c>
    </row>
    <row r="1681" spans="1:2" x14ac:dyDescent="0.3">
      <c r="A1681">
        <v>12.6</v>
      </c>
      <c r="B1681">
        <v>4623.3476419999997</v>
      </c>
    </row>
    <row r="1682" spans="1:2" x14ac:dyDescent="0.3">
      <c r="A1682">
        <v>12.5</v>
      </c>
      <c r="B1682">
        <v>3957.51296</v>
      </c>
    </row>
    <row r="1683" spans="1:2" x14ac:dyDescent="0.3">
      <c r="A1683">
        <v>12.2</v>
      </c>
      <c r="B1683">
        <v>3792.1821519999999</v>
      </c>
    </row>
    <row r="1684" spans="1:2" x14ac:dyDescent="0.3">
      <c r="A1684">
        <v>12.1</v>
      </c>
      <c r="B1684">
        <v>3861.3241400000002</v>
      </c>
    </row>
    <row r="1685" spans="1:2" x14ac:dyDescent="0.3">
      <c r="A1685">
        <v>13.3</v>
      </c>
      <c r="B1685">
        <v>9143.1284940000005</v>
      </c>
    </row>
    <row r="1686" spans="1:2" x14ac:dyDescent="0.3">
      <c r="A1686">
        <v>13.1</v>
      </c>
      <c r="B1686">
        <v>1452.27766</v>
      </c>
    </row>
    <row r="1687" spans="1:2" x14ac:dyDescent="0.3">
      <c r="A1687">
        <v>12.9</v>
      </c>
      <c r="B1687">
        <v>1298.8676599999999</v>
      </c>
    </row>
    <row r="1688" spans="1:2" x14ac:dyDescent="0.3">
      <c r="A1688">
        <v>12.7</v>
      </c>
      <c r="B1688">
        <v>982.53257199999996</v>
      </c>
    </row>
    <row r="1689" spans="1:2" x14ac:dyDescent="0.3">
      <c r="A1689">
        <v>12.6</v>
      </c>
      <c r="B1689">
        <v>9834.4726890000002</v>
      </c>
    </row>
    <row r="1690" spans="1:2" x14ac:dyDescent="0.3">
      <c r="A1690">
        <v>12.5</v>
      </c>
      <c r="B1690">
        <v>8959.5814160000009</v>
      </c>
    </row>
    <row r="1691" spans="1:2" x14ac:dyDescent="0.3">
      <c r="A1691">
        <v>12.5</v>
      </c>
      <c r="B1691">
        <v>7748.1233099999999</v>
      </c>
    </row>
    <row r="1692" spans="1:2" x14ac:dyDescent="0.3">
      <c r="A1692">
        <v>12.3</v>
      </c>
      <c r="B1692">
        <v>9689.5288700000001</v>
      </c>
    </row>
    <row r="1693" spans="1:2" x14ac:dyDescent="0.3">
      <c r="A1693">
        <v>12.3</v>
      </c>
      <c r="B1693">
        <v>933.34168699999998</v>
      </c>
    </row>
    <row r="1694" spans="1:2" x14ac:dyDescent="0.3">
      <c r="A1694">
        <v>12.2</v>
      </c>
      <c r="B1694">
        <v>8767.9225800000004</v>
      </c>
    </row>
    <row r="1695" spans="1:2" x14ac:dyDescent="0.3">
      <c r="A1695">
        <v>12.2</v>
      </c>
      <c r="B1695">
        <v>7986.7984390000001</v>
      </c>
    </row>
    <row r="1696" spans="1:2" x14ac:dyDescent="0.3">
      <c r="A1696">
        <v>12.1</v>
      </c>
      <c r="B1696">
        <v>7199.5966500000004</v>
      </c>
    </row>
    <row r="1697" spans="1:2" x14ac:dyDescent="0.3">
      <c r="A1697">
        <v>11.9</v>
      </c>
      <c r="B1697">
        <v>6751.9989869999999</v>
      </c>
    </row>
    <row r="1698" spans="1:2" x14ac:dyDescent="0.3">
      <c r="A1698">
        <v>11.6</v>
      </c>
      <c r="B1698">
        <v>716.82190000000003</v>
      </c>
    </row>
    <row r="1699" spans="1:2" x14ac:dyDescent="0.3">
      <c r="A1699">
        <v>11.6</v>
      </c>
      <c r="B1699">
        <v>731.37886400000002</v>
      </c>
    </row>
    <row r="1700" spans="1:2" x14ac:dyDescent="0.3">
      <c r="A1700">
        <v>11.4</v>
      </c>
      <c r="B1700">
        <v>672.92112999999995</v>
      </c>
    </row>
    <row r="1701" spans="1:2" x14ac:dyDescent="0.3">
      <c r="A1701">
        <v>11.7</v>
      </c>
      <c r="B1701">
        <v>0</v>
      </c>
    </row>
    <row r="1702" spans="1:2" x14ac:dyDescent="0.3">
      <c r="A1702">
        <v>11.7</v>
      </c>
      <c r="B1702">
        <v>0</v>
      </c>
    </row>
    <row r="1703" spans="1:2" x14ac:dyDescent="0.3">
      <c r="A1703">
        <v>11.7</v>
      </c>
      <c r="B1703">
        <v>0</v>
      </c>
    </row>
    <row r="1704" spans="1:2" x14ac:dyDescent="0.3">
      <c r="A1704">
        <v>11.7</v>
      </c>
      <c r="B1704">
        <v>0</v>
      </c>
    </row>
    <row r="1705" spans="1:2" x14ac:dyDescent="0.3">
      <c r="A1705">
        <v>11.7</v>
      </c>
      <c r="B1705">
        <v>0</v>
      </c>
    </row>
    <row r="1706" spans="1:2" x14ac:dyDescent="0.3">
      <c r="A1706">
        <v>11.5</v>
      </c>
      <c r="B1706">
        <v>0</v>
      </c>
    </row>
    <row r="1707" spans="1:2" x14ac:dyDescent="0.3">
      <c r="A1707">
        <v>11.4</v>
      </c>
      <c r="B1707">
        <v>0</v>
      </c>
    </row>
    <row r="1708" spans="1:2" x14ac:dyDescent="0.3">
      <c r="A1708">
        <v>11.2</v>
      </c>
      <c r="B1708">
        <v>0</v>
      </c>
    </row>
    <row r="1709" spans="1:2" x14ac:dyDescent="0.3">
      <c r="A1709">
        <v>11</v>
      </c>
      <c r="B1709">
        <v>0</v>
      </c>
    </row>
    <row r="1710" spans="1:2" x14ac:dyDescent="0.3">
      <c r="A1710">
        <v>10.9</v>
      </c>
      <c r="B1710">
        <v>0</v>
      </c>
    </row>
    <row r="1711" spans="1:2" x14ac:dyDescent="0.3">
      <c r="A1711">
        <v>10.7</v>
      </c>
      <c r="B1711">
        <v>0</v>
      </c>
    </row>
    <row r="1712" spans="1:2" x14ac:dyDescent="0.3">
      <c r="A1712">
        <v>10.5</v>
      </c>
      <c r="B1712">
        <v>0</v>
      </c>
    </row>
    <row r="1713" spans="1:2" x14ac:dyDescent="0.3">
      <c r="A1713">
        <v>10.4</v>
      </c>
      <c r="B1713">
        <v>0</v>
      </c>
    </row>
    <row r="1714" spans="1:2" x14ac:dyDescent="0.3">
      <c r="A1714">
        <v>10.199999999999999</v>
      </c>
      <c r="B1714">
        <v>0</v>
      </c>
    </row>
    <row r="1715" spans="1:2" x14ac:dyDescent="0.3">
      <c r="A1715">
        <v>10.1</v>
      </c>
      <c r="B1715">
        <v>0</v>
      </c>
    </row>
    <row r="1716" spans="1:2" x14ac:dyDescent="0.3">
      <c r="A1716">
        <v>0</v>
      </c>
      <c r="B1716">
        <v>0</v>
      </c>
    </row>
    <row r="1717" spans="1:2" x14ac:dyDescent="0.3">
      <c r="A1717">
        <v>0</v>
      </c>
      <c r="B1717">
        <v>0</v>
      </c>
    </row>
    <row r="1718" spans="1:2" x14ac:dyDescent="0.3">
      <c r="A1718">
        <v>14.8</v>
      </c>
      <c r="B1718">
        <v>3944.1839</v>
      </c>
    </row>
    <row r="1719" spans="1:2" x14ac:dyDescent="0.3">
      <c r="A1719">
        <v>14.8</v>
      </c>
      <c r="B1719">
        <v>4181.5833210000001</v>
      </c>
    </row>
    <row r="1720" spans="1:2" x14ac:dyDescent="0.3">
      <c r="A1720">
        <v>14.7</v>
      </c>
      <c r="B1720">
        <v>4385.379355</v>
      </c>
    </row>
    <row r="1721" spans="1:2" x14ac:dyDescent="0.3">
      <c r="A1721">
        <v>14.7</v>
      </c>
      <c r="B1721">
        <v>4368.8224799999998</v>
      </c>
    </row>
    <row r="1722" spans="1:2" x14ac:dyDescent="0.3">
      <c r="A1722">
        <v>14.6</v>
      </c>
      <c r="B1722">
        <v>3769.5952550000002</v>
      </c>
    </row>
    <row r="1723" spans="1:2" x14ac:dyDescent="0.3">
      <c r="A1723">
        <v>14.3</v>
      </c>
      <c r="B1723">
        <v>265.35365899999999</v>
      </c>
    </row>
    <row r="1724" spans="1:2" x14ac:dyDescent="0.3">
      <c r="A1724">
        <v>13.8</v>
      </c>
      <c r="B1724">
        <v>1717.8987609999999</v>
      </c>
    </row>
    <row r="1725" spans="1:2" x14ac:dyDescent="0.3">
      <c r="A1725">
        <v>13.4</v>
      </c>
      <c r="B1725">
        <v>2139.6256309999999</v>
      </c>
    </row>
    <row r="1726" spans="1:2" x14ac:dyDescent="0.3">
      <c r="A1726">
        <v>13</v>
      </c>
      <c r="B1726">
        <v>1634.81431</v>
      </c>
    </row>
    <row r="1727" spans="1:2" x14ac:dyDescent="0.3">
      <c r="A1727">
        <v>12.7</v>
      </c>
      <c r="B1727">
        <v>1334.6518960000001</v>
      </c>
    </row>
    <row r="1728" spans="1:2" x14ac:dyDescent="0.3">
      <c r="A1728">
        <v>11.8</v>
      </c>
      <c r="B1728">
        <v>998.82266709999999</v>
      </c>
    </row>
    <row r="1729" spans="1:2" x14ac:dyDescent="0.3">
      <c r="A1729">
        <v>11.2</v>
      </c>
      <c r="B1729">
        <v>797.83774319999998</v>
      </c>
    </row>
    <row r="1730" spans="1:2" x14ac:dyDescent="0.3">
      <c r="A1730">
        <v>10.5</v>
      </c>
      <c r="B1730">
        <v>646.56129499999997</v>
      </c>
    </row>
    <row r="1731" spans="1:2" x14ac:dyDescent="0.3">
      <c r="A1731">
        <v>10.1</v>
      </c>
      <c r="B1731">
        <v>571.51882999999998</v>
      </c>
    </row>
    <row r="1732" spans="1:2" x14ac:dyDescent="0.3">
      <c r="A1732">
        <v>9.4</v>
      </c>
      <c r="B1732">
        <v>524.14592400000004</v>
      </c>
    </row>
    <row r="1733" spans="1:2" x14ac:dyDescent="0.3">
      <c r="A1733">
        <v>8.9</v>
      </c>
      <c r="B1733">
        <v>474.21333609999999</v>
      </c>
    </row>
    <row r="1734" spans="1:2" x14ac:dyDescent="0.3">
      <c r="A1734">
        <v>15.1</v>
      </c>
      <c r="B1734">
        <v>6461.1925540000002</v>
      </c>
    </row>
    <row r="1735" spans="1:2" x14ac:dyDescent="0.3">
      <c r="A1735">
        <v>15.1</v>
      </c>
      <c r="B1735">
        <v>7378.3452889999999</v>
      </c>
    </row>
    <row r="1736" spans="1:2" x14ac:dyDescent="0.3">
      <c r="A1736">
        <v>15.1</v>
      </c>
      <c r="B1736">
        <v>7186.429787</v>
      </c>
    </row>
    <row r="1737" spans="1:2" x14ac:dyDescent="0.3">
      <c r="A1737">
        <v>15.1</v>
      </c>
      <c r="B1737">
        <v>6586.71929</v>
      </c>
    </row>
    <row r="1738" spans="1:2" x14ac:dyDescent="0.3">
      <c r="A1738">
        <v>15.1</v>
      </c>
      <c r="B1738">
        <v>7318.7424490000003</v>
      </c>
    </row>
    <row r="1739" spans="1:2" x14ac:dyDescent="0.3">
      <c r="A1739">
        <v>15</v>
      </c>
      <c r="B1739">
        <v>6682.2811579999998</v>
      </c>
    </row>
    <row r="1740" spans="1:2" x14ac:dyDescent="0.3">
      <c r="A1740">
        <v>14.6</v>
      </c>
      <c r="B1740">
        <v>6698.79439</v>
      </c>
    </row>
    <row r="1741" spans="1:2" x14ac:dyDescent="0.3">
      <c r="A1741">
        <v>14.2</v>
      </c>
      <c r="B1741">
        <v>7325.7347399999999</v>
      </c>
    </row>
    <row r="1742" spans="1:2" x14ac:dyDescent="0.3">
      <c r="A1742">
        <v>13.6</v>
      </c>
      <c r="B1742">
        <v>5957.1456930000004</v>
      </c>
    </row>
    <row r="1743" spans="1:2" x14ac:dyDescent="0.3">
      <c r="A1743">
        <v>13.2</v>
      </c>
      <c r="B1743">
        <v>4383.5959700000003</v>
      </c>
    </row>
    <row r="1744" spans="1:2" x14ac:dyDescent="0.3">
      <c r="A1744">
        <v>12.8</v>
      </c>
      <c r="B1744">
        <v>3674.6179240000001</v>
      </c>
    </row>
    <row r="1745" spans="1:2" x14ac:dyDescent="0.3">
      <c r="A1745">
        <v>12.6</v>
      </c>
      <c r="B1745">
        <v>338.19953500000003</v>
      </c>
    </row>
    <row r="1746" spans="1:2" x14ac:dyDescent="0.3">
      <c r="A1746">
        <v>0</v>
      </c>
      <c r="B1746">
        <v>2789.1734999999999</v>
      </c>
    </row>
    <row r="1747" spans="1:2" x14ac:dyDescent="0.3">
      <c r="A1747">
        <v>0</v>
      </c>
      <c r="B1747">
        <v>216.24327400000001</v>
      </c>
    </row>
    <row r="1748" spans="1:2" x14ac:dyDescent="0.3">
      <c r="A1748">
        <v>0</v>
      </c>
      <c r="B1748">
        <v>199.583957</v>
      </c>
    </row>
    <row r="1749" spans="1:2" x14ac:dyDescent="0.3">
      <c r="A1749">
        <v>0</v>
      </c>
      <c r="B1749">
        <v>1627.42893</v>
      </c>
    </row>
    <row r="1750" spans="1:2" x14ac:dyDescent="0.3">
      <c r="A1750">
        <v>12.1</v>
      </c>
      <c r="B1750">
        <v>2847.2855690000001</v>
      </c>
    </row>
    <row r="1751" spans="1:2" x14ac:dyDescent="0.3">
      <c r="A1751">
        <v>12.1</v>
      </c>
      <c r="B1751">
        <v>3154.5134840000001</v>
      </c>
    </row>
    <row r="1752" spans="1:2" x14ac:dyDescent="0.3">
      <c r="A1752">
        <v>12.1</v>
      </c>
      <c r="B1752">
        <v>3111.7628869999999</v>
      </c>
    </row>
    <row r="1753" spans="1:2" x14ac:dyDescent="0.3">
      <c r="A1753">
        <v>11.6</v>
      </c>
      <c r="B1753">
        <v>294.74672800000002</v>
      </c>
    </row>
    <row r="1754" spans="1:2" x14ac:dyDescent="0.3">
      <c r="A1754">
        <v>11.2</v>
      </c>
      <c r="B1754">
        <v>339.91615999999999</v>
      </c>
    </row>
    <row r="1755" spans="1:2" x14ac:dyDescent="0.3">
      <c r="A1755">
        <v>10.7</v>
      </c>
      <c r="B1755">
        <v>2834.2471999999998</v>
      </c>
    </row>
    <row r="1756" spans="1:2" x14ac:dyDescent="0.3">
      <c r="A1756">
        <v>10.5</v>
      </c>
      <c r="B1756">
        <v>2861.5545000000002</v>
      </c>
    </row>
    <row r="1757" spans="1:2" x14ac:dyDescent="0.3">
      <c r="A1757">
        <v>10.3</v>
      </c>
      <c r="B1757">
        <v>2884.94776</v>
      </c>
    </row>
    <row r="1758" spans="1:2" x14ac:dyDescent="0.3">
      <c r="A1758">
        <v>10</v>
      </c>
      <c r="B1758">
        <v>2494.353552</v>
      </c>
    </row>
    <row r="1759" spans="1:2" x14ac:dyDescent="0.3">
      <c r="A1759">
        <v>10</v>
      </c>
      <c r="B1759">
        <v>2191.4785670000001</v>
      </c>
    </row>
    <row r="1760" spans="1:2" x14ac:dyDescent="0.3">
      <c r="A1760">
        <v>9.8000000000000007</v>
      </c>
      <c r="B1760">
        <v>213.75555900000001</v>
      </c>
    </row>
    <row r="1761" spans="1:2" x14ac:dyDescent="0.3">
      <c r="A1761">
        <v>9.6</v>
      </c>
      <c r="B1761">
        <v>1948.812275</v>
      </c>
    </row>
    <row r="1762" spans="1:2" x14ac:dyDescent="0.3">
      <c r="A1762">
        <v>9.3000000000000007</v>
      </c>
      <c r="B1762">
        <v>1721.9738629999999</v>
      </c>
    </row>
    <row r="1763" spans="1:2" x14ac:dyDescent="0.3">
      <c r="A1763">
        <v>8.8000000000000007</v>
      </c>
      <c r="B1763">
        <v>1413.7571760000001</v>
      </c>
    </row>
    <row r="1764" spans="1:2" x14ac:dyDescent="0.3">
      <c r="A1764">
        <v>8.5</v>
      </c>
      <c r="B1764">
        <v>1336.7753760000001</v>
      </c>
    </row>
    <row r="1765" spans="1:2" x14ac:dyDescent="0.3">
      <c r="A1765">
        <v>8</v>
      </c>
      <c r="B1765">
        <v>1332.3823580000001</v>
      </c>
    </row>
    <row r="1766" spans="1:2" x14ac:dyDescent="0.3">
      <c r="A1766">
        <v>9.1</v>
      </c>
      <c r="B1766">
        <v>528.31255969999995</v>
      </c>
    </row>
    <row r="1767" spans="1:2" x14ac:dyDescent="0.3">
      <c r="A1767">
        <v>9.1</v>
      </c>
      <c r="B1767">
        <v>623.28711410000005</v>
      </c>
    </row>
    <row r="1768" spans="1:2" x14ac:dyDescent="0.3">
      <c r="A1768">
        <v>9.1</v>
      </c>
      <c r="B1768">
        <v>65.985681</v>
      </c>
    </row>
    <row r="1769" spans="1:2" x14ac:dyDescent="0.3">
      <c r="A1769">
        <v>9.1999999999999993</v>
      </c>
      <c r="B1769">
        <v>566.51387299999999</v>
      </c>
    </row>
    <row r="1770" spans="1:2" x14ac:dyDescent="0.3">
      <c r="A1770">
        <v>9.5</v>
      </c>
      <c r="B1770">
        <v>526.53135169999996</v>
      </c>
    </row>
    <row r="1771" spans="1:2" x14ac:dyDescent="0.3">
      <c r="A1771">
        <v>9.3000000000000007</v>
      </c>
      <c r="B1771">
        <v>419.22581489999999</v>
      </c>
    </row>
    <row r="1772" spans="1:2" x14ac:dyDescent="0.3">
      <c r="A1772">
        <v>9.1999999999999993</v>
      </c>
      <c r="B1772">
        <v>463.85261800000001</v>
      </c>
    </row>
    <row r="1773" spans="1:2" x14ac:dyDescent="0.3">
      <c r="A1773">
        <v>8.8000000000000007</v>
      </c>
      <c r="B1773">
        <v>53.127718999999999</v>
      </c>
    </row>
    <row r="1774" spans="1:2" x14ac:dyDescent="0.3">
      <c r="A1774">
        <v>8.1999999999999993</v>
      </c>
      <c r="B1774">
        <v>422.14615730000003</v>
      </c>
    </row>
    <row r="1775" spans="1:2" x14ac:dyDescent="0.3">
      <c r="A1775">
        <v>7.9</v>
      </c>
      <c r="B1775">
        <v>385.75671410000001</v>
      </c>
    </row>
    <row r="1776" spans="1:2" x14ac:dyDescent="0.3">
      <c r="A1776">
        <v>7.3</v>
      </c>
      <c r="B1776">
        <v>369.15453589999998</v>
      </c>
    </row>
    <row r="1777" spans="1:2" x14ac:dyDescent="0.3">
      <c r="A1777">
        <v>7</v>
      </c>
      <c r="B1777">
        <v>336.33181450000001</v>
      </c>
    </row>
    <row r="1778" spans="1:2" x14ac:dyDescent="0.3">
      <c r="A1778">
        <v>6.7</v>
      </c>
      <c r="B1778">
        <v>283.89115880000003</v>
      </c>
    </row>
    <row r="1779" spans="1:2" x14ac:dyDescent="0.3">
      <c r="A1779">
        <v>6.2</v>
      </c>
      <c r="B1779">
        <v>262.88455099999999</v>
      </c>
    </row>
    <row r="1780" spans="1:2" x14ac:dyDescent="0.3">
      <c r="A1780">
        <v>5.8</v>
      </c>
      <c r="B1780">
        <v>256.44148719999998</v>
      </c>
    </row>
    <row r="1781" spans="1:2" x14ac:dyDescent="0.3">
      <c r="A1781">
        <v>5.4</v>
      </c>
      <c r="B1781">
        <v>277.64865909999997</v>
      </c>
    </row>
    <row r="1782" spans="1:2" x14ac:dyDescent="0.3">
      <c r="A1782">
        <v>9.1</v>
      </c>
      <c r="B1782">
        <v>1194.5913700000001</v>
      </c>
    </row>
    <row r="1783" spans="1:2" x14ac:dyDescent="0.3">
      <c r="A1783">
        <v>9.1</v>
      </c>
      <c r="B1783">
        <v>1262.8937820000001</v>
      </c>
    </row>
    <row r="1784" spans="1:2" x14ac:dyDescent="0.3">
      <c r="A1784">
        <v>9.1</v>
      </c>
      <c r="B1784">
        <v>1168.8394699999999</v>
      </c>
    </row>
    <row r="1785" spans="1:2" x14ac:dyDescent="0.3">
      <c r="A1785">
        <v>9.1</v>
      </c>
      <c r="B1785">
        <v>1171.58257</v>
      </c>
    </row>
    <row r="1786" spans="1:2" x14ac:dyDescent="0.3">
      <c r="A1786">
        <v>9.1</v>
      </c>
      <c r="B1786">
        <v>1186.423937</v>
      </c>
    </row>
    <row r="1787" spans="1:2" x14ac:dyDescent="0.3">
      <c r="A1787">
        <v>8.8000000000000007</v>
      </c>
      <c r="B1787">
        <v>987.73658320000004</v>
      </c>
    </row>
    <row r="1788" spans="1:2" x14ac:dyDescent="0.3">
      <c r="A1788">
        <v>8.5</v>
      </c>
      <c r="B1788">
        <v>741.77711599999998</v>
      </c>
    </row>
    <row r="1789" spans="1:2" x14ac:dyDescent="0.3">
      <c r="A1789">
        <v>8.1999999999999993</v>
      </c>
      <c r="B1789">
        <v>643.95137299999999</v>
      </c>
    </row>
    <row r="1790" spans="1:2" x14ac:dyDescent="0.3">
      <c r="A1790">
        <v>8.1</v>
      </c>
      <c r="B1790">
        <v>41.451000000000001</v>
      </c>
    </row>
    <row r="1791" spans="1:2" x14ac:dyDescent="0.3">
      <c r="A1791">
        <v>8</v>
      </c>
      <c r="B1791">
        <v>296.97284000000002</v>
      </c>
    </row>
    <row r="1792" spans="1:2" x14ac:dyDescent="0.3">
      <c r="A1792">
        <v>7.9</v>
      </c>
      <c r="B1792">
        <v>247.24276</v>
      </c>
    </row>
    <row r="1793" spans="1:2" x14ac:dyDescent="0.3">
      <c r="A1793">
        <v>7.8</v>
      </c>
      <c r="B1793">
        <v>219.8156688</v>
      </c>
    </row>
    <row r="1794" spans="1:2" x14ac:dyDescent="0.3">
      <c r="A1794">
        <v>7.7</v>
      </c>
      <c r="B1794">
        <v>219.78232600000001</v>
      </c>
    </row>
    <row r="1795" spans="1:2" x14ac:dyDescent="0.3">
      <c r="A1795">
        <v>7.6</v>
      </c>
      <c r="B1795">
        <v>143.77651</v>
      </c>
    </row>
    <row r="1796" spans="1:2" x14ac:dyDescent="0.3">
      <c r="A1796">
        <v>7.6</v>
      </c>
      <c r="B1796">
        <v>138.9249275</v>
      </c>
    </row>
    <row r="1797" spans="1:2" x14ac:dyDescent="0.3">
      <c r="A1797">
        <v>7.5</v>
      </c>
      <c r="B1797">
        <v>193.18748400000001</v>
      </c>
    </row>
    <row r="1798" spans="1:2" x14ac:dyDescent="0.3">
      <c r="A1798">
        <v>11.7</v>
      </c>
      <c r="B1798">
        <v>4737.6699600000002</v>
      </c>
    </row>
    <row r="1799" spans="1:2" x14ac:dyDescent="0.3">
      <c r="A1799">
        <v>11.7</v>
      </c>
      <c r="B1799">
        <v>5421.3439529999996</v>
      </c>
    </row>
    <row r="1800" spans="1:2" x14ac:dyDescent="0.3">
      <c r="A1800">
        <v>11.6</v>
      </c>
      <c r="B1800">
        <v>5488.1317120000003</v>
      </c>
    </row>
    <row r="1801" spans="1:2" x14ac:dyDescent="0.3">
      <c r="A1801">
        <v>11.5</v>
      </c>
      <c r="B1801">
        <v>5749.4475199999997</v>
      </c>
    </row>
    <row r="1802" spans="1:2" x14ac:dyDescent="0.3">
      <c r="A1802">
        <v>11.5</v>
      </c>
      <c r="B1802">
        <v>56.971392000000002</v>
      </c>
    </row>
    <row r="1803" spans="1:2" x14ac:dyDescent="0.3">
      <c r="A1803">
        <v>11.4</v>
      </c>
      <c r="B1803">
        <v>5191.5838100000001</v>
      </c>
    </row>
    <row r="1804" spans="1:2" x14ac:dyDescent="0.3">
      <c r="A1804">
        <v>11.4</v>
      </c>
      <c r="B1804">
        <v>4153.4978849999998</v>
      </c>
    </row>
    <row r="1805" spans="1:2" x14ac:dyDescent="0.3">
      <c r="A1805">
        <v>11.3</v>
      </c>
      <c r="B1805">
        <v>429.65609999999998</v>
      </c>
    </row>
    <row r="1806" spans="1:2" x14ac:dyDescent="0.3">
      <c r="A1806">
        <v>11.3</v>
      </c>
      <c r="B1806">
        <v>422.51967999999999</v>
      </c>
    </row>
    <row r="1807" spans="1:2" x14ac:dyDescent="0.3">
      <c r="A1807">
        <v>11.4</v>
      </c>
      <c r="B1807">
        <v>3881.2953499999999</v>
      </c>
    </row>
    <row r="1808" spans="1:2" x14ac:dyDescent="0.3">
      <c r="A1808">
        <v>11.6</v>
      </c>
      <c r="B1808">
        <v>3573.1463869999998</v>
      </c>
    </row>
    <row r="1809" spans="1:2" x14ac:dyDescent="0.3">
      <c r="A1809">
        <v>11.7</v>
      </c>
      <c r="B1809">
        <v>3288.2573729999999</v>
      </c>
    </row>
    <row r="1810" spans="1:2" x14ac:dyDescent="0.3">
      <c r="A1810">
        <v>11.7</v>
      </c>
      <c r="B1810">
        <v>2482.3686200000002</v>
      </c>
    </row>
    <row r="1811" spans="1:2" x14ac:dyDescent="0.3">
      <c r="A1811">
        <v>11.8</v>
      </c>
      <c r="B1811">
        <v>1713.47594</v>
      </c>
    </row>
    <row r="1812" spans="1:2" x14ac:dyDescent="0.3">
      <c r="A1812">
        <v>11.7</v>
      </c>
      <c r="B1812">
        <v>1834.29486</v>
      </c>
    </row>
    <row r="1813" spans="1:2" x14ac:dyDescent="0.3">
      <c r="A1813">
        <v>11.5</v>
      </c>
      <c r="B1813">
        <v>257.99556999999999</v>
      </c>
    </row>
    <row r="1814" spans="1:2" x14ac:dyDescent="0.3">
      <c r="A1814">
        <v>9.6</v>
      </c>
      <c r="B1814">
        <v>136.18321</v>
      </c>
    </row>
    <row r="1815" spans="1:2" x14ac:dyDescent="0.3">
      <c r="A1815">
        <v>12.2</v>
      </c>
      <c r="B1815">
        <v>743.76534890000005</v>
      </c>
    </row>
    <row r="1816" spans="1:2" x14ac:dyDescent="0.3">
      <c r="A1816">
        <v>12.4</v>
      </c>
      <c r="B1816">
        <v>76.238697700000003</v>
      </c>
    </row>
    <row r="1817" spans="1:2" x14ac:dyDescent="0.3">
      <c r="A1817">
        <v>12.3</v>
      </c>
      <c r="B1817">
        <v>688.61727880000001</v>
      </c>
    </row>
    <row r="1818" spans="1:2" x14ac:dyDescent="0.3">
      <c r="A1818">
        <v>12.3</v>
      </c>
      <c r="B1818">
        <v>681.79258679999998</v>
      </c>
    </row>
    <row r="1819" spans="1:2" x14ac:dyDescent="0.3">
      <c r="A1819">
        <v>12</v>
      </c>
      <c r="B1819">
        <v>692.11668420000001</v>
      </c>
    </row>
    <row r="1820" spans="1:2" x14ac:dyDescent="0.3">
      <c r="A1820">
        <v>11.1</v>
      </c>
      <c r="B1820">
        <v>592.18352159999995</v>
      </c>
    </row>
    <row r="1821" spans="1:2" x14ac:dyDescent="0.3">
      <c r="A1821">
        <v>10.5</v>
      </c>
      <c r="B1821">
        <v>48.729900000000001</v>
      </c>
    </row>
    <row r="1822" spans="1:2" x14ac:dyDescent="0.3">
      <c r="A1822">
        <v>10.1</v>
      </c>
      <c r="B1822">
        <v>473.844449</v>
      </c>
    </row>
    <row r="1823" spans="1:2" x14ac:dyDescent="0.3">
      <c r="A1823">
        <v>10</v>
      </c>
      <c r="B1823">
        <v>393.88435179999999</v>
      </c>
    </row>
    <row r="1824" spans="1:2" x14ac:dyDescent="0.3">
      <c r="A1824">
        <v>9.6</v>
      </c>
      <c r="B1824">
        <v>348.6314534</v>
      </c>
    </row>
    <row r="1825" spans="1:2" x14ac:dyDescent="0.3">
      <c r="A1825">
        <v>9.4</v>
      </c>
      <c r="B1825">
        <v>317.89197999999999</v>
      </c>
    </row>
    <row r="1826" spans="1:2" x14ac:dyDescent="0.3">
      <c r="A1826">
        <v>9.3000000000000007</v>
      </c>
      <c r="B1826">
        <v>287.41559999999998</v>
      </c>
    </row>
    <row r="1827" spans="1:2" x14ac:dyDescent="0.3">
      <c r="A1827">
        <v>9.1999999999999993</v>
      </c>
      <c r="B1827">
        <v>253.72412</v>
      </c>
    </row>
    <row r="1828" spans="1:2" x14ac:dyDescent="0.3">
      <c r="A1828">
        <v>8.6</v>
      </c>
      <c r="B1828">
        <v>246.375621</v>
      </c>
    </row>
    <row r="1829" spans="1:2" x14ac:dyDescent="0.3">
      <c r="A1829">
        <v>9</v>
      </c>
      <c r="B1829">
        <v>248.61835389999999</v>
      </c>
    </row>
    <row r="1830" spans="1:2" x14ac:dyDescent="0.3">
      <c r="A1830">
        <v>8.9</v>
      </c>
      <c r="B1830">
        <v>231.42554000000001</v>
      </c>
    </row>
    <row r="1831" spans="1:2" x14ac:dyDescent="0.3">
      <c r="A1831">
        <v>18.100000000000001</v>
      </c>
      <c r="B1831">
        <v>44292.884729999998</v>
      </c>
    </row>
    <row r="1832" spans="1:2" x14ac:dyDescent="0.3">
      <c r="A1832">
        <v>18.100000000000001</v>
      </c>
      <c r="B1832">
        <v>52157.468699999998</v>
      </c>
    </row>
    <row r="1833" spans="1:2" x14ac:dyDescent="0.3">
      <c r="A1833">
        <v>18.100000000000001</v>
      </c>
      <c r="B1833">
        <v>51574.489419999998</v>
      </c>
    </row>
    <row r="1834" spans="1:2" x14ac:dyDescent="0.3">
      <c r="A1834">
        <v>18.100000000000001</v>
      </c>
      <c r="B1834">
        <v>49474.756099999999</v>
      </c>
    </row>
    <row r="1835" spans="1:2" x14ac:dyDescent="0.3">
      <c r="A1835">
        <v>17.2</v>
      </c>
      <c r="B1835">
        <v>5354.6535999999996</v>
      </c>
    </row>
    <row r="1836" spans="1:2" x14ac:dyDescent="0.3">
      <c r="A1836">
        <v>17</v>
      </c>
      <c r="B1836">
        <v>5338.2548299999999</v>
      </c>
    </row>
    <row r="1837" spans="1:2" x14ac:dyDescent="0.3">
      <c r="A1837">
        <v>16.899999999999999</v>
      </c>
      <c r="B1837">
        <v>519.34900000000005</v>
      </c>
    </row>
    <row r="1838" spans="1:2" x14ac:dyDescent="0.3">
      <c r="A1838">
        <v>16.8</v>
      </c>
      <c r="B1838">
        <v>56928.824800000002</v>
      </c>
    </row>
    <row r="1839" spans="1:2" x14ac:dyDescent="0.3">
      <c r="A1839">
        <v>16.600000000000001</v>
      </c>
      <c r="B1839">
        <v>51241.315620000001</v>
      </c>
    </row>
    <row r="1840" spans="1:2" x14ac:dyDescent="0.3">
      <c r="A1840">
        <v>16.5</v>
      </c>
      <c r="B1840">
        <v>44453.971189999997</v>
      </c>
    </row>
    <row r="1841" spans="1:2" x14ac:dyDescent="0.3">
      <c r="A1841">
        <v>16.399999999999999</v>
      </c>
      <c r="B1841">
        <v>41577.169000000002</v>
      </c>
    </row>
    <row r="1842" spans="1:2" x14ac:dyDescent="0.3">
      <c r="A1842">
        <v>16.5</v>
      </c>
      <c r="B1842">
        <v>39954.642220000002</v>
      </c>
    </row>
    <row r="1843" spans="1:2" x14ac:dyDescent="0.3">
      <c r="A1843">
        <v>16.5</v>
      </c>
      <c r="B1843">
        <v>35245.164700000001</v>
      </c>
    </row>
    <row r="1844" spans="1:2" x14ac:dyDescent="0.3">
      <c r="A1844">
        <v>16.899999999999999</v>
      </c>
      <c r="B1844">
        <v>28817.323209999999</v>
      </c>
    </row>
    <row r="1845" spans="1:2" x14ac:dyDescent="0.3">
      <c r="A1845">
        <v>16.7</v>
      </c>
      <c r="B1845">
        <v>26584.12169</v>
      </c>
    </row>
    <row r="1846" spans="1:2" x14ac:dyDescent="0.3">
      <c r="A1846">
        <v>16.5</v>
      </c>
      <c r="B1846">
        <v>25921.127939999998</v>
      </c>
    </row>
    <row r="1847" spans="1:2" x14ac:dyDescent="0.3">
      <c r="A1847">
        <v>19.2</v>
      </c>
      <c r="B1847">
        <v>3821.8937000000001</v>
      </c>
    </row>
    <row r="1848" spans="1:2" x14ac:dyDescent="0.3">
      <c r="A1848">
        <v>19.2</v>
      </c>
      <c r="B1848">
        <v>4453.2467299999998</v>
      </c>
    </row>
    <row r="1849" spans="1:2" x14ac:dyDescent="0.3">
      <c r="A1849">
        <v>19.3</v>
      </c>
      <c r="B1849">
        <v>42889.881410000002</v>
      </c>
    </row>
    <row r="1850" spans="1:2" x14ac:dyDescent="0.3">
      <c r="A1850">
        <v>19.5</v>
      </c>
      <c r="B1850">
        <v>3997.2562400000002</v>
      </c>
    </row>
    <row r="1851" spans="1:2" x14ac:dyDescent="0.3">
      <c r="A1851">
        <v>19.7</v>
      </c>
      <c r="B1851">
        <v>38426.558100000002</v>
      </c>
    </row>
    <row r="1852" spans="1:2" x14ac:dyDescent="0.3">
      <c r="A1852">
        <v>20.3</v>
      </c>
      <c r="B1852">
        <v>33691.34837</v>
      </c>
    </row>
    <row r="1853" spans="1:2" x14ac:dyDescent="0.3">
      <c r="A1853">
        <v>19.3</v>
      </c>
      <c r="B1853">
        <v>282.94193000000001</v>
      </c>
    </row>
    <row r="1854" spans="1:2" x14ac:dyDescent="0.3">
      <c r="A1854">
        <v>19.5</v>
      </c>
      <c r="B1854">
        <v>31287.77865</v>
      </c>
    </row>
    <row r="1855" spans="1:2" x14ac:dyDescent="0.3">
      <c r="A1855">
        <v>19.2</v>
      </c>
      <c r="B1855">
        <v>3259.7347100000002</v>
      </c>
    </row>
    <row r="1856" spans="1:2" x14ac:dyDescent="0.3">
      <c r="A1856">
        <v>19.100000000000001</v>
      </c>
      <c r="B1856">
        <v>2667.8645200000001</v>
      </c>
    </row>
    <row r="1857" spans="1:2" x14ac:dyDescent="0.3">
      <c r="A1857">
        <v>18.899999999999999</v>
      </c>
      <c r="B1857">
        <v>2775.8951499999998</v>
      </c>
    </row>
    <row r="1858" spans="1:2" x14ac:dyDescent="0.3">
      <c r="A1858">
        <v>18.399999999999999</v>
      </c>
      <c r="B1858">
        <v>2542.3993500000001</v>
      </c>
    </row>
    <row r="1859" spans="1:2" x14ac:dyDescent="0.3">
      <c r="A1859">
        <v>18.2</v>
      </c>
      <c r="B1859">
        <v>21913.7817</v>
      </c>
    </row>
    <row r="1860" spans="1:2" x14ac:dyDescent="0.3">
      <c r="A1860">
        <v>17.5</v>
      </c>
      <c r="B1860">
        <v>16874.312320000001</v>
      </c>
    </row>
    <row r="1861" spans="1:2" x14ac:dyDescent="0.3">
      <c r="A1861">
        <v>17.399999999999999</v>
      </c>
      <c r="B1861">
        <v>13882.856830000001</v>
      </c>
    </row>
    <row r="1862" spans="1:2" x14ac:dyDescent="0.3">
      <c r="A1862">
        <v>17.2</v>
      </c>
      <c r="B1862">
        <v>13641.127200000001</v>
      </c>
    </row>
    <row r="1863" spans="1:2" x14ac:dyDescent="0.3">
      <c r="A1863">
        <v>11.7</v>
      </c>
      <c r="B1863">
        <v>295.96648800000003</v>
      </c>
    </row>
    <row r="1864" spans="1:2" x14ac:dyDescent="0.3">
      <c r="A1864">
        <v>11.6</v>
      </c>
      <c r="B1864">
        <v>1975.46477</v>
      </c>
    </row>
    <row r="1865" spans="1:2" x14ac:dyDescent="0.3">
      <c r="A1865">
        <v>11.5</v>
      </c>
      <c r="B1865">
        <v>1847.19849</v>
      </c>
    </row>
    <row r="1866" spans="1:2" x14ac:dyDescent="0.3">
      <c r="A1866">
        <v>11.5</v>
      </c>
      <c r="B1866">
        <v>1792.3844999999999</v>
      </c>
    </row>
    <row r="1867" spans="1:2" x14ac:dyDescent="0.3">
      <c r="A1867">
        <v>11.5</v>
      </c>
      <c r="B1867">
        <v>1682.957924</v>
      </c>
    </row>
    <row r="1868" spans="1:2" x14ac:dyDescent="0.3">
      <c r="A1868">
        <v>11.4</v>
      </c>
      <c r="B1868">
        <v>1526.497938</v>
      </c>
    </row>
    <row r="1869" spans="1:2" x14ac:dyDescent="0.3">
      <c r="A1869">
        <v>11.3</v>
      </c>
      <c r="B1869">
        <v>1464.497754</v>
      </c>
    </row>
    <row r="1870" spans="1:2" x14ac:dyDescent="0.3">
      <c r="A1870">
        <v>11.1</v>
      </c>
      <c r="B1870">
        <v>1518.8538599999999</v>
      </c>
    </row>
    <row r="1871" spans="1:2" x14ac:dyDescent="0.3">
      <c r="A1871">
        <v>11</v>
      </c>
      <c r="B1871">
        <v>1344.31871</v>
      </c>
    </row>
    <row r="1872" spans="1:2" x14ac:dyDescent="0.3">
      <c r="A1872">
        <v>11</v>
      </c>
      <c r="B1872">
        <v>124.992617</v>
      </c>
    </row>
    <row r="1873" spans="1:2" x14ac:dyDescent="0.3">
      <c r="A1873">
        <v>11</v>
      </c>
      <c r="B1873">
        <v>1175.116225</v>
      </c>
    </row>
    <row r="1874" spans="1:2" x14ac:dyDescent="0.3">
      <c r="A1874">
        <v>11</v>
      </c>
      <c r="B1874">
        <v>191.55157</v>
      </c>
    </row>
    <row r="1875" spans="1:2" x14ac:dyDescent="0.3">
      <c r="A1875">
        <v>11</v>
      </c>
      <c r="B1875">
        <v>115.565314</v>
      </c>
    </row>
    <row r="1876" spans="1:2" x14ac:dyDescent="0.3">
      <c r="A1876">
        <v>10.7</v>
      </c>
      <c r="B1876">
        <v>11.147277000000001</v>
      </c>
    </row>
    <row r="1877" spans="1:2" x14ac:dyDescent="0.3">
      <c r="A1877">
        <v>10.4</v>
      </c>
      <c r="B1877">
        <v>143.67580000000001</v>
      </c>
    </row>
    <row r="1878" spans="1:2" x14ac:dyDescent="0.3">
      <c r="A1878">
        <v>10.1</v>
      </c>
      <c r="B1878">
        <v>116.2743</v>
      </c>
    </row>
    <row r="1879" spans="1:2" x14ac:dyDescent="0.3">
      <c r="A1879">
        <v>5.4</v>
      </c>
      <c r="B1879">
        <v>358.99731000000003</v>
      </c>
    </row>
    <row r="1880" spans="1:2" x14ac:dyDescent="0.3">
      <c r="A1880">
        <v>5.3</v>
      </c>
      <c r="B1880">
        <v>43.646498000000001</v>
      </c>
    </row>
    <row r="1881" spans="1:2" x14ac:dyDescent="0.3">
      <c r="A1881">
        <v>5.3</v>
      </c>
      <c r="B1881">
        <v>416.14837999999997</v>
      </c>
    </row>
    <row r="1882" spans="1:2" x14ac:dyDescent="0.3">
      <c r="A1882">
        <v>5.0999999999999996</v>
      </c>
      <c r="B1882">
        <v>391.51552400000003</v>
      </c>
    </row>
    <row r="1883" spans="1:2" x14ac:dyDescent="0.3">
      <c r="A1883">
        <v>4.8</v>
      </c>
      <c r="B1883">
        <v>375.58198659999999</v>
      </c>
    </row>
    <row r="1884" spans="1:2" x14ac:dyDescent="0.3">
      <c r="A1884">
        <v>4.5</v>
      </c>
      <c r="B1884">
        <v>348.15151100000003</v>
      </c>
    </row>
    <row r="1885" spans="1:2" x14ac:dyDescent="0.3">
      <c r="A1885">
        <v>4.2</v>
      </c>
      <c r="B1885">
        <v>341.28946180000003</v>
      </c>
    </row>
    <row r="1886" spans="1:2" x14ac:dyDescent="0.3">
      <c r="A1886">
        <v>4</v>
      </c>
      <c r="B1886">
        <v>354.81859980000002</v>
      </c>
    </row>
    <row r="1887" spans="1:2" x14ac:dyDescent="0.3">
      <c r="A1887">
        <v>3.8</v>
      </c>
      <c r="B1887">
        <v>292.55962</v>
      </c>
    </row>
    <row r="1888" spans="1:2" x14ac:dyDescent="0.3">
      <c r="A1888">
        <v>3.7</v>
      </c>
      <c r="B1888">
        <v>258.46387299999998</v>
      </c>
    </row>
    <row r="1889" spans="1:2" x14ac:dyDescent="0.3">
      <c r="A1889">
        <v>3.5</v>
      </c>
      <c r="B1889">
        <v>25.383731000000001</v>
      </c>
    </row>
    <row r="1890" spans="1:2" x14ac:dyDescent="0.3">
      <c r="A1890">
        <v>3.1</v>
      </c>
      <c r="B1890">
        <v>232.56615740000001</v>
      </c>
    </row>
    <row r="1891" spans="1:2" x14ac:dyDescent="0.3">
      <c r="A1891">
        <v>3</v>
      </c>
      <c r="B1891">
        <v>215.85480000000001</v>
      </c>
    </row>
    <row r="1892" spans="1:2" x14ac:dyDescent="0.3">
      <c r="A1892">
        <v>2.9</v>
      </c>
      <c r="B1892">
        <v>177.828384</v>
      </c>
    </row>
    <row r="1893" spans="1:2" x14ac:dyDescent="0.3">
      <c r="A1893">
        <v>2.9</v>
      </c>
      <c r="B1893">
        <v>165.25724700000001</v>
      </c>
    </row>
    <row r="1894" spans="1:2" x14ac:dyDescent="0.3">
      <c r="A1894">
        <v>2.8</v>
      </c>
      <c r="B1894">
        <v>158.455972</v>
      </c>
    </row>
    <row r="1895" spans="1:2" x14ac:dyDescent="0.3">
      <c r="A1895">
        <v>10</v>
      </c>
      <c r="B1895">
        <v>2655.1579769999998</v>
      </c>
    </row>
    <row r="1896" spans="1:2" x14ac:dyDescent="0.3">
      <c r="A1896">
        <v>10</v>
      </c>
      <c r="B1896">
        <v>3221.678128</v>
      </c>
    </row>
    <row r="1897" spans="1:2" x14ac:dyDescent="0.3">
      <c r="A1897">
        <v>9.8000000000000007</v>
      </c>
      <c r="B1897">
        <v>2996.96432</v>
      </c>
    </row>
    <row r="1898" spans="1:2" x14ac:dyDescent="0.3">
      <c r="A1898">
        <v>9.6999999999999993</v>
      </c>
      <c r="B1898">
        <v>2755.297787</v>
      </c>
    </row>
    <row r="1899" spans="1:2" x14ac:dyDescent="0.3">
      <c r="A1899">
        <v>9.6</v>
      </c>
      <c r="B1899">
        <v>2527.9423000000002</v>
      </c>
    </row>
    <row r="1900" spans="1:2" x14ac:dyDescent="0.3">
      <c r="A1900">
        <v>9.5</v>
      </c>
      <c r="B1900">
        <v>2327.3267000000001</v>
      </c>
    </row>
    <row r="1901" spans="1:2" x14ac:dyDescent="0.3">
      <c r="A1901">
        <v>9.3000000000000007</v>
      </c>
      <c r="B1901">
        <v>197.66142199999999</v>
      </c>
    </row>
    <row r="1902" spans="1:2" x14ac:dyDescent="0.3">
      <c r="A1902">
        <v>9.1999999999999993</v>
      </c>
      <c r="B1902">
        <v>1383.893354</v>
      </c>
    </row>
    <row r="1903" spans="1:2" x14ac:dyDescent="0.3">
      <c r="A1903">
        <v>9.1</v>
      </c>
      <c r="B1903">
        <v>1136.829645</v>
      </c>
    </row>
    <row r="1904" spans="1:2" x14ac:dyDescent="0.3">
      <c r="A1904">
        <v>9</v>
      </c>
      <c r="B1904">
        <v>119.743286</v>
      </c>
    </row>
    <row r="1905" spans="1:2" x14ac:dyDescent="0.3">
      <c r="A1905">
        <v>8.9</v>
      </c>
      <c r="B1905">
        <v>87.893873799999994</v>
      </c>
    </row>
    <row r="1906" spans="1:2" x14ac:dyDescent="0.3">
      <c r="A1906">
        <v>8.5</v>
      </c>
      <c r="B1906">
        <v>648.81585199999995</v>
      </c>
    </row>
    <row r="1907" spans="1:2" x14ac:dyDescent="0.3">
      <c r="A1907">
        <v>8.1</v>
      </c>
      <c r="B1907">
        <v>512.65719000000001</v>
      </c>
    </row>
    <row r="1908" spans="1:2" x14ac:dyDescent="0.3">
      <c r="A1908">
        <v>7.7</v>
      </c>
      <c r="B1908">
        <v>459.45721170000002</v>
      </c>
    </row>
    <row r="1909" spans="1:2" x14ac:dyDescent="0.3">
      <c r="A1909">
        <v>8</v>
      </c>
      <c r="B1909">
        <v>351.79966660000002</v>
      </c>
    </row>
    <row r="1910" spans="1:2" x14ac:dyDescent="0.3">
      <c r="A1910">
        <v>7.6</v>
      </c>
      <c r="B1910">
        <v>379.11932639999998</v>
      </c>
    </row>
    <row r="1911" spans="1:2" x14ac:dyDescent="0.3">
      <c r="A1911">
        <v>0</v>
      </c>
      <c r="B1911">
        <v>0</v>
      </c>
    </row>
    <row r="1912" spans="1:2" x14ac:dyDescent="0.3">
      <c r="A1912">
        <v>17.7</v>
      </c>
      <c r="B1912">
        <v>7455.2465400000001</v>
      </c>
    </row>
    <row r="1913" spans="1:2" x14ac:dyDescent="0.3">
      <c r="A1913">
        <v>17.7</v>
      </c>
      <c r="B1913">
        <v>975.49856</v>
      </c>
    </row>
    <row r="1914" spans="1:2" x14ac:dyDescent="0.3">
      <c r="A1914">
        <v>17.5</v>
      </c>
      <c r="B1914">
        <v>1291.4349999999999</v>
      </c>
    </row>
    <row r="1915" spans="1:2" x14ac:dyDescent="0.3">
      <c r="A1915">
        <v>17.600000000000001</v>
      </c>
      <c r="B1915">
        <v>11563.727000000001</v>
      </c>
    </row>
    <row r="1916" spans="1:2" x14ac:dyDescent="0.3">
      <c r="A1916">
        <v>17.600000000000001</v>
      </c>
      <c r="B1916">
        <v>1574.9861000000001</v>
      </c>
    </row>
    <row r="1917" spans="1:2" x14ac:dyDescent="0.3">
      <c r="A1917">
        <v>17.399999999999999</v>
      </c>
      <c r="B1917">
        <v>87646.753460000007</v>
      </c>
    </row>
    <row r="1918" spans="1:2" x14ac:dyDescent="0.3">
      <c r="A1918">
        <v>17.399999999999999</v>
      </c>
      <c r="B1918">
        <v>817.77680999999995</v>
      </c>
    </row>
    <row r="1919" spans="1:2" x14ac:dyDescent="0.3">
      <c r="A1919">
        <v>17.600000000000001</v>
      </c>
      <c r="B1919">
        <v>9688.5961000000007</v>
      </c>
    </row>
    <row r="1920" spans="1:2" x14ac:dyDescent="0.3">
      <c r="A1920">
        <v>17.600000000000001</v>
      </c>
      <c r="B1920">
        <v>85128.657590000003</v>
      </c>
    </row>
    <row r="1921" spans="1:2" x14ac:dyDescent="0.3">
      <c r="A1921">
        <v>17.5</v>
      </c>
      <c r="B1921">
        <v>74114.697150000007</v>
      </c>
    </row>
    <row r="1922" spans="1:2" x14ac:dyDescent="0.3">
      <c r="A1922">
        <v>17.600000000000001</v>
      </c>
      <c r="B1922">
        <v>66775.394400000005</v>
      </c>
    </row>
    <row r="1923" spans="1:2" x14ac:dyDescent="0.3">
      <c r="A1923">
        <v>17.5</v>
      </c>
      <c r="B1923">
        <v>5757.2691599999998</v>
      </c>
    </row>
    <row r="1924" spans="1:2" x14ac:dyDescent="0.3">
      <c r="A1924">
        <v>17.100000000000001</v>
      </c>
      <c r="B1924">
        <v>5111.65445</v>
      </c>
    </row>
    <row r="1925" spans="1:2" x14ac:dyDescent="0.3">
      <c r="A1925">
        <v>17.100000000000001</v>
      </c>
      <c r="B1925">
        <v>4361.1538</v>
      </c>
    </row>
    <row r="1926" spans="1:2" x14ac:dyDescent="0.3">
      <c r="A1926">
        <v>17.5</v>
      </c>
      <c r="B1926">
        <v>38549.589339999999</v>
      </c>
    </row>
    <row r="1927" spans="1:2" x14ac:dyDescent="0.3">
      <c r="A1927">
        <v>17.100000000000001</v>
      </c>
      <c r="B1927">
        <v>38146.715389999998</v>
      </c>
    </row>
    <row r="1928" spans="1:2" x14ac:dyDescent="0.3">
      <c r="A1928">
        <v>13.7</v>
      </c>
      <c r="B1928">
        <v>16627.36433</v>
      </c>
    </row>
    <row r="1929" spans="1:2" x14ac:dyDescent="0.3">
      <c r="A1929">
        <v>13.7</v>
      </c>
      <c r="B1929">
        <v>2458.45226</v>
      </c>
    </row>
    <row r="1930" spans="1:2" x14ac:dyDescent="0.3">
      <c r="A1930">
        <v>13.7</v>
      </c>
      <c r="B1930">
        <v>21268.756399999998</v>
      </c>
    </row>
    <row r="1931" spans="1:2" x14ac:dyDescent="0.3">
      <c r="A1931">
        <v>13.7</v>
      </c>
      <c r="B1931">
        <v>22134.916000000001</v>
      </c>
    </row>
    <row r="1932" spans="1:2" x14ac:dyDescent="0.3">
      <c r="A1932">
        <v>13.6</v>
      </c>
      <c r="B1932">
        <v>2986.36</v>
      </c>
    </row>
    <row r="1933" spans="1:2" x14ac:dyDescent="0.3">
      <c r="A1933">
        <v>13.5</v>
      </c>
      <c r="B1933">
        <v>1928.74739</v>
      </c>
    </row>
    <row r="1934" spans="1:2" x14ac:dyDescent="0.3">
      <c r="A1934">
        <v>12.4</v>
      </c>
      <c r="B1934">
        <v>16784.346160000001</v>
      </c>
    </row>
    <row r="1935" spans="1:2" x14ac:dyDescent="0.3">
      <c r="A1935">
        <v>11.9</v>
      </c>
      <c r="B1935">
        <v>2275.3535999999999</v>
      </c>
    </row>
    <row r="1936" spans="1:2" x14ac:dyDescent="0.3">
      <c r="A1936">
        <v>11.5</v>
      </c>
      <c r="B1936">
        <v>1585.1322600000001</v>
      </c>
    </row>
    <row r="1937" spans="1:2" x14ac:dyDescent="0.3">
      <c r="A1937">
        <v>11.6</v>
      </c>
      <c r="B1937">
        <v>1448.55</v>
      </c>
    </row>
    <row r="1938" spans="1:2" x14ac:dyDescent="0.3">
      <c r="A1938">
        <v>11.5</v>
      </c>
      <c r="B1938">
        <v>12376.979359999999</v>
      </c>
    </row>
    <row r="1939" spans="1:2" x14ac:dyDescent="0.3">
      <c r="A1939">
        <v>11.5</v>
      </c>
      <c r="B1939">
        <v>1129.2888600000001</v>
      </c>
    </row>
    <row r="1940" spans="1:2" x14ac:dyDescent="0.3">
      <c r="A1940">
        <v>11.2</v>
      </c>
      <c r="B1940">
        <v>969.81259999999997</v>
      </c>
    </row>
    <row r="1941" spans="1:2" x14ac:dyDescent="0.3">
      <c r="A1941">
        <v>11</v>
      </c>
      <c r="B1941">
        <v>8629.1177399999997</v>
      </c>
    </row>
    <row r="1942" spans="1:2" x14ac:dyDescent="0.3">
      <c r="A1942">
        <v>10.7</v>
      </c>
      <c r="B1942">
        <v>8476.6151100000006</v>
      </c>
    </row>
    <row r="1943" spans="1:2" x14ac:dyDescent="0.3">
      <c r="A1943">
        <v>10.4</v>
      </c>
      <c r="B1943">
        <v>861.18596000000002</v>
      </c>
    </row>
    <row r="1944" spans="1:2" x14ac:dyDescent="0.3">
      <c r="A1944">
        <v>8.1</v>
      </c>
      <c r="B1944">
        <v>1431.2448649999999</v>
      </c>
    </row>
    <row r="1945" spans="1:2" x14ac:dyDescent="0.3">
      <c r="A1945">
        <v>7.8</v>
      </c>
      <c r="B1945">
        <v>1316.98966</v>
      </c>
    </row>
    <row r="1946" spans="1:2" x14ac:dyDescent="0.3">
      <c r="A1946">
        <v>7.7</v>
      </c>
      <c r="B1946">
        <v>1272.4416100000001</v>
      </c>
    </row>
    <row r="1947" spans="1:2" x14ac:dyDescent="0.3">
      <c r="A1947">
        <v>7.6</v>
      </c>
      <c r="B1947">
        <v>1261.2896699999999</v>
      </c>
    </row>
    <row r="1948" spans="1:2" x14ac:dyDescent="0.3">
      <c r="A1948">
        <v>7.5</v>
      </c>
      <c r="B1948">
        <v>1226.215314</v>
      </c>
    </row>
    <row r="1949" spans="1:2" x14ac:dyDescent="0.3">
      <c r="A1949">
        <v>7.5</v>
      </c>
      <c r="B1949">
        <v>14.142268</v>
      </c>
    </row>
    <row r="1950" spans="1:2" x14ac:dyDescent="0.3">
      <c r="A1950">
        <v>7.3</v>
      </c>
      <c r="B1950">
        <v>16.639990000000001</v>
      </c>
    </row>
    <row r="1951" spans="1:2" x14ac:dyDescent="0.3">
      <c r="A1951">
        <v>7.3</v>
      </c>
      <c r="B1951">
        <v>139.31288000000001</v>
      </c>
    </row>
    <row r="1952" spans="1:2" x14ac:dyDescent="0.3">
      <c r="A1952">
        <v>6.7</v>
      </c>
      <c r="B1952">
        <v>95.432793099999998</v>
      </c>
    </row>
    <row r="1953" spans="1:2" x14ac:dyDescent="0.3">
      <c r="A1953">
        <v>6.5</v>
      </c>
      <c r="B1953">
        <v>873.77272700000003</v>
      </c>
    </row>
    <row r="1954" spans="1:2" x14ac:dyDescent="0.3">
      <c r="A1954">
        <v>6.1</v>
      </c>
      <c r="B1954">
        <v>711.46994629999995</v>
      </c>
    </row>
    <row r="1955" spans="1:2" x14ac:dyDescent="0.3">
      <c r="A1955">
        <v>5.6</v>
      </c>
      <c r="B1955">
        <v>649.84823300000005</v>
      </c>
    </row>
    <row r="1956" spans="1:2" x14ac:dyDescent="0.3">
      <c r="A1956">
        <v>5.6</v>
      </c>
      <c r="B1956">
        <v>563.59434199999998</v>
      </c>
    </row>
    <row r="1957" spans="1:2" x14ac:dyDescent="0.3">
      <c r="A1957">
        <v>5.5</v>
      </c>
      <c r="B1957">
        <v>499.86329999999998</v>
      </c>
    </row>
    <row r="1958" spans="1:2" x14ac:dyDescent="0.3">
      <c r="A1958">
        <v>5.4</v>
      </c>
      <c r="B1958">
        <v>51.656815700000003</v>
      </c>
    </row>
    <row r="1959" spans="1:2" x14ac:dyDescent="0.3">
      <c r="A1959">
        <v>5.3</v>
      </c>
      <c r="B1959">
        <v>533.86241140000004</v>
      </c>
    </row>
    <row r="1960" spans="1:2" x14ac:dyDescent="0.3">
      <c r="A1960">
        <v>14.2</v>
      </c>
      <c r="B1960">
        <v>1932.12237</v>
      </c>
    </row>
    <row r="1961" spans="1:2" x14ac:dyDescent="0.3">
      <c r="A1961">
        <v>13</v>
      </c>
      <c r="B1961">
        <v>13134.4367</v>
      </c>
    </row>
    <row r="1962" spans="1:2" x14ac:dyDescent="0.3">
      <c r="A1962">
        <v>13</v>
      </c>
      <c r="B1962">
        <v>12593.7374</v>
      </c>
    </row>
    <row r="1963" spans="1:2" x14ac:dyDescent="0.3">
      <c r="A1963">
        <v>12.9</v>
      </c>
      <c r="B1963">
        <v>11685.97983</v>
      </c>
    </row>
    <row r="1964" spans="1:2" x14ac:dyDescent="0.3">
      <c r="A1964">
        <v>12.8</v>
      </c>
      <c r="B1964">
        <v>1589.8271299999999</v>
      </c>
    </row>
    <row r="1965" spans="1:2" x14ac:dyDescent="0.3">
      <c r="A1965">
        <v>12.9</v>
      </c>
      <c r="B1965">
        <v>927.72317099999998</v>
      </c>
    </row>
    <row r="1966" spans="1:2" x14ac:dyDescent="0.3">
      <c r="A1966">
        <v>12.8</v>
      </c>
      <c r="B1966">
        <v>7937.2599309999996</v>
      </c>
    </row>
    <row r="1967" spans="1:2" x14ac:dyDescent="0.3">
      <c r="A1967">
        <v>12.8</v>
      </c>
      <c r="B1967">
        <v>7429.6282739999997</v>
      </c>
    </row>
    <row r="1968" spans="1:2" x14ac:dyDescent="0.3">
      <c r="A1968">
        <v>12.8</v>
      </c>
      <c r="B1968">
        <v>6973.9283999999998</v>
      </c>
    </row>
    <row r="1969" spans="1:2" x14ac:dyDescent="0.3">
      <c r="A1969">
        <v>12.9</v>
      </c>
      <c r="B1969">
        <v>668.86670000000004</v>
      </c>
    </row>
    <row r="1970" spans="1:2" x14ac:dyDescent="0.3">
      <c r="A1970">
        <v>12.9</v>
      </c>
      <c r="B1970">
        <v>5348.5183989999996</v>
      </c>
    </row>
    <row r="1971" spans="1:2" x14ac:dyDescent="0.3">
      <c r="A1971">
        <v>12.9</v>
      </c>
      <c r="B1971">
        <v>4916.5488599999999</v>
      </c>
    </row>
    <row r="1972" spans="1:2" x14ac:dyDescent="0.3">
      <c r="A1972">
        <v>12.8</v>
      </c>
      <c r="B1972">
        <v>4591.8927759999997</v>
      </c>
    </row>
    <row r="1973" spans="1:2" x14ac:dyDescent="0.3">
      <c r="A1973">
        <v>12.8</v>
      </c>
      <c r="B1973">
        <v>4267.1357799999996</v>
      </c>
    </row>
    <row r="1974" spans="1:2" x14ac:dyDescent="0.3">
      <c r="A1974">
        <v>12.6</v>
      </c>
      <c r="B1974">
        <v>4126.14671</v>
      </c>
    </row>
    <row r="1975" spans="1:2" x14ac:dyDescent="0.3">
      <c r="A1975">
        <v>12.4</v>
      </c>
      <c r="B1975">
        <v>446.37283300000001</v>
      </c>
    </row>
    <row r="1976" spans="1:2" x14ac:dyDescent="0.3">
      <c r="A1976">
        <v>12.1</v>
      </c>
      <c r="B1976">
        <v>46.299349999999997</v>
      </c>
    </row>
    <row r="1977" spans="1:2" x14ac:dyDescent="0.3">
      <c r="A1977">
        <v>10</v>
      </c>
      <c r="B1977">
        <v>0</v>
      </c>
    </row>
    <row r="1978" spans="1:2" x14ac:dyDescent="0.3">
      <c r="A1978">
        <v>10</v>
      </c>
      <c r="B1978">
        <v>2182.7165650000002</v>
      </c>
    </row>
    <row r="1979" spans="1:2" x14ac:dyDescent="0.3">
      <c r="A1979">
        <v>10</v>
      </c>
      <c r="B1979">
        <v>229.95364000000001</v>
      </c>
    </row>
    <row r="1980" spans="1:2" x14ac:dyDescent="0.3">
      <c r="A1980">
        <v>9.9</v>
      </c>
      <c r="B1980">
        <v>271.31874099999999</v>
      </c>
    </row>
    <row r="1981" spans="1:2" x14ac:dyDescent="0.3">
      <c r="A1981">
        <v>9.9</v>
      </c>
      <c r="B1981">
        <v>177.867119</v>
      </c>
    </row>
    <row r="1982" spans="1:2" x14ac:dyDescent="0.3">
      <c r="A1982">
        <v>9.6</v>
      </c>
      <c r="B1982">
        <v>1366.8791120000001</v>
      </c>
    </row>
    <row r="1983" spans="1:2" x14ac:dyDescent="0.3">
      <c r="A1983">
        <v>9.1999999999999993</v>
      </c>
      <c r="B1983">
        <v>1166.66337</v>
      </c>
    </row>
    <row r="1984" spans="1:2" x14ac:dyDescent="0.3">
      <c r="A1984">
        <v>8.9</v>
      </c>
      <c r="B1984">
        <v>1178.72469</v>
      </c>
    </row>
    <row r="1985" spans="1:2" x14ac:dyDescent="0.3">
      <c r="A1985">
        <v>8.6</v>
      </c>
      <c r="B1985">
        <v>956.66895199999999</v>
      </c>
    </row>
    <row r="1986" spans="1:2" x14ac:dyDescent="0.3">
      <c r="A1986">
        <v>8.1999999999999993</v>
      </c>
      <c r="B1986">
        <v>854.34692099999995</v>
      </c>
    </row>
    <row r="1987" spans="1:2" x14ac:dyDescent="0.3">
      <c r="A1987">
        <v>7.9</v>
      </c>
      <c r="B1987">
        <v>77.577348599999993</v>
      </c>
    </row>
    <row r="1988" spans="1:2" x14ac:dyDescent="0.3">
      <c r="A1988">
        <v>7.6</v>
      </c>
      <c r="B1988">
        <v>637.36162149999996</v>
      </c>
    </row>
    <row r="1989" spans="1:2" x14ac:dyDescent="0.3">
      <c r="A1989">
        <v>7.2</v>
      </c>
      <c r="B1989">
        <v>588.35825950000003</v>
      </c>
    </row>
    <row r="1990" spans="1:2" x14ac:dyDescent="0.3">
      <c r="A1990">
        <v>6.9</v>
      </c>
      <c r="B1990">
        <v>511.665773</v>
      </c>
    </row>
    <row r="1991" spans="1:2" x14ac:dyDescent="0.3">
      <c r="A1991">
        <v>6.6</v>
      </c>
      <c r="B1991">
        <v>539.41528000000005</v>
      </c>
    </row>
    <row r="1992" spans="1:2" x14ac:dyDescent="0.3">
      <c r="A1992">
        <v>6.2</v>
      </c>
      <c r="B1992">
        <v>631.94685260000006</v>
      </c>
    </row>
    <row r="1993" spans="1:2" x14ac:dyDescent="0.3">
      <c r="A1993">
        <v>12.3</v>
      </c>
      <c r="B1993">
        <v>419.36772400000001</v>
      </c>
    </row>
    <row r="1994" spans="1:2" x14ac:dyDescent="0.3">
      <c r="A1994">
        <v>12.3</v>
      </c>
      <c r="B1994">
        <v>4712.8227360000001</v>
      </c>
    </row>
    <row r="1995" spans="1:2" x14ac:dyDescent="0.3">
      <c r="A1995">
        <v>12.3</v>
      </c>
      <c r="B1995">
        <v>4479.9585800000004</v>
      </c>
    </row>
    <row r="1996" spans="1:2" x14ac:dyDescent="0.3">
      <c r="A1996">
        <v>12.3</v>
      </c>
      <c r="B1996">
        <v>3855.5377349999999</v>
      </c>
    </row>
    <row r="1997" spans="1:2" x14ac:dyDescent="0.3">
      <c r="A1997">
        <v>12.3</v>
      </c>
      <c r="B1997">
        <v>3988.1189399999998</v>
      </c>
    </row>
    <row r="1998" spans="1:2" x14ac:dyDescent="0.3">
      <c r="A1998">
        <v>12.4</v>
      </c>
      <c r="B1998">
        <v>3225.591754</v>
      </c>
    </row>
    <row r="1999" spans="1:2" x14ac:dyDescent="0.3">
      <c r="A1999">
        <v>12.1</v>
      </c>
      <c r="B1999">
        <v>2599.5962589999999</v>
      </c>
    </row>
    <row r="2000" spans="1:2" x14ac:dyDescent="0.3">
      <c r="A2000">
        <v>11.9</v>
      </c>
      <c r="B2000">
        <v>359.99218400000001</v>
      </c>
    </row>
    <row r="2001" spans="1:2" x14ac:dyDescent="0.3">
      <c r="A2001">
        <v>12</v>
      </c>
      <c r="B2001">
        <v>2312.1929260000002</v>
      </c>
    </row>
    <row r="2002" spans="1:2" x14ac:dyDescent="0.3">
      <c r="A2002">
        <v>12.1</v>
      </c>
      <c r="B2002">
        <v>189.71539000000001</v>
      </c>
    </row>
    <row r="2003" spans="1:2" x14ac:dyDescent="0.3">
      <c r="A2003">
        <v>12.3</v>
      </c>
      <c r="B2003">
        <v>157.145691</v>
      </c>
    </row>
    <row r="2004" spans="1:2" x14ac:dyDescent="0.3">
      <c r="A2004">
        <v>12.1</v>
      </c>
      <c r="B2004">
        <v>148.527976</v>
      </c>
    </row>
    <row r="2005" spans="1:2" x14ac:dyDescent="0.3">
      <c r="A2005">
        <v>12.7</v>
      </c>
      <c r="B2005">
        <v>1174.7793469999999</v>
      </c>
    </row>
    <row r="2006" spans="1:2" x14ac:dyDescent="0.3">
      <c r="A2006">
        <v>12.2</v>
      </c>
      <c r="B2006">
        <v>1148.2298820000001</v>
      </c>
    </row>
    <row r="2007" spans="1:2" x14ac:dyDescent="0.3">
      <c r="A2007">
        <v>11.8</v>
      </c>
      <c r="B2007">
        <v>1417.2658200000001</v>
      </c>
    </row>
    <row r="2008" spans="1:2" x14ac:dyDescent="0.3">
      <c r="A2008">
        <v>11.6</v>
      </c>
      <c r="B2008">
        <v>1545.6264229999999</v>
      </c>
    </row>
    <row r="2009" spans="1:2" x14ac:dyDescent="0.3">
      <c r="A2009">
        <v>13.4</v>
      </c>
      <c r="B2009">
        <v>63.343259000000003</v>
      </c>
    </row>
    <row r="2010" spans="1:2" x14ac:dyDescent="0.3">
      <c r="A2010">
        <v>13.4</v>
      </c>
      <c r="B2010">
        <v>6491.5245000000004</v>
      </c>
    </row>
    <row r="2011" spans="1:2" x14ac:dyDescent="0.3">
      <c r="A2011">
        <v>13.4</v>
      </c>
      <c r="B2011">
        <v>6583.1162480000003</v>
      </c>
    </row>
    <row r="2012" spans="1:2" x14ac:dyDescent="0.3">
      <c r="A2012">
        <v>13.4</v>
      </c>
      <c r="B2012">
        <v>6387.7852810000004</v>
      </c>
    </row>
    <row r="2013" spans="1:2" x14ac:dyDescent="0.3">
      <c r="A2013">
        <v>13.4</v>
      </c>
      <c r="B2013">
        <v>5771.5658780000003</v>
      </c>
    </row>
    <row r="2014" spans="1:2" x14ac:dyDescent="0.3">
      <c r="A2014">
        <v>13.3</v>
      </c>
      <c r="B2014">
        <v>522.49319100000002</v>
      </c>
    </row>
    <row r="2015" spans="1:2" x14ac:dyDescent="0.3">
      <c r="A2015">
        <v>13.3</v>
      </c>
      <c r="B2015">
        <v>4166.9338699999998</v>
      </c>
    </row>
    <row r="2016" spans="1:2" x14ac:dyDescent="0.3">
      <c r="A2016">
        <v>13.2</v>
      </c>
      <c r="B2016">
        <v>428.87810999999999</v>
      </c>
    </row>
    <row r="2017" spans="1:2" x14ac:dyDescent="0.3">
      <c r="A2017">
        <v>13.2</v>
      </c>
      <c r="B2017">
        <v>3611.2147</v>
      </c>
    </row>
    <row r="2018" spans="1:2" x14ac:dyDescent="0.3">
      <c r="A2018">
        <v>13</v>
      </c>
      <c r="B2018">
        <v>3171.49856</v>
      </c>
    </row>
    <row r="2019" spans="1:2" x14ac:dyDescent="0.3">
      <c r="A2019">
        <v>13</v>
      </c>
      <c r="B2019">
        <v>2754.7829000000002</v>
      </c>
    </row>
    <row r="2020" spans="1:2" x14ac:dyDescent="0.3">
      <c r="A2020">
        <v>12.8</v>
      </c>
      <c r="B2020">
        <v>2448.1438990000001</v>
      </c>
    </row>
    <row r="2021" spans="1:2" x14ac:dyDescent="0.3">
      <c r="A2021">
        <v>13.3</v>
      </c>
      <c r="B2021">
        <v>218.25997000000001</v>
      </c>
    </row>
    <row r="2022" spans="1:2" x14ac:dyDescent="0.3">
      <c r="A2022">
        <v>13.9</v>
      </c>
      <c r="B2022">
        <v>259.19295799999998</v>
      </c>
    </row>
    <row r="2023" spans="1:2" x14ac:dyDescent="0.3">
      <c r="A2023">
        <v>13.4</v>
      </c>
      <c r="B2023">
        <v>1981.243653</v>
      </c>
    </row>
    <row r="2024" spans="1:2" x14ac:dyDescent="0.3">
      <c r="A2024">
        <v>13.5</v>
      </c>
      <c r="B2024">
        <v>1996.719689</v>
      </c>
    </row>
    <row r="2025" spans="1:2" x14ac:dyDescent="0.3">
      <c r="A2025">
        <v>11.7</v>
      </c>
      <c r="B2025">
        <v>2878.3383699999999</v>
      </c>
    </row>
    <row r="2026" spans="1:2" x14ac:dyDescent="0.3">
      <c r="A2026">
        <v>11.7</v>
      </c>
      <c r="B2026">
        <v>2842.938353</v>
      </c>
    </row>
    <row r="2027" spans="1:2" x14ac:dyDescent="0.3">
      <c r="A2027">
        <v>11.7</v>
      </c>
      <c r="B2027">
        <v>276.28914600000002</v>
      </c>
    </row>
    <row r="2028" spans="1:2" x14ac:dyDescent="0.3">
      <c r="A2028">
        <v>11.6</v>
      </c>
      <c r="B2028">
        <v>2581.8185539999999</v>
      </c>
    </row>
    <row r="2029" spans="1:2" x14ac:dyDescent="0.3">
      <c r="A2029">
        <v>11.5</v>
      </c>
      <c r="B2029">
        <v>2352.5181560000001</v>
      </c>
    </row>
    <row r="2030" spans="1:2" x14ac:dyDescent="0.3">
      <c r="A2030">
        <v>11.4</v>
      </c>
      <c r="B2030">
        <v>2129.4992419999999</v>
      </c>
    </row>
    <row r="2031" spans="1:2" x14ac:dyDescent="0.3">
      <c r="A2031">
        <v>11.7</v>
      </c>
      <c r="B2031">
        <v>1825.3415210000001</v>
      </c>
    </row>
    <row r="2032" spans="1:2" x14ac:dyDescent="0.3">
      <c r="A2032">
        <v>11.5</v>
      </c>
      <c r="B2032">
        <v>1919.466195</v>
      </c>
    </row>
    <row r="2033" spans="1:2" x14ac:dyDescent="0.3">
      <c r="A2033">
        <v>11.4</v>
      </c>
      <c r="B2033">
        <v>1672.6854330000001</v>
      </c>
    </row>
    <row r="2034" spans="1:2" x14ac:dyDescent="0.3">
      <c r="A2034">
        <v>11.5</v>
      </c>
      <c r="B2034">
        <v>1391.7723249999999</v>
      </c>
    </row>
    <row r="2035" spans="1:2" x14ac:dyDescent="0.3">
      <c r="A2035">
        <v>11.6</v>
      </c>
      <c r="B2035">
        <v>1194.6971550000001</v>
      </c>
    </row>
    <row r="2036" spans="1:2" x14ac:dyDescent="0.3">
      <c r="A2036">
        <v>11.6</v>
      </c>
      <c r="B2036">
        <v>179.3715</v>
      </c>
    </row>
    <row r="2037" spans="1:2" x14ac:dyDescent="0.3">
      <c r="A2037">
        <v>11.6</v>
      </c>
      <c r="B2037">
        <v>11.553196</v>
      </c>
    </row>
    <row r="2038" spans="1:2" x14ac:dyDescent="0.3">
      <c r="A2038">
        <v>11.4</v>
      </c>
      <c r="B2038">
        <v>1.6813499999999999</v>
      </c>
    </row>
    <row r="2039" spans="1:2" x14ac:dyDescent="0.3">
      <c r="A2039">
        <v>11.4</v>
      </c>
      <c r="B2039">
        <v>957.28744099999994</v>
      </c>
    </row>
    <row r="2040" spans="1:2" x14ac:dyDescent="0.3">
      <c r="A2040">
        <v>11.4</v>
      </c>
      <c r="B2040">
        <v>138.91977</v>
      </c>
    </row>
    <row r="2041" spans="1:2" x14ac:dyDescent="0.3">
      <c r="A2041">
        <v>16.399999999999999</v>
      </c>
      <c r="B2041">
        <v>12565.9876</v>
      </c>
    </row>
    <row r="2042" spans="1:2" x14ac:dyDescent="0.3">
      <c r="A2042">
        <v>16.399999999999999</v>
      </c>
      <c r="B2042">
        <v>14341.674999999999</v>
      </c>
    </row>
    <row r="2043" spans="1:2" x14ac:dyDescent="0.3">
      <c r="A2043">
        <v>15.4</v>
      </c>
      <c r="B2043">
        <v>1378.5491099999999</v>
      </c>
    </row>
    <row r="2044" spans="1:2" x14ac:dyDescent="0.3">
      <c r="A2044">
        <v>15.3</v>
      </c>
      <c r="B2044">
        <v>13145.1484</v>
      </c>
    </row>
    <row r="2045" spans="1:2" x14ac:dyDescent="0.3">
      <c r="A2045">
        <v>15.4</v>
      </c>
      <c r="B2045">
        <v>13893.187679999999</v>
      </c>
    </row>
    <row r="2046" spans="1:2" x14ac:dyDescent="0.3">
      <c r="A2046">
        <v>15.1</v>
      </c>
      <c r="B2046">
        <v>12599.52486</v>
      </c>
    </row>
    <row r="2047" spans="1:2" x14ac:dyDescent="0.3">
      <c r="A2047">
        <v>15.1</v>
      </c>
      <c r="B2047">
        <v>11527.59323</v>
      </c>
    </row>
    <row r="2048" spans="1:2" x14ac:dyDescent="0.3">
      <c r="A2048">
        <v>15</v>
      </c>
      <c r="B2048">
        <v>141.44687999999999</v>
      </c>
    </row>
    <row r="2049" spans="1:2" x14ac:dyDescent="0.3">
      <c r="A2049">
        <v>15</v>
      </c>
      <c r="B2049">
        <v>1126.31852</v>
      </c>
    </row>
    <row r="2050" spans="1:2" x14ac:dyDescent="0.3">
      <c r="A2050">
        <v>15</v>
      </c>
      <c r="B2050">
        <v>94.772599999999997</v>
      </c>
    </row>
    <row r="2051" spans="1:2" x14ac:dyDescent="0.3">
      <c r="A2051">
        <v>14.8</v>
      </c>
      <c r="B2051">
        <v>821.25156900000002</v>
      </c>
    </row>
    <row r="2052" spans="1:2" x14ac:dyDescent="0.3">
      <c r="A2052">
        <v>15.5</v>
      </c>
      <c r="B2052">
        <v>6681.1788180000003</v>
      </c>
    </row>
    <row r="2053" spans="1:2" x14ac:dyDescent="0.3">
      <c r="A2053">
        <v>15.3</v>
      </c>
      <c r="B2053">
        <v>5693.5241599999999</v>
      </c>
    </row>
    <row r="2054" spans="1:2" x14ac:dyDescent="0.3">
      <c r="A2054">
        <v>15</v>
      </c>
      <c r="B2054">
        <v>5196.9329209999996</v>
      </c>
    </row>
    <row r="2055" spans="1:2" x14ac:dyDescent="0.3">
      <c r="A2055">
        <v>14.7</v>
      </c>
      <c r="B2055">
        <v>4981.1986189999998</v>
      </c>
    </row>
    <row r="2056" spans="1:2" x14ac:dyDescent="0.3">
      <c r="A2056">
        <v>14.6</v>
      </c>
      <c r="B2056">
        <v>4492.7276400000001</v>
      </c>
    </row>
    <row r="2057" spans="1:2" x14ac:dyDescent="0.3">
      <c r="A2057">
        <v>16.600000000000001</v>
      </c>
      <c r="B2057">
        <v>1922.681</v>
      </c>
    </row>
    <row r="2058" spans="1:2" x14ac:dyDescent="0.3">
      <c r="A2058">
        <v>16.8</v>
      </c>
      <c r="B2058">
        <v>2277.53613</v>
      </c>
    </row>
    <row r="2059" spans="1:2" x14ac:dyDescent="0.3">
      <c r="A2059">
        <v>16.3</v>
      </c>
      <c r="B2059">
        <v>21618.735339999999</v>
      </c>
    </row>
    <row r="2060" spans="1:2" x14ac:dyDescent="0.3">
      <c r="A2060">
        <v>16.3</v>
      </c>
      <c r="B2060">
        <v>2577.4263999999998</v>
      </c>
    </row>
    <row r="2061" spans="1:2" x14ac:dyDescent="0.3">
      <c r="A2061">
        <v>16.2</v>
      </c>
      <c r="B2061">
        <v>23196.18375</v>
      </c>
    </row>
    <row r="2062" spans="1:2" x14ac:dyDescent="0.3">
      <c r="A2062">
        <v>16</v>
      </c>
      <c r="B2062">
        <v>22538.6548</v>
      </c>
    </row>
    <row r="2063" spans="1:2" x14ac:dyDescent="0.3">
      <c r="A2063">
        <v>16</v>
      </c>
      <c r="B2063">
        <v>2363.9716100000001</v>
      </c>
    </row>
    <row r="2064" spans="1:2" x14ac:dyDescent="0.3">
      <c r="A2064">
        <v>15.8</v>
      </c>
      <c r="B2064">
        <v>24815.688399999999</v>
      </c>
    </row>
    <row r="2065" spans="1:2" x14ac:dyDescent="0.3">
      <c r="A2065">
        <v>15.4</v>
      </c>
      <c r="B2065">
        <v>2278.5844999999999</v>
      </c>
    </row>
    <row r="2066" spans="1:2" x14ac:dyDescent="0.3">
      <c r="A2066">
        <v>15.4</v>
      </c>
      <c r="B2066">
        <v>19821.444630000002</v>
      </c>
    </row>
    <row r="2067" spans="1:2" x14ac:dyDescent="0.3">
      <c r="A2067">
        <v>15.4</v>
      </c>
      <c r="B2067">
        <v>18784.948499999999</v>
      </c>
    </row>
    <row r="2068" spans="1:2" x14ac:dyDescent="0.3">
      <c r="A2068">
        <v>15.9</v>
      </c>
      <c r="B2068">
        <v>1845.5880999999999</v>
      </c>
    </row>
    <row r="2069" spans="1:2" x14ac:dyDescent="0.3">
      <c r="A2069">
        <v>15.8</v>
      </c>
      <c r="B2069">
        <v>15772.733399999999</v>
      </c>
    </row>
    <row r="2070" spans="1:2" x14ac:dyDescent="0.3">
      <c r="A2070">
        <v>15.9</v>
      </c>
      <c r="B2070">
        <v>12882.28897</v>
      </c>
    </row>
    <row r="2071" spans="1:2" x14ac:dyDescent="0.3">
      <c r="A2071">
        <v>15.7</v>
      </c>
      <c r="B2071">
        <v>11729.14616</v>
      </c>
    </row>
    <row r="2072" spans="1:2" x14ac:dyDescent="0.3">
      <c r="A2072">
        <v>15.5</v>
      </c>
      <c r="B2072">
        <v>1152.39681</v>
      </c>
    </row>
    <row r="2073" spans="1:2" x14ac:dyDescent="0.3">
      <c r="A2073">
        <v>13.4</v>
      </c>
      <c r="B2073">
        <v>66346.522670000006</v>
      </c>
    </row>
    <row r="2074" spans="1:2" x14ac:dyDescent="0.3">
      <c r="A2074">
        <v>13.4</v>
      </c>
      <c r="B2074">
        <v>86852.711899999995</v>
      </c>
    </row>
    <row r="2075" spans="1:2" x14ac:dyDescent="0.3">
      <c r="A2075">
        <v>13.4</v>
      </c>
      <c r="B2075">
        <v>8834.8795800000007</v>
      </c>
    </row>
    <row r="2076" spans="1:2" x14ac:dyDescent="0.3">
      <c r="A2076">
        <v>13.4</v>
      </c>
      <c r="B2076">
        <v>88564.822979999997</v>
      </c>
    </row>
    <row r="2077" spans="1:2" x14ac:dyDescent="0.3">
      <c r="A2077">
        <v>12.4</v>
      </c>
      <c r="B2077">
        <v>85948.745999999999</v>
      </c>
    </row>
    <row r="2078" spans="1:2" x14ac:dyDescent="0.3">
      <c r="A2078">
        <v>12</v>
      </c>
      <c r="B2078">
        <v>736.22784000000001</v>
      </c>
    </row>
    <row r="2079" spans="1:2" x14ac:dyDescent="0.3">
      <c r="A2079">
        <v>11.8</v>
      </c>
      <c r="B2079">
        <v>61478.238129999998</v>
      </c>
    </row>
    <row r="2080" spans="1:2" x14ac:dyDescent="0.3">
      <c r="A2080">
        <v>11.7</v>
      </c>
      <c r="B2080">
        <v>82967.372279999996</v>
      </c>
    </row>
    <row r="2081" spans="1:2" x14ac:dyDescent="0.3">
      <c r="A2081">
        <v>12.6</v>
      </c>
      <c r="B2081">
        <v>675.61257999999998</v>
      </c>
    </row>
    <row r="2082" spans="1:2" x14ac:dyDescent="0.3">
      <c r="A2082">
        <v>13.7</v>
      </c>
      <c r="B2082">
        <v>6256.55926</v>
      </c>
    </row>
    <row r="2083" spans="1:2" x14ac:dyDescent="0.3">
      <c r="A2083">
        <v>13.7</v>
      </c>
      <c r="B2083">
        <v>51488.495289999999</v>
      </c>
    </row>
    <row r="2084" spans="1:2" x14ac:dyDescent="0.3">
      <c r="A2084">
        <v>13.5</v>
      </c>
      <c r="B2084">
        <v>41818.352559999999</v>
      </c>
    </row>
    <row r="2085" spans="1:2" x14ac:dyDescent="0.3">
      <c r="A2085">
        <v>12.8</v>
      </c>
      <c r="B2085">
        <v>34176.981829999997</v>
      </c>
    </row>
    <row r="2086" spans="1:2" x14ac:dyDescent="0.3">
      <c r="A2086">
        <v>12.2</v>
      </c>
      <c r="B2086">
        <v>2999.6549199999999</v>
      </c>
    </row>
    <row r="2087" spans="1:2" x14ac:dyDescent="0.3">
      <c r="A2087">
        <v>12.6</v>
      </c>
      <c r="B2087">
        <v>2843.6363500000002</v>
      </c>
    </row>
    <row r="2088" spans="1:2" x14ac:dyDescent="0.3">
      <c r="A2088">
        <v>13</v>
      </c>
      <c r="B2088">
        <v>29986.291499999999</v>
      </c>
    </row>
    <row r="2089" spans="1:2" x14ac:dyDescent="0.3">
      <c r="A2089">
        <v>0</v>
      </c>
      <c r="B2089">
        <v>0</v>
      </c>
    </row>
    <row r="2090" spans="1:2" x14ac:dyDescent="0.3">
      <c r="A2090">
        <v>0</v>
      </c>
      <c r="B2090">
        <v>0</v>
      </c>
    </row>
    <row r="2091" spans="1:2" x14ac:dyDescent="0.3">
      <c r="A2091">
        <v>0</v>
      </c>
      <c r="B2091">
        <v>0</v>
      </c>
    </row>
    <row r="2092" spans="1:2" x14ac:dyDescent="0.3">
      <c r="A2092">
        <v>0</v>
      </c>
      <c r="B2092">
        <v>0</v>
      </c>
    </row>
    <row r="2093" spans="1:2" x14ac:dyDescent="0.3">
      <c r="A2093">
        <v>0</v>
      </c>
      <c r="B2093">
        <v>0</v>
      </c>
    </row>
    <row r="2094" spans="1:2" x14ac:dyDescent="0.3">
      <c r="A2094">
        <v>0</v>
      </c>
      <c r="B2094">
        <v>0</v>
      </c>
    </row>
    <row r="2095" spans="1:2" x14ac:dyDescent="0.3">
      <c r="A2095">
        <v>0</v>
      </c>
      <c r="B2095">
        <v>0</v>
      </c>
    </row>
    <row r="2096" spans="1:2" x14ac:dyDescent="0.3">
      <c r="A2096">
        <v>0</v>
      </c>
      <c r="B2096">
        <v>0</v>
      </c>
    </row>
    <row r="2097" spans="1:2" x14ac:dyDescent="0.3">
      <c r="A2097">
        <v>0</v>
      </c>
      <c r="B2097">
        <v>0</v>
      </c>
    </row>
    <row r="2098" spans="1:2" x14ac:dyDescent="0.3">
      <c r="A2098">
        <v>0</v>
      </c>
      <c r="B2098">
        <v>0</v>
      </c>
    </row>
    <row r="2099" spans="1:2" x14ac:dyDescent="0.3">
      <c r="A2099">
        <v>0</v>
      </c>
      <c r="B2099">
        <v>0</v>
      </c>
    </row>
    <row r="2100" spans="1:2" x14ac:dyDescent="0.3">
      <c r="A2100">
        <v>0</v>
      </c>
      <c r="B2100">
        <v>0</v>
      </c>
    </row>
    <row r="2101" spans="1:2" x14ac:dyDescent="0.3">
      <c r="A2101">
        <v>0</v>
      </c>
      <c r="B2101">
        <v>0</v>
      </c>
    </row>
    <row r="2102" spans="1:2" x14ac:dyDescent="0.3">
      <c r="A2102">
        <v>0</v>
      </c>
      <c r="B2102">
        <v>0</v>
      </c>
    </row>
    <row r="2103" spans="1:2" x14ac:dyDescent="0.3">
      <c r="A2103">
        <v>0</v>
      </c>
      <c r="B2103">
        <v>0</v>
      </c>
    </row>
    <row r="2104" spans="1:2" x14ac:dyDescent="0.3">
      <c r="A2104">
        <v>0</v>
      </c>
      <c r="B2104">
        <v>0</v>
      </c>
    </row>
    <row r="2105" spans="1:2" x14ac:dyDescent="0.3">
      <c r="A2105">
        <v>0</v>
      </c>
      <c r="B2105">
        <v>0</v>
      </c>
    </row>
    <row r="2106" spans="1:2" x14ac:dyDescent="0.3">
      <c r="A2106">
        <v>0</v>
      </c>
      <c r="B2106">
        <v>0</v>
      </c>
    </row>
    <row r="2107" spans="1:2" x14ac:dyDescent="0.3">
      <c r="A2107">
        <v>0</v>
      </c>
      <c r="B2107">
        <v>0</v>
      </c>
    </row>
    <row r="2108" spans="1:2" x14ac:dyDescent="0.3">
      <c r="A2108">
        <v>0</v>
      </c>
      <c r="B2108">
        <v>0</v>
      </c>
    </row>
    <row r="2109" spans="1:2" x14ac:dyDescent="0.3">
      <c r="A2109">
        <v>0</v>
      </c>
      <c r="B2109">
        <v>0</v>
      </c>
    </row>
    <row r="2110" spans="1:2" x14ac:dyDescent="0.3">
      <c r="A2110">
        <v>0</v>
      </c>
      <c r="B2110">
        <v>0</v>
      </c>
    </row>
    <row r="2111" spans="1:2" x14ac:dyDescent="0.3">
      <c r="A2111">
        <v>0</v>
      </c>
      <c r="B2111">
        <v>0</v>
      </c>
    </row>
    <row r="2112" spans="1:2" x14ac:dyDescent="0.3">
      <c r="A2112">
        <v>0</v>
      </c>
      <c r="B2112">
        <v>0</v>
      </c>
    </row>
    <row r="2113" spans="1:2" x14ac:dyDescent="0.3">
      <c r="A2113">
        <v>0</v>
      </c>
      <c r="B2113">
        <v>0</v>
      </c>
    </row>
    <row r="2114" spans="1:2" x14ac:dyDescent="0.3">
      <c r="A2114">
        <v>0</v>
      </c>
      <c r="B2114">
        <v>0</v>
      </c>
    </row>
    <row r="2115" spans="1:2" x14ac:dyDescent="0.3">
      <c r="A2115">
        <v>0</v>
      </c>
      <c r="B2115">
        <v>0</v>
      </c>
    </row>
    <row r="2116" spans="1:2" x14ac:dyDescent="0.3">
      <c r="A2116">
        <v>0</v>
      </c>
      <c r="B2116">
        <v>0</v>
      </c>
    </row>
    <row r="2117" spans="1:2" x14ac:dyDescent="0.3">
      <c r="A2117">
        <v>0</v>
      </c>
      <c r="B2117">
        <v>0</v>
      </c>
    </row>
    <row r="2118" spans="1:2" x14ac:dyDescent="0.3">
      <c r="A2118">
        <v>0</v>
      </c>
      <c r="B2118">
        <v>0</v>
      </c>
    </row>
    <row r="2119" spans="1:2" x14ac:dyDescent="0.3">
      <c r="A2119">
        <v>0</v>
      </c>
      <c r="B2119">
        <v>0</v>
      </c>
    </row>
    <row r="2120" spans="1:2" x14ac:dyDescent="0.3">
      <c r="A2120">
        <v>0</v>
      </c>
      <c r="B2120">
        <v>0</v>
      </c>
    </row>
    <row r="2121" spans="1:2" x14ac:dyDescent="0.3">
      <c r="A2121">
        <v>14.7</v>
      </c>
      <c r="B2121">
        <v>8958.7885929999993</v>
      </c>
    </row>
    <row r="2122" spans="1:2" x14ac:dyDescent="0.3">
      <c r="A2122">
        <v>14.7</v>
      </c>
      <c r="B2122">
        <v>12.277329999999999</v>
      </c>
    </row>
    <row r="2123" spans="1:2" x14ac:dyDescent="0.3">
      <c r="A2123">
        <v>14.7</v>
      </c>
      <c r="B2123">
        <v>9585.2665930000003</v>
      </c>
    </row>
    <row r="2124" spans="1:2" x14ac:dyDescent="0.3">
      <c r="A2124">
        <v>15.3</v>
      </c>
      <c r="B2124">
        <v>8558.3976600000005</v>
      </c>
    </row>
    <row r="2125" spans="1:2" x14ac:dyDescent="0.3">
      <c r="A2125">
        <v>15.7</v>
      </c>
      <c r="B2125">
        <v>92.277825000000007</v>
      </c>
    </row>
    <row r="2126" spans="1:2" x14ac:dyDescent="0.3">
      <c r="A2126">
        <v>15.8</v>
      </c>
      <c r="B2126">
        <v>8297.4836209999994</v>
      </c>
    </row>
    <row r="2127" spans="1:2" x14ac:dyDescent="0.3">
      <c r="A2127">
        <v>15.4</v>
      </c>
      <c r="B2127">
        <v>822.18329000000006</v>
      </c>
    </row>
    <row r="2128" spans="1:2" x14ac:dyDescent="0.3">
      <c r="A2128">
        <v>14.7</v>
      </c>
      <c r="B2128">
        <v>1136.4735599999999</v>
      </c>
    </row>
    <row r="2129" spans="1:2" x14ac:dyDescent="0.3">
      <c r="A2129">
        <v>14.1</v>
      </c>
      <c r="B2129">
        <v>8214.1853780000001</v>
      </c>
    </row>
    <row r="2130" spans="1:2" x14ac:dyDescent="0.3">
      <c r="A2130">
        <v>13.7</v>
      </c>
      <c r="B2130">
        <v>5828.7456620000003</v>
      </c>
    </row>
    <row r="2131" spans="1:2" x14ac:dyDescent="0.3">
      <c r="A2131">
        <v>13.4</v>
      </c>
      <c r="B2131">
        <v>4676.3151829999997</v>
      </c>
    </row>
    <row r="2132" spans="1:2" x14ac:dyDescent="0.3">
      <c r="A2132">
        <v>12.9</v>
      </c>
      <c r="B2132">
        <v>3552.92452</v>
      </c>
    </row>
    <row r="2133" spans="1:2" x14ac:dyDescent="0.3">
      <c r="A2133">
        <v>12.5</v>
      </c>
      <c r="B2133">
        <v>2774.95586</v>
      </c>
    </row>
    <row r="2134" spans="1:2" x14ac:dyDescent="0.3">
      <c r="A2134">
        <v>12</v>
      </c>
      <c r="B2134">
        <v>2124.8736130000002</v>
      </c>
    </row>
    <row r="2135" spans="1:2" x14ac:dyDescent="0.3">
      <c r="A2135">
        <v>11.7</v>
      </c>
      <c r="B2135">
        <v>1839.72945</v>
      </c>
    </row>
    <row r="2136" spans="1:2" x14ac:dyDescent="0.3">
      <c r="A2136">
        <v>11.5</v>
      </c>
      <c r="B2136">
        <v>1668.1627309999999</v>
      </c>
    </row>
    <row r="2137" spans="1:2" x14ac:dyDescent="0.3">
      <c r="A2137">
        <v>15</v>
      </c>
      <c r="B2137">
        <v>9329.2983509999995</v>
      </c>
    </row>
    <row r="2138" spans="1:2" x14ac:dyDescent="0.3">
      <c r="A2138">
        <v>14.9</v>
      </c>
      <c r="B2138">
        <v>14125.960999999999</v>
      </c>
    </row>
    <row r="2139" spans="1:2" x14ac:dyDescent="0.3">
      <c r="A2139">
        <v>14.6</v>
      </c>
      <c r="B2139">
        <v>15543.676530000001</v>
      </c>
    </row>
    <row r="2140" spans="1:2" x14ac:dyDescent="0.3">
      <c r="A2140">
        <v>14.3</v>
      </c>
      <c r="B2140">
        <v>15154.45687</v>
      </c>
    </row>
    <row r="2141" spans="1:2" x14ac:dyDescent="0.3">
      <c r="A2141">
        <v>14</v>
      </c>
      <c r="B2141">
        <v>14212.687</v>
      </c>
    </row>
    <row r="2142" spans="1:2" x14ac:dyDescent="0.3">
      <c r="A2142">
        <v>13.7</v>
      </c>
      <c r="B2142">
        <v>1674.9877100000001</v>
      </c>
    </row>
    <row r="2143" spans="1:2" x14ac:dyDescent="0.3">
      <c r="A2143">
        <v>14</v>
      </c>
      <c r="B2143">
        <v>8562.8959799999993</v>
      </c>
    </row>
    <row r="2144" spans="1:2" x14ac:dyDescent="0.3">
      <c r="A2144">
        <v>13.9</v>
      </c>
      <c r="B2144">
        <v>11635.2637</v>
      </c>
    </row>
    <row r="2145" spans="1:2" x14ac:dyDescent="0.3">
      <c r="A2145">
        <v>13.8</v>
      </c>
      <c r="B2145">
        <v>911.25385000000006</v>
      </c>
    </row>
    <row r="2146" spans="1:2" x14ac:dyDescent="0.3">
      <c r="A2146">
        <v>13.8</v>
      </c>
      <c r="B2146">
        <v>692.19439799999998</v>
      </c>
    </row>
    <row r="2147" spans="1:2" x14ac:dyDescent="0.3">
      <c r="A2147">
        <v>13.7</v>
      </c>
      <c r="B2147">
        <v>5323.4738770000004</v>
      </c>
    </row>
    <row r="2148" spans="1:2" x14ac:dyDescent="0.3">
      <c r="A2148">
        <v>13.6</v>
      </c>
      <c r="B2148">
        <v>412.37229400000001</v>
      </c>
    </row>
    <row r="2149" spans="1:2" x14ac:dyDescent="0.3">
      <c r="A2149">
        <v>13.2</v>
      </c>
      <c r="B2149">
        <v>2975.1327780000001</v>
      </c>
    </row>
    <row r="2150" spans="1:2" x14ac:dyDescent="0.3">
      <c r="A2150">
        <v>12.8</v>
      </c>
      <c r="B2150">
        <v>2375.5944</v>
      </c>
    </row>
    <row r="2151" spans="1:2" x14ac:dyDescent="0.3">
      <c r="A2151">
        <v>12.5</v>
      </c>
      <c r="B2151">
        <v>21.362386000000001</v>
      </c>
    </row>
    <row r="2152" spans="1:2" x14ac:dyDescent="0.3">
      <c r="A2152">
        <v>12.1</v>
      </c>
      <c r="B2152">
        <v>1771.58662</v>
      </c>
    </row>
    <row r="2153" spans="1:2" x14ac:dyDescent="0.3">
      <c r="A2153">
        <v>10.8</v>
      </c>
      <c r="B2153">
        <v>71.348397000000006</v>
      </c>
    </row>
    <row r="2154" spans="1:2" x14ac:dyDescent="0.3">
      <c r="A2154">
        <v>10.8</v>
      </c>
      <c r="B2154">
        <v>76.569951700000004</v>
      </c>
    </row>
    <row r="2155" spans="1:2" x14ac:dyDescent="0.3">
      <c r="A2155">
        <v>10.8</v>
      </c>
      <c r="B2155">
        <v>688.87685569999996</v>
      </c>
    </row>
    <row r="2156" spans="1:2" x14ac:dyDescent="0.3">
      <c r="A2156">
        <v>10.5</v>
      </c>
      <c r="B2156">
        <v>678.79697299999998</v>
      </c>
    </row>
    <row r="2157" spans="1:2" x14ac:dyDescent="0.3">
      <c r="A2157">
        <v>10.199999999999999</v>
      </c>
      <c r="B2157">
        <v>617.31764799999996</v>
      </c>
    </row>
    <row r="2158" spans="1:2" x14ac:dyDescent="0.3">
      <c r="A2158">
        <v>10</v>
      </c>
      <c r="B2158">
        <v>563.49148700000001</v>
      </c>
    </row>
    <row r="2159" spans="1:2" x14ac:dyDescent="0.3">
      <c r="A2159">
        <v>10.199999999999999</v>
      </c>
      <c r="B2159">
        <v>539.15382109999996</v>
      </c>
    </row>
    <row r="2160" spans="1:2" x14ac:dyDescent="0.3">
      <c r="A2160">
        <v>10.4</v>
      </c>
      <c r="B2160">
        <v>5.6687263999999997</v>
      </c>
    </row>
    <row r="2161" spans="1:2" x14ac:dyDescent="0.3">
      <c r="A2161">
        <v>10.1</v>
      </c>
      <c r="B2161">
        <v>44.853338999999998</v>
      </c>
    </row>
    <row r="2162" spans="1:2" x14ac:dyDescent="0.3">
      <c r="A2162">
        <v>9.3000000000000007</v>
      </c>
      <c r="B2162">
        <v>342.36562939999999</v>
      </c>
    </row>
    <row r="2163" spans="1:2" x14ac:dyDescent="0.3">
      <c r="A2163">
        <v>8.8000000000000007</v>
      </c>
      <c r="B2163">
        <v>287.93187699999999</v>
      </c>
    </row>
    <row r="2164" spans="1:2" x14ac:dyDescent="0.3">
      <c r="A2164">
        <v>8.1999999999999993</v>
      </c>
      <c r="B2164">
        <v>236.9114381</v>
      </c>
    </row>
    <row r="2165" spans="1:2" x14ac:dyDescent="0.3">
      <c r="A2165">
        <v>7.6</v>
      </c>
      <c r="B2165">
        <v>212.66194909999999</v>
      </c>
    </row>
    <row r="2166" spans="1:2" x14ac:dyDescent="0.3">
      <c r="A2166">
        <v>7.2</v>
      </c>
      <c r="B2166">
        <v>196.59778</v>
      </c>
    </row>
    <row r="2167" spans="1:2" x14ac:dyDescent="0.3">
      <c r="A2167">
        <v>7.1</v>
      </c>
      <c r="B2167">
        <v>21.569654</v>
      </c>
    </row>
    <row r="2168" spans="1:2" x14ac:dyDescent="0.3">
      <c r="A2168">
        <v>6.6</v>
      </c>
      <c r="B2168">
        <v>216.17274699999999</v>
      </c>
    </row>
    <row r="2169" spans="1:2" x14ac:dyDescent="0.3">
      <c r="A2169">
        <v>13.4</v>
      </c>
      <c r="B2169">
        <v>0</v>
      </c>
    </row>
    <row r="2170" spans="1:2" x14ac:dyDescent="0.3">
      <c r="A2170">
        <v>13.1</v>
      </c>
      <c r="B2170">
        <v>0</v>
      </c>
    </row>
    <row r="2171" spans="1:2" x14ac:dyDescent="0.3">
      <c r="A2171">
        <v>13.1</v>
      </c>
      <c r="B2171">
        <v>0</v>
      </c>
    </row>
    <row r="2172" spans="1:2" x14ac:dyDescent="0.3">
      <c r="A2172">
        <v>13.1</v>
      </c>
      <c r="B2172">
        <v>0</v>
      </c>
    </row>
    <row r="2173" spans="1:2" x14ac:dyDescent="0.3">
      <c r="A2173">
        <v>13</v>
      </c>
      <c r="B2173">
        <v>0</v>
      </c>
    </row>
    <row r="2174" spans="1:2" x14ac:dyDescent="0.3">
      <c r="A2174">
        <v>12.9</v>
      </c>
      <c r="B2174">
        <v>0</v>
      </c>
    </row>
    <row r="2175" spans="1:2" x14ac:dyDescent="0.3">
      <c r="A2175">
        <v>12.8</v>
      </c>
      <c r="B2175">
        <v>0</v>
      </c>
    </row>
    <row r="2176" spans="1:2" x14ac:dyDescent="0.3">
      <c r="A2176">
        <v>12.7</v>
      </c>
      <c r="B2176">
        <v>0</v>
      </c>
    </row>
    <row r="2177" spans="1:2" x14ac:dyDescent="0.3">
      <c r="A2177">
        <v>12.6</v>
      </c>
      <c r="B2177">
        <v>0</v>
      </c>
    </row>
    <row r="2178" spans="1:2" x14ac:dyDescent="0.3">
      <c r="A2178">
        <v>12.8</v>
      </c>
      <c r="B2178">
        <v>0</v>
      </c>
    </row>
    <row r="2179" spans="1:2" x14ac:dyDescent="0.3">
      <c r="A2179">
        <v>12.4</v>
      </c>
      <c r="B2179">
        <v>0</v>
      </c>
    </row>
    <row r="2180" spans="1:2" x14ac:dyDescent="0.3">
      <c r="A2180">
        <v>12.2</v>
      </c>
      <c r="B2180">
        <v>0</v>
      </c>
    </row>
    <row r="2181" spans="1:2" x14ac:dyDescent="0.3">
      <c r="A2181">
        <v>12.3</v>
      </c>
      <c r="B2181">
        <v>0</v>
      </c>
    </row>
    <row r="2182" spans="1:2" x14ac:dyDescent="0.3">
      <c r="A2182">
        <v>12.4</v>
      </c>
      <c r="B2182">
        <v>0</v>
      </c>
    </row>
    <row r="2183" spans="1:2" x14ac:dyDescent="0.3">
      <c r="A2183">
        <v>12.5</v>
      </c>
      <c r="B2183">
        <v>0</v>
      </c>
    </row>
    <row r="2184" spans="1:2" x14ac:dyDescent="0.3">
      <c r="A2184">
        <v>12.6</v>
      </c>
      <c r="B2184">
        <v>0</v>
      </c>
    </row>
    <row r="2185" spans="1:2" x14ac:dyDescent="0.3">
      <c r="A2185">
        <v>12.8</v>
      </c>
      <c r="B2185">
        <v>0</v>
      </c>
    </row>
    <row r="2186" spans="1:2" x14ac:dyDescent="0.3">
      <c r="A2186">
        <v>13.3</v>
      </c>
      <c r="B2186">
        <v>0</v>
      </c>
    </row>
    <row r="2187" spans="1:2" x14ac:dyDescent="0.3">
      <c r="A2187">
        <v>13.3</v>
      </c>
      <c r="B2187">
        <v>0</v>
      </c>
    </row>
    <row r="2188" spans="1:2" x14ac:dyDescent="0.3">
      <c r="A2188">
        <v>13.3</v>
      </c>
      <c r="B2188">
        <v>0</v>
      </c>
    </row>
    <row r="2189" spans="1:2" x14ac:dyDescent="0.3">
      <c r="A2189">
        <v>13.3</v>
      </c>
      <c r="B2189">
        <v>0</v>
      </c>
    </row>
    <row r="2190" spans="1:2" x14ac:dyDescent="0.3">
      <c r="A2190">
        <v>13.3</v>
      </c>
      <c r="B2190">
        <v>0</v>
      </c>
    </row>
    <row r="2191" spans="1:2" x14ac:dyDescent="0.3">
      <c r="A2191">
        <v>13.3</v>
      </c>
      <c r="B2191">
        <v>0</v>
      </c>
    </row>
    <row r="2192" spans="1:2" x14ac:dyDescent="0.3">
      <c r="A2192">
        <v>13.3</v>
      </c>
      <c r="B2192">
        <v>0</v>
      </c>
    </row>
    <row r="2193" spans="1:2" x14ac:dyDescent="0.3">
      <c r="A2193">
        <v>13.3</v>
      </c>
      <c r="B2193">
        <v>0</v>
      </c>
    </row>
    <row r="2194" spans="1:2" x14ac:dyDescent="0.3">
      <c r="A2194">
        <v>13.3</v>
      </c>
      <c r="B2194">
        <v>0</v>
      </c>
    </row>
    <row r="2195" spans="1:2" x14ac:dyDescent="0.3">
      <c r="A2195">
        <v>13.3</v>
      </c>
      <c r="B2195">
        <v>0</v>
      </c>
    </row>
    <row r="2196" spans="1:2" x14ac:dyDescent="0.3">
      <c r="A2196">
        <v>13.3</v>
      </c>
      <c r="B2196">
        <v>0</v>
      </c>
    </row>
    <row r="2197" spans="1:2" x14ac:dyDescent="0.3">
      <c r="A2197">
        <v>13.2</v>
      </c>
      <c r="B2197">
        <v>0</v>
      </c>
    </row>
    <row r="2198" spans="1:2" x14ac:dyDescent="0.3">
      <c r="A2198">
        <v>13</v>
      </c>
      <c r="B2198">
        <v>0</v>
      </c>
    </row>
    <row r="2199" spans="1:2" x14ac:dyDescent="0.3">
      <c r="A2199">
        <v>12.9</v>
      </c>
      <c r="B2199">
        <v>0</v>
      </c>
    </row>
    <row r="2200" spans="1:2" x14ac:dyDescent="0.3">
      <c r="A2200">
        <v>12.8</v>
      </c>
      <c r="B2200">
        <v>0</v>
      </c>
    </row>
    <row r="2201" spans="1:2" x14ac:dyDescent="0.3">
      <c r="A2201">
        <v>12.7</v>
      </c>
      <c r="B2201">
        <v>0</v>
      </c>
    </row>
    <row r="2202" spans="1:2" x14ac:dyDescent="0.3">
      <c r="A2202">
        <v>12.9</v>
      </c>
      <c r="B2202">
        <v>4149.3634439999996</v>
      </c>
    </row>
    <row r="2203" spans="1:2" x14ac:dyDescent="0.3">
      <c r="A2203">
        <v>12.9</v>
      </c>
      <c r="B2203">
        <v>4178.9733690000003</v>
      </c>
    </row>
    <row r="2204" spans="1:2" x14ac:dyDescent="0.3">
      <c r="A2204">
        <v>12.9</v>
      </c>
      <c r="B2204">
        <v>4219.6512300000004</v>
      </c>
    </row>
    <row r="2205" spans="1:2" x14ac:dyDescent="0.3">
      <c r="A2205">
        <v>12.9</v>
      </c>
      <c r="B2205">
        <v>4234.554443</v>
      </c>
    </row>
    <row r="2206" spans="1:2" x14ac:dyDescent="0.3">
      <c r="A2206">
        <v>12.9</v>
      </c>
      <c r="B2206">
        <v>3942.9827</v>
      </c>
    </row>
    <row r="2207" spans="1:2" x14ac:dyDescent="0.3">
      <c r="A2207">
        <v>12.9</v>
      </c>
      <c r="B2207">
        <v>3453.4874340000001</v>
      </c>
    </row>
    <row r="2208" spans="1:2" x14ac:dyDescent="0.3">
      <c r="A2208">
        <v>12.9</v>
      </c>
      <c r="B2208">
        <v>335.11283800000001</v>
      </c>
    </row>
    <row r="2209" spans="1:2" x14ac:dyDescent="0.3">
      <c r="A2209">
        <v>12.9</v>
      </c>
      <c r="B2209">
        <v>359.82222999999999</v>
      </c>
    </row>
    <row r="2210" spans="1:2" x14ac:dyDescent="0.3">
      <c r="A2210">
        <v>12.9</v>
      </c>
      <c r="B2210">
        <v>322.54312099999999</v>
      </c>
    </row>
    <row r="2211" spans="1:2" x14ac:dyDescent="0.3">
      <c r="A2211">
        <v>12.7</v>
      </c>
      <c r="B2211">
        <v>287.96389900000003</v>
      </c>
    </row>
    <row r="2212" spans="1:2" x14ac:dyDescent="0.3">
      <c r="A2212">
        <v>12.6</v>
      </c>
      <c r="B2212">
        <v>2571.2623480000002</v>
      </c>
    </row>
    <row r="2213" spans="1:2" x14ac:dyDescent="0.3">
      <c r="A2213">
        <v>12.4</v>
      </c>
      <c r="B2213">
        <v>2351.3381399999998</v>
      </c>
    </row>
    <row r="2214" spans="1:2" x14ac:dyDescent="0.3">
      <c r="A2214">
        <v>12.3</v>
      </c>
      <c r="B2214">
        <v>197.29417000000001</v>
      </c>
    </row>
    <row r="2215" spans="1:2" x14ac:dyDescent="0.3">
      <c r="A2215">
        <v>12.1</v>
      </c>
      <c r="B2215">
        <v>1631.4172699999999</v>
      </c>
    </row>
    <row r="2216" spans="1:2" x14ac:dyDescent="0.3">
      <c r="A2216">
        <v>12</v>
      </c>
      <c r="B2216">
        <v>1555.47451</v>
      </c>
    </row>
    <row r="2217" spans="1:2" x14ac:dyDescent="0.3">
      <c r="A2217">
        <v>12.1</v>
      </c>
      <c r="B2217">
        <v>154.68923000000001</v>
      </c>
    </row>
    <row r="2218" spans="1:2" x14ac:dyDescent="0.3">
      <c r="A2218">
        <v>15.1</v>
      </c>
      <c r="B2218">
        <v>0</v>
      </c>
    </row>
    <row r="2219" spans="1:2" x14ac:dyDescent="0.3">
      <c r="A2219">
        <v>11.2</v>
      </c>
      <c r="B2219">
        <v>1624.6396299999999</v>
      </c>
    </row>
    <row r="2220" spans="1:2" x14ac:dyDescent="0.3">
      <c r="A2220">
        <v>11.1</v>
      </c>
      <c r="B2220">
        <v>1821.8787339999999</v>
      </c>
    </row>
    <row r="2221" spans="1:2" x14ac:dyDescent="0.3">
      <c r="A2221">
        <v>11</v>
      </c>
      <c r="B2221">
        <v>1619.532678</v>
      </c>
    </row>
    <row r="2222" spans="1:2" x14ac:dyDescent="0.3">
      <c r="A2222">
        <v>10.8</v>
      </c>
      <c r="B2222">
        <v>138.94995900000001</v>
      </c>
    </row>
    <row r="2223" spans="1:2" x14ac:dyDescent="0.3">
      <c r="A2223">
        <v>10.6</v>
      </c>
      <c r="B2223">
        <v>134.326189</v>
      </c>
    </row>
    <row r="2224" spans="1:2" x14ac:dyDescent="0.3">
      <c r="A2224">
        <v>10.6</v>
      </c>
      <c r="B2224">
        <v>1129.7549610000001</v>
      </c>
    </row>
    <row r="2225" spans="1:2" x14ac:dyDescent="0.3">
      <c r="A2225">
        <v>10.1</v>
      </c>
      <c r="B2225">
        <v>199.57146</v>
      </c>
    </row>
    <row r="2226" spans="1:2" x14ac:dyDescent="0.3">
      <c r="A2226">
        <v>10.4</v>
      </c>
      <c r="B2226">
        <v>1126.4621199999999</v>
      </c>
    </row>
    <row r="2227" spans="1:2" x14ac:dyDescent="0.3">
      <c r="A2227">
        <v>10.3</v>
      </c>
      <c r="B2227">
        <v>894.92798800000003</v>
      </c>
    </row>
    <row r="2228" spans="1:2" x14ac:dyDescent="0.3">
      <c r="A2228">
        <v>10.199999999999999</v>
      </c>
      <c r="B2228">
        <v>843.89446999999996</v>
      </c>
    </row>
    <row r="2229" spans="1:2" x14ac:dyDescent="0.3">
      <c r="A2229">
        <v>10</v>
      </c>
      <c r="B2229">
        <v>81.86157</v>
      </c>
    </row>
    <row r="2230" spans="1:2" x14ac:dyDescent="0.3">
      <c r="A2230">
        <v>9.8000000000000007</v>
      </c>
      <c r="B2230">
        <v>693.34568300000001</v>
      </c>
    </row>
    <row r="2231" spans="1:2" x14ac:dyDescent="0.3">
      <c r="A2231">
        <v>9.6999999999999993</v>
      </c>
      <c r="B2231">
        <v>649.34215300000005</v>
      </c>
    </row>
    <row r="2232" spans="1:2" x14ac:dyDescent="0.3">
      <c r="A2232">
        <v>9.6</v>
      </c>
      <c r="B2232">
        <v>555.81853779999994</v>
      </c>
    </row>
    <row r="2233" spans="1:2" x14ac:dyDescent="0.3">
      <c r="A2233">
        <v>9.4</v>
      </c>
      <c r="B2233">
        <v>51.216380999999998</v>
      </c>
    </row>
    <row r="2234" spans="1:2" x14ac:dyDescent="0.3">
      <c r="A2234">
        <v>9.3000000000000007</v>
      </c>
      <c r="B2234">
        <v>0</v>
      </c>
    </row>
    <row r="2235" spans="1:2" x14ac:dyDescent="0.3">
      <c r="A2235">
        <v>16.100000000000001</v>
      </c>
      <c r="B2235">
        <v>2732.8617199999999</v>
      </c>
    </row>
    <row r="2236" spans="1:2" x14ac:dyDescent="0.3">
      <c r="A2236">
        <v>15.8</v>
      </c>
      <c r="B2236">
        <v>24575.434000000001</v>
      </c>
    </row>
    <row r="2237" spans="1:2" x14ac:dyDescent="0.3">
      <c r="A2237">
        <v>15.2</v>
      </c>
      <c r="B2237">
        <v>24934.386139999999</v>
      </c>
    </row>
    <row r="2238" spans="1:2" x14ac:dyDescent="0.3">
      <c r="A2238">
        <v>14.5</v>
      </c>
      <c r="B2238">
        <v>2533.9461999999999</v>
      </c>
    </row>
    <row r="2239" spans="1:2" x14ac:dyDescent="0.3">
      <c r="A2239">
        <v>13.9</v>
      </c>
      <c r="B2239">
        <v>2377.74739</v>
      </c>
    </row>
    <row r="2240" spans="1:2" x14ac:dyDescent="0.3">
      <c r="A2240">
        <v>13.3</v>
      </c>
      <c r="B2240">
        <v>19259.58726</v>
      </c>
    </row>
    <row r="2241" spans="1:2" x14ac:dyDescent="0.3">
      <c r="A2241">
        <v>13</v>
      </c>
      <c r="B2241">
        <v>1694.2931000000001</v>
      </c>
    </row>
    <row r="2242" spans="1:2" x14ac:dyDescent="0.3">
      <c r="A2242">
        <v>12.8</v>
      </c>
      <c r="B2242">
        <v>237.83233999999999</v>
      </c>
    </row>
    <row r="2243" spans="1:2" x14ac:dyDescent="0.3">
      <c r="A2243">
        <v>12.7</v>
      </c>
      <c r="B2243">
        <v>16472.166499999999</v>
      </c>
    </row>
    <row r="2244" spans="1:2" x14ac:dyDescent="0.3">
      <c r="A2244">
        <v>12.5</v>
      </c>
      <c r="B2244">
        <v>15334.66994</v>
      </c>
    </row>
    <row r="2245" spans="1:2" x14ac:dyDescent="0.3">
      <c r="A2245">
        <v>12.4</v>
      </c>
      <c r="B2245">
        <v>13739.829449999999</v>
      </c>
    </row>
    <row r="2246" spans="1:2" x14ac:dyDescent="0.3">
      <c r="A2246">
        <v>12.3</v>
      </c>
      <c r="B2246">
        <v>11138.874599999999</v>
      </c>
    </row>
    <row r="2247" spans="1:2" x14ac:dyDescent="0.3">
      <c r="A2247">
        <v>12.2</v>
      </c>
      <c r="B2247">
        <v>9567.4582850000006</v>
      </c>
    </row>
    <row r="2248" spans="1:2" x14ac:dyDescent="0.3">
      <c r="A2248">
        <v>12.1</v>
      </c>
      <c r="B2248">
        <v>8655.3115309999994</v>
      </c>
    </row>
    <row r="2249" spans="1:2" x14ac:dyDescent="0.3">
      <c r="A2249">
        <v>12</v>
      </c>
      <c r="B2249">
        <v>8643.4943999999996</v>
      </c>
    </row>
    <row r="2250" spans="1:2" x14ac:dyDescent="0.3">
      <c r="A2250">
        <v>11.8</v>
      </c>
      <c r="B2250">
        <v>9126.9542770000007</v>
      </c>
    </row>
    <row r="2251" spans="1:2" x14ac:dyDescent="0.3">
      <c r="A2251">
        <v>9.5</v>
      </c>
      <c r="B2251">
        <v>98.725614500000006</v>
      </c>
    </row>
    <row r="2252" spans="1:2" x14ac:dyDescent="0.3">
      <c r="A2252">
        <v>9.1</v>
      </c>
      <c r="B2252">
        <v>152.443873</v>
      </c>
    </row>
    <row r="2253" spans="1:2" x14ac:dyDescent="0.3">
      <c r="A2253">
        <v>8.6999999999999993</v>
      </c>
      <c r="B2253">
        <v>148.912351</v>
      </c>
    </row>
    <row r="2254" spans="1:2" x14ac:dyDescent="0.3">
      <c r="A2254">
        <v>8.3000000000000007</v>
      </c>
      <c r="B2254">
        <v>136.45179999999999</v>
      </c>
    </row>
    <row r="2255" spans="1:2" x14ac:dyDescent="0.3">
      <c r="A2255">
        <v>7.9</v>
      </c>
      <c r="B2255">
        <v>18.253209999999999</v>
      </c>
    </row>
    <row r="2256" spans="1:2" x14ac:dyDescent="0.3">
      <c r="A2256">
        <v>7.7</v>
      </c>
      <c r="B2256">
        <v>11.631377000000001</v>
      </c>
    </row>
    <row r="2257" spans="1:2" x14ac:dyDescent="0.3">
      <c r="A2257">
        <v>7.5</v>
      </c>
      <c r="B2257">
        <v>12.566464</v>
      </c>
    </row>
    <row r="2258" spans="1:2" x14ac:dyDescent="0.3">
      <c r="A2258">
        <v>7.1</v>
      </c>
      <c r="B2258">
        <v>11.336779999999999</v>
      </c>
    </row>
    <row r="2259" spans="1:2" x14ac:dyDescent="0.3">
      <c r="A2259">
        <v>6.8</v>
      </c>
      <c r="B2259">
        <v>95.397852200000003</v>
      </c>
    </row>
    <row r="2260" spans="1:2" x14ac:dyDescent="0.3">
      <c r="A2260">
        <v>6.6</v>
      </c>
      <c r="B2260">
        <v>89.838296</v>
      </c>
    </row>
    <row r="2261" spans="1:2" x14ac:dyDescent="0.3">
      <c r="A2261">
        <v>6.4</v>
      </c>
      <c r="B2261">
        <v>773.8698713</v>
      </c>
    </row>
    <row r="2262" spans="1:2" x14ac:dyDescent="0.3">
      <c r="A2262">
        <v>6.2</v>
      </c>
      <c r="B2262">
        <v>733.58181100000002</v>
      </c>
    </row>
    <row r="2263" spans="1:2" x14ac:dyDescent="0.3">
      <c r="A2263">
        <v>5.9</v>
      </c>
      <c r="B2263">
        <v>642.76631129999998</v>
      </c>
    </row>
    <row r="2264" spans="1:2" x14ac:dyDescent="0.3">
      <c r="A2264">
        <v>5.7</v>
      </c>
      <c r="B2264">
        <v>513.26226999999994</v>
      </c>
    </row>
    <row r="2265" spans="1:2" x14ac:dyDescent="0.3">
      <c r="A2265">
        <v>5.4</v>
      </c>
      <c r="B2265">
        <v>481.287397</v>
      </c>
    </row>
    <row r="2266" spans="1:2" x14ac:dyDescent="0.3">
      <c r="A2266">
        <v>5.2</v>
      </c>
      <c r="B2266">
        <v>473.45337999999998</v>
      </c>
    </row>
    <row r="2267" spans="1:2" x14ac:dyDescent="0.3">
      <c r="A2267">
        <v>14.4</v>
      </c>
      <c r="B2267">
        <v>5237.2553340000004</v>
      </c>
    </row>
    <row r="2268" spans="1:2" x14ac:dyDescent="0.3">
      <c r="A2268">
        <v>14.3</v>
      </c>
      <c r="B2268">
        <v>62.173220999999998</v>
      </c>
    </row>
    <row r="2269" spans="1:2" x14ac:dyDescent="0.3">
      <c r="A2269">
        <v>14.1</v>
      </c>
      <c r="B2269">
        <v>6353.8263829999996</v>
      </c>
    </row>
    <row r="2270" spans="1:2" x14ac:dyDescent="0.3">
      <c r="A2270">
        <v>14</v>
      </c>
      <c r="B2270">
        <v>5659.3824000000004</v>
      </c>
    </row>
    <row r="2271" spans="1:2" x14ac:dyDescent="0.3">
      <c r="A2271">
        <v>13.5</v>
      </c>
      <c r="B2271">
        <v>6423.2917829999997</v>
      </c>
    </row>
    <row r="2272" spans="1:2" x14ac:dyDescent="0.3">
      <c r="A2272">
        <v>13.6</v>
      </c>
      <c r="B2272">
        <v>5411.8774400000002</v>
      </c>
    </row>
    <row r="2273" spans="1:2" x14ac:dyDescent="0.3">
      <c r="A2273">
        <v>13.6</v>
      </c>
      <c r="B2273">
        <v>5821.3539700000001</v>
      </c>
    </row>
    <row r="2274" spans="1:2" x14ac:dyDescent="0.3">
      <c r="A2274">
        <v>13.5</v>
      </c>
      <c r="B2274">
        <v>671.77391299999999</v>
      </c>
    </row>
    <row r="2275" spans="1:2" x14ac:dyDescent="0.3">
      <c r="A2275">
        <v>13.5</v>
      </c>
      <c r="B2275">
        <v>5458.1217180000003</v>
      </c>
    </row>
    <row r="2276" spans="1:2" x14ac:dyDescent="0.3">
      <c r="A2276">
        <v>13.4</v>
      </c>
      <c r="B2276">
        <v>4129.7587409999996</v>
      </c>
    </row>
    <row r="2277" spans="1:2" x14ac:dyDescent="0.3">
      <c r="A2277">
        <v>13.2</v>
      </c>
      <c r="B2277">
        <v>3528.1318000000001</v>
      </c>
    </row>
    <row r="2278" spans="1:2" x14ac:dyDescent="0.3">
      <c r="A2278">
        <v>13.1</v>
      </c>
      <c r="B2278">
        <v>3331.2287660000002</v>
      </c>
    </row>
    <row r="2279" spans="1:2" x14ac:dyDescent="0.3">
      <c r="A2279">
        <v>13</v>
      </c>
      <c r="B2279">
        <v>2832.4965200000001</v>
      </c>
    </row>
    <row r="2280" spans="1:2" x14ac:dyDescent="0.3">
      <c r="A2280">
        <v>13.2</v>
      </c>
      <c r="B2280">
        <v>2149.9944</v>
      </c>
    </row>
    <row r="2281" spans="1:2" x14ac:dyDescent="0.3">
      <c r="A2281">
        <v>13.1</v>
      </c>
      <c r="B2281">
        <v>1634.8756100000001</v>
      </c>
    </row>
    <row r="2282" spans="1:2" x14ac:dyDescent="0.3">
      <c r="A2282">
        <v>13</v>
      </c>
      <c r="B2282">
        <v>87.136525199999994</v>
      </c>
    </row>
    <row r="2283" spans="1:2" x14ac:dyDescent="0.3">
      <c r="A2283">
        <v>14.1</v>
      </c>
      <c r="B2283">
        <v>1539.4639999999999</v>
      </c>
    </row>
    <row r="2284" spans="1:2" x14ac:dyDescent="0.3">
      <c r="A2284">
        <v>13.2</v>
      </c>
      <c r="B2284">
        <v>1557.77892</v>
      </c>
    </row>
    <row r="2285" spans="1:2" x14ac:dyDescent="0.3">
      <c r="A2285">
        <v>13.5</v>
      </c>
      <c r="B2285">
        <v>15687.347949999999</v>
      </c>
    </row>
    <row r="2286" spans="1:2" x14ac:dyDescent="0.3">
      <c r="A2286">
        <v>13.5</v>
      </c>
      <c r="B2286">
        <v>12845.173629999999</v>
      </c>
    </row>
    <row r="2287" spans="1:2" x14ac:dyDescent="0.3">
      <c r="A2287">
        <v>13.3</v>
      </c>
      <c r="B2287">
        <v>12189.9516</v>
      </c>
    </row>
    <row r="2288" spans="1:2" x14ac:dyDescent="0.3">
      <c r="A2288">
        <v>13.2</v>
      </c>
      <c r="B2288">
        <v>184.68447</v>
      </c>
    </row>
    <row r="2289" spans="1:2" x14ac:dyDescent="0.3">
      <c r="A2289">
        <v>13.2</v>
      </c>
      <c r="B2289">
        <v>976.95659999999998</v>
      </c>
    </row>
    <row r="2290" spans="1:2" x14ac:dyDescent="0.3">
      <c r="A2290">
        <v>13.2</v>
      </c>
      <c r="B2290">
        <v>11122.8627</v>
      </c>
    </row>
    <row r="2291" spans="1:2" x14ac:dyDescent="0.3">
      <c r="A2291">
        <v>13.1</v>
      </c>
      <c r="B2291">
        <v>12154.82994</v>
      </c>
    </row>
    <row r="2292" spans="1:2" x14ac:dyDescent="0.3">
      <c r="A2292">
        <v>13.1</v>
      </c>
      <c r="B2292">
        <v>1214.39987</v>
      </c>
    </row>
    <row r="2293" spans="1:2" x14ac:dyDescent="0.3">
      <c r="A2293">
        <v>12.1</v>
      </c>
      <c r="B2293">
        <v>1192.5174</v>
      </c>
    </row>
    <row r="2294" spans="1:2" x14ac:dyDescent="0.3">
      <c r="A2294">
        <v>12.3</v>
      </c>
      <c r="B2294">
        <v>1176.6587099999999</v>
      </c>
    </row>
    <row r="2295" spans="1:2" x14ac:dyDescent="0.3">
      <c r="A2295">
        <v>12.1</v>
      </c>
      <c r="B2295">
        <v>8524.9612359999992</v>
      </c>
    </row>
    <row r="2296" spans="1:2" x14ac:dyDescent="0.3">
      <c r="A2296">
        <v>12.1</v>
      </c>
      <c r="B2296">
        <v>8331.2619969999996</v>
      </c>
    </row>
    <row r="2297" spans="1:2" x14ac:dyDescent="0.3">
      <c r="A2297">
        <v>12.2</v>
      </c>
      <c r="B2297">
        <v>7663.1378000000004</v>
      </c>
    </row>
    <row r="2298" spans="1:2" x14ac:dyDescent="0.3">
      <c r="A2298">
        <v>12.3</v>
      </c>
      <c r="B2298">
        <v>7578.8515299999999</v>
      </c>
    </row>
    <row r="2299" spans="1:2" x14ac:dyDescent="0.3">
      <c r="A2299">
        <v>9.5</v>
      </c>
      <c r="B2299">
        <v>587.53823299999999</v>
      </c>
    </row>
    <row r="2300" spans="1:2" x14ac:dyDescent="0.3">
      <c r="A2300">
        <v>9.5</v>
      </c>
      <c r="B2300">
        <v>78.439475700000003</v>
      </c>
    </row>
    <row r="2301" spans="1:2" x14ac:dyDescent="0.3">
      <c r="A2301">
        <v>9.3000000000000007</v>
      </c>
      <c r="B2301">
        <v>71.818699800000005</v>
      </c>
    </row>
    <row r="2302" spans="1:2" x14ac:dyDescent="0.3">
      <c r="A2302">
        <v>9.1</v>
      </c>
      <c r="B2302">
        <v>561.89842390000001</v>
      </c>
    </row>
    <row r="2303" spans="1:2" x14ac:dyDescent="0.3">
      <c r="A2303">
        <v>8.9</v>
      </c>
      <c r="B2303">
        <v>445.52499999999998</v>
      </c>
    </row>
    <row r="2304" spans="1:2" x14ac:dyDescent="0.3">
      <c r="A2304">
        <v>8.6999999999999993</v>
      </c>
      <c r="B2304">
        <v>45.128418000000003</v>
      </c>
    </row>
    <row r="2305" spans="1:2" x14ac:dyDescent="0.3">
      <c r="A2305">
        <v>8.5</v>
      </c>
      <c r="B2305">
        <v>394.5932439</v>
      </c>
    </row>
    <row r="2306" spans="1:2" x14ac:dyDescent="0.3">
      <c r="A2306">
        <v>8.3000000000000007</v>
      </c>
      <c r="B2306">
        <v>46.375917800000003</v>
      </c>
    </row>
    <row r="2307" spans="1:2" x14ac:dyDescent="0.3">
      <c r="A2307">
        <v>8.1999999999999993</v>
      </c>
      <c r="B2307">
        <v>358.82747160000002</v>
      </c>
    </row>
    <row r="2308" spans="1:2" x14ac:dyDescent="0.3">
      <c r="A2308">
        <v>8</v>
      </c>
      <c r="B2308">
        <v>322.313468</v>
      </c>
    </row>
    <row r="2309" spans="1:2" x14ac:dyDescent="0.3">
      <c r="A2309">
        <v>7.8</v>
      </c>
      <c r="B2309">
        <v>287.68919419999997</v>
      </c>
    </row>
    <row r="2310" spans="1:2" x14ac:dyDescent="0.3">
      <c r="A2310">
        <v>7.6</v>
      </c>
      <c r="B2310">
        <v>263.14581700000002</v>
      </c>
    </row>
    <row r="2311" spans="1:2" x14ac:dyDescent="0.3">
      <c r="A2311">
        <v>7.4</v>
      </c>
      <c r="B2311">
        <v>263.76183120000002</v>
      </c>
    </row>
    <row r="2312" spans="1:2" x14ac:dyDescent="0.3">
      <c r="A2312">
        <v>7.2</v>
      </c>
      <c r="B2312">
        <v>249.93954199999999</v>
      </c>
    </row>
    <row r="2313" spans="1:2" x14ac:dyDescent="0.3">
      <c r="A2313">
        <v>7</v>
      </c>
      <c r="B2313">
        <v>227.779471</v>
      </c>
    </row>
    <row r="2314" spans="1:2" x14ac:dyDescent="0.3">
      <c r="A2314">
        <v>6.7</v>
      </c>
      <c r="B2314">
        <v>139.31477340000001</v>
      </c>
    </row>
    <row r="2315" spans="1:2" x14ac:dyDescent="0.3">
      <c r="A2315">
        <v>15.4</v>
      </c>
      <c r="B2315">
        <v>53629.737459999997</v>
      </c>
    </row>
    <row r="2316" spans="1:2" x14ac:dyDescent="0.3">
      <c r="A2316">
        <v>15.4</v>
      </c>
      <c r="B2316">
        <v>56336.723400000003</v>
      </c>
    </row>
    <row r="2317" spans="1:2" x14ac:dyDescent="0.3">
      <c r="A2317">
        <v>15.4</v>
      </c>
      <c r="B2317">
        <v>5629.1891400000004</v>
      </c>
    </row>
    <row r="2318" spans="1:2" x14ac:dyDescent="0.3">
      <c r="A2318">
        <v>15.4</v>
      </c>
      <c r="B2318">
        <v>54431.161990000001</v>
      </c>
    </row>
    <row r="2319" spans="1:2" x14ac:dyDescent="0.3">
      <c r="A2319">
        <v>15.2</v>
      </c>
      <c r="B2319">
        <v>53166.675810000001</v>
      </c>
    </row>
    <row r="2320" spans="1:2" x14ac:dyDescent="0.3">
      <c r="A2320">
        <v>14.5</v>
      </c>
      <c r="B2320">
        <v>46569.679510000002</v>
      </c>
    </row>
    <row r="2321" spans="1:2" x14ac:dyDescent="0.3">
      <c r="A2321">
        <v>14.4</v>
      </c>
      <c r="B2321">
        <v>38577.558219999999</v>
      </c>
    </row>
    <row r="2322" spans="1:2" x14ac:dyDescent="0.3">
      <c r="A2322">
        <v>14.2</v>
      </c>
      <c r="B2322">
        <v>39721.481800000001</v>
      </c>
    </row>
    <row r="2323" spans="1:2" x14ac:dyDescent="0.3">
      <c r="A2323">
        <v>14.1</v>
      </c>
      <c r="B2323">
        <v>39223.581870000002</v>
      </c>
    </row>
    <row r="2324" spans="1:2" x14ac:dyDescent="0.3">
      <c r="A2324">
        <v>13.9</v>
      </c>
      <c r="B2324">
        <v>33579.859479999999</v>
      </c>
    </row>
    <row r="2325" spans="1:2" x14ac:dyDescent="0.3">
      <c r="A2325">
        <v>12.6</v>
      </c>
      <c r="B2325">
        <v>29869.85398</v>
      </c>
    </row>
    <row r="2326" spans="1:2" x14ac:dyDescent="0.3">
      <c r="A2326">
        <v>12.7</v>
      </c>
      <c r="B2326">
        <v>2745.2713600000002</v>
      </c>
    </row>
    <row r="2327" spans="1:2" x14ac:dyDescent="0.3">
      <c r="A2327">
        <v>12.7</v>
      </c>
      <c r="B2327">
        <v>23573.628400000001</v>
      </c>
    </row>
    <row r="2328" spans="1:2" x14ac:dyDescent="0.3">
      <c r="A2328">
        <v>12.6</v>
      </c>
      <c r="B2328">
        <v>2216.8327899999999</v>
      </c>
    </row>
    <row r="2329" spans="1:2" x14ac:dyDescent="0.3">
      <c r="A2329">
        <v>12.7</v>
      </c>
      <c r="B2329">
        <v>21577.782299999999</v>
      </c>
    </row>
    <row r="2330" spans="1:2" x14ac:dyDescent="0.3">
      <c r="A2330">
        <v>12.5</v>
      </c>
      <c r="B2330">
        <v>23792.677</v>
      </c>
    </row>
    <row r="2331" spans="1:2" x14ac:dyDescent="0.3">
      <c r="A2331">
        <v>15</v>
      </c>
      <c r="B2331">
        <v>0</v>
      </c>
    </row>
    <row r="2332" spans="1:2" x14ac:dyDescent="0.3">
      <c r="A2332">
        <v>15.1</v>
      </c>
      <c r="B2332">
        <v>0</v>
      </c>
    </row>
    <row r="2333" spans="1:2" x14ac:dyDescent="0.3">
      <c r="A2333">
        <v>15</v>
      </c>
      <c r="B2333">
        <v>0</v>
      </c>
    </row>
    <row r="2334" spans="1:2" x14ac:dyDescent="0.3">
      <c r="A2334">
        <v>15</v>
      </c>
      <c r="B2334">
        <v>0</v>
      </c>
    </row>
    <row r="2335" spans="1:2" x14ac:dyDescent="0.3">
      <c r="A2335">
        <v>15</v>
      </c>
      <c r="B2335">
        <v>0</v>
      </c>
    </row>
    <row r="2336" spans="1:2" x14ac:dyDescent="0.3">
      <c r="A2336">
        <v>15</v>
      </c>
      <c r="B2336">
        <v>0</v>
      </c>
    </row>
    <row r="2337" spans="1:2" x14ac:dyDescent="0.3">
      <c r="A2337">
        <v>14.9</v>
      </c>
      <c r="B2337">
        <v>0</v>
      </c>
    </row>
    <row r="2338" spans="1:2" x14ac:dyDescent="0.3">
      <c r="A2338">
        <v>14.8</v>
      </c>
      <c r="B2338">
        <v>0</v>
      </c>
    </row>
    <row r="2339" spans="1:2" x14ac:dyDescent="0.3">
      <c r="A2339">
        <v>14.5</v>
      </c>
      <c r="B2339">
        <v>0</v>
      </c>
    </row>
    <row r="2340" spans="1:2" x14ac:dyDescent="0.3">
      <c r="A2340">
        <v>14.3</v>
      </c>
      <c r="B2340">
        <v>0</v>
      </c>
    </row>
    <row r="2341" spans="1:2" x14ac:dyDescent="0.3">
      <c r="A2341">
        <v>14</v>
      </c>
      <c r="B2341">
        <v>0</v>
      </c>
    </row>
    <row r="2342" spans="1:2" x14ac:dyDescent="0.3">
      <c r="A2342">
        <v>13.8</v>
      </c>
      <c r="B2342">
        <v>0</v>
      </c>
    </row>
    <row r="2343" spans="1:2" x14ac:dyDescent="0.3">
      <c r="A2343">
        <v>13.6</v>
      </c>
      <c r="B2343">
        <v>0</v>
      </c>
    </row>
    <row r="2344" spans="1:2" x14ac:dyDescent="0.3">
      <c r="A2344">
        <v>13.3</v>
      </c>
      <c r="B2344">
        <v>0</v>
      </c>
    </row>
    <row r="2345" spans="1:2" x14ac:dyDescent="0.3">
      <c r="A2345">
        <v>13.3</v>
      </c>
      <c r="B2345">
        <v>0</v>
      </c>
    </row>
    <row r="2346" spans="1:2" x14ac:dyDescent="0.3">
      <c r="A2346">
        <v>13</v>
      </c>
      <c r="B2346">
        <v>0</v>
      </c>
    </row>
    <row r="2347" spans="1:2" x14ac:dyDescent="0.3">
      <c r="A2347">
        <v>17.3</v>
      </c>
      <c r="B2347">
        <v>2729.8638299999998</v>
      </c>
    </row>
    <row r="2348" spans="1:2" x14ac:dyDescent="0.3">
      <c r="A2348">
        <v>17.600000000000001</v>
      </c>
      <c r="B2348">
        <v>242.67285999999999</v>
      </c>
    </row>
    <row r="2349" spans="1:2" x14ac:dyDescent="0.3">
      <c r="A2349">
        <v>16.8</v>
      </c>
      <c r="B2349">
        <v>2315.31799</v>
      </c>
    </row>
    <row r="2350" spans="1:2" x14ac:dyDescent="0.3">
      <c r="A2350">
        <v>16.8</v>
      </c>
      <c r="B2350">
        <v>22486.471669999999</v>
      </c>
    </row>
    <row r="2351" spans="1:2" x14ac:dyDescent="0.3">
      <c r="A2351">
        <v>17</v>
      </c>
      <c r="B2351">
        <v>24985.24827</v>
      </c>
    </row>
    <row r="2352" spans="1:2" x14ac:dyDescent="0.3">
      <c r="A2352">
        <v>16.899999999999999</v>
      </c>
      <c r="B2352">
        <v>23437.4722</v>
      </c>
    </row>
    <row r="2353" spans="1:2" x14ac:dyDescent="0.3">
      <c r="A2353">
        <v>16.899999999999999</v>
      </c>
      <c r="B2353">
        <v>24633.797849999999</v>
      </c>
    </row>
    <row r="2354" spans="1:2" x14ac:dyDescent="0.3">
      <c r="A2354">
        <v>16.899999999999999</v>
      </c>
      <c r="B2354">
        <v>2751.8126999999999</v>
      </c>
    </row>
    <row r="2355" spans="1:2" x14ac:dyDescent="0.3">
      <c r="A2355">
        <v>16.8</v>
      </c>
      <c r="B2355">
        <v>23841.317920000001</v>
      </c>
    </row>
    <row r="2356" spans="1:2" x14ac:dyDescent="0.3">
      <c r="A2356">
        <v>16.7</v>
      </c>
      <c r="B2356">
        <v>19726.126499999998</v>
      </c>
    </row>
    <row r="2357" spans="1:2" x14ac:dyDescent="0.3">
      <c r="A2357">
        <v>16.3</v>
      </c>
      <c r="B2357">
        <v>18169.1891</v>
      </c>
    </row>
    <row r="2358" spans="1:2" x14ac:dyDescent="0.3">
      <c r="A2358">
        <v>16.600000000000001</v>
      </c>
      <c r="B2358">
        <v>1726.9150999999999</v>
      </c>
    </row>
    <row r="2359" spans="1:2" x14ac:dyDescent="0.3">
      <c r="A2359">
        <v>16.100000000000001</v>
      </c>
      <c r="B2359">
        <v>1488.47154</v>
      </c>
    </row>
    <row r="2360" spans="1:2" x14ac:dyDescent="0.3">
      <c r="A2360">
        <v>15.6</v>
      </c>
      <c r="B2360">
        <v>11814.999400000001</v>
      </c>
    </row>
    <row r="2361" spans="1:2" x14ac:dyDescent="0.3">
      <c r="A2361">
        <v>14.7</v>
      </c>
      <c r="B2361">
        <v>1479.2963400000001</v>
      </c>
    </row>
    <row r="2362" spans="1:2" x14ac:dyDescent="0.3">
      <c r="A2362">
        <v>14.6</v>
      </c>
      <c r="B2362">
        <v>1227.73677</v>
      </c>
    </row>
    <row r="2363" spans="1:2" x14ac:dyDescent="0.3">
      <c r="A2363">
        <v>9.6</v>
      </c>
      <c r="B2363">
        <v>1922.4138800000001</v>
      </c>
    </row>
    <row r="2364" spans="1:2" x14ac:dyDescent="0.3">
      <c r="A2364">
        <v>9.6</v>
      </c>
      <c r="B2364">
        <v>29.652622000000001</v>
      </c>
    </row>
    <row r="2365" spans="1:2" x14ac:dyDescent="0.3">
      <c r="A2365">
        <v>9.5</v>
      </c>
      <c r="B2365">
        <v>188.51589999999999</v>
      </c>
    </row>
    <row r="2366" spans="1:2" x14ac:dyDescent="0.3">
      <c r="A2366">
        <v>9.4</v>
      </c>
      <c r="B2366">
        <v>1858.6898679999999</v>
      </c>
    </row>
    <row r="2367" spans="1:2" x14ac:dyDescent="0.3">
      <c r="A2367">
        <v>9.4</v>
      </c>
      <c r="B2367">
        <v>1642.837974</v>
      </c>
    </row>
    <row r="2368" spans="1:2" x14ac:dyDescent="0.3">
      <c r="A2368">
        <v>9.3000000000000007</v>
      </c>
      <c r="B2368">
        <v>1272.4482499999999</v>
      </c>
    </row>
    <row r="2369" spans="1:2" x14ac:dyDescent="0.3">
      <c r="A2369">
        <v>9.3000000000000007</v>
      </c>
      <c r="B2369">
        <v>1158.282672</v>
      </c>
    </row>
    <row r="2370" spans="1:2" x14ac:dyDescent="0.3">
      <c r="A2370">
        <v>9.1999999999999993</v>
      </c>
      <c r="B2370">
        <v>125.79167</v>
      </c>
    </row>
    <row r="2371" spans="1:2" x14ac:dyDescent="0.3">
      <c r="A2371">
        <v>9</v>
      </c>
      <c r="B2371">
        <v>146.93112500000001</v>
      </c>
    </row>
    <row r="2372" spans="1:2" x14ac:dyDescent="0.3">
      <c r="A2372">
        <v>8.4</v>
      </c>
      <c r="B2372">
        <v>948.65925110000001</v>
      </c>
    </row>
    <row r="2373" spans="1:2" x14ac:dyDescent="0.3">
      <c r="A2373">
        <v>8.3000000000000007</v>
      </c>
      <c r="B2373">
        <v>88.874858000000003</v>
      </c>
    </row>
    <row r="2374" spans="1:2" x14ac:dyDescent="0.3">
      <c r="A2374">
        <v>8.1</v>
      </c>
      <c r="B2374">
        <v>818.44261900000004</v>
      </c>
    </row>
    <row r="2375" spans="1:2" x14ac:dyDescent="0.3">
      <c r="A2375">
        <v>8</v>
      </c>
      <c r="B2375">
        <v>744.76574230000006</v>
      </c>
    </row>
    <row r="2376" spans="1:2" x14ac:dyDescent="0.3">
      <c r="A2376">
        <v>7.3</v>
      </c>
      <c r="B2376">
        <v>784.95628739999995</v>
      </c>
    </row>
    <row r="2377" spans="1:2" x14ac:dyDescent="0.3">
      <c r="A2377">
        <v>6.6</v>
      </c>
      <c r="B2377">
        <v>944.81683999999996</v>
      </c>
    </row>
    <row r="2378" spans="1:2" x14ac:dyDescent="0.3">
      <c r="A2378">
        <v>7.2</v>
      </c>
      <c r="B2378">
        <v>154.51857200000001</v>
      </c>
    </row>
    <row r="2379" spans="1:2" x14ac:dyDescent="0.3">
      <c r="A2379">
        <v>0</v>
      </c>
      <c r="B2379">
        <v>426.98536999999999</v>
      </c>
    </row>
    <row r="2380" spans="1:2" x14ac:dyDescent="0.3">
      <c r="A2380">
        <v>0</v>
      </c>
      <c r="B2380">
        <v>417.89143000000001</v>
      </c>
    </row>
    <row r="2381" spans="1:2" x14ac:dyDescent="0.3">
      <c r="A2381">
        <v>0</v>
      </c>
      <c r="B2381">
        <v>47.5432354</v>
      </c>
    </row>
    <row r="2382" spans="1:2" x14ac:dyDescent="0.3">
      <c r="A2382">
        <v>0</v>
      </c>
      <c r="B2382">
        <v>0</v>
      </c>
    </row>
    <row r="2383" spans="1:2" x14ac:dyDescent="0.3">
      <c r="A2383">
        <v>0</v>
      </c>
      <c r="B2383">
        <v>0</v>
      </c>
    </row>
    <row r="2384" spans="1:2" x14ac:dyDescent="0.3">
      <c r="A2384">
        <v>0</v>
      </c>
      <c r="B2384">
        <v>0</v>
      </c>
    </row>
    <row r="2385" spans="1:2" x14ac:dyDescent="0.3">
      <c r="A2385">
        <v>0</v>
      </c>
      <c r="B2385">
        <v>0</v>
      </c>
    </row>
    <row r="2386" spans="1:2" x14ac:dyDescent="0.3">
      <c r="A2386">
        <v>0</v>
      </c>
      <c r="B2386">
        <v>0</v>
      </c>
    </row>
    <row r="2387" spans="1:2" x14ac:dyDescent="0.3">
      <c r="A2387">
        <v>0</v>
      </c>
      <c r="B2387">
        <v>0</v>
      </c>
    </row>
    <row r="2388" spans="1:2" x14ac:dyDescent="0.3">
      <c r="A2388">
        <v>0</v>
      </c>
      <c r="B2388">
        <v>0</v>
      </c>
    </row>
    <row r="2389" spans="1:2" x14ac:dyDescent="0.3">
      <c r="A2389">
        <v>0</v>
      </c>
      <c r="B2389">
        <v>0</v>
      </c>
    </row>
    <row r="2390" spans="1:2" x14ac:dyDescent="0.3">
      <c r="A2390">
        <v>0</v>
      </c>
      <c r="B2390">
        <v>0</v>
      </c>
    </row>
    <row r="2391" spans="1:2" x14ac:dyDescent="0.3">
      <c r="A2391">
        <v>0</v>
      </c>
      <c r="B2391">
        <v>0</v>
      </c>
    </row>
    <row r="2392" spans="1:2" x14ac:dyDescent="0.3">
      <c r="A2392">
        <v>0</v>
      </c>
      <c r="B2392">
        <v>0</v>
      </c>
    </row>
    <row r="2393" spans="1:2" x14ac:dyDescent="0.3">
      <c r="A2393">
        <v>0</v>
      </c>
      <c r="B2393">
        <v>0</v>
      </c>
    </row>
    <row r="2394" spans="1:2" x14ac:dyDescent="0.3">
      <c r="A2394">
        <v>0</v>
      </c>
      <c r="B2394">
        <v>0</v>
      </c>
    </row>
    <row r="2395" spans="1:2" x14ac:dyDescent="0.3">
      <c r="A2395">
        <v>13</v>
      </c>
      <c r="B2395">
        <v>5769.7725799999998</v>
      </c>
    </row>
    <row r="2396" spans="1:2" x14ac:dyDescent="0.3">
      <c r="A2396">
        <v>13</v>
      </c>
      <c r="B2396">
        <v>6479.6256590000003</v>
      </c>
    </row>
    <row r="2397" spans="1:2" x14ac:dyDescent="0.3">
      <c r="A2397">
        <v>12.8</v>
      </c>
      <c r="B2397">
        <v>6876.9538210000001</v>
      </c>
    </row>
    <row r="2398" spans="1:2" x14ac:dyDescent="0.3">
      <c r="A2398">
        <v>12.8</v>
      </c>
      <c r="B2398">
        <v>7548.1636980000003</v>
      </c>
    </row>
    <row r="2399" spans="1:2" x14ac:dyDescent="0.3">
      <c r="A2399">
        <v>12.8</v>
      </c>
      <c r="B2399">
        <v>849.95422399999995</v>
      </c>
    </row>
    <row r="2400" spans="1:2" x14ac:dyDescent="0.3">
      <c r="A2400">
        <v>12.8</v>
      </c>
      <c r="B2400">
        <v>7362.7613899999997</v>
      </c>
    </row>
    <row r="2401" spans="1:2" x14ac:dyDescent="0.3">
      <c r="A2401">
        <v>12.8</v>
      </c>
      <c r="B2401">
        <v>5888.6283999999996</v>
      </c>
    </row>
    <row r="2402" spans="1:2" x14ac:dyDescent="0.3">
      <c r="A2402">
        <v>12.9</v>
      </c>
      <c r="B2402">
        <v>5786.5997200000002</v>
      </c>
    </row>
    <row r="2403" spans="1:2" x14ac:dyDescent="0.3">
      <c r="A2403">
        <v>12.9</v>
      </c>
      <c r="B2403">
        <v>6125.39984</v>
      </c>
    </row>
    <row r="2404" spans="1:2" x14ac:dyDescent="0.3">
      <c r="A2404">
        <v>12.9</v>
      </c>
      <c r="B2404">
        <v>5631.7348499999998</v>
      </c>
    </row>
    <row r="2405" spans="1:2" x14ac:dyDescent="0.3">
      <c r="A2405">
        <v>12.9</v>
      </c>
      <c r="B2405">
        <v>5414.6343260000003</v>
      </c>
    </row>
    <row r="2406" spans="1:2" x14ac:dyDescent="0.3">
      <c r="A2406">
        <v>12.9</v>
      </c>
      <c r="B2406">
        <v>4863.5168800000001</v>
      </c>
    </row>
    <row r="2407" spans="1:2" x14ac:dyDescent="0.3">
      <c r="A2407">
        <v>12.9</v>
      </c>
      <c r="B2407">
        <v>3775.6827499999999</v>
      </c>
    </row>
    <row r="2408" spans="1:2" x14ac:dyDescent="0.3">
      <c r="A2408">
        <v>12.9</v>
      </c>
      <c r="B2408">
        <v>2518.3982609999998</v>
      </c>
    </row>
    <row r="2409" spans="1:2" x14ac:dyDescent="0.3">
      <c r="A2409">
        <v>13</v>
      </c>
      <c r="B2409">
        <v>2681.7809999999999</v>
      </c>
    </row>
    <row r="2410" spans="1:2" x14ac:dyDescent="0.3">
      <c r="A2410">
        <v>13</v>
      </c>
      <c r="B2410">
        <v>337.2253</v>
      </c>
    </row>
    <row r="2411" spans="1:2" x14ac:dyDescent="0.3">
      <c r="A2411">
        <v>4.9000000000000004</v>
      </c>
      <c r="B2411">
        <v>758.72578199999998</v>
      </c>
    </row>
    <row r="2412" spans="1:2" x14ac:dyDescent="0.3">
      <c r="A2412">
        <v>4.9000000000000004</v>
      </c>
      <c r="B2412">
        <v>1151.861715</v>
      </c>
    </row>
    <row r="2413" spans="1:2" x14ac:dyDescent="0.3">
      <c r="A2413">
        <v>4.9000000000000004</v>
      </c>
      <c r="B2413">
        <v>1186.1132500000001</v>
      </c>
    </row>
    <row r="2414" spans="1:2" x14ac:dyDescent="0.3">
      <c r="A2414">
        <v>4.9000000000000004</v>
      </c>
      <c r="B2414">
        <v>958.45581000000004</v>
      </c>
    </row>
    <row r="2415" spans="1:2" x14ac:dyDescent="0.3">
      <c r="A2415">
        <v>4.9000000000000004</v>
      </c>
      <c r="B2415">
        <v>176.97130000000001</v>
      </c>
    </row>
    <row r="2416" spans="1:2" x14ac:dyDescent="0.3">
      <c r="A2416">
        <v>0</v>
      </c>
      <c r="B2416">
        <v>1562.2393460000001</v>
      </c>
    </row>
    <row r="2417" spans="1:2" x14ac:dyDescent="0.3">
      <c r="A2417">
        <v>0</v>
      </c>
      <c r="B2417">
        <v>1264.78998</v>
      </c>
    </row>
    <row r="2418" spans="1:2" x14ac:dyDescent="0.3">
      <c r="A2418">
        <v>0</v>
      </c>
      <c r="B2418">
        <v>1678.7118620000001</v>
      </c>
    </row>
    <row r="2419" spans="1:2" x14ac:dyDescent="0.3">
      <c r="A2419">
        <v>0</v>
      </c>
      <c r="B2419">
        <v>0</v>
      </c>
    </row>
    <row r="2420" spans="1:2" x14ac:dyDescent="0.3">
      <c r="A2420">
        <v>0</v>
      </c>
      <c r="B2420">
        <v>0</v>
      </c>
    </row>
    <row r="2421" spans="1:2" x14ac:dyDescent="0.3">
      <c r="A2421">
        <v>0</v>
      </c>
      <c r="B2421">
        <v>0</v>
      </c>
    </row>
    <row r="2422" spans="1:2" x14ac:dyDescent="0.3">
      <c r="A2422">
        <v>0</v>
      </c>
      <c r="B2422">
        <v>0</v>
      </c>
    </row>
    <row r="2423" spans="1:2" x14ac:dyDescent="0.3">
      <c r="A2423">
        <v>0</v>
      </c>
      <c r="B2423">
        <v>0</v>
      </c>
    </row>
    <row r="2424" spans="1:2" x14ac:dyDescent="0.3">
      <c r="A2424">
        <v>0</v>
      </c>
      <c r="B2424">
        <v>0</v>
      </c>
    </row>
    <row r="2425" spans="1:2" x14ac:dyDescent="0.3">
      <c r="A2425">
        <v>0</v>
      </c>
      <c r="B2425">
        <v>0</v>
      </c>
    </row>
    <row r="2426" spans="1:2" x14ac:dyDescent="0.3">
      <c r="A2426">
        <v>0</v>
      </c>
      <c r="B2426">
        <v>0</v>
      </c>
    </row>
    <row r="2427" spans="1:2" x14ac:dyDescent="0.3">
      <c r="A2427">
        <v>17.7</v>
      </c>
      <c r="B2427">
        <v>25683.845649999999</v>
      </c>
    </row>
    <row r="2428" spans="1:2" x14ac:dyDescent="0.3">
      <c r="A2428">
        <v>17.600000000000001</v>
      </c>
      <c r="B2428">
        <v>296.47224999999997</v>
      </c>
    </row>
    <row r="2429" spans="1:2" x14ac:dyDescent="0.3">
      <c r="A2429">
        <v>17.5</v>
      </c>
      <c r="B2429">
        <v>2921.9342000000001</v>
      </c>
    </row>
    <row r="2430" spans="1:2" x14ac:dyDescent="0.3">
      <c r="A2430">
        <v>17.2</v>
      </c>
      <c r="B2430">
        <v>28562.293239999999</v>
      </c>
    </row>
    <row r="2431" spans="1:2" x14ac:dyDescent="0.3">
      <c r="A2431">
        <v>16.899999999999999</v>
      </c>
      <c r="B2431">
        <v>31834.21816</v>
      </c>
    </row>
    <row r="2432" spans="1:2" x14ac:dyDescent="0.3">
      <c r="A2432">
        <v>16.399999999999999</v>
      </c>
      <c r="B2432">
        <v>3736.2280000000001</v>
      </c>
    </row>
    <row r="2433" spans="1:2" x14ac:dyDescent="0.3">
      <c r="A2433">
        <v>16.3</v>
      </c>
      <c r="B2433">
        <v>32333.466100000001</v>
      </c>
    </row>
    <row r="2434" spans="1:2" x14ac:dyDescent="0.3">
      <c r="A2434">
        <v>16.100000000000001</v>
      </c>
      <c r="B2434">
        <v>35578.736190000003</v>
      </c>
    </row>
    <row r="2435" spans="1:2" x14ac:dyDescent="0.3">
      <c r="A2435">
        <v>16</v>
      </c>
      <c r="B2435">
        <v>3279.4140000000002</v>
      </c>
    </row>
    <row r="2436" spans="1:2" x14ac:dyDescent="0.3">
      <c r="A2436">
        <v>15.9</v>
      </c>
      <c r="B2436">
        <v>28482.694800000001</v>
      </c>
    </row>
    <row r="2437" spans="1:2" x14ac:dyDescent="0.3">
      <c r="A2437">
        <v>15.8</v>
      </c>
      <c r="B2437">
        <v>2651.7174500000001</v>
      </c>
    </row>
    <row r="2438" spans="1:2" x14ac:dyDescent="0.3">
      <c r="A2438">
        <v>15.6</v>
      </c>
      <c r="B2438">
        <v>24918.645840000001</v>
      </c>
    </row>
    <row r="2439" spans="1:2" x14ac:dyDescent="0.3">
      <c r="A2439">
        <v>15.6</v>
      </c>
      <c r="B2439">
        <v>21495.774099999999</v>
      </c>
    </row>
    <row r="2440" spans="1:2" x14ac:dyDescent="0.3">
      <c r="A2440">
        <v>15.7</v>
      </c>
      <c r="B2440">
        <v>1719.53541</v>
      </c>
    </row>
    <row r="2441" spans="1:2" x14ac:dyDescent="0.3">
      <c r="A2441">
        <v>15.7</v>
      </c>
      <c r="B2441">
        <v>15323.6114</v>
      </c>
    </row>
    <row r="2442" spans="1:2" x14ac:dyDescent="0.3">
      <c r="A2442">
        <v>15.7</v>
      </c>
      <c r="B2442">
        <v>14676.769</v>
      </c>
    </row>
    <row r="2443" spans="1:2" x14ac:dyDescent="0.3">
      <c r="A2443">
        <v>14</v>
      </c>
      <c r="B2443">
        <v>3844.8912300000002</v>
      </c>
    </row>
    <row r="2444" spans="1:2" x14ac:dyDescent="0.3">
      <c r="A2444">
        <v>14</v>
      </c>
      <c r="B2444">
        <v>382.54993999999999</v>
      </c>
    </row>
    <row r="2445" spans="1:2" x14ac:dyDescent="0.3">
      <c r="A2445">
        <v>13.8</v>
      </c>
      <c r="B2445">
        <v>361.28937400000001</v>
      </c>
    </row>
    <row r="2446" spans="1:2" x14ac:dyDescent="0.3">
      <c r="A2446">
        <v>13.7</v>
      </c>
      <c r="B2446">
        <v>335.52137499999998</v>
      </c>
    </row>
    <row r="2447" spans="1:2" x14ac:dyDescent="0.3">
      <c r="A2447">
        <v>13.6</v>
      </c>
      <c r="B2447">
        <v>322.992615</v>
      </c>
    </row>
    <row r="2448" spans="1:2" x14ac:dyDescent="0.3">
      <c r="A2448">
        <v>13.5</v>
      </c>
      <c r="B2448">
        <v>2819.5111609999999</v>
      </c>
    </row>
    <row r="2449" spans="1:2" x14ac:dyDescent="0.3">
      <c r="A2449">
        <v>13.4</v>
      </c>
      <c r="B2449">
        <v>216.68158399999999</v>
      </c>
    </row>
    <row r="2450" spans="1:2" x14ac:dyDescent="0.3">
      <c r="A2450">
        <v>13.3</v>
      </c>
      <c r="B2450">
        <v>254.489192</v>
      </c>
    </row>
    <row r="2451" spans="1:2" x14ac:dyDescent="0.3">
      <c r="A2451">
        <v>13.2</v>
      </c>
      <c r="B2451">
        <v>1644.816372</v>
      </c>
    </row>
    <row r="2452" spans="1:2" x14ac:dyDescent="0.3">
      <c r="A2452">
        <v>13.1</v>
      </c>
      <c r="B2452">
        <v>1448.7610999999999</v>
      </c>
    </row>
    <row r="2453" spans="1:2" x14ac:dyDescent="0.3">
      <c r="A2453">
        <v>12.9</v>
      </c>
      <c r="B2453">
        <v>1259.87591</v>
      </c>
    </row>
    <row r="2454" spans="1:2" x14ac:dyDescent="0.3">
      <c r="A2454">
        <v>12.8</v>
      </c>
      <c r="B2454">
        <v>174.66919999999999</v>
      </c>
    </row>
    <row r="2455" spans="1:2" x14ac:dyDescent="0.3">
      <c r="A2455">
        <v>12.7</v>
      </c>
      <c r="B2455">
        <v>989.45477319999998</v>
      </c>
    </row>
    <row r="2456" spans="1:2" x14ac:dyDescent="0.3">
      <c r="A2456">
        <v>12.6</v>
      </c>
      <c r="B2456">
        <v>873.14724360000002</v>
      </c>
    </row>
    <row r="2457" spans="1:2" x14ac:dyDescent="0.3">
      <c r="A2457">
        <v>12.5</v>
      </c>
      <c r="B2457">
        <v>837.69978700000001</v>
      </c>
    </row>
    <row r="2458" spans="1:2" x14ac:dyDescent="0.3">
      <c r="A2458">
        <v>12.4</v>
      </c>
      <c r="B2458">
        <v>875.41217800000004</v>
      </c>
    </row>
    <row r="2459" spans="1:2" x14ac:dyDescent="0.3">
      <c r="A2459">
        <v>7.2</v>
      </c>
      <c r="B2459">
        <v>2513.8846610000001</v>
      </c>
    </row>
    <row r="2460" spans="1:2" x14ac:dyDescent="0.3">
      <c r="A2460">
        <v>7.2</v>
      </c>
      <c r="B2460">
        <v>2176.8982900000001</v>
      </c>
    </row>
    <row r="2461" spans="1:2" x14ac:dyDescent="0.3">
      <c r="A2461">
        <v>7</v>
      </c>
      <c r="B2461">
        <v>1955.6679899999999</v>
      </c>
    </row>
    <row r="2462" spans="1:2" x14ac:dyDescent="0.3">
      <c r="A2462">
        <v>6.8</v>
      </c>
      <c r="B2462">
        <v>1892.894352</v>
      </c>
    </row>
    <row r="2463" spans="1:2" x14ac:dyDescent="0.3">
      <c r="A2463">
        <v>7</v>
      </c>
      <c r="B2463">
        <v>1666.857757</v>
      </c>
    </row>
    <row r="2464" spans="1:2" x14ac:dyDescent="0.3">
      <c r="A2464">
        <v>7</v>
      </c>
      <c r="B2464">
        <v>1476.4788699999999</v>
      </c>
    </row>
    <row r="2465" spans="1:2" x14ac:dyDescent="0.3">
      <c r="A2465">
        <v>6.8</v>
      </c>
      <c r="B2465">
        <v>1226.8843810000001</v>
      </c>
    </row>
    <row r="2466" spans="1:2" x14ac:dyDescent="0.3">
      <c r="A2466">
        <v>6.3</v>
      </c>
      <c r="B2466">
        <v>1291.528826</v>
      </c>
    </row>
    <row r="2467" spans="1:2" x14ac:dyDescent="0.3">
      <c r="A2467">
        <v>6.4</v>
      </c>
      <c r="B2467">
        <v>1115.6952000000001</v>
      </c>
    </row>
    <row r="2468" spans="1:2" x14ac:dyDescent="0.3">
      <c r="A2468">
        <v>6.2</v>
      </c>
      <c r="B2468">
        <v>893.87936449999995</v>
      </c>
    </row>
    <row r="2469" spans="1:2" x14ac:dyDescent="0.3">
      <c r="A2469">
        <v>6.1</v>
      </c>
      <c r="B2469">
        <v>679.75399489999995</v>
      </c>
    </row>
    <row r="2470" spans="1:2" x14ac:dyDescent="0.3">
      <c r="A2470">
        <v>5.7</v>
      </c>
      <c r="B2470">
        <v>565.56945900000005</v>
      </c>
    </row>
    <row r="2471" spans="1:2" x14ac:dyDescent="0.3">
      <c r="A2471">
        <v>5.6</v>
      </c>
      <c r="B2471">
        <v>477.73847799999999</v>
      </c>
    </row>
    <row r="2472" spans="1:2" x14ac:dyDescent="0.3">
      <c r="A2472">
        <v>5.6</v>
      </c>
      <c r="B2472">
        <v>412.1517561</v>
      </c>
    </row>
    <row r="2473" spans="1:2" x14ac:dyDescent="0.3">
      <c r="A2473">
        <v>5.6</v>
      </c>
      <c r="B2473">
        <v>377.52544540000002</v>
      </c>
    </row>
    <row r="2474" spans="1:2" x14ac:dyDescent="0.3">
      <c r="A2474">
        <v>5.5</v>
      </c>
      <c r="B2474">
        <v>361.35843</v>
      </c>
    </row>
    <row r="2475" spans="1:2" x14ac:dyDescent="0.3">
      <c r="A2475">
        <v>12.7</v>
      </c>
      <c r="B2475">
        <v>8818.9825660000006</v>
      </c>
    </row>
    <row r="2476" spans="1:2" x14ac:dyDescent="0.3">
      <c r="A2476">
        <v>12.7</v>
      </c>
      <c r="B2476">
        <v>9564.4638300000006</v>
      </c>
    </row>
    <row r="2477" spans="1:2" x14ac:dyDescent="0.3">
      <c r="A2477">
        <v>12.7</v>
      </c>
      <c r="B2477">
        <v>9484.56898</v>
      </c>
    </row>
    <row r="2478" spans="1:2" x14ac:dyDescent="0.3">
      <c r="A2478">
        <v>12.7</v>
      </c>
      <c r="B2478">
        <v>9272.4134529999992</v>
      </c>
    </row>
    <row r="2479" spans="1:2" x14ac:dyDescent="0.3">
      <c r="A2479">
        <v>12.5</v>
      </c>
      <c r="B2479">
        <v>8318.9769199999992</v>
      </c>
    </row>
    <row r="2480" spans="1:2" x14ac:dyDescent="0.3">
      <c r="A2480">
        <v>12.3</v>
      </c>
      <c r="B2480">
        <v>833.31331999999998</v>
      </c>
    </row>
    <row r="2481" spans="1:2" x14ac:dyDescent="0.3">
      <c r="A2481">
        <v>12.1</v>
      </c>
      <c r="B2481">
        <v>7443.85178</v>
      </c>
    </row>
    <row r="2482" spans="1:2" x14ac:dyDescent="0.3">
      <c r="A2482">
        <v>11.9</v>
      </c>
      <c r="B2482">
        <v>6858.1631580000003</v>
      </c>
    </row>
    <row r="2483" spans="1:2" x14ac:dyDescent="0.3">
      <c r="A2483">
        <v>11.7</v>
      </c>
      <c r="B2483">
        <v>5761.3953600000004</v>
      </c>
    </row>
    <row r="2484" spans="1:2" x14ac:dyDescent="0.3">
      <c r="A2484">
        <v>11.5</v>
      </c>
      <c r="B2484">
        <v>527.91999999999996</v>
      </c>
    </row>
    <row r="2485" spans="1:2" x14ac:dyDescent="0.3">
      <c r="A2485">
        <v>11.3</v>
      </c>
      <c r="B2485">
        <v>3595.8854999999999</v>
      </c>
    </row>
    <row r="2486" spans="1:2" x14ac:dyDescent="0.3">
      <c r="A2486">
        <v>11.1</v>
      </c>
      <c r="B2486">
        <v>36.487729999999999</v>
      </c>
    </row>
    <row r="2487" spans="1:2" x14ac:dyDescent="0.3">
      <c r="A2487">
        <v>10.9</v>
      </c>
      <c r="B2487">
        <v>263.13990000000001</v>
      </c>
    </row>
    <row r="2488" spans="1:2" x14ac:dyDescent="0.3">
      <c r="A2488">
        <v>11</v>
      </c>
      <c r="B2488">
        <v>2232.5132440000002</v>
      </c>
    </row>
    <row r="2489" spans="1:2" x14ac:dyDescent="0.3">
      <c r="A2489">
        <v>11</v>
      </c>
      <c r="B2489">
        <v>1598.77512</v>
      </c>
    </row>
    <row r="2490" spans="1:2" x14ac:dyDescent="0.3">
      <c r="A2490">
        <v>11.1</v>
      </c>
      <c r="B2490">
        <v>1888.6182899999999</v>
      </c>
    </row>
    <row r="2491" spans="1:2" x14ac:dyDescent="0.3">
      <c r="A2491">
        <v>11.4</v>
      </c>
      <c r="B2491">
        <v>3136.9251100000001</v>
      </c>
    </row>
    <row r="2492" spans="1:2" x14ac:dyDescent="0.3">
      <c r="A2492">
        <v>11.4</v>
      </c>
      <c r="B2492">
        <v>3464.35169</v>
      </c>
    </row>
    <row r="2493" spans="1:2" x14ac:dyDescent="0.3">
      <c r="A2493">
        <v>11.4</v>
      </c>
      <c r="B2493">
        <v>3598.75972</v>
      </c>
    </row>
    <row r="2494" spans="1:2" x14ac:dyDescent="0.3">
      <c r="A2494">
        <v>11.3</v>
      </c>
      <c r="B2494">
        <v>3851.5154699999998</v>
      </c>
    </row>
    <row r="2495" spans="1:2" x14ac:dyDescent="0.3">
      <c r="A2495">
        <v>11.2</v>
      </c>
      <c r="B2495">
        <v>3934.2732500000002</v>
      </c>
    </row>
    <row r="2496" spans="1:2" x14ac:dyDescent="0.3">
      <c r="A2496">
        <v>11</v>
      </c>
      <c r="B2496">
        <v>369.23933599999998</v>
      </c>
    </row>
    <row r="2497" spans="1:2" x14ac:dyDescent="0.3">
      <c r="A2497">
        <v>10.8</v>
      </c>
      <c r="B2497">
        <v>332.51712500000002</v>
      </c>
    </row>
    <row r="2498" spans="1:2" x14ac:dyDescent="0.3">
      <c r="A2498">
        <v>10.6</v>
      </c>
      <c r="B2498">
        <v>2842.4384220000002</v>
      </c>
    </row>
    <row r="2499" spans="1:2" x14ac:dyDescent="0.3">
      <c r="A2499">
        <v>10.5</v>
      </c>
      <c r="B2499">
        <v>347.48797999999999</v>
      </c>
    </row>
    <row r="2500" spans="1:2" x14ac:dyDescent="0.3">
      <c r="A2500">
        <v>9.9</v>
      </c>
      <c r="B2500">
        <v>2937.3672299999998</v>
      </c>
    </row>
    <row r="2501" spans="1:2" x14ac:dyDescent="0.3">
      <c r="A2501">
        <v>9.6999999999999993</v>
      </c>
      <c r="B2501">
        <v>2873.8621410000001</v>
      </c>
    </row>
    <row r="2502" spans="1:2" x14ac:dyDescent="0.3">
      <c r="A2502">
        <v>9.4</v>
      </c>
      <c r="B2502">
        <v>2529.6335570000001</v>
      </c>
    </row>
    <row r="2503" spans="1:2" x14ac:dyDescent="0.3">
      <c r="A2503">
        <v>9.1</v>
      </c>
      <c r="B2503">
        <v>22.994489999999999</v>
      </c>
    </row>
    <row r="2504" spans="1:2" x14ac:dyDescent="0.3">
      <c r="A2504">
        <v>9.1999999999999993</v>
      </c>
      <c r="B2504">
        <v>1324.996228</v>
      </c>
    </row>
    <row r="2505" spans="1:2" x14ac:dyDescent="0.3">
      <c r="A2505">
        <v>9.3000000000000007</v>
      </c>
      <c r="B2505">
        <v>1437.634951</v>
      </c>
    </row>
    <row r="2506" spans="1:2" x14ac:dyDescent="0.3">
      <c r="A2506">
        <v>9.4</v>
      </c>
      <c r="B2506">
        <v>1637.4567</v>
      </c>
    </row>
    <row r="2507" spans="1:2" x14ac:dyDescent="0.3">
      <c r="A2507">
        <v>15.9</v>
      </c>
      <c r="B2507">
        <v>5585.2584699999998</v>
      </c>
    </row>
    <row r="2508" spans="1:2" x14ac:dyDescent="0.3">
      <c r="A2508">
        <v>15.8</v>
      </c>
      <c r="B2508">
        <v>5918.1989800000001</v>
      </c>
    </row>
    <row r="2509" spans="1:2" x14ac:dyDescent="0.3">
      <c r="A2509">
        <v>15.8</v>
      </c>
      <c r="B2509">
        <v>6283.2452199999998</v>
      </c>
    </row>
    <row r="2510" spans="1:2" x14ac:dyDescent="0.3">
      <c r="A2510">
        <v>15.8</v>
      </c>
      <c r="B2510">
        <v>57134.777000000002</v>
      </c>
    </row>
    <row r="2511" spans="1:2" x14ac:dyDescent="0.3">
      <c r="A2511">
        <v>16</v>
      </c>
      <c r="B2511">
        <v>59593.287109999997</v>
      </c>
    </row>
    <row r="2512" spans="1:2" x14ac:dyDescent="0.3">
      <c r="A2512">
        <v>15.8</v>
      </c>
      <c r="B2512">
        <v>5276.2559099999999</v>
      </c>
    </row>
    <row r="2513" spans="1:2" x14ac:dyDescent="0.3">
      <c r="A2513">
        <v>15.8</v>
      </c>
      <c r="B2513">
        <v>4627.5919999999996</v>
      </c>
    </row>
    <row r="2514" spans="1:2" x14ac:dyDescent="0.3">
      <c r="A2514">
        <v>15.7</v>
      </c>
      <c r="B2514">
        <v>55746.842380000002</v>
      </c>
    </row>
    <row r="2515" spans="1:2" x14ac:dyDescent="0.3">
      <c r="A2515">
        <v>15.8</v>
      </c>
      <c r="B2515">
        <v>53324.379370000002</v>
      </c>
    </row>
    <row r="2516" spans="1:2" x14ac:dyDescent="0.3">
      <c r="A2516">
        <v>15.9</v>
      </c>
      <c r="B2516">
        <v>46256.471599999997</v>
      </c>
    </row>
    <row r="2517" spans="1:2" x14ac:dyDescent="0.3">
      <c r="A2517">
        <v>16</v>
      </c>
      <c r="B2517">
        <v>4385.3531499999999</v>
      </c>
    </row>
    <row r="2518" spans="1:2" x14ac:dyDescent="0.3">
      <c r="A2518">
        <v>16</v>
      </c>
      <c r="B2518">
        <v>42442.224499999997</v>
      </c>
    </row>
    <row r="2519" spans="1:2" x14ac:dyDescent="0.3">
      <c r="A2519">
        <v>15.9</v>
      </c>
      <c r="B2519">
        <v>36961.425369999997</v>
      </c>
    </row>
    <row r="2520" spans="1:2" x14ac:dyDescent="0.3">
      <c r="A2520">
        <v>15.9</v>
      </c>
      <c r="B2520">
        <v>29571.744600000002</v>
      </c>
    </row>
    <row r="2521" spans="1:2" x14ac:dyDescent="0.3">
      <c r="A2521">
        <v>15.9</v>
      </c>
      <c r="B2521">
        <v>26969.244569999999</v>
      </c>
    </row>
    <row r="2522" spans="1:2" x14ac:dyDescent="0.3">
      <c r="A2522">
        <v>15.9</v>
      </c>
      <c r="B2522">
        <v>29283.55</v>
      </c>
    </row>
    <row r="2523" spans="1:2" x14ac:dyDescent="0.3">
      <c r="A2523">
        <v>16</v>
      </c>
      <c r="B2523">
        <v>8989.8423999999995</v>
      </c>
    </row>
    <row r="2524" spans="1:2" x14ac:dyDescent="0.3">
      <c r="A2524">
        <v>15.9</v>
      </c>
      <c r="B2524">
        <v>85814.588570000007</v>
      </c>
    </row>
    <row r="2525" spans="1:2" x14ac:dyDescent="0.3">
      <c r="A2525">
        <v>15.8</v>
      </c>
      <c r="B2525">
        <v>84658.88768</v>
      </c>
    </row>
    <row r="2526" spans="1:2" x14ac:dyDescent="0.3">
      <c r="A2526">
        <v>15.7</v>
      </c>
      <c r="B2526">
        <v>83164.387950000004</v>
      </c>
    </row>
    <row r="2527" spans="1:2" x14ac:dyDescent="0.3">
      <c r="A2527">
        <v>15.6</v>
      </c>
      <c r="B2527">
        <v>87998.444680000001</v>
      </c>
    </row>
    <row r="2528" spans="1:2" x14ac:dyDescent="0.3">
      <c r="A2528">
        <v>15.4</v>
      </c>
      <c r="B2528">
        <v>74276.718420000005</v>
      </c>
    </row>
    <row r="2529" spans="1:2" x14ac:dyDescent="0.3">
      <c r="A2529">
        <v>15.3</v>
      </c>
      <c r="B2529">
        <v>69672.471000000005</v>
      </c>
    </row>
    <row r="2530" spans="1:2" x14ac:dyDescent="0.3">
      <c r="A2530">
        <v>15.3</v>
      </c>
      <c r="B2530">
        <v>72119.568700000003</v>
      </c>
    </row>
    <row r="2531" spans="1:2" x14ac:dyDescent="0.3">
      <c r="A2531">
        <v>15.3</v>
      </c>
      <c r="B2531">
        <v>63223.467779999999</v>
      </c>
    </row>
    <row r="2532" spans="1:2" x14ac:dyDescent="0.3">
      <c r="A2532">
        <v>15.2</v>
      </c>
      <c r="B2532">
        <v>57348.927880000003</v>
      </c>
    </row>
    <row r="2533" spans="1:2" x14ac:dyDescent="0.3">
      <c r="A2533">
        <v>15.2</v>
      </c>
      <c r="B2533">
        <v>54797.546629999997</v>
      </c>
    </row>
    <row r="2534" spans="1:2" x14ac:dyDescent="0.3">
      <c r="A2534">
        <v>15.1</v>
      </c>
      <c r="B2534">
        <v>53255.976309999998</v>
      </c>
    </row>
    <row r="2535" spans="1:2" x14ac:dyDescent="0.3">
      <c r="A2535">
        <v>15</v>
      </c>
      <c r="B2535">
        <v>4796.5649700000004</v>
      </c>
    </row>
    <row r="2536" spans="1:2" x14ac:dyDescent="0.3">
      <c r="A2536">
        <v>15.2</v>
      </c>
      <c r="B2536">
        <v>41336.721920000004</v>
      </c>
    </row>
    <row r="2537" spans="1:2" x14ac:dyDescent="0.3">
      <c r="A2537">
        <v>15.2</v>
      </c>
      <c r="B2537">
        <v>38538.644469999999</v>
      </c>
    </row>
    <row r="2538" spans="1:2" x14ac:dyDescent="0.3">
      <c r="A2538">
        <v>15.1</v>
      </c>
      <c r="B2538">
        <v>37813.234259999997</v>
      </c>
    </row>
    <row r="2539" spans="1:2" x14ac:dyDescent="0.3">
      <c r="A2539">
        <v>9</v>
      </c>
      <c r="B2539">
        <v>0</v>
      </c>
    </row>
    <row r="2540" spans="1:2" x14ac:dyDescent="0.3">
      <c r="A2540">
        <v>9</v>
      </c>
      <c r="B2540">
        <v>0</v>
      </c>
    </row>
    <row r="2541" spans="1:2" x14ac:dyDescent="0.3">
      <c r="A2541">
        <v>13</v>
      </c>
      <c r="B2541">
        <v>0</v>
      </c>
    </row>
    <row r="2542" spans="1:2" x14ac:dyDescent="0.3">
      <c r="A2542">
        <v>12.5</v>
      </c>
      <c r="B2542">
        <v>0</v>
      </c>
    </row>
    <row r="2543" spans="1:2" x14ac:dyDescent="0.3">
      <c r="A2543">
        <v>12</v>
      </c>
      <c r="B2543">
        <v>0</v>
      </c>
    </row>
    <row r="2544" spans="1:2" x14ac:dyDescent="0.3">
      <c r="A2544">
        <v>11.7</v>
      </c>
      <c r="B2544">
        <v>0</v>
      </c>
    </row>
    <row r="2545" spans="1:2" x14ac:dyDescent="0.3">
      <c r="A2545">
        <v>11.8</v>
      </c>
      <c r="B2545">
        <v>0</v>
      </c>
    </row>
    <row r="2546" spans="1:2" x14ac:dyDescent="0.3">
      <c r="A2546">
        <v>11.6</v>
      </c>
      <c r="B2546">
        <v>0</v>
      </c>
    </row>
    <row r="2547" spans="1:2" x14ac:dyDescent="0.3">
      <c r="A2547">
        <v>11.5</v>
      </c>
      <c r="B2547">
        <v>258.35289999999998</v>
      </c>
    </row>
    <row r="2548" spans="1:2" x14ac:dyDescent="0.3">
      <c r="A2548">
        <v>11.4</v>
      </c>
      <c r="B2548">
        <v>1762.2461699999999</v>
      </c>
    </row>
    <row r="2549" spans="1:2" x14ac:dyDescent="0.3">
      <c r="A2549">
        <v>11</v>
      </c>
      <c r="B2549">
        <v>1577.4571820000001</v>
      </c>
    </row>
    <row r="2550" spans="1:2" x14ac:dyDescent="0.3">
      <c r="A2550">
        <v>10.6</v>
      </c>
      <c r="B2550">
        <v>148.85273799999999</v>
      </c>
    </row>
    <row r="2551" spans="1:2" x14ac:dyDescent="0.3">
      <c r="A2551">
        <v>10.3</v>
      </c>
      <c r="B2551">
        <v>1253.3914299999999</v>
      </c>
    </row>
    <row r="2552" spans="1:2" x14ac:dyDescent="0.3">
      <c r="A2552">
        <v>10.199999999999999</v>
      </c>
      <c r="B2552">
        <v>1263.13455</v>
      </c>
    </row>
    <row r="2553" spans="1:2" x14ac:dyDescent="0.3">
      <c r="A2553">
        <v>10.1</v>
      </c>
      <c r="B2553">
        <v>1258.421953</v>
      </c>
    </row>
    <row r="2554" spans="1:2" x14ac:dyDescent="0.3">
      <c r="A2554">
        <v>10</v>
      </c>
      <c r="B2554">
        <v>1177.6292679999999</v>
      </c>
    </row>
    <row r="2555" spans="1:2" x14ac:dyDescent="0.3">
      <c r="A2555">
        <v>11.3</v>
      </c>
      <c r="B2555">
        <v>918.67715429999998</v>
      </c>
    </row>
    <row r="2556" spans="1:2" x14ac:dyDescent="0.3">
      <c r="A2556">
        <v>11.3</v>
      </c>
      <c r="B2556">
        <v>114.45919000000001</v>
      </c>
    </row>
    <row r="2557" spans="1:2" x14ac:dyDescent="0.3">
      <c r="A2557">
        <v>11.2</v>
      </c>
      <c r="B2557">
        <v>14.214411999999999</v>
      </c>
    </row>
    <row r="2558" spans="1:2" x14ac:dyDescent="0.3">
      <c r="A2558">
        <v>11.1</v>
      </c>
      <c r="B2558">
        <v>954.72525299999995</v>
      </c>
    </row>
    <row r="2559" spans="1:2" x14ac:dyDescent="0.3">
      <c r="A2559">
        <v>11.1</v>
      </c>
      <c r="B2559">
        <v>834.5412953</v>
      </c>
    </row>
    <row r="2560" spans="1:2" x14ac:dyDescent="0.3">
      <c r="A2560">
        <v>11.1</v>
      </c>
      <c r="B2560">
        <v>738.34752270000001</v>
      </c>
    </row>
    <row r="2561" spans="1:2" x14ac:dyDescent="0.3">
      <c r="A2561">
        <v>11.1</v>
      </c>
      <c r="B2561">
        <v>666.34585689999994</v>
      </c>
    </row>
    <row r="2562" spans="1:2" x14ac:dyDescent="0.3">
      <c r="A2562">
        <v>10.8</v>
      </c>
      <c r="B2562">
        <v>76.914128000000005</v>
      </c>
    </row>
    <row r="2563" spans="1:2" x14ac:dyDescent="0.3">
      <c r="A2563">
        <v>10.9</v>
      </c>
      <c r="B2563">
        <v>52.359560000000002</v>
      </c>
    </row>
    <row r="2564" spans="1:2" x14ac:dyDescent="0.3">
      <c r="A2564">
        <v>10.7</v>
      </c>
      <c r="B2564">
        <v>44.287266500000001</v>
      </c>
    </row>
    <row r="2565" spans="1:2" x14ac:dyDescent="0.3">
      <c r="A2565">
        <v>10.6</v>
      </c>
      <c r="B2565">
        <v>337.35923600000001</v>
      </c>
    </row>
    <row r="2566" spans="1:2" x14ac:dyDescent="0.3">
      <c r="A2566">
        <v>10.5</v>
      </c>
      <c r="B2566">
        <v>39.281834000000003</v>
      </c>
    </row>
    <row r="2567" spans="1:2" x14ac:dyDescent="0.3">
      <c r="A2567">
        <v>10.1</v>
      </c>
      <c r="B2567">
        <v>236.314438</v>
      </c>
    </row>
    <row r="2568" spans="1:2" x14ac:dyDescent="0.3">
      <c r="A2568">
        <v>9.8000000000000007</v>
      </c>
      <c r="B2568">
        <v>189.38785189999999</v>
      </c>
    </row>
    <row r="2569" spans="1:2" x14ac:dyDescent="0.3">
      <c r="A2569">
        <v>9.6999999999999993</v>
      </c>
      <c r="B2569">
        <v>17.8159721</v>
      </c>
    </row>
    <row r="2570" spans="1:2" x14ac:dyDescent="0.3">
      <c r="A2570">
        <v>9.6</v>
      </c>
      <c r="B2570">
        <v>138.436633</v>
      </c>
    </row>
    <row r="2571" spans="1:2" x14ac:dyDescent="0.3">
      <c r="A2571">
        <v>13.6</v>
      </c>
      <c r="B2571">
        <v>5814.8631340000002</v>
      </c>
    </row>
    <row r="2572" spans="1:2" x14ac:dyDescent="0.3">
      <c r="A2572">
        <v>13.6</v>
      </c>
      <c r="B2572">
        <v>5941.8471</v>
      </c>
    </row>
    <row r="2573" spans="1:2" x14ac:dyDescent="0.3">
      <c r="A2573">
        <v>13.6</v>
      </c>
      <c r="B2573">
        <v>6171.262444</v>
      </c>
    </row>
    <row r="2574" spans="1:2" x14ac:dyDescent="0.3">
      <c r="A2574">
        <v>13.7</v>
      </c>
      <c r="B2574">
        <v>5859.9156220000004</v>
      </c>
    </row>
    <row r="2575" spans="1:2" x14ac:dyDescent="0.3">
      <c r="A2575">
        <v>13.3</v>
      </c>
      <c r="B2575">
        <v>5491.1599809999998</v>
      </c>
    </row>
    <row r="2576" spans="1:2" x14ac:dyDescent="0.3">
      <c r="A2576">
        <v>13.1</v>
      </c>
      <c r="B2576">
        <v>575.32176000000004</v>
      </c>
    </row>
    <row r="2577" spans="1:2" x14ac:dyDescent="0.3">
      <c r="A2577">
        <v>13</v>
      </c>
      <c r="B2577">
        <v>4212.5492000000004</v>
      </c>
    </row>
    <row r="2578" spans="1:2" x14ac:dyDescent="0.3">
      <c r="A2578">
        <v>12.9</v>
      </c>
      <c r="B2578">
        <v>4378.6874600000001</v>
      </c>
    </row>
    <row r="2579" spans="1:2" x14ac:dyDescent="0.3">
      <c r="A2579">
        <v>12.3</v>
      </c>
      <c r="B2579">
        <v>3972.2647499999998</v>
      </c>
    </row>
    <row r="2580" spans="1:2" x14ac:dyDescent="0.3">
      <c r="A2580">
        <v>12.4</v>
      </c>
      <c r="B2580">
        <v>3368.9525760000001</v>
      </c>
    </row>
    <row r="2581" spans="1:2" x14ac:dyDescent="0.3">
      <c r="A2581">
        <v>12</v>
      </c>
      <c r="B2581">
        <v>2893.6513559999999</v>
      </c>
    </row>
    <row r="2582" spans="1:2" x14ac:dyDescent="0.3">
      <c r="A2582">
        <v>11.9</v>
      </c>
      <c r="B2582">
        <v>2659.8391799999999</v>
      </c>
    </row>
    <row r="2583" spans="1:2" x14ac:dyDescent="0.3">
      <c r="A2583">
        <v>11.8</v>
      </c>
      <c r="B2583">
        <v>2358.9362900000001</v>
      </c>
    </row>
    <row r="2584" spans="1:2" x14ac:dyDescent="0.3">
      <c r="A2584">
        <v>11.5</v>
      </c>
      <c r="B2584">
        <v>296.54617000000002</v>
      </c>
    </row>
    <row r="2585" spans="1:2" x14ac:dyDescent="0.3">
      <c r="A2585">
        <v>11.2</v>
      </c>
      <c r="B2585">
        <v>1893.1453770000001</v>
      </c>
    </row>
    <row r="2586" spans="1:2" x14ac:dyDescent="0.3">
      <c r="A2586">
        <v>10.9</v>
      </c>
      <c r="B2586">
        <v>27.564826</v>
      </c>
    </row>
    <row r="2587" spans="1:2" x14ac:dyDescent="0.3">
      <c r="A2587">
        <v>12.9</v>
      </c>
      <c r="B2587">
        <v>0</v>
      </c>
    </row>
    <row r="2588" spans="1:2" x14ac:dyDescent="0.3">
      <c r="A2588">
        <v>12.9</v>
      </c>
      <c r="B2588">
        <v>0</v>
      </c>
    </row>
    <row r="2589" spans="1:2" x14ac:dyDescent="0.3">
      <c r="A2589">
        <v>12.9</v>
      </c>
      <c r="B2589">
        <v>0</v>
      </c>
    </row>
    <row r="2590" spans="1:2" x14ac:dyDescent="0.3">
      <c r="A2590">
        <v>12.9</v>
      </c>
      <c r="B2590">
        <v>0</v>
      </c>
    </row>
    <row r="2591" spans="1:2" x14ac:dyDescent="0.3">
      <c r="A2591">
        <v>12.9</v>
      </c>
      <c r="B2591">
        <v>0</v>
      </c>
    </row>
    <row r="2592" spans="1:2" x14ac:dyDescent="0.3">
      <c r="A2592">
        <v>13</v>
      </c>
      <c r="B2592">
        <v>0</v>
      </c>
    </row>
    <row r="2593" spans="1:2" x14ac:dyDescent="0.3">
      <c r="A2593">
        <v>13</v>
      </c>
      <c r="B2593">
        <v>0</v>
      </c>
    </row>
    <row r="2594" spans="1:2" x14ac:dyDescent="0.3">
      <c r="A2594">
        <v>12.2</v>
      </c>
      <c r="B2594">
        <v>0</v>
      </c>
    </row>
    <row r="2595" spans="1:2" x14ac:dyDescent="0.3">
      <c r="A2595">
        <v>12.2</v>
      </c>
      <c r="B2595">
        <v>0</v>
      </c>
    </row>
    <row r="2596" spans="1:2" x14ac:dyDescent="0.3">
      <c r="A2596">
        <v>12.1</v>
      </c>
      <c r="B2596">
        <v>0</v>
      </c>
    </row>
    <row r="2597" spans="1:2" x14ac:dyDescent="0.3">
      <c r="A2597">
        <v>11.9</v>
      </c>
      <c r="B2597">
        <v>0</v>
      </c>
    </row>
    <row r="2598" spans="1:2" x14ac:dyDescent="0.3">
      <c r="A2598">
        <v>11.9</v>
      </c>
      <c r="B2598">
        <v>0</v>
      </c>
    </row>
    <row r="2599" spans="1:2" x14ac:dyDescent="0.3">
      <c r="A2599">
        <v>11.9</v>
      </c>
      <c r="B2599">
        <v>0</v>
      </c>
    </row>
    <row r="2600" spans="1:2" x14ac:dyDescent="0.3">
      <c r="A2600">
        <v>11.9</v>
      </c>
      <c r="B2600">
        <v>0</v>
      </c>
    </row>
    <row r="2601" spans="1:2" x14ac:dyDescent="0.3">
      <c r="A2601">
        <v>11.8</v>
      </c>
      <c r="B2601">
        <v>0</v>
      </c>
    </row>
    <row r="2602" spans="1:2" x14ac:dyDescent="0.3">
      <c r="A2602">
        <v>11.7</v>
      </c>
      <c r="B2602">
        <v>0</v>
      </c>
    </row>
    <row r="2603" spans="1:2" x14ac:dyDescent="0.3">
      <c r="A2603">
        <v>12.5</v>
      </c>
      <c r="B2603">
        <v>1161.76935</v>
      </c>
    </row>
    <row r="2604" spans="1:2" x14ac:dyDescent="0.3">
      <c r="A2604">
        <v>12.5</v>
      </c>
      <c r="B2604">
        <v>1153.5157799999999</v>
      </c>
    </row>
    <row r="2605" spans="1:2" x14ac:dyDescent="0.3">
      <c r="A2605">
        <v>12.5</v>
      </c>
      <c r="B2605">
        <v>117.765674</v>
      </c>
    </row>
    <row r="2606" spans="1:2" x14ac:dyDescent="0.3">
      <c r="A2606">
        <v>12.5</v>
      </c>
      <c r="B2606">
        <v>1117.7772399999999</v>
      </c>
    </row>
    <row r="2607" spans="1:2" x14ac:dyDescent="0.3">
      <c r="A2607">
        <v>12.5</v>
      </c>
      <c r="B2607">
        <v>114.56179</v>
      </c>
    </row>
    <row r="2608" spans="1:2" x14ac:dyDescent="0.3">
      <c r="A2608">
        <v>12.4</v>
      </c>
      <c r="B2608">
        <v>849.86269719999996</v>
      </c>
    </row>
    <row r="2609" spans="1:2" x14ac:dyDescent="0.3">
      <c r="A2609">
        <v>12.1</v>
      </c>
      <c r="B2609">
        <v>757.31144359999996</v>
      </c>
    </row>
    <row r="2610" spans="1:2" x14ac:dyDescent="0.3">
      <c r="A2610">
        <v>11.7</v>
      </c>
      <c r="B2610">
        <v>643.71911</v>
      </c>
    </row>
    <row r="2611" spans="1:2" x14ac:dyDescent="0.3">
      <c r="A2611">
        <v>11.3</v>
      </c>
      <c r="B2611">
        <v>524.89593630000002</v>
      </c>
    </row>
    <row r="2612" spans="1:2" x14ac:dyDescent="0.3">
      <c r="A2612">
        <v>11</v>
      </c>
      <c r="B2612">
        <v>441.53226000000001</v>
      </c>
    </row>
    <row r="2613" spans="1:2" x14ac:dyDescent="0.3">
      <c r="A2613">
        <v>10.6</v>
      </c>
      <c r="B2613">
        <v>478.33185900000001</v>
      </c>
    </row>
    <row r="2614" spans="1:2" x14ac:dyDescent="0.3">
      <c r="A2614">
        <v>10.199999999999999</v>
      </c>
      <c r="B2614">
        <v>467.5438297</v>
      </c>
    </row>
    <row r="2615" spans="1:2" x14ac:dyDescent="0.3">
      <c r="A2615">
        <v>9.8000000000000007</v>
      </c>
      <c r="B2615">
        <v>471.45658229999998</v>
      </c>
    </row>
    <row r="2616" spans="1:2" x14ac:dyDescent="0.3">
      <c r="A2616">
        <v>9.8000000000000007</v>
      </c>
      <c r="B2616">
        <v>48.615519999999997</v>
      </c>
    </row>
    <row r="2617" spans="1:2" x14ac:dyDescent="0.3">
      <c r="A2617">
        <v>9.8000000000000007</v>
      </c>
      <c r="B2617">
        <v>56.4249869</v>
      </c>
    </row>
    <row r="2618" spans="1:2" x14ac:dyDescent="0.3">
      <c r="A2618">
        <v>0</v>
      </c>
      <c r="B2618">
        <v>422.28633000000002</v>
      </c>
    </row>
    <row r="2619" spans="1:2" x14ac:dyDescent="0.3">
      <c r="A2619">
        <v>12</v>
      </c>
      <c r="B2619">
        <v>551.13834599999996</v>
      </c>
    </row>
    <row r="2620" spans="1:2" x14ac:dyDescent="0.3">
      <c r="A2620">
        <v>12</v>
      </c>
      <c r="B2620">
        <v>62.131848900000001</v>
      </c>
    </row>
    <row r="2621" spans="1:2" x14ac:dyDescent="0.3">
      <c r="A2621">
        <v>12</v>
      </c>
      <c r="B2621">
        <v>579.43484999999998</v>
      </c>
    </row>
    <row r="2622" spans="1:2" x14ac:dyDescent="0.3">
      <c r="A2622">
        <v>12</v>
      </c>
      <c r="B2622">
        <v>563.68942470000002</v>
      </c>
    </row>
    <row r="2623" spans="1:2" x14ac:dyDescent="0.3">
      <c r="A2623">
        <v>11.5</v>
      </c>
      <c r="B2623">
        <v>562.33935919999999</v>
      </c>
    </row>
    <row r="2624" spans="1:2" x14ac:dyDescent="0.3">
      <c r="A2624">
        <v>11</v>
      </c>
      <c r="B2624">
        <v>487.92389129999998</v>
      </c>
    </row>
    <row r="2625" spans="1:2" x14ac:dyDescent="0.3">
      <c r="A2625">
        <v>10.6</v>
      </c>
      <c r="B2625">
        <v>499.64687129999999</v>
      </c>
    </row>
    <row r="2626" spans="1:2" x14ac:dyDescent="0.3">
      <c r="A2626">
        <v>10.1</v>
      </c>
      <c r="B2626">
        <v>513.39191400000004</v>
      </c>
    </row>
    <row r="2627" spans="1:2" x14ac:dyDescent="0.3">
      <c r="A2627">
        <v>10.6</v>
      </c>
      <c r="B2627">
        <v>42.764743000000003</v>
      </c>
    </row>
    <row r="2628" spans="1:2" x14ac:dyDescent="0.3">
      <c r="A2628">
        <v>10.199999999999999</v>
      </c>
      <c r="B2628">
        <v>377.33629000000002</v>
      </c>
    </row>
    <row r="2629" spans="1:2" x14ac:dyDescent="0.3">
      <c r="A2629">
        <v>10.1</v>
      </c>
      <c r="B2629">
        <v>372.17218370000001</v>
      </c>
    </row>
    <row r="2630" spans="1:2" x14ac:dyDescent="0.3">
      <c r="A2630">
        <v>10</v>
      </c>
      <c r="B2630">
        <v>349.99372529999999</v>
      </c>
    </row>
    <row r="2631" spans="1:2" x14ac:dyDescent="0.3">
      <c r="A2631">
        <v>9.9</v>
      </c>
      <c r="B2631">
        <v>31.437144</v>
      </c>
    </row>
    <row r="2632" spans="1:2" x14ac:dyDescent="0.3">
      <c r="A2632">
        <v>9.6999999999999993</v>
      </c>
      <c r="B2632">
        <v>28.832122999999999</v>
      </c>
    </row>
    <row r="2633" spans="1:2" x14ac:dyDescent="0.3">
      <c r="A2633">
        <v>9.4</v>
      </c>
      <c r="B2633">
        <v>26.6394652</v>
      </c>
    </row>
    <row r="2634" spans="1:2" x14ac:dyDescent="0.3">
      <c r="A2634">
        <v>9.3000000000000007</v>
      </c>
      <c r="B2634">
        <v>26.393293499999999</v>
      </c>
    </row>
    <row r="2635" spans="1:2" x14ac:dyDescent="0.3">
      <c r="A2635">
        <v>14.3</v>
      </c>
      <c r="B2635">
        <v>493.77538700000002</v>
      </c>
    </row>
    <row r="2636" spans="1:2" x14ac:dyDescent="0.3">
      <c r="A2636">
        <v>14.3</v>
      </c>
      <c r="B2636">
        <v>4192.3497580000003</v>
      </c>
    </row>
    <row r="2637" spans="1:2" x14ac:dyDescent="0.3">
      <c r="A2637">
        <v>14.3</v>
      </c>
      <c r="B2637">
        <v>4266.5571739999996</v>
      </c>
    </row>
    <row r="2638" spans="1:2" x14ac:dyDescent="0.3">
      <c r="A2638">
        <v>14.4</v>
      </c>
      <c r="B2638">
        <v>451.542462</v>
      </c>
    </row>
    <row r="2639" spans="1:2" x14ac:dyDescent="0.3">
      <c r="A2639">
        <v>14.4</v>
      </c>
      <c r="B2639">
        <v>445.18866000000003</v>
      </c>
    </row>
    <row r="2640" spans="1:2" x14ac:dyDescent="0.3">
      <c r="A2640">
        <v>14.4</v>
      </c>
      <c r="B2640">
        <v>3547.5997499999999</v>
      </c>
    </row>
    <row r="2641" spans="1:2" x14ac:dyDescent="0.3">
      <c r="A2641">
        <v>14.5</v>
      </c>
      <c r="B2641">
        <v>37.846563000000003</v>
      </c>
    </row>
    <row r="2642" spans="1:2" x14ac:dyDescent="0.3">
      <c r="A2642">
        <v>14.5</v>
      </c>
      <c r="B2642">
        <v>3392.64743</v>
      </c>
    </row>
    <row r="2643" spans="1:2" x14ac:dyDescent="0.3">
      <c r="A2643">
        <v>14.5</v>
      </c>
      <c r="B2643">
        <v>2932.3158830000002</v>
      </c>
    </row>
    <row r="2644" spans="1:2" x14ac:dyDescent="0.3">
      <c r="A2644">
        <v>14.6</v>
      </c>
      <c r="B2644">
        <v>2892.5226630000002</v>
      </c>
    </row>
    <row r="2645" spans="1:2" x14ac:dyDescent="0.3">
      <c r="A2645">
        <v>14.6</v>
      </c>
      <c r="B2645">
        <v>2594.7499899999998</v>
      </c>
    </row>
    <row r="2646" spans="1:2" x14ac:dyDescent="0.3">
      <c r="A2646">
        <v>14.6</v>
      </c>
      <c r="B2646">
        <v>2284.3785800000001</v>
      </c>
    </row>
    <row r="2647" spans="1:2" x14ac:dyDescent="0.3">
      <c r="A2647">
        <v>13.7</v>
      </c>
      <c r="B2647">
        <v>229.714718</v>
      </c>
    </row>
    <row r="2648" spans="1:2" x14ac:dyDescent="0.3">
      <c r="A2648">
        <v>13.5</v>
      </c>
      <c r="B2648">
        <v>1842.4442100000001</v>
      </c>
    </row>
    <row r="2649" spans="1:2" x14ac:dyDescent="0.3">
      <c r="A2649">
        <v>13.2</v>
      </c>
      <c r="B2649">
        <v>1837.9773909999999</v>
      </c>
    </row>
    <row r="2650" spans="1:2" x14ac:dyDescent="0.3">
      <c r="A2650">
        <v>13.7</v>
      </c>
      <c r="B2650">
        <v>263.27235999999999</v>
      </c>
    </row>
    <row r="2651" spans="1:2" x14ac:dyDescent="0.3">
      <c r="A2651">
        <v>12.7</v>
      </c>
      <c r="B2651">
        <v>17321.833729999998</v>
      </c>
    </row>
    <row r="2652" spans="1:2" x14ac:dyDescent="0.3">
      <c r="A2652">
        <v>12.7</v>
      </c>
      <c r="B2652">
        <v>19325.242829999999</v>
      </c>
    </row>
    <row r="2653" spans="1:2" x14ac:dyDescent="0.3">
      <c r="A2653">
        <v>12.7</v>
      </c>
      <c r="B2653">
        <v>1967.8328300000001</v>
      </c>
    </row>
    <row r="2654" spans="1:2" x14ac:dyDescent="0.3">
      <c r="A2654">
        <v>12.6</v>
      </c>
      <c r="B2654">
        <v>19152.530999999999</v>
      </c>
    </row>
    <row r="2655" spans="1:2" x14ac:dyDescent="0.3">
      <c r="A2655">
        <v>12.6</v>
      </c>
      <c r="B2655">
        <v>1953.9766999999999</v>
      </c>
    </row>
    <row r="2656" spans="1:2" x14ac:dyDescent="0.3">
      <c r="A2656">
        <v>12.5</v>
      </c>
      <c r="B2656">
        <v>16683.945779999998</v>
      </c>
    </row>
    <row r="2657" spans="1:2" x14ac:dyDescent="0.3">
      <c r="A2657">
        <v>12.5</v>
      </c>
      <c r="B2657">
        <v>1458.8796</v>
      </c>
    </row>
    <row r="2658" spans="1:2" x14ac:dyDescent="0.3">
      <c r="A2658">
        <v>12.4</v>
      </c>
      <c r="B2658">
        <v>21188.118569999999</v>
      </c>
    </row>
    <row r="2659" spans="1:2" x14ac:dyDescent="0.3">
      <c r="A2659">
        <v>12.4</v>
      </c>
      <c r="B2659">
        <v>1653.1844000000001</v>
      </c>
    </row>
    <row r="2660" spans="1:2" x14ac:dyDescent="0.3">
      <c r="A2660">
        <v>12.3</v>
      </c>
      <c r="B2660">
        <v>1495.9633699999999</v>
      </c>
    </row>
    <row r="2661" spans="1:2" x14ac:dyDescent="0.3">
      <c r="A2661">
        <v>12.3</v>
      </c>
      <c r="B2661">
        <v>12323.127500000001</v>
      </c>
    </row>
    <row r="2662" spans="1:2" x14ac:dyDescent="0.3">
      <c r="A2662">
        <v>12.2</v>
      </c>
      <c r="B2662">
        <v>129.51913999999999</v>
      </c>
    </row>
    <row r="2663" spans="1:2" x14ac:dyDescent="0.3">
      <c r="A2663">
        <v>12</v>
      </c>
      <c r="B2663">
        <v>884.51866600000005</v>
      </c>
    </row>
    <row r="2664" spans="1:2" x14ac:dyDescent="0.3">
      <c r="A2664">
        <v>11.9</v>
      </c>
      <c r="B2664">
        <v>749.62661200000002</v>
      </c>
    </row>
    <row r="2665" spans="1:2" x14ac:dyDescent="0.3">
      <c r="A2665">
        <v>11.8</v>
      </c>
      <c r="B2665">
        <v>6935.7214510000003</v>
      </c>
    </row>
    <row r="2666" spans="1:2" x14ac:dyDescent="0.3">
      <c r="A2666">
        <v>11.7</v>
      </c>
      <c r="B2666">
        <v>643.94726200000002</v>
      </c>
    </row>
    <row r="2667" spans="1:2" x14ac:dyDescent="0.3">
      <c r="A2667">
        <v>14.6</v>
      </c>
      <c r="B2667">
        <v>3828.9158900000002</v>
      </c>
    </row>
    <row r="2668" spans="1:2" x14ac:dyDescent="0.3">
      <c r="A2668">
        <v>14.7</v>
      </c>
      <c r="B2668">
        <v>4271.6817199999996</v>
      </c>
    </row>
    <row r="2669" spans="1:2" x14ac:dyDescent="0.3">
      <c r="A2669">
        <v>14.7</v>
      </c>
      <c r="B2669">
        <v>4199.47253</v>
      </c>
    </row>
    <row r="2670" spans="1:2" x14ac:dyDescent="0.3">
      <c r="A2670">
        <v>14.6</v>
      </c>
      <c r="B2670">
        <v>4137.5542100000002</v>
      </c>
    </row>
    <row r="2671" spans="1:2" x14ac:dyDescent="0.3">
      <c r="A2671">
        <v>14.5</v>
      </c>
      <c r="B2671">
        <v>4256.9127900000003</v>
      </c>
    </row>
    <row r="2672" spans="1:2" x14ac:dyDescent="0.3">
      <c r="A2672">
        <v>14.4</v>
      </c>
      <c r="B2672">
        <v>414.15177</v>
      </c>
    </row>
    <row r="2673" spans="1:2" x14ac:dyDescent="0.3">
      <c r="A2673">
        <v>14.4</v>
      </c>
      <c r="B2673">
        <v>4129.9773349999996</v>
      </c>
    </row>
    <row r="2674" spans="1:2" x14ac:dyDescent="0.3">
      <c r="A2674">
        <v>14.3</v>
      </c>
      <c r="B2674">
        <v>431.93259999999998</v>
      </c>
    </row>
    <row r="2675" spans="1:2" x14ac:dyDescent="0.3">
      <c r="A2675">
        <v>14.3</v>
      </c>
      <c r="B2675">
        <v>3778.1841709999999</v>
      </c>
    </row>
    <row r="2676" spans="1:2" x14ac:dyDescent="0.3">
      <c r="A2676">
        <v>14.2</v>
      </c>
      <c r="B2676">
        <v>3371.7123099999999</v>
      </c>
    </row>
    <row r="2677" spans="1:2" x14ac:dyDescent="0.3">
      <c r="A2677">
        <v>13.9</v>
      </c>
      <c r="B2677">
        <v>3194.5622429999999</v>
      </c>
    </row>
    <row r="2678" spans="1:2" x14ac:dyDescent="0.3">
      <c r="A2678">
        <v>13.6</v>
      </c>
      <c r="B2678">
        <v>3112.83529</v>
      </c>
    </row>
    <row r="2679" spans="1:2" x14ac:dyDescent="0.3">
      <c r="A2679">
        <v>13.5</v>
      </c>
      <c r="B2679">
        <v>2761.9692490000002</v>
      </c>
    </row>
    <row r="2680" spans="1:2" x14ac:dyDescent="0.3">
      <c r="A2680">
        <v>13.3</v>
      </c>
      <c r="B2680">
        <v>2346.5936999999999</v>
      </c>
    </row>
    <row r="2681" spans="1:2" x14ac:dyDescent="0.3">
      <c r="A2681">
        <v>13.1</v>
      </c>
      <c r="B2681">
        <v>2254.9331259999999</v>
      </c>
    </row>
    <row r="2682" spans="1:2" x14ac:dyDescent="0.3">
      <c r="A2682">
        <v>12.8</v>
      </c>
      <c r="B2682">
        <v>2213.9148799999998</v>
      </c>
    </row>
    <row r="2683" spans="1:2" x14ac:dyDescent="0.3">
      <c r="A2683">
        <v>14.5</v>
      </c>
      <c r="B2683">
        <v>1979.5256899999999</v>
      </c>
    </row>
    <row r="2684" spans="1:2" x14ac:dyDescent="0.3">
      <c r="A2684">
        <v>14.5</v>
      </c>
      <c r="B2684">
        <v>12127.22522</v>
      </c>
    </row>
    <row r="2685" spans="1:2" x14ac:dyDescent="0.3">
      <c r="A2685">
        <v>14.4</v>
      </c>
      <c r="B2685">
        <v>12542.935649999999</v>
      </c>
    </row>
    <row r="2686" spans="1:2" x14ac:dyDescent="0.3">
      <c r="A2686">
        <v>14.3</v>
      </c>
      <c r="B2686">
        <v>1172.3842999999999</v>
      </c>
    </row>
    <row r="2687" spans="1:2" x14ac:dyDescent="0.3">
      <c r="A2687">
        <v>13.8</v>
      </c>
      <c r="B2687">
        <v>11341.133949999999</v>
      </c>
    </row>
    <row r="2688" spans="1:2" x14ac:dyDescent="0.3">
      <c r="A2688">
        <v>13</v>
      </c>
      <c r="B2688">
        <v>1672.5693000000001</v>
      </c>
    </row>
    <row r="2689" spans="1:2" x14ac:dyDescent="0.3">
      <c r="A2689">
        <v>12.5</v>
      </c>
      <c r="B2689">
        <v>936.499911</v>
      </c>
    </row>
    <row r="2690" spans="1:2" x14ac:dyDescent="0.3">
      <c r="A2690">
        <v>12.5</v>
      </c>
      <c r="B2690">
        <v>185.68975</v>
      </c>
    </row>
    <row r="2691" spans="1:2" x14ac:dyDescent="0.3">
      <c r="A2691">
        <v>12.3</v>
      </c>
      <c r="B2691">
        <v>979.49246000000005</v>
      </c>
    </row>
    <row r="2692" spans="1:2" x14ac:dyDescent="0.3">
      <c r="A2692">
        <v>11.9</v>
      </c>
      <c r="B2692">
        <v>834.86916099999996</v>
      </c>
    </row>
    <row r="2693" spans="1:2" x14ac:dyDescent="0.3">
      <c r="A2693">
        <v>11.9</v>
      </c>
      <c r="B2693">
        <v>7384.3546610000003</v>
      </c>
    </row>
    <row r="2694" spans="1:2" x14ac:dyDescent="0.3">
      <c r="A2694">
        <v>12</v>
      </c>
      <c r="B2694">
        <v>64.729529999999997</v>
      </c>
    </row>
    <row r="2695" spans="1:2" x14ac:dyDescent="0.3">
      <c r="A2695">
        <v>11.9</v>
      </c>
      <c r="B2695">
        <v>4718.5129100000004</v>
      </c>
    </row>
    <row r="2696" spans="1:2" x14ac:dyDescent="0.3">
      <c r="A2696">
        <v>11.5</v>
      </c>
      <c r="B2696">
        <v>366.57</v>
      </c>
    </row>
    <row r="2697" spans="1:2" x14ac:dyDescent="0.3">
      <c r="A2697">
        <v>11.1</v>
      </c>
      <c r="B2697">
        <v>3119.6371600000002</v>
      </c>
    </row>
    <row r="2698" spans="1:2" x14ac:dyDescent="0.3">
      <c r="A2698">
        <v>10.7</v>
      </c>
      <c r="B2698">
        <v>4316.553895</v>
      </c>
    </row>
    <row r="2699" spans="1:2" x14ac:dyDescent="0.3">
      <c r="A2699">
        <v>10.8</v>
      </c>
      <c r="B2699">
        <v>6432.6687679999995</v>
      </c>
    </row>
    <row r="2700" spans="1:2" x14ac:dyDescent="0.3">
      <c r="A2700">
        <v>10.8</v>
      </c>
      <c r="B2700">
        <v>7962.3658240000004</v>
      </c>
    </row>
    <row r="2701" spans="1:2" x14ac:dyDescent="0.3">
      <c r="A2701">
        <v>10.7</v>
      </c>
      <c r="B2701">
        <v>734.42525000000001</v>
      </c>
    </row>
    <row r="2702" spans="1:2" x14ac:dyDescent="0.3">
      <c r="A2702">
        <v>10.7</v>
      </c>
      <c r="B2702">
        <v>6675.2629539999998</v>
      </c>
    </row>
    <row r="2703" spans="1:2" x14ac:dyDescent="0.3">
      <c r="A2703">
        <v>10.6</v>
      </c>
      <c r="B2703">
        <v>5649.978486</v>
      </c>
    </row>
    <row r="2704" spans="1:2" x14ac:dyDescent="0.3">
      <c r="A2704">
        <v>10.6</v>
      </c>
      <c r="B2704">
        <v>4439.2299999999996</v>
      </c>
    </row>
    <row r="2705" spans="1:2" x14ac:dyDescent="0.3">
      <c r="A2705">
        <v>10.5</v>
      </c>
      <c r="B2705">
        <v>436.45922300000001</v>
      </c>
    </row>
    <row r="2706" spans="1:2" x14ac:dyDescent="0.3">
      <c r="A2706">
        <v>10.5</v>
      </c>
      <c r="B2706">
        <v>394.46767499999999</v>
      </c>
    </row>
    <row r="2707" spans="1:2" x14ac:dyDescent="0.3">
      <c r="A2707">
        <v>10.4</v>
      </c>
      <c r="B2707">
        <v>26.371428000000002</v>
      </c>
    </row>
    <row r="2708" spans="1:2" x14ac:dyDescent="0.3">
      <c r="A2708">
        <v>10.4</v>
      </c>
      <c r="B2708">
        <v>2136.66815</v>
      </c>
    </row>
    <row r="2709" spans="1:2" x14ac:dyDescent="0.3">
      <c r="A2709">
        <v>10.3</v>
      </c>
      <c r="B2709">
        <v>174.51474999999999</v>
      </c>
    </row>
    <row r="2710" spans="1:2" x14ac:dyDescent="0.3">
      <c r="A2710">
        <v>10.3</v>
      </c>
      <c r="B2710">
        <v>1453.917166</v>
      </c>
    </row>
    <row r="2711" spans="1:2" x14ac:dyDescent="0.3">
      <c r="A2711">
        <v>10.3</v>
      </c>
      <c r="B2711">
        <v>1283.8859769999999</v>
      </c>
    </row>
    <row r="2712" spans="1:2" x14ac:dyDescent="0.3">
      <c r="A2712">
        <v>10.199999999999999</v>
      </c>
      <c r="B2712">
        <v>967.91746799999999</v>
      </c>
    </row>
    <row r="2713" spans="1:2" x14ac:dyDescent="0.3">
      <c r="A2713">
        <v>10.199999999999999</v>
      </c>
      <c r="B2713">
        <v>774.47633880000001</v>
      </c>
    </row>
    <row r="2714" spans="1:2" x14ac:dyDescent="0.3">
      <c r="A2714">
        <v>0</v>
      </c>
      <c r="B2714">
        <v>643.17517999999995</v>
      </c>
    </row>
    <row r="2715" spans="1:2" x14ac:dyDescent="0.3">
      <c r="A2715">
        <v>0</v>
      </c>
      <c r="B2715">
        <v>3542.13589</v>
      </c>
    </row>
    <row r="2716" spans="1:2" x14ac:dyDescent="0.3">
      <c r="A2716">
        <v>10</v>
      </c>
      <c r="B2716">
        <v>693.89638290000005</v>
      </c>
    </row>
    <row r="2717" spans="1:2" x14ac:dyDescent="0.3">
      <c r="A2717">
        <v>10</v>
      </c>
      <c r="B2717">
        <v>719.17266900000004</v>
      </c>
    </row>
    <row r="2718" spans="1:2" x14ac:dyDescent="0.3">
      <c r="A2718">
        <v>10</v>
      </c>
      <c r="B2718">
        <v>662.49229300000002</v>
      </c>
    </row>
    <row r="2719" spans="1:2" x14ac:dyDescent="0.3">
      <c r="A2719">
        <v>10</v>
      </c>
      <c r="B2719">
        <v>647.74740999999995</v>
      </c>
    </row>
    <row r="2720" spans="1:2" x14ac:dyDescent="0.3">
      <c r="A2720">
        <v>10.7</v>
      </c>
      <c r="B2720">
        <v>584.39621369999998</v>
      </c>
    </row>
    <row r="2721" spans="1:2" x14ac:dyDescent="0.3">
      <c r="A2721">
        <v>10.9</v>
      </c>
      <c r="B2721">
        <v>594.99725569999998</v>
      </c>
    </row>
    <row r="2722" spans="1:2" x14ac:dyDescent="0.3">
      <c r="A2722">
        <v>10.8</v>
      </c>
      <c r="B2722">
        <v>647.17732000000001</v>
      </c>
    </row>
    <row r="2723" spans="1:2" x14ac:dyDescent="0.3">
      <c r="A2723">
        <v>10.6</v>
      </c>
      <c r="B2723">
        <v>449.6928183</v>
      </c>
    </row>
    <row r="2724" spans="1:2" x14ac:dyDescent="0.3">
      <c r="A2724">
        <v>10.3</v>
      </c>
      <c r="B2724">
        <v>41.858631000000003</v>
      </c>
    </row>
    <row r="2725" spans="1:2" x14ac:dyDescent="0.3">
      <c r="A2725">
        <v>10.6</v>
      </c>
      <c r="B2725">
        <v>336.45939229999999</v>
      </c>
    </row>
    <row r="2726" spans="1:2" x14ac:dyDescent="0.3">
      <c r="A2726">
        <v>10.9</v>
      </c>
      <c r="B2726">
        <v>315.78822700000001</v>
      </c>
    </row>
    <row r="2727" spans="1:2" x14ac:dyDescent="0.3">
      <c r="A2727">
        <v>11.6</v>
      </c>
      <c r="B2727">
        <v>288.23694899999998</v>
      </c>
    </row>
    <row r="2728" spans="1:2" x14ac:dyDescent="0.3">
      <c r="A2728">
        <v>11.5</v>
      </c>
      <c r="B2728">
        <v>237.9995917</v>
      </c>
    </row>
    <row r="2729" spans="1:2" x14ac:dyDescent="0.3">
      <c r="A2729">
        <v>11</v>
      </c>
      <c r="B2729">
        <v>24.242322900000001</v>
      </c>
    </row>
    <row r="2730" spans="1:2" x14ac:dyDescent="0.3">
      <c r="A2730">
        <v>10.8</v>
      </c>
      <c r="B2730">
        <v>234.98477500000001</v>
      </c>
    </row>
    <row r="2731" spans="1:2" x14ac:dyDescent="0.3">
      <c r="A2731">
        <v>9.8000000000000007</v>
      </c>
      <c r="B2731">
        <v>257.63369</v>
      </c>
    </row>
    <row r="2732" spans="1:2" x14ac:dyDescent="0.3">
      <c r="A2732">
        <v>15.3</v>
      </c>
      <c r="B2732">
        <v>2124.6626660000002</v>
      </c>
    </row>
    <row r="2733" spans="1:2" x14ac:dyDescent="0.3">
      <c r="A2733">
        <v>15.2</v>
      </c>
      <c r="B2733">
        <v>314.65829600000001</v>
      </c>
    </row>
    <row r="2734" spans="1:2" x14ac:dyDescent="0.3">
      <c r="A2734">
        <v>15.2</v>
      </c>
      <c r="B2734">
        <v>429.71553999999998</v>
      </c>
    </row>
    <row r="2735" spans="1:2" x14ac:dyDescent="0.3">
      <c r="A2735">
        <v>15.1</v>
      </c>
      <c r="B2735">
        <v>3855.42128</v>
      </c>
    </row>
    <row r="2736" spans="1:2" x14ac:dyDescent="0.3">
      <c r="A2736">
        <v>14.9</v>
      </c>
      <c r="B2736">
        <v>3569.7572700000001</v>
      </c>
    </row>
    <row r="2737" spans="1:2" x14ac:dyDescent="0.3">
      <c r="A2737">
        <v>14.9</v>
      </c>
      <c r="B2737">
        <v>2965.1423650000002</v>
      </c>
    </row>
    <row r="2738" spans="1:2" x14ac:dyDescent="0.3">
      <c r="A2738">
        <v>14.9</v>
      </c>
      <c r="B2738">
        <v>2545.4834099999998</v>
      </c>
    </row>
    <row r="2739" spans="1:2" x14ac:dyDescent="0.3">
      <c r="A2739">
        <v>14.9</v>
      </c>
      <c r="B2739">
        <v>3891.3782299999998</v>
      </c>
    </row>
    <row r="2740" spans="1:2" x14ac:dyDescent="0.3">
      <c r="A2740">
        <v>14.8</v>
      </c>
      <c r="B2740">
        <v>368.68997999999999</v>
      </c>
    </row>
    <row r="2741" spans="1:2" x14ac:dyDescent="0.3">
      <c r="A2741">
        <v>14.7</v>
      </c>
      <c r="B2741">
        <v>233.18831</v>
      </c>
    </row>
    <row r="2742" spans="1:2" x14ac:dyDescent="0.3">
      <c r="A2742">
        <v>14.5</v>
      </c>
      <c r="B2742">
        <v>1828.7176260000001</v>
      </c>
    </row>
    <row r="2743" spans="1:2" x14ac:dyDescent="0.3">
      <c r="A2743">
        <v>14.6</v>
      </c>
      <c r="B2743">
        <v>1367.352433</v>
      </c>
    </row>
    <row r="2744" spans="1:2" x14ac:dyDescent="0.3">
      <c r="A2744">
        <v>14.3</v>
      </c>
      <c r="B2744">
        <v>148.52248800000001</v>
      </c>
    </row>
    <row r="2745" spans="1:2" x14ac:dyDescent="0.3">
      <c r="A2745">
        <v>13.9</v>
      </c>
      <c r="B2745">
        <v>879.47548600000005</v>
      </c>
    </row>
    <row r="2746" spans="1:2" x14ac:dyDescent="0.3">
      <c r="A2746">
        <v>13.2</v>
      </c>
      <c r="B2746">
        <v>78.738242999999997</v>
      </c>
    </row>
    <row r="2747" spans="1:2" x14ac:dyDescent="0.3">
      <c r="A2747">
        <v>13.3</v>
      </c>
      <c r="B2747">
        <v>635.78963499999998</v>
      </c>
    </row>
    <row r="2748" spans="1:2" x14ac:dyDescent="0.3">
      <c r="A2748">
        <v>13.3</v>
      </c>
      <c r="B2748">
        <v>3911.7468899999999</v>
      </c>
    </row>
    <row r="2749" spans="1:2" x14ac:dyDescent="0.3">
      <c r="A2749">
        <v>13.3</v>
      </c>
      <c r="B2749">
        <v>44449.743499999997</v>
      </c>
    </row>
    <row r="2750" spans="1:2" x14ac:dyDescent="0.3">
      <c r="A2750">
        <v>13.3</v>
      </c>
      <c r="B2750">
        <v>4335.6426799999999</v>
      </c>
    </row>
    <row r="2751" spans="1:2" x14ac:dyDescent="0.3">
      <c r="A2751">
        <v>13.3</v>
      </c>
      <c r="B2751">
        <v>42112.235650000002</v>
      </c>
    </row>
    <row r="2752" spans="1:2" x14ac:dyDescent="0.3">
      <c r="A2752">
        <v>13.3</v>
      </c>
      <c r="B2752">
        <v>4462.3128999999999</v>
      </c>
    </row>
    <row r="2753" spans="1:2" x14ac:dyDescent="0.3">
      <c r="A2753">
        <v>13.3</v>
      </c>
      <c r="B2753">
        <v>3549.1483199999998</v>
      </c>
    </row>
    <row r="2754" spans="1:2" x14ac:dyDescent="0.3">
      <c r="A2754">
        <v>13.2</v>
      </c>
      <c r="B2754">
        <v>3372.5751700000001</v>
      </c>
    </row>
    <row r="2755" spans="1:2" x14ac:dyDescent="0.3">
      <c r="A2755">
        <v>13.1</v>
      </c>
      <c r="B2755">
        <v>45758.955399999999</v>
      </c>
    </row>
    <row r="2756" spans="1:2" x14ac:dyDescent="0.3">
      <c r="A2756">
        <v>12.9</v>
      </c>
      <c r="B2756">
        <v>42672.613230000003</v>
      </c>
    </row>
    <row r="2757" spans="1:2" x14ac:dyDescent="0.3">
      <c r="A2757">
        <v>12.8</v>
      </c>
      <c r="B2757">
        <v>42372.221660000003</v>
      </c>
    </row>
    <row r="2758" spans="1:2" x14ac:dyDescent="0.3">
      <c r="A2758">
        <v>12.6</v>
      </c>
      <c r="B2758">
        <v>39439.8197</v>
      </c>
    </row>
    <row r="2759" spans="1:2" x14ac:dyDescent="0.3">
      <c r="A2759">
        <v>12.4</v>
      </c>
      <c r="B2759">
        <v>36161.176099999997</v>
      </c>
    </row>
    <row r="2760" spans="1:2" x14ac:dyDescent="0.3">
      <c r="A2760">
        <v>12.3</v>
      </c>
      <c r="B2760">
        <v>3323.5231800000001</v>
      </c>
    </row>
    <row r="2761" spans="1:2" x14ac:dyDescent="0.3">
      <c r="A2761">
        <v>12.1</v>
      </c>
      <c r="B2761">
        <v>31311.359359999999</v>
      </c>
    </row>
    <row r="2762" spans="1:2" x14ac:dyDescent="0.3">
      <c r="A2762">
        <v>12</v>
      </c>
      <c r="B2762">
        <v>3161.5293499999998</v>
      </c>
    </row>
    <row r="2763" spans="1:2" x14ac:dyDescent="0.3">
      <c r="A2763">
        <v>11.8</v>
      </c>
      <c r="B2763">
        <v>3371.2686899999999</v>
      </c>
    </row>
    <row r="2764" spans="1:2" x14ac:dyDescent="0.3">
      <c r="A2764">
        <v>0</v>
      </c>
      <c r="B2764">
        <v>0</v>
      </c>
    </row>
    <row r="2765" spans="1:2" x14ac:dyDescent="0.3">
      <c r="A2765">
        <v>0</v>
      </c>
      <c r="B2765">
        <v>0</v>
      </c>
    </row>
    <row r="2766" spans="1:2" x14ac:dyDescent="0.3">
      <c r="A2766">
        <v>0</v>
      </c>
      <c r="B2766">
        <v>0</v>
      </c>
    </row>
    <row r="2767" spans="1:2" x14ac:dyDescent="0.3">
      <c r="A2767">
        <v>0</v>
      </c>
      <c r="B2767">
        <v>0</v>
      </c>
    </row>
    <row r="2768" spans="1:2" x14ac:dyDescent="0.3">
      <c r="A2768">
        <v>0</v>
      </c>
      <c r="B2768">
        <v>0</v>
      </c>
    </row>
    <row r="2769" spans="1:2" x14ac:dyDescent="0.3">
      <c r="A2769">
        <v>0</v>
      </c>
      <c r="B2769">
        <v>0</v>
      </c>
    </row>
    <row r="2770" spans="1:2" x14ac:dyDescent="0.3">
      <c r="A2770">
        <v>0</v>
      </c>
      <c r="B2770">
        <v>0</v>
      </c>
    </row>
    <row r="2771" spans="1:2" x14ac:dyDescent="0.3">
      <c r="A2771">
        <v>0</v>
      </c>
      <c r="B2771">
        <v>0</v>
      </c>
    </row>
    <row r="2772" spans="1:2" x14ac:dyDescent="0.3">
      <c r="A2772">
        <v>0</v>
      </c>
      <c r="B2772">
        <v>0</v>
      </c>
    </row>
    <row r="2773" spans="1:2" x14ac:dyDescent="0.3">
      <c r="A2773">
        <v>0</v>
      </c>
      <c r="B2773">
        <v>0</v>
      </c>
    </row>
    <row r="2774" spans="1:2" x14ac:dyDescent="0.3">
      <c r="A2774">
        <v>0</v>
      </c>
      <c r="B2774">
        <v>0</v>
      </c>
    </row>
    <row r="2775" spans="1:2" x14ac:dyDescent="0.3">
      <c r="A2775">
        <v>0</v>
      </c>
      <c r="B2775">
        <v>0</v>
      </c>
    </row>
    <row r="2776" spans="1:2" x14ac:dyDescent="0.3">
      <c r="A2776">
        <v>0</v>
      </c>
      <c r="B2776">
        <v>0</v>
      </c>
    </row>
    <row r="2777" spans="1:2" x14ac:dyDescent="0.3">
      <c r="A2777">
        <v>0</v>
      </c>
      <c r="B2777">
        <v>0</v>
      </c>
    </row>
    <row r="2778" spans="1:2" x14ac:dyDescent="0.3">
      <c r="A2778">
        <v>0</v>
      </c>
      <c r="B2778">
        <v>0</v>
      </c>
    </row>
    <row r="2779" spans="1:2" x14ac:dyDescent="0.3">
      <c r="A2779">
        <v>0</v>
      </c>
      <c r="B2779">
        <v>0</v>
      </c>
    </row>
    <row r="2780" spans="1:2" x14ac:dyDescent="0.3">
      <c r="A2780">
        <v>0</v>
      </c>
      <c r="B2780">
        <v>0</v>
      </c>
    </row>
    <row r="2781" spans="1:2" x14ac:dyDescent="0.3">
      <c r="A2781">
        <v>0</v>
      </c>
      <c r="B2781">
        <v>0</v>
      </c>
    </row>
    <row r="2782" spans="1:2" x14ac:dyDescent="0.3">
      <c r="A2782">
        <v>0</v>
      </c>
      <c r="B2782">
        <v>0</v>
      </c>
    </row>
    <row r="2783" spans="1:2" x14ac:dyDescent="0.3">
      <c r="A2783">
        <v>0</v>
      </c>
      <c r="B2783">
        <v>0</v>
      </c>
    </row>
    <row r="2784" spans="1:2" x14ac:dyDescent="0.3">
      <c r="A2784">
        <v>0</v>
      </c>
      <c r="B2784">
        <v>0</v>
      </c>
    </row>
    <row r="2785" spans="1:2" x14ac:dyDescent="0.3">
      <c r="A2785">
        <v>0</v>
      </c>
      <c r="B2785">
        <v>0</v>
      </c>
    </row>
    <row r="2786" spans="1:2" x14ac:dyDescent="0.3">
      <c r="A2786">
        <v>0</v>
      </c>
      <c r="B2786">
        <v>0</v>
      </c>
    </row>
    <row r="2787" spans="1:2" x14ac:dyDescent="0.3">
      <c r="A2787">
        <v>0</v>
      </c>
      <c r="B2787">
        <v>0</v>
      </c>
    </row>
    <row r="2788" spans="1:2" x14ac:dyDescent="0.3">
      <c r="A2788">
        <v>0</v>
      </c>
      <c r="B2788">
        <v>0</v>
      </c>
    </row>
    <row r="2789" spans="1:2" x14ac:dyDescent="0.3">
      <c r="A2789">
        <v>0</v>
      </c>
      <c r="B2789">
        <v>0</v>
      </c>
    </row>
    <row r="2790" spans="1:2" x14ac:dyDescent="0.3">
      <c r="A2790">
        <v>0</v>
      </c>
      <c r="B2790">
        <v>0</v>
      </c>
    </row>
    <row r="2791" spans="1:2" x14ac:dyDescent="0.3">
      <c r="A2791">
        <v>0</v>
      </c>
      <c r="B2791">
        <v>0</v>
      </c>
    </row>
    <row r="2792" spans="1:2" x14ac:dyDescent="0.3">
      <c r="A2792">
        <v>0</v>
      </c>
      <c r="B2792">
        <v>0</v>
      </c>
    </row>
    <row r="2793" spans="1:2" x14ac:dyDescent="0.3">
      <c r="A2793">
        <v>0</v>
      </c>
      <c r="B2793">
        <v>0</v>
      </c>
    </row>
    <row r="2794" spans="1:2" x14ac:dyDescent="0.3">
      <c r="A2794">
        <v>0</v>
      </c>
      <c r="B2794">
        <v>0</v>
      </c>
    </row>
    <row r="2795" spans="1:2" x14ac:dyDescent="0.3">
      <c r="A2795">
        <v>0</v>
      </c>
      <c r="B2795">
        <v>0</v>
      </c>
    </row>
    <row r="2796" spans="1:2" x14ac:dyDescent="0.3">
      <c r="A2796">
        <v>0</v>
      </c>
      <c r="B2796">
        <v>0</v>
      </c>
    </row>
    <row r="2797" spans="1:2" x14ac:dyDescent="0.3">
      <c r="A2797">
        <v>0</v>
      </c>
      <c r="B2797">
        <v>0</v>
      </c>
    </row>
    <row r="2798" spans="1:2" x14ac:dyDescent="0.3">
      <c r="A2798">
        <v>0</v>
      </c>
      <c r="B2798">
        <v>0</v>
      </c>
    </row>
    <row r="2799" spans="1:2" x14ac:dyDescent="0.3">
      <c r="A2799">
        <v>0</v>
      </c>
      <c r="B2799">
        <v>0</v>
      </c>
    </row>
    <row r="2800" spans="1:2" x14ac:dyDescent="0.3">
      <c r="A2800">
        <v>0</v>
      </c>
      <c r="B2800">
        <v>0</v>
      </c>
    </row>
    <row r="2801" spans="1:2" x14ac:dyDescent="0.3">
      <c r="A2801">
        <v>0</v>
      </c>
      <c r="B2801">
        <v>0</v>
      </c>
    </row>
    <row r="2802" spans="1:2" x14ac:dyDescent="0.3">
      <c r="A2802">
        <v>0</v>
      </c>
      <c r="B2802">
        <v>0</v>
      </c>
    </row>
    <row r="2803" spans="1:2" x14ac:dyDescent="0.3">
      <c r="A2803">
        <v>0</v>
      </c>
      <c r="B2803">
        <v>0</v>
      </c>
    </row>
    <row r="2804" spans="1:2" x14ac:dyDescent="0.3">
      <c r="A2804">
        <v>0</v>
      </c>
      <c r="B2804">
        <v>0</v>
      </c>
    </row>
    <row r="2805" spans="1:2" x14ac:dyDescent="0.3">
      <c r="A2805">
        <v>0</v>
      </c>
      <c r="B2805">
        <v>0</v>
      </c>
    </row>
    <row r="2806" spans="1:2" x14ac:dyDescent="0.3">
      <c r="A2806">
        <v>0</v>
      </c>
      <c r="B2806">
        <v>0</v>
      </c>
    </row>
    <row r="2807" spans="1:2" x14ac:dyDescent="0.3">
      <c r="A2807">
        <v>0</v>
      </c>
      <c r="B2807">
        <v>0</v>
      </c>
    </row>
    <row r="2808" spans="1:2" x14ac:dyDescent="0.3">
      <c r="A2808">
        <v>0</v>
      </c>
      <c r="B2808">
        <v>0</v>
      </c>
    </row>
    <row r="2809" spans="1:2" x14ac:dyDescent="0.3">
      <c r="A2809">
        <v>0</v>
      </c>
      <c r="B2809">
        <v>0</v>
      </c>
    </row>
    <row r="2810" spans="1:2" x14ac:dyDescent="0.3">
      <c r="A2810">
        <v>0</v>
      </c>
      <c r="B2810">
        <v>0</v>
      </c>
    </row>
    <row r="2811" spans="1:2" x14ac:dyDescent="0.3">
      <c r="A2811">
        <v>0</v>
      </c>
      <c r="B2811">
        <v>0</v>
      </c>
    </row>
    <row r="2812" spans="1:2" x14ac:dyDescent="0.3">
      <c r="A2812">
        <v>15.5</v>
      </c>
      <c r="B2812">
        <v>15524.84247</v>
      </c>
    </row>
    <row r="2813" spans="1:2" x14ac:dyDescent="0.3">
      <c r="A2813">
        <v>15.5</v>
      </c>
      <c r="B2813">
        <v>16737.898270000002</v>
      </c>
    </row>
    <row r="2814" spans="1:2" x14ac:dyDescent="0.3">
      <c r="A2814">
        <v>15.5</v>
      </c>
      <c r="B2814">
        <v>16881.256799999999</v>
      </c>
    </row>
    <row r="2815" spans="1:2" x14ac:dyDescent="0.3">
      <c r="A2815">
        <v>15.5</v>
      </c>
      <c r="B2815">
        <v>1592.6819</v>
      </c>
    </row>
    <row r="2816" spans="1:2" x14ac:dyDescent="0.3">
      <c r="A2816">
        <v>15.5</v>
      </c>
      <c r="B2816">
        <v>14166.4998</v>
      </c>
    </row>
    <row r="2817" spans="1:2" x14ac:dyDescent="0.3">
      <c r="A2817">
        <v>15.6</v>
      </c>
      <c r="B2817">
        <v>11938.212</v>
      </c>
    </row>
    <row r="2818" spans="1:2" x14ac:dyDescent="0.3">
      <c r="A2818">
        <v>15.5</v>
      </c>
      <c r="B2818">
        <v>9415.1738600000008</v>
      </c>
    </row>
    <row r="2819" spans="1:2" x14ac:dyDescent="0.3">
      <c r="A2819">
        <v>15.7</v>
      </c>
      <c r="B2819">
        <v>962.31216400000005</v>
      </c>
    </row>
    <row r="2820" spans="1:2" x14ac:dyDescent="0.3">
      <c r="A2820">
        <v>15.3</v>
      </c>
      <c r="B2820">
        <v>79.697460000000007</v>
      </c>
    </row>
    <row r="2821" spans="1:2" x14ac:dyDescent="0.3">
      <c r="A2821">
        <v>15.2</v>
      </c>
      <c r="B2821">
        <v>5877.8767799999996</v>
      </c>
    </row>
    <row r="2822" spans="1:2" x14ac:dyDescent="0.3">
      <c r="A2822">
        <v>15.5</v>
      </c>
      <c r="B2822">
        <v>522.95111599999996</v>
      </c>
    </row>
    <row r="2823" spans="1:2" x14ac:dyDescent="0.3">
      <c r="A2823">
        <v>15.5</v>
      </c>
      <c r="B2823">
        <v>4117.3885300000002</v>
      </c>
    </row>
    <row r="2824" spans="1:2" x14ac:dyDescent="0.3">
      <c r="A2824">
        <v>15</v>
      </c>
      <c r="B2824">
        <v>3622.5228400000001</v>
      </c>
    </row>
    <row r="2825" spans="1:2" x14ac:dyDescent="0.3">
      <c r="A2825">
        <v>14.7</v>
      </c>
      <c r="B2825">
        <v>488.76885499999997</v>
      </c>
    </row>
    <row r="2826" spans="1:2" x14ac:dyDescent="0.3">
      <c r="A2826">
        <v>14.2</v>
      </c>
      <c r="B2826">
        <v>6281.3774700000004</v>
      </c>
    </row>
    <row r="2827" spans="1:2" x14ac:dyDescent="0.3">
      <c r="A2827">
        <v>14</v>
      </c>
      <c r="B2827">
        <v>6871.8976769999999</v>
      </c>
    </row>
    <row r="2828" spans="1:2" x14ac:dyDescent="0.3">
      <c r="A2828">
        <v>12.1</v>
      </c>
      <c r="B2828">
        <v>2137.5768520000001</v>
      </c>
    </row>
    <row r="2829" spans="1:2" x14ac:dyDescent="0.3">
      <c r="A2829">
        <v>12.1</v>
      </c>
      <c r="B2829">
        <v>25.448414</v>
      </c>
    </row>
    <row r="2830" spans="1:2" x14ac:dyDescent="0.3">
      <c r="A2830">
        <v>12</v>
      </c>
      <c r="B2830">
        <v>197.551233</v>
      </c>
    </row>
    <row r="2831" spans="1:2" x14ac:dyDescent="0.3">
      <c r="A2831">
        <v>12</v>
      </c>
      <c r="B2831">
        <v>174.468298</v>
      </c>
    </row>
    <row r="2832" spans="1:2" x14ac:dyDescent="0.3">
      <c r="A2832">
        <v>12</v>
      </c>
      <c r="B2832">
        <v>1564.9669449999999</v>
      </c>
    </row>
    <row r="2833" spans="1:2" x14ac:dyDescent="0.3">
      <c r="A2833">
        <v>11.9</v>
      </c>
      <c r="B2833">
        <v>1377.8214</v>
      </c>
    </row>
    <row r="2834" spans="1:2" x14ac:dyDescent="0.3">
      <c r="A2834">
        <v>11.8</v>
      </c>
      <c r="B2834">
        <v>1213.265328</v>
      </c>
    </row>
    <row r="2835" spans="1:2" x14ac:dyDescent="0.3">
      <c r="A2835">
        <v>11.9</v>
      </c>
      <c r="B2835">
        <v>182.28625</v>
      </c>
    </row>
    <row r="2836" spans="1:2" x14ac:dyDescent="0.3">
      <c r="A2836">
        <v>11.8</v>
      </c>
      <c r="B2836">
        <v>83.476941999999994</v>
      </c>
    </row>
    <row r="2837" spans="1:2" x14ac:dyDescent="0.3">
      <c r="A2837">
        <v>11.8</v>
      </c>
      <c r="B2837">
        <v>654.28383729999996</v>
      </c>
    </row>
    <row r="2838" spans="1:2" x14ac:dyDescent="0.3">
      <c r="A2838">
        <v>11.7</v>
      </c>
      <c r="B2838">
        <v>546.77685199999996</v>
      </c>
    </row>
    <row r="2839" spans="1:2" x14ac:dyDescent="0.3">
      <c r="A2839">
        <v>11.6</v>
      </c>
      <c r="B2839">
        <v>465.11988689999998</v>
      </c>
    </row>
    <row r="2840" spans="1:2" x14ac:dyDescent="0.3">
      <c r="A2840">
        <v>11.3</v>
      </c>
      <c r="B2840">
        <v>396.12996900000002</v>
      </c>
    </row>
    <row r="2841" spans="1:2" x14ac:dyDescent="0.3">
      <c r="A2841">
        <v>11</v>
      </c>
      <c r="B2841">
        <v>383.34949970000002</v>
      </c>
    </row>
    <row r="2842" spans="1:2" x14ac:dyDescent="0.3">
      <c r="A2842">
        <v>10.7</v>
      </c>
      <c r="B2842">
        <v>456.734892</v>
      </c>
    </row>
    <row r="2843" spans="1:2" x14ac:dyDescent="0.3">
      <c r="A2843">
        <v>10.6</v>
      </c>
      <c r="B2843">
        <v>558.22114399999998</v>
      </c>
    </row>
    <row r="2844" spans="1:2" x14ac:dyDescent="0.3">
      <c r="A2844">
        <v>10.8</v>
      </c>
      <c r="B2844">
        <v>285.83413999999999</v>
      </c>
    </row>
    <row r="2845" spans="1:2" x14ac:dyDescent="0.3">
      <c r="A2845">
        <v>10.8</v>
      </c>
      <c r="B2845">
        <v>3148.3651300000001</v>
      </c>
    </row>
    <row r="2846" spans="1:2" x14ac:dyDescent="0.3">
      <c r="A2846">
        <v>10.8</v>
      </c>
      <c r="B2846">
        <v>3167.3435599999998</v>
      </c>
    </row>
    <row r="2847" spans="1:2" x14ac:dyDescent="0.3">
      <c r="A2847">
        <v>10.8</v>
      </c>
      <c r="B2847">
        <v>3158.5868799999998</v>
      </c>
    </row>
    <row r="2848" spans="1:2" x14ac:dyDescent="0.3">
      <c r="A2848">
        <v>10.8</v>
      </c>
      <c r="B2848">
        <v>3275.9168399999999</v>
      </c>
    </row>
    <row r="2849" spans="1:2" x14ac:dyDescent="0.3">
      <c r="A2849">
        <v>10.8</v>
      </c>
      <c r="B2849">
        <v>2965.8243400000001</v>
      </c>
    </row>
    <row r="2850" spans="1:2" x14ac:dyDescent="0.3">
      <c r="A2850">
        <v>10.7</v>
      </c>
      <c r="B2850">
        <v>2643.4414230000002</v>
      </c>
    </row>
    <row r="2851" spans="1:2" x14ac:dyDescent="0.3">
      <c r="A2851">
        <v>10.7</v>
      </c>
      <c r="B2851">
        <v>2697.9613749999999</v>
      </c>
    </row>
    <row r="2852" spans="1:2" x14ac:dyDescent="0.3">
      <c r="A2852">
        <v>10.7</v>
      </c>
      <c r="B2852">
        <v>2393.3672649999999</v>
      </c>
    </row>
    <row r="2853" spans="1:2" x14ac:dyDescent="0.3">
      <c r="A2853">
        <v>10.6</v>
      </c>
      <c r="B2853">
        <v>247.97823</v>
      </c>
    </row>
    <row r="2854" spans="1:2" x14ac:dyDescent="0.3">
      <c r="A2854">
        <v>10.6</v>
      </c>
      <c r="B2854">
        <v>1886.4333590000001</v>
      </c>
    </row>
    <row r="2855" spans="1:2" x14ac:dyDescent="0.3">
      <c r="A2855">
        <v>10.7</v>
      </c>
      <c r="B2855">
        <v>1787.94723</v>
      </c>
    </row>
    <row r="2856" spans="1:2" x14ac:dyDescent="0.3">
      <c r="A2856">
        <v>10.4</v>
      </c>
      <c r="B2856">
        <v>158.52724000000001</v>
      </c>
    </row>
    <row r="2857" spans="1:2" x14ac:dyDescent="0.3">
      <c r="A2857">
        <v>10.199999999999999</v>
      </c>
      <c r="B2857">
        <v>1353.9348190000001</v>
      </c>
    </row>
    <row r="2858" spans="1:2" x14ac:dyDescent="0.3">
      <c r="A2858">
        <v>10.1</v>
      </c>
      <c r="B2858">
        <v>1362.6173100000001</v>
      </c>
    </row>
    <row r="2859" spans="1:2" x14ac:dyDescent="0.3">
      <c r="A2859">
        <v>9.6</v>
      </c>
      <c r="B2859">
        <v>1469.8491489999999</v>
      </c>
    </row>
    <row r="2860" spans="1:2" x14ac:dyDescent="0.3">
      <c r="A2860">
        <v>14.3</v>
      </c>
      <c r="B2860">
        <v>0</v>
      </c>
    </row>
    <row r="2861" spans="1:2" x14ac:dyDescent="0.3">
      <c r="A2861">
        <v>14.2</v>
      </c>
      <c r="B2861">
        <v>0</v>
      </c>
    </row>
    <row r="2862" spans="1:2" x14ac:dyDescent="0.3">
      <c r="A2862">
        <v>14.2</v>
      </c>
      <c r="B2862">
        <v>0</v>
      </c>
    </row>
    <row r="2863" spans="1:2" x14ac:dyDescent="0.3">
      <c r="A2863">
        <v>14.1</v>
      </c>
      <c r="B2863">
        <v>0</v>
      </c>
    </row>
    <row r="2864" spans="1:2" x14ac:dyDescent="0.3">
      <c r="A2864">
        <v>14.1</v>
      </c>
      <c r="B2864">
        <v>0</v>
      </c>
    </row>
    <row r="2865" spans="1:2" x14ac:dyDescent="0.3">
      <c r="A2865">
        <v>14</v>
      </c>
      <c r="B2865">
        <v>0</v>
      </c>
    </row>
    <row r="2866" spans="1:2" x14ac:dyDescent="0.3">
      <c r="A2866">
        <v>14</v>
      </c>
      <c r="B2866">
        <v>0</v>
      </c>
    </row>
    <row r="2867" spans="1:2" x14ac:dyDescent="0.3">
      <c r="A2867">
        <v>13.4</v>
      </c>
      <c r="B2867">
        <v>0</v>
      </c>
    </row>
    <row r="2868" spans="1:2" x14ac:dyDescent="0.3">
      <c r="A2868">
        <v>12.9</v>
      </c>
      <c r="B2868">
        <v>0</v>
      </c>
    </row>
    <row r="2869" spans="1:2" x14ac:dyDescent="0.3">
      <c r="A2869">
        <v>12.4</v>
      </c>
      <c r="B2869">
        <v>0</v>
      </c>
    </row>
    <row r="2870" spans="1:2" x14ac:dyDescent="0.3">
      <c r="A2870">
        <v>11.8</v>
      </c>
      <c r="B2870">
        <v>0</v>
      </c>
    </row>
    <row r="2871" spans="1:2" x14ac:dyDescent="0.3">
      <c r="A2871">
        <v>11.6</v>
      </c>
      <c r="B2871">
        <v>0</v>
      </c>
    </row>
    <row r="2872" spans="1:2" x14ac:dyDescent="0.3">
      <c r="A2872">
        <v>11.6</v>
      </c>
      <c r="B2872">
        <v>0</v>
      </c>
    </row>
    <row r="2873" spans="1:2" x14ac:dyDescent="0.3">
      <c r="A2873">
        <v>11</v>
      </c>
      <c r="B2873">
        <v>0</v>
      </c>
    </row>
    <row r="2874" spans="1:2" x14ac:dyDescent="0.3">
      <c r="A2874">
        <v>10.4</v>
      </c>
      <c r="B2874">
        <v>0</v>
      </c>
    </row>
    <row r="2875" spans="1:2" x14ac:dyDescent="0.3">
      <c r="A2875">
        <v>10.6</v>
      </c>
      <c r="B2875">
        <v>0</v>
      </c>
    </row>
    <row r="2876" spans="1:2" x14ac:dyDescent="0.3">
      <c r="A2876">
        <v>12.6</v>
      </c>
      <c r="B2876">
        <v>0</v>
      </c>
    </row>
    <row r="2877" spans="1:2" x14ac:dyDescent="0.3">
      <c r="A2877">
        <v>12.5</v>
      </c>
      <c r="B2877">
        <v>0</v>
      </c>
    </row>
    <row r="2878" spans="1:2" x14ac:dyDescent="0.3">
      <c r="A2878">
        <v>12.3</v>
      </c>
      <c r="B2878">
        <v>0</v>
      </c>
    </row>
    <row r="2879" spans="1:2" x14ac:dyDescent="0.3">
      <c r="A2879">
        <v>12.2</v>
      </c>
      <c r="B2879">
        <v>0</v>
      </c>
    </row>
    <row r="2880" spans="1:2" x14ac:dyDescent="0.3">
      <c r="A2880">
        <v>12</v>
      </c>
      <c r="B2880">
        <v>0</v>
      </c>
    </row>
    <row r="2881" spans="1:2" x14ac:dyDescent="0.3">
      <c r="A2881">
        <v>11.9</v>
      </c>
      <c r="B2881">
        <v>0</v>
      </c>
    </row>
    <row r="2882" spans="1:2" x14ac:dyDescent="0.3">
      <c r="A2882">
        <v>11.7</v>
      </c>
      <c r="B2882">
        <v>0</v>
      </c>
    </row>
    <row r="2883" spans="1:2" x14ac:dyDescent="0.3">
      <c r="A2883">
        <v>11.6</v>
      </c>
      <c r="B2883">
        <v>0</v>
      </c>
    </row>
    <row r="2884" spans="1:2" x14ac:dyDescent="0.3">
      <c r="A2884">
        <v>11.4</v>
      </c>
      <c r="B2884">
        <v>0</v>
      </c>
    </row>
    <row r="2885" spans="1:2" x14ac:dyDescent="0.3">
      <c r="A2885">
        <v>11.3</v>
      </c>
      <c r="B2885">
        <v>0</v>
      </c>
    </row>
    <row r="2886" spans="1:2" x14ac:dyDescent="0.3">
      <c r="A2886">
        <v>11.1</v>
      </c>
      <c r="B2886">
        <v>0</v>
      </c>
    </row>
    <row r="2887" spans="1:2" x14ac:dyDescent="0.3">
      <c r="A2887">
        <v>11</v>
      </c>
      <c r="B2887">
        <v>0</v>
      </c>
    </row>
    <row r="2888" spans="1:2" x14ac:dyDescent="0.3">
      <c r="A2888">
        <v>10.9</v>
      </c>
      <c r="B2888">
        <v>0</v>
      </c>
    </row>
    <row r="2889" spans="1:2" x14ac:dyDescent="0.3">
      <c r="A2889">
        <v>10.7</v>
      </c>
      <c r="B2889">
        <v>0</v>
      </c>
    </row>
    <row r="2890" spans="1:2" x14ac:dyDescent="0.3">
      <c r="A2890">
        <v>10.6</v>
      </c>
      <c r="B2890">
        <v>0</v>
      </c>
    </row>
    <row r="2891" spans="1:2" x14ac:dyDescent="0.3">
      <c r="A2891">
        <v>10.4</v>
      </c>
      <c r="B2891">
        <v>0</v>
      </c>
    </row>
    <row r="2892" spans="1:2" x14ac:dyDescent="0.3">
      <c r="A2892">
        <v>9</v>
      </c>
      <c r="B2892">
        <v>0</v>
      </c>
    </row>
    <row r="2893" spans="1:2" x14ac:dyDescent="0.3">
      <c r="A2893">
        <v>9</v>
      </c>
      <c r="B2893">
        <v>0</v>
      </c>
    </row>
    <row r="2894" spans="1:2" x14ac:dyDescent="0.3">
      <c r="A2894">
        <v>9</v>
      </c>
      <c r="B2894">
        <v>0</v>
      </c>
    </row>
    <row r="2895" spans="1:2" x14ac:dyDescent="0.3">
      <c r="A2895">
        <v>9</v>
      </c>
      <c r="B2895">
        <v>0</v>
      </c>
    </row>
    <row r="2896" spans="1:2" x14ac:dyDescent="0.3">
      <c r="A2896">
        <v>8.6</v>
      </c>
      <c r="B2896">
        <v>0</v>
      </c>
    </row>
    <row r="2897" spans="1:2" x14ac:dyDescent="0.3">
      <c r="A2897">
        <v>8.5</v>
      </c>
      <c r="B2897">
        <v>0</v>
      </c>
    </row>
    <row r="2898" spans="1:2" x14ac:dyDescent="0.3">
      <c r="A2898">
        <v>8.4</v>
      </c>
      <c r="B2898">
        <v>0</v>
      </c>
    </row>
    <row r="2899" spans="1:2" x14ac:dyDescent="0.3">
      <c r="A2899">
        <v>8.5</v>
      </c>
      <c r="B2899">
        <v>0</v>
      </c>
    </row>
    <row r="2900" spans="1:2" x14ac:dyDescent="0.3">
      <c r="A2900">
        <v>8.6</v>
      </c>
      <c r="B2900">
        <v>0</v>
      </c>
    </row>
    <row r="2901" spans="1:2" x14ac:dyDescent="0.3">
      <c r="A2901">
        <v>8.6999999999999993</v>
      </c>
      <c r="B2901">
        <v>0</v>
      </c>
    </row>
    <row r="2902" spans="1:2" x14ac:dyDescent="0.3">
      <c r="A2902">
        <v>8.6</v>
      </c>
      <c r="B2902">
        <v>0</v>
      </c>
    </row>
    <row r="2903" spans="1:2" x14ac:dyDescent="0.3">
      <c r="A2903">
        <v>8.4</v>
      </c>
      <c r="B2903">
        <v>0</v>
      </c>
    </row>
    <row r="2904" spans="1:2" x14ac:dyDescent="0.3">
      <c r="A2904">
        <v>8.1999999999999993</v>
      </c>
      <c r="B2904">
        <v>0</v>
      </c>
    </row>
    <row r="2905" spans="1:2" x14ac:dyDescent="0.3">
      <c r="A2905">
        <v>8</v>
      </c>
      <c r="B2905">
        <v>0</v>
      </c>
    </row>
    <row r="2906" spans="1:2" x14ac:dyDescent="0.3">
      <c r="A2906">
        <v>7.9</v>
      </c>
      <c r="B2906">
        <v>0</v>
      </c>
    </row>
    <row r="2907" spans="1:2" x14ac:dyDescent="0.3">
      <c r="A2907">
        <v>7.7</v>
      </c>
      <c r="B2907">
        <v>0</v>
      </c>
    </row>
    <row r="2908" spans="1:2" x14ac:dyDescent="0.3">
      <c r="A2908">
        <v>12.5</v>
      </c>
      <c r="B2908">
        <v>1313.8896460000001</v>
      </c>
    </row>
    <row r="2909" spans="1:2" x14ac:dyDescent="0.3">
      <c r="A2909">
        <v>12.5</v>
      </c>
      <c r="B2909">
        <v>1738.8822</v>
      </c>
    </row>
    <row r="2910" spans="1:2" x14ac:dyDescent="0.3">
      <c r="A2910">
        <v>12.5</v>
      </c>
      <c r="B2910">
        <v>185.79335900000001</v>
      </c>
    </row>
    <row r="2911" spans="1:2" x14ac:dyDescent="0.3">
      <c r="A2911">
        <v>12.3</v>
      </c>
      <c r="B2911">
        <v>1734.9361200000001</v>
      </c>
    </row>
    <row r="2912" spans="1:2" x14ac:dyDescent="0.3">
      <c r="A2912">
        <v>12</v>
      </c>
      <c r="B2912">
        <v>1644.619672</v>
      </c>
    </row>
    <row r="2913" spans="1:2" x14ac:dyDescent="0.3">
      <c r="A2913">
        <v>11.8</v>
      </c>
      <c r="B2913">
        <v>1463.213573</v>
      </c>
    </row>
    <row r="2914" spans="1:2" x14ac:dyDescent="0.3">
      <c r="A2914">
        <v>11.6</v>
      </c>
      <c r="B2914">
        <v>1139.1123299999999</v>
      </c>
    </row>
    <row r="2915" spans="1:2" x14ac:dyDescent="0.3">
      <c r="A2915">
        <v>11.4</v>
      </c>
      <c r="B2915">
        <v>1369.6824899999999</v>
      </c>
    </row>
    <row r="2916" spans="1:2" x14ac:dyDescent="0.3">
      <c r="A2916">
        <v>11.1</v>
      </c>
      <c r="B2916">
        <v>114.587985</v>
      </c>
    </row>
    <row r="2917" spans="1:2" x14ac:dyDescent="0.3">
      <c r="A2917">
        <v>10.9</v>
      </c>
      <c r="B2917">
        <v>13.154199</v>
      </c>
    </row>
    <row r="2918" spans="1:2" x14ac:dyDescent="0.3">
      <c r="A2918">
        <v>10.7</v>
      </c>
      <c r="B2918">
        <v>691.31781639999997</v>
      </c>
    </row>
    <row r="2919" spans="1:2" x14ac:dyDescent="0.3">
      <c r="A2919">
        <v>10.5</v>
      </c>
      <c r="B2919">
        <v>53.277221699999998</v>
      </c>
    </row>
    <row r="2920" spans="1:2" x14ac:dyDescent="0.3">
      <c r="A2920">
        <v>10.199999999999999</v>
      </c>
      <c r="B2920">
        <v>429.15834339999998</v>
      </c>
    </row>
    <row r="2921" spans="1:2" x14ac:dyDescent="0.3">
      <c r="A2921">
        <v>10</v>
      </c>
      <c r="B2921">
        <v>377.135244</v>
      </c>
    </row>
    <row r="2922" spans="1:2" x14ac:dyDescent="0.3">
      <c r="A2922">
        <v>9.8000000000000007</v>
      </c>
      <c r="B2922">
        <v>378.2736238</v>
      </c>
    </row>
    <row r="2923" spans="1:2" x14ac:dyDescent="0.3">
      <c r="A2923">
        <v>9.6</v>
      </c>
      <c r="B2923">
        <v>341.955625</v>
      </c>
    </row>
    <row r="2924" spans="1:2" x14ac:dyDescent="0.3">
      <c r="A2924">
        <v>10.3</v>
      </c>
      <c r="B2924">
        <v>118.69383000000001</v>
      </c>
    </row>
    <row r="2925" spans="1:2" x14ac:dyDescent="0.3">
      <c r="A2925">
        <v>10.3</v>
      </c>
      <c r="B2925">
        <v>127.47462</v>
      </c>
    </row>
    <row r="2926" spans="1:2" x14ac:dyDescent="0.3">
      <c r="A2926">
        <v>10.4</v>
      </c>
      <c r="B2926">
        <v>111.227396</v>
      </c>
    </row>
    <row r="2927" spans="1:2" x14ac:dyDescent="0.3">
      <c r="A2927">
        <v>9.8000000000000007</v>
      </c>
      <c r="B2927">
        <v>955.64846599999998</v>
      </c>
    </row>
    <row r="2928" spans="1:2" x14ac:dyDescent="0.3">
      <c r="A2928">
        <v>10.1</v>
      </c>
      <c r="B2928">
        <v>839.92793600000005</v>
      </c>
    </row>
    <row r="2929" spans="1:2" x14ac:dyDescent="0.3">
      <c r="A2929">
        <v>10</v>
      </c>
      <c r="B2929">
        <v>713.63562000000002</v>
      </c>
    </row>
    <row r="2930" spans="1:2" x14ac:dyDescent="0.3">
      <c r="A2930">
        <v>9.9</v>
      </c>
      <c r="B2930">
        <v>65.824121000000005</v>
      </c>
    </row>
    <row r="2931" spans="1:2" x14ac:dyDescent="0.3">
      <c r="A2931">
        <v>9.6999999999999993</v>
      </c>
      <c r="B2931">
        <v>325.67857299999997</v>
      </c>
    </row>
    <row r="2932" spans="1:2" x14ac:dyDescent="0.3">
      <c r="A2932">
        <v>9.6</v>
      </c>
      <c r="B2932">
        <v>396.99821659999998</v>
      </c>
    </row>
    <row r="2933" spans="1:2" x14ac:dyDescent="0.3">
      <c r="A2933">
        <v>9.5</v>
      </c>
      <c r="B2933">
        <v>414.79623199999997</v>
      </c>
    </row>
    <row r="2934" spans="1:2" x14ac:dyDescent="0.3">
      <c r="A2934">
        <v>9.3000000000000007</v>
      </c>
      <c r="B2934">
        <v>444.76575000000003</v>
      </c>
    </row>
    <row r="2935" spans="1:2" x14ac:dyDescent="0.3">
      <c r="A2935">
        <v>9.1999999999999993</v>
      </c>
      <c r="B2935">
        <v>454.36665399999998</v>
      </c>
    </row>
    <row r="2936" spans="1:2" x14ac:dyDescent="0.3">
      <c r="A2936">
        <v>9.5</v>
      </c>
      <c r="B2936">
        <v>453.35115519999999</v>
      </c>
    </row>
    <row r="2937" spans="1:2" x14ac:dyDescent="0.3">
      <c r="A2937">
        <v>10</v>
      </c>
      <c r="B2937">
        <v>57.34834</v>
      </c>
    </row>
    <row r="2938" spans="1:2" x14ac:dyDescent="0.3">
      <c r="A2938">
        <v>9.8000000000000007</v>
      </c>
      <c r="B2938">
        <v>548.587312</v>
      </c>
    </row>
    <row r="2939" spans="1:2" x14ac:dyDescent="0.3">
      <c r="A2939">
        <v>9.8000000000000007</v>
      </c>
      <c r="B2939">
        <v>547.35887849999995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1D38A-3FDD-45BE-864E-97D39EE05A33}">
  <dimension ref="A1:B2939"/>
  <sheetViews>
    <sheetView workbookViewId="0">
      <selection activeCell="S11" sqref="S11"/>
    </sheetView>
  </sheetViews>
  <sheetFormatPr defaultRowHeight="14.4" x14ac:dyDescent="0.3"/>
  <cols>
    <col min="1" max="1" width="12.21875" customWidth="1"/>
    <col min="2" max="2" width="11.21875" customWidth="1"/>
  </cols>
  <sheetData>
    <row r="1" spans="1:2" x14ac:dyDescent="0.3">
      <c r="A1" t="s">
        <v>3</v>
      </c>
      <c r="B1" t="s">
        <v>16</v>
      </c>
    </row>
    <row r="2" spans="1:2" x14ac:dyDescent="0.3">
      <c r="A2">
        <v>65</v>
      </c>
      <c r="B2">
        <v>584.25921000000005</v>
      </c>
    </row>
    <row r="3" spans="1:2" x14ac:dyDescent="0.3">
      <c r="A3">
        <v>59.9</v>
      </c>
      <c r="B3">
        <v>612.69651399999998</v>
      </c>
    </row>
    <row r="4" spans="1:2" x14ac:dyDescent="0.3">
      <c r="A4">
        <v>59.9</v>
      </c>
      <c r="B4">
        <v>631.74497599999995</v>
      </c>
    </row>
    <row r="5" spans="1:2" x14ac:dyDescent="0.3">
      <c r="A5">
        <v>59.5</v>
      </c>
      <c r="B5">
        <v>669.95899999999995</v>
      </c>
    </row>
    <row r="6" spans="1:2" x14ac:dyDescent="0.3">
      <c r="A6">
        <v>59.2</v>
      </c>
      <c r="B6">
        <v>63.537230999999998</v>
      </c>
    </row>
    <row r="7" spans="1:2" x14ac:dyDescent="0.3">
      <c r="A7">
        <v>58.8</v>
      </c>
      <c r="B7">
        <v>553.32893999999999</v>
      </c>
    </row>
    <row r="8" spans="1:2" x14ac:dyDescent="0.3">
      <c r="A8">
        <v>58.6</v>
      </c>
      <c r="B8">
        <v>445.89329789999999</v>
      </c>
    </row>
    <row r="9" spans="1:2" x14ac:dyDescent="0.3">
      <c r="A9">
        <v>58.1</v>
      </c>
      <c r="B9">
        <v>373.36111629999999</v>
      </c>
    </row>
    <row r="10" spans="1:2" x14ac:dyDescent="0.3">
      <c r="A10">
        <v>57.5</v>
      </c>
      <c r="B10">
        <v>369.83579600000002</v>
      </c>
    </row>
    <row r="11" spans="1:2" x14ac:dyDescent="0.3">
      <c r="A11">
        <v>57.3</v>
      </c>
      <c r="B11">
        <v>272.56376999999998</v>
      </c>
    </row>
    <row r="12" spans="1:2" x14ac:dyDescent="0.3">
      <c r="A12">
        <v>57.3</v>
      </c>
      <c r="B12">
        <v>25.294129900000001</v>
      </c>
    </row>
    <row r="13" spans="1:2" x14ac:dyDescent="0.3">
      <c r="A13">
        <v>57</v>
      </c>
      <c r="B13">
        <v>219.14135279999999</v>
      </c>
    </row>
    <row r="14" spans="1:2" x14ac:dyDescent="0.3">
      <c r="A14">
        <v>56.7</v>
      </c>
      <c r="B14">
        <v>198.72854359999999</v>
      </c>
    </row>
    <row r="15" spans="1:2" x14ac:dyDescent="0.3">
      <c r="A15">
        <v>56.2</v>
      </c>
      <c r="B15">
        <v>187.84594999999999</v>
      </c>
    </row>
    <row r="16" spans="1:2" x14ac:dyDescent="0.3">
      <c r="A16">
        <v>55.3</v>
      </c>
      <c r="B16">
        <v>117.49697999999999</v>
      </c>
    </row>
    <row r="17" spans="1:2" x14ac:dyDescent="0.3">
      <c r="A17">
        <v>54.8</v>
      </c>
      <c r="B17">
        <v>114.56</v>
      </c>
    </row>
    <row r="18" spans="1:2" x14ac:dyDescent="0.3">
      <c r="A18">
        <v>77.8</v>
      </c>
      <c r="B18">
        <v>3954.2278299999998</v>
      </c>
    </row>
    <row r="19" spans="1:2" x14ac:dyDescent="0.3">
      <c r="A19">
        <v>77.5</v>
      </c>
      <c r="B19">
        <v>4575.7637869999999</v>
      </c>
    </row>
    <row r="20" spans="1:2" x14ac:dyDescent="0.3">
      <c r="A20">
        <v>77.2</v>
      </c>
      <c r="B20">
        <v>4414.7231400000001</v>
      </c>
    </row>
    <row r="21" spans="1:2" x14ac:dyDescent="0.3">
      <c r="A21">
        <v>76.900000000000006</v>
      </c>
      <c r="B21">
        <v>4247.61438</v>
      </c>
    </row>
    <row r="22" spans="1:2" x14ac:dyDescent="0.3">
      <c r="A22">
        <v>76.599999999999994</v>
      </c>
      <c r="B22">
        <v>4437.17868</v>
      </c>
    </row>
    <row r="23" spans="1:2" x14ac:dyDescent="0.3">
      <c r="A23">
        <v>76.2</v>
      </c>
      <c r="B23">
        <v>494.35883200000001</v>
      </c>
    </row>
    <row r="24" spans="1:2" x14ac:dyDescent="0.3">
      <c r="A24">
        <v>76.099999999999994</v>
      </c>
      <c r="B24">
        <v>4114.1365450000003</v>
      </c>
    </row>
    <row r="25" spans="1:2" x14ac:dyDescent="0.3">
      <c r="A25">
        <v>75.3</v>
      </c>
      <c r="B25">
        <v>437.539647</v>
      </c>
    </row>
    <row r="26" spans="1:2" x14ac:dyDescent="0.3">
      <c r="A26">
        <v>75.900000000000006</v>
      </c>
      <c r="B26">
        <v>363.13684999999998</v>
      </c>
    </row>
    <row r="27" spans="1:2" x14ac:dyDescent="0.3">
      <c r="A27">
        <v>74.2</v>
      </c>
      <c r="B27">
        <v>35.129300000000001</v>
      </c>
    </row>
    <row r="28" spans="1:2" x14ac:dyDescent="0.3">
      <c r="A28">
        <v>73.5</v>
      </c>
      <c r="B28">
        <v>279.14293099999998</v>
      </c>
    </row>
    <row r="29" spans="1:2" x14ac:dyDescent="0.3">
      <c r="A29">
        <v>73</v>
      </c>
      <c r="B29">
        <v>2416.5882350000002</v>
      </c>
    </row>
    <row r="30" spans="1:2" x14ac:dyDescent="0.3">
      <c r="A30">
        <v>72.8</v>
      </c>
      <c r="B30">
        <v>189.681557</v>
      </c>
    </row>
    <row r="31" spans="1:2" x14ac:dyDescent="0.3">
      <c r="A31">
        <v>73.3</v>
      </c>
      <c r="B31">
        <v>1453.642777</v>
      </c>
    </row>
    <row r="32" spans="1:2" x14ac:dyDescent="0.3">
      <c r="A32">
        <v>73.599999999999994</v>
      </c>
      <c r="B32">
        <v>1326.9733900000001</v>
      </c>
    </row>
    <row r="33" spans="1:2" x14ac:dyDescent="0.3">
      <c r="A33">
        <v>72.599999999999994</v>
      </c>
      <c r="B33">
        <v>1175.7889809999999</v>
      </c>
    </row>
    <row r="34" spans="1:2" x14ac:dyDescent="0.3">
      <c r="A34">
        <v>75.599999999999994</v>
      </c>
      <c r="B34">
        <v>4132.7629200000001</v>
      </c>
    </row>
    <row r="35" spans="1:2" x14ac:dyDescent="0.3">
      <c r="A35">
        <v>75.400000000000006</v>
      </c>
      <c r="B35">
        <v>547.85170000000005</v>
      </c>
    </row>
    <row r="36" spans="1:2" x14ac:dyDescent="0.3">
      <c r="A36">
        <v>75.3</v>
      </c>
      <c r="B36">
        <v>5471.8667660000001</v>
      </c>
    </row>
    <row r="37" spans="1:2" x14ac:dyDescent="0.3">
      <c r="A37">
        <v>75.099999999999994</v>
      </c>
      <c r="B37">
        <v>5564.8256600000004</v>
      </c>
    </row>
    <row r="38" spans="1:2" x14ac:dyDescent="0.3">
      <c r="A38">
        <v>74.900000000000006</v>
      </c>
      <c r="B38">
        <v>5432.2523000000001</v>
      </c>
    </row>
    <row r="39" spans="1:2" x14ac:dyDescent="0.3">
      <c r="A39">
        <v>74.7</v>
      </c>
      <c r="B39">
        <v>4463.3946749999996</v>
      </c>
    </row>
    <row r="40" spans="1:2" x14ac:dyDescent="0.3">
      <c r="A40">
        <v>74.400000000000006</v>
      </c>
      <c r="B40">
        <v>3868.8312299999998</v>
      </c>
    </row>
    <row r="41" spans="1:2" x14ac:dyDescent="0.3">
      <c r="A41">
        <v>74.099999999999994</v>
      </c>
      <c r="B41">
        <v>495.25486599999999</v>
      </c>
    </row>
    <row r="42" spans="1:2" x14ac:dyDescent="0.3">
      <c r="A42">
        <v>73.8</v>
      </c>
      <c r="B42">
        <v>3935.1833430000001</v>
      </c>
    </row>
    <row r="43" spans="1:2" x14ac:dyDescent="0.3">
      <c r="A43">
        <v>73.400000000000006</v>
      </c>
      <c r="B43">
        <v>3464.6179000000002</v>
      </c>
    </row>
    <row r="44" spans="1:2" x14ac:dyDescent="0.3">
      <c r="A44">
        <v>72.900000000000006</v>
      </c>
      <c r="B44">
        <v>31.122378000000001</v>
      </c>
    </row>
    <row r="45" spans="1:2" x14ac:dyDescent="0.3">
      <c r="A45">
        <v>72.3</v>
      </c>
      <c r="B45">
        <v>2598.9823000000001</v>
      </c>
    </row>
    <row r="46" spans="1:2" x14ac:dyDescent="0.3">
      <c r="A46">
        <v>71.7</v>
      </c>
      <c r="B46">
        <v>294.33555999999999</v>
      </c>
    </row>
    <row r="47" spans="1:2" x14ac:dyDescent="0.3">
      <c r="A47">
        <v>71.599999999999994</v>
      </c>
      <c r="B47">
        <v>1774.33673</v>
      </c>
    </row>
    <row r="48" spans="1:2" x14ac:dyDescent="0.3">
      <c r="A48">
        <v>71.400000000000006</v>
      </c>
      <c r="B48">
        <v>1732.8579789999999</v>
      </c>
    </row>
    <row r="49" spans="1:2" x14ac:dyDescent="0.3">
      <c r="A49">
        <v>71.3</v>
      </c>
      <c r="B49">
        <v>1757.17797</v>
      </c>
    </row>
    <row r="50" spans="1:2" x14ac:dyDescent="0.3">
      <c r="A50">
        <v>52.4</v>
      </c>
      <c r="B50">
        <v>3695.7937480000001</v>
      </c>
    </row>
    <row r="51" spans="1:2" x14ac:dyDescent="0.3">
      <c r="A51">
        <v>51.7</v>
      </c>
      <c r="B51">
        <v>479.31223999999997</v>
      </c>
    </row>
    <row r="52" spans="1:2" x14ac:dyDescent="0.3">
      <c r="A52">
        <v>51.1</v>
      </c>
      <c r="B52">
        <v>484.61688400000003</v>
      </c>
    </row>
    <row r="53" spans="1:2" x14ac:dyDescent="0.3">
      <c r="A53">
        <v>56</v>
      </c>
      <c r="B53">
        <v>4598.2499879999996</v>
      </c>
    </row>
    <row r="54" spans="1:2" x14ac:dyDescent="0.3">
      <c r="A54">
        <v>51</v>
      </c>
      <c r="B54">
        <v>4299.12889</v>
      </c>
    </row>
    <row r="55" spans="1:2" x14ac:dyDescent="0.3">
      <c r="A55">
        <v>49.6</v>
      </c>
      <c r="B55">
        <v>3529.5348199999999</v>
      </c>
    </row>
    <row r="56" spans="1:2" x14ac:dyDescent="0.3">
      <c r="A56">
        <v>49.1</v>
      </c>
      <c r="B56">
        <v>3347.84485</v>
      </c>
    </row>
    <row r="57" spans="1:2" x14ac:dyDescent="0.3">
      <c r="A57">
        <v>48.7</v>
      </c>
      <c r="B57">
        <v>3868.5788830000001</v>
      </c>
    </row>
    <row r="58" spans="1:2" x14ac:dyDescent="0.3">
      <c r="A58">
        <v>48.2</v>
      </c>
      <c r="B58">
        <v>2878.8371440000001</v>
      </c>
    </row>
    <row r="59" spans="1:2" x14ac:dyDescent="0.3">
      <c r="A59">
        <v>47.7</v>
      </c>
      <c r="B59">
        <v>262.41514899999999</v>
      </c>
    </row>
    <row r="60" spans="1:2" x14ac:dyDescent="0.3">
      <c r="A60">
        <v>47.4</v>
      </c>
      <c r="B60">
        <v>1443.991929</v>
      </c>
    </row>
    <row r="61" spans="1:2" x14ac:dyDescent="0.3">
      <c r="A61">
        <v>47.1</v>
      </c>
      <c r="B61">
        <v>141.86843999999999</v>
      </c>
    </row>
    <row r="62" spans="1:2" x14ac:dyDescent="0.3">
      <c r="A62">
        <v>46.8</v>
      </c>
      <c r="B62">
        <v>779.46835599999997</v>
      </c>
    </row>
    <row r="63" spans="1:2" x14ac:dyDescent="0.3">
      <c r="A63">
        <v>46.5</v>
      </c>
      <c r="B63">
        <v>711.18171600000005</v>
      </c>
    </row>
    <row r="64" spans="1:2" x14ac:dyDescent="0.3">
      <c r="A64">
        <v>45.7</v>
      </c>
      <c r="B64">
        <v>526.16874299999995</v>
      </c>
    </row>
    <row r="65" spans="1:2" x14ac:dyDescent="0.3">
      <c r="A65">
        <v>45.3</v>
      </c>
      <c r="B65">
        <v>555.29694189999998</v>
      </c>
    </row>
    <row r="66" spans="1:2" x14ac:dyDescent="0.3">
      <c r="A66">
        <v>76.400000000000006</v>
      </c>
      <c r="B66">
        <v>13566.954100000001</v>
      </c>
    </row>
    <row r="67" spans="1:2" x14ac:dyDescent="0.3">
      <c r="A67">
        <v>76.2</v>
      </c>
      <c r="B67">
        <v>12888.29667</v>
      </c>
    </row>
    <row r="68" spans="1:2" x14ac:dyDescent="0.3">
      <c r="A68">
        <v>76.099999999999994</v>
      </c>
      <c r="B68">
        <v>12224.864159999999</v>
      </c>
    </row>
    <row r="69" spans="1:2" x14ac:dyDescent="0.3">
      <c r="A69">
        <v>75.900000000000006</v>
      </c>
      <c r="B69">
        <v>12565.44197</v>
      </c>
    </row>
    <row r="70" spans="1:2" x14ac:dyDescent="0.3">
      <c r="A70">
        <v>75.7</v>
      </c>
      <c r="B70">
        <v>11929.349910000001</v>
      </c>
    </row>
    <row r="71" spans="1:2" x14ac:dyDescent="0.3">
      <c r="A71">
        <v>75.599999999999994</v>
      </c>
      <c r="B71">
        <v>12126.87614</v>
      </c>
    </row>
    <row r="72" spans="1:2" x14ac:dyDescent="0.3">
      <c r="A72">
        <v>75.400000000000006</v>
      </c>
      <c r="B72">
        <v>1312.4669200000001</v>
      </c>
    </row>
    <row r="73" spans="1:2" x14ac:dyDescent="0.3">
      <c r="A73">
        <v>75.2</v>
      </c>
      <c r="B73">
        <v>1473.3192300000001</v>
      </c>
    </row>
    <row r="74" spans="1:2" x14ac:dyDescent="0.3">
      <c r="A74">
        <v>75</v>
      </c>
      <c r="B74">
        <v>14252.294519999999</v>
      </c>
    </row>
    <row r="75" spans="1:2" x14ac:dyDescent="0.3">
      <c r="A75">
        <v>74.8</v>
      </c>
      <c r="B75">
        <v>12724.393770000001</v>
      </c>
    </row>
    <row r="76" spans="1:2" x14ac:dyDescent="0.3">
      <c r="A76">
        <v>74.599999999999994</v>
      </c>
      <c r="B76">
        <v>11371.93895</v>
      </c>
    </row>
    <row r="77" spans="1:2" x14ac:dyDescent="0.3">
      <c r="A77">
        <v>74.400000000000006</v>
      </c>
      <c r="B77">
        <v>1352.8373999999999</v>
      </c>
    </row>
    <row r="78" spans="1:2" x14ac:dyDescent="0.3">
      <c r="A78">
        <v>74.2</v>
      </c>
      <c r="B78">
        <v>9739.8255599999993</v>
      </c>
    </row>
    <row r="79" spans="1:2" x14ac:dyDescent="0.3">
      <c r="A79">
        <v>74</v>
      </c>
      <c r="B79">
        <v>9386.7164520000006</v>
      </c>
    </row>
    <row r="80" spans="1:2" x14ac:dyDescent="0.3">
      <c r="A80">
        <v>73.8</v>
      </c>
      <c r="B80">
        <v>9358.1541620000007</v>
      </c>
    </row>
    <row r="81" spans="1:2" x14ac:dyDescent="0.3">
      <c r="A81">
        <v>73.599999999999994</v>
      </c>
      <c r="B81">
        <v>9875.161736</v>
      </c>
    </row>
    <row r="82" spans="1:2" x14ac:dyDescent="0.3">
      <c r="A82">
        <v>76.3</v>
      </c>
      <c r="B82">
        <v>13467.123600000001</v>
      </c>
    </row>
    <row r="83" spans="1:2" x14ac:dyDescent="0.3">
      <c r="A83">
        <v>76.2</v>
      </c>
      <c r="B83">
        <v>12245.256450000001</v>
      </c>
    </row>
    <row r="84" spans="1:2" x14ac:dyDescent="0.3">
      <c r="A84">
        <v>76</v>
      </c>
      <c r="B84">
        <v>12976.636420000001</v>
      </c>
    </row>
    <row r="85" spans="1:2" x14ac:dyDescent="0.3">
      <c r="A85">
        <v>75.900000000000006</v>
      </c>
      <c r="B85">
        <v>12969.771199999999</v>
      </c>
    </row>
    <row r="86" spans="1:2" x14ac:dyDescent="0.3">
      <c r="A86">
        <v>75.7</v>
      </c>
      <c r="B86">
        <v>12726.9836</v>
      </c>
    </row>
    <row r="87" spans="1:2" x14ac:dyDescent="0.3">
      <c r="A87">
        <v>75.5</v>
      </c>
      <c r="B87">
        <v>1276.2650000000001</v>
      </c>
    </row>
    <row r="88" spans="1:2" x14ac:dyDescent="0.3">
      <c r="A88">
        <v>75.599999999999994</v>
      </c>
      <c r="B88">
        <v>8161.3696600000003</v>
      </c>
    </row>
    <row r="89" spans="1:2" x14ac:dyDescent="0.3">
      <c r="A89">
        <v>75.400000000000006</v>
      </c>
      <c r="B89">
        <v>8953.3592750000007</v>
      </c>
    </row>
    <row r="90" spans="1:2" x14ac:dyDescent="0.3">
      <c r="A90">
        <v>74.8</v>
      </c>
      <c r="B90">
        <v>7193.6176400000004</v>
      </c>
    </row>
    <row r="91" spans="1:2" x14ac:dyDescent="0.3">
      <c r="A91">
        <v>75.2</v>
      </c>
      <c r="B91">
        <v>5878.76127</v>
      </c>
    </row>
    <row r="92" spans="1:2" x14ac:dyDescent="0.3">
      <c r="A92">
        <v>74.900000000000006</v>
      </c>
      <c r="B92">
        <v>576.88382899999999</v>
      </c>
    </row>
    <row r="93" spans="1:2" x14ac:dyDescent="0.3">
      <c r="A93">
        <v>74.7</v>
      </c>
      <c r="B93">
        <v>4251.5743480000001</v>
      </c>
    </row>
    <row r="94" spans="1:2" x14ac:dyDescent="0.3">
      <c r="A94">
        <v>74.099999999999994</v>
      </c>
      <c r="B94">
        <v>333.43759999999997</v>
      </c>
    </row>
    <row r="95" spans="1:2" x14ac:dyDescent="0.3">
      <c r="A95">
        <v>74.099999999999994</v>
      </c>
      <c r="B95">
        <v>2579.1931679999998</v>
      </c>
    </row>
    <row r="96" spans="1:2" x14ac:dyDescent="0.3">
      <c r="A96">
        <v>74</v>
      </c>
      <c r="B96">
        <v>717.69467399999996</v>
      </c>
    </row>
    <row r="97" spans="1:2" x14ac:dyDescent="0.3">
      <c r="A97">
        <v>74.099999999999994</v>
      </c>
      <c r="B97">
        <v>7669.2739160000001</v>
      </c>
    </row>
    <row r="98" spans="1:2" x14ac:dyDescent="0.3">
      <c r="A98">
        <v>74.8</v>
      </c>
      <c r="B98">
        <v>369.65477600000003</v>
      </c>
    </row>
    <row r="99" spans="1:2" x14ac:dyDescent="0.3">
      <c r="A99">
        <v>74.599999999999994</v>
      </c>
      <c r="B99">
        <v>3994.7123550000001</v>
      </c>
    </row>
    <row r="100" spans="1:2" x14ac:dyDescent="0.3">
      <c r="A100">
        <v>74.400000000000006</v>
      </c>
      <c r="B100">
        <v>3843.5912130000002</v>
      </c>
    </row>
    <row r="101" spans="1:2" x14ac:dyDescent="0.3">
      <c r="A101">
        <v>74.400000000000006</v>
      </c>
      <c r="B101">
        <v>3684.8481000000002</v>
      </c>
    </row>
    <row r="102" spans="1:2" x14ac:dyDescent="0.3">
      <c r="A102">
        <v>73.900000000000006</v>
      </c>
      <c r="B102">
        <v>3526.9781429999998</v>
      </c>
    </row>
    <row r="103" spans="1:2" x14ac:dyDescent="0.3">
      <c r="A103">
        <v>73.5</v>
      </c>
      <c r="B103">
        <v>3218.3816550000001</v>
      </c>
    </row>
    <row r="104" spans="1:2" x14ac:dyDescent="0.3">
      <c r="A104">
        <v>73.3</v>
      </c>
      <c r="B104">
        <v>2993.832531</v>
      </c>
    </row>
    <row r="105" spans="1:2" x14ac:dyDescent="0.3">
      <c r="A105">
        <v>73.2</v>
      </c>
      <c r="B105">
        <v>41.269970000000001</v>
      </c>
    </row>
    <row r="106" spans="1:2" x14ac:dyDescent="0.3">
      <c r="A106">
        <v>73.5</v>
      </c>
      <c r="B106">
        <v>3138.8872999999999</v>
      </c>
    </row>
    <row r="107" spans="1:2" x14ac:dyDescent="0.3">
      <c r="A107">
        <v>72.900000000000006</v>
      </c>
      <c r="B107">
        <v>2158.299</v>
      </c>
    </row>
    <row r="108" spans="1:2" x14ac:dyDescent="0.3">
      <c r="A108">
        <v>73</v>
      </c>
      <c r="B108">
        <v>1643.7583970000001</v>
      </c>
    </row>
    <row r="109" spans="1:2" x14ac:dyDescent="0.3">
      <c r="A109">
        <v>73</v>
      </c>
      <c r="B109">
        <v>1191.96192</v>
      </c>
    </row>
    <row r="110" spans="1:2" x14ac:dyDescent="0.3">
      <c r="A110">
        <v>72.7</v>
      </c>
      <c r="B110">
        <v>93.166156700000002</v>
      </c>
    </row>
    <row r="111" spans="1:2" x14ac:dyDescent="0.3">
      <c r="A111">
        <v>72.599999999999994</v>
      </c>
      <c r="B111">
        <v>783.26169900000002</v>
      </c>
    </row>
    <row r="112" spans="1:2" x14ac:dyDescent="0.3">
      <c r="A112">
        <v>72.599999999999994</v>
      </c>
      <c r="B112">
        <v>694.43511899999999</v>
      </c>
    </row>
    <row r="113" spans="1:2" x14ac:dyDescent="0.3">
      <c r="A113">
        <v>72</v>
      </c>
      <c r="B113">
        <v>622.7427477</v>
      </c>
    </row>
    <row r="114" spans="1:2" x14ac:dyDescent="0.3">
      <c r="A114">
        <v>82.8</v>
      </c>
      <c r="B114">
        <v>56554.387600000002</v>
      </c>
    </row>
    <row r="115" spans="1:2" x14ac:dyDescent="0.3">
      <c r="A115">
        <v>82.7</v>
      </c>
      <c r="B115">
        <v>62214.691200000001</v>
      </c>
    </row>
    <row r="116" spans="1:2" x14ac:dyDescent="0.3">
      <c r="A116">
        <v>82.5</v>
      </c>
      <c r="B116">
        <v>67792.338600000003</v>
      </c>
    </row>
    <row r="117" spans="1:2" x14ac:dyDescent="0.3">
      <c r="A117">
        <v>82.3</v>
      </c>
      <c r="B117">
        <v>67677.634770000004</v>
      </c>
    </row>
    <row r="118" spans="1:2" x14ac:dyDescent="0.3">
      <c r="A118">
        <v>82</v>
      </c>
      <c r="B118">
        <v>62245.129000000001</v>
      </c>
    </row>
    <row r="119" spans="1:2" x14ac:dyDescent="0.3">
      <c r="A119">
        <v>81.900000000000006</v>
      </c>
      <c r="B119">
        <v>51874.847999999998</v>
      </c>
    </row>
    <row r="120" spans="1:2" x14ac:dyDescent="0.3">
      <c r="A120">
        <v>81.7</v>
      </c>
      <c r="B120">
        <v>42742.998979999997</v>
      </c>
    </row>
    <row r="121" spans="1:2" x14ac:dyDescent="0.3">
      <c r="A121">
        <v>81.3</v>
      </c>
      <c r="B121">
        <v>49664.685400000002</v>
      </c>
    </row>
    <row r="122" spans="1:2" x14ac:dyDescent="0.3">
      <c r="A122">
        <v>81.3</v>
      </c>
      <c r="B122">
        <v>4991.9828900000002</v>
      </c>
    </row>
    <row r="123" spans="1:2" x14ac:dyDescent="0.3">
      <c r="A123">
        <v>81.2</v>
      </c>
      <c r="B123">
        <v>36118.283810000001</v>
      </c>
    </row>
    <row r="124" spans="1:2" x14ac:dyDescent="0.3">
      <c r="A124">
        <v>81</v>
      </c>
      <c r="B124">
        <v>3416.7148299999999</v>
      </c>
    </row>
    <row r="125" spans="1:2" x14ac:dyDescent="0.3">
      <c r="A125">
        <v>86</v>
      </c>
      <c r="B125">
        <v>3472.37977</v>
      </c>
    </row>
    <row r="126" spans="1:2" x14ac:dyDescent="0.3">
      <c r="A126">
        <v>83</v>
      </c>
      <c r="B126">
        <v>23465.385590000002</v>
      </c>
    </row>
    <row r="127" spans="1:2" x14ac:dyDescent="0.3">
      <c r="A127">
        <v>79.900000000000006</v>
      </c>
      <c r="B127">
        <v>281.81763000000001</v>
      </c>
    </row>
    <row r="128" spans="1:2" x14ac:dyDescent="0.3">
      <c r="A128">
        <v>79.900000000000006</v>
      </c>
      <c r="B128">
        <v>19517.841680000001</v>
      </c>
    </row>
    <row r="129" spans="1:2" x14ac:dyDescent="0.3">
      <c r="A129">
        <v>79.5</v>
      </c>
      <c r="B129">
        <v>2169.9209999999998</v>
      </c>
    </row>
    <row r="130" spans="1:2" x14ac:dyDescent="0.3">
      <c r="A130">
        <v>81.5</v>
      </c>
      <c r="B130">
        <v>43665.947</v>
      </c>
    </row>
    <row r="131" spans="1:2" x14ac:dyDescent="0.3">
      <c r="A131">
        <v>81.400000000000006</v>
      </c>
      <c r="B131">
        <v>51322.639969999997</v>
      </c>
    </row>
    <row r="132" spans="1:2" x14ac:dyDescent="0.3">
      <c r="A132">
        <v>81.099999999999994</v>
      </c>
      <c r="B132">
        <v>554.71532000000002</v>
      </c>
    </row>
    <row r="133" spans="1:2" x14ac:dyDescent="0.3">
      <c r="A133">
        <v>88</v>
      </c>
      <c r="B133">
        <v>48333.57273</v>
      </c>
    </row>
    <row r="134" spans="1:2" x14ac:dyDescent="0.3">
      <c r="A134">
        <v>88</v>
      </c>
      <c r="B134">
        <v>51126.741390000003</v>
      </c>
    </row>
    <row r="135" spans="1:2" x14ac:dyDescent="0.3">
      <c r="A135">
        <v>84</v>
      </c>
      <c r="B135">
        <v>46657.629000000001</v>
      </c>
    </row>
    <row r="136" spans="1:2" x14ac:dyDescent="0.3">
      <c r="A136">
        <v>82</v>
      </c>
      <c r="B136">
        <v>47654.187209999996</v>
      </c>
    </row>
    <row r="137" spans="1:2" x14ac:dyDescent="0.3">
      <c r="A137">
        <v>84</v>
      </c>
      <c r="B137">
        <v>51386.376649999998</v>
      </c>
    </row>
    <row r="138" spans="1:2" x14ac:dyDescent="0.3">
      <c r="A138">
        <v>81</v>
      </c>
      <c r="B138">
        <v>46586.652499999997</v>
      </c>
    </row>
    <row r="139" spans="1:2" x14ac:dyDescent="0.3">
      <c r="A139">
        <v>79.8</v>
      </c>
      <c r="B139">
        <v>443.99360999999999</v>
      </c>
    </row>
    <row r="140" spans="1:2" x14ac:dyDescent="0.3">
      <c r="A140">
        <v>79.400000000000006</v>
      </c>
      <c r="B140">
        <v>38242.425199999998</v>
      </c>
    </row>
    <row r="141" spans="1:2" x14ac:dyDescent="0.3">
      <c r="A141">
        <v>79.3</v>
      </c>
      <c r="B141">
        <v>36693.426200000002</v>
      </c>
    </row>
    <row r="142" spans="1:2" x14ac:dyDescent="0.3">
      <c r="A142">
        <v>78.8</v>
      </c>
      <c r="B142">
        <v>3212.9355</v>
      </c>
    </row>
    <row r="143" spans="1:2" x14ac:dyDescent="0.3">
      <c r="A143">
        <v>78.7</v>
      </c>
      <c r="B143">
        <v>26351.375680000001</v>
      </c>
    </row>
    <row r="144" spans="1:2" x14ac:dyDescent="0.3">
      <c r="A144">
        <v>78.599999999999994</v>
      </c>
      <c r="B144">
        <v>24489.735530000002</v>
      </c>
    </row>
    <row r="145" spans="1:2" x14ac:dyDescent="0.3">
      <c r="A145">
        <v>78.099999999999994</v>
      </c>
      <c r="B145">
        <v>24517.267449999999</v>
      </c>
    </row>
    <row r="146" spans="1:2" x14ac:dyDescent="0.3">
      <c r="A146">
        <v>72.7</v>
      </c>
      <c r="B146">
        <v>55.31382</v>
      </c>
    </row>
    <row r="147" spans="1:2" x14ac:dyDescent="0.3">
      <c r="A147">
        <v>72.5</v>
      </c>
      <c r="B147">
        <v>7891.2997759999998</v>
      </c>
    </row>
    <row r="148" spans="1:2" x14ac:dyDescent="0.3">
      <c r="A148">
        <v>72.2</v>
      </c>
      <c r="B148">
        <v>7875.7569530000001</v>
      </c>
    </row>
    <row r="149" spans="1:2" x14ac:dyDescent="0.3">
      <c r="A149">
        <v>71.900000000000006</v>
      </c>
      <c r="B149">
        <v>7496.335728</v>
      </c>
    </row>
    <row r="150" spans="1:2" x14ac:dyDescent="0.3">
      <c r="A150">
        <v>71.599999999999994</v>
      </c>
      <c r="B150">
        <v>7189.691229</v>
      </c>
    </row>
    <row r="151" spans="1:2" x14ac:dyDescent="0.3">
      <c r="A151">
        <v>71.099999999999994</v>
      </c>
      <c r="B151">
        <v>5842.8578399999997</v>
      </c>
    </row>
    <row r="152" spans="1:2" x14ac:dyDescent="0.3">
      <c r="A152">
        <v>78</v>
      </c>
      <c r="B152">
        <v>495.29479099999998</v>
      </c>
    </row>
    <row r="153" spans="1:2" x14ac:dyDescent="0.3">
      <c r="A153">
        <v>73</v>
      </c>
      <c r="B153">
        <v>5574.6382000000003</v>
      </c>
    </row>
    <row r="154" spans="1:2" x14ac:dyDescent="0.3">
      <c r="A154">
        <v>73</v>
      </c>
      <c r="B154">
        <v>3851.4378689999999</v>
      </c>
    </row>
    <row r="155" spans="1:2" x14ac:dyDescent="0.3">
      <c r="A155">
        <v>69.2</v>
      </c>
      <c r="B155">
        <v>2473.8577599999999</v>
      </c>
    </row>
    <row r="156" spans="1:2" x14ac:dyDescent="0.3">
      <c r="A156">
        <v>68.400000000000006</v>
      </c>
      <c r="B156">
        <v>1578.4239</v>
      </c>
    </row>
    <row r="157" spans="1:2" x14ac:dyDescent="0.3">
      <c r="A157">
        <v>68.400000000000006</v>
      </c>
      <c r="B157">
        <v>145.21629999999999</v>
      </c>
    </row>
    <row r="158" spans="1:2" x14ac:dyDescent="0.3">
      <c r="A158">
        <v>67.8</v>
      </c>
      <c r="B158">
        <v>883.64399649999996</v>
      </c>
    </row>
    <row r="159" spans="1:2" x14ac:dyDescent="0.3">
      <c r="A159">
        <v>67.8</v>
      </c>
      <c r="B159">
        <v>763.73857999999996</v>
      </c>
    </row>
    <row r="160" spans="1:2" x14ac:dyDescent="0.3">
      <c r="A160">
        <v>67.5</v>
      </c>
      <c r="B160">
        <v>73.683843400000001</v>
      </c>
    </row>
    <row r="161" spans="1:2" x14ac:dyDescent="0.3">
      <c r="A161">
        <v>66.599999999999994</v>
      </c>
      <c r="B161">
        <v>655.97432600000002</v>
      </c>
    </row>
    <row r="162" spans="1:2" x14ac:dyDescent="0.3">
      <c r="A162">
        <v>76.099999999999994</v>
      </c>
      <c r="B162">
        <v>0</v>
      </c>
    </row>
    <row r="163" spans="1:2" x14ac:dyDescent="0.3">
      <c r="A163">
        <v>75.400000000000006</v>
      </c>
      <c r="B163">
        <v>0</v>
      </c>
    </row>
    <row r="164" spans="1:2" x14ac:dyDescent="0.3">
      <c r="A164">
        <v>74.8</v>
      </c>
      <c r="B164">
        <v>0</v>
      </c>
    </row>
    <row r="165" spans="1:2" x14ac:dyDescent="0.3">
      <c r="A165">
        <v>74.900000000000006</v>
      </c>
      <c r="B165">
        <v>0</v>
      </c>
    </row>
    <row r="166" spans="1:2" x14ac:dyDescent="0.3">
      <c r="A166">
        <v>75</v>
      </c>
      <c r="B166">
        <v>0</v>
      </c>
    </row>
    <row r="167" spans="1:2" x14ac:dyDescent="0.3">
      <c r="A167">
        <v>75</v>
      </c>
      <c r="B167">
        <v>0</v>
      </c>
    </row>
    <row r="168" spans="1:2" x14ac:dyDescent="0.3">
      <c r="A168">
        <v>74.599999999999994</v>
      </c>
      <c r="B168">
        <v>0</v>
      </c>
    </row>
    <row r="169" spans="1:2" x14ac:dyDescent="0.3">
      <c r="A169">
        <v>74.5</v>
      </c>
      <c r="B169">
        <v>0</v>
      </c>
    </row>
    <row r="170" spans="1:2" x14ac:dyDescent="0.3">
      <c r="A170">
        <v>74.400000000000006</v>
      </c>
      <c r="B170">
        <v>0</v>
      </c>
    </row>
    <row r="171" spans="1:2" x14ac:dyDescent="0.3">
      <c r="A171">
        <v>74.2</v>
      </c>
      <c r="B171">
        <v>0</v>
      </c>
    </row>
    <row r="172" spans="1:2" x14ac:dyDescent="0.3">
      <c r="A172">
        <v>74.099999999999994</v>
      </c>
      <c r="B172">
        <v>0</v>
      </c>
    </row>
    <row r="173" spans="1:2" x14ac:dyDescent="0.3">
      <c r="A173">
        <v>73.8</v>
      </c>
      <c r="B173">
        <v>0</v>
      </c>
    </row>
    <row r="174" spans="1:2" x14ac:dyDescent="0.3">
      <c r="A174">
        <v>73.2</v>
      </c>
      <c r="B174">
        <v>0</v>
      </c>
    </row>
    <row r="175" spans="1:2" x14ac:dyDescent="0.3">
      <c r="A175">
        <v>73.099999999999994</v>
      </c>
      <c r="B175">
        <v>0</v>
      </c>
    </row>
    <row r="176" spans="1:2" x14ac:dyDescent="0.3">
      <c r="A176">
        <v>72.900000000000006</v>
      </c>
      <c r="B176">
        <v>0</v>
      </c>
    </row>
    <row r="177" spans="1:2" x14ac:dyDescent="0.3">
      <c r="A177">
        <v>72.599999999999994</v>
      </c>
      <c r="B177">
        <v>0</v>
      </c>
    </row>
    <row r="178" spans="1:2" x14ac:dyDescent="0.3">
      <c r="A178">
        <v>76.900000000000006</v>
      </c>
      <c r="B178">
        <v>22688.878239999998</v>
      </c>
    </row>
    <row r="179" spans="1:2" x14ac:dyDescent="0.3">
      <c r="A179">
        <v>76.8</v>
      </c>
      <c r="B179">
        <v>24983.379199999999</v>
      </c>
    </row>
    <row r="180" spans="1:2" x14ac:dyDescent="0.3">
      <c r="A180">
        <v>76.7</v>
      </c>
      <c r="B180">
        <v>251.18329</v>
      </c>
    </row>
    <row r="181" spans="1:2" x14ac:dyDescent="0.3">
      <c r="A181">
        <v>76.5</v>
      </c>
      <c r="B181">
        <v>23649.366610000001</v>
      </c>
    </row>
    <row r="182" spans="1:2" x14ac:dyDescent="0.3">
      <c r="A182">
        <v>76.099999999999994</v>
      </c>
      <c r="B182">
        <v>2281.1242000000002</v>
      </c>
    </row>
    <row r="183" spans="1:2" x14ac:dyDescent="0.3">
      <c r="A183">
        <v>76.099999999999994</v>
      </c>
      <c r="B183">
        <v>2722.1388999999999</v>
      </c>
    </row>
    <row r="184" spans="1:2" x14ac:dyDescent="0.3">
      <c r="A184">
        <v>76</v>
      </c>
      <c r="B184">
        <v>19356.67236</v>
      </c>
    </row>
    <row r="185" spans="1:2" x14ac:dyDescent="0.3">
      <c r="A185">
        <v>75.8</v>
      </c>
      <c r="B185">
        <v>2367.5653499999999</v>
      </c>
    </row>
    <row r="186" spans="1:2" x14ac:dyDescent="0.3">
      <c r="A186">
        <v>75.599999999999994</v>
      </c>
      <c r="B186">
        <v>2977.1152999999999</v>
      </c>
    </row>
    <row r="187" spans="1:2" x14ac:dyDescent="0.3">
      <c r="A187">
        <v>75.5</v>
      </c>
      <c r="B187">
        <v>1937.99549</v>
      </c>
    </row>
    <row r="188" spans="1:2" x14ac:dyDescent="0.3">
      <c r="A188">
        <v>75.3</v>
      </c>
      <c r="B188">
        <v>17959.178540000001</v>
      </c>
    </row>
    <row r="189" spans="1:2" x14ac:dyDescent="0.3">
      <c r="A189">
        <v>75.2</v>
      </c>
      <c r="B189">
        <v>15846.476409999999</v>
      </c>
    </row>
    <row r="190" spans="1:2" x14ac:dyDescent="0.3">
      <c r="A190">
        <v>75</v>
      </c>
      <c r="B190">
        <v>14221.99259</v>
      </c>
    </row>
    <row r="191" spans="1:2" x14ac:dyDescent="0.3">
      <c r="A191">
        <v>74.900000000000006</v>
      </c>
      <c r="B191">
        <v>1312.33457</v>
      </c>
    </row>
    <row r="192" spans="1:2" x14ac:dyDescent="0.3">
      <c r="A192">
        <v>74.7</v>
      </c>
      <c r="B192">
        <v>12868.210999999999</v>
      </c>
    </row>
    <row r="193" spans="1:2" x14ac:dyDescent="0.3">
      <c r="A193">
        <v>74.5</v>
      </c>
      <c r="B193">
        <v>13636.346680000001</v>
      </c>
    </row>
    <row r="194" spans="1:2" x14ac:dyDescent="0.3">
      <c r="A194">
        <v>71.8</v>
      </c>
      <c r="B194">
        <v>121.15812</v>
      </c>
    </row>
    <row r="195" spans="1:2" x14ac:dyDescent="0.3">
      <c r="A195">
        <v>71.400000000000006</v>
      </c>
      <c r="B195">
        <v>184.56542999999999</v>
      </c>
    </row>
    <row r="196" spans="1:2" x14ac:dyDescent="0.3">
      <c r="A196">
        <v>71</v>
      </c>
      <c r="B196">
        <v>951.88945349999995</v>
      </c>
    </row>
    <row r="197" spans="1:2" x14ac:dyDescent="0.3">
      <c r="A197">
        <v>77</v>
      </c>
      <c r="B197">
        <v>856.34285699999998</v>
      </c>
    </row>
    <row r="198" spans="1:2" x14ac:dyDescent="0.3">
      <c r="A198">
        <v>73</v>
      </c>
      <c r="B198">
        <v>835.78934100000004</v>
      </c>
    </row>
    <row r="199" spans="1:2" x14ac:dyDescent="0.3">
      <c r="A199">
        <v>69.900000000000006</v>
      </c>
      <c r="B199">
        <v>757.6717572</v>
      </c>
    </row>
    <row r="200" spans="1:2" x14ac:dyDescent="0.3">
      <c r="A200">
        <v>69.5</v>
      </c>
      <c r="B200">
        <v>681.12536799999998</v>
      </c>
    </row>
    <row r="201" spans="1:2" x14ac:dyDescent="0.3">
      <c r="A201">
        <v>69.099999999999994</v>
      </c>
      <c r="B201">
        <v>615.77754110000001</v>
      </c>
    </row>
    <row r="202" spans="1:2" x14ac:dyDescent="0.3">
      <c r="A202">
        <v>68.599999999999994</v>
      </c>
      <c r="B202">
        <v>541.65148399999998</v>
      </c>
    </row>
    <row r="203" spans="1:2" x14ac:dyDescent="0.3">
      <c r="A203">
        <v>68.2</v>
      </c>
      <c r="B203">
        <v>494.51465999999999</v>
      </c>
    </row>
    <row r="204" spans="1:2" x14ac:dyDescent="0.3">
      <c r="A204">
        <v>67.8</v>
      </c>
      <c r="B204">
        <v>484.15547099999998</v>
      </c>
    </row>
    <row r="205" spans="1:2" x14ac:dyDescent="0.3">
      <c r="A205">
        <v>67.3</v>
      </c>
      <c r="B205">
        <v>46.757916700000003</v>
      </c>
    </row>
    <row r="206" spans="1:2" x14ac:dyDescent="0.3">
      <c r="A206">
        <v>66.8</v>
      </c>
      <c r="B206">
        <v>432.7388972</v>
      </c>
    </row>
    <row r="207" spans="1:2" x14ac:dyDescent="0.3">
      <c r="A207">
        <v>66.3</v>
      </c>
      <c r="B207">
        <v>4.6135745000000004</v>
      </c>
    </row>
    <row r="208" spans="1:2" x14ac:dyDescent="0.3">
      <c r="A208">
        <v>65.8</v>
      </c>
      <c r="B208">
        <v>42.598115200000002</v>
      </c>
    </row>
    <row r="209" spans="1:2" x14ac:dyDescent="0.3">
      <c r="A209">
        <v>65.3</v>
      </c>
      <c r="B209">
        <v>45.633710000000001</v>
      </c>
    </row>
    <row r="210" spans="1:2" x14ac:dyDescent="0.3">
      <c r="A210">
        <v>75.5</v>
      </c>
      <c r="B210">
        <v>15557.838100000001</v>
      </c>
    </row>
    <row r="211" spans="1:2" x14ac:dyDescent="0.3">
      <c r="A211">
        <v>75.400000000000006</v>
      </c>
      <c r="B211">
        <v>15359.66971</v>
      </c>
    </row>
    <row r="212" spans="1:2" x14ac:dyDescent="0.3">
      <c r="A212">
        <v>75.2</v>
      </c>
      <c r="B212">
        <v>15472.7814</v>
      </c>
    </row>
    <row r="213" spans="1:2" x14ac:dyDescent="0.3">
      <c r="A213">
        <v>75.099999999999994</v>
      </c>
      <c r="B213">
        <v>15384.874900000001</v>
      </c>
    </row>
    <row r="214" spans="1:2" x14ac:dyDescent="0.3">
      <c r="A214">
        <v>74.900000000000006</v>
      </c>
      <c r="B214">
        <v>15534.1574</v>
      </c>
    </row>
    <row r="215" spans="1:2" x14ac:dyDescent="0.3">
      <c r="A215">
        <v>74.7</v>
      </c>
      <c r="B215">
        <v>1595.9123199999999</v>
      </c>
    </row>
    <row r="216" spans="1:2" x14ac:dyDescent="0.3">
      <c r="A216">
        <v>74.599999999999994</v>
      </c>
      <c r="B216">
        <v>16523.32388</v>
      </c>
    </row>
    <row r="217" spans="1:2" x14ac:dyDescent="0.3">
      <c r="A217">
        <v>74.400000000000006</v>
      </c>
      <c r="B217">
        <v>1657.3227999999999</v>
      </c>
    </row>
    <row r="218" spans="1:2" x14ac:dyDescent="0.3">
      <c r="A218">
        <v>74.2</v>
      </c>
      <c r="B218">
        <v>16462.485560000001</v>
      </c>
    </row>
    <row r="219" spans="1:2" x14ac:dyDescent="0.3">
      <c r="A219">
        <v>74.099999999999994</v>
      </c>
      <c r="B219">
        <v>15646.5591</v>
      </c>
    </row>
    <row r="220" spans="1:2" x14ac:dyDescent="0.3">
      <c r="A220">
        <v>73.900000000000006</v>
      </c>
      <c r="B220">
        <v>14223.865760000001</v>
      </c>
    </row>
    <row r="221" spans="1:2" x14ac:dyDescent="0.3">
      <c r="A221">
        <v>73.8</v>
      </c>
      <c r="B221">
        <v>12868.8639</v>
      </c>
    </row>
    <row r="222" spans="1:2" x14ac:dyDescent="0.3">
      <c r="A222">
        <v>73.7</v>
      </c>
      <c r="B222">
        <v>1228.5446999999999</v>
      </c>
    </row>
    <row r="223" spans="1:2" x14ac:dyDescent="0.3">
      <c r="A223">
        <v>73.5</v>
      </c>
      <c r="B223">
        <v>11675.39395</v>
      </c>
    </row>
    <row r="224" spans="1:2" x14ac:dyDescent="0.3">
      <c r="A224">
        <v>73.400000000000006</v>
      </c>
      <c r="B224">
        <v>11513.87189</v>
      </c>
    </row>
    <row r="225" spans="1:2" x14ac:dyDescent="0.3">
      <c r="A225">
        <v>73.3</v>
      </c>
      <c r="B225">
        <v>11568.1111</v>
      </c>
    </row>
    <row r="226" spans="1:2" x14ac:dyDescent="0.3">
      <c r="A226">
        <v>72.3</v>
      </c>
      <c r="B226">
        <v>5949.1167699999996</v>
      </c>
    </row>
    <row r="227" spans="1:2" x14ac:dyDescent="0.3">
      <c r="A227">
        <v>72</v>
      </c>
      <c r="B227">
        <v>8318.4292939999996</v>
      </c>
    </row>
    <row r="228" spans="1:2" x14ac:dyDescent="0.3">
      <c r="A228">
        <v>71.7</v>
      </c>
      <c r="B228">
        <v>7978.8254429999997</v>
      </c>
    </row>
    <row r="229" spans="1:2" x14ac:dyDescent="0.3">
      <c r="A229">
        <v>71.900000000000006</v>
      </c>
      <c r="B229">
        <v>694.24391500000002</v>
      </c>
    </row>
    <row r="230" spans="1:2" x14ac:dyDescent="0.3">
      <c r="A230">
        <v>72</v>
      </c>
      <c r="B230">
        <v>6519.7175299999999</v>
      </c>
    </row>
    <row r="231" spans="1:2" x14ac:dyDescent="0.3">
      <c r="A231">
        <v>73</v>
      </c>
      <c r="B231">
        <v>63.388770000000001</v>
      </c>
    </row>
    <row r="232" spans="1:2" x14ac:dyDescent="0.3">
      <c r="A232">
        <v>70</v>
      </c>
      <c r="B232">
        <v>5176.1726490000001</v>
      </c>
    </row>
    <row r="233" spans="1:2" x14ac:dyDescent="0.3">
      <c r="A233">
        <v>70</v>
      </c>
      <c r="B233">
        <v>6376.1831529999999</v>
      </c>
    </row>
    <row r="234" spans="1:2" x14ac:dyDescent="0.3">
      <c r="A234">
        <v>69.8</v>
      </c>
      <c r="B234">
        <v>4735.4848270000002</v>
      </c>
    </row>
    <row r="235" spans="1:2" x14ac:dyDescent="0.3">
      <c r="A235">
        <v>68.900000000000006</v>
      </c>
      <c r="B235">
        <v>3848.2159660000002</v>
      </c>
    </row>
    <row r="236" spans="1:2" x14ac:dyDescent="0.3">
      <c r="A236">
        <v>68.099999999999994</v>
      </c>
      <c r="B236">
        <v>3126.71767</v>
      </c>
    </row>
    <row r="237" spans="1:2" x14ac:dyDescent="0.3">
      <c r="A237">
        <v>68.2</v>
      </c>
      <c r="B237">
        <v>2378.3392699999999</v>
      </c>
    </row>
    <row r="238" spans="1:2" x14ac:dyDescent="0.3">
      <c r="A238">
        <v>67.7</v>
      </c>
      <c r="B238">
        <v>1819.5256440000001</v>
      </c>
    </row>
    <row r="239" spans="1:2" x14ac:dyDescent="0.3">
      <c r="A239">
        <v>67.2</v>
      </c>
      <c r="B239">
        <v>1479.3831419999999</v>
      </c>
    </row>
    <row r="240" spans="1:2" x14ac:dyDescent="0.3">
      <c r="A240">
        <v>67.7</v>
      </c>
      <c r="B240">
        <v>1244.3731849999999</v>
      </c>
    </row>
    <row r="241" spans="1:2" x14ac:dyDescent="0.3">
      <c r="A241">
        <v>68</v>
      </c>
      <c r="B241">
        <v>1276.2883400000001</v>
      </c>
    </row>
    <row r="242" spans="1:2" x14ac:dyDescent="0.3">
      <c r="A242">
        <v>81.099999999999994</v>
      </c>
      <c r="B242">
        <v>4356.875</v>
      </c>
    </row>
    <row r="243" spans="1:2" x14ac:dyDescent="0.3">
      <c r="A243">
        <v>89</v>
      </c>
      <c r="B243">
        <v>47439.396840000001</v>
      </c>
    </row>
    <row r="244" spans="1:2" x14ac:dyDescent="0.3">
      <c r="A244">
        <v>87</v>
      </c>
      <c r="B244">
        <v>4651.3864700000004</v>
      </c>
    </row>
    <row r="245" spans="1:2" x14ac:dyDescent="0.3">
      <c r="A245">
        <v>83</v>
      </c>
      <c r="B245">
        <v>4474.5717000000004</v>
      </c>
    </row>
    <row r="246" spans="1:2" x14ac:dyDescent="0.3">
      <c r="A246">
        <v>83</v>
      </c>
      <c r="B246">
        <v>4772.7741500000002</v>
      </c>
    </row>
    <row r="247" spans="1:2" x14ac:dyDescent="0.3">
      <c r="A247">
        <v>80</v>
      </c>
      <c r="B247">
        <v>4438.2374099999997</v>
      </c>
    </row>
    <row r="248" spans="1:2" x14ac:dyDescent="0.3">
      <c r="A248">
        <v>79.8</v>
      </c>
      <c r="B248">
        <v>4488.5614999999998</v>
      </c>
    </row>
    <row r="249" spans="1:2" x14ac:dyDescent="0.3">
      <c r="A249">
        <v>79.5</v>
      </c>
      <c r="B249">
        <v>48424.589269999997</v>
      </c>
    </row>
    <row r="250" spans="1:2" x14ac:dyDescent="0.3">
      <c r="A250">
        <v>79.5</v>
      </c>
      <c r="B250">
        <v>4443.8313099999996</v>
      </c>
    </row>
    <row r="251" spans="1:2" x14ac:dyDescent="0.3">
      <c r="A251">
        <v>79.400000000000006</v>
      </c>
      <c r="B251">
        <v>38852.361299999997</v>
      </c>
    </row>
    <row r="252" spans="1:2" x14ac:dyDescent="0.3">
      <c r="A252">
        <v>78.900000000000006</v>
      </c>
      <c r="B252">
        <v>36967.282919999998</v>
      </c>
    </row>
    <row r="253" spans="1:2" x14ac:dyDescent="0.3">
      <c r="A253">
        <v>78.8</v>
      </c>
      <c r="B253">
        <v>35589.712950000001</v>
      </c>
    </row>
    <row r="254" spans="1:2" x14ac:dyDescent="0.3">
      <c r="A254">
        <v>78.3</v>
      </c>
      <c r="B254">
        <v>3743.9569299999998</v>
      </c>
    </row>
    <row r="255" spans="1:2" x14ac:dyDescent="0.3">
      <c r="A255">
        <v>78</v>
      </c>
      <c r="B255">
        <v>2552.3328000000001</v>
      </c>
    </row>
    <row r="256" spans="1:2" x14ac:dyDescent="0.3">
      <c r="A256">
        <v>78</v>
      </c>
      <c r="B256">
        <v>23121.566350000001</v>
      </c>
    </row>
    <row r="257" spans="1:2" x14ac:dyDescent="0.3">
      <c r="A257">
        <v>77.599999999999994</v>
      </c>
      <c r="B257">
        <v>2327.4591</v>
      </c>
    </row>
    <row r="258" spans="1:2" x14ac:dyDescent="0.3">
      <c r="A258">
        <v>71</v>
      </c>
      <c r="B258">
        <v>4849.9974949999996</v>
      </c>
    </row>
    <row r="259" spans="1:2" x14ac:dyDescent="0.3">
      <c r="A259">
        <v>70</v>
      </c>
      <c r="B259">
        <v>4852.2236659999999</v>
      </c>
    </row>
    <row r="260" spans="1:2" x14ac:dyDescent="0.3">
      <c r="A260">
        <v>69.8</v>
      </c>
      <c r="B260">
        <v>4688.5384430000004</v>
      </c>
    </row>
    <row r="261" spans="1:2" x14ac:dyDescent="0.3">
      <c r="A261">
        <v>69.400000000000006</v>
      </c>
      <c r="B261">
        <v>4673.6384799999996</v>
      </c>
    </row>
    <row r="262" spans="1:2" x14ac:dyDescent="0.3">
      <c r="A262">
        <v>69.400000000000006</v>
      </c>
      <c r="B262">
        <v>4516.2467500000002</v>
      </c>
    </row>
    <row r="263" spans="1:2" x14ac:dyDescent="0.3">
      <c r="A263">
        <v>69.5</v>
      </c>
      <c r="B263">
        <v>4344.1517700000004</v>
      </c>
    </row>
    <row r="264" spans="1:2" x14ac:dyDescent="0.3">
      <c r="A264">
        <v>69.5</v>
      </c>
      <c r="B264">
        <v>4258.7886109999999</v>
      </c>
    </row>
    <row r="265" spans="1:2" x14ac:dyDescent="0.3">
      <c r="A265">
        <v>69.599999999999994</v>
      </c>
      <c r="B265">
        <v>447.22796</v>
      </c>
    </row>
    <row r="266" spans="1:2" x14ac:dyDescent="0.3">
      <c r="A266">
        <v>69.599999999999994</v>
      </c>
      <c r="B266">
        <v>4324.8764270000001</v>
      </c>
    </row>
    <row r="267" spans="1:2" x14ac:dyDescent="0.3">
      <c r="A267">
        <v>69.400000000000006</v>
      </c>
      <c r="B267">
        <v>4187.3783000000003</v>
      </c>
    </row>
    <row r="268" spans="1:2" x14ac:dyDescent="0.3">
      <c r="A268">
        <v>69</v>
      </c>
      <c r="B268">
        <v>3933.3322149999999</v>
      </c>
    </row>
    <row r="269" spans="1:2" x14ac:dyDescent="0.3">
      <c r="A269">
        <v>68.7</v>
      </c>
      <c r="B269">
        <v>3831.5381900000002</v>
      </c>
    </row>
    <row r="270" spans="1:2" x14ac:dyDescent="0.3">
      <c r="A270">
        <v>68.400000000000006</v>
      </c>
      <c r="B270">
        <v>3679.99523</v>
      </c>
    </row>
    <row r="271" spans="1:2" x14ac:dyDescent="0.3">
      <c r="A271">
        <v>68.5</v>
      </c>
      <c r="B271">
        <v>3556.5618250000002</v>
      </c>
    </row>
    <row r="272" spans="1:2" x14ac:dyDescent="0.3">
      <c r="A272">
        <v>68.2</v>
      </c>
      <c r="B272">
        <v>3419.2757190000002</v>
      </c>
    </row>
    <row r="273" spans="1:2" x14ac:dyDescent="0.3">
      <c r="A273">
        <v>68.3</v>
      </c>
      <c r="B273">
        <v>3364.4237109999999</v>
      </c>
    </row>
    <row r="274" spans="1:2" x14ac:dyDescent="0.3">
      <c r="A274">
        <v>60</v>
      </c>
      <c r="B274">
        <v>783.94790999999998</v>
      </c>
    </row>
    <row r="275" spans="1:2" x14ac:dyDescent="0.3">
      <c r="A275">
        <v>59.7</v>
      </c>
      <c r="B275">
        <v>943.68657499999995</v>
      </c>
    </row>
    <row r="276" spans="1:2" x14ac:dyDescent="0.3">
      <c r="A276">
        <v>59.5</v>
      </c>
      <c r="B276">
        <v>915.26745860000005</v>
      </c>
    </row>
    <row r="277" spans="1:2" x14ac:dyDescent="0.3">
      <c r="A277">
        <v>59.3</v>
      </c>
      <c r="B277">
        <v>837.95510000000002</v>
      </c>
    </row>
    <row r="278" spans="1:2" x14ac:dyDescent="0.3">
      <c r="A278">
        <v>59.1</v>
      </c>
      <c r="B278">
        <v>825.94278540000005</v>
      </c>
    </row>
    <row r="279" spans="1:2" x14ac:dyDescent="0.3">
      <c r="A279">
        <v>58.7</v>
      </c>
      <c r="B279">
        <v>757.69597399999998</v>
      </c>
    </row>
    <row r="280" spans="1:2" x14ac:dyDescent="0.3">
      <c r="A280">
        <v>58.4</v>
      </c>
      <c r="B280">
        <v>793.45243000000005</v>
      </c>
    </row>
    <row r="281" spans="1:2" x14ac:dyDescent="0.3">
      <c r="A281">
        <v>57.6</v>
      </c>
      <c r="B281">
        <v>82.151349800000006</v>
      </c>
    </row>
    <row r="282" spans="1:2" x14ac:dyDescent="0.3">
      <c r="A282">
        <v>57.1</v>
      </c>
      <c r="B282">
        <v>76.535419000000005</v>
      </c>
    </row>
    <row r="283" spans="1:2" x14ac:dyDescent="0.3">
      <c r="A283">
        <v>56.8</v>
      </c>
      <c r="B283">
        <v>625.83920000000001</v>
      </c>
    </row>
    <row r="284" spans="1:2" x14ac:dyDescent="0.3">
      <c r="A284">
        <v>56.5</v>
      </c>
      <c r="B284">
        <v>61.799976999999998</v>
      </c>
    </row>
    <row r="285" spans="1:2" x14ac:dyDescent="0.3">
      <c r="A285">
        <v>56.1</v>
      </c>
      <c r="B285">
        <v>583.493514</v>
      </c>
    </row>
    <row r="286" spans="1:2" x14ac:dyDescent="0.3">
      <c r="A286">
        <v>55.8</v>
      </c>
      <c r="B286">
        <v>519.29228469999998</v>
      </c>
    </row>
    <row r="287" spans="1:2" x14ac:dyDescent="0.3">
      <c r="A287">
        <v>55.6</v>
      </c>
      <c r="B287">
        <v>418.69857630000001</v>
      </c>
    </row>
    <row r="288" spans="1:2" x14ac:dyDescent="0.3">
      <c r="A288">
        <v>55.5</v>
      </c>
      <c r="B288">
        <v>378.73653999999999</v>
      </c>
    </row>
    <row r="289" spans="1:2" x14ac:dyDescent="0.3">
      <c r="A289">
        <v>55.4</v>
      </c>
      <c r="B289">
        <v>374.19239420000002</v>
      </c>
    </row>
    <row r="290" spans="1:2" x14ac:dyDescent="0.3">
      <c r="A290">
        <v>69.8</v>
      </c>
      <c r="B290">
        <v>2613.6451769999999</v>
      </c>
    </row>
    <row r="291" spans="1:2" x14ac:dyDescent="0.3">
      <c r="A291">
        <v>69.400000000000006</v>
      </c>
      <c r="B291">
        <v>2522.7968000000001</v>
      </c>
    </row>
    <row r="292" spans="1:2" x14ac:dyDescent="0.3">
      <c r="A292">
        <v>69.099999999999994</v>
      </c>
      <c r="B292">
        <v>235.88288900000001</v>
      </c>
    </row>
    <row r="293" spans="1:2" x14ac:dyDescent="0.3">
      <c r="A293">
        <v>68.7</v>
      </c>
      <c r="B293">
        <v>2422.8159999999998</v>
      </c>
    </row>
    <row r="294" spans="1:2" x14ac:dyDescent="0.3">
      <c r="A294">
        <v>68.3</v>
      </c>
      <c r="B294">
        <v>2458.4597600000002</v>
      </c>
    </row>
    <row r="295" spans="1:2" x14ac:dyDescent="0.3">
      <c r="A295">
        <v>67.900000000000006</v>
      </c>
      <c r="B295">
        <v>2178.9213829999999</v>
      </c>
    </row>
    <row r="296" spans="1:2" x14ac:dyDescent="0.3">
      <c r="A296">
        <v>67.400000000000006</v>
      </c>
      <c r="B296">
        <v>177.234497</v>
      </c>
    </row>
    <row r="297" spans="1:2" x14ac:dyDescent="0.3">
      <c r="A297">
        <v>67</v>
      </c>
      <c r="B297">
        <v>1795.18137</v>
      </c>
    </row>
    <row r="298" spans="1:2" x14ac:dyDescent="0.3">
      <c r="A298">
        <v>66.5</v>
      </c>
      <c r="B298">
        <v>1741.142552</v>
      </c>
    </row>
    <row r="299" spans="1:2" x14ac:dyDescent="0.3">
      <c r="A299">
        <v>65.8</v>
      </c>
      <c r="B299">
        <v>1335.45696</v>
      </c>
    </row>
    <row r="300" spans="1:2" x14ac:dyDescent="0.3">
      <c r="A300">
        <v>65</v>
      </c>
      <c r="B300">
        <v>1247.61392</v>
      </c>
    </row>
    <row r="301" spans="1:2" x14ac:dyDescent="0.3">
      <c r="A301">
        <v>64.2</v>
      </c>
      <c r="B301">
        <v>197.45787999999999</v>
      </c>
    </row>
    <row r="302" spans="1:2" x14ac:dyDescent="0.3">
      <c r="A302">
        <v>63.3</v>
      </c>
      <c r="B302">
        <v>997.74171409999997</v>
      </c>
    </row>
    <row r="303" spans="1:2" x14ac:dyDescent="0.3">
      <c r="A303">
        <v>62.5</v>
      </c>
      <c r="B303">
        <v>885.63822449999998</v>
      </c>
    </row>
    <row r="304" spans="1:2" x14ac:dyDescent="0.3">
      <c r="A304">
        <v>61.7</v>
      </c>
      <c r="B304">
        <v>87.938767299999995</v>
      </c>
    </row>
    <row r="305" spans="1:2" x14ac:dyDescent="0.3">
      <c r="A305">
        <v>62</v>
      </c>
      <c r="B305">
        <v>765.86323579999998</v>
      </c>
    </row>
    <row r="306" spans="1:2" x14ac:dyDescent="0.3">
      <c r="A306">
        <v>77</v>
      </c>
      <c r="B306">
        <v>0</v>
      </c>
    </row>
    <row r="307" spans="1:2" x14ac:dyDescent="0.3">
      <c r="A307">
        <v>74</v>
      </c>
      <c r="B307">
        <v>0</v>
      </c>
    </row>
    <row r="308" spans="1:2" x14ac:dyDescent="0.3">
      <c r="A308">
        <v>71</v>
      </c>
      <c r="B308">
        <v>0</v>
      </c>
    </row>
    <row r="309" spans="1:2" x14ac:dyDescent="0.3">
      <c r="A309">
        <v>69.8</v>
      </c>
      <c r="B309">
        <v>0</v>
      </c>
    </row>
    <row r="310" spans="1:2" x14ac:dyDescent="0.3">
      <c r="A310">
        <v>69.3</v>
      </c>
      <c r="B310">
        <v>0</v>
      </c>
    </row>
    <row r="311" spans="1:2" x14ac:dyDescent="0.3">
      <c r="A311">
        <v>68.7</v>
      </c>
      <c r="B311">
        <v>0</v>
      </c>
    </row>
    <row r="312" spans="1:2" x14ac:dyDescent="0.3">
      <c r="A312">
        <v>68</v>
      </c>
      <c r="B312">
        <v>0</v>
      </c>
    </row>
    <row r="313" spans="1:2" x14ac:dyDescent="0.3">
      <c r="A313">
        <v>67.400000000000006</v>
      </c>
      <c r="B313">
        <v>0</v>
      </c>
    </row>
    <row r="314" spans="1:2" x14ac:dyDescent="0.3">
      <c r="A314">
        <v>66.8</v>
      </c>
      <c r="B314">
        <v>0</v>
      </c>
    </row>
    <row r="315" spans="1:2" x14ac:dyDescent="0.3">
      <c r="A315">
        <v>66.2</v>
      </c>
      <c r="B315">
        <v>0</v>
      </c>
    </row>
    <row r="316" spans="1:2" x14ac:dyDescent="0.3">
      <c r="A316">
        <v>65.7</v>
      </c>
      <c r="B316">
        <v>0</v>
      </c>
    </row>
    <row r="317" spans="1:2" x14ac:dyDescent="0.3">
      <c r="A317">
        <v>65.099999999999994</v>
      </c>
      <c r="B317">
        <v>0</v>
      </c>
    </row>
    <row r="318" spans="1:2" x14ac:dyDescent="0.3">
      <c r="A318">
        <v>64.5</v>
      </c>
      <c r="B318">
        <v>0</v>
      </c>
    </row>
    <row r="319" spans="1:2" x14ac:dyDescent="0.3">
      <c r="A319">
        <v>63.9</v>
      </c>
      <c r="B319">
        <v>0</v>
      </c>
    </row>
    <row r="320" spans="1:2" x14ac:dyDescent="0.3">
      <c r="A320">
        <v>63.3</v>
      </c>
      <c r="B320">
        <v>0</v>
      </c>
    </row>
    <row r="321" spans="1:2" x14ac:dyDescent="0.3">
      <c r="A321">
        <v>62.6</v>
      </c>
      <c r="B321">
        <v>0</v>
      </c>
    </row>
    <row r="322" spans="1:2" x14ac:dyDescent="0.3">
      <c r="A322">
        <v>77.400000000000006</v>
      </c>
      <c r="B322">
        <v>4574.9786999999997</v>
      </c>
    </row>
    <row r="323" spans="1:2" x14ac:dyDescent="0.3">
      <c r="A323">
        <v>77.2</v>
      </c>
      <c r="B323">
        <v>5193.9493199999997</v>
      </c>
    </row>
    <row r="324" spans="1:2" x14ac:dyDescent="0.3">
      <c r="A324">
        <v>77</v>
      </c>
      <c r="B324">
        <v>535.86554999999998</v>
      </c>
    </row>
    <row r="325" spans="1:2" x14ac:dyDescent="0.3">
      <c r="A325">
        <v>76.8</v>
      </c>
      <c r="B325">
        <v>4716.6733249999997</v>
      </c>
    </row>
    <row r="326" spans="1:2" x14ac:dyDescent="0.3">
      <c r="A326">
        <v>76.900000000000006</v>
      </c>
      <c r="B326">
        <v>55.156834000000003</v>
      </c>
    </row>
    <row r="327" spans="1:2" x14ac:dyDescent="0.3">
      <c r="A327">
        <v>76.400000000000006</v>
      </c>
      <c r="B327">
        <v>4611.4729799999996</v>
      </c>
    </row>
    <row r="328" spans="1:2" x14ac:dyDescent="0.3">
      <c r="A328">
        <v>76.099999999999994</v>
      </c>
      <c r="B328">
        <v>4697.89732</v>
      </c>
    </row>
    <row r="329" spans="1:2" x14ac:dyDescent="0.3">
      <c r="A329">
        <v>76</v>
      </c>
      <c r="B329">
        <v>575.31664000000001</v>
      </c>
    </row>
    <row r="330" spans="1:2" x14ac:dyDescent="0.3">
      <c r="A330">
        <v>75.400000000000006</v>
      </c>
      <c r="B330">
        <v>418.29217599999998</v>
      </c>
    </row>
    <row r="331" spans="1:2" x14ac:dyDescent="0.3">
      <c r="A331">
        <v>75.7</v>
      </c>
      <c r="B331">
        <v>344.32169800000003</v>
      </c>
    </row>
    <row r="332" spans="1:2" x14ac:dyDescent="0.3">
      <c r="A332">
        <v>75</v>
      </c>
      <c r="B332">
        <v>2968.4118600000002</v>
      </c>
    </row>
    <row r="333" spans="1:2" x14ac:dyDescent="0.3">
      <c r="A333">
        <v>75.5</v>
      </c>
      <c r="B333">
        <v>265.64266099999998</v>
      </c>
    </row>
    <row r="334" spans="1:2" x14ac:dyDescent="0.3">
      <c r="A334">
        <v>75.2</v>
      </c>
      <c r="B334">
        <v>2214.732246</v>
      </c>
    </row>
    <row r="335" spans="1:2" x14ac:dyDescent="0.3">
      <c r="A335">
        <v>75.400000000000006</v>
      </c>
      <c r="B335">
        <v>1761.5376470000001</v>
      </c>
    </row>
    <row r="336" spans="1:2" x14ac:dyDescent="0.3">
      <c r="A336">
        <v>74.900000000000006</v>
      </c>
      <c r="B336">
        <v>1524.4122199999999</v>
      </c>
    </row>
    <row r="337" spans="1:2" x14ac:dyDescent="0.3">
      <c r="A337">
        <v>74.599999999999994</v>
      </c>
      <c r="B337">
        <v>1461.7552000000001</v>
      </c>
    </row>
    <row r="338" spans="1:2" x14ac:dyDescent="0.3">
      <c r="A338">
        <v>65.7</v>
      </c>
      <c r="B338">
        <v>6532.6509999999998</v>
      </c>
    </row>
    <row r="339" spans="1:2" x14ac:dyDescent="0.3">
      <c r="A339">
        <v>65.099999999999994</v>
      </c>
      <c r="B339">
        <v>7497.7623759999997</v>
      </c>
    </row>
    <row r="340" spans="1:2" x14ac:dyDescent="0.3">
      <c r="A340">
        <v>64.2</v>
      </c>
      <c r="B340">
        <v>77.625782999999998</v>
      </c>
    </row>
    <row r="341" spans="1:2" x14ac:dyDescent="0.3">
      <c r="A341">
        <v>63.4</v>
      </c>
      <c r="B341">
        <v>729.23145299999999</v>
      </c>
    </row>
    <row r="342" spans="1:2" x14ac:dyDescent="0.3">
      <c r="A342">
        <v>62.2</v>
      </c>
      <c r="B342">
        <v>7645.2146899999998</v>
      </c>
    </row>
    <row r="343" spans="1:2" x14ac:dyDescent="0.3">
      <c r="A343">
        <v>61.1</v>
      </c>
      <c r="B343">
        <v>6346.1562400000003</v>
      </c>
    </row>
    <row r="344" spans="1:2" x14ac:dyDescent="0.3">
      <c r="A344">
        <v>59.2</v>
      </c>
      <c r="B344">
        <v>5185.7298449999998</v>
      </c>
    </row>
    <row r="345" spans="1:2" x14ac:dyDescent="0.3">
      <c r="A345">
        <v>57.5</v>
      </c>
      <c r="B345">
        <v>5623.3795659999996</v>
      </c>
    </row>
    <row r="346" spans="1:2" x14ac:dyDescent="0.3">
      <c r="A346">
        <v>56.9</v>
      </c>
      <c r="B346">
        <v>5714.47937</v>
      </c>
    </row>
    <row r="347" spans="1:2" x14ac:dyDescent="0.3">
      <c r="A347">
        <v>54.8</v>
      </c>
      <c r="B347">
        <v>5374.5548669999998</v>
      </c>
    </row>
    <row r="348" spans="1:2" x14ac:dyDescent="0.3">
      <c r="A348">
        <v>51.7</v>
      </c>
      <c r="B348">
        <v>5351.2537320000001</v>
      </c>
    </row>
    <row r="349" spans="1:2" x14ac:dyDescent="0.3">
      <c r="A349">
        <v>48.1</v>
      </c>
      <c r="B349">
        <v>4896.5838350000004</v>
      </c>
    </row>
    <row r="350" spans="1:2" x14ac:dyDescent="0.3">
      <c r="A350">
        <v>46.4</v>
      </c>
      <c r="B350">
        <v>4163.6596</v>
      </c>
    </row>
    <row r="351" spans="1:2" x14ac:dyDescent="0.3">
      <c r="A351">
        <v>46</v>
      </c>
      <c r="B351">
        <v>355.618382</v>
      </c>
    </row>
    <row r="352" spans="1:2" x14ac:dyDescent="0.3">
      <c r="A352">
        <v>46.7</v>
      </c>
      <c r="B352">
        <v>3128.97793</v>
      </c>
    </row>
    <row r="353" spans="1:2" x14ac:dyDescent="0.3">
      <c r="A353">
        <v>47.8</v>
      </c>
      <c r="B353">
        <v>3349.6882300000002</v>
      </c>
    </row>
    <row r="354" spans="1:2" x14ac:dyDescent="0.3">
      <c r="A354">
        <v>75</v>
      </c>
      <c r="B354">
        <v>8757.2621999999992</v>
      </c>
    </row>
    <row r="355" spans="1:2" x14ac:dyDescent="0.3">
      <c r="A355">
        <v>74.8</v>
      </c>
      <c r="B355">
        <v>1226.6173100000001</v>
      </c>
    </row>
    <row r="356" spans="1:2" x14ac:dyDescent="0.3">
      <c r="A356">
        <v>74.7</v>
      </c>
      <c r="B356">
        <v>12216.944600000001</v>
      </c>
    </row>
    <row r="357" spans="1:2" x14ac:dyDescent="0.3">
      <c r="A357">
        <v>74.5</v>
      </c>
      <c r="B357">
        <v>12291.466850000001</v>
      </c>
    </row>
    <row r="358" spans="1:2" x14ac:dyDescent="0.3">
      <c r="A358">
        <v>74.099999999999994</v>
      </c>
      <c r="B358">
        <v>13167.472889999999</v>
      </c>
    </row>
    <row r="359" spans="1:2" x14ac:dyDescent="0.3">
      <c r="A359">
        <v>73.8</v>
      </c>
      <c r="B359">
        <v>11224.1548</v>
      </c>
    </row>
    <row r="360" spans="1:2" x14ac:dyDescent="0.3">
      <c r="A360">
        <v>73.599999999999994</v>
      </c>
      <c r="B360">
        <v>8553.3847000000005</v>
      </c>
    </row>
    <row r="361" spans="1:2" x14ac:dyDescent="0.3">
      <c r="A361">
        <v>73.400000000000006</v>
      </c>
      <c r="B361">
        <v>8787.6137500000004</v>
      </c>
    </row>
    <row r="362" spans="1:2" x14ac:dyDescent="0.3">
      <c r="A362">
        <v>73.3</v>
      </c>
      <c r="B362">
        <v>7313.5579619999999</v>
      </c>
    </row>
    <row r="363" spans="1:2" x14ac:dyDescent="0.3">
      <c r="A363">
        <v>73</v>
      </c>
      <c r="B363">
        <v>586.14597500000002</v>
      </c>
    </row>
    <row r="364" spans="1:2" x14ac:dyDescent="0.3">
      <c r="A364">
        <v>72.7</v>
      </c>
      <c r="B364">
        <v>477.18274600000001</v>
      </c>
    </row>
    <row r="365" spans="1:2" x14ac:dyDescent="0.3">
      <c r="A365">
        <v>72</v>
      </c>
      <c r="B365">
        <v>3623.47667</v>
      </c>
    </row>
    <row r="366" spans="1:2" x14ac:dyDescent="0.3">
      <c r="A366">
        <v>71.8</v>
      </c>
      <c r="B366">
        <v>359.587582</v>
      </c>
    </row>
    <row r="367" spans="1:2" x14ac:dyDescent="0.3">
      <c r="A367">
        <v>71.400000000000006</v>
      </c>
      <c r="B367">
        <v>2819.649531</v>
      </c>
    </row>
    <row r="368" spans="1:2" x14ac:dyDescent="0.3">
      <c r="A368">
        <v>71</v>
      </c>
      <c r="B368">
        <v>3146.9517700000001</v>
      </c>
    </row>
    <row r="369" spans="1:2" x14ac:dyDescent="0.3">
      <c r="A369">
        <v>75</v>
      </c>
      <c r="B369">
        <v>3739.1193600000001</v>
      </c>
    </row>
    <row r="370" spans="1:2" x14ac:dyDescent="0.3">
      <c r="A370">
        <v>77.7</v>
      </c>
      <c r="B370">
        <v>3967.8951000000002</v>
      </c>
    </row>
    <row r="371" spans="1:2" x14ac:dyDescent="0.3">
      <c r="A371">
        <v>77.599999999999994</v>
      </c>
      <c r="B371">
        <v>4159.8652000000002</v>
      </c>
    </row>
    <row r="372" spans="1:2" x14ac:dyDescent="0.3">
      <c r="A372">
        <v>77.099999999999994</v>
      </c>
      <c r="B372">
        <v>44597.27968</v>
      </c>
    </row>
    <row r="373" spans="1:2" x14ac:dyDescent="0.3">
      <c r="A373">
        <v>78.3</v>
      </c>
      <c r="B373">
        <v>47651.259899999997</v>
      </c>
    </row>
    <row r="374" spans="1:2" x14ac:dyDescent="0.3">
      <c r="A374">
        <v>77.400000000000006</v>
      </c>
      <c r="B374">
        <v>4717.2730000000001</v>
      </c>
    </row>
    <row r="375" spans="1:2" x14ac:dyDescent="0.3">
      <c r="A375">
        <v>76.900000000000006</v>
      </c>
      <c r="B375">
        <v>35268.111700000001</v>
      </c>
    </row>
    <row r="376" spans="1:2" x14ac:dyDescent="0.3">
      <c r="A376">
        <v>76.8</v>
      </c>
      <c r="B376">
        <v>27965.475399999999</v>
      </c>
    </row>
    <row r="377" spans="1:2" x14ac:dyDescent="0.3">
      <c r="A377">
        <v>77.2</v>
      </c>
      <c r="B377">
        <v>37951.286</v>
      </c>
    </row>
    <row r="378" spans="1:2" x14ac:dyDescent="0.3">
      <c r="A378">
        <v>76</v>
      </c>
      <c r="B378">
        <v>32672.367170000001</v>
      </c>
    </row>
    <row r="379" spans="1:2" x14ac:dyDescent="0.3">
      <c r="A379">
        <v>76.3</v>
      </c>
      <c r="B379">
        <v>398.96692000000002</v>
      </c>
    </row>
    <row r="380" spans="1:2" x14ac:dyDescent="0.3">
      <c r="A380">
        <v>76.2</v>
      </c>
      <c r="B380">
        <v>2612.1334499999998</v>
      </c>
    </row>
    <row r="381" spans="1:2" x14ac:dyDescent="0.3">
      <c r="A381">
        <v>76.400000000000006</v>
      </c>
      <c r="B381">
        <v>21896.652699999999</v>
      </c>
    </row>
    <row r="382" spans="1:2" x14ac:dyDescent="0.3">
      <c r="A382">
        <v>76</v>
      </c>
      <c r="B382">
        <v>18555.566490000001</v>
      </c>
    </row>
    <row r="383" spans="1:2" x14ac:dyDescent="0.3">
      <c r="A383">
        <v>74.8</v>
      </c>
      <c r="B383">
        <v>16846.219799999999</v>
      </c>
    </row>
    <row r="384" spans="1:2" x14ac:dyDescent="0.3">
      <c r="A384">
        <v>74.7</v>
      </c>
      <c r="B384">
        <v>16468.128860000001</v>
      </c>
    </row>
    <row r="385" spans="1:2" x14ac:dyDescent="0.3">
      <c r="A385">
        <v>74.400000000000006</v>
      </c>
      <c r="B385">
        <v>188.44826</v>
      </c>
    </row>
    <row r="386" spans="1:2" x14ac:dyDescent="0.3">
      <c r="A386">
        <v>74.5</v>
      </c>
      <c r="B386">
        <v>6993.4773599999999</v>
      </c>
    </row>
    <row r="387" spans="1:2" x14ac:dyDescent="0.3">
      <c r="A387">
        <v>74.3</v>
      </c>
      <c r="B387">
        <v>7853.3351910000001</v>
      </c>
    </row>
    <row r="388" spans="1:2" x14ac:dyDescent="0.3">
      <c r="A388">
        <v>74.099999999999994</v>
      </c>
      <c r="B388">
        <v>7674.8655900000003</v>
      </c>
    </row>
    <row r="389" spans="1:2" x14ac:dyDescent="0.3">
      <c r="A389">
        <v>73.900000000000006</v>
      </c>
      <c r="B389">
        <v>7378.2553900000003</v>
      </c>
    </row>
    <row r="390" spans="1:2" x14ac:dyDescent="0.3">
      <c r="A390">
        <v>73.7</v>
      </c>
      <c r="B390">
        <v>7813.8349900000003</v>
      </c>
    </row>
    <row r="391" spans="1:2" x14ac:dyDescent="0.3">
      <c r="A391">
        <v>73.400000000000006</v>
      </c>
      <c r="B391">
        <v>6843.2632890000004</v>
      </c>
    </row>
    <row r="392" spans="1:2" x14ac:dyDescent="0.3">
      <c r="A392">
        <v>73.2</v>
      </c>
      <c r="B392">
        <v>6955.9877329999999</v>
      </c>
    </row>
    <row r="393" spans="1:2" x14ac:dyDescent="0.3">
      <c r="A393">
        <v>72.900000000000006</v>
      </c>
      <c r="B393">
        <v>7296.1224789999997</v>
      </c>
    </row>
    <row r="394" spans="1:2" x14ac:dyDescent="0.3">
      <c r="A394">
        <v>72.599999999999994</v>
      </c>
      <c r="B394">
        <v>5932.8996770000003</v>
      </c>
    </row>
    <row r="395" spans="1:2" x14ac:dyDescent="0.3">
      <c r="A395">
        <v>72.2</v>
      </c>
      <c r="B395">
        <v>4513.1362799999997</v>
      </c>
    </row>
    <row r="396" spans="1:2" x14ac:dyDescent="0.3">
      <c r="A396">
        <v>72.099999999999994</v>
      </c>
      <c r="B396">
        <v>3893.6899800000001</v>
      </c>
    </row>
    <row r="397" spans="1:2" x14ac:dyDescent="0.3">
      <c r="A397">
        <v>72.2</v>
      </c>
      <c r="B397">
        <v>3381.5783700000002</v>
      </c>
    </row>
    <row r="398" spans="1:2" x14ac:dyDescent="0.3">
      <c r="A398">
        <v>72</v>
      </c>
      <c r="B398">
        <v>271.46823999999998</v>
      </c>
    </row>
    <row r="399" spans="1:2" x14ac:dyDescent="0.3">
      <c r="A399">
        <v>71.8</v>
      </c>
      <c r="B399">
        <v>287.53484300000002</v>
      </c>
    </row>
    <row r="400" spans="1:2" x14ac:dyDescent="0.3">
      <c r="A400">
        <v>71.599999999999994</v>
      </c>
      <c r="B400">
        <v>1764.97387</v>
      </c>
    </row>
    <row r="401" spans="1:2" x14ac:dyDescent="0.3">
      <c r="A401">
        <v>71.099999999999994</v>
      </c>
      <c r="B401">
        <v>169.28586000000001</v>
      </c>
    </row>
    <row r="402" spans="1:2" x14ac:dyDescent="0.3">
      <c r="A402">
        <v>59.9</v>
      </c>
      <c r="B402">
        <v>615.59222499999998</v>
      </c>
    </row>
    <row r="403" spans="1:2" x14ac:dyDescent="0.3">
      <c r="A403">
        <v>59.3</v>
      </c>
      <c r="B403">
        <v>75.146411299999997</v>
      </c>
    </row>
    <row r="404" spans="1:2" x14ac:dyDescent="0.3">
      <c r="A404">
        <v>59</v>
      </c>
      <c r="B404">
        <v>699.45284700000002</v>
      </c>
    </row>
    <row r="405" spans="1:2" x14ac:dyDescent="0.3">
      <c r="A405">
        <v>58.6</v>
      </c>
      <c r="B405">
        <v>673.82270000000005</v>
      </c>
    </row>
    <row r="406" spans="1:2" x14ac:dyDescent="0.3">
      <c r="A406">
        <v>58.1</v>
      </c>
      <c r="B406">
        <v>666.84278300000005</v>
      </c>
    </row>
    <row r="407" spans="1:2" x14ac:dyDescent="0.3">
      <c r="A407">
        <v>57.5</v>
      </c>
      <c r="B407">
        <v>575.44645270000001</v>
      </c>
    </row>
    <row r="408" spans="1:2" x14ac:dyDescent="0.3">
      <c r="A408">
        <v>56.9</v>
      </c>
      <c r="B408">
        <v>552.74555210000005</v>
      </c>
    </row>
    <row r="409" spans="1:2" x14ac:dyDescent="0.3">
      <c r="A409">
        <v>56.1</v>
      </c>
      <c r="B409">
        <v>569.76127840000004</v>
      </c>
    </row>
    <row r="410" spans="1:2" x14ac:dyDescent="0.3">
      <c r="A410">
        <v>55.3</v>
      </c>
      <c r="B410">
        <v>475.11122</v>
      </c>
    </row>
    <row r="411" spans="1:2" x14ac:dyDescent="0.3">
      <c r="A411">
        <v>54.3</v>
      </c>
      <c r="B411">
        <v>422.63323739999998</v>
      </c>
    </row>
    <row r="412" spans="1:2" x14ac:dyDescent="0.3">
      <c r="A412">
        <v>53.3</v>
      </c>
      <c r="B412">
        <v>46.998871000000001</v>
      </c>
    </row>
    <row r="413" spans="1:2" x14ac:dyDescent="0.3">
      <c r="A413">
        <v>52.4</v>
      </c>
      <c r="B413">
        <v>371.32386500000001</v>
      </c>
    </row>
    <row r="414" spans="1:2" x14ac:dyDescent="0.3">
      <c r="A414">
        <v>51.6</v>
      </c>
      <c r="B414">
        <v>332.34435100000002</v>
      </c>
    </row>
    <row r="415" spans="1:2" x14ac:dyDescent="0.3">
      <c r="A415">
        <v>51</v>
      </c>
      <c r="B415">
        <v>26.7635413</v>
      </c>
    </row>
    <row r="416" spans="1:2" x14ac:dyDescent="0.3">
      <c r="A416">
        <v>56</v>
      </c>
      <c r="B416">
        <v>235.4912324</v>
      </c>
    </row>
    <row r="417" spans="1:2" x14ac:dyDescent="0.3">
      <c r="A417">
        <v>51</v>
      </c>
      <c r="B417">
        <v>226.47598139999999</v>
      </c>
    </row>
    <row r="418" spans="1:2" x14ac:dyDescent="0.3">
      <c r="A418">
        <v>59.6</v>
      </c>
      <c r="B418">
        <v>33.681223000000003</v>
      </c>
    </row>
    <row r="419" spans="1:2" x14ac:dyDescent="0.3">
      <c r="A419">
        <v>59.1</v>
      </c>
      <c r="B419">
        <v>312.7489794</v>
      </c>
    </row>
    <row r="420" spans="1:2" x14ac:dyDescent="0.3">
      <c r="A420">
        <v>58.6</v>
      </c>
      <c r="B420">
        <v>282.75552520000002</v>
      </c>
    </row>
    <row r="421" spans="1:2" x14ac:dyDescent="0.3">
      <c r="A421">
        <v>58</v>
      </c>
      <c r="B421">
        <v>265.28565099999997</v>
      </c>
    </row>
    <row r="422" spans="1:2" x14ac:dyDescent="0.3">
      <c r="A422">
        <v>57.4</v>
      </c>
      <c r="B422">
        <v>26.479973000000001</v>
      </c>
    </row>
    <row r="423" spans="1:2" x14ac:dyDescent="0.3">
      <c r="A423">
        <v>56.8</v>
      </c>
      <c r="B423">
        <v>231.19432560000001</v>
      </c>
    </row>
    <row r="424" spans="1:2" x14ac:dyDescent="0.3">
      <c r="A424">
        <v>56.2</v>
      </c>
      <c r="B424">
        <v>24.944652000000001</v>
      </c>
    </row>
    <row r="425" spans="1:2" x14ac:dyDescent="0.3">
      <c r="A425">
        <v>55.3</v>
      </c>
      <c r="B425">
        <v>196.24726279999999</v>
      </c>
    </row>
    <row r="426" spans="1:2" x14ac:dyDescent="0.3">
      <c r="A426">
        <v>54.8</v>
      </c>
      <c r="B426">
        <v>17.799949999999999</v>
      </c>
    </row>
    <row r="427" spans="1:2" x14ac:dyDescent="0.3">
      <c r="A427">
        <v>54.1</v>
      </c>
      <c r="B427">
        <v>165.87941760000001</v>
      </c>
    </row>
    <row r="428" spans="1:2" x14ac:dyDescent="0.3">
      <c r="A428">
        <v>53.4</v>
      </c>
      <c r="B428">
        <v>15.574339999999999</v>
      </c>
    </row>
    <row r="429" spans="1:2" x14ac:dyDescent="0.3">
      <c r="A429">
        <v>52.6</v>
      </c>
      <c r="B429">
        <v>127.4296648</v>
      </c>
    </row>
    <row r="430" spans="1:2" x14ac:dyDescent="0.3">
      <c r="A430">
        <v>51.9</v>
      </c>
      <c r="B430">
        <v>112.849373</v>
      </c>
    </row>
    <row r="431" spans="1:2" x14ac:dyDescent="0.3">
      <c r="A431">
        <v>51.5</v>
      </c>
      <c r="B431">
        <v>122.43358929999999</v>
      </c>
    </row>
    <row r="432" spans="1:2" x14ac:dyDescent="0.3">
      <c r="A432">
        <v>51.3</v>
      </c>
      <c r="B432">
        <v>133.74276889999999</v>
      </c>
    </row>
    <row r="433" spans="1:2" x14ac:dyDescent="0.3">
      <c r="A433">
        <v>58</v>
      </c>
      <c r="B433">
        <v>135.9984455</v>
      </c>
    </row>
    <row r="434" spans="1:2" x14ac:dyDescent="0.3">
      <c r="A434">
        <v>53.3</v>
      </c>
      <c r="B434">
        <v>0</v>
      </c>
    </row>
    <row r="435" spans="1:2" x14ac:dyDescent="0.3">
      <c r="A435">
        <v>52.8</v>
      </c>
      <c r="B435">
        <v>0</v>
      </c>
    </row>
    <row r="436" spans="1:2" x14ac:dyDescent="0.3">
      <c r="A436">
        <v>52.3</v>
      </c>
      <c r="B436">
        <v>0</v>
      </c>
    </row>
    <row r="437" spans="1:2" x14ac:dyDescent="0.3">
      <c r="A437">
        <v>52</v>
      </c>
      <c r="B437">
        <v>0</v>
      </c>
    </row>
    <row r="438" spans="1:2" x14ac:dyDescent="0.3">
      <c r="A438">
        <v>51.7</v>
      </c>
      <c r="B438">
        <v>0</v>
      </c>
    </row>
    <row r="439" spans="1:2" x14ac:dyDescent="0.3">
      <c r="A439">
        <v>51.5</v>
      </c>
      <c r="B439">
        <v>0</v>
      </c>
    </row>
    <row r="440" spans="1:2" x14ac:dyDescent="0.3">
      <c r="A440">
        <v>51</v>
      </c>
      <c r="B440">
        <v>0</v>
      </c>
    </row>
    <row r="441" spans="1:2" x14ac:dyDescent="0.3">
      <c r="A441">
        <v>54</v>
      </c>
      <c r="B441">
        <v>0</v>
      </c>
    </row>
    <row r="442" spans="1:2" x14ac:dyDescent="0.3">
      <c r="A442">
        <v>49.9</v>
      </c>
      <c r="B442">
        <v>0</v>
      </c>
    </row>
    <row r="443" spans="1:2" x14ac:dyDescent="0.3">
      <c r="A443">
        <v>49.4</v>
      </c>
      <c r="B443">
        <v>0</v>
      </c>
    </row>
    <row r="444" spans="1:2" x14ac:dyDescent="0.3">
      <c r="A444">
        <v>48.7</v>
      </c>
      <c r="B444">
        <v>0</v>
      </c>
    </row>
    <row r="445" spans="1:2" x14ac:dyDescent="0.3">
      <c r="A445">
        <v>48.2</v>
      </c>
      <c r="B445">
        <v>0</v>
      </c>
    </row>
    <row r="446" spans="1:2" x14ac:dyDescent="0.3">
      <c r="A446">
        <v>48</v>
      </c>
      <c r="B446">
        <v>0</v>
      </c>
    </row>
    <row r="447" spans="1:2" x14ac:dyDescent="0.3">
      <c r="A447">
        <v>47.7</v>
      </c>
      <c r="B447">
        <v>0</v>
      </c>
    </row>
    <row r="448" spans="1:2" x14ac:dyDescent="0.3">
      <c r="A448">
        <v>47.8</v>
      </c>
      <c r="B448">
        <v>0</v>
      </c>
    </row>
    <row r="449" spans="1:2" x14ac:dyDescent="0.3">
      <c r="A449">
        <v>47.9</v>
      </c>
      <c r="B449">
        <v>0</v>
      </c>
    </row>
    <row r="450" spans="1:2" x14ac:dyDescent="0.3">
      <c r="A450">
        <v>73.3</v>
      </c>
      <c r="B450">
        <v>2954.119467</v>
      </c>
    </row>
    <row r="451" spans="1:2" x14ac:dyDescent="0.3">
      <c r="A451">
        <v>73</v>
      </c>
      <c r="B451">
        <v>3529.61843</v>
      </c>
    </row>
    <row r="452" spans="1:2" x14ac:dyDescent="0.3">
      <c r="A452">
        <v>72.8</v>
      </c>
      <c r="B452">
        <v>3558.7963140000002</v>
      </c>
    </row>
    <row r="453" spans="1:2" x14ac:dyDescent="0.3">
      <c r="A453">
        <v>72.7</v>
      </c>
      <c r="B453">
        <v>348.48276199999998</v>
      </c>
    </row>
    <row r="454" spans="1:2" x14ac:dyDescent="0.3">
      <c r="A454">
        <v>72.599999999999994</v>
      </c>
      <c r="B454">
        <v>367.42945300000002</v>
      </c>
    </row>
    <row r="455" spans="1:2" x14ac:dyDescent="0.3">
      <c r="A455">
        <v>72.5</v>
      </c>
      <c r="B455">
        <v>3312.8259849999999</v>
      </c>
    </row>
    <row r="456" spans="1:2" x14ac:dyDescent="0.3">
      <c r="A456">
        <v>72.400000000000006</v>
      </c>
      <c r="B456">
        <v>3444.5565999999999</v>
      </c>
    </row>
    <row r="457" spans="1:2" x14ac:dyDescent="0.3">
      <c r="A457">
        <v>72.400000000000006</v>
      </c>
      <c r="B457">
        <v>3638.95946</v>
      </c>
    </row>
    <row r="458" spans="1:2" x14ac:dyDescent="0.3">
      <c r="A458">
        <v>72.3</v>
      </c>
      <c r="B458">
        <v>3112.2857119999999</v>
      </c>
    </row>
    <row r="459" spans="1:2" x14ac:dyDescent="0.3">
      <c r="A459">
        <v>72.099999999999994</v>
      </c>
      <c r="B459">
        <v>234.28992</v>
      </c>
    </row>
    <row r="460" spans="1:2" x14ac:dyDescent="0.3">
      <c r="A460">
        <v>71.8</v>
      </c>
      <c r="B460">
        <v>248.13459</v>
      </c>
    </row>
    <row r="461" spans="1:2" x14ac:dyDescent="0.3">
      <c r="A461">
        <v>71.400000000000006</v>
      </c>
      <c r="B461">
        <v>1976.45856</v>
      </c>
    </row>
    <row r="462" spans="1:2" x14ac:dyDescent="0.3">
      <c r="A462">
        <v>71.099999999999994</v>
      </c>
      <c r="B462">
        <v>1768.9213199999999</v>
      </c>
    </row>
    <row r="463" spans="1:2" x14ac:dyDescent="0.3">
      <c r="A463">
        <v>77</v>
      </c>
      <c r="B463">
        <v>1373.5156360000001</v>
      </c>
    </row>
    <row r="464" spans="1:2" x14ac:dyDescent="0.3">
      <c r="A464">
        <v>73</v>
      </c>
      <c r="B464">
        <v>1268.884564</v>
      </c>
    </row>
    <row r="465" spans="1:2" x14ac:dyDescent="0.3">
      <c r="A465">
        <v>69.900000000000006</v>
      </c>
      <c r="B465">
        <v>1239.377855</v>
      </c>
    </row>
    <row r="466" spans="1:2" x14ac:dyDescent="0.3">
      <c r="A466">
        <v>68.7</v>
      </c>
      <c r="B466">
        <v>1163.18977</v>
      </c>
    </row>
    <row r="467" spans="1:2" x14ac:dyDescent="0.3">
      <c r="A467">
        <v>68.3</v>
      </c>
      <c r="B467">
        <v>198.68712300000001</v>
      </c>
    </row>
    <row r="468" spans="1:2" x14ac:dyDescent="0.3">
      <c r="A468">
        <v>67.8</v>
      </c>
      <c r="B468">
        <v>128.419568</v>
      </c>
    </row>
    <row r="469" spans="1:2" x14ac:dyDescent="0.3">
      <c r="A469">
        <v>67.400000000000006</v>
      </c>
      <c r="B469">
        <v>95.244131999999993</v>
      </c>
    </row>
    <row r="470" spans="1:2" x14ac:dyDescent="0.3">
      <c r="A470">
        <v>67</v>
      </c>
      <c r="B470">
        <v>882.49146199999996</v>
      </c>
    </row>
    <row r="471" spans="1:2" x14ac:dyDescent="0.3">
      <c r="A471">
        <v>66.599999999999994</v>
      </c>
      <c r="B471">
        <v>785.69288410000001</v>
      </c>
    </row>
    <row r="472" spans="1:2" x14ac:dyDescent="0.3">
      <c r="A472">
        <v>66.099999999999994</v>
      </c>
      <c r="B472">
        <v>738.23266839999997</v>
      </c>
    </row>
    <row r="473" spans="1:2" x14ac:dyDescent="0.3">
      <c r="A473">
        <v>65.599999999999994</v>
      </c>
      <c r="B473">
        <v>745.78778729999999</v>
      </c>
    </row>
    <row r="474" spans="1:2" x14ac:dyDescent="0.3">
      <c r="A474">
        <v>65</v>
      </c>
      <c r="B474">
        <v>631.67578900000001</v>
      </c>
    </row>
    <row r="475" spans="1:2" x14ac:dyDescent="0.3">
      <c r="A475">
        <v>64.099999999999994</v>
      </c>
      <c r="B475">
        <v>539.87915290000001</v>
      </c>
    </row>
    <row r="476" spans="1:2" x14ac:dyDescent="0.3">
      <c r="A476">
        <v>62.9</v>
      </c>
      <c r="B476">
        <v>474.22387659999998</v>
      </c>
    </row>
    <row r="477" spans="1:2" x14ac:dyDescent="0.3">
      <c r="A477">
        <v>61.5</v>
      </c>
      <c r="B477">
        <v>48.615183999999999</v>
      </c>
    </row>
    <row r="478" spans="1:2" x14ac:dyDescent="0.3">
      <c r="A478">
        <v>63</v>
      </c>
      <c r="B478">
        <v>362.4213785</v>
      </c>
    </row>
    <row r="479" spans="1:2" x14ac:dyDescent="0.3">
      <c r="A479">
        <v>59.3</v>
      </c>
      <c r="B479">
        <v>339.676984</v>
      </c>
    </row>
    <row r="480" spans="1:2" x14ac:dyDescent="0.3">
      <c r="A480">
        <v>58.5</v>
      </c>
      <c r="B480">
        <v>321.22633999999999</v>
      </c>
    </row>
    <row r="481" spans="1:2" x14ac:dyDescent="0.3">
      <c r="A481">
        <v>57.7</v>
      </c>
      <c r="B481">
        <v>3.6859489999999999</v>
      </c>
    </row>
    <row r="482" spans="1:2" x14ac:dyDescent="0.3">
      <c r="A482">
        <v>57.3</v>
      </c>
      <c r="B482">
        <v>1244.429421</v>
      </c>
    </row>
    <row r="483" spans="1:2" x14ac:dyDescent="0.3">
      <c r="A483">
        <v>56.7</v>
      </c>
      <c r="B483">
        <v>1441.1416999999999</v>
      </c>
    </row>
    <row r="484" spans="1:2" x14ac:dyDescent="0.3">
      <c r="A484">
        <v>56.4</v>
      </c>
      <c r="B484">
        <v>1365.34419</v>
      </c>
    </row>
    <row r="485" spans="1:2" x14ac:dyDescent="0.3">
      <c r="A485">
        <v>55.9</v>
      </c>
      <c r="B485">
        <v>1255.648189</v>
      </c>
    </row>
    <row r="486" spans="1:2" x14ac:dyDescent="0.3">
      <c r="A486">
        <v>55.6</v>
      </c>
      <c r="B486">
        <v>1295.6497260000001</v>
      </c>
    </row>
    <row r="487" spans="1:2" x14ac:dyDescent="0.3">
      <c r="A487">
        <v>55.3</v>
      </c>
      <c r="B487">
        <v>1182.8692269999999</v>
      </c>
    </row>
    <row r="488" spans="1:2" x14ac:dyDescent="0.3">
      <c r="A488">
        <v>54.8</v>
      </c>
      <c r="B488">
        <v>123.19538</v>
      </c>
    </row>
    <row r="489" spans="1:2" x14ac:dyDescent="0.3">
      <c r="A489">
        <v>54.2</v>
      </c>
      <c r="B489">
        <v>1233.524316</v>
      </c>
    </row>
    <row r="490" spans="1:2" x14ac:dyDescent="0.3">
      <c r="A490">
        <v>53.6</v>
      </c>
      <c r="B490">
        <v>111.71186</v>
      </c>
    </row>
    <row r="491" spans="1:2" x14ac:dyDescent="0.3">
      <c r="A491">
        <v>53.3</v>
      </c>
      <c r="B491">
        <v>12.989164000000001</v>
      </c>
    </row>
    <row r="492" spans="1:2" x14ac:dyDescent="0.3">
      <c r="A492">
        <v>52.8</v>
      </c>
      <c r="B492">
        <v>952.18724840000004</v>
      </c>
    </row>
    <row r="493" spans="1:2" x14ac:dyDescent="0.3">
      <c r="A493">
        <v>52.1</v>
      </c>
      <c r="B493">
        <v>93.211715999999996</v>
      </c>
    </row>
    <row r="494" spans="1:2" x14ac:dyDescent="0.3">
      <c r="A494">
        <v>51.8</v>
      </c>
      <c r="B494">
        <v>824.86893929999997</v>
      </c>
    </row>
    <row r="495" spans="1:2" x14ac:dyDescent="0.3">
      <c r="A495">
        <v>51.6</v>
      </c>
      <c r="B495">
        <v>676.39766099999997</v>
      </c>
    </row>
    <row r="496" spans="1:2" x14ac:dyDescent="0.3">
      <c r="A496">
        <v>51.5</v>
      </c>
      <c r="B496">
        <v>614.67293389999998</v>
      </c>
    </row>
    <row r="497" spans="1:2" x14ac:dyDescent="0.3">
      <c r="A497">
        <v>51.4</v>
      </c>
      <c r="B497">
        <v>68.414399000000003</v>
      </c>
    </row>
    <row r="498" spans="1:2" x14ac:dyDescent="0.3">
      <c r="A498">
        <v>82.2</v>
      </c>
      <c r="B498">
        <v>43315.743999999999</v>
      </c>
    </row>
    <row r="499" spans="1:2" x14ac:dyDescent="0.3">
      <c r="A499">
        <v>82</v>
      </c>
      <c r="B499">
        <v>544.43376000000001</v>
      </c>
    </row>
    <row r="500" spans="1:2" x14ac:dyDescent="0.3">
      <c r="A500">
        <v>81.8</v>
      </c>
      <c r="B500">
        <v>52413.721160000001</v>
      </c>
    </row>
    <row r="501" spans="1:2" x14ac:dyDescent="0.3">
      <c r="A501">
        <v>81.599999999999994</v>
      </c>
      <c r="B501">
        <v>52496.694869999999</v>
      </c>
    </row>
    <row r="502" spans="1:2" x14ac:dyDescent="0.3">
      <c r="A502">
        <v>81.5</v>
      </c>
      <c r="B502">
        <v>5282.2175999999999</v>
      </c>
    </row>
    <row r="503" spans="1:2" x14ac:dyDescent="0.3">
      <c r="A503">
        <v>81.2</v>
      </c>
      <c r="B503">
        <v>47447.476199999997</v>
      </c>
    </row>
    <row r="504" spans="1:2" x14ac:dyDescent="0.3">
      <c r="A504">
        <v>81</v>
      </c>
      <c r="B504">
        <v>4773.4543599999997</v>
      </c>
    </row>
    <row r="505" spans="1:2" x14ac:dyDescent="0.3">
      <c r="A505">
        <v>87</v>
      </c>
      <c r="B505">
        <v>46596.33599</v>
      </c>
    </row>
    <row r="506" spans="1:2" x14ac:dyDescent="0.3">
      <c r="A506">
        <v>85</v>
      </c>
      <c r="B506">
        <v>44544.5268</v>
      </c>
    </row>
    <row r="507" spans="1:2" x14ac:dyDescent="0.3">
      <c r="A507">
        <v>85</v>
      </c>
      <c r="B507">
        <v>4386.6994800000002</v>
      </c>
    </row>
    <row r="508" spans="1:2" x14ac:dyDescent="0.3">
      <c r="A508">
        <v>81</v>
      </c>
      <c r="B508">
        <v>36189.588380000001</v>
      </c>
    </row>
    <row r="509" spans="1:2" x14ac:dyDescent="0.3">
      <c r="A509">
        <v>80</v>
      </c>
      <c r="B509">
        <v>31979.871950000001</v>
      </c>
    </row>
    <row r="510" spans="1:2" x14ac:dyDescent="0.3">
      <c r="A510">
        <v>79.7</v>
      </c>
      <c r="B510">
        <v>28172.148829999998</v>
      </c>
    </row>
    <row r="511" spans="1:2" x14ac:dyDescent="0.3">
      <c r="A511">
        <v>79.5</v>
      </c>
      <c r="B511">
        <v>24167.843099999998</v>
      </c>
    </row>
    <row r="512" spans="1:2" x14ac:dyDescent="0.3">
      <c r="A512">
        <v>79.400000000000006</v>
      </c>
      <c r="B512">
        <v>23691.594720000001</v>
      </c>
    </row>
    <row r="513" spans="1:2" x14ac:dyDescent="0.3">
      <c r="A513">
        <v>79.099999999999994</v>
      </c>
      <c r="B513">
        <v>24124.169170000001</v>
      </c>
    </row>
    <row r="514" spans="1:2" x14ac:dyDescent="0.3">
      <c r="A514">
        <v>52.5</v>
      </c>
      <c r="B514">
        <v>348.381417</v>
      </c>
    </row>
    <row r="515" spans="1:2" x14ac:dyDescent="0.3">
      <c r="A515">
        <v>58</v>
      </c>
      <c r="B515">
        <v>377.132274</v>
      </c>
    </row>
    <row r="516" spans="1:2" x14ac:dyDescent="0.3">
      <c r="A516">
        <v>49.9</v>
      </c>
      <c r="B516">
        <v>337.48496139999997</v>
      </c>
    </row>
    <row r="517" spans="1:2" x14ac:dyDescent="0.3">
      <c r="A517">
        <v>53</v>
      </c>
      <c r="B517">
        <v>486.41113999999999</v>
      </c>
    </row>
    <row r="518" spans="1:2" x14ac:dyDescent="0.3">
      <c r="A518">
        <v>49.8</v>
      </c>
      <c r="B518">
        <v>494.33677899999998</v>
      </c>
    </row>
    <row r="519" spans="1:2" x14ac:dyDescent="0.3">
      <c r="A519">
        <v>49.2</v>
      </c>
      <c r="B519">
        <v>446.44344940000002</v>
      </c>
    </row>
    <row r="520" spans="1:2" x14ac:dyDescent="0.3">
      <c r="A520">
        <v>48.6</v>
      </c>
      <c r="B520">
        <v>449.961839</v>
      </c>
    </row>
    <row r="521" spans="1:2" x14ac:dyDescent="0.3">
      <c r="A521">
        <v>47.6</v>
      </c>
      <c r="B521">
        <v>456.86143340000001</v>
      </c>
    </row>
    <row r="522" spans="1:2" x14ac:dyDescent="0.3">
      <c r="A522">
        <v>46.8</v>
      </c>
      <c r="B522">
        <v>397.14846699999998</v>
      </c>
    </row>
    <row r="523" spans="1:2" x14ac:dyDescent="0.3">
      <c r="A523">
        <v>46.3</v>
      </c>
      <c r="B523">
        <v>347.673678</v>
      </c>
    </row>
    <row r="524" spans="1:2" x14ac:dyDescent="0.3">
      <c r="A524">
        <v>45.9</v>
      </c>
      <c r="B524">
        <v>327.1149461</v>
      </c>
    </row>
    <row r="525" spans="1:2" x14ac:dyDescent="0.3">
      <c r="A525">
        <v>45.7</v>
      </c>
      <c r="B525">
        <v>313.21598</v>
      </c>
    </row>
    <row r="526" spans="1:2" x14ac:dyDescent="0.3">
      <c r="A526">
        <v>45.7</v>
      </c>
      <c r="B526">
        <v>286.25819000000001</v>
      </c>
    </row>
    <row r="527" spans="1:2" x14ac:dyDescent="0.3">
      <c r="A527">
        <v>45.6</v>
      </c>
      <c r="B527">
        <v>253.76834299999999</v>
      </c>
    </row>
    <row r="528" spans="1:2" x14ac:dyDescent="0.3">
      <c r="A528">
        <v>45.6</v>
      </c>
      <c r="B528">
        <v>243.15864859999999</v>
      </c>
    </row>
    <row r="529" spans="1:2" x14ac:dyDescent="0.3">
      <c r="A529">
        <v>46</v>
      </c>
      <c r="B529">
        <v>243.5429317</v>
      </c>
    </row>
    <row r="530" spans="1:2" x14ac:dyDescent="0.3">
      <c r="A530">
        <v>53.1</v>
      </c>
      <c r="B530">
        <v>777.24875099999997</v>
      </c>
    </row>
    <row r="531" spans="1:2" x14ac:dyDescent="0.3">
      <c r="A531">
        <v>52.6</v>
      </c>
      <c r="B531">
        <v>125.998515</v>
      </c>
    </row>
    <row r="532" spans="1:2" x14ac:dyDescent="0.3">
      <c r="A532">
        <v>52.2</v>
      </c>
      <c r="B532">
        <v>986.13176999999996</v>
      </c>
    </row>
    <row r="533" spans="1:2" x14ac:dyDescent="0.3">
      <c r="A533">
        <v>51.8</v>
      </c>
      <c r="B533">
        <v>973.47257400000001</v>
      </c>
    </row>
    <row r="534" spans="1:2" x14ac:dyDescent="0.3">
      <c r="A534">
        <v>51.6</v>
      </c>
      <c r="B534">
        <v>989.23636329999999</v>
      </c>
    </row>
    <row r="535" spans="1:2" x14ac:dyDescent="0.3">
      <c r="A535">
        <v>51.2</v>
      </c>
      <c r="B535">
        <v>896.56973410000001</v>
      </c>
    </row>
    <row r="536" spans="1:2" x14ac:dyDescent="0.3">
      <c r="A536">
        <v>57</v>
      </c>
      <c r="B536">
        <v>84.455939000000001</v>
      </c>
    </row>
    <row r="537" spans="1:2" x14ac:dyDescent="0.3">
      <c r="A537">
        <v>49.6</v>
      </c>
      <c r="B537">
        <v>929.77239099999997</v>
      </c>
    </row>
    <row r="538" spans="1:2" x14ac:dyDescent="0.3">
      <c r="A538">
        <v>49.4</v>
      </c>
      <c r="B538">
        <v>81.683884000000006</v>
      </c>
    </row>
    <row r="539" spans="1:2" x14ac:dyDescent="0.3">
      <c r="A539">
        <v>48.5</v>
      </c>
      <c r="B539">
        <v>712.18476940000005</v>
      </c>
    </row>
    <row r="540" spans="1:2" x14ac:dyDescent="0.3">
      <c r="A540">
        <v>48.6</v>
      </c>
      <c r="B540">
        <v>66.242139600000002</v>
      </c>
    </row>
    <row r="541" spans="1:2" x14ac:dyDescent="0.3">
      <c r="A541">
        <v>48.5</v>
      </c>
      <c r="B541">
        <v>454.67658790000002</v>
      </c>
    </row>
    <row r="542" spans="1:2" x14ac:dyDescent="0.3">
      <c r="A542">
        <v>48.4</v>
      </c>
      <c r="B542">
        <v>292.59143640000002</v>
      </c>
    </row>
    <row r="543" spans="1:2" x14ac:dyDescent="0.3">
      <c r="A543">
        <v>48.1</v>
      </c>
      <c r="B543">
        <v>22.854821000000001</v>
      </c>
    </row>
    <row r="544" spans="1:2" x14ac:dyDescent="0.3">
      <c r="A544">
        <v>48</v>
      </c>
      <c r="B544">
        <v>197.31564420000001</v>
      </c>
    </row>
    <row r="545" spans="1:2" x14ac:dyDescent="0.3">
      <c r="A545">
        <v>47.6</v>
      </c>
      <c r="B545">
        <v>166.231785</v>
      </c>
    </row>
    <row r="546" spans="1:2" x14ac:dyDescent="0.3">
      <c r="A546">
        <v>85</v>
      </c>
      <c r="B546">
        <v>13653.2264</v>
      </c>
    </row>
    <row r="547" spans="1:2" x14ac:dyDescent="0.3">
      <c r="A547">
        <v>83</v>
      </c>
      <c r="B547">
        <v>14817.377780000001</v>
      </c>
    </row>
    <row r="548" spans="1:2" x14ac:dyDescent="0.3">
      <c r="A548">
        <v>81</v>
      </c>
      <c r="B548">
        <v>15941.397220000001</v>
      </c>
    </row>
    <row r="549" spans="1:2" x14ac:dyDescent="0.3">
      <c r="A549">
        <v>79.900000000000006</v>
      </c>
      <c r="B549">
        <v>15431.9293</v>
      </c>
    </row>
    <row r="550" spans="1:2" x14ac:dyDescent="0.3">
      <c r="A550">
        <v>79.8</v>
      </c>
      <c r="B550">
        <v>1475.6924200000001</v>
      </c>
    </row>
    <row r="551" spans="1:2" x14ac:dyDescent="0.3">
      <c r="A551">
        <v>79.099999999999994</v>
      </c>
      <c r="B551">
        <v>1286.1776400000001</v>
      </c>
    </row>
    <row r="552" spans="1:2" x14ac:dyDescent="0.3">
      <c r="A552">
        <v>79.3</v>
      </c>
      <c r="B552">
        <v>1243.3282400000001</v>
      </c>
    </row>
    <row r="553" spans="1:2" x14ac:dyDescent="0.3">
      <c r="A553">
        <v>79.599999999999994</v>
      </c>
      <c r="B553">
        <v>1781.3668</v>
      </c>
    </row>
    <row r="554" spans="1:2" x14ac:dyDescent="0.3">
      <c r="A554">
        <v>78.900000000000006</v>
      </c>
      <c r="B554">
        <v>1526.8774599999999</v>
      </c>
    </row>
    <row r="555" spans="1:2" x14ac:dyDescent="0.3">
      <c r="A555">
        <v>78.900000000000006</v>
      </c>
      <c r="B555">
        <v>9484.6812269999991</v>
      </c>
    </row>
    <row r="556" spans="1:2" x14ac:dyDescent="0.3">
      <c r="A556">
        <v>78.400000000000006</v>
      </c>
      <c r="B556">
        <v>7615.3468000000003</v>
      </c>
    </row>
    <row r="557" spans="1:2" x14ac:dyDescent="0.3">
      <c r="A557">
        <v>78</v>
      </c>
      <c r="B557">
        <v>621.82832499999995</v>
      </c>
    </row>
    <row r="558" spans="1:2" x14ac:dyDescent="0.3">
      <c r="A558">
        <v>77.900000000000006</v>
      </c>
      <c r="B558">
        <v>4787.6995319999996</v>
      </c>
    </row>
    <row r="559" spans="1:2" x14ac:dyDescent="0.3">
      <c r="A559">
        <v>77.8</v>
      </c>
      <c r="B559">
        <v>4463.5458669999998</v>
      </c>
    </row>
    <row r="560" spans="1:2" x14ac:dyDescent="0.3">
      <c r="A560">
        <v>77.3</v>
      </c>
      <c r="B560">
        <v>4595.6663269999999</v>
      </c>
    </row>
    <row r="561" spans="1:2" x14ac:dyDescent="0.3">
      <c r="A561">
        <v>77.3</v>
      </c>
      <c r="B561">
        <v>511.36847899999998</v>
      </c>
    </row>
    <row r="562" spans="1:2" x14ac:dyDescent="0.3">
      <c r="A562">
        <v>76.099999999999994</v>
      </c>
      <c r="B562">
        <v>869.21193800000003</v>
      </c>
    </row>
    <row r="563" spans="1:2" x14ac:dyDescent="0.3">
      <c r="A563">
        <v>75.8</v>
      </c>
      <c r="B563">
        <v>7683.5237999999999</v>
      </c>
    </row>
    <row r="564" spans="1:2" x14ac:dyDescent="0.3">
      <c r="A564">
        <v>75.599999999999994</v>
      </c>
      <c r="B564">
        <v>777.77593999999999</v>
      </c>
    </row>
    <row r="565" spans="1:2" x14ac:dyDescent="0.3">
      <c r="A565">
        <v>75.400000000000006</v>
      </c>
      <c r="B565">
        <v>6337.8829930000002</v>
      </c>
    </row>
    <row r="566" spans="1:2" x14ac:dyDescent="0.3">
      <c r="A566">
        <v>75.2</v>
      </c>
      <c r="B566">
        <v>5633.7961599999999</v>
      </c>
    </row>
    <row r="567" spans="1:2" x14ac:dyDescent="0.3">
      <c r="A567">
        <v>75</v>
      </c>
      <c r="B567">
        <v>456.51248700000002</v>
      </c>
    </row>
    <row r="568" spans="1:2" x14ac:dyDescent="0.3">
      <c r="A568">
        <v>74.900000000000006</v>
      </c>
      <c r="B568">
        <v>3838.4342919999999</v>
      </c>
    </row>
    <row r="569" spans="1:2" x14ac:dyDescent="0.3">
      <c r="A569">
        <v>74.5</v>
      </c>
      <c r="B569">
        <v>3471.2475469999999</v>
      </c>
    </row>
    <row r="570" spans="1:2" x14ac:dyDescent="0.3">
      <c r="A570">
        <v>74.400000000000006</v>
      </c>
      <c r="B570">
        <v>2695.366223</v>
      </c>
    </row>
    <row r="571" spans="1:2" x14ac:dyDescent="0.3">
      <c r="A571">
        <v>74.2</v>
      </c>
      <c r="B571">
        <v>299.22967599999998</v>
      </c>
    </row>
    <row r="572" spans="1:2" x14ac:dyDescent="0.3">
      <c r="A572">
        <v>73.900000000000006</v>
      </c>
      <c r="B572">
        <v>1753.4177999999999</v>
      </c>
    </row>
    <row r="573" spans="1:2" x14ac:dyDescent="0.3">
      <c r="A573">
        <v>73.5</v>
      </c>
      <c r="B573">
        <v>158.66846200000001</v>
      </c>
    </row>
    <row r="574" spans="1:2" x14ac:dyDescent="0.3">
      <c r="A574">
        <v>73.099999999999994</v>
      </c>
      <c r="B574">
        <v>1288.642924</v>
      </c>
    </row>
    <row r="575" spans="1:2" x14ac:dyDescent="0.3">
      <c r="A575">
        <v>72.7</v>
      </c>
      <c r="B575">
        <v>1148.5857000000001</v>
      </c>
    </row>
    <row r="576" spans="1:2" x14ac:dyDescent="0.3">
      <c r="A576">
        <v>72.2</v>
      </c>
      <c r="B576">
        <v>153.1824</v>
      </c>
    </row>
    <row r="577" spans="1:2" x14ac:dyDescent="0.3">
      <c r="A577">
        <v>71.7</v>
      </c>
      <c r="B577">
        <v>959.37218099999996</v>
      </c>
    </row>
    <row r="578" spans="1:2" x14ac:dyDescent="0.3">
      <c r="A578">
        <v>74.8</v>
      </c>
      <c r="B578">
        <v>644.52555600000005</v>
      </c>
    </row>
    <row r="579" spans="1:2" x14ac:dyDescent="0.3">
      <c r="A579">
        <v>74.599999999999994</v>
      </c>
      <c r="B579">
        <v>7913.3834319999996</v>
      </c>
    </row>
    <row r="580" spans="1:2" x14ac:dyDescent="0.3">
      <c r="A580">
        <v>74.400000000000006</v>
      </c>
      <c r="B580">
        <v>83.586299999999994</v>
      </c>
    </row>
    <row r="581" spans="1:2" x14ac:dyDescent="0.3">
      <c r="A581">
        <v>74.3</v>
      </c>
      <c r="B581">
        <v>7884.9844290000001</v>
      </c>
    </row>
    <row r="582" spans="1:2" x14ac:dyDescent="0.3">
      <c r="A582">
        <v>74.2</v>
      </c>
      <c r="B582">
        <v>7227.7396799999997</v>
      </c>
    </row>
    <row r="583" spans="1:2" x14ac:dyDescent="0.3">
      <c r="A583">
        <v>73.599999999999994</v>
      </c>
      <c r="B583">
        <v>625.65544</v>
      </c>
    </row>
    <row r="584" spans="1:2" x14ac:dyDescent="0.3">
      <c r="A584">
        <v>73.599999999999994</v>
      </c>
      <c r="B584">
        <v>5148.4221129999996</v>
      </c>
    </row>
    <row r="585" spans="1:2" x14ac:dyDescent="0.3">
      <c r="A585">
        <v>73.5</v>
      </c>
      <c r="B585">
        <v>5433.7245000000003</v>
      </c>
    </row>
    <row r="586" spans="1:2" x14ac:dyDescent="0.3">
      <c r="A586">
        <v>73.5</v>
      </c>
      <c r="B586">
        <v>4674.2196100000001</v>
      </c>
    </row>
    <row r="587" spans="1:2" x14ac:dyDescent="0.3">
      <c r="A587">
        <v>73.099999999999994</v>
      </c>
      <c r="B587">
        <v>379.78775999999999</v>
      </c>
    </row>
    <row r="588" spans="1:2" x14ac:dyDescent="0.3">
      <c r="A588">
        <v>73.099999999999994</v>
      </c>
      <c r="B588">
        <v>3386.2559999999999</v>
      </c>
    </row>
    <row r="589" spans="1:2" x14ac:dyDescent="0.3">
      <c r="A589">
        <v>72.8</v>
      </c>
      <c r="B589">
        <v>274.24944199999999</v>
      </c>
    </row>
    <row r="590" spans="1:2" x14ac:dyDescent="0.3">
      <c r="A590">
        <v>72.400000000000006</v>
      </c>
      <c r="B590">
        <v>2246.2574719999998</v>
      </c>
    </row>
    <row r="591" spans="1:2" x14ac:dyDescent="0.3">
      <c r="A591">
        <v>71.8</v>
      </c>
      <c r="B591">
        <v>2355.7258569999999</v>
      </c>
    </row>
    <row r="592" spans="1:2" x14ac:dyDescent="0.3">
      <c r="A592">
        <v>71.5</v>
      </c>
      <c r="B592">
        <v>2395.8565509999999</v>
      </c>
    </row>
    <row r="593" spans="1:2" x14ac:dyDescent="0.3">
      <c r="A593">
        <v>71.400000000000006</v>
      </c>
      <c r="B593">
        <v>2472.197831</v>
      </c>
    </row>
    <row r="594" spans="1:2" x14ac:dyDescent="0.3">
      <c r="A594">
        <v>63.5</v>
      </c>
      <c r="B594">
        <v>727.64638679999996</v>
      </c>
    </row>
    <row r="595" spans="1:2" x14ac:dyDescent="0.3">
      <c r="A595">
        <v>63.2</v>
      </c>
      <c r="B595">
        <v>852.95437900000002</v>
      </c>
    </row>
    <row r="596" spans="1:2" x14ac:dyDescent="0.3">
      <c r="A596">
        <v>62.9</v>
      </c>
      <c r="B596">
        <v>834.341949</v>
      </c>
    </row>
    <row r="597" spans="1:2" x14ac:dyDescent="0.3">
      <c r="A597">
        <v>62.5</v>
      </c>
      <c r="B597">
        <v>788.632653</v>
      </c>
    </row>
    <row r="598" spans="1:2" x14ac:dyDescent="0.3">
      <c r="A598">
        <v>62.2</v>
      </c>
      <c r="B598">
        <v>829.75868849999995</v>
      </c>
    </row>
    <row r="599" spans="1:2" x14ac:dyDescent="0.3">
      <c r="A599">
        <v>61.8</v>
      </c>
      <c r="B599">
        <v>769.17428829999994</v>
      </c>
    </row>
    <row r="600" spans="1:2" x14ac:dyDescent="0.3">
      <c r="A600">
        <v>61.3</v>
      </c>
      <c r="B600">
        <v>778.54541989999996</v>
      </c>
    </row>
    <row r="601" spans="1:2" x14ac:dyDescent="0.3">
      <c r="A601">
        <v>61</v>
      </c>
      <c r="B601">
        <v>795.97519</v>
      </c>
    </row>
    <row r="602" spans="1:2" x14ac:dyDescent="0.3">
      <c r="A602">
        <v>66</v>
      </c>
      <c r="B602">
        <v>72.759313000000006</v>
      </c>
    </row>
    <row r="603" spans="1:2" x14ac:dyDescent="0.3">
      <c r="A603">
        <v>63</v>
      </c>
      <c r="B603">
        <v>648.38716999999997</v>
      </c>
    </row>
    <row r="604" spans="1:2" x14ac:dyDescent="0.3">
      <c r="A604">
        <v>60</v>
      </c>
      <c r="B604">
        <v>621.93371999999999</v>
      </c>
    </row>
    <row r="605" spans="1:2" x14ac:dyDescent="0.3">
      <c r="A605">
        <v>59.8</v>
      </c>
      <c r="B605">
        <v>616.4197236</v>
      </c>
    </row>
    <row r="606" spans="1:2" x14ac:dyDescent="0.3">
      <c r="A606">
        <v>59.6</v>
      </c>
      <c r="B606">
        <v>544.56652599999995</v>
      </c>
    </row>
    <row r="607" spans="1:2" x14ac:dyDescent="0.3">
      <c r="A607">
        <v>59.5</v>
      </c>
      <c r="B607">
        <v>433.2691451</v>
      </c>
    </row>
    <row r="608" spans="1:2" x14ac:dyDescent="0.3">
      <c r="A608">
        <v>59.5</v>
      </c>
      <c r="B608">
        <v>395.93193630000002</v>
      </c>
    </row>
    <row r="609" spans="1:2" x14ac:dyDescent="0.3">
      <c r="A609">
        <v>59.5</v>
      </c>
      <c r="B609">
        <v>375.8528566</v>
      </c>
    </row>
    <row r="610" spans="1:2" x14ac:dyDescent="0.3">
      <c r="A610">
        <v>64.7</v>
      </c>
      <c r="B610">
        <v>0</v>
      </c>
    </row>
    <row r="611" spans="1:2" x14ac:dyDescent="0.3">
      <c r="A611">
        <v>64.2</v>
      </c>
      <c r="B611">
        <v>0</v>
      </c>
    </row>
    <row r="612" spans="1:2" x14ac:dyDescent="0.3">
      <c r="A612">
        <v>63.9</v>
      </c>
      <c r="B612">
        <v>0</v>
      </c>
    </row>
    <row r="613" spans="1:2" x14ac:dyDescent="0.3">
      <c r="A613">
        <v>63.7</v>
      </c>
      <c r="B613">
        <v>0</v>
      </c>
    </row>
    <row r="614" spans="1:2" x14ac:dyDescent="0.3">
      <c r="A614">
        <v>62.9</v>
      </c>
      <c r="B614">
        <v>0</v>
      </c>
    </row>
    <row r="615" spans="1:2" x14ac:dyDescent="0.3">
      <c r="A615">
        <v>62</v>
      </c>
      <c r="B615">
        <v>0</v>
      </c>
    </row>
    <row r="616" spans="1:2" x14ac:dyDescent="0.3">
      <c r="A616">
        <v>68</v>
      </c>
      <c r="B616">
        <v>0</v>
      </c>
    </row>
    <row r="617" spans="1:2" x14ac:dyDescent="0.3">
      <c r="A617">
        <v>59.4</v>
      </c>
      <c r="B617">
        <v>0</v>
      </c>
    </row>
    <row r="618" spans="1:2" x14ac:dyDescent="0.3">
      <c r="A618">
        <v>58.2</v>
      </c>
      <c r="B618">
        <v>0</v>
      </c>
    </row>
    <row r="619" spans="1:2" x14ac:dyDescent="0.3">
      <c r="A619">
        <v>56.9</v>
      </c>
      <c r="B619">
        <v>0</v>
      </c>
    </row>
    <row r="620" spans="1:2" x14ac:dyDescent="0.3">
      <c r="A620">
        <v>55.3</v>
      </c>
      <c r="B620">
        <v>0</v>
      </c>
    </row>
    <row r="621" spans="1:2" x14ac:dyDescent="0.3">
      <c r="A621">
        <v>54.1</v>
      </c>
      <c r="B621">
        <v>0</v>
      </c>
    </row>
    <row r="622" spans="1:2" x14ac:dyDescent="0.3">
      <c r="A622">
        <v>53.2</v>
      </c>
      <c r="B622">
        <v>0</v>
      </c>
    </row>
    <row r="623" spans="1:2" x14ac:dyDescent="0.3">
      <c r="A623">
        <v>52.6</v>
      </c>
      <c r="B623">
        <v>0</v>
      </c>
    </row>
    <row r="624" spans="1:2" x14ac:dyDescent="0.3">
      <c r="A624">
        <v>52.7</v>
      </c>
      <c r="B624">
        <v>0</v>
      </c>
    </row>
    <row r="625" spans="1:2" x14ac:dyDescent="0.3">
      <c r="A625">
        <v>52.9</v>
      </c>
      <c r="B625">
        <v>0</v>
      </c>
    </row>
    <row r="626" spans="1:2" x14ac:dyDescent="0.3">
      <c r="A626">
        <v>0</v>
      </c>
      <c r="B626">
        <v>0</v>
      </c>
    </row>
    <row r="627" spans="1:2" x14ac:dyDescent="0.3">
      <c r="A627">
        <v>79.599999999999994</v>
      </c>
      <c r="B627">
        <v>1146.3627300000001</v>
      </c>
    </row>
    <row r="628" spans="1:2" x14ac:dyDescent="0.3">
      <c r="A628">
        <v>79.5</v>
      </c>
      <c r="B628">
        <v>1647.4417900000001</v>
      </c>
    </row>
    <row r="629" spans="1:2" x14ac:dyDescent="0.3">
      <c r="A629">
        <v>79.400000000000006</v>
      </c>
      <c r="B629">
        <v>1569.6663100000001</v>
      </c>
    </row>
    <row r="630" spans="1:2" x14ac:dyDescent="0.3">
      <c r="A630">
        <v>79.2</v>
      </c>
      <c r="B630">
        <v>9985.3695900000002</v>
      </c>
    </row>
    <row r="631" spans="1:2" x14ac:dyDescent="0.3">
      <c r="A631">
        <v>79</v>
      </c>
      <c r="B631">
        <v>9186.5963900000006</v>
      </c>
    </row>
    <row r="632" spans="1:2" x14ac:dyDescent="0.3">
      <c r="A632">
        <v>78.099999999999994</v>
      </c>
      <c r="B632">
        <v>8199.4146209999999</v>
      </c>
    </row>
    <row r="633" spans="1:2" x14ac:dyDescent="0.3">
      <c r="A633">
        <v>79.2</v>
      </c>
      <c r="B633">
        <v>689.39622399999996</v>
      </c>
    </row>
    <row r="634" spans="1:2" x14ac:dyDescent="0.3">
      <c r="A634">
        <v>78.900000000000006</v>
      </c>
      <c r="B634">
        <v>6911.1361360000001</v>
      </c>
    </row>
    <row r="635" spans="1:2" x14ac:dyDescent="0.3">
      <c r="A635">
        <v>78.900000000000006</v>
      </c>
      <c r="B635">
        <v>612.62341800000002</v>
      </c>
    </row>
    <row r="636" spans="1:2" x14ac:dyDescent="0.3">
      <c r="A636">
        <v>78</v>
      </c>
      <c r="B636">
        <v>5245.1873720000003</v>
      </c>
    </row>
    <row r="637" spans="1:2" x14ac:dyDescent="0.3">
      <c r="A637">
        <v>78.599999999999994</v>
      </c>
      <c r="B637">
        <v>4697.1113500000001</v>
      </c>
    </row>
    <row r="638" spans="1:2" x14ac:dyDescent="0.3">
      <c r="A638">
        <v>77.7</v>
      </c>
      <c r="B638">
        <v>4425.57467</v>
      </c>
    </row>
    <row r="639" spans="1:2" x14ac:dyDescent="0.3">
      <c r="A639">
        <v>78</v>
      </c>
      <c r="B639">
        <v>4167.7141700000002</v>
      </c>
    </row>
    <row r="640" spans="1:2" x14ac:dyDescent="0.3">
      <c r="A640">
        <v>78.3</v>
      </c>
      <c r="B640">
        <v>462.14965000000001</v>
      </c>
    </row>
    <row r="641" spans="1:2" x14ac:dyDescent="0.3">
      <c r="A641">
        <v>77.5</v>
      </c>
      <c r="B641">
        <v>3981.5284700000002</v>
      </c>
    </row>
    <row r="642" spans="1:2" x14ac:dyDescent="0.3">
      <c r="A642">
        <v>77.599999999999994</v>
      </c>
      <c r="B642">
        <v>388.36368900000002</v>
      </c>
    </row>
    <row r="643" spans="1:2" x14ac:dyDescent="0.3">
      <c r="A643">
        <v>78</v>
      </c>
      <c r="B643">
        <v>11579.6674</v>
      </c>
    </row>
    <row r="644" spans="1:2" x14ac:dyDescent="0.3">
      <c r="A644">
        <v>77.8</v>
      </c>
      <c r="B644">
        <v>13467.468269999999</v>
      </c>
    </row>
    <row r="645" spans="1:2" x14ac:dyDescent="0.3">
      <c r="A645">
        <v>77.7</v>
      </c>
      <c r="B645">
        <v>13574.749</v>
      </c>
    </row>
    <row r="646" spans="1:2" x14ac:dyDescent="0.3">
      <c r="A646">
        <v>77.099999999999994</v>
      </c>
      <c r="B646">
        <v>13235.977569999999</v>
      </c>
    </row>
    <row r="647" spans="1:2" x14ac:dyDescent="0.3">
      <c r="A647">
        <v>77</v>
      </c>
      <c r="B647">
        <v>14539.184209999999</v>
      </c>
    </row>
    <row r="648" spans="1:2" x14ac:dyDescent="0.3">
      <c r="A648">
        <v>76.599999999999994</v>
      </c>
      <c r="B648">
        <v>1355.74586</v>
      </c>
    </row>
    <row r="649" spans="1:2" x14ac:dyDescent="0.3">
      <c r="A649">
        <v>76.3</v>
      </c>
      <c r="B649">
        <v>14157.14416</v>
      </c>
    </row>
    <row r="650" spans="1:2" x14ac:dyDescent="0.3">
      <c r="A650">
        <v>76</v>
      </c>
      <c r="B650">
        <v>15893.865599999999</v>
      </c>
    </row>
    <row r="651" spans="1:2" x14ac:dyDescent="0.3">
      <c r="A651">
        <v>75.8</v>
      </c>
      <c r="B651">
        <v>13546.69872</v>
      </c>
    </row>
    <row r="652" spans="1:2" x14ac:dyDescent="0.3">
      <c r="A652">
        <v>75.900000000000006</v>
      </c>
      <c r="B652">
        <v>11363.418449999999</v>
      </c>
    </row>
    <row r="653" spans="1:2" x14ac:dyDescent="0.3">
      <c r="A653">
        <v>75.2</v>
      </c>
      <c r="B653">
        <v>1224.2458999999999</v>
      </c>
    </row>
    <row r="654" spans="1:2" x14ac:dyDescent="0.3">
      <c r="A654">
        <v>75.400000000000006</v>
      </c>
      <c r="B654">
        <v>9365.7424680000004</v>
      </c>
    </row>
    <row r="655" spans="1:2" x14ac:dyDescent="0.3">
      <c r="A655">
        <v>74.7</v>
      </c>
      <c r="B655">
        <v>785.88141800000005</v>
      </c>
    </row>
    <row r="656" spans="1:2" x14ac:dyDescent="0.3">
      <c r="A656">
        <v>74.8</v>
      </c>
      <c r="B656">
        <v>653.71636999999998</v>
      </c>
    </row>
    <row r="657" spans="1:2" x14ac:dyDescent="0.3">
      <c r="A657">
        <v>74.900000000000006</v>
      </c>
      <c r="B657">
        <v>5245.4214190000002</v>
      </c>
    </row>
    <row r="658" spans="1:2" x14ac:dyDescent="0.3">
      <c r="A658">
        <v>74.7</v>
      </c>
      <c r="B658">
        <v>4919.6286899999996</v>
      </c>
    </row>
    <row r="659" spans="1:2" x14ac:dyDescent="0.3">
      <c r="A659">
        <v>79.099999999999994</v>
      </c>
      <c r="B659">
        <v>762.26121799999999</v>
      </c>
    </row>
    <row r="660" spans="1:2" x14ac:dyDescent="0.3">
      <c r="A660">
        <v>79</v>
      </c>
      <c r="B660">
        <v>75.519900000000007</v>
      </c>
    </row>
    <row r="661" spans="1:2" x14ac:dyDescent="0.3">
      <c r="A661">
        <v>78.7</v>
      </c>
      <c r="B661">
        <v>676.15344000000005</v>
      </c>
    </row>
    <row r="662" spans="1:2" x14ac:dyDescent="0.3">
      <c r="A662">
        <v>78.7</v>
      </c>
      <c r="B662">
        <v>6425.9411190000001</v>
      </c>
    </row>
    <row r="663" spans="1:2" x14ac:dyDescent="0.3">
      <c r="A663">
        <v>78.8</v>
      </c>
      <c r="B663">
        <v>675.92435999999998</v>
      </c>
    </row>
    <row r="664" spans="1:2" x14ac:dyDescent="0.3">
      <c r="A664">
        <v>78</v>
      </c>
      <c r="B664">
        <v>5676.1414299999997</v>
      </c>
    </row>
    <row r="665" spans="1:2" x14ac:dyDescent="0.3">
      <c r="A665">
        <v>78.099999999999994</v>
      </c>
      <c r="B665">
        <v>5484.7763000000004</v>
      </c>
    </row>
    <row r="666" spans="1:2" x14ac:dyDescent="0.3">
      <c r="A666">
        <v>77.900000000000006</v>
      </c>
      <c r="B666">
        <v>5376.4476219999997</v>
      </c>
    </row>
    <row r="667" spans="1:2" x14ac:dyDescent="0.3">
      <c r="A667">
        <v>78.099999999999994</v>
      </c>
      <c r="B667">
        <v>5184.4942270000001</v>
      </c>
    </row>
    <row r="668" spans="1:2" x14ac:dyDescent="0.3">
      <c r="A668">
        <v>78</v>
      </c>
      <c r="B668">
        <v>4669.6916000000001</v>
      </c>
    </row>
    <row r="669" spans="1:2" x14ac:dyDescent="0.3">
      <c r="A669">
        <v>77.2</v>
      </c>
      <c r="B669">
        <v>3779.5770000000002</v>
      </c>
    </row>
    <row r="670" spans="1:2" x14ac:dyDescent="0.3">
      <c r="A670">
        <v>77.3</v>
      </c>
      <c r="B670">
        <v>339.71625599999999</v>
      </c>
    </row>
    <row r="671" spans="1:2" x14ac:dyDescent="0.3">
      <c r="A671">
        <v>77.400000000000006</v>
      </c>
      <c r="B671">
        <v>3192.6693780000001</v>
      </c>
    </row>
    <row r="672" spans="1:2" x14ac:dyDescent="0.3">
      <c r="A672">
        <v>77.7</v>
      </c>
      <c r="B672">
        <v>2994.3399880000002</v>
      </c>
    </row>
    <row r="673" spans="1:2" x14ac:dyDescent="0.3">
      <c r="A673">
        <v>76.7</v>
      </c>
      <c r="B673">
        <v>2832.188893</v>
      </c>
    </row>
    <row r="674" spans="1:2" x14ac:dyDescent="0.3">
      <c r="A674">
        <v>76.900000000000006</v>
      </c>
      <c r="B674">
        <v>2741.1154200000001</v>
      </c>
    </row>
    <row r="675" spans="1:2" x14ac:dyDescent="0.3">
      <c r="A675">
        <v>85</v>
      </c>
      <c r="B675">
        <v>2375.1127000000001</v>
      </c>
    </row>
    <row r="676" spans="1:2" x14ac:dyDescent="0.3">
      <c r="A676">
        <v>83</v>
      </c>
      <c r="B676">
        <v>2734.88382</v>
      </c>
    </row>
    <row r="677" spans="1:2" x14ac:dyDescent="0.3">
      <c r="A677">
        <v>81</v>
      </c>
      <c r="B677">
        <v>2797.9673600000001</v>
      </c>
    </row>
    <row r="678" spans="1:2" x14ac:dyDescent="0.3">
      <c r="A678">
        <v>80</v>
      </c>
      <c r="B678">
        <v>28951.155559999999</v>
      </c>
    </row>
    <row r="679" spans="1:2" x14ac:dyDescent="0.3">
      <c r="A679">
        <v>79.7</v>
      </c>
      <c r="B679">
        <v>32233.83942</v>
      </c>
    </row>
    <row r="680" spans="1:2" x14ac:dyDescent="0.3">
      <c r="A680">
        <v>79.5</v>
      </c>
      <c r="B680">
        <v>3818.46396</v>
      </c>
    </row>
    <row r="681" spans="1:2" x14ac:dyDescent="0.3">
      <c r="A681">
        <v>79.3</v>
      </c>
      <c r="B681">
        <v>3215.8159000000001</v>
      </c>
    </row>
    <row r="682" spans="1:2" x14ac:dyDescent="0.3">
      <c r="A682">
        <v>79.099999999999994</v>
      </c>
      <c r="B682">
        <v>3539.7487999999998</v>
      </c>
    </row>
    <row r="683" spans="1:2" x14ac:dyDescent="0.3">
      <c r="A683">
        <v>78.900000000000006</v>
      </c>
      <c r="B683">
        <v>31386.63265</v>
      </c>
    </row>
    <row r="684" spans="1:2" x14ac:dyDescent="0.3">
      <c r="A684">
        <v>78.8</v>
      </c>
      <c r="B684">
        <v>27169.992559999999</v>
      </c>
    </row>
    <row r="685" spans="1:2" x14ac:dyDescent="0.3">
      <c r="A685">
        <v>78.7</v>
      </c>
      <c r="B685">
        <v>25324.486659999999</v>
      </c>
    </row>
    <row r="686" spans="1:2" x14ac:dyDescent="0.3">
      <c r="A686">
        <v>78.599999999999994</v>
      </c>
      <c r="B686">
        <v>23932.491279999998</v>
      </c>
    </row>
    <row r="687" spans="1:2" x14ac:dyDescent="0.3">
      <c r="A687">
        <v>78.5</v>
      </c>
      <c r="B687">
        <v>2293.4789000000001</v>
      </c>
    </row>
    <row r="688" spans="1:2" x14ac:dyDescent="0.3">
      <c r="A688">
        <v>78.400000000000006</v>
      </c>
      <c r="B688">
        <v>16372.291520000001</v>
      </c>
    </row>
    <row r="689" spans="1:2" x14ac:dyDescent="0.3">
      <c r="A689">
        <v>78.2</v>
      </c>
      <c r="B689">
        <v>1562.9243300000001</v>
      </c>
    </row>
    <row r="690" spans="1:2" x14ac:dyDescent="0.3">
      <c r="A690">
        <v>78.099999999999994</v>
      </c>
      <c r="B690">
        <v>14672.882600000001</v>
      </c>
    </row>
    <row r="691" spans="1:2" x14ac:dyDescent="0.3">
      <c r="A691">
        <v>78.8</v>
      </c>
      <c r="B691">
        <v>0</v>
      </c>
    </row>
    <row r="692" spans="1:2" x14ac:dyDescent="0.3">
      <c r="A692">
        <v>78.599999999999994</v>
      </c>
      <c r="B692">
        <v>0</v>
      </c>
    </row>
    <row r="693" spans="1:2" x14ac:dyDescent="0.3">
      <c r="A693">
        <v>78.2</v>
      </c>
      <c r="B693">
        <v>0</v>
      </c>
    </row>
    <row r="694" spans="1:2" x14ac:dyDescent="0.3">
      <c r="A694">
        <v>78</v>
      </c>
      <c r="B694">
        <v>0</v>
      </c>
    </row>
    <row r="695" spans="1:2" x14ac:dyDescent="0.3">
      <c r="A695">
        <v>77.8</v>
      </c>
      <c r="B695">
        <v>0</v>
      </c>
    </row>
    <row r="696" spans="1:2" x14ac:dyDescent="0.3">
      <c r="A696">
        <v>77.5</v>
      </c>
      <c r="B696">
        <v>0</v>
      </c>
    </row>
    <row r="697" spans="1:2" x14ac:dyDescent="0.3">
      <c r="A697">
        <v>77.099999999999994</v>
      </c>
      <c r="B697">
        <v>0</v>
      </c>
    </row>
    <row r="698" spans="1:2" x14ac:dyDescent="0.3">
      <c r="A698">
        <v>77</v>
      </c>
      <c r="B698">
        <v>0</v>
      </c>
    </row>
    <row r="699" spans="1:2" x14ac:dyDescent="0.3">
      <c r="A699">
        <v>76.8</v>
      </c>
      <c r="B699">
        <v>0</v>
      </c>
    </row>
    <row r="700" spans="1:2" x14ac:dyDescent="0.3">
      <c r="A700">
        <v>76.5</v>
      </c>
      <c r="B700">
        <v>0</v>
      </c>
    </row>
    <row r="701" spans="1:2" x14ac:dyDescent="0.3">
      <c r="A701">
        <v>75.900000000000006</v>
      </c>
      <c r="B701">
        <v>0</v>
      </c>
    </row>
    <row r="702" spans="1:2" x14ac:dyDescent="0.3">
      <c r="A702">
        <v>75.8</v>
      </c>
      <c r="B702">
        <v>0</v>
      </c>
    </row>
    <row r="703" spans="1:2" x14ac:dyDescent="0.3">
      <c r="A703">
        <v>75.2</v>
      </c>
      <c r="B703">
        <v>0</v>
      </c>
    </row>
    <row r="704" spans="1:2" x14ac:dyDescent="0.3">
      <c r="A704">
        <v>75.3</v>
      </c>
      <c r="B704">
        <v>0</v>
      </c>
    </row>
    <row r="705" spans="1:2" x14ac:dyDescent="0.3">
      <c r="A705">
        <v>75.099999999999994</v>
      </c>
      <c r="B705">
        <v>0</v>
      </c>
    </row>
    <row r="706" spans="1:2" x14ac:dyDescent="0.3">
      <c r="A706">
        <v>74.7</v>
      </c>
      <c r="B706">
        <v>0</v>
      </c>
    </row>
    <row r="707" spans="1:2" x14ac:dyDescent="0.3">
      <c r="A707">
        <v>76</v>
      </c>
      <c r="B707">
        <v>0</v>
      </c>
    </row>
    <row r="708" spans="1:2" x14ac:dyDescent="0.3">
      <c r="A708">
        <v>73</v>
      </c>
      <c r="B708">
        <v>0</v>
      </c>
    </row>
    <row r="709" spans="1:2" x14ac:dyDescent="0.3">
      <c r="A709">
        <v>71</v>
      </c>
      <c r="B709">
        <v>0</v>
      </c>
    </row>
    <row r="710" spans="1:2" x14ac:dyDescent="0.3">
      <c r="A710">
        <v>69.8</v>
      </c>
      <c r="B710">
        <v>0</v>
      </c>
    </row>
    <row r="711" spans="1:2" x14ac:dyDescent="0.3">
      <c r="A711">
        <v>69.400000000000006</v>
      </c>
      <c r="B711">
        <v>0</v>
      </c>
    </row>
    <row r="712" spans="1:2" x14ac:dyDescent="0.3">
      <c r="A712">
        <v>69</v>
      </c>
      <c r="B712">
        <v>0</v>
      </c>
    </row>
    <row r="713" spans="1:2" x14ac:dyDescent="0.3">
      <c r="A713">
        <v>68.7</v>
      </c>
      <c r="B713">
        <v>0</v>
      </c>
    </row>
    <row r="714" spans="1:2" x14ac:dyDescent="0.3">
      <c r="A714">
        <v>68.599999999999994</v>
      </c>
      <c r="B714">
        <v>0</v>
      </c>
    </row>
    <row r="715" spans="1:2" x14ac:dyDescent="0.3">
      <c r="A715">
        <v>68.5</v>
      </c>
      <c r="B715">
        <v>0</v>
      </c>
    </row>
    <row r="716" spans="1:2" x14ac:dyDescent="0.3">
      <c r="A716">
        <v>68.5</v>
      </c>
      <c r="B716">
        <v>0</v>
      </c>
    </row>
    <row r="717" spans="1:2" x14ac:dyDescent="0.3">
      <c r="A717">
        <v>68.5</v>
      </c>
      <c r="B717">
        <v>0</v>
      </c>
    </row>
    <row r="718" spans="1:2" x14ac:dyDescent="0.3">
      <c r="A718">
        <v>68.400000000000006</v>
      </c>
      <c r="B718">
        <v>0</v>
      </c>
    </row>
    <row r="719" spans="1:2" x14ac:dyDescent="0.3">
      <c r="A719">
        <v>68.099999999999994</v>
      </c>
      <c r="B719">
        <v>0</v>
      </c>
    </row>
    <row r="720" spans="1:2" x14ac:dyDescent="0.3">
      <c r="A720">
        <v>67.599999999999994</v>
      </c>
      <c r="B720">
        <v>0</v>
      </c>
    </row>
    <row r="721" spans="1:2" x14ac:dyDescent="0.3">
      <c r="A721">
        <v>66.599999999999994</v>
      </c>
      <c r="B721">
        <v>0</v>
      </c>
    </row>
    <row r="722" spans="1:2" x14ac:dyDescent="0.3">
      <c r="A722">
        <v>65.400000000000006</v>
      </c>
      <c r="B722">
        <v>0</v>
      </c>
    </row>
    <row r="723" spans="1:2" x14ac:dyDescent="0.3">
      <c r="A723">
        <v>59.8</v>
      </c>
      <c r="B723">
        <v>0</v>
      </c>
    </row>
    <row r="724" spans="1:2" x14ac:dyDescent="0.3">
      <c r="A724">
        <v>59.3</v>
      </c>
      <c r="B724">
        <v>0</v>
      </c>
    </row>
    <row r="725" spans="1:2" x14ac:dyDescent="0.3">
      <c r="A725">
        <v>58.8</v>
      </c>
      <c r="B725">
        <v>0</v>
      </c>
    </row>
    <row r="726" spans="1:2" x14ac:dyDescent="0.3">
      <c r="A726">
        <v>58.3</v>
      </c>
      <c r="B726">
        <v>0</v>
      </c>
    </row>
    <row r="727" spans="1:2" x14ac:dyDescent="0.3">
      <c r="A727">
        <v>57.9</v>
      </c>
      <c r="B727">
        <v>0</v>
      </c>
    </row>
    <row r="728" spans="1:2" x14ac:dyDescent="0.3">
      <c r="A728">
        <v>57.4</v>
      </c>
      <c r="B728">
        <v>0</v>
      </c>
    </row>
    <row r="729" spans="1:2" x14ac:dyDescent="0.3">
      <c r="A729">
        <v>56.7</v>
      </c>
      <c r="B729">
        <v>0</v>
      </c>
    </row>
    <row r="730" spans="1:2" x14ac:dyDescent="0.3">
      <c r="A730">
        <v>56.3</v>
      </c>
      <c r="B730">
        <v>0</v>
      </c>
    </row>
    <row r="731" spans="1:2" x14ac:dyDescent="0.3">
      <c r="A731">
        <v>55.7</v>
      </c>
      <c r="B731">
        <v>0</v>
      </c>
    </row>
    <row r="732" spans="1:2" x14ac:dyDescent="0.3">
      <c r="A732">
        <v>55</v>
      </c>
      <c r="B732">
        <v>0</v>
      </c>
    </row>
    <row r="733" spans="1:2" x14ac:dyDescent="0.3">
      <c r="A733">
        <v>54.3</v>
      </c>
      <c r="B733">
        <v>0</v>
      </c>
    </row>
    <row r="734" spans="1:2" x14ac:dyDescent="0.3">
      <c r="A734">
        <v>53.5</v>
      </c>
      <c r="B734">
        <v>0</v>
      </c>
    </row>
    <row r="735" spans="1:2" x14ac:dyDescent="0.3">
      <c r="A735">
        <v>52.8</v>
      </c>
      <c r="B735">
        <v>0</v>
      </c>
    </row>
    <row r="736" spans="1:2" x14ac:dyDescent="0.3">
      <c r="A736">
        <v>52.1</v>
      </c>
      <c r="B736">
        <v>0</v>
      </c>
    </row>
    <row r="737" spans="1:2" x14ac:dyDescent="0.3">
      <c r="A737">
        <v>51.8</v>
      </c>
      <c r="B737">
        <v>0</v>
      </c>
    </row>
    <row r="738" spans="1:2" x14ac:dyDescent="0.3">
      <c r="A738">
        <v>51.3</v>
      </c>
      <c r="B738">
        <v>0</v>
      </c>
    </row>
    <row r="739" spans="1:2" x14ac:dyDescent="0.3">
      <c r="A739">
        <v>86</v>
      </c>
      <c r="B739">
        <v>5314.6441599999998</v>
      </c>
    </row>
    <row r="740" spans="1:2" x14ac:dyDescent="0.3">
      <c r="A740">
        <v>84</v>
      </c>
      <c r="B740">
        <v>62425.539199999999</v>
      </c>
    </row>
    <row r="741" spans="1:2" x14ac:dyDescent="0.3">
      <c r="A741">
        <v>81</v>
      </c>
      <c r="B741">
        <v>61191.192629999998</v>
      </c>
    </row>
    <row r="742" spans="1:2" x14ac:dyDescent="0.3">
      <c r="A742">
        <v>80</v>
      </c>
      <c r="B742">
        <v>5857.5209999999997</v>
      </c>
    </row>
    <row r="743" spans="1:2" x14ac:dyDescent="0.3">
      <c r="A743">
        <v>79.7</v>
      </c>
      <c r="B743">
        <v>61753.667000000001</v>
      </c>
    </row>
    <row r="744" spans="1:2" x14ac:dyDescent="0.3">
      <c r="A744">
        <v>79.2</v>
      </c>
      <c r="B744">
        <v>5841.41122</v>
      </c>
    </row>
    <row r="745" spans="1:2" x14ac:dyDescent="0.3">
      <c r="A745">
        <v>78.900000000000006</v>
      </c>
      <c r="B745">
        <v>58163.293590000001</v>
      </c>
    </row>
    <row r="746" spans="1:2" x14ac:dyDescent="0.3">
      <c r="A746">
        <v>78.8</v>
      </c>
      <c r="B746">
        <v>64322.666400000002</v>
      </c>
    </row>
    <row r="747" spans="1:2" x14ac:dyDescent="0.3">
      <c r="A747">
        <v>78.400000000000006</v>
      </c>
      <c r="B747">
        <v>58487.451000000001</v>
      </c>
    </row>
    <row r="748" spans="1:2" x14ac:dyDescent="0.3">
      <c r="A748">
        <v>78.099999999999994</v>
      </c>
      <c r="B748">
        <v>5226.9931100000003</v>
      </c>
    </row>
    <row r="749" spans="1:2" x14ac:dyDescent="0.3">
      <c r="A749">
        <v>78.099999999999994</v>
      </c>
      <c r="B749">
        <v>48799.823700000001</v>
      </c>
    </row>
    <row r="750" spans="1:2" x14ac:dyDescent="0.3">
      <c r="A750">
        <v>77.7</v>
      </c>
      <c r="B750">
        <v>46511.645700000001</v>
      </c>
    </row>
    <row r="751" spans="1:2" x14ac:dyDescent="0.3">
      <c r="A751">
        <v>77.3</v>
      </c>
      <c r="B751">
        <v>4458.7763999999997</v>
      </c>
    </row>
    <row r="752" spans="1:2" x14ac:dyDescent="0.3">
      <c r="A752">
        <v>77</v>
      </c>
      <c r="B752">
        <v>33228.692909999998</v>
      </c>
    </row>
    <row r="753" spans="1:2" x14ac:dyDescent="0.3">
      <c r="A753">
        <v>77</v>
      </c>
      <c r="B753">
        <v>3751.6494600000001</v>
      </c>
    </row>
    <row r="754" spans="1:2" x14ac:dyDescent="0.3">
      <c r="A754">
        <v>76.900000000000006</v>
      </c>
      <c r="B754">
        <v>3743.55917</v>
      </c>
    </row>
    <row r="755" spans="1:2" x14ac:dyDescent="0.3">
      <c r="A755">
        <v>63.5</v>
      </c>
      <c r="B755">
        <v>1862.1672739999999</v>
      </c>
    </row>
    <row r="756" spans="1:2" x14ac:dyDescent="0.3">
      <c r="A756">
        <v>63</v>
      </c>
      <c r="B756">
        <v>174.91511</v>
      </c>
    </row>
    <row r="757" spans="1:2" x14ac:dyDescent="0.3">
      <c r="A757">
        <v>62.7</v>
      </c>
      <c r="B757">
        <v>1622.637974</v>
      </c>
    </row>
    <row r="758" spans="1:2" x14ac:dyDescent="0.3">
      <c r="A758">
        <v>62.2</v>
      </c>
      <c r="B758">
        <v>1536.1568500000001</v>
      </c>
    </row>
    <row r="759" spans="1:2" x14ac:dyDescent="0.3">
      <c r="A759">
        <v>61.8</v>
      </c>
      <c r="B759">
        <v>143.986898</v>
      </c>
    </row>
    <row r="760" spans="1:2" x14ac:dyDescent="0.3">
      <c r="A760">
        <v>61.3</v>
      </c>
      <c r="B760">
        <v>1325.9972399999999</v>
      </c>
    </row>
    <row r="761" spans="1:2" x14ac:dyDescent="0.3">
      <c r="A761">
        <v>69</v>
      </c>
      <c r="B761">
        <v>1253.6574310000001</v>
      </c>
    </row>
    <row r="762" spans="1:2" x14ac:dyDescent="0.3">
      <c r="A762">
        <v>62</v>
      </c>
      <c r="B762">
        <v>1214.77118</v>
      </c>
    </row>
    <row r="763" spans="1:2" x14ac:dyDescent="0.3">
      <c r="A763">
        <v>59.8</v>
      </c>
      <c r="B763">
        <v>147.586896</v>
      </c>
    </row>
    <row r="764" spans="1:2" x14ac:dyDescent="0.3">
      <c r="A764">
        <v>59.1</v>
      </c>
      <c r="B764">
        <v>965.66937789999997</v>
      </c>
    </row>
    <row r="765" spans="1:2" x14ac:dyDescent="0.3">
      <c r="A765">
        <v>58.6</v>
      </c>
      <c r="B765">
        <v>94.729748900000004</v>
      </c>
    </row>
    <row r="766" spans="1:2" x14ac:dyDescent="0.3">
      <c r="A766">
        <v>58.1</v>
      </c>
      <c r="B766">
        <v>864.18472599999996</v>
      </c>
    </row>
    <row r="767" spans="1:2" x14ac:dyDescent="0.3">
      <c r="A767">
        <v>58</v>
      </c>
      <c r="B767">
        <v>819.97411799999998</v>
      </c>
    </row>
    <row r="768" spans="1:2" x14ac:dyDescent="0.3">
      <c r="A768">
        <v>57.9</v>
      </c>
      <c r="B768">
        <v>792.15412000000003</v>
      </c>
    </row>
    <row r="769" spans="1:2" x14ac:dyDescent="0.3">
      <c r="A769">
        <v>57.7</v>
      </c>
      <c r="B769">
        <v>781.23221960000001</v>
      </c>
    </row>
    <row r="770" spans="1:2" x14ac:dyDescent="0.3">
      <c r="A770">
        <v>57.4</v>
      </c>
      <c r="B770">
        <v>768.17676700000004</v>
      </c>
    </row>
    <row r="771" spans="1:2" x14ac:dyDescent="0.3">
      <c r="A771">
        <v>0</v>
      </c>
      <c r="B771">
        <v>722.75665000000004</v>
      </c>
    </row>
    <row r="772" spans="1:2" x14ac:dyDescent="0.3">
      <c r="A772">
        <v>73.900000000000006</v>
      </c>
      <c r="B772">
        <v>6468.4716479999997</v>
      </c>
    </row>
    <row r="773" spans="1:2" x14ac:dyDescent="0.3">
      <c r="A773">
        <v>73.599999999999994</v>
      </c>
      <c r="B773">
        <v>6268.6921220000004</v>
      </c>
    </row>
    <row r="774" spans="1:2" x14ac:dyDescent="0.3">
      <c r="A774">
        <v>73.400000000000006</v>
      </c>
      <c r="B774">
        <v>627.55543999999998</v>
      </c>
    </row>
    <row r="775" spans="1:2" x14ac:dyDescent="0.3">
      <c r="A775">
        <v>72.099999999999994</v>
      </c>
      <c r="B775">
        <v>5968.8767669999997</v>
      </c>
    </row>
    <row r="776" spans="1:2" x14ac:dyDescent="0.3">
      <c r="A776">
        <v>73.099999999999994</v>
      </c>
      <c r="B776">
        <v>5759.643</v>
      </c>
    </row>
    <row r="777" spans="1:2" x14ac:dyDescent="0.3">
      <c r="A777">
        <v>72.7</v>
      </c>
      <c r="B777">
        <v>5451.6696000000002</v>
      </c>
    </row>
    <row r="778" spans="1:2" x14ac:dyDescent="0.3">
      <c r="A778">
        <v>73.599999999999994</v>
      </c>
      <c r="B778">
        <v>4952.6775299999999</v>
      </c>
    </row>
    <row r="779" spans="1:2" x14ac:dyDescent="0.3">
      <c r="A779">
        <v>73.3</v>
      </c>
      <c r="B779">
        <v>511.37936999999999</v>
      </c>
    </row>
    <row r="780" spans="1:2" x14ac:dyDescent="0.3">
      <c r="A780">
        <v>72.900000000000006</v>
      </c>
      <c r="B780">
        <v>4647.3135899999997</v>
      </c>
    </row>
    <row r="781" spans="1:2" x14ac:dyDescent="0.3">
      <c r="A781">
        <v>72.3</v>
      </c>
      <c r="B781">
        <v>3836.4687709999998</v>
      </c>
    </row>
    <row r="782" spans="1:2" x14ac:dyDescent="0.3">
      <c r="A782">
        <v>69.7</v>
      </c>
      <c r="B782">
        <v>3681.5992999999999</v>
      </c>
    </row>
    <row r="783" spans="1:2" x14ac:dyDescent="0.3">
      <c r="A783">
        <v>69.3</v>
      </c>
      <c r="B783">
        <v>2421.9661999999998</v>
      </c>
    </row>
    <row r="784" spans="1:2" x14ac:dyDescent="0.3">
      <c r="A784">
        <v>73</v>
      </c>
      <c r="B784">
        <v>2372.628827</v>
      </c>
    </row>
    <row r="785" spans="1:2" x14ac:dyDescent="0.3">
      <c r="A785">
        <v>71.400000000000006</v>
      </c>
      <c r="B785">
        <v>38.465780000000002</v>
      </c>
    </row>
    <row r="786" spans="1:2" x14ac:dyDescent="0.3">
      <c r="A786">
        <v>71.2</v>
      </c>
      <c r="B786">
        <v>2862.1548360000002</v>
      </c>
    </row>
    <row r="787" spans="1:2" x14ac:dyDescent="0.3">
      <c r="A787">
        <v>72</v>
      </c>
      <c r="B787">
        <v>282.42419999999998</v>
      </c>
    </row>
    <row r="788" spans="1:2" x14ac:dyDescent="0.3">
      <c r="A788">
        <v>76.2</v>
      </c>
      <c r="B788">
        <v>625.62224000000003</v>
      </c>
    </row>
    <row r="789" spans="1:2" x14ac:dyDescent="0.3">
      <c r="A789">
        <v>76</v>
      </c>
      <c r="B789">
        <v>6432.2165370000002</v>
      </c>
    </row>
    <row r="790" spans="1:2" x14ac:dyDescent="0.3">
      <c r="A790">
        <v>76</v>
      </c>
      <c r="B790">
        <v>674.98289999999997</v>
      </c>
    </row>
    <row r="791" spans="1:2" x14ac:dyDescent="0.3">
      <c r="A791">
        <v>75.5</v>
      </c>
      <c r="B791">
        <v>572.14313000000004</v>
      </c>
    </row>
    <row r="792" spans="1:2" x14ac:dyDescent="0.3">
      <c r="A792">
        <v>75.3</v>
      </c>
      <c r="B792">
        <v>5223.3517629999997</v>
      </c>
    </row>
    <row r="793" spans="1:2" x14ac:dyDescent="0.3">
      <c r="A793">
        <v>75</v>
      </c>
      <c r="B793">
        <v>4657.3236100000004</v>
      </c>
    </row>
    <row r="794" spans="1:2" x14ac:dyDescent="0.3">
      <c r="A794">
        <v>75.099999999999994</v>
      </c>
      <c r="B794">
        <v>4255.5657099999999</v>
      </c>
    </row>
    <row r="795" spans="1:2" x14ac:dyDescent="0.3">
      <c r="A795">
        <v>74.599999999999994</v>
      </c>
      <c r="B795">
        <v>4274.9526500000002</v>
      </c>
    </row>
    <row r="796" spans="1:2" x14ac:dyDescent="0.3">
      <c r="A796">
        <v>74.7</v>
      </c>
      <c r="B796">
        <v>359.71886000000001</v>
      </c>
    </row>
    <row r="797" spans="1:2" x14ac:dyDescent="0.3">
      <c r="A797">
        <v>74.400000000000006</v>
      </c>
      <c r="B797">
        <v>335.786541</v>
      </c>
    </row>
    <row r="798" spans="1:2" x14ac:dyDescent="0.3">
      <c r="A798">
        <v>74.2</v>
      </c>
      <c r="B798">
        <v>321.94254699999999</v>
      </c>
    </row>
    <row r="799" spans="1:2" x14ac:dyDescent="0.3">
      <c r="A799">
        <v>74.400000000000006</v>
      </c>
      <c r="B799">
        <v>278.55789199999998</v>
      </c>
    </row>
    <row r="800" spans="1:2" x14ac:dyDescent="0.3">
      <c r="A800">
        <v>74.400000000000006</v>
      </c>
      <c r="B800">
        <v>244.46897999999999</v>
      </c>
    </row>
    <row r="801" spans="1:2" x14ac:dyDescent="0.3">
      <c r="A801">
        <v>73.599999999999994</v>
      </c>
      <c r="B801">
        <v>2183.9667960000002</v>
      </c>
    </row>
    <row r="802" spans="1:2" x14ac:dyDescent="0.3">
      <c r="A802">
        <v>73.400000000000006</v>
      </c>
      <c r="B802">
        <v>193.74157099999999</v>
      </c>
    </row>
    <row r="803" spans="1:2" x14ac:dyDescent="0.3">
      <c r="A803">
        <v>72.8</v>
      </c>
      <c r="B803">
        <v>1451.2977599999999</v>
      </c>
    </row>
    <row r="804" spans="1:2" x14ac:dyDescent="0.3">
      <c r="A804">
        <v>79</v>
      </c>
      <c r="B804">
        <v>0</v>
      </c>
    </row>
    <row r="805" spans="1:2" x14ac:dyDescent="0.3">
      <c r="A805">
        <v>78</v>
      </c>
      <c r="B805">
        <v>0</v>
      </c>
    </row>
    <row r="806" spans="1:2" x14ac:dyDescent="0.3">
      <c r="A806">
        <v>79</v>
      </c>
      <c r="B806">
        <v>0</v>
      </c>
    </row>
    <row r="807" spans="1:2" x14ac:dyDescent="0.3">
      <c r="A807">
        <v>72</v>
      </c>
      <c r="B807">
        <v>0</v>
      </c>
    </row>
    <row r="808" spans="1:2" x14ac:dyDescent="0.3">
      <c r="A808">
        <v>74</v>
      </c>
      <c r="B808">
        <v>0</v>
      </c>
    </row>
    <row r="809" spans="1:2" x14ac:dyDescent="0.3">
      <c r="A809">
        <v>70</v>
      </c>
      <c r="B809">
        <v>0</v>
      </c>
    </row>
    <row r="810" spans="1:2" x14ac:dyDescent="0.3">
      <c r="A810">
        <v>69.900000000000006</v>
      </c>
      <c r="B810">
        <v>0</v>
      </c>
    </row>
    <row r="811" spans="1:2" x14ac:dyDescent="0.3">
      <c r="A811">
        <v>69.8</v>
      </c>
      <c r="B811">
        <v>0</v>
      </c>
    </row>
    <row r="812" spans="1:2" x14ac:dyDescent="0.3">
      <c r="A812">
        <v>69.7</v>
      </c>
      <c r="B812">
        <v>0</v>
      </c>
    </row>
    <row r="813" spans="1:2" x14ac:dyDescent="0.3">
      <c r="A813">
        <v>69.5</v>
      </c>
      <c r="B813">
        <v>0</v>
      </c>
    </row>
    <row r="814" spans="1:2" x14ac:dyDescent="0.3">
      <c r="A814">
        <v>69.400000000000006</v>
      </c>
      <c r="B814">
        <v>0</v>
      </c>
    </row>
    <row r="815" spans="1:2" x14ac:dyDescent="0.3">
      <c r="A815">
        <v>69</v>
      </c>
      <c r="B815">
        <v>0</v>
      </c>
    </row>
    <row r="816" spans="1:2" x14ac:dyDescent="0.3">
      <c r="A816">
        <v>68.599999999999994</v>
      </c>
      <c r="B816">
        <v>0</v>
      </c>
    </row>
    <row r="817" spans="1:2" x14ac:dyDescent="0.3">
      <c r="A817">
        <v>68.7</v>
      </c>
      <c r="B817">
        <v>0</v>
      </c>
    </row>
    <row r="818" spans="1:2" x14ac:dyDescent="0.3">
      <c r="A818">
        <v>68.599999999999994</v>
      </c>
      <c r="B818">
        <v>0</v>
      </c>
    </row>
    <row r="819" spans="1:2" x14ac:dyDescent="0.3">
      <c r="A819">
        <v>68.8</v>
      </c>
      <c r="B819">
        <v>0</v>
      </c>
    </row>
    <row r="820" spans="1:2" x14ac:dyDescent="0.3">
      <c r="A820">
        <v>73.5</v>
      </c>
      <c r="B820">
        <v>4127.1177500000003</v>
      </c>
    </row>
    <row r="821" spans="1:2" x14ac:dyDescent="0.3">
      <c r="A821">
        <v>73.3</v>
      </c>
      <c r="B821">
        <v>3988.7718709999999</v>
      </c>
    </row>
    <row r="822" spans="1:2" x14ac:dyDescent="0.3">
      <c r="A822">
        <v>73</v>
      </c>
      <c r="B822">
        <v>3895.664491</v>
      </c>
    </row>
    <row r="823" spans="1:2" x14ac:dyDescent="0.3">
      <c r="A823">
        <v>73</v>
      </c>
      <c r="B823">
        <v>3827.786267</v>
      </c>
    </row>
    <row r="824" spans="1:2" x14ac:dyDescent="0.3">
      <c r="A824">
        <v>72</v>
      </c>
      <c r="B824">
        <v>3736.5871299999999</v>
      </c>
    </row>
    <row r="825" spans="1:2" x14ac:dyDescent="0.3">
      <c r="A825">
        <v>72</v>
      </c>
      <c r="B825">
        <v>3474.392445</v>
      </c>
    </row>
    <row r="826" spans="1:2" x14ac:dyDescent="0.3">
      <c r="A826">
        <v>71.400000000000006</v>
      </c>
      <c r="B826">
        <v>3366.482133</v>
      </c>
    </row>
    <row r="827" spans="1:2" x14ac:dyDescent="0.3">
      <c r="A827">
        <v>71.7</v>
      </c>
      <c r="B827">
        <v>357.34767399999998</v>
      </c>
    </row>
    <row r="828" spans="1:2" x14ac:dyDescent="0.3">
      <c r="A828">
        <v>71.2</v>
      </c>
      <c r="B828">
        <v>334.83816999999999</v>
      </c>
    </row>
    <row r="829" spans="1:2" x14ac:dyDescent="0.3">
      <c r="A829">
        <v>75</v>
      </c>
      <c r="B829">
        <v>362.95176800000002</v>
      </c>
    </row>
    <row r="830" spans="1:2" x14ac:dyDescent="0.3">
      <c r="A830">
        <v>71</v>
      </c>
      <c r="B830">
        <v>2835.2812370000001</v>
      </c>
    </row>
    <row r="831" spans="1:2" x14ac:dyDescent="0.3">
      <c r="A831">
        <v>70</v>
      </c>
      <c r="B831">
        <v>2632.7994199999998</v>
      </c>
    </row>
    <row r="832" spans="1:2" x14ac:dyDescent="0.3">
      <c r="A832">
        <v>69.900000000000006</v>
      </c>
      <c r="B832">
        <v>2519.7373870000001</v>
      </c>
    </row>
    <row r="833" spans="1:2" x14ac:dyDescent="0.3">
      <c r="A833">
        <v>73</v>
      </c>
      <c r="B833">
        <v>248.41249999999999</v>
      </c>
    </row>
    <row r="834" spans="1:2" x14ac:dyDescent="0.3">
      <c r="A834">
        <v>68.900000000000006</v>
      </c>
      <c r="B834">
        <v>2338.7722439999998</v>
      </c>
    </row>
    <row r="835" spans="1:2" x14ac:dyDescent="0.3">
      <c r="A835">
        <v>69</v>
      </c>
      <c r="B835">
        <v>2238.4115999999999</v>
      </c>
    </row>
    <row r="836" spans="1:2" x14ac:dyDescent="0.3">
      <c r="A836">
        <v>58.2</v>
      </c>
      <c r="B836">
        <v>1347.3125700000001</v>
      </c>
    </row>
    <row r="837" spans="1:2" x14ac:dyDescent="0.3">
      <c r="A837">
        <v>57.9</v>
      </c>
      <c r="B837">
        <v>192.59733</v>
      </c>
    </row>
    <row r="838" spans="1:2" x14ac:dyDescent="0.3">
      <c r="A838">
        <v>57.4</v>
      </c>
      <c r="B838">
        <v>2246.9938000000002</v>
      </c>
    </row>
    <row r="839" spans="1:2" x14ac:dyDescent="0.3">
      <c r="A839">
        <v>56.7</v>
      </c>
      <c r="B839">
        <v>21557.6528</v>
      </c>
    </row>
    <row r="840" spans="1:2" x14ac:dyDescent="0.3">
      <c r="A840">
        <v>56.2</v>
      </c>
      <c r="B840">
        <v>21451.886170000002</v>
      </c>
    </row>
    <row r="841" spans="1:2" x14ac:dyDescent="0.3">
      <c r="A841">
        <v>56.1</v>
      </c>
      <c r="B841">
        <v>17136.445680000001</v>
      </c>
    </row>
    <row r="842" spans="1:2" x14ac:dyDescent="0.3">
      <c r="A842">
        <v>55.7</v>
      </c>
      <c r="B842">
        <v>1653.2936999999999</v>
      </c>
    </row>
    <row r="843" spans="1:2" x14ac:dyDescent="0.3">
      <c r="A843">
        <v>55.4</v>
      </c>
      <c r="B843">
        <v>22742.381590000001</v>
      </c>
    </row>
    <row r="844" spans="1:2" x14ac:dyDescent="0.3">
      <c r="A844">
        <v>55</v>
      </c>
      <c r="B844">
        <v>15761.83913</v>
      </c>
    </row>
    <row r="845" spans="1:2" x14ac:dyDescent="0.3">
      <c r="A845">
        <v>54.8</v>
      </c>
      <c r="B845">
        <v>12732.275900000001</v>
      </c>
    </row>
    <row r="846" spans="1:2" x14ac:dyDescent="0.3">
      <c r="A846">
        <v>54.4</v>
      </c>
      <c r="B846">
        <v>185.63334</v>
      </c>
    </row>
    <row r="847" spans="1:2" x14ac:dyDescent="0.3">
      <c r="A847">
        <v>54.1</v>
      </c>
      <c r="B847">
        <v>685.34897000000001</v>
      </c>
    </row>
    <row r="848" spans="1:2" x14ac:dyDescent="0.3">
      <c r="A848">
        <v>53.8</v>
      </c>
      <c r="B848">
        <v>3577.1761969999998</v>
      </c>
    </row>
    <row r="849" spans="1:2" x14ac:dyDescent="0.3">
      <c r="A849">
        <v>53.5</v>
      </c>
      <c r="B849">
        <v>2711.1711399999999</v>
      </c>
    </row>
    <row r="850" spans="1:2" x14ac:dyDescent="0.3">
      <c r="A850">
        <v>53.1</v>
      </c>
      <c r="B850">
        <v>2283.8793900000001</v>
      </c>
    </row>
    <row r="851" spans="1:2" x14ac:dyDescent="0.3">
      <c r="A851">
        <v>52.7</v>
      </c>
      <c r="B851">
        <v>172.68491</v>
      </c>
    </row>
    <row r="852" spans="1:2" x14ac:dyDescent="0.3">
      <c r="A852">
        <v>64.7</v>
      </c>
      <c r="B852">
        <v>0</v>
      </c>
    </row>
    <row r="853" spans="1:2" x14ac:dyDescent="0.3">
      <c r="A853">
        <v>64.400000000000006</v>
      </c>
      <c r="B853">
        <v>0</v>
      </c>
    </row>
    <row r="854" spans="1:2" x14ac:dyDescent="0.3">
      <c r="A854">
        <v>64</v>
      </c>
      <c r="B854">
        <v>0</v>
      </c>
    </row>
    <row r="855" spans="1:2" x14ac:dyDescent="0.3">
      <c r="A855">
        <v>63.6</v>
      </c>
      <c r="B855">
        <v>0</v>
      </c>
    </row>
    <row r="856" spans="1:2" x14ac:dyDescent="0.3">
      <c r="A856">
        <v>62.9</v>
      </c>
      <c r="B856">
        <v>582.775532</v>
      </c>
    </row>
    <row r="857" spans="1:2" x14ac:dyDescent="0.3">
      <c r="A857">
        <v>62.1</v>
      </c>
      <c r="B857">
        <v>482.14994000000002</v>
      </c>
    </row>
    <row r="858" spans="1:2" x14ac:dyDescent="0.3">
      <c r="A858">
        <v>61.4</v>
      </c>
      <c r="B858">
        <v>43.754449899999997</v>
      </c>
    </row>
    <row r="859" spans="1:2" x14ac:dyDescent="0.3">
      <c r="A859">
        <v>67</v>
      </c>
      <c r="B859">
        <v>326.82564200000002</v>
      </c>
    </row>
    <row r="860" spans="1:2" x14ac:dyDescent="0.3">
      <c r="A860">
        <v>62</v>
      </c>
      <c r="B860">
        <v>317.32943360000002</v>
      </c>
    </row>
    <row r="861" spans="1:2" x14ac:dyDescent="0.3">
      <c r="A861">
        <v>59.7</v>
      </c>
      <c r="B861">
        <v>297.82858800000002</v>
      </c>
    </row>
    <row r="862" spans="1:2" x14ac:dyDescent="0.3">
      <c r="A862">
        <v>59.4</v>
      </c>
      <c r="B862">
        <v>276.75896</v>
      </c>
    </row>
    <row r="863" spans="1:2" x14ac:dyDescent="0.3">
      <c r="A863">
        <v>59.1</v>
      </c>
      <c r="B863">
        <v>287.42222429999998</v>
      </c>
    </row>
    <row r="864" spans="1:2" x14ac:dyDescent="0.3">
      <c r="A864">
        <v>58.8</v>
      </c>
      <c r="B864">
        <v>232.7945459</v>
      </c>
    </row>
    <row r="865" spans="1:2" x14ac:dyDescent="0.3">
      <c r="A865">
        <v>58.5</v>
      </c>
      <c r="B865">
        <v>21.768798100000001</v>
      </c>
    </row>
    <row r="866" spans="1:2" x14ac:dyDescent="0.3">
      <c r="A866">
        <v>58.1</v>
      </c>
      <c r="B866">
        <v>215.13921300000001</v>
      </c>
    </row>
    <row r="867" spans="1:2" x14ac:dyDescent="0.3">
      <c r="A867">
        <v>45.3</v>
      </c>
      <c r="B867">
        <v>28.1969487</v>
      </c>
    </row>
    <row r="868" spans="1:2" x14ac:dyDescent="0.3">
      <c r="A868">
        <v>77.599999999999994</v>
      </c>
      <c r="B868">
        <v>1774.9291000000001</v>
      </c>
    </row>
    <row r="869" spans="1:2" x14ac:dyDescent="0.3">
      <c r="A869">
        <v>77.3</v>
      </c>
      <c r="B869">
        <v>19941.455320000001</v>
      </c>
    </row>
    <row r="870" spans="1:2" x14ac:dyDescent="0.3">
      <c r="A870">
        <v>76.900000000000006</v>
      </c>
      <c r="B870">
        <v>1929.7746</v>
      </c>
    </row>
    <row r="871" spans="1:2" x14ac:dyDescent="0.3">
      <c r="A871">
        <v>76.3</v>
      </c>
      <c r="B871">
        <v>17421.892199999998</v>
      </c>
    </row>
    <row r="872" spans="1:2" x14ac:dyDescent="0.3">
      <c r="A872">
        <v>76.099999999999994</v>
      </c>
      <c r="B872">
        <v>17454.843420000001</v>
      </c>
    </row>
    <row r="873" spans="1:2" x14ac:dyDescent="0.3">
      <c r="A873">
        <v>75.599999999999994</v>
      </c>
      <c r="B873">
        <v>14638.6482</v>
      </c>
    </row>
    <row r="874" spans="1:2" x14ac:dyDescent="0.3">
      <c r="A874">
        <v>74.900000000000006</v>
      </c>
      <c r="B874">
        <v>14726.31828</v>
      </c>
    </row>
    <row r="875" spans="1:2" x14ac:dyDescent="0.3">
      <c r="A875">
        <v>74.2</v>
      </c>
      <c r="B875">
        <v>1894.5485000000001</v>
      </c>
    </row>
    <row r="876" spans="1:2" x14ac:dyDescent="0.3">
      <c r="A876">
        <v>73</v>
      </c>
      <c r="B876">
        <v>16586.452000000001</v>
      </c>
    </row>
    <row r="877" spans="1:2" x14ac:dyDescent="0.3">
      <c r="A877">
        <v>73</v>
      </c>
      <c r="B877">
        <v>12595.416499999999</v>
      </c>
    </row>
    <row r="878" spans="1:2" x14ac:dyDescent="0.3">
      <c r="A878">
        <v>72.8</v>
      </c>
      <c r="B878">
        <v>1338.31322</v>
      </c>
    </row>
    <row r="879" spans="1:2" x14ac:dyDescent="0.3">
      <c r="A879">
        <v>72.3</v>
      </c>
      <c r="B879">
        <v>885.46511499999997</v>
      </c>
    </row>
    <row r="880" spans="1:2" x14ac:dyDescent="0.3">
      <c r="A880">
        <v>71.900000000000006</v>
      </c>
      <c r="B880">
        <v>7174.2374149999996</v>
      </c>
    </row>
    <row r="881" spans="1:2" x14ac:dyDescent="0.3">
      <c r="A881">
        <v>71.2</v>
      </c>
      <c r="B881">
        <v>538.34778100000005</v>
      </c>
    </row>
    <row r="882" spans="1:2" x14ac:dyDescent="0.3">
      <c r="A882">
        <v>78</v>
      </c>
      <c r="B882">
        <v>4498.9572699999999</v>
      </c>
    </row>
    <row r="883" spans="1:2" x14ac:dyDescent="0.3">
      <c r="A883">
        <v>78</v>
      </c>
      <c r="B883">
        <v>47.328270000000003</v>
      </c>
    </row>
    <row r="884" spans="1:2" x14ac:dyDescent="0.3">
      <c r="A884">
        <v>64.8</v>
      </c>
      <c r="B884">
        <v>645.46376269999996</v>
      </c>
    </row>
    <row r="885" spans="1:2" x14ac:dyDescent="0.3">
      <c r="A885">
        <v>64.2</v>
      </c>
      <c r="B885">
        <v>571.16227590000005</v>
      </c>
    </row>
    <row r="886" spans="1:2" x14ac:dyDescent="0.3">
      <c r="A886">
        <v>63.7</v>
      </c>
      <c r="B886">
        <v>52.1535887</v>
      </c>
    </row>
    <row r="887" spans="1:2" x14ac:dyDescent="0.3">
      <c r="A887">
        <v>63.3</v>
      </c>
      <c r="B887">
        <v>468.567249</v>
      </c>
    </row>
    <row r="888" spans="1:2" x14ac:dyDescent="0.3">
      <c r="A888">
        <v>62.6</v>
      </c>
      <c r="B888">
        <v>354.8463544</v>
      </c>
    </row>
    <row r="889" spans="1:2" x14ac:dyDescent="0.3">
      <c r="A889">
        <v>61.8</v>
      </c>
      <c r="B889">
        <v>341.39992000000001</v>
      </c>
    </row>
    <row r="890" spans="1:2" x14ac:dyDescent="0.3">
      <c r="A890">
        <v>68</v>
      </c>
      <c r="B890">
        <v>379.75663850000001</v>
      </c>
    </row>
    <row r="891" spans="1:2" x14ac:dyDescent="0.3">
      <c r="A891">
        <v>59.8</v>
      </c>
      <c r="B891">
        <v>325.38255429999998</v>
      </c>
    </row>
    <row r="892" spans="1:2" x14ac:dyDescent="0.3">
      <c r="A892">
        <v>58.5</v>
      </c>
      <c r="B892">
        <v>243.32682199999999</v>
      </c>
    </row>
    <row r="893" spans="1:2" x14ac:dyDescent="0.3">
      <c r="A893">
        <v>57.2</v>
      </c>
      <c r="B893">
        <v>193.79495600000001</v>
      </c>
    </row>
    <row r="894" spans="1:2" x14ac:dyDescent="0.3">
      <c r="A894">
        <v>56</v>
      </c>
      <c r="B894">
        <v>161.6266248</v>
      </c>
    </row>
    <row r="895" spans="1:2" x14ac:dyDescent="0.3">
      <c r="A895">
        <v>55</v>
      </c>
      <c r="B895">
        <v>135.7623858</v>
      </c>
    </row>
    <row r="896" spans="1:2" x14ac:dyDescent="0.3">
      <c r="A896">
        <v>54</v>
      </c>
      <c r="B896">
        <v>118.87344659999999</v>
      </c>
    </row>
    <row r="897" spans="1:2" x14ac:dyDescent="0.3">
      <c r="A897">
        <v>53.2</v>
      </c>
      <c r="B897">
        <v>111.3634356</v>
      </c>
    </row>
    <row r="898" spans="1:2" x14ac:dyDescent="0.3">
      <c r="A898">
        <v>52.5</v>
      </c>
      <c r="B898">
        <v>12.1789279</v>
      </c>
    </row>
    <row r="899" spans="1:2" x14ac:dyDescent="0.3">
      <c r="A899">
        <v>51.2</v>
      </c>
      <c r="B899">
        <v>123.876257</v>
      </c>
    </row>
    <row r="900" spans="1:2" x14ac:dyDescent="0.3">
      <c r="A900">
        <v>69.900000000000006</v>
      </c>
      <c r="B900">
        <v>4921.8962899999997</v>
      </c>
    </row>
    <row r="901" spans="1:2" x14ac:dyDescent="0.3">
      <c r="A901">
        <v>69.7</v>
      </c>
      <c r="B901">
        <v>546.37279999999998</v>
      </c>
    </row>
    <row r="902" spans="1:2" x14ac:dyDescent="0.3">
      <c r="A902">
        <v>69.599999999999994</v>
      </c>
      <c r="B902">
        <v>4763.6895599999998</v>
      </c>
    </row>
    <row r="903" spans="1:2" x14ac:dyDescent="0.3">
      <c r="A903">
        <v>69.400000000000006</v>
      </c>
      <c r="B903">
        <v>4546.7385400000003</v>
      </c>
    </row>
    <row r="904" spans="1:2" x14ac:dyDescent="0.3">
      <c r="A904">
        <v>69.2</v>
      </c>
      <c r="B904">
        <v>4353.121392</v>
      </c>
    </row>
    <row r="905" spans="1:2" x14ac:dyDescent="0.3">
      <c r="A905">
        <v>69.099999999999994</v>
      </c>
      <c r="B905">
        <v>3651.9667840000002</v>
      </c>
    </row>
    <row r="906" spans="1:2" x14ac:dyDescent="0.3">
      <c r="A906">
        <v>68.900000000000006</v>
      </c>
      <c r="B906">
        <v>3369.4824699999999</v>
      </c>
    </row>
    <row r="907" spans="1:2" x14ac:dyDescent="0.3">
      <c r="A907">
        <v>68.7</v>
      </c>
      <c r="B907">
        <v>4177.6577889999999</v>
      </c>
    </row>
    <row r="908" spans="1:2" x14ac:dyDescent="0.3">
      <c r="A908">
        <v>68.599999999999994</v>
      </c>
      <c r="B908">
        <v>478.82326999999998</v>
      </c>
    </row>
    <row r="909" spans="1:2" x14ac:dyDescent="0.3">
      <c r="A909">
        <v>68.5</v>
      </c>
      <c r="B909">
        <v>3749.939813</v>
      </c>
    </row>
    <row r="910" spans="1:2" x14ac:dyDescent="0.3">
      <c r="A910">
        <v>68.3</v>
      </c>
      <c r="B910">
        <v>3658.63832</v>
      </c>
    </row>
    <row r="911" spans="1:2" x14ac:dyDescent="0.3">
      <c r="A911">
        <v>68.099999999999994</v>
      </c>
      <c r="B911">
        <v>3332.918533</v>
      </c>
    </row>
    <row r="912" spans="1:2" x14ac:dyDescent="0.3">
      <c r="A912">
        <v>68</v>
      </c>
      <c r="B912">
        <v>2835.9739719999998</v>
      </c>
    </row>
    <row r="913" spans="1:2" x14ac:dyDescent="0.3">
      <c r="A913">
        <v>67.900000000000006</v>
      </c>
      <c r="B913">
        <v>2259.5579600000001</v>
      </c>
    </row>
    <row r="914" spans="1:2" x14ac:dyDescent="0.3">
      <c r="A914">
        <v>67.8</v>
      </c>
      <c r="B914">
        <v>238.891729</v>
      </c>
    </row>
    <row r="915" spans="1:2" x14ac:dyDescent="0.3">
      <c r="A915">
        <v>67.7</v>
      </c>
      <c r="B915">
        <v>276.13380000000001</v>
      </c>
    </row>
    <row r="916" spans="1:2" x14ac:dyDescent="0.3">
      <c r="A916">
        <v>81.099999999999994</v>
      </c>
      <c r="B916">
        <v>4245.3974399999997</v>
      </c>
    </row>
    <row r="917" spans="1:2" x14ac:dyDescent="0.3">
      <c r="A917">
        <v>89</v>
      </c>
      <c r="B917">
        <v>49914.618640000001</v>
      </c>
    </row>
    <row r="918" spans="1:2" x14ac:dyDescent="0.3">
      <c r="A918">
        <v>87</v>
      </c>
      <c r="B918">
        <v>49638.7713</v>
      </c>
    </row>
    <row r="919" spans="1:2" x14ac:dyDescent="0.3">
      <c r="A919">
        <v>84</v>
      </c>
      <c r="B919">
        <v>47415.559869999997</v>
      </c>
    </row>
    <row r="920" spans="1:2" x14ac:dyDescent="0.3">
      <c r="A920">
        <v>83</v>
      </c>
      <c r="B920">
        <v>579.72415000000001</v>
      </c>
    </row>
    <row r="921" spans="1:2" x14ac:dyDescent="0.3">
      <c r="A921">
        <v>79.900000000000006</v>
      </c>
      <c r="B921">
        <v>4622.4151599999996</v>
      </c>
    </row>
    <row r="922" spans="1:2" x14ac:dyDescent="0.3">
      <c r="A922">
        <v>79.7</v>
      </c>
      <c r="B922">
        <v>4717.15571</v>
      </c>
    </row>
    <row r="923" spans="1:2" x14ac:dyDescent="0.3">
      <c r="A923">
        <v>79.599999999999994</v>
      </c>
      <c r="B923">
        <v>5341.3148700000002</v>
      </c>
    </row>
    <row r="924" spans="1:2" x14ac:dyDescent="0.3">
      <c r="A924">
        <v>79.3</v>
      </c>
      <c r="B924">
        <v>48288.549099999997</v>
      </c>
    </row>
    <row r="925" spans="1:2" x14ac:dyDescent="0.3">
      <c r="A925">
        <v>79.2</v>
      </c>
      <c r="B925">
        <v>4112.6765100000002</v>
      </c>
    </row>
    <row r="926" spans="1:2" x14ac:dyDescent="0.3">
      <c r="A926">
        <v>78.900000000000006</v>
      </c>
      <c r="B926">
        <v>38969.171629999997</v>
      </c>
    </row>
    <row r="927" spans="1:2" x14ac:dyDescent="0.3">
      <c r="A927">
        <v>78.7</v>
      </c>
      <c r="B927">
        <v>37636.111729999997</v>
      </c>
    </row>
    <row r="928" spans="1:2" x14ac:dyDescent="0.3">
      <c r="A928">
        <v>78.400000000000006</v>
      </c>
      <c r="B928">
        <v>32816.168799999999</v>
      </c>
    </row>
    <row r="929" spans="1:2" x14ac:dyDescent="0.3">
      <c r="A929">
        <v>78.099999999999994</v>
      </c>
      <c r="B929">
        <v>26834.262500000001</v>
      </c>
    </row>
    <row r="930" spans="1:2" x14ac:dyDescent="0.3">
      <c r="A930">
        <v>78</v>
      </c>
      <c r="B930">
        <v>24913.24452</v>
      </c>
    </row>
    <row r="931" spans="1:2" x14ac:dyDescent="0.3">
      <c r="A931">
        <v>77.5</v>
      </c>
      <c r="B931">
        <v>24253.254199999999</v>
      </c>
    </row>
    <row r="932" spans="1:2" x14ac:dyDescent="0.3">
      <c r="A932">
        <v>82.4</v>
      </c>
      <c r="B932">
        <v>36526.771099999998</v>
      </c>
    </row>
    <row r="933" spans="1:2" x14ac:dyDescent="0.3">
      <c r="A933">
        <v>82.2</v>
      </c>
      <c r="B933">
        <v>42955.242870000002</v>
      </c>
    </row>
    <row r="934" spans="1:2" x14ac:dyDescent="0.3">
      <c r="A934">
        <v>82</v>
      </c>
      <c r="B934">
        <v>42554.122499999998</v>
      </c>
    </row>
    <row r="935" spans="1:2" x14ac:dyDescent="0.3">
      <c r="A935">
        <v>81.5</v>
      </c>
      <c r="B935">
        <v>4838.2443999999996</v>
      </c>
    </row>
    <row r="936" spans="1:2" x14ac:dyDescent="0.3">
      <c r="A936">
        <v>81.7</v>
      </c>
      <c r="B936">
        <v>4381.2879999999996</v>
      </c>
    </row>
    <row r="937" spans="1:2" x14ac:dyDescent="0.3">
      <c r="A937">
        <v>81.3</v>
      </c>
      <c r="B937">
        <v>473.34278999999998</v>
      </c>
    </row>
    <row r="938" spans="1:2" x14ac:dyDescent="0.3">
      <c r="A938">
        <v>81.099999999999994</v>
      </c>
      <c r="B938">
        <v>41631.131410000002</v>
      </c>
    </row>
    <row r="939" spans="1:2" x14ac:dyDescent="0.3">
      <c r="A939">
        <v>89</v>
      </c>
      <c r="B939">
        <v>45413.657099999997</v>
      </c>
    </row>
    <row r="940" spans="1:2" x14ac:dyDescent="0.3">
      <c r="A940">
        <v>89</v>
      </c>
      <c r="B940">
        <v>416.58397000000002</v>
      </c>
    </row>
    <row r="941" spans="1:2" x14ac:dyDescent="0.3">
      <c r="A941">
        <v>86</v>
      </c>
      <c r="B941">
        <v>36544.585299999999</v>
      </c>
    </row>
    <row r="942" spans="1:2" x14ac:dyDescent="0.3">
      <c r="A942">
        <v>81</v>
      </c>
      <c r="B942">
        <v>34879.726329999998</v>
      </c>
    </row>
    <row r="943" spans="1:2" x14ac:dyDescent="0.3">
      <c r="A943">
        <v>82</v>
      </c>
      <c r="B943">
        <v>33874.742550000003</v>
      </c>
    </row>
    <row r="944" spans="1:2" x14ac:dyDescent="0.3">
      <c r="A944">
        <v>79.3</v>
      </c>
      <c r="B944">
        <v>29691.18158</v>
      </c>
    </row>
    <row r="945" spans="1:2" x14ac:dyDescent="0.3">
      <c r="A945">
        <v>79.2</v>
      </c>
      <c r="B945">
        <v>24275.242600000001</v>
      </c>
    </row>
    <row r="946" spans="1:2" x14ac:dyDescent="0.3">
      <c r="A946">
        <v>79</v>
      </c>
      <c r="B946">
        <v>22527.317749999998</v>
      </c>
    </row>
    <row r="947" spans="1:2" x14ac:dyDescent="0.3">
      <c r="A947">
        <v>78.8</v>
      </c>
      <c r="B947">
        <v>22465.64184</v>
      </c>
    </row>
    <row r="948" spans="1:2" x14ac:dyDescent="0.3">
      <c r="A948">
        <v>66</v>
      </c>
      <c r="B948">
        <v>7388.984144</v>
      </c>
    </row>
    <row r="949" spans="1:2" x14ac:dyDescent="0.3">
      <c r="A949">
        <v>65.5</v>
      </c>
      <c r="B949">
        <v>9692.1638739999999</v>
      </c>
    </row>
    <row r="950" spans="1:2" x14ac:dyDescent="0.3">
      <c r="A950">
        <v>64.599999999999994</v>
      </c>
      <c r="B950">
        <v>9679.7429950000005</v>
      </c>
    </row>
    <row r="951" spans="1:2" x14ac:dyDescent="0.3">
      <c r="A951">
        <v>63.5</v>
      </c>
      <c r="B951">
        <v>9774.1811699999998</v>
      </c>
    </row>
    <row r="952" spans="1:2" x14ac:dyDescent="0.3">
      <c r="A952">
        <v>62.8</v>
      </c>
      <c r="B952">
        <v>1716.2257999999999</v>
      </c>
    </row>
    <row r="953" spans="1:2" x14ac:dyDescent="0.3">
      <c r="A953">
        <v>62.3</v>
      </c>
      <c r="B953">
        <v>8754.1133759999993</v>
      </c>
    </row>
    <row r="954" spans="1:2" x14ac:dyDescent="0.3">
      <c r="A954">
        <v>61.7</v>
      </c>
      <c r="B954">
        <v>763.66223000000002</v>
      </c>
    </row>
    <row r="955" spans="1:2" x14ac:dyDescent="0.3">
      <c r="A955">
        <v>61.6</v>
      </c>
      <c r="B955">
        <v>194.27459999999999</v>
      </c>
    </row>
    <row r="956" spans="1:2" x14ac:dyDescent="0.3">
      <c r="A956">
        <v>61.6</v>
      </c>
      <c r="B956">
        <v>8352.81711</v>
      </c>
    </row>
    <row r="957" spans="1:2" x14ac:dyDescent="0.3">
      <c r="A957">
        <v>61.4</v>
      </c>
      <c r="B957">
        <v>727.77734499999997</v>
      </c>
    </row>
    <row r="958" spans="1:2" x14ac:dyDescent="0.3">
      <c r="A958">
        <v>65</v>
      </c>
      <c r="B958">
        <v>6741.2939480000005</v>
      </c>
    </row>
    <row r="959" spans="1:2" x14ac:dyDescent="0.3">
      <c r="A959">
        <v>59.7</v>
      </c>
      <c r="B959">
        <v>5685.5777360000002</v>
      </c>
    </row>
    <row r="960" spans="1:2" x14ac:dyDescent="0.3">
      <c r="A960">
        <v>59.7</v>
      </c>
      <c r="B960">
        <v>4892.11618</v>
      </c>
    </row>
    <row r="961" spans="1:2" x14ac:dyDescent="0.3">
      <c r="A961">
        <v>59.7</v>
      </c>
      <c r="B961">
        <v>412.55270999999999</v>
      </c>
    </row>
    <row r="962" spans="1:2" x14ac:dyDescent="0.3">
      <c r="A962">
        <v>59.8</v>
      </c>
      <c r="B962">
        <v>3976.14887</v>
      </c>
    </row>
    <row r="963" spans="1:2" x14ac:dyDescent="0.3">
      <c r="A963">
        <v>61</v>
      </c>
      <c r="B963">
        <v>4116.4669299999996</v>
      </c>
    </row>
    <row r="964" spans="1:2" x14ac:dyDescent="0.3">
      <c r="A964">
        <v>61.1</v>
      </c>
      <c r="B964">
        <v>0</v>
      </c>
    </row>
    <row r="965" spans="1:2" x14ac:dyDescent="0.3">
      <c r="A965">
        <v>68</v>
      </c>
      <c r="B965">
        <v>0</v>
      </c>
    </row>
    <row r="966" spans="1:2" x14ac:dyDescent="0.3">
      <c r="A966">
        <v>66</v>
      </c>
      <c r="B966">
        <v>0</v>
      </c>
    </row>
    <row r="967" spans="1:2" x14ac:dyDescent="0.3">
      <c r="A967">
        <v>62</v>
      </c>
      <c r="B967">
        <v>0</v>
      </c>
    </row>
    <row r="968" spans="1:2" x14ac:dyDescent="0.3">
      <c r="A968">
        <v>59.8</v>
      </c>
      <c r="B968">
        <v>0</v>
      </c>
    </row>
    <row r="969" spans="1:2" x14ac:dyDescent="0.3">
      <c r="A969">
        <v>59.3</v>
      </c>
      <c r="B969">
        <v>0</v>
      </c>
    </row>
    <row r="970" spans="1:2" x14ac:dyDescent="0.3">
      <c r="A970">
        <v>59</v>
      </c>
      <c r="B970">
        <v>0</v>
      </c>
    </row>
    <row r="971" spans="1:2" x14ac:dyDescent="0.3">
      <c r="A971">
        <v>58.7</v>
      </c>
      <c r="B971">
        <v>0</v>
      </c>
    </row>
    <row r="972" spans="1:2" x14ac:dyDescent="0.3">
      <c r="A972">
        <v>58.5</v>
      </c>
      <c r="B972">
        <v>0</v>
      </c>
    </row>
    <row r="973" spans="1:2" x14ac:dyDescent="0.3">
      <c r="A973">
        <v>58.2</v>
      </c>
      <c r="B973">
        <v>0</v>
      </c>
    </row>
    <row r="974" spans="1:2" x14ac:dyDescent="0.3">
      <c r="A974">
        <v>57.7</v>
      </c>
      <c r="B974">
        <v>0</v>
      </c>
    </row>
    <row r="975" spans="1:2" x14ac:dyDescent="0.3">
      <c r="A975">
        <v>57.3</v>
      </c>
      <c r="B975">
        <v>0</v>
      </c>
    </row>
    <row r="976" spans="1:2" x14ac:dyDescent="0.3">
      <c r="A976">
        <v>57</v>
      </c>
      <c r="B976">
        <v>0</v>
      </c>
    </row>
    <row r="977" spans="1:2" x14ac:dyDescent="0.3">
      <c r="A977">
        <v>56.6</v>
      </c>
      <c r="B977">
        <v>0</v>
      </c>
    </row>
    <row r="978" spans="1:2" x14ac:dyDescent="0.3">
      <c r="A978">
        <v>56.3</v>
      </c>
      <c r="B978">
        <v>0</v>
      </c>
    </row>
    <row r="979" spans="1:2" x14ac:dyDescent="0.3">
      <c r="A979">
        <v>55.9</v>
      </c>
      <c r="B979">
        <v>0</v>
      </c>
    </row>
    <row r="980" spans="1:2" x14ac:dyDescent="0.3">
      <c r="A980">
        <v>74.400000000000006</v>
      </c>
      <c r="B980">
        <v>3764.64912</v>
      </c>
    </row>
    <row r="981" spans="1:2" x14ac:dyDescent="0.3">
      <c r="A981">
        <v>74.5</v>
      </c>
      <c r="B981">
        <v>4429.6575000000003</v>
      </c>
    </row>
    <row r="982" spans="1:2" x14ac:dyDescent="0.3">
      <c r="A982">
        <v>74.5</v>
      </c>
      <c r="B982">
        <v>4274.3768570000002</v>
      </c>
    </row>
    <row r="983" spans="1:2" x14ac:dyDescent="0.3">
      <c r="A983">
        <v>74.2</v>
      </c>
      <c r="B983">
        <v>4142.8691749999998</v>
      </c>
    </row>
    <row r="984" spans="1:2" x14ac:dyDescent="0.3">
      <c r="A984">
        <v>73.900000000000006</v>
      </c>
      <c r="B984">
        <v>3725.6322100000002</v>
      </c>
    </row>
    <row r="985" spans="1:2" x14ac:dyDescent="0.3">
      <c r="A985">
        <v>73.8</v>
      </c>
      <c r="B985">
        <v>2964.4773399999999</v>
      </c>
    </row>
    <row r="986" spans="1:2" x14ac:dyDescent="0.3">
      <c r="A986">
        <v>73.2</v>
      </c>
      <c r="B986">
        <v>276.58851199999998</v>
      </c>
    </row>
    <row r="987" spans="1:2" x14ac:dyDescent="0.3">
      <c r="A987">
        <v>73.900000000000006</v>
      </c>
      <c r="B987">
        <v>3174.9490999999998</v>
      </c>
    </row>
    <row r="988" spans="1:2" x14ac:dyDescent="0.3">
      <c r="A988">
        <v>74.400000000000006</v>
      </c>
      <c r="B988">
        <v>2492.12878</v>
      </c>
    </row>
    <row r="989" spans="1:2" x14ac:dyDescent="0.3">
      <c r="A989">
        <v>73.900000000000006</v>
      </c>
      <c r="B989">
        <v>1872.68416</v>
      </c>
    </row>
    <row r="990" spans="1:2" x14ac:dyDescent="0.3">
      <c r="A990">
        <v>73.900000000000006</v>
      </c>
      <c r="B990">
        <v>153.57521</v>
      </c>
    </row>
    <row r="991" spans="1:2" x14ac:dyDescent="0.3">
      <c r="A991">
        <v>72.3</v>
      </c>
      <c r="B991">
        <v>127.367228</v>
      </c>
    </row>
    <row r="992" spans="1:2" x14ac:dyDescent="0.3">
      <c r="A992">
        <v>72.7</v>
      </c>
      <c r="B992">
        <v>928.18227000000002</v>
      </c>
    </row>
    <row r="993" spans="1:2" x14ac:dyDescent="0.3">
      <c r="A993">
        <v>71.7</v>
      </c>
      <c r="B993">
        <v>779.38459350000005</v>
      </c>
    </row>
    <row r="994" spans="1:2" x14ac:dyDescent="0.3">
      <c r="A994">
        <v>73</v>
      </c>
      <c r="B994">
        <v>733.97414200000003</v>
      </c>
    </row>
    <row r="995" spans="1:2" x14ac:dyDescent="0.3">
      <c r="A995">
        <v>71.8</v>
      </c>
      <c r="B995">
        <v>691.99771099999998</v>
      </c>
    </row>
    <row r="996" spans="1:2" x14ac:dyDescent="0.3">
      <c r="A996">
        <v>81</v>
      </c>
      <c r="B996">
        <v>41176.881580000001</v>
      </c>
    </row>
    <row r="997" spans="1:2" x14ac:dyDescent="0.3">
      <c r="A997">
        <v>89</v>
      </c>
      <c r="B997">
        <v>4792.6528799999996</v>
      </c>
    </row>
    <row r="998" spans="1:2" x14ac:dyDescent="0.3">
      <c r="A998">
        <v>86</v>
      </c>
      <c r="B998">
        <v>4653.9114300000001</v>
      </c>
    </row>
    <row r="999" spans="1:2" x14ac:dyDescent="0.3">
      <c r="A999">
        <v>86</v>
      </c>
      <c r="B999">
        <v>4465.2489100000003</v>
      </c>
    </row>
    <row r="1000" spans="1:2" x14ac:dyDescent="0.3">
      <c r="A1000">
        <v>85</v>
      </c>
      <c r="B1000">
        <v>4681.3279599999996</v>
      </c>
    </row>
    <row r="1001" spans="1:2" x14ac:dyDescent="0.3">
      <c r="A1001">
        <v>81</v>
      </c>
      <c r="B1001">
        <v>41785.556909999999</v>
      </c>
    </row>
    <row r="1002" spans="1:2" x14ac:dyDescent="0.3">
      <c r="A1002">
        <v>80</v>
      </c>
      <c r="B1002">
        <v>41732.772499999999</v>
      </c>
    </row>
    <row r="1003" spans="1:2" x14ac:dyDescent="0.3">
      <c r="A1003">
        <v>79.900000000000006</v>
      </c>
      <c r="B1003">
        <v>45699.198320000003</v>
      </c>
    </row>
    <row r="1004" spans="1:2" x14ac:dyDescent="0.3">
      <c r="A1004">
        <v>79.8</v>
      </c>
      <c r="B1004">
        <v>41814.819100000001</v>
      </c>
    </row>
    <row r="1005" spans="1:2" x14ac:dyDescent="0.3">
      <c r="A1005">
        <v>79.599999999999994</v>
      </c>
      <c r="B1005">
        <v>36447.872320000002</v>
      </c>
    </row>
    <row r="1006" spans="1:2" x14ac:dyDescent="0.3">
      <c r="A1006">
        <v>79.2</v>
      </c>
      <c r="B1006">
        <v>34696.629200000003</v>
      </c>
    </row>
    <row r="1007" spans="1:2" x14ac:dyDescent="0.3">
      <c r="A1007">
        <v>79.099999999999994</v>
      </c>
      <c r="B1007">
        <v>34165.934300000001</v>
      </c>
    </row>
    <row r="1008" spans="1:2" x14ac:dyDescent="0.3">
      <c r="A1008">
        <v>78.5</v>
      </c>
      <c r="B1008">
        <v>3359.9521500000001</v>
      </c>
    </row>
    <row r="1009" spans="1:2" x14ac:dyDescent="0.3">
      <c r="A1009">
        <v>78.400000000000006</v>
      </c>
      <c r="B1009">
        <v>2525.1644500000002</v>
      </c>
    </row>
    <row r="1010" spans="1:2" x14ac:dyDescent="0.3">
      <c r="A1010">
        <v>78.3</v>
      </c>
      <c r="B1010">
        <v>23687.316889999998</v>
      </c>
    </row>
    <row r="1011" spans="1:2" x14ac:dyDescent="0.3">
      <c r="A1011">
        <v>78</v>
      </c>
      <c r="B1011">
        <v>23718.7467</v>
      </c>
    </row>
    <row r="1012" spans="1:2" x14ac:dyDescent="0.3">
      <c r="A1012">
        <v>62.4</v>
      </c>
      <c r="B1012">
        <v>1361.1139499999999</v>
      </c>
    </row>
    <row r="1013" spans="1:2" x14ac:dyDescent="0.3">
      <c r="A1013">
        <v>62.1</v>
      </c>
      <c r="B1013">
        <v>1432.2279430000001</v>
      </c>
    </row>
    <row r="1014" spans="1:2" x14ac:dyDescent="0.3">
      <c r="A1014">
        <v>61.9</v>
      </c>
      <c r="B1014">
        <v>1814.492297</v>
      </c>
    </row>
    <row r="1015" spans="1:2" x14ac:dyDescent="0.3">
      <c r="A1015">
        <v>61.6</v>
      </c>
      <c r="B1015">
        <v>1629.8222000000001</v>
      </c>
    </row>
    <row r="1016" spans="1:2" x14ac:dyDescent="0.3">
      <c r="A1016">
        <v>61.2</v>
      </c>
      <c r="B1016">
        <v>1574.9786529999999</v>
      </c>
    </row>
    <row r="1017" spans="1:2" x14ac:dyDescent="0.3">
      <c r="A1017">
        <v>69</v>
      </c>
      <c r="B1017">
        <v>1312.6755700000001</v>
      </c>
    </row>
    <row r="1018" spans="1:2" x14ac:dyDescent="0.3">
      <c r="A1018">
        <v>66</v>
      </c>
      <c r="B1018">
        <v>186.76537999999999</v>
      </c>
    </row>
    <row r="1019" spans="1:2" x14ac:dyDescent="0.3">
      <c r="A1019">
        <v>63</v>
      </c>
      <c r="B1019">
        <v>1224.41554</v>
      </c>
    </row>
    <row r="1020" spans="1:2" x14ac:dyDescent="0.3">
      <c r="A1020">
        <v>59.9</v>
      </c>
      <c r="B1020">
        <v>19.686717999999999</v>
      </c>
    </row>
    <row r="1021" spans="1:2" x14ac:dyDescent="0.3">
      <c r="A1021">
        <v>59.4</v>
      </c>
      <c r="B1021">
        <v>922.93516769999997</v>
      </c>
    </row>
    <row r="1022" spans="1:2" x14ac:dyDescent="0.3">
      <c r="A1022">
        <v>58.9</v>
      </c>
      <c r="B1022">
        <v>498.172394</v>
      </c>
    </row>
    <row r="1023" spans="1:2" x14ac:dyDescent="0.3">
      <c r="A1023">
        <v>58.3</v>
      </c>
      <c r="B1023">
        <v>423.1936389</v>
      </c>
    </row>
    <row r="1024" spans="1:2" x14ac:dyDescent="0.3">
      <c r="A1024">
        <v>57.9</v>
      </c>
      <c r="B1024">
        <v>373.28155370000002</v>
      </c>
    </row>
    <row r="1025" spans="1:2" x14ac:dyDescent="0.3">
      <c r="A1025">
        <v>57.6</v>
      </c>
      <c r="B1025">
        <v>39.484473000000001</v>
      </c>
    </row>
    <row r="1026" spans="1:2" x14ac:dyDescent="0.3">
      <c r="A1026">
        <v>57.4</v>
      </c>
      <c r="B1026">
        <v>273.65966680000002</v>
      </c>
    </row>
    <row r="1027" spans="1:2" x14ac:dyDescent="0.3">
      <c r="A1027">
        <v>57.2</v>
      </c>
      <c r="B1027">
        <v>263.11246790000001</v>
      </c>
    </row>
    <row r="1028" spans="1:2" x14ac:dyDescent="0.3">
      <c r="A1028">
        <v>81</v>
      </c>
      <c r="B1028">
        <v>187.78990999999999</v>
      </c>
    </row>
    <row r="1029" spans="1:2" x14ac:dyDescent="0.3">
      <c r="A1029">
        <v>88</v>
      </c>
      <c r="B1029">
        <v>21673.7817</v>
      </c>
    </row>
    <row r="1030" spans="1:2" x14ac:dyDescent="0.3">
      <c r="A1030">
        <v>86</v>
      </c>
      <c r="B1030">
        <v>21874.819500000001</v>
      </c>
    </row>
    <row r="1031" spans="1:2" x14ac:dyDescent="0.3">
      <c r="A1031">
        <v>84</v>
      </c>
      <c r="B1031">
        <v>22242.681929999999</v>
      </c>
    </row>
    <row r="1032" spans="1:2" x14ac:dyDescent="0.3">
      <c r="A1032">
        <v>85</v>
      </c>
      <c r="B1032">
        <v>25916.293529999999</v>
      </c>
    </row>
    <row r="1033" spans="1:2" x14ac:dyDescent="0.3">
      <c r="A1033">
        <v>83</v>
      </c>
      <c r="B1033">
        <v>26917.758979999999</v>
      </c>
    </row>
    <row r="1034" spans="1:2" x14ac:dyDescent="0.3">
      <c r="A1034">
        <v>80</v>
      </c>
      <c r="B1034">
        <v>2971.973</v>
      </c>
    </row>
    <row r="1035" spans="1:2" x14ac:dyDescent="0.3">
      <c r="A1035">
        <v>79.900000000000006</v>
      </c>
      <c r="B1035">
        <v>31997.2821</v>
      </c>
    </row>
    <row r="1036" spans="1:2" x14ac:dyDescent="0.3">
      <c r="A1036">
        <v>79.400000000000006</v>
      </c>
      <c r="B1036">
        <v>28827.326359999999</v>
      </c>
    </row>
    <row r="1037" spans="1:2" x14ac:dyDescent="0.3">
      <c r="A1037">
        <v>79.7</v>
      </c>
      <c r="B1037">
        <v>2481.1578100000002</v>
      </c>
    </row>
    <row r="1038" spans="1:2" x14ac:dyDescent="0.3">
      <c r="A1038">
        <v>79.3</v>
      </c>
      <c r="B1038">
        <v>22551.73574</v>
      </c>
    </row>
    <row r="1039" spans="1:2" x14ac:dyDescent="0.3">
      <c r="A1039">
        <v>79.2</v>
      </c>
      <c r="B1039">
        <v>21955.149000000001</v>
      </c>
    </row>
    <row r="1040" spans="1:2" x14ac:dyDescent="0.3">
      <c r="A1040">
        <v>79.099999999999994</v>
      </c>
      <c r="B1040">
        <v>18477.578409999998</v>
      </c>
    </row>
    <row r="1041" spans="1:2" x14ac:dyDescent="0.3">
      <c r="A1041">
        <v>79</v>
      </c>
      <c r="B1041">
        <v>1411.31339</v>
      </c>
    </row>
    <row r="1042" spans="1:2" x14ac:dyDescent="0.3">
      <c r="A1042">
        <v>78.7</v>
      </c>
      <c r="B1042">
        <v>12538.178830000001</v>
      </c>
    </row>
    <row r="1043" spans="1:2" x14ac:dyDescent="0.3">
      <c r="A1043">
        <v>78.2</v>
      </c>
      <c r="B1043">
        <v>1242.95373</v>
      </c>
    </row>
    <row r="1044" spans="1:2" x14ac:dyDescent="0.3">
      <c r="A1044">
        <v>73.599999999999994</v>
      </c>
      <c r="B1044">
        <v>9212.1928239999997</v>
      </c>
    </row>
    <row r="1045" spans="1:2" x14ac:dyDescent="0.3">
      <c r="A1045">
        <v>73.5</v>
      </c>
      <c r="B1045">
        <v>8569.7769979999994</v>
      </c>
    </row>
    <row r="1046" spans="1:2" x14ac:dyDescent="0.3">
      <c r="A1046">
        <v>73.3</v>
      </c>
      <c r="B1046">
        <v>7955.6159850000004</v>
      </c>
    </row>
    <row r="1047" spans="1:2" x14ac:dyDescent="0.3">
      <c r="A1047">
        <v>73.099999999999994</v>
      </c>
      <c r="B1047">
        <v>7583.1872000000003</v>
      </c>
    </row>
    <row r="1048" spans="1:2" x14ac:dyDescent="0.3">
      <c r="A1048">
        <v>72.900000000000006</v>
      </c>
      <c r="B1048">
        <v>741.48437999999999</v>
      </c>
    </row>
    <row r="1049" spans="1:2" x14ac:dyDescent="0.3">
      <c r="A1049">
        <v>72.599999999999994</v>
      </c>
      <c r="B1049">
        <v>7365.6666590000004</v>
      </c>
    </row>
    <row r="1050" spans="1:2" x14ac:dyDescent="0.3">
      <c r="A1050">
        <v>72.400000000000006</v>
      </c>
      <c r="B1050">
        <v>7395.8812500000004</v>
      </c>
    </row>
    <row r="1051" spans="1:2" x14ac:dyDescent="0.3">
      <c r="A1051">
        <v>72.099999999999994</v>
      </c>
      <c r="B1051">
        <v>7946.9443460000002</v>
      </c>
    </row>
    <row r="1052" spans="1:2" x14ac:dyDescent="0.3">
      <c r="A1052">
        <v>71.900000000000006</v>
      </c>
      <c r="B1052">
        <v>7322.5968620000003</v>
      </c>
    </row>
    <row r="1053" spans="1:2" x14ac:dyDescent="0.3">
      <c r="A1053">
        <v>71.7</v>
      </c>
      <c r="B1053">
        <v>6764.7228670000004</v>
      </c>
    </row>
    <row r="1054" spans="1:2" x14ac:dyDescent="0.3">
      <c r="A1054">
        <v>71.5</v>
      </c>
      <c r="B1054">
        <v>6754.512393</v>
      </c>
    </row>
    <row r="1055" spans="1:2" x14ac:dyDescent="0.3">
      <c r="A1055">
        <v>73</v>
      </c>
      <c r="B1055">
        <v>5836.1776300000001</v>
      </c>
    </row>
    <row r="1056" spans="1:2" x14ac:dyDescent="0.3">
      <c r="A1056">
        <v>71.099999999999994</v>
      </c>
      <c r="B1056">
        <v>5773.7357700000002</v>
      </c>
    </row>
    <row r="1057" spans="1:2" x14ac:dyDescent="0.3">
      <c r="A1057">
        <v>79</v>
      </c>
      <c r="B1057">
        <v>5292.232379</v>
      </c>
    </row>
    <row r="1058" spans="1:2" x14ac:dyDescent="0.3">
      <c r="A1058">
        <v>77</v>
      </c>
      <c r="B1058">
        <v>519.95871499999998</v>
      </c>
    </row>
    <row r="1059" spans="1:2" x14ac:dyDescent="0.3">
      <c r="A1059">
        <v>74</v>
      </c>
      <c r="B1059">
        <v>5117.5899230000005</v>
      </c>
    </row>
    <row r="1060" spans="1:2" x14ac:dyDescent="0.3">
      <c r="A1060">
        <v>71.900000000000006</v>
      </c>
      <c r="B1060">
        <v>3923.5733439999999</v>
      </c>
    </row>
    <row r="1061" spans="1:2" x14ac:dyDescent="0.3">
      <c r="A1061">
        <v>71.7</v>
      </c>
      <c r="B1061">
        <v>3687.7637669999999</v>
      </c>
    </row>
    <row r="1062" spans="1:2" x14ac:dyDescent="0.3">
      <c r="A1062">
        <v>71.400000000000006</v>
      </c>
      <c r="B1062">
        <v>3452.8289340000001</v>
      </c>
    </row>
    <row r="1063" spans="1:2" x14ac:dyDescent="0.3">
      <c r="A1063">
        <v>71.3</v>
      </c>
      <c r="B1063">
        <v>3299.65139</v>
      </c>
    </row>
    <row r="1064" spans="1:2" x14ac:dyDescent="0.3">
      <c r="A1064">
        <v>71.099999999999994</v>
      </c>
      <c r="B1064">
        <v>3187.845296</v>
      </c>
    </row>
    <row r="1065" spans="1:2" x14ac:dyDescent="0.3">
      <c r="A1065">
        <v>77</v>
      </c>
      <c r="B1065">
        <v>2825.5246999999999</v>
      </c>
    </row>
    <row r="1066" spans="1:2" x14ac:dyDescent="0.3">
      <c r="A1066">
        <v>76</v>
      </c>
      <c r="B1066">
        <v>2635.7534740000001</v>
      </c>
    </row>
    <row r="1067" spans="1:2" x14ac:dyDescent="0.3">
      <c r="A1067">
        <v>79</v>
      </c>
      <c r="B1067">
        <v>2794.2218899999998</v>
      </c>
    </row>
    <row r="1068" spans="1:2" x14ac:dyDescent="0.3">
      <c r="A1068">
        <v>75</v>
      </c>
      <c r="B1068">
        <v>2489.9558360000001</v>
      </c>
    </row>
    <row r="1069" spans="1:2" x14ac:dyDescent="0.3">
      <c r="A1069">
        <v>69.7</v>
      </c>
      <c r="B1069">
        <v>2256.5672399999999</v>
      </c>
    </row>
    <row r="1070" spans="1:2" x14ac:dyDescent="0.3">
      <c r="A1070">
        <v>69.2</v>
      </c>
      <c r="B1070">
        <v>277.83438000000001</v>
      </c>
    </row>
    <row r="1071" spans="1:2" x14ac:dyDescent="0.3">
      <c r="A1071">
        <v>69.599999999999994</v>
      </c>
      <c r="B1071">
        <v>1872.73783</v>
      </c>
    </row>
    <row r="1072" spans="1:2" x14ac:dyDescent="0.3">
      <c r="A1072">
        <v>69.400000000000006</v>
      </c>
      <c r="B1072">
        <v>1753.349471</v>
      </c>
    </row>
    <row r="1073" spans="1:2" x14ac:dyDescent="0.3">
      <c r="A1073">
        <v>69.3</v>
      </c>
      <c r="B1073">
        <v>171.771491</v>
      </c>
    </row>
    <row r="1074" spans="1:2" x14ac:dyDescent="0.3">
      <c r="A1074">
        <v>68.400000000000006</v>
      </c>
      <c r="B1074">
        <v>1568.376276</v>
      </c>
    </row>
    <row r="1075" spans="1:2" x14ac:dyDescent="0.3">
      <c r="A1075">
        <v>67.7</v>
      </c>
      <c r="B1075">
        <v>1655.5962609999999</v>
      </c>
    </row>
    <row r="1076" spans="1:2" x14ac:dyDescent="0.3">
      <c r="A1076">
        <v>59</v>
      </c>
      <c r="B1076">
        <v>554.48766000000001</v>
      </c>
    </row>
    <row r="1077" spans="1:2" x14ac:dyDescent="0.3">
      <c r="A1077">
        <v>58.1</v>
      </c>
      <c r="B1077">
        <v>561.997387</v>
      </c>
    </row>
    <row r="1078" spans="1:2" x14ac:dyDescent="0.3">
      <c r="A1078">
        <v>58.8</v>
      </c>
      <c r="B1078">
        <v>54.169324000000003</v>
      </c>
    </row>
    <row r="1079" spans="1:2" x14ac:dyDescent="0.3">
      <c r="A1079">
        <v>58.4</v>
      </c>
      <c r="B1079">
        <v>52.348564600000003</v>
      </c>
    </row>
    <row r="1080" spans="1:2" x14ac:dyDescent="0.3">
      <c r="A1080">
        <v>58.1</v>
      </c>
      <c r="B1080">
        <v>459.2912</v>
      </c>
    </row>
    <row r="1081" spans="1:2" x14ac:dyDescent="0.3">
      <c r="A1081">
        <v>57.8</v>
      </c>
      <c r="B1081">
        <v>438.75133460000001</v>
      </c>
    </row>
    <row r="1082" spans="1:2" x14ac:dyDescent="0.3">
      <c r="A1082">
        <v>57.3</v>
      </c>
      <c r="B1082">
        <v>436.68955390000002</v>
      </c>
    </row>
    <row r="1083" spans="1:2" x14ac:dyDescent="0.3">
      <c r="A1083">
        <v>56.8</v>
      </c>
      <c r="B1083">
        <v>437.44672379999997</v>
      </c>
    </row>
    <row r="1084" spans="1:2" x14ac:dyDescent="0.3">
      <c r="A1084">
        <v>56.4</v>
      </c>
      <c r="B1084">
        <v>49.456775</v>
      </c>
    </row>
    <row r="1085" spans="1:2" x14ac:dyDescent="0.3">
      <c r="A1085">
        <v>55.6</v>
      </c>
      <c r="B1085">
        <v>296.68382000000003</v>
      </c>
    </row>
    <row r="1086" spans="1:2" x14ac:dyDescent="0.3">
      <c r="A1086">
        <v>54.7</v>
      </c>
      <c r="B1086">
        <v>33.424498</v>
      </c>
    </row>
    <row r="1087" spans="1:2" x14ac:dyDescent="0.3">
      <c r="A1087">
        <v>54</v>
      </c>
      <c r="B1087">
        <v>386.3288283</v>
      </c>
    </row>
    <row r="1088" spans="1:2" x14ac:dyDescent="0.3">
      <c r="A1088">
        <v>53.3</v>
      </c>
      <c r="B1088">
        <v>37.193178099999997</v>
      </c>
    </row>
    <row r="1089" spans="1:2" x14ac:dyDescent="0.3">
      <c r="A1089">
        <v>52.9</v>
      </c>
      <c r="B1089">
        <v>322.811171</v>
      </c>
    </row>
    <row r="1090" spans="1:2" x14ac:dyDescent="0.3">
      <c r="A1090">
        <v>52.5</v>
      </c>
      <c r="B1090">
        <v>315.83983000000001</v>
      </c>
    </row>
    <row r="1091" spans="1:2" x14ac:dyDescent="0.3">
      <c r="A1091">
        <v>52.5</v>
      </c>
      <c r="B1091">
        <v>34.516917999999997</v>
      </c>
    </row>
    <row r="1092" spans="1:2" x14ac:dyDescent="0.3">
      <c r="A1092">
        <v>58.9</v>
      </c>
      <c r="B1092">
        <v>596.87171890000002</v>
      </c>
    </row>
    <row r="1093" spans="1:2" x14ac:dyDescent="0.3">
      <c r="A1093">
        <v>58.4</v>
      </c>
      <c r="B1093">
        <v>642.62561540000002</v>
      </c>
    </row>
    <row r="1094" spans="1:2" x14ac:dyDescent="0.3">
      <c r="A1094">
        <v>58.1</v>
      </c>
      <c r="B1094">
        <v>61.566347</v>
      </c>
    </row>
    <row r="1095" spans="1:2" x14ac:dyDescent="0.3">
      <c r="A1095">
        <v>57.6</v>
      </c>
      <c r="B1095">
        <v>67.751883300000003</v>
      </c>
    </row>
    <row r="1096" spans="1:2" x14ac:dyDescent="0.3">
      <c r="A1096">
        <v>57.1</v>
      </c>
      <c r="B1096">
        <v>692.69988999999998</v>
      </c>
    </row>
    <row r="1097" spans="1:2" x14ac:dyDescent="0.3">
      <c r="A1097">
        <v>56.7</v>
      </c>
      <c r="B1097">
        <v>543.95741799999996</v>
      </c>
    </row>
    <row r="1098" spans="1:2" x14ac:dyDescent="0.3">
      <c r="A1098">
        <v>56.3</v>
      </c>
      <c r="B1098">
        <v>544.22277899999995</v>
      </c>
    </row>
    <row r="1099" spans="1:2" x14ac:dyDescent="0.3">
      <c r="A1099">
        <v>55.6</v>
      </c>
      <c r="B1099">
        <v>583.54456219999997</v>
      </c>
    </row>
    <row r="1100" spans="1:2" x14ac:dyDescent="0.3">
      <c r="A1100">
        <v>55</v>
      </c>
      <c r="B1100">
        <v>481.694976</v>
      </c>
    </row>
    <row r="1101" spans="1:2" x14ac:dyDescent="0.3">
      <c r="A1101">
        <v>54.4</v>
      </c>
      <c r="B1101">
        <v>418.94454000000002</v>
      </c>
    </row>
    <row r="1102" spans="1:2" x14ac:dyDescent="0.3">
      <c r="A1102">
        <v>53.9</v>
      </c>
      <c r="B1102">
        <v>424.95345850000001</v>
      </c>
    </row>
    <row r="1103" spans="1:2" x14ac:dyDescent="0.3">
      <c r="A1103">
        <v>53.5</v>
      </c>
      <c r="B1103">
        <v>393.31382439999999</v>
      </c>
    </row>
    <row r="1104" spans="1:2" x14ac:dyDescent="0.3">
      <c r="A1104">
        <v>53</v>
      </c>
      <c r="B1104">
        <v>36.571858499999998</v>
      </c>
    </row>
    <row r="1105" spans="1:2" x14ac:dyDescent="0.3">
      <c r="A1105">
        <v>52.8</v>
      </c>
      <c r="B1105">
        <v>321.48132399999997</v>
      </c>
    </row>
    <row r="1106" spans="1:2" x14ac:dyDescent="0.3">
      <c r="A1106">
        <v>52.5</v>
      </c>
      <c r="B1106">
        <v>39.486749000000003</v>
      </c>
    </row>
    <row r="1107" spans="1:2" x14ac:dyDescent="0.3">
      <c r="A1107">
        <v>52.1</v>
      </c>
      <c r="B1107">
        <v>297.75194429999999</v>
      </c>
    </row>
    <row r="1108" spans="1:2" x14ac:dyDescent="0.3">
      <c r="A1108">
        <v>66.2</v>
      </c>
      <c r="B1108">
        <v>4136.6899190000004</v>
      </c>
    </row>
    <row r="1109" spans="1:2" x14ac:dyDescent="0.3">
      <c r="A1109">
        <v>66</v>
      </c>
      <c r="B1109">
        <v>43.823210000000003</v>
      </c>
    </row>
    <row r="1110" spans="1:2" x14ac:dyDescent="0.3">
      <c r="A1110">
        <v>65.900000000000006</v>
      </c>
      <c r="B1110">
        <v>3944.1781729999998</v>
      </c>
    </row>
    <row r="1111" spans="1:2" x14ac:dyDescent="0.3">
      <c r="A1111">
        <v>65.8</v>
      </c>
      <c r="B1111">
        <v>3785.935665</v>
      </c>
    </row>
    <row r="1112" spans="1:2" x14ac:dyDescent="0.3">
      <c r="A1112">
        <v>65.599999999999994</v>
      </c>
      <c r="B1112">
        <v>3439.5975130000002</v>
      </c>
    </row>
    <row r="1113" spans="1:2" x14ac:dyDescent="0.3">
      <c r="A1113">
        <v>65.900000000000006</v>
      </c>
      <c r="B1113">
        <v>326.28121199999998</v>
      </c>
    </row>
    <row r="1114" spans="1:2" x14ac:dyDescent="0.3">
      <c r="A1114">
        <v>66.099999999999994</v>
      </c>
      <c r="B1114">
        <v>2716.3525599999998</v>
      </c>
    </row>
    <row r="1115" spans="1:2" x14ac:dyDescent="0.3">
      <c r="A1115">
        <v>66.3</v>
      </c>
      <c r="B1115">
        <v>2576.124957</v>
      </c>
    </row>
    <row r="1116" spans="1:2" x14ac:dyDescent="0.3">
      <c r="A1116">
        <v>65.7</v>
      </c>
      <c r="B1116">
        <v>2327.5832399999999</v>
      </c>
    </row>
    <row r="1117" spans="1:2" x14ac:dyDescent="0.3">
      <c r="A1117">
        <v>65.2</v>
      </c>
      <c r="B1117">
        <v>1945.6395</v>
      </c>
    </row>
    <row r="1118" spans="1:2" x14ac:dyDescent="0.3">
      <c r="A1118">
        <v>65</v>
      </c>
      <c r="B1118">
        <v>198.45521600000001</v>
      </c>
    </row>
    <row r="1119" spans="1:2" x14ac:dyDescent="0.3">
      <c r="A1119">
        <v>65.099999999999994</v>
      </c>
      <c r="B1119">
        <v>145.58860999999999</v>
      </c>
    </row>
    <row r="1120" spans="1:2" x14ac:dyDescent="0.3">
      <c r="A1120">
        <v>65.3</v>
      </c>
      <c r="B1120">
        <v>986.79581729999995</v>
      </c>
    </row>
    <row r="1121" spans="1:2" x14ac:dyDescent="0.3">
      <c r="A1121">
        <v>65.3</v>
      </c>
      <c r="B1121">
        <v>96.867482699999996</v>
      </c>
    </row>
    <row r="1122" spans="1:2" x14ac:dyDescent="0.3">
      <c r="A1122">
        <v>65.400000000000006</v>
      </c>
      <c r="B1122">
        <v>925.58254599999998</v>
      </c>
    </row>
    <row r="1123" spans="1:2" x14ac:dyDescent="0.3">
      <c r="A1123">
        <v>65.400000000000006</v>
      </c>
      <c r="B1123">
        <v>946.59937200000002</v>
      </c>
    </row>
    <row r="1124" spans="1:2" x14ac:dyDescent="0.3">
      <c r="A1124">
        <v>63.5</v>
      </c>
      <c r="B1124">
        <v>814.54639520000001</v>
      </c>
    </row>
    <row r="1125" spans="1:2" x14ac:dyDescent="0.3">
      <c r="A1125">
        <v>63.1</v>
      </c>
      <c r="B1125">
        <v>83.114811700000004</v>
      </c>
    </row>
    <row r="1126" spans="1:2" x14ac:dyDescent="0.3">
      <c r="A1126">
        <v>62.7</v>
      </c>
      <c r="B1126">
        <v>81.265673000000007</v>
      </c>
    </row>
    <row r="1127" spans="1:2" x14ac:dyDescent="0.3">
      <c r="A1127">
        <v>62.3</v>
      </c>
      <c r="B1127">
        <v>766.84376229999998</v>
      </c>
    </row>
    <row r="1128" spans="1:2" x14ac:dyDescent="0.3">
      <c r="A1128">
        <v>62.3</v>
      </c>
      <c r="B1128">
        <v>74.935845200000003</v>
      </c>
    </row>
    <row r="1129" spans="1:2" x14ac:dyDescent="0.3">
      <c r="A1129">
        <v>36.299999999999997</v>
      </c>
      <c r="B1129">
        <v>662.27951819999998</v>
      </c>
    </row>
    <row r="1130" spans="1:2" x14ac:dyDescent="0.3">
      <c r="A1130">
        <v>62.5</v>
      </c>
      <c r="B1130">
        <v>668.29764599999999</v>
      </c>
    </row>
    <row r="1131" spans="1:2" x14ac:dyDescent="0.3">
      <c r="A1131">
        <v>62.1</v>
      </c>
      <c r="B1131">
        <v>674.75641470000005</v>
      </c>
    </row>
    <row r="1132" spans="1:2" x14ac:dyDescent="0.3">
      <c r="A1132">
        <v>61.8</v>
      </c>
      <c r="B1132">
        <v>615.81981919999998</v>
      </c>
    </row>
    <row r="1133" spans="1:2" x14ac:dyDescent="0.3">
      <c r="A1133">
        <v>61.1</v>
      </c>
      <c r="B1133">
        <v>55.476260000000003</v>
      </c>
    </row>
    <row r="1134" spans="1:2" x14ac:dyDescent="0.3">
      <c r="A1134">
        <v>65</v>
      </c>
      <c r="B1134">
        <v>465.31187599999998</v>
      </c>
    </row>
    <row r="1135" spans="1:2" x14ac:dyDescent="0.3">
      <c r="A1135">
        <v>58.7</v>
      </c>
      <c r="B1135">
        <v>387.9429725</v>
      </c>
    </row>
    <row r="1136" spans="1:2" x14ac:dyDescent="0.3">
      <c r="A1136">
        <v>59.7</v>
      </c>
      <c r="B1136">
        <v>329.78294599999998</v>
      </c>
    </row>
    <row r="1137" spans="1:2" x14ac:dyDescent="0.3">
      <c r="A1137">
        <v>59.3</v>
      </c>
      <c r="B1137">
        <v>393.16327000000001</v>
      </c>
    </row>
    <row r="1138" spans="1:2" x14ac:dyDescent="0.3">
      <c r="A1138">
        <v>58.9</v>
      </c>
      <c r="B1138">
        <v>413.73831639999997</v>
      </c>
    </row>
    <row r="1139" spans="1:2" x14ac:dyDescent="0.3">
      <c r="A1139">
        <v>58.6</v>
      </c>
      <c r="B1139">
        <v>462.48652399999997</v>
      </c>
    </row>
    <row r="1140" spans="1:2" x14ac:dyDescent="0.3">
      <c r="A1140">
        <v>74.599999999999994</v>
      </c>
      <c r="B1140">
        <v>2326.1585599999999</v>
      </c>
    </row>
    <row r="1141" spans="1:2" x14ac:dyDescent="0.3">
      <c r="A1141">
        <v>74.5</v>
      </c>
      <c r="B1141">
        <v>2242.7119120000002</v>
      </c>
    </row>
    <row r="1142" spans="1:2" x14ac:dyDescent="0.3">
      <c r="A1142">
        <v>74.3</v>
      </c>
      <c r="B1142">
        <v>2136.7739499999998</v>
      </c>
    </row>
    <row r="1143" spans="1:2" x14ac:dyDescent="0.3">
      <c r="A1143">
        <v>74.099999999999994</v>
      </c>
      <c r="B1143">
        <v>2178.3832499999999</v>
      </c>
    </row>
    <row r="1144" spans="1:2" x14ac:dyDescent="0.3">
      <c r="A1144">
        <v>73.900000000000006</v>
      </c>
      <c r="B1144">
        <v>212.58479800000001</v>
      </c>
    </row>
    <row r="1145" spans="1:2" x14ac:dyDescent="0.3">
      <c r="A1145">
        <v>73.599999999999994</v>
      </c>
      <c r="B1145">
        <v>1932.8582899999999</v>
      </c>
    </row>
    <row r="1146" spans="1:2" x14ac:dyDescent="0.3">
      <c r="A1146">
        <v>73.400000000000006</v>
      </c>
      <c r="B1146">
        <v>1815.4894959999999</v>
      </c>
    </row>
    <row r="1147" spans="1:2" x14ac:dyDescent="0.3">
      <c r="A1147">
        <v>73.2</v>
      </c>
      <c r="B1147">
        <v>1751.595857</v>
      </c>
    </row>
    <row r="1148" spans="1:2" x14ac:dyDescent="0.3">
      <c r="A1148">
        <v>73</v>
      </c>
      <c r="B1148">
        <v>1592.5721820000001</v>
      </c>
    </row>
    <row r="1149" spans="1:2" x14ac:dyDescent="0.3">
      <c r="A1149">
        <v>72.8</v>
      </c>
      <c r="B1149">
        <v>1437.6287850000001</v>
      </c>
    </row>
    <row r="1150" spans="1:2" x14ac:dyDescent="0.3">
      <c r="A1150">
        <v>72.5</v>
      </c>
      <c r="B1150">
        <v>1311.741714</v>
      </c>
    </row>
    <row r="1151" spans="1:2" x14ac:dyDescent="0.3">
      <c r="A1151">
        <v>72.2</v>
      </c>
      <c r="B1151">
        <v>1217.6579609999999</v>
      </c>
    </row>
    <row r="1152" spans="1:2" x14ac:dyDescent="0.3">
      <c r="A1152">
        <v>71.900000000000006</v>
      </c>
      <c r="B1152">
        <v>1157.3426999999999</v>
      </c>
    </row>
    <row r="1153" spans="1:2" x14ac:dyDescent="0.3">
      <c r="A1153">
        <v>71.599999999999994</v>
      </c>
      <c r="B1153">
        <v>1132.8721</v>
      </c>
    </row>
    <row r="1154" spans="1:2" x14ac:dyDescent="0.3">
      <c r="A1154">
        <v>71.3</v>
      </c>
      <c r="B1154">
        <v>113.4546</v>
      </c>
    </row>
    <row r="1155" spans="1:2" x14ac:dyDescent="0.3">
      <c r="A1155">
        <v>71</v>
      </c>
      <c r="B1155">
        <v>188.783165</v>
      </c>
    </row>
    <row r="1156" spans="1:2" x14ac:dyDescent="0.3">
      <c r="A1156">
        <v>75.8</v>
      </c>
      <c r="B1156">
        <v>12365.6263</v>
      </c>
    </row>
    <row r="1157" spans="1:2" x14ac:dyDescent="0.3">
      <c r="A1157">
        <v>75.599999999999994</v>
      </c>
      <c r="B1157">
        <v>14117.97668</v>
      </c>
    </row>
    <row r="1158" spans="1:2" x14ac:dyDescent="0.3">
      <c r="A1158">
        <v>75.5</v>
      </c>
      <c r="B1158">
        <v>13613.6147</v>
      </c>
    </row>
    <row r="1159" spans="1:2" x14ac:dyDescent="0.3">
      <c r="A1159">
        <v>75</v>
      </c>
      <c r="B1159">
        <v>12834.323490000001</v>
      </c>
    </row>
    <row r="1160" spans="1:2" x14ac:dyDescent="0.3">
      <c r="A1160">
        <v>74.8</v>
      </c>
      <c r="B1160">
        <v>1448.87958</v>
      </c>
    </row>
    <row r="1161" spans="1:2" x14ac:dyDescent="0.3">
      <c r="A1161">
        <v>74.5</v>
      </c>
      <c r="B1161">
        <v>1325.53379</v>
      </c>
    </row>
    <row r="1162" spans="1:2" x14ac:dyDescent="0.3">
      <c r="A1162">
        <v>74.2</v>
      </c>
      <c r="B1162">
        <v>12967.165429999999</v>
      </c>
    </row>
    <row r="1163" spans="1:2" x14ac:dyDescent="0.3">
      <c r="A1163">
        <v>74.099999999999994</v>
      </c>
      <c r="B1163">
        <v>15669.25929</v>
      </c>
    </row>
    <row r="1164" spans="1:2" x14ac:dyDescent="0.3">
      <c r="A1164">
        <v>73.5</v>
      </c>
      <c r="B1164">
        <v>13842.6549</v>
      </c>
    </row>
    <row r="1165" spans="1:2" x14ac:dyDescent="0.3">
      <c r="A1165">
        <v>73.400000000000006</v>
      </c>
      <c r="B1165">
        <v>11398.76584</v>
      </c>
    </row>
    <row r="1166" spans="1:2" x14ac:dyDescent="0.3">
      <c r="A1166">
        <v>72.900000000000006</v>
      </c>
      <c r="B1166">
        <v>11161.724410000001</v>
      </c>
    </row>
    <row r="1167" spans="1:2" x14ac:dyDescent="0.3">
      <c r="A1167">
        <v>72.900000000000006</v>
      </c>
      <c r="B1167">
        <v>1259.5265999999999</v>
      </c>
    </row>
    <row r="1168" spans="1:2" x14ac:dyDescent="0.3">
      <c r="A1168">
        <v>72.5</v>
      </c>
      <c r="B1168">
        <v>8396.2532300000003</v>
      </c>
    </row>
    <row r="1169" spans="1:2" x14ac:dyDescent="0.3">
      <c r="A1169">
        <v>72.5</v>
      </c>
      <c r="B1169">
        <v>665.64430000000004</v>
      </c>
    </row>
    <row r="1170" spans="1:2" x14ac:dyDescent="0.3">
      <c r="A1170">
        <v>72.3</v>
      </c>
      <c r="B1170">
        <v>527.85364000000004</v>
      </c>
    </row>
    <row r="1171" spans="1:2" x14ac:dyDescent="0.3">
      <c r="A1171">
        <v>71.7</v>
      </c>
      <c r="B1171">
        <v>4623.4671200000003</v>
      </c>
    </row>
    <row r="1172" spans="1:2" x14ac:dyDescent="0.3">
      <c r="A1172">
        <v>82.7</v>
      </c>
      <c r="B1172">
        <v>5734.4435999999996</v>
      </c>
    </row>
    <row r="1173" spans="1:2" x14ac:dyDescent="0.3">
      <c r="A1173">
        <v>82.5</v>
      </c>
      <c r="B1173">
        <v>52473.113559999998</v>
      </c>
    </row>
    <row r="1174" spans="1:2" x14ac:dyDescent="0.3">
      <c r="A1174">
        <v>82.4</v>
      </c>
      <c r="B1174">
        <v>4781.3887999999997</v>
      </c>
    </row>
    <row r="1175" spans="1:2" x14ac:dyDescent="0.3">
      <c r="A1175">
        <v>82.5</v>
      </c>
      <c r="B1175">
        <v>44333.851799999997</v>
      </c>
    </row>
    <row r="1176" spans="1:2" x14ac:dyDescent="0.3">
      <c r="A1176">
        <v>82.1</v>
      </c>
      <c r="B1176">
        <v>46.216999999999999</v>
      </c>
    </row>
    <row r="1177" spans="1:2" x14ac:dyDescent="0.3">
      <c r="A1177">
        <v>81.8</v>
      </c>
      <c r="B1177">
        <v>41676.445269999997</v>
      </c>
    </row>
    <row r="1178" spans="1:2" x14ac:dyDescent="0.3">
      <c r="A1178">
        <v>81.599999999999994</v>
      </c>
      <c r="B1178">
        <v>4461.8925099999997</v>
      </c>
    </row>
    <row r="1179" spans="1:2" x14ac:dyDescent="0.3">
      <c r="A1179">
        <v>81.400000000000006</v>
      </c>
      <c r="B1179">
        <v>55575.291960000002</v>
      </c>
    </row>
    <row r="1180" spans="1:2" x14ac:dyDescent="0.3">
      <c r="A1180">
        <v>81.3</v>
      </c>
      <c r="B1180">
        <v>68348.318169999999</v>
      </c>
    </row>
    <row r="1181" spans="1:2" x14ac:dyDescent="0.3">
      <c r="A1181">
        <v>81.099999999999994</v>
      </c>
      <c r="B1181">
        <v>5613.54115</v>
      </c>
    </row>
    <row r="1182" spans="1:2" x14ac:dyDescent="0.3">
      <c r="A1182">
        <v>81</v>
      </c>
      <c r="B1182">
        <v>56249.755499999999</v>
      </c>
    </row>
    <row r="1183" spans="1:2" x14ac:dyDescent="0.3">
      <c r="A1183">
        <v>88</v>
      </c>
      <c r="B1183">
        <v>46917.27216</v>
      </c>
    </row>
    <row r="1184" spans="1:2" x14ac:dyDescent="0.3">
      <c r="A1184">
        <v>87</v>
      </c>
      <c r="B1184">
        <v>3944.9989999999998</v>
      </c>
    </row>
    <row r="1185" spans="1:2" x14ac:dyDescent="0.3">
      <c r="A1185">
        <v>84</v>
      </c>
      <c r="B1185">
        <v>31996.217199999999</v>
      </c>
    </row>
    <row r="1186" spans="1:2" x14ac:dyDescent="0.3">
      <c r="A1186">
        <v>80</v>
      </c>
      <c r="B1186">
        <v>28585.9254</v>
      </c>
    </row>
    <row r="1187" spans="1:2" x14ac:dyDescent="0.3">
      <c r="A1187">
        <v>79.7</v>
      </c>
      <c r="B1187">
        <v>31813.373439999999</v>
      </c>
    </row>
    <row r="1188" spans="1:2" x14ac:dyDescent="0.3">
      <c r="A1188">
        <v>68.3</v>
      </c>
      <c r="B1188">
        <v>1613.18878</v>
      </c>
    </row>
    <row r="1189" spans="1:2" x14ac:dyDescent="0.3">
      <c r="A1189">
        <v>68</v>
      </c>
      <c r="B1189">
        <v>1573.11889</v>
      </c>
    </row>
    <row r="1190" spans="1:2" x14ac:dyDescent="0.3">
      <c r="A1190">
        <v>67.599999999999994</v>
      </c>
      <c r="B1190">
        <v>1452.195373</v>
      </c>
    </row>
    <row r="1191" spans="1:2" x14ac:dyDescent="0.3">
      <c r="A1191">
        <v>67.3</v>
      </c>
      <c r="B1191">
        <v>1446.98541</v>
      </c>
    </row>
    <row r="1192" spans="1:2" x14ac:dyDescent="0.3">
      <c r="A1192">
        <v>66.8</v>
      </c>
      <c r="B1192">
        <v>1461.671957</v>
      </c>
    </row>
    <row r="1193" spans="1:2" x14ac:dyDescent="0.3">
      <c r="A1193">
        <v>66.400000000000006</v>
      </c>
      <c r="B1193">
        <v>1345.77153</v>
      </c>
    </row>
    <row r="1194" spans="1:2" x14ac:dyDescent="0.3">
      <c r="A1194">
        <v>66</v>
      </c>
      <c r="B1194">
        <v>19.317765000000001</v>
      </c>
    </row>
    <row r="1195" spans="1:2" x14ac:dyDescent="0.3">
      <c r="A1195">
        <v>65.5</v>
      </c>
      <c r="B1195">
        <v>991.48463400000003</v>
      </c>
    </row>
    <row r="1196" spans="1:2" x14ac:dyDescent="0.3">
      <c r="A1196">
        <v>65.2</v>
      </c>
      <c r="B1196">
        <v>118.16637299999999</v>
      </c>
    </row>
    <row r="1197" spans="1:2" x14ac:dyDescent="0.3">
      <c r="A1197">
        <v>64.8</v>
      </c>
      <c r="B1197">
        <v>792.25969799999996</v>
      </c>
    </row>
    <row r="1198" spans="1:2" x14ac:dyDescent="0.3">
      <c r="A1198">
        <v>64.400000000000006</v>
      </c>
      <c r="B1198">
        <v>77.819000000000003</v>
      </c>
    </row>
    <row r="1199" spans="1:2" x14ac:dyDescent="0.3">
      <c r="A1199">
        <v>64</v>
      </c>
      <c r="B1199">
        <v>621.31837670000004</v>
      </c>
    </row>
    <row r="1200" spans="1:2" x14ac:dyDescent="0.3">
      <c r="A1200">
        <v>63.7</v>
      </c>
      <c r="B1200">
        <v>541.13522790000002</v>
      </c>
    </row>
    <row r="1201" spans="1:2" x14ac:dyDescent="0.3">
      <c r="A1201">
        <v>63.3</v>
      </c>
      <c r="B1201">
        <v>466.2842</v>
      </c>
    </row>
    <row r="1202" spans="1:2" x14ac:dyDescent="0.3">
      <c r="A1202">
        <v>62.9</v>
      </c>
      <c r="B1202">
        <v>447.13896599999998</v>
      </c>
    </row>
    <row r="1203" spans="1:2" x14ac:dyDescent="0.3">
      <c r="A1203">
        <v>62.5</v>
      </c>
      <c r="B1203">
        <v>438.86463400000002</v>
      </c>
    </row>
    <row r="1204" spans="1:2" x14ac:dyDescent="0.3">
      <c r="A1204">
        <v>69.099999999999994</v>
      </c>
      <c r="B1204">
        <v>3336.1668599999998</v>
      </c>
    </row>
    <row r="1205" spans="1:2" x14ac:dyDescent="0.3">
      <c r="A1205">
        <v>68.900000000000006</v>
      </c>
      <c r="B1205">
        <v>3491.5958869999999</v>
      </c>
    </row>
    <row r="1206" spans="1:2" x14ac:dyDescent="0.3">
      <c r="A1206">
        <v>68.7</v>
      </c>
      <c r="B1206">
        <v>362.66398099999998</v>
      </c>
    </row>
    <row r="1207" spans="1:2" x14ac:dyDescent="0.3">
      <c r="A1207">
        <v>68.5</v>
      </c>
      <c r="B1207">
        <v>3687.9539960000002</v>
      </c>
    </row>
    <row r="1208" spans="1:2" x14ac:dyDescent="0.3">
      <c r="A1208">
        <v>68.3</v>
      </c>
      <c r="B1208">
        <v>3634.2768500000002</v>
      </c>
    </row>
    <row r="1209" spans="1:2" x14ac:dyDescent="0.3">
      <c r="A1209">
        <v>68.099999999999994</v>
      </c>
      <c r="B1209">
        <v>3113.4863500000001</v>
      </c>
    </row>
    <row r="1210" spans="1:2" x14ac:dyDescent="0.3">
      <c r="A1210">
        <v>67.900000000000006</v>
      </c>
      <c r="B1210">
        <v>2254.4456599999999</v>
      </c>
    </row>
    <row r="1211" spans="1:2" x14ac:dyDescent="0.3">
      <c r="A1211">
        <v>67.7</v>
      </c>
      <c r="B1211">
        <v>216.52766</v>
      </c>
    </row>
    <row r="1212" spans="1:2" x14ac:dyDescent="0.3">
      <c r="A1212">
        <v>67.5</v>
      </c>
      <c r="B1212">
        <v>1855.9391499999999</v>
      </c>
    </row>
    <row r="1213" spans="1:2" x14ac:dyDescent="0.3">
      <c r="A1213">
        <v>67.3</v>
      </c>
      <c r="B1213">
        <v>1586.2539999999999</v>
      </c>
    </row>
    <row r="1214" spans="1:2" x14ac:dyDescent="0.3">
      <c r="A1214">
        <v>67.2</v>
      </c>
      <c r="B1214">
        <v>126.92883399999999</v>
      </c>
    </row>
    <row r="1215" spans="1:2" x14ac:dyDescent="0.3">
      <c r="A1215">
        <v>65.3</v>
      </c>
      <c r="B1215">
        <v>1148.56996</v>
      </c>
    </row>
    <row r="1216" spans="1:2" x14ac:dyDescent="0.3">
      <c r="A1216">
        <v>66.900000000000006</v>
      </c>
      <c r="B1216">
        <v>164.59447</v>
      </c>
    </row>
    <row r="1217" spans="1:2" x14ac:dyDescent="0.3">
      <c r="A1217">
        <v>66.7</v>
      </c>
      <c r="B1217">
        <v>899.55568570000003</v>
      </c>
    </row>
    <row r="1218" spans="1:2" x14ac:dyDescent="0.3">
      <c r="A1218">
        <v>66.5</v>
      </c>
      <c r="B1218">
        <v>747.98174549999999</v>
      </c>
    </row>
    <row r="1219" spans="1:2" x14ac:dyDescent="0.3">
      <c r="A1219">
        <v>66.3</v>
      </c>
      <c r="B1219">
        <v>78.927440000000004</v>
      </c>
    </row>
    <row r="1220" spans="1:2" x14ac:dyDescent="0.3">
      <c r="A1220">
        <v>75.5</v>
      </c>
      <c r="B1220">
        <v>0</v>
      </c>
    </row>
    <row r="1221" spans="1:2" x14ac:dyDescent="0.3">
      <c r="A1221">
        <v>75.400000000000006</v>
      </c>
      <c r="B1221">
        <v>0</v>
      </c>
    </row>
    <row r="1222" spans="1:2" x14ac:dyDescent="0.3">
      <c r="A1222">
        <v>75.3</v>
      </c>
      <c r="B1222">
        <v>0</v>
      </c>
    </row>
    <row r="1223" spans="1:2" x14ac:dyDescent="0.3">
      <c r="A1223">
        <v>75.099999999999994</v>
      </c>
      <c r="B1223">
        <v>0</v>
      </c>
    </row>
    <row r="1224" spans="1:2" x14ac:dyDescent="0.3">
      <c r="A1224">
        <v>74.7</v>
      </c>
      <c r="B1224">
        <v>0</v>
      </c>
    </row>
    <row r="1225" spans="1:2" x14ac:dyDescent="0.3">
      <c r="A1225">
        <v>74.099999999999994</v>
      </c>
      <c r="B1225">
        <v>0</v>
      </c>
    </row>
    <row r="1226" spans="1:2" x14ac:dyDescent="0.3">
      <c r="A1226">
        <v>73.3</v>
      </c>
      <c r="B1226">
        <v>0</v>
      </c>
    </row>
    <row r="1227" spans="1:2" x14ac:dyDescent="0.3">
      <c r="A1227">
        <v>72.7</v>
      </c>
      <c r="B1227">
        <v>0</v>
      </c>
    </row>
    <row r="1228" spans="1:2" x14ac:dyDescent="0.3">
      <c r="A1228">
        <v>72.400000000000006</v>
      </c>
      <c r="B1228">
        <v>0</v>
      </c>
    </row>
    <row r="1229" spans="1:2" x14ac:dyDescent="0.3">
      <c r="A1229">
        <v>72.2</v>
      </c>
      <c r="B1229">
        <v>0</v>
      </c>
    </row>
    <row r="1230" spans="1:2" x14ac:dyDescent="0.3">
      <c r="A1230">
        <v>72</v>
      </c>
      <c r="B1230">
        <v>0</v>
      </c>
    </row>
    <row r="1231" spans="1:2" x14ac:dyDescent="0.3">
      <c r="A1231">
        <v>71.8</v>
      </c>
      <c r="B1231">
        <v>0</v>
      </c>
    </row>
    <row r="1232" spans="1:2" x14ac:dyDescent="0.3">
      <c r="A1232">
        <v>75</v>
      </c>
      <c r="B1232">
        <v>0</v>
      </c>
    </row>
    <row r="1233" spans="1:2" x14ac:dyDescent="0.3">
      <c r="A1233">
        <v>71.2</v>
      </c>
      <c r="B1233">
        <v>0</v>
      </c>
    </row>
    <row r="1234" spans="1:2" x14ac:dyDescent="0.3">
      <c r="A1234">
        <v>78</v>
      </c>
      <c r="B1234">
        <v>0</v>
      </c>
    </row>
    <row r="1235" spans="1:2" x14ac:dyDescent="0.3">
      <c r="A1235">
        <v>73</v>
      </c>
      <c r="B1235">
        <v>0</v>
      </c>
    </row>
    <row r="1236" spans="1:2" x14ac:dyDescent="0.3">
      <c r="A1236">
        <v>68.900000000000006</v>
      </c>
      <c r="B1236">
        <v>4974.2692999999999</v>
      </c>
    </row>
    <row r="1237" spans="1:2" x14ac:dyDescent="0.3">
      <c r="A1237">
        <v>67.900000000000006</v>
      </c>
      <c r="B1237">
        <v>673.74737000000005</v>
      </c>
    </row>
    <row r="1238" spans="1:2" x14ac:dyDescent="0.3">
      <c r="A1238">
        <v>69.5</v>
      </c>
      <c r="B1238">
        <v>6925.2244600000004</v>
      </c>
    </row>
    <row r="1239" spans="1:2" x14ac:dyDescent="0.3">
      <c r="A1239">
        <v>76</v>
      </c>
      <c r="B1239">
        <v>6651.1224199999997</v>
      </c>
    </row>
    <row r="1240" spans="1:2" x14ac:dyDescent="0.3">
      <c r="A1240">
        <v>77</v>
      </c>
      <c r="B1240">
        <v>5854.6144969999996</v>
      </c>
    </row>
    <row r="1241" spans="1:2" x14ac:dyDescent="0.3">
      <c r="A1241">
        <v>76</v>
      </c>
      <c r="B1241">
        <v>452.74948000000001</v>
      </c>
    </row>
    <row r="1242" spans="1:2" x14ac:dyDescent="0.3">
      <c r="A1242">
        <v>74</v>
      </c>
      <c r="B1242">
        <v>3735.1448359999999</v>
      </c>
    </row>
    <row r="1243" spans="1:2" x14ac:dyDescent="0.3">
      <c r="A1243">
        <v>69.3</v>
      </c>
      <c r="B1243">
        <v>4521.3247000000001</v>
      </c>
    </row>
    <row r="1244" spans="1:2" x14ac:dyDescent="0.3">
      <c r="A1244">
        <v>65.900000000000006</v>
      </c>
      <c r="B1244">
        <v>3129.2249219999999</v>
      </c>
    </row>
    <row r="1245" spans="1:2" x14ac:dyDescent="0.3">
      <c r="A1245">
        <v>64.7</v>
      </c>
      <c r="B1245">
        <v>2351.8124290000001</v>
      </c>
    </row>
    <row r="1246" spans="1:2" x14ac:dyDescent="0.3">
      <c r="A1246">
        <v>66.8</v>
      </c>
      <c r="B1246">
        <v>1849.6391100000001</v>
      </c>
    </row>
    <row r="1247" spans="1:2" x14ac:dyDescent="0.3">
      <c r="A1247">
        <v>67.2</v>
      </c>
      <c r="B1247">
        <v>1391.8169230000001</v>
      </c>
    </row>
    <row r="1248" spans="1:2" x14ac:dyDescent="0.3">
      <c r="A1248">
        <v>66.5</v>
      </c>
      <c r="B1248">
        <v>0</v>
      </c>
    </row>
    <row r="1249" spans="1:2" x14ac:dyDescent="0.3">
      <c r="A1249">
        <v>74</v>
      </c>
      <c r="B1249">
        <v>0</v>
      </c>
    </row>
    <row r="1250" spans="1:2" x14ac:dyDescent="0.3">
      <c r="A1250">
        <v>72</v>
      </c>
      <c r="B1250">
        <v>0</v>
      </c>
    </row>
    <row r="1251" spans="1:2" x14ac:dyDescent="0.3">
      <c r="A1251">
        <v>70</v>
      </c>
      <c r="B1251">
        <v>0</v>
      </c>
    </row>
    <row r="1252" spans="1:2" x14ac:dyDescent="0.3">
      <c r="A1252">
        <v>81.400000000000006</v>
      </c>
      <c r="B1252">
        <v>6664.1440000000002</v>
      </c>
    </row>
    <row r="1253" spans="1:2" x14ac:dyDescent="0.3">
      <c r="A1253">
        <v>81.2</v>
      </c>
      <c r="B1253">
        <v>5553.3262299999997</v>
      </c>
    </row>
    <row r="1254" spans="1:2" x14ac:dyDescent="0.3">
      <c r="A1254">
        <v>81</v>
      </c>
      <c r="B1254">
        <v>5234.7673599999998</v>
      </c>
    </row>
    <row r="1255" spans="1:2" x14ac:dyDescent="0.3">
      <c r="A1255">
        <v>85</v>
      </c>
      <c r="B1255">
        <v>49231.362540000002</v>
      </c>
    </row>
    <row r="1256" spans="1:2" x14ac:dyDescent="0.3">
      <c r="A1256">
        <v>84</v>
      </c>
      <c r="B1256">
        <v>52567.525679999999</v>
      </c>
    </row>
    <row r="1257" spans="1:2" x14ac:dyDescent="0.3">
      <c r="A1257">
        <v>86</v>
      </c>
      <c r="B1257">
        <v>48538.587760000002</v>
      </c>
    </row>
    <row r="1258" spans="1:2" x14ac:dyDescent="0.3">
      <c r="A1258">
        <v>79.7</v>
      </c>
      <c r="B1258">
        <v>51983.788919999999</v>
      </c>
    </row>
    <row r="1259" spans="1:2" x14ac:dyDescent="0.3">
      <c r="A1259">
        <v>79.8</v>
      </c>
      <c r="B1259">
        <v>61235.415000000001</v>
      </c>
    </row>
    <row r="1260" spans="1:2" x14ac:dyDescent="0.3">
      <c r="A1260">
        <v>79.5</v>
      </c>
      <c r="B1260">
        <v>61388.174570000003</v>
      </c>
    </row>
    <row r="1261" spans="1:2" x14ac:dyDescent="0.3">
      <c r="A1261">
        <v>79</v>
      </c>
      <c r="B1261">
        <v>54326.971299999997</v>
      </c>
    </row>
    <row r="1262" spans="1:2" x14ac:dyDescent="0.3">
      <c r="A1262">
        <v>78.7</v>
      </c>
      <c r="B1262">
        <v>5886.8278899999996</v>
      </c>
    </row>
    <row r="1263" spans="1:2" x14ac:dyDescent="0.3">
      <c r="A1263">
        <v>78.3</v>
      </c>
      <c r="B1263">
        <v>47631.637699999999</v>
      </c>
    </row>
    <row r="1264" spans="1:2" x14ac:dyDescent="0.3">
      <c r="A1264">
        <v>78</v>
      </c>
      <c r="B1264">
        <v>4117.1553199999998</v>
      </c>
    </row>
    <row r="1265" spans="1:2" x14ac:dyDescent="0.3">
      <c r="A1265">
        <v>77.400000000000006</v>
      </c>
      <c r="B1265">
        <v>32539.1937</v>
      </c>
    </row>
    <row r="1266" spans="1:2" x14ac:dyDescent="0.3">
      <c r="A1266">
        <v>77</v>
      </c>
      <c r="B1266">
        <v>28223.55528</v>
      </c>
    </row>
    <row r="1267" spans="1:2" x14ac:dyDescent="0.3">
      <c r="A1267">
        <v>76.400000000000006</v>
      </c>
      <c r="B1267">
        <v>26241.918829999999</v>
      </c>
    </row>
    <row r="1268" spans="1:2" x14ac:dyDescent="0.3">
      <c r="A1268">
        <v>82.5</v>
      </c>
      <c r="B1268">
        <v>35729.372530000001</v>
      </c>
    </row>
    <row r="1269" spans="1:2" x14ac:dyDescent="0.3">
      <c r="A1269">
        <v>82.2</v>
      </c>
      <c r="B1269">
        <v>37582.846239999999</v>
      </c>
    </row>
    <row r="1270" spans="1:2" x14ac:dyDescent="0.3">
      <c r="A1270">
        <v>82.1</v>
      </c>
      <c r="B1270">
        <v>36393.669320000001</v>
      </c>
    </row>
    <row r="1271" spans="1:2" x14ac:dyDescent="0.3">
      <c r="A1271">
        <v>81.8</v>
      </c>
      <c r="B1271">
        <v>32569.596829999999</v>
      </c>
    </row>
    <row r="1272" spans="1:2" x14ac:dyDescent="0.3">
      <c r="A1272">
        <v>81.8</v>
      </c>
      <c r="B1272">
        <v>33657.157270000003</v>
      </c>
    </row>
    <row r="1273" spans="1:2" x14ac:dyDescent="0.3">
      <c r="A1273">
        <v>81.7</v>
      </c>
      <c r="B1273">
        <v>3661.9940000000001</v>
      </c>
    </row>
    <row r="1274" spans="1:2" x14ac:dyDescent="0.3">
      <c r="A1274">
        <v>81.5</v>
      </c>
      <c r="B1274">
        <v>27795.87671</v>
      </c>
    </row>
    <row r="1275" spans="1:2" x14ac:dyDescent="0.3">
      <c r="A1275">
        <v>81</v>
      </c>
      <c r="B1275">
        <v>29657.4421</v>
      </c>
    </row>
    <row r="1276" spans="1:2" x14ac:dyDescent="0.3">
      <c r="A1276">
        <v>84</v>
      </c>
      <c r="B1276">
        <v>258.637</v>
      </c>
    </row>
    <row r="1277" spans="1:2" x14ac:dyDescent="0.3">
      <c r="A1277">
        <v>84</v>
      </c>
      <c r="B1277">
        <v>2195.1768999999999</v>
      </c>
    </row>
    <row r="1278" spans="1:2" x14ac:dyDescent="0.3">
      <c r="A1278">
        <v>80</v>
      </c>
      <c r="B1278">
        <v>2611.17931</v>
      </c>
    </row>
    <row r="1279" spans="1:2" x14ac:dyDescent="0.3">
      <c r="A1279">
        <v>81</v>
      </c>
      <c r="B1279">
        <v>19888.171999999999</v>
      </c>
    </row>
    <row r="1280" spans="1:2" x14ac:dyDescent="0.3">
      <c r="A1280">
        <v>79.7</v>
      </c>
      <c r="B1280">
        <v>18946.99942</v>
      </c>
    </row>
    <row r="1281" spans="1:2" x14ac:dyDescent="0.3">
      <c r="A1281">
        <v>79.3</v>
      </c>
      <c r="B1281">
        <v>18431.15696</v>
      </c>
    </row>
    <row r="1282" spans="1:2" x14ac:dyDescent="0.3">
      <c r="A1282">
        <v>79.3</v>
      </c>
      <c r="B1282">
        <v>236.19646</v>
      </c>
    </row>
    <row r="1283" spans="1:2" x14ac:dyDescent="0.3">
      <c r="A1283">
        <v>78.900000000000006</v>
      </c>
      <c r="B1283">
        <v>2152.1432</v>
      </c>
    </row>
    <row r="1284" spans="1:2" x14ac:dyDescent="0.3">
      <c r="A1284">
        <v>82.7</v>
      </c>
      <c r="B1284">
        <v>349.14755000000002</v>
      </c>
    </row>
    <row r="1285" spans="1:2" x14ac:dyDescent="0.3">
      <c r="A1285">
        <v>82.5</v>
      </c>
      <c r="B1285">
        <v>35396.66517</v>
      </c>
    </row>
    <row r="1286" spans="1:2" x14ac:dyDescent="0.3">
      <c r="A1286">
        <v>82.3</v>
      </c>
      <c r="B1286">
        <v>3537.27441</v>
      </c>
    </row>
    <row r="1287" spans="1:2" x14ac:dyDescent="0.3">
      <c r="A1287">
        <v>82</v>
      </c>
      <c r="B1287">
        <v>34814.124360000002</v>
      </c>
    </row>
    <row r="1288" spans="1:2" x14ac:dyDescent="0.3">
      <c r="A1288">
        <v>82</v>
      </c>
      <c r="B1288">
        <v>38334.68477</v>
      </c>
    </row>
    <row r="1289" spans="1:2" x14ac:dyDescent="0.3">
      <c r="A1289">
        <v>81.8</v>
      </c>
      <c r="B1289">
        <v>35849.373639999998</v>
      </c>
    </row>
    <row r="1290" spans="1:2" x14ac:dyDescent="0.3">
      <c r="A1290">
        <v>81.599999999999994</v>
      </c>
      <c r="B1290">
        <v>36976.845119999998</v>
      </c>
    </row>
    <row r="1291" spans="1:2" x14ac:dyDescent="0.3">
      <c r="A1291">
        <v>81.5</v>
      </c>
      <c r="B1291">
        <v>464.18464999999998</v>
      </c>
    </row>
    <row r="1292" spans="1:2" x14ac:dyDescent="0.3">
      <c r="A1292">
        <v>81.3</v>
      </c>
      <c r="B1292">
        <v>37698.785730000003</v>
      </c>
    </row>
    <row r="1293" spans="1:2" x14ac:dyDescent="0.3">
      <c r="A1293">
        <v>81.2</v>
      </c>
      <c r="B1293">
        <v>3341.7482</v>
      </c>
    </row>
    <row r="1294" spans="1:2" x14ac:dyDescent="0.3">
      <c r="A1294">
        <v>88</v>
      </c>
      <c r="B1294">
        <v>31959.262149999999</v>
      </c>
    </row>
    <row r="1295" spans="1:2" x14ac:dyDescent="0.3">
      <c r="A1295">
        <v>89</v>
      </c>
      <c r="B1295">
        <v>31174.561180000001</v>
      </c>
    </row>
    <row r="1296" spans="1:2" x14ac:dyDescent="0.3">
      <c r="A1296">
        <v>79.900000000000006</v>
      </c>
      <c r="B1296">
        <v>27387.2258</v>
      </c>
    </row>
    <row r="1297" spans="1:2" x14ac:dyDescent="0.3">
      <c r="A1297">
        <v>80</v>
      </c>
      <c r="B1297">
        <v>22196.5736</v>
      </c>
    </row>
    <row r="1298" spans="1:2" x14ac:dyDescent="0.3">
      <c r="A1298">
        <v>79.8</v>
      </c>
      <c r="B1298">
        <v>24.818999999999999</v>
      </c>
    </row>
    <row r="1299" spans="1:2" x14ac:dyDescent="0.3">
      <c r="A1299">
        <v>79.400000000000006</v>
      </c>
      <c r="B1299">
        <v>251.24260000000001</v>
      </c>
    </row>
    <row r="1300" spans="1:2" x14ac:dyDescent="0.3">
      <c r="A1300">
        <v>76.2</v>
      </c>
      <c r="B1300">
        <v>4965.9898569999996</v>
      </c>
    </row>
    <row r="1301" spans="1:2" x14ac:dyDescent="0.3">
      <c r="A1301">
        <v>75.8</v>
      </c>
      <c r="B1301">
        <v>4855.7437890000001</v>
      </c>
    </row>
    <row r="1302" spans="1:2" x14ac:dyDescent="0.3">
      <c r="A1302">
        <v>75.599999999999994</v>
      </c>
      <c r="B1302">
        <v>56.144952000000004</v>
      </c>
    </row>
    <row r="1303" spans="1:2" x14ac:dyDescent="0.3">
      <c r="A1303">
        <v>75.3</v>
      </c>
      <c r="B1303">
        <v>521.33362999999997</v>
      </c>
    </row>
    <row r="1304" spans="1:2" x14ac:dyDescent="0.3">
      <c r="A1304">
        <v>75.2</v>
      </c>
      <c r="B1304">
        <v>513.549487</v>
      </c>
    </row>
    <row r="1305" spans="1:2" x14ac:dyDescent="0.3">
      <c r="A1305">
        <v>75</v>
      </c>
      <c r="B1305">
        <v>4682.7284239999999</v>
      </c>
    </row>
    <row r="1306" spans="1:2" x14ac:dyDescent="0.3">
      <c r="A1306">
        <v>74.7</v>
      </c>
      <c r="B1306">
        <v>4293.3832739999998</v>
      </c>
    </row>
    <row r="1307" spans="1:2" x14ac:dyDescent="0.3">
      <c r="A1307">
        <v>74.5</v>
      </c>
      <c r="B1307">
        <v>492.49237799999997</v>
      </c>
    </row>
    <row r="1308" spans="1:2" x14ac:dyDescent="0.3">
      <c r="A1308">
        <v>74.2</v>
      </c>
      <c r="B1308">
        <v>462.51791300000002</v>
      </c>
    </row>
    <row r="1309" spans="1:2" x14ac:dyDescent="0.3">
      <c r="A1309">
        <v>74</v>
      </c>
      <c r="B1309">
        <v>4313.1682000000001</v>
      </c>
    </row>
    <row r="1310" spans="1:2" x14ac:dyDescent="0.3">
      <c r="A1310">
        <v>73.5</v>
      </c>
      <c r="B1310">
        <v>482.24761999999998</v>
      </c>
    </row>
    <row r="1311" spans="1:2" x14ac:dyDescent="0.3">
      <c r="A1311">
        <v>73.3</v>
      </c>
      <c r="B1311">
        <v>3719.9735099999998</v>
      </c>
    </row>
    <row r="1312" spans="1:2" x14ac:dyDescent="0.3">
      <c r="A1312">
        <v>73.099999999999994</v>
      </c>
      <c r="B1312">
        <v>3465.221998</v>
      </c>
    </row>
    <row r="1313" spans="1:2" x14ac:dyDescent="0.3">
      <c r="A1313">
        <v>73</v>
      </c>
      <c r="B1313">
        <v>3596.4962820000001</v>
      </c>
    </row>
    <row r="1314" spans="1:2" x14ac:dyDescent="0.3">
      <c r="A1314">
        <v>72.7</v>
      </c>
      <c r="B1314">
        <v>3394.8780000000002</v>
      </c>
    </row>
    <row r="1315" spans="1:2" x14ac:dyDescent="0.3">
      <c r="A1315">
        <v>72.599999999999994</v>
      </c>
      <c r="B1315">
        <v>336.87419999999997</v>
      </c>
    </row>
    <row r="1316" spans="1:2" x14ac:dyDescent="0.3">
      <c r="A1316">
        <v>83.7</v>
      </c>
      <c r="B1316">
        <v>34474.137360000001</v>
      </c>
    </row>
    <row r="1317" spans="1:2" x14ac:dyDescent="0.3">
      <c r="A1317">
        <v>83.5</v>
      </c>
      <c r="B1317">
        <v>3896.2115100000001</v>
      </c>
    </row>
    <row r="1318" spans="1:2" x14ac:dyDescent="0.3">
      <c r="A1318">
        <v>83.5</v>
      </c>
      <c r="B1318">
        <v>4454.4474600000003</v>
      </c>
    </row>
    <row r="1319" spans="1:2" x14ac:dyDescent="0.3">
      <c r="A1319">
        <v>83.3</v>
      </c>
      <c r="B1319">
        <v>4863.4766499999996</v>
      </c>
    </row>
    <row r="1320" spans="1:2" x14ac:dyDescent="0.3">
      <c r="A1320">
        <v>82.5</v>
      </c>
      <c r="B1320">
        <v>48167.99727</v>
      </c>
    </row>
    <row r="1321" spans="1:2" x14ac:dyDescent="0.3">
      <c r="A1321">
        <v>83</v>
      </c>
      <c r="B1321">
        <v>4457.6763899999996</v>
      </c>
    </row>
    <row r="1322" spans="1:2" x14ac:dyDescent="0.3">
      <c r="A1322">
        <v>83</v>
      </c>
      <c r="B1322">
        <v>4855.1756400000004</v>
      </c>
    </row>
    <row r="1323" spans="1:2" x14ac:dyDescent="0.3">
      <c r="A1323">
        <v>82.7</v>
      </c>
      <c r="B1323">
        <v>39339.297570000002</v>
      </c>
    </row>
    <row r="1324" spans="1:2" x14ac:dyDescent="0.3">
      <c r="A1324">
        <v>82.6</v>
      </c>
      <c r="B1324">
        <v>35275.228430000003</v>
      </c>
    </row>
    <row r="1325" spans="1:2" x14ac:dyDescent="0.3">
      <c r="A1325">
        <v>82.4</v>
      </c>
      <c r="B1325">
        <v>35433.988960000002</v>
      </c>
    </row>
    <row r="1326" spans="1:2" x14ac:dyDescent="0.3">
      <c r="A1326">
        <v>82</v>
      </c>
      <c r="B1326">
        <v>37217.648730000001</v>
      </c>
    </row>
    <row r="1327" spans="1:2" x14ac:dyDescent="0.3">
      <c r="A1327">
        <v>82.1</v>
      </c>
      <c r="B1327">
        <v>37688.72234</v>
      </c>
    </row>
    <row r="1328" spans="1:2" x14ac:dyDescent="0.3">
      <c r="A1328">
        <v>81.900000000000006</v>
      </c>
      <c r="B1328">
        <v>3488.3991999999998</v>
      </c>
    </row>
    <row r="1329" spans="1:2" x14ac:dyDescent="0.3">
      <c r="A1329">
        <v>81.8</v>
      </c>
      <c r="B1329">
        <v>32289.3554</v>
      </c>
    </row>
    <row r="1330" spans="1:2" x14ac:dyDescent="0.3">
      <c r="A1330">
        <v>81.5</v>
      </c>
      <c r="B1330">
        <v>33846.465640000002</v>
      </c>
    </row>
    <row r="1331" spans="1:2" x14ac:dyDescent="0.3">
      <c r="A1331">
        <v>81.099999999999994</v>
      </c>
      <c r="B1331">
        <v>38532.487999999998</v>
      </c>
    </row>
    <row r="1332" spans="1:2" x14ac:dyDescent="0.3">
      <c r="A1332">
        <v>74.099999999999994</v>
      </c>
      <c r="B1332">
        <v>496.99275</v>
      </c>
    </row>
    <row r="1333" spans="1:2" x14ac:dyDescent="0.3">
      <c r="A1333">
        <v>74</v>
      </c>
      <c r="B1333">
        <v>466.94774999999998</v>
      </c>
    </row>
    <row r="1334" spans="1:2" x14ac:dyDescent="0.3">
      <c r="A1334">
        <v>73.900000000000006</v>
      </c>
      <c r="B1334">
        <v>3992.86717</v>
      </c>
    </row>
    <row r="1335" spans="1:2" x14ac:dyDescent="0.3">
      <c r="A1335">
        <v>73.7</v>
      </c>
      <c r="B1335">
        <v>387.75321100000002</v>
      </c>
    </row>
    <row r="1336" spans="1:2" x14ac:dyDescent="0.3">
      <c r="A1336">
        <v>73.599999999999994</v>
      </c>
      <c r="B1336">
        <v>387.32414499999999</v>
      </c>
    </row>
    <row r="1337" spans="1:2" x14ac:dyDescent="0.3">
      <c r="A1337">
        <v>73.400000000000006</v>
      </c>
      <c r="B1337">
        <v>3679.1927500000002</v>
      </c>
    </row>
    <row r="1338" spans="1:2" x14ac:dyDescent="0.3">
      <c r="A1338">
        <v>73.3</v>
      </c>
      <c r="B1338">
        <v>3492.1396</v>
      </c>
    </row>
    <row r="1339" spans="1:2" x14ac:dyDescent="0.3">
      <c r="A1339">
        <v>73.099999999999994</v>
      </c>
      <c r="B1339">
        <v>3385.6966499999999</v>
      </c>
    </row>
    <row r="1340" spans="1:2" x14ac:dyDescent="0.3">
      <c r="A1340">
        <v>73</v>
      </c>
      <c r="B1340">
        <v>2762.8635399999998</v>
      </c>
    </row>
    <row r="1341" spans="1:2" x14ac:dyDescent="0.3">
      <c r="A1341">
        <v>72.8</v>
      </c>
      <c r="B1341">
        <v>2537.3490000000002</v>
      </c>
    </row>
    <row r="1342" spans="1:2" x14ac:dyDescent="0.3">
      <c r="A1342">
        <v>72.400000000000006</v>
      </c>
      <c r="B1342">
        <v>223.83787000000001</v>
      </c>
    </row>
    <row r="1343" spans="1:2" x14ac:dyDescent="0.3">
      <c r="A1343">
        <v>72.5</v>
      </c>
      <c r="B1343">
        <v>261.45688200000001</v>
      </c>
    </row>
    <row r="1344" spans="1:2" x14ac:dyDescent="0.3">
      <c r="A1344">
        <v>72.3</v>
      </c>
      <c r="B1344">
        <v>1889.213962</v>
      </c>
    </row>
    <row r="1345" spans="1:2" x14ac:dyDescent="0.3">
      <c r="A1345">
        <v>72.099999999999994</v>
      </c>
      <c r="B1345">
        <v>1812.288374</v>
      </c>
    </row>
    <row r="1346" spans="1:2" x14ac:dyDescent="0.3">
      <c r="A1346">
        <v>71.900000000000006</v>
      </c>
      <c r="B1346">
        <v>1728.2659000000001</v>
      </c>
    </row>
    <row r="1347" spans="1:2" x14ac:dyDescent="0.3">
      <c r="A1347">
        <v>71.7</v>
      </c>
      <c r="B1347">
        <v>1657.8892559999999</v>
      </c>
    </row>
    <row r="1348" spans="1:2" x14ac:dyDescent="0.3">
      <c r="A1348">
        <v>72</v>
      </c>
      <c r="B1348">
        <v>159.98169999999999</v>
      </c>
    </row>
    <row r="1349" spans="1:2" x14ac:dyDescent="0.3">
      <c r="A1349">
        <v>69.900000000000006</v>
      </c>
      <c r="B1349">
        <v>1286.56511</v>
      </c>
    </row>
    <row r="1350" spans="1:2" x14ac:dyDescent="0.3">
      <c r="A1350">
        <v>69.5</v>
      </c>
      <c r="B1350">
        <v>1389.8561</v>
      </c>
    </row>
    <row r="1351" spans="1:2" x14ac:dyDescent="0.3">
      <c r="A1351">
        <v>69.099999999999994</v>
      </c>
      <c r="B1351">
        <v>12387.18982</v>
      </c>
    </row>
    <row r="1352" spans="1:2" x14ac:dyDescent="0.3">
      <c r="A1352">
        <v>68.5</v>
      </c>
      <c r="B1352">
        <v>11634.424220000001</v>
      </c>
    </row>
    <row r="1353" spans="1:2" x14ac:dyDescent="0.3">
      <c r="A1353">
        <v>67.8</v>
      </c>
      <c r="B1353">
        <v>97.649972000000005</v>
      </c>
    </row>
    <row r="1354" spans="1:2" x14ac:dyDescent="0.3">
      <c r="A1354">
        <v>67.8</v>
      </c>
      <c r="B1354">
        <v>7165.2775000000001</v>
      </c>
    </row>
    <row r="1355" spans="1:2" x14ac:dyDescent="0.3">
      <c r="A1355">
        <v>66.599999999999994</v>
      </c>
      <c r="B1355">
        <v>8513.5646450000004</v>
      </c>
    </row>
    <row r="1356" spans="1:2" x14ac:dyDescent="0.3">
      <c r="A1356">
        <v>65.3</v>
      </c>
      <c r="B1356">
        <v>6771.4147970000004</v>
      </c>
    </row>
    <row r="1357" spans="1:2" x14ac:dyDescent="0.3">
      <c r="A1357">
        <v>65</v>
      </c>
      <c r="B1357">
        <v>5291.5756499999998</v>
      </c>
    </row>
    <row r="1358" spans="1:2" x14ac:dyDescent="0.3">
      <c r="A1358">
        <v>64.599999999999994</v>
      </c>
      <c r="B1358">
        <v>3771.278957</v>
      </c>
    </row>
    <row r="1359" spans="1:2" x14ac:dyDescent="0.3">
      <c r="A1359">
        <v>64.7</v>
      </c>
      <c r="B1359">
        <v>2874.2882909999998</v>
      </c>
    </row>
    <row r="1360" spans="1:2" x14ac:dyDescent="0.3">
      <c r="A1360">
        <v>64.400000000000006</v>
      </c>
      <c r="B1360">
        <v>268.12365699999998</v>
      </c>
    </row>
    <row r="1361" spans="1:2" x14ac:dyDescent="0.3">
      <c r="A1361">
        <v>64.7</v>
      </c>
      <c r="B1361">
        <v>1658.3114599999999</v>
      </c>
    </row>
    <row r="1362" spans="1:2" x14ac:dyDescent="0.3">
      <c r="A1362">
        <v>64.400000000000006</v>
      </c>
      <c r="B1362">
        <v>149.926751</v>
      </c>
    </row>
    <row r="1363" spans="1:2" x14ac:dyDescent="0.3">
      <c r="A1363">
        <v>63.9</v>
      </c>
      <c r="B1363">
        <v>1229.9580000000001</v>
      </c>
    </row>
    <row r="1364" spans="1:2" x14ac:dyDescent="0.3">
      <c r="A1364">
        <v>63.4</v>
      </c>
      <c r="B1364">
        <v>1349.97144</v>
      </c>
    </row>
    <row r="1365" spans="1:2" x14ac:dyDescent="0.3">
      <c r="A1365">
        <v>62.9</v>
      </c>
      <c r="B1365">
        <v>1335.6458</v>
      </c>
    </row>
    <row r="1366" spans="1:2" x14ac:dyDescent="0.3">
      <c r="A1366">
        <v>62.6</v>
      </c>
      <c r="B1366">
        <v>1229.1147980000001</v>
      </c>
    </row>
    <row r="1367" spans="1:2" x14ac:dyDescent="0.3">
      <c r="A1367">
        <v>62.1</v>
      </c>
      <c r="B1367">
        <v>1155.2582</v>
      </c>
    </row>
    <row r="1368" spans="1:2" x14ac:dyDescent="0.3">
      <c r="A1368">
        <v>61.2</v>
      </c>
      <c r="B1368">
        <v>987.44539669999995</v>
      </c>
    </row>
    <row r="1369" spans="1:2" x14ac:dyDescent="0.3">
      <c r="A1369">
        <v>63</v>
      </c>
      <c r="B1369">
        <v>967.34772999999996</v>
      </c>
    </row>
    <row r="1370" spans="1:2" x14ac:dyDescent="0.3">
      <c r="A1370">
        <v>59.1</v>
      </c>
      <c r="B1370">
        <v>92.816252000000006</v>
      </c>
    </row>
    <row r="1371" spans="1:2" x14ac:dyDescent="0.3">
      <c r="A1371">
        <v>57.9</v>
      </c>
      <c r="B1371">
        <v>916.89925149999999</v>
      </c>
    </row>
    <row r="1372" spans="1:2" x14ac:dyDescent="0.3">
      <c r="A1372">
        <v>56.8</v>
      </c>
      <c r="B1372">
        <v>839.18111699999997</v>
      </c>
    </row>
    <row r="1373" spans="1:2" x14ac:dyDescent="0.3">
      <c r="A1373">
        <v>55.3</v>
      </c>
      <c r="B1373">
        <v>697.66385000000002</v>
      </c>
    </row>
    <row r="1374" spans="1:2" x14ac:dyDescent="0.3">
      <c r="A1374">
        <v>54.1</v>
      </c>
      <c r="B1374">
        <v>519.79993460000003</v>
      </c>
    </row>
    <row r="1375" spans="1:2" x14ac:dyDescent="0.3">
      <c r="A1375">
        <v>53</v>
      </c>
      <c r="B1375">
        <v>458.88435509999999</v>
      </c>
    </row>
    <row r="1376" spans="1:2" x14ac:dyDescent="0.3">
      <c r="A1376">
        <v>52.4</v>
      </c>
      <c r="B1376">
        <v>436.68753570000001</v>
      </c>
    </row>
    <row r="1377" spans="1:2" x14ac:dyDescent="0.3">
      <c r="A1377">
        <v>52.1</v>
      </c>
      <c r="B1377">
        <v>395.84935109999998</v>
      </c>
    </row>
    <row r="1378" spans="1:2" x14ac:dyDescent="0.3">
      <c r="A1378">
        <v>51.9</v>
      </c>
      <c r="B1378">
        <v>41.776361199999997</v>
      </c>
    </row>
    <row r="1379" spans="1:2" x14ac:dyDescent="0.3">
      <c r="A1379">
        <v>51.9</v>
      </c>
      <c r="B1379">
        <v>43.979713199999999</v>
      </c>
    </row>
    <row r="1380" spans="1:2" x14ac:dyDescent="0.3">
      <c r="A1380">
        <v>66.3</v>
      </c>
      <c r="B1380">
        <v>1424.4836110000001</v>
      </c>
    </row>
    <row r="1381" spans="1:2" x14ac:dyDescent="0.3">
      <c r="A1381">
        <v>66.099999999999994</v>
      </c>
      <c r="B1381">
        <v>1684.5427400000001</v>
      </c>
    </row>
    <row r="1382" spans="1:2" x14ac:dyDescent="0.3">
      <c r="A1382">
        <v>65.8</v>
      </c>
      <c r="B1382">
        <v>1724.3617369999999</v>
      </c>
    </row>
    <row r="1383" spans="1:2" x14ac:dyDescent="0.3">
      <c r="A1383">
        <v>65.7</v>
      </c>
      <c r="B1383">
        <v>1763.8154970000001</v>
      </c>
    </row>
    <row r="1384" spans="1:2" x14ac:dyDescent="0.3">
      <c r="A1384">
        <v>65.5</v>
      </c>
      <c r="B1384">
        <v>1692.6132769999999</v>
      </c>
    </row>
    <row r="1385" spans="1:2" x14ac:dyDescent="0.3">
      <c r="A1385">
        <v>65.3</v>
      </c>
      <c r="B1385">
        <v>1493.1650999999999</v>
      </c>
    </row>
    <row r="1386" spans="1:2" x14ac:dyDescent="0.3">
      <c r="A1386">
        <v>65.2</v>
      </c>
      <c r="B1386">
        <v>1297.2851410000001</v>
      </c>
    </row>
    <row r="1387" spans="1:2" x14ac:dyDescent="0.3">
      <c r="A1387">
        <v>65.099999999999994</v>
      </c>
      <c r="B1387">
        <v>1413.3234</v>
      </c>
    </row>
    <row r="1388" spans="1:2" x14ac:dyDescent="0.3">
      <c r="A1388">
        <v>65</v>
      </c>
      <c r="B1388">
        <v>1357.6322110000001</v>
      </c>
    </row>
    <row r="1389" spans="1:2" x14ac:dyDescent="0.3">
      <c r="A1389">
        <v>65</v>
      </c>
      <c r="B1389">
        <v>1151.5556180000001</v>
      </c>
    </row>
    <row r="1390" spans="1:2" x14ac:dyDescent="0.3">
      <c r="A1390">
        <v>64.900000000000006</v>
      </c>
      <c r="B1390">
        <v>1214.5566670000001</v>
      </c>
    </row>
    <row r="1391" spans="1:2" x14ac:dyDescent="0.3">
      <c r="A1391">
        <v>64.8</v>
      </c>
      <c r="B1391">
        <v>113.62860000000001</v>
      </c>
    </row>
    <row r="1392" spans="1:2" x14ac:dyDescent="0.3">
      <c r="A1392">
        <v>64.7</v>
      </c>
      <c r="B1392">
        <v>115.3865</v>
      </c>
    </row>
    <row r="1393" spans="1:2" x14ac:dyDescent="0.3">
      <c r="A1393">
        <v>64.599999999999994</v>
      </c>
      <c r="B1393">
        <v>826.58554000000004</v>
      </c>
    </row>
    <row r="1394" spans="1:2" x14ac:dyDescent="0.3">
      <c r="A1394">
        <v>64.3</v>
      </c>
      <c r="B1394">
        <v>734.94924609999998</v>
      </c>
    </row>
    <row r="1395" spans="1:2" x14ac:dyDescent="0.3">
      <c r="A1395">
        <v>64.099999999999994</v>
      </c>
      <c r="B1395">
        <v>796.79376339999999</v>
      </c>
    </row>
    <row r="1396" spans="1:2" x14ac:dyDescent="0.3">
      <c r="A1396">
        <v>74.7</v>
      </c>
      <c r="B1396">
        <v>28975.418000000001</v>
      </c>
    </row>
    <row r="1397" spans="1:2" x14ac:dyDescent="0.3">
      <c r="A1397">
        <v>74.599999999999994</v>
      </c>
      <c r="B1397">
        <v>42996.481200000002</v>
      </c>
    </row>
    <row r="1398" spans="1:2" x14ac:dyDescent="0.3">
      <c r="A1398">
        <v>74.5</v>
      </c>
      <c r="B1398">
        <v>48399.958100000003</v>
      </c>
    </row>
    <row r="1399" spans="1:2" x14ac:dyDescent="0.3">
      <c r="A1399">
        <v>74.3</v>
      </c>
      <c r="B1399">
        <v>51264.713400000001</v>
      </c>
    </row>
    <row r="1400" spans="1:2" x14ac:dyDescent="0.3">
      <c r="A1400">
        <v>74.2</v>
      </c>
      <c r="B1400">
        <v>48268.591200000003</v>
      </c>
    </row>
    <row r="1401" spans="1:2" x14ac:dyDescent="0.3">
      <c r="A1401">
        <v>74</v>
      </c>
      <c r="B1401">
        <v>38497.616959999999</v>
      </c>
    </row>
    <row r="1402" spans="1:2" x14ac:dyDescent="0.3">
      <c r="A1402">
        <v>73.900000000000006</v>
      </c>
      <c r="B1402">
        <v>37567.312100000003</v>
      </c>
    </row>
    <row r="1403" spans="1:2" x14ac:dyDescent="0.3">
      <c r="A1403">
        <v>73.8</v>
      </c>
      <c r="B1403">
        <v>55571.998599999999</v>
      </c>
    </row>
    <row r="1404" spans="1:2" x14ac:dyDescent="0.3">
      <c r="A1404">
        <v>73.7</v>
      </c>
      <c r="B1404">
        <v>45793.976139999999</v>
      </c>
    </row>
    <row r="1405" spans="1:2" x14ac:dyDescent="0.3">
      <c r="A1405">
        <v>73.599999999999994</v>
      </c>
      <c r="B1405">
        <v>42717.557249999998</v>
      </c>
    </row>
    <row r="1406" spans="1:2" x14ac:dyDescent="0.3">
      <c r="A1406">
        <v>73.599999999999994</v>
      </c>
      <c r="B1406">
        <v>3549.2613200000001</v>
      </c>
    </row>
    <row r="1407" spans="1:2" x14ac:dyDescent="0.3">
      <c r="A1407">
        <v>73.5</v>
      </c>
      <c r="B1407">
        <v>26921.827799999999</v>
      </c>
    </row>
    <row r="1408" spans="1:2" x14ac:dyDescent="0.3">
      <c r="A1408">
        <v>73.400000000000006</v>
      </c>
      <c r="B1408">
        <v>2271.56961</v>
      </c>
    </row>
    <row r="1409" spans="1:2" x14ac:dyDescent="0.3">
      <c r="A1409">
        <v>73.3</v>
      </c>
      <c r="B1409">
        <v>17789.419809999999</v>
      </c>
    </row>
    <row r="1410" spans="1:2" x14ac:dyDescent="0.3">
      <c r="A1410">
        <v>73.2</v>
      </c>
      <c r="B1410">
        <v>1654.9676099999999</v>
      </c>
    </row>
    <row r="1411" spans="1:2" x14ac:dyDescent="0.3">
      <c r="A1411">
        <v>73.2</v>
      </c>
      <c r="B1411">
        <v>18389.384330000001</v>
      </c>
    </row>
    <row r="1412" spans="1:2" x14ac:dyDescent="0.3">
      <c r="A1412">
        <v>71.099999999999994</v>
      </c>
      <c r="B1412">
        <v>0</v>
      </c>
    </row>
    <row r="1413" spans="1:2" x14ac:dyDescent="0.3">
      <c r="A1413">
        <v>78</v>
      </c>
      <c r="B1413">
        <v>0</v>
      </c>
    </row>
    <row r="1414" spans="1:2" x14ac:dyDescent="0.3">
      <c r="A1414">
        <v>77</v>
      </c>
      <c r="B1414">
        <v>0</v>
      </c>
    </row>
    <row r="1415" spans="1:2" x14ac:dyDescent="0.3">
      <c r="A1415">
        <v>69.900000000000006</v>
      </c>
      <c r="B1415">
        <v>0</v>
      </c>
    </row>
    <row r="1416" spans="1:2" x14ac:dyDescent="0.3">
      <c r="A1416">
        <v>69.400000000000006</v>
      </c>
      <c r="B1416">
        <v>0</v>
      </c>
    </row>
    <row r="1417" spans="1:2" x14ac:dyDescent="0.3">
      <c r="A1417">
        <v>68.8</v>
      </c>
      <c r="B1417">
        <v>0</v>
      </c>
    </row>
    <row r="1418" spans="1:2" x14ac:dyDescent="0.3">
      <c r="A1418">
        <v>68.5</v>
      </c>
      <c r="B1418">
        <v>0</v>
      </c>
    </row>
    <row r="1419" spans="1:2" x14ac:dyDescent="0.3">
      <c r="A1419">
        <v>67.599999999999994</v>
      </c>
      <c r="B1419">
        <v>0</v>
      </c>
    </row>
    <row r="1420" spans="1:2" x14ac:dyDescent="0.3">
      <c r="A1420">
        <v>67.2</v>
      </c>
      <c r="B1420">
        <v>0</v>
      </c>
    </row>
    <row r="1421" spans="1:2" x14ac:dyDescent="0.3">
      <c r="A1421">
        <v>66.7</v>
      </c>
      <c r="B1421">
        <v>0</v>
      </c>
    </row>
    <row r="1422" spans="1:2" x14ac:dyDescent="0.3">
      <c r="A1422">
        <v>66.900000000000006</v>
      </c>
      <c r="B1422">
        <v>0</v>
      </c>
    </row>
    <row r="1423" spans="1:2" x14ac:dyDescent="0.3">
      <c r="A1423">
        <v>67.099999999999994</v>
      </c>
      <c r="B1423">
        <v>0</v>
      </c>
    </row>
    <row r="1424" spans="1:2" x14ac:dyDescent="0.3">
      <c r="A1424">
        <v>66.599999999999994</v>
      </c>
      <c r="B1424">
        <v>0</v>
      </c>
    </row>
    <row r="1425" spans="1:2" x14ac:dyDescent="0.3">
      <c r="A1425">
        <v>66.7</v>
      </c>
      <c r="B1425">
        <v>0</v>
      </c>
    </row>
    <row r="1426" spans="1:2" x14ac:dyDescent="0.3">
      <c r="A1426">
        <v>67.2</v>
      </c>
      <c r="B1426">
        <v>0</v>
      </c>
    </row>
    <row r="1427" spans="1:2" x14ac:dyDescent="0.3">
      <c r="A1427">
        <v>66.599999999999994</v>
      </c>
      <c r="B1427">
        <v>0</v>
      </c>
    </row>
    <row r="1428" spans="1:2" x14ac:dyDescent="0.3">
      <c r="A1428">
        <v>65.7</v>
      </c>
      <c r="B1428">
        <v>0</v>
      </c>
    </row>
    <row r="1429" spans="1:2" x14ac:dyDescent="0.3">
      <c r="A1429">
        <v>65.3</v>
      </c>
      <c r="B1429">
        <v>0</v>
      </c>
    </row>
    <row r="1430" spans="1:2" x14ac:dyDescent="0.3">
      <c r="A1430">
        <v>64.900000000000006</v>
      </c>
      <c r="B1430">
        <v>0</v>
      </c>
    </row>
    <row r="1431" spans="1:2" x14ac:dyDescent="0.3">
      <c r="A1431">
        <v>64.400000000000006</v>
      </c>
      <c r="B1431">
        <v>0</v>
      </c>
    </row>
    <row r="1432" spans="1:2" x14ac:dyDescent="0.3">
      <c r="A1432">
        <v>64</v>
      </c>
      <c r="B1432">
        <v>0</v>
      </c>
    </row>
    <row r="1433" spans="1:2" x14ac:dyDescent="0.3">
      <c r="A1433">
        <v>63.6</v>
      </c>
      <c r="B1433">
        <v>0</v>
      </c>
    </row>
    <row r="1434" spans="1:2" x14ac:dyDescent="0.3">
      <c r="A1434">
        <v>63.1</v>
      </c>
      <c r="B1434">
        <v>0</v>
      </c>
    </row>
    <row r="1435" spans="1:2" x14ac:dyDescent="0.3">
      <c r="A1435">
        <v>62.6</v>
      </c>
      <c r="B1435">
        <v>0</v>
      </c>
    </row>
    <row r="1436" spans="1:2" x14ac:dyDescent="0.3">
      <c r="A1436">
        <v>62.1</v>
      </c>
      <c r="B1436">
        <v>0</v>
      </c>
    </row>
    <row r="1437" spans="1:2" x14ac:dyDescent="0.3">
      <c r="A1437">
        <v>61.5</v>
      </c>
      <c r="B1437">
        <v>0</v>
      </c>
    </row>
    <row r="1438" spans="1:2" x14ac:dyDescent="0.3">
      <c r="A1438">
        <v>61</v>
      </c>
      <c r="B1438">
        <v>0</v>
      </c>
    </row>
    <row r="1439" spans="1:2" x14ac:dyDescent="0.3">
      <c r="A1439">
        <v>64</v>
      </c>
      <c r="B1439">
        <v>0</v>
      </c>
    </row>
    <row r="1440" spans="1:2" x14ac:dyDescent="0.3">
      <c r="A1440">
        <v>59.8</v>
      </c>
      <c r="B1440">
        <v>0</v>
      </c>
    </row>
    <row r="1441" spans="1:2" x14ac:dyDescent="0.3">
      <c r="A1441">
        <v>59.3</v>
      </c>
      <c r="B1441">
        <v>0</v>
      </c>
    </row>
    <row r="1442" spans="1:2" x14ac:dyDescent="0.3">
      <c r="A1442">
        <v>58.7</v>
      </c>
      <c r="B1442">
        <v>0</v>
      </c>
    </row>
    <row r="1443" spans="1:2" x14ac:dyDescent="0.3">
      <c r="A1443">
        <v>58.1</v>
      </c>
      <c r="B1443">
        <v>0</v>
      </c>
    </row>
    <row r="1444" spans="1:2" x14ac:dyDescent="0.3">
      <c r="A1444">
        <v>74.599999999999994</v>
      </c>
      <c r="B1444">
        <v>13666.583360000001</v>
      </c>
    </row>
    <row r="1445" spans="1:2" x14ac:dyDescent="0.3">
      <c r="A1445">
        <v>74.400000000000006</v>
      </c>
      <c r="B1445">
        <v>15725.1374</v>
      </c>
    </row>
    <row r="1446" spans="1:2" x14ac:dyDescent="0.3">
      <c r="A1446">
        <v>74.099999999999994</v>
      </c>
      <c r="B1446">
        <v>1532.2292399999999</v>
      </c>
    </row>
    <row r="1447" spans="1:2" x14ac:dyDescent="0.3">
      <c r="A1447">
        <v>73.8</v>
      </c>
      <c r="B1447">
        <v>13822.8559</v>
      </c>
    </row>
    <row r="1448" spans="1:2" x14ac:dyDescent="0.3">
      <c r="A1448">
        <v>73.599999999999994</v>
      </c>
      <c r="B1448">
        <v>1372.68947</v>
      </c>
    </row>
    <row r="1449" spans="1:2" x14ac:dyDescent="0.3">
      <c r="A1449">
        <v>72.8</v>
      </c>
      <c r="B1449">
        <v>11326.21947</v>
      </c>
    </row>
    <row r="1450" spans="1:2" x14ac:dyDescent="0.3">
      <c r="A1450">
        <v>72.599999999999994</v>
      </c>
      <c r="B1450">
        <v>12219.37379</v>
      </c>
    </row>
    <row r="1451" spans="1:2" x14ac:dyDescent="0.3">
      <c r="A1451">
        <v>71.900000000000006</v>
      </c>
      <c r="B1451">
        <v>16348.531209999999</v>
      </c>
    </row>
    <row r="1452" spans="1:2" x14ac:dyDescent="0.3">
      <c r="A1452">
        <v>78</v>
      </c>
      <c r="B1452">
        <v>1444.1588999999999</v>
      </c>
    </row>
    <row r="1453" spans="1:2" x14ac:dyDescent="0.3">
      <c r="A1453">
        <v>75</v>
      </c>
      <c r="B1453">
        <v>9667.9757000000009</v>
      </c>
    </row>
    <row r="1454" spans="1:2" x14ac:dyDescent="0.3">
      <c r="A1454">
        <v>76</v>
      </c>
      <c r="B1454">
        <v>7558.7425999999996</v>
      </c>
    </row>
    <row r="1455" spans="1:2" x14ac:dyDescent="0.3">
      <c r="A1455">
        <v>71</v>
      </c>
      <c r="B1455">
        <v>6351.8125</v>
      </c>
    </row>
    <row r="1456" spans="1:2" x14ac:dyDescent="0.3">
      <c r="A1456">
        <v>78</v>
      </c>
      <c r="B1456">
        <v>5134.95694</v>
      </c>
    </row>
    <row r="1457" spans="1:2" x14ac:dyDescent="0.3">
      <c r="A1457">
        <v>73</v>
      </c>
      <c r="B1457">
        <v>4132.3492699999997</v>
      </c>
    </row>
    <row r="1458" spans="1:2" x14ac:dyDescent="0.3">
      <c r="A1458">
        <v>69.900000000000006</v>
      </c>
      <c r="B1458">
        <v>3572.8512999999998</v>
      </c>
    </row>
    <row r="1459" spans="1:2" x14ac:dyDescent="0.3">
      <c r="A1459">
        <v>71</v>
      </c>
      <c r="B1459">
        <v>3352.7312959999999</v>
      </c>
    </row>
    <row r="1460" spans="1:2" x14ac:dyDescent="0.3">
      <c r="A1460">
        <v>74.900000000000006</v>
      </c>
      <c r="B1460">
        <v>846.63285099999996</v>
      </c>
    </row>
    <row r="1461" spans="1:2" x14ac:dyDescent="0.3">
      <c r="A1461">
        <v>74.8</v>
      </c>
      <c r="B1461">
        <v>8161.4614000000001</v>
      </c>
    </row>
    <row r="1462" spans="1:2" x14ac:dyDescent="0.3">
      <c r="A1462">
        <v>74.900000000000006</v>
      </c>
      <c r="B1462">
        <v>846.28515300000004</v>
      </c>
    </row>
    <row r="1463" spans="1:2" x14ac:dyDescent="0.3">
      <c r="A1463">
        <v>75</v>
      </c>
      <c r="B1463">
        <v>8787.9466799999991</v>
      </c>
    </row>
    <row r="1464" spans="1:2" x14ac:dyDescent="0.3">
      <c r="A1464">
        <v>75</v>
      </c>
      <c r="B1464">
        <v>8734.9652999999998</v>
      </c>
    </row>
    <row r="1465" spans="1:2" x14ac:dyDescent="0.3">
      <c r="A1465">
        <v>74.900000000000006</v>
      </c>
      <c r="B1465">
        <v>8763.8262739999991</v>
      </c>
    </row>
    <row r="1466" spans="1:2" x14ac:dyDescent="0.3">
      <c r="A1466">
        <v>74.7</v>
      </c>
      <c r="B1466">
        <v>84.268878000000001</v>
      </c>
    </row>
    <row r="1467" spans="1:2" x14ac:dyDescent="0.3">
      <c r="A1467">
        <v>74.5</v>
      </c>
      <c r="B1467">
        <v>712.77575899999999</v>
      </c>
    </row>
    <row r="1468" spans="1:2" x14ac:dyDescent="0.3">
      <c r="A1468">
        <v>74.400000000000006</v>
      </c>
      <c r="B1468">
        <v>614.27111500000001</v>
      </c>
    </row>
    <row r="1469" spans="1:2" x14ac:dyDescent="0.3">
      <c r="A1469">
        <v>74.099999999999994</v>
      </c>
      <c r="B1469">
        <v>5372.6589899999999</v>
      </c>
    </row>
    <row r="1470" spans="1:2" x14ac:dyDescent="0.3">
      <c r="A1470">
        <v>73.900000000000006</v>
      </c>
      <c r="B1470">
        <v>5339.4412910000001</v>
      </c>
    </row>
    <row r="1471" spans="1:2" x14ac:dyDescent="0.3">
      <c r="A1471">
        <v>73.7</v>
      </c>
      <c r="B1471">
        <v>5424.2235600000004</v>
      </c>
    </row>
    <row r="1472" spans="1:2" x14ac:dyDescent="0.3">
      <c r="A1472">
        <v>73.5</v>
      </c>
      <c r="B1472">
        <v>5425.6697000000004</v>
      </c>
    </row>
    <row r="1473" spans="1:2" x14ac:dyDescent="0.3">
      <c r="A1473">
        <v>73.2</v>
      </c>
      <c r="B1473">
        <v>5436.5952230000003</v>
      </c>
    </row>
    <row r="1474" spans="1:2" x14ac:dyDescent="0.3">
      <c r="A1474">
        <v>73</v>
      </c>
      <c r="B1474">
        <v>5253.1225990000003</v>
      </c>
    </row>
    <row r="1475" spans="1:2" x14ac:dyDescent="0.3">
      <c r="A1475">
        <v>72.7</v>
      </c>
      <c r="B1475">
        <v>5334.9332899999999</v>
      </c>
    </row>
    <row r="1476" spans="1:2" x14ac:dyDescent="0.3">
      <c r="A1476">
        <v>53.7</v>
      </c>
      <c r="B1476">
        <v>173.82893000000001</v>
      </c>
    </row>
    <row r="1477" spans="1:2" x14ac:dyDescent="0.3">
      <c r="A1477">
        <v>52.1</v>
      </c>
      <c r="B1477">
        <v>1174.8392140000001</v>
      </c>
    </row>
    <row r="1478" spans="1:2" x14ac:dyDescent="0.3">
      <c r="A1478">
        <v>52.1</v>
      </c>
      <c r="B1478">
        <v>1196.1334999999999</v>
      </c>
    </row>
    <row r="1479" spans="1:2" x14ac:dyDescent="0.3">
      <c r="A1479">
        <v>52.2</v>
      </c>
      <c r="B1479">
        <v>1281.5160000000001</v>
      </c>
    </row>
    <row r="1480" spans="1:2" x14ac:dyDescent="0.3">
      <c r="A1480">
        <v>52.3</v>
      </c>
      <c r="B1480">
        <v>1352.3843300000001</v>
      </c>
    </row>
    <row r="1481" spans="1:2" x14ac:dyDescent="0.3">
      <c r="A1481">
        <v>51.1</v>
      </c>
      <c r="B1481">
        <v>1173.2621200000001</v>
      </c>
    </row>
    <row r="1482" spans="1:2" x14ac:dyDescent="0.3">
      <c r="A1482">
        <v>49.4</v>
      </c>
      <c r="B1482">
        <v>923.136931</v>
      </c>
    </row>
    <row r="1483" spans="1:2" x14ac:dyDescent="0.3">
      <c r="A1483">
        <v>47.8</v>
      </c>
      <c r="B1483">
        <v>934.42856300000005</v>
      </c>
    </row>
    <row r="1484" spans="1:2" x14ac:dyDescent="0.3">
      <c r="A1484">
        <v>46.2</v>
      </c>
      <c r="B1484">
        <v>918.43271700000003</v>
      </c>
    </row>
    <row r="1485" spans="1:2" x14ac:dyDescent="0.3">
      <c r="A1485">
        <v>45.3</v>
      </c>
      <c r="B1485">
        <v>915.77575400000001</v>
      </c>
    </row>
    <row r="1486" spans="1:2" x14ac:dyDescent="0.3">
      <c r="A1486">
        <v>44.5</v>
      </c>
      <c r="B1486">
        <v>862.94631179999999</v>
      </c>
    </row>
    <row r="1487" spans="1:2" x14ac:dyDescent="0.3">
      <c r="A1487">
        <v>44.8</v>
      </c>
      <c r="B1487">
        <v>781.51459360000001</v>
      </c>
    </row>
    <row r="1488" spans="1:2" x14ac:dyDescent="0.3">
      <c r="A1488">
        <v>45.5</v>
      </c>
      <c r="B1488">
        <v>63.636279000000002</v>
      </c>
    </row>
    <row r="1489" spans="1:2" x14ac:dyDescent="0.3">
      <c r="A1489">
        <v>46.4</v>
      </c>
      <c r="B1489">
        <v>47.893949999999997</v>
      </c>
    </row>
    <row r="1490" spans="1:2" x14ac:dyDescent="0.3">
      <c r="A1490">
        <v>47.8</v>
      </c>
      <c r="B1490">
        <v>437.81918400000001</v>
      </c>
    </row>
    <row r="1491" spans="1:2" x14ac:dyDescent="0.3">
      <c r="A1491">
        <v>49.3</v>
      </c>
      <c r="B1491">
        <v>474.81978759999998</v>
      </c>
    </row>
    <row r="1492" spans="1:2" x14ac:dyDescent="0.3">
      <c r="A1492">
        <v>61.4</v>
      </c>
      <c r="B1492">
        <v>452.38717000000003</v>
      </c>
    </row>
    <row r="1493" spans="1:2" x14ac:dyDescent="0.3">
      <c r="A1493">
        <v>58.1</v>
      </c>
      <c r="B1493">
        <v>458.46517340000003</v>
      </c>
    </row>
    <row r="1494" spans="1:2" x14ac:dyDescent="0.3">
      <c r="A1494">
        <v>61.1</v>
      </c>
      <c r="B1494">
        <v>454.12222359999998</v>
      </c>
    </row>
    <row r="1495" spans="1:2" x14ac:dyDescent="0.3">
      <c r="A1495">
        <v>67</v>
      </c>
      <c r="B1495">
        <v>415.36195800000002</v>
      </c>
    </row>
    <row r="1496" spans="1:2" x14ac:dyDescent="0.3">
      <c r="A1496">
        <v>62</v>
      </c>
      <c r="B1496">
        <v>379.68958300000003</v>
      </c>
    </row>
    <row r="1497" spans="1:2" x14ac:dyDescent="0.3">
      <c r="A1497">
        <v>59.7</v>
      </c>
      <c r="B1497">
        <v>327.42597000000001</v>
      </c>
    </row>
    <row r="1498" spans="1:2" x14ac:dyDescent="0.3">
      <c r="A1498">
        <v>59.2</v>
      </c>
      <c r="B1498">
        <v>33.667490999999998</v>
      </c>
    </row>
    <row r="1499" spans="1:2" x14ac:dyDescent="0.3">
      <c r="A1499">
        <v>58.6</v>
      </c>
      <c r="B1499">
        <v>232.61732000000001</v>
      </c>
    </row>
    <row r="1500" spans="1:2" x14ac:dyDescent="0.3">
      <c r="A1500">
        <v>57.9</v>
      </c>
      <c r="B1500">
        <v>21.373329200000001</v>
      </c>
    </row>
    <row r="1501" spans="1:2" x14ac:dyDescent="0.3">
      <c r="A1501">
        <v>56.7</v>
      </c>
      <c r="B1501">
        <v>178.92798999999999</v>
      </c>
    </row>
    <row r="1502" spans="1:2" x14ac:dyDescent="0.3">
      <c r="A1502">
        <v>55.3</v>
      </c>
      <c r="B1502">
        <v>168.64825400000001</v>
      </c>
    </row>
    <row r="1503" spans="1:2" x14ac:dyDescent="0.3">
      <c r="A1503">
        <v>54</v>
      </c>
      <c r="B1503">
        <v>149.44525490000001</v>
      </c>
    </row>
    <row r="1504" spans="1:2" x14ac:dyDescent="0.3">
      <c r="A1504">
        <v>50</v>
      </c>
      <c r="B1504">
        <v>133.494518</v>
      </c>
    </row>
    <row r="1505" spans="1:2" x14ac:dyDescent="0.3">
      <c r="A1505">
        <v>56</v>
      </c>
      <c r="B1505">
        <v>177.28518700000001</v>
      </c>
    </row>
    <row r="1506" spans="1:2" x14ac:dyDescent="0.3">
      <c r="A1506">
        <v>51.5</v>
      </c>
      <c r="B1506">
        <v>174.18154730000001</v>
      </c>
    </row>
    <row r="1507" spans="1:2" x14ac:dyDescent="0.3">
      <c r="A1507">
        <v>51.9</v>
      </c>
      <c r="B1507">
        <v>183.41499909999999</v>
      </c>
    </row>
    <row r="1508" spans="1:2" x14ac:dyDescent="0.3">
      <c r="A1508">
        <v>72.7</v>
      </c>
      <c r="B1508">
        <v>0</v>
      </c>
    </row>
    <row r="1509" spans="1:2" x14ac:dyDescent="0.3">
      <c r="A1509">
        <v>72.400000000000006</v>
      </c>
      <c r="B1509">
        <v>0</v>
      </c>
    </row>
    <row r="1510" spans="1:2" x14ac:dyDescent="0.3">
      <c r="A1510">
        <v>72.900000000000006</v>
      </c>
      <c r="B1510">
        <v>0</v>
      </c>
    </row>
    <row r="1511" spans="1:2" x14ac:dyDescent="0.3">
      <c r="A1511">
        <v>72.900000000000006</v>
      </c>
      <c r="B1511">
        <v>0</v>
      </c>
    </row>
    <row r="1512" spans="1:2" x14ac:dyDescent="0.3">
      <c r="A1512">
        <v>71.3</v>
      </c>
      <c r="B1512">
        <v>562.54943400000002</v>
      </c>
    </row>
    <row r="1513" spans="1:2" x14ac:dyDescent="0.3">
      <c r="A1513">
        <v>72.8</v>
      </c>
      <c r="B1513">
        <v>1212.5621699999999</v>
      </c>
    </row>
    <row r="1514" spans="1:2" x14ac:dyDescent="0.3">
      <c r="A1514">
        <v>72.7</v>
      </c>
      <c r="B1514">
        <v>1296.97353</v>
      </c>
    </row>
    <row r="1515" spans="1:2" x14ac:dyDescent="0.3">
      <c r="A1515">
        <v>72.599999999999994</v>
      </c>
      <c r="B1515">
        <v>14396.486500000001</v>
      </c>
    </row>
    <row r="1516" spans="1:2" x14ac:dyDescent="0.3">
      <c r="A1516">
        <v>72.5</v>
      </c>
      <c r="B1516">
        <v>1138.5666100000001</v>
      </c>
    </row>
    <row r="1517" spans="1:2" x14ac:dyDescent="0.3">
      <c r="A1517">
        <v>72.2</v>
      </c>
      <c r="B1517">
        <v>9344.9875179999999</v>
      </c>
    </row>
    <row r="1518" spans="1:2" x14ac:dyDescent="0.3">
      <c r="A1518">
        <v>71.900000000000006</v>
      </c>
      <c r="B1518">
        <v>8171.3616510000002</v>
      </c>
    </row>
    <row r="1519" spans="1:2" x14ac:dyDescent="0.3">
      <c r="A1519">
        <v>71.5</v>
      </c>
      <c r="B1519">
        <v>586.83640000000003</v>
      </c>
    </row>
    <row r="1520" spans="1:2" x14ac:dyDescent="0.3">
      <c r="A1520">
        <v>71.3</v>
      </c>
      <c r="B1520">
        <v>4676.9675299999999</v>
      </c>
    </row>
    <row r="1521" spans="1:2" x14ac:dyDescent="0.3">
      <c r="A1521">
        <v>71.099999999999994</v>
      </c>
      <c r="B1521">
        <v>375.44263799999999</v>
      </c>
    </row>
    <row r="1522" spans="1:2" x14ac:dyDescent="0.3">
      <c r="A1522">
        <v>71</v>
      </c>
      <c r="B1522">
        <v>6269.5812299999998</v>
      </c>
    </row>
    <row r="1523" spans="1:2" x14ac:dyDescent="0.3">
      <c r="A1523">
        <v>78</v>
      </c>
      <c r="B1523">
        <v>7145.6284939999996</v>
      </c>
    </row>
    <row r="1524" spans="1:2" x14ac:dyDescent="0.3">
      <c r="A1524">
        <v>73.599999999999994</v>
      </c>
      <c r="B1524">
        <v>14252.428529999999</v>
      </c>
    </row>
    <row r="1525" spans="1:2" x14ac:dyDescent="0.3">
      <c r="A1525">
        <v>73.400000000000006</v>
      </c>
      <c r="B1525">
        <v>16554.971389999999</v>
      </c>
    </row>
    <row r="1526" spans="1:2" x14ac:dyDescent="0.3">
      <c r="A1526">
        <v>73</v>
      </c>
      <c r="B1526">
        <v>15712.823759999999</v>
      </c>
    </row>
    <row r="1527" spans="1:2" x14ac:dyDescent="0.3">
      <c r="A1527">
        <v>73</v>
      </c>
      <c r="B1527">
        <v>14341.835999999999</v>
      </c>
    </row>
    <row r="1528" spans="1:2" x14ac:dyDescent="0.3">
      <c r="A1528">
        <v>72.8</v>
      </c>
      <c r="B1528">
        <v>14357.736790000001</v>
      </c>
    </row>
    <row r="1529" spans="1:2" x14ac:dyDescent="0.3">
      <c r="A1529">
        <v>72.400000000000006</v>
      </c>
      <c r="B1529">
        <v>11984.868570000001</v>
      </c>
    </row>
    <row r="1530" spans="1:2" x14ac:dyDescent="0.3">
      <c r="A1530">
        <v>72.2</v>
      </c>
      <c r="B1530">
        <v>11837.391299999999</v>
      </c>
    </row>
    <row r="1531" spans="1:2" x14ac:dyDescent="0.3">
      <c r="A1531">
        <v>71.099999999999994</v>
      </c>
      <c r="B1531">
        <v>14961.56818</v>
      </c>
    </row>
    <row r="1532" spans="1:2" x14ac:dyDescent="0.3">
      <c r="A1532">
        <v>72</v>
      </c>
      <c r="B1532">
        <v>12297.915349999999</v>
      </c>
    </row>
    <row r="1533" spans="1:2" x14ac:dyDescent="0.3">
      <c r="A1533">
        <v>76</v>
      </c>
      <c r="B1533">
        <v>924.64254800000003</v>
      </c>
    </row>
    <row r="1534" spans="1:2" x14ac:dyDescent="0.3">
      <c r="A1534">
        <v>78</v>
      </c>
      <c r="B1534">
        <v>7863.1629000000003</v>
      </c>
    </row>
    <row r="1535" spans="1:2" x14ac:dyDescent="0.3">
      <c r="A1535">
        <v>71.599999999999994</v>
      </c>
      <c r="B1535">
        <v>676.96699799999999</v>
      </c>
    </row>
    <row r="1536" spans="1:2" x14ac:dyDescent="0.3">
      <c r="A1536">
        <v>71.599999999999994</v>
      </c>
      <c r="B1536">
        <v>555.53566899999998</v>
      </c>
    </row>
    <row r="1537" spans="1:2" x14ac:dyDescent="0.3">
      <c r="A1537">
        <v>71.400000000000006</v>
      </c>
      <c r="B1537">
        <v>4146.9879279999996</v>
      </c>
    </row>
    <row r="1538" spans="1:2" x14ac:dyDescent="0.3">
      <c r="A1538">
        <v>71.2</v>
      </c>
      <c r="B1538">
        <v>353.14733699999999</v>
      </c>
    </row>
    <row r="1539" spans="1:2" x14ac:dyDescent="0.3">
      <c r="A1539">
        <v>71.599999999999994</v>
      </c>
      <c r="B1539">
        <v>3297.3547100000001</v>
      </c>
    </row>
    <row r="1540" spans="1:2" x14ac:dyDescent="0.3">
      <c r="A1540">
        <v>82</v>
      </c>
      <c r="B1540">
        <v>1199.8223</v>
      </c>
    </row>
    <row r="1541" spans="1:2" x14ac:dyDescent="0.3">
      <c r="A1541">
        <v>81.7</v>
      </c>
      <c r="B1541">
        <v>119172.7418</v>
      </c>
    </row>
    <row r="1542" spans="1:2" x14ac:dyDescent="0.3">
      <c r="A1542">
        <v>81.400000000000006</v>
      </c>
      <c r="B1542">
        <v>113751.85</v>
      </c>
    </row>
    <row r="1543" spans="1:2" x14ac:dyDescent="0.3">
      <c r="A1543">
        <v>81.099999999999994</v>
      </c>
      <c r="B1543">
        <v>16749.135999999999</v>
      </c>
    </row>
    <row r="1544" spans="1:2" x14ac:dyDescent="0.3">
      <c r="A1544">
        <v>88</v>
      </c>
      <c r="B1544">
        <v>115761.577</v>
      </c>
    </row>
    <row r="1545" spans="1:2" x14ac:dyDescent="0.3">
      <c r="A1545">
        <v>86</v>
      </c>
      <c r="B1545">
        <v>14965.361000000001</v>
      </c>
    </row>
    <row r="1546" spans="1:2" x14ac:dyDescent="0.3">
      <c r="A1546">
        <v>83</v>
      </c>
      <c r="B1546">
        <v>13198.6693</v>
      </c>
    </row>
    <row r="1547" spans="1:2" x14ac:dyDescent="0.3">
      <c r="A1547">
        <v>80</v>
      </c>
      <c r="B1547">
        <v>114293.84329999999</v>
      </c>
    </row>
    <row r="1548" spans="1:2" x14ac:dyDescent="0.3">
      <c r="A1548">
        <v>79.7</v>
      </c>
      <c r="B1548">
        <v>1618.4928</v>
      </c>
    </row>
    <row r="1549" spans="1:2" x14ac:dyDescent="0.3">
      <c r="A1549">
        <v>79.400000000000006</v>
      </c>
      <c r="B1549">
        <v>89739.7117</v>
      </c>
    </row>
    <row r="1550" spans="1:2" x14ac:dyDescent="0.3">
      <c r="A1550">
        <v>78.8</v>
      </c>
      <c r="B1550">
        <v>8289.6964100000005</v>
      </c>
    </row>
    <row r="1551" spans="1:2" x14ac:dyDescent="0.3">
      <c r="A1551">
        <v>78.7</v>
      </c>
      <c r="B1551">
        <v>75716.351800000004</v>
      </c>
    </row>
    <row r="1552" spans="1:2" x14ac:dyDescent="0.3">
      <c r="A1552">
        <v>78.599999999999994</v>
      </c>
      <c r="B1552">
        <v>65445.885300000002</v>
      </c>
    </row>
    <row r="1553" spans="1:2" x14ac:dyDescent="0.3">
      <c r="A1553">
        <v>78.3</v>
      </c>
      <c r="B1553">
        <v>5293.6411500000004</v>
      </c>
    </row>
    <row r="1554" spans="1:2" x14ac:dyDescent="0.3">
      <c r="A1554">
        <v>78</v>
      </c>
      <c r="B1554">
        <v>48179.428500000002</v>
      </c>
    </row>
    <row r="1555" spans="1:2" x14ac:dyDescent="0.3">
      <c r="A1555">
        <v>77.8</v>
      </c>
      <c r="B1555">
        <v>48735.995490000001</v>
      </c>
    </row>
    <row r="1556" spans="1:2" x14ac:dyDescent="0.3">
      <c r="A1556">
        <v>65.5</v>
      </c>
      <c r="B1556">
        <v>41.857595099999998</v>
      </c>
    </row>
    <row r="1557" spans="1:2" x14ac:dyDescent="0.3">
      <c r="A1557">
        <v>65.099999999999994</v>
      </c>
      <c r="B1557">
        <v>452.46319260000001</v>
      </c>
    </row>
    <row r="1558" spans="1:2" x14ac:dyDescent="0.3">
      <c r="A1558">
        <v>64.7</v>
      </c>
      <c r="B1558">
        <v>461.72372200000001</v>
      </c>
    </row>
    <row r="1559" spans="1:2" x14ac:dyDescent="0.3">
      <c r="A1559">
        <v>64.3</v>
      </c>
      <c r="B1559">
        <v>443.96109999999999</v>
      </c>
    </row>
    <row r="1560" spans="1:2" x14ac:dyDescent="0.3">
      <c r="A1560">
        <v>63.8</v>
      </c>
      <c r="B1560">
        <v>454.96346399999999</v>
      </c>
    </row>
    <row r="1561" spans="1:2" x14ac:dyDescent="0.3">
      <c r="A1561">
        <v>63.3</v>
      </c>
      <c r="B1561">
        <v>412.73934100000002</v>
      </c>
    </row>
    <row r="1562" spans="1:2" x14ac:dyDescent="0.3">
      <c r="A1562">
        <v>62.8</v>
      </c>
      <c r="B1562">
        <v>415.68932260000003</v>
      </c>
    </row>
    <row r="1563" spans="1:2" x14ac:dyDescent="0.3">
      <c r="A1563">
        <v>62.3</v>
      </c>
      <c r="B1563">
        <v>47.733254000000002</v>
      </c>
    </row>
    <row r="1564" spans="1:2" x14ac:dyDescent="0.3">
      <c r="A1564">
        <v>61.9</v>
      </c>
      <c r="B1564">
        <v>377.84829280000002</v>
      </c>
    </row>
    <row r="1565" spans="1:2" x14ac:dyDescent="0.3">
      <c r="A1565">
        <v>61.4</v>
      </c>
      <c r="B1565">
        <v>292.157443</v>
      </c>
    </row>
    <row r="1566" spans="1:2" x14ac:dyDescent="0.3">
      <c r="A1566">
        <v>69</v>
      </c>
      <c r="B1566">
        <v>274.81972300000001</v>
      </c>
    </row>
    <row r="1567" spans="1:2" x14ac:dyDescent="0.3">
      <c r="A1567">
        <v>64</v>
      </c>
      <c r="B1567">
        <v>245.12358760000001</v>
      </c>
    </row>
    <row r="1568" spans="1:2" x14ac:dyDescent="0.3">
      <c r="A1568">
        <v>59.9</v>
      </c>
      <c r="B1568">
        <v>316.79989649999999</v>
      </c>
    </row>
    <row r="1569" spans="1:2" x14ac:dyDescent="0.3">
      <c r="A1569">
        <v>59.3</v>
      </c>
      <c r="B1569">
        <v>262.28594809999998</v>
      </c>
    </row>
    <row r="1570" spans="1:2" x14ac:dyDescent="0.3">
      <c r="A1570">
        <v>58.7</v>
      </c>
      <c r="B1570">
        <v>278.55573199999998</v>
      </c>
    </row>
    <row r="1571" spans="1:2" x14ac:dyDescent="0.3">
      <c r="A1571">
        <v>57.9</v>
      </c>
      <c r="B1571">
        <v>245.93965900000001</v>
      </c>
    </row>
    <row r="1572" spans="1:2" x14ac:dyDescent="0.3">
      <c r="A1572">
        <v>58.3</v>
      </c>
      <c r="B1572">
        <v>362.65754440000001</v>
      </c>
    </row>
    <row r="1573" spans="1:2" x14ac:dyDescent="0.3">
      <c r="A1573">
        <v>57.6</v>
      </c>
      <c r="B1573">
        <v>354.72539610000001</v>
      </c>
    </row>
    <row r="1574" spans="1:2" x14ac:dyDescent="0.3">
      <c r="A1574">
        <v>56.7</v>
      </c>
      <c r="B1574">
        <v>332.92233900000002</v>
      </c>
    </row>
    <row r="1575" spans="1:2" x14ac:dyDescent="0.3">
      <c r="A1575">
        <v>55.3</v>
      </c>
      <c r="B1575">
        <v>374.51882000000001</v>
      </c>
    </row>
    <row r="1576" spans="1:2" x14ac:dyDescent="0.3">
      <c r="A1576">
        <v>54.1</v>
      </c>
      <c r="B1576">
        <v>512.125451</v>
      </c>
    </row>
    <row r="1577" spans="1:2" x14ac:dyDescent="0.3">
      <c r="A1577">
        <v>52.9</v>
      </c>
      <c r="B1577">
        <v>458.86817439999999</v>
      </c>
    </row>
    <row r="1578" spans="1:2" x14ac:dyDescent="0.3">
      <c r="A1578">
        <v>51.5</v>
      </c>
      <c r="B1578">
        <v>42.737965699999997</v>
      </c>
    </row>
    <row r="1579" spans="1:2" x14ac:dyDescent="0.3">
      <c r="A1579">
        <v>50</v>
      </c>
      <c r="B1579">
        <v>372.84267799999998</v>
      </c>
    </row>
    <row r="1580" spans="1:2" x14ac:dyDescent="0.3">
      <c r="A1580">
        <v>48.5</v>
      </c>
      <c r="B1580">
        <v>32.222727399999997</v>
      </c>
    </row>
    <row r="1581" spans="1:2" x14ac:dyDescent="0.3">
      <c r="A1581">
        <v>47.1</v>
      </c>
      <c r="B1581">
        <v>297.6971211</v>
      </c>
    </row>
    <row r="1582" spans="1:2" x14ac:dyDescent="0.3">
      <c r="A1582">
        <v>46</v>
      </c>
      <c r="B1582">
        <v>28.3673842</v>
      </c>
    </row>
    <row r="1583" spans="1:2" x14ac:dyDescent="0.3">
      <c r="A1583">
        <v>45.1</v>
      </c>
      <c r="B1583">
        <v>274.2256294</v>
      </c>
    </row>
    <row r="1584" spans="1:2" x14ac:dyDescent="0.3">
      <c r="A1584">
        <v>44.6</v>
      </c>
      <c r="B1584">
        <v>26.152517</v>
      </c>
    </row>
    <row r="1585" spans="1:2" x14ac:dyDescent="0.3">
      <c r="A1585">
        <v>44</v>
      </c>
      <c r="B1585">
        <v>29.979897699999999</v>
      </c>
    </row>
    <row r="1586" spans="1:2" x14ac:dyDescent="0.3">
      <c r="A1586">
        <v>43.5</v>
      </c>
      <c r="B1586">
        <v>146.76153969999999</v>
      </c>
    </row>
    <row r="1587" spans="1:2" x14ac:dyDescent="0.3">
      <c r="A1587">
        <v>43.1</v>
      </c>
      <c r="B1587">
        <v>153.2594872</v>
      </c>
    </row>
    <row r="1588" spans="1:2" x14ac:dyDescent="0.3">
      <c r="A1588">
        <v>75</v>
      </c>
      <c r="B1588">
        <v>9643.6446830000004</v>
      </c>
    </row>
    <row r="1589" spans="1:2" x14ac:dyDescent="0.3">
      <c r="A1589">
        <v>74.8</v>
      </c>
      <c r="B1589">
        <v>11183.96191</v>
      </c>
    </row>
    <row r="1590" spans="1:2" x14ac:dyDescent="0.3">
      <c r="A1590">
        <v>74.599999999999994</v>
      </c>
      <c r="B1590">
        <v>1882.2784200000001</v>
      </c>
    </row>
    <row r="1591" spans="1:2" x14ac:dyDescent="0.3">
      <c r="A1591">
        <v>74.5</v>
      </c>
      <c r="B1591">
        <v>1779.49641</v>
      </c>
    </row>
    <row r="1592" spans="1:2" x14ac:dyDescent="0.3">
      <c r="A1592">
        <v>74.3</v>
      </c>
      <c r="B1592">
        <v>145.12620000000001</v>
      </c>
    </row>
    <row r="1593" spans="1:2" x14ac:dyDescent="0.3">
      <c r="A1593">
        <v>74.099999999999994</v>
      </c>
      <c r="B1593">
        <v>971.356987</v>
      </c>
    </row>
    <row r="1594" spans="1:2" x14ac:dyDescent="0.3">
      <c r="A1594">
        <v>74</v>
      </c>
      <c r="B1594">
        <v>7326.7444349999996</v>
      </c>
    </row>
    <row r="1595" spans="1:2" x14ac:dyDescent="0.3">
      <c r="A1595">
        <v>73.8</v>
      </c>
      <c r="B1595">
        <v>8513.6295410000002</v>
      </c>
    </row>
    <row r="1596" spans="1:2" x14ac:dyDescent="0.3">
      <c r="A1596">
        <v>73.7</v>
      </c>
      <c r="B1596">
        <v>7269.1711400000004</v>
      </c>
    </row>
    <row r="1597" spans="1:2" x14ac:dyDescent="0.3">
      <c r="A1597">
        <v>73.599999999999994</v>
      </c>
      <c r="B1597">
        <v>6222.9829550000004</v>
      </c>
    </row>
    <row r="1598" spans="1:2" x14ac:dyDescent="0.3">
      <c r="A1598">
        <v>73.400000000000006</v>
      </c>
      <c r="B1598">
        <v>5593.8229950000004</v>
      </c>
    </row>
    <row r="1599" spans="1:2" x14ac:dyDescent="0.3">
      <c r="A1599">
        <v>73.2</v>
      </c>
      <c r="B1599">
        <v>4955.4777430000004</v>
      </c>
    </row>
    <row r="1600" spans="1:2" x14ac:dyDescent="0.3">
      <c r="A1600">
        <v>73.099999999999994</v>
      </c>
      <c r="B1600">
        <v>4463.6758929999996</v>
      </c>
    </row>
    <row r="1601" spans="1:2" x14ac:dyDescent="0.3">
      <c r="A1601">
        <v>72.900000000000006</v>
      </c>
      <c r="B1601">
        <v>4167.3643869999996</v>
      </c>
    </row>
    <row r="1602" spans="1:2" x14ac:dyDescent="0.3">
      <c r="A1602">
        <v>72.7</v>
      </c>
      <c r="B1602">
        <v>3915.11546</v>
      </c>
    </row>
    <row r="1603" spans="1:2" x14ac:dyDescent="0.3">
      <c r="A1603">
        <v>72.400000000000006</v>
      </c>
      <c r="B1603">
        <v>445.17471</v>
      </c>
    </row>
    <row r="1604" spans="1:2" x14ac:dyDescent="0.3">
      <c r="A1604">
        <v>78.5</v>
      </c>
      <c r="B1604">
        <v>8395.7851979999996</v>
      </c>
    </row>
    <row r="1605" spans="1:2" x14ac:dyDescent="0.3">
      <c r="A1605">
        <v>78.2</v>
      </c>
      <c r="B1605">
        <v>7716.2415000000001</v>
      </c>
    </row>
    <row r="1606" spans="1:2" x14ac:dyDescent="0.3">
      <c r="A1606">
        <v>77.900000000000006</v>
      </c>
      <c r="B1606">
        <v>7112.3357500000002</v>
      </c>
    </row>
    <row r="1607" spans="1:2" x14ac:dyDescent="0.3">
      <c r="A1607">
        <v>77.599999999999994</v>
      </c>
      <c r="B1607">
        <v>6541.7465000000002</v>
      </c>
    </row>
    <row r="1608" spans="1:2" x14ac:dyDescent="0.3">
      <c r="A1608">
        <v>77.3</v>
      </c>
      <c r="B1608">
        <v>6497.5544300000001</v>
      </c>
    </row>
    <row r="1609" spans="1:2" x14ac:dyDescent="0.3">
      <c r="A1609">
        <v>76.7</v>
      </c>
      <c r="B1609">
        <v>633.79498000000001</v>
      </c>
    </row>
    <row r="1610" spans="1:2" x14ac:dyDescent="0.3">
      <c r="A1610">
        <v>76.3</v>
      </c>
      <c r="B1610">
        <v>597.16589999999997</v>
      </c>
    </row>
    <row r="1611" spans="1:2" x14ac:dyDescent="0.3">
      <c r="A1611">
        <v>75.900000000000006</v>
      </c>
      <c r="B1611">
        <v>5828.6213740000003</v>
      </c>
    </row>
    <row r="1612" spans="1:2" x14ac:dyDescent="0.3">
      <c r="A1612">
        <v>75.400000000000006</v>
      </c>
      <c r="B1612">
        <v>52.862285</v>
      </c>
    </row>
    <row r="1613" spans="1:2" x14ac:dyDescent="0.3">
      <c r="A1613">
        <v>75</v>
      </c>
      <c r="B1613">
        <v>4428.5228980000002</v>
      </c>
    </row>
    <row r="1614" spans="1:2" x14ac:dyDescent="0.3">
      <c r="A1614">
        <v>74.3</v>
      </c>
      <c r="B1614">
        <v>3488.4937690000002</v>
      </c>
    </row>
    <row r="1615" spans="1:2" x14ac:dyDescent="0.3">
      <c r="A1615">
        <v>73.400000000000006</v>
      </c>
      <c r="B1615">
        <v>3853.3334799999998</v>
      </c>
    </row>
    <row r="1616" spans="1:2" x14ac:dyDescent="0.3">
      <c r="A1616">
        <v>72.7</v>
      </c>
      <c r="B1616">
        <v>3432.2478409999999</v>
      </c>
    </row>
    <row r="1617" spans="1:2" x14ac:dyDescent="0.3">
      <c r="A1617">
        <v>71.8</v>
      </c>
      <c r="B1617">
        <v>32.372390000000003</v>
      </c>
    </row>
    <row r="1618" spans="1:2" x14ac:dyDescent="0.3">
      <c r="A1618">
        <v>78</v>
      </c>
      <c r="B1618">
        <v>298.67597999999998</v>
      </c>
    </row>
    <row r="1619" spans="1:2" x14ac:dyDescent="0.3">
      <c r="A1619">
        <v>69.599999999999994</v>
      </c>
      <c r="B1619">
        <v>2182.9971099999998</v>
      </c>
    </row>
    <row r="1620" spans="1:2" x14ac:dyDescent="0.3">
      <c r="A1620">
        <v>58.2</v>
      </c>
      <c r="B1620">
        <v>729.72533799999997</v>
      </c>
    </row>
    <row r="1621" spans="1:2" x14ac:dyDescent="0.3">
      <c r="A1621">
        <v>57.8</v>
      </c>
      <c r="B1621">
        <v>825.57299149999994</v>
      </c>
    </row>
    <row r="1622" spans="1:2" x14ac:dyDescent="0.3">
      <c r="A1622">
        <v>57.3</v>
      </c>
      <c r="B1622">
        <v>777.65913899999998</v>
      </c>
    </row>
    <row r="1623" spans="1:2" x14ac:dyDescent="0.3">
      <c r="A1623">
        <v>57.2</v>
      </c>
      <c r="B1623">
        <v>777.34768680000002</v>
      </c>
    </row>
    <row r="1624" spans="1:2" x14ac:dyDescent="0.3">
      <c r="A1624">
        <v>56.8</v>
      </c>
      <c r="B1624">
        <v>835.88998000000004</v>
      </c>
    </row>
    <row r="1625" spans="1:2" x14ac:dyDescent="0.3">
      <c r="A1625">
        <v>56.5</v>
      </c>
      <c r="B1625">
        <v>78.377632000000006</v>
      </c>
    </row>
    <row r="1626" spans="1:2" x14ac:dyDescent="0.3">
      <c r="A1626">
        <v>56</v>
      </c>
      <c r="B1626">
        <v>697.15312400000005</v>
      </c>
    </row>
    <row r="1627" spans="1:2" x14ac:dyDescent="0.3">
      <c r="A1627">
        <v>55.5</v>
      </c>
      <c r="B1627">
        <v>689.67842280000002</v>
      </c>
    </row>
    <row r="1628" spans="1:2" x14ac:dyDescent="0.3">
      <c r="A1628">
        <v>55</v>
      </c>
      <c r="B1628">
        <v>595.63683189999995</v>
      </c>
    </row>
    <row r="1629" spans="1:2" x14ac:dyDescent="0.3">
      <c r="A1629">
        <v>54.3</v>
      </c>
      <c r="B1629">
        <v>521.64257959999998</v>
      </c>
    </row>
    <row r="1630" spans="1:2" x14ac:dyDescent="0.3">
      <c r="A1630">
        <v>53.6</v>
      </c>
      <c r="B1630">
        <v>487.94255600000002</v>
      </c>
    </row>
    <row r="1631" spans="1:2" x14ac:dyDescent="0.3">
      <c r="A1631">
        <v>52.8</v>
      </c>
      <c r="B1631">
        <v>439.35729240000001</v>
      </c>
    </row>
    <row r="1632" spans="1:2" x14ac:dyDescent="0.3">
      <c r="A1632">
        <v>52</v>
      </c>
      <c r="B1632">
        <v>391.79128100000003</v>
      </c>
    </row>
    <row r="1633" spans="1:2" x14ac:dyDescent="0.3">
      <c r="A1633">
        <v>51.2</v>
      </c>
      <c r="B1633">
        <v>334.22415999999998</v>
      </c>
    </row>
    <row r="1634" spans="1:2" x14ac:dyDescent="0.3">
      <c r="A1634">
        <v>55</v>
      </c>
      <c r="B1634">
        <v>36.847323699999997</v>
      </c>
    </row>
    <row r="1635" spans="1:2" x14ac:dyDescent="0.3">
      <c r="A1635">
        <v>49.8</v>
      </c>
      <c r="B1635">
        <v>269.34838289999999</v>
      </c>
    </row>
    <row r="1636" spans="1:2" x14ac:dyDescent="0.3">
      <c r="A1636">
        <v>81.7</v>
      </c>
      <c r="B1636">
        <v>23819.463599999999</v>
      </c>
    </row>
    <row r="1637" spans="1:2" x14ac:dyDescent="0.3">
      <c r="A1637">
        <v>81.400000000000006</v>
      </c>
      <c r="B1637">
        <v>2618.9259900000002</v>
      </c>
    </row>
    <row r="1638" spans="1:2" x14ac:dyDescent="0.3">
      <c r="A1638">
        <v>81.099999999999994</v>
      </c>
      <c r="B1638">
        <v>2393.1887999999999</v>
      </c>
    </row>
    <row r="1639" spans="1:2" x14ac:dyDescent="0.3">
      <c r="A1639">
        <v>81</v>
      </c>
      <c r="B1639">
        <v>2193.8836000000001</v>
      </c>
    </row>
    <row r="1640" spans="1:2" x14ac:dyDescent="0.3">
      <c r="A1640">
        <v>87</v>
      </c>
      <c r="B1640">
        <v>22821.847000000002</v>
      </c>
    </row>
    <row r="1641" spans="1:2" x14ac:dyDescent="0.3">
      <c r="A1641">
        <v>83</v>
      </c>
      <c r="B1641">
        <v>2187.7946900000002</v>
      </c>
    </row>
    <row r="1642" spans="1:2" x14ac:dyDescent="0.3">
      <c r="A1642">
        <v>82</v>
      </c>
      <c r="B1642">
        <v>2675.58259</v>
      </c>
    </row>
    <row r="1643" spans="1:2" x14ac:dyDescent="0.3">
      <c r="A1643">
        <v>80</v>
      </c>
      <c r="B1643">
        <v>21928.767</v>
      </c>
    </row>
    <row r="1644" spans="1:2" x14ac:dyDescent="0.3">
      <c r="A1644">
        <v>79.599999999999994</v>
      </c>
      <c r="B1644">
        <v>19375.569599999999</v>
      </c>
    </row>
    <row r="1645" spans="1:2" x14ac:dyDescent="0.3">
      <c r="A1645">
        <v>79.3</v>
      </c>
      <c r="B1645">
        <v>16671.567200000001</v>
      </c>
    </row>
    <row r="1646" spans="1:2" x14ac:dyDescent="0.3">
      <c r="A1646">
        <v>79</v>
      </c>
      <c r="B1646">
        <v>15835.346670000001</v>
      </c>
    </row>
    <row r="1647" spans="1:2" x14ac:dyDescent="0.3">
      <c r="A1647">
        <v>78.7</v>
      </c>
      <c r="B1647">
        <v>1519.5497</v>
      </c>
    </row>
    <row r="1648" spans="1:2" x14ac:dyDescent="0.3">
      <c r="A1648">
        <v>78.5</v>
      </c>
      <c r="B1648">
        <v>13689.98999</v>
      </c>
    </row>
    <row r="1649" spans="1:2" x14ac:dyDescent="0.3">
      <c r="A1649">
        <v>78.2</v>
      </c>
      <c r="B1649">
        <v>11843.939200000001</v>
      </c>
    </row>
    <row r="1650" spans="1:2" x14ac:dyDescent="0.3">
      <c r="A1650">
        <v>77.8</v>
      </c>
      <c r="B1650">
        <v>1121.7863600000001</v>
      </c>
    </row>
    <row r="1651" spans="1:2" x14ac:dyDescent="0.3">
      <c r="A1651">
        <v>77.5</v>
      </c>
      <c r="B1651">
        <v>1139.5651</v>
      </c>
    </row>
    <row r="1652" spans="1:2" x14ac:dyDescent="0.3">
      <c r="A1652">
        <v>0</v>
      </c>
      <c r="B1652">
        <v>3617.7523540000002</v>
      </c>
    </row>
    <row r="1653" spans="1:2" x14ac:dyDescent="0.3">
      <c r="A1653">
        <v>63.1</v>
      </c>
      <c r="B1653">
        <v>1158.2564689999999</v>
      </c>
    </row>
    <row r="1654" spans="1:2" x14ac:dyDescent="0.3">
      <c r="A1654">
        <v>63</v>
      </c>
      <c r="B1654">
        <v>1326.6688200000001</v>
      </c>
    </row>
    <row r="1655" spans="1:2" x14ac:dyDescent="0.3">
      <c r="A1655">
        <v>62.7</v>
      </c>
      <c r="B1655">
        <v>145.57838000000001</v>
      </c>
    </row>
    <row r="1656" spans="1:2" x14ac:dyDescent="0.3">
      <c r="A1656">
        <v>62.5</v>
      </c>
      <c r="B1656">
        <v>1364.283745</v>
      </c>
    </row>
    <row r="1657" spans="1:2" x14ac:dyDescent="0.3">
      <c r="A1657">
        <v>62.2</v>
      </c>
      <c r="B1657">
        <v>1393.2615929999999</v>
      </c>
    </row>
    <row r="1658" spans="1:2" x14ac:dyDescent="0.3">
      <c r="A1658">
        <v>62</v>
      </c>
      <c r="B1658">
        <v>123.383675</v>
      </c>
    </row>
    <row r="1659" spans="1:2" x14ac:dyDescent="0.3">
      <c r="A1659">
        <v>61.7</v>
      </c>
      <c r="B1659">
        <v>146.83851000000001</v>
      </c>
    </row>
    <row r="1660" spans="1:2" x14ac:dyDescent="0.3">
      <c r="A1660">
        <v>61.4</v>
      </c>
      <c r="B1660">
        <v>1167.535689</v>
      </c>
    </row>
    <row r="1661" spans="1:2" x14ac:dyDescent="0.3">
      <c r="A1661">
        <v>61.2</v>
      </c>
      <c r="B1661">
        <v>113.3128</v>
      </c>
    </row>
    <row r="1662" spans="1:2" x14ac:dyDescent="0.3">
      <c r="A1662">
        <v>69</v>
      </c>
      <c r="B1662">
        <v>944.13485100000003</v>
      </c>
    </row>
    <row r="1663" spans="1:2" x14ac:dyDescent="0.3">
      <c r="A1663">
        <v>66</v>
      </c>
      <c r="B1663">
        <v>697.74519889999999</v>
      </c>
    </row>
    <row r="1664" spans="1:2" x14ac:dyDescent="0.3">
      <c r="A1664">
        <v>64</v>
      </c>
      <c r="B1664">
        <v>62.547286</v>
      </c>
    </row>
    <row r="1665" spans="1:2" x14ac:dyDescent="0.3">
      <c r="A1665">
        <v>63</v>
      </c>
      <c r="B1665">
        <v>528.58661300000006</v>
      </c>
    </row>
    <row r="1666" spans="1:2" x14ac:dyDescent="0.3">
      <c r="A1666">
        <v>62</v>
      </c>
      <c r="B1666">
        <v>46.9542322</v>
      </c>
    </row>
    <row r="1667" spans="1:2" x14ac:dyDescent="0.3">
      <c r="A1667">
        <v>61</v>
      </c>
      <c r="B1667">
        <v>464.229758</v>
      </c>
    </row>
    <row r="1668" spans="1:2" x14ac:dyDescent="0.3">
      <c r="A1668">
        <v>60</v>
      </c>
      <c r="B1668">
        <v>477.47612400000003</v>
      </c>
    </row>
    <row r="1669" spans="1:2" x14ac:dyDescent="0.3">
      <c r="A1669">
        <v>74.599999999999994</v>
      </c>
      <c r="B1669">
        <v>9252.1172399999996</v>
      </c>
    </row>
    <row r="1670" spans="1:2" x14ac:dyDescent="0.3">
      <c r="A1670">
        <v>74.2</v>
      </c>
      <c r="B1670">
        <v>1153.93822</v>
      </c>
    </row>
    <row r="1671" spans="1:2" x14ac:dyDescent="0.3">
      <c r="A1671">
        <v>74.099999999999994</v>
      </c>
      <c r="B1671">
        <v>9637.2649999999994</v>
      </c>
    </row>
    <row r="1672" spans="1:2" x14ac:dyDescent="0.3">
      <c r="A1672">
        <v>73.900000000000006</v>
      </c>
      <c r="B1672">
        <v>9291.2276189999993</v>
      </c>
    </row>
    <row r="1673" spans="1:2" x14ac:dyDescent="0.3">
      <c r="A1673">
        <v>73.599999999999994</v>
      </c>
      <c r="B1673">
        <v>9197.2697200000002</v>
      </c>
    </row>
    <row r="1674" spans="1:2" x14ac:dyDescent="0.3">
      <c r="A1674">
        <v>73.3</v>
      </c>
      <c r="B1674">
        <v>8.3764319999999994</v>
      </c>
    </row>
    <row r="1675" spans="1:2" x14ac:dyDescent="0.3">
      <c r="A1675">
        <v>72.8</v>
      </c>
      <c r="B1675">
        <v>7318.1264099999999</v>
      </c>
    </row>
    <row r="1676" spans="1:2" x14ac:dyDescent="0.3">
      <c r="A1676">
        <v>72.7</v>
      </c>
      <c r="B1676">
        <v>83.635000000000005</v>
      </c>
    </row>
    <row r="1677" spans="1:2" x14ac:dyDescent="0.3">
      <c r="A1677">
        <v>72.900000000000006</v>
      </c>
      <c r="B1677">
        <v>6574.6543380000003</v>
      </c>
    </row>
    <row r="1678" spans="1:2" x14ac:dyDescent="0.3">
      <c r="A1678">
        <v>71.8</v>
      </c>
      <c r="B1678">
        <v>5695.9693269999998</v>
      </c>
    </row>
    <row r="1679" spans="1:2" x14ac:dyDescent="0.3">
      <c r="A1679">
        <v>72.099999999999994</v>
      </c>
      <c r="B1679">
        <v>5116.45424</v>
      </c>
    </row>
    <row r="1680" spans="1:2" x14ac:dyDescent="0.3">
      <c r="A1680">
        <v>71.900000000000006</v>
      </c>
      <c r="B1680">
        <v>5229.8767379999999</v>
      </c>
    </row>
    <row r="1681" spans="1:2" x14ac:dyDescent="0.3">
      <c r="A1681">
        <v>71.5</v>
      </c>
      <c r="B1681">
        <v>4623.3476419999997</v>
      </c>
    </row>
    <row r="1682" spans="1:2" x14ac:dyDescent="0.3">
      <c r="A1682">
        <v>71.5</v>
      </c>
      <c r="B1682">
        <v>3957.51296</v>
      </c>
    </row>
    <row r="1683" spans="1:2" x14ac:dyDescent="0.3">
      <c r="A1683">
        <v>71.5</v>
      </c>
      <c r="B1683">
        <v>3792.1821519999999</v>
      </c>
    </row>
    <row r="1684" spans="1:2" x14ac:dyDescent="0.3">
      <c r="A1684">
        <v>71</v>
      </c>
      <c r="B1684">
        <v>3861.3241400000002</v>
      </c>
    </row>
    <row r="1685" spans="1:2" x14ac:dyDescent="0.3">
      <c r="A1685">
        <v>76.7</v>
      </c>
      <c r="B1685">
        <v>9143.1284940000005</v>
      </c>
    </row>
    <row r="1686" spans="1:2" x14ac:dyDescent="0.3">
      <c r="A1686">
        <v>76.599999999999994</v>
      </c>
      <c r="B1686">
        <v>1452.27766</v>
      </c>
    </row>
    <row r="1687" spans="1:2" x14ac:dyDescent="0.3">
      <c r="A1687">
        <v>76.599999999999994</v>
      </c>
      <c r="B1687">
        <v>1298.8676599999999</v>
      </c>
    </row>
    <row r="1688" spans="1:2" x14ac:dyDescent="0.3">
      <c r="A1688">
        <v>76.3</v>
      </c>
      <c r="B1688">
        <v>982.53257199999996</v>
      </c>
    </row>
    <row r="1689" spans="1:2" x14ac:dyDescent="0.3">
      <c r="A1689">
        <v>76.099999999999994</v>
      </c>
      <c r="B1689">
        <v>9834.4726890000002</v>
      </c>
    </row>
    <row r="1690" spans="1:2" x14ac:dyDescent="0.3">
      <c r="A1690">
        <v>75.599999999999994</v>
      </c>
      <c r="B1690">
        <v>8959.5814160000009</v>
      </c>
    </row>
    <row r="1691" spans="1:2" x14ac:dyDescent="0.3">
      <c r="A1691">
        <v>75.7</v>
      </c>
      <c r="B1691">
        <v>7748.1233099999999</v>
      </c>
    </row>
    <row r="1692" spans="1:2" x14ac:dyDescent="0.3">
      <c r="A1692">
        <v>75.599999999999994</v>
      </c>
      <c r="B1692">
        <v>9689.5288700000001</v>
      </c>
    </row>
    <row r="1693" spans="1:2" x14ac:dyDescent="0.3">
      <c r="A1693">
        <v>76</v>
      </c>
      <c r="B1693">
        <v>933.34168699999998</v>
      </c>
    </row>
    <row r="1694" spans="1:2" x14ac:dyDescent="0.3">
      <c r="A1694">
        <v>75.8</v>
      </c>
      <c r="B1694">
        <v>8767.9225800000004</v>
      </c>
    </row>
    <row r="1695" spans="1:2" x14ac:dyDescent="0.3">
      <c r="A1695">
        <v>75.3</v>
      </c>
      <c r="B1695">
        <v>7986.7984390000001</v>
      </c>
    </row>
    <row r="1696" spans="1:2" x14ac:dyDescent="0.3">
      <c r="A1696">
        <v>75.400000000000006</v>
      </c>
      <c r="B1696">
        <v>7199.5966500000004</v>
      </c>
    </row>
    <row r="1697" spans="1:2" x14ac:dyDescent="0.3">
      <c r="A1697">
        <v>75</v>
      </c>
      <c r="B1697">
        <v>6751.9989869999999</v>
      </c>
    </row>
    <row r="1698" spans="1:2" x14ac:dyDescent="0.3">
      <c r="A1698">
        <v>75</v>
      </c>
      <c r="B1698">
        <v>716.82190000000003</v>
      </c>
    </row>
    <row r="1699" spans="1:2" x14ac:dyDescent="0.3">
      <c r="A1699">
        <v>75</v>
      </c>
      <c r="B1699">
        <v>731.37886400000002</v>
      </c>
    </row>
    <row r="1700" spans="1:2" x14ac:dyDescent="0.3">
      <c r="A1700">
        <v>74.8</v>
      </c>
      <c r="B1700">
        <v>672.92112999999995</v>
      </c>
    </row>
    <row r="1701" spans="1:2" x14ac:dyDescent="0.3">
      <c r="A1701">
        <v>69.400000000000006</v>
      </c>
      <c r="B1701">
        <v>0</v>
      </c>
    </row>
    <row r="1702" spans="1:2" x14ac:dyDescent="0.3">
      <c r="A1702">
        <v>69.400000000000006</v>
      </c>
      <c r="B1702">
        <v>0</v>
      </c>
    </row>
    <row r="1703" spans="1:2" x14ac:dyDescent="0.3">
      <c r="A1703">
        <v>69.2</v>
      </c>
      <c r="B1703">
        <v>0</v>
      </c>
    </row>
    <row r="1704" spans="1:2" x14ac:dyDescent="0.3">
      <c r="A1704">
        <v>69</v>
      </c>
      <c r="B1704">
        <v>0</v>
      </c>
    </row>
    <row r="1705" spans="1:2" x14ac:dyDescent="0.3">
      <c r="A1705">
        <v>68.900000000000006</v>
      </c>
      <c r="B1705">
        <v>0</v>
      </c>
    </row>
    <row r="1706" spans="1:2" x14ac:dyDescent="0.3">
      <c r="A1706">
        <v>68.7</v>
      </c>
      <c r="B1706">
        <v>0</v>
      </c>
    </row>
    <row r="1707" spans="1:2" x14ac:dyDescent="0.3">
      <c r="A1707">
        <v>68.5</v>
      </c>
      <c r="B1707">
        <v>0</v>
      </c>
    </row>
    <row r="1708" spans="1:2" x14ac:dyDescent="0.3">
      <c r="A1708">
        <v>68.400000000000006</v>
      </c>
      <c r="B1708">
        <v>0</v>
      </c>
    </row>
    <row r="1709" spans="1:2" x14ac:dyDescent="0.3">
      <c r="A1709">
        <v>68.2</v>
      </c>
      <c r="B1709">
        <v>0</v>
      </c>
    </row>
    <row r="1710" spans="1:2" x14ac:dyDescent="0.3">
      <c r="A1710">
        <v>68</v>
      </c>
      <c r="B1710">
        <v>0</v>
      </c>
    </row>
    <row r="1711" spans="1:2" x14ac:dyDescent="0.3">
      <c r="A1711">
        <v>67.900000000000006</v>
      </c>
      <c r="B1711">
        <v>0</v>
      </c>
    </row>
    <row r="1712" spans="1:2" x14ac:dyDescent="0.3">
      <c r="A1712">
        <v>67.7</v>
      </c>
      <c r="B1712">
        <v>0</v>
      </c>
    </row>
    <row r="1713" spans="1:2" x14ac:dyDescent="0.3">
      <c r="A1713">
        <v>67.5</v>
      </c>
      <c r="B1713">
        <v>0</v>
      </c>
    </row>
    <row r="1714" spans="1:2" x14ac:dyDescent="0.3">
      <c r="A1714">
        <v>66.2</v>
      </c>
      <c r="B1714">
        <v>0</v>
      </c>
    </row>
    <row r="1715" spans="1:2" x14ac:dyDescent="0.3">
      <c r="A1715">
        <v>67.2</v>
      </c>
      <c r="B1715">
        <v>0</v>
      </c>
    </row>
    <row r="1716" spans="1:2" x14ac:dyDescent="0.3">
      <c r="A1716">
        <v>67</v>
      </c>
      <c r="B1716">
        <v>0</v>
      </c>
    </row>
    <row r="1717" spans="1:2" x14ac:dyDescent="0.3">
      <c r="A1717">
        <v>0</v>
      </c>
      <c r="B1717">
        <v>0</v>
      </c>
    </row>
    <row r="1718" spans="1:2" x14ac:dyDescent="0.3">
      <c r="A1718">
        <v>68.8</v>
      </c>
      <c r="B1718">
        <v>3944.1839</v>
      </c>
    </row>
    <row r="1719" spans="1:2" x14ac:dyDescent="0.3">
      <c r="A1719">
        <v>68.400000000000006</v>
      </c>
      <c r="B1719">
        <v>4181.5833210000001</v>
      </c>
    </row>
    <row r="1720" spans="1:2" x14ac:dyDescent="0.3">
      <c r="A1720">
        <v>68.099999999999994</v>
      </c>
      <c r="B1720">
        <v>4385.379355</v>
      </c>
    </row>
    <row r="1721" spans="1:2" x14ac:dyDescent="0.3">
      <c r="A1721">
        <v>67.8</v>
      </c>
      <c r="B1721">
        <v>4368.8224799999998</v>
      </c>
    </row>
    <row r="1722" spans="1:2" x14ac:dyDescent="0.3">
      <c r="A1722">
        <v>67.3</v>
      </c>
      <c r="B1722">
        <v>3769.5952550000002</v>
      </c>
    </row>
    <row r="1723" spans="1:2" x14ac:dyDescent="0.3">
      <c r="A1723">
        <v>66.3</v>
      </c>
      <c r="B1723">
        <v>265.35365899999999</v>
      </c>
    </row>
    <row r="1724" spans="1:2" x14ac:dyDescent="0.3">
      <c r="A1724">
        <v>66.900000000000006</v>
      </c>
      <c r="B1724">
        <v>1717.8987609999999</v>
      </c>
    </row>
    <row r="1725" spans="1:2" x14ac:dyDescent="0.3">
      <c r="A1725">
        <v>67.400000000000006</v>
      </c>
      <c r="B1725">
        <v>2139.6256309999999</v>
      </c>
    </row>
    <row r="1726" spans="1:2" x14ac:dyDescent="0.3">
      <c r="A1726">
        <v>65.900000000000006</v>
      </c>
      <c r="B1726">
        <v>1634.81431</v>
      </c>
    </row>
    <row r="1727" spans="1:2" x14ac:dyDescent="0.3">
      <c r="A1727">
        <v>65</v>
      </c>
      <c r="B1727">
        <v>1334.6518960000001</v>
      </c>
    </row>
    <row r="1728" spans="1:2" x14ac:dyDescent="0.3">
      <c r="A1728">
        <v>64.5</v>
      </c>
      <c r="B1728">
        <v>998.82266709999999</v>
      </c>
    </row>
    <row r="1729" spans="1:2" x14ac:dyDescent="0.3">
      <c r="A1729">
        <v>64</v>
      </c>
      <c r="B1729">
        <v>797.83774319999998</v>
      </c>
    </row>
    <row r="1730" spans="1:2" x14ac:dyDescent="0.3">
      <c r="A1730">
        <v>64</v>
      </c>
      <c r="B1730">
        <v>646.56129499999997</v>
      </c>
    </row>
    <row r="1731" spans="1:2" x14ac:dyDescent="0.3">
      <c r="A1731">
        <v>63.8</v>
      </c>
      <c r="B1731">
        <v>571.51882999999998</v>
      </c>
    </row>
    <row r="1732" spans="1:2" x14ac:dyDescent="0.3">
      <c r="A1732">
        <v>63.2</v>
      </c>
      <c r="B1732">
        <v>524.14592400000004</v>
      </c>
    </row>
    <row r="1733" spans="1:2" x14ac:dyDescent="0.3">
      <c r="A1733">
        <v>62.8</v>
      </c>
      <c r="B1733">
        <v>474.21333609999999</v>
      </c>
    </row>
    <row r="1734" spans="1:2" x14ac:dyDescent="0.3">
      <c r="A1734">
        <v>76.099999999999994</v>
      </c>
      <c r="B1734">
        <v>6461.1925540000002</v>
      </c>
    </row>
    <row r="1735" spans="1:2" x14ac:dyDescent="0.3">
      <c r="A1735">
        <v>75.900000000000006</v>
      </c>
      <c r="B1735">
        <v>7378.3452889999999</v>
      </c>
    </row>
    <row r="1736" spans="1:2" x14ac:dyDescent="0.3">
      <c r="A1736">
        <v>75.8</v>
      </c>
      <c r="B1736">
        <v>7186.429787</v>
      </c>
    </row>
    <row r="1737" spans="1:2" x14ac:dyDescent="0.3">
      <c r="A1737">
        <v>75.599999999999994</v>
      </c>
      <c r="B1737">
        <v>6586.71929</v>
      </c>
    </row>
    <row r="1738" spans="1:2" x14ac:dyDescent="0.3">
      <c r="A1738">
        <v>75.400000000000006</v>
      </c>
      <c r="B1738">
        <v>7318.7424490000003</v>
      </c>
    </row>
    <row r="1739" spans="1:2" x14ac:dyDescent="0.3">
      <c r="A1739">
        <v>75.3</v>
      </c>
      <c r="B1739">
        <v>6682.2811579999998</v>
      </c>
    </row>
    <row r="1740" spans="1:2" x14ac:dyDescent="0.3">
      <c r="A1740">
        <v>75</v>
      </c>
      <c r="B1740">
        <v>6698.79439</v>
      </c>
    </row>
    <row r="1741" spans="1:2" x14ac:dyDescent="0.3">
      <c r="A1741">
        <v>74.599999999999994</v>
      </c>
      <c r="B1741">
        <v>7325.7347399999999</v>
      </c>
    </row>
    <row r="1742" spans="1:2" x14ac:dyDescent="0.3">
      <c r="A1742">
        <v>74.2</v>
      </c>
      <c r="B1742">
        <v>5957.1456930000004</v>
      </c>
    </row>
    <row r="1743" spans="1:2" x14ac:dyDescent="0.3">
      <c r="A1743">
        <v>73.8</v>
      </c>
      <c r="B1743">
        <v>4383.5959700000003</v>
      </c>
    </row>
    <row r="1744" spans="1:2" x14ac:dyDescent="0.3">
      <c r="A1744">
        <v>73.599999999999994</v>
      </c>
      <c r="B1744">
        <v>3674.6179240000001</v>
      </c>
    </row>
    <row r="1745" spans="1:2" x14ac:dyDescent="0.3">
      <c r="A1745">
        <v>73.5</v>
      </c>
      <c r="B1745">
        <v>338.19953500000003</v>
      </c>
    </row>
    <row r="1746" spans="1:2" x14ac:dyDescent="0.3">
      <c r="A1746">
        <v>73.5</v>
      </c>
      <c r="B1746">
        <v>2789.1734999999999</v>
      </c>
    </row>
    <row r="1747" spans="1:2" x14ac:dyDescent="0.3">
      <c r="A1747">
        <v>73.400000000000006</v>
      </c>
      <c r="B1747">
        <v>216.24327400000001</v>
      </c>
    </row>
    <row r="1748" spans="1:2" x14ac:dyDescent="0.3">
      <c r="A1748">
        <v>73.3</v>
      </c>
      <c r="B1748">
        <v>199.583957</v>
      </c>
    </row>
    <row r="1749" spans="1:2" x14ac:dyDescent="0.3">
      <c r="A1749">
        <v>73</v>
      </c>
      <c r="B1749">
        <v>1627.42893</v>
      </c>
    </row>
    <row r="1750" spans="1:2" x14ac:dyDescent="0.3">
      <c r="A1750">
        <v>74.3</v>
      </c>
      <c r="B1750">
        <v>2847.2855690000001</v>
      </c>
    </row>
    <row r="1751" spans="1:2" x14ac:dyDescent="0.3">
      <c r="A1751">
        <v>74.099999999999994</v>
      </c>
      <c r="B1751">
        <v>3154.5134840000001</v>
      </c>
    </row>
    <row r="1752" spans="1:2" x14ac:dyDescent="0.3">
      <c r="A1752">
        <v>73.900000000000006</v>
      </c>
      <c r="B1752">
        <v>3111.7628869999999</v>
      </c>
    </row>
    <row r="1753" spans="1:2" x14ac:dyDescent="0.3">
      <c r="A1753">
        <v>73.599999999999994</v>
      </c>
      <c r="B1753">
        <v>294.74672800000002</v>
      </c>
    </row>
    <row r="1754" spans="1:2" x14ac:dyDescent="0.3">
      <c r="A1754">
        <v>73.3</v>
      </c>
      <c r="B1754">
        <v>339.91615999999999</v>
      </c>
    </row>
    <row r="1755" spans="1:2" x14ac:dyDescent="0.3">
      <c r="A1755">
        <v>72.8</v>
      </c>
      <c r="B1755">
        <v>2834.2471999999998</v>
      </c>
    </row>
    <row r="1756" spans="1:2" x14ac:dyDescent="0.3">
      <c r="A1756">
        <v>72.3</v>
      </c>
      <c r="B1756">
        <v>2861.5545000000002</v>
      </c>
    </row>
    <row r="1757" spans="1:2" x14ac:dyDescent="0.3">
      <c r="A1757">
        <v>71.8</v>
      </c>
      <c r="B1757">
        <v>2884.94776</v>
      </c>
    </row>
    <row r="1758" spans="1:2" x14ac:dyDescent="0.3">
      <c r="A1758">
        <v>71.400000000000006</v>
      </c>
      <c r="B1758">
        <v>2494.353552</v>
      </c>
    </row>
    <row r="1759" spans="1:2" x14ac:dyDescent="0.3">
      <c r="A1759">
        <v>71</v>
      </c>
      <c r="B1759">
        <v>2191.4785670000001</v>
      </c>
    </row>
    <row r="1760" spans="1:2" x14ac:dyDescent="0.3">
      <c r="A1760">
        <v>77</v>
      </c>
      <c r="B1760">
        <v>213.75555900000001</v>
      </c>
    </row>
    <row r="1761" spans="1:2" x14ac:dyDescent="0.3">
      <c r="A1761">
        <v>72</v>
      </c>
      <c r="B1761">
        <v>1948.812275</v>
      </c>
    </row>
    <row r="1762" spans="1:2" x14ac:dyDescent="0.3">
      <c r="A1762">
        <v>69.900000000000006</v>
      </c>
      <c r="B1762">
        <v>1721.9738629999999</v>
      </c>
    </row>
    <row r="1763" spans="1:2" x14ac:dyDescent="0.3">
      <c r="A1763">
        <v>69.5</v>
      </c>
      <c r="B1763">
        <v>1413.7571760000001</v>
      </c>
    </row>
    <row r="1764" spans="1:2" x14ac:dyDescent="0.3">
      <c r="A1764">
        <v>69</v>
      </c>
      <c r="B1764">
        <v>1336.7753760000001</v>
      </c>
    </row>
    <row r="1765" spans="1:2" x14ac:dyDescent="0.3">
      <c r="A1765">
        <v>68.599999999999994</v>
      </c>
      <c r="B1765">
        <v>1332.3823580000001</v>
      </c>
    </row>
    <row r="1766" spans="1:2" x14ac:dyDescent="0.3">
      <c r="A1766">
        <v>57.6</v>
      </c>
      <c r="B1766">
        <v>528.31255969999995</v>
      </c>
    </row>
    <row r="1767" spans="1:2" x14ac:dyDescent="0.3">
      <c r="A1767">
        <v>56.7</v>
      </c>
      <c r="B1767">
        <v>623.28711410000005</v>
      </c>
    </row>
    <row r="1768" spans="1:2" x14ac:dyDescent="0.3">
      <c r="A1768">
        <v>55.3</v>
      </c>
      <c r="B1768">
        <v>65.985681</v>
      </c>
    </row>
    <row r="1769" spans="1:2" x14ac:dyDescent="0.3">
      <c r="A1769">
        <v>54.8</v>
      </c>
      <c r="B1769">
        <v>566.51387299999999</v>
      </c>
    </row>
    <row r="1770" spans="1:2" x14ac:dyDescent="0.3">
      <c r="A1770">
        <v>54.3</v>
      </c>
      <c r="B1770">
        <v>526.53135169999996</v>
      </c>
    </row>
    <row r="1771" spans="1:2" x14ac:dyDescent="0.3">
      <c r="A1771">
        <v>54</v>
      </c>
      <c r="B1771">
        <v>419.22581489999999</v>
      </c>
    </row>
    <row r="1772" spans="1:2" x14ac:dyDescent="0.3">
      <c r="A1772">
        <v>53.8</v>
      </c>
      <c r="B1772">
        <v>463.85261800000001</v>
      </c>
    </row>
    <row r="1773" spans="1:2" x14ac:dyDescent="0.3">
      <c r="A1773">
        <v>53.2</v>
      </c>
      <c r="B1773">
        <v>53.127718999999999</v>
      </c>
    </row>
    <row r="1774" spans="1:2" x14ac:dyDescent="0.3">
      <c r="A1774">
        <v>52.1</v>
      </c>
      <c r="B1774">
        <v>422.14615730000003</v>
      </c>
    </row>
    <row r="1775" spans="1:2" x14ac:dyDescent="0.3">
      <c r="A1775">
        <v>51.2</v>
      </c>
      <c r="B1775">
        <v>385.75671410000001</v>
      </c>
    </row>
    <row r="1776" spans="1:2" x14ac:dyDescent="0.3">
      <c r="A1776">
        <v>58</v>
      </c>
      <c r="B1776">
        <v>369.15453589999998</v>
      </c>
    </row>
    <row r="1777" spans="1:2" x14ac:dyDescent="0.3">
      <c r="A1777">
        <v>54</v>
      </c>
      <c r="B1777">
        <v>336.33181450000001</v>
      </c>
    </row>
    <row r="1778" spans="1:2" x14ac:dyDescent="0.3">
      <c r="A1778">
        <v>51</v>
      </c>
      <c r="B1778">
        <v>283.89115880000003</v>
      </c>
    </row>
    <row r="1779" spans="1:2" x14ac:dyDescent="0.3">
      <c r="A1779">
        <v>49.8</v>
      </c>
      <c r="B1779">
        <v>262.88455099999999</v>
      </c>
    </row>
    <row r="1780" spans="1:2" x14ac:dyDescent="0.3">
      <c r="A1780">
        <v>49.5</v>
      </c>
      <c r="B1780">
        <v>256.44148719999998</v>
      </c>
    </row>
    <row r="1781" spans="1:2" x14ac:dyDescent="0.3">
      <c r="A1781">
        <v>49</v>
      </c>
      <c r="B1781">
        <v>277.64865909999997</v>
      </c>
    </row>
    <row r="1782" spans="1:2" x14ac:dyDescent="0.3">
      <c r="A1782">
        <v>66.599999999999994</v>
      </c>
      <c r="B1782">
        <v>1194.5913700000001</v>
      </c>
    </row>
    <row r="1783" spans="1:2" x14ac:dyDescent="0.3">
      <c r="A1783">
        <v>66.400000000000006</v>
      </c>
      <c r="B1783">
        <v>1262.8937820000001</v>
      </c>
    </row>
    <row r="1784" spans="1:2" x14ac:dyDescent="0.3">
      <c r="A1784">
        <v>66.2</v>
      </c>
      <c r="B1784">
        <v>1168.8394699999999</v>
      </c>
    </row>
    <row r="1785" spans="1:2" x14ac:dyDescent="0.3">
      <c r="A1785">
        <v>65.900000000000006</v>
      </c>
      <c r="B1785">
        <v>1171.58257</v>
      </c>
    </row>
    <row r="1786" spans="1:2" x14ac:dyDescent="0.3">
      <c r="A1786">
        <v>65.599999999999994</v>
      </c>
      <c r="B1786">
        <v>1186.423937</v>
      </c>
    </row>
    <row r="1787" spans="1:2" x14ac:dyDescent="0.3">
      <c r="A1787">
        <v>65.400000000000006</v>
      </c>
      <c r="B1787">
        <v>987.73658320000004</v>
      </c>
    </row>
    <row r="1788" spans="1:2" x14ac:dyDescent="0.3">
      <c r="A1788">
        <v>65.2</v>
      </c>
      <c r="B1788">
        <v>741.77711599999998</v>
      </c>
    </row>
    <row r="1789" spans="1:2" x14ac:dyDescent="0.3">
      <c r="A1789">
        <v>59.2</v>
      </c>
      <c r="B1789">
        <v>643.95137299999999</v>
      </c>
    </row>
    <row r="1790" spans="1:2" x14ac:dyDescent="0.3">
      <c r="A1790">
        <v>64.5</v>
      </c>
      <c r="B1790">
        <v>41.451000000000001</v>
      </c>
    </row>
    <row r="1791" spans="1:2" x14ac:dyDescent="0.3">
      <c r="A1791">
        <v>64.2</v>
      </c>
      <c r="B1791">
        <v>296.97284000000002</v>
      </c>
    </row>
    <row r="1792" spans="1:2" x14ac:dyDescent="0.3">
      <c r="A1792">
        <v>63.9</v>
      </c>
      <c r="B1792">
        <v>247.24276</v>
      </c>
    </row>
    <row r="1793" spans="1:2" x14ac:dyDescent="0.3">
      <c r="A1793">
        <v>63.5</v>
      </c>
      <c r="B1793">
        <v>219.8156688</v>
      </c>
    </row>
    <row r="1794" spans="1:2" x14ac:dyDescent="0.3">
      <c r="A1794">
        <v>63.2</v>
      </c>
      <c r="B1794">
        <v>219.78232600000001</v>
      </c>
    </row>
    <row r="1795" spans="1:2" x14ac:dyDescent="0.3">
      <c r="A1795">
        <v>62.8</v>
      </c>
      <c r="B1795">
        <v>143.77651</v>
      </c>
    </row>
    <row r="1796" spans="1:2" x14ac:dyDescent="0.3">
      <c r="A1796">
        <v>62.5</v>
      </c>
      <c r="B1796">
        <v>138.9249275</v>
      </c>
    </row>
    <row r="1797" spans="1:2" x14ac:dyDescent="0.3">
      <c r="A1797">
        <v>62.1</v>
      </c>
      <c r="B1797">
        <v>193.18748400000001</v>
      </c>
    </row>
    <row r="1798" spans="1:2" x14ac:dyDescent="0.3">
      <c r="A1798">
        <v>65.8</v>
      </c>
      <c r="B1798">
        <v>4737.6699600000002</v>
      </c>
    </row>
    <row r="1799" spans="1:2" x14ac:dyDescent="0.3">
      <c r="A1799">
        <v>65.900000000000006</v>
      </c>
      <c r="B1799">
        <v>5421.3439529999996</v>
      </c>
    </row>
    <row r="1800" spans="1:2" x14ac:dyDescent="0.3">
      <c r="A1800">
        <v>66.099999999999994</v>
      </c>
      <c r="B1800">
        <v>5488.1317120000003</v>
      </c>
    </row>
    <row r="1801" spans="1:2" x14ac:dyDescent="0.3">
      <c r="A1801">
        <v>65.8</v>
      </c>
      <c r="B1801">
        <v>5749.4475199999997</v>
      </c>
    </row>
    <row r="1802" spans="1:2" x14ac:dyDescent="0.3">
      <c r="A1802">
        <v>64.3</v>
      </c>
      <c r="B1802">
        <v>56.971392000000002</v>
      </c>
    </row>
    <row r="1803" spans="1:2" x14ac:dyDescent="0.3">
      <c r="A1803">
        <v>63</v>
      </c>
      <c r="B1803">
        <v>5191.5838100000001</v>
      </c>
    </row>
    <row r="1804" spans="1:2" x14ac:dyDescent="0.3">
      <c r="A1804">
        <v>62.4</v>
      </c>
      <c r="B1804">
        <v>4153.4978849999998</v>
      </c>
    </row>
    <row r="1805" spans="1:2" x14ac:dyDescent="0.3">
      <c r="A1805">
        <v>61.7</v>
      </c>
      <c r="B1805">
        <v>429.65609999999998</v>
      </c>
    </row>
    <row r="1806" spans="1:2" x14ac:dyDescent="0.3">
      <c r="A1806">
        <v>60</v>
      </c>
      <c r="B1806">
        <v>422.51967999999999</v>
      </c>
    </row>
    <row r="1807" spans="1:2" x14ac:dyDescent="0.3">
      <c r="A1807">
        <v>57</v>
      </c>
      <c r="B1807">
        <v>3881.2953499999999</v>
      </c>
    </row>
    <row r="1808" spans="1:2" x14ac:dyDescent="0.3">
      <c r="A1808">
        <v>55.1</v>
      </c>
      <c r="B1808">
        <v>3573.1463869999998</v>
      </c>
    </row>
    <row r="1809" spans="1:2" x14ac:dyDescent="0.3">
      <c r="A1809">
        <v>54.7</v>
      </c>
      <c r="B1809">
        <v>3288.2573729999999</v>
      </c>
    </row>
    <row r="1810" spans="1:2" x14ac:dyDescent="0.3">
      <c r="A1810">
        <v>55</v>
      </c>
      <c r="B1810">
        <v>2482.3686200000002</v>
      </c>
    </row>
    <row r="1811" spans="1:2" x14ac:dyDescent="0.3">
      <c r="A1811">
        <v>55.7</v>
      </c>
      <c r="B1811">
        <v>1713.47594</v>
      </c>
    </row>
    <row r="1812" spans="1:2" x14ac:dyDescent="0.3">
      <c r="A1812">
        <v>56.5</v>
      </c>
      <c r="B1812">
        <v>1834.29486</v>
      </c>
    </row>
    <row r="1813" spans="1:2" x14ac:dyDescent="0.3">
      <c r="A1813">
        <v>57.4</v>
      </c>
      <c r="B1813">
        <v>257.99556999999999</v>
      </c>
    </row>
    <row r="1814" spans="1:2" x14ac:dyDescent="0.3">
      <c r="A1814">
        <v>0</v>
      </c>
      <c r="B1814">
        <v>136.18321</v>
      </c>
    </row>
    <row r="1815" spans="1:2" x14ac:dyDescent="0.3">
      <c r="A1815">
        <v>69.2</v>
      </c>
      <c r="B1815">
        <v>743.76534890000005</v>
      </c>
    </row>
    <row r="1816" spans="1:2" x14ac:dyDescent="0.3">
      <c r="A1816">
        <v>69.599999999999994</v>
      </c>
      <c r="B1816">
        <v>76.238697700000003</v>
      </c>
    </row>
    <row r="1817" spans="1:2" x14ac:dyDescent="0.3">
      <c r="A1817">
        <v>69.3</v>
      </c>
      <c r="B1817">
        <v>688.61727880000001</v>
      </c>
    </row>
    <row r="1818" spans="1:2" x14ac:dyDescent="0.3">
      <c r="A1818">
        <v>68.900000000000006</v>
      </c>
      <c r="B1818">
        <v>681.79258679999998</v>
      </c>
    </row>
    <row r="1819" spans="1:2" x14ac:dyDescent="0.3">
      <c r="A1819">
        <v>68.400000000000006</v>
      </c>
      <c r="B1819">
        <v>692.11668420000001</v>
      </c>
    </row>
    <row r="1820" spans="1:2" x14ac:dyDescent="0.3">
      <c r="A1820">
        <v>68</v>
      </c>
      <c r="B1820">
        <v>592.18352159999995</v>
      </c>
    </row>
    <row r="1821" spans="1:2" x14ac:dyDescent="0.3">
      <c r="A1821">
        <v>67.5</v>
      </c>
      <c r="B1821">
        <v>48.729900000000001</v>
      </c>
    </row>
    <row r="1822" spans="1:2" x14ac:dyDescent="0.3">
      <c r="A1822">
        <v>67</v>
      </c>
      <c r="B1822">
        <v>473.844449</v>
      </c>
    </row>
    <row r="1823" spans="1:2" x14ac:dyDescent="0.3">
      <c r="A1823">
        <v>66.599999999999994</v>
      </c>
      <c r="B1823">
        <v>393.88435179999999</v>
      </c>
    </row>
    <row r="1824" spans="1:2" x14ac:dyDescent="0.3">
      <c r="A1824">
        <v>66</v>
      </c>
      <c r="B1824">
        <v>348.6314534</v>
      </c>
    </row>
    <row r="1825" spans="1:2" x14ac:dyDescent="0.3">
      <c r="A1825">
        <v>65.400000000000006</v>
      </c>
      <c r="B1825">
        <v>317.89197999999999</v>
      </c>
    </row>
    <row r="1826" spans="1:2" x14ac:dyDescent="0.3">
      <c r="A1826">
        <v>64.7</v>
      </c>
      <c r="B1826">
        <v>287.41559999999998</v>
      </c>
    </row>
    <row r="1827" spans="1:2" x14ac:dyDescent="0.3">
      <c r="A1827">
        <v>64.3</v>
      </c>
      <c r="B1827">
        <v>253.72412</v>
      </c>
    </row>
    <row r="1828" spans="1:2" x14ac:dyDescent="0.3">
      <c r="A1828">
        <v>63.1</v>
      </c>
      <c r="B1828">
        <v>246.375621</v>
      </c>
    </row>
    <row r="1829" spans="1:2" x14ac:dyDescent="0.3">
      <c r="A1829">
        <v>63.2</v>
      </c>
      <c r="B1829">
        <v>248.61835389999999</v>
      </c>
    </row>
    <row r="1830" spans="1:2" x14ac:dyDescent="0.3">
      <c r="A1830">
        <v>62.5</v>
      </c>
      <c r="B1830">
        <v>231.42554000000001</v>
      </c>
    </row>
    <row r="1831" spans="1:2" x14ac:dyDescent="0.3">
      <c r="A1831">
        <v>81.900000000000006</v>
      </c>
      <c r="B1831">
        <v>44292.884729999998</v>
      </c>
    </row>
    <row r="1832" spans="1:2" x14ac:dyDescent="0.3">
      <c r="A1832">
        <v>81.7</v>
      </c>
      <c r="B1832">
        <v>52157.468699999998</v>
      </c>
    </row>
    <row r="1833" spans="1:2" x14ac:dyDescent="0.3">
      <c r="A1833">
        <v>81.400000000000006</v>
      </c>
      <c r="B1833">
        <v>51574.489419999998</v>
      </c>
    </row>
    <row r="1834" spans="1:2" x14ac:dyDescent="0.3">
      <c r="A1834">
        <v>81.099999999999994</v>
      </c>
      <c r="B1834">
        <v>49474.756099999999</v>
      </c>
    </row>
    <row r="1835" spans="1:2" x14ac:dyDescent="0.3">
      <c r="A1835">
        <v>81.099999999999994</v>
      </c>
      <c r="B1835">
        <v>5354.6535999999996</v>
      </c>
    </row>
    <row r="1836" spans="1:2" x14ac:dyDescent="0.3">
      <c r="A1836">
        <v>88</v>
      </c>
      <c r="B1836">
        <v>5338.2548299999999</v>
      </c>
    </row>
    <row r="1837" spans="1:2" x14ac:dyDescent="0.3">
      <c r="A1837">
        <v>86</v>
      </c>
      <c r="B1837">
        <v>519.34900000000005</v>
      </c>
    </row>
    <row r="1838" spans="1:2" x14ac:dyDescent="0.3">
      <c r="A1838">
        <v>83</v>
      </c>
      <c r="B1838">
        <v>56928.824800000002</v>
      </c>
    </row>
    <row r="1839" spans="1:2" x14ac:dyDescent="0.3">
      <c r="A1839">
        <v>82</v>
      </c>
      <c r="B1839">
        <v>51241.315620000001</v>
      </c>
    </row>
    <row r="1840" spans="1:2" x14ac:dyDescent="0.3">
      <c r="A1840">
        <v>79.8</v>
      </c>
      <c r="B1840">
        <v>44453.971189999997</v>
      </c>
    </row>
    <row r="1841" spans="1:2" x14ac:dyDescent="0.3">
      <c r="A1841">
        <v>79.400000000000006</v>
      </c>
      <c r="B1841">
        <v>41577.169000000002</v>
      </c>
    </row>
    <row r="1842" spans="1:2" x14ac:dyDescent="0.3">
      <c r="A1842">
        <v>79.2</v>
      </c>
      <c r="B1842">
        <v>39954.642220000002</v>
      </c>
    </row>
    <row r="1843" spans="1:2" x14ac:dyDescent="0.3">
      <c r="A1843">
        <v>78.7</v>
      </c>
      <c r="B1843">
        <v>35245.164700000001</v>
      </c>
    </row>
    <row r="1844" spans="1:2" x14ac:dyDescent="0.3">
      <c r="A1844">
        <v>78.400000000000006</v>
      </c>
      <c r="B1844">
        <v>28817.323209999999</v>
      </c>
    </row>
    <row r="1845" spans="1:2" x14ac:dyDescent="0.3">
      <c r="A1845">
        <v>78.3</v>
      </c>
      <c r="B1845">
        <v>26584.12169</v>
      </c>
    </row>
    <row r="1846" spans="1:2" x14ac:dyDescent="0.3">
      <c r="A1846">
        <v>78.099999999999994</v>
      </c>
      <c r="B1846">
        <v>25921.127939999998</v>
      </c>
    </row>
    <row r="1847" spans="1:2" x14ac:dyDescent="0.3">
      <c r="A1847">
        <v>81.599999999999994</v>
      </c>
      <c r="B1847">
        <v>3821.8937000000001</v>
      </c>
    </row>
    <row r="1848" spans="1:2" x14ac:dyDescent="0.3">
      <c r="A1848">
        <v>81.5</v>
      </c>
      <c r="B1848">
        <v>4453.2467299999998</v>
      </c>
    </row>
    <row r="1849" spans="1:2" x14ac:dyDescent="0.3">
      <c r="A1849">
        <v>81.3</v>
      </c>
      <c r="B1849">
        <v>42889.881410000002</v>
      </c>
    </row>
    <row r="1850" spans="1:2" x14ac:dyDescent="0.3">
      <c r="A1850">
        <v>81.099999999999994</v>
      </c>
      <c r="B1850">
        <v>3997.2562400000002</v>
      </c>
    </row>
    <row r="1851" spans="1:2" x14ac:dyDescent="0.3">
      <c r="A1851">
        <v>86</v>
      </c>
      <c r="B1851">
        <v>38426.558100000002</v>
      </c>
    </row>
    <row r="1852" spans="1:2" x14ac:dyDescent="0.3">
      <c r="A1852">
        <v>89</v>
      </c>
      <c r="B1852">
        <v>33691.34837</v>
      </c>
    </row>
    <row r="1853" spans="1:2" x14ac:dyDescent="0.3">
      <c r="A1853">
        <v>85</v>
      </c>
      <c r="B1853">
        <v>282.94193000000001</v>
      </c>
    </row>
    <row r="1854" spans="1:2" x14ac:dyDescent="0.3">
      <c r="A1854">
        <v>81</v>
      </c>
      <c r="B1854">
        <v>31287.77865</v>
      </c>
    </row>
    <row r="1855" spans="1:2" x14ac:dyDescent="0.3">
      <c r="A1855">
        <v>81</v>
      </c>
      <c r="B1855">
        <v>3259.7347100000002</v>
      </c>
    </row>
    <row r="1856" spans="1:2" x14ac:dyDescent="0.3">
      <c r="A1856">
        <v>79.900000000000006</v>
      </c>
      <c r="B1856">
        <v>2667.8645200000001</v>
      </c>
    </row>
    <row r="1857" spans="1:2" x14ac:dyDescent="0.3">
      <c r="A1857">
        <v>79.900000000000006</v>
      </c>
      <c r="B1857">
        <v>2775.8951499999998</v>
      </c>
    </row>
    <row r="1858" spans="1:2" x14ac:dyDescent="0.3">
      <c r="A1858">
        <v>79.2</v>
      </c>
      <c r="B1858">
        <v>2542.3993500000001</v>
      </c>
    </row>
    <row r="1859" spans="1:2" x14ac:dyDescent="0.3">
      <c r="A1859">
        <v>79.099999999999994</v>
      </c>
      <c r="B1859">
        <v>21913.7817</v>
      </c>
    </row>
    <row r="1860" spans="1:2" x14ac:dyDescent="0.3">
      <c r="A1860">
        <v>78.7</v>
      </c>
      <c r="B1860">
        <v>16874.312320000001</v>
      </c>
    </row>
    <row r="1861" spans="1:2" x14ac:dyDescent="0.3">
      <c r="A1861">
        <v>78.5</v>
      </c>
      <c r="B1861">
        <v>13882.856830000001</v>
      </c>
    </row>
    <row r="1862" spans="1:2" x14ac:dyDescent="0.3">
      <c r="A1862">
        <v>78.599999999999994</v>
      </c>
      <c r="B1862">
        <v>13641.127200000001</v>
      </c>
    </row>
    <row r="1863" spans="1:2" x14ac:dyDescent="0.3">
      <c r="A1863">
        <v>74.8</v>
      </c>
      <c r="B1863">
        <v>295.96648800000003</v>
      </c>
    </row>
    <row r="1864" spans="1:2" x14ac:dyDescent="0.3">
      <c r="A1864">
        <v>74.5</v>
      </c>
      <c r="B1864">
        <v>1975.46477</v>
      </c>
    </row>
    <row r="1865" spans="1:2" x14ac:dyDescent="0.3">
      <c r="A1865">
        <v>73.900000000000006</v>
      </c>
      <c r="B1865">
        <v>1847.19849</v>
      </c>
    </row>
    <row r="1866" spans="1:2" x14ac:dyDescent="0.3">
      <c r="A1866">
        <v>73.900000000000006</v>
      </c>
      <c r="B1866">
        <v>1792.3844999999999</v>
      </c>
    </row>
    <row r="1867" spans="1:2" x14ac:dyDescent="0.3">
      <c r="A1867">
        <v>74.5</v>
      </c>
      <c r="B1867">
        <v>1682.957924</v>
      </c>
    </row>
    <row r="1868" spans="1:2" x14ac:dyDescent="0.3">
      <c r="A1868">
        <v>73.2</v>
      </c>
      <c r="B1868">
        <v>1526.497938</v>
      </c>
    </row>
    <row r="1869" spans="1:2" x14ac:dyDescent="0.3">
      <c r="A1869">
        <v>73.2</v>
      </c>
      <c r="B1869">
        <v>1464.497754</v>
      </c>
    </row>
    <row r="1870" spans="1:2" x14ac:dyDescent="0.3">
      <c r="A1870">
        <v>72.5</v>
      </c>
      <c r="B1870">
        <v>1518.8538599999999</v>
      </c>
    </row>
    <row r="1871" spans="1:2" x14ac:dyDescent="0.3">
      <c r="A1871">
        <v>72.5</v>
      </c>
      <c r="B1871">
        <v>1344.31871</v>
      </c>
    </row>
    <row r="1872" spans="1:2" x14ac:dyDescent="0.3">
      <c r="A1872">
        <v>73</v>
      </c>
      <c r="B1872">
        <v>124.992617</v>
      </c>
    </row>
    <row r="1873" spans="1:2" x14ac:dyDescent="0.3">
      <c r="A1873">
        <v>71.2</v>
      </c>
      <c r="B1873">
        <v>1175.116225</v>
      </c>
    </row>
    <row r="1874" spans="1:2" x14ac:dyDescent="0.3">
      <c r="A1874">
        <v>71</v>
      </c>
      <c r="B1874">
        <v>191.55157</v>
      </c>
    </row>
    <row r="1875" spans="1:2" x14ac:dyDescent="0.3">
      <c r="A1875">
        <v>76</v>
      </c>
      <c r="B1875">
        <v>115.565314</v>
      </c>
    </row>
    <row r="1876" spans="1:2" x14ac:dyDescent="0.3">
      <c r="A1876">
        <v>75</v>
      </c>
      <c r="B1876">
        <v>11.147277000000001</v>
      </c>
    </row>
    <row r="1877" spans="1:2" x14ac:dyDescent="0.3">
      <c r="A1877">
        <v>73</v>
      </c>
      <c r="B1877">
        <v>143.67580000000001</v>
      </c>
    </row>
    <row r="1878" spans="1:2" x14ac:dyDescent="0.3">
      <c r="A1878">
        <v>73</v>
      </c>
      <c r="B1878">
        <v>116.2743</v>
      </c>
    </row>
    <row r="1879" spans="1:2" x14ac:dyDescent="0.3">
      <c r="A1879">
        <v>61.8</v>
      </c>
      <c r="B1879">
        <v>358.99731000000003</v>
      </c>
    </row>
    <row r="1880" spans="1:2" x14ac:dyDescent="0.3">
      <c r="A1880">
        <v>61.4</v>
      </c>
      <c r="B1880">
        <v>43.646498000000001</v>
      </c>
    </row>
    <row r="1881" spans="1:2" x14ac:dyDescent="0.3">
      <c r="A1881">
        <v>69</v>
      </c>
      <c r="B1881">
        <v>416.14837999999997</v>
      </c>
    </row>
    <row r="1882" spans="1:2" x14ac:dyDescent="0.3">
      <c r="A1882">
        <v>63</v>
      </c>
      <c r="B1882">
        <v>391.51552400000003</v>
      </c>
    </row>
    <row r="1883" spans="1:2" x14ac:dyDescent="0.3">
      <c r="A1883">
        <v>59.4</v>
      </c>
      <c r="B1883">
        <v>375.58198659999999</v>
      </c>
    </row>
    <row r="1884" spans="1:2" x14ac:dyDescent="0.3">
      <c r="A1884">
        <v>58.2</v>
      </c>
      <c r="B1884">
        <v>348.15151100000003</v>
      </c>
    </row>
    <row r="1885" spans="1:2" x14ac:dyDescent="0.3">
      <c r="A1885">
        <v>57.1</v>
      </c>
      <c r="B1885">
        <v>341.28946180000003</v>
      </c>
    </row>
    <row r="1886" spans="1:2" x14ac:dyDescent="0.3">
      <c r="A1886">
        <v>56</v>
      </c>
      <c r="B1886">
        <v>354.81859980000002</v>
      </c>
    </row>
    <row r="1887" spans="1:2" x14ac:dyDescent="0.3">
      <c r="A1887">
        <v>55.2</v>
      </c>
      <c r="B1887">
        <v>292.55962</v>
      </c>
    </row>
    <row r="1888" spans="1:2" x14ac:dyDescent="0.3">
      <c r="A1888">
        <v>54.5</v>
      </c>
      <c r="B1888">
        <v>258.46387299999998</v>
      </c>
    </row>
    <row r="1889" spans="1:2" x14ac:dyDescent="0.3">
      <c r="A1889">
        <v>53.7</v>
      </c>
      <c r="B1889">
        <v>25.383731000000001</v>
      </c>
    </row>
    <row r="1890" spans="1:2" x14ac:dyDescent="0.3">
      <c r="A1890">
        <v>52.9</v>
      </c>
      <c r="B1890">
        <v>232.56615740000001</v>
      </c>
    </row>
    <row r="1891" spans="1:2" x14ac:dyDescent="0.3">
      <c r="A1891">
        <v>52.1</v>
      </c>
      <c r="B1891">
        <v>215.85480000000001</v>
      </c>
    </row>
    <row r="1892" spans="1:2" x14ac:dyDescent="0.3">
      <c r="A1892">
        <v>51.4</v>
      </c>
      <c r="B1892">
        <v>177.828384</v>
      </c>
    </row>
    <row r="1893" spans="1:2" x14ac:dyDescent="0.3">
      <c r="A1893">
        <v>56</v>
      </c>
      <c r="B1893">
        <v>165.25724700000001</v>
      </c>
    </row>
    <row r="1894" spans="1:2" x14ac:dyDescent="0.3">
      <c r="A1894">
        <v>50</v>
      </c>
      <c r="B1894">
        <v>158.455972</v>
      </c>
    </row>
    <row r="1895" spans="1:2" x14ac:dyDescent="0.3">
      <c r="A1895">
        <v>54.5</v>
      </c>
      <c r="B1895">
        <v>2655.1579769999998</v>
      </c>
    </row>
    <row r="1896" spans="1:2" x14ac:dyDescent="0.3">
      <c r="A1896">
        <v>53.6</v>
      </c>
      <c r="B1896">
        <v>3221.678128</v>
      </c>
    </row>
    <row r="1897" spans="1:2" x14ac:dyDescent="0.3">
      <c r="A1897">
        <v>53.2</v>
      </c>
      <c r="B1897">
        <v>2996.96432</v>
      </c>
    </row>
    <row r="1898" spans="1:2" x14ac:dyDescent="0.3">
      <c r="A1898">
        <v>52.7</v>
      </c>
      <c r="B1898">
        <v>2755.297787</v>
      </c>
    </row>
    <row r="1899" spans="1:2" x14ac:dyDescent="0.3">
      <c r="A1899">
        <v>52.3</v>
      </c>
      <c r="B1899">
        <v>2527.9423000000002</v>
      </c>
    </row>
    <row r="1900" spans="1:2" x14ac:dyDescent="0.3">
      <c r="A1900">
        <v>52</v>
      </c>
      <c r="B1900">
        <v>2327.3267000000001</v>
      </c>
    </row>
    <row r="1901" spans="1:2" x14ac:dyDescent="0.3">
      <c r="A1901">
        <v>51.6</v>
      </c>
      <c r="B1901">
        <v>197.66142199999999</v>
      </c>
    </row>
    <row r="1902" spans="1:2" x14ac:dyDescent="0.3">
      <c r="A1902">
        <v>59</v>
      </c>
      <c r="B1902">
        <v>1383.893354</v>
      </c>
    </row>
    <row r="1903" spans="1:2" x14ac:dyDescent="0.3">
      <c r="A1903">
        <v>55</v>
      </c>
      <c r="B1903">
        <v>1136.829645</v>
      </c>
    </row>
    <row r="1904" spans="1:2" x14ac:dyDescent="0.3">
      <c r="A1904">
        <v>49.8</v>
      </c>
      <c r="B1904">
        <v>119.743286</v>
      </c>
    </row>
    <row r="1905" spans="1:2" x14ac:dyDescent="0.3">
      <c r="A1905">
        <v>49.2</v>
      </c>
      <c r="B1905">
        <v>87.893873799999994</v>
      </c>
    </row>
    <row r="1906" spans="1:2" x14ac:dyDescent="0.3">
      <c r="A1906">
        <v>48.5</v>
      </c>
      <c r="B1906">
        <v>648.81585199999995</v>
      </c>
    </row>
    <row r="1907" spans="1:2" x14ac:dyDescent="0.3">
      <c r="A1907">
        <v>48.1</v>
      </c>
      <c r="B1907">
        <v>512.65719000000001</v>
      </c>
    </row>
    <row r="1908" spans="1:2" x14ac:dyDescent="0.3">
      <c r="A1908">
        <v>47.7</v>
      </c>
      <c r="B1908">
        <v>459.45721170000002</v>
      </c>
    </row>
    <row r="1909" spans="1:2" x14ac:dyDescent="0.3">
      <c r="A1909">
        <v>47.4</v>
      </c>
      <c r="B1909">
        <v>351.79966660000002</v>
      </c>
    </row>
    <row r="1910" spans="1:2" x14ac:dyDescent="0.3">
      <c r="A1910">
        <v>47.1</v>
      </c>
      <c r="B1910">
        <v>379.11932639999998</v>
      </c>
    </row>
    <row r="1911" spans="1:2" x14ac:dyDescent="0.3">
      <c r="A1911">
        <v>0</v>
      </c>
      <c r="B1911">
        <v>0</v>
      </c>
    </row>
    <row r="1912" spans="1:2" x14ac:dyDescent="0.3">
      <c r="A1912">
        <v>81.8</v>
      </c>
      <c r="B1912">
        <v>7455.2465400000001</v>
      </c>
    </row>
    <row r="1913" spans="1:2" x14ac:dyDescent="0.3">
      <c r="A1913">
        <v>81.599999999999994</v>
      </c>
      <c r="B1913">
        <v>975.49856</v>
      </c>
    </row>
    <row r="1914" spans="1:2" x14ac:dyDescent="0.3">
      <c r="A1914">
        <v>81.5</v>
      </c>
      <c r="B1914">
        <v>1291.4349999999999</v>
      </c>
    </row>
    <row r="1915" spans="1:2" x14ac:dyDescent="0.3">
      <c r="A1915">
        <v>81.3</v>
      </c>
      <c r="B1915">
        <v>11563.727000000001</v>
      </c>
    </row>
    <row r="1916" spans="1:2" x14ac:dyDescent="0.3">
      <c r="A1916">
        <v>81.099999999999994</v>
      </c>
      <c r="B1916">
        <v>1574.9861000000001</v>
      </c>
    </row>
    <row r="1917" spans="1:2" x14ac:dyDescent="0.3">
      <c r="A1917">
        <v>81</v>
      </c>
      <c r="B1917">
        <v>87646.753460000007</v>
      </c>
    </row>
    <row r="1918" spans="1:2" x14ac:dyDescent="0.3">
      <c r="A1918">
        <v>89</v>
      </c>
      <c r="B1918">
        <v>817.77680999999995</v>
      </c>
    </row>
    <row r="1919" spans="1:2" x14ac:dyDescent="0.3">
      <c r="A1919">
        <v>86</v>
      </c>
      <c r="B1919">
        <v>9688.5961000000007</v>
      </c>
    </row>
    <row r="1920" spans="1:2" x14ac:dyDescent="0.3">
      <c r="A1920">
        <v>85</v>
      </c>
      <c r="B1920">
        <v>85128.657590000003</v>
      </c>
    </row>
    <row r="1921" spans="1:2" x14ac:dyDescent="0.3">
      <c r="A1921">
        <v>84</v>
      </c>
      <c r="B1921">
        <v>74114.697150000007</v>
      </c>
    </row>
    <row r="1922" spans="1:2" x14ac:dyDescent="0.3">
      <c r="A1922">
        <v>81</v>
      </c>
      <c r="B1922">
        <v>66775.394400000005</v>
      </c>
    </row>
    <row r="1923" spans="1:2" x14ac:dyDescent="0.3">
      <c r="A1923">
        <v>79.8</v>
      </c>
      <c r="B1923">
        <v>5757.2691599999998</v>
      </c>
    </row>
    <row r="1924" spans="1:2" x14ac:dyDescent="0.3">
      <c r="A1924">
        <v>79.400000000000006</v>
      </c>
      <c r="B1924">
        <v>5111.65445</v>
      </c>
    </row>
    <row r="1925" spans="1:2" x14ac:dyDescent="0.3">
      <c r="A1925">
        <v>78.900000000000006</v>
      </c>
      <c r="B1925">
        <v>4361.1538</v>
      </c>
    </row>
    <row r="1926" spans="1:2" x14ac:dyDescent="0.3">
      <c r="A1926">
        <v>78.8</v>
      </c>
      <c r="B1926">
        <v>38549.589339999999</v>
      </c>
    </row>
    <row r="1927" spans="1:2" x14ac:dyDescent="0.3">
      <c r="A1927">
        <v>78.5</v>
      </c>
      <c r="B1927">
        <v>38146.715389999998</v>
      </c>
    </row>
    <row r="1928" spans="1:2" x14ac:dyDescent="0.3">
      <c r="A1928">
        <v>76.599999999999994</v>
      </c>
      <c r="B1928">
        <v>16627.36433</v>
      </c>
    </row>
    <row r="1929" spans="1:2" x14ac:dyDescent="0.3">
      <c r="A1929">
        <v>76.400000000000006</v>
      </c>
      <c r="B1929">
        <v>2458.45226</v>
      </c>
    </row>
    <row r="1930" spans="1:2" x14ac:dyDescent="0.3">
      <c r="A1930">
        <v>76.2</v>
      </c>
      <c r="B1930">
        <v>21268.756399999998</v>
      </c>
    </row>
    <row r="1931" spans="1:2" x14ac:dyDescent="0.3">
      <c r="A1931">
        <v>76</v>
      </c>
      <c r="B1931">
        <v>22134.916000000001</v>
      </c>
    </row>
    <row r="1932" spans="1:2" x14ac:dyDescent="0.3">
      <c r="A1932">
        <v>75.8</v>
      </c>
      <c r="B1932">
        <v>2986.36</v>
      </c>
    </row>
    <row r="1933" spans="1:2" x14ac:dyDescent="0.3">
      <c r="A1933">
        <v>75.599999999999994</v>
      </c>
      <c r="B1933">
        <v>1928.74739</v>
      </c>
    </row>
    <row r="1934" spans="1:2" x14ac:dyDescent="0.3">
      <c r="A1934">
        <v>75.400000000000006</v>
      </c>
      <c r="B1934">
        <v>16784.346160000001</v>
      </c>
    </row>
    <row r="1935" spans="1:2" x14ac:dyDescent="0.3">
      <c r="A1935">
        <v>75.2</v>
      </c>
      <c r="B1935">
        <v>2275.3535999999999</v>
      </c>
    </row>
    <row r="1936" spans="1:2" x14ac:dyDescent="0.3">
      <c r="A1936">
        <v>74.900000000000006</v>
      </c>
      <c r="B1936">
        <v>1585.1322600000001</v>
      </c>
    </row>
    <row r="1937" spans="1:2" x14ac:dyDescent="0.3">
      <c r="A1937">
        <v>74.7</v>
      </c>
      <c r="B1937">
        <v>1448.55</v>
      </c>
    </row>
    <row r="1938" spans="1:2" x14ac:dyDescent="0.3">
      <c r="A1938">
        <v>74.3</v>
      </c>
      <c r="B1938">
        <v>12376.979359999999</v>
      </c>
    </row>
    <row r="1939" spans="1:2" x14ac:dyDescent="0.3">
      <c r="A1939">
        <v>74</v>
      </c>
      <c r="B1939">
        <v>1129.2888600000001</v>
      </c>
    </row>
    <row r="1940" spans="1:2" x14ac:dyDescent="0.3">
      <c r="A1940">
        <v>73.599999999999994</v>
      </c>
      <c r="B1940">
        <v>969.81259999999997</v>
      </c>
    </row>
    <row r="1941" spans="1:2" x14ac:dyDescent="0.3">
      <c r="A1941">
        <v>73.3</v>
      </c>
      <c r="B1941">
        <v>8629.1177399999997</v>
      </c>
    </row>
    <row r="1942" spans="1:2" x14ac:dyDescent="0.3">
      <c r="A1942">
        <v>72.900000000000006</v>
      </c>
      <c r="B1942">
        <v>8476.6151100000006</v>
      </c>
    </row>
    <row r="1943" spans="1:2" x14ac:dyDescent="0.3">
      <c r="A1943">
        <v>72.599999999999994</v>
      </c>
      <c r="B1943">
        <v>861.18596000000002</v>
      </c>
    </row>
    <row r="1944" spans="1:2" x14ac:dyDescent="0.3">
      <c r="A1944">
        <v>66.400000000000006</v>
      </c>
      <c r="B1944">
        <v>1431.2448649999999</v>
      </c>
    </row>
    <row r="1945" spans="1:2" x14ac:dyDescent="0.3">
      <c r="A1945">
        <v>66.2</v>
      </c>
      <c r="B1945">
        <v>1316.98966</v>
      </c>
    </row>
    <row r="1946" spans="1:2" x14ac:dyDescent="0.3">
      <c r="A1946">
        <v>66</v>
      </c>
      <c r="B1946">
        <v>1272.4416100000001</v>
      </c>
    </row>
    <row r="1947" spans="1:2" x14ac:dyDescent="0.3">
      <c r="A1947">
        <v>65.7</v>
      </c>
      <c r="B1947">
        <v>1261.2896699999999</v>
      </c>
    </row>
    <row r="1948" spans="1:2" x14ac:dyDescent="0.3">
      <c r="A1948">
        <v>65.5</v>
      </c>
      <c r="B1948">
        <v>1226.215314</v>
      </c>
    </row>
    <row r="1949" spans="1:2" x14ac:dyDescent="0.3">
      <c r="A1949">
        <v>65.099999999999994</v>
      </c>
      <c r="B1949">
        <v>14.142268</v>
      </c>
    </row>
    <row r="1950" spans="1:2" x14ac:dyDescent="0.3">
      <c r="A1950">
        <v>64.8</v>
      </c>
      <c r="B1950">
        <v>16.639990000000001</v>
      </c>
    </row>
    <row r="1951" spans="1:2" x14ac:dyDescent="0.3">
      <c r="A1951">
        <v>64.599999999999994</v>
      </c>
      <c r="B1951">
        <v>139.31288000000001</v>
      </c>
    </row>
    <row r="1952" spans="1:2" x14ac:dyDescent="0.3">
      <c r="A1952">
        <v>64.400000000000006</v>
      </c>
      <c r="B1952">
        <v>95.432793099999998</v>
      </c>
    </row>
    <row r="1953" spans="1:2" x14ac:dyDescent="0.3">
      <c r="A1953">
        <v>64.2</v>
      </c>
      <c r="B1953">
        <v>873.77272700000003</v>
      </c>
    </row>
    <row r="1954" spans="1:2" x14ac:dyDescent="0.3">
      <c r="A1954">
        <v>62.9</v>
      </c>
      <c r="B1954">
        <v>711.46994629999995</v>
      </c>
    </row>
    <row r="1955" spans="1:2" x14ac:dyDescent="0.3">
      <c r="A1955">
        <v>63.7</v>
      </c>
      <c r="B1955">
        <v>649.84823300000005</v>
      </c>
    </row>
    <row r="1956" spans="1:2" x14ac:dyDescent="0.3">
      <c r="A1956">
        <v>63.5</v>
      </c>
      <c r="B1956">
        <v>563.59434199999998</v>
      </c>
    </row>
    <row r="1957" spans="1:2" x14ac:dyDescent="0.3">
      <c r="A1957">
        <v>63.2</v>
      </c>
      <c r="B1957">
        <v>499.86329999999998</v>
      </c>
    </row>
    <row r="1958" spans="1:2" x14ac:dyDescent="0.3">
      <c r="A1958">
        <v>63</v>
      </c>
      <c r="B1958">
        <v>51.656815700000003</v>
      </c>
    </row>
    <row r="1959" spans="1:2" x14ac:dyDescent="0.3">
      <c r="A1959">
        <v>62.8</v>
      </c>
      <c r="B1959">
        <v>533.86241140000004</v>
      </c>
    </row>
    <row r="1960" spans="1:2" x14ac:dyDescent="0.3">
      <c r="A1960">
        <v>0</v>
      </c>
      <c r="B1960">
        <v>1932.12237</v>
      </c>
    </row>
    <row r="1961" spans="1:2" x14ac:dyDescent="0.3">
      <c r="A1961">
        <v>77.8</v>
      </c>
      <c r="B1961">
        <v>13134.4367</v>
      </c>
    </row>
    <row r="1962" spans="1:2" x14ac:dyDescent="0.3">
      <c r="A1962">
        <v>77.599999999999994</v>
      </c>
      <c r="B1962">
        <v>12593.7374</v>
      </c>
    </row>
    <row r="1963" spans="1:2" x14ac:dyDescent="0.3">
      <c r="A1963">
        <v>77.5</v>
      </c>
      <c r="B1963">
        <v>11685.97983</v>
      </c>
    </row>
    <row r="1964" spans="1:2" x14ac:dyDescent="0.3">
      <c r="A1964">
        <v>77.2</v>
      </c>
      <c r="B1964">
        <v>1589.8271299999999</v>
      </c>
    </row>
    <row r="1965" spans="1:2" x14ac:dyDescent="0.3">
      <c r="A1965">
        <v>77.3</v>
      </c>
      <c r="B1965">
        <v>927.72317099999998</v>
      </c>
    </row>
    <row r="1966" spans="1:2" x14ac:dyDescent="0.3">
      <c r="A1966">
        <v>76.5</v>
      </c>
      <c r="B1966">
        <v>7937.2599309999996</v>
      </c>
    </row>
    <row r="1967" spans="1:2" x14ac:dyDescent="0.3">
      <c r="A1967">
        <v>76.8</v>
      </c>
      <c r="B1967">
        <v>7429.6282739999997</v>
      </c>
    </row>
    <row r="1968" spans="1:2" x14ac:dyDescent="0.3">
      <c r="A1968">
        <v>76.5</v>
      </c>
      <c r="B1968">
        <v>6973.9283999999998</v>
      </c>
    </row>
    <row r="1969" spans="1:2" x14ac:dyDescent="0.3">
      <c r="A1969">
        <v>76.400000000000006</v>
      </c>
      <c r="B1969">
        <v>668.86670000000004</v>
      </c>
    </row>
    <row r="1970" spans="1:2" x14ac:dyDescent="0.3">
      <c r="A1970">
        <v>76.2</v>
      </c>
      <c r="B1970">
        <v>5348.5183989999996</v>
      </c>
    </row>
    <row r="1971" spans="1:2" x14ac:dyDescent="0.3">
      <c r="A1971">
        <v>75.8</v>
      </c>
      <c r="B1971">
        <v>4916.5488599999999</v>
      </c>
    </row>
    <row r="1972" spans="1:2" x14ac:dyDescent="0.3">
      <c r="A1972">
        <v>75.8</v>
      </c>
      <c r="B1972">
        <v>4591.8927759999997</v>
      </c>
    </row>
    <row r="1973" spans="1:2" x14ac:dyDescent="0.3">
      <c r="A1973">
        <v>75.5</v>
      </c>
      <c r="B1973">
        <v>4267.1357799999996</v>
      </c>
    </row>
    <row r="1974" spans="1:2" x14ac:dyDescent="0.3">
      <c r="A1974">
        <v>75.7</v>
      </c>
      <c r="B1974">
        <v>4126.14671</v>
      </c>
    </row>
    <row r="1975" spans="1:2" x14ac:dyDescent="0.3">
      <c r="A1975">
        <v>75.5</v>
      </c>
      <c r="B1975">
        <v>446.37283300000001</v>
      </c>
    </row>
    <row r="1976" spans="1:2" x14ac:dyDescent="0.3">
      <c r="A1976">
        <v>75.7</v>
      </c>
      <c r="B1976">
        <v>46.299349999999997</v>
      </c>
    </row>
    <row r="1977" spans="1:2" x14ac:dyDescent="0.3">
      <c r="A1977">
        <v>62.9</v>
      </c>
      <c r="B1977">
        <v>0</v>
      </c>
    </row>
    <row r="1978" spans="1:2" x14ac:dyDescent="0.3">
      <c r="A1978">
        <v>62.7</v>
      </c>
      <c r="B1978">
        <v>2182.7165650000002</v>
      </c>
    </row>
    <row r="1979" spans="1:2" x14ac:dyDescent="0.3">
      <c r="A1979">
        <v>62.4</v>
      </c>
      <c r="B1979">
        <v>229.95364000000001</v>
      </c>
    </row>
    <row r="1980" spans="1:2" x14ac:dyDescent="0.3">
      <c r="A1980">
        <v>62.2</v>
      </c>
      <c r="B1980">
        <v>271.31874099999999</v>
      </c>
    </row>
    <row r="1981" spans="1:2" x14ac:dyDescent="0.3">
      <c r="A1981">
        <v>62</v>
      </c>
      <c r="B1981">
        <v>177.867119</v>
      </c>
    </row>
    <row r="1982" spans="1:2" x14ac:dyDescent="0.3">
      <c r="A1982">
        <v>61.8</v>
      </c>
      <c r="B1982">
        <v>1366.8791120000001</v>
      </c>
    </row>
    <row r="1983" spans="1:2" x14ac:dyDescent="0.3">
      <c r="A1983">
        <v>61.6</v>
      </c>
      <c r="B1983">
        <v>1166.66337</v>
      </c>
    </row>
    <row r="1984" spans="1:2" x14ac:dyDescent="0.3">
      <c r="A1984">
        <v>61.4</v>
      </c>
      <c r="B1984">
        <v>1178.72469</v>
      </c>
    </row>
    <row r="1985" spans="1:2" x14ac:dyDescent="0.3">
      <c r="A1985">
        <v>61.1</v>
      </c>
      <c r="B1985">
        <v>956.66895199999999</v>
      </c>
    </row>
    <row r="1986" spans="1:2" x14ac:dyDescent="0.3">
      <c r="A1986">
        <v>68</v>
      </c>
      <c r="B1986">
        <v>854.34692099999995</v>
      </c>
    </row>
    <row r="1987" spans="1:2" x14ac:dyDescent="0.3">
      <c r="A1987">
        <v>64</v>
      </c>
      <c r="B1987">
        <v>77.577348599999993</v>
      </c>
    </row>
    <row r="1988" spans="1:2" x14ac:dyDescent="0.3">
      <c r="A1988">
        <v>59.9</v>
      </c>
      <c r="B1988">
        <v>637.36162149999996</v>
      </c>
    </row>
    <row r="1989" spans="1:2" x14ac:dyDescent="0.3">
      <c r="A1989">
        <v>59.6</v>
      </c>
      <c r="B1989">
        <v>588.35825950000003</v>
      </c>
    </row>
    <row r="1990" spans="1:2" x14ac:dyDescent="0.3">
      <c r="A1990">
        <v>59.3</v>
      </c>
      <c r="B1990">
        <v>511.665773</v>
      </c>
    </row>
    <row r="1991" spans="1:2" x14ac:dyDescent="0.3">
      <c r="A1991">
        <v>59.1</v>
      </c>
      <c r="B1991">
        <v>539.41528000000005</v>
      </c>
    </row>
    <row r="1992" spans="1:2" x14ac:dyDescent="0.3">
      <c r="A1992">
        <v>58.9</v>
      </c>
      <c r="B1992">
        <v>631.94685260000006</v>
      </c>
    </row>
    <row r="1993" spans="1:2" x14ac:dyDescent="0.3">
      <c r="A1993">
        <v>74</v>
      </c>
      <c r="B1993">
        <v>419.36772400000001</v>
      </c>
    </row>
    <row r="1994" spans="1:2" x14ac:dyDescent="0.3">
      <c r="A1994">
        <v>73.900000000000006</v>
      </c>
      <c r="B1994">
        <v>4712.8227360000001</v>
      </c>
    </row>
    <row r="1995" spans="1:2" x14ac:dyDescent="0.3">
      <c r="A1995">
        <v>73.8</v>
      </c>
      <c r="B1995">
        <v>4479.9585800000004</v>
      </c>
    </row>
    <row r="1996" spans="1:2" x14ac:dyDescent="0.3">
      <c r="A1996">
        <v>73.599999999999994</v>
      </c>
      <c r="B1996">
        <v>3855.5377349999999</v>
      </c>
    </row>
    <row r="1997" spans="1:2" x14ac:dyDescent="0.3">
      <c r="A1997">
        <v>73.400000000000006</v>
      </c>
      <c r="B1997">
        <v>3988.1189399999998</v>
      </c>
    </row>
    <row r="1998" spans="1:2" x14ac:dyDescent="0.3">
      <c r="A1998">
        <v>73.2</v>
      </c>
      <c r="B1998">
        <v>3225.591754</v>
      </c>
    </row>
    <row r="1999" spans="1:2" x14ac:dyDescent="0.3">
      <c r="A1999">
        <v>73</v>
      </c>
      <c r="B1999">
        <v>2599.5962589999999</v>
      </c>
    </row>
    <row r="2000" spans="1:2" x14ac:dyDescent="0.3">
      <c r="A2000">
        <v>72.7</v>
      </c>
      <c r="B2000">
        <v>359.99218400000001</v>
      </c>
    </row>
    <row r="2001" spans="1:2" x14ac:dyDescent="0.3">
      <c r="A2001">
        <v>72.5</v>
      </c>
      <c r="B2001">
        <v>2312.1929260000002</v>
      </c>
    </row>
    <row r="2002" spans="1:2" x14ac:dyDescent="0.3">
      <c r="A2002">
        <v>72.3</v>
      </c>
      <c r="B2002">
        <v>189.71539000000001</v>
      </c>
    </row>
    <row r="2003" spans="1:2" x14ac:dyDescent="0.3">
      <c r="A2003">
        <v>72.099999999999994</v>
      </c>
      <c r="B2003">
        <v>157.145691</v>
      </c>
    </row>
    <row r="2004" spans="1:2" x14ac:dyDescent="0.3">
      <c r="A2004">
        <v>71.900000000000006</v>
      </c>
      <c r="B2004">
        <v>148.527976</v>
      </c>
    </row>
    <row r="2005" spans="1:2" x14ac:dyDescent="0.3">
      <c r="A2005">
        <v>71.7</v>
      </c>
      <c r="B2005">
        <v>1174.7793469999999</v>
      </c>
    </row>
    <row r="2006" spans="1:2" x14ac:dyDescent="0.3">
      <c r="A2006">
        <v>71.5</v>
      </c>
      <c r="B2006">
        <v>1148.2298820000001</v>
      </c>
    </row>
    <row r="2007" spans="1:2" x14ac:dyDescent="0.3">
      <c r="A2007">
        <v>71.2</v>
      </c>
      <c r="B2007">
        <v>1417.2658200000001</v>
      </c>
    </row>
    <row r="2008" spans="1:2" x14ac:dyDescent="0.3">
      <c r="A2008">
        <v>79</v>
      </c>
      <c r="B2008">
        <v>1545.6264229999999</v>
      </c>
    </row>
    <row r="2009" spans="1:2" x14ac:dyDescent="0.3">
      <c r="A2009">
        <v>75.5</v>
      </c>
      <c r="B2009">
        <v>63.343259000000003</v>
      </c>
    </row>
    <row r="2010" spans="1:2" x14ac:dyDescent="0.3">
      <c r="A2010">
        <v>75.3</v>
      </c>
      <c r="B2010">
        <v>6491.5245000000004</v>
      </c>
    </row>
    <row r="2011" spans="1:2" x14ac:dyDescent="0.3">
      <c r="A2011">
        <v>75.3</v>
      </c>
      <c r="B2011">
        <v>6583.1162480000003</v>
      </c>
    </row>
    <row r="2012" spans="1:2" x14ac:dyDescent="0.3">
      <c r="A2012">
        <v>74.900000000000006</v>
      </c>
      <c r="B2012">
        <v>6387.7852810000004</v>
      </c>
    </row>
    <row r="2013" spans="1:2" x14ac:dyDescent="0.3">
      <c r="A2013">
        <v>74.5</v>
      </c>
      <c r="B2013">
        <v>5771.5658780000003</v>
      </c>
    </row>
    <row r="2014" spans="1:2" x14ac:dyDescent="0.3">
      <c r="A2014">
        <v>73.7</v>
      </c>
      <c r="B2014">
        <v>522.49319100000002</v>
      </c>
    </row>
    <row r="2015" spans="1:2" x14ac:dyDescent="0.3">
      <c r="A2015">
        <v>73.8</v>
      </c>
      <c r="B2015">
        <v>4166.9338699999998</v>
      </c>
    </row>
    <row r="2016" spans="1:2" x14ac:dyDescent="0.3">
      <c r="A2016">
        <v>73.900000000000006</v>
      </c>
      <c r="B2016">
        <v>428.87810999999999</v>
      </c>
    </row>
    <row r="2017" spans="1:2" x14ac:dyDescent="0.3">
      <c r="A2017">
        <v>74</v>
      </c>
      <c r="B2017">
        <v>3611.2147</v>
      </c>
    </row>
    <row r="2018" spans="1:2" x14ac:dyDescent="0.3">
      <c r="A2018">
        <v>74.2</v>
      </c>
      <c r="B2018">
        <v>3171.49856</v>
      </c>
    </row>
    <row r="2019" spans="1:2" x14ac:dyDescent="0.3">
      <c r="A2019">
        <v>72.8</v>
      </c>
      <c r="B2019">
        <v>2754.7829000000002</v>
      </c>
    </row>
    <row r="2020" spans="1:2" x14ac:dyDescent="0.3">
      <c r="A2020">
        <v>72.2</v>
      </c>
      <c r="B2020">
        <v>2448.1438990000001</v>
      </c>
    </row>
    <row r="2021" spans="1:2" x14ac:dyDescent="0.3">
      <c r="A2021">
        <v>72.099999999999994</v>
      </c>
      <c r="B2021">
        <v>218.25997000000001</v>
      </c>
    </row>
    <row r="2022" spans="1:2" x14ac:dyDescent="0.3">
      <c r="A2022">
        <v>72.599999999999994</v>
      </c>
      <c r="B2022">
        <v>259.19295799999998</v>
      </c>
    </row>
    <row r="2023" spans="1:2" x14ac:dyDescent="0.3">
      <c r="A2023">
        <v>72.400000000000006</v>
      </c>
      <c r="B2023">
        <v>1981.243653</v>
      </c>
    </row>
    <row r="2024" spans="1:2" x14ac:dyDescent="0.3">
      <c r="A2024">
        <v>71.400000000000006</v>
      </c>
      <c r="B2024">
        <v>1996.719689</v>
      </c>
    </row>
    <row r="2025" spans="1:2" x14ac:dyDescent="0.3">
      <c r="A2025">
        <v>68.5</v>
      </c>
      <c r="B2025">
        <v>2878.3383699999999</v>
      </c>
    </row>
    <row r="2026" spans="1:2" x14ac:dyDescent="0.3">
      <c r="A2026">
        <v>68.400000000000006</v>
      </c>
      <c r="B2026">
        <v>2842.938353</v>
      </c>
    </row>
    <row r="2027" spans="1:2" x14ac:dyDescent="0.3">
      <c r="A2027">
        <v>68.099999999999994</v>
      </c>
      <c r="B2027">
        <v>276.28914600000002</v>
      </c>
    </row>
    <row r="2028" spans="1:2" x14ac:dyDescent="0.3">
      <c r="A2028">
        <v>68.099999999999994</v>
      </c>
      <c r="B2028">
        <v>2581.8185539999999</v>
      </c>
    </row>
    <row r="2029" spans="1:2" x14ac:dyDescent="0.3">
      <c r="A2029">
        <v>68</v>
      </c>
      <c r="B2029">
        <v>2352.5181560000001</v>
      </c>
    </row>
    <row r="2030" spans="1:2" x14ac:dyDescent="0.3">
      <c r="A2030">
        <v>67.900000000000006</v>
      </c>
      <c r="B2030">
        <v>2129.4992419999999</v>
      </c>
    </row>
    <row r="2031" spans="1:2" x14ac:dyDescent="0.3">
      <c r="A2031">
        <v>68</v>
      </c>
      <c r="B2031">
        <v>1825.3415210000001</v>
      </c>
    </row>
    <row r="2032" spans="1:2" x14ac:dyDescent="0.3">
      <c r="A2032">
        <v>67.5</v>
      </c>
      <c r="B2032">
        <v>1919.466195</v>
      </c>
    </row>
    <row r="2033" spans="1:2" x14ac:dyDescent="0.3">
      <c r="A2033">
        <v>67.5</v>
      </c>
      <c r="B2033">
        <v>1672.6854330000001</v>
      </c>
    </row>
    <row r="2034" spans="1:2" x14ac:dyDescent="0.3">
      <c r="A2034">
        <v>67.3</v>
      </c>
      <c r="B2034">
        <v>1391.7723249999999</v>
      </c>
    </row>
    <row r="2035" spans="1:2" x14ac:dyDescent="0.3">
      <c r="A2035">
        <v>67</v>
      </c>
      <c r="B2035">
        <v>1194.6971550000001</v>
      </c>
    </row>
    <row r="2036" spans="1:2" x14ac:dyDescent="0.3">
      <c r="A2036">
        <v>67.3</v>
      </c>
      <c r="B2036">
        <v>179.3715</v>
      </c>
    </row>
    <row r="2037" spans="1:2" x14ac:dyDescent="0.3">
      <c r="A2037">
        <v>67.2</v>
      </c>
      <c r="B2037">
        <v>11.553196</v>
      </c>
    </row>
    <row r="2038" spans="1:2" x14ac:dyDescent="0.3">
      <c r="A2038">
        <v>66.8</v>
      </c>
      <c r="B2038">
        <v>1.6813499999999999</v>
      </c>
    </row>
    <row r="2039" spans="1:2" x14ac:dyDescent="0.3">
      <c r="A2039">
        <v>66.8</v>
      </c>
      <c r="B2039">
        <v>957.28744099999994</v>
      </c>
    </row>
    <row r="2040" spans="1:2" x14ac:dyDescent="0.3">
      <c r="A2040">
        <v>66.8</v>
      </c>
      <c r="B2040">
        <v>138.91977</v>
      </c>
    </row>
    <row r="2041" spans="1:2" x14ac:dyDescent="0.3">
      <c r="A2041">
        <v>77.5</v>
      </c>
      <c r="B2041">
        <v>12565.9876</v>
      </c>
    </row>
    <row r="2042" spans="1:2" x14ac:dyDescent="0.3">
      <c r="A2042">
        <v>77.3</v>
      </c>
      <c r="B2042">
        <v>14341.674999999999</v>
      </c>
    </row>
    <row r="2043" spans="1:2" x14ac:dyDescent="0.3">
      <c r="A2043">
        <v>77.099999999999994</v>
      </c>
      <c r="B2043">
        <v>1378.5491099999999</v>
      </c>
    </row>
    <row r="2044" spans="1:2" x14ac:dyDescent="0.3">
      <c r="A2044">
        <v>76.8</v>
      </c>
      <c r="B2044">
        <v>13145.1484</v>
      </c>
    </row>
    <row r="2045" spans="1:2" x14ac:dyDescent="0.3">
      <c r="A2045">
        <v>76.7</v>
      </c>
      <c r="B2045">
        <v>13893.187679999999</v>
      </c>
    </row>
    <row r="2046" spans="1:2" x14ac:dyDescent="0.3">
      <c r="A2046">
        <v>76.3</v>
      </c>
      <c r="B2046">
        <v>12599.52486</v>
      </c>
    </row>
    <row r="2047" spans="1:2" x14ac:dyDescent="0.3">
      <c r="A2047">
        <v>75.7</v>
      </c>
      <c r="B2047">
        <v>11527.59323</v>
      </c>
    </row>
    <row r="2048" spans="1:2" x14ac:dyDescent="0.3">
      <c r="A2048">
        <v>75.5</v>
      </c>
      <c r="B2048">
        <v>141.44687999999999</v>
      </c>
    </row>
    <row r="2049" spans="1:2" x14ac:dyDescent="0.3">
      <c r="A2049">
        <v>75.3</v>
      </c>
      <c r="B2049">
        <v>1126.31852</v>
      </c>
    </row>
    <row r="2050" spans="1:2" x14ac:dyDescent="0.3">
      <c r="A2050">
        <v>75.2</v>
      </c>
      <c r="B2050">
        <v>94.772599999999997</v>
      </c>
    </row>
    <row r="2051" spans="1:2" x14ac:dyDescent="0.3">
      <c r="A2051">
        <v>75</v>
      </c>
      <c r="B2051">
        <v>821.25156900000002</v>
      </c>
    </row>
    <row r="2052" spans="1:2" x14ac:dyDescent="0.3">
      <c r="A2052">
        <v>74.900000000000006</v>
      </c>
      <c r="B2052">
        <v>6681.1788180000003</v>
      </c>
    </row>
    <row r="2053" spans="1:2" x14ac:dyDescent="0.3">
      <c r="A2053">
        <v>74.7</v>
      </c>
      <c r="B2053">
        <v>5693.5241599999999</v>
      </c>
    </row>
    <row r="2054" spans="1:2" x14ac:dyDescent="0.3">
      <c r="A2054">
        <v>74.5</v>
      </c>
      <c r="B2054">
        <v>5196.9329209999996</v>
      </c>
    </row>
    <row r="2055" spans="1:2" x14ac:dyDescent="0.3">
      <c r="A2055">
        <v>74.2</v>
      </c>
      <c r="B2055">
        <v>4981.1986189999998</v>
      </c>
    </row>
    <row r="2056" spans="1:2" x14ac:dyDescent="0.3">
      <c r="A2056">
        <v>73.7</v>
      </c>
      <c r="B2056">
        <v>4492.7276400000001</v>
      </c>
    </row>
    <row r="2057" spans="1:2" x14ac:dyDescent="0.3">
      <c r="A2057">
        <v>81.099999999999994</v>
      </c>
      <c r="B2057">
        <v>1922.681</v>
      </c>
    </row>
    <row r="2058" spans="1:2" x14ac:dyDescent="0.3">
      <c r="A2058">
        <v>89</v>
      </c>
      <c r="B2058">
        <v>2277.53613</v>
      </c>
    </row>
    <row r="2059" spans="1:2" x14ac:dyDescent="0.3">
      <c r="A2059">
        <v>86</v>
      </c>
      <c r="B2059">
        <v>21618.735339999999</v>
      </c>
    </row>
    <row r="2060" spans="1:2" x14ac:dyDescent="0.3">
      <c r="A2060">
        <v>83</v>
      </c>
      <c r="B2060">
        <v>2577.4263999999998</v>
      </c>
    </row>
    <row r="2061" spans="1:2" x14ac:dyDescent="0.3">
      <c r="A2061">
        <v>82</v>
      </c>
      <c r="B2061">
        <v>23196.18375</v>
      </c>
    </row>
    <row r="2062" spans="1:2" x14ac:dyDescent="0.3">
      <c r="A2062">
        <v>79.599999999999994</v>
      </c>
      <c r="B2062">
        <v>22538.6548</v>
      </c>
    </row>
    <row r="2063" spans="1:2" x14ac:dyDescent="0.3">
      <c r="A2063">
        <v>79.3</v>
      </c>
      <c r="B2063">
        <v>2363.9716100000001</v>
      </c>
    </row>
    <row r="2064" spans="1:2" x14ac:dyDescent="0.3">
      <c r="A2064">
        <v>79</v>
      </c>
      <c r="B2064">
        <v>24815.688399999999</v>
      </c>
    </row>
    <row r="2065" spans="1:2" x14ac:dyDescent="0.3">
      <c r="A2065">
        <v>78.7</v>
      </c>
      <c r="B2065">
        <v>2278.5844999999999</v>
      </c>
    </row>
    <row r="2066" spans="1:2" x14ac:dyDescent="0.3">
      <c r="A2066">
        <v>78.5</v>
      </c>
      <c r="B2066">
        <v>19821.444630000002</v>
      </c>
    </row>
    <row r="2067" spans="1:2" x14ac:dyDescent="0.3">
      <c r="A2067">
        <v>77.7</v>
      </c>
      <c r="B2067">
        <v>18784.948499999999</v>
      </c>
    </row>
    <row r="2068" spans="1:2" x14ac:dyDescent="0.3">
      <c r="A2068">
        <v>78</v>
      </c>
      <c r="B2068">
        <v>1845.5880999999999</v>
      </c>
    </row>
    <row r="2069" spans="1:2" x14ac:dyDescent="0.3">
      <c r="A2069">
        <v>77.3</v>
      </c>
      <c r="B2069">
        <v>15772.733399999999</v>
      </c>
    </row>
    <row r="2070" spans="1:2" x14ac:dyDescent="0.3">
      <c r="A2070">
        <v>77.2</v>
      </c>
      <c r="B2070">
        <v>12882.28897</v>
      </c>
    </row>
    <row r="2071" spans="1:2" x14ac:dyDescent="0.3">
      <c r="A2071">
        <v>76.900000000000006</v>
      </c>
      <c r="B2071">
        <v>11729.14616</v>
      </c>
    </row>
    <row r="2072" spans="1:2" x14ac:dyDescent="0.3">
      <c r="A2072">
        <v>76.599999999999994</v>
      </c>
      <c r="B2072">
        <v>1152.39681</v>
      </c>
    </row>
    <row r="2073" spans="1:2" x14ac:dyDescent="0.3">
      <c r="A2073">
        <v>78.2</v>
      </c>
      <c r="B2073">
        <v>66346.522670000006</v>
      </c>
    </row>
    <row r="2074" spans="1:2" x14ac:dyDescent="0.3">
      <c r="A2074">
        <v>78.099999999999994</v>
      </c>
      <c r="B2074">
        <v>86852.711899999995</v>
      </c>
    </row>
    <row r="2075" spans="1:2" x14ac:dyDescent="0.3">
      <c r="A2075">
        <v>77.900000000000006</v>
      </c>
      <c r="B2075">
        <v>8834.8795800000007</v>
      </c>
    </row>
    <row r="2076" spans="1:2" x14ac:dyDescent="0.3">
      <c r="A2076">
        <v>77.8</v>
      </c>
      <c r="B2076">
        <v>88564.822979999997</v>
      </c>
    </row>
    <row r="2077" spans="1:2" x14ac:dyDescent="0.3">
      <c r="A2077">
        <v>77.5</v>
      </c>
      <c r="B2077">
        <v>85948.745999999999</v>
      </c>
    </row>
    <row r="2078" spans="1:2" x14ac:dyDescent="0.3">
      <c r="A2078">
        <v>77.3</v>
      </c>
      <c r="B2078">
        <v>736.22784000000001</v>
      </c>
    </row>
    <row r="2079" spans="1:2" x14ac:dyDescent="0.3">
      <c r="A2079">
        <v>77</v>
      </c>
      <c r="B2079">
        <v>61478.238129999998</v>
      </c>
    </row>
    <row r="2080" spans="1:2" x14ac:dyDescent="0.3">
      <c r="A2080">
        <v>76.8</v>
      </c>
      <c r="B2080">
        <v>82967.372279999996</v>
      </c>
    </row>
    <row r="2081" spans="1:2" x14ac:dyDescent="0.3">
      <c r="A2081">
        <v>76.7</v>
      </c>
      <c r="B2081">
        <v>675.61257999999998</v>
      </c>
    </row>
    <row r="2082" spans="1:2" x14ac:dyDescent="0.3">
      <c r="A2082">
        <v>76.599999999999994</v>
      </c>
      <c r="B2082">
        <v>6256.55926</v>
      </c>
    </row>
    <row r="2083" spans="1:2" x14ac:dyDescent="0.3">
      <c r="A2083">
        <v>76.599999999999994</v>
      </c>
      <c r="B2083">
        <v>51488.495289999999</v>
      </c>
    </row>
    <row r="2084" spans="1:2" x14ac:dyDescent="0.3">
      <c r="A2084">
        <v>76.599999999999994</v>
      </c>
      <c r="B2084">
        <v>41818.352559999999</v>
      </c>
    </row>
    <row r="2085" spans="1:2" x14ac:dyDescent="0.3">
      <c r="A2085">
        <v>76.5</v>
      </c>
      <c r="B2085">
        <v>34176.981829999997</v>
      </c>
    </row>
    <row r="2086" spans="1:2" x14ac:dyDescent="0.3">
      <c r="A2086">
        <v>76.400000000000006</v>
      </c>
      <c r="B2086">
        <v>2999.6549199999999</v>
      </c>
    </row>
    <row r="2087" spans="1:2" x14ac:dyDescent="0.3">
      <c r="A2087">
        <v>76.3</v>
      </c>
      <c r="B2087">
        <v>2843.6363500000002</v>
      </c>
    </row>
    <row r="2088" spans="1:2" x14ac:dyDescent="0.3">
      <c r="A2088">
        <v>76.2</v>
      </c>
      <c r="B2088">
        <v>29986.291499999999</v>
      </c>
    </row>
    <row r="2089" spans="1:2" x14ac:dyDescent="0.3">
      <c r="A2089">
        <v>82.3</v>
      </c>
      <c r="B2089">
        <v>0</v>
      </c>
    </row>
    <row r="2090" spans="1:2" x14ac:dyDescent="0.3">
      <c r="A2090">
        <v>82</v>
      </c>
      <c r="B2090">
        <v>0</v>
      </c>
    </row>
    <row r="2091" spans="1:2" x14ac:dyDescent="0.3">
      <c r="A2091">
        <v>81.7</v>
      </c>
      <c r="B2091">
        <v>0</v>
      </c>
    </row>
    <row r="2092" spans="1:2" x14ac:dyDescent="0.3">
      <c r="A2092">
        <v>81.2</v>
      </c>
      <c r="B2092">
        <v>0</v>
      </c>
    </row>
    <row r="2093" spans="1:2" x14ac:dyDescent="0.3">
      <c r="A2093">
        <v>81.099999999999994</v>
      </c>
      <c r="B2093">
        <v>0</v>
      </c>
    </row>
    <row r="2094" spans="1:2" x14ac:dyDescent="0.3">
      <c r="A2094">
        <v>87</v>
      </c>
      <c r="B2094">
        <v>0</v>
      </c>
    </row>
    <row r="2095" spans="1:2" x14ac:dyDescent="0.3">
      <c r="A2095">
        <v>86</v>
      </c>
      <c r="B2095">
        <v>0</v>
      </c>
    </row>
    <row r="2096" spans="1:2" x14ac:dyDescent="0.3">
      <c r="A2096">
        <v>83</v>
      </c>
      <c r="B2096">
        <v>0</v>
      </c>
    </row>
    <row r="2097" spans="1:2" x14ac:dyDescent="0.3">
      <c r="A2097">
        <v>79.8</v>
      </c>
      <c r="B2097">
        <v>0</v>
      </c>
    </row>
    <row r="2098" spans="1:2" x14ac:dyDescent="0.3">
      <c r="A2098">
        <v>79.400000000000006</v>
      </c>
      <c r="B2098">
        <v>0</v>
      </c>
    </row>
    <row r="2099" spans="1:2" x14ac:dyDescent="0.3">
      <c r="A2099">
        <v>78.7</v>
      </c>
      <c r="B2099">
        <v>0</v>
      </c>
    </row>
    <row r="2100" spans="1:2" x14ac:dyDescent="0.3">
      <c r="A2100">
        <v>78.2</v>
      </c>
      <c r="B2100">
        <v>0</v>
      </c>
    </row>
    <row r="2101" spans="1:2" x14ac:dyDescent="0.3">
      <c r="A2101">
        <v>77.599999999999994</v>
      </c>
      <c r="B2101">
        <v>0</v>
      </c>
    </row>
    <row r="2102" spans="1:2" x14ac:dyDescent="0.3">
      <c r="A2102">
        <v>77.099999999999994</v>
      </c>
      <c r="B2102">
        <v>0</v>
      </c>
    </row>
    <row r="2103" spans="1:2" x14ac:dyDescent="0.3">
      <c r="A2103">
        <v>76.7</v>
      </c>
      <c r="B2103">
        <v>0</v>
      </c>
    </row>
    <row r="2104" spans="1:2" x14ac:dyDescent="0.3">
      <c r="A2104">
        <v>76</v>
      </c>
      <c r="B2104">
        <v>0</v>
      </c>
    </row>
    <row r="2105" spans="1:2" x14ac:dyDescent="0.3">
      <c r="A2105">
        <v>72.099999999999994</v>
      </c>
      <c r="B2105">
        <v>0</v>
      </c>
    </row>
    <row r="2106" spans="1:2" x14ac:dyDescent="0.3">
      <c r="A2106">
        <v>71.8</v>
      </c>
      <c r="B2106">
        <v>0</v>
      </c>
    </row>
    <row r="2107" spans="1:2" x14ac:dyDescent="0.3">
      <c r="A2107">
        <v>71.7</v>
      </c>
      <c r="B2107">
        <v>0</v>
      </c>
    </row>
    <row r="2108" spans="1:2" x14ac:dyDescent="0.3">
      <c r="A2108">
        <v>79</v>
      </c>
      <c r="B2108">
        <v>0</v>
      </c>
    </row>
    <row r="2109" spans="1:2" x14ac:dyDescent="0.3">
      <c r="A2109">
        <v>77</v>
      </c>
      <c r="B2109">
        <v>0</v>
      </c>
    </row>
    <row r="2110" spans="1:2" x14ac:dyDescent="0.3">
      <c r="A2110">
        <v>68.8</v>
      </c>
      <c r="B2110">
        <v>0</v>
      </c>
    </row>
    <row r="2111" spans="1:2" x14ac:dyDescent="0.3">
      <c r="A2111">
        <v>69</v>
      </c>
      <c r="B2111">
        <v>0</v>
      </c>
    </row>
    <row r="2112" spans="1:2" x14ac:dyDescent="0.3">
      <c r="A2112">
        <v>68.900000000000006</v>
      </c>
      <c r="B2112">
        <v>0</v>
      </c>
    </row>
    <row r="2113" spans="1:2" x14ac:dyDescent="0.3">
      <c r="A2113">
        <v>68.3</v>
      </c>
      <c r="B2113">
        <v>0</v>
      </c>
    </row>
    <row r="2114" spans="1:2" x14ac:dyDescent="0.3">
      <c r="A2114">
        <v>68</v>
      </c>
      <c r="B2114">
        <v>0</v>
      </c>
    </row>
    <row r="2115" spans="1:2" x14ac:dyDescent="0.3">
      <c r="A2115">
        <v>67.3</v>
      </c>
      <c r="B2115">
        <v>0</v>
      </c>
    </row>
    <row r="2116" spans="1:2" x14ac:dyDescent="0.3">
      <c r="A2116">
        <v>68</v>
      </c>
      <c r="B2116">
        <v>0</v>
      </c>
    </row>
    <row r="2117" spans="1:2" x14ac:dyDescent="0.3">
      <c r="A2117">
        <v>67.599999999999994</v>
      </c>
      <c r="B2117">
        <v>0</v>
      </c>
    </row>
    <row r="2118" spans="1:2" x14ac:dyDescent="0.3">
      <c r="A2118">
        <v>67.5</v>
      </c>
      <c r="B2118">
        <v>0</v>
      </c>
    </row>
    <row r="2119" spans="1:2" x14ac:dyDescent="0.3">
      <c r="A2119">
        <v>67.599999999999994</v>
      </c>
      <c r="B2119">
        <v>0</v>
      </c>
    </row>
    <row r="2120" spans="1:2" x14ac:dyDescent="0.3">
      <c r="A2120">
        <v>67.099999999999994</v>
      </c>
      <c r="B2120">
        <v>0</v>
      </c>
    </row>
    <row r="2121" spans="1:2" x14ac:dyDescent="0.3">
      <c r="A2121">
        <v>75</v>
      </c>
      <c r="B2121">
        <v>8958.7885929999993</v>
      </c>
    </row>
    <row r="2122" spans="1:2" x14ac:dyDescent="0.3">
      <c r="A2122">
        <v>74.8</v>
      </c>
      <c r="B2122">
        <v>12.277329999999999</v>
      </c>
    </row>
    <row r="2123" spans="1:2" x14ac:dyDescent="0.3">
      <c r="A2123">
        <v>74.599999999999994</v>
      </c>
      <c r="B2123">
        <v>9585.2665930000003</v>
      </c>
    </row>
    <row r="2124" spans="1:2" x14ac:dyDescent="0.3">
      <c r="A2124">
        <v>74.400000000000006</v>
      </c>
      <c r="B2124">
        <v>8558.3976600000005</v>
      </c>
    </row>
    <row r="2125" spans="1:2" x14ac:dyDescent="0.3">
      <c r="A2125">
        <v>74.3</v>
      </c>
      <c r="B2125">
        <v>92.277825000000007</v>
      </c>
    </row>
    <row r="2126" spans="1:2" x14ac:dyDescent="0.3">
      <c r="A2126">
        <v>73.400000000000006</v>
      </c>
      <c r="B2126">
        <v>8297.4836209999994</v>
      </c>
    </row>
    <row r="2127" spans="1:2" x14ac:dyDescent="0.3">
      <c r="A2127">
        <v>73.099999999999994</v>
      </c>
      <c r="B2127">
        <v>822.18329000000006</v>
      </c>
    </row>
    <row r="2128" spans="1:2" x14ac:dyDescent="0.3">
      <c r="A2128">
        <v>73.099999999999994</v>
      </c>
      <c r="B2128">
        <v>1136.4735599999999</v>
      </c>
    </row>
    <row r="2129" spans="1:2" x14ac:dyDescent="0.3">
      <c r="A2129">
        <v>72.900000000000006</v>
      </c>
      <c r="B2129">
        <v>8214.1853780000001</v>
      </c>
    </row>
    <row r="2130" spans="1:2" x14ac:dyDescent="0.3">
      <c r="A2130">
        <v>72.5</v>
      </c>
      <c r="B2130">
        <v>5828.7456620000003</v>
      </c>
    </row>
    <row r="2131" spans="1:2" x14ac:dyDescent="0.3">
      <c r="A2131">
        <v>71.900000000000006</v>
      </c>
      <c r="B2131">
        <v>4676.3151829999997</v>
      </c>
    </row>
    <row r="2132" spans="1:2" x14ac:dyDescent="0.3">
      <c r="A2132">
        <v>71.7</v>
      </c>
      <c r="B2132">
        <v>3552.92452</v>
      </c>
    </row>
    <row r="2133" spans="1:2" x14ac:dyDescent="0.3">
      <c r="A2133">
        <v>71.099999999999994</v>
      </c>
      <c r="B2133">
        <v>2774.95586</v>
      </c>
    </row>
    <row r="2134" spans="1:2" x14ac:dyDescent="0.3">
      <c r="A2134">
        <v>77</v>
      </c>
      <c r="B2134">
        <v>2124.8736130000002</v>
      </c>
    </row>
    <row r="2135" spans="1:2" x14ac:dyDescent="0.3">
      <c r="A2135">
        <v>78</v>
      </c>
      <c r="B2135">
        <v>1839.72945</v>
      </c>
    </row>
    <row r="2136" spans="1:2" x14ac:dyDescent="0.3">
      <c r="A2136">
        <v>77</v>
      </c>
      <c r="B2136">
        <v>1668.1627309999999</v>
      </c>
    </row>
    <row r="2137" spans="1:2" x14ac:dyDescent="0.3">
      <c r="A2137">
        <v>75</v>
      </c>
      <c r="B2137">
        <v>9329.2983509999995</v>
      </c>
    </row>
    <row r="2138" spans="1:2" x14ac:dyDescent="0.3">
      <c r="A2138">
        <v>73</v>
      </c>
      <c r="B2138">
        <v>14125.960999999999</v>
      </c>
    </row>
    <row r="2139" spans="1:2" x14ac:dyDescent="0.3">
      <c r="A2139">
        <v>70</v>
      </c>
      <c r="B2139">
        <v>15543.676530000001</v>
      </c>
    </row>
    <row r="2140" spans="1:2" x14ac:dyDescent="0.3">
      <c r="A2140">
        <v>69.599999999999994</v>
      </c>
      <c r="B2140">
        <v>15154.45687</v>
      </c>
    </row>
    <row r="2141" spans="1:2" x14ac:dyDescent="0.3">
      <c r="A2141">
        <v>69.400000000000006</v>
      </c>
      <c r="B2141">
        <v>14212.687</v>
      </c>
    </row>
    <row r="2142" spans="1:2" x14ac:dyDescent="0.3">
      <c r="A2142">
        <v>68.400000000000006</v>
      </c>
      <c r="B2142">
        <v>1674.9877100000001</v>
      </c>
    </row>
    <row r="2143" spans="1:2" x14ac:dyDescent="0.3">
      <c r="A2143">
        <v>68.2</v>
      </c>
      <c r="B2143">
        <v>8562.8959799999993</v>
      </c>
    </row>
    <row r="2144" spans="1:2" x14ac:dyDescent="0.3">
      <c r="A2144">
        <v>67.5</v>
      </c>
      <c r="B2144">
        <v>11635.2637</v>
      </c>
    </row>
    <row r="2145" spans="1:2" x14ac:dyDescent="0.3">
      <c r="A2145">
        <v>67.3</v>
      </c>
      <c r="B2145">
        <v>911.25385000000006</v>
      </c>
    </row>
    <row r="2146" spans="1:2" x14ac:dyDescent="0.3">
      <c r="A2146">
        <v>66.400000000000006</v>
      </c>
      <c r="B2146">
        <v>692.19439799999998</v>
      </c>
    </row>
    <row r="2147" spans="1:2" x14ac:dyDescent="0.3">
      <c r="A2147">
        <v>65</v>
      </c>
      <c r="B2147">
        <v>5323.4738770000004</v>
      </c>
    </row>
    <row r="2148" spans="1:2" x14ac:dyDescent="0.3">
      <c r="A2148">
        <v>64.900000000000006</v>
      </c>
      <c r="B2148">
        <v>412.37229400000001</v>
      </c>
    </row>
    <row r="2149" spans="1:2" x14ac:dyDescent="0.3">
      <c r="A2149">
        <v>64.599999999999994</v>
      </c>
      <c r="B2149">
        <v>2975.1327780000001</v>
      </c>
    </row>
    <row r="2150" spans="1:2" x14ac:dyDescent="0.3">
      <c r="A2150">
        <v>64.8</v>
      </c>
      <c r="B2150">
        <v>2375.5944</v>
      </c>
    </row>
    <row r="2151" spans="1:2" x14ac:dyDescent="0.3">
      <c r="A2151">
        <v>65.099999999999994</v>
      </c>
      <c r="B2151">
        <v>21.362386000000001</v>
      </c>
    </row>
    <row r="2152" spans="1:2" x14ac:dyDescent="0.3">
      <c r="A2152">
        <v>65</v>
      </c>
      <c r="B2152">
        <v>1771.58662</v>
      </c>
    </row>
    <row r="2153" spans="1:2" x14ac:dyDescent="0.3">
      <c r="A2153">
        <v>66.099999999999994</v>
      </c>
      <c r="B2153">
        <v>71.348397000000006</v>
      </c>
    </row>
    <row r="2154" spans="1:2" x14ac:dyDescent="0.3">
      <c r="A2154">
        <v>65.7</v>
      </c>
      <c r="B2154">
        <v>76.569951700000004</v>
      </c>
    </row>
    <row r="2155" spans="1:2" x14ac:dyDescent="0.3">
      <c r="A2155">
        <v>65.2</v>
      </c>
      <c r="B2155">
        <v>688.87685569999996</v>
      </c>
    </row>
    <row r="2156" spans="1:2" x14ac:dyDescent="0.3">
      <c r="A2156">
        <v>64.599999999999994</v>
      </c>
      <c r="B2156">
        <v>678.79697299999998</v>
      </c>
    </row>
    <row r="2157" spans="1:2" x14ac:dyDescent="0.3">
      <c r="A2157">
        <v>63.8</v>
      </c>
      <c r="B2157">
        <v>617.31764799999996</v>
      </c>
    </row>
    <row r="2158" spans="1:2" x14ac:dyDescent="0.3">
      <c r="A2158">
        <v>62.8</v>
      </c>
      <c r="B2158">
        <v>563.49148700000001</v>
      </c>
    </row>
    <row r="2159" spans="1:2" x14ac:dyDescent="0.3">
      <c r="A2159">
        <v>61</v>
      </c>
      <c r="B2159">
        <v>539.15382109999996</v>
      </c>
    </row>
    <row r="2160" spans="1:2" x14ac:dyDescent="0.3">
      <c r="A2160">
        <v>68</v>
      </c>
      <c r="B2160">
        <v>5.6687263999999997</v>
      </c>
    </row>
    <row r="2161" spans="1:2" x14ac:dyDescent="0.3">
      <c r="A2161">
        <v>59.6</v>
      </c>
      <c r="B2161">
        <v>44.853338999999998</v>
      </c>
    </row>
    <row r="2162" spans="1:2" x14ac:dyDescent="0.3">
      <c r="A2162">
        <v>57.6</v>
      </c>
      <c r="B2162">
        <v>342.36562939999999</v>
      </c>
    </row>
    <row r="2163" spans="1:2" x14ac:dyDescent="0.3">
      <c r="A2163">
        <v>55.3</v>
      </c>
      <c r="B2163">
        <v>287.93187699999999</v>
      </c>
    </row>
    <row r="2164" spans="1:2" x14ac:dyDescent="0.3">
      <c r="A2164">
        <v>53.4</v>
      </c>
      <c r="B2164">
        <v>236.9114381</v>
      </c>
    </row>
    <row r="2165" spans="1:2" x14ac:dyDescent="0.3">
      <c r="A2165">
        <v>52</v>
      </c>
      <c r="B2165">
        <v>212.66194909999999</v>
      </c>
    </row>
    <row r="2166" spans="1:2" x14ac:dyDescent="0.3">
      <c r="A2166">
        <v>57</v>
      </c>
      <c r="B2166">
        <v>196.59778</v>
      </c>
    </row>
    <row r="2167" spans="1:2" x14ac:dyDescent="0.3">
      <c r="A2167">
        <v>48.6</v>
      </c>
      <c r="B2167">
        <v>21.569654</v>
      </c>
    </row>
    <row r="2168" spans="1:2" x14ac:dyDescent="0.3">
      <c r="A2168">
        <v>48.3</v>
      </c>
      <c r="B2168">
        <v>216.17274699999999</v>
      </c>
    </row>
    <row r="2169" spans="1:2" x14ac:dyDescent="0.3">
      <c r="A2169">
        <v>0</v>
      </c>
      <c r="B2169">
        <v>0</v>
      </c>
    </row>
    <row r="2170" spans="1:2" x14ac:dyDescent="0.3">
      <c r="A2170">
        <v>75.2</v>
      </c>
      <c r="B2170">
        <v>0</v>
      </c>
    </row>
    <row r="2171" spans="1:2" x14ac:dyDescent="0.3">
      <c r="A2171">
        <v>75</v>
      </c>
      <c r="B2171">
        <v>0</v>
      </c>
    </row>
    <row r="2172" spans="1:2" x14ac:dyDescent="0.3">
      <c r="A2172">
        <v>74.8</v>
      </c>
      <c r="B2172">
        <v>0</v>
      </c>
    </row>
    <row r="2173" spans="1:2" x14ac:dyDescent="0.3">
      <c r="A2173">
        <v>74.7</v>
      </c>
      <c r="B2173">
        <v>0</v>
      </c>
    </row>
    <row r="2174" spans="1:2" x14ac:dyDescent="0.3">
      <c r="A2174">
        <v>74.599999999999994</v>
      </c>
      <c r="B2174">
        <v>0</v>
      </c>
    </row>
    <row r="2175" spans="1:2" x14ac:dyDescent="0.3">
      <c r="A2175">
        <v>74.2</v>
      </c>
      <c r="B2175">
        <v>0</v>
      </c>
    </row>
    <row r="2176" spans="1:2" x14ac:dyDescent="0.3">
      <c r="A2176">
        <v>74.3</v>
      </c>
      <c r="B2176">
        <v>0</v>
      </c>
    </row>
    <row r="2177" spans="1:2" x14ac:dyDescent="0.3">
      <c r="A2177">
        <v>74.099999999999994</v>
      </c>
      <c r="B2177">
        <v>0</v>
      </c>
    </row>
    <row r="2178" spans="1:2" x14ac:dyDescent="0.3">
      <c r="A2178">
        <v>73.900000000000006</v>
      </c>
      <c r="B2178">
        <v>0</v>
      </c>
    </row>
    <row r="2179" spans="1:2" x14ac:dyDescent="0.3">
      <c r="A2179">
        <v>73.5</v>
      </c>
      <c r="B2179">
        <v>0</v>
      </c>
    </row>
    <row r="2180" spans="1:2" x14ac:dyDescent="0.3">
      <c r="A2180">
        <v>73.099999999999994</v>
      </c>
      <c r="B2180">
        <v>0</v>
      </c>
    </row>
    <row r="2181" spans="1:2" x14ac:dyDescent="0.3">
      <c r="A2181">
        <v>72.599999999999994</v>
      </c>
      <c r="B2181">
        <v>0</v>
      </c>
    </row>
    <row r="2182" spans="1:2" x14ac:dyDescent="0.3">
      <c r="A2182">
        <v>72.2</v>
      </c>
      <c r="B2182">
        <v>0</v>
      </c>
    </row>
    <row r="2183" spans="1:2" x14ac:dyDescent="0.3">
      <c r="A2183">
        <v>72</v>
      </c>
      <c r="B2183">
        <v>0</v>
      </c>
    </row>
    <row r="2184" spans="1:2" x14ac:dyDescent="0.3">
      <c r="A2184">
        <v>71.8</v>
      </c>
      <c r="B2184">
        <v>0</v>
      </c>
    </row>
    <row r="2185" spans="1:2" x14ac:dyDescent="0.3">
      <c r="A2185">
        <v>71.599999999999994</v>
      </c>
      <c r="B2185">
        <v>0</v>
      </c>
    </row>
    <row r="2186" spans="1:2" x14ac:dyDescent="0.3">
      <c r="A2186">
        <v>73.2</v>
      </c>
      <c r="B2186">
        <v>0</v>
      </c>
    </row>
    <row r="2187" spans="1:2" x14ac:dyDescent="0.3">
      <c r="A2187">
        <v>73.099999999999994</v>
      </c>
      <c r="B2187">
        <v>0</v>
      </c>
    </row>
    <row r="2188" spans="1:2" x14ac:dyDescent="0.3">
      <c r="A2188">
        <v>72.7</v>
      </c>
      <c r="B2188">
        <v>0</v>
      </c>
    </row>
    <row r="2189" spans="1:2" x14ac:dyDescent="0.3">
      <c r="A2189">
        <v>72.8</v>
      </c>
      <c r="B2189">
        <v>0</v>
      </c>
    </row>
    <row r="2190" spans="1:2" x14ac:dyDescent="0.3">
      <c r="A2190">
        <v>72.7</v>
      </c>
      <c r="B2190">
        <v>0</v>
      </c>
    </row>
    <row r="2191" spans="1:2" x14ac:dyDescent="0.3">
      <c r="A2191">
        <v>72.5</v>
      </c>
      <c r="B2191">
        <v>0</v>
      </c>
    </row>
    <row r="2192" spans="1:2" x14ac:dyDescent="0.3">
      <c r="A2192">
        <v>72.3</v>
      </c>
      <c r="B2192">
        <v>0</v>
      </c>
    </row>
    <row r="2193" spans="1:2" x14ac:dyDescent="0.3">
      <c r="A2193">
        <v>72.099999999999994</v>
      </c>
      <c r="B2193">
        <v>0</v>
      </c>
    </row>
    <row r="2194" spans="1:2" x14ac:dyDescent="0.3">
      <c r="A2194">
        <v>71.900000000000006</v>
      </c>
      <c r="B2194">
        <v>0</v>
      </c>
    </row>
    <row r="2195" spans="1:2" x14ac:dyDescent="0.3">
      <c r="A2195">
        <v>71.7</v>
      </c>
      <c r="B2195">
        <v>0</v>
      </c>
    </row>
    <row r="2196" spans="1:2" x14ac:dyDescent="0.3">
      <c r="A2196">
        <v>71.400000000000006</v>
      </c>
      <c r="B2196">
        <v>0</v>
      </c>
    </row>
    <row r="2197" spans="1:2" x14ac:dyDescent="0.3">
      <c r="A2197">
        <v>71.2</v>
      </c>
      <c r="B2197">
        <v>0</v>
      </c>
    </row>
    <row r="2198" spans="1:2" x14ac:dyDescent="0.3">
      <c r="A2198">
        <v>71</v>
      </c>
      <c r="B2198">
        <v>0</v>
      </c>
    </row>
    <row r="2199" spans="1:2" x14ac:dyDescent="0.3">
      <c r="A2199">
        <v>79</v>
      </c>
      <c r="B2199">
        <v>0</v>
      </c>
    </row>
    <row r="2200" spans="1:2" x14ac:dyDescent="0.3">
      <c r="A2200">
        <v>79</v>
      </c>
      <c r="B2200">
        <v>0</v>
      </c>
    </row>
    <row r="2201" spans="1:2" x14ac:dyDescent="0.3">
      <c r="A2201">
        <v>79</v>
      </c>
      <c r="B2201">
        <v>0</v>
      </c>
    </row>
    <row r="2202" spans="1:2" x14ac:dyDescent="0.3">
      <c r="A2202">
        <v>74</v>
      </c>
      <c r="B2202">
        <v>4149.3634439999996</v>
      </c>
    </row>
    <row r="2203" spans="1:2" x14ac:dyDescent="0.3">
      <c r="A2203">
        <v>73.8</v>
      </c>
      <c r="B2203">
        <v>4178.9733690000003</v>
      </c>
    </row>
    <row r="2204" spans="1:2" x14ac:dyDescent="0.3">
      <c r="A2204">
        <v>73.599999999999994</v>
      </c>
      <c r="B2204">
        <v>4219.6512300000004</v>
      </c>
    </row>
    <row r="2205" spans="1:2" x14ac:dyDescent="0.3">
      <c r="A2205">
        <v>73.2</v>
      </c>
      <c r="B2205">
        <v>4234.554443</v>
      </c>
    </row>
    <row r="2206" spans="1:2" x14ac:dyDescent="0.3">
      <c r="A2206">
        <v>73</v>
      </c>
      <c r="B2206">
        <v>3942.9827</v>
      </c>
    </row>
    <row r="2207" spans="1:2" x14ac:dyDescent="0.3">
      <c r="A2207">
        <v>72.599999999999994</v>
      </c>
      <c r="B2207">
        <v>3453.4874340000001</v>
      </c>
    </row>
    <row r="2208" spans="1:2" x14ac:dyDescent="0.3">
      <c r="A2208">
        <v>76</v>
      </c>
      <c r="B2208">
        <v>335.11283800000001</v>
      </c>
    </row>
    <row r="2209" spans="1:2" x14ac:dyDescent="0.3">
      <c r="A2209">
        <v>72.5</v>
      </c>
      <c r="B2209">
        <v>359.82222999999999</v>
      </c>
    </row>
    <row r="2210" spans="1:2" x14ac:dyDescent="0.3">
      <c r="A2210">
        <v>72.2</v>
      </c>
      <c r="B2210">
        <v>322.54312099999999</v>
      </c>
    </row>
    <row r="2211" spans="1:2" x14ac:dyDescent="0.3">
      <c r="A2211">
        <v>72</v>
      </c>
      <c r="B2211">
        <v>287.96389900000003</v>
      </c>
    </row>
    <row r="2212" spans="1:2" x14ac:dyDescent="0.3">
      <c r="A2212">
        <v>71.599999999999994</v>
      </c>
      <c r="B2212">
        <v>2571.2623480000002</v>
      </c>
    </row>
    <row r="2213" spans="1:2" x14ac:dyDescent="0.3">
      <c r="A2213">
        <v>71.400000000000006</v>
      </c>
      <c r="B2213">
        <v>2351.3381399999998</v>
      </c>
    </row>
    <row r="2214" spans="1:2" x14ac:dyDescent="0.3">
      <c r="A2214">
        <v>79</v>
      </c>
      <c r="B2214">
        <v>197.29417000000001</v>
      </c>
    </row>
    <row r="2215" spans="1:2" x14ac:dyDescent="0.3">
      <c r="A2215">
        <v>76</v>
      </c>
      <c r="B2215">
        <v>1631.4172699999999</v>
      </c>
    </row>
    <row r="2216" spans="1:2" x14ac:dyDescent="0.3">
      <c r="A2216">
        <v>75</v>
      </c>
      <c r="B2216">
        <v>1555.47451</v>
      </c>
    </row>
    <row r="2217" spans="1:2" x14ac:dyDescent="0.3">
      <c r="A2217">
        <v>72</v>
      </c>
      <c r="B2217">
        <v>154.68923000000001</v>
      </c>
    </row>
    <row r="2218" spans="1:2" x14ac:dyDescent="0.3">
      <c r="A2218">
        <v>0</v>
      </c>
      <c r="B2218">
        <v>0</v>
      </c>
    </row>
    <row r="2219" spans="1:2" x14ac:dyDescent="0.3">
      <c r="A2219">
        <v>67.5</v>
      </c>
      <c r="B2219">
        <v>1624.6396299999999</v>
      </c>
    </row>
    <row r="2220" spans="1:2" x14ac:dyDescent="0.3">
      <c r="A2220">
        <v>67.3</v>
      </c>
      <c r="B2220">
        <v>1821.8787339999999</v>
      </c>
    </row>
    <row r="2221" spans="1:2" x14ac:dyDescent="0.3">
      <c r="A2221">
        <v>67.099999999999994</v>
      </c>
      <c r="B2221">
        <v>1619.532678</v>
      </c>
    </row>
    <row r="2222" spans="1:2" x14ac:dyDescent="0.3">
      <c r="A2222">
        <v>66.900000000000006</v>
      </c>
      <c r="B2222">
        <v>138.94995900000001</v>
      </c>
    </row>
    <row r="2223" spans="1:2" x14ac:dyDescent="0.3">
      <c r="A2223">
        <v>66.599999999999994</v>
      </c>
      <c r="B2223">
        <v>134.326189</v>
      </c>
    </row>
    <row r="2224" spans="1:2" x14ac:dyDescent="0.3">
      <c r="A2224">
        <v>66.2</v>
      </c>
      <c r="B2224">
        <v>1129.7549610000001</v>
      </c>
    </row>
    <row r="2225" spans="1:2" x14ac:dyDescent="0.3">
      <c r="A2225">
        <v>65.8</v>
      </c>
      <c r="B2225">
        <v>199.57146</v>
      </c>
    </row>
    <row r="2226" spans="1:2" x14ac:dyDescent="0.3">
      <c r="A2226">
        <v>65.400000000000006</v>
      </c>
      <c r="B2226">
        <v>1126.4621199999999</v>
      </c>
    </row>
    <row r="2227" spans="1:2" x14ac:dyDescent="0.3">
      <c r="A2227">
        <v>65.099999999999994</v>
      </c>
      <c r="B2227">
        <v>894.92798800000003</v>
      </c>
    </row>
    <row r="2228" spans="1:2" x14ac:dyDescent="0.3">
      <c r="A2228">
        <v>64.7</v>
      </c>
      <c r="B2228">
        <v>843.89446999999996</v>
      </c>
    </row>
    <row r="2229" spans="1:2" x14ac:dyDescent="0.3">
      <c r="A2229">
        <v>64.3</v>
      </c>
      <c r="B2229">
        <v>81.86157</v>
      </c>
    </row>
    <row r="2230" spans="1:2" x14ac:dyDescent="0.3">
      <c r="A2230">
        <v>63.8</v>
      </c>
      <c r="B2230">
        <v>693.34568300000001</v>
      </c>
    </row>
    <row r="2231" spans="1:2" x14ac:dyDescent="0.3">
      <c r="A2231">
        <v>63.4</v>
      </c>
      <c r="B2231">
        <v>649.34215300000005</v>
      </c>
    </row>
    <row r="2232" spans="1:2" x14ac:dyDescent="0.3">
      <c r="A2232">
        <v>63.1</v>
      </c>
      <c r="B2232">
        <v>555.81853779999994</v>
      </c>
    </row>
    <row r="2233" spans="1:2" x14ac:dyDescent="0.3">
      <c r="A2233">
        <v>62.8</v>
      </c>
      <c r="B2233">
        <v>51.216380999999998</v>
      </c>
    </row>
    <row r="2234" spans="1:2" x14ac:dyDescent="0.3">
      <c r="A2234">
        <v>62.6</v>
      </c>
      <c r="B2234">
        <v>0</v>
      </c>
    </row>
    <row r="2235" spans="1:2" x14ac:dyDescent="0.3">
      <c r="A2235">
        <v>74.5</v>
      </c>
      <c r="B2235">
        <v>2732.8617199999999</v>
      </c>
    </row>
    <row r="2236" spans="1:2" x14ac:dyDescent="0.3">
      <c r="A2236">
        <v>74.400000000000006</v>
      </c>
      <c r="B2236">
        <v>24575.434000000001</v>
      </c>
    </row>
    <row r="2237" spans="1:2" x14ac:dyDescent="0.3">
      <c r="A2237">
        <v>74.3</v>
      </c>
      <c r="B2237">
        <v>24934.386139999999</v>
      </c>
    </row>
    <row r="2238" spans="1:2" x14ac:dyDescent="0.3">
      <c r="A2238">
        <v>74.099999999999994</v>
      </c>
      <c r="B2238">
        <v>2533.9461999999999</v>
      </c>
    </row>
    <row r="2239" spans="1:2" x14ac:dyDescent="0.3">
      <c r="A2239">
        <v>73.900000000000006</v>
      </c>
      <c r="B2239">
        <v>2377.74739</v>
      </c>
    </row>
    <row r="2240" spans="1:2" x14ac:dyDescent="0.3">
      <c r="A2240">
        <v>73.7</v>
      </c>
      <c r="B2240">
        <v>19259.58726</v>
      </c>
    </row>
    <row r="2241" spans="1:2" x14ac:dyDescent="0.3">
      <c r="A2241">
        <v>73.400000000000006</v>
      </c>
      <c r="B2241">
        <v>1694.2931000000001</v>
      </c>
    </row>
    <row r="2242" spans="1:2" x14ac:dyDescent="0.3">
      <c r="A2242">
        <v>73.3</v>
      </c>
      <c r="B2242">
        <v>237.83233999999999</v>
      </c>
    </row>
    <row r="2243" spans="1:2" x14ac:dyDescent="0.3">
      <c r="A2243">
        <v>73.2</v>
      </c>
      <c r="B2243">
        <v>16472.166499999999</v>
      </c>
    </row>
    <row r="2244" spans="1:2" x14ac:dyDescent="0.3">
      <c r="A2244">
        <v>73.2</v>
      </c>
      <c r="B2244">
        <v>15334.66994</v>
      </c>
    </row>
    <row r="2245" spans="1:2" x14ac:dyDescent="0.3">
      <c r="A2245">
        <v>73.099999999999994</v>
      </c>
      <c r="B2245">
        <v>13739.829449999999</v>
      </c>
    </row>
    <row r="2246" spans="1:2" x14ac:dyDescent="0.3">
      <c r="A2246">
        <v>73.099999999999994</v>
      </c>
      <c r="B2246">
        <v>11138.874599999999</v>
      </c>
    </row>
    <row r="2247" spans="1:2" x14ac:dyDescent="0.3">
      <c r="A2247">
        <v>73</v>
      </c>
      <c r="B2247">
        <v>9567.4582850000006</v>
      </c>
    </row>
    <row r="2248" spans="1:2" x14ac:dyDescent="0.3">
      <c r="A2248">
        <v>72.900000000000006</v>
      </c>
      <c r="B2248">
        <v>8655.3115309999994</v>
      </c>
    </row>
    <row r="2249" spans="1:2" x14ac:dyDescent="0.3">
      <c r="A2249">
        <v>72.8</v>
      </c>
      <c r="B2249">
        <v>8643.4943999999996</v>
      </c>
    </row>
    <row r="2250" spans="1:2" x14ac:dyDescent="0.3">
      <c r="A2250">
        <v>72.599999999999994</v>
      </c>
      <c r="B2250">
        <v>9126.9542770000007</v>
      </c>
    </row>
    <row r="2251" spans="1:2" x14ac:dyDescent="0.3">
      <c r="A2251">
        <v>66.7</v>
      </c>
      <c r="B2251">
        <v>98.725614500000006</v>
      </c>
    </row>
    <row r="2252" spans="1:2" x14ac:dyDescent="0.3">
      <c r="A2252">
        <v>66.400000000000006</v>
      </c>
      <c r="B2252">
        <v>152.443873</v>
      </c>
    </row>
    <row r="2253" spans="1:2" x14ac:dyDescent="0.3">
      <c r="A2253">
        <v>66</v>
      </c>
      <c r="B2253">
        <v>148.912351</v>
      </c>
    </row>
    <row r="2254" spans="1:2" x14ac:dyDescent="0.3">
      <c r="A2254">
        <v>65.599999999999994</v>
      </c>
      <c r="B2254">
        <v>136.45179999999999</v>
      </c>
    </row>
    <row r="2255" spans="1:2" x14ac:dyDescent="0.3">
      <c r="A2255">
        <v>64.900000000000006</v>
      </c>
      <c r="B2255">
        <v>18.253209999999999</v>
      </c>
    </row>
    <row r="2256" spans="1:2" x14ac:dyDescent="0.3">
      <c r="A2256">
        <v>64.3</v>
      </c>
      <c r="B2256">
        <v>11.631377000000001</v>
      </c>
    </row>
    <row r="2257" spans="1:2" x14ac:dyDescent="0.3">
      <c r="A2257">
        <v>63.5</v>
      </c>
      <c r="B2257">
        <v>12.566464</v>
      </c>
    </row>
    <row r="2258" spans="1:2" x14ac:dyDescent="0.3">
      <c r="A2258">
        <v>62.8</v>
      </c>
      <c r="B2258">
        <v>11.336779999999999</v>
      </c>
    </row>
    <row r="2259" spans="1:2" x14ac:dyDescent="0.3">
      <c r="A2259">
        <v>62.1</v>
      </c>
      <c r="B2259">
        <v>95.397852200000003</v>
      </c>
    </row>
    <row r="2260" spans="1:2" x14ac:dyDescent="0.3">
      <c r="A2260">
        <v>61.3</v>
      </c>
      <c r="B2260">
        <v>89.838296</v>
      </c>
    </row>
    <row r="2261" spans="1:2" x14ac:dyDescent="0.3">
      <c r="A2261">
        <v>65</v>
      </c>
      <c r="B2261">
        <v>773.8698713</v>
      </c>
    </row>
    <row r="2262" spans="1:2" x14ac:dyDescent="0.3">
      <c r="A2262">
        <v>59.7</v>
      </c>
      <c r="B2262">
        <v>733.58181100000002</v>
      </c>
    </row>
    <row r="2263" spans="1:2" x14ac:dyDescent="0.3">
      <c r="A2263">
        <v>59</v>
      </c>
      <c r="B2263">
        <v>642.76631129999998</v>
      </c>
    </row>
    <row r="2264" spans="1:2" x14ac:dyDescent="0.3">
      <c r="A2264">
        <v>58.4</v>
      </c>
      <c r="B2264">
        <v>513.26226999999994</v>
      </c>
    </row>
    <row r="2265" spans="1:2" x14ac:dyDescent="0.3">
      <c r="A2265">
        <v>57.9</v>
      </c>
      <c r="B2265">
        <v>481.287397</v>
      </c>
    </row>
    <row r="2266" spans="1:2" x14ac:dyDescent="0.3">
      <c r="A2266">
        <v>57.5</v>
      </c>
      <c r="B2266">
        <v>473.45337999999998</v>
      </c>
    </row>
    <row r="2267" spans="1:2" x14ac:dyDescent="0.3">
      <c r="A2267">
        <v>75.599999999999994</v>
      </c>
      <c r="B2267">
        <v>5237.2553340000004</v>
      </c>
    </row>
    <row r="2268" spans="1:2" x14ac:dyDescent="0.3">
      <c r="A2268">
        <v>75.400000000000006</v>
      </c>
      <c r="B2268">
        <v>62.173220999999998</v>
      </c>
    </row>
    <row r="2269" spans="1:2" x14ac:dyDescent="0.3">
      <c r="A2269">
        <v>75.3</v>
      </c>
      <c r="B2269">
        <v>6353.8263829999996</v>
      </c>
    </row>
    <row r="2270" spans="1:2" x14ac:dyDescent="0.3">
      <c r="A2270">
        <v>74.900000000000006</v>
      </c>
      <c r="B2270">
        <v>5659.3824000000004</v>
      </c>
    </row>
    <row r="2271" spans="1:2" x14ac:dyDescent="0.3">
      <c r="A2271">
        <v>74.599999999999994</v>
      </c>
      <c r="B2271">
        <v>6423.2917829999997</v>
      </c>
    </row>
    <row r="2272" spans="1:2" x14ac:dyDescent="0.3">
      <c r="A2272">
        <v>74.400000000000006</v>
      </c>
      <c r="B2272">
        <v>5411.8774400000002</v>
      </c>
    </row>
    <row r="2273" spans="1:2" x14ac:dyDescent="0.3">
      <c r="A2273">
        <v>74.099999999999994</v>
      </c>
      <c r="B2273">
        <v>5821.3539700000001</v>
      </c>
    </row>
    <row r="2274" spans="1:2" x14ac:dyDescent="0.3">
      <c r="A2274">
        <v>74</v>
      </c>
      <c r="B2274">
        <v>671.77391299999999</v>
      </c>
    </row>
    <row r="2275" spans="1:2" x14ac:dyDescent="0.3">
      <c r="A2275">
        <v>73.8</v>
      </c>
      <c r="B2275">
        <v>5458.1217180000003</v>
      </c>
    </row>
    <row r="2276" spans="1:2" x14ac:dyDescent="0.3">
      <c r="A2276">
        <v>73.599999999999994</v>
      </c>
      <c r="B2276">
        <v>4129.7587409999996</v>
      </c>
    </row>
    <row r="2277" spans="1:2" x14ac:dyDescent="0.3">
      <c r="A2277">
        <v>73</v>
      </c>
      <c r="B2277">
        <v>3528.1318000000001</v>
      </c>
    </row>
    <row r="2278" spans="1:2" x14ac:dyDescent="0.3">
      <c r="A2278">
        <v>73</v>
      </c>
      <c r="B2278">
        <v>3331.2287660000002</v>
      </c>
    </row>
    <row r="2279" spans="1:2" x14ac:dyDescent="0.3">
      <c r="A2279">
        <v>73</v>
      </c>
      <c r="B2279">
        <v>2832.4965200000001</v>
      </c>
    </row>
    <row r="2280" spans="1:2" x14ac:dyDescent="0.3">
      <c r="A2280">
        <v>72.900000000000006</v>
      </c>
      <c r="B2280">
        <v>2149.9944</v>
      </c>
    </row>
    <row r="2281" spans="1:2" x14ac:dyDescent="0.3">
      <c r="A2281">
        <v>73.099999999999994</v>
      </c>
      <c r="B2281">
        <v>1634.8756100000001</v>
      </c>
    </row>
    <row r="2282" spans="1:2" x14ac:dyDescent="0.3">
      <c r="A2282">
        <v>72.599999999999994</v>
      </c>
      <c r="B2282">
        <v>87.136525199999994</v>
      </c>
    </row>
    <row r="2283" spans="1:2" x14ac:dyDescent="0.3">
      <c r="A2283">
        <v>73.2</v>
      </c>
      <c r="B2283">
        <v>1539.4639999999999</v>
      </c>
    </row>
    <row r="2284" spans="1:2" x14ac:dyDescent="0.3">
      <c r="A2284">
        <v>73</v>
      </c>
      <c r="B2284">
        <v>1557.77892</v>
      </c>
    </row>
    <row r="2285" spans="1:2" x14ac:dyDescent="0.3">
      <c r="A2285">
        <v>72.900000000000006</v>
      </c>
      <c r="B2285">
        <v>15687.347949999999</v>
      </c>
    </row>
    <row r="2286" spans="1:2" x14ac:dyDescent="0.3">
      <c r="A2286">
        <v>72.7</v>
      </c>
      <c r="B2286">
        <v>12845.173629999999</v>
      </c>
    </row>
    <row r="2287" spans="1:2" x14ac:dyDescent="0.3">
      <c r="A2287">
        <v>72.599999999999994</v>
      </c>
      <c r="B2287">
        <v>12189.9516</v>
      </c>
    </row>
    <row r="2288" spans="1:2" x14ac:dyDescent="0.3">
      <c r="A2288">
        <v>72.400000000000006</v>
      </c>
      <c r="B2288">
        <v>184.68447</v>
      </c>
    </row>
    <row r="2289" spans="1:2" x14ac:dyDescent="0.3">
      <c r="A2289">
        <v>72.3</v>
      </c>
      <c r="B2289">
        <v>976.95659999999998</v>
      </c>
    </row>
    <row r="2290" spans="1:2" x14ac:dyDescent="0.3">
      <c r="A2290">
        <v>72.2</v>
      </c>
      <c r="B2290">
        <v>11122.8627</v>
      </c>
    </row>
    <row r="2291" spans="1:2" x14ac:dyDescent="0.3">
      <c r="A2291">
        <v>72.2</v>
      </c>
      <c r="B2291">
        <v>12154.82994</v>
      </c>
    </row>
    <row r="2292" spans="1:2" x14ac:dyDescent="0.3">
      <c r="A2292">
        <v>72.2</v>
      </c>
      <c r="B2292">
        <v>1214.39987</v>
      </c>
    </row>
    <row r="2293" spans="1:2" x14ac:dyDescent="0.3">
      <c r="A2293">
        <v>72.2</v>
      </c>
      <c r="B2293">
        <v>1192.5174</v>
      </c>
    </row>
    <row r="2294" spans="1:2" x14ac:dyDescent="0.3">
      <c r="A2294">
        <v>72.099999999999994</v>
      </c>
      <c r="B2294">
        <v>1176.6587099999999</v>
      </c>
    </row>
    <row r="2295" spans="1:2" x14ac:dyDescent="0.3">
      <c r="A2295">
        <v>72.099999999999994</v>
      </c>
      <c r="B2295">
        <v>8524.9612359999992</v>
      </c>
    </row>
    <row r="2296" spans="1:2" x14ac:dyDescent="0.3">
      <c r="A2296">
        <v>72.099999999999994</v>
      </c>
      <c r="B2296">
        <v>8331.2619969999996</v>
      </c>
    </row>
    <row r="2297" spans="1:2" x14ac:dyDescent="0.3">
      <c r="A2297">
        <v>72</v>
      </c>
      <c r="B2297">
        <v>7663.1378000000004</v>
      </c>
    </row>
    <row r="2298" spans="1:2" x14ac:dyDescent="0.3">
      <c r="A2298">
        <v>71.8</v>
      </c>
      <c r="B2298">
        <v>7578.8515299999999</v>
      </c>
    </row>
    <row r="2299" spans="1:2" x14ac:dyDescent="0.3">
      <c r="A2299">
        <v>51</v>
      </c>
      <c r="B2299">
        <v>587.53823299999999</v>
      </c>
    </row>
    <row r="2300" spans="1:2" x14ac:dyDescent="0.3">
      <c r="A2300">
        <v>48.1</v>
      </c>
      <c r="B2300">
        <v>78.439475700000003</v>
      </c>
    </row>
    <row r="2301" spans="1:2" x14ac:dyDescent="0.3">
      <c r="A2301">
        <v>54</v>
      </c>
      <c r="B2301">
        <v>71.818699800000005</v>
      </c>
    </row>
    <row r="2302" spans="1:2" x14ac:dyDescent="0.3">
      <c r="A2302">
        <v>49.7</v>
      </c>
      <c r="B2302">
        <v>561.89842390000001</v>
      </c>
    </row>
    <row r="2303" spans="1:2" x14ac:dyDescent="0.3">
      <c r="A2303">
        <v>48.9</v>
      </c>
      <c r="B2303">
        <v>445.52499999999998</v>
      </c>
    </row>
    <row r="2304" spans="1:2" x14ac:dyDescent="0.3">
      <c r="A2304">
        <v>48.1</v>
      </c>
      <c r="B2304">
        <v>45.128418000000003</v>
      </c>
    </row>
    <row r="2305" spans="1:2" x14ac:dyDescent="0.3">
      <c r="A2305">
        <v>47.1</v>
      </c>
      <c r="B2305">
        <v>394.5932439</v>
      </c>
    </row>
    <row r="2306" spans="1:2" x14ac:dyDescent="0.3">
      <c r="A2306">
        <v>46.2</v>
      </c>
      <c r="B2306">
        <v>46.375917800000003</v>
      </c>
    </row>
    <row r="2307" spans="1:2" x14ac:dyDescent="0.3">
      <c r="A2307">
        <v>45.3</v>
      </c>
      <c r="B2307">
        <v>358.82747160000002</v>
      </c>
    </row>
    <row r="2308" spans="1:2" x14ac:dyDescent="0.3">
      <c r="A2308">
        <v>44.3</v>
      </c>
      <c r="B2308">
        <v>322.313468</v>
      </c>
    </row>
    <row r="2309" spans="1:2" x14ac:dyDescent="0.3">
      <c r="A2309">
        <v>43.3</v>
      </c>
      <c r="B2309">
        <v>287.68919419999997</v>
      </c>
    </row>
    <row r="2310" spans="1:2" x14ac:dyDescent="0.3">
      <c r="A2310">
        <v>42.3</v>
      </c>
      <c r="B2310">
        <v>263.14581700000002</v>
      </c>
    </row>
    <row r="2311" spans="1:2" x14ac:dyDescent="0.3">
      <c r="A2311">
        <v>41.5</v>
      </c>
      <c r="B2311">
        <v>263.76183120000002</v>
      </c>
    </row>
    <row r="2312" spans="1:2" x14ac:dyDescent="0.3">
      <c r="A2312">
        <v>48</v>
      </c>
      <c r="B2312">
        <v>249.93954199999999</v>
      </c>
    </row>
    <row r="2313" spans="1:2" x14ac:dyDescent="0.3">
      <c r="A2313">
        <v>41</v>
      </c>
      <c r="B2313">
        <v>227.779471</v>
      </c>
    </row>
    <row r="2314" spans="1:2" x14ac:dyDescent="0.3">
      <c r="A2314">
        <v>39</v>
      </c>
      <c r="B2314">
        <v>139.31477340000001</v>
      </c>
    </row>
    <row r="2315" spans="1:2" x14ac:dyDescent="0.3">
      <c r="A2315">
        <v>83.1</v>
      </c>
      <c r="B2315">
        <v>53629.737459999997</v>
      </c>
    </row>
    <row r="2316" spans="1:2" x14ac:dyDescent="0.3">
      <c r="A2316">
        <v>82.9</v>
      </c>
      <c r="B2316">
        <v>56336.723400000003</v>
      </c>
    </row>
    <row r="2317" spans="1:2" x14ac:dyDescent="0.3">
      <c r="A2317">
        <v>82.7</v>
      </c>
      <c r="B2317">
        <v>5629.1891400000004</v>
      </c>
    </row>
    <row r="2318" spans="1:2" x14ac:dyDescent="0.3">
      <c r="A2318">
        <v>82.5</v>
      </c>
      <c r="B2318">
        <v>54431.161990000001</v>
      </c>
    </row>
    <row r="2319" spans="1:2" x14ac:dyDescent="0.3">
      <c r="A2319">
        <v>82.2</v>
      </c>
      <c r="B2319">
        <v>53166.675810000001</v>
      </c>
    </row>
    <row r="2320" spans="1:2" x14ac:dyDescent="0.3">
      <c r="A2320">
        <v>82</v>
      </c>
      <c r="B2320">
        <v>46569.679510000002</v>
      </c>
    </row>
    <row r="2321" spans="1:2" x14ac:dyDescent="0.3">
      <c r="A2321">
        <v>81.7</v>
      </c>
      <c r="B2321">
        <v>38577.558219999999</v>
      </c>
    </row>
    <row r="2322" spans="1:2" x14ac:dyDescent="0.3">
      <c r="A2322">
        <v>81.400000000000006</v>
      </c>
      <c r="B2322">
        <v>39721.481800000001</v>
      </c>
    </row>
    <row r="2323" spans="1:2" x14ac:dyDescent="0.3">
      <c r="A2323">
        <v>81.099999999999994</v>
      </c>
      <c r="B2323">
        <v>39223.581870000002</v>
      </c>
    </row>
    <row r="2324" spans="1:2" x14ac:dyDescent="0.3">
      <c r="A2324">
        <v>87</v>
      </c>
      <c r="B2324">
        <v>33579.859479999999</v>
      </c>
    </row>
    <row r="2325" spans="1:2" x14ac:dyDescent="0.3">
      <c r="A2325">
        <v>82</v>
      </c>
      <c r="B2325">
        <v>29869.85398</v>
      </c>
    </row>
    <row r="2326" spans="1:2" x14ac:dyDescent="0.3">
      <c r="A2326">
        <v>79.7</v>
      </c>
      <c r="B2326">
        <v>2745.2713600000002</v>
      </c>
    </row>
    <row r="2327" spans="1:2" x14ac:dyDescent="0.3">
      <c r="A2327">
        <v>79.3</v>
      </c>
      <c r="B2327">
        <v>23573.628400000001</v>
      </c>
    </row>
    <row r="2328" spans="1:2" x14ac:dyDescent="0.3">
      <c r="A2328">
        <v>79</v>
      </c>
      <c r="B2328">
        <v>2216.8327899999999</v>
      </c>
    </row>
    <row r="2329" spans="1:2" x14ac:dyDescent="0.3">
      <c r="A2329">
        <v>78.7</v>
      </c>
      <c r="B2329">
        <v>21577.782299999999</v>
      </c>
    </row>
    <row r="2330" spans="1:2" x14ac:dyDescent="0.3">
      <c r="A2330">
        <v>78.3</v>
      </c>
      <c r="B2330">
        <v>23792.677</v>
      </c>
    </row>
    <row r="2331" spans="1:2" x14ac:dyDescent="0.3">
      <c r="A2331">
        <v>76.7</v>
      </c>
      <c r="B2331">
        <v>0</v>
      </c>
    </row>
    <row r="2332" spans="1:2" x14ac:dyDescent="0.3">
      <c r="A2332">
        <v>76.400000000000006</v>
      </c>
      <c r="B2332">
        <v>0</v>
      </c>
    </row>
    <row r="2333" spans="1:2" x14ac:dyDescent="0.3">
      <c r="A2333">
        <v>76.099999999999994</v>
      </c>
      <c r="B2333">
        <v>0</v>
      </c>
    </row>
    <row r="2334" spans="1:2" x14ac:dyDescent="0.3">
      <c r="A2334">
        <v>75.8</v>
      </c>
      <c r="B2334">
        <v>0</v>
      </c>
    </row>
    <row r="2335" spans="1:2" x14ac:dyDescent="0.3">
      <c r="A2335">
        <v>75.599999999999994</v>
      </c>
      <c r="B2335">
        <v>0</v>
      </c>
    </row>
    <row r="2336" spans="1:2" x14ac:dyDescent="0.3">
      <c r="A2336">
        <v>75.099999999999994</v>
      </c>
      <c r="B2336">
        <v>0</v>
      </c>
    </row>
    <row r="2337" spans="1:2" x14ac:dyDescent="0.3">
      <c r="A2337">
        <v>75</v>
      </c>
      <c r="B2337">
        <v>0</v>
      </c>
    </row>
    <row r="2338" spans="1:2" x14ac:dyDescent="0.3">
      <c r="A2338">
        <v>74.7</v>
      </c>
      <c r="B2338">
        <v>0</v>
      </c>
    </row>
    <row r="2339" spans="1:2" x14ac:dyDescent="0.3">
      <c r="A2339">
        <v>74.400000000000006</v>
      </c>
      <c r="B2339">
        <v>0</v>
      </c>
    </row>
    <row r="2340" spans="1:2" x14ac:dyDescent="0.3">
      <c r="A2340">
        <v>74.3</v>
      </c>
      <c r="B2340">
        <v>0</v>
      </c>
    </row>
    <row r="2341" spans="1:2" x14ac:dyDescent="0.3">
      <c r="A2341">
        <v>74</v>
      </c>
      <c r="B2341">
        <v>0</v>
      </c>
    </row>
    <row r="2342" spans="1:2" x14ac:dyDescent="0.3">
      <c r="A2342">
        <v>74.099999999999994</v>
      </c>
      <c r="B2342">
        <v>0</v>
      </c>
    </row>
    <row r="2343" spans="1:2" x14ac:dyDescent="0.3">
      <c r="A2343">
        <v>73.8</v>
      </c>
      <c r="B2343">
        <v>0</v>
      </c>
    </row>
    <row r="2344" spans="1:2" x14ac:dyDescent="0.3">
      <c r="A2344">
        <v>73.7</v>
      </c>
      <c r="B2344">
        <v>0</v>
      </c>
    </row>
    <row r="2345" spans="1:2" x14ac:dyDescent="0.3">
      <c r="A2345">
        <v>73.3</v>
      </c>
      <c r="B2345">
        <v>0</v>
      </c>
    </row>
    <row r="2346" spans="1:2" x14ac:dyDescent="0.3">
      <c r="A2346">
        <v>73</v>
      </c>
      <c r="B2346">
        <v>0</v>
      </c>
    </row>
    <row r="2347" spans="1:2" x14ac:dyDescent="0.3">
      <c r="A2347">
        <v>88</v>
      </c>
      <c r="B2347">
        <v>2729.8638299999998</v>
      </c>
    </row>
    <row r="2348" spans="1:2" x14ac:dyDescent="0.3">
      <c r="A2348">
        <v>87</v>
      </c>
      <c r="B2348">
        <v>242.67285999999999</v>
      </c>
    </row>
    <row r="2349" spans="1:2" x14ac:dyDescent="0.3">
      <c r="A2349">
        <v>85</v>
      </c>
      <c r="B2349">
        <v>2315.31799</v>
      </c>
    </row>
    <row r="2350" spans="1:2" x14ac:dyDescent="0.3">
      <c r="A2350">
        <v>82</v>
      </c>
      <c r="B2350">
        <v>22486.471669999999</v>
      </c>
    </row>
    <row r="2351" spans="1:2" x14ac:dyDescent="0.3">
      <c r="A2351">
        <v>79.8</v>
      </c>
      <c r="B2351">
        <v>24985.24827</v>
      </c>
    </row>
    <row r="2352" spans="1:2" x14ac:dyDescent="0.3">
      <c r="A2352">
        <v>79.5</v>
      </c>
      <c r="B2352">
        <v>23437.4722</v>
      </c>
    </row>
    <row r="2353" spans="1:2" x14ac:dyDescent="0.3">
      <c r="A2353">
        <v>79.099999999999994</v>
      </c>
      <c r="B2353">
        <v>24633.797849999999</v>
      </c>
    </row>
    <row r="2354" spans="1:2" x14ac:dyDescent="0.3">
      <c r="A2354">
        <v>78.900000000000006</v>
      </c>
      <c r="B2354">
        <v>2751.8126999999999</v>
      </c>
    </row>
    <row r="2355" spans="1:2" x14ac:dyDescent="0.3">
      <c r="A2355">
        <v>78.3</v>
      </c>
      <c r="B2355">
        <v>23841.317920000001</v>
      </c>
    </row>
    <row r="2356" spans="1:2" x14ac:dyDescent="0.3">
      <c r="A2356">
        <v>78.099999999999994</v>
      </c>
      <c r="B2356">
        <v>19726.126499999998</v>
      </c>
    </row>
    <row r="2357" spans="1:2" x14ac:dyDescent="0.3">
      <c r="A2357">
        <v>77.5</v>
      </c>
      <c r="B2357">
        <v>18169.1891</v>
      </c>
    </row>
    <row r="2358" spans="1:2" x14ac:dyDescent="0.3">
      <c r="A2358">
        <v>77.2</v>
      </c>
      <c r="B2358">
        <v>1726.9150999999999</v>
      </c>
    </row>
    <row r="2359" spans="1:2" x14ac:dyDescent="0.3">
      <c r="A2359">
        <v>76.5</v>
      </c>
      <c r="B2359">
        <v>1488.47154</v>
      </c>
    </row>
    <row r="2360" spans="1:2" x14ac:dyDescent="0.3">
      <c r="A2360">
        <v>76.599999999999994</v>
      </c>
      <c r="B2360">
        <v>11814.999400000001</v>
      </c>
    </row>
    <row r="2361" spans="1:2" x14ac:dyDescent="0.3">
      <c r="A2361">
        <v>76.2</v>
      </c>
      <c r="B2361">
        <v>1479.2963400000001</v>
      </c>
    </row>
    <row r="2362" spans="1:2" x14ac:dyDescent="0.3">
      <c r="A2362">
        <v>76</v>
      </c>
      <c r="B2362">
        <v>1227.73677</v>
      </c>
    </row>
    <row r="2363" spans="1:2" x14ac:dyDescent="0.3">
      <c r="A2363">
        <v>69.2</v>
      </c>
      <c r="B2363">
        <v>1922.4138800000001</v>
      </c>
    </row>
    <row r="2364" spans="1:2" x14ac:dyDescent="0.3">
      <c r="A2364">
        <v>68.8</v>
      </c>
      <c r="B2364">
        <v>29.652622000000001</v>
      </c>
    </row>
    <row r="2365" spans="1:2" x14ac:dyDescent="0.3">
      <c r="A2365">
        <v>68.8</v>
      </c>
      <c r="B2365">
        <v>188.51589999999999</v>
      </c>
    </row>
    <row r="2366" spans="1:2" x14ac:dyDescent="0.3">
      <c r="A2366">
        <v>68.7</v>
      </c>
      <c r="B2366">
        <v>1858.6898679999999</v>
      </c>
    </row>
    <row r="2367" spans="1:2" x14ac:dyDescent="0.3">
      <c r="A2367">
        <v>68.5</v>
      </c>
      <c r="B2367">
        <v>1642.837974</v>
      </c>
    </row>
    <row r="2368" spans="1:2" x14ac:dyDescent="0.3">
      <c r="A2368">
        <v>68.3</v>
      </c>
      <c r="B2368">
        <v>1272.4482499999999</v>
      </c>
    </row>
    <row r="2369" spans="1:2" x14ac:dyDescent="0.3">
      <c r="A2369">
        <v>68.099999999999994</v>
      </c>
      <c r="B2369">
        <v>1158.282672</v>
      </c>
    </row>
    <row r="2370" spans="1:2" x14ac:dyDescent="0.3">
      <c r="A2370">
        <v>68</v>
      </c>
      <c r="B2370">
        <v>125.79167</v>
      </c>
    </row>
    <row r="2371" spans="1:2" x14ac:dyDescent="0.3">
      <c r="A2371">
        <v>67.599999999999994</v>
      </c>
      <c r="B2371">
        <v>146.93112500000001</v>
      </c>
    </row>
    <row r="2372" spans="1:2" x14ac:dyDescent="0.3">
      <c r="A2372">
        <v>67.599999999999994</v>
      </c>
      <c r="B2372">
        <v>948.65925110000001</v>
      </c>
    </row>
    <row r="2373" spans="1:2" x14ac:dyDescent="0.3">
      <c r="A2373">
        <v>67.400000000000006</v>
      </c>
      <c r="B2373">
        <v>88.874858000000003</v>
      </c>
    </row>
    <row r="2374" spans="1:2" x14ac:dyDescent="0.3">
      <c r="A2374">
        <v>67.099999999999994</v>
      </c>
      <c r="B2374">
        <v>818.44261900000004</v>
      </c>
    </row>
    <row r="2375" spans="1:2" x14ac:dyDescent="0.3">
      <c r="A2375">
        <v>66.8</v>
      </c>
      <c r="B2375">
        <v>744.76574230000006</v>
      </c>
    </row>
    <row r="2376" spans="1:2" x14ac:dyDescent="0.3">
      <c r="A2376">
        <v>66.5</v>
      </c>
      <c r="B2376">
        <v>784.95628739999995</v>
      </c>
    </row>
    <row r="2377" spans="1:2" x14ac:dyDescent="0.3">
      <c r="A2377">
        <v>66.2</v>
      </c>
      <c r="B2377">
        <v>944.81683999999996</v>
      </c>
    </row>
    <row r="2378" spans="1:2" x14ac:dyDescent="0.3">
      <c r="A2378">
        <v>65.8</v>
      </c>
      <c r="B2378">
        <v>154.51857200000001</v>
      </c>
    </row>
    <row r="2379" spans="1:2" x14ac:dyDescent="0.3">
      <c r="A2379">
        <v>55</v>
      </c>
      <c r="B2379">
        <v>426.98536999999999</v>
      </c>
    </row>
    <row r="2380" spans="1:2" x14ac:dyDescent="0.3">
      <c r="A2380">
        <v>54.3</v>
      </c>
      <c r="B2380">
        <v>417.89143000000001</v>
      </c>
    </row>
    <row r="2381" spans="1:2" x14ac:dyDescent="0.3">
      <c r="A2381">
        <v>54.2</v>
      </c>
      <c r="B2381">
        <v>47.5432354</v>
      </c>
    </row>
    <row r="2382" spans="1:2" x14ac:dyDescent="0.3">
      <c r="A2382">
        <v>53.1</v>
      </c>
      <c r="B2382">
        <v>0</v>
      </c>
    </row>
    <row r="2383" spans="1:2" x14ac:dyDescent="0.3">
      <c r="A2383">
        <v>53.1</v>
      </c>
      <c r="B2383">
        <v>0</v>
      </c>
    </row>
    <row r="2384" spans="1:2" x14ac:dyDescent="0.3">
      <c r="A2384">
        <v>52.4</v>
      </c>
      <c r="B2384">
        <v>0</v>
      </c>
    </row>
    <row r="2385" spans="1:2" x14ac:dyDescent="0.3">
      <c r="A2385">
        <v>52.2</v>
      </c>
      <c r="B2385">
        <v>0</v>
      </c>
    </row>
    <row r="2386" spans="1:2" x14ac:dyDescent="0.3">
      <c r="A2386">
        <v>51.9</v>
      </c>
      <c r="B2386">
        <v>0</v>
      </c>
    </row>
    <row r="2387" spans="1:2" x14ac:dyDescent="0.3">
      <c r="A2387">
        <v>51.5</v>
      </c>
      <c r="B2387">
        <v>0</v>
      </c>
    </row>
    <row r="2388" spans="1:2" x14ac:dyDescent="0.3">
      <c r="A2388">
        <v>51.5</v>
      </c>
      <c r="B2388">
        <v>0</v>
      </c>
    </row>
    <row r="2389" spans="1:2" x14ac:dyDescent="0.3">
      <c r="A2389">
        <v>51.6</v>
      </c>
      <c r="B2389">
        <v>0</v>
      </c>
    </row>
    <row r="2390" spans="1:2" x14ac:dyDescent="0.3">
      <c r="A2390">
        <v>51.2</v>
      </c>
      <c r="B2390">
        <v>0</v>
      </c>
    </row>
    <row r="2391" spans="1:2" x14ac:dyDescent="0.3">
      <c r="A2391">
        <v>51.1</v>
      </c>
      <c r="B2391">
        <v>0</v>
      </c>
    </row>
    <row r="2392" spans="1:2" x14ac:dyDescent="0.3">
      <c r="A2392">
        <v>58</v>
      </c>
      <c r="B2392">
        <v>0</v>
      </c>
    </row>
    <row r="2393" spans="1:2" x14ac:dyDescent="0.3">
      <c r="A2393">
        <v>57</v>
      </c>
      <c r="B2393">
        <v>0</v>
      </c>
    </row>
    <row r="2394" spans="1:2" x14ac:dyDescent="0.3">
      <c r="A2394">
        <v>55</v>
      </c>
      <c r="B2394">
        <v>0</v>
      </c>
    </row>
    <row r="2395" spans="1:2" x14ac:dyDescent="0.3">
      <c r="A2395">
        <v>62.9</v>
      </c>
      <c r="B2395">
        <v>5769.7725799999998</v>
      </c>
    </row>
    <row r="2396" spans="1:2" x14ac:dyDescent="0.3">
      <c r="A2396">
        <v>62</v>
      </c>
      <c r="B2396">
        <v>6479.6256590000003</v>
      </c>
    </row>
    <row r="2397" spans="1:2" x14ac:dyDescent="0.3">
      <c r="A2397">
        <v>69</v>
      </c>
      <c r="B2397">
        <v>6876.9538210000001</v>
      </c>
    </row>
    <row r="2398" spans="1:2" x14ac:dyDescent="0.3">
      <c r="A2398">
        <v>59.2</v>
      </c>
      <c r="B2398">
        <v>7548.1636980000003</v>
      </c>
    </row>
    <row r="2399" spans="1:2" x14ac:dyDescent="0.3">
      <c r="A2399">
        <v>58.9</v>
      </c>
      <c r="B2399">
        <v>849.95422399999995</v>
      </c>
    </row>
    <row r="2400" spans="1:2" x14ac:dyDescent="0.3">
      <c r="A2400">
        <v>58</v>
      </c>
      <c r="B2400">
        <v>7362.7613899999997</v>
      </c>
    </row>
    <row r="2401" spans="1:2" x14ac:dyDescent="0.3">
      <c r="A2401">
        <v>56.5</v>
      </c>
      <c r="B2401">
        <v>5888.6283999999996</v>
      </c>
    </row>
    <row r="2402" spans="1:2" x14ac:dyDescent="0.3">
      <c r="A2402">
        <v>55.3</v>
      </c>
      <c r="B2402">
        <v>5786.5997200000002</v>
      </c>
    </row>
    <row r="2403" spans="1:2" x14ac:dyDescent="0.3">
      <c r="A2403">
        <v>54.5</v>
      </c>
      <c r="B2403">
        <v>6125.39984</v>
      </c>
    </row>
    <row r="2404" spans="1:2" x14ac:dyDescent="0.3">
      <c r="A2404">
        <v>54</v>
      </c>
      <c r="B2404">
        <v>5631.7348499999998</v>
      </c>
    </row>
    <row r="2405" spans="1:2" x14ac:dyDescent="0.3">
      <c r="A2405">
        <v>53.8</v>
      </c>
      <c r="B2405">
        <v>5414.6343260000003</v>
      </c>
    </row>
    <row r="2406" spans="1:2" x14ac:dyDescent="0.3">
      <c r="A2406">
        <v>53.7</v>
      </c>
      <c r="B2406">
        <v>4863.5168800000001</v>
      </c>
    </row>
    <row r="2407" spans="1:2" x14ac:dyDescent="0.3">
      <c r="A2407">
        <v>54</v>
      </c>
      <c r="B2407">
        <v>3775.6827499999999</v>
      </c>
    </row>
    <row r="2408" spans="1:2" x14ac:dyDescent="0.3">
      <c r="A2408">
        <v>54.9</v>
      </c>
      <c r="B2408">
        <v>2518.3982609999998</v>
      </c>
    </row>
    <row r="2409" spans="1:2" x14ac:dyDescent="0.3">
      <c r="A2409">
        <v>56</v>
      </c>
      <c r="B2409">
        <v>2681.7809999999999</v>
      </c>
    </row>
    <row r="2410" spans="1:2" x14ac:dyDescent="0.3">
      <c r="A2410">
        <v>57.3</v>
      </c>
      <c r="B2410">
        <v>337.2253</v>
      </c>
    </row>
    <row r="2411" spans="1:2" x14ac:dyDescent="0.3">
      <c r="A2411">
        <v>57.3</v>
      </c>
      <c r="B2411">
        <v>758.72578199999998</v>
      </c>
    </row>
    <row r="2412" spans="1:2" x14ac:dyDescent="0.3">
      <c r="A2412">
        <v>56.6</v>
      </c>
      <c r="B2412">
        <v>1151.861715</v>
      </c>
    </row>
    <row r="2413" spans="1:2" x14ac:dyDescent="0.3">
      <c r="A2413">
        <v>56.4</v>
      </c>
      <c r="B2413">
        <v>1186.1132500000001</v>
      </c>
    </row>
    <row r="2414" spans="1:2" x14ac:dyDescent="0.3">
      <c r="A2414">
        <v>56</v>
      </c>
      <c r="B2414">
        <v>958.45581000000004</v>
      </c>
    </row>
    <row r="2415" spans="1:2" x14ac:dyDescent="0.3">
      <c r="A2415">
        <v>55.4</v>
      </c>
      <c r="B2415">
        <v>176.97130000000001</v>
      </c>
    </row>
    <row r="2416" spans="1:2" x14ac:dyDescent="0.3">
      <c r="A2416">
        <v>55</v>
      </c>
      <c r="B2416">
        <v>1562.2393460000001</v>
      </c>
    </row>
    <row r="2417" spans="1:2" x14ac:dyDescent="0.3">
      <c r="A2417">
        <v>54.3</v>
      </c>
      <c r="B2417">
        <v>1264.78998</v>
      </c>
    </row>
    <row r="2418" spans="1:2" x14ac:dyDescent="0.3">
      <c r="A2418">
        <v>53.6</v>
      </c>
      <c r="B2418">
        <v>1678.7118620000001</v>
      </c>
    </row>
    <row r="2419" spans="1:2" x14ac:dyDescent="0.3">
      <c r="A2419">
        <v>53.1</v>
      </c>
      <c r="B2419">
        <v>0</v>
      </c>
    </row>
    <row r="2420" spans="1:2" x14ac:dyDescent="0.3">
      <c r="A2420">
        <v>52.5</v>
      </c>
      <c r="B2420">
        <v>0</v>
      </c>
    </row>
    <row r="2421" spans="1:2" x14ac:dyDescent="0.3">
      <c r="A2421">
        <v>51.9</v>
      </c>
      <c r="B2421">
        <v>0</v>
      </c>
    </row>
    <row r="2422" spans="1:2" x14ac:dyDescent="0.3">
      <c r="A2422">
        <v>51.4</v>
      </c>
      <c r="B2422">
        <v>0</v>
      </c>
    </row>
    <row r="2423" spans="1:2" x14ac:dyDescent="0.3">
      <c r="A2423">
        <v>58</v>
      </c>
      <c r="B2423">
        <v>0</v>
      </c>
    </row>
    <row r="2424" spans="1:2" x14ac:dyDescent="0.3">
      <c r="A2424">
        <v>52</v>
      </c>
      <c r="B2424">
        <v>0</v>
      </c>
    </row>
    <row r="2425" spans="1:2" x14ac:dyDescent="0.3">
      <c r="A2425">
        <v>49.6</v>
      </c>
      <c r="B2425">
        <v>0</v>
      </c>
    </row>
    <row r="2426" spans="1:2" x14ac:dyDescent="0.3">
      <c r="A2426">
        <v>48.9</v>
      </c>
      <c r="B2426">
        <v>0</v>
      </c>
    </row>
    <row r="2427" spans="1:2" x14ac:dyDescent="0.3">
      <c r="A2427">
        <v>82.8</v>
      </c>
      <c r="B2427">
        <v>25683.845649999999</v>
      </c>
    </row>
    <row r="2428" spans="1:2" x14ac:dyDescent="0.3">
      <c r="A2428">
        <v>82.6</v>
      </c>
      <c r="B2428">
        <v>296.47224999999997</v>
      </c>
    </row>
    <row r="2429" spans="1:2" x14ac:dyDescent="0.3">
      <c r="A2429">
        <v>82.4</v>
      </c>
      <c r="B2429">
        <v>2921.9342000000001</v>
      </c>
    </row>
    <row r="2430" spans="1:2" x14ac:dyDescent="0.3">
      <c r="A2430">
        <v>82</v>
      </c>
      <c r="B2430">
        <v>28562.293239999999</v>
      </c>
    </row>
    <row r="2431" spans="1:2" x14ac:dyDescent="0.3">
      <c r="A2431">
        <v>82.1</v>
      </c>
      <c r="B2431">
        <v>31834.21816</v>
      </c>
    </row>
    <row r="2432" spans="1:2" x14ac:dyDescent="0.3">
      <c r="A2432">
        <v>81.900000000000006</v>
      </c>
      <c r="B2432">
        <v>3736.2280000000001</v>
      </c>
    </row>
    <row r="2433" spans="1:2" x14ac:dyDescent="0.3">
      <c r="A2433">
        <v>81.599999999999994</v>
      </c>
      <c r="B2433">
        <v>32333.466100000001</v>
      </c>
    </row>
    <row r="2434" spans="1:2" x14ac:dyDescent="0.3">
      <c r="A2434">
        <v>81.3</v>
      </c>
      <c r="B2434">
        <v>35578.736190000003</v>
      </c>
    </row>
    <row r="2435" spans="1:2" x14ac:dyDescent="0.3">
      <c r="A2435">
        <v>89</v>
      </c>
      <c r="B2435">
        <v>3279.4140000000002</v>
      </c>
    </row>
    <row r="2436" spans="1:2" x14ac:dyDescent="0.3">
      <c r="A2436">
        <v>88</v>
      </c>
      <c r="B2436">
        <v>28482.694800000001</v>
      </c>
    </row>
    <row r="2437" spans="1:2" x14ac:dyDescent="0.3">
      <c r="A2437">
        <v>81</v>
      </c>
      <c r="B2437">
        <v>2651.7174500000001</v>
      </c>
    </row>
    <row r="2438" spans="1:2" x14ac:dyDescent="0.3">
      <c r="A2438">
        <v>81</v>
      </c>
      <c r="B2438">
        <v>24918.645840000001</v>
      </c>
    </row>
    <row r="2439" spans="1:2" x14ac:dyDescent="0.3">
      <c r="A2439">
        <v>79.400000000000006</v>
      </c>
      <c r="B2439">
        <v>21495.774099999999</v>
      </c>
    </row>
    <row r="2440" spans="1:2" x14ac:dyDescent="0.3">
      <c r="A2440">
        <v>79.5</v>
      </c>
      <c r="B2440">
        <v>1719.53541</v>
      </c>
    </row>
    <row r="2441" spans="1:2" x14ac:dyDescent="0.3">
      <c r="A2441">
        <v>79.400000000000006</v>
      </c>
      <c r="B2441">
        <v>15323.6114</v>
      </c>
    </row>
    <row r="2442" spans="1:2" x14ac:dyDescent="0.3">
      <c r="A2442">
        <v>79.099999999999994</v>
      </c>
      <c r="B2442">
        <v>14676.769</v>
      </c>
    </row>
    <row r="2443" spans="1:2" x14ac:dyDescent="0.3">
      <c r="A2443">
        <v>74.900000000000006</v>
      </c>
      <c r="B2443">
        <v>3844.8912300000002</v>
      </c>
    </row>
    <row r="2444" spans="1:2" x14ac:dyDescent="0.3">
      <c r="A2444">
        <v>74.7</v>
      </c>
      <c r="B2444">
        <v>382.54993999999999</v>
      </c>
    </row>
    <row r="2445" spans="1:2" x14ac:dyDescent="0.3">
      <c r="A2445">
        <v>74.599999999999994</v>
      </c>
      <c r="B2445">
        <v>361.28937400000001</v>
      </c>
    </row>
    <row r="2446" spans="1:2" x14ac:dyDescent="0.3">
      <c r="A2446">
        <v>74.5</v>
      </c>
      <c r="B2446">
        <v>335.52137499999998</v>
      </c>
    </row>
    <row r="2447" spans="1:2" x14ac:dyDescent="0.3">
      <c r="A2447">
        <v>74.5</v>
      </c>
      <c r="B2447">
        <v>322.992615</v>
      </c>
    </row>
    <row r="2448" spans="1:2" x14ac:dyDescent="0.3">
      <c r="A2448">
        <v>74.5</v>
      </c>
      <c r="B2448">
        <v>2819.5111609999999</v>
      </c>
    </row>
    <row r="2449" spans="1:2" x14ac:dyDescent="0.3">
      <c r="A2449">
        <v>71.8</v>
      </c>
      <c r="B2449">
        <v>216.68158399999999</v>
      </c>
    </row>
    <row r="2450" spans="1:2" x14ac:dyDescent="0.3">
      <c r="A2450">
        <v>72.3</v>
      </c>
      <c r="B2450">
        <v>254.489192</v>
      </c>
    </row>
    <row r="2451" spans="1:2" x14ac:dyDescent="0.3">
      <c r="A2451">
        <v>73.7</v>
      </c>
      <c r="B2451">
        <v>1644.816372</v>
      </c>
    </row>
    <row r="2452" spans="1:2" x14ac:dyDescent="0.3">
      <c r="A2452">
        <v>73.8</v>
      </c>
      <c r="B2452">
        <v>1448.7610999999999</v>
      </c>
    </row>
    <row r="2453" spans="1:2" x14ac:dyDescent="0.3">
      <c r="A2453">
        <v>74.2</v>
      </c>
      <c r="B2453">
        <v>1259.87591</v>
      </c>
    </row>
    <row r="2454" spans="1:2" x14ac:dyDescent="0.3">
      <c r="A2454">
        <v>69.099999999999994</v>
      </c>
      <c r="B2454">
        <v>174.66919999999999</v>
      </c>
    </row>
    <row r="2455" spans="1:2" x14ac:dyDescent="0.3">
      <c r="A2455">
        <v>73.900000000000006</v>
      </c>
      <c r="B2455">
        <v>989.45477319999998</v>
      </c>
    </row>
    <row r="2456" spans="1:2" x14ac:dyDescent="0.3">
      <c r="A2456">
        <v>73.7</v>
      </c>
      <c r="B2456">
        <v>873.14724360000002</v>
      </c>
    </row>
    <row r="2457" spans="1:2" x14ac:dyDescent="0.3">
      <c r="A2457">
        <v>72.7</v>
      </c>
      <c r="B2457">
        <v>837.69978700000001</v>
      </c>
    </row>
    <row r="2458" spans="1:2" x14ac:dyDescent="0.3">
      <c r="A2458">
        <v>71.5</v>
      </c>
      <c r="B2458">
        <v>875.41217800000004</v>
      </c>
    </row>
    <row r="2459" spans="1:2" x14ac:dyDescent="0.3">
      <c r="A2459">
        <v>64.099999999999994</v>
      </c>
      <c r="B2459">
        <v>2513.8846610000001</v>
      </c>
    </row>
    <row r="2460" spans="1:2" x14ac:dyDescent="0.3">
      <c r="A2460">
        <v>63.8</v>
      </c>
      <c r="B2460">
        <v>2176.8982900000001</v>
      </c>
    </row>
    <row r="2461" spans="1:2" x14ac:dyDescent="0.3">
      <c r="A2461">
        <v>63.5</v>
      </c>
      <c r="B2461">
        <v>1955.6679899999999</v>
      </c>
    </row>
    <row r="2462" spans="1:2" x14ac:dyDescent="0.3">
      <c r="A2462">
        <v>63.2</v>
      </c>
      <c r="B2462">
        <v>1892.894352</v>
      </c>
    </row>
    <row r="2463" spans="1:2" x14ac:dyDescent="0.3">
      <c r="A2463">
        <v>62.7</v>
      </c>
      <c r="B2463">
        <v>1666.857757</v>
      </c>
    </row>
    <row r="2464" spans="1:2" x14ac:dyDescent="0.3">
      <c r="A2464">
        <v>62.5</v>
      </c>
      <c r="B2464">
        <v>1476.4788699999999</v>
      </c>
    </row>
    <row r="2465" spans="1:2" x14ac:dyDescent="0.3">
      <c r="A2465">
        <v>62</v>
      </c>
      <c r="B2465">
        <v>1226.8843810000001</v>
      </c>
    </row>
    <row r="2466" spans="1:2" x14ac:dyDescent="0.3">
      <c r="A2466">
        <v>61.8</v>
      </c>
      <c r="B2466">
        <v>1291.528826</v>
      </c>
    </row>
    <row r="2467" spans="1:2" x14ac:dyDescent="0.3">
      <c r="A2467">
        <v>61.4</v>
      </c>
      <c r="B2467">
        <v>1115.6952000000001</v>
      </c>
    </row>
    <row r="2468" spans="1:2" x14ac:dyDescent="0.3">
      <c r="A2468">
        <v>61</v>
      </c>
      <c r="B2468">
        <v>893.87936449999995</v>
      </c>
    </row>
    <row r="2469" spans="1:2" x14ac:dyDescent="0.3">
      <c r="A2469">
        <v>67</v>
      </c>
      <c r="B2469">
        <v>679.75399489999995</v>
      </c>
    </row>
    <row r="2470" spans="1:2" x14ac:dyDescent="0.3">
      <c r="A2470">
        <v>59.7</v>
      </c>
      <c r="B2470">
        <v>565.56945900000005</v>
      </c>
    </row>
    <row r="2471" spans="1:2" x14ac:dyDescent="0.3">
      <c r="A2471">
        <v>59.6</v>
      </c>
      <c r="B2471">
        <v>477.73847799999999</v>
      </c>
    </row>
    <row r="2472" spans="1:2" x14ac:dyDescent="0.3">
      <c r="A2472">
        <v>59.4</v>
      </c>
      <c r="B2472">
        <v>412.1517561</v>
      </c>
    </row>
    <row r="2473" spans="1:2" x14ac:dyDescent="0.3">
      <c r="A2473">
        <v>58.9</v>
      </c>
      <c r="B2473">
        <v>377.52544540000002</v>
      </c>
    </row>
    <row r="2474" spans="1:2" x14ac:dyDescent="0.3">
      <c r="A2474">
        <v>58.6</v>
      </c>
      <c r="B2474">
        <v>361.35843</v>
      </c>
    </row>
    <row r="2475" spans="1:2" x14ac:dyDescent="0.3">
      <c r="A2475">
        <v>71.599999999999994</v>
      </c>
      <c r="B2475">
        <v>8818.9825660000006</v>
      </c>
    </row>
    <row r="2476" spans="1:2" x14ac:dyDescent="0.3">
      <c r="A2476">
        <v>71.400000000000006</v>
      </c>
      <c r="B2476">
        <v>9564.4638300000006</v>
      </c>
    </row>
    <row r="2477" spans="1:2" x14ac:dyDescent="0.3">
      <c r="A2477">
        <v>71.2</v>
      </c>
      <c r="B2477">
        <v>9484.56898</v>
      </c>
    </row>
    <row r="2478" spans="1:2" x14ac:dyDescent="0.3">
      <c r="A2478">
        <v>71.3</v>
      </c>
      <c r="B2478">
        <v>9272.4134529999992</v>
      </c>
    </row>
    <row r="2479" spans="1:2" x14ac:dyDescent="0.3">
      <c r="A2479">
        <v>76</v>
      </c>
      <c r="B2479">
        <v>8318.9769199999992</v>
      </c>
    </row>
    <row r="2480" spans="1:2" x14ac:dyDescent="0.3">
      <c r="A2480">
        <v>73</v>
      </c>
      <c r="B2480">
        <v>833.31331999999998</v>
      </c>
    </row>
    <row r="2481" spans="1:2" x14ac:dyDescent="0.3">
      <c r="A2481">
        <v>70</v>
      </c>
      <c r="B2481">
        <v>7443.85178</v>
      </c>
    </row>
    <row r="2482" spans="1:2" x14ac:dyDescent="0.3">
      <c r="A2482">
        <v>69.8</v>
      </c>
      <c r="B2482">
        <v>6858.1631580000003</v>
      </c>
    </row>
    <row r="2483" spans="1:2" x14ac:dyDescent="0.3">
      <c r="A2483">
        <v>69.5</v>
      </c>
      <c r="B2483">
        <v>5761.3953600000004</v>
      </c>
    </row>
    <row r="2484" spans="1:2" x14ac:dyDescent="0.3">
      <c r="A2484">
        <v>69.3</v>
      </c>
      <c r="B2484">
        <v>527.91999999999996</v>
      </c>
    </row>
    <row r="2485" spans="1:2" x14ac:dyDescent="0.3">
      <c r="A2485">
        <v>68.900000000000006</v>
      </c>
      <c r="B2485">
        <v>3595.8854999999999</v>
      </c>
    </row>
    <row r="2486" spans="1:2" x14ac:dyDescent="0.3">
      <c r="A2486">
        <v>68.3</v>
      </c>
      <c r="B2486">
        <v>36.487729999999999</v>
      </c>
    </row>
    <row r="2487" spans="1:2" x14ac:dyDescent="0.3">
      <c r="A2487">
        <v>68</v>
      </c>
      <c r="B2487">
        <v>263.13990000000001</v>
      </c>
    </row>
    <row r="2488" spans="1:2" x14ac:dyDescent="0.3">
      <c r="A2488">
        <v>67.900000000000006</v>
      </c>
      <c r="B2488">
        <v>2232.5132440000002</v>
      </c>
    </row>
    <row r="2489" spans="1:2" x14ac:dyDescent="0.3">
      <c r="A2489">
        <v>67.7</v>
      </c>
      <c r="B2489">
        <v>1598.77512</v>
      </c>
    </row>
    <row r="2490" spans="1:2" x14ac:dyDescent="0.3">
      <c r="A2490">
        <v>67.400000000000006</v>
      </c>
      <c r="B2490">
        <v>1888.6182899999999</v>
      </c>
    </row>
    <row r="2491" spans="1:2" x14ac:dyDescent="0.3">
      <c r="A2491">
        <v>58.9</v>
      </c>
      <c r="B2491">
        <v>3136.9251100000001</v>
      </c>
    </row>
    <row r="2492" spans="1:2" x14ac:dyDescent="0.3">
      <c r="A2492">
        <v>58.4</v>
      </c>
      <c r="B2492">
        <v>3464.35169</v>
      </c>
    </row>
    <row r="2493" spans="1:2" x14ac:dyDescent="0.3">
      <c r="A2493">
        <v>57.6</v>
      </c>
      <c r="B2493">
        <v>3598.75972</v>
      </c>
    </row>
    <row r="2494" spans="1:2" x14ac:dyDescent="0.3">
      <c r="A2494">
        <v>56.5</v>
      </c>
      <c r="B2494">
        <v>3851.5154699999998</v>
      </c>
    </row>
    <row r="2495" spans="1:2" x14ac:dyDescent="0.3">
      <c r="A2495">
        <v>55</v>
      </c>
      <c r="B2495">
        <v>3934.2732500000002</v>
      </c>
    </row>
    <row r="2496" spans="1:2" x14ac:dyDescent="0.3">
      <c r="A2496">
        <v>53.6</v>
      </c>
      <c r="B2496">
        <v>369.23933599999998</v>
      </c>
    </row>
    <row r="2497" spans="1:2" x14ac:dyDescent="0.3">
      <c r="A2497">
        <v>52.6</v>
      </c>
      <c r="B2497">
        <v>332.51712500000002</v>
      </c>
    </row>
    <row r="2498" spans="1:2" x14ac:dyDescent="0.3">
      <c r="A2498">
        <v>51.4</v>
      </c>
      <c r="B2498">
        <v>2842.4384220000002</v>
      </c>
    </row>
    <row r="2499" spans="1:2" x14ac:dyDescent="0.3">
      <c r="A2499">
        <v>50</v>
      </c>
      <c r="B2499">
        <v>347.48797999999999</v>
      </c>
    </row>
    <row r="2500" spans="1:2" x14ac:dyDescent="0.3">
      <c r="A2500">
        <v>47.8</v>
      </c>
      <c r="B2500">
        <v>2937.3672299999998</v>
      </c>
    </row>
    <row r="2501" spans="1:2" x14ac:dyDescent="0.3">
      <c r="A2501">
        <v>46</v>
      </c>
      <c r="B2501">
        <v>2873.8621410000001</v>
      </c>
    </row>
    <row r="2502" spans="1:2" x14ac:dyDescent="0.3">
      <c r="A2502">
        <v>45.6</v>
      </c>
      <c r="B2502">
        <v>2529.6335570000001</v>
      </c>
    </row>
    <row r="2503" spans="1:2" x14ac:dyDescent="0.3">
      <c r="A2503">
        <v>45.9</v>
      </c>
      <c r="B2503">
        <v>22.994489999999999</v>
      </c>
    </row>
    <row r="2504" spans="1:2" x14ac:dyDescent="0.3">
      <c r="A2504">
        <v>46.4</v>
      </c>
      <c r="B2504">
        <v>1324.996228</v>
      </c>
    </row>
    <row r="2505" spans="1:2" x14ac:dyDescent="0.3">
      <c r="A2505">
        <v>47.1</v>
      </c>
      <c r="B2505">
        <v>1437.634951</v>
      </c>
    </row>
    <row r="2506" spans="1:2" x14ac:dyDescent="0.3">
      <c r="A2506">
        <v>48.4</v>
      </c>
      <c r="B2506">
        <v>1637.4567</v>
      </c>
    </row>
    <row r="2507" spans="1:2" x14ac:dyDescent="0.3">
      <c r="A2507">
        <v>82.4</v>
      </c>
      <c r="B2507">
        <v>5585.2584699999998</v>
      </c>
    </row>
    <row r="2508" spans="1:2" x14ac:dyDescent="0.3">
      <c r="A2508">
        <v>82.3</v>
      </c>
      <c r="B2508">
        <v>5918.1989800000001</v>
      </c>
    </row>
    <row r="2509" spans="1:2" x14ac:dyDescent="0.3">
      <c r="A2509">
        <v>81.900000000000006</v>
      </c>
      <c r="B2509">
        <v>6283.2452199999998</v>
      </c>
    </row>
    <row r="2510" spans="1:2" x14ac:dyDescent="0.3">
      <c r="A2510">
        <v>81.7</v>
      </c>
      <c r="B2510">
        <v>57134.777000000002</v>
      </c>
    </row>
    <row r="2511" spans="1:2" x14ac:dyDescent="0.3">
      <c r="A2511">
        <v>81.7</v>
      </c>
      <c r="B2511">
        <v>59593.287109999997</v>
      </c>
    </row>
    <row r="2512" spans="1:2" x14ac:dyDescent="0.3">
      <c r="A2512">
        <v>81.5</v>
      </c>
      <c r="B2512">
        <v>5276.2559099999999</v>
      </c>
    </row>
    <row r="2513" spans="1:2" x14ac:dyDescent="0.3">
      <c r="A2513">
        <v>81.400000000000006</v>
      </c>
      <c r="B2513">
        <v>4627.5919999999996</v>
      </c>
    </row>
    <row r="2514" spans="1:2" x14ac:dyDescent="0.3">
      <c r="A2514">
        <v>81.099999999999994</v>
      </c>
      <c r="B2514">
        <v>55746.842380000002</v>
      </c>
    </row>
    <row r="2515" spans="1:2" x14ac:dyDescent="0.3">
      <c r="A2515">
        <v>89</v>
      </c>
      <c r="B2515">
        <v>53324.379370000002</v>
      </c>
    </row>
    <row r="2516" spans="1:2" x14ac:dyDescent="0.3">
      <c r="A2516">
        <v>88</v>
      </c>
      <c r="B2516">
        <v>46256.471599999997</v>
      </c>
    </row>
    <row r="2517" spans="1:2" x14ac:dyDescent="0.3">
      <c r="A2517">
        <v>85</v>
      </c>
      <c r="B2517">
        <v>4385.3531499999999</v>
      </c>
    </row>
    <row r="2518" spans="1:2" x14ac:dyDescent="0.3">
      <c r="A2518">
        <v>83</v>
      </c>
      <c r="B2518">
        <v>42442.224499999997</v>
      </c>
    </row>
    <row r="2519" spans="1:2" x14ac:dyDescent="0.3">
      <c r="A2519">
        <v>82</v>
      </c>
      <c r="B2519">
        <v>36961.425369999997</v>
      </c>
    </row>
    <row r="2520" spans="1:2" x14ac:dyDescent="0.3">
      <c r="A2520">
        <v>79.900000000000006</v>
      </c>
      <c r="B2520">
        <v>29571.744600000002</v>
      </c>
    </row>
    <row r="2521" spans="1:2" x14ac:dyDescent="0.3">
      <c r="A2521">
        <v>79.8</v>
      </c>
      <c r="B2521">
        <v>26969.244569999999</v>
      </c>
    </row>
    <row r="2522" spans="1:2" x14ac:dyDescent="0.3">
      <c r="A2522">
        <v>79.599999999999994</v>
      </c>
      <c r="B2522">
        <v>29283.55</v>
      </c>
    </row>
    <row r="2523" spans="1:2" x14ac:dyDescent="0.3">
      <c r="A2523">
        <v>83.4</v>
      </c>
      <c r="B2523">
        <v>8989.8423999999995</v>
      </c>
    </row>
    <row r="2524" spans="1:2" x14ac:dyDescent="0.3">
      <c r="A2524">
        <v>83.2</v>
      </c>
      <c r="B2524">
        <v>85814.588570000007</v>
      </c>
    </row>
    <row r="2525" spans="1:2" x14ac:dyDescent="0.3">
      <c r="A2525">
        <v>83</v>
      </c>
      <c r="B2525">
        <v>84658.88768</v>
      </c>
    </row>
    <row r="2526" spans="1:2" x14ac:dyDescent="0.3">
      <c r="A2526">
        <v>82.7</v>
      </c>
      <c r="B2526">
        <v>83164.387950000004</v>
      </c>
    </row>
    <row r="2527" spans="1:2" x14ac:dyDescent="0.3">
      <c r="A2527">
        <v>82.6</v>
      </c>
      <c r="B2527">
        <v>87998.444680000001</v>
      </c>
    </row>
    <row r="2528" spans="1:2" x14ac:dyDescent="0.3">
      <c r="A2528">
        <v>82.3</v>
      </c>
      <c r="B2528">
        <v>74276.718420000005</v>
      </c>
    </row>
    <row r="2529" spans="1:2" x14ac:dyDescent="0.3">
      <c r="A2529">
        <v>82.1</v>
      </c>
      <c r="B2529">
        <v>69672.471000000005</v>
      </c>
    </row>
    <row r="2530" spans="1:2" x14ac:dyDescent="0.3">
      <c r="A2530">
        <v>82</v>
      </c>
      <c r="B2530">
        <v>72119.568700000003</v>
      </c>
    </row>
    <row r="2531" spans="1:2" x14ac:dyDescent="0.3">
      <c r="A2531">
        <v>81.7</v>
      </c>
      <c r="B2531">
        <v>63223.467779999999</v>
      </c>
    </row>
    <row r="2532" spans="1:2" x14ac:dyDescent="0.3">
      <c r="A2532">
        <v>81.5</v>
      </c>
      <c r="B2532">
        <v>57348.927880000003</v>
      </c>
    </row>
    <row r="2533" spans="1:2" x14ac:dyDescent="0.3">
      <c r="A2533">
        <v>81.099999999999994</v>
      </c>
      <c r="B2533">
        <v>54797.546629999997</v>
      </c>
    </row>
    <row r="2534" spans="1:2" x14ac:dyDescent="0.3">
      <c r="A2534">
        <v>81</v>
      </c>
      <c r="B2534">
        <v>53255.976309999998</v>
      </c>
    </row>
    <row r="2535" spans="1:2" x14ac:dyDescent="0.3">
      <c r="A2535">
        <v>85</v>
      </c>
      <c r="B2535">
        <v>4796.5649700000004</v>
      </c>
    </row>
    <row r="2536" spans="1:2" x14ac:dyDescent="0.3">
      <c r="A2536">
        <v>84</v>
      </c>
      <c r="B2536">
        <v>41336.721920000004</v>
      </c>
    </row>
    <row r="2537" spans="1:2" x14ac:dyDescent="0.3">
      <c r="A2537">
        <v>82</v>
      </c>
      <c r="B2537">
        <v>38538.644469999999</v>
      </c>
    </row>
    <row r="2538" spans="1:2" x14ac:dyDescent="0.3">
      <c r="A2538">
        <v>79.7</v>
      </c>
      <c r="B2538">
        <v>37813.234259999997</v>
      </c>
    </row>
    <row r="2539" spans="1:2" x14ac:dyDescent="0.3">
      <c r="A2539">
        <v>64.5</v>
      </c>
      <c r="B2539">
        <v>0</v>
      </c>
    </row>
    <row r="2540" spans="1:2" x14ac:dyDescent="0.3">
      <c r="A2540">
        <v>64.400000000000006</v>
      </c>
      <c r="B2540">
        <v>0</v>
      </c>
    </row>
    <row r="2541" spans="1:2" x14ac:dyDescent="0.3">
      <c r="A2541">
        <v>63.6</v>
      </c>
      <c r="B2541">
        <v>0</v>
      </c>
    </row>
    <row r="2542" spans="1:2" x14ac:dyDescent="0.3">
      <c r="A2542">
        <v>62.8</v>
      </c>
      <c r="B2542">
        <v>0</v>
      </c>
    </row>
    <row r="2543" spans="1:2" x14ac:dyDescent="0.3">
      <c r="A2543">
        <v>71.7</v>
      </c>
      <c r="B2543">
        <v>0</v>
      </c>
    </row>
    <row r="2544" spans="1:2" x14ac:dyDescent="0.3">
      <c r="A2544">
        <v>73.7</v>
      </c>
      <c r="B2544">
        <v>0</v>
      </c>
    </row>
    <row r="2545" spans="1:2" x14ac:dyDescent="0.3">
      <c r="A2545">
        <v>73.8</v>
      </c>
      <c r="B2545">
        <v>0</v>
      </c>
    </row>
    <row r="2546" spans="1:2" x14ac:dyDescent="0.3">
      <c r="A2546">
        <v>73.8</v>
      </c>
      <c r="B2546">
        <v>0</v>
      </c>
    </row>
    <row r="2547" spans="1:2" x14ac:dyDescent="0.3">
      <c r="A2547">
        <v>73.8</v>
      </c>
      <c r="B2547">
        <v>258.35289999999998</v>
      </c>
    </row>
    <row r="2548" spans="1:2" x14ac:dyDescent="0.3">
      <c r="A2548">
        <v>73.7</v>
      </c>
      <c r="B2548">
        <v>1762.2461699999999</v>
      </c>
    </row>
    <row r="2549" spans="1:2" x14ac:dyDescent="0.3">
      <c r="A2549">
        <v>73.5</v>
      </c>
      <c r="B2549">
        <v>1577.4571820000001</v>
      </c>
    </row>
    <row r="2550" spans="1:2" x14ac:dyDescent="0.3">
      <c r="A2550">
        <v>73.2</v>
      </c>
      <c r="B2550">
        <v>148.85273799999999</v>
      </c>
    </row>
    <row r="2551" spans="1:2" x14ac:dyDescent="0.3">
      <c r="A2551">
        <v>73</v>
      </c>
      <c r="B2551">
        <v>1253.3914299999999</v>
      </c>
    </row>
    <row r="2552" spans="1:2" x14ac:dyDescent="0.3">
      <c r="A2552">
        <v>72.8</v>
      </c>
      <c r="B2552">
        <v>1263.13455</v>
      </c>
    </row>
    <row r="2553" spans="1:2" x14ac:dyDescent="0.3">
      <c r="A2553">
        <v>72.7</v>
      </c>
      <c r="B2553">
        <v>1258.421953</v>
      </c>
    </row>
    <row r="2554" spans="1:2" x14ac:dyDescent="0.3">
      <c r="A2554">
        <v>72.599999999999994</v>
      </c>
      <c r="B2554">
        <v>1177.6292679999999</v>
      </c>
    </row>
    <row r="2555" spans="1:2" x14ac:dyDescent="0.3">
      <c r="A2555">
        <v>69.7</v>
      </c>
      <c r="B2555">
        <v>918.67715429999998</v>
      </c>
    </row>
    <row r="2556" spans="1:2" x14ac:dyDescent="0.3">
      <c r="A2556">
        <v>69.599999999999994</v>
      </c>
      <c r="B2556">
        <v>114.45919000000001</v>
      </c>
    </row>
    <row r="2557" spans="1:2" x14ac:dyDescent="0.3">
      <c r="A2557">
        <v>69.3</v>
      </c>
      <c r="B2557">
        <v>14.214411999999999</v>
      </c>
    </row>
    <row r="2558" spans="1:2" x14ac:dyDescent="0.3">
      <c r="A2558">
        <v>68.8</v>
      </c>
      <c r="B2558">
        <v>954.72525299999995</v>
      </c>
    </row>
    <row r="2559" spans="1:2" x14ac:dyDescent="0.3">
      <c r="A2559">
        <v>68.099999999999994</v>
      </c>
      <c r="B2559">
        <v>834.5412953</v>
      </c>
    </row>
    <row r="2560" spans="1:2" x14ac:dyDescent="0.3">
      <c r="A2560">
        <v>67.3</v>
      </c>
      <c r="B2560">
        <v>738.34752270000001</v>
      </c>
    </row>
    <row r="2561" spans="1:2" x14ac:dyDescent="0.3">
      <c r="A2561">
        <v>66.7</v>
      </c>
      <c r="B2561">
        <v>666.34585689999994</v>
      </c>
    </row>
    <row r="2562" spans="1:2" x14ac:dyDescent="0.3">
      <c r="A2562">
        <v>66.400000000000006</v>
      </c>
      <c r="B2562">
        <v>76.914128000000005</v>
      </c>
    </row>
    <row r="2563" spans="1:2" x14ac:dyDescent="0.3">
      <c r="A2563">
        <v>66.099999999999994</v>
      </c>
      <c r="B2563">
        <v>52.359560000000002</v>
      </c>
    </row>
    <row r="2564" spans="1:2" x14ac:dyDescent="0.3">
      <c r="A2564">
        <v>65.900000000000006</v>
      </c>
      <c r="B2564">
        <v>44.287266500000001</v>
      </c>
    </row>
    <row r="2565" spans="1:2" x14ac:dyDescent="0.3">
      <c r="A2565">
        <v>65.5</v>
      </c>
      <c r="B2565">
        <v>337.35923600000001</v>
      </c>
    </row>
    <row r="2566" spans="1:2" x14ac:dyDescent="0.3">
      <c r="A2566">
        <v>65.900000000000006</v>
      </c>
      <c r="B2566">
        <v>39.281834000000003</v>
      </c>
    </row>
    <row r="2567" spans="1:2" x14ac:dyDescent="0.3">
      <c r="A2567">
        <v>65.2</v>
      </c>
      <c r="B2567">
        <v>236.314438</v>
      </c>
    </row>
    <row r="2568" spans="1:2" x14ac:dyDescent="0.3">
      <c r="A2568">
        <v>64.3</v>
      </c>
      <c r="B2568">
        <v>189.38785189999999</v>
      </c>
    </row>
    <row r="2569" spans="1:2" x14ac:dyDescent="0.3">
      <c r="A2569">
        <v>64</v>
      </c>
      <c r="B2569">
        <v>17.8159721</v>
      </c>
    </row>
    <row r="2570" spans="1:2" x14ac:dyDescent="0.3">
      <c r="A2570">
        <v>63.7</v>
      </c>
      <c r="B2570">
        <v>138.436633</v>
      </c>
    </row>
    <row r="2571" spans="1:2" x14ac:dyDescent="0.3">
      <c r="A2571">
        <v>74.900000000000006</v>
      </c>
      <c r="B2571">
        <v>5814.8631340000002</v>
      </c>
    </row>
    <row r="2572" spans="1:2" x14ac:dyDescent="0.3">
      <c r="A2572">
        <v>74.599999999999994</v>
      </c>
      <c r="B2572">
        <v>5941.8471</v>
      </c>
    </row>
    <row r="2573" spans="1:2" x14ac:dyDescent="0.3">
      <c r="A2573">
        <v>74.5</v>
      </c>
      <c r="B2573">
        <v>6171.262444</v>
      </c>
    </row>
    <row r="2574" spans="1:2" x14ac:dyDescent="0.3">
      <c r="A2574">
        <v>74.3</v>
      </c>
      <c r="B2574">
        <v>5859.9156220000004</v>
      </c>
    </row>
    <row r="2575" spans="1:2" x14ac:dyDescent="0.3">
      <c r="A2575">
        <v>74.099999999999994</v>
      </c>
      <c r="B2575">
        <v>5491.1599809999998</v>
      </c>
    </row>
    <row r="2576" spans="1:2" x14ac:dyDescent="0.3">
      <c r="A2576">
        <v>73.900000000000006</v>
      </c>
      <c r="B2576">
        <v>575.32176000000004</v>
      </c>
    </row>
    <row r="2577" spans="1:2" x14ac:dyDescent="0.3">
      <c r="A2577">
        <v>73.7</v>
      </c>
      <c r="B2577">
        <v>4212.5492000000004</v>
      </c>
    </row>
    <row r="2578" spans="1:2" x14ac:dyDescent="0.3">
      <c r="A2578">
        <v>73.5</v>
      </c>
      <c r="B2578">
        <v>4378.6874600000001</v>
      </c>
    </row>
    <row r="2579" spans="1:2" x14ac:dyDescent="0.3">
      <c r="A2579">
        <v>73.3</v>
      </c>
      <c r="B2579">
        <v>3972.2647499999998</v>
      </c>
    </row>
    <row r="2580" spans="1:2" x14ac:dyDescent="0.3">
      <c r="A2580">
        <v>73</v>
      </c>
      <c r="B2580">
        <v>3368.9525760000001</v>
      </c>
    </row>
    <row r="2581" spans="1:2" x14ac:dyDescent="0.3">
      <c r="A2581">
        <v>72.5</v>
      </c>
      <c r="B2581">
        <v>2893.6513559999999</v>
      </c>
    </row>
    <row r="2582" spans="1:2" x14ac:dyDescent="0.3">
      <c r="A2582">
        <v>71.599999999999994</v>
      </c>
      <c r="B2582">
        <v>2659.8391799999999</v>
      </c>
    </row>
    <row r="2583" spans="1:2" x14ac:dyDescent="0.3">
      <c r="A2583">
        <v>71.7</v>
      </c>
      <c r="B2583">
        <v>2358.9362900000001</v>
      </c>
    </row>
    <row r="2584" spans="1:2" x14ac:dyDescent="0.3">
      <c r="A2584">
        <v>71.400000000000006</v>
      </c>
      <c r="B2584">
        <v>296.54617000000002</v>
      </c>
    </row>
    <row r="2585" spans="1:2" x14ac:dyDescent="0.3">
      <c r="A2585">
        <v>71.2</v>
      </c>
      <c r="B2585">
        <v>1893.1453770000001</v>
      </c>
    </row>
    <row r="2586" spans="1:2" x14ac:dyDescent="0.3">
      <c r="A2586">
        <v>71.099999999999994</v>
      </c>
      <c r="B2586">
        <v>27.564826</v>
      </c>
    </row>
    <row r="2587" spans="1:2" x14ac:dyDescent="0.3">
      <c r="A2587">
        <v>75.7</v>
      </c>
      <c r="B2587">
        <v>0</v>
      </c>
    </row>
    <row r="2588" spans="1:2" x14ac:dyDescent="0.3">
      <c r="A2588">
        <v>75.5</v>
      </c>
      <c r="B2588">
        <v>0</v>
      </c>
    </row>
    <row r="2589" spans="1:2" x14ac:dyDescent="0.3">
      <c r="A2589">
        <v>75.3</v>
      </c>
      <c r="B2589">
        <v>0</v>
      </c>
    </row>
    <row r="2590" spans="1:2" x14ac:dyDescent="0.3">
      <c r="A2590">
        <v>75.099999999999994</v>
      </c>
      <c r="B2590">
        <v>0</v>
      </c>
    </row>
    <row r="2591" spans="1:2" x14ac:dyDescent="0.3">
      <c r="A2591">
        <v>74.900000000000006</v>
      </c>
      <c r="B2591">
        <v>0</v>
      </c>
    </row>
    <row r="2592" spans="1:2" x14ac:dyDescent="0.3">
      <c r="A2592">
        <v>74.7</v>
      </c>
      <c r="B2592">
        <v>0</v>
      </c>
    </row>
    <row r="2593" spans="1:2" x14ac:dyDescent="0.3">
      <c r="A2593">
        <v>74.400000000000006</v>
      </c>
      <c r="B2593">
        <v>0</v>
      </c>
    </row>
    <row r="2594" spans="1:2" x14ac:dyDescent="0.3">
      <c r="A2594">
        <v>74.2</v>
      </c>
      <c r="B2594">
        <v>0</v>
      </c>
    </row>
    <row r="2595" spans="1:2" x14ac:dyDescent="0.3">
      <c r="A2595">
        <v>73.5</v>
      </c>
      <c r="B2595">
        <v>0</v>
      </c>
    </row>
    <row r="2596" spans="1:2" x14ac:dyDescent="0.3">
      <c r="A2596">
        <v>73.7</v>
      </c>
      <c r="B2596">
        <v>0</v>
      </c>
    </row>
    <row r="2597" spans="1:2" x14ac:dyDescent="0.3">
      <c r="A2597">
        <v>73.599999999999994</v>
      </c>
      <c r="B2597">
        <v>0</v>
      </c>
    </row>
    <row r="2598" spans="1:2" x14ac:dyDescent="0.3">
      <c r="A2598">
        <v>73.5</v>
      </c>
      <c r="B2598">
        <v>0</v>
      </c>
    </row>
    <row r="2599" spans="1:2" x14ac:dyDescent="0.3">
      <c r="A2599">
        <v>73.2</v>
      </c>
      <c r="B2599">
        <v>0</v>
      </c>
    </row>
    <row r="2600" spans="1:2" x14ac:dyDescent="0.3">
      <c r="A2600">
        <v>72.8</v>
      </c>
      <c r="B2600">
        <v>0</v>
      </c>
    </row>
    <row r="2601" spans="1:2" x14ac:dyDescent="0.3">
      <c r="A2601">
        <v>73.099999999999994</v>
      </c>
      <c r="B2601">
        <v>0</v>
      </c>
    </row>
    <row r="2602" spans="1:2" x14ac:dyDescent="0.3">
      <c r="A2602">
        <v>72.599999999999994</v>
      </c>
      <c r="B2602">
        <v>0</v>
      </c>
    </row>
    <row r="2603" spans="1:2" x14ac:dyDescent="0.3">
      <c r="A2603">
        <v>68.3</v>
      </c>
      <c r="B2603">
        <v>1161.76935</v>
      </c>
    </row>
    <row r="2604" spans="1:2" x14ac:dyDescent="0.3">
      <c r="A2604">
        <v>68</v>
      </c>
      <c r="B2604">
        <v>1153.5157799999999</v>
      </c>
    </row>
    <row r="2605" spans="1:2" x14ac:dyDescent="0.3">
      <c r="A2605">
        <v>67.7</v>
      </c>
      <c r="B2605">
        <v>117.765674</v>
      </c>
    </row>
    <row r="2606" spans="1:2" x14ac:dyDescent="0.3">
      <c r="A2606">
        <v>67.400000000000006</v>
      </c>
      <c r="B2606">
        <v>1117.7772399999999</v>
      </c>
    </row>
    <row r="2607" spans="1:2" x14ac:dyDescent="0.3">
      <c r="A2607">
        <v>67.2</v>
      </c>
      <c r="B2607">
        <v>114.56179</v>
      </c>
    </row>
    <row r="2608" spans="1:2" x14ac:dyDescent="0.3">
      <c r="A2608">
        <v>66.900000000000006</v>
      </c>
      <c r="B2608">
        <v>849.86269719999996</v>
      </c>
    </row>
    <row r="2609" spans="1:2" x14ac:dyDescent="0.3">
      <c r="A2609">
        <v>66.599999999999994</v>
      </c>
      <c r="B2609">
        <v>757.31144359999996</v>
      </c>
    </row>
    <row r="2610" spans="1:2" x14ac:dyDescent="0.3">
      <c r="A2610">
        <v>66.2</v>
      </c>
      <c r="B2610">
        <v>643.71911</v>
      </c>
    </row>
    <row r="2611" spans="1:2" x14ac:dyDescent="0.3">
      <c r="A2611">
        <v>65.8</v>
      </c>
      <c r="B2611">
        <v>524.89593630000002</v>
      </c>
    </row>
    <row r="2612" spans="1:2" x14ac:dyDescent="0.3">
      <c r="A2612">
        <v>64.900000000000006</v>
      </c>
      <c r="B2612">
        <v>441.53226000000001</v>
      </c>
    </row>
    <row r="2613" spans="1:2" x14ac:dyDescent="0.3">
      <c r="A2613">
        <v>63.7</v>
      </c>
      <c r="B2613">
        <v>478.33185900000001</v>
      </c>
    </row>
    <row r="2614" spans="1:2" x14ac:dyDescent="0.3">
      <c r="A2614">
        <v>62.3</v>
      </c>
      <c r="B2614">
        <v>467.5438297</v>
      </c>
    </row>
    <row r="2615" spans="1:2" x14ac:dyDescent="0.3">
      <c r="A2615">
        <v>61</v>
      </c>
      <c r="B2615">
        <v>471.45658229999998</v>
      </c>
    </row>
    <row r="2616" spans="1:2" x14ac:dyDescent="0.3">
      <c r="A2616">
        <v>62</v>
      </c>
      <c r="B2616">
        <v>48.615519999999997</v>
      </c>
    </row>
    <row r="2617" spans="1:2" x14ac:dyDescent="0.3">
      <c r="A2617">
        <v>59.4</v>
      </c>
      <c r="B2617">
        <v>56.4249869</v>
      </c>
    </row>
    <row r="2618" spans="1:2" x14ac:dyDescent="0.3">
      <c r="A2618">
        <v>58.7</v>
      </c>
      <c r="B2618">
        <v>422.28633000000002</v>
      </c>
    </row>
    <row r="2619" spans="1:2" x14ac:dyDescent="0.3">
      <c r="A2619">
        <v>59.9</v>
      </c>
      <c r="B2619">
        <v>551.13834599999996</v>
      </c>
    </row>
    <row r="2620" spans="1:2" x14ac:dyDescent="0.3">
      <c r="A2620">
        <v>59.7</v>
      </c>
      <c r="B2620">
        <v>62.131848900000001</v>
      </c>
    </row>
    <row r="2621" spans="1:2" x14ac:dyDescent="0.3">
      <c r="A2621">
        <v>59.4</v>
      </c>
      <c r="B2621">
        <v>579.43484999999998</v>
      </c>
    </row>
    <row r="2622" spans="1:2" x14ac:dyDescent="0.3">
      <c r="A2622">
        <v>58.9</v>
      </c>
      <c r="B2622">
        <v>563.68942470000002</v>
      </c>
    </row>
    <row r="2623" spans="1:2" x14ac:dyDescent="0.3">
      <c r="A2623">
        <v>58.3</v>
      </c>
      <c r="B2623">
        <v>562.33935919999999</v>
      </c>
    </row>
    <row r="2624" spans="1:2" x14ac:dyDescent="0.3">
      <c r="A2624">
        <v>57.4</v>
      </c>
      <c r="B2624">
        <v>487.92389129999998</v>
      </c>
    </row>
    <row r="2625" spans="1:2" x14ac:dyDescent="0.3">
      <c r="A2625">
        <v>56.7</v>
      </c>
      <c r="B2625">
        <v>499.64687129999999</v>
      </c>
    </row>
    <row r="2626" spans="1:2" x14ac:dyDescent="0.3">
      <c r="A2626">
        <v>56.2</v>
      </c>
      <c r="B2626">
        <v>513.39191400000004</v>
      </c>
    </row>
    <row r="2627" spans="1:2" x14ac:dyDescent="0.3">
      <c r="A2627">
        <v>55.9</v>
      </c>
      <c r="B2627">
        <v>42.764743000000003</v>
      </c>
    </row>
    <row r="2628" spans="1:2" x14ac:dyDescent="0.3">
      <c r="A2628">
        <v>55.7</v>
      </c>
      <c r="B2628">
        <v>377.33629000000002</v>
      </c>
    </row>
    <row r="2629" spans="1:2" x14ac:dyDescent="0.3">
      <c r="A2629">
        <v>55</v>
      </c>
      <c r="B2629">
        <v>372.17218370000001</v>
      </c>
    </row>
    <row r="2630" spans="1:2" x14ac:dyDescent="0.3">
      <c r="A2630">
        <v>54.9</v>
      </c>
      <c r="B2630">
        <v>349.99372529999999</v>
      </c>
    </row>
    <row r="2631" spans="1:2" x14ac:dyDescent="0.3">
      <c r="A2631">
        <v>54.7</v>
      </c>
      <c r="B2631">
        <v>31.437144</v>
      </c>
    </row>
    <row r="2632" spans="1:2" x14ac:dyDescent="0.3">
      <c r="A2632">
        <v>54.7</v>
      </c>
      <c r="B2632">
        <v>28.832122999999999</v>
      </c>
    </row>
    <row r="2633" spans="1:2" x14ac:dyDescent="0.3">
      <c r="A2633">
        <v>54.6</v>
      </c>
      <c r="B2633">
        <v>26.6394652</v>
      </c>
    </row>
    <row r="2634" spans="1:2" x14ac:dyDescent="0.3">
      <c r="A2634">
        <v>54.6</v>
      </c>
      <c r="B2634">
        <v>26.393293499999999</v>
      </c>
    </row>
    <row r="2635" spans="1:2" x14ac:dyDescent="0.3">
      <c r="A2635">
        <v>73.5</v>
      </c>
      <c r="B2635">
        <v>493.77538700000002</v>
      </c>
    </row>
    <row r="2636" spans="1:2" x14ac:dyDescent="0.3">
      <c r="A2636">
        <v>73.3</v>
      </c>
      <c r="B2636">
        <v>4192.3497580000003</v>
      </c>
    </row>
    <row r="2637" spans="1:2" x14ac:dyDescent="0.3">
      <c r="A2637">
        <v>73.2</v>
      </c>
      <c r="B2637">
        <v>4266.5571739999996</v>
      </c>
    </row>
    <row r="2638" spans="1:2" x14ac:dyDescent="0.3">
      <c r="A2638">
        <v>73</v>
      </c>
      <c r="B2638">
        <v>451.542462</v>
      </c>
    </row>
    <row r="2639" spans="1:2" x14ac:dyDescent="0.3">
      <c r="A2639">
        <v>72.900000000000006</v>
      </c>
      <c r="B2639">
        <v>445.18866000000003</v>
      </c>
    </row>
    <row r="2640" spans="1:2" x14ac:dyDescent="0.3">
      <c r="A2640">
        <v>72.8</v>
      </c>
      <c r="B2640">
        <v>3547.5997499999999</v>
      </c>
    </row>
    <row r="2641" spans="1:2" x14ac:dyDescent="0.3">
      <c r="A2641">
        <v>72.5</v>
      </c>
      <c r="B2641">
        <v>37.846563000000003</v>
      </c>
    </row>
    <row r="2642" spans="1:2" x14ac:dyDescent="0.3">
      <c r="A2642">
        <v>72.599999999999994</v>
      </c>
      <c r="B2642">
        <v>3392.64743</v>
      </c>
    </row>
    <row r="2643" spans="1:2" x14ac:dyDescent="0.3">
      <c r="A2643">
        <v>72.5</v>
      </c>
      <c r="B2643">
        <v>2932.3158830000002</v>
      </c>
    </row>
    <row r="2644" spans="1:2" x14ac:dyDescent="0.3">
      <c r="A2644">
        <v>72.400000000000006</v>
      </c>
      <c r="B2644">
        <v>2892.5226630000002</v>
      </c>
    </row>
    <row r="2645" spans="1:2" x14ac:dyDescent="0.3">
      <c r="A2645">
        <v>72.3</v>
      </c>
      <c r="B2645">
        <v>2594.7499899999998</v>
      </c>
    </row>
    <row r="2646" spans="1:2" x14ac:dyDescent="0.3">
      <c r="A2646">
        <v>72.2</v>
      </c>
      <c r="B2646">
        <v>2284.3785800000001</v>
      </c>
    </row>
    <row r="2647" spans="1:2" x14ac:dyDescent="0.3">
      <c r="A2647">
        <v>72</v>
      </c>
      <c r="B2647">
        <v>229.714718</v>
      </c>
    </row>
    <row r="2648" spans="1:2" x14ac:dyDescent="0.3">
      <c r="A2648">
        <v>71.900000000000006</v>
      </c>
      <c r="B2648">
        <v>1842.4442100000001</v>
      </c>
    </row>
    <row r="2649" spans="1:2" x14ac:dyDescent="0.3">
      <c r="A2649">
        <v>71.8</v>
      </c>
      <c r="B2649">
        <v>1837.9773909999999</v>
      </c>
    </row>
    <row r="2650" spans="1:2" x14ac:dyDescent="0.3">
      <c r="A2650">
        <v>71.599999999999994</v>
      </c>
      <c r="B2650">
        <v>263.27235999999999</v>
      </c>
    </row>
    <row r="2651" spans="1:2" x14ac:dyDescent="0.3">
      <c r="A2651">
        <v>71.2</v>
      </c>
      <c r="B2651">
        <v>17321.833729999998</v>
      </c>
    </row>
    <row r="2652" spans="1:2" x14ac:dyDescent="0.3">
      <c r="A2652">
        <v>71.099999999999994</v>
      </c>
      <c r="B2652">
        <v>19325.242829999999</v>
      </c>
    </row>
    <row r="2653" spans="1:2" x14ac:dyDescent="0.3">
      <c r="A2653">
        <v>71</v>
      </c>
      <c r="B2653">
        <v>1967.8328300000001</v>
      </c>
    </row>
    <row r="2654" spans="1:2" x14ac:dyDescent="0.3">
      <c r="A2654">
        <v>78</v>
      </c>
      <c r="B2654">
        <v>19152.530999999999</v>
      </c>
    </row>
    <row r="2655" spans="1:2" x14ac:dyDescent="0.3">
      <c r="A2655">
        <v>76</v>
      </c>
      <c r="B2655">
        <v>1953.9766999999999</v>
      </c>
    </row>
    <row r="2656" spans="1:2" x14ac:dyDescent="0.3">
      <c r="A2656">
        <v>74</v>
      </c>
      <c r="B2656">
        <v>16683.945779999998</v>
      </c>
    </row>
    <row r="2657" spans="1:2" x14ac:dyDescent="0.3">
      <c r="A2657">
        <v>71</v>
      </c>
      <c r="B2657">
        <v>1458.8796</v>
      </c>
    </row>
    <row r="2658" spans="1:2" x14ac:dyDescent="0.3">
      <c r="A2658">
        <v>69.900000000000006</v>
      </c>
      <c r="B2658">
        <v>21188.118569999999</v>
      </c>
    </row>
    <row r="2659" spans="1:2" x14ac:dyDescent="0.3">
      <c r="A2659">
        <v>69.7</v>
      </c>
      <c r="B2659">
        <v>1653.1844000000001</v>
      </c>
    </row>
    <row r="2660" spans="1:2" x14ac:dyDescent="0.3">
      <c r="A2660">
        <v>69.599999999999994</v>
      </c>
      <c r="B2660">
        <v>1495.9633699999999</v>
      </c>
    </row>
    <row r="2661" spans="1:2" x14ac:dyDescent="0.3">
      <c r="A2661">
        <v>69.5</v>
      </c>
      <c r="B2661">
        <v>12323.127500000001</v>
      </c>
    </row>
    <row r="2662" spans="1:2" x14ac:dyDescent="0.3">
      <c r="A2662">
        <v>69.400000000000006</v>
      </c>
      <c r="B2662">
        <v>129.51913999999999</v>
      </c>
    </row>
    <row r="2663" spans="1:2" x14ac:dyDescent="0.3">
      <c r="A2663">
        <v>69.3</v>
      </c>
      <c r="B2663">
        <v>884.51866600000005</v>
      </c>
    </row>
    <row r="2664" spans="1:2" x14ac:dyDescent="0.3">
      <c r="A2664">
        <v>69.2</v>
      </c>
      <c r="B2664">
        <v>749.62661200000002</v>
      </c>
    </row>
    <row r="2665" spans="1:2" x14ac:dyDescent="0.3">
      <c r="A2665">
        <v>69.099999999999994</v>
      </c>
      <c r="B2665">
        <v>6935.7214510000003</v>
      </c>
    </row>
    <row r="2666" spans="1:2" x14ac:dyDescent="0.3">
      <c r="A2666">
        <v>69.099999999999994</v>
      </c>
      <c r="B2666">
        <v>643.94726200000002</v>
      </c>
    </row>
    <row r="2667" spans="1:2" x14ac:dyDescent="0.3">
      <c r="A2667">
        <v>75.3</v>
      </c>
      <c r="B2667">
        <v>3828.9158900000002</v>
      </c>
    </row>
    <row r="2668" spans="1:2" x14ac:dyDescent="0.3">
      <c r="A2668">
        <v>75.099999999999994</v>
      </c>
      <c r="B2668">
        <v>4271.6817199999996</v>
      </c>
    </row>
    <row r="2669" spans="1:2" x14ac:dyDescent="0.3">
      <c r="A2669">
        <v>74.900000000000006</v>
      </c>
      <c r="B2669">
        <v>4199.47253</v>
      </c>
    </row>
    <row r="2670" spans="1:2" x14ac:dyDescent="0.3">
      <c r="A2670">
        <v>74.900000000000006</v>
      </c>
      <c r="B2670">
        <v>4137.5542100000002</v>
      </c>
    </row>
    <row r="2671" spans="1:2" x14ac:dyDescent="0.3">
      <c r="A2671">
        <v>74.8</v>
      </c>
      <c r="B2671">
        <v>4256.9127900000003</v>
      </c>
    </row>
    <row r="2672" spans="1:2" x14ac:dyDescent="0.3">
      <c r="A2672">
        <v>74.8</v>
      </c>
      <c r="B2672">
        <v>414.15177</v>
      </c>
    </row>
    <row r="2673" spans="1:2" x14ac:dyDescent="0.3">
      <c r="A2673">
        <v>74.7</v>
      </c>
      <c r="B2673">
        <v>4129.9773349999996</v>
      </c>
    </row>
    <row r="2674" spans="1:2" x14ac:dyDescent="0.3">
      <c r="A2674">
        <v>74.7</v>
      </c>
      <c r="B2674">
        <v>431.93259999999998</v>
      </c>
    </row>
    <row r="2675" spans="1:2" x14ac:dyDescent="0.3">
      <c r="A2675">
        <v>74.599999999999994</v>
      </c>
      <c r="B2675">
        <v>3778.1841709999999</v>
      </c>
    </row>
    <row r="2676" spans="1:2" x14ac:dyDescent="0.3">
      <c r="A2676">
        <v>74.400000000000006</v>
      </c>
      <c r="B2676">
        <v>3371.7123099999999</v>
      </c>
    </row>
    <row r="2677" spans="1:2" x14ac:dyDescent="0.3">
      <c r="A2677">
        <v>74.2</v>
      </c>
      <c r="B2677">
        <v>3194.5622429999999</v>
      </c>
    </row>
    <row r="2678" spans="1:2" x14ac:dyDescent="0.3">
      <c r="A2678">
        <v>74</v>
      </c>
      <c r="B2678">
        <v>3112.83529</v>
      </c>
    </row>
    <row r="2679" spans="1:2" x14ac:dyDescent="0.3">
      <c r="A2679">
        <v>73.7</v>
      </c>
      <c r="B2679">
        <v>2761.9692490000002</v>
      </c>
    </row>
    <row r="2680" spans="1:2" x14ac:dyDescent="0.3">
      <c r="A2680">
        <v>73.5</v>
      </c>
      <c r="B2680">
        <v>2346.5936999999999</v>
      </c>
    </row>
    <row r="2681" spans="1:2" x14ac:dyDescent="0.3">
      <c r="A2681">
        <v>73.2</v>
      </c>
      <c r="B2681">
        <v>2254.9331259999999</v>
      </c>
    </row>
    <row r="2682" spans="1:2" x14ac:dyDescent="0.3">
      <c r="A2682">
        <v>72.900000000000006</v>
      </c>
      <c r="B2682">
        <v>2213.9148799999998</v>
      </c>
    </row>
    <row r="2683" spans="1:2" x14ac:dyDescent="0.3">
      <c r="A2683">
        <v>75.8</v>
      </c>
      <c r="B2683">
        <v>1979.5256899999999</v>
      </c>
    </row>
    <row r="2684" spans="1:2" x14ac:dyDescent="0.3">
      <c r="A2684">
        <v>75.5</v>
      </c>
      <c r="B2684">
        <v>12127.22522</v>
      </c>
    </row>
    <row r="2685" spans="1:2" x14ac:dyDescent="0.3">
      <c r="A2685">
        <v>75.2</v>
      </c>
      <c r="B2685">
        <v>12542.935649999999</v>
      </c>
    </row>
    <row r="2686" spans="1:2" x14ac:dyDescent="0.3">
      <c r="A2686">
        <v>74.8</v>
      </c>
      <c r="B2686">
        <v>1172.3842999999999</v>
      </c>
    </row>
    <row r="2687" spans="1:2" x14ac:dyDescent="0.3">
      <c r="A2687">
        <v>74.5</v>
      </c>
      <c r="B2687">
        <v>11341.133949999999</v>
      </c>
    </row>
    <row r="2688" spans="1:2" x14ac:dyDescent="0.3">
      <c r="A2688">
        <v>74.2</v>
      </c>
      <c r="B2688">
        <v>1672.5693000000001</v>
      </c>
    </row>
    <row r="2689" spans="1:2" x14ac:dyDescent="0.3">
      <c r="A2689">
        <v>73.900000000000006</v>
      </c>
      <c r="B2689">
        <v>936.499911</v>
      </c>
    </row>
    <row r="2690" spans="1:2" x14ac:dyDescent="0.3">
      <c r="A2690">
        <v>73.5</v>
      </c>
      <c r="B2690">
        <v>185.68975</v>
      </c>
    </row>
    <row r="2691" spans="1:2" x14ac:dyDescent="0.3">
      <c r="A2691">
        <v>73.2</v>
      </c>
      <c r="B2691">
        <v>979.49246000000005</v>
      </c>
    </row>
    <row r="2692" spans="1:2" x14ac:dyDescent="0.3">
      <c r="A2692">
        <v>72.8</v>
      </c>
      <c r="B2692">
        <v>834.86916099999996</v>
      </c>
    </row>
    <row r="2693" spans="1:2" x14ac:dyDescent="0.3">
      <c r="A2693">
        <v>72.400000000000006</v>
      </c>
      <c r="B2693">
        <v>7384.3546610000003</v>
      </c>
    </row>
    <row r="2694" spans="1:2" x14ac:dyDescent="0.3">
      <c r="A2694">
        <v>72</v>
      </c>
      <c r="B2694">
        <v>64.729529999999997</v>
      </c>
    </row>
    <row r="2695" spans="1:2" x14ac:dyDescent="0.3">
      <c r="A2695">
        <v>71.599999999999994</v>
      </c>
      <c r="B2695">
        <v>4718.5129100000004</v>
      </c>
    </row>
    <row r="2696" spans="1:2" x14ac:dyDescent="0.3">
      <c r="A2696">
        <v>71.2</v>
      </c>
      <c r="B2696">
        <v>366.57</v>
      </c>
    </row>
    <row r="2697" spans="1:2" x14ac:dyDescent="0.3">
      <c r="A2697">
        <v>78</v>
      </c>
      <c r="B2697">
        <v>3119.6371600000002</v>
      </c>
    </row>
    <row r="2698" spans="1:2" x14ac:dyDescent="0.3">
      <c r="A2698">
        <v>74</v>
      </c>
      <c r="B2698">
        <v>4316.553895</v>
      </c>
    </row>
    <row r="2699" spans="1:2" x14ac:dyDescent="0.3">
      <c r="A2699">
        <v>66.3</v>
      </c>
      <c r="B2699">
        <v>6432.6687679999995</v>
      </c>
    </row>
    <row r="2700" spans="1:2" x14ac:dyDescent="0.3">
      <c r="A2700">
        <v>66</v>
      </c>
      <c r="B2700">
        <v>7962.3658240000004</v>
      </c>
    </row>
    <row r="2701" spans="1:2" x14ac:dyDescent="0.3">
      <c r="A2701">
        <v>65.400000000000006</v>
      </c>
      <c r="B2701">
        <v>734.42525000000001</v>
      </c>
    </row>
    <row r="2702" spans="1:2" x14ac:dyDescent="0.3">
      <c r="A2702">
        <v>65.599999999999994</v>
      </c>
      <c r="B2702">
        <v>6675.2629539999998</v>
      </c>
    </row>
    <row r="2703" spans="1:2" x14ac:dyDescent="0.3">
      <c r="A2703">
        <v>65.599999999999994</v>
      </c>
      <c r="B2703">
        <v>5649.978486</v>
      </c>
    </row>
    <row r="2704" spans="1:2" x14ac:dyDescent="0.3">
      <c r="A2704">
        <v>65.8</v>
      </c>
      <c r="B2704">
        <v>4439.2299999999996</v>
      </c>
    </row>
    <row r="2705" spans="1:2" x14ac:dyDescent="0.3">
      <c r="A2705">
        <v>65.599999999999994</v>
      </c>
      <c r="B2705">
        <v>436.45922300000001</v>
      </c>
    </row>
    <row r="2706" spans="1:2" x14ac:dyDescent="0.3">
      <c r="A2706">
        <v>64.5</v>
      </c>
      <c r="B2706">
        <v>394.46767499999999</v>
      </c>
    </row>
    <row r="2707" spans="1:2" x14ac:dyDescent="0.3">
      <c r="A2707">
        <v>64.099999999999994</v>
      </c>
      <c r="B2707">
        <v>26.371428000000002</v>
      </c>
    </row>
    <row r="2708" spans="1:2" x14ac:dyDescent="0.3">
      <c r="A2708">
        <v>63.7</v>
      </c>
      <c r="B2708">
        <v>2136.66815</v>
      </c>
    </row>
    <row r="2709" spans="1:2" x14ac:dyDescent="0.3">
      <c r="A2709">
        <v>63.3</v>
      </c>
      <c r="B2709">
        <v>174.51474999999999</v>
      </c>
    </row>
    <row r="2710" spans="1:2" x14ac:dyDescent="0.3">
      <c r="A2710">
        <v>63.5</v>
      </c>
      <c r="B2710">
        <v>1453.917166</v>
      </c>
    </row>
    <row r="2711" spans="1:2" x14ac:dyDescent="0.3">
      <c r="A2711">
        <v>63.4</v>
      </c>
      <c r="B2711">
        <v>1283.8859769999999</v>
      </c>
    </row>
    <row r="2712" spans="1:2" x14ac:dyDescent="0.3">
      <c r="A2712">
        <v>63.3</v>
      </c>
      <c r="B2712">
        <v>967.91746799999999</v>
      </c>
    </row>
    <row r="2713" spans="1:2" x14ac:dyDescent="0.3">
      <c r="A2713">
        <v>64</v>
      </c>
      <c r="B2713">
        <v>774.47633880000001</v>
      </c>
    </row>
    <row r="2714" spans="1:2" x14ac:dyDescent="0.3">
      <c r="A2714">
        <v>63.8</v>
      </c>
      <c r="B2714">
        <v>643.17517999999995</v>
      </c>
    </row>
    <row r="2715" spans="1:2" x14ac:dyDescent="0.3">
      <c r="A2715">
        <v>0</v>
      </c>
      <c r="B2715">
        <v>3542.13589</v>
      </c>
    </row>
    <row r="2716" spans="1:2" x14ac:dyDescent="0.3">
      <c r="A2716">
        <v>62.3</v>
      </c>
      <c r="B2716">
        <v>693.89638290000005</v>
      </c>
    </row>
    <row r="2717" spans="1:2" x14ac:dyDescent="0.3">
      <c r="A2717">
        <v>61.5</v>
      </c>
      <c r="B2717">
        <v>719.17266900000004</v>
      </c>
    </row>
    <row r="2718" spans="1:2" x14ac:dyDescent="0.3">
      <c r="A2718">
        <v>67</v>
      </c>
      <c r="B2718">
        <v>662.49229300000002</v>
      </c>
    </row>
    <row r="2719" spans="1:2" x14ac:dyDescent="0.3">
      <c r="A2719">
        <v>60</v>
      </c>
      <c r="B2719">
        <v>647.74740999999995</v>
      </c>
    </row>
    <row r="2720" spans="1:2" x14ac:dyDescent="0.3">
      <c r="A2720">
        <v>59.3</v>
      </c>
      <c r="B2720">
        <v>584.39621369999998</v>
      </c>
    </row>
    <row r="2721" spans="1:2" x14ac:dyDescent="0.3">
      <c r="A2721">
        <v>58.4</v>
      </c>
      <c r="B2721">
        <v>594.99725569999998</v>
      </c>
    </row>
    <row r="2722" spans="1:2" x14ac:dyDescent="0.3">
      <c r="A2722">
        <v>57.5</v>
      </c>
      <c r="B2722">
        <v>647.17732000000001</v>
      </c>
    </row>
    <row r="2723" spans="1:2" x14ac:dyDescent="0.3">
      <c r="A2723">
        <v>56.3</v>
      </c>
      <c r="B2723">
        <v>449.6928183</v>
      </c>
    </row>
    <row r="2724" spans="1:2" x14ac:dyDescent="0.3">
      <c r="A2724">
        <v>55.5</v>
      </c>
      <c r="B2724">
        <v>41.858631000000003</v>
      </c>
    </row>
    <row r="2725" spans="1:2" x14ac:dyDescent="0.3">
      <c r="A2725">
        <v>54.9</v>
      </c>
      <c r="B2725">
        <v>336.45939229999999</v>
      </c>
    </row>
    <row r="2726" spans="1:2" x14ac:dyDescent="0.3">
      <c r="A2726">
        <v>53.2</v>
      </c>
      <c r="B2726">
        <v>315.78822700000001</v>
      </c>
    </row>
    <row r="2727" spans="1:2" x14ac:dyDescent="0.3">
      <c r="A2727">
        <v>51.3</v>
      </c>
      <c r="B2727">
        <v>288.23694899999998</v>
      </c>
    </row>
    <row r="2728" spans="1:2" x14ac:dyDescent="0.3">
      <c r="A2728">
        <v>51</v>
      </c>
      <c r="B2728">
        <v>237.9995917</v>
      </c>
    </row>
    <row r="2729" spans="1:2" x14ac:dyDescent="0.3">
      <c r="A2729">
        <v>48.8</v>
      </c>
      <c r="B2729">
        <v>24.242322900000001</v>
      </c>
    </row>
    <row r="2730" spans="1:2" x14ac:dyDescent="0.3">
      <c r="A2730">
        <v>47.7</v>
      </c>
      <c r="B2730">
        <v>234.98477500000001</v>
      </c>
    </row>
    <row r="2731" spans="1:2" x14ac:dyDescent="0.3">
      <c r="A2731">
        <v>46.6</v>
      </c>
      <c r="B2731">
        <v>257.63369</v>
      </c>
    </row>
    <row r="2732" spans="1:2" x14ac:dyDescent="0.3">
      <c r="A2732">
        <v>71.3</v>
      </c>
      <c r="B2732">
        <v>2124.6626660000002</v>
      </c>
    </row>
    <row r="2733" spans="1:2" x14ac:dyDescent="0.3">
      <c r="A2733">
        <v>78</v>
      </c>
      <c r="B2733">
        <v>314.65829600000001</v>
      </c>
    </row>
    <row r="2734" spans="1:2" x14ac:dyDescent="0.3">
      <c r="A2734">
        <v>71</v>
      </c>
      <c r="B2734">
        <v>429.71553999999998</v>
      </c>
    </row>
    <row r="2735" spans="1:2" x14ac:dyDescent="0.3">
      <c r="A2735">
        <v>77</v>
      </c>
      <c r="B2735">
        <v>3855.42128</v>
      </c>
    </row>
    <row r="2736" spans="1:2" x14ac:dyDescent="0.3">
      <c r="A2736">
        <v>75</v>
      </c>
      <c r="B2736">
        <v>3569.7572700000001</v>
      </c>
    </row>
    <row r="2737" spans="1:2" x14ac:dyDescent="0.3">
      <c r="A2737">
        <v>69.8</v>
      </c>
      <c r="B2737">
        <v>2965.1423650000002</v>
      </c>
    </row>
    <row r="2738" spans="1:2" x14ac:dyDescent="0.3">
      <c r="A2738">
        <v>69.2</v>
      </c>
      <c r="B2738">
        <v>2545.4834099999998</v>
      </c>
    </row>
    <row r="2739" spans="1:2" x14ac:dyDescent="0.3">
      <c r="A2739">
        <v>67.7</v>
      </c>
      <c r="B2739">
        <v>3891.3782299999998</v>
      </c>
    </row>
    <row r="2740" spans="1:2" x14ac:dyDescent="0.3">
      <c r="A2740">
        <v>67.5</v>
      </c>
      <c r="B2740">
        <v>368.68997999999999</v>
      </c>
    </row>
    <row r="2741" spans="1:2" x14ac:dyDescent="0.3">
      <c r="A2741">
        <v>67.7</v>
      </c>
      <c r="B2741">
        <v>233.18831</v>
      </c>
    </row>
    <row r="2742" spans="1:2" x14ac:dyDescent="0.3">
      <c r="A2742">
        <v>67</v>
      </c>
      <c r="B2742">
        <v>1828.7176260000001</v>
      </c>
    </row>
    <row r="2743" spans="1:2" x14ac:dyDescent="0.3">
      <c r="A2743">
        <v>67.400000000000006</v>
      </c>
      <c r="B2743">
        <v>1367.352433</v>
      </c>
    </row>
    <row r="2744" spans="1:2" x14ac:dyDescent="0.3">
      <c r="A2744">
        <v>67.599999999999994</v>
      </c>
      <c r="B2744">
        <v>148.52248800000001</v>
      </c>
    </row>
    <row r="2745" spans="1:2" x14ac:dyDescent="0.3">
      <c r="A2745">
        <v>67.599999999999994</v>
      </c>
      <c r="B2745">
        <v>879.47548600000005</v>
      </c>
    </row>
    <row r="2746" spans="1:2" x14ac:dyDescent="0.3">
      <c r="A2746">
        <v>67.7</v>
      </c>
      <c r="B2746">
        <v>78.738242999999997</v>
      </c>
    </row>
    <row r="2747" spans="1:2" x14ac:dyDescent="0.3">
      <c r="A2747">
        <v>67.5</v>
      </c>
      <c r="B2747">
        <v>635.78963499999998</v>
      </c>
    </row>
    <row r="2748" spans="1:2" x14ac:dyDescent="0.3">
      <c r="A2748">
        <v>77.099999999999994</v>
      </c>
      <c r="B2748">
        <v>3911.7468899999999</v>
      </c>
    </row>
    <row r="2749" spans="1:2" x14ac:dyDescent="0.3">
      <c r="A2749">
        <v>76.900000000000006</v>
      </c>
      <c r="B2749">
        <v>44449.743499999997</v>
      </c>
    </row>
    <row r="2750" spans="1:2" x14ac:dyDescent="0.3">
      <c r="A2750">
        <v>76.7</v>
      </c>
      <c r="B2750">
        <v>4335.6426799999999</v>
      </c>
    </row>
    <row r="2751" spans="1:2" x14ac:dyDescent="0.3">
      <c r="A2751">
        <v>76.5</v>
      </c>
      <c r="B2751">
        <v>42112.235650000002</v>
      </c>
    </row>
    <row r="2752" spans="1:2" x14ac:dyDescent="0.3">
      <c r="A2752">
        <v>76.3</v>
      </c>
      <c r="B2752">
        <v>4462.3128999999999</v>
      </c>
    </row>
    <row r="2753" spans="1:2" x14ac:dyDescent="0.3">
      <c r="A2753">
        <v>76.2</v>
      </c>
      <c r="B2753">
        <v>3549.1483199999998</v>
      </c>
    </row>
    <row r="2754" spans="1:2" x14ac:dyDescent="0.3">
      <c r="A2754">
        <v>76</v>
      </c>
      <c r="B2754">
        <v>3372.5751700000001</v>
      </c>
    </row>
    <row r="2755" spans="1:2" x14ac:dyDescent="0.3">
      <c r="A2755">
        <v>75.8</v>
      </c>
      <c r="B2755">
        <v>45758.955399999999</v>
      </c>
    </row>
    <row r="2756" spans="1:2" x14ac:dyDescent="0.3">
      <c r="A2756">
        <v>75.599999999999994</v>
      </c>
      <c r="B2756">
        <v>42672.613230000003</v>
      </c>
    </row>
    <row r="2757" spans="1:2" x14ac:dyDescent="0.3">
      <c r="A2757">
        <v>75.400000000000006</v>
      </c>
      <c r="B2757">
        <v>42372.221660000003</v>
      </c>
    </row>
    <row r="2758" spans="1:2" x14ac:dyDescent="0.3">
      <c r="A2758">
        <v>75.3</v>
      </c>
      <c r="B2758">
        <v>39439.8197</v>
      </c>
    </row>
    <row r="2759" spans="1:2" x14ac:dyDescent="0.3">
      <c r="A2759">
        <v>75.099999999999994</v>
      </c>
      <c r="B2759">
        <v>36161.176099999997</v>
      </c>
    </row>
    <row r="2760" spans="1:2" x14ac:dyDescent="0.3">
      <c r="A2760">
        <v>74.900000000000006</v>
      </c>
      <c r="B2760">
        <v>3323.5231800000001</v>
      </c>
    </row>
    <row r="2761" spans="1:2" x14ac:dyDescent="0.3">
      <c r="A2761">
        <v>74.7</v>
      </c>
      <c r="B2761">
        <v>31311.359359999999</v>
      </c>
    </row>
    <row r="2762" spans="1:2" x14ac:dyDescent="0.3">
      <c r="A2762">
        <v>74.5</v>
      </c>
      <c r="B2762">
        <v>3161.5293499999998</v>
      </c>
    </row>
    <row r="2763" spans="1:2" x14ac:dyDescent="0.3">
      <c r="A2763">
        <v>74.2</v>
      </c>
      <c r="B2763">
        <v>3371.2686899999999</v>
      </c>
    </row>
    <row r="2764" spans="1:2" x14ac:dyDescent="0.3">
      <c r="A2764">
        <v>81.2</v>
      </c>
      <c r="B2764">
        <v>0</v>
      </c>
    </row>
    <row r="2765" spans="1:2" x14ac:dyDescent="0.3">
      <c r="A2765">
        <v>81</v>
      </c>
      <c r="B2765">
        <v>0</v>
      </c>
    </row>
    <row r="2766" spans="1:2" x14ac:dyDescent="0.3">
      <c r="A2766">
        <v>87</v>
      </c>
      <c r="B2766">
        <v>0</v>
      </c>
    </row>
    <row r="2767" spans="1:2" x14ac:dyDescent="0.3">
      <c r="A2767">
        <v>86</v>
      </c>
      <c r="B2767">
        <v>0</v>
      </c>
    </row>
    <row r="2768" spans="1:2" x14ac:dyDescent="0.3">
      <c r="A2768">
        <v>86</v>
      </c>
      <c r="B2768">
        <v>0</v>
      </c>
    </row>
    <row r="2769" spans="1:2" x14ac:dyDescent="0.3">
      <c r="A2769">
        <v>82</v>
      </c>
      <c r="B2769">
        <v>0</v>
      </c>
    </row>
    <row r="2770" spans="1:2" x14ac:dyDescent="0.3">
      <c r="A2770">
        <v>81</v>
      </c>
      <c r="B2770">
        <v>0</v>
      </c>
    </row>
    <row r="2771" spans="1:2" x14ac:dyDescent="0.3">
      <c r="A2771">
        <v>79.599999999999994</v>
      </c>
      <c r="B2771">
        <v>0</v>
      </c>
    </row>
    <row r="2772" spans="1:2" x14ac:dyDescent="0.3">
      <c r="A2772">
        <v>79.5</v>
      </c>
      <c r="B2772">
        <v>0</v>
      </c>
    </row>
    <row r="2773" spans="1:2" x14ac:dyDescent="0.3">
      <c r="A2773">
        <v>79.3</v>
      </c>
      <c r="B2773">
        <v>0</v>
      </c>
    </row>
    <row r="2774" spans="1:2" x14ac:dyDescent="0.3">
      <c r="A2774">
        <v>79</v>
      </c>
      <c r="B2774">
        <v>0</v>
      </c>
    </row>
    <row r="2775" spans="1:2" x14ac:dyDescent="0.3">
      <c r="A2775">
        <v>78.8</v>
      </c>
      <c r="B2775">
        <v>0</v>
      </c>
    </row>
    <row r="2776" spans="1:2" x14ac:dyDescent="0.3">
      <c r="A2776">
        <v>78.3</v>
      </c>
      <c r="B2776">
        <v>0</v>
      </c>
    </row>
    <row r="2777" spans="1:2" x14ac:dyDescent="0.3">
      <c r="A2777">
        <v>78.2</v>
      </c>
      <c r="B2777">
        <v>0</v>
      </c>
    </row>
    <row r="2778" spans="1:2" x14ac:dyDescent="0.3">
      <c r="A2778">
        <v>78</v>
      </c>
      <c r="B2778">
        <v>0</v>
      </c>
    </row>
    <row r="2779" spans="1:2" x14ac:dyDescent="0.3">
      <c r="A2779">
        <v>77.8</v>
      </c>
      <c r="B2779">
        <v>0</v>
      </c>
    </row>
    <row r="2780" spans="1:2" x14ac:dyDescent="0.3">
      <c r="A2780">
        <v>61.8</v>
      </c>
      <c r="B2780">
        <v>0</v>
      </c>
    </row>
    <row r="2781" spans="1:2" x14ac:dyDescent="0.3">
      <c r="A2781">
        <v>67</v>
      </c>
      <c r="B2781">
        <v>0</v>
      </c>
    </row>
    <row r="2782" spans="1:2" x14ac:dyDescent="0.3">
      <c r="A2782">
        <v>59.7</v>
      </c>
      <c r="B2782">
        <v>0</v>
      </c>
    </row>
    <row r="2783" spans="1:2" x14ac:dyDescent="0.3">
      <c r="A2783">
        <v>58.6</v>
      </c>
      <c r="B2783">
        <v>0</v>
      </c>
    </row>
    <row r="2784" spans="1:2" x14ac:dyDescent="0.3">
      <c r="A2784">
        <v>58.3</v>
      </c>
      <c r="B2784">
        <v>0</v>
      </c>
    </row>
    <row r="2785" spans="1:2" x14ac:dyDescent="0.3">
      <c r="A2785">
        <v>57.5</v>
      </c>
      <c r="B2785">
        <v>0</v>
      </c>
    </row>
    <row r="2786" spans="1:2" x14ac:dyDescent="0.3">
      <c r="A2786">
        <v>56.9</v>
      </c>
      <c r="B2786">
        <v>0</v>
      </c>
    </row>
    <row r="2787" spans="1:2" x14ac:dyDescent="0.3">
      <c r="A2787">
        <v>56.2</v>
      </c>
      <c r="B2787">
        <v>0</v>
      </c>
    </row>
    <row r="2788" spans="1:2" x14ac:dyDescent="0.3">
      <c r="A2788">
        <v>54.5</v>
      </c>
      <c r="B2788">
        <v>0</v>
      </c>
    </row>
    <row r="2789" spans="1:2" x14ac:dyDescent="0.3">
      <c r="A2789">
        <v>53.1</v>
      </c>
      <c r="B2789">
        <v>0</v>
      </c>
    </row>
    <row r="2790" spans="1:2" x14ac:dyDescent="0.3">
      <c r="A2790">
        <v>52.2</v>
      </c>
      <c r="B2790">
        <v>0</v>
      </c>
    </row>
    <row r="2791" spans="1:2" x14ac:dyDescent="0.3">
      <c r="A2791">
        <v>51.5</v>
      </c>
      <c r="B2791">
        <v>0</v>
      </c>
    </row>
    <row r="2792" spans="1:2" x14ac:dyDescent="0.3">
      <c r="A2792">
        <v>58</v>
      </c>
      <c r="B2792">
        <v>0</v>
      </c>
    </row>
    <row r="2793" spans="1:2" x14ac:dyDescent="0.3">
      <c r="A2793">
        <v>52</v>
      </c>
      <c r="B2793">
        <v>0</v>
      </c>
    </row>
    <row r="2794" spans="1:2" x14ac:dyDescent="0.3">
      <c r="A2794">
        <v>49.6</v>
      </c>
      <c r="B2794">
        <v>0</v>
      </c>
    </row>
    <row r="2795" spans="1:2" x14ac:dyDescent="0.3">
      <c r="A2795">
        <v>49.2</v>
      </c>
      <c r="B2795">
        <v>0</v>
      </c>
    </row>
    <row r="2796" spans="1:2" x14ac:dyDescent="0.3">
      <c r="A2796">
        <v>79.3</v>
      </c>
      <c r="B2796">
        <v>0</v>
      </c>
    </row>
    <row r="2797" spans="1:2" x14ac:dyDescent="0.3">
      <c r="A2797">
        <v>79.099999999999994</v>
      </c>
      <c r="B2797">
        <v>0</v>
      </c>
    </row>
    <row r="2798" spans="1:2" x14ac:dyDescent="0.3">
      <c r="A2798">
        <v>78.900000000000006</v>
      </c>
      <c r="B2798">
        <v>0</v>
      </c>
    </row>
    <row r="2799" spans="1:2" x14ac:dyDescent="0.3">
      <c r="A2799">
        <v>78.8</v>
      </c>
      <c r="B2799">
        <v>0</v>
      </c>
    </row>
    <row r="2800" spans="1:2" x14ac:dyDescent="0.3">
      <c r="A2800">
        <v>78.7</v>
      </c>
      <c r="B2800">
        <v>0</v>
      </c>
    </row>
    <row r="2801" spans="1:2" x14ac:dyDescent="0.3">
      <c r="A2801">
        <v>78.7</v>
      </c>
      <c r="B2801">
        <v>0</v>
      </c>
    </row>
    <row r="2802" spans="1:2" x14ac:dyDescent="0.3">
      <c r="A2802">
        <v>78.5</v>
      </c>
      <c r="B2802">
        <v>0</v>
      </c>
    </row>
    <row r="2803" spans="1:2" x14ac:dyDescent="0.3">
      <c r="A2803">
        <v>78.2</v>
      </c>
      <c r="B2803">
        <v>0</v>
      </c>
    </row>
    <row r="2804" spans="1:2" x14ac:dyDescent="0.3">
      <c r="A2804">
        <v>78.099999999999994</v>
      </c>
      <c r="B2804">
        <v>0</v>
      </c>
    </row>
    <row r="2805" spans="1:2" x14ac:dyDescent="0.3">
      <c r="A2805">
        <v>77.8</v>
      </c>
      <c r="B2805">
        <v>0</v>
      </c>
    </row>
    <row r="2806" spans="1:2" x14ac:dyDescent="0.3">
      <c r="A2806">
        <v>77.5</v>
      </c>
      <c r="B2806">
        <v>0</v>
      </c>
    </row>
    <row r="2807" spans="1:2" x14ac:dyDescent="0.3">
      <c r="A2807">
        <v>77.5</v>
      </c>
      <c r="B2807">
        <v>0</v>
      </c>
    </row>
    <row r="2808" spans="1:2" x14ac:dyDescent="0.3">
      <c r="A2808">
        <v>77.2</v>
      </c>
      <c r="B2808">
        <v>0</v>
      </c>
    </row>
    <row r="2809" spans="1:2" x14ac:dyDescent="0.3">
      <c r="A2809">
        <v>77</v>
      </c>
      <c r="B2809">
        <v>0</v>
      </c>
    </row>
    <row r="2810" spans="1:2" x14ac:dyDescent="0.3">
      <c r="A2810">
        <v>76.900000000000006</v>
      </c>
      <c r="B2810">
        <v>0</v>
      </c>
    </row>
    <row r="2811" spans="1:2" x14ac:dyDescent="0.3">
      <c r="A2811">
        <v>76.8</v>
      </c>
      <c r="B2811">
        <v>0</v>
      </c>
    </row>
    <row r="2812" spans="1:2" x14ac:dyDescent="0.3">
      <c r="A2812">
        <v>77</v>
      </c>
      <c r="B2812">
        <v>15524.84247</v>
      </c>
    </row>
    <row r="2813" spans="1:2" x14ac:dyDescent="0.3">
      <c r="A2813">
        <v>76.8</v>
      </c>
      <c r="B2813">
        <v>16737.898270000002</v>
      </c>
    </row>
    <row r="2814" spans="1:2" x14ac:dyDescent="0.3">
      <c r="A2814">
        <v>76.8</v>
      </c>
      <c r="B2814">
        <v>16881.256799999999</v>
      </c>
    </row>
    <row r="2815" spans="1:2" x14ac:dyDescent="0.3">
      <c r="A2815">
        <v>76.5</v>
      </c>
      <c r="B2815">
        <v>1592.6819</v>
      </c>
    </row>
    <row r="2816" spans="1:2" x14ac:dyDescent="0.3">
      <c r="A2816">
        <v>77</v>
      </c>
      <c r="B2816">
        <v>14166.4998</v>
      </c>
    </row>
    <row r="2817" spans="1:2" x14ac:dyDescent="0.3">
      <c r="A2817">
        <v>76.3</v>
      </c>
      <c r="B2817">
        <v>11938.212</v>
      </c>
    </row>
    <row r="2818" spans="1:2" x14ac:dyDescent="0.3">
      <c r="A2818">
        <v>76.599999999999994</v>
      </c>
      <c r="B2818">
        <v>9415.1738600000008</v>
      </c>
    </row>
    <row r="2819" spans="1:2" x14ac:dyDescent="0.3">
      <c r="A2819">
        <v>76.400000000000006</v>
      </c>
      <c r="B2819">
        <v>962.31216400000005</v>
      </c>
    </row>
    <row r="2820" spans="1:2" x14ac:dyDescent="0.3">
      <c r="A2820">
        <v>75.400000000000006</v>
      </c>
      <c r="B2820">
        <v>79.697460000000007</v>
      </c>
    </row>
    <row r="2821" spans="1:2" x14ac:dyDescent="0.3">
      <c r="A2821">
        <v>76.2</v>
      </c>
      <c r="B2821">
        <v>5877.8767799999996</v>
      </c>
    </row>
    <row r="2822" spans="1:2" x14ac:dyDescent="0.3">
      <c r="A2822">
        <v>75.7</v>
      </c>
      <c r="B2822">
        <v>522.95111599999996</v>
      </c>
    </row>
    <row r="2823" spans="1:2" x14ac:dyDescent="0.3">
      <c r="A2823">
        <v>75.400000000000006</v>
      </c>
      <c r="B2823">
        <v>4117.3885300000002</v>
      </c>
    </row>
    <row r="2824" spans="1:2" x14ac:dyDescent="0.3">
      <c r="A2824">
        <v>75.400000000000006</v>
      </c>
      <c r="B2824">
        <v>3622.5228400000001</v>
      </c>
    </row>
    <row r="2825" spans="1:2" x14ac:dyDescent="0.3">
      <c r="A2825">
        <v>75.400000000000006</v>
      </c>
      <c r="B2825">
        <v>488.76885499999997</v>
      </c>
    </row>
    <row r="2826" spans="1:2" x14ac:dyDescent="0.3">
      <c r="A2826">
        <v>75.2</v>
      </c>
      <c r="B2826">
        <v>6281.3774700000004</v>
      </c>
    </row>
    <row r="2827" spans="1:2" x14ac:dyDescent="0.3">
      <c r="A2827">
        <v>75.099999999999994</v>
      </c>
      <c r="B2827">
        <v>6871.8976769999999</v>
      </c>
    </row>
    <row r="2828" spans="1:2" x14ac:dyDescent="0.3">
      <c r="A2828">
        <v>69.400000000000006</v>
      </c>
      <c r="B2828">
        <v>2137.5768520000001</v>
      </c>
    </row>
    <row r="2829" spans="1:2" x14ac:dyDescent="0.3">
      <c r="A2829">
        <v>69.2</v>
      </c>
      <c r="B2829">
        <v>25.448414</v>
      </c>
    </row>
    <row r="2830" spans="1:2" x14ac:dyDescent="0.3">
      <c r="A2830">
        <v>69.099999999999994</v>
      </c>
      <c r="B2830">
        <v>197.551233</v>
      </c>
    </row>
    <row r="2831" spans="1:2" x14ac:dyDescent="0.3">
      <c r="A2831">
        <v>68.8</v>
      </c>
      <c r="B2831">
        <v>174.468298</v>
      </c>
    </row>
    <row r="2832" spans="1:2" x14ac:dyDescent="0.3">
      <c r="A2832">
        <v>68.5</v>
      </c>
      <c r="B2832">
        <v>1564.9669449999999</v>
      </c>
    </row>
    <row r="2833" spans="1:2" x14ac:dyDescent="0.3">
      <c r="A2833">
        <v>68.3</v>
      </c>
      <c r="B2833">
        <v>1377.8214</v>
      </c>
    </row>
    <row r="2834" spans="1:2" x14ac:dyDescent="0.3">
      <c r="A2834">
        <v>68</v>
      </c>
      <c r="B2834">
        <v>1213.265328</v>
      </c>
    </row>
    <row r="2835" spans="1:2" x14ac:dyDescent="0.3">
      <c r="A2835">
        <v>67.900000000000006</v>
      </c>
      <c r="B2835">
        <v>182.28625</v>
      </c>
    </row>
    <row r="2836" spans="1:2" x14ac:dyDescent="0.3">
      <c r="A2836">
        <v>67.8</v>
      </c>
      <c r="B2836">
        <v>83.476941999999994</v>
      </c>
    </row>
    <row r="2837" spans="1:2" x14ac:dyDescent="0.3">
      <c r="A2837">
        <v>67.599999999999994</v>
      </c>
      <c r="B2837">
        <v>654.28383729999996</v>
      </c>
    </row>
    <row r="2838" spans="1:2" x14ac:dyDescent="0.3">
      <c r="A2838">
        <v>67.3</v>
      </c>
      <c r="B2838">
        <v>546.77685199999996</v>
      </c>
    </row>
    <row r="2839" spans="1:2" x14ac:dyDescent="0.3">
      <c r="A2839">
        <v>67.8</v>
      </c>
      <c r="B2839">
        <v>465.11988689999998</v>
      </c>
    </row>
    <row r="2840" spans="1:2" x14ac:dyDescent="0.3">
      <c r="A2840">
        <v>67.2</v>
      </c>
      <c r="B2840">
        <v>396.12996900000002</v>
      </c>
    </row>
    <row r="2841" spans="1:2" x14ac:dyDescent="0.3">
      <c r="A2841">
        <v>67.099999999999994</v>
      </c>
      <c r="B2841">
        <v>383.34949970000002</v>
      </c>
    </row>
    <row r="2842" spans="1:2" x14ac:dyDescent="0.3">
      <c r="A2842">
        <v>67.400000000000006</v>
      </c>
      <c r="B2842">
        <v>456.734892</v>
      </c>
    </row>
    <row r="2843" spans="1:2" x14ac:dyDescent="0.3">
      <c r="A2843">
        <v>67.099999999999994</v>
      </c>
      <c r="B2843">
        <v>558.22114399999998</v>
      </c>
    </row>
    <row r="2844" spans="1:2" x14ac:dyDescent="0.3">
      <c r="A2844">
        <v>72</v>
      </c>
      <c r="B2844">
        <v>285.83413999999999</v>
      </c>
    </row>
    <row r="2845" spans="1:2" x14ac:dyDescent="0.3">
      <c r="A2845">
        <v>71.7</v>
      </c>
      <c r="B2845">
        <v>3148.3651300000001</v>
      </c>
    </row>
    <row r="2846" spans="1:2" x14ac:dyDescent="0.3">
      <c r="A2846">
        <v>71.599999999999994</v>
      </c>
      <c r="B2846">
        <v>3167.3435599999998</v>
      </c>
    </row>
    <row r="2847" spans="1:2" x14ac:dyDescent="0.3">
      <c r="A2847">
        <v>71.400000000000006</v>
      </c>
      <c r="B2847">
        <v>3158.5868799999998</v>
      </c>
    </row>
    <row r="2848" spans="1:2" x14ac:dyDescent="0.3">
      <c r="A2848">
        <v>71.2</v>
      </c>
      <c r="B2848">
        <v>3275.9168399999999</v>
      </c>
    </row>
    <row r="2849" spans="1:2" x14ac:dyDescent="0.3">
      <c r="A2849">
        <v>71</v>
      </c>
      <c r="B2849">
        <v>2965.8243400000001</v>
      </c>
    </row>
    <row r="2850" spans="1:2" x14ac:dyDescent="0.3">
      <c r="A2850">
        <v>78</v>
      </c>
      <c r="B2850">
        <v>2643.4414230000002</v>
      </c>
    </row>
    <row r="2851" spans="1:2" x14ac:dyDescent="0.3">
      <c r="A2851">
        <v>75</v>
      </c>
      <c r="B2851">
        <v>2697.9613749999999</v>
      </c>
    </row>
    <row r="2852" spans="1:2" x14ac:dyDescent="0.3">
      <c r="A2852">
        <v>73</v>
      </c>
      <c r="B2852">
        <v>2393.3672649999999</v>
      </c>
    </row>
    <row r="2853" spans="1:2" x14ac:dyDescent="0.3">
      <c r="A2853">
        <v>71</v>
      </c>
      <c r="B2853">
        <v>247.97823</v>
      </c>
    </row>
    <row r="2854" spans="1:2" x14ac:dyDescent="0.3">
      <c r="A2854">
        <v>69.900000000000006</v>
      </c>
      <c r="B2854">
        <v>1886.4333590000001</v>
      </c>
    </row>
    <row r="2855" spans="1:2" x14ac:dyDescent="0.3">
      <c r="A2855">
        <v>69.599999999999994</v>
      </c>
      <c r="B2855">
        <v>1787.94723</v>
      </c>
    </row>
    <row r="2856" spans="1:2" x14ac:dyDescent="0.3">
      <c r="A2856">
        <v>69.400000000000006</v>
      </c>
      <c r="B2856">
        <v>158.52724000000001</v>
      </c>
    </row>
    <row r="2857" spans="1:2" x14ac:dyDescent="0.3">
      <c r="A2857">
        <v>69.3</v>
      </c>
      <c r="B2857">
        <v>1353.9348190000001</v>
      </c>
    </row>
    <row r="2858" spans="1:2" x14ac:dyDescent="0.3">
      <c r="A2858">
        <v>69.099999999999994</v>
      </c>
      <c r="B2858">
        <v>1362.6173100000001</v>
      </c>
    </row>
    <row r="2859" spans="1:2" x14ac:dyDescent="0.3">
      <c r="A2859">
        <v>69</v>
      </c>
      <c r="B2859">
        <v>1469.8491489999999</v>
      </c>
    </row>
    <row r="2860" spans="1:2" x14ac:dyDescent="0.3">
      <c r="A2860">
        <v>74.099999999999994</v>
      </c>
      <c r="B2860">
        <v>0</v>
      </c>
    </row>
    <row r="2861" spans="1:2" x14ac:dyDescent="0.3">
      <c r="A2861">
        <v>73.900000000000006</v>
      </c>
      <c r="B2861">
        <v>0</v>
      </c>
    </row>
    <row r="2862" spans="1:2" x14ac:dyDescent="0.3">
      <c r="A2862">
        <v>73.8</v>
      </c>
      <c r="B2862">
        <v>0</v>
      </c>
    </row>
    <row r="2863" spans="1:2" x14ac:dyDescent="0.3">
      <c r="A2863">
        <v>73.7</v>
      </c>
      <c r="B2863">
        <v>0</v>
      </c>
    </row>
    <row r="2864" spans="1:2" x14ac:dyDescent="0.3">
      <c r="A2864">
        <v>73.8</v>
      </c>
      <c r="B2864">
        <v>0</v>
      </c>
    </row>
    <row r="2865" spans="1:2" x14ac:dyDescent="0.3">
      <c r="A2865">
        <v>73.7</v>
      </c>
      <c r="B2865">
        <v>0</v>
      </c>
    </row>
    <row r="2866" spans="1:2" x14ac:dyDescent="0.3">
      <c r="A2866">
        <v>73.599999999999994</v>
      </c>
      <c r="B2866">
        <v>0</v>
      </c>
    </row>
    <row r="2867" spans="1:2" x14ac:dyDescent="0.3">
      <c r="A2867">
        <v>73.2</v>
      </c>
      <c r="B2867">
        <v>0</v>
      </c>
    </row>
    <row r="2868" spans="1:2" x14ac:dyDescent="0.3">
      <c r="A2868">
        <v>73.400000000000006</v>
      </c>
      <c r="B2868">
        <v>0</v>
      </c>
    </row>
    <row r="2869" spans="1:2" x14ac:dyDescent="0.3">
      <c r="A2869">
        <v>73.599999999999994</v>
      </c>
      <c r="B2869">
        <v>0</v>
      </c>
    </row>
    <row r="2870" spans="1:2" x14ac:dyDescent="0.3">
      <c r="A2870">
        <v>73.599999999999994</v>
      </c>
      <c r="B2870">
        <v>0</v>
      </c>
    </row>
    <row r="2871" spans="1:2" x14ac:dyDescent="0.3">
      <c r="A2871">
        <v>73.3</v>
      </c>
      <c r="B2871">
        <v>0</v>
      </c>
    </row>
    <row r="2872" spans="1:2" x14ac:dyDescent="0.3">
      <c r="A2872">
        <v>72.400000000000006</v>
      </c>
      <c r="B2872">
        <v>0</v>
      </c>
    </row>
    <row r="2873" spans="1:2" x14ac:dyDescent="0.3">
      <c r="A2873">
        <v>73.099999999999994</v>
      </c>
      <c r="B2873">
        <v>0</v>
      </c>
    </row>
    <row r="2874" spans="1:2" x14ac:dyDescent="0.3">
      <c r="A2874">
        <v>72.5</v>
      </c>
      <c r="B2874">
        <v>0</v>
      </c>
    </row>
    <row r="2875" spans="1:2" x14ac:dyDescent="0.3">
      <c r="A2875">
        <v>72.5</v>
      </c>
      <c r="B2875">
        <v>0</v>
      </c>
    </row>
    <row r="2876" spans="1:2" x14ac:dyDescent="0.3">
      <c r="A2876">
        <v>76</v>
      </c>
      <c r="B2876">
        <v>0</v>
      </c>
    </row>
    <row r="2877" spans="1:2" x14ac:dyDescent="0.3">
      <c r="A2877">
        <v>75.900000000000006</v>
      </c>
      <c r="B2877">
        <v>0</v>
      </c>
    </row>
    <row r="2878" spans="1:2" x14ac:dyDescent="0.3">
      <c r="A2878">
        <v>75.7</v>
      </c>
      <c r="B2878">
        <v>0</v>
      </c>
    </row>
    <row r="2879" spans="1:2" x14ac:dyDescent="0.3">
      <c r="A2879">
        <v>75.599999999999994</v>
      </c>
      <c r="B2879">
        <v>0</v>
      </c>
    </row>
    <row r="2880" spans="1:2" x14ac:dyDescent="0.3">
      <c r="A2880">
        <v>75.400000000000006</v>
      </c>
      <c r="B2880">
        <v>0</v>
      </c>
    </row>
    <row r="2881" spans="1:2" x14ac:dyDescent="0.3">
      <c r="A2881">
        <v>75.2</v>
      </c>
      <c r="B2881">
        <v>0</v>
      </c>
    </row>
    <row r="2882" spans="1:2" x14ac:dyDescent="0.3">
      <c r="A2882">
        <v>75</v>
      </c>
      <c r="B2882">
        <v>0</v>
      </c>
    </row>
    <row r="2883" spans="1:2" x14ac:dyDescent="0.3">
      <c r="A2883">
        <v>74.900000000000006</v>
      </c>
      <c r="B2883">
        <v>0</v>
      </c>
    </row>
    <row r="2884" spans="1:2" x14ac:dyDescent="0.3">
      <c r="A2884">
        <v>74.7</v>
      </c>
      <c r="B2884">
        <v>0</v>
      </c>
    </row>
    <row r="2885" spans="1:2" x14ac:dyDescent="0.3">
      <c r="A2885">
        <v>74.599999999999994</v>
      </c>
      <c r="B2885">
        <v>0</v>
      </c>
    </row>
    <row r="2886" spans="1:2" x14ac:dyDescent="0.3">
      <c r="A2886">
        <v>74.400000000000006</v>
      </c>
      <c r="B2886">
        <v>0</v>
      </c>
    </row>
    <row r="2887" spans="1:2" x14ac:dyDescent="0.3">
      <c r="A2887">
        <v>74.2</v>
      </c>
      <c r="B2887">
        <v>0</v>
      </c>
    </row>
    <row r="2888" spans="1:2" x14ac:dyDescent="0.3">
      <c r="A2888">
        <v>74</v>
      </c>
      <c r="B2888">
        <v>0</v>
      </c>
    </row>
    <row r="2889" spans="1:2" x14ac:dyDescent="0.3">
      <c r="A2889">
        <v>73.8</v>
      </c>
      <c r="B2889">
        <v>0</v>
      </c>
    </row>
    <row r="2890" spans="1:2" x14ac:dyDescent="0.3">
      <c r="A2890">
        <v>73.599999999999994</v>
      </c>
      <c r="B2890">
        <v>0</v>
      </c>
    </row>
    <row r="2891" spans="1:2" x14ac:dyDescent="0.3">
      <c r="A2891">
        <v>73.400000000000006</v>
      </c>
      <c r="B2891">
        <v>0</v>
      </c>
    </row>
    <row r="2892" spans="1:2" x14ac:dyDescent="0.3">
      <c r="A2892">
        <v>65.7</v>
      </c>
      <c r="B2892">
        <v>0</v>
      </c>
    </row>
    <row r="2893" spans="1:2" x14ac:dyDescent="0.3">
      <c r="A2893">
        <v>65.400000000000006</v>
      </c>
      <c r="B2893">
        <v>0</v>
      </c>
    </row>
    <row r="2894" spans="1:2" x14ac:dyDescent="0.3">
      <c r="A2894">
        <v>65.400000000000006</v>
      </c>
      <c r="B2894">
        <v>0</v>
      </c>
    </row>
    <row r="2895" spans="1:2" x14ac:dyDescent="0.3">
      <c r="A2895">
        <v>64.7</v>
      </c>
      <c r="B2895">
        <v>0</v>
      </c>
    </row>
    <row r="2896" spans="1:2" x14ac:dyDescent="0.3">
      <c r="A2896">
        <v>64.599999999999994</v>
      </c>
      <c r="B2896">
        <v>0</v>
      </c>
    </row>
    <row r="2897" spans="1:2" x14ac:dyDescent="0.3">
      <c r="A2897">
        <v>64.400000000000006</v>
      </c>
      <c r="B2897">
        <v>0</v>
      </c>
    </row>
    <row r="2898" spans="1:2" x14ac:dyDescent="0.3">
      <c r="A2898">
        <v>64.099999999999994</v>
      </c>
      <c r="B2898">
        <v>0</v>
      </c>
    </row>
    <row r="2899" spans="1:2" x14ac:dyDescent="0.3">
      <c r="A2899">
        <v>63.8</v>
      </c>
      <c r="B2899">
        <v>0</v>
      </c>
    </row>
    <row r="2900" spans="1:2" x14ac:dyDescent="0.3">
      <c r="A2900">
        <v>63.4</v>
      </c>
      <c r="B2900">
        <v>0</v>
      </c>
    </row>
    <row r="2901" spans="1:2" x14ac:dyDescent="0.3">
      <c r="A2901">
        <v>63</v>
      </c>
      <c r="B2901">
        <v>0</v>
      </c>
    </row>
    <row r="2902" spans="1:2" x14ac:dyDescent="0.3">
      <c r="A2902">
        <v>62.6</v>
      </c>
      <c r="B2902">
        <v>0</v>
      </c>
    </row>
    <row r="2903" spans="1:2" x14ac:dyDescent="0.3">
      <c r="A2903">
        <v>62.2</v>
      </c>
      <c r="B2903">
        <v>0</v>
      </c>
    </row>
    <row r="2904" spans="1:2" x14ac:dyDescent="0.3">
      <c r="A2904">
        <v>61.9</v>
      </c>
      <c r="B2904">
        <v>0</v>
      </c>
    </row>
    <row r="2905" spans="1:2" x14ac:dyDescent="0.3">
      <c r="A2905">
        <v>61.5</v>
      </c>
      <c r="B2905">
        <v>0</v>
      </c>
    </row>
    <row r="2906" spans="1:2" x14ac:dyDescent="0.3">
      <c r="A2906">
        <v>61.1</v>
      </c>
      <c r="B2906">
        <v>0</v>
      </c>
    </row>
    <row r="2907" spans="1:2" x14ac:dyDescent="0.3">
      <c r="A2907">
        <v>68</v>
      </c>
      <c r="B2907">
        <v>0</v>
      </c>
    </row>
    <row r="2908" spans="1:2" x14ac:dyDescent="0.3">
      <c r="A2908">
        <v>61.8</v>
      </c>
      <c r="B2908">
        <v>1313.8896460000001</v>
      </c>
    </row>
    <row r="2909" spans="1:2" x14ac:dyDescent="0.3">
      <c r="A2909">
        <v>61.1</v>
      </c>
      <c r="B2909">
        <v>1738.8822</v>
      </c>
    </row>
    <row r="2910" spans="1:2" x14ac:dyDescent="0.3">
      <c r="A2910">
        <v>63</v>
      </c>
      <c r="B2910">
        <v>185.79335900000001</v>
      </c>
    </row>
    <row r="2911" spans="1:2" x14ac:dyDescent="0.3">
      <c r="A2911">
        <v>59.2</v>
      </c>
      <c r="B2911">
        <v>1734.9361200000001</v>
      </c>
    </row>
    <row r="2912" spans="1:2" x14ac:dyDescent="0.3">
      <c r="A2912">
        <v>58.2</v>
      </c>
      <c r="B2912">
        <v>1644.619672</v>
      </c>
    </row>
    <row r="2913" spans="1:2" x14ac:dyDescent="0.3">
      <c r="A2913">
        <v>58</v>
      </c>
      <c r="B2913">
        <v>1463.213573</v>
      </c>
    </row>
    <row r="2914" spans="1:2" x14ac:dyDescent="0.3">
      <c r="A2914">
        <v>57.4</v>
      </c>
      <c r="B2914">
        <v>1139.1123299999999</v>
      </c>
    </row>
    <row r="2915" spans="1:2" x14ac:dyDescent="0.3">
      <c r="A2915">
        <v>55.7</v>
      </c>
      <c r="B2915">
        <v>1369.6824899999999</v>
      </c>
    </row>
    <row r="2916" spans="1:2" x14ac:dyDescent="0.3">
      <c r="A2916">
        <v>52.6</v>
      </c>
      <c r="B2916">
        <v>114.587985</v>
      </c>
    </row>
    <row r="2917" spans="1:2" x14ac:dyDescent="0.3">
      <c r="A2917">
        <v>58</v>
      </c>
      <c r="B2917">
        <v>13.154199</v>
      </c>
    </row>
    <row r="2918" spans="1:2" x14ac:dyDescent="0.3">
      <c r="A2918">
        <v>49.3</v>
      </c>
      <c r="B2918">
        <v>691.31781639999997</v>
      </c>
    </row>
    <row r="2919" spans="1:2" x14ac:dyDescent="0.3">
      <c r="A2919">
        <v>47.9</v>
      </c>
      <c r="B2919">
        <v>53.277221699999998</v>
      </c>
    </row>
    <row r="2920" spans="1:2" x14ac:dyDescent="0.3">
      <c r="A2920">
        <v>46.4</v>
      </c>
      <c r="B2920">
        <v>429.15834339999998</v>
      </c>
    </row>
    <row r="2921" spans="1:2" x14ac:dyDescent="0.3">
      <c r="A2921">
        <v>45.5</v>
      </c>
      <c r="B2921">
        <v>377.135244</v>
      </c>
    </row>
    <row r="2922" spans="1:2" x14ac:dyDescent="0.3">
      <c r="A2922">
        <v>44.6</v>
      </c>
      <c r="B2922">
        <v>378.2736238</v>
      </c>
    </row>
    <row r="2923" spans="1:2" x14ac:dyDescent="0.3">
      <c r="A2923">
        <v>43.8</v>
      </c>
      <c r="B2923">
        <v>341.955625</v>
      </c>
    </row>
    <row r="2924" spans="1:2" x14ac:dyDescent="0.3">
      <c r="A2924">
        <v>67</v>
      </c>
      <c r="B2924">
        <v>118.69383000000001</v>
      </c>
    </row>
    <row r="2925" spans="1:2" x14ac:dyDescent="0.3">
      <c r="A2925">
        <v>59.2</v>
      </c>
      <c r="B2925">
        <v>127.47462</v>
      </c>
    </row>
    <row r="2926" spans="1:2" x14ac:dyDescent="0.3">
      <c r="A2926">
        <v>58</v>
      </c>
      <c r="B2926">
        <v>111.227396</v>
      </c>
    </row>
    <row r="2927" spans="1:2" x14ac:dyDescent="0.3">
      <c r="A2927">
        <v>56.6</v>
      </c>
      <c r="B2927">
        <v>955.64846599999998</v>
      </c>
    </row>
    <row r="2928" spans="1:2" x14ac:dyDescent="0.3">
      <c r="A2928">
        <v>54.9</v>
      </c>
      <c r="B2928">
        <v>839.92793600000005</v>
      </c>
    </row>
    <row r="2929" spans="1:2" x14ac:dyDescent="0.3">
      <c r="A2929">
        <v>52.4</v>
      </c>
      <c r="B2929">
        <v>713.63562000000002</v>
      </c>
    </row>
    <row r="2930" spans="1:2" x14ac:dyDescent="0.3">
      <c r="A2930">
        <v>50</v>
      </c>
      <c r="B2930">
        <v>65.824121000000005</v>
      </c>
    </row>
    <row r="2931" spans="1:2" x14ac:dyDescent="0.3">
      <c r="A2931">
        <v>48.2</v>
      </c>
      <c r="B2931">
        <v>325.67857299999997</v>
      </c>
    </row>
    <row r="2932" spans="1:2" x14ac:dyDescent="0.3">
      <c r="A2932">
        <v>46.6</v>
      </c>
      <c r="B2932">
        <v>396.99821659999998</v>
      </c>
    </row>
    <row r="2933" spans="1:2" x14ac:dyDescent="0.3">
      <c r="A2933">
        <v>45.4</v>
      </c>
      <c r="B2933">
        <v>414.79623199999997</v>
      </c>
    </row>
    <row r="2934" spans="1:2" x14ac:dyDescent="0.3">
      <c r="A2934">
        <v>44.6</v>
      </c>
      <c r="B2934">
        <v>444.76575000000003</v>
      </c>
    </row>
    <row r="2935" spans="1:2" x14ac:dyDescent="0.3">
      <c r="A2935">
        <v>44.3</v>
      </c>
      <c r="B2935">
        <v>454.36665399999998</v>
      </c>
    </row>
    <row r="2936" spans="1:2" x14ac:dyDescent="0.3">
      <c r="A2936">
        <v>44.5</v>
      </c>
      <c r="B2936">
        <v>453.35115519999999</v>
      </c>
    </row>
    <row r="2937" spans="1:2" x14ac:dyDescent="0.3">
      <c r="A2937">
        <v>44.8</v>
      </c>
      <c r="B2937">
        <v>57.34834</v>
      </c>
    </row>
    <row r="2938" spans="1:2" x14ac:dyDescent="0.3">
      <c r="A2938">
        <v>45.3</v>
      </c>
      <c r="B2938">
        <v>548.587312</v>
      </c>
    </row>
    <row r="2939" spans="1:2" x14ac:dyDescent="0.3">
      <c r="A2939">
        <v>46</v>
      </c>
      <c r="B2939">
        <v>547.35887849999995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B0F47-2C59-428F-8A2B-06DA30983BA2}">
  <dimension ref="A1:C2939"/>
  <sheetViews>
    <sheetView workbookViewId="0">
      <selection activeCell="P18" sqref="P18"/>
    </sheetView>
  </sheetViews>
  <sheetFormatPr defaultRowHeight="14.4" x14ac:dyDescent="0.3"/>
  <cols>
    <col min="1" max="1" width="14" bestFit="1" customWidth="1"/>
    <col min="2" max="2" width="11.88671875" customWidth="1"/>
    <col min="3" max="3" width="9.6640625" customWidth="1"/>
  </cols>
  <sheetData>
    <row r="1" spans="1:3" x14ac:dyDescent="0.3">
      <c r="A1" t="s">
        <v>3</v>
      </c>
      <c r="B1" t="s">
        <v>21</v>
      </c>
      <c r="C1" t="s">
        <v>16</v>
      </c>
    </row>
    <row r="2" spans="1:3" x14ac:dyDescent="0.3">
      <c r="A2">
        <v>65</v>
      </c>
      <c r="B2">
        <v>10.1</v>
      </c>
      <c r="C2">
        <v>584.25921000000005</v>
      </c>
    </row>
    <row r="3" spans="1:3" x14ac:dyDescent="0.3">
      <c r="A3">
        <v>59.9</v>
      </c>
      <c r="B3">
        <v>10</v>
      </c>
      <c r="C3">
        <v>612.69651399999998</v>
      </c>
    </row>
    <row r="4" spans="1:3" x14ac:dyDescent="0.3">
      <c r="A4">
        <v>59.9</v>
      </c>
      <c r="B4">
        <v>9.9</v>
      </c>
      <c r="C4">
        <v>631.74497599999995</v>
      </c>
    </row>
    <row r="5" spans="1:3" x14ac:dyDescent="0.3">
      <c r="A5">
        <v>59.5</v>
      </c>
      <c r="B5">
        <v>9.8000000000000007</v>
      </c>
      <c r="C5">
        <v>669.95899999999995</v>
      </c>
    </row>
    <row r="6" spans="1:3" x14ac:dyDescent="0.3">
      <c r="A6">
        <v>59.2</v>
      </c>
      <c r="B6">
        <v>9.5</v>
      </c>
      <c r="C6">
        <v>63.537230999999998</v>
      </c>
    </row>
    <row r="7" spans="1:3" x14ac:dyDescent="0.3">
      <c r="A7">
        <v>58.8</v>
      </c>
      <c r="B7">
        <v>9.1999999999999993</v>
      </c>
      <c r="C7">
        <v>553.32893999999999</v>
      </c>
    </row>
    <row r="8" spans="1:3" x14ac:dyDescent="0.3">
      <c r="A8">
        <v>58.6</v>
      </c>
      <c r="B8">
        <v>8.9</v>
      </c>
      <c r="C8">
        <v>445.89329789999999</v>
      </c>
    </row>
    <row r="9" spans="1:3" x14ac:dyDescent="0.3">
      <c r="A9">
        <v>58.1</v>
      </c>
      <c r="B9">
        <v>8.6999999999999993</v>
      </c>
      <c r="C9">
        <v>373.36111629999999</v>
      </c>
    </row>
    <row r="10" spans="1:3" x14ac:dyDescent="0.3">
      <c r="A10">
        <v>57.5</v>
      </c>
      <c r="B10">
        <v>8.4</v>
      </c>
      <c r="C10">
        <v>369.83579600000002</v>
      </c>
    </row>
    <row r="11" spans="1:3" x14ac:dyDescent="0.3">
      <c r="A11">
        <v>57.3</v>
      </c>
      <c r="B11">
        <v>8.1</v>
      </c>
      <c r="C11">
        <v>272.56376999999998</v>
      </c>
    </row>
    <row r="12" spans="1:3" x14ac:dyDescent="0.3">
      <c r="A12">
        <v>57.3</v>
      </c>
      <c r="B12">
        <v>7.9</v>
      </c>
      <c r="C12">
        <v>25.294129900000001</v>
      </c>
    </row>
    <row r="13" spans="1:3" x14ac:dyDescent="0.3">
      <c r="A13">
        <v>57</v>
      </c>
      <c r="B13">
        <v>6.8</v>
      </c>
      <c r="C13">
        <v>219.14135279999999</v>
      </c>
    </row>
    <row r="14" spans="1:3" x14ac:dyDescent="0.3">
      <c r="A14">
        <v>56.7</v>
      </c>
      <c r="B14">
        <v>6.5</v>
      </c>
      <c r="C14">
        <v>198.72854359999999</v>
      </c>
    </row>
    <row r="15" spans="1:3" x14ac:dyDescent="0.3">
      <c r="A15">
        <v>56.2</v>
      </c>
      <c r="B15">
        <v>6.2</v>
      </c>
      <c r="C15">
        <v>187.84594999999999</v>
      </c>
    </row>
    <row r="16" spans="1:3" x14ac:dyDescent="0.3">
      <c r="A16">
        <v>55.3</v>
      </c>
      <c r="B16">
        <v>5.9</v>
      </c>
      <c r="C16">
        <v>117.49697999999999</v>
      </c>
    </row>
    <row r="17" spans="1:3" x14ac:dyDescent="0.3">
      <c r="A17">
        <v>54.8</v>
      </c>
      <c r="B17">
        <v>5.5</v>
      </c>
      <c r="C17">
        <v>114.56</v>
      </c>
    </row>
    <row r="18" spans="1:3" x14ac:dyDescent="0.3">
      <c r="A18">
        <v>77.8</v>
      </c>
      <c r="B18">
        <v>14.2</v>
      </c>
      <c r="C18">
        <v>3954.2278299999998</v>
      </c>
    </row>
    <row r="19" spans="1:3" x14ac:dyDescent="0.3">
      <c r="A19">
        <v>77.5</v>
      </c>
      <c r="B19">
        <v>14.2</v>
      </c>
      <c r="C19">
        <v>4575.7637869999999</v>
      </c>
    </row>
    <row r="20" spans="1:3" x14ac:dyDescent="0.3">
      <c r="A20">
        <v>77.2</v>
      </c>
      <c r="B20">
        <v>14.2</v>
      </c>
      <c r="C20">
        <v>4414.7231400000001</v>
      </c>
    </row>
    <row r="21" spans="1:3" x14ac:dyDescent="0.3">
      <c r="A21">
        <v>76.900000000000006</v>
      </c>
      <c r="B21">
        <v>14.2</v>
      </c>
      <c r="C21">
        <v>4247.61438</v>
      </c>
    </row>
    <row r="22" spans="1:3" x14ac:dyDescent="0.3">
      <c r="A22">
        <v>76.599999999999994</v>
      </c>
      <c r="B22">
        <v>13.3</v>
      </c>
      <c r="C22">
        <v>4437.17868</v>
      </c>
    </row>
    <row r="23" spans="1:3" x14ac:dyDescent="0.3">
      <c r="A23">
        <v>76.2</v>
      </c>
      <c r="B23">
        <v>12.5</v>
      </c>
      <c r="C23">
        <v>494.35883200000001</v>
      </c>
    </row>
    <row r="24" spans="1:3" x14ac:dyDescent="0.3">
      <c r="A24">
        <v>76.099999999999994</v>
      </c>
      <c r="B24">
        <v>12.2</v>
      </c>
      <c r="C24">
        <v>4114.1365450000003</v>
      </c>
    </row>
    <row r="25" spans="1:3" x14ac:dyDescent="0.3">
      <c r="A25">
        <v>75.3</v>
      </c>
      <c r="B25">
        <v>12</v>
      </c>
      <c r="C25">
        <v>437.539647</v>
      </c>
    </row>
    <row r="26" spans="1:3" x14ac:dyDescent="0.3">
      <c r="A26">
        <v>75.900000000000006</v>
      </c>
      <c r="B26">
        <v>11.6</v>
      </c>
      <c r="C26">
        <v>363.13684999999998</v>
      </c>
    </row>
    <row r="27" spans="1:3" x14ac:dyDescent="0.3">
      <c r="A27">
        <v>74.2</v>
      </c>
      <c r="B27">
        <v>11.4</v>
      </c>
      <c r="C27">
        <v>35.129300000000001</v>
      </c>
    </row>
    <row r="28" spans="1:3" x14ac:dyDescent="0.3">
      <c r="A28">
        <v>73.5</v>
      </c>
      <c r="B28">
        <v>10.8</v>
      </c>
      <c r="C28">
        <v>279.14293099999998</v>
      </c>
    </row>
    <row r="29" spans="1:3" x14ac:dyDescent="0.3">
      <c r="A29">
        <v>73</v>
      </c>
      <c r="B29">
        <v>10.9</v>
      </c>
      <c r="C29">
        <v>2416.5882350000002</v>
      </c>
    </row>
    <row r="30" spans="1:3" x14ac:dyDescent="0.3">
      <c r="A30">
        <v>72.8</v>
      </c>
      <c r="B30">
        <v>10.7</v>
      </c>
      <c r="C30">
        <v>189.681557</v>
      </c>
    </row>
    <row r="31" spans="1:3" x14ac:dyDescent="0.3">
      <c r="A31">
        <v>73.3</v>
      </c>
      <c r="B31">
        <v>10.7</v>
      </c>
      <c r="C31">
        <v>1453.642777</v>
      </c>
    </row>
    <row r="32" spans="1:3" x14ac:dyDescent="0.3">
      <c r="A32">
        <v>73.599999999999994</v>
      </c>
      <c r="B32">
        <v>10.6</v>
      </c>
      <c r="C32">
        <v>1326.9733900000001</v>
      </c>
    </row>
    <row r="33" spans="1:3" x14ac:dyDescent="0.3">
      <c r="A33">
        <v>72.599999999999994</v>
      </c>
      <c r="B33">
        <v>10.7</v>
      </c>
      <c r="C33">
        <v>1175.7889809999999</v>
      </c>
    </row>
    <row r="34" spans="1:3" x14ac:dyDescent="0.3">
      <c r="A34">
        <v>75.599999999999994</v>
      </c>
      <c r="B34">
        <v>14.4</v>
      </c>
      <c r="C34">
        <v>4132.7629200000001</v>
      </c>
    </row>
    <row r="35" spans="1:3" x14ac:dyDescent="0.3">
      <c r="A35">
        <v>75.400000000000006</v>
      </c>
      <c r="B35">
        <v>14.4</v>
      </c>
      <c r="C35">
        <v>547.85170000000005</v>
      </c>
    </row>
    <row r="36" spans="1:3" x14ac:dyDescent="0.3">
      <c r="A36">
        <v>75.3</v>
      </c>
      <c r="B36">
        <v>14.4</v>
      </c>
      <c r="C36">
        <v>5471.8667660000001</v>
      </c>
    </row>
    <row r="37" spans="1:3" x14ac:dyDescent="0.3">
      <c r="A37">
        <v>75.099999999999994</v>
      </c>
      <c r="B37">
        <v>14.4</v>
      </c>
      <c r="C37">
        <v>5564.8256600000004</v>
      </c>
    </row>
    <row r="38" spans="1:3" x14ac:dyDescent="0.3">
      <c r="A38">
        <v>74.900000000000006</v>
      </c>
      <c r="B38">
        <v>14</v>
      </c>
      <c r="C38">
        <v>5432.2523000000001</v>
      </c>
    </row>
    <row r="39" spans="1:3" x14ac:dyDescent="0.3">
      <c r="A39">
        <v>74.7</v>
      </c>
      <c r="B39">
        <v>13.6</v>
      </c>
      <c r="C39">
        <v>4463.3946749999996</v>
      </c>
    </row>
    <row r="40" spans="1:3" x14ac:dyDescent="0.3">
      <c r="A40">
        <v>74.400000000000006</v>
      </c>
      <c r="B40">
        <v>13.1</v>
      </c>
      <c r="C40">
        <v>3868.8312299999998</v>
      </c>
    </row>
    <row r="41" spans="1:3" x14ac:dyDescent="0.3">
      <c r="A41">
        <v>74.099999999999994</v>
      </c>
      <c r="B41">
        <v>12.6</v>
      </c>
      <c r="C41">
        <v>495.25486599999999</v>
      </c>
    </row>
    <row r="42" spans="1:3" x14ac:dyDescent="0.3">
      <c r="A42">
        <v>73.8</v>
      </c>
      <c r="B42">
        <v>12.3</v>
      </c>
      <c r="C42">
        <v>3935.1833430000001</v>
      </c>
    </row>
    <row r="43" spans="1:3" x14ac:dyDescent="0.3">
      <c r="A43">
        <v>73.400000000000006</v>
      </c>
      <c r="B43">
        <v>12.3</v>
      </c>
      <c r="C43">
        <v>3464.6179000000002</v>
      </c>
    </row>
    <row r="44" spans="1:3" x14ac:dyDescent="0.3">
      <c r="A44">
        <v>72.900000000000006</v>
      </c>
      <c r="B44">
        <v>12</v>
      </c>
      <c r="C44">
        <v>31.122378000000001</v>
      </c>
    </row>
    <row r="45" spans="1:3" x14ac:dyDescent="0.3">
      <c r="A45">
        <v>72.3</v>
      </c>
      <c r="B45">
        <v>11.7</v>
      </c>
      <c r="C45">
        <v>2598.9823000000001</v>
      </c>
    </row>
    <row r="46" spans="1:3" x14ac:dyDescent="0.3">
      <c r="A46">
        <v>71.7</v>
      </c>
      <c r="B46">
        <v>11.5</v>
      </c>
      <c r="C46">
        <v>294.33555999999999</v>
      </c>
    </row>
    <row r="47" spans="1:3" x14ac:dyDescent="0.3">
      <c r="A47">
        <v>71.599999999999994</v>
      </c>
      <c r="B47">
        <v>11.1</v>
      </c>
      <c r="C47">
        <v>1774.33673</v>
      </c>
    </row>
    <row r="48" spans="1:3" x14ac:dyDescent="0.3">
      <c r="A48">
        <v>71.400000000000006</v>
      </c>
      <c r="B48">
        <v>10.9</v>
      </c>
      <c r="C48">
        <v>1732.8579789999999</v>
      </c>
    </row>
    <row r="49" spans="1:3" x14ac:dyDescent="0.3">
      <c r="A49">
        <v>71.3</v>
      </c>
      <c r="B49">
        <v>10.7</v>
      </c>
      <c r="C49">
        <v>1757.17797</v>
      </c>
    </row>
    <row r="50" spans="1:3" x14ac:dyDescent="0.3">
      <c r="A50">
        <v>52.4</v>
      </c>
      <c r="B50">
        <v>11.4</v>
      </c>
      <c r="C50">
        <v>3695.7937480000001</v>
      </c>
    </row>
    <row r="51" spans="1:3" x14ac:dyDescent="0.3">
      <c r="A51">
        <v>51.7</v>
      </c>
      <c r="B51">
        <v>11.4</v>
      </c>
      <c r="C51">
        <v>479.31223999999997</v>
      </c>
    </row>
    <row r="52" spans="1:3" x14ac:dyDescent="0.3">
      <c r="A52">
        <v>51.1</v>
      </c>
      <c r="B52">
        <v>11.4</v>
      </c>
      <c r="C52">
        <v>484.61688400000003</v>
      </c>
    </row>
    <row r="53" spans="1:3" x14ac:dyDescent="0.3">
      <c r="A53">
        <v>56</v>
      </c>
      <c r="B53">
        <v>10.3</v>
      </c>
      <c r="C53">
        <v>4598.2499879999996</v>
      </c>
    </row>
    <row r="54" spans="1:3" x14ac:dyDescent="0.3">
      <c r="A54">
        <v>51</v>
      </c>
      <c r="B54">
        <v>9.4</v>
      </c>
      <c r="C54">
        <v>4299.12889</v>
      </c>
    </row>
    <row r="55" spans="1:3" x14ac:dyDescent="0.3">
      <c r="A55">
        <v>49.6</v>
      </c>
      <c r="B55">
        <v>9</v>
      </c>
      <c r="C55">
        <v>3529.5348199999999</v>
      </c>
    </row>
    <row r="56" spans="1:3" x14ac:dyDescent="0.3">
      <c r="A56">
        <v>49.1</v>
      </c>
      <c r="B56">
        <v>8.5</v>
      </c>
      <c r="C56">
        <v>3347.84485</v>
      </c>
    </row>
    <row r="57" spans="1:3" x14ac:dyDescent="0.3">
      <c r="A57">
        <v>48.7</v>
      </c>
      <c r="B57">
        <v>8.1</v>
      </c>
      <c r="C57">
        <v>3868.5788830000001</v>
      </c>
    </row>
    <row r="58" spans="1:3" x14ac:dyDescent="0.3">
      <c r="A58">
        <v>48.2</v>
      </c>
      <c r="B58">
        <v>7.7</v>
      </c>
      <c r="C58">
        <v>2878.8371440000001</v>
      </c>
    </row>
    <row r="59" spans="1:3" x14ac:dyDescent="0.3">
      <c r="A59">
        <v>47.7</v>
      </c>
      <c r="B59">
        <v>7.2</v>
      </c>
      <c r="C59">
        <v>262.41514899999999</v>
      </c>
    </row>
    <row r="60" spans="1:3" x14ac:dyDescent="0.3">
      <c r="A60">
        <v>47.4</v>
      </c>
      <c r="B60">
        <v>6.8</v>
      </c>
      <c r="C60">
        <v>1443.991929</v>
      </c>
    </row>
    <row r="61" spans="1:3" x14ac:dyDescent="0.3">
      <c r="A61">
        <v>47.1</v>
      </c>
      <c r="B61">
        <v>6.4</v>
      </c>
      <c r="C61">
        <v>141.86843999999999</v>
      </c>
    </row>
    <row r="62" spans="1:3" x14ac:dyDescent="0.3">
      <c r="A62">
        <v>46.8</v>
      </c>
      <c r="B62">
        <v>5.9</v>
      </c>
      <c r="C62">
        <v>779.46835599999997</v>
      </c>
    </row>
    <row r="63" spans="1:3" x14ac:dyDescent="0.3">
      <c r="A63">
        <v>46.5</v>
      </c>
      <c r="B63">
        <v>5.5</v>
      </c>
      <c r="C63">
        <v>711.18171600000005</v>
      </c>
    </row>
    <row r="64" spans="1:3" x14ac:dyDescent="0.3">
      <c r="A64">
        <v>45.7</v>
      </c>
      <c r="B64">
        <v>5.0999999999999996</v>
      </c>
      <c r="C64">
        <v>526.16874299999995</v>
      </c>
    </row>
    <row r="65" spans="1:3" x14ac:dyDescent="0.3">
      <c r="A65">
        <v>45.3</v>
      </c>
      <c r="B65">
        <v>4.5999999999999996</v>
      </c>
      <c r="C65">
        <v>555.29694189999998</v>
      </c>
    </row>
    <row r="66" spans="1:3" x14ac:dyDescent="0.3">
      <c r="A66">
        <v>76.400000000000006</v>
      </c>
      <c r="B66">
        <v>13.9</v>
      </c>
      <c r="C66">
        <v>13566.954100000001</v>
      </c>
    </row>
    <row r="67" spans="1:3" x14ac:dyDescent="0.3">
      <c r="A67">
        <v>76.2</v>
      </c>
      <c r="B67">
        <v>13.9</v>
      </c>
      <c r="C67">
        <v>12888.29667</v>
      </c>
    </row>
    <row r="68" spans="1:3" x14ac:dyDescent="0.3">
      <c r="A68">
        <v>76.099999999999994</v>
      </c>
      <c r="B68">
        <v>13.9</v>
      </c>
      <c r="C68">
        <v>12224.864159999999</v>
      </c>
    </row>
    <row r="69" spans="1:3" x14ac:dyDescent="0.3">
      <c r="A69">
        <v>75.900000000000006</v>
      </c>
      <c r="B69">
        <v>13.8</v>
      </c>
      <c r="C69">
        <v>12565.44197</v>
      </c>
    </row>
    <row r="70" spans="1:3" x14ac:dyDescent="0.3">
      <c r="A70">
        <v>75.7</v>
      </c>
      <c r="B70">
        <v>14.1</v>
      </c>
      <c r="C70">
        <v>11929.349910000001</v>
      </c>
    </row>
    <row r="71" spans="1:3" x14ac:dyDescent="0.3">
      <c r="A71">
        <v>75.599999999999994</v>
      </c>
      <c r="B71">
        <v>14.1</v>
      </c>
      <c r="C71">
        <v>12126.87614</v>
      </c>
    </row>
    <row r="72" spans="1:3" x14ac:dyDescent="0.3">
      <c r="A72">
        <v>75.400000000000006</v>
      </c>
      <c r="B72">
        <v>14.2</v>
      </c>
      <c r="C72">
        <v>1312.4669200000001</v>
      </c>
    </row>
    <row r="73" spans="1:3" x14ac:dyDescent="0.3">
      <c r="A73">
        <v>75.2</v>
      </c>
      <c r="B73">
        <v>14.4</v>
      </c>
      <c r="C73">
        <v>1473.3192300000001</v>
      </c>
    </row>
    <row r="74" spans="1:3" x14ac:dyDescent="0.3">
      <c r="A74">
        <v>75</v>
      </c>
      <c r="B74">
        <v>14.5</v>
      </c>
      <c r="C74">
        <v>14252.294519999999</v>
      </c>
    </row>
    <row r="75" spans="1:3" x14ac:dyDescent="0.3">
      <c r="A75">
        <v>74.8</v>
      </c>
      <c r="B75">
        <v>14.7</v>
      </c>
      <c r="C75">
        <v>12724.393770000001</v>
      </c>
    </row>
    <row r="76" spans="1:3" x14ac:dyDescent="0.3">
      <c r="A76">
        <v>74.599999999999994</v>
      </c>
      <c r="B76">
        <v>0</v>
      </c>
      <c r="C76">
        <v>11371.93895</v>
      </c>
    </row>
    <row r="77" spans="1:3" x14ac:dyDescent="0.3">
      <c r="A77">
        <v>74.400000000000006</v>
      </c>
      <c r="B77">
        <v>0</v>
      </c>
      <c r="C77">
        <v>1352.8373999999999</v>
      </c>
    </row>
    <row r="78" spans="1:3" x14ac:dyDescent="0.3">
      <c r="A78">
        <v>74.2</v>
      </c>
      <c r="B78">
        <v>0</v>
      </c>
      <c r="C78">
        <v>9739.8255599999993</v>
      </c>
    </row>
    <row r="79" spans="1:3" x14ac:dyDescent="0.3">
      <c r="A79">
        <v>74</v>
      </c>
      <c r="B79">
        <v>0</v>
      </c>
      <c r="C79">
        <v>9386.7164520000006</v>
      </c>
    </row>
    <row r="80" spans="1:3" x14ac:dyDescent="0.3">
      <c r="A80">
        <v>73.8</v>
      </c>
      <c r="B80">
        <v>0</v>
      </c>
      <c r="C80">
        <v>9358.1541620000007</v>
      </c>
    </row>
    <row r="81" spans="1:3" x14ac:dyDescent="0.3">
      <c r="A81">
        <v>73.599999999999994</v>
      </c>
      <c r="B81">
        <v>0</v>
      </c>
      <c r="C81">
        <v>9875.161736</v>
      </c>
    </row>
    <row r="82" spans="1:3" x14ac:dyDescent="0.3">
      <c r="A82">
        <v>76.3</v>
      </c>
      <c r="B82">
        <v>17.3</v>
      </c>
      <c r="C82">
        <v>13467.123600000001</v>
      </c>
    </row>
    <row r="83" spans="1:3" x14ac:dyDescent="0.3">
      <c r="A83">
        <v>76.2</v>
      </c>
      <c r="B83">
        <v>17.3</v>
      </c>
      <c r="C83">
        <v>12245.256450000001</v>
      </c>
    </row>
    <row r="84" spans="1:3" x14ac:dyDescent="0.3">
      <c r="A84">
        <v>76</v>
      </c>
      <c r="B84">
        <v>17.3</v>
      </c>
      <c r="C84">
        <v>12976.636420000001</v>
      </c>
    </row>
    <row r="85" spans="1:3" x14ac:dyDescent="0.3">
      <c r="A85">
        <v>75.900000000000006</v>
      </c>
      <c r="B85">
        <v>17.2</v>
      </c>
      <c r="C85">
        <v>12969.771199999999</v>
      </c>
    </row>
    <row r="86" spans="1:3" x14ac:dyDescent="0.3">
      <c r="A86">
        <v>75.7</v>
      </c>
      <c r="B86">
        <v>17.100000000000001</v>
      </c>
      <c r="C86">
        <v>12726.9836</v>
      </c>
    </row>
    <row r="87" spans="1:3" x14ac:dyDescent="0.3">
      <c r="A87">
        <v>75.5</v>
      </c>
      <c r="B87">
        <v>16.8</v>
      </c>
      <c r="C87">
        <v>1276.2650000000001</v>
      </c>
    </row>
    <row r="88" spans="1:3" x14ac:dyDescent="0.3">
      <c r="A88">
        <v>75.599999999999994</v>
      </c>
      <c r="B88">
        <v>16.5</v>
      </c>
      <c r="C88">
        <v>8161.3696600000003</v>
      </c>
    </row>
    <row r="89" spans="1:3" x14ac:dyDescent="0.3">
      <c r="A89">
        <v>75.400000000000006</v>
      </c>
      <c r="B89">
        <v>16.3</v>
      </c>
      <c r="C89">
        <v>8953.3592750000007</v>
      </c>
    </row>
    <row r="90" spans="1:3" x14ac:dyDescent="0.3">
      <c r="A90">
        <v>74.8</v>
      </c>
      <c r="B90">
        <v>16.3</v>
      </c>
      <c r="C90">
        <v>7193.6176400000004</v>
      </c>
    </row>
    <row r="91" spans="1:3" x14ac:dyDescent="0.3">
      <c r="A91">
        <v>75.2</v>
      </c>
      <c r="B91">
        <v>16.100000000000001</v>
      </c>
      <c r="C91">
        <v>5878.76127</v>
      </c>
    </row>
    <row r="92" spans="1:3" x14ac:dyDescent="0.3">
      <c r="A92">
        <v>74.900000000000006</v>
      </c>
      <c r="B92">
        <v>16.3</v>
      </c>
      <c r="C92">
        <v>576.88382899999999</v>
      </c>
    </row>
    <row r="93" spans="1:3" x14ac:dyDescent="0.3">
      <c r="A93">
        <v>74.7</v>
      </c>
      <c r="B93">
        <v>16.3</v>
      </c>
      <c r="C93">
        <v>4251.5743480000001</v>
      </c>
    </row>
    <row r="94" spans="1:3" x14ac:dyDescent="0.3">
      <c r="A94">
        <v>74.099999999999994</v>
      </c>
      <c r="B94">
        <v>16.399999999999999</v>
      </c>
      <c r="C94">
        <v>333.43759999999997</v>
      </c>
    </row>
    <row r="95" spans="1:3" x14ac:dyDescent="0.3">
      <c r="A95">
        <v>74.099999999999994</v>
      </c>
      <c r="B95">
        <v>16.3</v>
      </c>
      <c r="C95">
        <v>2579.1931679999998</v>
      </c>
    </row>
    <row r="96" spans="1:3" x14ac:dyDescent="0.3">
      <c r="A96">
        <v>74</v>
      </c>
      <c r="B96">
        <v>15.6</v>
      </c>
      <c r="C96">
        <v>717.69467399999996</v>
      </c>
    </row>
    <row r="97" spans="1:3" x14ac:dyDescent="0.3">
      <c r="A97">
        <v>74.099999999999994</v>
      </c>
      <c r="B97">
        <v>15</v>
      </c>
      <c r="C97">
        <v>7669.2739160000001</v>
      </c>
    </row>
    <row r="98" spans="1:3" x14ac:dyDescent="0.3">
      <c r="A98">
        <v>74.8</v>
      </c>
      <c r="B98">
        <v>12.7</v>
      </c>
      <c r="C98">
        <v>369.65477600000003</v>
      </c>
    </row>
    <row r="99" spans="1:3" x14ac:dyDescent="0.3">
      <c r="A99">
        <v>74.599999999999994</v>
      </c>
      <c r="B99">
        <v>12.7</v>
      </c>
      <c r="C99">
        <v>3994.7123550000001</v>
      </c>
    </row>
    <row r="100" spans="1:3" x14ac:dyDescent="0.3">
      <c r="A100">
        <v>74.400000000000006</v>
      </c>
      <c r="B100">
        <v>12.7</v>
      </c>
      <c r="C100">
        <v>3843.5912130000002</v>
      </c>
    </row>
    <row r="101" spans="1:3" x14ac:dyDescent="0.3">
      <c r="A101">
        <v>74.400000000000006</v>
      </c>
      <c r="B101">
        <v>12.7</v>
      </c>
      <c r="C101">
        <v>3684.8481000000002</v>
      </c>
    </row>
    <row r="102" spans="1:3" x14ac:dyDescent="0.3">
      <c r="A102">
        <v>73.900000000000006</v>
      </c>
      <c r="B102">
        <v>12.7</v>
      </c>
      <c r="C102">
        <v>3526.9781429999998</v>
      </c>
    </row>
    <row r="103" spans="1:3" x14ac:dyDescent="0.3">
      <c r="A103">
        <v>73.5</v>
      </c>
      <c r="B103">
        <v>12.3</v>
      </c>
      <c r="C103">
        <v>3218.3816550000001</v>
      </c>
    </row>
    <row r="104" spans="1:3" x14ac:dyDescent="0.3">
      <c r="A104">
        <v>73.3</v>
      </c>
      <c r="B104">
        <v>11.9</v>
      </c>
      <c r="C104">
        <v>2993.832531</v>
      </c>
    </row>
    <row r="105" spans="1:3" x14ac:dyDescent="0.3">
      <c r="A105">
        <v>73.2</v>
      </c>
      <c r="B105">
        <v>12.3</v>
      </c>
      <c r="C105">
        <v>41.269970000000001</v>
      </c>
    </row>
    <row r="106" spans="1:3" x14ac:dyDescent="0.3">
      <c r="A106">
        <v>73.5</v>
      </c>
      <c r="B106">
        <v>11.7</v>
      </c>
      <c r="C106">
        <v>3138.8872999999999</v>
      </c>
    </row>
    <row r="107" spans="1:3" x14ac:dyDescent="0.3">
      <c r="A107">
        <v>72.900000000000006</v>
      </c>
      <c r="B107">
        <v>11.2</v>
      </c>
      <c r="C107">
        <v>2158.299</v>
      </c>
    </row>
    <row r="108" spans="1:3" x14ac:dyDescent="0.3">
      <c r="A108">
        <v>73</v>
      </c>
      <c r="B108">
        <v>10.9</v>
      </c>
      <c r="C108">
        <v>1643.7583970000001</v>
      </c>
    </row>
    <row r="109" spans="1:3" x14ac:dyDescent="0.3">
      <c r="A109">
        <v>73</v>
      </c>
      <c r="B109">
        <v>10.9</v>
      </c>
      <c r="C109">
        <v>1191.96192</v>
      </c>
    </row>
    <row r="110" spans="1:3" x14ac:dyDescent="0.3">
      <c r="A110">
        <v>72.7</v>
      </c>
      <c r="B110">
        <v>10.8</v>
      </c>
      <c r="C110">
        <v>93.166156700000002</v>
      </c>
    </row>
    <row r="111" spans="1:3" x14ac:dyDescent="0.3">
      <c r="A111">
        <v>72.599999999999994</v>
      </c>
      <c r="B111">
        <v>10.8</v>
      </c>
      <c r="C111">
        <v>783.26169900000002</v>
      </c>
    </row>
    <row r="112" spans="1:3" x14ac:dyDescent="0.3">
      <c r="A112">
        <v>72.599999999999994</v>
      </c>
      <c r="B112">
        <v>11.1</v>
      </c>
      <c r="C112">
        <v>694.43511899999999</v>
      </c>
    </row>
    <row r="113" spans="1:3" x14ac:dyDescent="0.3">
      <c r="A113">
        <v>72</v>
      </c>
      <c r="B113">
        <v>11.2</v>
      </c>
      <c r="C113">
        <v>622.7427477</v>
      </c>
    </row>
    <row r="114" spans="1:3" x14ac:dyDescent="0.3">
      <c r="A114">
        <v>82.8</v>
      </c>
      <c r="B114">
        <v>20.399999999999999</v>
      </c>
      <c r="C114">
        <v>56554.387600000002</v>
      </c>
    </row>
    <row r="115" spans="1:3" x14ac:dyDescent="0.3">
      <c r="A115">
        <v>82.7</v>
      </c>
      <c r="B115">
        <v>20.399999999999999</v>
      </c>
      <c r="C115">
        <v>62214.691200000001</v>
      </c>
    </row>
    <row r="116" spans="1:3" x14ac:dyDescent="0.3">
      <c r="A116">
        <v>82.5</v>
      </c>
      <c r="B116">
        <v>20.3</v>
      </c>
      <c r="C116">
        <v>67792.338600000003</v>
      </c>
    </row>
    <row r="117" spans="1:3" x14ac:dyDescent="0.3">
      <c r="A117">
        <v>82.3</v>
      </c>
      <c r="B117">
        <v>20.100000000000001</v>
      </c>
      <c r="C117">
        <v>67677.634770000004</v>
      </c>
    </row>
    <row r="118" spans="1:3" x14ac:dyDescent="0.3">
      <c r="A118">
        <v>82</v>
      </c>
      <c r="B118">
        <v>19.8</v>
      </c>
      <c r="C118">
        <v>62245.129000000001</v>
      </c>
    </row>
    <row r="119" spans="1:3" x14ac:dyDescent="0.3">
      <c r="A119">
        <v>81.900000000000006</v>
      </c>
      <c r="B119">
        <v>19.5</v>
      </c>
      <c r="C119">
        <v>51874.847999999998</v>
      </c>
    </row>
    <row r="120" spans="1:3" x14ac:dyDescent="0.3">
      <c r="A120">
        <v>81.7</v>
      </c>
      <c r="B120">
        <v>19.100000000000001</v>
      </c>
      <c r="C120">
        <v>42742.998979999997</v>
      </c>
    </row>
    <row r="121" spans="1:3" x14ac:dyDescent="0.3">
      <c r="A121">
        <v>81.3</v>
      </c>
      <c r="B121">
        <v>19.100000000000001</v>
      </c>
      <c r="C121">
        <v>49664.685400000002</v>
      </c>
    </row>
    <row r="122" spans="1:3" x14ac:dyDescent="0.3">
      <c r="A122">
        <v>81.3</v>
      </c>
      <c r="B122">
        <v>19</v>
      </c>
      <c r="C122">
        <v>4991.9828900000002</v>
      </c>
    </row>
    <row r="123" spans="1:3" x14ac:dyDescent="0.3">
      <c r="A123">
        <v>81.2</v>
      </c>
      <c r="B123">
        <v>20.3</v>
      </c>
      <c r="C123">
        <v>36118.283810000001</v>
      </c>
    </row>
    <row r="124" spans="1:3" x14ac:dyDescent="0.3">
      <c r="A124">
        <v>81</v>
      </c>
      <c r="B124">
        <v>20.3</v>
      </c>
      <c r="C124">
        <v>3416.7148299999999</v>
      </c>
    </row>
    <row r="125" spans="1:3" x14ac:dyDescent="0.3">
      <c r="A125">
        <v>86</v>
      </c>
      <c r="B125">
        <v>20.7</v>
      </c>
      <c r="C125">
        <v>3472.37977</v>
      </c>
    </row>
    <row r="126" spans="1:3" x14ac:dyDescent="0.3">
      <c r="A126">
        <v>83</v>
      </c>
      <c r="B126">
        <v>20.6</v>
      </c>
      <c r="C126">
        <v>23465.385590000002</v>
      </c>
    </row>
    <row r="127" spans="1:3" x14ac:dyDescent="0.3">
      <c r="A127">
        <v>79.900000000000006</v>
      </c>
      <c r="B127">
        <v>20.100000000000001</v>
      </c>
      <c r="C127">
        <v>281.81763000000001</v>
      </c>
    </row>
    <row r="128" spans="1:3" x14ac:dyDescent="0.3">
      <c r="A128">
        <v>79.900000000000006</v>
      </c>
      <c r="B128">
        <v>20.5</v>
      </c>
      <c r="C128">
        <v>19517.841680000001</v>
      </c>
    </row>
    <row r="129" spans="1:3" x14ac:dyDescent="0.3">
      <c r="A129">
        <v>79.5</v>
      </c>
      <c r="B129">
        <v>20.399999999999999</v>
      </c>
      <c r="C129">
        <v>2169.9209999999998</v>
      </c>
    </row>
    <row r="130" spans="1:3" x14ac:dyDescent="0.3">
      <c r="A130">
        <v>81.5</v>
      </c>
      <c r="B130">
        <v>15.9</v>
      </c>
      <c r="C130">
        <v>43665.947</v>
      </c>
    </row>
    <row r="131" spans="1:3" x14ac:dyDescent="0.3">
      <c r="A131">
        <v>81.400000000000006</v>
      </c>
      <c r="B131">
        <v>15.9</v>
      </c>
      <c r="C131">
        <v>51322.639969999997</v>
      </c>
    </row>
    <row r="132" spans="1:3" x14ac:dyDescent="0.3">
      <c r="A132">
        <v>81.099999999999994</v>
      </c>
      <c r="B132">
        <v>15.7</v>
      </c>
      <c r="C132">
        <v>554.71532000000002</v>
      </c>
    </row>
    <row r="133" spans="1:3" x14ac:dyDescent="0.3">
      <c r="A133">
        <v>88</v>
      </c>
      <c r="B133">
        <v>15.7</v>
      </c>
      <c r="C133">
        <v>48333.57273</v>
      </c>
    </row>
    <row r="134" spans="1:3" x14ac:dyDescent="0.3">
      <c r="A134">
        <v>88</v>
      </c>
      <c r="B134">
        <v>15.7</v>
      </c>
      <c r="C134">
        <v>51126.741390000003</v>
      </c>
    </row>
    <row r="135" spans="1:3" x14ac:dyDescent="0.3">
      <c r="A135">
        <v>84</v>
      </c>
      <c r="B135">
        <v>15.4</v>
      </c>
      <c r="C135">
        <v>46657.629000000001</v>
      </c>
    </row>
    <row r="136" spans="1:3" x14ac:dyDescent="0.3">
      <c r="A136">
        <v>82</v>
      </c>
      <c r="B136">
        <v>15.3</v>
      </c>
      <c r="C136">
        <v>47654.187209999996</v>
      </c>
    </row>
    <row r="137" spans="1:3" x14ac:dyDescent="0.3">
      <c r="A137">
        <v>84</v>
      </c>
      <c r="B137">
        <v>15.1</v>
      </c>
      <c r="C137">
        <v>51386.376649999998</v>
      </c>
    </row>
    <row r="138" spans="1:3" x14ac:dyDescent="0.3">
      <c r="A138">
        <v>81</v>
      </c>
      <c r="B138">
        <v>15.2</v>
      </c>
      <c r="C138">
        <v>46586.652499999997</v>
      </c>
    </row>
    <row r="139" spans="1:3" x14ac:dyDescent="0.3">
      <c r="A139">
        <v>79.8</v>
      </c>
      <c r="B139">
        <v>15</v>
      </c>
      <c r="C139">
        <v>443.99360999999999</v>
      </c>
    </row>
    <row r="140" spans="1:3" x14ac:dyDescent="0.3">
      <c r="A140">
        <v>79.400000000000006</v>
      </c>
      <c r="B140">
        <v>14.9</v>
      </c>
      <c r="C140">
        <v>38242.425199999998</v>
      </c>
    </row>
    <row r="141" spans="1:3" x14ac:dyDescent="0.3">
      <c r="A141">
        <v>79.3</v>
      </c>
      <c r="B141">
        <v>14.7</v>
      </c>
      <c r="C141">
        <v>36693.426200000002</v>
      </c>
    </row>
    <row r="142" spans="1:3" x14ac:dyDescent="0.3">
      <c r="A142">
        <v>78.8</v>
      </c>
      <c r="B142">
        <v>14.7</v>
      </c>
      <c r="C142">
        <v>3212.9355</v>
      </c>
    </row>
    <row r="143" spans="1:3" x14ac:dyDescent="0.3">
      <c r="A143">
        <v>78.7</v>
      </c>
      <c r="B143">
        <v>16.100000000000001</v>
      </c>
      <c r="C143">
        <v>26351.375680000001</v>
      </c>
    </row>
    <row r="144" spans="1:3" x14ac:dyDescent="0.3">
      <c r="A144">
        <v>78.599999999999994</v>
      </c>
      <c r="B144">
        <v>15.5</v>
      </c>
      <c r="C144">
        <v>24489.735530000002</v>
      </c>
    </row>
    <row r="145" spans="1:3" x14ac:dyDescent="0.3">
      <c r="A145">
        <v>78.099999999999994</v>
      </c>
      <c r="B145">
        <v>15.4</v>
      </c>
      <c r="C145">
        <v>24517.267449999999</v>
      </c>
    </row>
    <row r="146" spans="1:3" x14ac:dyDescent="0.3">
      <c r="A146">
        <v>72.7</v>
      </c>
      <c r="B146">
        <v>12.7</v>
      </c>
      <c r="C146">
        <v>55.31382</v>
      </c>
    </row>
    <row r="147" spans="1:3" x14ac:dyDescent="0.3">
      <c r="A147">
        <v>72.5</v>
      </c>
      <c r="B147">
        <v>12.2</v>
      </c>
      <c r="C147">
        <v>7891.2997759999998</v>
      </c>
    </row>
    <row r="148" spans="1:3" x14ac:dyDescent="0.3">
      <c r="A148">
        <v>72.2</v>
      </c>
      <c r="B148">
        <v>11.9</v>
      </c>
      <c r="C148">
        <v>7875.7569530000001</v>
      </c>
    </row>
    <row r="149" spans="1:3" x14ac:dyDescent="0.3">
      <c r="A149">
        <v>71.900000000000006</v>
      </c>
      <c r="B149">
        <v>11.8</v>
      </c>
      <c r="C149">
        <v>7496.335728</v>
      </c>
    </row>
    <row r="150" spans="1:3" x14ac:dyDescent="0.3">
      <c r="A150">
        <v>71.599999999999994</v>
      </c>
      <c r="B150">
        <v>11.7</v>
      </c>
      <c r="C150">
        <v>7189.691229</v>
      </c>
    </row>
    <row r="151" spans="1:3" x14ac:dyDescent="0.3">
      <c r="A151">
        <v>71.099999999999994</v>
      </c>
      <c r="B151">
        <v>11.7</v>
      </c>
      <c r="C151">
        <v>5842.8578399999997</v>
      </c>
    </row>
    <row r="152" spans="1:3" x14ac:dyDescent="0.3">
      <c r="A152">
        <v>78</v>
      </c>
      <c r="B152">
        <v>11.6</v>
      </c>
      <c r="C152">
        <v>495.29479099999998</v>
      </c>
    </row>
    <row r="153" spans="1:3" x14ac:dyDescent="0.3">
      <c r="A153">
        <v>73</v>
      </c>
      <c r="B153">
        <v>11.6</v>
      </c>
      <c r="C153">
        <v>5574.6382000000003</v>
      </c>
    </row>
    <row r="154" spans="1:3" x14ac:dyDescent="0.3">
      <c r="A154">
        <v>73</v>
      </c>
      <c r="B154">
        <v>11.6</v>
      </c>
      <c r="C154">
        <v>3851.4378689999999</v>
      </c>
    </row>
    <row r="155" spans="1:3" x14ac:dyDescent="0.3">
      <c r="A155">
        <v>69.2</v>
      </c>
      <c r="B155">
        <v>10.7</v>
      </c>
      <c r="C155">
        <v>2473.8577599999999</v>
      </c>
    </row>
    <row r="156" spans="1:3" x14ac:dyDescent="0.3">
      <c r="A156">
        <v>68.400000000000006</v>
      </c>
      <c r="B156">
        <v>11.2</v>
      </c>
      <c r="C156">
        <v>1578.4239</v>
      </c>
    </row>
    <row r="157" spans="1:3" x14ac:dyDescent="0.3">
      <c r="A157">
        <v>68.400000000000006</v>
      </c>
      <c r="B157">
        <v>11</v>
      </c>
      <c r="C157">
        <v>145.21629999999999</v>
      </c>
    </row>
    <row r="158" spans="1:3" x14ac:dyDescent="0.3">
      <c r="A158">
        <v>67.8</v>
      </c>
      <c r="B158">
        <v>10.8</v>
      </c>
      <c r="C158">
        <v>883.64399649999996</v>
      </c>
    </row>
    <row r="159" spans="1:3" x14ac:dyDescent="0.3">
      <c r="A159">
        <v>67.8</v>
      </c>
      <c r="B159">
        <v>10.6</v>
      </c>
      <c r="C159">
        <v>763.73857999999996</v>
      </c>
    </row>
    <row r="160" spans="1:3" x14ac:dyDescent="0.3">
      <c r="A160">
        <v>67.5</v>
      </c>
      <c r="B160">
        <v>10.4</v>
      </c>
      <c r="C160">
        <v>73.683843400000001</v>
      </c>
    </row>
    <row r="161" spans="1:3" x14ac:dyDescent="0.3">
      <c r="A161">
        <v>66.599999999999994</v>
      </c>
      <c r="B161">
        <v>10.1</v>
      </c>
      <c r="C161">
        <v>655.97432600000002</v>
      </c>
    </row>
    <row r="162" spans="1:3" x14ac:dyDescent="0.3">
      <c r="A162">
        <v>76.099999999999994</v>
      </c>
      <c r="B162">
        <v>12.6</v>
      </c>
      <c r="C162">
        <v>0</v>
      </c>
    </row>
    <row r="163" spans="1:3" x14ac:dyDescent="0.3">
      <c r="A163">
        <v>75.400000000000006</v>
      </c>
      <c r="B163">
        <v>12.6</v>
      </c>
      <c r="C163">
        <v>0</v>
      </c>
    </row>
    <row r="164" spans="1:3" x14ac:dyDescent="0.3">
      <c r="A164">
        <v>74.8</v>
      </c>
      <c r="B164">
        <v>12.6</v>
      </c>
      <c r="C164">
        <v>0</v>
      </c>
    </row>
    <row r="165" spans="1:3" x14ac:dyDescent="0.3">
      <c r="A165">
        <v>74.900000000000006</v>
      </c>
      <c r="B165">
        <v>12.6</v>
      </c>
      <c r="C165">
        <v>0</v>
      </c>
    </row>
    <row r="166" spans="1:3" x14ac:dyDescent="0.3">
      <c r="A166">
        <v>75</v>
      </c>
      <c r="B166">
        <v>12.6</v>
      </c>
      <c r="C166">
        <v>0</v>
      </c>
    </row>
    <row r="167" spans="1:3" x14ac:dyDescent="0.3">
      <c r="A167">
        <v>75</v>
      </c>
      <c r="B167">
        <v>12.6</v>
      </c>
      <c r="C167">
        <v>0</v>
      </c>
    </row>
    <row r="168" spans="1:3" x14ac:dyDescent="0.3">
      <c r="A168">
        <v>74.599999999999994</v>
      </c>
      <c r="B168">
        <v>12.6</v>
      </c>
      <c r="C168">
        <v>0</v>
      </c>
    </row>
    <row r="169" spans="1:3" x14ac:dyDescent="0.3">
      <c r="A169">
        <v>74.5</v>
      </c>
      <c r="B169">
        <v>12.6</v>
      </c>
      <c r="C169">
        <v>0</v>
      </c>
    </row>
    <row r="170" spans="1:3" x14ac:dyDescent="0.3">
      <c r="A170">
        <v>74.400000000000006</v>
      </c>
      <c r="B170">
        <v>12.5</v>
      </c>
      <c r="C170">
        <v>0</v>
      </c>
    </row>
    <row r="171" spans="1:3" x14ac:dyDescent="0.3">
      <c r="A171">
        <v>74.2</v>
      </c>
      <c r="B171">
        <v>12.4</v>
      </c>
      <c r="C171">
        <v>0</v>
      </c>
    </row>
    <row r="172" spans="1:3" x14ac:dyDescent="0.3">
      <c r="A172">
        <v>74.099999999999994</v>
      </c>
      <c r="B172">
        <v>12.4</v>
      </c>
      <c r="C172">
        <v>0</v>
      </c>
    </row>
    <row r="173" spans="1:3" x14ac:dyDescent="0.3">
      <c r="A173">
        <v>73.8</v>
      </c>
      <c r="B173">
        <v>12.3</v>
      </c>
      <c r="C173">
        <v>0</v>
      </c>
    </row>
    <row r="174" spans="1:3" x14ac:dyDescent="0.3">
      <c r="A174">
        <v>73.2</v>
      </c>
      <c r="B174">
        <v>12.2</v>
      </c>
      <c r="C174">
        <v>0</v>
      </c>
    </row>
    <row r="175" spans="1:3" x14ac:dyDescent="0.3">
      <c r="A175">
        <v>73.099999999999994</v>
      </c>
      <c r="B175">
        <v>12.1</v>
      </c>
      <c r="C175">
        <v>0</v>
      </c>
    </row>
    <row r="176" spans="1:3" x14ac:dyDescent="0.3">
      <c r="A176">
        <v>72.900000000000006</v>
      </c>
      <c r="B176">
        <v>12.1</v>
      </c>
      <c r="C176">
        <v>0</v>
      </c>
    </row>
    <row r="177" spans="1:3" x14ac:dyDescent="0.3">
      <c r="A177">
        <v>72.599999999999994</v>
      </c>
      <c r="B177">
        <v>12</v>
      </c>
      <c r="C177">
        <v>0</v>
      </c>
    </row>
    <row r="178" spans="1:3" x14ac:dyDescent="0.3">
      <c r="A178">
        <v>76.900000000000006</v>
      </c>
      <c r="B178">
        <v>14.5</v>
      </c>
      <c r="C178">
        <v>22688.878239999998</v>
      </c>
    </row>
    <row r="179" spans="1:3" x14ac:dyDescent="0.3">
      <c r="A179">
        <v>76.8</v>
      </c>
      <c r="B179">
        <v>14.5</v>
      </c>
      <c r="C179">
        <v>24983.379199999999</v>
      </c>
    </row>
    <row r="180" spans="1:3" x14ac:dyDescent="0.3">
      <c r="A180">
        <v>76.7</v>
      </c>
      <c r="B180">
        <v>14.5</v>
      </c>
      <c r="C180">
        <v>251.18329</v>
      </c>
    </row>
    <row r="181" spans="1:3" x14ac:dyDescent="0.3">
      <c r="A181">
        <v>76.5</v>
      </c>
      <c r="B181">
        <v>14.5</v>
      </c>
      <c r="C181">
        <v>23649.366610000001</v>
      </c>
    </row>
    <row r="182" spans="1:3" x14ac:dyDescent="0.3">
      <c r="A182">
        <v>76.099999999999994</v>
      </c>
      <c r="B182">
        <v>14.4</v>
      </c>
      <c r="C182">
        <v>2281.1242000000002</v>
      </c>
    </row>
    <row r="183" spans="1:3" x14ac:dyDescent="0.3">
      <c r="A183">
        <v>76.099999999999994</v>
      </c>
      <c r="B183">
        <v>14.4</v>
      </c>
      <c r="C183">
        <v>2722.1388999999999</v>
      </c>
    </row>
    <row r="184" spans="1:3" x14ac:dyDescent="0.3">
      <c r="A184">
        <v>76</v>
      </c>
      <c r="B184">
        <v>14.4</v>
      </c>
      <c r="C184">
        <v>19356.67236</v>
      </c>
    </row>
    <row r="185" spans="1:3" x14ac:dyDescent="0.3">
      <c r="A185">
        <v>75.8</v>
      </c>
      <c r="B185">
        <v>14.4</v>
      </c>
      <c r="C185">
        <v>2367.5653499999999</v>
      </c>
    </row>
    <row r="186" spans="1:3" x14ac:dyDescent="0.3">
      <c r="A186">
        <v>75.599999999999994</v>
      </c>
      <c r="B186">
        <v>14.4</v>
      </c>
      <c r="C186">
        <v>2977.1152999999999</v>
      </c>
    </row>
    <row r="187" spans="1:3" x14ac:dyDescent="0.3">
      <c r="A187">
        <v>75.5</v>
      </c>
      <c r="B187">
        <v>14.2</v>
      </c>
      <c r="C187">
        <v>1937.99549</v>
      </c>
    </row>
    <row r="188" spans="1:3" x14ac:dyDescent="0.3">
      <c r="A188">
        <v>75.3</v>
      </c>
      <c r="B188">
        <v>14</v>
      </c>
      <c r="C188">
        <v>17959.178540000001</v>
      </c>
    </row>
    <row r="189" spans="1:3" x14ac:dyDescent="0.3">
      <c r="A189">
        <v>75.2</v>
      </c>
      <c r="B189">
        <v>13.9</v>
      </c>
      <c r="C189">
        <v>15846.476409999999</v>
      </c>
    </row>
    <row r="190" spans="1:3" x14ac:dyDescent="0.3">
      <c r="A190">
        <v>75</v>
      </c>
      <c r="B190">
        <v>13.7</v>
      </c>
      <c r="C190">
        <v>14221.99259</v>
      </c>
    </row>
    <row r="191" spans="1:3" x14ac:dyDescent="0.3">
      <c r="A191">
        <v>74.900000000000006</v>
      </c>
      <c r="B191">
        <v>13.5</v>
      </c>
      <c r="C191">
        <v>1312.33457</v>
      </c>
    </row>
    <row r="192" spans="1:3" x14ac:dyDescent="0.3">
      <c r="A192">
        <v>74.7</v>
      </c>
      <c r="B192">
        <v>13.3</v>
      </c>
      <c r="C192">
        <v>12868.210999999999</v>
      </c>
    </row>
    <row r="193" spans="1:3" x14ac:dyDescent="0.3">
      <c r="A193">
        <v>74.5</v>
      </c>
      <c r="B193">
        <v>13.2</v>
      </c>
      <c r="C193">
        <v>13636.346680000001</v>
      </c>
    </row>
    <row r="194" spans="1:3" x14ac:dyDescent="0.3">
      <c r="A194">
        <v>71.8</v>
      </c>
      <c r="B194">
        <v>10.199999999999999</v>
      </c>
      <c r="C194">
        <v>121.15812</v>
      </c>
    </row>
    <row r="195" spans="1:3" x14ac:dyDescent="0.3">
      <c r="A195">
        <v>71.400000000000006</v>
      </c>
      <c r="B195">
        <v>10</v>
      </c>
      <c r="C195">
        <v>184.56542999999999</v>
      </c>
    </row>
    <row r="196" spans="1:3" x14ac:dyDescent="0.3">
      <c r="A196">
        <v>71</v>
      </c>
      <c r="B196">
        <v>10</v>
      </c>
      <c r="C196">
        <v>951.88945349999995</v>
      </c>
    </row>
    <row r="197" spans="1:3" x14ac:dyDescent="0.3">
      <c r="A197">
        <v>77</v>
      </c>
      <c r="B197">
        <v>9.9</v>
      </c>
      <c r="C197">
        <v>856.34285699999998</v>
      </c>
    </row>
    <row r="198" spans="1:3" x14ac:dyDescent="0.3">
      <c r="A198">
        <v>73</v>
      </c>
      <c r="B198">
        <v>9.4</v>
      </c>
      <c r="C198">
        <v>835.78934100000004</v>
      </c>
    </row>
    <row r="199" spans="1:3" x14ac:dyDescent="0.3">
      <c r="A199">
        <v>69.900000000000006</v>
      </c>
      <c r="B199">
        <v>8.9</v>
      </c>
      <c r="C199">
        <v>757.6717572</v>
      </c>
    </row>
    <row r="200" spans="1:3" x14ac:dyDescent="0.3">
      <c r="A200">
        <v>69.5</v>
      </c>
      <c r="B200">
        <v>8.4</v>
      </c>
      <c r="C200">
        <v>681.12536799999998</v>
      </c>
    </row>
    <row r="201" spans="1:3" x14ac:dyDescent="0.3">
      <c r="A201">
        <v>69.099999999999994</v>
      </c>
      <c r="B201">
        <v>8.6</v>
      </c>
      <c r="C201">
        <v>615.77754110000001</v>
      </c>
    </row>
    <row r="202" spans="1:3" x14ac:dyDescent="0.3">
      <c r="A202">
        <v>68.599999999999994</v>
      </c>
      <c r="B202">
        <v>8.6</v>
      </c>
      <c r="C202">
        <v>541.65148399999998</v>
      </c>
    </row>
    <row r="203" spans="1:3" x14ac:dyDescent="0.3">
      <c r="A203">
        <v>68.2</v>
      </c>
      <c r="B203">
        <v>8.4</v>
      </c>
      <c r="C203">
        <v>494.51465999999999</v>
      </c>
    </row>
    <row r="204" spans="1:3" x14ac:dyDescent="0.3">
      <c r="A204">
        <v>67.8</v>
      </c>
      <c r="B204">
        <v>8.1999999999999993</v>
      </c>
      <c r="C204">
        <v>484.15547099999998</v>
      </c>
    </row>
    <row r="205" spans="1:3" x14ac:dyDescent="0.3">
      <c r="A205">
        <v>67.3</v>
      </c>
      <c r="B205">
        <v>8.1</v>
      </c>
      <c r="C205">
        <v>46.757916700000003</v>
      </c>
    </row>
    <row r="206" spans="1:3" x14ac:dyDescent="0.3">
      <c r="A206">
        <v>66.8</v>
      </c>
      <c r="B206">
        <v>7.9</v>
      </c>
      <c r="C206">
        <v>432.7388972</v>
      </c>
    </row>
    <row r="207" spans="1:3" x14ac:dyDescent="0.3">
      <c r="A207">
        <v>66.3</v>
      </c>
      <c r="B207">
        <v>7.7</v>
      </c>
      <c r="C207">
        <v>4.6135745000000004</v>
      </c>
    </row>
    <row r="208" spans="1:3" x14ac:dyDescent="0.3">
      <c r="A208">
        <v>65.8</v>
      </c>
      <c r="B208">
        <v>7.5</v>
      </c>
      <c r="C208">
        <v>42.598115200000002</v>
      </c>
    </row>
    <row r="209" spans="1:3" x14ac:dyDescent="0.3">
      <c r="A209">
        <v>65.3</v>
      </c>
      <c r="B209">
        <v>7.3</v>
      </c>
      <c r="C209">
        <v>45.633710000000001</v>
      </c>
    </row>
    <row r="210" spans="1:3" x14ac:dyDescent="0.3">
      <c r="A210">
        <v>75.5</v>
      </c>
      <c r="B210">
        <v>15.3</v>
      </c>
      <c r="C210">
        <v>15557.838100000001</v>
      </c>
    </row>
    <row r="211" spans="1:3" x14ac:dyDescent="0.3">
      <c r="A211">
        <v>75.400000000000006</v>
      </c>
      <c r="B211">
        <v>15.3</v>
      </c>
      <c r="C211">
        <v>15359.66971</v>
      </c>
    </row>
    <row r="212" spans="1:3" x14ac:dyDescent="0.3">
      <c r="A212">
        <v>75.2</v>
      </c>
      <c r="B212">
        <v>15.3</v>
      </c>
      <c r="C212">
        <v>15472.7814</v>
      </c>
    </row>
    <row r="213" spans="1:3" x14ac:dyDescent="0.3">
      <c r="A213">
        <v>75.099999999999994</v>
      </c>
      <c r="B213">
        <v>15.3</v>
      </c>
      <c r="C213">
        <v>15384.874900000001</v>
      </c>
    </row>
    <row r="214" spans="1:3" x14ac:dyDescent="0.3">
      <c r="A214">
        <v>74.900000000000006</v>
      </c>
      <c r="B214">
        <v>15.5</v>
      </c>
      <c r="C214">
        <v>15534.1574</v>
      </c>
    </row>
    <row r="215" spans="1:3" x14ac:dyDescent="0.3">
      <c r="A215">
        <v>74.7</v>
      </c>
      <c r="B215">
        <v>15.8</v>
      </c>
      <c r="C215">
        <v>1595.9123199999999</v>
      </c>
    </row>
    <row r="216" spans="1:3" x14ac:dyDescent="0.3">
      <c r="A216">
        <v>74.599999999999994</v>
      </c>
      <c r="B216">
        <v>15.5</v>
      </c>
      <c r="C216">
        <v>16523.32388</v>
      </c>
    </row>
    <row r="217" spans="1:3" x14ac:dyDescent="0.3">
      <c r="A217">
        <v>74.400000000000006</v>
      </c>
      <c r="B217">
        <v>15.3</v>
      </c>
      <c r="C217">
        <v>1657.3227999999999</v>
      </c>
    </row>
    <row r="218" spans="1:3" x14ac:dyDescent="0.3">
      <c r="A218">
        <v>74.2</v>
      </c>
      <c r="B218">
        <v>15</v>
      </c>
      <c r="C218">
        <v>16462.485560000001</v>
      </c>
    </row>
    <row r="219" spans="1:3" x14ac:dyDescent="0.3">
      <c r="A219">
        <v>74.099999999999994</v>
      </c>
      <c r="B219">
        <v>14.8</v>
      </c>
      <c r="C219">
        <v>15646.5591</v>
      </c>
    </row>
    <row r="220" spans="1:3" x14ac:dyDescent="0.3">
      <c r="A220">
        <v>73.900000000000006</v>
      </c>
      <c r="B220">
        <v>14.6</v>
      </c>
      <c r="C220">
        <v>14223.865760000001</v>
      </c>
    </row>
    <row r="221" spans="1:3" x14ac:dyDescent="0.3">
      <c r="A221">
        <v>73.8</v>
      </c>
      <c r="B221">
        <v>14.4</v>
      </c>
      <c r="C221">
        <v>12868.8639</v>
      </c>
    </row>
    <row r="222" spans="1:3" x14ac:dyDescent="0.3">
      <c r="A222">
        <v>73.7</v>
      </c>
      <c r="B222">
        <v>14.2</v>
      </c>
      <c r="C222">
        <v>1228.5446999999999</v>
      </c>
    </row>
    <row r="223" spans="1:3" x14ac:dyDescent="0.3">
      <c r="A223">
        <v>73.5</v>
      </c>
      <c r="B223">
        <v>14</v>
      </c>
      <c r="C223">
        <v>11675.39395</v>
      </c>
    </row>
    <row r="224" spans="1:3" x14ac:dyDescent="0.3">
      <c r="A224">
        <v>73.400000000000006</v>
      </c>
      <c r="B224">
        <v>14</v>
      </c>
      <c r="C224">
        <v>11513.87189</v>
      </c>
    </row>
    <row r="225" spans="1:3" x14ac:dyDescent="0.3">
      <c r="A225">
        <v>73.3</v>
      </c>
      <c r="B225">
        <v>14</v>
      </c>
      <c r="C225">
        <v>11568.1111</v>
      </c>
    </row>
    <row r="226" spans="1:3" x14ac:dyDescent="0.3">
      <c r="A226">
        <v>72.3</v>
      </c>
      <c r="B226">
        <v>15.6</v>
      </c>
      <c r="C226">
        <v>5949.1167699999996</v>
      </c>
    </row>
    <row r="227" spans="1:3" x14ac:dyDescent="0.3">
      <c r="A227">
        <v>72</v>
      </c>
      <c r="B227">
        <v>15.7</v>
      </c>
      <c r="C227">
        <v>8318.4292939999996</v>
      </c>
    </row>
    <row r="228" spans="1:3" x14ac:dyDescent="0.3">
      <c r="A228">
        <v>71.7</v>
      </c>
      <c r="B228">
        <v>15.7</v>
      </c>
      <c r="C228">
        <v>7978.8254429999997</v>
      </c>
    </row>
    <row r="229" spans="1:3" x14ac:dyDescent="0.3">
      <c r="A229">
        <v>71.900000000000006</v>
      </c>
      <c r="B229">
        <v>15.6</v>
      </c>
      <c r="C229">
        <v>694.24391500000002</v>
      </c>
    </row>
    <row r="230" spans="1:3" x14ac:dyDescent="0.3">
      <c r="A230">
        <v>72</v>
      </c>
      <c r="B230">
        <v>15.5</v>
      </c>
      <c r="C230">
        <v>6519.7175299999999</v>
      </c>
    </row>
    <row r="231" spans="1:3" x14ac:dyDescent="0.3">
      <c r="A231">
        <v>73</v>
      </c>
      <c r="B231">
        <v>15.5</v>
      </c>
      <c r="C231">
        <v>63.388770000000001</v>
      </c>
    </row>
    <row r="232" spans="1:3" x14ac:dyDescent="0.3">
      <c r="A232">
        <v>70</v>
      </c>
      <c r="B232">
        <v>15.4</v>
      </c>
      <c r="C232">
        <v>5176.1726490000001</v>
      </c>
    </row>
    <row r="233" spans="1:3" x14ac:dyDescent="0.3">
      <c r="A233">
        <v>70</v>
      </c>
      <c r="B233">
        <v>15.1</v>
      </c>
      <c r="C233">
        <v>6376.1831529999999</v>
      </c>
    </row>
    <row r="234" spans="1:3" x14ac:dyDescent="0.3">
      <c r="A234">
        <v>69.8</v>
      </c>
      <c r="B234">
        <v>14.9</v>
      </c>
      <c r="C234">
        <v>4735.4848270000002</v>
      </c>
    </row>
    <row r="235" spans="1:3" x14ac:dyDescent="0.3">
      <c r="A235">
        <v>68.900000000000006</v>
      </c>
      <c r="B235">
        <v>14.6</v>
      </c>
      <c r="C235">
        <v>3848.2159660000002</v>
      </c>
    </row>
    <row r="236" spans="1:3" x14ac:dyDescent="0.3">
      <c r="A236">
        <v>68.099999999999994</v>
      </c>
      <c r="B236">
        <v>14.4</v>
      </c>
      <c r="C236">
        <v>3126.71767</v>
      </c>
    </row>
    <row r="237" spans="1:3" x14ac:dyDescent="0.3">
      <c r="A237">
        <v>68.2</v>
      </c>
      <c r="B237">
        <v>14.1</v>
      </c>
      <c r="C237">
        <v>2378.3392699999999</v>
      </c>
    </row>
    <row r="238" spans="1:3" x14ac:dyDescent="0.3">
      <c r="A238">
        <v>67.7</v>
      </c>
      <c r="B238">
        <v>13.9</v>
      </c>
      <c r="C238">
        <v>1819.5256440000001</v>
      </c>
    </row>
    <row r="239" spans="1:3" x14ac:dyDescent="0.3">
      <c r="A239">
        <v>67.2</v>
      </c>
      <c r="B239">
        <v>13.6</v>
      </c>
      <c r="C239">
        <v>1479.3831419999999</v>
      </c>
    </row>
    <row r="240" spans="1:3" x14ac:dyDescent="0.3">
      <c r="A240">
        <v>67.7</v>
      </c>
      <c r="B240">
        <v>13.3</v>
      </c>
      <c r="C240">
        <v>1244.3731849999999</v>
      </c>
    </row>
    <row r="241" spans="1:3" x14ac:dyDescent="0.3">
      <c r="A241">
        <v>68</v>
      </c>
      <c r="B241">
        <v>13.1</v>
      </c>
      <c r="C241">
        <v>1276.2883400000001</v>
      </c>
    </row>
    <row r="242" spans="1:3" x14ac:dyDescent="0.3">
      <c r="A242">
        <v>81.099999999999994</v>
      </c>
      <c r="B242">
        <v>16.600000000000001</v>
      </c>
      <c r="C242">
        <v>4356.875</v>
      </c>
    </row>
    <row r="243" spans="1:3" x14ac:dyDescent="0.3">
      <c r="A243">
        <v>89</v>
      </c>
      <c r="B243">
        <v>16.3</v>
      </c>
      <c r="C243">
        <v>47439.396840000001</v>
      </c>
    </row>
    <row r="244" spans="1:3" x14ac:dyDescent="0.3">
      <c r="A244">
        <v>87</v>
      </c>
      <c r="B244">
        <v>16.3</v>
      </c>
      <c r="C244">
        <v>4651.3864700000004</v>
      </c>
    </row>
    <row r="245" spans="1:3" x14ac:dyDescent="0.3">
      <c r="A245">
        <v>83</v>
      </c>
      <c r="B245">
        <v>16.2</v>
      </c>
      <c r="C245">
        <v>4474.5717000000004</v>
      </c>
    </row>
    <row r="246" spans="1:3" x14ac:dyDescent="0.3">
      <c r="A246">
        <v>83</v>
      </c>
      <c r="B246">
        <v>16.100000000000001</v>
      </c>
      <c r="C246">
        <v>4772.7741500000002</v>
      </c>
    </row>
    <row r="247" spans="1:3" x14ac:dyDescent="0.3">
      <c r="A247">
        <v>80</v>
      </c>
      <c r="B247">
        <v>15.9</v>
      </c>
      <c r="C247">
        <v>4438.2374099999997</v>
      </c>
    </row>
    <row r="248" spans="1:3" x14ac:dyDescent="0.3">
      <c r="A248">
        <v>79.8</v>
      </c>
      <c r="B248">
        <v>15.8</v>
      </c>
      <c r="C248">
        <v>4488.5614999999998</v>
      </c>
    </row>
    <row r="249" spans="1:3" x14ac:dyDescent="0.3">
      <c r="A249">
        <v>79.5</v>
      </c>
      <c r="B249">
        <v>15.8</v>
      </c>
      <c r="C249">
        <v>48424.589269999997</v>
      </c>
    </row>
    <row r="250" spans="1:3" x14ac:dyDescent="0.3">
      <c r="A250">
        <v>79.5</v>
      </c>
      <c r="B250">
        <v>15.8</v>
      </c>
      <c r="C250">
        <v>4443.8313099999996</v>
      </c>
    </row>
    <row r="251" spans="1:3" x14ac:dyDescent="0.3">
      <c r="A251">
        <v>79.400000000000006</v>
      </c>
      <c r="B251">
        <v>15.7</v>
      </c>
      <c r="C251">
        <v>38852.361299999997</v>
      </c>
    </row>
    <row r="252" spans="1:3" x14ac:dyDescent="0.3">
      <c r="A252">
        <v>78.900000000000006</v>
      </c>
      <c r="B252">
        <v>15.7</v>
      </c>
      <c r="C252">
        <v>36967.282919999998</v>
      </c>
    </row>
    <row r="253" spans="1:3" x14ac:dyDescent="0.3">
      <c r="A253">
        <v>78.8</v>
      </c>
      <c r="B253">
        <v>18.8</v>
      </c>
      <c r="C253">
        <v>35589.712950000001</v>
      </c>
    </row>
    <row r="254" spans="1:3" x14ac:dyDescent="0.3">
      <c r="A254">
        <v>78.3</v>
      </c>
      <c r="B254">
        <v>18.600000000000001</v>
      </c>
      <c r="C254">
        <v>3743.9569299999998</v>
      </c>
    </row>
    <row r="255" spans="1:3" x14ac:dyDescent="0.3">
      <c r="A255">
        <v>78</v>
      </c>
      <c r="B255">
        <v>18.8</v>
      </c>
      <c r="C255">
        <v>2552.3328000000001</v>
      </c>
    </row>
    <row r="256" spans="1:3" x14ac:dyDescent="0.3">
      <c r="A256">
        <v>78</v>
      </c>
      <c r="B256">
        <v>18.2</v>
      </c>
      <c r="C256">
        <v>23121.566350000001</v>
      </c>
    </row>
    <row r="257" spans="1:3" x14ac:dyDescent="0.3">
      <c r="A257">
        <v>77.599999999999994</v>
      </c>
      <c r="B257">
        <v>18</v>
      </c>
      <c r="C257">
        <v>2327.4591</v>
      </c>
    </row>
    <row r="258" spans="1:3" x14ac:dyDescent="0.3">
      <c r="A258">
        <v>71</v>
      </c>
      <c r="B258">
        <v>12.8</v>
      </c>
      <c r="C258">
        <v>4849.9974949999996</v>
      </c>
    </row>
    <row r="259" spans="1:3" x14ac:dyDescent="0.3">
      <c r="A259">
        <v>70</v>
      </c>
      <c r="B259">
        <v>12.8</v>
      </c>
      <c r="C259">
        <v>4852.2236659999999</v>
      </c>
    </row>
    <row r="260" spans="1:3" x14ac:dyDescent="0.3">
      <c r="A260">
        <v>69.8</v>
      </c>
      <c r="B260">
        <v>12.9</v>
      </c>
      <c r="C260">
        <v>4688.5384430000004</v>
      </c>
    </row>
    <row r="261" spans="1:3" x14ac:dyDescent="0.3">
      <c r="A261">
        <v>69.400000000000006</v>
      </c>
      <c r="B261">
        <v>12.5</v>
      </c>
      <c r="C261">
        <v>4673.6384799999996</v>
      </c>
    </row>
    <row r="262" spans="1:3" x14ac:dyDescent="0.3">
      <c r="A262">
        <v>69.400000000000006</v>
      </c>
      <c r="B262">
        <v>12.4</v>
      </c>
      <c r="C262">
        <v>4516.2467500000002</v>
      </c>
    </row>
    <row r="263" spans="1:3" x14ac:dyDescent="0.3">
      <c r="A263">
        <v>69.5</v>
      </c>
      <c r="B263">
        <v>12.4</v>
      </c>
      <c r="C263">
        <v>4344.1517700000004</v>
      </c>
    </row>
    <row r="264" spans="1:3" x14ac:dyDescent="0.3">
      <c r="A264">
        <v>69.5</v>
      </c>
      <c r="B264">
        <v>12.7</v>
      </c>
      <c r="C264">
        <v>4258.7886109999999</v>
      </c>
    </row>
    <row r="265" spans="1:3" x14ac:dyDescent="0.3">
      <c r="A265">
        <v>69.599999999999994</v>
      </c>
      <c r="B265">
        <v>12.8</v>
      </c>
      <c r="C265">
        <v>447.22796</v>
      </c>
    </row>
    <row r="266" spans="1:3" x14ac:dyDescent="0.3">
      <c r="A266">
        <v>69.599999999999994</v>
      </c>
      <c r="B266">
        <v>12.8</v>
      </c>
      <c r="C266">
        <v>4324.8764270000001</v>
      </c>
    </row>
    <row r="267" spans="1:3" x14ac:dyDescent="0.3">
      <c r="A267">
        <v>69.400000000000006</v>
      </c>
      <c r="B267">
        <v>12.3</v>
      </c>
      <c r="C267">
        <v>4187.3783000000003</v>
      </c>
    </row>
    <row r="268" spans="1:3" x14ac:dyDescent="0.3">
      <c r="A268">
        <v>69</v>
      </c>
      <c r="B268">
        <v>12.8</v>
      </c>
      <c r="C268">
        <v>3933.3322149999999</v>
      </c>
    </row>
    <row r="269" spans="1:3" x14ac:dyDescent="0.3">
      <c r="A269">
        <v>68.7</v>
      </c>
      <c r="B269">
        <v>12.5</v>
      </c>
      <c r="C269">
        <v>3831.5381900000002</v>
      </c>
    </row>
    <row r="270" spans="1:3" x14ac:dyDescent="0.3">
      <c r="A270">
        <v>68.400000000000006</v>
      </c>
      <c r="B270">
        <v>12.2</v>
      </c>
      <c r="C270">
        <v>3679.99523</v>
      </c>
    </row>
    <row r="271" spans="1:3" x14ac:dyDescent="0.3">
      <c r="A271">
        <v>68.5</v>
      </c>
      <c r="B271">
        <v>11.9</v>
      </c>
      <c r="C271">
        <v>3556.5618250000002</v>
      </c>
    </row>
    <row r="272" spans="1:3" x14ac:dyDescent="0.3">
      <c r="A272">
        <v>68.2</v>
      </c>
      <c r="B272">
        <v>11.8</v>
      </c>
      <c r="C272">
        <v>3419.2757190000002</v>
      </c>
    </row>
    <row r="273" spans="1:3" x14ac:dyDescent="0.3">
      <c r="A273">
        <v>68.3</v>
      </c>
      <c r="B273">
        <v>11.7</v>
      </c>
      <c r="C273">
        <v>3364.4237109999999</v>
      </c>
    </row>
    <row r="274" spans="1:3" x14ac:dyDescent="0.3">
      <c r="A274">
        <v>60</v>
      </c>
      <c r="B274">
        <v>10.7</v>
      </c>
      <c r="C274">
        <v>783.94790999999998</v>
      </c>
    </row>
    <row r="275" spans="1:3" x14ac:dyDescent="0.3">
      <c r="A275">
        <v>59.7</v>
      </c>
      <c r="B275">
        <v>10.7</v>
      </c>
      <c r="C275">
        <v>943.68657499999995</v>
      </c>
    </row>
    <row r="276" spans="1:3" x14ac:dyDescent="0.3">
      <c r="A276">
        <v>59.5</v>
      </c>
      <c r="B276">
        <v>10.3</v>
      </c>
      <c r="C276">
        <v>915.26745860000005</v>
      </c>
    </row>
    <row r="277" spans="1:3" x14ac:dyDescent="0.3">
      <c r="A277">
        <v>59.3</v>
      </c>
      <c r="B277">
        <v>10</v>
      </c>
      <c r="C277">
        <v>837.95510000000002</v>
      </c>
    </row>
    <row r="278" spans="1:3" x14ac:dyDescent="0.3">
      <c r="A278">
        <v>59.1</v>
      </c>
      <c r="B278">
        <v>9.8000000000000007</v>
      </c>
      <c r="C278">
        <v>825.94278540000005</v>
      </c>
    </row>
    <row r="279" spans="1:3" x14ac:dyDescent="0.3">
      <c r="A279">
        <v>58.7</v>
      </c>
      <c r="B279">
        <v>9.5</v>
      </c>
      <c r="C279">
        <v>757.69597399999998</v>
      </c>
    </row>
    <row r="280" spans="1:3" x14ac:dyDescent="0.3">
      <c r="A280">
        <v>58.4</v>
      </c>
      <c r="B280">
        <v>9.3000000000000007</v>
      </c>
      <c r="C280">
        <v>793.45243000000005</v>
      </c>
    </row>
    <row r="281" spans="1:3" x14ac:dyDescent="0.3">
      <c r="A281">
        <v>57.6</v>
      </c>
      <c r="B281">
        <v>9.1</v>
      </c>
      <c r="C281">
        <v>82.151349800000006</v>
      </c>
    </row>
    <row r="282" spans="1:3" x14ac:dyDescent="0.3">
      <c r="A282">
        <v>57.1</v>
      </c>
      <c r="B282">
        <v>8.9</v>
      </c>
      <c r="C282">
        <v>76.535419000000005</v>
      </c>
    </row>
    <row r="283" spans="1:3" x14ac:dyDescent="0.3">
      <c r="A283">
        <v>56.8</v>
      </c>
      <c r="B283">
        <v>8.6999999999999993</v>
      </c>
      <c r="C283">
        <v>625.83920000000001</v>
      </c>
    </row>
    <row r="284" spans="1:3" x14ac:dyDescent="0.3">
      <c r="A284">
        <v>56.5</v>
      </c>
      <c r="B284">
        <v>8.5</v>
      </c>
      <c r="C284">
        <v>61.799976999999998</v>
      </c>
    </row>
    <row r="285" spans="1:3" x14ac:dyDescent="0.3">
      <c r="A285">
        <v>56.1</v>
      </c>
      <c r="B285">
        <v>8.1</v>
      </c>
      <c r="C285">
        <v>583.493514</v>
      </c>
    </row>
    <row r="286" spans="1:3" x14ac:dyDescent="0.3">
      <c r="A286">
        <v>55.8</v>
      </c>
      <c r="B286">
        <v>7.7</v>
      </c>
      <c r="C286">
        <v>519.29228469999998</v>
      </c>
    </row>
    <row r="287" spans="1:3" x14ac:dyDescent="0.3">
      <c r="A287">
        <v>55.6</v>
      </c>
      <c r="B287">
        <v>7.3</v>
      </c>
      <c r="C287">
        <v>418.69857630000001</v>
      </c>
    </row>
    <row r="288" spans="1:3" x14ac:dyDescent="0.3">
      <c r="A288">
        <v>55.5</v>
      </c>
      <c r="B288">
        <v>6.6</v>
      </c>
      <c r="C288">
        <v>378.73653999999999</v>
      </c>
    </row>
    <row r="289" spans="1:3" x14ac:dyDescent="0.3">
      <c r="A289">
        <v>55.4</v>
      </c>
      <c r="B289">
        <v>6.4</v>
      </c>
      <c r="C289">
        <v>374.19239420000002</v>
      </c>
    </row>
    <row r="290" spans="1:3" x14ac:dyDescent="0.3">
      <c r="A290">
        <v>69.8</v>
      </c>
      <c r="B290">
        <v>12.5</v>
      </c>
      <c r="C290">
        <v>2613.6451769999999</v>
      </c>
    </row>
    <row r="291" spans="1:3" x14ac:dyDescent="0.3">
      <c r="A291">
        <v>69.400000000000006</v>
      </c>
      <c r="B291">
        <v>12.5</v>
      </c>
      <c r="C291">
        <v>2522.7968000000001</v>
      </c>
    </row>
    <row r="292" spans="1:3" x14ac:dyDescent="0.3">
      <c r="A292">
        <v>69.099999999999994</v>
      </c>
      <c r="B292">
        <v>12.6</v>
      </c>
      <c r="C292">
        <v>235.88288900000001</v>
      </c>
    </row>
    <row r="293" spans="1:3" x14ac:dyDescent="0.3">
      <c r="A293">
        <v>68.7</v>
      </c>
      <c r="B293">
        <v>12.3</v>
      </c>
      <c r="C293">
        <v>2422.8159999999998</v>
      </c>
    </row>
    <row r="294" spans="1:3" x14ac:dyDescent="0.3">
      <c r="A294">
        <v>68.3</v>
      </c>
      <c r="B294">
        <v>11.9</v>
      </c>
      <c r="C294">
        <v>2458.4597600000002</v>
      </c>
    </row>
    <row r="295" spans="1:3" x14ac:dyDescent="0.3">
      <c r="A295">
        <v>67.900000000000006</v>
      </c>
      <c r="B295">
        <v>11.4</v>
      </c>
      <c r="C295">
        <v>2178.9213829999999</v>
      </c>
    </row>
    <row r="296" spans="1:3" x14ac:dyDescent="0.3">
      <c r="A296">
        <v>67.400000000000006</v>
      </c>
      <c r="B296">
        <v>10.9</v>
      </c>
      <c r="C296">
        <v>177.234497</v>
      </c>
    </row>
    <row r="297" spans="1:3" x14ac:dyDescent="0.3">
      <c r="A297">
        <v>67</v>
      </c>
      <c r="B297">
        <v>10.5</v>
      </c>
      <c r="C297">
        <v>1795.18137</v>
      </c>
    </row>
    <row r="298" spans="1:3" x14ac:dyDescent="0.3">
      <c r="A298">
        <v>66.5</v>
      </c>
      <c r="B298">
        <v>10.1</v>
      </c>
      <c r="C298">
        <v>1741.142552</v>
      </c>
    </row>
    <row r="299" spans="1:3" x14ac:dyDescent="0.3">
      <c r="A299">
        <v>65.8</v>
      </c>
      <c r="B299">
        <v>9.6</v>
      </c>
      <c r="C299">
        <v>1335.45696</v>
      </c>
    </row>
    <row r="300" spans="1:3" x14ac:dyDescent="0.3">
      <c r="A300">
        <v>65</v>
      </c>
      <c r="B300">
        <v>9.1999999999999993</v>
      </c>
      <c r="C300">
        <v>1247.61392</v>
      </c>
    </row>
    <row r="301" spans="1:3" x14ac:dyDescent="0.3">
      <c r="A301">
        <v>64.2</v>
      </c>
      <c r="B301">
        <v>8.8000000000000007</v>
      </c>
      <c r="C301">
        <v>197.45787999999999</v>
      </c>
    </row>
    <row r="302" spans="1:3" x14ac:dyDescent="0.3">
      <c r="A302">
        <v>63.3</v>
      </c>
      <c r="B302">
        <v>8.4</v>
      </c>
      <c r="C302">
        <v>997.74171409999997</v>
      </c>
    </row>
    <row r="303" spans="1:3" x14ac:dyDescent="0.3">
      <c r="A303">
        <v>62.5</v>
      </c>
      <c r="B303">
        <v>8</v>
      </c>
      <c r="C303">
        <v>885.63822449999998</v>
      </c>
    </row>
    <row r="304" spans="1:3" x14ac:dyDescent="0.3">
      <c r="A304">
        <v>61.7</v>
      </c>
      <c r="B304">
        <v>7.6</v>
      </c>
      <c r="C304">
        <v>87.938767299999995</v>
      </c>
    </row>
    <row r="305" spans="1:3" x14ac:dyDescent="0.3">
      <c r="A305">
        <v>62</v>
      </c>
      <c r="B305">
        <v>7.3</v>
      </c>
      <c r="C305">
        <v>765.86323579999998</v>
      </c>
    </row>
    <row r="306" spans="1:3" x14ac:dyDescent="0.3">
      <c r="A306">
        <v>77</v>
      </c>
      <c r="B306">
        <v>13.8</v>
      </c>
      <c r="C306">
        <v>0</v>
      </c>
    </row>
    <row r="307" spans="1:3" x14ac:dyDescent="0.3">
      <c r="A307">
        <v>74</v>
      </c>
      <c r="B307">
        <v>13.8</v>
      </c>
      <c r="C307">
        <v>0</v>
      </c>
    </row>
    <row r="308" spans="1:3" x14ac:dyDescent="0.3">
      <c r="A308">
        <v>71</v>
      </c>
      <c r="B308">
        <v>13.8</v>
      </c>
      <c r="C308">
        <v>0</v>
      </c>
    </row>
    <row r="309" spans="1:3" x14ac:dyDescent="0.3">
      <c r="A309">
        <v>69.8</v>
      </c>
      <c r="B309">
        <v>13.8</v>
      </c>
      <c r="C309">
        <v>0</v>
      </c>
    </row>
    <row r="310" spans="1:3" x14ac:dyDescent="0.3">
      <c r="A310">
        <v>69.3</v>
      </c>
      <c r="B310">
        <v>13.8</v>
      </c>
      <c r="C310">
        <v>0</v>
      </c>
    </row>
    <row r="311" spans="1:3" x14ac:dyDescent="0.3">
      <c r="A311">
        <v>68.7</v>
      </c>
      <c r="B311">
        <v>13.8</v>
      </c>
      <c r="C311">
        <v>0</v>
      </c>
    </row>
    <row r="312" spans="1:3" x14ac:dyDescent="0.3">
      <c r="A312">
        <v>68</v>
      </c>
      <c r="B312">
        <v>13.8</v>
      </c>
      <c r="C312">
        <v>0</v>
      </c>
    </row>
    <row r="313" spans="1:3" x14ac:dyDescent="0.3">
      <c r="A313">
        <v>67.400000000000006</v>
      </c>
      <c r="B313">
        <v>14</v>
      </c>
      <c r="C313">
        <v>0</v>
      </c>
    </row>
    <row r="314" spans="1:3" x14ac:dyDescent="0.3">
      <c r="A314">
        <v>66.8</v>
      </c>
      <c r="B314">
        <v>14.1</v>
      </c>
      <c r="C314">
        <v>0</v>
      </c>
    </row>
    <row r="315" spans="1:3" x14ac:dyDescent="0.3">
      <c r="A315">
        <v>66.2</v>
      </c>
      <c r="B315">
        <v>14.3</v>
      </c>
      <c r="C315">
        <v>0</v>
      </c>
    </row>
    <row r="316" spans="1:3" x14ac:dyDescent="0.3">
      <c r="A316">
        <v>65.7</v>
      </c>
      <c r="B316">
        <v>14.4</v>
      </c>
      <c r="C316">
        <v>0</v>
      </c>
    </row>
    <row r="317" spans="1:3" x14ac:dyDescent="0.3">
      <c r="A317">
        <v>65.099999999999994</v>
      </c>
      <c r="B317">
        <v>14.6</v>
      </c>
      <c r="C317">
        <v>0</v>
      </c>
    </row>
    <row r="318" spans="1:3" x14ac:dyDescent="0.3">
      <c r="A318">
        <v>64.5</v>
      </c>
      <c r="B318">
        <v>14.4</v>
      </c>
      <c r="C318">
        <v>0</v>
      </c>
    </row>
    <row r="319" spans="1:3" x14ac:dyDescent="0.3">
      <c r="A319">
        <v>63.9</v>
      </c>
      <c r="B319">
        <v>14</v>
      </c>
      <c r="C319">
        <v>0</v>
      </c>
    </row>
    <row r="320" spans="1:3" x14ac:dyDescent="0.3">
      <c r="A320">
        <v>63.3</v>
      </c>
      <c r="B320">
        <v>13.7</v>
      </c>
      <c r="C320">
        <v>0</v>
      </c>
    </row>
    <row r="321" spans="1:3" x14ac:dyDescent="0.3">
      <c r="A321">
        <v>62.6</v>
      </c>
      <c r="B321">
        <v>13.3</v>
      </c>
      <c r="C321">
        <v>0</v>
      </c>
    </row>
    <row r="322" spans="1:3" x14ac:dyDescent="0.3">
      <c r="A322">
        <v>77.400000000000006</v>
      </c>
      <c r="B322">
        <v>14.2</v>
      </c>
      <c r="C322">
        <v>4574.9786999999997</v>
      </c>
    </row>
    <row r="323" spans="1:3" x14ac:dyDescent="0.3">
      <c r="A323">
        <v>77.2</v>
      </c>
      <c r="B323">
        <v>14.2</v>
      </c>
      <c r="C323">
        <v>5193.9493199999997</v>
      </c>
    </row>
    <row r="324" spans="1:3" x14ac:dyDescent="0.3">
      <c r="A324">
        <v>77</v>
      </c>
      <c r="B324">
        <v>14.2</v>
      </c>
      <c r="C324">
        <v>535.86554999999998</v>
      </c>
    </row>
    <row r="325" spans="1:3" x14ac:dyDescent="0.3">
      <c r="A325">
        <v>76.8</v>
      </c>
      <c r="B325">
        <v>13.9</v>
      </c>
      <c r="C325">
        <v>4716.6733249999997</v>
      </c>
    </row>
    <row r="326" spans="1:3" x14ac:dyDescent="0.3">
      <c r="A326">
        <v>76.900000000000006</v>
      </c>
      <c r="B326">
        <v>13.4</v>
      </c>
      <c r="C326">
        <v>55.156834000000003</v>
      </c>
    </row>
    <row r="327" spans="1:3" x14ac:dyDescent="0.3">
      <c r="A327">
        <v>76.400000000000006</v>
      </c>
      <c r="B327">
        <v>13.3</v>
      </c>
      <c r="C327">
        <v>4611.4729799999996</v>
      </c>
    </row>
    <row r="328" spans="1:3" x14ac:dyDescent="0.3">
      <c r="A328">
        <v>76.099999999999994</v>
      </c>
      <c r="B328">
        <v>13.3</v>
      </c>
      <c r="C328">
        <v>4697.89732</v>
      </c>
    </row>
    <row r="329" spans="1:3" x14ac:dyDescent="0.3">
      <c r="A329">
        <v>76</v>
      </c>
      <c r="B329">
        <v>13.1</v>
      </c>
      <c r="C329">
        <v>575.31664000000001</v>
      </c>
    </row>
    <row r="330" spans="1:3" x14ac:dyDescent="0.3">
      <c r="A330">
        <v>75.400000000000006</v>
      </c>
      <c r="B330">
        <v>12.9</v>
      </c>
      <c r="C330">
        <v>418.29217599999998</v>
      </c>
    </row>
    <row r="331" spans="1:3" x14ac:dyDescent="0.3">
      <c r="A331">
        <v>75.7</v>
      </c>
      <c r="B331">
        <v>12.7</v>
      </c>
      <c r="C331">
        <v>344.32169800000003</v>
      </c>
    </row>
    <row r="332" spans="1:3" x14ac:dyDescent="0.3">
      <c r="A332">
        <v>75</v>
      </c>
      <c r="B332">
        <v>12.5</v>
      </c>
      <c r="C332">
        <v>2968.4118600000002</v>
      </c>
    </row>
    <row r="333" spans="1:3" x14ac:dyDescent="0.3">
      <c r="A333">
        <v>75.5</v>
      </c>
      <c r="B333">
        <v>12.3</v>
      </c>
      <c r="C333">
        <v>265.64266099999998</v>
      </c>
    </row>
    <row r="334" spans="1:3" x14ac:dyDescent="0.3">
      <c r="A334">
        <v>75.2</v>
      </c>
      <c r="B334">
        <v>12.1</v>
      </c>
      <c r="C334">
        <v>2214.732246</v>
      </c>
    </row>
    <row r="335" spans="1:3" x14ac:dyDescent="0.3">
      <c r="A335">
        <v>75.400000000000006</v>
      </c>
      <c r="B335">
        <v>11.9</v>
      </c>
      <c r="C335">
        <v>1761.5376470000001</v>
      </c>
    </row>
    <row r="336" spans="1:3" x14ac:dyDescent="0.3">
      <c r="A336">
        <v>74.900000000000006</v>
      </c>
      <c r="B336">
        <v>11.6</v>
      </c>
      <c r="C336">
        <v>1524.4122199999999</v>
      </c>
    </row>
    <row r="337" spans="1:3" x14ac:dyDescent="0.3">
      <c r="A337">
        <v>74.599999999999994</v>
      </c>
      <c r="B337">
        <v>0</v>
      </c>
      <c r="C337">
        <v>1461.7552000000001</v>
      </c>
    </row>
    <row r="338" spans="1:3" x14ac:dyDescent="0.3">
      <c r="A338">
        <v>65.7</v>
      </c>
      <c r="B338">
        <v>12.6</v>
      </c>
      <c r="C338">
        <v>6532.6509999999998</v>
      </c>
    </row>
    <row r="339" spans="1:3" x14ac:dyDescent="0.3">
      <c r="A339">
        <v>65.099999999999994</v>
      </c>
      <c r="B339">
        <v>12.6</v>
      </c>
      <c r="C339">
        <v>7497.7623759999997</v>
      </c>
    </row>
    <row r="340" spans="1:3" x14ac:dyDescent="0.3">
      <c r="A340">
        <v>64.2</v>
      </c>
      <c r="B340">
        <v>12.6</v>
      </c>
      <c r="C340">
        <v>77.625782999999998</v>
      </c>
    </row>
    <row r="341" spans="1:3" x14ac:dyDescent="0.3">
      <c r="A341">
        <v>63.4</v>
      </c>
      <c r="B341">
        <v>12.5</v>
      </c>
      <c r="C341">
        <v>729.23145299999999</v>
      </c>
    </row>
    <row r="342" spans="1:3" x14ac:dyDescent="0.3">
      <c r="A342">
        <v>62.2</v>
      </c>
      <c r="B342">
        <v>12.4</v>
      </c>
      <c r="C342">
        <v>7645.2146899999998</v>
      </c>
    </row>
    <row r="343" spans="1:3" x14ac:dyDescent="0.3">
      <c r="A343">
        <v>61.1</v>
      </c>
      <c r="B343">
        <v>12.3</v>
      </c>
      <c r="C343">
        <v>6346.1562400000003</v>
      </c>
    </row>
    <row r="344" spans="1:3" x14ac:dyDescent="0.3">
      <c r="A344">
        <v>59.2</v>
      </c>
      <c r="B344">
        <v>12.2</v>
      </c>
      <c r="C344">
        <v>5185.7298449999998</v>
      </c>
    </row>
    <row r="345" spans="1:3" x14ac:dyDescent="0.3">
      <c r="A345">
        <v>57.5</v>
      </c>
      <c r="B345">
        <v>12.1</v>
      </c>
      <c r="C345">
        <v>5623.3795659999996</v>
      </c>
    </row>
    <row r="346" spans="1:3" x14ac:dyDescent="0.3">
      <c r="A346">
        <v>56.9</v>
      </c>
      <c r="B346">
        <v>12.1</v>
      </c>
      <c r="C346">
        <v>5714.47937</v>
      </c>
    </row>
    <row r="347" spans="1:3" x14ac:dyDescent="0.3">
      <c r="A347">
        <v>54.8</v>
      </c>
      <c r="B347">
        <v>11.9</v>
      </c>
      <c r="C347">
        <v>5374.5548669999998</v>
      </c>
    </row>
    <row r="348" spans="1:3" x14ac:dyDescent="0.3">
      <c r="A348">
        <v>51.7</v>
      </c>
      <c r="B348">
        <v>11.9</v>
      </c>
      <c r="C348">
        <v>5351.2537320000001</v>
      </c>
    </row>
    <row r="349" spans="1:3" x14ac:dyDescent="0.3">
      <c r="A349">
        <v>48.1</v>
      </c>
      <c r="B349">
        <v>11.8</v>
      </c>
      <c r="C349">
        <v>4896.5838350000004</v>
      </c>
    </row>
    <row r="350" spans="1:3" x14ac:dyDescent="0.3">
      <c r="A350">
        <v>46.4</v>
      </c>
      <c r="B350">
        <v>11.8</v>
      </c>
      <c r="C350">
        <v>4163.6596</v>
      </c>
    </row>
    <row r="351" spans="1:3" x14ac:dyDescent="0.3">
      <c r="A351">
        <v>46</v>
      </c>
      <c r="B351">
        <v>11.9</v>
      </c>
      <c r="C351">
        <v>355.618382</v>
      </c>
    </row>
    <row r="352" spans="1:3" x14ac:dyDescent="0.3">
      <c r="A352">
        <v>46.7</v>
      </c>
      <c r="B352">
        <v>11.8</v>
      </c>
      <c r="C352">
        <v>3128.97793</v>
      </c>
    </row>
    <row r="353" spans="1:3" x14ac:dyDescent="0.3">
      <c r="A353">
        <v>47.8</v>
      </c>
      <c r="B353">
        <v>11.7</v>
      </c>
      <c r="C353">
        <v>3349.6882300000002</v>
      </c>
    </row>
    <row r="354" spans="1:3" x14ac:dyDescent="0.3">
      <c r="A354">
        <v>75</v>
      </c>
      <c r="B354">
        <v>15.2</v>
      </c>
      <c r="C354">
        <v>8757.2621999999992</v>
      </c>
    </row>
    <row r="355" spans="1:3" x14ac:dyDescent="0.3">
      <c r="A355">
        <v>74.8</v>
      </c>
      <c r="B355">
        <v>15.2</v>
      </c>
      <c r="C355">
        <v>1226.6173100000001</v>
      </c>
    </row>
    <row r="356" spans="1:3" x14ac:dyDescent="0.3">
      <c r="A356">
        <v>74.7</v>
      </c>
      <c r="B356">
        <v>14.2</v>
      </c>
      <c r="C356">
        <v>12216.944600000001</v>
      </c>
    </row>
    <row r="357" spans="1:3" x14ac:dyDescent="0.3">
      <c r="A357">
        <v>74.5</v>
      </c>
      <c r="B357">
        <v>14.2</v>
      </c>
      <c r="C357">
        <v>12291.466850000001</v>
      </c>
    </row>
    <row r="358" spans="1:3" x14ac:dyDescent="0.3">
      <c r="A358">
        <v>74.099999999999994</v>
      </c>
      <c r="B358">
        <v>14</v>
      </c>
      <c r="C358">
        <v>13167.472889999999</v>
      </c>
    </row>
    <row r="359" spans="1:3" x14ac:dyDescent="0.3">
      <c r="A359">
        <v>73.8</v>
      </c>
      <c r="B359">
        <v>13.8</v>
      </c>
      <c r="C359">
        <v>11224.1548</v>
      </c>
    </row>
    <row r="360" spans="1:3" x14ac:dyDescent="0.3">
      <c r="A360">
        <v>73.599999999999994</v>
      </c>
      <c r="B360">
        <v>13.8</v>
      </c>
      <c r="C360">
        <v>8553.3847000000005</v>
      </c>
    </row>
    <row r="361" spans="1:3" x14ac:dyDescent="0.3">
      <c r="A361">
        <v>73.400000000000006</v>
      </c>
      <c r="B361">
        <v>13.3</v>
      </c>
      <c r="C361">
        <v>8787.6137500000004</v>
      </c>
    </row>
    <row r="362" spans="1:3" x14ac:dyDescent="0.3">
      <c r="A362">
        <v>73.3</v>
      </c>
      <c r="B362">
        <v>13.5</v>
      </c>
      <c r="C362">
        <v>7313.5579619999999</v>
      </c>
    </row>
    <row r="363" spans="1:3" x14ac:dyDescent="0.3">
      <c r="A363">
        <v>73</v>
      </c>
      <c r="B363">
        <v>13.8</v>
      </c>
      <c r="C363">
        <v>586.14597500000002</v>
      </c>
    </row>
    <row r="364" spans="1:3" x14ac:dyDescent="0.3">
      <c r="A364">
        <v>72.7</v>
      </c>
      <c r="B364">
        <v>13.8</v>
      </c>
      <c r="C364">
        <v>477.18274600000001</v>
      </c>
    </row>
    <row r="365" spans="1:3" x14ac:dyDescent="0.3">
      <c r="A365">
        <v>72</v>
      </c>
      <c r="B365">
        <v>14</v>
      </c>
      <c r="C365">
        <v>3623.47667</v>
      </c>
    </row>
    <row r="366" spans="1:3" x14ac:dyDescent="0.3">
      <c r="A366">
        <v>71.8</v>
      </c>
      <c r="B366">
        <v>14.8</v>
      </c>
      <c r="C366">
        <v>359.587582</v>
      </c>
    </row>
    <row r="367" spans="1:3" x14ac:dyDescent="0.3">
      <c r="A367">
        <v>71.400000000000006</v>
      </c>
      <c r="B367">
        <v>14.6</v>
      </c>
      <c r="C367">
        <v>2819.649531</v>
      </c>
    </row>
    <row r="368" spans="1:3" x14ac:dyDescent="0.3">
      <c r="A368">
        <v>71</v>
      </c>
      <c r="B368">
        <v>14.3</v>
      </c>
      <c r="C368">
        <v>3146.9517700000001</v>
      </c>
    </row>
    <row r="369" spans="1:3" x14ac:dyDescent="0.3">
      <c r="A369">
        <v>75</v>
      </c>
      <c r="B369">
        <v>14.1</v>
      </c>
      <c r="C369">
        <v>3739.1193600000001</v>
      </c>
    </row>
    <row r="370" spans="1:3" x14ac:dyDescent="0.3">
      <c r="A370">
        <v>77.7</v>
      </c>
      <c r="B370">
        <v>14.9</v>
      </c>
      <c r="C370">
        <v>3967.8951000000002</v>
      </c>
    </row>
    <row r="371" spans="1:3" x14ac:dyDescent="0.3">
      <c r="A371">
        <v>77.599999999999994</v>
      </c>
      <c r="B371">
        <v>15</v>
      </c>
      <c r="C371">
        <v>4159.8652000000002</v>
      </c>
    </row>
    <row r="372" spans="1:3" x14ac:dyDescent="0.3">
      <c r="A372">
        <v>77.099999999999994</v>
      </c>
      <c r="B372">
        <v>14.9</v>
      </c>
      <c r="C372">
        <v>44597.27968</v>
      </c>
    </row>
    <row r="373" spans="1:3" x14ac:dyDescent="0.3">
      <c r="A373">
        <v>78.3</v>
      </c>
      <c r="B373">
        <v>14.4</v>
      </c>
      <c r="C373">
        <v>47651.259899999997</v>
      </c>
    </row>
    <row r="374" spans="1:3" x14ac:dyDescent="0.3">
      <c r="A374">
        <v>77.400000000000006</v>
      </c>
      <c r="B374">
        <v>14.1</v>
      </c>
      <c r="C374">
        <v>4717.2730000000001</v>
      </c>
    </row>
    <row r="375" spans="1:3" x14ac:dyDescent="0.3">
      <c r="A375">
        <v>76.900000000000006</v>
      </c>
      <c r="B375">
        <v>14.2</v>
      </c>
      <c r="C375">
        <v>35268.111700000001</v>
      </c>
    </row>
    <row r="376" spans="1:3" x14ac:dyDescent="0.3">
      <c r="A376">
        <v>76.8</v>
      </c>
      <c r="B376">
        <v>14.1</v>
      </c>
      <c r="C376">
        <v>27965.475399999999</v>
      </c>
    </row>
    <row r="377" spans="1:3" x14ac:dyDescent="0.3">
      <c r="A377">
        <v>77.2</v>
      </c>
      <c r="B377">
        <v>14.2</v>
      </c>
      <c r="C377">
        <v>37951.286</v>
      </c>
    </row>
    <row r="378" spans="1:3" x14ac:dyDescent="0.3">
      <c r="A378">
        <v>76</v>
      </c>
      <c r="B378">
        <v>14.3</v>
      </c>
      <c r="C378">
        <v>32672.367170000001</v>
      </c>
    </row>
    <row r="379" spans="1:3" x14ac:dyDescent="0.3">
      <c r="A379">
        <v>76.3</v>
      </c>
      <c r="B379">
        <v>14.3</v>
      </c>
      <c r="C379">
        <v>398.96692000000002</v>
      </c>
    </row>
    <row r="380" spans="1:3" x14ac:dyDescent="0.3">
      <c r="A380">
        <v>76.2</v>
      </c>
      <c r="B380">
        <v>14.1</v>
      </c>
      <c r="C380">
        <v>2612.1334499999998</v>
      </c>
    </row>
    <row r="381" spans="1:3" x14ac:dyDescent="0.3">
      <c r="A381">
        <v>76.400000000000006</v>
      </c>
      <c r="B381">
        <v>13.7</v>
      </c>
      <c r="C381">
        <v>21896.652699999999</v>
      </c>
    </row>
    <row r="382" spans="1:3" x14ac:dyDescent="0.3">
      <c r="A382">
        <v>76</v>
      </c>
      <c r="B382">
        <v>13.4</v>
      </c>
      <c r="C382">
        <v>18555.566490000001</v>
      </c>
    </row>
    <row r="383" spans="1:3" x14ac:dyDescent="0.3">
      <c r="A383">
        <v>74.8</v>
      </c>
      <c r="B383">
        <v>13.3</v>
      </c>
      <c r="C383">
        <v>16846.219799999999</v>
      </c>
    </row>
    <row r="384" spans="1:3" x14ac:dyDescent="0.3">
      <c r="A384">
        <v>74.7</v>
      </c>
      <c r="B384">
        <v>13.4</v>
      </c>
      <c r="C384">
        <v>16468.128860000001</v>
      </c>
    </row>
    <row r="385" spans="1:3" x14ac:dyDescent="0.3">
      <c r="A385">
        <v>74.400000000000006</v>
      </c>
      <c r="B385">
        <v>13.4</v>
      </c>
      <c r="C385">
        <v>188.44826</v>
      </c>
    </row>
    <row r="386" spans="1:3" x14ac:dyDescent="0.3">
      <c r="A386">
        <v>74.5</v>
      </c>
      <c r="B386">
        <v>15</v>
      </c>
      <c r="C386">
        <v>6993.4773599999999</v>
      </c>
    </row>
    <row r="387" spans="1:3" x14ac:dyDescent="0.3">
      <c r="A387">
        <v>74.3</v>
      </c>
      <c r="B387">
        <v>14.8</v>
      </c>
      <c r="C387">
        <v>7853.3351910000001</v>
      </c>
    </row>
    <row r="388" spans="1:3" x14ac:dyDescent="0.3">
      <c r="A388">
        <v>74.099999999999994</v>
      </c>
      <c r="B388">
        <v>14.4</v>
      </c>
      <c r="C388">
        <v>7674.8655900000003</v>
      </c>
    </row>
    <row r="389" spans="1:3" x14ac:dyDescent="0.3">
      <c r="A389">
        <v>73.900000000000006</v>
      </c>
      <c r="B389">
        <v>14.3</v>
      </c>
      <c r="C389">
        <v>7378.2553900000003</v>
      </c>
    </row>
    <row r="390" spans="1:3" x14ac:dyDescent="0.3">
      <c r="A390">
        <v>73.7</v>
      </c>
      <c r="B390">
        <v>14.2</v>
      </c>
      <c r="C390">
        <v>7813.8349900000003</v>
      </c>
    </row>
    <row r="391" spans="1:3" x14ac:dyDescent="0.3">
      <c r="A391">
        <v>73.400000000000006</v>
      </c>
      <c r="B391">
        <v>13.9</v>
      </c>
      <c r="C391">
        <v>6843.2632890000004</v>
      </c>
    </row>
    <row r="392" spans="1:3" x14ac:dyDescent="0.3">
      <c r="A392">
        <v>73.2</v>
      </c>
      <c r="B392">
        <v>13.8</v>
      </c>
      <c r="C392">
        <v>6955.9877329999999</v>
      </c>
    </row>
    <row r="393" spans="1:3" x14ac:dyDescent="0.3">
      <c r="A393">
        <v>72.900000000000006</v>
      </c>
      <c r="B393">
        <v>13.8</v>
      </c>
      <c r="C393">
        <v>7296.1224789999997</v>
      </c>
    </row>
    <row r="394" spans="1:3" x14ac:dyDescent="0.3">
      <c r="A394">
        <v>72.599999999999994</v>
      </c>
      <c r="B394">
        <v>13.5</v>
      </c>
      <c r="C394">
        <v>5932.8996770000003</v>
      </c>
    </row>
    <row r="395" spans="1:3" x14ac:dyDescent="0.3">
      <c r="A395">
        <v>72.2</v>
      </c>
      <c r="B395">
        <v>13.5</v>
      </c>
      <c r="C395">
        <v>4513.1362799999997</v>
      </c>
    </row>
    <row r="396" spans="1:3" x14ac:dyDescent="0.3">
      <c r="A396">
        <v>72.099999999999994</v>
      </c>
      <c r="B396">
        <v>13.5</v>
      </c>
      <c r="C396">
        <v>3893.6899800000001</v>
      </c>
    </row>
    <row r="397" spans="1:3" x14ac:dyDescent="0.3">
      <c r="A397">
        <v>72.2</v>
      </c>
      <c r="B397">
        <v>13.3</v>
      </c>
      <c r="C397">
        <v>3381.5783700000002</v>
      </c>
    </row>
    <row r="398" spans="1:3" x14ac:dyDescent="0.3">
      <c r="A398">
        <v>72</v>
      </c>
      <c r="B398">
        <v>12.9</v>
      </c>
      <c r="C398">
        <v>271.46823999999998</v>
      </c>
    </row>
    <row r="399" spans="1:3" x14ac:dyDescent="0.3">
      <c r="A399">
        <v>71.8</v>
      </c>
      <c r="B399">
        <v>12.9</v>
      </c>
      <c r="C399">
        <v>287.53484300000002</v>
      </c>
    </row>
    <row r="400" spans="1:3" x14ac:dyDescent="0.3">
      <c r="A400">
        <v>71.599999999999994</v>
      </c>
      <c r="B400">
        <v>12.9</v>
      </c>
      <c r="C400">
        <v>1764.97387</v>
      </c>
    </row>
    <row r="401" spans="1:3" x14ac:dyDescent="0.3">
      <c r="A401">
        <v>71.099999999999994</v>
      </c>
      <c r="B401">
        <v>12.9</v>
      </c>
      <c r="C401">
        <v>169.28586000000001</v>
      </c>
    </row>
    <row r="402" spans="1:3" x14ac:dyDescent="0.3">
      <c r="A402">
        <v>59.9</v>
      </c>
      <c r="B402">
        <v>7.7</v>
      </c>
      <c r="C402">
        <v>615.59222499999998</v>
      </c>
    </row>
    <row r="403" spans="1:3" x14ac:dyDescent="0.3">
      <c r="A403">
        <v>59.3</v>
      </c>
      <c r="B403">
        <v>7.7</v>
      </c>
      <c r="C403">
        <v>75.146411299999997</v>
      </c>
    </row>
    <row r="404" spans="1:3" x14ac:dyDescent="0.3">
      <c r="A404">
        <v>59</v>
      </c>
      <c r="B404">
        <v>7.5</v>
      </c>
      <c r="C404">
        <v>699.45284700000002</v>
      </c>
    </row>
    <row r="405" spans="1:3" x14ac:dyDescent="0.3">
      <c r="A405">
        <v>58.6</v>
      </c>
      <c r="B405">
        <v>7.2</v>
      </c>
      <c r="C405">
        <v>673.82270000000005</v>
      </c>
    </row>
    <row r="406" spans="1:3" x14ac:dyDescent="0.3">
      <c r="A406">
        <v>58.1</v>
      </c>
      <c r="B406">
        <v>6.7</v>
      </c>
      <c r="C406">
        <v>666.84278300000005</v>
      </c>
    </row>
    <row r="407" spans="1:3" x14ac:dyDescent="0.3">
      <c r="A407">
        <v>57.5</v>
      </c>
      <c r="B407">
        <v>6.3</v>
      </c>
      <c r="C407">
        <v>575.44645270000001</v>
      </c>
    </row>
    <row r="408" spans="1:3" x14ac:dyDescent="0.3">
      <c r="A408">
        <v>56.9</v>
      </c>
      <c r="B408">
        <v>5.9</v>
      </c>
      <c r="C408">
        <v>552.74555210000005</v>
      </c>
    </row>
    <row r="409" spans="1:3" x14ac:dyDescent="0.3">
      <c r="A409">
        <v>56.1</v>
      </c>
      <c r="B409">
        <v>5.4</v>
      </c>
      <c r="C409">
        <v>569.76127840000004</v>
      </c>
    </row>
    <row r="410" spans="1:3" x14ac:dyDescent="0.3">
      <c r="A410">
        <v>55.3</v>
      </c>
      <c r="B410">
        <v>4.9000000000000004</v>
      </c>
      <c r="C410">
        <v>475.11122</v>
      </c>
    </row>
    <row r="411" spans="1:3" x14ac:dyDescent="0.3">
      <c r="A411">
        <v>54.3</v>
      </c>
      <c r="B411">
        <v>4.7</v>
      </c>
      <c r="C411">
        <v>422.63323739999998</v>
      </c>
    </row>
    <row r="412" spans="1:3" x14ac:dyDescent="0.3">
      <c r="A412">
        <v>53.3</v>
      </c>
      <c r="B412">
        <v>4.3</v>
      </c>
      <c r="C412">
        <v>46.998871000000001</v>
      </c>
    </row>
    <row r="413" spans="1:3" x14ac:dyDescent="0.3">
      <c r="A413">
        <v>52.4</v>
      </c>
      <c r="B413">
        <v>3.9</v>
      </c>
      <c r="C413">
        <v>371.32386500000001</v>
      </c>
    </row>
    <row r="414" spans="1:3" x14ac:dyDescent="0.3">
      <c r="A414">
        <v>51.6</v>
      </c>
      <c r="B414">
        <v>3.8</v>
      </c>
      <c r="C414">
        <v>332.34435100000002</v>
      </c>
    </row>
    <row r="415" spans="1:3" x14ac:dyDescent="0.3">
      <c r="A415">
        <v>51</v>
      </c>
      <c r="B415">
        <v>3.6</v>
      </c>
      <c r="C415">
        <v>26.7635413</v>
      </c>
    </row>
    <row r="416" spans="1:3" x14ac:dyDescent="0.3">
      <c r="A416">
        <v>56</v>
      </c>
      <c r="B416">
        <v>3.5</v>
      </c>
      <c r="C416">
        <v>235.4912324</v>
      </c>
    </row>
    <row r="417" spans="1:3" x14ac:dyDescent="0.3">
      <c r="A417">
        <v>51</v>
      </c>
      <c r="B417">
        <v>3.4</v>
      </c>
      <c r="C417">
        <v>226.47598139999999</v>
      </c>
    </row>
    <row r="418" spans="1:3" x14ac:dyDescent="0.3">
      <c r="A418">
        <v>59.6</v>
      </c>
      <c r="B418">
        <v>10.6</v>
      </c>
      <c r="C418">
        <v>33.681223000000003</v>
      </c>
    </row>
    <row r="419" spans="1:3" x14ac:dyDescent="0.3">
      <c r="A419">
        <v>59.1</v>
      </c>
      <c r="B419">
        <v>10.6</v>
      </c>
      <c r="C419">
        <v>312.7489794</v>
      </c>
    </row>
    <row r="420" spans="1:3" x14ac:dyDescent="0.3">
      <c r="A420">
        <v>58.6</v>
      </c>
      <c r="B420">
        <v>10.5</v>
      </c>
      <c r="C420">
        <v>282.75552520000002</v>
      </c>
    </row>
    <row r="421" spans="1:3" x14ac:dyDescent="0.3">
      <c r="A421">
        <v>58</v>
      </c>
      <c r="B421">
        <v>10.3</v>
      </c>
      <c r="C421">
        <v>265.28565099999997</v>
      </c>
    </row>
    <row r="422" spans="1:3" x14ac:dyDescent="0.3">
      <c r="A422">
        <v>57.4</v>
      </c>
      <c r="B422">
        <v>9.9</v>
      </c>
      <c r="C422">
        <v>26.479973000000001</v>
      </c>
    </row>
    <row r="423" spans="1:3" x14ac:dyDescent="0.3">
      <c r="A423">
        <v>56.8</v>
      </c>
      <c r="B423">
        <v>9.3000000000000007</v>
      </c>
      <c r="C423">
        <v>231.19432560000001</v>
      </c>
    </row>
    <row r="424" spans="1:3" x14ac:dyDescent="0.3">
      <c r="A424">
        <v>56.2</v>
      </c>
      <c r="B424">
        <v>8.6</v>
      </c>
      <c r="C424">
        <v>24.944652000000001</v>
      </c>
    </row>
    <row r="425" spans="1:3" x14ac:dyDescent="0.3">
      <c r="A425">
        <v>55.3</v>
      </c>
      <c r="B425">
        <v>7.9</v>
      </c>
      <c r="C425">
        <v>196.24726279999999</v>
      </c>
    </row>
    <row r="426" spans="1:3" x14ac:dyDescent="0.3">
      <c r="A426">
        <v>54.8</v>
      </c>
      <c r="B426">
        <v>7.2</v>
      </c>
      <c r="C426">
        <v>17.799949999999999</v>
      </c>
    </row>
    <row r="427" spans="1:3" x14ac:dyDescent="0.3">
      <c r="A427">
        <v>54.1</v>
      </c>
      <c r="B427">
        <v>5.9</v>
      </c>
      <c r="C427">
        <v>165.87941760000001</v>
      </c>
    </row>
    <row r="428" spans="1:3" x14ac:dyDescent="0.3">
      <c r="A428">
        <v>53.4</v>
      </c>
      <c r="B428">
        <v>5.6</v>
      </c>
      <c r="C428">
        <v>15.574339999999999</v>
      </c>
    </row>
    <row r="429" spans="1:3" x14ac:dyDescent="0.3">
      <c r="A429">
        <v>52.6</v>
      </c>
      <c r="B429">
        <v>5.2</v>
      </c>
      <c r="C429">
        <v>127.4296648</v>
      </c>
    </row>
    <row r="430" spans="1:3" x14ac:dyDescent="0.3">
      <c r="A430">
        <v>51.9</v>
      </c>
      <c r="B430">
        <v>4.7</v>
      </c>
      <c r="C430">
        <v>112.849373</v>
      </c>
    </row>
    <row r="431" spans="1:3" x14ac:dyDescent="0.3">
      <c r="A431">
        <v>51.5</v>
      </c>
      <c r="B431">
        <v>4.4000000000000004</v>
      </c>
      <c r="C431">
        <v>122.43358929999999</v>
      </c>
    </row>
    <row r="432" spans="1:3" x14ac:dyDescent="0.3">
      <c r="A432">
        <v>51.3</v>
      </c>
      <c r="B432">
        <v>4.5</v>
      </c>
      <c r="C432">
        <v>133.74276889999999</v>
      </c>
    </row>
    <row r="433" spans="1:3" x14ac:dyDescent="0.3">
      <c r="A433">
        <v>58</v>
      </c>
      <c r="B433">
        <v>4.5</v>
      </c>
      <c r="C433">
        <v>135.9984455</v>
      </c>
    </row>
    <row r="434" spans="1:3" x14ac:dyDescent="0.3">
      <c r="A434">
        <v>53.3</v>
      </c>
      <c r="B434">
        <v>0</v>
      </c>
      <c r="C434">
        <v>0</v>
      </c>
    </row>
    <row r="435" spans="1:3" x14ac:dyDescent="0.3">
      <c r="A435">
        <v>52.8</v>
      </c>
      <c r="B435">
        <v>0</v>
      </c>
      <c r="C435">
        <v>0</v>
      </c>
    </row>
    <row r="436" spans="1:3" x14ac:dyDescent="0.3">
      <c r="A436">
        <v>52.3</v>
      </c>
      <c r="B436">
        <v>0</v>
      </c>
      <c r="C436">
        <v>0</v>
      </c>
    </row>
    <row r="437" spans="1:3" x14ac:dyDescent="0.3">
      <c r="A437">
        <v>52</v>
      </c>
      <c r="B437">
        <v>0</v>
      </c>
      <c r="C437">
        <v>0</v>
      </c>
    </row>
    <row r="438" spans="1:3" x14ac:dyDescent="0.3">
      <c r="A438">
        <v>51.7</v>
      </c>
      <c r="B438">
        <v>0</v>
      </c>
      <c r="C438">
        <v>0</v>
      </c>
    </row>
    <row r="439" spans="1:3" x14ac:dyDescent="0.3">
      <c r="A439">
        <v>51.5</v>
      </c>
      <c r="B439">
        <v>0</v>
      </c>
      <c r="C439">
        <v>0</v>
      </c>
    </row>
    <row r="440" spans="1:3" x14ac:dyDescent="0.3">
      <c r="A440">
        <v>51</v>
      </c>
      <c r="B440">
        <v>0</v>
      </c>
      <c r="C440">
        <v>0</v>
      </c>
    </row>
    <row r="441" spans="1:3" x14ac:dyDescent="0.3">
      <c r="A441">
        <v>54</v>
      </c>
      <c r="B441">
        <v>0</v>
      </c>
      <c r="C441">
        <v>0</v>
      </c>
    </row>
    <row r="442" spans="1:3" x14ac:dyDescent="0.3">
      <c r="A442">
        <v>49.9</v>
      </c>
      <c r="B442">
        <v>0</v>
      </c>
      <c r="C442">
        <v>0</v>
      </c>
    </row>
    <row r="443" spans="1:3" x14ac:dyDescent="0.3">
      <c r="A443">
        <v>49.4</v>
      </c>
      <c r="B443">
        <v>0</v>
      </c>
      <c r="C443">
        <v>0</v>
      </c>
    </row>
    <row r="444" spans="1:3" x14ac:dyDescent="0.3">
      <c r="A444">
        <v>48.7</v>
      </c>
      <c r="B444">
        <v>0</v>
      </c>
      <c r="C444">
        <v>0</v>
      </c>
    </row>
    <row r="445" spans="1:3" x14ac:dyDescent="0.3">
      <c r="A445">
        <v>48.2</v>
      </c>
      <c r="B445">
        <v>0</v>
      </c>
      <c r="C445">
        <v>0</v>
      </c>
    </row>
    <row r="446" spans="1:3" x14ac:dyDescent="0.3">
      <c r="A446">
        <v>48</v>
      </c>
      <c r="B446">
        <v>0</v>
      </c>
      <c r="C446">
        <v>0</v>
      </c>
    </row>
    <row r="447" spans="1:3" x14ac:dyDescent="0.3">
      <c r="A447">
        <v>47.7</v>
      </c>
      <c r="B447">
        <v>0</v>
      </c>
      <c r="C447">
        <v>0</v>
      </c>
    </row>
    <row r="448" spans="1:3" x14ac:dyDescent="0.3">
      <c r="A448">
        <v>47.8</v>
      </c>
      <c r="B448">
        <v>0</v>
      </c>
      <c r="C448">
        <v>0</v>
      </c>
    </row>
    <row r="449" spans="1:3" x14ac:dyDescent="0.3">
      <c r="A449">
        <v>47.9</v>
      </c>
      <c r="B449">
        <v>0</v>
      </c>
      <c r="C449">
        <v>0</v>
      </c>
    </row>
    <row r="450" spans="1:3" x14ac:dyDescent="0.3">
      <c r="A450">
        <v>73.3</v>
      </c>
      <c r="B450">
        <v>13.5</v>
      </c>
      <c r="C450">
        <v>2954.119467</v>
      </c>
    </row>
    <row r="451" spans="1:3" x14ac:dyDescent="0.3">
      <c r="A451">
        <v>73</v>
      </c>
      <c r="B451">
        <v>13.5</v>
      </c>
      <c r="C451">
        <v>3529.61843</v>
      </c>
    </row>
    <row r="452" spans="1:3" x14ac:dyDescent="0.3">
      <c r="A452">
        <v>72.8</v>
      </c>
      <c r="B452">
        <v>13.6</v>
      </c>
      <c r="C452">
        <v>3558.7963140000002</v>
      </c>
    </row>
    <row r="453" spans="1:3" x14ac:dyDescent="0.3">
      <c r="A453">
        <v>72.7</v>
      </c>
      <c r="B453">
        <v>13.2</v>
      </c>
      <c r="C453">
        <v>348.48276199999998</v>
      </c>
    </row>
    <row r="454" spans="1:3" x14ac:dyDescent="0.3">
      <c r="A454">
        <v>72.599999999999994</v>
      </c>
      <c r="B454">
        <v>13.1</v>
      </c>
      <c r="C454">
        <v>367.42945300000002</v>
      </c>
    </row>
    <row r="455" spans="1:3" x14ac:dyDescent="0.3">
      <c r="A455">
        <v>72.5</v>
      </c>
      <c r="B455">
        <v>12.7</v>
      </c>
      <c r="C455">
        <v>3312.8259849999999</v>
      </c>
    </row>
    <row r="456" spans="1:3" x14ac:dyDescent="0.3">
      <c r="A456">
        <v>72.400000000000006</v>
      </c>
      <c r="B456">
        <v>12.4</v>
      </c>
      <c r="C456">
        <v>3444.5565999999999</v>
      </c>
    </row>
    <row r="457" spans="1:3" x14ac:dyDescent="0.3">
      <c r="A457">
        <v>72.400000000000006</v>
      </c>
      <c r="B457">
        <v>12.2</v>
      </c>
      <c r="C457">
        <v>3638.95946</v>
      </c>
    </row>
    <row r="458" spans="1:3" x14ac:dyDescent="0.3">
      <c r="A458">
        <v>72.3</v>
      </c>
      <c r="B458">
        <v>11.9</v>
      </c>
      <c r="C458">
        <v>3112.2857119999999</v>
      </c>
    </row>
    <row r="459" spans="1:3" x14ac:dyDescent="0.3">
      <c r="A459">
        <v>72.099999999999994</v>
      </c>
      <c r="B459">
        <v>11.9</v>
      </c>
      <c r="C459">
        <v>234.28992</v>
      </c>
    </row>
    <row r="460" spans="1:3" x14ac:dyDescent="0.3">
      <c r="A460">
        <v>71.8</v>
      </c>
      <c r="B460">
        <v>11.2</v>
      </c>
      <c r="C460">
        <v>248.13459</v>
      </c>
    </row>
    <row r="461" spans="1:3" x14ac:dyDescent="0.3">
      <c r="A461">
        <v>71.400000000000006</v>
      </c>
      <c r="B461">
        <v>11.1</v>
      </c>
      <c r="C461">
        <v>1976.45856</v>
      </c>
    </row>
    <row r="462" spans="1:3" x14ac:dyDescent="0.3">
      <c r="A462">
        <v>71.099999999999994</v>
      </c>
      <c r="B462">
        <v>11.3</v>
      </c>
      <c r="C462">
        <v>1768.9213199999999</v>
      </c>
    </row>
    <row r="463" spans="1:3" x14ac:dyDescent="0.3">
      <c r="A463">
        <v>77</v>
      </c>
      <c r="B463">
        <v>11.3</v>
      </c>
      <c r="C463">
        <v>1373.5156360000001</v>
      </c>
    </row>
    <row r="464" spans="1:3" x14ac:dyDescent="0.3">
      <c r="A464">
        <v>73</v>
      </c>
      <c r="B464">
        <v>11</v>
      </c>
      <c r="C464">
        <v>1268.884564</v>
      </c>
    </row>
    <row r="465" spans="1:3" x14ac:dyDescent="0.3">
      <c r="A465">
        <v>69.900000000000006</v>
      </c>
      <c r="B465">
        <v>11.3</v>
      </c>
      <c r="C465">
        <v>1239.377855</v>
      </c>
    </row>
    <row r="466" spans="1:3" x14ac:dyDescent="0.3">
      <c r="A466">
        <v>68.7</v>
      </c>
      <c r="B466">
        <v>10.9</v>
      </c>
      <c r="C466">
        <v>1163.18977</v>
      </c>
    </row>
    <row r="467" spans="1:3" x14ac:dyDescent="0.3">
      <c r="A467">
        <v>68.3</v>
      </c>
      <c r="B467">
        <v>10.9</v>
      </c>
      <c r="C467">
        <v>198.68712300000001</v>
      </c>
    </row>
    <row r="468" spans="1:3" x14ac:dyDescent="0.3">
      <c r="A468">
        <v>67.8</v>
      </c>
      <c r="B468">
        <v>10.8</v>
      </c>
      <c r="C468">
        <v>128.419568</v>
      </c>
    </row>
    <row r="469" spans="1:3" x14ac:dyDescent="0.3">
      <c r="A469">
        <v>67.400000000000006</v>
      </c>
      <c r="B469">
        <v>10.7</v>
      </c>
      <c r="C469">
        <v>95.244131999999993</v>
      </c>
    </row>
    <row r="470" spans="1:3" x14ac:dyDescent="0.3">
      <c r="A470">
        <v>67</v>
      </c>
      <c r="B470">
        <v>10.7</v>
      </c>
      <c r="C470">
        <v>882.49146199999996</v>
      </c>
    </row>
    <row r="471" spans="1:3" x14ac:dyDescent="0.3">
      <c r="A471">
        <v>66.599999999999994</v>
      </c>
      <c r="B471">
        <v>10.6</v>
      </c>
      <c r="C471">
        <v>785.69288410000001</v>
      </c>
    </row>
    <row r="472" spans="1:3" x14ac:dyDescent="0.3">
      <c r="A472">
        <v>66.099999999999994</v>
      </c>
      <c r="B472">
        <v>10.5</v>
      </c>
      <c r="C472">
        <v>738.23266839999997</v>
      </c>
    </row>
    <row r="473" spans="1:3" x14ac:dyDescent="0.3">
      <c r="A473">
        <v>65.599999999999994</v>
      </c>
      <c r="B473">
        <v>10.5</v>
      </c>
      <c r="C473">
        <v>745.78778729999999</v>
      </c>
    </row>
    <row r="474" spans="1:3" x14ac:dyDescent="0.3">
      <c r="A474">
        <v>65</v>
      </c>
      <c r="B474">
        <v>10.3</v>
      </c>
      <c r="C474">
        <v>631.67578900000001</v>
      </c>
    </row>
    <row r="475" spans="1:3" x14ac:dyDescent="0.3">
      <c r="A475">
        <v>64.099999999999994</v>
      </c>
      <c r="B475">
        <v>10.1</v>
      </c>
      <c r="C475">
        <v>539.87915290000001</v>
      </c>
    </row>
    <row r="476" spans="1:3" x14ac:dyDescent="0.3">
      <c r="A476">
        <v>62.9</v>
      </c>
      <c r="B476">
        <v>10</v>
      </c>
      <c r="C476">
        <v>474.22387659999998</v>
      </c>
    </row>
    <row r="477" spans="1:3" x14ac:dyDescent="0.3">
      <c r="A477">
        <v>61.5</v>
      </c>
      <c r="B477">
        <v>9.6999999999999993</v>
      </c>
      <c r="C477">
        <v>48.615183999999999</v>
      </c>
    </row>
    <row r="478" spans="1:3" x14ac:dyDescent="0.3">
      <c r="A478">
        <v>63</v>
      </c>
      <c r="B478">
        <v>9.3000000000000007</v>
      </c>
      <c r="C478">
        <v>362.4213785</v>
      </c>
    </row>
    <row r="479" spans="1:3" x14ac:dyDescent="0.3">
      <c r="A479">
        <v>59.3</v>
      </c>
      <c r="B479">
        <v>8.1999999999999993</v>
      </c>
      <c r="C479">
        <v>339.676984</v>
      </c>
    </row>
    <row r="480" spans="1:3" x14ac:dyDescent="0.3">
      <c r="A480">
        <v>58.5</v>
      </c>
      <c r="B480">
        <v>7.6</v>
      </c>
      <c r="C480">
        <v>321.22633999999999</v>
      </c>
    </row>
    <row r="481" spans="1:3" x14ac:dyDescent="0.3">
      <c r="A481">
        <v>57.7</v>
      </c>
      <c r="B481">
        <v>7.2</v>
      </c>
      <c r="C481">
        <v>3.6859489999999999</v>
      </c>
    </row>
    <row r="482" spans="1:3" x14ac:dyDescent="0.3">
      <c r="A482">
        <v>57.3</v>
      </c>
      <c r="B482">
        <v>10.4</v>
      </c>
      <c r="C482">
        <v>1244.429421</v>
      </c>
    </row>
    <row r="483" spans="1:3" x14ac:dyDescent="0.3">
      <c r="A483">
        <v>56.7</v>
      </c>
      <c r="B483">
        <v>10.4</v>
      </c>
      <c r="C483">
        <v>1441.1416999999999</v>
      </c>
    </row>
    <row r="484" spans="1:3" x14ac:dyDescent="0.3">
      <c r="A484">
        <v>56.4</v>
      </c>
      <c r="B484">
        <v>10.4</v>
      </c>
      <c r="C484">
        <v>1365.34419</v>
      </c>
    </row>
    <row r="485" spans="1:3" x14ac:dyDescent="0.3">
      <c r="A485">
        <v>55.9</v>
      </c>
      <c r="B485">
        <v>10.4</v>
      </c>
      <c r="C485">
        <v>1255.648189</v>
      </c>
    </row>
    <row r="486" spans="1:3" x14ac:dyDescent="0.3">
      <c r="A486">
        <v>55.6</v>
      </c>
      <c r="B486">
        <v>10</v>
      </c>
      <c r="C486">
        <v>1295.6497260000001</v>
      </c>
    </row>
    <row r="487" spans="1:3" x14ac:dyDescent="0.3">
      <c r="A487">
        <v>55.3</v>
      </c>
      <c r="B487">
        <v>9.6999999999999993</v>
      </c>
      <c r="C487">
        <v>1182.8692269999999</v>
      </c>
    </row>
    <row r="488" spans="1:3" x14ac:dyDescent="0.3">
      <c r="A488">
        <v>54.8</v>
      </c>
      <c r="B488">
        <v>9.1999999999999993</v>
      </c>
      <c r="C488">
        <v>123.19538</v>
      </c>
    </row>
    <row r="489" spans="1:3" x14ac:dyDescent="0.3">
      <c r="A489">
        <v>54.2</v>
      </c>
      <c r="B489">
        <v>8.8000000000000007</v>
      </c>
      <c r="C489">
        <v>1233.524316</v>
      </c>
    </row>
    <row r="490" spans="1:3" x14ac:dyDescent="0.3">
      <c r="A490">
        <v>53.6</v>
      </c>
      <c r="B490">
        <v>8</v>
      </c>
      <c r="C490">
        <v>111.71186</v>
      </c>
    </row>
    <row r="491" spans="1:3" x14ac:dyDescent="0.3">
      <c r="A491">
        <v>53.3</v>
      </c>
      <c r="B491">
        <v>8.1999999999999993</v>
      </c>
      <c r="C491">
        <v>12.989164000000001</v>
      </c>
    </row>
    <row r="492" spans="1:3" x14ac:dyDescent="0.3">
      <c r="A492">
        <v>52.8</v>
      </c>
      <c r="B492">
        <v>8.3000000000000007</v>
      </c>
      <c r="C492">
        <v>952.18724840000004</v>
      </c>
    </row>
    <row r="493" spans="1:3" x14ac:dyDescent="0.3">
      <c r="A493">
        <v>52.1</v>
      </c>
      <c r="B493">
        <v>8.1999999999999993</v>
      </c>
      <c r="C493">
        <v>93.211715999999996</v>
      </c>
    </row>
    <row r="494" spans="1:3" x14ac:dyDescent="0.3">
      <c r="A494">
        <v>51.8</v>
      </c>
      <c r="B494">
        <v>8.1</v>
      </c>
      <c r="C494">
        <v>824.86893929999997</v>
      </c>
    </row>
    <row r="495" spans="1:3" x14ac:dyDescent="0.3">
      <c r="A495">
        <v>51.6</v>
      </c>
      <c r="B495">
        <v>8.4</v>
      </c>
      <c r="C495">
        <v>676.39766099999997</v>
      </c>
    </row>
    <row r="496" spans="1:3" x14ac:dyDescent="0.3">
      <c r="A496">
        <v>51.5</v>
      </c>
      <c r="B496">
        <v>7.1</v>
      </c>
      <c r="C496">
        <v>614.67293389999998</v>
      </c>
    </row>
    <row r="497" spans="1:3" x14ac:dyDescent="0.3">
      <c r="A497">
        <v>51.4</v>
      </c>
      <c r="B497">
        <v>6.9</v>
      </c>
      <c r="C497">
        <v>68.414399000000003</v>
      </c>
    </row>
    <row r="498" spans="1:3" x14ac:dyDescent="0.3">
      <c r="A498">
        <v>82.2</v>
      </c>
      <c r="B498">
        <v>16.3</v>
      </c>
      <c r="C498">
        <v>43315.743999999999</v>
      </c>
    </row>
    <row r="499" spans="1:3" x14ac:dyDescent="0.3">
      <c r="A499">
        <v>82</v>
      </c>
      <c r="B499">
        <v>15.9</v>
      </c>
      <c r="C499">
        <v>544.43376000000001</v>
      </c>
    </row>
    <row r="500" spans="1:3" x14ac:dyDescent="0.3">
      <c r="A500">
        <v>81.8</v>
      </c>
      <c r="B500">
        <v>15.9</v>
      </c>
      <c r="C500">
        <v>52413.721160000001</v>
      </c>
    </row>
    <row r="501" spans="1:3" x14ac:dyDescent="0.3">
      <c r="A501">
        <v>81.599999999999994</v>
      </c>
      <c r="B501">
        <v>15.9</v>
      </c>
      <c r="C501">
        <v>52496.694869999999</v>
      </c>
    </row>
    <row r="502" spans="1:3" x14ac:dyDescent="0.3">
      <c r="A502">
        <v>81.5</v>
      </c>
      <c r="B502">
        <v>15.9</v>
      </c>
      <c r="C502">
        <v>5282.2175999999999</v>
      </c>
    </row>
    <row r="503" spans="1:3" x14ac:dyDescent="0.3">
      <c r="A503">
        <v>81.2</v>
      </c>
      <c r="B503">
        <v>15.9</v>
      </c>
      <c r="C503">
        <v>47447.476199999997</v>
      </c>
    </row>
    <row r="504" spans="1:3" x14ac:dyDescent="0.3">
      <c r="A504">
        <v>81</v>
      </c>
      <c r="B504">
        <v>15.9</v>
      </c>
      <c r="C504">
        <v>4773.4543599999997</v>
      </c>
    </row>
    <row r="505" spans="1:3" x14ac:dyDescent="0.3">
      <c r="A505">
        <v>87</v>
      </c>
      <c r="B505">
        <v>15.8</v>
      </c>
      <c r="C505">
        <v>46596.33599</v>
      </c>
    </row>
    <row r="506" spans="1:3" x14ac:dyDescent="0.3">
      <c r="A506">
        <v>85</v>
      </c>
      <c r="B506">
        <v>15.8</v>
      </c>
      <c r="C506">
        <v>44544.5268</v>
      </c>
    </row>
    <row r="507" spans="1:3" x14ac:dyDescent="0.3">
      <c r="A507">
        <v>85</v>
      </c>
      <c r="B507">
        <v>15.8</v>
      </c>
      <c r="C507">
        <v>4386.6994800000002</v>
      </c>
    </row>
    <row r="508" spans="1:3" x14ac:dyDescent="0.3">
      <c r="A508">
        <v>81</v>
      </c>
      <c r="B508">
        <v>15.8</v>
      </c>
      <c r="C508">
        <v>36189.588380000001</v>
      </c>
    </row>
    <row r="509" spans="1:3" x14ac:dyDescent="0.3">
      <c r="A509">
        <v>80</v>
      </c>
      <c r="B509">
        <v>15.8</v>
      </c>
      <c r="C509">
        <v>31979.871950000001</v>
      </c>
    </row>
    <row r="510" spans="1:3" x14ac:dyDescent="0.3">
      <c r="A510">
        <v>79.7</v>
      </c>
      <c r="B510">
        <v>15.8</v>
      </c>
      <c r="C510">
        <v>28172.148829999998</v>
      </c>
    </row>
    <row r="511" spans="1:3" x14ac:dyDescent="0.3">
      <c r="A511">
        <v>79.5</v>
      </c>
      <c r="B511">
        <v>15.8</v>
      </c>
      <c r="C511">
        <v>24167.843099999998</v>
      </c>
    </row>
    <row r="512" spans="1:3" x14ac:dyDescent="0.3">
      <c r="A512">
        <v>79.400000000000006</v>
      </c>
      <c r="B512">
        <v>15.8</v>
      </c>
      <c r="C512">
        <v>23691.594720000001</v>
      </c>
    </row>
    <row r="513" spans="1:3" x14ac:dyDescent="0.3">
      <c r="A513">
        <v>79.099999999999994</v>
      </c>
      <c r="B513">
        <v>15.9</v>
      </c>
      <c r="C513">
        <v>24124.169170000001</v>
      </c>
    </row>
    <row r="514" spans="1:3" x14ac:dyDescent="0.3">
      <c r="A514">
        <v>52.5</v>
      </c>
      <c r="B514">
        <v>7.1</v>
      </c>
      <c r="C514">
        <v>348.381417</v>
      </c>
    </row>
    <row r="515" spans="1:3" x14ac:dyDescent="0.3">
      <c r="A515">
        <v>58</v>
      </c>
      <c r="B515">
        <v>7.1</v>
      </c>
      <c r="C515">
        <v>377.132274</v>
      </c>
    </row>
    <row r="516" spans="1:3" x14ac:dyDescent="0.3">
      <c r="A516">
        <v>49.9</v>
      </c>
      <c r="B516">
        <v>7.1</v>
      </c>
      <c r="C516">
        <v>337.48496139999997</v>
      </c>
    </row>
    <row r="517" spans="1:3" x14ac:dyDescent="0.3">
      <c r="A517">
        <v>53</v>
      </c>
      <c r="B517">
        <v>7.1</v>
      </c>
      <c r="C517">
        <v>486.41113999999999</v>
      </c>
    </row>
    <row r="518" spans="1:3" x14ac:dyDescent="0.3">
      <c r="A518">
        <v>49.8</v>
      </c>
      <c r="B518">
        <v>6.8</v>
      </c>
      <c r="C518">
        <v>494.33677899999998</v>
      </c>
    </row>
    <row r="519" spans="1:3" x14ac:dyDescent="0.3">
      <c r="A519">
        <v>49.2</v>
      </c>
      <c r="B519">
        <v>6.6</v>
      </c>
      <c r="C519">
        <v>446.44344940000002</v>
      </c>
    </row>
    <row r="520" spans="1:3" x14ac:dyDescent="0.3">
      <c r="A520">
        <v>48.6</v>
      </c>
      <c r="B520">
        <v>6.4</v>
      </c>
      <c r="C520">
        <v>449.961839</v>
      </c>
    </row>
    <row r="521" spans="1:3" x14ac:dyDescent="0.3">
      <c r="A521">
        <v>47.6</v>
      </c>
      <c r="B521">
        <v>6.3</v>
      </c>
      <c r="C521">
        <v>456.86143340000001</v>
      </c>
    </row>
    <row r="522" spans="1:3" x14ac:dyDescent="0.3">
      <c r="A522">
        <v>46.8</v>
      </c>
      <c r="B522">
        <v>6.2</v>
      </c>
      <c r="C522">
        <v>397.14846699999998</v>
      </c>
    </row>
    <row r="523" spans="1:3" x14ac:dyDescent="0.3">
      <c r="A523">
        <v>46.3</v>
      </c>
      <c r="B523">
        <v>6</v>
      </c>
      <c r="C523">
        <v>347.673678</v>
      </c>
    </row>
    <row r="524" spans="1:3" x14ac:dyDescent="0.3">
      <c r="A524">
        <v>45.9</v>
      </c>
      <c r="B524">
        <v>5.9</v>
      </c>
      <c r="C524">
        <v>327.1149461</v>
      </c>
    </row>
    <row r="525" spans="1:3" x14ac:dyDescent="0.3">
      <c r="A525">
        <v>45.7</v>
      </c>
      <c r="B525">
        <v>5.7</v>
      </c>
      <c r="C525">
        <v>313.21598</v>
      </c>
    </row>
    <row r="526" spans="1:3" x14ac:dyDescent="0.3">
      <c r="A526">
        <v>45.7</v>
      </c>
      <c r="B526">
        <v>5.6</v>
      </c>
      <c r="C526">
        <v>286.25819000000001</v>
      </c>
    </row>
    <row r="527" spans="1:3" x14ac:dyDescent="0.3">
      <c r="A527">
        <v>45.6</v>
      </c>
      <c r="B527">
        <v>5.4</v>
      </c>
      <c r="C527">
        <v>253.76834299999999</v>
      </c>
    </row>
    <row r="528" spans="1:3" x14ac:dyDescent="0.3">
      <c r="A528">
        <v>45.6</v>
      </c>
      <c r="B528">
        <v>5.3</v>
      </c>
      <c r="C528">
        <v>243.15864859999999</v>
      </c>
    </row>
    <row r="529" spans="1:3" x14ac:dyDescent="0.3">
      <c r="A529">
        <v>46</v>
      </c>
      <c r="B529">
        <v>5.2</v>
      </c>
      <c r="C529">
        <v>243.5429317</v>
      </c>
    </row>
    <row r="530" spans="1:3" x14ac:dyDescent="0.3">
      <c r="A530">
        <v>53.1</v>
      </c>
      <c r="B530">
        <v>7.3</v>
      </c>
      <c r="C530">
        <v>777.24875099999997</v>
      </c>
    </row>
    <row r="531" spans="1:3" x14ac:dyDescent="0.3">
      <c r="A531">
        <v>52.6</v>
      </c>
      <c r="B531">
        <v>7.3</v>
      </c>
      <c r="C531">
        <v>125.998515</v>
      </c>
    </row>
    <row r="532" spans="1:3" x14ac:dyDescent="0.3">
      <c r="A532">
        <v>52.2</v>
      </c>
      <c r="B532">
        <v>7.3</v>
      </c>
      <c r="C532">
        <v>986.13176999999996</v>
      </c>
    </row>
    <row r="533" spans="1:3" x14ac:dyDescent="0.3">
      <c r="A533">
        <v>51.8</v>
      </c>
      <c r="B533">
        <v>7.3</v>
      </c>
      <c r="C533">
        <v>973.47257400000001</v>
      </c>
    </row>
    <row r="534" spans="1:3" x14ac:dyDescent="0.3">
      <c r="A534">
        <v>51.6</v>
      </c>
      <c r="B534">
        <v>6.7</v>
      </c>
      <c r="C534">
        <v>989.23636329999999</v>
      </c>
    </row>
    <row r="535" spans="1:3" x14ac:dyDescent="0.3">
      <c r="A535">
        <v>51.2</v>
      </c>
      <c r="B535">
        <v>6.7</v>
      </c>
      <c r="C535">
        <v>896.56973410000001</v>
      </c>
    </row>
    <row r="536" spans="1:3" x14ac:dyDescent="0.3">
      <c r="A536">
        <v>57</v>
      </c>
      <c r="B536">
        <v>6.3</v>
      </c>
      <c r="C536">
        <v>84.455939000000001</v>
      </c>
    </row>
    <row r="537" spans="1:3" x14ac:dyDescent="0.3">
      <c r="A537">
        <v>49.6</v>
      </c>
      <c r="B537">
        <v>6</v>
      </c>
      <c r="C537">
        <v>929.77239099999997</v>
      </c>
    </row>
    <row r="538" spans="1:3" x14ac:dyDescent="0.3">
      <c r="A538">
        <v>49.4</v>
      </c>
      <c r="B538">
        <v>5.7</v>
      </c>
      <c r="C538">
        <v>81.683884000000006</v>
      </c>
    </row>
    <row r="539" spans="1:3" x14ac:dyDescent="0.3">
      <c r="A539">
        <v>48.5</v>
      </c>
      <c r="B539">
        <v>5.5</v>
      </c>
      <c r="C539">
        <v>712.18476940000005</v>
      </c>
    </row>
    <row r="540" spans="1:3" x14ac:dyDescent="0.3">
      <c r="A540">
        <v>48.6</v>
      </c>
      <c r="B540">
        <v>5.6</v>
      </c>
      <c r="C540">
        <v>66.242139600000002</v>
      </c>
    </row>
    <row r="541" spans="1:3" x14ac:dyDescent="0.3">
      <c r="A541">
        <v>48.5</v>
      </c>
      <c r="B541">
        <v>5.6</v>
      </c>
      <c r="C541">
        <v>454.67658790000002</v>
      </c>
    </row>
    <row r="542" spans="1:3" x14ac:dyDescent="0.3">
      <c r="A542">
        <v>48.4</v>
      </c>
      <c r="B542">
        <v>5.4</v>
      </c>
      <c r="C542">
        <v>292.59143640000002</v>
      </c>
    </row>
    <row r="543" spans="1:3" x14ac:dyDescent="0.3">
      <c r="A543">
        <v>48.1</v>
      </c>
      <c r="B543">
        <v>5.0999999999999996</v>
      </c>
      <c r="C543">
        <v>22.854821000000001</v>
      </c>
    </row>
    <row r="544" spans="1:3" x14ac:dyDescent="0.3">
      <c r="A544">
        <v>48</v>
      </c>
      <c r="B544">
        <v>4.9000000000000004</v>
      </c>
      <c r="C544">
        <v>197.31564420000001</v>
      </c>
    </row>
    <row r="545" spans="1:3" x14ac:dyDescent="0.3">
      <c r="A545">
        <v>47.6</v>
      </c>
      <c r="B545">
        <v>4.7</v>
      </c>
      <c r="C545">
        <v>166.231785</v>
      </c>
    </row>
    <row r="546" spans="1:3" x14ac:dyDescent="0.3">
      <c r="A546">
        <v>85</v>
      </c>
      <c r="B546">
        <v>16.3</v>
      </c>
      <c r="C546">
        <v>13653.2264</v>
      </c>
    </row>
    <row r="547" spans="1:3" x14ac:dyDescent="0.3">
      <c r="A547">
        <v>83</v>
      </c>
      <c r="B547">
        <v>16.2</v>
      </c>
      <c r="C547">
        <v>14817.377780000001</v>
      </c>
    </row>
    <row r="548" spans="1:3" x14ac:dyDescent="0.3">
      <c r="A548">
        <v>81</v>
      </c>
      <c r="B548">
        <v>15.6</v>
      </c>
      <c r="C548">
        <v>15941.397220000001</v>
      </c>
    </row>
    <row r="549" spans="1:3" x14ac:dyDescent="0.3">
      <c r="A549">
        <v>79.900000000000006</v>
      </c>
      <c r="B549">
        <v>15.5</v>
      </c>
      <c r="C549">
        <v>15431.9293</v>
      </c>
    </row>
    <row r="550" spans="1:3" x14ac:dyDescent="0.3">
      <c r="A550">
        <v>79.8</v>
      </c>
      <c r="B550">
        <v>15.4</v>
      </c>
      <c r="C550">
        <v>1475.6924200000001</v>
      </c>
    </row>
    <row r="551" spans="1:3" x14ac:dyDescent="0.3">
      <c r="A551">
        <v>79.099999999999994</v>
      </c>
      <c r="B551">
        <v>15.2</v>
      </c>
      <c r="C551">
        <v>1286.1776400000001</v>
      </c>
    </row>
    <row r="552" spans="1:3" x14ac:dyDescent="0.3">
      <c r="A552">
        <v>79.3</v>
      </c>
      <c r="B552">
        <v>15.3</v>
      </c>
      <c r="C552">
        <v>1243.3282400000001</v>
      </c>
    </row>
    <row r="553" spans="1:3" x14ac:dyDescent="0.3">
      <c r="A553">
        <v>79.599999999999994</v>
      </c>
      <c r="B553">
        <v>15.2</v>
      </c>
      <c r="C553">
        <v>1781.3668</v>
      </c>
    </row>
    <row r="554" spans="1:3" x14ac:dyDescent="0.3">
      <c r="A554">
        <v>78.900000000000006</v>
      </c>
      <c r="B554">
        <v>14.8</v>
      </c>
      <c r="C554">
        <v>1526.8774599999999</v>
      </c>
    </row>
    <row r="555" spans="1:3" x14ac:dyDescent="0.3">
      <c r="A555">
        <v>78.900000000000006</v>
      </c>
      <c r="B555">
        <v>14.9</v>
      </c>
      <c r="C555">
        <v>9484.6812269999991</v>
      </c>
    </row>
    <row r="556" spans="1:3" x14ac:dyDescent="0.3">
      <c r="A556">
        <v>78.400000000000006</v>
      </c>
      <c r="B556">
        <v>14.6</v>
      </c>
      <c r="C556">
        <v>7615.3468000000003</v>
      </c>
    </row>
    <row r="557" spans="1:3" x14ac:dyDescent="0.3">
      <c r="A557">
        <v>78</v>
      </c>
      <c r="B557">
        <v>14.3</v>
      </c>
      <c r="C557">
        <v>621.82832499999995</v>
      </c>
    </row>
    <row r="558" spans="1:3" x14ac:dyDescent="0.3">
      <c r="A558">
        <v>77.900000000000006</v>
      </c>
      <c r="B558">
        <v>14</v>
      </c>
      <c r="C558">
        <v>4787.6995319999996</v>
      </c>
    </row>
    <row r="559" spans="1:3" x14ac:dyDescent="0.3">
      <c r="A559">
        <v>77.8</v>
      </c>
      <c r="B559">
        <v>13.9</v>
      </c>
      <c r="C559">
        <v>4463.5458669999998</v>
      </c>
    </row>
    <row r="560" spans="1:3" x14ac:dyDescent="0.3">
      <c r="A560">
        <v>77.3</v>
      </c>
      <c r="B560">
        <v>13.7</v>
      </c>
      <c r="C560">
        <v>4595.6663269999999</v>
      </c>
    </row>
    <row r="561" spans="1:3" x14ac:dyDescent="0.3">
      <c r="A561">
        <v>77.3</v>
      </c>
      <c r="B561">
        <v>13.5</v>
      </c>
      <c r="C561">
        <v>511.36847899999998</v>
      </c>
    </row>
    <row r="562" spans="1:3" x14ac:dyDescent="0.3">
      <c r="A562">
        <v>76.099999999999994</v>
      </c>
      <c r="B562">
        <v>13.5</v>
      </c>
      <c r="C562">
        <v>869.21193800000003</v>
      </c>
    </row>
    <row r="563" spans="1:3" x14ac:dyDescent="0.3">
      <c r="A563">
        <v>75.8</v>
      </c>
      <c r="B563">
        <v>13.1</v>
      </c>
      <c r="C563">
        <v>7683.5237999999999</v>
      </c>
    </row>
    <row r="564" spans="1:3" x14ac:dyDescent="0.3">
      <c r="A564">
        <v>75.599999999999994</v>
      </c>
      <c r="B564">
        <v>12.7</v>
      </c>
      <c r="C564">
        <v>777.77593999999999</v>
      </c>
    </row>
    <row r="565" spans="1:3" x14ac:dyDescent="0.3">
      <c r="A565">
        <v>75.400000000000006</v>
      </c>
      <c r="B565">
        <v>12.4</v>
      </c>
      <c r="C565">
        <v>6337.8829930000002</v>
      </c>
    </row>
    <row r="566" spans="1:3" x14ac:dyDescent="0.3">
      <c r="A566">
        <v>75.2</v>
      </c>
      <c r="B566">
        <v>12.8</v>
      </c>
      <c r="C566">
        <v>5633.7961599999999</v>
      </c>
    </row>
    <row r="567" spans="1:3" x14ac:dyDescent="0.3">
      <c r="A567">
        <v>75</v>
      </c>
      <c r="B567">
        <v>12.5</v>
      </c>
      <c r="C567">
        <v>456.51248700000002</v>
      </c>
    </row>
    <row r="568" spans="1:3" x14ac:dyDescent="0.3">
      <c r="A568">
        <v>74.900000000000006</v>
      </c>
      <c r="B568">
        <v>12.2</v>
      </c>
      <c r="C568">
        <v>3838.4342919999999</v>
      </c>
    </row>
    <row r="569" spans="1:3" x14ac:dyDescent="0.3">
      <c r="A569">
        <v>74.5</v>
      </c>
      <c r="B569">
        <v>11.9</v>
      </c>
      <c r="C569">
        <v>3471.2475469999999</v>
      </c>
    </row>
    <row r="570" spans="1:3" x14ac:dyDescent="0.3">
      <c r="A570">
        <v>74.400000000000006</v>
      </c>
      <c r="B570">
        <v>11.4</v>
      </c>
      <c r="C570">
        <v>2695.366223</v>
      </c>
    </row>
    <row r="571" spans="1:3" x14ac:dyDescent="0.3">
      <c r="A571">
        <v>74.2</v>
      </c>
      <c r="B571">
        <v>11</v>
      </c>
      <c r="C571">
        <v>299.22967599999998</v>
      </c>
    </row>
    <row r="572" spans="1:3" x14ac:dyDescent="0.3">
      <c r="A572">
        <v>73.900000000000006</v>
      </c>
      <c r="B572">
        <v>10.6</v>
      </c>
      <c r="C572">
        <v>1753.4177999999999</v>
      </c>
    </row>
    <row r="573" spans="1:3" x14ac:dyDescent="0.3">
      <c r="A573">
        <v>73.5</v>
      </c>
      <c r="B573">
        <v>10.199999999999999</v>
      </c>
      <c r="C573">
        <v>158.66846200000001</v>
      </c>
    </row>
    <row r="574" spans="1:3" x14ac:dyDescent="0.3">
      <c r="A574">
        <v>73.099999999999994</v>
      </c>
      <c r="B574">
        <v>9.9</v>
      </c>
      <c r="C574">
        <v>1288.642924</v>
      </c>
    </row>
    <row r="575" spans="1:3" x14ac:dyDescent="0.3">
      <c r="A575">
        <v>72.7</v>
      </c>
      <c r="B575">
        <v>9.6999999999999993</v>
      </c>
      <c r="C575">
        <v>1148.5857000000001</v>
      </c>
    </row>
    <row r="576" spans="1:3" x14ac:dyDescent="0.3">
      <c r="A576">
        <v>72.2</v>
      </c>
      <c r="B576">
        <v>9.6</v>
      </c>
      <c r="C576">
        <v>153.1824</v>
      </c>
    </row>
    <row r="577" spans="1:3" x14ac:dyDescent="0.3">
      <c r="A577">
        <v>71.7</v>
      </c>
      <c r="B577">
        <v>9.5</v>
      </c>
      <c r="C577">
        <v>959.37218099999996</v>
      </c>
    </row>
    <row r="578" spans="1:3" x14ac:dyDescent="0.3">
      <c r="A578">
        <v>74.8</v>
      </c>
      <c r="B578">
        <v>13.6</v>
      </c>
      <c r="C578">
        <v>644.52555600000005</v>
      </c>
    </row>
    <row r="579" spans="1:3" x14ac:dyDescent="0.3">
      <c r="A579">
        <v>74.599999999999994</v>
      </c>
      <c r="B579">
        <v>13.6</v>
      </c>
      <c r="C579">
        <v>7913.3834319999996</v>
      </c>
    </row>
    <row r="580" spans="1:3" x14ac:dyDescent="0.3">
      <c r="A580">
        <v>74.400000000000006</v>
      </c>
      <c r="B580">
        <v>13.3</v>
      </c>
      <c r="C580">
        <v>83.586299999999994</v>
      </c>
    </row>
    <row r="581" spans="1:3" x14ac:dyDescent="0.3">
      <c r="A581">
        <v>74.3</v>
      </c>
      <c r="B581">
        <v>13.2</v>
      </c>
      <c r="C581">
        <v>7884.9844290000001</v>
      </c>
    </row>
    <row r="582" spans="1:3" x14ac:dyDescent="0.3">
      <c r="A582">
        <v>74.2</v>
      </c>
      <c r="B582">
        <v>13</v>
      </c>
      <c r="C582">
        <v>7227.7396799999997</v>
      </c>
    </row>
    <row r="583" spans="1:3" x14ac:dyDescent="0.3">
      <c r="A583">
        <v>73.599999999999994</v>
      </c>
      <c r="B583">
        <v>12.8</v>
      </c>
      <c r="C583">
        <v>625.65544</v>
      </c>
    </row>
    <row r="584" spans="1:3" x14ac:dyDescent="0.3">
      <c r="A584">
        <v>73.599999999999994</v>
      </c>
      <c r="B584">
        <v>12.4</v>
      </c>
      <c r="C584">
        <v>5148.4221129999996</v>
      </c>
    </row>
    <row r="585" spans="1:3" x14ac:dyDescent="0.3">
      <c r="A585">
        <v>73.5</v>
      </c>
      <c r="B585">
        <v>12.2</v>
      </c>
      <c r="C585">
        <v>5433.7245000000003</v>
      </c>
    </row>
    <row r="586" spans="1:3" x14ac:dyDescent="0.3">
      <c r="A586">
        <v>73.5</v>
      </c>
      <c r="B586">
        <v>11.9</v>
      </c>
      <c r="C586">
        <v>4674.2196100000001</v>
      </c>
    </row>
    <row r="587" spans="1:3" x14ac:dyDescent="0.3">
      <c r="A587">
        <v>73.099999999999994</v>
      </c>
      <c r="B587">
        <v>11.5</v>
      </c>
      <c r="C587">
        <v>379.78775999999999</v>
      </c>
    </row>
    <row r="588" spans="1:3" x14ac:dyDescent="0.3">
      <c r="A588">
        <v>73.099999999999994</v>
      </c>
      <c r="B588">
        <v>11.1</v>
      </c>
      <c r="C588">
        <v>3386.2559999999999</v>
      </c>
    </row>
    <row r="589" spans="1:3" x14ac:dyDescent="0.3">
      <c r="A589">
        <v>72.8</v>
      </c>
      <c r="B589">
        <v>11.3</v>
      </c>
      <c r="C589">
        <v>274.24944199999999</v>
      </c>
    </row>
    <row r="590" spans="1:3" x14ac:dyDescent="0.3">
      <c r="A590">
        <v>72.400000000000006</v>
      </c>
      <c r="B590">
        <v>11.6</v>
      </c>
      <c r="C590">
        <v>2246.2574719999998</v>
      </c>
    </row>
    <row r="591" spans="1:3" x14ac:dyDescent="0.3">
      <c r="A591">
        <v>71.8</v>
      </c>
      <c r="B591">
        <v>11.5</v>
      </c>
      <c r="C591">
        <v>2355.7258569999999</v>
      </c>
    </row>
    <row r="592" spans="1:3" x14ac:dyDescent="0.3">
      <c r="A592">
        <v>71.5</v>
      </c>
      <c r="B592">
        <v>11.4</v>
      </c>
      <c r="C592">
        <v>2395.8565509999999</v>
      </c>
    </row>
    <row r="593" spans="1:3" x14ac:dyDescent="0.3">
      <c r="A593">
        <v>71.400000000000006</v>
      </c>
      <c r="B593">
        <v>11.3</v>
      </c>
      <c r="C593">
        <v>2472.197831</v>
      </c>
    </row>
    <row r="594" spans="1:3" x14ac:dyDescent="0.3">
      <c r="A594">
        <v>63.5</v>
      </c>
      <c r="B594">
        <v>11.1</v>
      </c>
      <c r="C594">
        <v>727.64638679999996</v>
      </c>
    </row>
    <row r="595" spans="1:3" x14ac:dyDescent="0.3">
      <c r="A595">
        <v>63.2</v>
      </c>
      <c r="B595">
        <v>11.1</v>
      </c>
      <c r="C595">
        <v>852.95437900000002</v>
      </c>
    </row>
    <row r="596" spans="1:3" x14ac:dyDescent="0.3">
      <c r="A596">
        <v>62.9</v>
      </c>
      <c r="B596">
        <v>10.9</v>
      </c>
      <c r="C596">
        <v>834.341949</v>
      </c>
    </row>
    <row r="597" spans="1:3" x14ac:dyDescent="0.3">
      <c r="A597">
        <v>62.5</v>
      </c>
      <c r="B597">
        <v>10.8</v>
      </c>
      <c r="C597">
        <v>788.632653</v>
      </c>
    </row>
    <row r="598" spans="1:3" x14ac:dyDescent="0.3">
      <c r="A598">
        <v>62.2</v>
      </c>
      <c r="B598">
        <v>10.6</v>
      </c>
      <c r="C598">
        <v>829.75868849999995</v>
      </c>
    </row>
    <row r="599" spans="1:3" x14ac:dyDescent="0.3">
      <c r="A599">
        <v>61.8</v>
      </c>
      <c r="B599">
        <v>10.5</v>
      </c>
      <c r="C599">
        <v>769.17428829999994</v>
      </c>
    </row>
    <row r="600" spans="1:3" x14ac:dyDescent="0.3">
      <c r="A600">
        <v>61.3</v>
      </c>
      <c r="B600">
        <v>10.3</v>
      </c>
      <c r="C600">
        <v>778.54541989999996</v>
      </c>
    </row>
    <row r="601" spans="1:3" x14ac:dyDescent="0.3">
      <c r="A601">
        <v>61</v>
      </c>
      <c r="B601">
        <v>10.199999999999999</v>
      </c>
      <c r="C601">
        <v>795.97519</v>
      </c>
    </row>
    <row r="602" spans="1:3" x14ac:dyDescent="0.3">
      <c r="A602">
        <v>66</v>
      </c>
      <c r="B602">
        <v>10</v>
      </c>
      <c r="C602">
        <v>72.759313000000006</v>
      </c>
    </row>
    <row r="603" spans="1:3" x14ac:dyDescent="0.3">
      <c r="A603">
        <v>63</v>
      </c>
      <c r="B603">
        <v>9.9</v>
      </c>
      <c r="C603">
        <v>648.38716999999997</v>
      </c>
    </row>
    <row r="604" spans="1:3" x14ac:dyDescent="0.3">
      <c r="A604">
        <v>60</v>
      </c>
      <c r="B604">
        <v>9.6999999999999993</v>
      </c>
      <c r="C604">
        <v>621.93371999999999</v>
      </c>
    </row>
    <row r="605" spans="1:3" x14ac:dyDescent="0.3">
      <c r="A605">
        <v>59.8</v>
      </c>
      <c r="B605">
        <v>9.5</v>
      </c>
      <c r="C605">
        <v>616.4197236</v>
      </c>
    </row>
    <row r="606" spans="1:3" x14ac:dyDescent="0.3">
      <c r="A606">
        <v>59.6</v>
      </c>
      <c r="B606">
        <v>9.1999999999999993</v>
      </c>
      <c r="C606">
        <v>544.56652599999995</v>
      </c>
    </row>
    <row r="607" spans="1:3" x14ac:dyDescent="0.3">
      <c r="A607">
        <v>59.5</v>
      </c>
      <c r="B607">
        <v>8.8000000000000007</v>
      </c>
      <c r="C607">
        <v>433.2691451</v>
      </c>
    </row>
    <row r="608" spans="1:3" x14ac:dyDescent="0.3">
      <c r="A608">
        <v>59.5</v>
      </c>
      <c r="B608">
        <v>8.5</v>
      </c>
      <c r="C608">
        <v>395.93193630000002</v>
      </c>
    </row>
    <row r="609" spans="1:3" x14ac:dyDescent="0.3">
      <c r="A609">
        <v>59.5</v>
      </c>
      <c r="B609">
        <v>8.1999999999999993</v>
      </c>
      <c r="C609">
        <v>375.8528566</v>
      </c>
    </row>
    <row r="610" spans="1:3" x14ac:dyDescent="0.3">
      <c r="A610">
        <v>64.7</v>
      </c>
      <c r="B610">
        <v>11.1</v>
      </c>
      <c r="C610">
        <v>0</v>
      </c>
    </row>
    <row r="611" spans="1:3" x14ac:dyDescent="0.3">
      <c r="A611">
        <v>64.2</v>
      </c>
      <c r="B611">
        <v>11.1</v>
      </c>
      <c r="C611">
        <v>0</v>
      </c>
    </row>
    <row r="612" spans="1:3" x14ac:dyDescent="0.3">
      <c r="A612">
        <v>63.9</v>
      </c>
      <c r="B612">
        <v>11.1</v>
      </c>
      <c r="C612">
        <v>0</v>
      </c>
    </row>
    <row r="613" spans="1:3" x14ac:dyDescent="0.3">
      <c r="A613">
        <v>63.7</v>
      </c>
      <c r="B613">
        <v>10.199999999999999</v>
      </c>
      <c r="C613">
        <v>0</v>
      </c>
    </row>
    <row r="614" spans="1:3" x14ac:dyDescent="0.3">
      <c r="A614">
        <v>62.9</v>
      </c>
      <c r="B614">
        <v>10.7</v>
      </c>
      <c r="C614">
        <v>0</v>
      </c>
    </row>
    <row r="615" spans="1:3" x14ac:dyDescent="0.3">
      <c r="A615">
        <v>62</v>
      </c>
      <c r="B615">
        <v>10.5</v>
      </c>
      <c r="C615">
        <v>0</v>
      </c>
    </row>
    <row r="616" spans="1:3" x14ac:dyDescent="0.3">
      <c r="A616">
        <v>68</v>
      </c>
      <c r="B616">
        <v>10.3</v>
      </c>
      <c r="C616">
        <v>0</v>
      </c>
    </row>
    <row r="617" spans="1:3" x14ac:dyDescent="0.3">
      <c r="A617">
        <v>59.4</v>
      </c>
      <c r="B617">
        <v>10</v>
      </c>
      <c r="C617">
        <v>0</v>
      </c>
    </row>
    <row r="618" spans="1:3" x14ac:dyDescent="0.3">
      <c r="A618">
        <v>58.2</v>
      </c>
      <c r="B618">
        <v>9.8000000000000007</v>
      </c>
      <c r="C618">
        <v>0</v>
      </c>
    </row>
    <row r="619" spans="1:3" x14ac:dyDescent="0.3">
      <c r="A619">
        <v>56.9</v>
      </c>
      <c r="B619">
        <v>9.6</v>
      </c>
      <c r="C619">
        <v>0</v>
      </c>
    </row>
    <row r="620" spans="1:3" x14ac:dyDescent="0.3">
      <c r="A620">
        <v>55.3</v>
      </c>
      <c r="B620">
        <v>9.4</v>
      </c>
      <c r="C620">
        <v>0</v>
      </c>
    </row>
    <row r="621" spans="1:3" x14ac:dyDescent="0.3">
      <c r="A621">
        <v>54.1</v>
      </c>
      <c r="B621">
        <v>9.1999999999999993</v>
      </c>
      <c r="C621">
        <v>0</v>
      </c>
    </row>
    <row r="622" spans="1:3" x14ac:dyDescent="0.3">
      <c r="A622">
        <v>53.2</v>
      </c>
      <c r="B622">
        <v>9.4</v>
      </c>
      <c r="C622">
        <v>0</v>
      </c>
    </row>
    <row r="623" spans="1:3" x14ac:dyDescent="0.3">
      <c r="A623">
        <v>52.6</v>
      </c>
      <c r="B623">
        <v>9.5</v>
      </c>
      <c r="C623">
        <v>0</v>
      </c>
    </row>
    <row r="624" spans="1:3" x14ac:dyDescent="0.3">
      <c r="A624">
        <v>52.7</v>
      </c>
      <c r="B624">
        <v>9.6999999999999993</v>
      </c>
      <c r="C624">
        <v>0</v>
      </c>
    </row>
    <row r="625" spans="1:3" x14ac:dyDescent="0.3">
      <c r="A625">
        <v>52.9</v>
      </c>
      <c r="B625">
        <v>9.8000000000000007</v>
      </c>
      <c r="C625">
        <v>0</v>
      </c>
    </row>
    <row r="626" spans="1:3" x14ac:dyDescent="0.3">
      <c r="A626">
        <v>0</v>
      </c>
      <c r="B626">
        <v>0</v>
      </c>
      <c r="C626">
        <v>0</v>
      </c>
    </row>
    <row r="627" spans="1:3" x14ac:dyDescent="0.3">
      <c r="A627">
        <v>79.599999999999994</v>
      </c>
      <c r="B627">
        <v>14.2</v>
      </c>
      <c r="C627">
        <v>1146.3627300000001</v>
      </c>
    </row>
    <row r="628" spans="1:3" x14ac:dyDescent="0.3">
      <c r="A628">
        <v>79.5</v>
      </c>
      <c r="B628">
        <v>13.9</v>
      </c>
      <c r="C628">
        <v>1647.4417900000001</v>
      </c>
    </row>
    <row r="629" spans="1:3" x14ac:dyDescent="0.3">
      <c r="A629">
        <v>79.400000000000006</v>
      </c>
      <c r="B629">
        <v>13.7</v>
      </c>
      <c r="C629">
        <v>1569.6663100000001</v>
      </c>
    </row>
    <row r="630" spans="1:3" x14ac:dyDescent="0.3">
      <c r="A630">
        <v>79.2</v>
      </c>
      <c r="B630">
        <v>13.6</v>
      </c>
      <c r="C630">
        <v>9985.3695900000002</v>
      </c>
    </row>
    <row r="631" spans="1:3" x14ac:dyDescent="0.3">
      <c r="A631">
        <v>79</v>
      </c>
      <c r="B631">
        <v>13.4</v>
      </c>
      <c r="C631">
        <v>9186.5963900000006</v>
      </c>
    </row>
    <row r="632" spans="1:3" x14ac:dyDescent="0.3">
      <c r="A632">
        <v>78.099999999999994</v>
      </c>
      <c r="B632">
        <v>13.3</v>
      </c>
      <c r="C632">
        <v>8199.4146209999999</v>
      </c>
    </row>
    <row r="633" spans="1:3" x14ac:dyDescent="0.3">
      <c r="A633">
        <v>79.2</v>
      </c>
      <c r="B633">
        <v>13.1</v>
      </c>
      <c r="C633">
        <v>689.39622399999996</v>
      </c>
    </row>
    <row r="634" spans="1:3" x14ac:dyDescent="0.3">
      <c r="A634">
        <v>78.900000000000006</v>
      </c>
      <c r="B634">
        <v>12.9</v>
      </c>
      <c r="C634">
        <v>6911.1361360000001</v>
      </c>
    </row>
    <row r="635" spans="1:3" x14ac:dyDescent="0.3">
      <c r="A635">
        <v>78.900000000000006</v>
      </c>
      <c r="B635">
        <v>12.8</v>
      </c>
      <c r="C635">
        <v>612.62341800000002</v>
      </c>
    </row>
    <row r="636" spans="1:3" x14ac:dyDescent="0.3">
      <c r="A636">
        <v>78</v>
      </c>
      <c r="B636">
        <v>12.6</v>
      </c>
      <c r="C636">
        <v>5245.1873720000003</v>
      </c>
    </row>
    <row r="637" spans="1:3" x14ac:dyDescent="0.3">
      <c r="A637">
        <v>78.599999999999994</v>
      </c>
      <c r="B637">
        <v>12.4</v>
      </c>
      <c r="C637">
        <v>4697.1113500000001</v>
      </c>
    </row>
    <row r="638" spans="1:3" x14ac:dyDescent="0.3">
      <c r="A638">
        <v>77.7</v>
      </c>
      <c r="B638">
        <v>12.2</v>
      </c>
      <c r="C638">
        <v>4425.57467</v>
      </c>
    </row>
    <row r="639" spans="1:3" x14ac:dyDescent="0.3">
      <c r="A639">
        <v>78</v>
      </c>
      <c r="B639">
        <v>12.1</v>
      </c>
      <c r="C639">
        <v>4167.7141700000002</v>
      </c>
    </row>
    <row r="640" spans="1:3" x14ac:dyDescent="0.3">
      <c r="A640">
        <v>78.3</v>
      </c>
      <c r="B640">
        <v>11.9</v>
      </c>
      <c r="C640">
        <v>462.14965000000001</v>
      </c>
    </row>
    <row r="641" spans="1:3" x14ac:dyDescent="0.3">
      <c r="A641">
        <v>77.5</v>
      </c>
      <c r="B641">
        <v>11.7</v>
      </c>
      <c r="C641">
        <v>3981.5284700000002</v>
      </c>
    </row>
    <row r="642" spans="1:3" x14ac:dyDescent="0.3">
      <c r="A642">
        <v>77.599999999999994</v>
      </c>
      <c r="B642">
        <v>11.6</v>
      </c>
      <c r="C642">
        <v>388.36368900000002</v>
      </c>
    </row>
    <row r="643" spans="1:3" x14ac:dyDescent="0.3">
      <c r="A643">
        <v>78</v>
      </c>
      <c r="B643">
        <v>15.3</v>
      </c>
      <c r="C643">
        <v>11579.6674</v>
      </c>
    </row>
    <row r="644" spans="1:3" x14ac:dyDescent="0.3">
      <c r="A644">
        <v>77.8</v>
      </c>
      <c r="B644">
        <v>15.1</v>
      </c>
      <c r="C644">
        <v>13467.468269999999</v>
      </c>
    </row>
    <row r="645" spans="1:3" x14ac:dyDescent="0.3">
      <c r="A645">
        <v>77.7</v>
      </c>
      <c r="B645">
        <v>14.9</v>
      </c>
      <c r="C645">
        <v>13574.749</v>
      </c>
    </row>
    <row r="646" spans="1:3" x14ac:dyDescent="0.3">
      <c r="A646">
        <v>77.099999999999994</v>
      </c>
      <c r="B646">
        <v>14.6</v>
      </c>
      <c r="C646">
        <v>13235.977569999999</v>
      </c>
    </row>
    <row r="647" spans="1:3" x14ac:dyDescent="0.3">
      <c r="A647">
        <v>77</v>
      </c>
      <c r="B647">
        <v>14.5</v>
      </c>
      <c r="C647">
        <v>14539.184209999999</v>
      </c>
    </row>
    <row r="648" spans="1:3" x14ac:dyDescent="0.3">
      <c r="A648">
        <v>76.599999999999994</v>
      </c>
      <c r="B648">
        <v>14.2</v>
      </c>
      <c r="C648">
        <v>1355.74586</v>
      </c>
    </row>
    <row r="649" spans="1:3" x14ac:dyDescent="0.3">
      <c r="A649">
        <v>76.3</v>
      </c>
      <c r="B649">
        <v>14.2</v>
      </c>
      <c r="C649">
        <v>14157.14416</v>
      </c>
    </row>
    <row r="650" spans="1:3" x14ac:dyDescent="0.3">
      <c r="A650">
        <v>76</v>
      </c>
      <c r="B650">
        <v>14.3</v>
      </c>
      <c r="C650">
        <v>15893.865599999999</v>
      </c>
    </row>
    <row r="651" spans="1:3" x14ac:dyDescent="0.3">
      <c r="A651">
        <v>75.8</v>
      </c>
      <c r="B651">
        <v>14.3</v>
      </c>
      <c r="C651">
        <v>13546.69872</v>
      </c>
    </row>
    <row r="652" spans="1:3" x14ac:dyDescent="0.3">
      <c r="A652">
        <v>75.900000000000006</v>
      </c>
      <c r="B652">
        <v>13.9</v>
      </c>
      <c r="C652">
        <v>11363.418449999999</v>
      </c>
    </row>
    <row r="653" spans="1:3" x14ac:dyDescent="0.3">
      <c r="A653">
        <v>75.2</v>
      </c>
      <c r="B653">
        <v>13.6</v>
      </c>
      <c r="C653">
        <v>1224.2458999999999</v>
      </c>
    </row>
    <row r="654" spans="1:3" x14ac:dyDescent="0.3">
      <c r="A654">
        <v>75.400000000000006</v>
      </c>
      <c r="B654">
        <v>13.3</v>
      </c>
      <c r="C654">
        <v>9365.7424680000004</v>
      </c>
    </row>
    <row r="655" spans="1:3" x14ac:dyDescent="0.3">
      <c r="A655">
        <v>74.7</v>
      </c>
      <c r="B655">
        <v>12.9</v>
      </c>
      <c r="C655">
        <v>785.88141800000005</v>
      </c>
    </row>
    <row r="656" spans="1:3" x14ac:dyDescent="0.3">
      <c r="A656">
        <v>74.8</v>
      </c>
      <c r="B656">
        <v>12.6</v>
      </c>
      <c r="C656">
        <v>653.71636999999998</v>
      </c>
    </row>
    <row r="657" spans="1:3" x14ac:dyDescent="0.3">
      <c r="A657">
        <v>74.900000000000006</v>
      </c>
      <c r="B657">
        <v>12.3</v>
      </c>
      <c r="C657">
        <v>5245.4214190000002</v>
      </c>
    </row>
    <row r="658" spans="1:3" x14ac:dyDescent="0.3">
      <c r="A658">
        <v>74.7</v>
      </c>
      <c r="B658">
        <v>12.2</v>
      </c>
      <c r="C658">
        <v>4919.6286899999996</v>
      </c>
    </row>
    <row r="659" spans="1:3" x14ac:dyDescent="0.3">
      <c r="A659">
        <v>79.099999999999994</v>
      </c>
      <c r="B659">
        <v>13.9</v>
      </c>
      <c r="C659">
        <v>762.26121799999999</v>
      </c>
    </row>
    <row r="660" spans="1:3" x14ac:dyDescent="0.3">
      <c r="A660">
        <v>79</v>
      </c>
      <c r="B660">
        <v>14</v>
      </c>
      <c r="C660">
        <v>75.519900000000007</v>
      </c>
    </row>
    <row r="661" spans="1:3" x14ac:dyDescent="0.3">
      <c r="A661">
        <v>78.7</v>
      </c>
      <c r="B661">
        <v>14.7</v>
      </c>
      <c r="C661">
        <v>676.15344000000005</v>
      </c>
    </row>
    <row r="662" spans="1:3" x14ac:dyDescent="0.3">
      <c r="A662">
        <v>78.7</v>
      </c>
      <c r="B662">
        <v>15.7</v>
      </c>
      <c r="C662">
        <v>6425.9411190000001</v>
      </c>
    </row>
    <row r="663" spans="1:3" x14ac:dyDescent="0.3">
      <c r="A663">
        <v>78.8</v>
      </c>
      <c r="B663">
        <v>16.5</v>
      </c>
      <c r="C663">
        <v>675.92435999999998</v>
      </c>
    </row>
    <row r="664" spans="1:3" x14ac:dyDescent="0.3">
      <c r="A664">
        <v>78</v>
      </c>
      <c r="B664">
        <v>17.600000000000001</v>
      </c>
      <c r="C664">
        <v>5676.1414299999997</v>
      </c>
    </row>
    <row r="665" spans="1:3" x14ac:dyDescent="0.3">
      <c r="A665">
        <v>78.099999999999994</v>
      </c>
      <c r="B665">
        <v>17.7</v>
      </c>
      <c r="C665">
        <v>5484.7763000000004</v>
      </c>
    </row>
    <row r="666" spans="1:3" x14ac:dyDescent="0.3">
      <c r="A666">
        <v>77.900000000000006</v>
      </c>
      <c r="B666">
        <v>17.100000000000001</v>
      </c>
      <c r="C666">
        <v>5376.4476219999997</v>
      </c>
    </row>
    <row r="667" spans="1:3" x14ac:dyDescent="0.3">
      <c r="A667">
        <v>78.099999999999994</v>
      </c>
      <c r="B667">
        <v>16</v>
      </c>
      <c r="C667">
        <v>5184.4942270000001</v>
      </c>
    </row>
    <row r="668" spans="1:3" x14ac:dyDescent="0.3">
      <c r="A668">
        <v>78</v>
      </c>
      <c r="B668">
        <v>14.7</v>
      </c>
      <c r="C668">
        <v>4669.6916000000001</v>
      </c>
    </row>
    <row r="669" spans="1:3" x14ac:dyDescent="0.3">
      <c r="A669">
        <v>77.2</v>
      </c>
      <c r="B669">
        <v>14.2</v>
      </c>
      <c r="C669">
        <v>3779.5770000000002</v>
      </c>
    </row>
    <row r="670" spans="1:3" x14ac:dyDescent="0.3">
      <c r="A670">
        <v>77.3</v>
      </c>
      <c r="B670">
        <v>13.2</v>
      </c>
      <c r="C670">
        <v>339.71625599999999</v>
      </c>
    </row>
    <row r="671" spans="1:3" x14ac:dyDescent="0.3">
      <c r="A671">
        <v>77.400000000000006</v>
      </c>
      <c r="B671">
        <v>12.9</v>
      </c>
      <c r="C671">
        <v>3192.6693780000001</v>
      </c>
    </row>
    <row r="672" spans="1:3" x14ac:dyDescent="0.3">
      <c r="A672">
        <v>77.7</v>
      </c>
      <c r="B672">
        <v>12.5</v>
      </c>
      <c r="C672">
        <v>2994.3399880000002</v>
      </c>
    </row>
    <row r="673" spans="1:3" x14ac:dyDescent="0.3">
      <c r="A673">
        <v>76.7</v>
      </c>
      <c r="B673">
        <v>12.3</v>
      </c>
      <c r="C673">
        <v>2832.188893</v>
      </c>
    </row>
    <row r="674" spans="1:3" x14ac:dyDescent="0.3">
      <c r="A674">
        <v>76.900000000000006</v>
      </c>
      <c r="B674">
        <v>12.1</v>
      </c>
      <c r="C674">
        <v>2741.1154200000001</v>
      </c>
    </row>
    <row r="675" spans="1:3" x14ac:dyDescent="0.3">
      <c r="A675">
        <v>85</v>
      </c>
      <c r="B675">
        <v>14.3</v>
      </c>
      <c r="C675">
        <v>2375.1127000000001</v>
      </c>
    </row>
    <row r="676" spans="1:3" x14ac:dyDescent="0.3">
      <c r="A676">
        <v>83</v>
      </c>
      <c r="B676">
        <v>14</v>
      </c>
      <c r="C676">
        <v>2734.88382</v>
      </c>
    </row>
    <row r="677" spans="1:3" x14ac:dyDescent="0.3">
      <c r="A677">
        <v>81</v>
      </c>
      <c r="B677">
        <v>13.8</v>
      </c>
      <c r="C677">
        <v>2797.9673600000001</v>
      </c>
    </row>
    <row r="678" spans="1:3" x14ac:dyDescent="0.3">
      <c r="A678">
        <v>80</v>
      </c>
      <c r="B678">
        <v>13.8</v>
      </c>
      <c r="C678">
        <v>28951.155559999999</v>
      </c>
    </row>
    <row r="679" spans="1:3" x14ac:dyDescent="0.3">
      <c r="A679">
        <v>79.7</v>
      </c>
      <c r="B679">
        <v>13.8</v>
      </c>
      <c r="C679">
        <v>32233.83942</v>
      </c>
    </row>
    <row r="680" spans="1:3" x14ac:dyDescent="0.3">
      <c r="A680">
        <v>79.5</v>
      </c>
      <c r="B680">
        <v>14.6</v>
      </c>
      <c r="C680">
        <v>3818.46396</v>
      </c>
    </row>
    <row r="681" spans="1:3" x14ac:dyDescent="0.3">
      <c r="A681">
        <v>79.3</v>
      </c>
      <c r="B681">
        <v>14.1</v>
      </c>
      <c r="C681">
        <v>3215.8159000000001</v>
      </c>
    </row>
    <row r="682" spans="1:3" x14ac:dyDescent="0.3">
      <c r="A682">
        <v>79.099999999999994</v>
      </c>
      <c r="B682">
        <v>13.7</v>
      </c>
      <c r="C682">
        <v>3539.7487999999998</v>
      </c>
    </row>
    <row r="683" spans="1:3" x14ac:dyDescent="0.3">
      <c r="A683">
        <v>78.900000000000006</v>
      </c>
      <c r="B683">
        <v>13.5</v>
      </c>
      <c r="C683">
        <v>31386.63265</v>
      </c>
    </row>
    <row r="684" spans="1:3" x14ac:dyDescent="0.3">
      <c r="A684">
        <v>78.8</v>
      </c>
      <c r="B684">
        <v>13.4</v>
      </c>
      <c r="C684">
        <v>27169.992559999999</v>
      </c>
    </row>
    <row r="685" spans="1:3" x14ac:dyDescent="0.3">
      <c r="A685">
        <v>78.7</v>
      </c>
      <c r="B685">
        <v>13.5</v>
      </c>
      <c r="C685">
        <v>25324.486659999999</v>
      </c>
    </row>
    <row r="686" spans="1:3" x14ac:dyDescent="0.3">
      <c r="A686">
        <v>78.599999999999994</v>
      </c>
      <c r="B686">
        <v>13.4</v>
      </c>
      <c r="C686">
        <v>23932.491279999998</v>
      </c>
    </row>
    <row r="687" spans="1:3" x14ac:dyDescent="0.3">
      <c r="A687">
        <v>78.5</v>
      </c>
      <c r="B687">
        <v>13</v>
      </c>
      <c r="C687">
        <v>2293.4789000000001</v>
      </c>
    </row>
    <row r="688" spans="1:3" x14ac:dyDescent="0.3">
      <c r="A688">
        <v>78.400000000000006</v>
      </c>
      <c r="B688">
        <v>12.5</v>
      </c>
      <c r="C688">
        <v>16372.291520000001</v>
      </c>
    </row>
    <row r="689" spans="1:3" x14ac:dyDescent="0.3">
      <c r="A689">
        <v>78.2</v>
      </c>
      <c r="B689">
        <v>12.4</v>
      </c>
      <c r="C689">
        <v>1562.9243300000001</v>
      </c>
    </row>
    <row r="690" spans="1:3" x14ac:dyDescent="0.3">
      <c r="A690">
        <v>78.099999999999994</v>
      </c>
      <c r="B690">
        <v>12.5</v>
      </c>
      <c r="C690">
        <v>14672.882600000001</v>
      </c>
    </row>
    <row r="691" spans="1:3" x14ac:dyDescent="0.3">
      <c r="A691">
        <v>78.8</v>
      </c>
      <c r="B691">
        <v>0</v>
      </c>
      <c r="C691">
        <v>0</v>
      </c>
    </row>
    <row r="692" spans="1:3" x14ac:dyDescent="0.3">
      <c r="A692">
        <v>78.599999999999994</v>
      </c>
      <c r="B692">
        <v>0</v>
      </c>
      <c r="C692">
        <v>0</v>
      </c>
    </row>
    <row r="693" spans="1:3" x14ac:dyDescent="0.3">
      <c r="A693">
        <v>78.2</v>
      </c>
      <c r="B693">
        <v>0</v>
      </c>
      <c r="C693">
        <v>0</v>
      </c>
    </row>
    <row r="694" spans="1:3" x14ac:dyDescent="0.3">
      <c r="A694">
        <v>78</v>
      </c>
      <c r="B694">
        <v>0</v>
      </c>
      <c r="C694">
        <v>0</v>
      </c>
    </row>
    <row r="695" spans="1:3" x14ac:dyDescent="0.3">
      <c r="A695">
        <v>77.8</v>
      </c>
      <c r="B695">
        <v>0</v>
      </c>
      <c r="C695">
        <v>0</v>
      </c>
    </row>
    <row r="696" spans="1:3" x14ac:dyDescent="0.3">
      <c r="A696">
        <v>77.5</v>
      </c>
      <c r="B696">
        <v>0</v>
      </c>
      <c r="C696">
        <v>0</v>
      </c>
    </row>
    <row r="697" spans="1:3" x14ac:dyDescent="0.3">
      <c r="A697">
        <v>77.099999999999994</v>
      </c>
      <c r="B697">
        <v>0</v>
      </c>
      <c r="C697">
        <v>0</v>
      </c>
    </row>
    <row r="698" spans="1:3" x14ac:dyDescent="0.3">
      <c r="A698">
        <v>77</v>
      </c>
      <c r="B698">
        <v>0</v>
      </c>
      <c r="C698">
        <v>0</v>
      </c>
    </row>
    <row r="699" spans="1:3" x14ac:dyDescent="0.3">
      <c r="A699">
        <v>76.8</v>
      </c>
      <c r="B699">
        <v>0</v>
      </c>
      <c r="C699">
        <v>0</v>
      </c>
    </row>
    <row r="700" spans="1:3" x14ac:dyDescent="0.3">
      <c r="A700">
        <v>76.5</v>
      </c>
      <c r="B700">
        <v>0</v>
      </c>
      <c r="C700">
        <v>0</v>
      </c>
    </row>
    <row r="701" spans="1:3" x14ac:dyDescent="0.3">
      <c r="A701">
        <v>75.900000000000006</v>
      </c>
      <c r="B701">
        <v>0</v>
      </c>
      <c r="C701">
        <v>0</v>
      </c>
    </row>
    <row r="702" spans="1:3" x14ac:dyDescent="0.3">
      <c r="A702">
        <v>75.8</v>
      </c>
      <c r="B702">
        <v>0</v>
      </c>
      <c r="C702">
        <v>0</v>
      </c>
    </row>
    <row r="703" spans="1:3" x14ac:dyDescent="0.3">
      <c r="A703">
        <v>75.2</v>
      </c>
      <c r="B703">
        <v>0</v>
      </c>
      <c r="C703">
        <v>0</v>
      </c>
    </row>
    <row r="704" spans="1:3" x14ac:dyDescent="0.3">
      <c r="A704">
        <v>75.3</v>
      </c>
      <c r="B704">
        <v>0</v>
      </c>
      <c r="C704">
        <v>0</v>
      </c>
    </row>
    <row r="705" spans="1:3" x14ac:dyDescent="0.3">
      <c r="A705">
        <v>75.099999999999994</v>
      </c>
      <c r="B705">
        <v>0</v>
      </c>
      <c r="C705">
        <v>0</v>
      </c>
    </row>
    <row r="706" spans="1:3" x14ac:dyDescent="0.3">
      <c r="A706">
        <v>74.7</v>
      </c>
      <c r="B706">
        <v>0</v>
      </c>
      <c r="C706">
        <v>0</v>
      </c>
    </row>
    <row r="707" spans="1:3" x14ac:dyDescent="0.3">
      <c r="A707">
        <v>76</v>
      </c>
      <c r="B707">
        <v>0</v>
      </c>
      <c r="C707">
        <v>0</v>
      </c>
    </row>
    <row r="708" spans="1:3" x14ac:dyDescent="0.3">
      <c r="A708">
        <v>73</v>
      </c>
      <c r="B708">
        <v>0</v>
      </c>
      <c r="C708">
        <v>0</v>
      </c>
    </row>
    <row r="709" spans="1:3" x14ac:dyDescent="0.3">
      <c r="A709">
        <v>71</v>
      </c>
      <c r="B709">
        <v>0</v>
      </c>
      <c r="C709">
        <v>0</v>
      </c>
    </row>
    <row r="710" spans="1:3" x14ac:dyDescent="0.3">
      <c r="A710">
        <v>69.8</v>
      </c>
      <c r="B710">
        <v>0</v>
      </c>
      <c r="C710">
        <v>0</v>
      </c>
    </row>
    <row r="711" spans="1:3" x14ac:dyDescent="0.3">
      <c r="A711">
        <v>69.400000000000006</v>
      </c>
      <c r="B711">
        <v>0</v>
      </c>
      <c r="C711">
        <v>0</v>
      </c>
    </row>
    <row r="712" spans="1:3" x14ac:dyDescent="0.3">
      <c r="A712">
        <v>69</v>
      </c>
      <c r="B712">
        <v>0</v>
      </c>
      <c r="C712">
        <v>0</v>
      </c>
    </row>
    <row r="713" spans="1:3" x14ac:dyDescent="0.3">
      <c r="A713">
        <v>68.7</v>
      </c>
      <c r="B713">
        <v>0</v>
      </c>
      <c r="C713">
        <v>0</v>
      </c>
    </row>
    <row r="714" spans="1:3" x14ac:dyDescent="0.3">
      <c r="A714">
        <v>68.599999999999994</v>
      </c>
      <c r="B714">
        <v>0</v>
      </c>
      <c r="C714">
        <v>0</v>
      </c>
    </row>
    <row r="715" spans="1:3" x14ac:dyDescent="0.3">
      <c r="A715">
        <v>68.5</v>
      </c>
      <c r="B715">
        <v>0</v>
      </c>
      <c r="C715">
        <v>0</v>
      </c>
    </row>
    <row r="716" spans="1:3" x14ac:dyDescent="0.3">
      <c r="A716">
        <v>68.5</v>
      </c>
      <c r="B716">
        <v>0</v>
      </c>
      <c r="C716">
        <v>0</v>
      </c>
    </row>
    <row r="717" spans="1:3" x14ac:dyDescent="0.3">
      <c r="A717">
        <v>68.5</v>
      </c>
      <c r="B717">
        <v>0</v>
      </c>
      <c r="C717">
        <v>0</v>
      </c>
    </row>
    <row r="718" spans="1:3" x14ac:dyDescent="0.3">
      <c r="A718">
        <v>68.400000000000006</v>
      </c>
      <c r="B718">
        <v>0</v>
      </c>
      <c r="C718">
        <v>0</v>
      </c>
    </row>
    <row r="719" spans="1:3" x14ac:dyDescent="0.3">
      <c r="A719">
        <v>68.099999999999994</v>
      </c>
      <c r="B719">
        <v>0</v>
      </c>
      <c r="C719">
        <v>0</v>
      </c>
    </row>
    <row r="720" spans="1:3" x14ac:dyDescent="0.3">
      <c r="A720">
        <v>67.599999999999994</v>
      </c>
      <c r="B720">
        <v>0</v>
      </c>
      <c r="C720">
        <v>0</v>
      </c>
    </row>
    <row r="721" spans="1:3" x14ac:dyDescent="0.3">
      <c r="A721">
        <v>66.599999999999994</v>
      </c>
      <c r="B721">
        <v>0</v>
      </c>
      <c r="C721">
        <v>0</v>
      </c>
    </row>
    <row r="722" spans="1:3" x14ac:dyDescent="0.3">
      <c r="A722">
        <v>65.400000000000006</v>
      </c>
      <c r="B722">
        <v>0</v>
      </c>
      <c r="C722">
        <v>0</v>
      </c>
    </row>
    <row r="723" spans="1:3" x14ac:dyDescent="0.3">
      <c r="A723">
        <v>59.8</v>
      </c>
      <c r="B723">
        <v>0</v>
      </c>
      <c r="C723">
        <v>0</v>
      </c>
    </row>
    <row r="724" spans="1:3" x14ac:dyDescent="0.3">
      <c r="A724">
        <v>59.3</v>
      </c>
      <c r="B724">
        <v>0</v>
      </c>
      <c r="C724">
        <v>0</v>
      </c>
    </row>
    <row r="725" spans="1:3" x14ac:dyDescent="0.3">
      <c r="A725">
        <v>58.8</v>
      </c>
      <c r="B725">
        <v>0</v>
      </c>
      <c r="C725">
        <v>0</v>
      </c>
    </row>
    <row r="726" spans="1:3" x14ac:dyDescent="0.3">
      <c r="A726">
        <v>58.3</v>
      </c>
      <c r="B726">
        <v>0</v>
      </c>
      <c r="C726">
        <v>0</v>
      </c>
    </row>
    <row r="727" spans="1:3" x14ac:dyDescent="0.3">
      <c r="A727">
        <v>57.9</v>
      </c>
      <c r="B727">
        <v>0</v>
      </c>
      <c r="C727">
        <v>0</v>
      </c>
    </row>
    <row r="728" spans="1:3" x14ac:dyDescent="0.3">
      <c r="A728">
        <v>57.4</v>
      </c>
      <c r="B728">
        <v>0</v>
      </c>
      <c r="C728">
        <v>0</v>
      </c>
    </row>
    <row r="729" spans="1:3" x14ac:dyDescent="0.3">
      <c r="A729">
        <v>56.7</v>
      </c>
      <c r="B729">
        <v>0</v>
      </c>
      <c r="C729">
        <v>0</v>
      </c>
    </row>
    <row r="730" spans="1:3" x14ac:dyDescent="0.3">
      <c r="A730">
        <v>56.3</v>
      </c>
      <c r="B730">
        <v>0</v>
      </c>
      <c r="C730">
        <v>0</v>
      </c>
    </row>
    <row r="731" spans="1:3" x14ac:dyDescent="0.3">
      <c r="A731">
        <v>55.7</v>
      </c>
      <c r="B731">
        <v>0</v>
      </c>
      <c r="C731">
        <v>0</v>
      </c>
    </row>
    <row r="732" spans="1:3" x14ac:dyDescent="0.3">
      <c r="A732">
        <v>55</v>
      </c>
      <c r="B732">
        <v>0</v>
      </c>
      <c r="C732">
        <v>0</v>
      </c>
    </row>
    <row r="733" spans="1:3" x14ac:dyDescent="0.3">
      <c r="A733">
        <v>54.3</v>
      </c>
      <c r="B733">
        <v>0</v>
      </c>
      <c r="C733">
        <v>0</v>
      </c>
    </row>
    <row r="734" spans="1:3" x14ac:dyDescent="0.3">
      <c r="A734">
        <v>53.5</v>
      </c>
      <c r="B734">
        <v>0</v>
      </c>
      <c r="C734">
        <v>0</v>
      </c>
    </row>
    <row r="735" spans="1:3" x14ac:dyDescent="0.3">
      <c r="A735">
        <v>52.8</v>
      </c>
      <c r="B735">
        <v>0</v>
      </c>
      <c r="C735">
        <v>0</v>
      </c>
    </row>
    <row r="736" spans="1:3" x14ac:dyDescent="0.3">
      <c r="A736">
        <v>52.1</v>
      </c>
      <c r="B736">
        <v>0</v>
      </c>
      <c r="C736">
        <v>0</v>
      </c>
    </row>
    <row r="737" spans="1:3" x14ac:dyDescent="0.3">
      <c r="A737">
        <v>51.8</v>
      </c>
      <c r="B737">
        <v>0</v>
      </c>
      <c r="C737">
        <v>0</v>
      </c>
    </row>
    <row r="738" spans="1:3" x14ac:dyDescent="0.3">
      <c r="A738">
        <v>51.3</v>
      </c>
      <c r="B738">
        <v>0</v>
      </c>
      <c r="C738">
        <v>0</v>
      </c>
    </row>
    <row r="739" spans="1:3" x14ac:dyDescent="0.3">
      <c r="A739">
        <v>86</v>
      </c>
      <c r="B739">
        <v>19.2</v>
      </c>
      <c r="C739">
        <v>5314.6441599999998</v>
      </c>
    </row>
    <row r="740" spans="1:3" x14ac:dyDescent="0.3">
      <c r="A740">
        <v>84</v>
      </c>
      <c r="B740">
        <v>19.2</v>
      </c>
      <c r="C740">
        <v>62425.539199999999</v>
      </c>
    </row>
    <row r="741" spans="1:3" x14ac:dyDescent="0.3">
      <c r="A741">
        <v>81</v>
      </c>
      <c r="B741">
        <v>18.7</v>
      </c>
      <c r="C741">
        <v>61191.192629999998</v>
      </c>
    </row>
    <row r="742" spans="1:3" x14ac:dyDescent="0.3">
      <c r="A742">
        <v>80</v>
      </c>
      <c r="B742">
        <v>18.399999999999999</v>
      </c>
      <c r="C742">
        <v>5857.5209999999997</v>
      </c>
    </row>
    <row r="743" spans="1:3" x14ac:dyDescent="0.3">
      <c r="A743">
        <v>79.7</v>
      </c>
      <c r="B743">
        <v>16.899999999999999</v>
      </c>
      <c r="C743">
        <v>61753.667000000001</v>
      </c>
    </row>
    <row r="744" spans="1:3" x14ac:dyDescent="0.3">
      <c r="A744">
        <v>79.2</v>
      </c>
      <c r="B744">
        <v>16.8</v>
      </c>
      <c r="C744">
        <v>5841.41122</v>
      </c>
    </row>
    <row r="745" spans="1:3" x14ac:dyDescent="0.3">
      <c r="A745">
        <v>78.900000000000006</v>
      </c>
      <c r="B745">
        <v>16.8</v>
      </c>
      <c r="C745">
        <v>58163.293590000001</v>
      </c>
    </row>
    <row r="746" spans="1:3" x14ac:dyDescent="0.3">
      <c r="A746">
        <v>78.8</v>
      </c>
      <c r="B746">
        <v>16.8</v>
      </c>
      <c r="C746">
        <v>64322.666400000002</v>
      </c>
    </row>
    <row r="747" spans="1:3" x14ac:dyDescent="0.3">
      <c r="A747">
        <v>78.400000000000006</v>
      </c>
      <c r="B747">
        <v>16.7</v>
      </c>
      <c r="C747">
        <v>58487.451000000001</v>
      </c>
    </row>
    <row r="748" spans="1:3" x14ac:dyDescent="0.3">
      <c r="A748">
        <v>78.099999999999994</v>
      </c>
      <c r="B748">
        <v>16.899999999999999</v>
      </c>
      <c r="C748">
        <v>5226.9931100000003</v>
      </c>
    </row>
    <row r="749" spans="1:3" x14ac:dyDescent="0.3">
      <c r="A749">
        <v>78.099999999999994</v>
      </c>
      <c r="B749">
        <v>16.600000000000001</v>
      </c>
      <c r="C749">
        <v>48799.823700000001</v>
      </c>
    </row>
    <row r="750" spans="1:3" x14ac:dyDescent="0.3">
      <c r="A750">
        <v>77.7</v>
      </c>
      <c r="B750">
        <v>16.5</v>
      </c>
      <c r="C750">
        <v>46511.645700000001</v>
      </c>
    </row>
    <row r="751" spans="1:3" x14ac:dyDescent="0.3">
      <c r="A751">
        <v>77.3</v>
      </c>
      <c r="B751">
        <v>16.3</v>
      </c>
      <c r="C751">
        <v>4458.7763999999997</v>
      </c>
    </row>
    <row r="752" spans="1:3" x14ac:dyDescent="0.3">
      <c r="A752">
        <v>77</v>
      </c>
      <c r="B752">
        <v>16.600000000000001</v>
      </c>
      <c r="C752">
        <v>33228.692909999998</v>
      </c>
    </row>
    <row r="753" spans="1:3" x14ac:dyDescent="0.3">
      <c r="A753">
        <v>77</v>
      </c>
      <c r="B753">
        <v>16.2</v>
      </c>
      <c r="C753">
        <v>3751.6494600000001</v>
      </c>
    </row>
    <row r="754" spans="1:3" x14ac:dyDescent="0.3">
      <c r="A754">
        <v>76.900000000000006</v>
      </c>
      <c r="B754">
        <v>16.5</v>
      </c>
      <c r="C754">
        <v>3743.55917</v>
      </c>
    </row>
    <row r="755" spans="1:3" x14ac:dyDescent="0.3">
      <c r="A755">
        <v>63.5</v>
      </c>
      <c r="B755">
        <v>6.3</v>
      </c>
      <c r="C755">
        <v>1862.1672739999999</v>
      </c>
    </row>
    <row r="756" spans="1:3" x14ac:dyDescent="0.3">
      <c r="A756">
        <v>63</v>
      </c>
      <c r="B756">
        <v>6.3</v>
      </c>
      <c r="C756">
        <v>174.91511</v>
      </c>
    </row>
    <row r="757" spans="1:3" x14ac:dyDescent="0.3">
      <c r="A757">
        <v>62.7</v>
      </c>
      <c r="B757">
        <v>6.3</v>
      </c>
      <c r="C757">
        <v>1622.637974</v>
      </c>
    </row>
    <row r="758" spans="1:3" x14ac:dyDescent="0.3">
      <c r="A758">
        <v>62.2</v>
      </c>
      <c r="B758">
        <v>6.3</v>
      </c>
      <c r="C758">
        <v>1536.1568500000001</v>
      </c>
    </row>
    <row r="759" spans="1:3" x14ac:dyDescent="0.3">
      <c r="A759">
        <v>61.8</v>
      </c>
      <c r="B759">
        <v>5.9</v>
      </c>
      <c r="C759">
        <v>143.986898</v>
      </c>
    </row>
    <row r="760" spans="1:3" x14ac:dyDescent="0.3">
      <c r="A760">
        <v>61.3</v>
      </c>
      <c r="B760">
        <v>5.5</v>
      </c>
      <c r="C760">
        <v>1325.9972399999999</v>
      </c>
    </row>
    <row r="761" spans="1:3" x14ac:dyDescent="0.3">
      <c r="A761">
        <v>69</v>
      </c>
      <c r="B761">
        <v>5.3</v>
      </c>
      <c r="C761">
        <v>1253.6574310000001</v>
      </c>
    </row>
    <row r="762" spans="1:3" x14ac:dyDescent="0.3">
      <c r="A762">
        <v>62</v>
      </c>
      <c r="B762">
        <v>5</v>
      </c>
      <c r="C762">
        <v>1214.77118</v>
      </c>
    </row>
    <row r="763" spans="1:3" x14ac:dyDescent="0.3">
      <c r="A763">
        <v>59.8</v>
      </c>
      <c r="B763">
        <v>4.5</v>
      </c>
      <c r="C763">
        <v>147.586896</v>
      </c>
    </row>
    <row r="764" spans="1:3" x14ac:dyDescent="0.3">
      <c r="A764">
        <v>59.1</v>
      </c>
      <c r="B764">
        <v>4.3</v>
      </c>
      <c r="C764">
        <v>965.66937789999997</v>
      </c>
    </row>
    <row r="765" spans="1:3" x14ac:dyDescent="0.3">
      <c r="A765">
        <v>58.6</v>
      </c>
      <c r="B765">
        <v>4</v>
      </c>
      <c r="C765">
        <v>94.729748900000004</v>
      </c>
    </row>
    <row r="766" spans="1:3" x14ac:dyDescent="0.3">
      <c r="A766">
        <v>58.1</v>
      </c>
      <c r="B766">
        <v>3.7</v>
      </c>
      <c r="C766">
        <v>864.18472599999996</v>
      </c>
    </row>
    <row r="767" spans="1:3" x14ac:dyDescent="0.3">
      <c r="A767">
        <v>58</v>
      </c>
      <c r="B767">
        <v>3.5</v>
      </c>
      <c r="C767">
        <v>819.97411799999998</v>
      </c>
    </row>
    <row r="768" spans="1:3" x14ac:dyDescent="0.3">
      <c r="A768">
        <v>57.9</v>
      </c>
      <c r="B768">
        <v>3.3</v>
      </c>
      <c r="C768">
        <v>792.15412000000003</v>
      </c>
    </row>
    <row r="769" spans="1:3" x14ac:dyDescent="0.3">
      <c r="A769">
        <v>57.7</v>
      </c>
      <c r="B769">
        <v>2.9</v>
      </c>
      <c r="C769">
        <v>781.23221960000001</v>
      </c>
    </row>
    <row r="770" spans="1:3" x14ac:dyDescent="0.3">
      <c r="A770">
        <v>57.4</v>
      </c>
      <c r="B770">
        <v>2.9</v>
      </c>
      <c r="C770">
        <v>768.17676700000004</v>
      </c>
    </row>
    <row r="771" spans="1:3" x14ac:dyDescent="0.3">
      <c r="A771">
        <v>0</v>
      </c>
      <c r="B771">
        <v>12.7</v>
      </c>
      <c r="C771">
        <v>722.75665000000004</v>
      </c>
    </row>
    <row r="772" spans="1:3" x14ac:dyDescent="0.3">
      <c r="A772">
        <v>73.900000000000006</v>
      </c>
      <c r="B772">
        <v>13.2</v>
      </c>
      <c r="C772">
        <v>6468.4716479999997</v>
      </c>
    </row>
    <row r="773" spans="1:3" x14ac:dyDescent="0.3">
      <c r="A773">
        <v>73.599999999999994</v>
      </c>
      <c r="B773">
        <v>13.2</v>
      </c>
      <c r="C773">
        <v>6268.6921220000004</v>
      </c>
    </row>
    <row r="774" spans="1:3" x14ac:dyDescent="0.3">
      <c r="A774">
        <v>73.400000000000006</v>
      </c>
      <c r="B774">
        <v>13.2</v>
      </c>
      <c r="C774">
        <v>627.55543999999998</v>
      </c>
    </row>
    <row r="775" spans="1:3" x14ac:dyDescent="0.3">
      <c r="A775">
        <v>72.099999999999994</v>
      </c>
      <c r="B775">
        <v>13.1</v>
      </c>
      <c r="C775">
        <v>5968.8767669999997</v>
      </c>
    </row>
    <row r="776" spans="1:3" x14ac:dyDescent="0.3">
      <c r="A776">
        <v>73.099999999999994</v>
      </c>
      <c r="B776">
        <v>13</v>
      </c>
      <c r="C776">
        <v>5759.643</v>
      </c>
    </row>
    <row r="777" spans="1:3" x14ac:dyDescent="0.3">
      <c r="A777">
        <v>72.7</v>
      </c>
      <c r="B777">
        <v>12.9</v>
      </c>
      <c r="C777">
        <v>5451.6696000000002</v>
      </c>
    </row>
    <row r="778" spans="1:3" x14ac:dyDescent="0.3">
      <c r="A778">
        <v>73.599999999999994</v>
      </c>
      <c r="B778">
        <v>12.9</v>
      </c>
      <c r="C778">
        <v>4952.6775299999999</v>
      </c>
    </row>
    <row r="779" spans="1:3" x14ac:dyDescent="0.3">
      <c r="A779">
        <v>73.3</v>
      </c>
      <c r="B779">
        <v>12.8</v>
      </c>
      <c r="C779">
        <v>511.37936999999999</v>
      </c>
    </row>
    <row r="780" spans="1:3" x14ac:dyDescent="0.3">
      <c r="A780">
        <v>72.900000000000006</v>
      </c>
      <c r="B780">
        <v>12.7</v>
      </c>
      <c r="C780">
        <v>4647.3135899999997</v>
      </c>
    </row>
    <row r="781" spans="1:3" x14ac:dyDescent="0.3">
      <c r="A781">
        <v>72.3</v>
      </c>
      <c r="B781">
        <v>12.6</v>
      </c>
      <c r="C781">
        <v>3836.4687709999998</v>
      </c>
    </row>
    <row r="782" spans="1:3" x14ac:dyDescent="0.3">
      <c r="A782">
        <v>69.7</v>
      </c>
      <c r="B782">
        <v>12.6</v>
      </c>
      <c r="C782">
        <v>3681.5992999999999</v>
      </c>
    </row>
    <row r="783" spans="1:3" x14ac:dyDescent="0.3">
      <c r="A783">
        <v>69.3</v>
      </c>
      <c r="B783">
        <v>12.5</v>
      </c>
      <c r="C783">
        <v>2421.9661999999998</v>
      </c>
    </row>
    <row r="784" spans="1:3" x14ac:dyDescent="0.3">
      <c r="A784">
        <v>73</v>
      </c>
      <c r="B784">
        <v>12.4</v>
      </c>
      <c r="C784">
        <v>2372.628827</v>
      </c>
    </row>
    <row r="785" spans="1:3" x14ac:dyDescent="0.3">
      <c r="A785">
        <v>71.400000000000006</v>
      </c>
      <c r="B785">
        <v>12.3</v>
      </c>
      <c r="C785">
        <v>38.465780000000002</v>
      </c>
    </row>
    <row r="786" spans="1:3" x14ac:dyDescent="0.3">
      <c r="A786">
        <v>71.2</v>
      </c>
      <c r="B786">
        <v>12.3</v>
      </c>
      <c r="C786">
        <v>2862.1548360000002</v>
      </c>
    </row>
    <row r="787" spans="1:3" x14ac:dyDescent="0.3">
      <c r="A787">
        <v>72</v>
      </c>
      <c r="B787">
        <v>12.2</v>
      </c>
      <c r="C787">
        <v>282.42419999999998</v>
      </c>
    </row>
    <row r="788" spans="1:3" x14ac:dyDescent="0.3">
      <c r="A788">
        <v>76.2</v>
      </c>
      <c r="B788">
        <v>14</v>
      </c>
      <c r="C788">
        <v>625.62224000000003</v>
      </c>
    </row>
    <row r="789" spans="1:3" x14ac:dyDescent="0.3">
      <c r="A789">
        <v>76</v>
      </c>
      <c r="B789">
        <v>14</v>
      </c>
      <c r="C789">
        <v>6432.2165370000002</v>
      </c>
    </row>
    <row r="790" spans="1:3" x14ac:dyDescent="0.3">
      <c r="A790">
        <v>76</v>
      </c>
      <c r="B790">
        <v>13.4</v>
      </c>
      <c r="C790">
        <v>674.98289999999997</v>
      </c>
    </row>
    <row r="791" spans="1:3" x14ac:dyDescent="0.3">
      <c r="A791">
        <v>75.5</v>
      </c>
      <c r="B791">
        <v>13.3</v>
      </c>
      <c r="C791">
        <v>572.14313000000004</v>
      </c>
    </row>
    <row r="792" spans="1:3" x14ac:dyDescent="0.3">
      <c r="A792">
        <v>75.3</v>
      </c>
      <c r="B792">
        <v>13.2</v>
      </c>
      <c r="C792">
        <v>5223.3517629999997</v>
      </c>
    </row>
    <row r="793" spans="1:3" x14ac:dyDescent="0.3">
      <c r="A793">
        <v>75</v>
      </c>
      <c r="B793">
        <v>13.1</v>
      </c>
      <c r="C793">
        <v>4657.3236100000004</v>
      </c>
    </row>
    <row r="794" spans="1:3" x14ac:dyDescent="0.3">
      <c r="A794">
        <v>75.099999999999994</v>
      </c>
      <c r="B794">
        <v>13.1</v>
      </c>
      <c r="C794">
        <v>4255.5657099999999</v>
      </c>
    </row>
    <row r="795" spans="1:3" x14ac:dyDescent="0.3">
      <c r="A795">
        <v>74.599999999999994</v>
      </c>
      <c r="B795">
        <v>13</v>
      </c>
      <c r="C795">
        <v>4274.9526500000002</v>
      </c>
    </row>
    <row r="796" spans="1:3" x14ac:dyDescent="0.3">
      <c r="A796">
        <v>74.7</v>
      </c>
      <c r="B796">
        <v>12.9</v>
      </c>
      <c r="C796">
        <v>359.71886000000001</v>
      </c>
    </row>
    <row r="797" spans="1:3" x14ac:dyDescent="0.3">
      <c r="A797">
        <v>74.400000000000006</v>
      </c>
      <c r="B797">
        <v>12.8</v>
      </c>
      <c r="C797">
        <v>335.786541</v>
      </c>
    </row>
    <row r="798" spans="1:3" x14ac:dyDescent="0.3">
      <c r="A798">
        <v>74.2</v>
      </c>
      <c r="B798">
        <v>12.8</v>
      </c>
      <c r="C798">
        <v>321.94254699999999</v>
      </c>
    </row>
    <row r="799" spans="1:3" x14ac:dyDescent="0.3">
      <c r="A799">
        <v>74.400000000000006</v>
      </c>
      <c r="B799">
        <v>12.7</v>
      </c>
      <c r="C799">
        <v>278.55789199999998</v>
      </c>
    </row>
    <row r="800" spans="1:3" x14ac:dyDescent="0.3">
      <c r="A800">
        <v>74.400000000000006</v>
      </c>
      <c r="B800">
        <v>12.6</v>
      </c>
      <c r="C800">
        <v>244.46897999999999</v>
      </c>
    </row>
    <row r="801" spans="1:3" x14ac:dyDescent="0.3">
      <c r="A801">
        <v>73.599999999999994</v>
      </c>
      <c r="B801">
        <v>12.5</v>
      </c>
      <c r="C801">
        <v>2183.9667960000002</v>
      </c>
    </row>
    <row r="802" spans="1:3" x14ac:dyDescent="0.3">
      <c r="A802">
        <v>73.400000000000006</v>
      </c>
      <c r="B802">
        <v>12.4</v>
      </c>
      <c r="C802">
        <v>193.74157099999999</v>
      </c>
    </row>
    <row r="803" spans="1:3" x14ac:dyDescent="0.3">
      <c r="A803">
        <v>72.8</v>
      </c>
      <c r="B803">
        <v>12.4</v>
      </c>
      <c r="C803">
        <v>1451.2977599999999</v>
      </c>
    </row>
    <row r="804" spans="1:3" x14ac:dyDescent="0.3">
      <c r="A804">
        <v>79</v>
      </c>
      <c r="B804">
        <v>13.1</v>
      </c>
      <c r="C804">
        <v>0</v>
      </c>
    </row>
    <row r="805" spans="1:3" x14ac:dyDescent="0.3">
      <c r="A805">
        <v>78</v>
      </c>
      <c r="B805">
        <v>13.1</v>
      </c>
      <c r="C805">
        <v>0</v>
      </c>
    </row>
    <row r="806" spans="1:3" x14ac:dyDescent="0.3">
      <c r="A806">
        <v>79</v>
      </c>
      <c r="B806">
        <v>12.8</v>
      </c>
      <c r="C806">
        <v>0</v>
      </c>
    </row>
    <row r="807" spans="1:3" x14ac:dyDescent="0.3">
      <c r="A807">
        <v>72</v>
      </c>
      <c r="B807">
        <v>12.4</v>
      </c>
      <c r="C807">
        <v>0</v>
      </c>
    </row>
    <row r="808" spans="1:3" x14ac:dyDescent="0.3">
      <c r="A808">
        <v>74</v>
      </c>
      <c r="B808">
        <v>12.4</v>
      </c>
      <c r="C808">
        <v>0</v>
      </c>
    </row>
    <row r="809" spans="1:3" x14ac:dyDescent="0.3">
      <c r="A809">
        <v>70</v>
      </c>
      <c r="B809">
        <v>12.2</v>
      </c>
      <c r="C809">
        <v>0</v>
      </c>
    </row>
    <row r="810" spans="1:3" x14ac:dyDescent="0.3">
      <c r="A810">
        <v>69.900000000000006</v>
      </c>
      <c r="B810">
        <v>12</v>
      </c>
      <c r="C810">
        <v>0</v>
      </c>
    </row>
    <row r="811" spans="1:3" x14ac:dyDescent="0.3">
      <c r="A811">
        <v>69.8</v>
      </c>
      <c r="B811">
        <v>11.9</v>
      </c>
      <c r="C811">
        <v>0</v>
      </c>
    </row>
    <row r="812" spans="1:3" x14ac:dyDescent="0.3">
      <c r="A812">
        <v>69.7</v>
      </c>
      <c r="B812">
        <v>11.7</v>
      </c>
      <c r="C812">
        <v>0</v>
      </c>
    </row>
    <row r="813" spans="1:3" x14ac:dyDescent="0.3">
      <c r="A813">
        <v>69.5</v>
      </c>
      <c r="B813">
        <v>11.5</v>
      </c>
      <c r="C813">
        <v>0</v>
      </c>
    </row>
    <row r="814" spans="1:3" x14ac:dyDescent="0.3">
      <c r="A814">
        <v>69.400000000000006</v>
      </c>
      <c r="B814">
        <v>11.4</v>
      </c>
      <c r="C814">
        <v>0</v>
      </c>
    </row>
    <row r="815" spans="1:3" x14ac:dyDescent="0.3">
      <c r="A815">
        <v>69</v>
      </c>
      <c r="B815">
        <v>11.2</v>
      </c>
      <c r="C815">
        <v>0</v>
      </c>
    </row>
    <row r="816" spans="1:3" x14ac:dyDescent="0.3">
      <c r="A816">
        <v>68.599999999999994</v>
      </c>
      <c r="B816">
        <v>11.3</v>
      </c>
      <c r="C816">
        <v>0</v>
      </c>
    </row>
    <row r="817" spans="1:3" x14ac:dyDescent="0.3">
      <c r="A817">
        <v>68.7</v>
      </c>
      <c r="B817">
        <v>11.2</v>
      </c>
      <c r="C817">
        <v>0</v>
      </c>
    </row>
    <row r="818" spans="1:3" x14ac:dyDescent="0.3">
      <c r="A818">
        <v>68.599999999999994</v>
      </c>
      <c r="B818">
        <v>11.1</v>
      </c>
      <c r="C818">
        <v>0</v>
      </c>
    </row>
    <row r="819" spans="1:3" x14ac:dyDescent="0.3">
      <c r="A819">
        <v>68.8</v>
      </c>
      <c r="B819">
        <v>11</v>
      </c>
      <c r="C819">
        <v>0</v>
      </c>
    </row>
    <row r="820" spans="1:3" x14ac:dyDescent="0.3">
      <c r="A820">
        <v>73.5</v>
      </c>
      <c r="B820">
        <v>13.2</v>
      </c>
      <c r="C820">
        <v>4127.1177500000003</v>
      </c>
    </row>
    <row r="821" spans="1:3" x14ac:dyDescent="0.3">
      <c r="A821">
        <v>73.3</v>
      </c>
      <c r="B821">
        <v>13.2</v>
      </c>
      <c r="C821">
        <v>3988.7718709999999</v>
      </c>
    </row>
    <row r="822" spans="1:3" x14ac:dyDescent="0.3">
      <c r="A822">
        <v>73</v>
      </c>
      <c r="B822">
        <v>13.2</v>
      </c>
      <c r="C822">
        <v>3895.664491</v>
      </c>
    </row>
    <row r="823" spans="1:3" x14ac:dyDescent="0.3">
      <c r="A823">
        <v>73</v>
      </c>
      <c r="B823">
        <v>13.2</v>
      </c>
      <c r="C823">
        <v>3827.786267</v>
      </c>
    </row>
    <row r="824" spans="1:3" x14ac:dyDescent="0.3">
      <c r="A824">
        <v>72</v>
      </c>
      <c r="B824">
        <v>13</v>
      </c>
      <c r="C824">
        <v>3736.5871299999999</v>
      </c>
    </row>
    <row r="825" spans="1:3" x14ac:dyDescent="0.3">
      <c r="A825">
        <v>72</v>
      </c>
      <c r="B825">
        <v>12.9</v>
      </c>
      <c r="C825">
        <v>3474.392445</v>
      </c>
    </row>
    <row r="826" spans="1:3" x14ac:dyDescent="0.3">
      <c r="A826">
        <v>71.400000000000006</v>
      </c>
      <c r="B826">
        <v>12.8</v>
      </c>
      <c r="C826">
        <v>3366.482133</v>
      </c>
    </row>
    <row r="827" spans="1:3" x14ac:dyDescent="0.3">
      <c r="A827">
        <v>71.7</v>
      </c>
      <c r="B827">
        <v>13.4</v>
      </c>
      <c r="C827">
        <v>357.34767399999998</v>
      </c>
    </row>
    <row r="828" spans="1:3" x14ac:dyDescent="0.3">
      <c r="A828">
        <v>71.2</v>
      </c>
      <c r="B828">
        <v>12.9</v>
      </c>
      <c r="C828">
        <v>334.83816999999999</v>
      </c>
    </row>
    <row r="829" spans="1:3" x14ac:dyDescent="0.3">
      <c r="A829">
        <v>75</v>
      </c>
      <c r="B829">
        <v>12.9</v>
      </c>
      <c r="C829">
        <v>362.95176800000002</v>
      </c>
    </row>
    <row r="830" spans="1:3" x14ac:dyDescent="0.3">
      <c r="A830">
        <v>71</v>
      </c>
      <c r="B830">
        <v>12.7</v>
      </c>
      <c r="C830">
        <v>2835.2812370000001</v>
      </c>
    </row>
    <row r="831" spans="1:3" x14ac:dyDescent="0.3">
      <c r="A831">
        <v>70</v>
      </c>
      <c r="B831">
        <v>12.4</v>
      </c>
      <c r="C831">
        <v>2632.7994199999998</v>
      </c>
    </row>
    <row r="832" spans="1:3" x14ac:dyDescent="0.3">
      <c r="A832">
        <v>69.900000000000006</v>
      </c>
      <c r="B832">
        <v>12</v>
      </c>
      <c r="C832">
        <v>2519.7373870000001</v>
      </c>
    </row>
    <row r="833" spans="1:3" x14ac:dyDescent="0.3">
      <c r="A833">
        <v>73</v>
      </c>
      <c r="B833">
        <v>11.8</v>
      </c>
      <c r="C833">
        <v>248.41249999999999</v>
      </c>
    </row>
    <row r="834" spans="1:3" x14ac:dyDescent="0.3">
      <c r="A834">
        <v>68.900000000000006</v>
      </c>
      <c r="B834">
        <v>11.6</v>
      </c>
      <c r="C834">
        <v>2338.7722439999998</v>
      </c>
    </row>
    <row r="835" spans="1:3" x14ac:dyDescent="0.3">
      <c r="A835">
        <v>69</v>
      </c>
      <c r="B835">
        <v>11.3</v>
      </c>
      <c r="C835">
        <v>2238.4115999999999</v>
      </c>
    </row>
    <row r="836" spans="1:3" x14ac:dyDescent="0.3">
      <c r="A836">
        <v>58.2</v>
      </c>
      <c r="B836">
        <v>9.1999999999999993</v>
      </c>
      <c r="C836">
        <v>1347.3125700000001</v>
      </c>
    </row>
    <row r="837" spans="1:3" x14ac:dyDescent="0.3">
      <c r="A837">
        <v>57.9</v>
      </c>
      <c r="B837">
        <v>9.1999999999999993</v>
      </c>
      <c r="C837">
        <v>192.59733</v>
      </c>
    </row>
    <row r="838" spans="1:3" x14ac:dyDescent="0.3">
      <c r="A838">
        <v>57.4</v>
      </c>
      <c r="B838">
        <v>9.1999999999999993</v>
      </c>
      <c r="C838">
        <v>2246.9938000000002</v>
      </c>
    </row>
    <row r="839" spans="1:3" x14ac:dyDescent="0.3">
      <c r="A839">
        <v>56.7</v>
      </c>
      <c r="B839">
        <v>9.1999999999999993</v>
      </c>
      <c r="C839">
        <v>21557.6528</v>
      </c>
    </row>
    <row r="840" spans="1:3" x14ac:dyDescent="0.3">
      <c r="A840">
        <v>56.2</v>
      </c>
      <c r="B840">
        <v>9.1999999999999993</v>
      </c>
      <c r="C840">
        <v>21451.886170000002</v>
      </c>
    </row>
    <row r="841" spans="1:3" x14ac:dyDescent="0.3">
      <c r="A841">
        <v>56.1</v>
      </c>
      <c r="B841">
        <v>9.1999999999999993</v>
      </c>
      <c r="C841">
        <v>17136.445680000001</v>
      </c>
    </row>
    <row r="842" spans="1:3" x14ac:dyDescent="0.3">
      <c r="A842">
        <v>55.7</v>
      </c>
      <c r="B842">
        <v>9.1</v>
      </c>
      <c r="C842">
        <v>1653.2936999999999</v>
      </c>
    </row>
    <row r="843" spans="1:3" x14ac:dyDescent="0.3">
      <c r="A843">
        <v>55.4</v>
      </c>
      <c r="B843">
        <v>9.1</v>
      </c>
      <c r="C843">
        <v>22742.381590000001</v>
      </c>
    </row>
    <row r="844" spans="1:3" x14ac:dyDescent="0.3">
      <c r="A844">
        <v>55</v>
      </c>
      <c r="B844">
        <v>9</v>
      </c>
      <c r="C844">
        <v>15761.83913</v>
      </c>
    </row>
    <row r="845" spans="1:3" x14ac:dyDescent="0.3">
      <c r="A845">
        <v>54.8</v>
      </c>
      <c r="B845">
        <v>9</v>
      </c>
      <c r="C845">
        <v>12732.275900000001</v>
      </c>
    </row>
    <row r="846" spans="1:3" x14ac:dyDescent="0.3">
      <c r="A846">
        <v>54.4</v>
      </c>
      <c r="B846">
        <v>8.6999999999999993</v>
      </c>
      <c r="C846">
        <v>185.63334</v>
      </c>
    </row>
    <row r="847" spans="1:3" x14ac:dyDescent="0.3">
      <c r="A847">
        <v>54.1</v>
      </c>
      <c r="B847">
        <v>8.5</v>
      </c>
      <c r="C847">
        <v>685.34897000000001</v>
      </c>
    </row>
    <row r="848" spans="1:3" x14ac:dyDescent="0.3">
      <c r="A848">
        <v>53.8</v>
      </c>
      <c r="B848">
        <v>8.4</v>
      </c>
      <c r="C848">
        <v>3577.1761969999998</v>
      </c>
    </row>
    <row r="849" spans="1:3" x14ac:dyDescent="0.3">
      <c r="A849">
        <v>53.5</v>
      </c>
      <c r="B849">
        <v>8.1999999999999993</v>
      </c>
      <c r="C849">
        <v>2711.1711399999999</v>
      </c>
    </row>
    <row r="850" spans="1:3" x14ac:dyDescent="0.3">
      <c r="A850">
        <v>53.1</v>
      </c>
      <c r="B850">
        <v>8</v>
      </c>
      <c r="C850">
        <v>2283.8793900000001</v>
      </c>
    </row>
    <row r="851" spans="1:3" x14ac:dyDescent="0.3">
      <c r="A851">
        <v>52.7</v>
      </c>
      <c r="B851">
        <v>0</v>
      </c>
      <c r="C851">
        <v>172.68491</v>
      </c>
    </row>
    <row r="852" spans="1:3" x14ac:dyDescent="0.3">
      <c r="A852">
        <v>64.7</v>
      </c>
      <c r="B852">
        <v>5</v>
      </c>
      <c r="C852">
        <v>0</v>
      </c>
    </row>
    <row r="853" spans="1:3" x14ac:dyDescent="0.3">
      <c r="A853">
        <v>64.400000000000006</v>
      </c>
      <c r="B853">
        <v>5</v>
      </c>
      <c r="C853">
        <v>0</v>
      </c>
    </row>
    <row r="854" spans="1:3" x14ac:dyDescent="0.3">
      <c r="A854">
        <v>64</v>
      </c>
      <c r="B854">
        <v>5</v>
      </c>
      <c r="C854">
        <v>0</v>
      </c>
    </row>
    <row r="855" spans="1:3" x14ac:dyDescent="0.3">
      <c r="A855">
        <v>63.6</v>
      </c>
      <c r="B855">
        <v>5</v>
      </c>
      <c r="C855">
        <v>0</v>
      </c>
    </row>
    <row r="856" spans="1:3" x14ac:dyDescent="0.3">
      <c r="A856">
        <v>62.9</v>
      </c>
      <c r="B856">
        <v>5</v>
      </c>
      <c r="C856">
        <v>582.775532</v>
      </c>
    </row>
    <row r="857" spans="1:3" x14ac:dyDescent="0.3">
      <c r="A857">
        <v>62.1</v>
      </c>
      <c r="B857">
        <v>5.0999999999999996</v>
      </c>
      <c r="C857">
        <v>482.14994000000002</v>
      </c>
    </row>
    <row r="858" spans="1:3" x14ac:dyDescent="0.3">
      <c r="A858">
        <v>61.4</v>
      </c>
      <c r="B858">
        <v>5.2</v>
      </c>
      <c r="C858">
        <v>43.754449899999997</v>
      </c>
    </row>
    <row r="859" spans="1:3" x14ac:dyDescent="0.3">
      <c r="A859">
        <v>67</v>
      </c>
      <c r="B859">
        <v>5.2</v>
      </c>
      <c r="C859">
        <v>326.82564200000002</v>
      </c>
    </row>
    <row r="860" spans="1:3" x14ac:dyDescent="0.3">
      <c r="A860">
        <v>62</v>
      </c>
      <c r="B860">
        <v>5.3</v>
      </c>
      <c r="C860">
        <v>317.32943360000002</v>
      </c>
    </row>
    <row r="861" spans="1:3" x14ac:dyDescent="0.3">
      <c r="A861">
        <v>59.7</v>
      </c>
      <c r="B861">
        <v>5.3</v>
      </c>
      <c r="C861">
        <v>297.82858800000002</v>
      </c>
    </row>
    <row r="862" spans="1:3" x14ac:dyDescent="0.3">
      <c r="A862">
        <v>59.4</v>
      </c>
      <c r="B862">
        <v>5.4</v>
      </c>
      <c r="C862">
        <v>276.75896</v>
      </c>
    </row>
    <row r="863" spans="1:3" x14ac:dyDescent="0.3">
      <c r="A863">
        <v>59.1</v>
      </c>
      <c r="B863">
        <v>5</v>
      </c>
      <c r="C863">
        <v>287.42222429999998</v>
      </c>
    </row>
    <row r="864" spans="1:3" x14ac:dyDescent="0.3">
      <c r="A864">
        <v>58.8</v>
      </c>
      <c r="B864">
        <v>4.7</v>
      </c>
      <c r="C864">
        <v>232.7945459</v>
      </c>
    </row>
    <row r="865" spans="1:3" x14ac:dyDescent="0.3">
      <c r="A865">
        <v>58.5</v>
      </c>
      <c r="B865">
        <v>4.4000000000000004</v>
      </c>
      <c r="C865">
        <v>21.768798100000001</v>
      </c>
    </row>
    <row r="866" spans="1:3" x14ac:dyDescent="0.3">
      <c r="A866">
        <v>58.1</v>
      </c>
      <c r="B866">
        <v>4.3</v>
      </c>
      <c r="C866">
        <v>215.13921300000001</v>
      </c>
    </row>
    <row r="867" spans="1:3" x14ac:dyDescent="0.3">
      <c r="A867">
        <v>45.3</v>
      </c>
      <c r="B867">
        <v>3.9</v>
      </c>
      <c r="C867">
        <v>28.1969487</v>
      </c>
    </row>
    <row r="868" spans="1:3" x14ac:dyDescent="0.3">
      <c r="A868">
        <v>77.599999999999994</v>
      </c>
      <c r="B868">
        <v>16.5</v>
      </c>
      <c r="C868">
        <v>1774.9291000000001</v>
      </c>
    </row>
    <row r="869" spans="1:3" x14ac:dyDescent="0.3">
      <c r="A869">
        <v>77.3</v>
      </c>
      <c r="B869">
        <v>16.5</v>
      </c>
      <c r="C869">
        <v>19941.455320000001</v>
      </c>
    </row>
    <row r="870" spans="1:3" x14ac:dyDescent="0.3">
      <c r="A870">
        <v>76.900000000000006</v>
      </c>
      <c r="B870">
        <v>16.5</v>
      </c>
      <c r="C870">
        <v>1929.7746</v>
      </c>
    </row>
    <row r="871" spans="1:3" x14ac:dyDescent="0.3">
      <c r="A871">
        <v>76.3</v>
      </c>
      <c r="B871">
        <v>16.5</v>
      </c>
      <c r="C871">
        <v>17421.892199999998</v>
      </c>
    </row>
    <row r="872" spans="1:3" x14ac:dyDescent="0.3">
      <c r="A872">
        <v>76.099999999999994</v>
      </c>
      <c r="B872">
        <v>16.399999999999999</v>
      </c>
      <c r="C872">
        <v>17454.843420000001</v>
      </c>
    </row>
    <row r="873" spans="1:3" x14ac:dyDescent="0.3">
      <c r="A873">
        <v>75.599999999999994</v>
      </c>
      <c r="B873">
        <v>16.2</v>
      </c>
      <c r="C873">
        <v>14638.6482</v>
      </c>
    </row>
    <row r="874" spans="1:3" x14ac:dyDescent="0.3">
      <c r="A874">
        <v>74.900000000000006</v>
      </c>
      <c r="B874">
        <v>16.100000000000001</v>
      </c>
      <c r="C874">
        <v>14726.31828</v>
      </c>
    </row>
    <row r="875" spans="1:3" x14ac:dyDescent="0.3">
      <c r="A875">
        <v>74.2</v>
      </c>
      <c r="B875">
        <v>16.100000000000001</v>
      </c>
      <c r="C875">
        <v>1894.5485000000001</v>
      </c>
    </row>
    <row r="876" spans="1:3" x14ac:dyDescent="0.3">
      <c r="A876">
        <v>73</v>
      </c>
      <c r="B876">
        <v>16.100000000000001</v>
      </c>
      <c r="C876">
        <v>16586.452000000001</v>
      </c>
    </row>
    <row r="877" spans="1:3" x14ac:dyDescent="0.3">
      <c r="A877">
        <v>73</v>
      </c>
      <c r="B877">
        <v>16.100000000000001</v>
      </c>
      <c r="C877">
        <v>12595.416499999999</v>
      </c>
    </row>
    <row r="878" spans="1:3" x14ac:dyDescent="0.3">
      <c r="A878">
        <v>72.8</v>
      </c>
      <c r="B878">
        <v>15.9</v>
      </c>
      <c r="C878">
        <v>1338.31322</v>
      </c>
    </row>
    <row r="879" spans="1:3" x14ac:dyDescent="0.3">
      <c r="A879">
        <v>72.3</v>
      </c>
      <c r="B879">
        <v>15.7</v>
      </c>
      <c r="C879">
        <v>885.46511499999997</v>
      </c>
    </row>
    <row r="880" spans="1:3" x14ac:dyDescent="0.3">
      <c r="A880">
        <v>71.900000000000006</v>
      </c>
      <c r="B880">
        <v>15.6</v>
      </c>
      <c r="C880">
        <v>7174.2374149999996</v>
      </c>
    </row>
    <row r="881" spans="1:3" x14ac:dyDescent="0.3">
      <c r="A881">
        <v>71.2</v>
      </c>
      <c r="B881">
        <v>15.4</v>
      </c>
      <c r="C881">
        <v>538.34778100000005</v>
      </c>
    </row>
    <row r="882" spans="1:3" x14ac:dyDescent="0.3">
      <c r="A882">
        <v>78</v>
      </c>
      <c r="B882">
        <v>15</v>
      </c>
      <c r="C882">
        <v>4498.9572699999999</v>
      </c>
    </row>
    <row r="883" spans="1:3" x14ac:dyDescent="0.3">
      <c r="A883">
        <v>78</v>
      </c>
      <c r="B883">
        <v>14.4</v>
      </c>
      <c r="C883">
        <v>47.328270000000003</v>
      </c>
    </row>
    <row r="884" spans="1:3" x14ac:dyDescent="0.3">
      <c r="A884">
        <v>64.8</v>
      </c>
      <c r="B884">
        <v>8.4</v>
      </c>
      <c r="C884">
        <v>645.46376269999996</v>
      </c>
    </row>
    <row r="885" spans="1:3" x14ac:dyDescent="0.3">
      <c r="A885">
        <v>64.2</v>
      </c>
      <c r="B885">
        <v>8.4</v>
      </c>
      <c r="C885">
        <v>571.16227590000005</v>
      </c>
    </row>
    <row r="886" spans="1:3" x14ac:dyDescent="0.3">
      <c r="A886">
        <v>63.7</v>
      </c>
      <c r="B886">
        <v>8.4</v>
      </c>
      <c r="C886">
        <v>52.1535887</v>
      </c>
    </row>
    <row r="887" spans="1:3" x14ac:dyDescent="0.3">
      <c r="A887">
        <v>63.3</v>
      </c>
      <c r="B887">
        <v>8.4</v>
      </c>
      <c r="C887">
        <v>468.567249</v>
      </c>
    </row>
    <row r="888" spans="1:3" x14ac:dyDescent="0.3">
      <c r="A888">
        <v>62.6</v>
      </c>
      <c r="B888">
        <v>8.1999999999999993</v>
      </c>
      <c r="C888">
        <v>354.8463544</v>
      </c>
    </row>
    <row r="889" spans="1:3" x14ac:dyDescent="0.3">
      <c r="A889">
        <v>61.8</v>
      </c>
      <c r="B889">
        <v>8.1</v>
      </c>
      <c r="C889">
        <v>341.39992000000001</v>
      </c>
    </row>
    <row r="890" spans="1:3" x14ac:dyDescent="0.3">
      <c r="A890">
        <v>68</v>
      </c>
      <c r="B890">
        <v>8.1</v>
      </c>
      <c r="C890">
        <v>379.75663850000001</v>
      </c>
    </row>
    <row r="891" spans="1:3" x14ac:dyDescent="0.3">
      <c r="A891">
        <v>59.8</v>
      </c>
      <c r="B891">
        <v>7.6</v>
      </c>
      <c r="C891">
        <v>325.38255429999998</v>
      </c>
    </row>
    <row r="892" spans="1:3" x14ac:dyDescent="0.3">
      <c r="A892">
        <v>58.5</v>
      </c>
      <c r="B892">
        <v>7.1</v>
      </c>
      <c r="C892">
        <v>243.32682199999999</v>
      </c>
    </row>
    <row r="893" spans="1:3" x14ac:dyDescent="0.3">
      <c r="A893">
        <v>57.2</v>
      </c>
      <c r="B893">
        <v>6.6</v>
      </c>
      <c r="C893">
        <v>193.79495600000001</v>
      </c>
    </row>
    <row r="894" spans="1:3" x14ac:dyDescent="0.3">
      <c r="A894">
        <v>56</v>
      </c>
      <c r="B894">
        <v>5.8</v>
      </c>
      <c r="C894">
        <v>161.6266248</v>
      </c>
    </row>
    <row r="895" spans="1:3" x14ac:dyDescent="0.3">
      <c r="A895">
        <v>55</v>
      </c>
      <c r="B895">
        <v>5.4</v>
      </c>
      <c r="C895">
        <v>135.7623858</v>
      </c>
    </row>
    <row r="896" spans="1:3" x14ac:dyDescent="0.3">
      <c r="A896">
        <v>54</v>
      </c>
      <c r="B896">
        <v>5.2</v>
      </c>
      <c r="C896">
        <v>118.87344659999999</v>
      </c>
    </row>
    <row r="897" spans="1:3" x14ac:dyDescent="0.3">
      <c r="A897">
        <v>53.2</v>
      </c>
      <c r="B897">
        <v>4.9000000000000004</v>
      </c>
      <c r="C897">
        <v>111.3634356</v>
      </c>
    </row>
    <row r="898" spans="1:3" x14ac:dyDescent="0.3">
      <c r="A898">
        <v>52.5</v>
      </c>
      <c r="B898">
        <v>4.3</v>
      </c>
      <c r="C898">
        <v>12.1789279</v>
      </c>
    </row>
    <row r="899" spans="1:3" x14ac:dyDescent="0.3">
      <c r="A899">
        <v>51.2</v>
      </c>
      <c r="B899">
        <v>3.9</v>
      </c>
      <c r="C899">
        <v>123.876257</v>
      </c>
    </row>
    <row r="900" spans="1:3" x14ac:dyDescent="0.3">
      <c r="A900">
        <v>69.900000000000006</v>
      </c>
      <c r="B900">
        <v>15.3</v>
      </c>
      <c r="C900">
        <v>4921.8962899999997</v>
      </c>
    </row>
    <row r="901" spans="1:3" x14ac:dyDescent="0.3">
      <c r="A901">
        <v>69.7</v>
      </c>
      <c r="B901">
        <v>15.2</v>
      </c>
      <c r="C901">
        <v>546.37279999999998</v>
      </c>
    </row>
    <row r="902" spans="1:3" x14ac:dyDescent="0.3">
      <c r="A902">
        <v>69.599999999999994</v>
      </c>
      <c r="B902">
        <v>15</v>
      </c>
      <c r="C902">
        <v>4763.6895599999998</v>
      </c>
    </row>
    <row r="903" spans="1:3" x14ac:dyDescent="0.3">
      <c r="A903">
        <v>69.400000000000006</v>
      </c>
      <c r="B903">
        <v>14.9</v>
      </c>
      <c r="C903">
        <v>4546.7385400000003</v>
      </c>
    </row>
    <row r="904" spans="1:3" x14ac:dyDescent="0.3">
      <c r="A904">
        <v>69.2</v>
      </c>
      <c r="B904">
        <v>14.7</v>
      </c>
      <c r="C904">
        <v>4353.121392</v>
      </c>
    </row>
    <row r="905" spans="1:3" x14ac:dyDescent="0.3">
      <c r="A905">
        <v>69.099999999999994</v>
      </c>
      <c r="B905">
        <v>14.6</v>
      </c>
      <c r="C905">
        <v>3651.9667840000002</v>
      </c>
    </row>
    <row r="906" spans="1:3" x14ac:dyDescent="0.3">
      <c r="A906">
        <v>68.900000000000006</v>
      </c>
      <c r="B906">
        <v>14.5</v>
      </c>
      <c r="C906">
        <v>3369.4824699999999</v>
      </c>
    </row>
    <row r="907" spans="1:3" x14ac:dyDescent="0.3">
      <c r="A907">
        <v>68.7</v>
      </c>
      <c r="B907">
        <v>14.3</v>
      </c>
      <c r="C907">
        <v>4177.6577889999999</v>
      </c>
    </row>
    <row r="908" spans="1:3" x14ac:dyDescent="0.3">
      <c r="A908">
        <v>68.599999999999994</v>
      </c>
      <c r="B908">
        <v>14.2</v>
      </c>
      <c r="C908">
        <v>478.82326999999998</v>
      </c>
    </row>
    <row r="909" spans="1:3" x14ac:dyDescent="0.3">
      <c r="A909">
        <v>68.5</v>
      </c>
      <c r="B909">
        <v>14</v>
      </c>
      <c r="C909">
        <v>3749.939813</v>
      </c>
    </row>
    <row r="910" spans="1:3" x14ac:dyDescent="0.3">
      <c r="A910">
        <v>68.3</v>
      </c>
      <c r="B910">
        <v>13.9</v>
      </c>
      <c r="C910">
        <v>3658.63832</v>
      </c>
    </row>
    <row r="911" spans="1:3" x14ac:dyDescent="0.3">
      <c r="A911">
        <v>68.099999999999994</v>
      </c>
      <c r="B911">
        <v>13.4</v>
      </c>
      <c r="C911">
        <v>3332.918533</v>
      </c>
    </row>
    <row r="912" spans="1:3" x14ac:dyDescent="0.3">
      <c r="A912">
        <v>68</v>
      </c>
      <c r="B912">
        <v>13.3</v>
      </c>
      <c r="C912">
        <v>2835.9739719999998</v>
      </c>
    </row>
    <row r="913" spans="1:3" x14ac:dyDescent="0.3">
      <c r="A913">
        <v>67.900000000000006</v>
      </c>
      <c r="B913">
        <v>13.3</v>
      </c>
      <c r="C913">
        <v>2259.5579600000001</v>
      </c>
    </row>
    <row r="914" spans="1:3" x14ac:dyDescent="0.3">
      <c r="A914">
        <v>67.8</v>
      </c>
      <c r="B914">
        <v>13.2</v>
      </c>
      <c r="C914">
        <v>238.891729</v>
      </c>
    </row>
    <row r="915" spans="1:3" x14ac:dyDescent="0.3">
      <c r="A915">
        <v>67.7</v>
      </c>
      <c r="B915">
        <v>13.1</v>
      </c>
      <c r="C915">
        <v>276.13380000000001</v>
      </c>
    </row>
    <row r="916" spans="1:3" x14ac:dyDescent="0.3">
      <c r="A916">
        <v>81.099999999999994</v>
      </c>
      <c r="B916">
        <v>17</v>
      </c>
      <c r="C916">
        <v>4245.3974399999997</v>
      </c>
    </row>
    <row r="917" spans="1:3" x14ac:dyDescent="0.3">
      <c r="A917">
        <v>89</v>
      </c>
      <c r="B917">
        <v>17</v>
      </c>
      <c r="C917">
        <v>49914.618640000001</v>
      </c>
    </row>
    <row r="918" spans="1:3" x14ac:dyDescent="0.3">
      <c r="A918">
        <v>87</v>
      </c>
      <c r="B918">
        <v>17</v>
      </c>
      <c r="C918">
        <v>49638.7713</v>
      </c>
    </row>
    <row r="919" spans="1:3" x14ac:dyDescent="0.3">
      <c r="A919">
        <v>84</v>
      </c>
      <c r="B919">
        <v>17</v>
      </c>
      <c r="C919">
        <v>47415.559869999997</v>
      </c>
    </row>
    <row r="920" spans="1:3" x14ac:dyDescent="0.3">
      <c r="A920">
        <v>83</v>
      </c>
      <c r="B920">
        <v>16.899999999999999</v>
      </c>
      <c r="C920">
        <v>579.72415000000001</v>
      </c>
    </row>
    <row r="921" spans="1:3" x14ac:dyDescent="0.3">
      <c r="A921">
        <v>79.900000000000006</v>
      </c>
      <c r="B921">
        <v>16.8</v>
      </c>
      <c r="C921">
        <v>4622.4151599999996</v>
      </c>
    </row>
    <row r="922" spans="1:3" x14ac:dyDescent="0.3">
      <c r="A922">
        <v>79.7</v>
      </c>
      <c r="B922">
        <v>17</v>
      </c>
      <c r="C922">
        <v>4717.15571</v>
      </c>
    </row>
    <row r="923" spans="1:3" x14ac:dyDescent="0.3">
      <c r="A923">
        <v>79.599999999999994</v>
      </c>
      <c r="B923">
        <v>17.100000000000001</v>
      </c>
      <c r="C923">
        <v>5341.3148700000002</v>
      </c>
    </row>
    <row r="924" spans="1:3" x14ac:dyDescent="0.3">
      <c r="A924">
        <v>79.3</v>
      </c>
      <c r="B924">
        <v>17.2</v>
      </c>
      <c r="C924">
        <v>48288.549099999997</v>
      </c>
    </row>
    <row r="925" spans="1:3" x14ac:dyDescent="0.3">
      <c r="A925">
        <v>79.2</v>
      </c>
      <c r="B925">
        <v>17.2</v>
      </c>
      <c r="C925">
        <v>4112.6765100000002</v>
      </c>
    </row>
    <row r="926" spans="1:3" x14ac:dyDescent="0.3">
      <c r="A926">
        <v>78.900000000000006</v>
      </c>
      <c r="B926">
        <v>17.100000000000001</v>
      </c>
      <c r="C926">
        <v>38969.171629999997</v>
      </c>
    </row>
    <row r="927" spans="1:3" x14ac:dyDescent="0.3">
      <c r="A927">
        <v>78.7</v>
      </c>
      <c r="B927">
        <v>18.3</v>
      </c>
      <c r="C927">
        <v>37636.111729999997</v>
      </c>
    </row>
    <row r="928" spans="1:3" x14ac:dyDescent="0.3">
      <c r="A928">
        <v>78.400000000000006</v>
      </c>
      <c r="B928">
        <v>18.100000000000001</v>
      </c>
      <c r="C928">
        <v>32816.168799999999</v>
      </c>
    </row>
    <row r="929" spans="1:3" x14ac:dyDescent="0.3">
      <c r="A929">
        <v>78.099999999999994</v>
      </c>
      <c r="B929">
        <v>18</v>
      </c>
      <c r="C929">
        <v>26834.262500000001</v>
      </c>
    </row>
    <row r="930" spans="1:3" x14ac:dyDescent="0.3">
      <c r="A930">
        <v>78</v>
      </c>
      <c r="B930">
        <v>17.7</v>
      </c>
      <c r="C930">
        <v>24913.24452</v>
      </c>
    </row>
    <row r="931" spans="1:3" x14ac:dyDescent="0.3">
      <c r="A931">
        <v>77.5</v>
      </c>
      <c r="B931">
        <v>17.3</v>
      </c>
      <c r="C931">
        <v>24253.254199999999</v>
      </c>
    </row>
    <row r="932" spans="1:3" x14ac:dyDescent="0.3">
      <c r="A932">
        <v>82.4</v>
      </c>
      <c r="B932">
        <v>16.3</v>
      </c>
      <c r="C932">
        <v>36526.771099999998</v>
      </c>
    </row>
    <row r="933" spans="1:3" x14ac:dyDescent="0.3">
      <c r="A933">
        <v>82.2</v>
      </c>
      <c r="B933">
        <v>16.2</v>
      </c>
      <c r="C933">
        <v>42955.242870000002</v>
      </c>
    </row>
    <row r="934" spans="1:3" x14ac:dyDescent="0.3">
      <c r="A934">
        <v>82</v>
      </c>
      <c r="B934">
        <v>16.2</v>
      </c>
      <c r="C934">
        <v>42554.122499999998</v>
      </c>
    </row>
    <row r="935" spans="1:3" x14ac:dyDescent="0.3">
      <c r="A935">
        <v>81.5</v>
      </c>
      <c r="B935">
        <v>16.100000000000001</v>
      </c>
      <c r="C935">
        <v>4838.2443999999996</v>
      </c>
    </row>
    <row r="936" spans="1:3" x14ac:dyDescent="0.3">
      <c r="A936">
        <v>81.7</v>
      </c>
      <c r="B936">
        <v>16.100000000000001</v>
      </c>
      <c r="C936">
        <v>4381.2879999999996</v>
      </c>
    </row>
    <row r="937" spans="1:3" x14ac:dyDescent="0.3">
      <c r="A937">
        <v>81.3</v>
      </c>
      <c r="B937">
        <v>16</v>
      </c>
      <c r="C937">
        <v>473.34278999999998</v>
      </c>
    </row>
    <row r="938" spans="1:3" x14ac:dyDescent="0.3">
      <c r="A938">
        <v>81.099999999999994</v>
      </c>
      <c r="B938">
        <v>16</v>
      </c>
      <c r="C938">
        <v>41631.131410000002</v>
      </c>
    </row>
    <row r="939" spans="1:3" x14ac:dyDescent="0.3">
      <c r="A939">
        <v>89</v>
      </c>
      <c r="B939">
        <v>16.100000000000001</v>
      </c>
      <c r="C939">
        <v>45413.657099999997</v>
      </c>
    </row>
    <row r="940" spans="1:3" x14ac:dyDescent="0.3">
      <c r="A940">
        <v>89</v>
      </c>
      <c r="B940">
        <v>16.100000000000001</v>
      </c>
      <c r="C940">
        <v>416.58397000000002</v>
      </c>
    </row>
    <row r="941" spans="1:3" x14ac:dyDescent="0.3">
      <c r="A941">
        <v>86</v>
      </c>
      <c r="B941">
        <v>16.100000000000001</v>
      </c>
      <c r="C941">
        <v>36544.585299999999</v>
      </c>
    </row>
    <row r="942" spans="1:3" x14ac:dyDescent="0.3">
      <c r="A942">
        <v>81</v>
      </c>
      <c r="B942">
        <v>15.5</v>
      </c>
      <c r="C942">
        <v>34879.726329999998</v>
      </c>
    </row>
    <row r="943" spans="1:3" x14ac:dyDescent="0.3">
      <c r="A943">
        <v>82</v>
      </c>
      <c r="B943">
        <v>15.5</v>
      </c>
      <c r="C943">
        <v>33874.742550000003</v>
      </c>
    </row>
    <row r="944" spans="1:3" x14ac:dyDescent="0.3">
      <c r="A944">
        <v>79.3</v>
      </c>
      <c r="B944">
        <v>15.4</v>
      </c>
      <c r="C944">
        <v>29691.18158</v>
      </c>
    </row>
    <row r="945" spans="1:3" x14ac:dyDescent="0.3">
      <c r="A945">
        <v>79.2</v>
      </c>
      <c r="B945">
        <v>15.5</v>
      </c>
      <c r="C945">
        <v>24275.242600000001</v>
      </c>
    </row>
    <row r="946" spans="1:3" x14ac:dyDescent="0.3">
      <c r="A946">
        <v>79</v>
      </c>
      <c r="B946">
        <v>15.6</v>
      </c>
      <c r="C946">
        <v>22527.317749999998</v>
      </c>
    </row>
    <row r="947" spans="1:3" x14ac:dyDescent="0.3">
      <c r="A947">
        <v>78.8</v>
      </c>
      <c r="B947">
        <v>15.7</v>
      </c>
      <c r="C947">
        <v>22465.64184</v>
      </c>
    </row>
    <row r="948" spans="1:3" x14ac:dyDescent="0.3">
      <c r="A948">
        <v>66</v>
      </c>
      <c r="B948">
        <v>12.6</v>
      </c>
      <c r="C948">
        <v>7388.984144</v>
      </c>
    </row>
    <row r="949" spans="1:3" x14ac:dyDescent="0.3">
      <c r="A949">
        <v>65.5</v>
      </c>
      <c r="B949">
        <v>12.6</v>
      </c>
      <c r="C949">
        <v>9692.1638739999999</v>
      </c>
    </row>
    <row r="950" spans="1:3" x14ac:dyDescent="0.3">
      <c r="A950">
        <v>64.599999999999994</v>
      </c>
      <c r="B950">
        <v>12.5</v>
      </c>
      <c r="C950">
        <v>9679.7429950000005</v>
      </c>
    </row>
    <row r="951" spans="1:3" x14ac:dyDescent="0.3">
      <c r="A951">
        <v>63.5</v>
      </c>
      <c r="B951">
        <v>12.5</v>
      </c>
      <c r="C951">
        <v>9774.1811699999998</v>
      </c>
    </row>
    <row r="952" spans="1:3" x14ac:dyDescent="0.3">
      <c r="A952">
        <v>62.8</v>
      </c>
      <c r="B952">
        <v>12.5</v>
      </c>
      <c r="C952">
        <v>1716.2257999999999</v>
      </c>
    </row>
    <row r="953" spans="1:3" x14ac:dyDescent="0.3">
      <c r="A953">
        <v>62.3</v>
      </c>
      <c r="B953">
        <v>12.5</v>
      </c>
      <c r="C953">
        <v>8754.1133759999993</v>
      </c>
    </row>
    <row r="954" spans="1:3" x14ac:dyDescent="0.3">
      <c r="A954">
        <v>61.7</v>
      </c>
      <c r="B954">
        <v>12.4</v>
      </c>
      <c r="C954">
        <v>763.66223000000002</v>
      </c>
    </row>
    <row r="955" spans="1:3" x14ac:dyDescent="0.3">
      <c r="A955">
        <v>61.6</v>
      </c>
      <c r="B955">
        <v>12.4</v>
      </c>
      <c r="C955">
        <v>194.27459999999999</v>
      </c>
    </row>
    <row r="956" spans="1:3" x14ac:dyDescent="0.3">
      <c r="A956">
        <v>61.6</v>
      </c>
      <c r="B956">
        <v>12.4</v>
      </c>
      <c r="C956">
        <v>8352.81711</v>
      </c>
    </row>
    <row r="957" spans="1:3" x14ac:dyDescent="0.3">
      <c r="A957">
        <v>61.4</v>
      </c>
      <c r="B957">
        <v>12.4</v>
      </c>
      <c r="C957">
        <v>727.77734499999997</v>
      </c>
    </row>
    <row r="958" spans="1:3" x14ac:dyDescent="0.3">
      <c r="A958">
        <v>65</v>
      </c>
      <c r="B958">
        <v>12.4</v>
      </c>
      <c r="C958">
        <v>6741.2939480000005</v>
      </c>
    </row>
    <row r="959" spans="1:3" x14ac:dyDescent="0.3">
      <c r="A959">
        <v>59.7</v>
      </c>
      <c r="B959">
        <v>12.3</v>
      </c>
      <c r="C959">
        <v>5685.5777360000002</v>
      </c>
    </row>
    <row r="960" spans="1:3" x14ac:dyDescent="0.3">
      <c r="A960">
        <v>59.7</v>
      </c>
      <c r="B960">
        <v>12.3</v>
      </c>
      <c r="C960">
        <v>4892.11618</v>
      </c>
    </row>
    <row r="961" spans="1:3" x14ac:dyDescent="0.3">
      <c r="A961">
        <v>59.7</v>
      </c>
      <c r="B961">
        <v>12.3</v>
      </c>
      <c r="C961">
        <v>412.55270999999999</v>
      </c>
    </row>
    <row r="962" spans="1:3" x14ac:dyDescent="0.3">
      <c r="A962">
        <v>59.8</v>
      </c>
      <c r="B962">
        <v>12.3</v>
      </c>
      <c r="C962">
        <v>3976.14887</v>
      </c>
    </row>
    <row r="963" spans="1:3" x14ac:dyDescent="0.3">
      <c r="A963">
        <v>61</v>
      </c>
      <c r="B963">
        <v>12.2</v>
      </c>
      <c r="C963">
        <v>4116.4669299999996</v>
      </c>
    </row>
    <row r="964" spans="1:3" x14ac:dyDescent="0.3">
      <c r="A964">
        <v>61.1</v>
      </c>
      <c r="B964">
        <v>8.9</v>
      </c>
      <c r="C964">
        <v>0</v>
      </c>
    </row>
    <row r="965" spans="1:3" x14ac:dyDescent="0.3">
      <c r="A965">
        <v>68</v>
      </c>
      <c r="B965">
        <v>8.9</v>
      </c>
      <c r="C965">
        <v>0</v>
      </c>
    </row>
    <row r="966" spans="1:3" x14ac:dyDescent="0.3">
      <c r="A966">
        <v>66</v>
      </c>
      <c r="B966">
        <v>8.9</v>
      </c>
      <c r="C966">
        <v>0</v>
      </c>
    </row>
    <row r="967" spans="1:3" x14ac:dyDescent="0.3">
      <c r="A967">
        <v>62</v>
      </c>
      <c r="B967">
        <v>8.8000000000000007</v>
      </c>
      <c r="C967">
        <v>0</v>
      </c>
    </row>
    <row r="968" spans="1:3" x14ac:dyDescent="0.3">
      <c r="A968">
        <v>59.8</v>
      </c>
      <c r="B968">
        <v>8.6999999999999993</v>
      </c>
      <c r="C968">
        <v>0</v>
      </c>
    </row>
    <row r="969" spans="1:3" x14ac:dyDescent="0.3">
      <c r="A969">
        <v>59.3</v>
      </c>
      <c r="B969">
        <v>8.8000000000000007</v>
      </c>
      <c r="C969">
        <v>0</v>
      </c>
    </row>
    <row r="970" spans="1:3" x14ac:dyDescent="0.3">
      <c r="A970">
        <v>59</v>
      </c>
      <c r="B970">
        <v>8.9</v>
      </c>
      <c r="C970">
        <v>0</v>
      </c>
    </row>
    <row r="971" spans="1:3" x14ac:dyDescent="0.3">
      <c r="A971">
        <v>58.7</v>
      </c>
      <c r="B971">
        <v>8.6</v>
      </c>
      <c r="C971">
        <v>0</v>
      </c>
    </row>
    <row r="972" spans="1:3" x14ac:dyDescent="0.3">
      <c r="A972">
        <v>58.5</v>
      </c>
      <c r="B972">
        <v>8.4</v>
      </c>
      <c r="C972">
        <v>0</v>
      </c>
    </row>
    <row r="973" spans="1:3" x14ac:dyDescent="0.3">
      <c r="A973">
        <v>58.2</v>
      </c>
      <c r="B973">
        <v>8.1</v>
      </c>
      <c r="C973">
        <v>0</v>
      </c>
    </row>
    <row r="974" spans="1:3" x14ac:dyDescent="0.3">
      <c r="A974">
        <v>57.7</v>
      </c>
      <c r="B974">
        <v>7.8</v>
      </c>
      <c r="C974">
        <v>0</v>
      </c>
    </row>
    <row r="975" spans="1:3" x14ac:dyDescent="0.3">
      <c r="A975">
        <v>57.3</v>
      </c>
      <c r="B975">
        <v>7.6</v>
      </c>
      <c r="C975">
        <v>0</v>
      </c>
    </row>
    <row r="976" spans="1:3" x14ac:dyDescent="0.3">
      <c r="A976">
        <v>57</v>
      </c>
      <c r="B976">
        <v>7.3</v>
      </c>
      <c r="C976">
        <v>0</v>
      </c>
    </row>
    <row r="977" spans="1:3" x14ac:dyDescent="0.3">
      <c r="A977">
        <v>56.6</v>
      </c>
      <c r="B977">
        <v>7</v>
      </c>
      <c r="C977">
        <v>0</v>
      </c>
    </row>
    <row r="978" spans="1:3" x14ac:dyDescent="0.3">
      <c r="A978">
        <v>56.3</v>
      </c>
      <c r="B978">
        <v>6.8</v>
      </c>
      <c r="C978">
        <v>0</v>
      </c>
    </row>
    <row r="979" spans="1:3" x14ac:dyDescent="0.3">
      <c r="A979">
        <v>55.9</v>
      </c>
      <c r="B979">
        <v>6.5</v>
      </c>
      <c r="C979">
        <v>0</v>
      </c>
    </row>
    <row r="980" spans="1:3" x14ac:dyDescent="0.3">
      <c r="A980">
        <v>74.400000000000006</v>
      </c>
      <c r="B980">
        <v>13.9</v>
      </c>
      <c r="C980">
        <v>3764.64912</v>
      </c>
    </row>
    <row r="981" spans="1:3" x14ac:dyDescent="0.3">
      <c r="A981">
        <v>74.5</v>
      </c>
      <c r="B981">
        <v>13.5</v>
      </c>
      <c r="C981">
        <v>4429.6575000000003</v>
      </c>
    </row>
    <row r="982" spans="1:3" x14ac:dyDescent="0.3">
      <c r="A982">
        <v>74.5</v>
      </c>
      <c r="B982">
        <v>13.5</v>
      </c>
      <c r="C982">
        <v>4274.3768570000002</v>
      </c>
    </row>
    <row r="983" spans="1:3" x14ac:dyDescent="0.3">
      <c r="A983">
        <v>74.2</v>
      </c>
      <c r="B983">
        <v>13.4</v>
      </c>
      <c r="C983">
        <v>4142.8691749999998</v>
      </c>
    </row>
    <row r="984" spans="1:3" x14ac:dyDescent="0.3">
      <c r="A984">
        <v>73.900000000000006</v>
      </c>
      <c r="B984">
        <v>13.3</v>
      </c>
      <c r="C984">
        <v>3725.6322100000002</v>
      </c>
    </row>
    <row r="985" spans="1:3" x14ac:dyDescent="0.3">
      <c r="A985">
        <v>73.8</v>
      </c>
      <c r="B985">
        <v>13.3</v>
      </c>
      <c r="C985">
        <v>2964.4773399999999</v>
      </c>
    </row>
    <row r="986" spans="1:3" x14ac:dyDescent="0.3">
      <c r="A986">
        <v>73.2</v>
      </c>
      <c r="B986">
        <v>12.8</v>
      </c>
      <c r="C986">
        <v>276.58851199999998</v>
      </c>
    </row>
    <row r="987" spans="1:3" x14ac:dyDescent="0.3">
      <c r="A987">
        <v>73.900000000000006</v>
      </c>
      <c r="B987">
        <v>13.1</v>
      </c>
      <c r="C987">
        <v>3174.9490999999998</v>
      </c>
    </row>
    <row r="988" spans="1:3" x14ac:dyDescent="0.3">
      <c r="A988">
        <v>74.400000000000006</v>
      </c>
      <c r="B988">
        <v>12.5</v>
      </c>
      <c r="C988">
        <v>2492.12878</v>
      </c>
    </row>
    <row r="989" spans="1:3" x14ac:dyDescent="0.3">
      <c r="A989">
        <v>73.900000000000006</v>
      </c>
      <c r="B989">
        <v>12.6</v>
      </c>
      <c r="C989">
        <v>1872.68416</v>
      </c>
    </row>
    <row r="990" spans="1:3" x14ac:dyDescent="0.3">
      <c r="A990">
        <v>73.900000000000006</v>
      </c>
      <c r="B990">
        <v>12.2</v>
      </c>
      <c r="C990">
        <v>153.57521</v>
      </c>
    </row>
    <row r="991" spans="1:3" x14ac:dyDescent="0.3">
      <c r="A991">
        <v>72.3</v>
      </c>
      <c r="B991">
        <v>12</v>
      </c>
      <c r="C991">
        <v>127.367228</v>
      </c>
    </row>
    <row r="992" spans="1:3" x14ac:dyDescent="0.3">
      <c r="A992">
        <v>72.7</v>
      </c>
      <c r="B992">
        <v>11.8</v>
      </c>
      <c r="C992">
        <v>928.18227000000002</v>
      </c>
    </row>
    <row r="993" spans="1:3" x14ac:dyDescent="0.3">
      <c r="A993">
        <v>71.7</v>
      </c>
      <c r="B993">
        <v>11.8</v>
      </c>
      <c r="C993">
        <v>779.38459350000005</v>
      </c>
    </row>
    <row r="994" spans="1:3" x14ac:dyDescent="0.3">
      <c r="A994">
        <v>73</v>
      </c>
      <c r="B994">
        <v>11.7</v>
      </c>
      <c r="C994">
        <v>733.97414200000003</v>
      </c>
    </row>
    <row r="995" spans="1:3" x14ac:dyDescent="0.3">
      <c r="A995">
        <v>71.8</v>
      </c>
      <c r="B995">
        <v>11.4</v>
      </c>
      <c r="C995">
        <v>691.99771099999998</v>
      </c>
    </row>
    <row r="996" spans="1:3" x14ac:dyDescent="0.3">
      <c r="A996">
        <v>81</v>
      </c>
      <c r="B996">
        <v>17.100000000000001</v>
      </c>
      <c r="C996">
        <v>41176.881580000001</v>
      </c>
    </row>
    <row r="997" spans="1:3" x14ac:dyDescent="0.3">
      <c r="A997">
        <v>89</v>
      </c>
      <c r="B997">
        <v>17</v>
      </c>
      <c r="C997">
        <v>4792.6528799999996</v>
      </c>
    </row>
    <row r="998" spans="1:3" x14ac:dyDescent="0.3">
      <c r="A998">
        <v>86</v>
      </c>
      <c r="B998">
        <v>16.899999999999999</v>
      </c>
      <c r="C998">
        <v>4653.9114300000001</v>
      </c>
    </row>
    <row r="999" spans="1:3" x14ac:dyDescent="0.3">
      <c r="A999">
        <v>86</v>
      </c>
      <c r="B999">
        <v>16.899999999999999</v>
      </c>
      <c r="C999">
        <v>4465.2489100000003</v>
      </c>
    </row>
    <row r="1000" spans="1:3" x14ac:dyDescent="0.3">
      <c r="A1000">
        <v>85</v>
      </c>
      <c r="B1000">
        <v>16.8</v>
      </c>
      <c r="C1000">
        <v>4681.3279599999996</v>
      </c>
    </row>
    <row r="1001" spans="1:3" x14ac:dyDescent="0.3">
      <c r="A1001">
        <v>81</v>
      </c>
      <c r="B1001">
        <v>16.7</v>
      </c>
      <c r="C1001">
        <v>41785.556909999999</v>
      </c>
    </row>
    <row r="1002" spans="1:3" x14ac:dyDescent="0.3">
      <c r="A1002">
        <v>80</v>
      </c>
      <c r="B1002">
        <v>16.7</v>
      </c>
      <c r="C1002">
        <v>41732.772499999999</v>
      </c>
    </row>
    <row r="1003" spans="1:3" x14ac:dyDescent="0.3">
      <c r="A1003">
        <v>79.900000000000006</v>
      </c>
      <c r="B1003">
        <v>16.600000000000001</v>
      </c>
      <c r="C1003">
        <v>45699.198320000003</v>
      </c>
    </row>
    <row r="1004" spans="1:3" x14ac:dyDescent="0.3">
      <c r="A1004">
        <v>79.8</v>
      </c>
      <c r="B1004">
        <v>16.600000000000001</v>
      </c>
      <c r="C1004">
        <v>41814.819100000001</v>
      </c>
    </row>
    <row r="1005" spans="1:3" x14ac:dyDescent="0.3">
      <c r="A1005">
        <v>79.599999999999994</v>
      </c>
      <c r="B1005">
        <v>16.5</v>
      </c>
      <c r="C1005">
        <v>36447.872320000002</v>
      </c>
    </row>
    <row r="1006" spans="1:3" x14ac:dyDescent="0.3">
      <c r="A1006">
        <v>79.2</v>
      </c>
      <c r="B1006">
        <v>16.399999999999999</v>
      </c>
      <c r="C1006">
        <v>34696.629200000003</v>
      </c>
    </row>
    <row r="1007" spans="1:3" x14ac:dyDescent="0.3">
      <c r="A1007">
        <v>79.099999999999994</v>
      </c>
      <c r="B1007">
        <v>16.399999999999999</v>
      </c>
      <c r="C1007">
        <v>34165.934300000001</v>
      </c>
    </row>
    <row r="1008" spans="1:3" x14ac:dyDescent="0.3">
      <c r="A1008">
        <v>78.5</v>
      </c>
      <c r="B1008">
        <v>16.3</v>
      </c>
      <c r="C1008">
        <v>3359.9521500000001</v>
      </c>
    </row>
    <row r="1009" spans="1:3" x14ac:dyDescent="0.3">
      <c r="A1009">
        <v>78.400000000000006</v>
      </c>
      <c r="B1009">
        <v>16.3</v>
      </c>
      <c r="C1009">
        <v>2525.1644500000002</v>
      </c>
    </row>
    <row r="1010" spans="1:3" x14ac:dyDescent="0.3">
      <c r="A1010">
        <v>78.3</v>
      </c>
      <c r="B1010">
        <v>16.2</v>
      </c>
      <c r="C1010">
        <v>23687.316889999998</v>
      </c>
    </row>
    <row r="1011" spans="1:3" x14ac:dyDescent="0.3">
      <c r="A1011">
        <v>78</v>
      </c>
      <c r="B1011">
        <v>16.2</v>
      </c>
      <c r="C1011">
        <v>23718.7467</v>
      </c>
    </row>
    <row r="1012" spans="1:3" x14ac:dyDescent="0.3">
      <c r="A1012">
        <v>62.4</v>
      </c>
      <c r="B1012">
        <v>11.4</v>
      </c>
      <c r="C1012">
        <v>1361.1139499999999</v>
      </c>
    </row>
    <row r="1013" spans="1:3" x14ac:dyDescent="0.3">
      <c r="A1013">
        <v>62.1</v>
      </c>
      <c r="B1013">
        <v>11.7</v>
      </c>
      <c r="C1013">
        <v>1432.2279430000001</v>
      </c>
    </row>
    <row r="1014" spans="1:3" x14ac:dyDescent="0.3">
      <c r="A1014">
        <v>61.9</v>
      </c>
      <c r="B1014">
        <v>11.5</v>
      </c>
      <c r="C1014">
        <v>1814.492297</v>
      </c>
    </row>
    <row r="1015" spans="1:3" x14ac:dyDescent="0.3">
      <c r="A1015">
        <v>61.6</v>
      </c>
      <c r="B1015">
        <v>11.2</v>
      </c>
      <c r="C1015">
        <v>1629.8222000000001</v>
      </c>
    </row>
    <row r="1016" spans="1:3" x14ac:dyDescent="0.3">
      <c r="A1016">
        <v>61.2</v>
      </c>
      <c r="B1016">
        <v>10.9</v>
      </c>
      <c r="C1016">
        <v>1574.9786529999999</v>
      </c>
    </row>
    <row r="1017" spans="1:3" x14ac:dyDescent="0.3">
      <c r="A1017">
        <v>69</v>
      </c>
      <c r="B1017">
        <v>10.5</v>
      </c>
      <c r="C1017">
        <v>1312.6755700000001</v>
      </c>
    </row>
    <row r="1018" spans="1:3" x14ac:dyDescent="0.3">
      <c r="A1018">
        <v>66</v>
      </c>
      <c r="B1018">
        <v>10.4</v>
      </c>
      <c r="C1018">
        <v>186.76537999999999</v>
      </c>
    </row>
    <row r="1019" spans="1:3" x14ac:dyDescent="0.3">
      <c r="A1019">
        <v>63</v>
      </c>
      <c r="B1019">
        <v>9.8000000000000007</v>
      </c>
      <c r="C1019">
        <v>1224.41554</v>
      </c>
    </row>
    <row r="1020" spans="1:3" x14ac:dyDescent="0.3">
      <c r="A1020">
        <v>59.9</v>
      </c>
      <c r="B1020">
        <v>9.1</v>
      </c>
      <c r="C1020">
        <v>19.686717999999999</v>
      </c>
    </row>
    <row r="1021" spans="1:3" x14ac:dyDescent="0.3">
      <c r="A1021">
        <v>59.4</v>
      </c>
      <c r="B1021">
        <v>8.6999999999999993</v>
      </c>
      <c r="C1021">
        <v>922.93516769999997</v>
      </c>
    </row>
    <row r="1022" spans="1:3" x14ac:dyDescent="0.3">
      <c r="A1022">
        <v>58.9</v>
      </c>
      <c r="B1022">
        <v>8.1</v>
      </c>
      <c r="C1022">
        <v>498.172394</v>
      </c>
    </row>
    <row r="1023" spans="1:3" x14ac:dyDescent="0.3">
      <c r="A1023">
        <v>58.3</v>
      </c>
      <c r="B1023">
        <v>7.7</v>
      </c>
      <c r="C1023">
        <v>423.1936389</v>
      </c>
    </row>
    <row r="1024" spans="1:3" x14ac:dyDescent="0.3">
      <c r="A1024">
        <v>57.9</v>
      </c>
      <c r="B1024">
        <v>7.9</v>
      </c>
      <c r="C1024">
        <v>373.28155370000002</v>
      </c>
    </row>
    <row r="1025" spans="1:3" x14ac:dyDescent="0.3">
      <c r="A1025">
        <v>57.6</v>
      </c>
      <c r="B1025">
        <v>7.6</v>
      </c>
      <c r="C1025">
        <v>39.484473000000001</v>
      </c>
    </row>
    <row r="1026" spans="1:3" x14ac:dyDescent="0.3">
      <c r="A1026">
        <v>57.4</v>
      </c>
      <c r="B1026">
        <v>8</v>
      </c>
      <c r="C1026">
        <v>273.65966680000002</v>
      </c>
    </row>
    <row r="1027" spans="1:3" x14ac:dyDescent="0.3">
      <c r="A1027">
        <v>57.2</v>
      </c>
      <c r="B1027">
        <v>7.7</v>
      </c>
      <c r="C1027">
        <v>263.11246790000001</v>
      </c>
    </row>
    <row r="1028" spans="1:3" x14ac:dyDescent="0.3">
      <c r="A1028">
        <v>81</v>
      </c>
      <c r="B1028">
        <v>17.2</v>
      </c>
      <c r="C1028">
        <v>187.78990999999999</v>
      </c>
    </row>
    <row r="1029" spans="1:3" x14ac:dyDescent="0.3">
      <c r="A1029">
        <v>88</v>
      </c>
      <c r="B1029">
        <v>17.2</v>
      </c>
      <c r="C1029">
        <v>21673.7817</v>
      </c>
    </row>
    <row r="1030" spans="1:3" x14ac:dyDescent="0.3">
      <c r="A1030">
        <v>86</v>
      </c>
      <c r="B1030">
        <v>17.100000000000001</v>
      </c>
      <c r="C1030">
        <v>21874.819500000001</v>
      </c>
    </row>
    <row r="1031" spans="1:3" x14ac:dyDescent="0.3">
      <c r="A1031">
        <v>84</v>
      </c>
      <c r="B1031">
        <v>16.8</v>
      </c>
      <c r="C1031">
        <v>22242.681929999999</v>
      </c>
    </row>
    <row r="1032" spans="1:3" x14ac:dyDescent="0.3">
      <c r="A1032">
        <v>85</v>
      </c>
      <c r="B1032">
        <v>16.7</v>
      </c>
      <c r="C1032">
        <v>25916.293529999999</v>
      </c>
    </row>
    <row r="1033" spans="1:3" x14ac:dyDescent="0.3">
      <c r="A1033">
        <v>83</v>
      </c>
      <c r="B1033">
        <v>16.399999999999999</v>
      </c>
      <c r="C1033">
        <v>26917.758979999999</v>
      </c>
    </row>
    <row r="1034" spans="1:3" x14ac:dyDescent="0.3">
      <c r="A1034">
        <v>80</v>
      </c>
      <c r="B1034">
        <v>16.2</v>
      </c>
      <c r="C1034">
        <v>2971.973</v>
      </c>
    </row>
    <row r="1035" spans="1:3" x14ac:dyDescent="0.3">
      <c r="A1035">
        <v>79.900000000000006</v>
      </c>
      <c r="B1035">
        <v>15.9</v>
      </c>
      <c r="C1035">
        <v>31997.2821</v>
      </c>
    </row>
    <row r="1036" spans="1:3" x14ac:dyDescent="0.3">
      <c r="A1036">
        <v>79.400000000000006</v>
      </c>
      <c r="B1036">
        <v>16.399999999999999</v>
      </c>
      <c r="C1036">
        <v>28827.326359999999</v>
      </c>
    </row>
    <row r="1037" spans="1:3" x14ac:dyDescent="0.3">
      <c r="A1037">
        <v>79.7</v>
      </c>
      <c r="B1037">
        <v>16.3</v>
      </c>
      <c r="C1037">
        <v>2481.1578100000002</v>
      </c>
    </row>
    <row r="1038" spans="1:3" x14ac:dyDescent="0.3">
      <c r="A1038">
        <v>79.3</v>
      </c>
      <c r="B1038">
        <v>15.6</v>
      </c>
      <c r="C1038">
        <v>22551.73574</v>
      </c>
    </row>
    <row r="1039" spans="1:3" x14ac:dyDescent="0.3">
      <c r="A1039">
        <v>79.2</v>
      </c>
      <c r="B1039">
        <v>15.3</v>
      </c>
      <c r="C1039">
        <v>21955.149000000001</v>
      </c>
    </row>
    <row r="1040" spans="1:3" x14ac:dyDescent="0.3">
      <c r="A1040">
        <v>79.099999999999994</v>
      </c>
      <c r="B1040">
        <v>15.2</v>
      </c>
      <c r="C1040">
        <v>18477.578409999998</v>
      </c>
    </row>
    <row r="1041" spans="1:3" x14ac:dyDescent="0.3">
      <c r="A1041">
        <v>79</v>
      </c>
      <c r="B1041">
        <v>14.6</v>
      </c>
      <c r="C1041">
        <v>1411.31339</v>
      </c>
    </row>
    <row r="1042" spans="1:3" x14ac:dyDescent="0.3">
      <c r="A1042">
        <v>78.7</v>
      </c>
      <c r="B1042">
        <v>14.2</v>
      </c>
      <c r="C1042">
        <v>12538.178830000001</v>
      </c>
    </row>
    <row r="1043" spans="1:3" x14ac:dyDescent="0.3">
      <c r="A1043">
        <v>78.2</v>
      </c>
      <c r="B1043">
        <v>13.9</v>
      </c>
      <c r="C1043">
        <v>1242.95373</v>
      </c>
    </row>
    <row r="1044" spans="1:3" x14ac:dyDescent="0.3">
      <c r="A1044">
        <v>73.599999999999994</v>
      </c>
      <c r="B1044">
        <v>15.8</v>
      </c>
      <c r="C1044">
        <v>9212.1928239999997</v>
      </c>
    </row>
    <row r="1045" spans="1:3" x14ac:dyDescent="0.3">
      <c r="A1045">
        <v>73.5</v>
      </c>
      <c r="B1045">
        <v>15.8</v>
      </c>
      <c r="C1045">
        <v>8569.7769979999994</v>
      </c>
    </row>
    <row r="1046" spans="1:3" x14ac:dyDescent="0.3">
      <c r="A1046">
        <v>73.3</v>
      </c>
      <c r="B1046">
        <v>15.8</v>
      </c>
      <c r="C1046">
        <v>7955.6159850000004</v>
      </c>
    </row>
    <row r="1047" spans="1:3" x14ac:dyDescent="0.3">
      <c r="A1047">
        <v>73.099999999999994</v>
      </c>
      <c r="B1047">
        <v>15.8</v>
      </c>
      <c r="C1047">
        <v>7583.1872000000003</v>
      </c>
    </row>
    <row r="1048" spans="1:3" x14ac:dyDescent="0.3">
      <c r="A1048">
        <v>72.900000000000006</v>
      </c>
      <c r="B1048">
        <v>15.8</v>
      </c>
      <c r="C1048">
        <v>741.48437999999999</v>
      </c>
    </row>
    <row r="1049" spans="1:3" x14ac:dyDescent="0.3">
      <c r="A1049">
        <v>72.599999999999994</v>
      </c>
      <c r="B1049">
        <v>15.8</v>
      </c>
      <c r="C1049">
        <v>7365.6666590000004</v>
      </c>
    </row>
    <row r="1050" spans="1:3" x14ac:dyDescent="0.3">
      <c r="A1050">
        <v>72.400000000000006</v>
      </c>
      <c r="B1050">
        <v>15.6</v>
      </c>
      <c r="C1050">
        <v>7395.8812500000004</v>
      </c>
    </row>
    <row r="1051" spans="1:3" x14ac:dyDescent="0.3">
      <c r="A1051">
        <v>72.099999999999994</v>
      </c>
      <c r="B1051">
        <v>15.4</v>
      </c>
      <c r="C1051">
        <v>7946.9443460000002</v>
      </c>
    </row>
    <row r="1052" spans="1:3" x14ac:dyDescent="0.3">
      <c r="A1052">
        <v>71.900000000000006</v>
      </c>
      <c r="B1052">
        <v>15.3</v>
      </c>
      <c r="C1052">
        <v>7322.5968620000003</v>
      </c>
    </row>
    <row r="1053" spans="1:3" x14ac:dyDescent="0.3">
      <c r="A1053">
        <v>71.7</v>
      </c>
      <c r="B1053">
        <v>15.1</v>
      </c>
      <c r="C1053">
        <v>6764.7228670000004</v>
      </c>
    </row>
    <row r="1054" spans="1:3" x14ac:dyDescent="0.3">
      <c r="A1054">
        <v>71.5</v>
      </c>
      <c r="B1054">
        <v>14.9</v>
      </c>
      <c r="C1054">
        <v>6754.512393</v>
      </c>
    </row>
    <row r="1055" spans="1:3" x14ac:dyDescent="0.3">
      <c r="A1055">
        <v>73</v>
      </c>
      <c r="B1055">
        <v>14.8</v>
      </c>
      <c r="C1055">
        <v>5836.1776300000001</v>
      </c>
    </row>
    <row r="1056" spans="1:3" x14ac:dyDescent="0.3">
      <c r="A1056">
        <v>71.099999999999994</v>
      </c>
      <c r="B1056">
        <v>14.6</v>
      </c>
      <c r="C1056">
        <v>5773.7357700000002</v>
      </c>
    </row>
    <row r="1057" spans="1:3" x14ac:dyDescent="0.3">
      <c r="A1057">
        <v>79</v>
      </c>
      <c r="B1057">
        <v>14.4</v>
      </c>
      <c r="C1057">
        <v>5292.232379</v>
      </c>
    </row>
    <row r="1058" spans="1:3" x14ac:dyDescent="0.3">
      <c r="A1058">
        <v>77</v>
      </c>
      <c r="B1058">
        <v>14.3</v>
      </c>
      <c r="C1058">
        <v>519.95871499999998</v>
      </c>
    </row>
    <row r="1059" spans="1:3" x14ac:dyDescent="0.3">
      <c r="A1059">
        <v>74</v>
      </c>
      <c r="B1059">
        <v>14.1</v>
      </c>
      <c r="C1059">
        <v>5117.5899230000005</v>
      </c>
    </row>
    <row r="1060" spans="1:3" x14ac:dyDescent="0.3">
      <c r="A1060">
        <v>71.900000000000006</v>
      </c>
      <c r="B1060">
        <v>10.7</v>
      </c>
      <c r="C1060">
        <v>3923.5733439999999</v>
      </c>
    </row>
    <row r="1061" spans="1:3" x14ac:dyDescent="0.3">
      <c r="A1061">
        <v>71.7</v>
      </c>
      <c r="B1061">
        <v>10.7</v>
      </c>
      <c r="C1061">
        <v>3687.7637669999999</v>
      </c>
    </row>
    <row r="1062" spans="1:3" x14ac:dyDescent="0.3">
      <c r="A1062">
        <v>71.400000000000006</v>
      </c>
      <c r="B1062">
        <v>10.7</v>
      </c>
      <c r="C1062">
        <v>3452.8289340000001</v>
      </c>
    </row>
    <row r="1063" spans="1:3" x14ac:dyDescent="0.3">
      <c r="A1063">
        <v>71.3</v>
      </c>
      <c r="B1063">
        <v>10.6</v>
      </c>
      <c r="C1063">
        <v>3299.65139</v>
      </c>
    </row>
    <row r="1064" spans="1:3" x14ac:dyDescent="0.3">
      <c r="A1064">
        <v>71.099999999999994</v>
      </c>
      <c r="B1064">
        <v>10.5</v>
      </c>
      <c r="C1064">
        <v>3187.845296</v>
      </c>
    </row>
    <row r="1065" spans="1:3" x14ac:dyDescent="0.3">
      <c r="A1065">
        <v>77</v>
      </c>
      <c r="B1065">
        <v>10.5</v>
      </c>
      <c r="C1065">
        <v>2825.5246999999999</v>
      </c>
    </row>
    <row r="1066" spans="1:3" x14ac:dyDescent="0.3">
      <c r="A1066">
        <v>76</v>
      </c>
      <c r="B1066">
        <v>10.4</v>
      </c>
      <c r="C1066">
        <v>2635.7534740000001</v>
      </c>
    </row>
    <row r="1067" spans="1:3" x14ac:dyDescent="0.3">
      <c r="A1067">
        <v>79</v>
      </c>
      <c r="B1067">
        <v>10.4</v>
      </c>
      <c r="C1067">
        <v>2794.2218899999998</v>
      </c>
    </row>
    <row r="1068" spans="1:3" x14ac:dyDescent="0.3">
      <c r="A1068">
        <v>75</v>
      </c>
      <c r="B1068">
        <v>10.1</v>
      </c>
      <c r="C1068">
        <v>2489.9558360000001</v>
      </c>
    </row>
    <row r="1069" spans="1:3" x14ac:dyDescent="0.3">
      <c r="A1069">
        <v>69.7</v>
      </c>
      <c r="B1069">
        <v>9.8000000000000007</v>
      </c>
      <c r="C1069">
        <v>2256.5672399999999</v>
      </c>
    </row>
    <row r="1070" spans="1:3" x14ac:dyDescent="0.3">
      <c r="A1070">
        <v>69.2</v>
      </c>
      <c r="B1070">
        <v>9.6</v>
      </c>
      <c r="C1070">
        <v>277.83438000000001</v>
      </c>
    </row>
    <row r="1071" spans="1:3" x14ac:dyDescent="0.3">
      <c r="A1071">
        <v>69.599999999999994</v>
      </c>
      <c r="B1071">
        <v>9.3000000000000007</v>
      </c>
      <c r="C1071">
        <v>1872.73783</v>
      </c>
    </row>
    <row r="1072" spans="1:3" x14ac:dyDescent="0.3">
      <c r="A1072">
        <v>69.400000000000006</v>
      </c>
      <c r="B1072">
        <v>9</v>
      </c>
      <c r="C1072">
        <v>1753.349471</v>
      </c>
    </row>
    <row r="1073" spans="1:3" x14ac:dyDescent="0.3">
      <c r="A1073">
        <v>69.3</v>
      </c>
      <c r="B1073">
        <v>8.8000000000000007</v>
      </c>
      <c r="C1073">
        <v>171.771491</v>
      </c>
    </row>
    <row r="1074" spans="1:3" x14ac:dyDescent="0.3">
      <c r="A1074">
        <v>68.400000000000006</v>
      </c>
      <c r="B1074">
        <v>8.5</v>
      </c>
      <c r="C1074">
        <v>1568.376276</v>
      </c>
    </row>
    <row r="1075" spans="1:3" x14ac:dyDescent="0.3">
      <c r="A1075">
        <v>67.7</v>
      </c>
      <c r="B1075">
        <v>8.1999999999999993</v>
      </c>
      <c r="C1075">
        <v>1655.5962609999999</v>
      </c>
    </row>
    <row r="1076" spans="1:3" x14ac:dyDescent="0.3">
      <c r="A1076">
        <v>59</v>
      </c>
      <c r="B1076">
        <v>8.8000000000000007</v>
      </c>
      <c r="C1076">
        <v>554.48766000000001</v>
      </c>
    </row>
    <row r="1077" spans="1:3" x14ac:dyDescent="0.3">
      <c r="A1077">
        <v>58.1</v>
      </c>
      <c r="B1077">
        <v>8.6</v>
      </c>
      <c r="C1077">
        <v>561.997387</v>
      </c>
    </row>
    <row r="1078" spans="1:3" x14ac:dyDescent="0.3">
      <c r="A1078">
        <v>58.8</v>
      </c>
      <c r="B1078">
        <v>8.5</v>
      </c>
      <c r="C1078">
        <v>54.169324000000003</v>
      </c>
    </row>
    <row r="1079" spans="1:3" x14ac:dyDescent="0.3">
      <c r="A1079">
        <v>58.4</v>
      </c>
      <c r="B1079">
        <v>8.5</v>
      </c>
      <c r="C1079">
        <v>52.348564600000003</v>
      </c>
    </row>
    <row r="1080" spans="1:3" x14ac:dyDescent="0.3">
      <c r="A1080">
        <v>58.1</v>
      </c>
      <c r="B1080">
        <v>8.4</v>
      </c>
      <c r="C1080">
        <v>459.2912</v>
      </c>
    </row>
    <row r="1081" spans="1:3" x14ac:dyDescent="0.3">
      <c r="A1081">
        <v>57.8</v>
      </c>
      <c r="B1081">
        <v>8.3000000000000007</v>
      </c>
      <c r="C1081">
        <v>438.75133460000001</v>
      </c>
    </row>
    <row r="1082" spans="1:3" x14ac:dyDescent="0.3">
      <c r="A1082">
        <v>57.3</v>
      </c>
      <c r="B1082">
        <v>8.1</v>
      </c>
      <c r="C1082">
        <v>436.68955390000002</v>
      </c>
    </row>
    <row r="1083" spans="1:3" x14ac:dyDescent="0.3">
      <c r="A1083">
        <v>56.8</v>
      </c>
      <c r="B1083">
        <v>7.9</v>
      </c>
      <c r="C1083">
        <v>437.44672379999997</v>
      </c>
    </row>
    <row r="1084" spans="1:3" x14ac:dyDescent="0.3">
      <c r="A1084">
        <v>56.4</v>
      </c>
      <c r="B1084">
        <v>7.6</v>
      </c>
      <c r="C1084">
        <v>49.456775</v>
      </c>
    </row>
    <row r="1085" spans="1:3" x14ac:dyDescent="0.3">
      <c r="A1085">
        <v>55.6</v>
      </c>
      <c r="B1085">
        <v>7.1</v>
      </c>
      <c r="C1085">
        <v>296.68382000000003</v>
      </c>
    </row>
    <row r="1086" spans="1:3" x14ac:dyDescent="0.3">
      <c r="A1086">
        <v>54.7</v>
      </c>
      <c r="B1086">
        <v>6.6</v>
      </c>
      <c r="C1086">
        <v>33.424498</v>
      </c>
    </row>
    <row r="1087" spans="1:3" x14ac:dyDescent="0.3">
      <c r="A1087">
        <v>54</v>
      </c>
      <c r="B1087">
        <v>5.0999999999999996</v>
      </c>
      <c r="C1087">
        <v>386.3288283</v>
      </c>
    </row>
    <row r="1088" spans="1:3" x14ac:dyDescent="0.3">
      <c r="A1088">
        <v>53.3</v>
      </c>
      <c r="B1088">
        <v>5.9</v>
      </c>
      <c r="C1088">
        <v>37.193178099999997</v>
      </c>
    </row>
    <row r="1089" spans="1:3" x14ac:dyDescent="0.3">
      <c r="A1089">
        <v>52.9</v>
      </c>
      <c r="B1089">
        <v>5.5</v>
      </c>
      <c r="C1089">
        <v>322.811171</v>
      </c>
    </row>
    <row r="1090" spans="1:3" x14ac:dyDescent="0.3">
      <c r="A1090">
        <v>52.5</v>
      </c>
      <c r="B1090">
        <v>5.0999999999999996</v>
      </c>
      <c r="C1090">
        <v>315.83983000000001</v>
      </c>
    </row>
    <row r="1091" spans="1:3" x14ac:dyDescent="0.3">
      <c r="A1091">
        <v>52.5</v>
      </c>
      <c r="B1091">
        <v>4.8</v>
      </c>
      <c r="C1091">
        <v>34.516917999999997</v>
      </c>
    </row>
    <row r="1092" spans="1:3" x14ac:dyDescent="0.3">
      <c r="A1092">
        <v>58.9</v>
      </c>
      <c r="B1092">
        <v>9.1999999999999993</v>
      </c>
      <c r="C1092">
        <v>596.87171890000002</v>
      </c>
    </row>
    <row r="1093" spans="1:3" x14ac:dyDescent="0.3">
      <c r="A1093">
        <v>58.4</v>
      </c>
      <c r="B1093">
        <v>9.1999999999999993</v>
      </c>
      <c r="C1093">
        <v>642.62561540000002</v>
      </c>
    </row>
    <row r="1094" spans="1:3" x14ac:dyDescent="0.3">
      <c r="A1094">
        <v>58.1</v>
      </c>
      <c r="B1094">
        <v>9.1</v>
      </c>
      <c r="C1094">
        <v>61.566347</v>
      </c>
    </row>
    <row r="1095" spans="1:3" x14ac:dyDescent="0.3">
      <c r="A1095">
        <v>57.6</v>
      </c>
      <c r="B1095">
        <v>9.1</v>
      </c>
      <c r="C1095">
        <v>67.751883300000003</v>
      </c>
    </row>
    <row r="1096" spans="1:3" x14ac:dyDescent="0.3">
      <c r="A1096">
        <v>57.1</v>
      </c>
      <c r="B1096">
        <v>9</v>
      </c>
      <c r="C1096">
        <v>692.69988999999998</v>
      </c>
    </row>
    <row r="1097" spans="1:3" x14ac:dyDescent="0.3">
      <c r="A1097">
        <v>56.7</v>
      </c>
      <c r="B1097">
        <v>8.9</v>
      </c>
      <c r="C1097">
        <v>543.95741799999996</v>
      </c>
    </row>
    <row r="1098" spans="1:3" x14ac:dyDescent="0.3">
      <c r="A1098">
        <v>56.3</v>
      </c>
      <c r="B1098">
        <v>8.9</v>
      </c>
      <c r="C1098">
        <v>544.22277899999995</v>
      </c>
    </row>
    <row r="1099" spans="1:3" x14ac:dyDescent="0.3">
      <c r="A1099">
        <v>55.6</v>
      </c>
      <c r="B1099">
        <v>8.8000000000000007</v>
      </c>
      <c r="C1099">
        <v>583.54456219999997</v>
      </c>
    </row>
    <row r="1100" spans="1:3" x14ac:dyDescent="0.3">
      <c r="A1100">
        <v>55</v>
      </c>
      <c r="B1100">
        <v>8.8000000000000007</v>
      </c>
      <c r="C1100">
        <v>481.694976</v>
      </c>
    </row>
    <row r="1101" spans="1:3" x14ac:dyDescent="0.3">
      <c r="A1101">
        <v>54.4</v>
      </c>
      <c r="B1101">
        <v>8.3000000000000007</v>
      </c>
      <c r="C1101">
        <v>418.94454000000002</v>
      </c>
    </row>
    <row r="1102" spans="1:3" x14ac:dyDescent="0.3">
      <c r="A1102">
        <v>53.9</v>
      </c>
      <c r="B1102">
        <v>8</v>
      </c>
      <c r="C1102">
        <v>424.95345850000001</v>
      </c>
    </row>
    <row r="1103" spans="1:3" x14ac:dyDescent="0.3">
      <c r="A1103">
        <v>53.5</v>
      </c>
      <c r="B1103">
        <v>7.7</v>
      </c>
      <c r="C1103">
        <v>393.31382439999999</v>
      </c>
    </row>
    <row r="1104" spans="1:3" x14ac:dyDescent="0.3">
      <c r="A1104">
        <v>53</v>
      </c>
      <c r="B1104">
        <v>7.4</v>
      </c>
      <c r="C1104">
        <v>36.571858499999998</v>
      </c>
    </row>
    <row r="1105" spans="1:3" x14ac:dyDescent="0.3">
      <c r="A1105">
        <v>52.8</v>
      </c>
      <c r="B1105">
        <v>7.1</v>
      </c>
      <c r="C1105">
        <v>321.48132399999997</v>
      </c>
    </row>
    <row r="1106" spans="1:3" x14ac:dyDescent="0.3">
      <c r="A1106">
        <v>52.5</v>
      </c>
      <c r="B1106">
        <v>6.7</v>
      </c>
      <c r="C1106">
        <v>39.486749000000003</v>
      </c>
    </row>
    <row r="1107" spans="1:3" x14ac:dyDescent="0.3">
      <c r="A1107">
        <v>52.1</v>
      </c>
      <c r="B1107">
        <v>6.4</v>
      </c>
      <c r="C1107">
        <v>297.75194429999999</v>
      </c>
    </row>
    <row r="1108" spans="1:3" x14ac:dyDescent="0.3">
      <c r="A1108">
        <v>66.2</v>
      </c>
      <c r="B1108">
        <v>10.3</v>
      </c>
      <c r="C1108">
        <v>4136.6899190000004</v>
      </c>
    </row>
    <row r="1109" spans="1:3" x14ac:dyDescent="0.3">
      <c r="A1109">
        <v>66</v>
      </c>
      <c r="B1109">
        <v>10.3</v>
      </c>
      <c r="C1109">
        <v>43.823210000000003</v>
      </c>
    </row>
    <row r="1110" spans="1:3" x14ac:dyDescent="0.3">
      <c r="A1110">
        <v>65.900000000000006</v>
      </c>
      <c r="B1110">
        <v>10.3</v>
      </c>
      <c r="C1110">
        <v>3944.1781729999998</v>
      </c>
    </row>
    <row r="1111" spans="1:3" x14ac:dyDescent="0.3">
      <c r="A1111">
        <v>65.8</v>
      </c>
      <c r="B1111">
        <v>10.6</v>
      </c>
      <c r="C1111">
        <v>3785.935665</v>
      </c>
    </row>
    <row r="1112" spans="1:3" x14ac:dyDescent="0.3">
      <c r="A1112">
        <v>65.599999999999994</v>
      </c>
      <c r="B1112">
        <v>10.3</v>
      </c>
      <c r="C1112">
        <v>3439.5975130000002</v>
      </c>
    </row>
    <row r="1113" spans="1:3" x14ac:dyDescent="0.3">
      <c r="A1113">
        <v>65.900000000000006</v>
      </c>
      <c r="B1113">
        <v>10.199999999999999</v>
      </c>
      <c r="C1113">
        <v>326.28121199999998</v>
      </c>
    </row>
    <row r="1114" spans="1:3" x14ac:dyDescent="0.3">
      <c r="A1114">
        <v>66.099999999999994</v>
      </c>
      <c r="B1114">
        <v>10.5</v>
      </c>
      <c r="C1114">
        <v>2716.3525599999998</v>
      </c>
    </row>
    <row r="1115" spans="1:3" x14ac:dyDescent="0.3">
      <c r="A1115">
        <v>66.3</v>
      </c>
      <c r="B1115">
        <v>10.7</v>
      </c>
      <c r="C1115">
        <v>2576.124957</v>
      </c>
    </row>
    <row r="1116" spans="1:3" x14ac:dyDescent="0.3">
      <c r="A1116">
        <v>65.7</v>
      </c>
      <c r="B1116">
        <v>11.2</v>
      </c>
      <c r="C1116">
        <v>2327.5832399999999</v>
      </c>
    </row>
    <row r="1117" spans="1:3" x14ac:dyDescent="0.3">
      <c r="A1117">
        <v>65.2</v>
      </c>
      <c r="B1117">
        <v>11.7</v>
      </c>
      <c r="C1117">
        <v>1945.6395</v>
      </c>
    </row>
    <row r="1118" spans="1:3" x14ac:dyDescent="0.3">
      <c r="A1118">
        <v>65</v>
      </c>
      <c r="B1118">
        <v>11.4</v>
      </c>
      <c r="C1118">
        <v>198.45521600000001</v>
      </c>
    </row>
    <row r="1119" spans="1:3" x14ac:dyDescent="0.3">
      <c r="A1119">
        <v>65.099999999999994</v>
      </c>
      <c r="B1119">
        <v>11.2</v>
      </c>
      <c r="C1119">
        <v>145.58860999999999</v>
      </c>
    </row>
    <row r="1120" spans="1:3" x14ac:dyDescent="0.3">
      <c r="A1120">
        <v>65.3</v>
      </c>
      <c r="B1120">
        <v>11.1</v>
      </c>
      <c r="C1120">
        <v>986.79581729999995</v>
      </c>
    </row>
    <row r="1121" spans="1:3" x14ac:dyDescent="0.3">
      <c r="A1121">
        <v>65.3</v>
      </c>
      <c r="B1121">
        <v>11</v>
      </c>
      <c r="C1121">
        <v>96.867482699999996</v>
      </c>
    </row>
    <row r="1122" spans="1:3" x14ac:dyDescent="0.3">
      <c r="A1122">
        <v>65.400000000000006</v>
      </c>
      <c r="B1122">
        <v>10.9</v>
      </c>
      <c r="C1122">
        <v>925.58254599999998</v>
      </c>
    </row>
    <row r="1123" spans="1:3" x14ac:dyDescent="0.3">
      <c r="A1123">
        <v>65.400000000000006</v>
      </c>
      <c r="B1123">
        <v>10.9</v>
      </c>
      <c r="C1123">
        <v>946.59937200000002</v>
      </c>
    </row>
    <row r="1124" spans="1:3" x14ac:dyDescent="0.3">
      <c r="A1124">
        <v>63.5</v>
      </c>
      <c r="B1124">
        <v>9.1</v>
      </c>
      <c r="C1124">
        <v>814.54639520000001</v>
      </c>
    </row>
    <row r="1125" spans="1:3" x14ac:dyDescent="0.3">
      <c r="A1125">
        <v>63.1</v>
      </c>
      <c r="B1125">
        <v>9.1</v>
      </c>
      <c r="C1125">
        <v>83.114811700000004</v>
      </c>
    </row>
    <row r="1126" spans="1:3" x14ac:dyDescent="0.3">
      <c r="A1126">
        <v>62.7</v>
      </c>
      <c r="B1126">
        <v>9.1</v>
      </c>
      <c r="C1126">
        <v>81.265673000000007</v>
      </c>
    </row>
    <row r="1127" spans="1:3" x14ac:dyDescent="0.3">
      <c r="A1127">
        <v>62.3</v>
      </c>
      <c r="B1127">
        <v>8.9</v>
      </c>
      <c r="C1127">
        <v>766.84376229999998</v>
      </c>
    </row>
    <row r="1128" spans="1:3" x14ac:dyDescent="0.3">
      <c r="A1128">
        <v>62.3</v>
      </c>
      <c r="B1128">
        <v>8.6999999999999993</v>
      </c>
      <c r="C1128">
        <v>74.935845200000003</v>
      </c>
    </row>
    <row r="1129" spans="1:3" x14ac:dyDescent="0.3">
      <c r="A1129">
        <v>36.299999999999997</v>
      </c>
      <c r="B1129">
        <v>8.6</v>
      </c>
      <c r="C1129">
        <v>662.27951819999998</v>
      </c>
    </row>
    <row r="1130" spans="1:3" x14ac:dyDescent="0.3">
      <c r="A1130">
        <v>62.5</v>
      </c>
      <c r="B1130">
        <v>8.5</v>
      </c>
      <c r="C1130">
        <v>668.29764599999999</v>
      </c>
    </row>
    <row r="1131" spans="1:3" x14ac:dyDescent="0.3">
      <c r="A1131">
        <v>62.1</v>
      </c>
      <c r="B1131">
        <v>8.4</v>
      </c>
      <c r="C1131">
        <v>674.75641470000005</v>
      </c>
    </row>
    <row r="1132" spans="1:3" x14ac:dyDescent="0.3">
      <c r="A1132">
        <v>61.8</v>
      </c>
      <c r="B1132">
        <v>8.4</v>
      </c>
      <c r="C1132">
        <v>615.81981919999998</v>
      </c>
    </row>
    <row r="1133" spans="1:3" x14ac:dyDescent="0.3">
      <c r="A1133">
        <v>61.1</v>
      </c>
      <c r="B1133">
        <v>8.3000000000000007</v>
      </c>
      <c r="C1133">
        <v>55.476260000000003</v>
      </c>
    </row>
    <row r="1134" spans="1:3" x14ac:dyDescent="0.3">
      <c r="A1134">
        <v>65</v>
      </c>
      <c r="B1134">
        <v>8.1999999999999993</v>
      </c>
      <c r="C1134">
        <v>465.31187599999998</v>
      </c>
    </row>
    <row r="1135" spans="1:3" x14ac:dyDescent="0.3">
      <c r="A1135">
        <v>58.7</v>
      </c>
      <c r="B1135">
        <v>8.1</v>
      </c>
      <c r="C1135">
        <v>387.9429725</v>
      </c>
    </row>
    <row r="1136" spans="1:3" x14ac:dyDescent="0.3">
      <c r="A1136">
        <v>59.7</v>
      </c>
      <c r="B1136">
        <v>8.1</v>
      </c>
      <c r="C1136">
        <v>329.78294599999998</v>
      </c>
    </row>
    <row r="1137" spans="1:3" x14ac:dyDescent="0.3">
      <c r="A1137">
        <v>59.3</v>
      </c>
      <c r="B1137">
        <v>8</v>
      </c>
      <c r="C1137">
        <v>393.16327000000001</v>
      </c>
    </row>
    <row r="1138" spans="1:3" x14ac:dyDescent="0.3">
      <c r="A1138">
        <v>58.9</v>
      </c>
      <c r="B1138">
        <v>7.9</v>
      </c>
      <c r="C1138">
        <v>413.73831639999997</v>
      </c>
    </row>
    <row r="1139" spans="1:3" x14ac:dyDescent="0.3">
      <c r="A1139">
        <v>58.6</v>
      </c>
      <c r="B1139">
        <v>7.8</v>
      </c>
      <c r="C1139">
        <v>462.48652399999997</v>
      </c>
    </row>
    <row r="1140" spans="1:3" x14ac:dyDescent="0.3">
      <c r="A1140">
        <v>74.599999999999994</v>
      </c>
      <c r="B1140">
        <v>11.2</v>
      </c>
      <c r="C1140">
        <v>2326.1585599999999</v>
      </c>
    </row>
    <row r="1141" spans="1:3" x14ac:dyDescent="0.3">
      <c r="A1141">
        <v>74.5</v>
      </c>
      <c r="B1141">
        <v>11.4</v>
      </c>
      <c r="C1141">
        <v>2242.7119120000002</v>
      </c>
    </row>
    <row r="1142" spans="1:3" x14ac:dyDescent="0.3">
      <c r="A1142">
        <v>74.3</v>
      </c>
      <c r="B1142">
        <v>11.6</v>
      </c>
      <c r="C1142">
        <v>2136.7739499999998</v>
      </c>
    </row>
    <row r="1143" spans="1:3" x14ac:dyDescent="0.3">
      <c r="A1143">
        <v>74.099999999999994</v>
      </c>
      <c r="B1143">
        <v>11.6</v>
      </c>
      <c r="C1143">
        <v>2178.3832499999999</v>
      </c>
    </row>
    <row r="1144" spans="1:3" x14ac:dyDescent="0.3">
      <c r="A1144">
        <v>73.900000000000006</v>
      </c>
      <c r="B1144">
        <v>11.7</v>
      </c>
      <c r="C1144">
        <v>212.58479800000001</v>
      </c>
    </row>
    <row r="1145" spans="1:3" x14ac:dyDescent="0.3">
      <c r="A1145">
        <v>73.599999999999994</v>
      </c>
      <c r="B1145">
        <v>11.5</v>
      </c>
      <c r="C1145">
        <v>1932.8582899999999</v>
      </c>
    </row>
    <row r="1146" spans="1:3" x14ac:dyDescent="0.3">
      <c r="A1146">
        <v>73.400000000000006</v>
      </c>
      <c r="B1146">
        <v>11.3</v>
      </c>
      <c r="C1146">
        <v>1815.4894959999999</v>
      </c>
    </row>
    <row r="1147" spans="1:3" x14ac:dyDescent="0.3">
      <c r="A1147">
        <v>73.2</v>
      </c>
      <c r="B1147">
        <v>11.1</v>
      </c>
      <c r="C1147">
        <v>1751.595857</v>
      </c>
    </row>
    <row r="1148" spans="1:3" x14ac:dyDescent="0.3">
      <c r="A1148">
        <v>73</v>
      </c>
      <c r="B1148">
        <v>10.9</v>
      </c>
      <c r="C1148">
        <v>1592.5721820000001</v>
      </c>
    </row>
    <row r="1149" spans="1:3" x14ac:dyDescent="0.3">
      <c r="A1149">
        <v>72.8</v>
      </c>
      <c r="B1149">
        <v>10.8</v>
      </c>
      <c r="C1149">
        <v>1437.6287850000001</v>
      </c>
    </row>
    <row r="1150" spans="1:3" x14ac:dyDescent="0.3">
      <c r="A1150">
        <v>72.5</v>
      </c>
      <c r="B1150">
        <v>10.6</v>
      </c>
      <c r="C1150">
        <v>1311.741714</v>
      </c>
    </row>
    <row r="1151" spans="1:3" x14ac:dyDescent="0.3">
      <c r="A1151">
        <v>72.2</v>
      </c>
      <c r="B1151">
        <v>10.4</v>
      </c>
      <c r="C1151">
        <v>1217.6579609999999</v>
      </c>
    </row>
    <row r="1152" spans="1:3" x14ac:dyDescent="0.3">
      <c r="A1152">
        <v>71.900000000000006</v>
      </c>
      <c r="B1152">
        <v>10.3</v>
      </c>
      <c r="C1152">
        <v>1157.3426999999999</v>
      </c>
    </row>
    <row r="1153" spans="1:3" x14ac:dyDescent="0.3">
      <c r="A1153">
        <v>71.599999999999994</v>
      </c>
      <c r="B1153">
        <v>10.1</v>
      </c>
      <c r="C1153">
        <v>1132.8721</v>
      </c>
    </row>
    <row r="1154" spans="1:3" x14ac:dyDescent="0.3">
      <c r="A1154">
        <v>71.3</v>
      </c>
      <c r="B1154">
        <v>9.9</v>
      </c>
      <c r="C1154">
        <v>113.4546</v>
      </c>
    </row>
    <row r="1155" spans="1:3" x14ac:dyDescent="0.3">
      <c r="A1155">
        <v>71</v>
      </c>
      <c r="B1155">
        <v>9.8000000000000007</v>
      </c>
      <c r="C1155">
        <v>188.783165</v>
      </c>
    </row>
    <row r="1156" spans="1:3" x14ac:dyDescent="0.3">
      <c r="A1156">
        <v>75.8</v>
      </c>
      <c r="B1156">
        <v>15.6</v>
      </c>
      <c r="C1156">
        <v>12365.6263</v>
      </c>
    </row>
    <row r="1157" spans="1:3" x14ac:dyDescent="0.3">
      <c r="A1157">
        <v>75.599999999999994</v>
      </c>
      <c r="B1157">
        <v>15.8</v>
      </c>
      <c r="C1157">
        <v>14117.97668</v>
      </c>
    </row>
    <row r="1158" spans="1:3" x14ac:dyDescent="0.3">
      <c r="A1158">
        <v>75.5</v>
      </c>
      <c r="B1158">
        <v>15.4</v>
      </c>
      <c r="C1158">
        <v>13613.6147</v>
      </c>
    </row>
    <row r="1159" spans="1:3" x14ac:dyDescent="0.3">
      <c r="A1159">
        <v>75</v>
      </c>
      <c r="B1159">
        <v>15.4</v>
      </c>
      <c r="C1159">
        <v>12834.323490000001</v>
      </c>
    </row>
    <row r="1160" spans="1:3" x14ac:dyDescent="0.3">
      <c r="A1160">
        <v>74.8</v>
      </c>
      <c r="B1160">
        <v>15.4</v>
      </c>
      <c r="C1160">
        <v>1448.87958</v>
      </c>
    </row>
    <row r="1161" spans="1:3" x14ac:dyDescent="0.3">
      <c r="A1161">
        <v>74.5</v>
      </c>
      <c r="B1161">
        <v>15.3</v>
      </c>
      <c r="C1161">
        <v>1325.53379</v>
      </c>
    </row>
    <row r="1162" spans="1:3" x14ac:dyDescent="0.3">
      <c r="A1162">
        <v>74.2</v>
      </c>
      <c r="B1162">
        <v>15.3</v>
      </c>
      <c r="C1162">
        <v>12967.165429999999</v>
      </c>
    </row>
    <row r="1163" spans="1:3" x14ac:dyDescent="0.3">
      <c r="A1163">
        <v>74.099999999999994</v>
      </c>
      <c r="B1163">
        <v>15.3</v>
      </c>
      <c r="C1163">
        <v>15669.25929</v>
      </c>
    </row>
    <row r="1164" spans="1:3" x14ac:dyDescent="0.3">
      <c r="A1164">
        <v>73.5</v>
      </c>
      <c r="B1164">
        <v>15.3</v>
      </c>
      <c r="C1164">
        <v>13842.6549</v>
      </c>
    </row>
    <row r="1165" spans="1:3" x14ac:dyDescent="0.3">
      <c r="A1165">
        <v>73.400000000000006</v>
      </c>
      <c r="B1165">
        <v>15.2</v>
      </c>
      <c r="C1165">
        <v>11398.76584</v>
      </c>
    </row>
    <row r="1166" spans="1:3" x14ac:dyDescent="0.3">
      <c r="A1166">
        <v>72.900000000000006</v>
      </c>
      <c r="B1166">
        <v>15</v>
      </c>
      <c r="C1166">
        <v>11161.724410000001</v>
      </c>
    </row>
    <row r="1167" spans="1:3" x14ac:dyDescent="0.3">
      <c r="A1167">
        <v>72.900000000000006</v>
      </c>
      <c r="B1167">
        <v>15.3</v>
      </c>
      <c r="C1167">
        <v>1259.5265999999999</v>
      </c>
    </row>
    <row r="1168" spans="1:3" x14ac:dyDescent="0.3">
      <c r="A1168">
        <v>72.5</v>
      </c>
      <c r="B1168">
        <v>14.9</v>
      </c>
      <c r="C1168">
        <v>8396.2532300000003</v>
      </c>
    </row>
    <row r="1169" spans="1:3" x14ac:dyDescent="0.3">
      <c r="A1169">
        <v>72.5</v>
      </c>
      <c r="B1169">
        <v>14.6</v>
      </c>
      <c r="C1169">
        <v>665.64430000000004</v>
      </c>
    </row>
    <row r="1170" spans="1:3" x14ac:dyDescent="0.3">
      <c r="A1170">
        <v>72.3</v>
      </c>
      <c r="B1170">
        <v>14.2</v>
      </c>
      <c r="C1170">
        <v>527.85364000000004</v>
      </c>
    </row>
    <row r="1171" spans="1:3" x14ac:dyDescent="0.3">
      <c r="A1171">
        <v>71.7</v>
      </c>
      <c r="B1171">
        <v>13.9</v>
      </c>
      <c r="C1171">
        <v>4623.4671200000003</v>
      </c>
    </row>
    <row r="1172" spans="1:3" x14ac:dyDescent="0.3">
      <c r="A1172">
        <v>82.7</v>
      </c>
      <c r="B1172">
        <v>19</v>
      </c>
      <c r="C1172">
        <v>5734.4435999999996</v>
      </c>
    </row>
    <row r="1173" spans="1:3" x14ac:dyDescent="0.3">
      <c r="A1173">
        <v>82.5</v>
      </c>
      <c r="B1173">
        <v>19</v>
      </c>
      <c r="C1173">
        <v>52473.113559999998</v>
      </c>
    </row>
    <row r="1174" spans="1:3" x14ac:dyDescent="0.3">
      <c r="A1174">
        <v>82.4</v>
      </c>
      <c r="B1174">
        <v>19</v>
      </c>
      <c r="C1174">
        <v>4781.3887999999997</v>
      </c>
    </row>
    <row r="1175" spans="1:3" x14ac:dyDescent="0.3">
      <c r="A1175">
        <v>82.5</v>
      </c>
      <c r="B1175">
        <v>18.7</v>
      </c>
      <c r="C1175">
        <v>44333.851799999997</v>
      </c>
    </row>
    <row r="1176" spans="1:3" x14ac:dyDescent="0.3">
      <c r="A1176">
        <v>82.1</v>
      </c>
      <c r="B1176">
        <v>18.600000000000001</v>
      </c>
      <c r="C1176">
        <v>46.216999999999999</v>
      </c>
    </row>
    <row r="1177" spans="1:3" x14ac:dyDescent="0.3">
      <c r="A1177">
        <v>81.8</v>
      </c>
      <c r="B1177">
        <v>18.399999999999999</v>
      </c>
      <c r="C1177">
        <v>41676.445269999997</v>
      </c>
    </row>
    <row r="1178" spans="1:3" x14ac:dyDescent="0.3">
      <c r="A1178">
        <v>81.599999999999994</v>
      </c>
      <c r="B1178">
        <v>18.399999999999999</v>
      </c>
      <c r="C1178">
        <v>4461.8925099999997</v>
      </c>
    </row>
    <row r="1179" spans="1:3" x14ac:dyDescent="0.3">
      <c r="A1179">
        <v>81.400000000000006</v>
      </c>
      <c r="B1179">
        <v>18.2</v>
      </c>
      <c r="C1179">
        <v>55575.291960000002</v>
      </c>
    </row>
    <row r="1180" spans="1:3" x14ac:dyDescent="0.3">
      <c r="A1180">
        <v>81.3</v>
      </c>
      <c r="B1180">
        <v>18.2</v>
      </c>
      <c r="C1180">
        <v>68348.318169999999</v>
      </c>
    </row>
    <row r="1181" spans="1:3" x14ac:dyDescent="0.3">
      <c r="A1181">
        <v>81.099999999999994</v>
      </c>
      <c r="B1181">
        <v>18.100000000000001</v>
      </c>
      <c r="C1181">
        <v>5613.54115</v>
      </c>
    </row>
    <row r="1182" spans="1:3" x14ac:dyDescent="0.3">
      <c r="A1182">
        <v>81</v>
      </c>
      <c r="B1182">
        <v>17.899999999999999</v>
      </c>
      <c r="C1182">
        <v>56249.755499999999</v>
      </c>
    </row>
    <row r="1183" spans="1:3" x14ac:dyDescent="0.3">
      <c r="A1183">
        <v>88</v>
      </c>
      <c r="B1183">
        <v>18.3</v>
      </c>
      <c r="C1183">
        <v>46917.27216</v>
      </c>
    </row>
    <row r="1184" spans="1:3" x14ac:dyDescent="0.3">
      <c r="A1184">
        <v>87</v>
      </c>
      <c r="B1184">
        <v>17.600000000000001</v>
      </c>
      <c r="C1184">
        <v>3944.9989999999998</v>
      </c>
    </row>
    <row r="1185" spans="1:3" x14ac:dyDescent="0.3">
      <c r="A1185">
        <v>84</v>
      </c>
      <c r="B1185">
        <v>17.2</v>
      </c>
      <c r="C1185">
        <v>31996.217199999999</v>
      </c>
    </row>
    <row r="1186" spans="1:3" x14ac:dyDescent="0.3">
      <c r="A1186">
        <v>80</v>
      </c>
      <c r="B1186">
        <v>17.100000000000001</v>
      </c>
      <c r="C1186">
        <v>28585.9254</v>
      </c>
    </row>
    <row r="1187" spans="1:3" x14ac:dyDescent="0.3">
      <c r="A1187">
        <v>79.7</v>
      </c>
      <c r="B1187">
        <v>16.8</v>
      </c>
      <c r="C1187">
        <v>31813.373439999999</v>
      </c>
    </row>
    <row r="1188" spans="1:3" x14ac:dyDescent="0.3">
      <c r="A1188">
        <v>68.3</v>
      </c>
      <c r="B1188">
        <v>11.6</v>
      </c>
      <c r="C1188">
        <v>1613.18878</v>
      </c>
    </row>
    <row r="1189" spans="1:3" x14ac:dyDescent="0.3">
      <c r="A1189">
        <v>68</v>
      </c>
      <c r="B1189">
        <v>11.6</v>
      </c>
      <c r="C1189">
        <v>1573.11889</v>
      </c>
    </row>
    <row r="1190" spans="1:3" x14ac:dyDescent="0.3">
      <c r="A1190">
        <v>67.599999999999994</v>
      </c>
      <c r="B1190">
        <v>11.5</v>
      </c>
      <c r="C1190">
        <v>1452.195373</v>
      </c>
    </row>
    <row r="1191" spans="1:3" x14ac:dyDescent="0.3">
      <c r="A1191">
        <v>67.3</v>
      </c>
      <c r="B1191">
        <v>11.3</v>
      </c>
      <c r="C1191">
        <v>1446.98541</v>
      </c>
    </row>
    <row r="1192" spans="1:3" x14ac:dyDescent="0.3">
      <c r="A1192">
        <v>66.8</v>
      </c>
      <c r="B1192">
        <v>10.8</v>
      </c>
      <c r="C1192">
        <v>1461.671957</v>
      </c>
    </row>
    <row r="1193" spans="1:3" x14ac:dyDescent="0.3">
      <c r="A1193">
        <v>66.400000000000006</v>
      </c>
      <c r="B1193">
        <v>10.4</v>
      </c>
      <c r="C1193">
        <v>1345.77153</v>
      </c>
    </row>
    <row r="1194" spans="1:3" x14ac:dyDescent="0.3">
      <c r="A1194">
        <v>66</v>
      </c>
      <c r="B1194">
        <v>10.5</v>
      </c>
      <c r="C1194">
        <v>19.317765000000001</v>
      </c>
    </row>
    <row r="1195" spans="1:3" x14ac:dyDescent="0.3">
      <c r="A1195">
        <v>65.5</v>
      </c>
      <c r="B1195">
        <v>10.199999999999999</v>
      </c>
      <c r="C1195">
        <v>991.48463400000003</v>
      </c>
    </row>
    <row r="1196" spans="1:3" x14ac:dyDescent="0.3">
      <c r="A1196">
        <v>65.2</v>
      </c>
      <c r="B1196">
        <v>9.9</v>
      </c>
      <c r="C1196">
        <v>118.16637299999999</v>
      </c>
    </row>
    <row r="1197" spans="1:3" x14ac:dyDescent="0.3">
      <c r="A1197">
        <v>64.8</v>
      </c>
      <c r="B1197">
        <v>9.6999999999999993</v>
      </c>
      <c r="C1197">
        <v>792.25969799999996</v>
      </c>
    </row>
    <row r="1198" spans="1:3" x14ac:dyDescent="0.3">
      <c r="A1198">
        <v>64.400000000000006</v>
      </c>
      <c r="B1198">
        <v>9.4</v>
      </c>
      <c r="C1198">
        <v>77.819000000000003</v>
      </c>
    </row>
    <row r="1199" spans="1:3" x14ac:dyDescent="0.3">
      <c r="A1199">
        <v>64</v>
      </c>
      <c r="B1199">
        <v>9.1999999999999993</v>
      </c>
      <c r="C1199">
        <v>621.31837670000004</v>
      </c>
    </row>
    <row r="1200" spans="1:3" x14ac:dyDescent="0.3">
      <c r="A1200">
        <v>63.7</v>
      </c>
      <c r="B1200">
        <v>8.6</v>
      </c>
      <c r="C1200">
        <v>541.13522790000002</v>
      </c>
    </row>
    <row r="1201" spans="1:3" x14ac:dyDescent="0.3">
      <c r="A1201">
        <v>63.3</v>
      </c>
      <c r="B1201">
        <v>8.4</v>
      </c>
      <c r="C1201">
        <v>466.2842</v>
      </c>
    </row>
    <row r="1202" spans="1:3" x14ac:dyDescent="0.3">
      <c r="A1202">
        <v>62.9</v>
      </c>
      <c r="B1202">
        <v>8.3000000000000007</v>
      </c>
      <c r="C1202">
        <v>447.13896599999998</v>
      </c>
    </row>
    <row r="1203" spans="1:3" x14ac:dyDescent="0.3">
      <c r="A1203">
        <v>62.5</v>
      </c>
      <c r="B1203">
        <v>8.3000000000000007</v>
      </c>
      <c r="C1203">
        <v>438.86463400000002</v>
      </c>
    </row>
    <row r="1204" spans="1:3" x14ac:dyDescent="0.3">
      <c r="A1204">
        <v>69.099999999999994</v>
      </c>
      <c r="B1204">
        <v>12.9</v>
      </c>
      <c r="C1204">
        <v>3336.1668599999998</v>
      </c>
    </row>
    <row r="1205" spans="1:3" x14ac:dyDescent="0.3">
      <c r="A1205">
        <v>68.900000000000006</v>
      </c>
      <c r="B1205">
        <v>12.9</v>
      </c>
      <c r="C1205">
        <v>3491.5958869999999</v>
      </c>
    </row>
    <row r="1206" spans="1:3" x14ac:dyDescent="0.3">
      <c r="A1206">
        <v>68.7</v>
      </c>
      <c r="B1206">
        <v>12.9</v>
      </c>
      <c r="C1206">
        <v>362.66398099999998</v>
      </c>
    </row>
    <row r="1207" spans="1:3" x14ac:dyDescent="0.3">
      <c r="A1207">
        <v>68.5</v>
      </c>
      <c r="B1207">
        <v>12.6</v>
      </c>
      <c r="C1207">
        <v>3687.9539960000002</v>
      </c>
    </row>
    <row r="1208" spans="1:3" x14ac:dyDescent="0.3">
      <c r="A1208">
        <v>68.3</v>
      </c>
      <c r="B1208">
        <v>12.3</v>
      </c>
      <c r="C1208">
        <v>3634.2768500000002</v>
      </c>
    </row>
    <row r="1209" spans="1:3" x14ac:dyDescent="0.3">
      <c r="A1209">
        <v>68.099999999999994</v>
      </c>
      <c r="B1209">
        <v>12.1</v>
      </c>
      <c r="C1209">
        <v>3113.4863500000001</v>
      </c>
    </row>
    <row r="1210" spans="1:3" x14ac:dyDescent="0.3">
      <c r="A1210">
        <v>67.900000000000006</v>
      </c>
      <c r="B1210">
        <v>11.7</v>
      </c>
      <c r="C1210">
        <v>2254.4456599999999</v>
      </c>
    </row>
    <row r="1211" spans="1:3" x14ac:dyDescent="0.3">
      <c r="A1211">
        <v>67.7</v>
      </c>
      <c r="B1211">
        <v>11.7</v>
      </c>
      <c r="C1211">
        <v>216.52766</v>
      </c>
    </row>
    <row r="1212" spans="1:3" x14ac:dyDescent="0.3">
      <c r="A1212">
        <v>67.5</v>
      </c>
      <c r="B1212">
        <v>11</v>
      </c>
      <c r="C1212">
        <v>1855.9391499999999</v>
      </c>
    </row>
    <row r="1213" spans="1:3" x14ac:dyDescent="0.3">
      <c r="A1213">
        <v>67.3</v>
      </c>
      <c r="B1213">
        <v>10.9</v>
      </c>
      <c r="C1213">
        <v>1586.2539999999999</v>
      </c>
    </row>
    <row r="1214" spans="1:3" x14ac:dyDescent="0.3">
      <c r="A1214">
        <v>67.2</v>
      </c>
      <c r="B1214">
        <v>11.1</v>
      </c>
      <c r="C1214">
        <v>126.92883399999999</v>
      </c>
    </row>
    <row r="1215" spans="1:3" x14ac:dyDescent="0.3">
      <c r="A1215">
        <v>65.3</v>
      </c>
      <c r="B1215">
        <v>11</v>
      </c>
      <c r="C1215">
        <v>1148.56996</v>
      </c>
    </row>
    <row r="1216" spans="1:3" x14ac:dyDescent="0.3">
      <c r="A1216">
        <v>66.900000000000006</v>
      </c>
      <c r="B1216">
        <v>10.8</v>
      </c>
      <c r="C1216">
        <v>164.59447</v>
      </c>
    </row>
    <row r="1217" spans="1:3" x14ac:dyDescent="0.3">
      <c r="A1217">
        <v>66.7</v>
      </c>
      <c r="B1217">
        <v>10.6</v>
      </c>
      <c r="C1217">
        <v>899.55568570000003</v>
      </c>
    </row>
    <row r="1218" spans="1:3" x14ac:dyDescent="0.3">
      <c r="A1218">
        <v>66.5</v>
      </c>
      <c r="B1218">
        <v>10.6</v>
      </c>
      <c r="C1218">
        <v>747.98174549999999</v>
      </c>
    </row>
    <row r="1219" spans="1:3" x14ac:dyDescent="0.3">
      <c r="A1219">
        <v>66.3</v>
      </c>
      <c r="B1219">
        <v>10.7</v>
      </c>
      <c r="C1219">
        <v>78.927440000000004</v>
      </c>
    </row>
    <row r="1220" spans="1:3" x14ac:dyDescent="0.3">
      <c r="A1220">
        <v>75.5</v>
      </c>
      <c r="B1220">
        <v>14.8</v>
      </c>
      <c r="C1220">
        <v>0</v>
      </c>
    </row>
    <row r="1221" spans="1:3" x14ac:dyDescent="0.3">
      <c r="A1221">
        <v>75.400000000000006</v>
      </c>
      <c r="B1221">
        <v>14.9</v>
      </c>
      <c r="C1221">
        <v>0</v>
      </c>
    </row>
    <row r="1222" spans="1:3" x14ac:dyDescent="0.3">
      <c r="A1222">
        <v>75.3</v>
      </c>
      <c r="B1222">
        <v>15</v>
      </c>
      <c r="C1222">
        <v>0</v>
      </c>
    </row>
    <row r="1223" spans="1:3" x14ac:dyDescent="0.3">
      <c r="A1223">
        <v>75.099999999999994</v>
      </c>
      <c r="B1223">
        <v>13.6</v>
      </c>
      <c r="C1223">
        <v>0</v>
      </c>
    </row>
    <row r="1224" spans="1:3" x14ac:dyDescent="0.3">
      <c r="A1224">
        <v>74.7</v>
      </c>
      <c r="B1224">
        <v>13.1</v>
      </c>
      <c r="C1224">
        <v>0</v>
      </c>
    </row>
    <row r="1225" spans="1:3" x14ac:dyDescent="0.3">
      <c r="A1225">
        <v>74.099999999999994</v>
      </c>
      <c r="B1225">
        <v>12.9</v>
      </c>
      <c r="C1225">
        <v>0</v>
      </c>
    </row>
    <row r="1226" spans="1:3" x14ac:dyDescent="0.3">
      <c r="A1226">
        <v>73.3</v>
      </c>
      <c r="B1226">
        <v>12.8</v>
      </c>
      <c r="C1226">
        <v>0</v>
      </c>
    </row>
    <row r="1227" spans="1:3" x14ac:dyDescent="0.3">
      <c r="A1227">
        <v>72.7</v>
      </c>
      <c r="B1227">
        <v>12.1</v>
      </c>
      <c r="C1227">
        <v>0</v>
      </c>
    </row>
    <row r="1228" spans="1:3" x14ac:dyDescent="0.3">
      <c r="A1228">
        <v>72.400000000000006</v>
      </c>
      <c r="B1228">
        <v>11.8</v>
      </c>
      <c r="C1228">
        <v>0</v>
      </c>
    </row>
    <row r="1229" spans="1:3" x14ac:dyDescent="0.3">
      <c r="A1229">
        <v>72.2</v>
      </c>
      <c r="B1229">
        <v>11.4</v>
      </c>
      <c r="C1229">
        <v>0</v>
      </c>
    </row>
    <row r="1230" spans="1:3" x14ac:dyDescent="0.3">
      <c r="A1230">
        <v>72</v>
      </c>
      <c r="B1230">
        <v>11.4</v>
      </c>
      <c r="C1230">
        <v>0</v>
      </c>
    </row>
    <row r="1231" spans="1:3" x14ac:dyDescent="0.3">
      <c r="A1231">
        <v>71.8</v>
      </c>
      <c r="B1231">
        <v>11.8</v>
      </c>
      <c r="C1231">
        <v>0</v>
      </c>
    </row>
    <row r="1232" spans="1:3" x14ac:dyDescent="0.3">
      <c r="A1232">
        <v>75</v>
      </c>
      <c r="B1232">
        <v>11.8</v>
      </c>
      <c r="C1232">
        <v>0</v>
      </c>
    </row>
    <row r="1233" spans="1:3" x14ac:dyDescent="0.3">
      <c r="A1233">
        <v>71.2</v>
      </c>
      <c r="B1233">
        <v>11.9</v>
      </c>
      <c r="C1233">
        <v>0</v>
      </c>
    </row>
    <row r="1234" spans="1:3" x14ac:dyDescent="0.3">
      <c r="A1234">
        <v>78</v>
      </c>
      <c r="B1234">
        <v>11.6</v>
      </c>
      <c r="C1234">
        <v>0</v>
      </c>
    </row>
    <row r="1235" spans="1:3" x14ac:dyDescent="0.3">
      <c r="A1235">
        <v>73</v>
      </c>
      <c r="B1235">
        <v>11.6</v>
      </c>
      <c r="C1235">
        <v>0</v>
      </c>
    </row>
    <row r="1236" spans="1:3" x14ac:dyDescent="0.3">
      <c r="A1236">
        <v>68.900000000000006</v>
      </c>
      <c r="B1236">
        <v>10.1</v>
      </c>
      <c r="C1236">
        <v>4974.2692999999999</v>
      </c>
    </row>
    <row r="1237" spans="1:3" x14ac:dyDescent="0.3">
      <c r="A1237">
        <v>67.900000000000006</v>
      </c>
      <c r="B1237">
        <v>10.1</v>
      </c>
      <c r="C1237">
        <v>673.74737000000005</v>
      </c>
    </row>
    <row r="1238" spans="1:3" x14ac:dyDescent="0.3">
      <c r="A1238">
        <v>69.5</v>
      </c>
      <c r="B1238">
        <v>10.3</v>
      </c>
      <c r="C1238">
        <v>6925.2244600000004</v>
      </c>
    </row>
    <row r="1239" spans="1:3" x14ac:dyDescent="0.3">
      <c r="A1239">
        <v>76</v>
      </c>
      <c r="B1239">
        <v>10.5</v>
      </c>
      <c r="C1239">
        <v>6651.1224199999997</v>
      </c>
    </row>
    <row r="1240" spans="1:3" x14ac:dyDescent="0.3">
      <c r="A1240">
        <v>77</v>
      </c>
      <c r="B1240">
        <v>10.4</v>
      </c>
      <c r="C1240">
        <v>5854.6144969999996</v>
      </c>
    </row>
    <row r="1241" spans="1:3" x14ac:dyDescent="0.3">
      <c r="A1241">
        <v>76</v>
      </c>
      <c r="B1241">
        <v>10.4</v>
      </c>
      <c r="C1241">
        <v>452.74948000000001</v>
      </c>
    </row>
    <row r="1242" spans="1:3" x14ac:dyDescent="0.3">
      <c r="A1242">
        <v>74</v>
      </c>
      <c r="B1242">
        <v>10.3</v>
      </c>
      <c r="C1242">
        <v>3735.1448359999999</v>
      </c>
    </row>
    <row r="1243" spans="1:3" x14ac:dyDescent="0.3">
      <c r="A1243">
        <v>69.3</v>
      </c>
      <c r="B1243">
        <v>10.3</v>
      </c>
      <c r="C1243">
        <v>4521.3247000000001</v>
      </c>
    </row>
    <row r="1244" spans="1:3" x14ac:dyDescent="0.3">
      <c r="A1244">
        <v>65.900000000000006</v>
      </c>
      <c r="B1244">
        <v>10.199999999999999</v>
      </c>
      <c r="C1244">
        <v>3129.2249219999999</v>
      </c>
    </row>
    <row r="1245" spans="1:3" x14ac:dyDescent="0.3">
      <c r="A1245">
        <v>64.7</v>
      </c>
      <c r="B1245">
        <v>10.199999999999999</v>
      </c>
      <c r="C1245">
        <v>2351.8124290000001</v>
      </c>
    </row>
    <row r="1246" spans="1:3" x14ac:dyDescent="0.3">
      <c r="A1246">
        <v>66.8</v>
      </c>
      <c r="B1246">
        <v>10.1</v>
      </c>
      <c r="C1246">
        <v>1849.6391100000001</v>
      </c>
    </row>
    <row r="1247" spans="1:3" x14ac:dyDescent="0.3">
      <c r="A1247">
        <v>67.2</v>
      </c>
      <c r="B1247">
        <v>9.8000000000000007</v>
      </c>
      <c r="C1247">
        <v>1391.8169230000001</v>
      </c>
    </row>
    <row r="1248" spans="1:3" x14ac:dyDescent="0.3">
      <c r="A1248">
        <v>66.5</v>
      </c>
      <c r="B1248">
        <v>9.4</v>
      </c>
      <c r="C1248">
        <v>0</v>
      </c>
    </row>
    <row r="1249" spans="1:3" x14ac:dyDescent="0.3">
      <c r="A1249">
        <v>74</v>
      </c>
      <c r="B1249">
        <v>9.1</v>
      </c>
      <c r="C1249">
        <v>0</v>
      </c>
    </row>
    <row r="1250" spans="1:3" x14ac:dyDescent="0.3">
      <c r="A1250">
        <v>72</v>
      </c>
      <c r="B1250">
        <v>8.6999999999999993</v>
      </c>
      <c r="C1250">
        <v>0</v>
      </c>
    </row>
    <row r="1251" spans="1:3" x14ac:dyDescent="0.3">
      <c r="A1251">
        <v>70</v>
      </c>
      <c r="B1251">
        <v>8.6</v>
      </c>
      <c r="C1251">
        <v>0</v>
      </c>
    </row>
    <row r="1252" spans="1:3" x14ac:dyDescent="0.3">
      <c r="A1252">
        <v>81.400000000000006</v>
      </c>
      <c r="B1252">
        <v>18.600000000000001</v>
      </c>
      <c r="C1252">
        <v>6664.1440000000002</v>
      </c>
    </row>
    <row r="1253" spans="1:3" x14ac:dyDescent="0.3">
      <c r="A1253">
        <v>81.2</v>
      </c>
      <c r="B1253">
        <v>18.600000000000001</v>
      </c>
      <c r="C1253">
        <v>5553.3262299999997</v>
      </c>
    </row>
    <row r="1254" spans="1:3" x14ac:dyDescent="0.3">
      <c r="A1254">
        <v>81</v>
      </c>
      <c r="B1254">
        <v>18.600000000000001</v>
      </c>
      <c r="C1254">
        <v>5234.7673599999998</v>
      </c>
    </row>
    <row r="1255" spans="1:3" x14ac:dyDescent="0.3">
      <c r="A1255">
        <v>85</v>
      </c>
      <c r="B1255">
        <v>18.5</v>
      </c>
      <c r="C1255">
        <v>49231.362540000002</v>
      </c>
    </row>
    <row r="1256" spans="1:3" x14ac:dyDescent="0.3">
      <c r="A1256">
        <v>84</v>
      </c>
      <c r="B1256">
        <v>18.5</v>
      </c>
      <c r="C1256">
        <v>52567.525679999999</v>
      </c>
    </row>
    <row r="1257" spans="1:3" x14ac:dyDescent="0.3">
      <c r="A1257">
        <v>86</v>
      </c>
      <c r="B1257">
        <v>18.2</v>
      </c>
      <c r="C1257">
        <v>48538.587760000002</v>
      </c>
    </row>
    <row r="1258" spans="1:3" x14ac:dyDescent="0.3">
      <c r="A1258">
        <v>79.7</v>
      </c>
      <c r="B1258">
        <v>17.899999999999999</v>
      </c>
      <c r="C1258">
        <v>51983.788919999999</v>
      </c>
    </row>
    <row r="1259" spans="1:3" x14ac:dyDescent="0.3">
      <c r="A1259">
        <v>79.8</v>
      </c>
      <c r="B1259">
        <v>17.899999999999999</v>
      </c>
      <c r="C1259">
        <v>61235.415000000001</v>
      </c>
    </row>
    <row r="1260" spans="1:3" x14ac:dyDescent="0.3">
      <c r="A1260">
        <v>79.5</v>
      </c>
      <c r="B1260">
        <v>17.600000000000001</v>
      </c>
      <c r="C1260">
        <v>61388.174570000003</v>
      </c>
    </row>
    <row r="1261" spans="1:3" x14ac:dyDescent="0.3">
      <c r="A1261">
        <v>79</v>
      </c>
      <c r="B1261">
        <v>17.600000000000001</v>
      </c>
      <c r="C1261">
        <v>54326.971299999997</v>
      </c>
    </row>
    <row r="1262" spans="1:3" x14ac:dyDescent="0.3">
      <c r="A1262">
        <v>78.7</v>
      </c>
      <c r="B1262">
        <v>17.5</v>
      </c>
      <c r="C1262">
        <v>5886.8278899999996</v>
      </c>
    </row>
    <row r="1263" spans="1:3" x14ac:dyDescent="0.3">
      <c r="A1263">
        <v>78.3</v>
      </c>
      <c r="B1263">
        <v>17.100000000000001</v>
      </c>
      <c r="C1263">
        <v>47631.637699999999</v>
      </c>
    </row>
    <row r="1264" spans="1:3" x14ac:dyDescent="0.3">
      <c r="A1264">
        <v>78</v>
      </c>
      <c r="B1264">
        <v>16.8</v>
      </c>
      <c r="C1264">
        <v>4117.1553199999998</v>
      </c>
    </row>
    <row r="1265" spans="1:3" x14ac:dyDescent="0.3">
      <c r="A1265">
        <v>77.400000000000006</v>
      </c>
      <c r="B1265">
        <v>16.5</v>
      </c>
      <c r="C1265">
        <v>32539.1937</v>
      </c>
    </row>
    <row r="1266" spans="1:3" x14ac:dyDescent="0.3">
      <c r="A1266">
        <v>77</v>
      </c>
      <c r="B1266">
        <v>16.399999999999999</v>
      </c>
      <c r="C1266">
        <v>28223.55528</v>
      </c>
    </row>
    <row r="1267" spans="1:3" x14ac:dyDescent="0.3">
      <c r="A1267">
        <v>76.400000000000006</v>
      </c>
      <c r="B1267">
        <v>16.2</v>
      </c>
      <c r="C1267">
        <v>26241.918829999999</v>
      </c>
    </row>
    <row r="1268" spans="1:3" x14ac:dyDescent="0.3">
      <c r="A1268">
        <v>82.5</v>
      </c>
      <c r="B1268">
        <v>16</v>
      </c>
      <c r="C1268">
        <v>35729.372530000001</v>
      </c>
    </row>
    <row r="1269" spans="1:3" x14ac:dyDescent="0.3">
      <c r="A1269">
        <v>82.2</v>
      </c>
      <c r="B1269">
        <v>16</v>
      </c>
      <c r="C1269">
        <v>37582.846239999999</v>
      </c>
    </row>
    <row r="1270" spans="1:3" x14ac:dyDescent="0.3">
      <c r="A1270">
        <v>82.1</v>
      </c>
      <c r="B1270">
        <v>15.9</v>
      </c>
      <c r="C1270">
        <v>36393.669320000001</v>
      </c>
    </row>
    <row r="1271" spans="1:3" x14ac:dyDescent="0.3">
      <c r="A1271">
        <v>81.8</v>
      </c>
      <c r="B1271">
        <v>15.9</v>
      </c>
      <c r="C1271">
        <v>32569.596829999999</v>
      </c>
    </row>
    <row r="1272" spans="1:3" x14ac:dyDescent="0.3">
      <c r="A1272">
        <v>81.8</v>
      </c>
      <c r="B1272">
        <v>15.8</v>
      </c>
      <c r="C1272">
        <v>33657.157270000003</v>
      </c>
    </row>
    <row r="1273" spans="1:3" x14ac:dyDescent="0.3">
      <c r="A1273">
        <v>81.7</v>
      </c>
      <c r="B1273">
        <v>15.7</v>
      </c>
      <c r="C1273">
        <v>3661.9940000000001</v>
      </c>
    </row>
    <row r="1274" spans="1:3" x14ac:dyDescent="0.3">
      <c r="A1274">
        <v>81.5</v>
      </c>
      <c r="B1274">
        <v>15.6</v>
      </c>
      <c r="C1274">
        <v>27795.87671</v>
      </c>
    </row>
    <row r="1275" spans="1:3" x14ac:dyDescent="0.3">
      <c r="A1275">
        <v>81</v>
      </c>
      <c r="B1275">
        <v>15.8</v>
      </c>
      <c r="C1275">
        <v>29657.4421</v>
      </c>
    </row>
    <row r="1276" spans="1:3" x14ac:dyDescent="0.3">
      <c r="A1276">
        <v>84</v>
      </c>
      <c r="B1276">
        <v>15.7</v>
      </c>
      <c r="C1276">
        <v>258.637</v>
      </c>
    </row>
    <row r="1277" spans="1:3" x14ac:dyDescent="0.3">
      <c r="A1277">
        <v>84</v>
      </c>
      <c r="B1277">
        <v>15.7</v>
      </c>
      <c r="C1277">
        <v>2195.1768999999999</v>
      </c>
    </row>
    <row r="1278" spans="1:3" x14ac:dyDescent="0.3">
      <c r="A1278">
        <v>80</v>
      </c>
      <c r="B1278">
        <v>15.8</v>
      </c>
      <c r="C1278">
        <v>2611.17931</v>
      </c>
    </row>
    <row r="1279" spans="1:3" x14ac:dyDescent="0.3">
      <c r="A1279">
        <v>81</v>
      </c>
      <c r="B1279">
        <v>15.9</v>
      </c>
      <c r="C1279">
        <v>19888.171999999999</v>
      </c>
    </row>
    <row r="1280" spans="1:3" x14ac:dyDescent="0.3">
      <c r="A1280">
        <v>79.7</v>
      </c>
      <c r="B1280">
        <v>16</v>
      </c>
      <c r="C1280">
        <v>18946.99942</v>
      </c>
    </row>
    <row r="1281" spans="1:3" x14ac:dyDescent="0.3">
      <c r="A1281">
        <v>79.3</v>
      </c>
      <c r="B1281">
        <v>15.3</v>
      </c>
      <c r="C1281">
        <v>18431.15696</v>
      </c>
    </row>
    <row r="1282" spans="1:3" x14ac:dyDescent="0.3">
      <c r="A1282">
        <v>79.3</v>
      </c>
      <c r="B1282">
        <v>15.1</v>
      </c>
      <c r="C1282">
        <v>236.19646</v>
      </c>
    </row>
    <row r="1283" spans="1:3" x14ac:dyDescent="0.3">
      <c r="A1283">
        <v>78.900000000000006</v>
      </c>
      <c r="B1283">
        <v>15.2</v>
      </c>
      <c r="C1283">
        <v>2152.1432</v>
      </c>
    </row>
    <row r="1284" spans="1:3" x14ac:dyDescent="0.3">
      <c r="A1284">
        <v>82.7</v>
      </c>
      <c r="B1284">
        <v>16.3</v>
      </c>
      <c r="C1284">
        <v>349.14755000000002</v>
      </c>
    </row>
    <row r="1285" spans="1:3" x14ac:dyDescent="0.3">
      <c r="A1285">
        <v>82.5</v>
      </c>
      <c r="B1285">
        <v>16.3</v>
      </c>
      <c r="C1285">
        <v>35396.66517</v>
      </c>
    </row>
    <row r="1286" spans="1:3" x14ac:dyDescent="0.3">
      <c r="A1286">
        <v>82.3</v>
      </c>
      <c r="B1286">
        <v>16.5</v>
      </c>
      <c r="C1286">
        <v>3537.27441</v>
      </c>
    </row>
    <row r="1287" spans="1:3" x14ac:dyDescent="0.3">
      <c r="A1287">
        <v>82</v>
      </c>
      <c r="B1287">
        <v>16.600000000000001</v>
      </c>
      <c r="C1287">
        <v>34814.124360000002</v>
      </c>
    </row>
    <row r="1288" spans="1:3" x14ac:dyDescent="0.3">
      <c r="A1288">
        <v>82</v>
      </c>
      <c r="B1288">
        <v>16.399999999999999</v>
      </c>
      <c r="C1288">
        <v>38334.68477</v>
      </c>
    </row>
    <row r="1289" spans="1:3" x14ac:dyDescent="0.3">
      <c r="A1289">
        <v>81.8</v>
      </c>
      <c r="B1289">
        <v>16.399999999999999</v>
      </c>
      <c r="C1289">
        <v>35849.373639999998</v>
      </c>
    </row>
    <row r="1290" spans="1:3" x14ac:dyDescent="0.3">
      <c r="A1290">
        <v>81.599999999999994</v>
      </c>
      <c r="B1290">
        <v>16.3</v>
      </c>
      <c r="C1290">
        <v>36976.845119999998</v>
      </c>
    </row>
    <row r="1291" spans="1:3" x14ac:dyDescent="0.3">
      <c r="A1291">
        <v>81.5</v>
      </c>
      <c r="B1291">
        <v>16.3</v>
      </c>
      <c r="C1291">
        <v>464.18464999999998</v>
      </c>
    </row>
    <row r="1292" spans="1:3" x14ac:dyDescent="0.3">
      <c r="A1292">
        <v>81.3</v>
      </c>
      <c r="B1292">
        <v>16.100000000000001</v>
      </c>
      <c r="C1292">
        <v>37698.785730000003</v>
      </c>
    </row>
    <row r="1293" spans="1:3" x14ac:dyDescent="0.3">
      <c r="A1293">
        <v>81.2</v>
      </c>
      <c r="B1293">
        <v>16</v>
      </c>
      <c r="C1293">
        <v>3341.7482</v>
      </c>
    </row>
    <row r="1294" spans="1:3" x14ac:dyDescent="0.3">
      <c r="A1294">
        <v>88</v>
      </c>
      <c r="B1294">
        <v>15.8</v>
      </c>
      <c r="C1294">
        <v>31959.262149999999</v>
      </c>
    </row>
    <row r="1295" spans="1:3" x14ac:dyDescent="0.3">
      <c r="A1295">
        <v>89</v>
      </c>
      <c r="B1295">
        <v>15.6</v>
      </c>
      <c r="C1295">
        <v>31174.561180000001</v>
      </c>
    </row>
    <row r="1296" spans="1:3" x14ac:dyDescent="0.3">
      <c r="A1296">
        <v>79.900000000000006</v>
      </c>
      <c r="B1296">
        <v>15.4</v>
      </c>
      <c r="C1296">
        <v>27387.2258</v>
      </c>
    </row>
    <row r="1297" spans="1:3" x14ac:dyDescent="0.3">
      <c r="A1297">
        <v>80</v>
      </c>
      <c r="B1297">
        <v>15.2</v>
      </c>
      <c r="C1297">
        <v>22196.5736</v>
      </c>
    </row>
    <row r="1298" spans="1:3" x14ac:dyDescent="0.3">
      <c r="A1298">
        <v>79.8</v>
      </c>
      <c r="B1298">
        <v>14.9</v>
      </c>
      <c r="C1298">
        <v>24.818999999999999</v>
      </c>
    </row>
    <row r="1299" spans="1:3" x14ac:dyDescent="0.3">
      <c r="A1299">
        <v>79.400000000000006</v>
      </c>
      <c r="B1299">
        <v>14.8</v>
      </c>
      <c r="C1299">
        <v>251.24260000000001</v>
      </c>
    </row>
    <row r="1300" spans="1:3" x14ac:dyDescent="0.3">
      <c r="A1300">
        <v>76.2</v>
      </c>
      <c r="B1300">
        <v>12.8</v>
      </c>
      <c r="C1300">
        <v>4965.9898569999996</v>
      </c>
    </row>
    <row r="1301" spans="1:3" x14ac:dyDescent="0.3">
      <c r="A1301">
        <v>75.8</v>
      </c>
      <c r="B1301">
        <v>12.8</v>
      </c>
      <c r="C1301">
        <v>4855.7437890000001</v>
      </c>
    </row>
    <row r="1302" spans="1:3" x14ac:dyDescent="0.3">
      <c r="A1302">
        <v>75.599999999999994</v>
      </c>
      <c r="B1302">
        <v>12.8</v>
      </c>
      <c r="C1302">
        <v>56.144952000000004</v>
      </c>
    </row>
    <row r="1303" spans="1:3" x14ac:dyDescent="0.3">
      <c r="A1303">
        <v>75.3</v>
      </c>
      <c r="B1303">
        <v>12.8</v>
      </c>
      <c r="C1303">
        <v>521.33362999999997</v>
      </c>
    </row>
    <row r="1304" spans="1:3" x14ac:dyDescent="0.3">
      <c r="A1304">
        <v>75.2</v>
      </c>
      <c r="B1304">
        <v>12.8</v>
      </c>
      <c r="C1304">
        <v>513.549487</v>
      </c>
    </row>
    <row r="1305" spans="1:3" x14ac:dyDescent="0.3">
      <c r="A1305">
        <v>75</v>
      </c>
      <c r="B1305">
        <v>12.7</v>
      </c>
      <c r="C1305">
        <v>4682.7284239999999</v>
      </c>
    </row>
    <row r="1306" spans="1:3" x14ac:dyDescent="0.3">
      <c r="A1306">
        <v>74.7</v>
      </c>
      <c r="B1306">
        <v>12.7</v>
      </c>
      <c r="C1306">
        <v>4293.3832739999998</v>
      </c>
    </row>
    <row r="1307" spans="1:3" x14ac:dyDescent="0.3">
      <c r="A1307">
        <v>74.5</v>
      </c>
      <c r="B1307">
        <v>12.6</v>
      </c>
      <c r="C1307">
        <v>492.49237799999997</v>
      </c>
    </row>
    <row r="1308" spans="1:3" x14ac:dyDescent="0.3">
      <c r="A1308">
        <v>74.2</v>
      </c>
      <c r="B1308">
        <v>12.5</v>
      </c>
      <c r="C1308">
        <v>462.51791300000002</v>
      </c>
    </row>
    <row r="1309" spans="1:3" x14ac:dyDescent="0.3">
      <c r="A1309">
        <v>74</v>
      </c>
      <c r="B1309">
        <v>12.5</v>
      </c>
      <c r="C1309">
        <v>4313.1682000000001</v>
      </c>
    </row>
    <row r="1310" spans="1:3" x14ac:dyDescent="0.3">
      <c r="A1310">
        <v>73.5</v>
      </c>
      <c r="B1310">
        <v>12.4</v>
      </c>
      <c r="C1310">
        <v>482.24761999999998</v>
      </c>
    </row>
    <row r="1311" spans="1:3" x14ac:dyDescent="0.3">
      <c r="A1311">
        <v>73.3</v>
      </c>
      <c r="B1311">
        <v>11.1</v>
      </c>
      <c r="C1311">
        <v>3719.9735099999998</v>
      </c>
    </row>
    <row r="1312" spans="1:3" x14ac:dyDescent="0.3">
      <c r="A1312">
        <v>73.099999999999994</v>
      </c>
      <c r="B1312">
        <v>11.9</v>
      </c>
      <c r="C1312">
        <v>3465.221998</v>
      </c>
    </row>
    <row r="1313" spans="1:3" x14ac:dyDescent="0.3">
      <c r="A1313">
        <v>73</v>
      </c>
      <c r="B1313">
        <v>11.7</v>
      </c>
      <c r="C1313">
        <v>3596.4962820000001</v>
      </c>
    </row>
    <row r="1314" spans="1:3" x14ac:dyDescent="0.3">
      <c r="A1314">
        <v>72.7</v>
      </c>
      <c r="B1314">
        <v>10.9</v>
      </c>
      <c r="C1314">
        <v>3394.8780000000002</v>
      </c>
    </row>
    <row r="1315" spans="1:3" x14ac:dyDescent="0.3">
      <c r="A1315">
        <v>72.599999999999994</v>
      </c>
      <c r="B1315">
        <v>11.4</v>
      </c>
      <c r="C1315">
        <v>336.87419999999997</v>
      </c>
    </row>
    <row r="1316" spans="1:3" x14ac:dyDescent="0.3">
      <c r="A1316">
        <v>83.7</v>
      </c>
      <c r="B1316">
        <v>15.3</v>
      </c>
      <c r="C1316">
        <v>34474.137360000001</v>
      </c>
    </row>
    <row r="1317" spans="1:3" x14ac:dyDescent="0.3">
      <c r="A1317">
        <v>83.5</v>
      </c>
      <c r="B1317">
        <v>15.3</v>
      </c>
      <c r="C1317">
        <v>3896.2115100000001</v>
      </c>
    </row>
    <row r="1318" spans="1:3" x14ac:dyDescent="0.3">
      <c r="A1318">
        <v>83.5</v>
      </c>
      <c r="B1318">
        <v>15.3</v>
      </c>
      <c r="C1318">
        <v>4454.4474600000003</v>
      </c>
    </row>
    <row r="1319" spans="1:3" x14ac:dyDescent="0.3">
      <c r="A1319">
        <v>83.3</v>
      </c>
      <c r="B1319">
        <v>15.3</v>
      </c>
      <c r="C1319">
        <v>4863.4766499999996</v>
      </c>
    </row>
    <row r="1320" spans="1:3" x14ac:dyDescent="0.3">
      <c r="A1320">
        <v>82.5</v>
      </c>
      <c r="B1320">
        <v>15.1</v>
      </c>
      <c r="C1320">
        <v>48167.99727</v>
      </c>
    </row>
    <row r="1321" spans="1:3" x14ac:dyDescent="0.3">
      <c r="A1321">
        <v>83</v>
      </c>
      <c r="B1321">
        <v>15.1</v>
      </c>
      <c r="C1321">
        <v>4457.6763899999996</v>
      </c>
    </row>
    <row r="1322" spans="1:3" x14ac:dyDescent="0.3">
      <c r="A1322">
        <v>83</v>
      </c>
      <c r="B1322">
        <v>15</v>
      </c>
      <c r="C1322">
        <v>4855.1756400000004</v>
      </c>
    </row>
    <row r="1323" spans="1:3" x14ac:dyDescent="0.3">
      <c r="A1323">
        <v>82.7</v>
      </c>
      <c r="B1323">
        <v>15</v>
      </c>
      <c r="C1323">
        <v>39339.297570000002</v>
      </c>
    </row>
    <row r="1324" spans="1:3" x14ac:dyDescent="0.3">
      <c r="A1324">
        <v>82.6</v>
      </c>
      <c r="B1324">
        <v>15</v>
      </c>
      <c r="C1324">
        <v>35275.228430000003</v>
      </c>
    </row>
    <row r="1325" spans="1:3" x14ac:dyDescent="0.3">
      <c r="A1325">
        <v>82.4</v>
      </c>
      <c r="B1325">
        <v>14.9</v>
      </c>
      <c r="C1325">
        <v>35433.988960000002</v>
      </c>
    </row>
    <row r="1326" spans="1:3" x14ac:dyDescent="0.3">
      <c r="A1326">
        <v>82</v>
      </c>
      <c r="B1326">
        <v>14.9</v>
      </c>
      <c r="C1326">
        <v>37217.648730000001</v>
      </c>
    </row>
    <row r="1327" spans="1:3" x14ac:dyDescent="0.3">
      <c r="A1327">
        <v>82.1</v>
      </c>
      <c r="B1327">
        <v>14.8</v>
      </c>
      <c r="C1327">
        <v>37688.72234</v>
      </c>
    </row>
    <row r="1328" spans="1:3" x14ac:dyDescent="0.3">
      <c r="A1328">
        <v>81.900000000000006</v>
      </c>
      <c r="B1328">
        <v>14.8</v>
      </c>
      <c r="C1328">
        <v>3488.3991999999998</v>
      </c>
    </row>
    <row r="1329" spans="1:3" x14ac:dyDescent="0.3">
      <c r="A1329">
        <v>81.8</v>
      </c>
      <c r="B1329">
        <v>14.7</v>
      </c>
      <c r="C1329">
        <v>32289.3554</v>
      </c>
    </row>
    <row r="1330" spans="1:3" x14ac:dyDescent="0.3">
      <c r="A1330">
        <v>81.5</v>
      </c>
      <c r="B1330">
        <v>14.6</v>
      </c>
      <c r="C1330">
        <v>33846.465640000002</v>
      </c>
    </row>
    <row r="1331" spans="1:3" x14ac:dyDescent="0.3">
      <c r="A1331">
        <v>81.099999999999994</v>
      </c>
      <c r="B1331">
        <v>14.5</v>
      </c>
      <c r="C1331">
        <v>38532.487999999998</v>
      </c>
    </row>
    <row r="1332" spans="1:3" x14ac:dyDescent="0.3">
      <c r="A1332">
        <v>74.099999999999994</v>
      </c>
      <c r="B1332">
        <v>13.1</v>
      </c>
      <c r="C1332">
        <v>496.99275</v>
      </c>
    </row>
    <row r="1333" spans="1:3" x14ac:dyDescent="0.3">
      <c r="A1333">
        <v>74</v>
      </c>
      <c r="B1333">
        <v>13.1</v>
      </c>
      <c r="C1333">
        <v>466.94774999999998</v>
      </c>
    </row>
    <row r="1334" spans="1:3" x14ac:dyDescent="0.3">
      <c r="A1334">
        <v>73.900000000000006</v>
      </c>
      <c r="B1334">
        <v>13.1</v>
      </c>
      <c r="C1334">
        <v>3992.86717</v>
      </c>
    </row>
    <row r="1335" spans="1:3" x14ac:dyDescent="0.3">
      <c r="A1335">
        <v>73.7</v>
      </c>
      <c r="B1335">
        <v>12.9</v>
      </c>
      <c r="C1335">
        <v>387.75321100000002</v>
      </c>
    </row>
    <row r="1336" spans="1:3" x14ac:dyDescent="0.3">
      <c r="A1336">
        <v>73.599999999999994</v>
      </c>
      <c r="B1336">
        <v>13.1</v>
      </c>
      <c r="C1336">
        <v>387.32414499999999</v>
      </c>
    </row>
    <row r="1337" spans="1:3" x14ac:dyDescent="0.3">
      <c r="A1337">
        <v>73.400000000000006</v>
      </c>
      <c r="B1337">
        <v>13.2</v>
      </c>
      <c r="C1337">
        <v>3679.1927500000002</v>
      </c>
    </row>
    <row r="1338" spans="1:3" x14ac:dyDescent="0.3">
      <c r="A1338">
        <v>73.3</v>
      </c>
      <c r="B1338">
        <v>13.6</v>
      </c>
      <c r="C1338">
        <v>3492.1396</v>
      </c>
    </row>
    <row r="1339" spans="1:3" x14ac:dyDescent="0.3">
      <c r="A1339">
        <v>73.099999999999994</v>
      </c>
      <c r="B1339">
        <v>13.6</v>
      </c>
      <c r="C1339">
        <v>3385.6966499999999</v>
      </c>
    </row>
    <row r="1340" spans="1:3" x14ac:dyDescent="0.3">
      <c r="A1340">
        <v>73</v>
      </c>
      <c r="B1340">
        <v>13.6</v>
      </c>
      <c r="C1340">
        <v>2762.8635399999998</v>
      </c>
    </row>
    <row r="1341" spans="1:3" x14ac:dyDescent="0.3">
      <c r="A1341">
        <v>72.8</v>
      </c>
      <c r="B1341">
        <v>13.7</v>
      </c>
      <c r="C1341">
        <v>2537.3490000000002</v>
      </c>
    </row>
    <row r="1342" spans="1:3" x14ac:dyDescent="0.3">
      <c r="A1342">
        <v>72.400000000000006</v>
      </c>
      <c r="B1342">
        <v>13.8</v>
      </c>
      <c r="C1342">
        <v>223.83787000000001</v>
      </c>
    </row>
    <row r="1343" spans="1:3" x14ac:dyDescent="0.3">
      <c r="A1343">
        <v>72.5</v>
      </c>
      <c r="B1343">
        <v>13.5</v>
      </c>
      <c r="C1343">
        <v>261.45688200000001</v>
      </c>
    </row>
    <row r="1344" spans="1:3" x14ac:dyDescent="0.3">
      <c r="A1344">
        <v>72.3</v>
      </c>
      <c r="B1344">
        <v>13.2</v>
      </c>
      <c r="C1344">
        <v>1889.213962</v>
      </c>
    </row>
    <row r="1345" spans="1:3" x14ac:dyDescent="0.3">
      <c r="A1345">
        <v>72.099999999999994</v>
      </c>
      <c r="B1345">
        <v>13</v>
      </c>
      <c r="C1345">
        <v>1812.288374</v>
      </c>
    </row>
    <row r="1346" spans="1:3" x14ac:dyDescent="0.3">
      <c r="A1346">
        <v>71.900000000000006</v>
      </c>
      <c r="B1346">
        <v>12.7</v>
      </c>
      <c r="C1346">
        <v>1728.2659000000001</v>
      </c>
    </row>
    <row r="1347" spans="1:3" x14ac:dyDescent="0.3">
      <c r="A1347">
        <v>71.7</v>
      </c>
      <c r="B1347">
        <v>12.6</v>
      </c>
      <c r="C1347">
        <v>1657.8892559999999</v>
      </c>
    </row>
    <row r="1348" spans="1:3" x14ac:dyDescent="0.3">
      <c r="A1348">
        <v>72</v>
      </c>
      <c r="B1348">
        <v>15</v>
      </c>
      <c r="C1348">
        <v>159.98169999999999</v>
      </c>
    </row>
    <row r="1349" spans="1:3" x14ac:dyDescent="0.3">
      <c r="A1349">
        <v>69.900000000000006</v>
      </c>
      <c r="B1349">
        <v>15</v>
      </c>
      <c r="C1349">
        <v>1286.56511</v>
      </c>
    </row>
    <row r="1350" spans="1:3" x14ac:dyDescent="0.3">
      <c r="A1350">
        <v>69.5</v>
      </c>
      <c r="B1350">
        <v>15</v>
      </c>
      <c r="C1350">
        <v>1389.8561</v>
      </c>
    </row>
    <row r="1351" spans="1:3" x14ac:dyDescent="0.3">
      <c r="A1351">
        <v>69.099999999999994</v>
      </c>
      <c r="B1351">
        <v>14.7</v>
      </c>
      <c r="C1351">
        <v>12387.18982</v>
      </c>
    </row>
    <row r="1352" spans="1:3" x14ac:dyDescent="0.3">
      <c r="A1352">
        <v>68.5</v>
      </c>
      <c r="B1352">
        <v>14.4</v>
      </c>
      <c r="C1352">
        <v>11634.424220000001</v>
      </c>
    </row>
    <row r="1353" spans="1:3" x14ac:dyDescent="0.3">
      <c r="A1353">
        <v>67.8</v>
      </c>
      <c r="B1353">
        <v>14.5</v>
      </c>
      <c r="C1353">
        <v>97.649972000000005</v>
      </c>
    </row>
    <row r="1354" spans="1:3" x14ac:dyDescent="0.3">
      <c r="A1354">
        <v>67.8</v>
      </c>
      <c r="B1354">
        <v>14.6</v>
      </c>
      <c r="C1354">
        <v>7165.2775000000001</v>
      </c>
    </row>
    <row r="1355" spans="1:3" x14ac:dyDescent="0.3">
      <c r="A1355">
        <v>66.599999999999994</v>
      </c>
      <c r="B1355">
        <v>14.6</v>
      </c>
      <c r="C1355">
        <v>8513.5646450000004</v>
      </c>
    </row>
    <row r="1356" spans="1:3" x14ac:dyDescent="0.3">
      <c r="A1356">
        <v>65.3</v>
      </c>
      <c r="B1356">
        <v>14.7</v>
      </c>
      <c r="C1356">
        <v>6771.4147970000004</v>
      </c>
    </row>
    <row r="1357" spans="1:3" x14ac:dyDescent="0.3">
      <c r="A1357">
        <v>65</v>
      </c>
      <c r="B1357">
        <v>14.3</v>
      </c>
      <c r="C1357">
        <v>5291.5756499999998</v>
      </c>
    </row>
    <row r="1358" spans="1:3" x14ac:dyDescent="0.3">
      <c r="A1358">
        <v>64.599999999999994</v>
      </c>
      <c r="B1358">
        <v>13.9</v>
      </c>
      <c r="C1358">
        <v>3771.278957</v>
      </c>
    </row>
    <row r="1359" spans="1:3" x14ac:dyDescent="0.3">
      <c r="A1359">
        <v>64.7</v>
      </c>
      <c r="B1359">
        <v>13.5</v>
      </c>
      <c r="C1359">
        <v>2874.2882909999998</v>
      </c>
    </row>
    <row r="1360" spans="1:3" x14ac:dyDescent="0.3">
      <c r="A1360">
        <v>64.400000000000006</v>
      </c>
      <c r="B1360">
        <v>13.1</v>
      </c>
      <c r="C1360">
        <v>268.12365699999998</v>
      </c>
    </row>
    <row r="1361" spans="1:3" x14ac:dyDescent="0.3">
      <c r="A1361">
        <v>64.7</v>
      </c>
      <c r="B1361">
        <v>12.7</v>
      </c>
      <c r="C1361">
        <v>1658.3114599999999</v>
      </c>
    </row>
    <row r="1362" spans="1:3" x14ac:dyDescent="0.3">
      <c r="A1362">
        <v>64.400000000000006</v>
      </c>
      <c r="B1362">
        <v>12.3</v>
      </c>
      <c r="C1362">
        <v>149.926751</v>
      </c>
    </row>
    <row r="1363" spans="1:3" x14ac:dyDescent="0.3">
      <c r="A1363">
        <v>63.9</v>
      </c>
      <c r="B1363">
        <v>12.1</v>
      </c>
      <c r="C1363">
        <v>1229.9580000000001</v>
      </c>
    </row>
    <row r="1364" spans="1:3" x14ac:dyDescent="0.3">
      <c r="A1364">
        <v>63.4</v>
      </c>
      <c r="B1364">
        <v>11.1</v>
      </c>
      <c r="C1364">
        <v>1349.97144</v>
      </c>
    </row>
    <row r="1365" spans="1:3" x14ac:dyDescent="0.3">
      <c r="A1365">
        <v>62.9</v>
      </c>
      <c r="B1365">
        <v>11.1</v>
      </c>
      <c r="C1365">
        <v>1335.6458</v>
      </c>
    </row>
    <row r="1366" spans="1:3" x14ac:dyDescent="0.3">
      <c r="A1366">
        <v>62.6</v>
      </c>
      <c r="B1366">
        <v>11.1</v>
      </c>
      <c r="C1366">
        <v>1229.1147980000001</v>
      </c>
    </row>
    <row r="1367" spans="1:3" x14ac:dyDescent="0.3">
      <c r="A1367">
        <v>62.1</v>
      </c>
      <c r="B1367">
        <v>11.1</v>
      </c>
      <c r="C1367">
        <v>1155.2582</v>
      </c>
    </row>
    <row r="1368" spans="1:3" x14ac:dyDescent="0.3">
      <c r="A1368">
        <v>61.2</v>
      </c>
      <c r="B1368">
        <v>11.1</v>
      </c>
      <c r="C1368">
        <v>987.44539669999995</v>
      </c>
    </row>
    <row r="1369" spans="1:3" x14ac:dyDescent="0.3">
      <c r="A1369">
        <v>63</v>
      </c>
      <c r="B1369">
        <v>11.1</v>
      </c>
      <c r="C1369">
        <v>967.34772999999996</v>
      </c>
    </row>
    <row r="1370" spans="1:3" x14ac:dyDescent="0.3">
      <c r="A1370">
        <v>59.1</v>
      </c>
      <c r="B1370">
        <v>10.7</v>
      </c>
      <c r="C1370">
        <v>92.816252000000006</v>
      </c>
    </row>
    <row r="1371" spans="1:3" x14ac:dyDescent="0.3">
      <c r="A1371">
        <v>57.9</v>
      </c>
      <c r="B1371">
        <v>10.4</v>
      </c>
      <c r="C1371">
        <v>916.89925149999999</v>
      </c>
    </row>
    <row r="1372" spans="1:3" x14ac:dyDescent="0.3">
      <c r="A1372">
        <v>56.8</v>
      </c>
      <c r="B1372">
        <v>10.1</v>
      </c>
      <c r="C1372">
        <v>839.18111699999997</v>
      </c>
    </row>
    <row r="1373" spans="1:3" x14ac:dyDescent="0.3">
      <c r="A1373">
        <v>55.3</v>
      </c>
      <c r="B1373">
        <v>9.6999999999999993</v>
      </c>
      <c r="C1373">
        <v>697.66385000000002</v>
      </c>
    </row>
    <row r="1374" spans="1:3" x14ac:dyDescent="0.3">
      <c r="A1374">
        <v>54.1</v>
      </c>
      <c r="B1374">
        <v>9.6</v>
      </c>
      <c r="C1374">
        <v>519.79993460000003</v>
      </c>
    </row>
    <row r="1375" spans="1:3" x14ac:dyDescent="0.3">
      <c r="A1375">
        <v>53</v>
      </c>
      <c r="B1375">
        <v>8.9</v>
      </c>
      <c r="C1375">
        <v>458.88435509999999</v>
      </c>
    </row>
    <row r="1376" spans="1:3" x14ac:dyDescent="0.3">
      <c r="A1376">
        <v>52.4</v>
      </c>
      <c r="B1376">
        <v>8.1999999999999993</v>
      </c>
      <c r="C1376">
        <v>436.68753570000001</v>
      </c>
    </row>
    <row r="1377" spans="1:3" x14ac:dyDescent="0.3">
      <c r="A1377">
        <v>52.1</v>
      </c>
      <c r="B1377">
        <v>8.5</v>
      </c>
      <c r="C1377">
        <v>395.84935109999998</v>
      </c>
    </row>
    <row r="1378" spans="1:3" x14ac:dyDescent="0.3">
      <c r="A1378">
        <v>51.9</v>
      </c>
      <c r="B1378">
        <v>8.4</v>
      </c>
      <c r="C1378">
        <v>41.776361199999997</v>
      </c>
    </row>
    <row r="1379" spans="1:3" x14ac:dyDescent="0.3">
      <c r="A1379">
        <v>51.9</v>
      </c>
      <c r="B1379">
        <v>8.4</v>
      </c>
      <c r="C1379">
        <v>43.979713199999999</v>
      </c>
    </row>
    <row r="1380" spans="1:3" x14ac:dyDescent="0.3">
      <c r="A1380">
        <v>66.3</v>
      </c>
      <c r="B1380">
        <v>11.9</v>
      </c>
      <c r="C1380">
        <v>1424.4836110000001</v>
      </c>
    </row>
    <row r="1381" spans="1:3" x14ac:dyDescent="0.3">
      <c r="A1381">
        <v>66.099999999999994</v>
      </c>
      <c r="B1381">
        <v>11.9</v>
      </c>
      <c r="C1381">
        <v>1684.5427400000001</v>
      </c>
    </row>
    <row r="1382" spans="1:3" x14ac:dyDescent="0.3">
      <c r="A1382">
        <v>65.8</v>
      </c>
      <c r="B1382">
        <v>11.9</v>
      </c>
      <c r="C1382">
        <v>1724.3617369999999</v>
      </c>
    </row>
    <row r="1383" spans="1:3" x14ac:dyDescent="0.3">
      <c r="A1383">
        <v>65.7</v>
      </c>
      <c r="B1383">
        <v>11.9</v>
      </c>
      <c r="C1383">
        <v>1763.8154970000001</v>
      </c>
    </row>
    <row r="1384" spans="1:3" x14ac:dyDescent="0.3">
      <c r="A1384">
        <v>65.5</v>
      </c>
      <c r="B1384">
        <v>11.9</v>
      </c>
      <c r="C1384">
        <v>1692.6132769999999</v>
      </c>
    </row>
    <row r="1385" spans="1:3" x14ac:dyDescent="0.3">
      <c r="A1385">
        <v>65.3</v>
      </c>
      <c r="B1385">
        <v>11.9</v>
      </c>
      <c r="C1385">
        <v>1493.1650999999999</v>
      </c>
    </row>
    <row r="1386" spans="1:3" x14ac:dyDescent="0.3">
      <c r="A1386">
        <v>65.2</v>
      </c>
      <c r="B1386">
        <v>11.9</v>
      </c>
      <c r="C1386">
        <v>1297.2851410000001</v>
      </c>
    </row>
    <row r="1387" spans="1:3" x14ac:dyDescent="0.3">
      <c r="A1387">
        <v>65.099999999999994</v>
      </c>
      <c r="B1387">
        <v>11.6</v>
      </c>
      <c r="C1387">
        <v>1413.3234</v>
      </c>
    </row>
    <row r="1388" spans="1:3" x14ac:dyDescent="0.3">
      <c r="A1388">
        <v>65</v>
      </c>
      <c r="B1388">
        <v>11.8</v>
      </c>
      <c r="C1388">
        <v>1357.6322110000001</v>
      </c>
    </row>
    <row r="1389" spans="1:3" x14ac:dyDescent="0.3">
      <c r="A1389">
        <v>65</v>
      </c>
      <c r="B1389">
        <v>12.1</v>
      </c>
      <c r="C1389">
        <v>1151.5556180000001</v>
      </c>
    </row>
    <row r="1390" spans="1:3" x14ac:dyDescent="0.3">
      <c r="A1390">
        <v>64.900000000000006</v>
      </c>
      <c r="B1390">
        <v>12.2</v>
      </c>
      <c r="C1390">
        <v>1214.5566670000001</v>
      </c>
    </row>
    <row r="1391" spans="1:3" x14ac:dyDescent="0.3">
      <c r="A1391">
        <v>64.8</v>
      </c>
      <c r="B1391">
        <v>12.4</v>
      </c>
      <c r="C1391">
        <v>113.62860000000001</v>
      </c>
    </row>
    <row r="1392" spans="1:3" x14ac:dyDescent="0.3">
      <c r="A1392">
        <v>64.7</v>
      </c>
      <c r="B1392">
        <v>11.6</v>
      </c>
      <c r="C1392">
        <v>115.3865</v>
      </c>
    </row>
    <row r="1393" spans="1:3" x14ac:dyDescent="0.3">
      <c r="A1393">
        <v>64.599999999999994</v>
      </c>
      <c r="B1393">
        <v>11.7</v>
      </c>
      <c r="C1393">
        <v>826.58554000000004</v>
      </c>
    </row>
    <row r="1394" spans="1:3" x14ac:dyDescent="0.3">
      <c r="A1394">
        <v>64.3</v>
      </c>
      <c r="B1394">
        <v>10.4</v>
      </c>
      <c r="C1394">
        <v>734.94924609999998</v>
      </c>
    </row>
    <row r="1395" spans="1:3" x14ac:dyDescent="0.3">
      <c r="A1395">
        <v>64.099999999999994</v>
      </c>
      <c r="B1395">
        <v>10</v>
      </c>
      <c r="C1395">
        <v>796.79376339999999</v>
      </c>
    </row>
    <row r="1396" spans="1:3" x14ac:dyDescent="0.3">
      <c r="A1396">
        <v>74.7</v>
      </c>
      <c r="B1396">
        <v>13.3</v>
      </c>
      <c r="C1396">
        <v>28975.418000000001</v>
      </c>
    </row>
    <row r="1397" spans="1:3" x14ac:dyDescent="0.3">
      <c r="A1397">
        <v>74.599999999999994</v>
      </c>
      <c r="B1397">
        <v>13</v>
      </c>
      <c r="C1397">
        <v>42996.481200000002</v>
      </c>
    </row>
    <row r="1398" spans="1:3" x14ac:dyDescent="0.3">
      <c r="A1398">
        <v>74.5</v>
      </c>
      <c r="B1398">
        <v>13.1</v>
      </c>
      <c r="C1398">
        <v>48399.958100000003</v>
      </c>
    </row>
    <row r="1399" spans="1:3" x14ac:dyDescent="0.3">
      <c r="A1399">
        <v>74.3</v>
      </c>
      <c r="B1399">
        <v>13.2</v>
      </c>
      <c r="C1399">
        <v>51264.713400000001</v>
      </c>
    </row>
    <row r="1400" spans="1:3" x14ac:dyDescent="0.3">
      <c r="A1400">
        <v>74.2</v>
      </c>
      <c r="B1400">
        <v>13.4</v>
      </c>
      <c r="C1400">
        <v>48268.591200000003</v>
      </c>
    </row>
    <row r="1401" spans="1:3" x14ac:dyDescent="0.3">
      <c r="A1401">
        <v>74</v>
      </c>
      <c r="B1401">
        <v>13.5</v>
      </c>
      <c r="C1401">
        <v>38497.616959999999</v>
      </c>
    </row>
    <row r="1402" spans="1:3" x14ac:dyDescent="0.3">
      <c r="A1402">
        <v>73.900000000000006</v>
      </c>
      <c r="B1402">
        <v>13.6</v>
      </c>
      <c r="C1402">
        <v>37567.312100000003</v>
      </c>
    </row>
    <row r="1403" spans="1:3" x14ac:dyDescent="0.3">
      <c r="A1403">
        <v>73.8</v>
      </c>
      <c r="B1403">
        <v>13.8</v>
      </c>
      <c r="C1403">
        <v>55571.998599999999</v>
      </c>
    </row>
    <row r="1404" spans="1:3" x14ac:dyDescent="0.3">
      <c r="A1404">
        <v>73.7</v>
      </c>
      <c r="B1404">
        <v>13.9</v>
      </c>
      <c r="C1404">
        <v>45793.976139999999</v>
      </c>
    </row>
    <row r="1405" spans="1:3" x14ac:dyDescent="0.3">
      <c r="A1405">
        <v>73.599999999999994</v>
      </c>
      <c r="B1405">
        <v>14.1</v>
      </c>
      <c r="C1405">
        <v>42717.557249999998</v>
      </c>
    </row>
    <row r="1406" spans="1:3" x14ac:dyDescent="0.3">
      <c r="A1406">
        <v>73.599999999999994</v>
      </c>
      <c r="B1406">
        <v>14.2</v>
      </c>
      <c r="C1406">
        <v>3549.2613200000001</v>
      </c>
    </row>
    <row r="1407" spans="1:3" x14ac:dyDescent="0.3">
      <c r="A1407">
        <v>73.5</v>
      </c>
      <c r="B1407">
        <v>14.4</v>
      </c>
      <c r="C1407">
        <v>26921.827799999999</v>
      </c>
    </row>
    <row r="1408" spans="1:3" x14ac:dyDescent="0.3">
      <c r="A1408">
        <v>73.400000000000006</v>
      </c>
      <c r="B1408">
        <v>14.1</v>
      </c>
      <c r="C1408">
        <v>2271.56961</v>
      </c>
    </row>
    <row r="1409" spans="1:3" x14ac:dyDescent="0.3">
      <c r="A1409">
        <v>73.3</v>
      </c>
      <c r="B1409">
        <v>13.9</v>
      </c>
      <c r="C1409">
        <v>17789.419809999999</v>
      </c>
    </row>
    <row r="1410" spans="1:3" x14ac:dyDescent="0.3">
      <c r="A1410">
        <v>73.2</v>
      </c>
      <c r="B1410">
        <v>14</v>
      </c>
      <c r="C1410">
        <v>1654.9676099999999</v>
      </c>
    </row>
    <row r="1411" spans="1:3" x14ac:dyDescent="0.3">
      <c r="A1411">
        <v>73.2</v>
      </c>
      <c r="B1411">
        <v>14.1</v>
      </c>
      <c r="C1411">
        <v>18389.384330000001</v>
      </c>
    </row>
    <row r="1412" spans="1:3" x14ac:dyDescent="0.3">
      <c r="A1412">
        <v>71.099999999999994</v>
      </c>
      <c r="B1412">
        <v>13</v>
      </c>
      <c r="C1412">
        <v>0</v>
      </c>
    </row>
    <row r="1413" spans="1:3" x14ac:dyDescent="0.3">
      <c r="A1413">
        <v>78</v>
      </c>
      <c r="B1413">
        <v>12.8</v>
      </c>
      <c r="C1413">
        <v>0</v>
      </c>
    </row>
    <row r="1414" spans="1:3" x14ac:dyDescent="0.3">
      <c r="A1414">
        <v>77</v>
      </c>
      <c r="B1414">
        <v>12.5</v>
      </c>
      <c r="C1414">
        <v>0</v>
      </c>
    </row>
    <row r="1415" spans="1:3" x14ac:dyDescent="0.3">
      <c r="A1415">
        <v>69.900000000000006</v>
      </c>
      <c r="B1415">
        <v>12.3</v>
      </c>
      <c r="C1415">
        <v>0</v>
      </c>
    </row>
    <row r="1416" spans="1:3" x14ac:dyDescent="0.3">
      <c r="A1416">
        <v>69.400000000000006</v>
      </c>
      <c r="B1416">
        <v>12.1</v>
      </c>
      <c r="C1416">
        <v>0</v>
      </c>
    </row>
    <row r="1417" spans="1:3" x14ac:dyDescent="0.3">
      <c r="A1417">
        <v>68.8</v>
      </c>
      <c r="B1417">
        <v>12.2</v>
      </c>
      <c r="C1417">
        <v>0</v>
      </c>
    </row>
    <row r="1418" spans="1:3" x14ac:dyDescent="0.3">
      <c r="A1418">
        <v>68.5</v>
      </c>
      <c r="B1418">
        <v>12.4</v>
      </c>
      <c r="C1418">
        <v>0</v>
      </c>
    </row>
    <row r="1419" spans="1:3" x14ac:dyDescent="0.3">
      <c r="A1419">
        <v>67.599999999999994</v>
      </c>
      <c r="B1419">
        <v>12.6</v>
      </c>
      <c r="C1419">
        <v>0</v>
      </c>
    </row>
    <row r="1420" spans="1:3" x14ac:dyDescent="0.3">
      <c r="A1420">
        <v>67.2</v>
      </c>
      <c r="B1420">
        <v>12.6</v>
      </c>
      <c r="C1420">
        <v>0</v>
      </c>
    </row>
    <row r="1421" spans="1:3" x14ac:dyDescent="0.3">
      <c r="A1421">
        <v>66.7</v>
      </c>
      <c r="B1421">
        <v>12.5</v>
      </c>
      <c r="C1421">
        <v>0</v>
      </c>
    </row>
    <row r="1422" spans="1:3" x14ac:dyDescent="0.3">
      <c r="A1422">
        <v>66.900000000000006</v>
      </c>
      <c r="B1422">
        <v>12.4</v>
      </c>
      <c r="C1422">
        <v>0</v>
      </c>
    </row>
    <row r="1423" spans="1:3" x14ac:dyDescent="0.3">
      <c r="A1423">
        <v>67.099999999999994</v>
      </c>
      <c r="B1423">
        <v>12.5</v>
      </c>
      <c r="C1423">
        <v>0</v>
      </c>
    </row>
    <row r="1424" spans="1:3" x14ac:dyDescent="0.3">
      <c r="A1424">
        <v>66.599999999999994</v>
      </c>
      <c r="B1424">
        <v>12.2</v>
      </c>
      <c r="C1424">
        <v>0</v>
      </c>
    </row>
    <row r="1425" spans="1:3" x14ac:dyDescent="0.3">
      <c r="A1425">
        <v>66.7</v>
      </c>
      <c r="B1425">
        <v>12.1</v>
      </c>
      <c r="C1425">
        <v>0</v>
      </c>
    </row>
    <row r="1426" spans="1:3" x14ac:dyDescent="0.3">
      <c r="A1426">
        <v>67.2</v>
      </c>
      <c r="B1426">
        <v>11.8</v>
      </c>
      <c r="C1426">
        <v>0</v>
      </c>
    </row>
    <row r="1427" spans="1:3" x14ac:dyDescent="0.3">
      <c r="A1427">
        <v>66.599999999999994</v>
      </c>
      <c r="B1427">
        <v>11.4</v>
      </c>
      <c r="C1427">
        <v>0</v>
      </c>
    </row>
    <row r="1428" spans="1:3" x14ac:dyDescent="0.3">
      <c r="A1428">
        <v>65.7</v>
      </c>
      <c r="B1428">
        <v>10.8</v>
      </c>
      <c r="C1428">
        <v>0</v>
      </c>
    </row>
    <row r="1429" spans="1:3" x14ac:dyDescent="0.3">
      <c r="A1429">
        <v>65.3</v>
      </c>
      <c r="B1429">
        <v>10.6</v>
      </c>
      <c r="C1429">
        <v>0</v>
      </c>
    </row>
    <row r="1430" spans="1:3" x14ac:dyDescent="0.3">
      <c r="A1430">
        <v>64.900000000000006</v>
      </c>
      <c r="B1430">
        <v>10.4</v>
      </c>
      <c r="C1430">
        <v>0</v>
      </c>
    </row>
    <row r="1431" spans="1:3" x14ac:dyDescent="0.3">
      <c r="A1431">
        <v>64.400000000000006</v>
      </c>
      <c r="B1431">
        <v>10.199999999999999</v>
      </c>
      <c r="C1431">
        <v>0</v>
      </c>
    </row>
    <row r="1432" spans="1:3" x14ac:dyDescent="0.3">
      <c r="A1432">
        <v>64</v>
      </c>
      <c r="B1432">
        <v>9.9</v>
      </c>
      <c r="C1432">
        <v>0</v>
      </c>
    </row>
    <row r="1433" spans="1:3" x14ac:dyDescent="0.3">
      <c r="A1433">
        <v>63.6</v>
      </c>
      <c r="B1433">
        <v>9.6</v>
      </c>
      <c r="C1433">
        <v>0</v>
      </c>
    </row>
    <row r="1434" spans="1:3" x14ac:dyDescent="0.3">
      <c r="A1434">
        <v>63.1</v>
      </c>
      <c r="B1434">
        <v>9.4</v>
      </c>
      <c r="C1434">
        <v>0</v>
      </c>
    </row>
    <row r="1435" spans="1:3" x14ac:dyDescent="0.3">
      <c r="A1435">
        <v>62.6</v>
      </c>
      <c r="B1435">
        <v>9.1999999999999993</v>
      </c>
      <c r="C1435">
        <v>0</v>
      </c>
    </row>
    <row r="1436" spans="1:3" x14ac:dyDescent="0.3">
      <c r="A1436">
        <v>62.1</v>
      </c>
      <c r="B1436">
        <v>9</v>
      </c>
      <c r="C1436">
        <v>0</v>
      </c>
    </row>
    <row r="1437" spans="1:3" x14ac:dyDescent="0.3">
      <c r="A1437">
        <v>61.5</v>
      </c>
      <c r="B1437">
        <v>9</v>
      </c>
      <c r="C1437">
        <v>0</v>
      </c>
    </row>
    <row r="1438" spans="1:3" x14ac:dyDescent="0.3">
      <c r="A1438">
        <v>61</v>
      </c>
      <c r="B1438">
        <v>8.6999999999999993</v>
      </c>
      <c r="C1438">
        <v>0</v>
      </c>
    </row>
    <row r="1439" spans="1:3" x14ac:dyDescent="0.3">
      <c r="A1439">
        <v>64</v>
      </c>
      <c r="B1439">
        <v>8.6</v>
      </c>
      <c r="C1439">
        <v>0</v>
      </c>
    </row>
    <row r="1440" spans="1:3" x14ac:dyDescent="0.3">
      <c r="A1440">
        <v>59.8</v>
      </c>
      <c r="B1440">
        <v>8.3000000000000007</v>
      </c>
      <c r="C1440">
        <v>0</v>
      </c>
    </row>
    <row r="1441" spans="1:3" x14ac:dyDescent="0.3">
      <c r="A1441">
        <v>59.3</v>
      </c>
      <c r="B1441">
        <v>8</v>
      </c>
      <c r="C1441">
        <v>0</v>
      </c>
    </row>
    <row r="1442" spans="1:3" x14ac:dyDescent="0.3">
      <c r="A1442">
        <v>58.7</v>
      </c>
      <c r="B1442">
        <v>8</v>
      </c>
      <c r="C1442">
        <v>0</v>
      </c>
    </row>
    <row r="1443" spans="1:3" x14ac:dyDescent="0.3">
      <c r="A1443">
        <v>58.1</v>
      </c>
      <c r="B1443">
        <v>8</v>
      </c>
      <c r="C1443">
        <v>0</v>
      </c>
    </row>
    <row r="1444" spans="1:3" x14ac:dyDescent="0.3">
      <c r="A1444">
        <v>74.599999999999994</v>
      </c>
      <c r="B1444">
        <v>16</v>
      </c>
      <c r="C1444">
        <v>13666.583360000001</v>
      </c>
    </row>
    <row r="1445" spans="1:3" x14ac:dyDescent="0.3">
      <c r="A1445">
        <v>74.400000000000006</v>
      </c>
      <c r="B1445">
        <v>16</v>
      </c>
      <c r="C1445">
        <v>15725.1374</v>
      </c>
    </row>
    <row r="1446" spans="1:3" x14ac:dyDescent="0.3">
      <c r="A1446">
        <v>74.099999999999994</v>
      </c>
      <c r="B1446">
        <v>15.4</v>
      </c>
      <c r="C1446">
        <v>1532.2292399999999</v>
      </c>
    </row>
    <row r="1447" spans="1:3" x14ac:dyDescent="0.3">
      <c r="A1447">
        <v>73.8</v>
      </c>
      <c r="B1447">
        <v>15.5</v>
      </c>
      <c r="C1447">
        <v>13822.8559</v>
      </c>
    </row>
    <row r="1448" spans="1:3" x14ac:dyDescent="0.3">
      <c r="A1448">
        <v>73.599999999999994</v>
      </c>
      <c r="B1448">
        <v>15.8</v>
      </c>
      <c r="C1448">
        <v>1372.68947</v>
      </c>
    </row>
    <row r="1449" spans="1:3" x14ac:dyDescent="0.3">
      <c r="A1449">
        <v>72.8</v>
      </c>
      <c r="B1449">
        <v>16</v>
      </c>
      <c r="C1449">
        <v>11326.21947</v>
      </c>
    </row>
    <row r="1450" spans="1:3" x14ac:dyDescent="0.3">
      <c r="A1450">
        <v>72.599999999999994</v>
      </c>
      <c r="B1450">
        <v>16.399999999999999</v>
      </c>
      <c r="C1450">
        <v>12219.37379</v>
      </c>
    </row>
    <row r="1451" spans="1:3" x14ac:dyDescent="0.3">
      <c r="A1451">
        <v>71.900000000000006</v>
      </c>
      <c r="B1451">
        <v>16.3</v>
      </c>
      <c r="C1451">
        <v>16348.531209999999</v>
      </c>
    </row>
    <row r="1452" spans="1:3" x14ac:dyDescent="0.3">
      <c r="A1452">
        <v>78</v>
      </c>
      <c r="B1452">
        <v>16.2</v>
      </c>
      <c r="C1452">
        <v>1444.1588999999999</v>
      </c>
    </row>
    <row r="1453" spans="1:3" x14ac:dyDescent="0.3">
      <c r="A1453">
        <v>75</v>
      </c>
      <c r="B1453">
        <v>16.2</v>
      </c>
      <c r="C1453">
        <v>9667.9757000000009</v>
      </c>
    </row>
    <row r="1454" spans="1:3" x14ac:dyDescent="0.3">
      <c r="A1454">
        <v>76</v>
      </c>
      <c r="B1454">
        <v>15.9</v>
      </c>
      <c r="C1454">
        <v>7558.7425999999996</v>
      </c>
    </row>
    <row r="1455" spans="1:3" x14ac:dyDescent="0.3">
      <c r="A1455">
        <v>71</v>
      </c>
      <c r="B1455">
        <v>15.5</v>
      </c>
      <c r="C1455">
        <v>6351.8125</v>
      </c>
    </row>
    <row r="1456" spans="1:3" x14ac:dyDescent="0.3">
      <c r="A1456">
        <v>78</v>
      </c>
      <c r="B1456">
        <v>15.2</v>
      </c>
      <c r="C1456">
        <v>5134.95694</v>
      </c>
    </row>
    <row r="1457" spans="1:3" x14ac:dyDescent="0.3">
      <c r="A1457">
        <v>73</v>
      </c>
      <c r="B1457">
        <v>14.8</v>
      </c>
      <c r="C1457">
        <v>4132.3492699999997</v>
      </c>
    </row>
    <row r="1458" spans="1:3" x14ac:dyDescent="0.3">
      <c r="A1458">
        <v>69.900000000000006</v>
      </c>
      <c r="B1458">
        <v>14.2</v>
      </c>
      <c r="C1458">
        <v>3572.8512999999998</v>
      </c>
    </row>
    <row r="1459" spans="1:3" x14ac:dyDescent="0.3">
      <c r="A1459">
        <v>71</v>
      </c>
      <c r="B1459">
        <v>13.7</v>
      </c>
      <c r="C1459">
        <v>3352.7312959999999</v>
      </c>
    </row>
    <row r="1460" spans="1:3" x14ac:dyDescent="0.3">
      <c r="A1460">
        <v>74.900000000000006</v>
      </c>
      <c r="B1460">
        <v>13.3</v>
      </c>
      <c r="C1460">
        <v>846.63285099999996</v>
      </c>
    </row>
    <row r="1461" spans="1:3" x14ac:dyDescent="0.3">
      <c r="A1461">
        <v>74.8</v>
      </c>
      <c r="B1461">
        <v>13.3</v>
      </c>
      <c r="C1461">
        <v>8161.4614000000001</v>
      </c>
    </row>
    <row r="1462" spans="1:3" x14ac:dyDescent="0.3">
      <c r="A1462">
        <v>74.900000000000006</v>
      </c>
      <c r="B1462">
        <v>13.3</v>
      </c>
      <c r="C1462">
        <v>846.28515300000004</v>
      </c>
    </row>
    <row r="1463" spans="1:3" x14ac:dyDescent="0.3">
      <c r="A1463">
        <v>75</v>
      </c>
      <c r="B1463">
        <v>13.3</v>
      </c>
      <c r="C1463">
        <v>8787.9466799999991</v>
      </c>
    </row>
    <row r="1464" spans="1:3" x14ac:dyDescent="0.3">
      <c r="A1464">
        <v>75</v>
      </c>
      <c r="B1464">
        <v>13.2</v>
      </c>
      <c r="C1464">
        <v>8734.9652999999998</v>
      </c>
    </row>
    <row r="1465" spans="1:3" x14ac:dyDescent="0.3">
      <c r="A1465">
        <v>74.900000000000006</v>
      </c>
      <c r="B1465">
        <v>13.3</v>
      </c>
      <c r="C1465">
        <v>8763.8262739999991</v>
      </c>
    </row>
    <row r="1466" spans="1:3" x14ac:dyDescent="0.3">
      <c r="A1466">
        <v>74.7</v>
      </c>
      <c r="B1466">
        <v>13.2</v>
      </c>
      <c r="C1466">
        <v>84.268878000000001</v>
      </c>
    </row>
    <row r="1467" spans="1:3" x14ac:dyDescent="0.3">
      <c r="A1467">
        <v>74.5</v>
      </c>
      <c r="B1467">
        <v>13.1</v>
      </c>
      <c r="C1467">
        <v>712.77575899999999</v>
      </c>
    </row>
    <row r="1468" spans="1:3" x14ac:dyDescent="0.3">
      <c r="A1468">
        <v>74.400000000000006</v>
      </c>
      <c r="B1468">
        <v>12.9</v>
      </c>
      <c r="C1468">
        <v>614.27111500000001</v>
      </c>
    </row>
    <row r="1469" spans="1:3" x14ac:dyDescent="0.3">
      <c r="A1469">
        <v>74.099999999999994</v>
      </c>
      <c r="B1469">
        <v>13.2</v>
      </c>
      <c r="C1469">
        <v>5372.6589899999999</v>
      </c>
    </row>
    <row r="1470" spans="1:3" x14ac:dyDescent="0.3">
      <c r="A1470">
        <v>73.900000000000006</v>
      </c>
      <c r="B1470">
        <v>13.7</v>
      </c>
      <c r="C1470">
        <v>5339.4412910000001</v>
      </c>
    </row>
    <row r="1471" spans="1:3" x14ac:dyDescent="0.3">
      <c r="A1471">
        <v>73.7</v>
      </c>
      <c r="B1471">
        <v>14.2</v>
      </c>
      <c r="C1471">
        <v>5424.2235600000004</v>
      </c>
    </row>
    <row r="1472" spans="1:3" x14ac:dyDescent="0.3">
      <c r="A1472">
        <v>73.5</v>
      </c>
      <c r="B1472">
        <v>14.8</v>
      </c>
      <c r="C1472">
        <v>5425.6697000000004</v>
      </c>
    </row>
    <row r="1473" spans="1:3" x14ac:dyDescent="0.3">
      <c r="A1473">
        <v>73.2</v>
      </c>
      <c r="B1473">
        <v>15.2</v>
      </c>
      <c r="C1473">
        <v>5436.5952230000003</v>
      </c>
    </row>
    <row r="1474" spans="1:3" x14ac:dyDescent="0.3">
      <c r="A1474">
        <v>73</v>
      </c>
      <c r="B1474">
        <v>15</v>
      </c>
      <c r="C1474">
        <v>5253.1225990000003</v>
      </c>
    </row>
    <row r="1475" spans="1:3" x14ac:dyDescent="0.3">
      <c r="A1475">
        <v>72.7</v>
      </c>
      <c r="B1475">
        <v>14.9</v>
      </c>
      <c r="C1475">
        <v>5334.9332899999999</v>
      </c>
    </row>
    <row r="1476" spans="1:3" x14ac:dyDescent="0.3">
      <c r="A1476">
        <v>53.7</v>
      </c>
      <c r="B1476">
        <v>10.7</v>
      </c>
      <c r="C1476">
        <v>173.82893000000001</v>
      </c>
    </row>
    <row r="1477" spans="1:3" x14ac:dyDescent="0.3">
      <c r="A1477">
        <v>52.1</v>
      </c>
      <c r="B1477">
        <v>10.8</v>
      </c>
      <c r="C1477">
        <v>1174.8392140000001</v>
      </c>
    </row>
    <row r="1478" spans="1:3" x14ac:dyDescent="0.3">
      <c r="A1478">
        <v>52.1</v>
      </c>
      <c r="B1478">
        <v>11.1</v>
      </c>
      <c r="C1478">
        <v>1196.1334999999999</v>
      </c>
    </row>
    <row r="1479" spans="1:3" x14ac:dyDescent="0.3">
      <c r="A1479">
        <v>52.2</v>
      </c>
      <c r="B1479">
        <v>11</v>
      </c>
      <c r="C1479">
        <v>1281.5160000000001</v>
      </c>
    </row>
    <row r="1480" spans="1:3" x14ac:dyDescent="0.3">
      <c r="A1480">
        <v>52.3</v>
      </c>
      <c r="B1480">
        <v>11</v>
      </c>
      <c r="C1480">
        <v>1352.3843300000001</v>
      </c>
    </row>
    <row r="1481" spans="1:3" x14ac:dyDescent="0.3">
      <c r="A1481">
        <v>51.1</v>
      </c>
      <c r="B1481">
        <v>10.9</v>
      </c>
      <c r="C1481">
        <v>1173.2621200000001</v>
      </c>
    </row>
    <row r="1482" spans="1:3" x14ac:dyDescent="0.3">
      <c r="A1482">
        <v>49.4</v>
      </c>
      <c r="B1482">
        <v>10.8</v>
      </c>
      <c r="C1482">
        <v>923.136931</v>
      </c>
    </row>
    <row r="1483" spans="1:3" x14ac:dyDescent="0.3">
      <c r="A1483">
        <v>47.8</v>
      </c>
      <c r="B1483">
        <v>10.7</v>
      </c>
      <c r="C1483">
        <v>934.42856300000005</v>
      </c>
    </row>
    <row r="1484" spans="1:3" x14ac:dyDescent="0.3">
      <c r="A1484">
        <v>46.2</v>
      </c>
      <c r="B1484">
        <v>10.6</v>
      </c>
      <c r="C1484">
        <v>918.43271700000003</v>
      </c>
    </row>
    <row r="1485" spans="1:3" x14ac:dyDescent="0.3">
      <c r="A1485">
        <v>45.3</v>
      </c>
      <c r="B1485">
        <v>10.7</v>
      </c>
      <c r="C1485">
        <v>915.77575400000001</v>
      </c>
    </row>
    <row r="1486" spans="1:3" x14ac:dyDescent="0.3">
      <c r="A1486">
        <v>44.5</v>
      </c>
      <c r="B1486">
        <v>10.7</v>
      </c>
      <c r="C1486">
        <v>862.94631179999999</v>
      </c>
    </row>
    <row r="1487" spans="1:3" x14ac:dyDescent="0.3">
      <c r="A1487">
        <v>44.8</v>
      </c>
      <c r="B1487">
        <v>10.7</v>
      </c>
      <c r="C1487">
        <v>781.51459360000001</v>
      </c>
    </row>
    <row r="1488" spans="1:3" x14ac:dyDescent="0.3">
      <c r="A1488">
        <v>45.5</v>
      </c>
      <c r="B1488">
        <v>10.5</v>
      </c>
      <c r="C1488">
        <v>63.636279000000002</v>
      </c>
    </row>
    <row r="1489" spans="1:3" x14ac:dyDescent="0.3">
      <c r="A1489">
        <v>46.4</v>
      </c>
      <c r="B1489">
        <v>10.4</v>
      </c>
      <c r="C1489">
        <v>47.893949999999997</v>
      </c>
    </row>
    <row r="1490" spans="1:3" x14ac:dyDescent="0.3">
      <c r="A1490">
        <v>47.8</v>
      </c>
      <c r="B1490">
        <v>10.3</v>
      </c>
      <c r="C1490">
        <v>437.81918400000001</v>
      </c>
    </row>
    <row r="1491" spans="1:3" x14ac:dyDescent="0.3">
      <c r="A1491">
        <v>49.3</v>
      </c>
      <c r="B1491">
        <v>9.6</v>
      </c>
      <c r="C1491">
        <v>474.81978759999998</v>
      </c>
    </row>
    <row r="1492" spans="1:3" x14ac:dyDescent="0.3">
      <c r="A1492">
        <v>61.4</v>
      </c>
      <c r="B1492">
        <v>9.9</v>
      </c>
      <c r="C1492">
        <v>452.38717000000003</v>
      </c>
    </row>
    <row r="1493" spans="1:3" x14ac:dyDescent="0.3">
      <c r="A1493">
        <v>58.1</v>
      </c>
      <c r="B1493">
        <v>9.9</v>
      </c>
      <c r="C1493">
        <v>458.46517340000003</v>
      </c>
    </row>
    <row r="1494" spans="1:3" x14ac:dyDescent="0.3">
      <c r="A1494">
        <v>61.1</v>
      </c>
      <c r="B1494">
        <v>9.8000000000000007</v>
      </c>
      <c r="C1494">
        <v>454.12222359999998</v>
      </c>
    </row>
    <row r="1495" spans="1:3" x14ac:dyDescent="0.3">
      <c r="A1495">
        <v>67</v>
      </c>
      <c r="B1495">
        <v>9.6</v>
      </c>
      <c r="C1495">
        <v>415.36195800000002</v>
      </c>
    </row>
    <row r="1496" spans="1:3" x14ac:dyDescent="0.3">
      <c r="A1496">
        <v>62</v>
      </c>
      <c r="B1496">
        <v>9.5</v>
      </c>
      <c r="C1496">
        <v>379.68958300000003</v>
      </c>
    </row>
    <row r="1497" spans="1:3" x14ac:dyDescent="0.3">
      <c r="A1497">
        <v>59.7</v>
      </c>
      <c r="B1497">
        <v>9.6</v>
      </c>
      <c r="C1497">
        <v>327.42597000000001</v>
      </c>
    </row>
    <row r="1498" spans="1:3" x14ac:dyDescent="0.3">
      <c r="A1498">
        <v>59.2</v>
      </c>
      <c r="B1498">
        <v>9.6999999999999993</v>
      </c>
      <c r="C1498">
        <v>33.667490999999998</v>
      </c>
    </row>
    <row r="1499" spans="1:3" x14ac:dyDescent="0.3">
      <c r="A1499">
        <v>58.6</v>
      </c>
      <c r="B1499">
        <v>9.8000000000000007</v>
      </c>
      <c r="C1499">
        <v>232.61732000000001</v>
      </c>
    </row>
    <row r="1500" spans="1:3" x14ac:dyDescent="0.3">
      <c r="A1500">
        <v>57.9</v>
      </c>
      <c r="B1500">
        <v>9.9</v>
      </c>
      <c r="C1500">
        <v>21.373329200000001</v>
      </c>
    </row>
    <row r="1501" spans="1:3" x14ac:dyDescent="0.3">
      <c r="A1501">
        <v>56.7</v>
      </c>
      <c r="B1501">
        <v>10</v>
      </c>
      <c r="C1501">
        <v>178.92798999999999</v>
      </c>
    </row>
    <row r="1502" spans="1:3" x14ac:dyDescent="0.3">
      <c r="A1502">
        <v>55.3</v>
      </c>
      <c r="B1502">
        <v>10.1</v>
      </c>
      <c r="C1502">
        <v>168.64825400000001</v>
      </c>
    </row>
    <row r="1503" spans="1:3" x14ac:dyDescent="0.3">
      <c r="A1503">
        <v>54</v>
      </c>
      <c r="B1503">
        <v>10.199999999999999</v>
      </c>
      <c r="C1503">
        <v>149.44525490000001</v>
      </c>
    </row>
    <row r="1504" spans="1:3" x14ac:dyDescent="0.3">
      <c r="A1504">
        <v>50</v>
      </c>
      <c r="B1504">
        <v>10.3</v>
      </c>
      <c r="C1504">
        <v>133.494518</v>
      </c>
    </row>
    <row r="1505" spans="1:3" x14ac:dyDescent="0.3">
      <c r="A1505">
        <v>56</v>
      </c>
      <c r="B1505">
        <v>10.4</v>
      </c>
      <c r="C1505">
        <v>177.28518700000001</v>
      </c>
    </row>
    <row r="1506" spans="1:3" x14ac:dyDescent="0.3">
      <c r="A1506">
        <v>51.5</v>
      </c>
      <c r="B1506">
        <v>10.5</v>
      </c>
      <c r="C1506">
        <v>174.18154730000001</v>
      </c>
    </row>
    <row r="1507" spans="1:3" x14ac:dyDescent="0.3">
      <c r="A1507">
        <v>51.9</v>
      </c>
      <c r="B1507">
        <v>8.6999999999999993</v>
      </c>
      <c r="C1507">
        <v>183.41499909999999</v>
      </c>
    </row>
    <row r="1508" spans="1:3" x14ac:dyDescent="0.3">
      <c r="A1508">
        <v>72.7</v>
      </c>
      <c r="B1508">
        <v>13.4</v>
      </c>
      <c r="C1508">
        <v>0</v>
      </c>
    </row>
    <row r="1509" spans="1:3" x14ac:dyDescent="0.3">
      <c r="A1509">
        <v>72.400000000000006</v>
      </c>
      <c r="B1509">
        <v>13.4</v>
      </c>
      <c r="C1509">
        <v>0</v>
      </c>
    </row>
    <row r="1510" spans="1:3" x14ac:dyDescent="0.3">
      <c r="A1510">
        <v>72.900000000000006</v>
      </c>
      <c r="B1510">
        <v>13.4</v>
      </c>
      <c r="C1510">
        <v>0</v>
      </c>
    </row>
    <row r="1511" spans="1:3" x14ac:dyDescent="0.3">
      <c r="A1511">
        <v>72.900000000000006</v>
      </c>
      <c r="B1511">
        <v>13.7</v>
      </c>
      <c r="C1511">
        <v>0</v>
      </c>
    </row>
    <row r="1512" spans="1:3" x14ac:dyDescent="0.3">
      <c r="A1512">
        <v>71.3</v>
      </c>
      <c r="B1512">
        <v>14</v>
      </c>
      <c r="C1512">
        <v>562.54943400000002</v>
      </c>
    </row>
    <row r="1513" spans="1:3" x14ac:dyDescent="0.3">
      <c r="A1513">
        <v>72.8</v>
      </c>
      <c r="B1513">
        <v>14.3</v>
      </c>
      <c r="C1513">
        <v>1212.5621699999999</v>
      </c>
    </row>
    <row r="1514" spans="1:3" x14ac:dyDescent="0.3">
      <c r="A1514">
        <v>72.7</v>
      </c>
      <c r="B1514">
        <v>14.6</v>
      </c>
      <c r="C1514">
        <v>1296.97353</v>
      </c>
    </row>
    <row r="1515" spans="1:3" x14ac:dyDescent="0.3">
      <c r="A1515">
        <v>72.599999999999994</v>
      </c>
      <c r="B1515">
        <v>14.8</v>
      </c>
      <c r="C1515">
        <v>14396.486500000001</v>
      </c>
    </row>
    <row r="1516" spans="1:3" x14ac:dyDescent="0.3">
      <c r="A1516">
        <v>72.5</v>
      </c>
      <c r="B1516">
        <v>15.1</v>
      </c>
      <c r="C1516">
        <v>1138.5666100000001</v>
      </c>
    </row>
    <row r="1517" spans="1:3" x14ac:dyDescent="0.3">
      <c r="A1517">
        <v>72.2</v>
      </c>
      <c r="B1517">
        <v>15.4</v>
      </c>
      <c r="C1517">
        <v>9344.9875179999999</v>
      </c>
    </row>
    <row r="1518" spans="1:3" x14ac:dyDescent="0.3">
      <c r="A1518">
        <v>71.900000000000006</v>
      </c>
      <c r="B1518">
        <v>15.7</v>
      </c>
      <c r="C1518">
        <v>8171.3616510000002</v>
      </c>
    </row>
    <row r="1519" spans="1:3" x14ac:dyDescent="0.3">
      <c r="A1519">
        <v>71.5</v>
      </c>
      <c r="B1519">
        <v>15.9</v>
      </c>
      <c r="C1519">
        <v>586.83640000000003</v>
      </c>
    </row>
    <row r="1520" spans="1:3" x14ac:dyDescent="0.3">
      <c r="A1520">
        <v>71.3</v>
      </c>
      <c r="B1520">
        <v>16</v>
      </c>
      <c r="C1520">
        <v>4676.9675299999999</v>
      </c>
    </row>
    <row r="1521" spans="1:3" x14ac:dyDescent="0.3">
      <c r="A1521">
        <v>71.099999999999994</v>
      </c>
      <c r="B1521">
        <v>15.8</v>
      </c>
      <c r="C1521">
        <v>375.44263799999999</v>
      </c>
    </row>
    <row r="1522" spans="1:3" x14ac:dyDescent="0.3">
      <c r="A1522">
        <v>71</v>
      </c>
      <c r="B1522">
        <v>15.7</v>
      </c>
      <c r="C1522">
        <v>6269.5812299999998</v>
      </c>
    </row>
    <row r="1523" spans="1:3" x14ac:dyDescent="0.3">
      <c r="A1523">
        <v>78</v>
      </c>
      <c r="B1523">
        <v>15.5</v>
      </c>
      <c r="C1523">
        <v>7145.6284939999996</v>
      </c>
    </row>
    <row r="1524" spans="1:3" x14ac:dyDescent="0.3">
      <c r="A1524">
        <v>73.599999999999994</v>
      </c>
      <c r="B1524">
        <v>16.5</v>
      </c>
      <c r="C1524">
        <v>14252.428529999999</v>
      </c>
    </row>
    <row r="1525" spans="1:3" x14ac:dyDescent="0.3">
      <c r="A1525">
        <v>73.400000000000006</v>
      </c>
      <c r="B1525">
        <v>16.5</v>
      </c>
      <c r="C1525">
        <v>16554.971389999999</v>
      </c>
    </row>
    <row r="1526" spans="1:3" x14ac:dyDescent="0.3">
      <c r="A1526">
        <v>73</v>
      </c>
      <c r="B1526">
        <v>16.399999999999999</v>
      </c>
      <c r="C1526">
        <v>15712.823759999999</v>
      </c>
    </row>
    <row r="1527" spans="1:3" x14ac:dyDescent="0.3">
      <c r="A1527">
        <v>73</v>
      </c>
      <c r="B1527">
        <v>16.5</v>
      </c>
      <c r="C1527">
        <v>14341.835999999999</v>
      </c>
    </row>
    <row r="1528" spans="1:3" x14ac:dyDescent="0.3">
      <c r="A1528">
        <v>72.8</v>
      </c>
      <c r="B1528">
        <v>16.7</v>
      </c>
      <c r="C1528">
        <v>14357.736790000001</v>
      </c>
    </row>
    <row r="1529" spans="1:3" x14ac:dyDescent="0.3">
      <c r="A1529">
        <v>72.400000000000006</v>
      </c>
      <c r="B1529">
        <v>16.8</v>
      </c>
      <c r="C1529">
        <v>11984.868570000001</v>
      </c>
    </row>
    <row r="1530" spans="1:3" x14ac:dyDescent="0.3">
      <c r="A1530">
        <v>72.2</v>
      </c>
      <c r="B1530">
        <v>16.600000000000001</v>
      </c>
      <c r="C1530">
        <v>11837.391299999999</v>
      </c>
    </row>
    <row r="1531" spans="1:3" x14ac:dyDescent="0.3">
      <c r="A1531">
        <v>71.099999999999994</v>
      </c>
      <c r="B1531">
        <v>16.5</v>
      </c>
      <c r="C1531">
        <v>14961.56818</v>
      </c>
    </row>
    <row r="1532" spans="1:3" x14ac:dyDescent="0.3">
      <c r="A1532">
        <v>72</v>
      </c>
      <c r="B1532">
        <v>16.399999999999999</v>
      </c>
      <c r="C1532">
        <v>12297.915349999999</v>
      </c>
    </row>
    <row r="1533" spans="1:3" x14ac:dyDescent="0.3">
      <c r="A1533">
        <v>76</v>
      </c>
      <c r="B1533">
        <v>16.399999999999999</v>
      </c>
      <c r="C1533">
        <v>924.64254800000003</v>
      </c>
    </row>
    <row r="1534" spans="1:3" x14ac:dyDescent="0.3">
      <c r="A1534">
        <v>78</v>
      </c>
      <c r="B1534">
        <v>16.2</v>
      </c>
      <c r="C1534">
        <v>7863.1629000000003</v>
      </c>
    </row>
    <row r="1535" spans="1:3" x14ac:dyDescent="0.3">
      <c r="A1535">
        <v>71.599999999999994</v>
      </c>
      <c r="B1535">
        <v>16.3</v>
      </c>
      <c r="C1535">
        <v>676.96699799999999</v>
      </c>
    </row>
    <row r="1536" spans="1:3" x14ac:dyDescent="0.3">
      <c r="A1536">
        <v>71.599999999999994</v>
      </c>
      <c r="B1536">
        <v>15.8</v>
      </c>
      <c r="C1536">
        <v>555.53566899999998</v>
      </c>
    </row>
    <row r="1537" spans="1:3" x14ac:dyDescent="0.3">
      <c r="A1537">
        <v>71.400000000000006</v>
      </c>
      <c r="B1537">
        <v>15.3</v>
      </c>
      <c r="C1537">
        <v>4146.9879279999996</v>
      </c>
    </row>
    <row r="1538" spans="1:3" x14ac:dyDescent="0.3">
      <c r="A1538">
        <v>71.2</v>
      </c>
      <c r="B1538">
        <v>14.7</v>
      </c>
      <c r="C1538">
        <v>353.14733699999999</v>
      </c>
    </row>
    <row r="1539" spans="1:3" x14ac:dyDescent="0.3">
      <c r="A1539">
        <v>71.599999999999994</v>
      </c>
      <c r="B1539">
        <v>14</v>
      </c>
      <c r="C1539">
        <v>3297.3547100000001</v>
      </c>
    </row>
    <row r="1540" spans="1:3" x14ac:dyDescent="0.3">
      <c r="A1540">
        <v>82</v>
      </c>
      <c r="B1540">
        <v>13.9</v>
      </c>
      <c r="C1540">
        <v>1199.8223</v>
      </c>
    </row>
    <row r="1541" spans="1:3" x14ac:dyDescent="0.3">
      <c r="A1541">
        <v>81.7</v>
      </c>
      <c r="B1541">
        <v>13.9</v>
      </c>
      <c r="C1541">
        <v>119172.7418</v>
      </c>
    </row>
    <row r="1542" spans="1:3" x14ac:dyDescent="0.3">
      <c r="A1542">
        <v>81.400000000000006</v>
      </c>
      <c r="B1542">
        <v>13.9</v>
      </c>
      <c r="C1542">
        <v>113751.85</v>
      </c>
    </row>
    <row r="1543" spans="1:3" x14ac:dyDescent="0.3">
      <c r="A1543">
        <v>81.099999999999994</v>
      </c>
      <c r="B1543">
        <v>13.9</v>
      </c>
      <c r="C1543">
        <v>16749.135999999999</v>
      </c>
    </row>
    <row r="1544" spans="1:3" x14ac:dyDescent="0.3">
      <c r="A1544">
        <v>88</v>
      </c>
      <c r="B1544">
        <v>13.9</v>
      </c>
      <c r="C1544">
        <v>115761.577</v>
      </c>
    </row>
    <row r="1545" spans="1:3" x14ac:dyDescent="0.3">
      <c r="A1545">
        <v>86</v>
      </c>
      <c r="B1545">
        <v>13.7</v>
      </c>
      <c r="C1545">
        <v>14965.361000000001</v>
      </c>
    </row>
    <row r="1546" spans="1:3" x14ac:dyDescent="0.3">
      <c r="A1546">
        <v>83</v>
      </c>
      <c r="B1546">
        <v>13.5</v>
      </c>
      <c r="C1546">
        <v>13198.6693</v>
      </c>
    </row>
    <row r="1547" spans="1:3" x14ac:dyDescent="0.3">
      <c r="A1547">
        <v>80</v>
      </c>
      <c r="B1547">
        <v>13.5</v>
      </c>
      <c r="C1547">
        <v>114293.84329999999</v>
      </c>
    </row>
    <row r="1548" spans="1:3" x14ac:dyDescent="0.3">
      <c r="A1548">
        <v>79.7</v>
      </c>
      <c r="B1548">
        <v>13.5</v>
      </c>
      <c r="C1548">
        <v>1618.4928</v>
      </c>
    </row>
    <row r="1549" spans="1:3" x14ac:dyDescent="0.3">
      <c r="A1549">
        <v>79.400000000000006</v>
      </c>
      <c r="B1549">
        <v>13.5</v>
      </c>
      <c r="C1549">
        <v>89739.7117</v>
      </c>
    </row>
    <row r="1550" spans="1:3" x14ac:dyDescent="0.3">
      <c r="A1550">
        <v>78.8</v>
      </c>
      <c r="B1550">
        <v>13.5</v>
      </c>
      <c r="C1550">
        <v>8289.6964100000005</v>
      </c>
    </row>
    <row r="1551" spans="1:3" x14ac:dyDescent="0.3">
      <c r="A1551">
        <v>78.7</v>
      </c>
      <c r="B1551">
        <v>13.5</v>
      </c>
      <c r="C1551">
        <v>75716.351800000004</v>
      </c>
    </row>
    <row r="1552" spans="1:3" x14ac:dyDescent="0.3">
      <c r="A1552">
        <v>78.599999999999994</v>
      </c>
      <c r="B1552">
        <v>13.6</v>
      </c>
      <c r="C1552">
        <v>65445.885300000002</v>
      </c>
    </row>
    <row r="1553" spans="1:3" x14ac:dyDescent="0.3">
      <c r="A1553">
        <v>78.3</v>
      </c>
      <c r="B1553">
        <v>13.5</v>
      </c>
      <c r="C1553">
        <v>5293.6411500000004</v>
      </c>
    </row>
    <row r="1554" spans="1:3" x14ac:dyDescent="0.3">
      <c r="A1554">
        <v>78</v>
      </c>
      <c r="B1554">
        <v>13.4</v>
      </c>
      <c r="C1554">
        <v>48179.428500000002</v>
      </c>
    </row>
    <row r="1555" spans="1:3" x14ac:dyDescent="0.3">
      <c r="A1555">
        <v>77.8</v>
      </c>
      <c r="B1555">
        <v>13.5</v>
      </c>
      <c r="C1555">
        <v>48735.995490000001</v>
      </c>
    </row>
    <row r="1556" spans="1:3" x14ac:dyDescent="0.3">
      <c r="A1556">
        <v>65.5</v>
      </c>
      <c r="B1556">
        <v>10.3</v>
      </c>
      <c r="C1556">
        <v>41.857595099999998</v>
      </c>
    </row>
    <row r="1557" spans="1:3" x14ac:dyDescent="0.3">
      <c r="A1557">
        <v>65.099999999999994</v>
      </c>
      <c r="B1557">
        <v>10.3</v>
      </c>
      <c r="C1557">
        <v>452.46319260000001</v>
      </c>
    </row>
    <row r="1558" spans="1:3" x14ac:dyDescent="0.3">
      <c r="A1558">
        <v>64.7</v>
      </c>
      <c r="B1558">
        <v>10.3</v>
      </c>
      <c r="C1558">
        <v>461.72372200000001</v>
      </c>
    </row>
    <row r="1559" spans="1:3" x14ac:dyDescent="0.3">
      <c r="A1559">
        <v>64.3</v>
      </c>
      <c r="B1559">
        <v>10.199999999999999</v>
      </c>
      <c r="C1559">
        <v>443.96109999999999</v>
      </c>
    </row>
    <row r="1560" spans="1:3" x14ac:dyDescent="0.3">
      <c r="A1560">
        <v>63.8</v>
      </c>
      <c r="B1560">
        <v>10.199999999999999</v>
      </c>
      <c r="C1560">
        <v>454.96346399999999</v>
      </c>
    </row>
    <row r="1561" spans="1:3" x14ac:dyDescent="0.3">
      <c r="A1561">
        <v>63.3</v>
      </c>
      <c r="B1561">
        <v>10.199999999999999</v>
      </c>
      <c r="C1561">
        <v>412.73934100000002</v>
      </c>
    </row>
    <row r="1562" spans="1:3" x14ac:dyDescent="0.3">
      <c r="A1562">
        <v>62.8</v>
      </c>
      <c r="B1562">
        <v>9.6999999999999993</v>
      </c>
      <c r="C1562">
        <v>415.68932260000003</v>
      </c>
    </row>
    <row r="1563" spans="1:3" x14ac:dyDescent="0.3">
      <c r="A1563">
        <v>62.3</v>
      </c>
      <c r="B1563">
        <v>9.4</v>
      </c>
      <c r="C1563">
        <v>47.733254000000002</v>
      </c>
    </row>
    <row r="1564" spans="1:3" x14ac:dyDescent="0.3">
      <c r="A1564">
        <v>61.9</v>
      </c>
      <c r="B1564">
        <v>9.1</v>
      </c>
      <c r="C1564">
        <v>377.84829280000002</v>
      </c>
    </row>
    <row r="1565" spans="1:3" x14ac:dyDescent="0.3">
      <c r="A1565">
        <v>61.4</v>
      </c>
      <c r="B1565">
        <v>9</v>
      </c>
      <c r="C1565">
        <v>292.157443</v>
      </c>
    </row>
    <row r="1566" spans="1:3" x14ac:dyDescent="0.3">
      <c r="A1566">
        <v>69</v>
      </c>
      <c r="B1566">
        <v>8.9</v>
      </c>
      <c r="C1566">
        <v>274.81972300000001</v>
      </c>
    </row>
    <row r="1567" spans="1:3" x14ac:dyDescent="0.3">
      <c r="A1567">
        <v>64</v>
      </c>
      <c r="B1567">
        <v>8.6999999999999993</v>
      </c>
      <c r="C1567">
        <v>245.12358760000001</v>
      </c>
    </row>
    <row r="1568" spans="1:3" x14ac:dyDescent="0.3">
      <c r="A1568">
        <v>59.9</v>
      </c>
      <c r="B1568">
        <v>8.5</v>
      </c>
      <c r="C1568">
        <v>316.79989649999999</v>
      </c>
    </row>
    <row r="1569" spans="1:3" x14ac:dyDescent="0.3">
      <c r="A1569">
        <v>59.3</v>
      </c>
      <c r="B1569">
        <v>8.3000000000000007</v>
      </c>
      <c r="C1569">
        <v>262.28594809999998</v>
      </c>
    </row>
    <row r="1570" spans="1:3" x14ac:dyDescent="0.3">
      <c r="A1570">
        <v>58.7</v>
      </c>
      <c r="B1570">
        <v>8.1999999999999993</v>
      </c>
      <c r="C1570">
        <v>278.55573199999998</v>
      </c>
    </row>
    <row r="1571" spans="1:3" x14ac:dyDescent="0.3">
      <c r="A1571">
        <v>57.9</v>
      </c>
      <c r="B1571">
        <v>8</v>
      </c>
      <c r="C1571">
        <v>245.93965900000001</v>
      </c>
    </row>
    <row r="1572" spans="1:3" x14ac:dyDescent="0.3">
      <c r="A1572">
        <v>58.3</v>
      </c>
      <c r="B1572">
        <v>10.8</v>
      </c>
      <c r="C1572">
        <v>362.65754440000001</v>
      </c>
    </row>
    <row r="1573" spans="1:3" x14ac:dyDescent="0.3">
      <c r="A1573">
        <v>57.6</v>
      </c>
      <c r="B1573">
        <v>10.7</v>
      </c>
      <c r="C1573">
        <v>354.72539610000001</v>
      </c>
    </row>
    <row r="1574" spans="1:3" x14ac:dyDescent="0.3">
      <c r="A1574">
        <v>56.7</v>
      </c>
      <c r="B1574">
        <v>10.7</v>
      </c>
      <c r="C1574">
        <v>332.92233900000002</v>
      </c>
    </row>
    <row r="1575" spans="1:3" x14ac:dyDescent="0.3">
      <c r="A1575">
        <v>55.3</v>
      </c>
      <c r="B1575">
        <v>10.7</v>
      </c>
      <c r="C1575">
        <v>374.51882000000001</v>
      </c>
    </row>
    <row r="1576" spans="1:3" x14ac:dyDescent="0.3">
      <c r="A1576">
        <v>54.1</v>
      </c>
      <c r="B1576">
        <v>10.6</v>
      </c>
      <c r="C1576">
        <v>512.125451</v>
      </c>
    </row>
    <row r="1577" spans="1:3" x14ac:dyDescent="0.3">
      <c r="A1577">
        <v>52.9</v>
      </c>
      <c r="B1577">
        <v>10.199999999999999</v>
      </c>
      <c r="C1577">
        <v>458.86817439999999</v>
      </c>
    </row>
    <row r="1578" spans="1:3" x14ac:dyDescent="0.3">
      <c r="A1578">
        <v>51.5</v>
      </c>
      <c r="B1578">
        <v>9.9</v>
      </c>
      <c r="C1578">
        <v>42.737965699999997</v>
      </c>
    </row>
    <row r="1579" spans="1:3" x14ac:dyDescent="0.3">
      <c r="A1579">
        <v>50</v>
      </c>
      <c r="B1579">
        <v>9.6</v>
      </c>
      <c r="C1579">
        <v>372.84267799999998</v>
      </c>
    </row>
    <row r="1580" spans="1:3" x14ac:dyDescent="0.3">
      <c r="A1580">
        <v>48.5</v>
      </c>
      <c r="B1580">
        <v>9.6999999999999993</v>
      </c>
      <c r="C1580">
        <v>32.222727399999997</v>
      </c>
    </row>
    <row r="1581" spans="1:3" x14ac:dyDescent="0.3">
      <c r="A1581">
        <v>47.1</v>
      </c>
      <c r="B1581">
        <v>9.6</v>
      </c>
      <c r="C1581">
        <v>297.6971211</v>
      </c>
    </row>
    <row r="1582" spans="1:3" x14ac:dyDescent="0.3">
      <c r="A1582">
        <v>46</v>
      </c>
      <c r="B1582">
        <v>9.6999999999999993</v>
      </c>
      <c r="C1582">
        <v>28.3673842</v>
      </c>
    </row>
    <row r="1583" spans="1:3" x14ac:dyDescent="0.3">
      <c r="A1583">
        <v>45.1</v>
      </c>
      <c r="B1583">
        <v>10</v>
      </c>
      <c r="C1583">
        <v>274.2256294</v>
      </c>
    </row>
    <row r="1584" spans="1:3" x14ac:dyDescent="0.3">
      <c r="A1584">
        <v>44.6</v>
      </c>
      <c r="B1584">
        <v>10.3</v>
      </c>
      <c r="C1584">
        <v>26.152517</v>
      </c>
    </row>
    <row r="1585" spans="1:3" x14ac:dyDescent="0.3">
      <c r="A1585">
        <v>44</v>
      </c>
      <c r="B1585">
        <v>10.4</v>
      </c>
      <c r="C1585">
        <v>29.979897699999999</v>
      </c>
    </row>
    <row r="1586" spans="1:3" x14ac:dyDescent="0.3">
      <c r="A1586">
        <v>43.5</v>
      </c>
      <c r="B1586">
        <v>10.1</v>
      </c>
      <c r="C1586">
        <v>146.76153969999999</v>
      </c>
    </row>
    <row r="1587" spans="1:3" x14ac:dyDescent="0.3">
      <c r="A1587">
        <v>43.1</v>
      </c>
      <c r="B1587">
        <v>10.7</v>
      </c>
      <c r="C1587">
        <v>153.2594872</v>
      </c>
    </row>
    <row r="1588" spans="1:3" x14ac:dyDescent="0.3">
      <c r="A1588">
        <v>75</v>
      </c>
      <c r="B1588">
        <v>13.1</v>
      </c>
      <c r="C1588">
        <v>9643.6446830000004</v>
      </c>
    </row>
    <row r="1589" spans="1:3" x14ac:dyDescent="0.3">
      <c r="A1589">
        <v>74.8</v>
      </c>
      <c r="B1589">
        <v>13</v>
      </c>
      <c r="C1589">
        <v>11183.96191</v>
      </c>
    </row>
    <row r="1590" spans="1:3" x14ac:dyDescent="0.3">
      <c r="A1590">
        <v>74.599999999999994</v>
      </c>
      <c r="B1590">
        <v>12.9</v>
      </c>
      <c r="C1590">
        <v>1882.2784200000001</v>
      </c>
    </row>
    <row r="1591" spans="1:3" x14ac:dyDescent="0.3">
      <c r="A1591">
        <v>74.5</v>
      </c>
      <c r="B1591">
        <v>12.9</v>
      </c>
      <c r="C1591">
        <v>1779.49641</v>
      </c>
    </row>
    <row r="1592" spans="1:3" x14ac:dyDescent="0.3">
      <c r="A1592">
        <v>74.3</v>
      </c>
      <c r="B1592">
        <v>13</v>
      </c>
      <c r="C1592">
        <v>145.12620000000001</v>
      </c>
    </row>
    <row r="1593" spans="1:3" x14ac:dyDescent="0.3">
      <c r="A1593">
        <v>74.099999999999994</v>
      </c>
      <c r="B1593">
        <v>12.8</v>
      </c>
      <c r="C1593">
        <v>971.356987</v>
      </c>
    </row>
    <row r="1594" spans="1:3" x14ac:dyDescent="0.3">
      <c r="A1594">
        <v>74</v>
      </c>
      <c r="B1594">
        <v>12.6</v>
      </c>
      <c r="C1594">
        <v>7326.7444349999996</v>
      </c>
    </row>
    <row r="1595" spans="1:3" x14ac:dyDescent="0.3">
      <c r="A1595">
        <v>73.8</v>
      </c>
      <c r="B1595">
        <v>12.5</v>
      </c>
      <c r="C1595">
        <v>8513.6295410000002</v>
      </c>
    </row>
    <row r="1596" spans="1:3" x14ac:dyDescent="0.3">
      <c r="A1596">
        <v>73.7</v>
      </c>
      <c r="B1596">
        <v>12.3</v>
      </c>
      <c r="C1596">
        <v>7269.1711400000004</v>
      </c>
    </row>
    <row r="1597" spans="1:3" x14ac:dyDescent="0.3">
      <c r="A1597">
        <v>73.599999999999994</v>
      </c>
      <c r="B1597">
        <v>12.7</v>
      </c>
      <c r="C1597">
        <v>6222.9829550000004</v>
      </c>
    </row>
    <row r="1598" spans="1:3" x14ac:dyDescent="0.3">
      <c r="A1598">
        <v>73.400000000000006</v>
      </c>
      <c r="B1598">
        <v>12.9</v>
      </c>
      <c r="C1598">
        <v>5593.8229950000004</v>
      </c>
    </row>
    <row r="1599" spans="1:3" x14ac:dyDescent="0.3">
      <c r="A1599">
        <v>73.2</v>
      </c>
      <c r="B1599">
        <v>12.7</v>
      </c>
      <c r="C1599">
        <v>4955.4777430000004</v>
      </c>
    </row>
    <row r="1600" spans="1:3" x14ac:dyDescent="0.3">
      <c r="A1600">
        <v>73.099999999999994</v>
      </c>
      <c r="B1600">
        <v>12.1</v>
      </c>
      <c r="C1600">
        <v>4463.6758929999996</v>
      </c>
    </row>
    <row r="1601" spans="1:3" x14ac:dyDescent="0.3">
      <c r="A1601">
        <v>72.900000000000006</v>
      </c>
      <c r="B1601">
        <v>12</v>
      </c>
      <c r="C1601">
        <v>4167.3643869999996</v>
      </c>
    </row>
    <row r="1602" spans="1:3" x14ac:dyDescent="0.3">
      <c r="A1602">
        <v>72.7</v>
      </c>
      <c r="B1602">
        <v>11.9</v>
      </c>
      <c r="C1602">
        <v>3915.11546</v>
      </c>
    </row>
    <row r="1603" spans="1:3" x14ac:dyDescent="0.3">
      <c r="A1603">
        <v>72.400000000000006</v>
      </c>
      <c r="B1603">
        <v>11.6</v>
      </c>
      <c r="C1603">
        <v>445.17471</v>
      </c>
    </row>
    <row r="1604" spans="1:3" x14ac:dyDescent="0.3">
      <c r="A1604">
        <v>78.5</v>
      </c>
      <c r="B1604">
        <v>12.7</v>
      </c>
      <c r="C1604">
        <v>8395.7851979999996</v>
      </c>
    </row>
    <row r="1605" spans="1:3" x14ac:dyDescent="0.3">
      <c r="A1605">
        <v>78.2</v>
      </c>
      <c r="B1605">
        <v>12.7</v>
      </c>
      <c r="C1605">
        <v>7716.2415000000001</v>
      </c>
    </row>
    <row r="1606" spans="1:3" x14ac:dyDescent="0.3">
      <c r="A1606">
        <v>77.900000000000006</v>
      </c>
      <c r="B1606">
        <v>12.4</v>
      </c>
      <c r="C1606">
        <v>7112.3357500000002</v>
      </c>
    </row>
    <row r="1607" spans="1:3" x14ac:dyDescent="0.3">
      <c r="A1607">
        <v>77.599999999999994</v>
      </c>
      <c r="B1607">
        <v>12.1</v>
      </c>
      <c r="C1607">
        <v>6541.7465000000002</v>
      </c>
    </row>
    <row r="1608" spans="1:3" x14ac:dyDescent="0.3">
      <c r="A1608">
        <v>77.3</v>
      </c>
      <c r="B1608">
        <v>11.8</v>
      </c>
      <c r="C1608">
        <v>6497.5544300000001</v>
      </c>
    </row>
    <row r="1609" spans="1:3" x14ac:dyDescent="0.3">
      <c r="A1609">
        <v>76.7</v>
      </c>
      <c r="B1609">
        <v>11.6</v>
      </c>
      <c r="C1609">
        <v>633.79498000000001</v>
      </c>
    </row>
    <row r="1610" spans="1:3" x14ac:dyDescent="0.3">
      <c r="A1610">
        <v>76.3</v>
      </c>
      <c r="B1610">
        <v>11.8</v>
      </c>
      <c r="C1610">
        <v>597.16589999999997</v>
      </c>
    </row>
    <row r="1611" spans="1:3" x14ac:dyDescent="0.3">
      <c r="A1611">
        <v>75.900000000000006</v>
      </c>
      <c r="B1611">
        <v>11.8</v>
      </c>
      <c r="C1611">
        <v>5828.6213740000003</v>
      </c>
    </row>
    <row r="1612" spans="1:3" x14ac:dyDescent="0.3">
      <c r="A1612">
        <v>75.400000000000006</v>
      </c>
      <c r="B1612">
        <v>11.9</v>
      </c>
      <c r="C1612">
        <v>52.862285</v>
      </c>
    </row>
    <row r="1613" spans="1:3" x14ac:dyDescent="0.3">
      <c r="A1613">
        <v>75</v>
      </c>
      <c r="B1613">
        <v>12</v>
      </c>
      <c r="C1613">
        <v>4428.5228980000002</v>
      </c>
    </row>
    <row r="1614" spans="1:3" x14ac:dyDescent="0.3">
      <c r="A1614">
        <v>74.3</v>
      </c>
      <c r="B1614">
        <v>12.1</v>
      </c>
      <c r="C1614">
        <v>3488.4937690000002</v>
      </c>
    </row>
    <row r="1615" spans="1:3" x14ac:dyDescent="0.3">
      <c r="A1615">
        <v>73.400000000000006</v>
      </c>
      <c r="B1615">
        <v>12.2</v>
      </c>
      <c r="C1615">
        <v>3853.3334799999998</v>
      </c>
    </row>
    <row r="1616" spans="1:3" x14ac:dyDescent="0.3">
      <c r="A1616">
        <v>72.7</v>
      </c>
      <c r="B1616">
        <v>11.8</v>
      </c>
      <c r="C1616">
        <v>3432.2478409999999</v>
      </c>
    </row>
    <row r="1617" spans="1:3" x14ac:dyDescent="0.3">
      <c r="A1617">
        <v>71.8</v>
      </c>
      <c r="B1617">
        <v>12</v>
      </c>
      <c r="C1617">
        <v>32.372390000000003</v>
      </c>
    </row>
    <row r="1618" spans="1:3" x14ac:dyDescent="0.3">
      <c r="A1618">
        <v>78</v>
      </c>
      <c r="B1618">
        <v>11.8</v>
      </c>
      <c r="C1618">
        <v>298.67597999999998</v>
      </c>
    </row>
    <row r="1619" spans="1:3" x14ac:dyDescent="0.3">
      <c r="A1619">
        <v>69.599999999999994</v>
      </c>
      <c r="B1619">
        <v>11.3</v>
      </c>
      <c r="C1619">
        <v>2182.9971099999998</v>
      </c>
    </row>
    <row r="1620" spans="1:3" x14ac:dyDescent="0.3">
      <c r="A1620">
        <v>58.2</v>
      </c>
      <c r="B1620">
        <v>8.4</v>
      </c>
      <c r="C1620">
        <v>729.72533799999997</v>
      </c>
    </row>
    <row r="1621" spans="1:3" x14ac:dyDescent="0.3">
      <c r="A1621">
        <v>57.8</v>
      </c>
      <c r="B1621">
        <v>8.1999999999999993</v>
      </c>
      <c r="C1621">
        <v>825.57299149999994</v>
      </c>
    </row>
    <row r="1622" spans="1:3" x14ac:dyDescent="0.3">
      <c r="A1622">
        <v>57.3</v>
      </c>
      <c r="B1622">
        <v>8</v>
      </c>
      <c r="C1622">
        <v>777.65913899999998</v>
      </c>
    </row>
    <row r="1623" spans="1:3" x14ac:dyDescent="0.3">
      <c r="A1623">
        <v>57.2</v>
      </c>
      <c r="B1623">
        <v>7.7</v>
      </c>
      <c r="C1623">
        <v>777.34768680000002</v>
      </c>
    </row>
    <row r="1624" spans="1:3" x14ac:dyDescent="0.3">
      <c r="A1624">
        <v>56.8</v>
      </c>
      <c r="B1624">
        <v>7.5</v>
      </c>
      <c r="C1624">
        <v>835.88998000000004</v>
      </c>
    </row>
    <row r="1625" spans="1:3" x14ac:dyDescent="0.3">
      <c r="A1625">
        <v>56.5</v>
      </c>
      <c r="B1625">
        <v>7.3</v>
      </c>
      <c r="C1625">
        <v>78.377632000000006</v>
      </c>
    </row>
    <row r="1626" spans="1:3" x14ac:dyDescent="0.3">
      <c r="A1626">
        <v>56</v>
      </c>
      <c r="B1626">
        <v>7.1</v>
      </c>
      <c r="C1626">
        <v>697.15312400000005</v>
      </c>
    </row>
    <row r="1627" spans="1:3" x14ac:dyDescent="0.3">
      <c r="A1627">
        <v>55.5</v>
      </c>
      <c r="B1627">
        <v>5.8</v>
      </c>
      <c r="C1627">
        <v>689.67842280000002</v>
      </c>
    </row>
    <row r="1628" spans="1:3" x14ac:dyDescent="0.3">
      <c r="A1628">
        <v>55</v>
      </c>
      <c r="B1628">
        <v>6.4</v>
      </c>
      <c r="C1628">
        <v>595.63683189999995</v>
      </c>
    </row>
    <row r="1629" spans="1:3" x14ac:dyDescent="0.3">
      <c r="A1629">
        <v>54.3</v>
      </c>
      <c r="B1629">
        <v>6.1</v>
      </c>
      <c r="C1629">
        <v>521.64257959999998</v>
      </c>
    </row>
    <row r="1630" spans="1:3" x14ac:dyDescent="0.3">
      <c r="A1630">
        <v>53.6</v>
      </c>
      <c r="B1630">
        <v>5.8</v>
      </c>
      <c r="C1630">
        <v>487.94255600000002</v>
      </c>
    </row>
    <row r="1631" spans="1:3" x14ac:dyDescent="0.3">
      <c r="A1631">
        <v>52.8</v>
      </c>
      <c r="B1631">
        <v>5.5</v>
      </c>
      <c r="C1631">
        <v>439.35729240000001</v>
      </c>
    </row>
    <row r="1632" spans="1:3" x14ac:dyDescent="0.3">
      <c r="A1632">
        <v>52</v>
      </c>
      <c r="B1632">
        <v>5.2</v>
      </c>
      <c r="C1632">
        <v>391.79128100000003</v>
      </c>
    </row>
    <row r="1633" spans="1:3" x14ac:dyDescent="0.3">
      <c r="A1633">
        <v>51.2</v>
      </c>
      <c r="B1633">
        <v>4.9000000000000004</v>
      </c>
      <c r="C1633">
        <v>334.22415999999998</v>
      </c>
    </row>
    <row r="1634" spans="1:3" x14ac:dyDescent="0.3">
      <c r="A1634">
        <v>55</v>
      </c>
      <c r="B1634">
        <v>4.5999999999999996</v>
      </c>
      <c r="C1634">
        <v>36.847323699999997</v>
      </c>
    </row>
    <row r="1635" spans="1:3" x14ac:dyDescent="0.3">
      <c r="A1635">
        <v>49.8</v>
      </c>
      <c r="B1635">
        <v>4.4000000000000004</v>
      </c>
      <c r="C1635">
        <v>269.34838289999999</v>
      </c>
    </row>
    <row r="1636" spans="1:3" x14ac:dyDescent="0.3">
      <c r="A1636">
        <v>81.7</v>
      </c>
      <c r="B1636">
        <v>14.6</v>
      </c>
      <c r="C1636">
        <v>23819.463599999999</v>
      </c>
    </row>
    <row r="1637" spans="1:3" x14ac:dyDescent="0.3">
      <c r="A1637">
        <v>81.400000000000006</v>
      </c>
      <c r="B1637">
        <v>14.3</v>
      </c>
      <c r="C1637">
        <v>2618.9259900000002</v>
      </c>
    </row>
    <row r="1638" spans="1:3" x14ac:dyDescent="0.3">
      <c r="A1638">
        <v>81.099999999999994</v>
      </c>
      <c r="B1638">
        <v>14.2</v>
      </c>
      <c r="C1638">
        <v>2393.1887999999999</v>
      </c>
    </row>
    <row r="1639" spans="1:3" x14ac:dyDescent="0.3">
      <c r="A1639">
        <v>81</v>
      </c>
      <c r="B1639">
        <v>14.1</v>
      </c>
      <c r="C1639">
        <v>2193.8836000000001</v>
      </c>
    </row>
    <row r="1640" spans="1:3" x14ac:dyDescent="0.3">
      <c r="A1640">
        <v>87</v>
      </c>
      <c r="B1640">
        <v>14.8</v>
      </c>
      <c r="C1640">
        <v>22821.847000000002</v>
      </c>
    </row>
    <row r="1641" spans="1:3" x14ac:dyDescent="0.3">
      <c r="A1641">
        <v>83</v>
      </c>
      <c r="B1641">
        <v>14.6</v>
      </c>
      <c r="C1641">
        <v>2187.7946900000002</v>
      </c>
    </row>
    <row r="1642" spans="1:3" x14ac:dyDescent="0.3">
      <c r="A1642">
        <v>82</v>
      </c>
      <c r="B1642">
        <v>14.4</v>
      </c>
      <c r="C1642">
        <v>2675.58259</v>
      </c>
    </row>
    <row r="1643" spans="1:3" x14ac:dyDescent="0.3">
      <c r="A1643">
        <v>80</v>
      </c>
      <c r="B1643">
        <v>14.6</v>
      </c>
      <c r="C1643">
        <v>21928.767</v>
      </c>
    </row>
    <row r="1644" spans="1:3" x14ac:dyDescent="0.3">
      <c r="A1644">
        <v>79.599999999999994</v>
      </c>
      <c r="B1644">
        <v>14.4</v>
      </c>
      <c r="C1644">
        <v>19375.569599999999</v>
      </c>
    </row>
    <row r="1645" spans="1:3" x14ac:dyDescent="0.3">
      <c r="A1645">
        <v>79.3</v>
      </c>
      <c r="B1645">
        <v>14.8</v>
      </c>
      <c r="C1645">
        <v>16671.567200000001</v>
      </c>
    </row>
    <row r="1646" spans="1:3" x14ac:dyDescent="0.3">
      <c r="A1646">
        <v>79</v>
      </c>
      <c r="B1646">
        <v>14.8</v>
      </c>
      <c r="C1646">
        <v>15835.346670000001</v>
      </c>
    </row>
    <row r="1647" spans="1:3" x14ac:dyDescent="0.3">
      <c r="A1647">
        <v>78.7</v>
      </c>
      <c r="B1647">
        <v>14.2</v>
      </c>
      <c r="C1647">
        <v>1519.5497</v>
      </c>
    </row>
    <row r="1648" spans="1:3" x14ac:dyDescent="0.3">
      <c r="A1648">
        <v>78.5</v>
      </c>
      <c r="B1648">
        <v>13.8</v>
      </c>
      <c r="C1648">
        <v>13689.98999</v>
      </c>
    </row>
    <row r="1649" spans="1:3" x14ac:dyDescent="0.3">
      <c r="A1649">
        <v>78.2</v>
      </c>
      <c r="B1649">
        <v>13.8</v>
      </c>
      <c r="C1649">
        <v>11843.939200000001</v>
      </c>
    </row>
    <row r="1650" spans="1:3" x14ac:dyDescent="0.3">
      <c r="A1650">
        <v>77.8</v>
      </c>
      <c r="B1650">
        <v>13.7</v>
      </c>
      <c r="C1650">
        <v>1121.7863600000001</v>
      </c>
    </row>
    <row r="1651" spans="1:3" x14ac:dyDescent="0.3">
      <c r="A1651">
        <v>77.5</v>
      </c>
      <c r="B1651">
        <v>13.8</v>
      </c>
      <c r="C1651">
        <v>1139.5651</v>
      </c>
    </row>
    <row r="1652" spans="1:3" x14ac:dyDescent="0.3">
      <c r="A1652">
        <v>0</v>
      </c>
      <c r="B1652">
        <v>0</v>
      </c>
      <c r="C1652">
        <v>3617.7523540000002</v>
      </c>
    </row>
    <row r="1653" spans="1:3" x14ac:dyDescent="0.3">
      <c r="A1653">
        <v>63.1</v>
      </c>
      <c r="B1653">
        <v>8.5</v>
      </c>
      <c r="C1653">
        <v>1158.2564689999999</v>
      </c>
    </row>
    <row r="1654" spans="1:3" x14ac:dyDescent="0.3">
      <c r="A1654">
        <v>63</v>
      </c>
      <c r="B1654">
        <v>8.5</v>
      </c>
      <c r="C1654">
        <v>1326.6688200000001</v>
      </c>
    </row>
    <row r="1655" spans="1:3" x14ac:dyDescent="0.3">
      <c r="A1655">
        <v>62.7</v>
      </c>
      <c r="B1655">
        <v>8.1999999999999993</v>
      </c>
      <c r="C1655">
        <v>145.57838000000001</v>
      </c>
    </row>
    <row r="1656" spans="1:3" x14ac:dyDescent="0.3">
      <c r="A1656">
        <v>62.5</v>
      </c>
      <c r="B1656">
        <v>7.8</v>
      </c>
      <c r="C1656">
        <v>1364.283745</v>
      </c>
    </row>
    <row r="1657" spans="1:3" x14ac:dyDescent="0.3">
      <c r="A1657">
        <v>62.2</v>
      </c>
      <c r="B1657">
        <v>7.7</v>
      </c>
      <c r="C1657">
        <v>1393.2615929999999</v>
      </c>
    </row>
    <row r="1658" spans="1:3" x14ac:dyDescent="0.3">
      <c r="A1658">
        <v>62</v>
      </c>
      <c r="B1658">
        <v>7.6</v>
      </c>
      <c r="C1658">
        <v>123.383675</v>
      </c>
    </row>
    <row r="1659" spans="1:3" x14ac:dyDescent="0.3">
      <c r="A1659">
        <v>61.7</v>
      </c>
      <c r="B1659">
        <v>7.1</v>
      </c>
      <c r="C1659">
        <v>146.83851000000001</v>
      </c>
    </row>
    <row r="1660" spans="1:3" x14ac:dyDescent="0.3">
      <c r="A1660">
        <v>61.4</v>
      </c>
      <c r="B1660">
        <v>7.2</v>
      </c>
      <c r="C1660">
        <v>1167.535689</v>
      </c>
    </row>
    <row r="1661" spans="1:3" x14ac:dyDescent="0.3">
      <c r="A1661">
        <v>61.2</v>
      </c>
      <c r="B1661">
        <v>7.4</v>
      </c>
      <c r="C1661">
        <v>113.3128</v>
      </c>
    </row>
    <row r="1662" spans="1:3" x14ac:dyDescent="0.3">
      <c r="A1662">
        <v>69</v>
      </c>
      <c r="B1662">
        <v>7.2</v>
      </c>
      <c r="C1662">
        <v>944.13485100000003</v>
      </c>
    </row>
    <row r="1663" spans="1:3" x14ac:dyDescent="0.3">
      <c r="A1663">
        <v>66</v>
      </c>
      <c r="B1663">
        <v>7.2</v>
      </c>
      <c r="C1663">
        <v>697.74519889999999</v>
      </c>
    </row>
    <row r="1664" spans="1:3" x14ac:dyDescent="0.3">
      <c r="A1664">
        <v>64</v>
      </c>
      <c r="B1664">
        <v>6.7</v>
      </c>
      <c r="C1664">
        <v>62.547286</v>
      </c>
    </row>
    <row r="1665" spans="1:3" x14ac:dyDescent="0.3">
      <c r="A1665">
        <v>63</v>
      </c>
      <c r="B1665">
        <v>6.6</v>
      </c>
      <c r="C1665">
        <v>528.58661300000006</v>
      </c>
    </row>
    <row r="1666" spans="1:3" x14ac:dyDescent="0.3">
      <c r="A1666">
        <v>62</v>
      </c>
      <c r="B1666">
        <v>6.5</v>
      </c>
      <c r="C1666">
        <v>46.9542322</v>
      </c>
    </row>
    <row r="1667" spans="1:3" x14ac:dyDescent="0.3">
      <c r="A1667">
        <v>61</v>
      </c>
      <c r="B1667">
        <v>6.5</v>
      </c>
      <c r="C1667">
        <v>464.229758</v>
      </c>
    </row>
    <row r="1668" spans="1:3" x14ac:dyDescent="0.3">
      <c r="A1668">
        <v>60</v>
      </c>
      <c r="B1668">
        <v>6.4</v>
      </c>
      <c r="C1668">
        <v>477.47612400000003</v>
      </c>
    </row>
    <row r="1669" spans="1:3" x14ac:dyDescent="0.3">
      <c r="A1669">
        <v>74.599999999999994</v>
      </c>
      <c r="B1669">
        <v>15.2</v>
      </c>
      <c r="C1669">
        <v>9252.1172399999996</v>
      </c>
    </row>
    <row r="1670" spans="1:3" x14ac:dyDescent="0.3">
      <c r="A1670">
        <v>74.2</v>
      </c>
      <c r="B1670">
        <v>14.7</v>
      </c>
      <c r="C1670">
        <v>1153.93822</v>
      </c>
    </row>
    <row r="1671" spans="1:3" x14ac:dyDescent="0.3">
      <c r="A1671">
        <v>74.099999999999994</v>
      </c>
      <c r="B1671">
        <v>14.7</v>
      </c>
      <c r="C1671">
        <v>9637.2649999999994</v>
      </c>
    </row>
    <row r="1672" spans="1:3" x14ac:dyDescent="0.3">
      <c r="A1672">
        <v>73.900000000000006</v>
      </c>
      <c r="B1672">
        <v>14.3</v>
      </c>
      <c r="C1672">
        <v>9291.2276189999993</v>
      </c>
    </row>
    <row r="1673" spans="1:3" x14ac:dyDescent="0.3">
      <c r="A1673">
        <v>73.599999999999994</v>
      </c>
      <c r="B1673">
        <v>14.1</v>
      </c>
      <c r="C1673">
        <v>9197.2697200000002</v>
      </c>
    </row>
    <row r="1674" spans="1:3" x14ac:dyDescent="0.3">
      <c r="A1674">
        <v>73.3</v>
      </c>
      <c r="B1674">
        <v>14</v>
      </c>
      <c r="C1674">
        <v>8.3764319999999994</v>
      </c>
    </row>
    <row r="1675" spans="1:3" x14ac:dyDescent="0.3">
      <c r="A1675">
        <v>72.8</v>
      </c>
      <c r="B1675">
        <v>13.8</v>
      </c>
      <c r="C1675">
        <v>7318.1264099999999</v>
      </c>
    </row>
    <row r="1676" spans="1:3" x14ac:dyDescent="0.3">
      <c r="A1676">
        <v>72.7</v>
      </c>
      <c r="B1676">
        <v>13.6</v>
      </c>
      <c r="C1676">
        <v>83.635000000000005</v>
      </c>
    </row>
    <row r="1677" spans="1:3" x14ac:dyDescent="0.3">
      <c r="A1677">
        <v>72.900000000000006</v>
      </c>
      <c r="B1677">
        <v>13.5</v>
      </c>
      <c r="C1677">
        <v>6574.6543380000003</v>
      </c>
    </row>
    <row r="1678" spans="1:3" x14ac:dyDescent="0.3">
      <c r="A1678">
        <v>71.8</v>
      </c>
      <c r="B1678">
        <v>13.4</v>
      </c>
      <c r="C1678">
        <v>5695.9693269999998</v>
      </c>
    </row>
    <row r="1679" spans="1:3" x14ac:dyDescent="0.3">
      <c r="A1679">
        <v>72.099999999999994</v>
      </c>
      <c r="B1679">
        <v>13</v>
      </c>
      <c r="C1679">
        <v>5116.45424</v>
      </c>
    </row>
    <row r="1680" spans="1:3" x14ac:dyDescent="0.3">
      <c r="A1680">
        <v>71.900000000000006</v>
      </c>
      <c r="B1680">
        <v>12.8</v>
      </c>
      <c r="C1680">
        <v>5229.8767379999999</v>
      </c>
    </row>
    <row r="1681" spans="1:3" x14ac:dyDescent="0.3">
      <c r="A1681">
        <v>71.5</v>
      </c>
      <c r="B1681">
        <v>12.6</v>
      </c>
      <c r="C1681">
        <v>4623.3476419999997</v>
      </c>
    </row>
    <row r="1682" spans="1:3" x14ac:dyDescent="0.3">
      <c r="A1682">
        <v>71.5</v>
      </c>
      <c r="B1682">
        <v>12.5</v>
      </c>
      <c r="C1682">
        <v>3957.51296</v>
      </c>
    </row>
    <row r="1683" spans="1:3" x14ac:dyDescent="0.3">
      <c r="A1683">
        <v>71.5</v>
      </c>
      <c r="B1683">
        <v>12.2</v>
      </c>
      <c r="C1683">
        <v>3792.1821519999999</v>
      </c>
    </row>
    <row r="1684" spans="1:3" x14ac:dyDescent="0.3">
      <c r="A1684">
        <v>71</v>
      </c>
      <c r="B1684">
        <v>12.1</v>
      </c>
      <c r="C1684">
        <v>3861.3241400000002</v>
      </c>
    </row>
    <row r="1685" spans="1:3" x14ac:dyDescent="0.3">
      <c r="A1685">
        <v>76.7</v>
      </c>
      <c r="B1685">
        <v>13.3</v>
      </c>
      <c r="C1685">
        <v>9143.1284940000005</v>
      </c>
    </row>
    <row r="1686" spans="1:3" x14ac:dyDescent="0.3">
      <c r="A1686">
        <v>76.599999999999994</v>
      </c>
      <c r="B1686">
        <v>13.1</v>
      </c>
      <c r="C1686">
        <v>1452.27766</v>
      </c>
    </row>
    <row r="1687" spans="1:3" x14ac:dyDescent="0.3">
      <c r="A1687">
        <v>76.599999999999994</v>
      </c>
      <c r="B1687">
        <v>12.9</v>
      </c>
      <c r="C1687">
        <v>1298.8676599999999</v>
      </c>
    </row>
    <row r="1688" spans="1:3" x14ac:dyDescent="0.3">
      <c r="A1688">
        <v>76.3</v>
      </c>
      <c r="B1688">
        <v>12.7</v>
      </c>
      <c r="C1688">
        <v>982.53257199999996</v>
      </c>
    </row>
    <row r="1689" spans="1:3" x14ac:dyDescent="0.3">
      <c r="A1689">
        <v>76.099999999999994</v>
      </c>
      <c r="B1689">
        <v>12.6</v>
      </c>
      <c r="C1689">
        <v>9834.4726890000002</v>
      </c>
    </row>
    <row r="1690" spans="1:3" x14ac:dyDescent="0.3">
      <c r="A1690">
        <v>75.599999999999994</v>
      </c>
      <c r="B1690">
        <v>12.5</v>
      </c>
      <c r="C1690">
        <v>8959.5814160000009</v>
      </c>
    </row>
    <row r="1691" spans="1:3" x14ac:dyDescent="0.3">
      <c r="A1691">
        <v>75.7</v>
      </c>
      <c r="B1691">
        <v>12.5</v>
      </c>
      <c r="C1691">
        <v>7748.1233099999999</v>
      </c>
    </row>
    <row r="1692" spans="1:3" x14ac:dyDescent="0.3">
      <c r="A1692">
        <v>75.599999999999994</v>
      </c>
      <c r="B1692">
        <v>12.3</v>
      </c>
      <c r="C1692">
        <v>9689.5288700000001</v>
      </c>
    </row>
    <row r="1693" spans="1:3" x14ac:dyDescent="0.3">
      <c r="A1693">
        <v>76</v>
      </c>
      <c r="B1693">
        <v>12.3</v>
      </c>
      <c r="C1693">
        <v>933.34168699999998</v>
      </c>
    </row>
    <row r="1694" spans="1:3" x14ac:dyDescent="0.3">
      <c r="A1694">
        <v>75.8</v>
      </c>
      <c r="B1694">
        <v>12.2</v>
      </c>
      <c r="C1694">
        <v>8767.9225800000004</v>
      </c>
    </row>
    <row r="1695" spans="1:3" x14ac:dyDescent="0.3">
      <c r="A1695">
        <v>75.3</v>
      </c>
      <c r="B1695">
        <v>12.2</v>
      </c>
      <c r="C1695">
        <v>7986.7984390000001</v>
      </c>
    </row>
    <row r="1696" spans="1:3" x14ac:dyDescent="0.3">
      <c r="A1696">
        <v>75.400000000000006</v>
      </c>
      <c r="B1696">
        <v>12.1</v>
      </c>
      <c r="C1696">
        <v>7199.5966500000004</v>
      </c>
    </row>
    <row r="1697" spans="1:3" x14ac:dyDescent="0.3">
      <c r="A1697">
        <v>75</v>
      </c>
      <c r="B1697">
        <v>11.9</v>
      </c>
      <c r="C1697">
        <v>6751.9989869999999</v>
      </c>
    </row>
    <row r="1698" spans="1:3" x14ac:dyDescent="0.3">
      <c r="A1698">
        <v>75</v>
      </c>
      <c r="B1698">
        <v>11.6</v>
      </c>
      <c r="C1698">
        <v>716.82190000000003</v>
      </c>
    </row>
    <row r="1699" spans="1:3" x14ac:dyDescent="0.3">
      <c r="A1699">
        <v>75</v>
      </c>
      <c r="B1699">
        <v>11.6</v>
      </c>
      <c r="C1699">
        <v>731.37886400000002</v>
      </c>
    </row>
    <row r="1700" spans="1:3" x14ac:dyDescent="0.3">
      <c r="A1700">
        <v>74.8</v>
      </c>
      <c r="B1700">
        <v>11.4</v>
      </c>
      <c r="C1700">
        <v>672.92112999999995</v>
      </c>
    </row>
    <row r="1701" spans="1:3" x14ac:dyDescent="0.3">
      <c r="A1701">
        <v>69.400000000000006</v>
      </c>
      <c r="B1701">
        <v>11.7</v>
      </c>
      <c r="C1701">
        <v>0</v>
      </c>
    </row>
    <row r="1702" spans="1:3" x14ac:dyDescent="0.3">
      <c r="A1702">
        <v>69.400000000000006</v>
      </c>
      <c r="B1702">
        <v>11.7</v>
      </c>
      <c r="C1702">
        <v>0</v>
      </c>
    </row>
    <row r="1703" spans="1:3" x14ac:dyDescent="0.3">
      <c r="A1703">
        <v>69.2</v>
      </c>
      <c r="B1703">
        <v>11.7</v>
      </c>
      <c r="C1703">
        <v>0</v>
      </c>
    </row>
    <row r="1704" spans="1:3" x14ac:dyDescent="0.3">
      <c r="A1704">
        <v>69</v>
      </c>
      <c r="B1704">
        <v>11.7</v>
      </c>
      <c r="C1704">
        <v>0</v>
      </c>
    </row>
    <row r="1705" spans="1:3" x14ac:dyDescent="0.3">
      <c r="A1705">
        <v>68.900000000000006</v>
      </c>
      <c r="B1705">
        <v>11.7</v>
      </c>
      <c r="C1705">
        <v>0</v>
      </c>
    </row>
    <row r="1706" spans="1:3" x14ac:dyDescent="0.3">
      <c r="A1706">
        <v>68.7</v>
      </c>
      <c r="B1706">
        <v>11.5</v>
      </c>
      <c r="C1706">
        <v>0</v>
      </c>
    </row>
    <row r="1707" spans="1:3" x14ac:dyDescent="0.3">
      <c r="A1707">
        <v>68.5</v>
      </c>
      <c r="B1707">
        <v>11.4</v>
      </c>
      <c r="C1707">
        <v>0</v>
      </c>
    </row>
    <row r="1708" spans="1:3" x14ac:dyDescent="0.3">
      <c r="A1708">
        <v>68.400000000000006</v>
      </c>
      <c r="B1708">
        <v>11.2</v>
      </c>
      <c r="C1708">
        <v>0</v>
      </c>
    </row>
    <row r="1709" spans="1:3" x14ac:dyDescent="0.3">
      <c r="A1709">
        <v>68.2</v>
      </c>
      <c r="B1709">
        <v>11</v>
      </c>
      <c r="C1709">
        <v>0</v>
      </c>
    </row>
    <row r="1710" spans="1:3" x14ac:dyDescent="0.3">
      <c r="A1710">
        <v>68</v>
      </c>
      <c r="B1710">
        <v>10.9</v>
      </c>
      <c r="C1710">
        <v>0</v>
      </c>
    </row>
    <row r="1711" spans="1:3" x14ac:dyDescent="0.3">
      <c r="A1711">
        <v>67.900000000000006</v>
      </c>
      <c r="B1711">
        <v>10.7</v>
      </c>
      <c r="C1711">
        <v>0</v>
      </c>
    </row>
    <row r="1712" spans="1:3" x14ac:dyDescent="0.3">
      <c r="A1712">
        <v>67.7</v>
      </c>
      <c r="B1712">
        <v>10.5</v>
      </c>
      <c r="C1712">
        <v>0</v>
      </c>
    </row>
    <row r="1713" spans="1:3" x14ac:dyDescent="0.3">
      <c r="A1713">
        <v>67.5</v>
      </c>
      <c r="B1713">
        <v>10.4</v>
      </c>
      <c r="C1713">
        <v>0</v>
      </c>
    </row>
    <row r="1714" spans="1:3" x14ac:dyDescent="0.3">
      <c r="A1714">
        <v>66.2</v>
      </c>
      <c r="B1714">
        <v>10.199999999999999</v>
      </c>
      <c r="C1714">
        <v>0</v>
      </c>
    </row>
    <row r="1715" spans="1:3" x14ac:dyDescent="0.3">
      <c r="A1715">
        <v>67.2</v>
      </c>
      <c r="B1715">
        <v>10.1</v>
      </c>
      <c r="C1715">
        <v>0</v>
      </c>
    </row>
    <row r="1716" spans="1:3" x14ac:dyDescent="0.3">
      <c r="A1716">
        <v>67</v>
      </c>
      <c r="B1716">
        <v>0</v>
      </c>
      <c r="C1716">
        <v>0</v>
      </c>
    </row>
    <row r="1717" spans="1:3" x14ac:dyDescent="0.3">
      <c r="A1717">
        <v>0</v>
      </c>
      <c r="B1717">
        <v>0</v>
      </c>
      <c r="C1717">
        <v>0</v>
      </c>
    </row>
    <row r="1718" spans="1:3" x14ac:dyDescent="0.3">
      <c r="A1718">
        <v>68.8</v>
      </c>
      <c r="B1718">
        <v>14.8</v>
      </c>
      <c r="C1718">
        <v>3944.1839</v>
      </c>
    </row>
    <row r="1719" spans="1:3" x14ac:dyDescent="0.3">
      <c r="A1719">
        <v>68.400000000000006</v>
      </c>
      <c r="B1719">
        <v>14.8</v>
      </c>
      <c r="C1719">
        <v>4181.5833210000001</v>
      </c>
    </row>
    <row r="1720" spans="1:3" x14ac:dyDescent="0.3">
      <c r="A1720">
        <v>68.099999999999994</v>
      </c>
      <c r="B1720">
        <v>14.7</v>
      </c>
      <c r="C1720">
        <v>4385.379355</v>
      </c>
    </row>
    <row r="1721" spans="1:3" x14ac:dyDescent="0.3">
      <c r="A1721">
        <v>67.8</v>
      </c>
      <c r="B1721">
        <v>14.7</v>
      </c>
      <c r="C1721">
        <v>4368.8224799999998</v>
      </c>
    </row>
    <row r="1722" spans="1:3" x14ac:dyDescent="0.3">
      <c r="A1722">
        <v>67.3</v>
      </c>
      <c r="B1722">
        <v>14.6</v>
      </c>
      <c r="C1722">
        <v>3769.5952550000002</v>
      </c>
    </row>
    <row r="1723" spans="1:3" x14ac:dyDescent="0.3">
      <c r="A1723">
        <v>66.3</v>
      </c>
      <c r="B1723">
        <v>14.3</v>
      </c>
      <c r="C1723">
        <v>265.35365899999999</v>
      </c>
    </row>
    <row r="1724" spans="1:3" x14ac:dyDescent="0.3">
      <c r="A1724">
        <v>66.900000000000006</v>
      </c>
      <c r="B1724">
        <v>13.8</v>
      </c>
      <c r="C1724">
        <v>1717.8987609999999</v>
      </c>
    </row>
    <row r="1725" spans="1:3" x14ac:dyDescent="0.3">
      <c r="A1725">
        <v>67.400000000000006</v>
      </c>
      <c r="B1725">
        <v>13.4</v>
      </c>
      <c r="C1725">
        <v>2139.6256309999999</v>
      </c>
    </row>
    <row r="1726" spans="1:3" x14ac:dyDescent="0.3">
      <c r="A1726">
        <v>65.900000000000006</v>
      </c>
      <c r="B1726">
        <v>13</v>
      </c>
      <c r="C1726">
        <v>1634.81431</v>
      </c>
    </row>
    <row r="1727" spans="1:3" x14ac:dyDescent="0.3">
      <c r="A1727">
        <v>65</v>
      </c>
      <c r="B1727">
        <v>12.7</v>
      </c>
      <c r="C1727">
        <v>1334.6518960000001</v>
      </c>
    </row>
    <row r="1728" spans="1:3" x14ac:dyDescent="0.3">
      <c r="A1728">
        <v>64.5</v>
      </c>
      <c r="B1728">
        <v>11.8</v>
      </c>
      <c r="C1728">
        <v>998.82266709999999</v>
      </c>
    </row>
    <row r="1729" spans="1:3" x14ac:dyDescent="0.3">
      <c r="A1729">
        <v>64</v>
      </c>
      <c r="B1729">
        <v>11.2</v>
      </c>
      <c r="C1729">
        <v>797.83774319999998</v>
      </c>
    </row>
    <row r="1730" spans="1:3" x14ac:dyDescent="0.3">
      <c r="A1730">
        <v>64</v>
      </c>
      <c r="B1730">
        <v>10.5</v>
      </c>
      <c r="C1730">
        <v>646.56129499999997</v>
      </c>
    </row>
    <row r="1731" spans="1:3" x14ac:dyDescent="0.3">
      <c r="A1731">
        <v>63.8</v>
      </c>
      <c r="B1731">
        <v>10.1</v>
      </c>
      <c r="C1731">
        <v>571.51882999999998</v>
      </c>
    </row>
    <row r="1732" spans="1:3" x14ac:dyDescent="0.3">
      <c r="A1732">
        <v>63.2</v>
      </c>
      <c r="B1732">
        <v>9.4</v>
      </c>
      <c r="C1732">
        <v>524.14592400000004</v>
      </c>
    </row>
    <row r="1733" spans="1:3" x14ac:dyDescent="0.3">
      <c r="A1733">
        <v>62.8</v>
      </c>
      <c r="B1733">
        <v>8.9</v>
      </c>
      <c r="C1733">
        <v>474.21333609999999</v>
      </c>
    </row>
    <row r="1734" spans="1:3" x14ac:dyDescent="0.3">
      <c r="A1734">
        <v>76.099999999999994</v>
      </c>
      <c r="B1734">
        <v>15.1</v>
      </c>
      <c r="C1734">
        <v>6461.1925540000002</v>
      </c>
    </row>
    <row r="1735" spans="1:3" x14ac:dyDescent="0.3">
      <c r="A1735">
        <v>75.900000000000006</v>
      </c>
      <c r="B1735">
        <v>15.1</v>
      </c>
      <c r="C1735">
        <v>7378.3452889999999</v>
      </c>
    </row>
    <row r="1736" spans="1:3" x14ac:dyDescent="0.3">
      <c r="A1736">
        <v>75.8</v>
      </c>
      <c r="B1736">
        <v>15.1</v>
      </c>
      <c r="C1736">
        <v>7186.429787</v>
      </c>
    </row>
    <row r="1737" spans="1:3" x14ac:dyDescent="0.3">
      <c r="A1737">
        <v>75.599999999999994</v>
      </c>
      <c r="B1737">
        <v>15.1</v>
      </c>
      <c r="C1737">
        <v>6586.71929</v>
      </c>
    </row>
    <row r="1738" spans="1:3" x14ac:dyDescent="0.3">
      <c r="A1738">
        <v>75.400000000000006</v>
      </c>
      <c r="B1738">
        <v>15.1</v>
      </c>
      <c r="C1738">
        <v>7318.7424490000003</v>
      </c>
    </row>
    <row r="1739" spans="1:3" x14ac:dyDescent="0.3">
      <c r="A1739">
        <v>75.3</v>
      </c>
      <c r="B1739">
        <v>15</v>
      </c>
      <c r="C1739">
        <v>6682.2811579999998</v>
      </c>
    </row>
    <row r="1740" spans="1:3" x14ac:dyDescent="0.3">
      <c r="A1740">
        <v>75</v>
      </c>
      <c r="B1740">
        <v>14.6</v>
      </c>
      <c r="C1740">
        <v>6698.79439</v>
      </c>
    </row>
    <row r="1741" spans="1:3" x14ac:dyDescent="0.3">
      <c r="A1741">
        <v>74.599999999999994</v>
      </c>
      <c r="B1741">
        <v>14.2</v>
      </c>
      <c r="C1741">
        <v>7325.7347399999999</v>
      </c>
    </row>
    <row r="1742" spans="1:3" x14ac:dyDescent="0.3">
      <c r="A1742">
        <v>74.2</v>
      </c>
      <c r="B1742">
        <v>13.6</v>
      </c>
      <c r="C1742">
        <v>5957.1456930000004</v>
      </c>
    </row>
    <row r="1743" spans="1:3" x14ac:dyDescent="0.3">
      <c r="A1743">
        <v>73.8</v>
      </c>
      <c r="B1743">
        <v>13.2</v>
      </c>
      <c r="C1743">
        <v>4383.5959700000003</v>
      </c>
    </row>
    <row r="1744" spans="1:3" x14ac:dyDescent="0.3">
      <c r="A1744">
        <v>73.599999999999994</v>
      </c>
      <c r="B1744">
        <v>12.8</v>
      </c>
      <c r="C1744">
        <v>3674.6179240000001</v>
      </c>
    </row>
    <row r="1745" spans="1:3" x14ac:dyDescent="0.3">
      <c r="A1745">
        <v>73.5</v>
      </c>
      <c r="B1745">
        <v>12.6</v>
      </c>
      <c r="C1745">
        <v>338.19953500000003</v>
      </c>
    </row>
    <row r="1746" spans="1:3" x14ac:dyDescent="0.3">
      <c r="A1746">
        <v>73.5</v>
      </c>
      <c r="B1746">
        <v>0</v>
      </c>
      <c r="C1746">
        <v>2789.1734999999999</v>
      </c>
    </row>
    <row r="1747" spans="1:3" x14ac:dyDescent="0.3">
      <c r="A1747">
        <v>73.400000000000006</v>
      </c>
      <c r="B1747">
        <v>0</v>
      </c>
      <c r="C1747">
        <v>216.24327400000001</v>
      </c>
    </row>
    <row r="1748" spans="1:3" x14ac:dyDescent="0.3">
      <c r="A1748">
        <v>73.3</v>
      </c>
      <c r="B1748">
        <v>0</v>
      </c>
      <c r="C1748">
        <v>199.583957</v>
      </c>
    </row>
    <row r="1749" spans="1:3" x14ac:dyDescent="0.3">
      <c r="A1749">
        <v>73</v>
      </c>
      <c r="B1749">
        <v>0</v>
      </c>
      <c r="C1749">
        <v>1627.42893</v>
      </c>
    </row>
    <row r="1750" spans="1:3" x14ac:dyDescent="0.3">
      <c r="A1750">
        <v>74.3</v>
      </c>
      <c r="B1750">
        <v>12.1</v>
      </c>
      <c r="C1750">
        <v>2847.2855690000001</v>
      </c>
    </row>
    <row r="1751" spans="1:3" x14ac:dyDescent="0.3">
      <c r="A1751">
        <v>74.099999999999994</v>
      </c>
      <c r="B1751">
        <v>12.1</v>
      </c>
      <c r="C1751">
        <v>3154.5134840000001</v>
      </c>
    </row>
    <row r="1752" spans="1:3" x14ac:dyDescent="0.3">
      <c r="A1752">
        <v>73.900000000000006</v>
      </c>
      <c r="B1752">
        <v>12.1</v>
      </c>
      <c r="C1752">
        <v>3111.7628869999999</v>
      </c>
    </row>
    <row r="1753" spans="1:3" x14ac:dyDescent="0.3">
      <c r="A1753">
        <v>73.599999999999994</v>
      </c>
      <c r="B1753">
        <v>11.6</v>
      </c>
      <c r="C1753">
        <v>294.74672800000002</v>
      </c>
    </row>
    <row r="1754" spans="1:3" x14ac:dyDescent="0.3">
      <c r="A1754">
        <v>73.3</v>
      </c>
      <c r="B1754">
        <v>11.2</v>
      </c>
      <c r="C1754">
        <v>339.91615999999999</v>
      </c>
    </row>
    <row r="1755" spans="1:3" x14ac:dyDescent="0.3">
      <c r="A1755">
        <v>72.8</v>
      </c>
      <c r="B1755">
        <v>10.7</v>
      </c>
      <c r="C1755">
        <v>2834.2471999999998</v>
      </c>
    </row>
    <row r="1756" spans="1:3" x14ac:dyDescent="0.3">
      <c r="A1756">
        <v>72.3</v>
      </c>
      <c r="B1756">
        <v>10.5</v>
      </c>
      <c r="C1756">
        <v>2861.5545000000002</v>
      </c>
    </row>
    <row r="1757" spans="1:3" x14ac:dyDescent="0.3">
      <c r="A1757">
        <v>71.8</v>
      </c>
      <c r="B1757">
        <v>10.3</v>
      </c>
      <c r="C1757">
        <v>2884.94776</v>
      </c>
    </row>
    <row r="1758" spans="1:3" x14ac:dyDescent="0.3">
      <c r="A1758">
        <v>71.400000000000006</v>
      </c>
      <c r="B1758">
        <v>10</v>
      </c>
      <c r="C1758">
        <v>2494.353552</v>
      </c>
    </row>
    <row r="1759" spans="1:3" x14ac:dyDescent="0.3">
      <c r="A1759">
        <v>71</v>
      </c>
      <c r="B1759">
        <v>10</v>
      </c>
      <c r="C1759">
        <v>2191.4785670000001</v>
      </c>
    </row>
    <row r="1760" spans="1:3" x14ac:dyDescent="0.3">
      <c r="A1760">
        <v>77</v>
      </c>
      <c r="B1760">
        <v>9.8000000000000007</v>
      </c>
      <c r="C1760">
        <v>213.75555900000001</v>
      </c>
    </row>
    <row r="1761" spans="1:3" x14ac:dyDescent="0.3">
      <c r="A1761">
        <v>72</v>
      </c>
      <c r="B1761">
        <v>9.6</v>
      </c>
      <c r="C1761">
        <v>1948.812275</v>
      </c>
    </row>
    <row r="1762" spans="1:3" x14ac:dyDescent="0.3">
      <c r="A1762">
        <v>69.900000000000006</v>
      </c>
      <c r="B1762">
        <v>9.3000000000000007</v>
      </c>
      <c r="C1762">
        <v>1721.9738629999999</v>
      </c>
    </row>
    <row r="1763" spans="1:3" x14ac:dyDescent="0.3">
      <c r="A1763">
        <v>69.5</v>
      </c>
      <c r="B1763">
        <v>8.8000000000000007</v>
      </c>
      <c r="C1763">
        <v>1413.7571760000001</v>
      </c>
    </row>
    <row r="1764" spans="1:3" x14ac:dyDescent="0.3">
      <c r="A1764">
        <v>69</v>
      </c>
      <c r="B1764">
        <v>8.5</v>
      </c>
      <c r="C1764">
        <v>1336.7753760000001</v>
      </c>
    </row>
    <row r="1765" spans="1:3" x14ac:dyDescent="0.3">
      <c r="A1765">
        <v>68.599999999999994</v>
      </c>
      <c r="B1765">
        <v>8</v>
      </c>
      <c r="C1765">
        <v>1332.3823580000001</v>
      </c>
    </row>
    <row r="1766" spans="1:3" x14ac:dyDescent="0.3">
      <c r="A1766">
        <v>57.6</v>
      </c>
      <c r="B1766">
        <v>9.1</v>
      </c>
      <c r="C1766">
        <v>528.31255969999995</v>
      </c>
    </row>
    <row r="1767" spans="1:3" x14ac:dyDescent="0.3">
      <c r="A1767">
        <v>56.7</v>
      </c>
      <c r="B1767">
        <v>9.1</v>
      </c>
      <c r="C1767">
        <v>623.28711410000005</v>
      </c>
    </row>
    <row r="1768" spans="1:3" x14ac:dyDescent="0.3">
      <c r="A1768">
        <v>55.3</v>
      </c>
      <c r="B1768">
        <v>9.1</v>
      </c>
      <c r="C1768">
        <v>65.985681</v>
      </c>
    </row>
    <row r="1769" spans="1:3" x14ac:dyDescent="0.3">
      <c r="A1769">
        <v>54.8</v>
      </c>
      <c r="B1769">
        <v>9.1999999999999993</v>
      </c>
      <c r="C1769">
        <v>566.51387299999999</v>
      </c>
    </row>
    <row r="1770" spans="1:3" x14ac:dyDescent="0.3">
      <c r="A1770">
        <v>54.3</v>
      </c>
      <c r="B1770">
        <v>9.5</v>
      </c>
      <c r="C1770">
        <v>526.53135169999996</v>
      </c>
    </row>
    <row r="1771" spans="1:3" x14ac:dyDescent="0.3">
      <c r="A1771">
        <v>54</v>
      </c>
      <c r="B1771">
        <v>9.3000000000000007</v>
      </c>
      <c r="C1771">
        <v>419.22581489999999</v>
      </c>
    </row>
    <row r="1772" spans="1:3" x14ac:dyDescent="0.3">
      <c r="A1772">
        <v>53.8</v>
      </c>
      <c r="B1772">
        <v>9.1999999999999993</v>
      </c>
      <c r="C1772">
        <v>463.85261800000001</v>
      </c>
    </row>
    <row r="1773" spans="1:3" x14ac:dyDescent="0.3">
      <c r="A1773">
        <v>53.2</v>
      </c>
      <c r="B1773">
        <v>8.8000000000000007</v>
      </c>
      <c r="C1773">
        <v>53.127718999999999</v>
      </c>
    </row>
    <row r="1774" spans="1:3" x14ac:dyDescent="0.3">
      <c r="A1774">
        <v>52.1</v>
      </c>
      <c r="B1774">
        <v>8.1999999999999993</v>
      </c>
      <c r="C1774">
        <v>422.14615730000003</v>
      </c>
    </row>
    <row r="1775" spans="1:3" x14ac:dyDescent="0.3">
      <c r="A1775">
        <v>51.2</v>
      </c>
      <c r="B1775">
        <v>7.9</v>
      </c>
      <c r="C1775">
        <v>385.75671410000001</v>
      </c>
    </row>
    <row r="1776" spans="1:3" x14ac:dyDescent="0.3">
      <c r="A1776">
        <v>58</v>
      </c>
      <c r="B1776">
        <v>7.3</v>
      </c>
      <c r="C1776">
        <v>369.15453589999998</v>
      </c>
    </row>
    <row r="1777" spans="1:3" x14ac:dyDescent="0.3">
      <c r="A1777">
        <v>54</v>
      </c>
      <c r="B1777">
        <v>7</v>
      </c>
      <c r="C1777">
        <v>336.33181450000001</v>
      </c>
    </row>
    <row r="1778" spans="1:3" x14ac:dyDescent="0.3">
      <c r="A1778">
        <v>51</v>
      </c>
      <c r="B1778">
        <v>6.7</v>
      </c>
      <c r="C1778">
        <v>283.89115880000003</v>
      </c>
    </row>
    <row r="1779" spans="1:3" x14ac:dyDescent="0.3">
      <c r="A1779">
        <v>49.8</v>
      </c>
      <c r="B1779">
        <v>6.2</v>
      </c>
      <c r="C1779">
        <v>262.88455099999999</v>
      </c>
    </row>
    <row r="1780" spans="1:3" x14ac:dyDescent="0.3">
      <c r="A1780">
        <v>49.5</v>
      </c>
      <c r="B1780">
        <v>5.8</v>
      </c>
      <c r="C1780">
        <v>256.44148719999998</v>
      </c>
    </row>
    <row r="1781" spans="1:3" x14ac:dyDescent="0.3">
      <c r="A1781">
        <v>49</v>
      </c>
      <c r="B1781">
        <v>5.4</v>
      </c>
      <c r="C1781">
        <v>277.64865909999997</v>
      </c>
    </row>
    <row r="1782" spans="1:3" x14ac:dyDescent="0.3">
      <c r="A1782">
        <v>66.599999999999994</v>
      </c>
      <c r="B1782">
        <v>9.1</v>
      </c>
      <c r="C1782">
        <v>1194.5913700000001</v>
      </c>
    </row>
    <row r="1783" spans="1:3" x14ac:dyDescent="0.3">
      <c r="A1783">
        <v>66.400000000000006</v>
      </c>
      <c r="B1783">
        <v>9.1</v>
      </c>
      <c r="C1783">
        <v>1262.8937820000001</v>
      </c>
    </row>
    <row r="1784" spans="1:3" x14ac:dyDescent="0.3">
      <c r="A1784">
        <v>66.2</v>
      </c>
      <c r="B1784">
        <v>9.1</v>
      </c>
      <c r="C1784">
        <v>1168.8394699999999</v>
      </c>
    </row>
    <row r="1785" spans="1:3" x14ac:dyDescent="0.3">
      <c r="A1785">
        <v>65.900000000000006</v>
      </c>
      <c r="B1785">
        <v>9.1</v>
      </c>
      <c r="C1785">
        <v>1171.58257</v>
      </c>
    </row>
    <row r="1786" spans="1:3" x14ac:dyDescent="0.3">
      <c r="A1786">
        <v>65.599999999999994</v>
      </c>
      <c r="B1786">
        <v>9.1</v>
      </c>
      <c r="C1786">
        <v>1186.423937</v>
      </c>
    </row>
    <row r="1787" spans="1:3" x14ac:dyDescent="0.3">
      <c r="A1787">
        <v>65.400000000000006</v>
      </c>
      <c r="B1787">
        <v>8.8000000000000007</v>
      </c>
      <c r="C1787">
        <v>987.73658320000004</v>
      </c>
    </row>
    <row r="1788" spans="1:3" x14ac:dyDescent="0.3">
      <c r="A1788">
        <v>65.2</v>
      </c>
      <c r="B1788">
        <v>8.5</v>
      </c>
      <c r="C1788">
        <v>741.77711599999998</v>
      </c>
    </row>
    <row r="1789" spans="1:3" x14ac:dyDescent="0.3">
      <c r="A1789">
        <v>59.2</v>
      </c>
      <c r="B1789">
        <v>8.1999999999999993</v>
      </c>
      <c r="C1789">
        <v>643.95137299999999</v>
      </c>
    </row>
    <row r="1790" spans="1:3" x14ac:dyDescent="0.3">
      <c r="A1790">
        <v>64.5</v>
      </c>
      <c r="B1790">
        <v>8.1</v>
      </c>
      <c r="C1790">
        <v>41.451000000000001</v>
      </c>
    </row>
    <row r="1791" spans="1:3" x14ac:dyDescent="0.3">
      <c r="A1791">
        <v>64.2</v>
      </c>
      <c r="B1791">
        <v>8</v>
      </c>
      <c r="C1791">
        <v>296.97284000000002</v>
      </c>
    </row>
    <row r="1792" spans="1:3" x14ac:dyDescent="0.3">
      <c r="A1792">
        <v>63.9</v>
      </c>
      <c r="B1792">
        <v>7.9</v>
      </c>
      <c r="C1792">
        <v>247.24276</v>
      </c>
    </row>
    <row r="1793" spans="1:3" x14ac:dyDescent="0.3">
      <c r="A1793">
        <v>63.5</v>
      </c>
      <c r="B1793">
        <v>7.8</v>
      </c>
      <c r="C1793">
        <v>219.8156688</v>
      </c>
    </row>
    <row r="1794" spans="1:3" x14ac:dyDescent="0.3">
      <c r="A1794">
        <v>63.2</v>
      </c>
      <c r="B1794">
        <v>7.7</v>
      </c>
      <c r="C1794">
        <v>219.78232600000001</v>
      </c>
    </row>
    <row r="1795" spans="1:3" x14ac:dyDescent="0.3">
      <c r="A1795">
        <v>62.8</v>
      </c>
      <c r="B1795">
        <v>7.6</v>
      </c>
      <c r="C1795">
        <v>143.77651</v>
      </c>
    </row>
    <row r="1796" spans="1:3" x14ac:dyDescent="0.3">
      <c r="A1796">
        <v>62.5</v>
      </c>
      <c r="B1796">
        <v>7.6</v>
      </c>
      <c r="C1796">
        <v>138.9249275</v>
      </c>
    </row>
    <row r="1797" spans="1:3" x14ac:dyDescent="0.3">
      <c r="A1797">
        <v>62.1</v>
      </c>
      <c r="B1797">
        <v>7.5</v>
      </c>
      <c r="C1797">
        <v>193.18748400000001</v>
      </c>
    </row>
    <row r="1798" spans="1:3" x14ac:dyDescent="0.3">
      <c r="A1798">
        <v>65.8</v>
      </c>
      <c r="B1798">
        <v>11.7</v>
      </c>
      <c r="C1798">
        <v>4737.6699600000002</v>
      </c>
    </row>
    <row r="1799" spans="1:3" x14ac:dyDescent="0.3">
      <c r="A1799">
        <v>65.900000000000006</v>
      </c>
      <c r="B1799">
        <v>11.7</v>
      </c>
      <c r="C1799">
        <v>5421.3439529999996</v>
      </c>
    </row>
    <row r="1800" spans="1:3" x14ac:dyDescent="0.3">
      <c r="A1800">
        <v>66.099999999999994</v>
      </c>
      <c r="B1800">
        <v>11.6</v>
      </c>
      <c r="C1800">
        <v>5488.1317120000003</v>
      </c>
    </row>
    <row r="1801" spans="1:3" x14ac:dyDescent="0.3">
      <c r="A1801">
        <v>65.8</v>
      </c>
      <c r="B1801">
        <v>11.5</v>
      </c>
      <c r="C1801">
        <v>5749.4475199999997</v>
      </c>
    </row>
    <row r="1802" spans="1:3" x14ac:dyDescent="0.3">
      <c r="A1802">
        <v>64.3</v>
      </c>
      <c r="B1802">
        <v>11.5</v>
      </c>
      <c r="C1802">
        <v>56.971392000000002</v>
      </c>
    </row>
    <row r="1803" spans="1:3" x14ac:dyDescent="0.3">
      <c r="A1803">
        <v>63</v>
      </c>
      <c r="B1803">
        <v>11.4</v>
      </c>
      <c r="C1803">
        <v>5191.5838100000001</v>
      </c>
    </row>
    <row r="1804" spans="1:3" x14ac:dyDescent="0.3">
      <c r="A1804">
        <v>62.4</v>
      </c>
      <c r="B1804">
        <v>11.4</v>
      </c>
      <c r="C1804">
        <v>4153.4978849999998</v>
      </c>
    </row>
    <row r="1805" spans="1:3" x14ac:dyDescent="0.3">
      <c r="A1805">
        <v>61.7</v>
      </c>
      <c r="B1805">
        <v>11.3</v>
      </c>
      <c r="C1805">
        <v>429.65609999999998</v>
      </c>
    </row>
    <row r="1806" spans="1:3" x14ac:dyDescent="0.3">
      <c r="A1806">
        <v>60</v>
      </c>
      <c r="B1806">
        <v>11.3</v>
      </c>
      <c r="C1806">
        <v>422.51967999999999</v>
      </c>
    </row>
    <row r="1807" spans="1:3" x14ac:dyDescent="0.3">
      <c r="A1807">
        <v>57</v>
      </c>
      <c r="B1807">
        <v>11.4</v>
      </c>
      <c r="C1807">
        <v>3881.2953499999999</v>
      </c>
    </row>
    <row r="1808" spans="1:3" x14ac:dyDescent="0.3">
      <c r="A1808">
        <v>55.1</v>
      </c>
      <c r="B1808">
        <v>11.6</v>
      </c>
      <c r="C1808">
        <v>3573.1463869999998</v>
      </c>
    </row>
    <row r="1809" spans="1:3" x14ac:dyDescent="0.3">
      <c r="A1809">
        <v>54.7</v>
      </c>
      <c r="B1809">
        <v>11.7</v>
      </c>
      <c r="C1809">
        <v>3288.2573729999999</v>
      </c>
    </row>
    <row r="1810" spans="1:3" x14ac:dyDescent="0.3">
      <c r="A1810">
        <v>55</v>
      </c>
      <c r="B1810">
        <v>11.7</v>
      </c>
      <c r="C1810">
        <v>2482.3686200000002</v>
      </c>
    </row>
    <row r="1811" spans="1:3" x14ac:dyDescent="0.3">
      <c r="A1811">
        <v>55.7</v>
      </c>
      <c r="B1811">
        <v>11.8</v>
      </c>
      <c r="C1811">
        <v>1713.47594</v>
      </c>
    </row>
    <row r="1812" spans="1:3" x14ac:dyDescent="0.3">
      <c r="A1812">
        <v>56.5</v>
      </c>
      <c r="B1812">
        <v>11.7</v>
      </c>
      <c r="C1812">
        <v>1834.29486</v>
      </c>
    </row>
    <row r="1813" spans="1:3" x14ac:dyDescent="0.3">
      <c r="A1813">
        <v>57.4</v>
      </c>
      <c r="B1813">
        <v>11.5</v>
      </c>
      <c r="C1813">
        <v>257.99556999999999</v>
      </c>
    </row>
    <row r="1814" spans="1:3" x14ac:dyDescent="0.3">
      <c r="A1814">
        <v>0</v>
      </c>
      <c r="B1814">
        <v>9.6</v>
      </c>
      <c r="C1814">
        <v>136.18321</v>
      </c>
    </row>
    <row r="1815" spans="1:3" x14ac:dyDescent="0.3">
      <c r="A1815">
        <v>69.2</v>
      </c>
      <c r="B1815">
        <v>12.2</v>
      </c>
      <c r="C1815">
        <v>743.76534890000005</v>
      </c>
    </row>
    <row r="1816" spans="1:3" x14ac:dyDescent="0.3">
      <c r="A1816">
        <v>69.599999999999994</v>
      </c>
      <c r="B1816">
        <v>12.4</v>
      </c>
      <c r="C1816">
        <v>76.238697700000003</v>
      </c>
    </row>
    <row r="1817" spans="1:3" x14ac:dyDescent="0.3">
      <c r="A1817">
        <v>69.3</v>
      </c>
      <c r="B1817">
        <v>12.3</v>
      </c>
      <c r="C1817">
        <v>688.61727880000001</v>
      </c>
    </row>
    <row r="1818" spans="1:3" x14ac:dyDescent="0.3">
      <c r="A1818">
        <v>68.900000000000006</v>
      </c>
      <c r="B1818">
        <v>12.3</v>
      </c>
      <c r="C1818">
        <v>681.79258679999998</v>
      </c>
    </row>
    <row r="1819" spans="1:3" x14ac:dyDescent="0.3">
      <c r="A1819">
        <v>68.400000000000006</v>
      </c>
      <c r="B1819">
        <v>12</v>
      </c>
      <c r="C1819">
        <v>692.11668420000001</v>
      </c>
    </row>
    <row r="1820" spans="1:3" x14ac:dyDescent="0.3">
      <c r="A1820">
        <v>68</v>
      </c>
      <c r="B1820">
        <v>11.1</v>
      </c>
      <c r="C1820">
        <v>592.18352159999995</v>
      </c>
    </row>
    <row r="1821" spans="1:3" x14ac:dyDescent="0.3">
      <c r="A1821">
        <v>67.5</v>
      </c>
      <c r="B1821">
        <v>10.5</v>
      </c>
      <c r="C1821">
        <v>48.729900000000001</v>
      </c>
    </row>
    <row r="1822" spans="1:3" x14ac:dyDescent="0.3">
      <c r="A1822">
        <v>67</v>
      </c>
      <c r="B1822">
        <v>10.1</v>
      </c>
      <c r="C1822">
        <v>473.844449</v>
      </c>
    </row>
    <row r="1823" spans="1:3" x14ac:dyDescent="0.3">
      <c r="A1823">
        <v>66.599999999999994</v>
      </c>
      <c r="B1823">
        <v>10</v>
      </c>
      <c r="C1823">
        <v>393.88435179999999</v>
      </c>
    </row>
    <row r="1824" spans="1:3" x14ac:dyDescent="0.3">
      <c r="A1824">
        <v>66</v>
      </c>
      <c r="B1824">
        <v>9.6</v>
      </c>
      <c r="C1824">
        <v>348.6314534</v>
      </c>
    </row>
    <row r="1825" spans="1:3" x14ac:dyDescent="0.3">
      <c r="A1825">
        <v>65.400000000000006</v>
      </c>
      <c r="B1825">
        <v>9.4</v>
      </c>
      <c r="C1825">
        <v>317.89197999999999</v>
      </c>
    </row>
    <row r="1826" spans="1:3" x14ac:dyDescent="0.3">
      <c r="A1826">
        <v>64.7</v>
      </c>
      <c r="B1826">
        <v>9.3000000000000007</v>
      </c>
      <c r="C1826">
        <v>287.41559999999998</v>
      </c>
    </row>
    <row r="1827" spans="1:3" x14ac:dyDescent="0.3">
      <c r="A1827">
        <v>64.3</v>
      </c>
      <c r="B1827">
        <v>9.1999999999999993</v>
      </c>
      <c r="C1827">
        <v>253.72412</v>
      </c>
    </row>
    <row r="1828" spans="1:3" x14ac:dyDescent="0.3">
      <c r="A1828">
        <v>63.1</v>
      </c>
      <c r="B1828">
        <v>8.6</v>
      </c>
      <c r="C1828">
        <v>246.375621</v>
      </c>
    </row>
    <row r="1829" spans="1:3" x14ac:dyDescent="0.3">
      <c r="A1829">
        <v>63.2</v>
      </c>
      <c r="B1829">
        <v>9</v>
      </c>
      <c r="C1829">
        <v>248.61835389999999</v>
      </c>
    </row>
    <row r="1830" spans="1:3" x14ac:dyDescent="0.3">
      <c r="A1830">
        <v>62.5</v>
      </c>
      <c r="B1830">
        <v>8.9</v>
      </c>
      <c r="C1830">
        <v>231.42554000000001</v>
      </c>
    </row>
    <row r="1831" spans="1:3" x14ac:dyDescent="0.3">
      <c r="A1831">
        <v>81.900000000000006</v>
      </c>
      <c r="B1831">
        <v>18.100000000000001</v>
      </c>
      <c r="C1831">
        <v>44292.884729999998</v>
      </c>
    </row>
    <row r="1832" spans="1:3" x14ac:dyDescent="0.3">
      <c r="A1832">
        <v>81.7</v>
      </c>
      <c r="B1832">
        <v>18.100000000000001</v>
      </c>
      <c r="C1832">
        <v>52157.468699999998</v>
      </c>
    </row>
    <row r="1833" spans="1:3" x14ac:dyDescent="0.3">
      <c r="A1833">
        <v>81.400000000000006</v>
      </c>
      <c r="B1833">
        <v>18.100000000000001</v>
      </c>
      <c r="C1833">
        <v>51574.489419999998</v>
      </c>
    </row>
    <row r="1834" spans="1:3" x14ac:dyDescent="0.3">
      <c r="A1834">
        <v>81.099999999999994</v>
      </c>
      <c r="B1834">
        <v>18.100000000000001</v>
      </c>
      <c r="C1834">
        <v>49474.756099999999</v>
      </c>
    </row>
    <row r="1835" spans="1:3" x14ac:dyDescent="0.3">
      <c r="A1835">
        <v>81.099999999999994</v>
      </c>
      <c r="B1835">
        <v>17.2</v>
      </c>
      <c r="C1835">
        <v>5354.6535999999996</v>
      </c>
    </row>
    <row r="1836" spans="1:3" x14ac:dyDescent="0.3">
      <c r="A1836">
        <v>88</v>
      </c>
      <c r="B1836">
        <v>17</v>
      </c>
      <c r="C1836">
        <v>5338.2548299999999</v>
      </c>
    </row>
    <row r="1837" spans="1:3" x14ac:dyDescent="0.3">
      <c r="A1837">
        <v>86</v>
      </c>
      <c r="B1837">
        <v>16.899999999999999</v>
      </c>
      <c r="C1837">
        <v>519.34900000000005</v>
      </c>
    </row>
    <row r="1838" spans="1:3" x14ac:dyDescent="0.3">
      <c r="A1838">
        <v>83</v>
      </c>
      <c r="B1838">
        <v>16.8</v>
      </c>
      <c r="C1838">
        <v>56928.824800000002</v>
      </c>
    </row>
    <row r="1839" spans="1:3" x14ac:dyDescent="0.3">
      <c r="A1839">
        <v>82</v>
      </c>
      <c r="B1839">
        <v>16.600000000000001</v>
      </c>
      <c r="C1839">
        <v>51241.315620000001</v>
      </c>
    </row>
    <row r="1840" spans="1:3" x14ac:dyDescent="0.3">
      <c r="A1840">
        <v>79.8</v>
      </c>
      <c r="B1840">
        <v>16.5</v>
      </c>
      <c r="C1840">
        <v>44453.971189999997</v>
      </c>
    </row>
    <row r="1841" spans="1:3" x14ac:dyDescent="0.3">
      <c r="A1841">
        <v>79.400000000000006</v>
      </c>
      <c r="B1841">
        <v>16.399999999999999</v>
      </c>
      <c r="C1841">
        <v>41577.169000000002</v>
      </c>
    </row>
    <row r="1842" spans="1:3" x14ac:dyDescent="0.3">
      <c r="A1842">
        <v>79.2</v>
      </c>
      <c r="B1842">
        <v>16.5</v>
      </c>
      <c r="C1842">
        <v>39954.642220000002</v>
      </c>
    </row>
    <row r="1843" spans="1:3" x14ac:dyDescent="0.3">
      <c r="A1843">
        <v>78.7</v>
      </c>
      <c r="B1843">
        <v>16.5</v>
      </c>
      <c r="C1843">
        <v>35245.164700000001</v>
      </c>
    </row>
    <row r="1844" spans="1:3" x14ac:dyDescent="0.3">
      <c r="A1844">
        <v>78.400000000000006</v>
      </c>
      <c r="B1844">
        <v>16.899999999999999</v>
      </c>
      <c r="C1844">
        <v>28817.323209999999</v>
      </c>
    </row>
    <row r="1845" spans="1:3" x14ac:dyDescent="0.3">
      <c r="A1845">
        <v>78.3</v>
      </c>
      <c r="B1845">
        <v>16.7</v>
      </c>
      <c r="C1845">
        <v>26584.12169</v>
      </c>
    </row>
    <row r="1846" spans="1:3" x14ac:dyDescent="0.3">
      <c r="A1846">
        <v>78.099999999999994</v>
      </c>
      <c r="B1846">
        <v>16.5</v>
      </c>
      <c r="C1846">
        <v>25921.127939999998</v>
      </c>
    </row>
    <row r="1847" spans="1:3" x14ac:dyDescent="0.3">
      <c r="A1847">
        <v>81.599999999999994</v>
      </c>
      <c r="B1847">
        <v>19.2</v>
      </c>
      <c r="C1847">
        <v>3821.8937000000001</v>
      </c>
    </row>
    <row r="1848" spans="1:3" x14ac:dyDescent="0.3">
      <c r="A1848">
        <v>81.5</v>
      </c>
      <c r="B1848">
        <v>19.2</v>
      </c>
      <c r="C1848">
        <v>4453.2467299999998</v>
      </c>
    </row>
    <row r="1849" spans="1:3" x14ac:dyDescent="0.3">
      <c r="A1849">
        <v>81.3</v>
      </c>
      <c r="B1849">
        <v>19.3</v>
      </c>
      <c r="C1849">
        <v>42889.881410000002</v>
      </c>
    </row>
    <row r="1850" spans="1:3" x14ac:dyDescent="0.3">
      <c r="A1850">
        <v>81.099999999999994</v>
      </c>
      <c r="B1850">
        <v>19.5</v>
      </c>
      <c r="C1850">
        <v>3997.2562400000002</v>
      </c>
    </row>
    <row r="1851" spans="1:3" x14ac:dyDescent="0.3">
      <c r="A1851">
        <v>86</v>
      </c>
      <c r="B1851">
        <v>19.7</v>
      </c>
      <c r="C1851">
        <v>38426.558100000002</v>
      </c>
    </row>
    <row r="1852" spans="1:3" x14ac:dyDescent="0.3">
      <c r="A1852">
        <v>89</v>
      </c>
      <c r="B1852">
        <v>20.3</v>
      </c>
      <c r="C1852">
        <v>33691.34837</v>
      </c>
    </row>
    <row r="1853" spans="1:3" x14ac:dyDescent="0.3">
      <c r="A1853">
        <v>85</v>
      </c>
      <c r="B1853">
        <v>19.3</v>
      </c>
      <c r="C1853">
        <v>282.94193000000001</v>
      </c>
    </row>
    <row r="1854" spans="1:3" x14ac:dyDescent="0.3">
      <c r="A1854">
        <v>81</v>
      </c>
      <c r="B1854">
        <v>19.5</v>
      </c>
      <c r="C1854">
        <v>31287.77865</v>
      </c>
    </row>
    <row r="1855" spans="1:3" x14ac:dyDescent="0.3">
      <c r="A1855">
        <v>81</v>
      </c>
      <c r="B1855">
        <v>19.2</v>
      </c>
      <c r="C1855">
        <v>3259.7347100000002</v>
      </c>
    </row>
    <row r="1856" spans="1:3" x14ac:dyDescent="0.3">
      <c r="A1856">
        <v>79.900000000000006</v>
      </c>
      <c r="B1856">
        <v>19.100000000000001</v>
      </c>
      <c r="C1856">
        <v>2667.8645200000001</v>
      </c>
    </row>
    <row r="1857" spans="1:3" x14ac:dyDescent="0.3">
      <c r="A1857">
        <v>79.900000000000006</v>
      </c>
      <c r="B1857">
        <v>18.899999999999999</v>
      </c>
      <c r="C1857">
        <v>2775.8951499999998</v>
      </c>
    </row>
    <row r="1858" spans="1:3" x14ac:dyDescent="0.3">
      <c r="A1858">
        <v>79.2</v>
      </c>
      <c r="B1858">
        <v>18.399999999999999</v>
      </c>
      <c r="C1858">
        <v>2542.3993500000001</v>
      </c>
    </row>
    <row r="1859" spans="1:3" x14ac:dyDescent="0.3">
      <c r="A1859">
        <v>79.099999999999994</v>
      </c>
      <c r="B1859">
        <v>18.2</v>
      </c>
      <c r="C1859">
        <v>21913.7817</v>
      </c>
    </row>
    <row r="1860" spans="1:3" x14ac:dyDescent="0.3">
      <c r="A1860">
        <v>78.7</v>
      </c>
      <c r="B1860">
        <v>17.5</v>
      </c>
      <c r="C1860">
        <v>16874.312320000001</v>
      </c>
    </row>
    <row r="1861" spans="1:3" x14ac:dyDescent="0.3">
      <c r="A1861">
        <v>78.5</v>
      </c>
      <c r="B1861">
        <v>17.399999999999999</v>
      </c>
      <c r="C1861">
        <v>13882.856830000001</v>
      </c>
    </row>
    <row r="1862" spans="1:3" x14ac:dyDescent="0.3">
      <c r="A1862">
        <v>78.599999999999994</v>
      </c>
      <c r="B1862">
        <v>17.2</v>
      </c>
      <c r="C1862">
        <v>13641.127200000001</v>
      </c>
    </row>
    <row r="1863" spans="1:3" x14ac:dyDescent="0.3">
      <c r="A1863">
        <v>74.8</v>
      </c>
      <c r="B1863">
        <v>11.7</v>
      </c>
      <c r="C1863">
        <v>295.96648800000003</v>
      </c>
    </row>
    <row r="1864" spans="1:3" x14ac:dyDescent="0.3">
      <c r="A1864">
        <v>74.5</v>
      </c>
      <c r="B1864">
        <v>11.6</v>
      </c>
      <c r="C1864">
        <v>1975.46477</v>
      </c>
    </row>
    <row r="1865" spans="1:3" x14ac:dyDescent="0.3">
      <c r="A1865">
        <v>73.900000000000006</v>
      </c>
      <c r="B1865">
        <v>11.5</v>
      </c>
      <c r="C1865">
        <v>1847.19849</v>
      </c>
    </row>
    <row r="1866" spans="1:3" x14ac:dyDescent="0.3">
      <c r="A1866">
        <v>73.900000000000006</v>
      </c>
      <c r="B1866">
        <v>11.5</v>
      </c>
      <c r="C1866">
        <v>1792.3844999999999</v>
      </c>
    </row>
    <row r="1867" spans="1:3" x14ac:dyDescent="0.3">
      <c r="A1867">
        <v>74.5</v>
      </c>
      <c r="B1867">
        <v>11.5</v>
      </c>
      <c r="C1867">
        <v>1682.957924</v>
      </c>
    </row>
    <row r="1868" spans="1:3" x14ac:dyDescent="0.3">
      <c r="A1868">
        <v>73.2</v>
      </c>
      <c r="B1868">
        <v>11.4</v>
      </c>
      <c r="C1868">
        <v>1526.497938</v>
      </c>
    </row>
    <row r="1869" spans="1:3" x14ac:dyDescent="0.3">
      <c r="A1869">
        <v>73.2</v>
      </c>
      <c r="B1869">
        <v>11.3</v>
      </c>
      <c r="C1869">
        <v>1464.497754</v>
      </c>
    </row>
    <row r="1870" spans="1:3" x14ac:dyDescent="0.3">
      <c r="A1870">
        <v>72.5</v>
      </c>
      <c r="B1870">
        <v>11.1</v>
      </c>
      <c r="C1870">
        <v>1518.8538599999999</v>
      </c>
    </row>
    <row r="1871" spans="1:3" x14ac:dyDescent="0.3">
      <c r="A1871">
        <v>72.5</v>
      </c>
      <c r="B1871">
        <v>11</v>
      </c>
      <c r="C1871">
        <v>1344.31871</v>
      </c>
    </row>
    <row r="1872" spans="1:3" x14ac:dyDescent="0.3">
      <c r="A1872">
        <v>73</v>
      </c>
      <c r="B1872">
        <v>11</v>
      </c>
      <c r="C1872">
        <v>124.992617</v>
      </c>
    </row>
    <row r="1873" spans="1:3" x14ac:dyDescent="0.3">
      <c r="A1873">
        <v>71.2</v>
      </c>
      <c r="B1873">
        <v>11</v>
      </c>
      <c r="C1873">
        <v>1175.116225</v>
      </c>
    </row>
    <row r="1874" spans="1:3" x14ac:dyDescent="0.3">
      <c r="A1874">
        <v>71</v>
      </c>
      <c r="B1874">
        <v>11</v>
      </c>
      <c r="C1874">
        <v>191.55157</v>
      </c>
    </row>
    <row r="1875" spans="1:3" x14ac:dyDescent="0.3">
      <c r="A1875">
        <v>76</v>
      </c>
      <c r="B1875">
        <v>11</v>
      </c>
      <c r="C1875">
        <v>115.565314</v>
      </c>
    </row>
    <row r="1876" spans="1:3" x14ac:dyDescent="0.3">
      <c r="A1876">
        <v>75</v>
      </c>
      <c r="B1876">
        <v>10.7</v>
      </c>
      <c r="C1876">
        <v>11.147277000000001</v>
      </c>
    </row>
    <row r="1877" spans="1:3" x14ac:dyDescent="0.3">
      <c r="A1877">
        <v>73</v>
      </c>
      <c r="B1877">
        <v>10.4</v>
      </c>
      <c r="C1877">
        <v>143.67580000000001</v>
      </c>
    </row>
    <row r="1878" spans="1:3" x14ac:dyDescent="0.3">
      <c r="A1878">
        <v>73</v>
      </c>
      <c r="B1878">
        <v>10.1</v>
      </c>
      <c r="C1878">
        <v>116.2743</v>
      </c>
    </row>
    <row r="1879" spans="1:3" x14ac:dyDescent="0.3">
      <c r="A1879">
        <v>61.8</v>
      </c>
      <c r="B1879">
        <v>5.4</v>
      </c>
      <c r="C1879">
        <v>358.99731000000003</v>
      </c>
    </row>
    <row r="1880" spans="1:3" x14ac:dyDescent="0.3">
      <c r="A1880">
        <v>61.4</v>
      </c>
      <c r="B1880">
        <v>5.3</v>
      </c>
      <c r="C1880">
        <v>43.646498000000001</v>
      </c>
    </row>
    <row r="1881" spans="1:3" x14ac:dyDescent="0.3">
      <c r="A1881">
        <v>69</v>
      </c>
      <c r="B1881">
        <v>5.3</v>
      </c>
      <c r="C1881">
        <v>416.14837999999997</v>
      </c>
    </row>
    <row r="1882" spans="1:3" x14ac:dyDescent="0.3">
      <c r="A1882">
        <v>63</v>
      </c>
      <c r="B1882">
        <v>5.0999999999999996</v>
      </c>
      <c r="C1882">
        <v>391.51552400000003</v>
      </c>
    </row>
    <row r="1883" spans="1:3" x14ac:dyDescent="0.3">
      <c r="A1883">
        <v>59.4</v>
      </c>
      <c r="B1883">
        <v>4.8</v>
      </c>
      <c r="C1883">
        <v>375.58198659999999</v>
      </c>
    </row>
    <row r="1884" spans="1:3" x14ac:dyDescent="0.3">
      <c r="A1884">
        <v>58.2</v>
      </c>
      <c r="B1884">
        <v>4.5</v>
      </c>
      <c r="C1884">
        <v>348.15151100000003</v>
      </c>
    </row>
    <row r="1885" spans="1:3" x14ac:dyDescent="0.3">
      <c r="A1885">
        <v>57.1</v>
      </c>
      <c r="B1885">
        <v>4.2</v>
      </c>
      <c r="C1885">
        <v>341.28946180000003</v>
      </c>
    </row>
    <row r="1886" spans="1:3" x14ac:dyDescent="0.3">
      <c r="A1886">
        <v>56</v>
      </c>
      <c r="B1886">
        <v>4</v>
      </c>
      <c r="C1886">
        <v>354.81859980000002</v>
      </c>
    </row>
    <row r="1887" spans="1:3" x14ac:dyDescent="0.3">
      <c r="A1887">
        <v>55.2</v>
      </c>
      <c r="B1887">
        <v>3.8</v>
      </c>
      <c r="C1887">
        <v>292.55962</v>
      </c>
    </row>
    <row r="1888" spans="1:3" x14ac:dyDescent="0.3">
      <c r="A1888">
        <v>54.5</v>
      </c>
      <c r="B1888">
        <v>3.7</v>
      </c>
      <c r="C1888">
        <v>258.46387299999998</v>
      </c>
    </row>
    <row r="1889" spans="1:3" x14ac:dyDescent="0.3">
      <c r="A1889">
        <v>53.7</v>
      </c>
      <c r="B1889">
        <v>3.5</v>
      </c>
      <c r="C1889">
        <v>25.383731000000001</v>
      </c>
    </row>
    <row r="1890" spans="1:3" x14ac:dyDescent="0.3">
      <c r="A1890">
        <v>52.9</v>
      </c>
      <c r="B1890">
        <v>3.1</v>
      </c>
      <c r="C1890">
        <v>232.56615740000001</v>
      </c>
    </row>
    <row r="1891" spans="1:3" x14ac:dyDescent="0.3">
      <c r="A1891">
        <v>52.1</v>
      </c>
      <c r="B1891">
        <v>3</v>
      </c>
      <c r="C1891">
        <v>215.85480000000001</v>
      </c>
    </row>
    <row r="1892" spans="1:3" x14ac:dyDescent="0.3">
      <c r="A1892">
        <v>51.4</v>
      </c>
      <c r="B1892">
        <v>2.9</v>
      </c>
      <c r="C1892">
        <v>177.828384</v>
      </c>
    </row>
    <row r="1893" spans="1:3" x14ac:dyDescent="0.3">
      <c r="A1893">
        <v>56</v>
      </c>
      <c r="B1893">
        <v>2.9</v>
      </c>
      <c r="C1893">
        <v>165.25724700000001</v>
      </c>
    </row>
    <row r="1894" spans="1:3" x14ac:dyDescent="0.3">
      <c r="A1894">
        <v>50</v>
      </c>
      <c r="B1894">
        <v>2.8</v>
      </c>
      <c r="C1894">
        <v>158.455972</v>
      </c>
    </row>
    <row r="1895" spans="1:3" x14ac:dyDescent="0.3">
      <c r="A1895">
        <v>54.5</v>
      </c>
      <c r="B1895">
        <v>10</v>
      </c>
      <c r="C1895">
        <v>2655.1579769999998</v>
      </c>
    </row>
    <row r="1896" spans="1:3" x14ac:dyDescent="0.3">
      <c r="A1896">
        <v>53.6</v>
      </c>
      <c r="B1896">
        <v>10</v>
      </c>
      <c r="C1896">
        <v>3221.678128</v>
      </c>
    </row>
    <row r="1897" spans="1:3" x14ac:dyDescent="0.3">
      <c r="A1897">
        <v>53.2</v>
      </c>
      <c r="B1897">
        <v>9.8000000000000007</v>
      </c>
      <c r="C1897">
        <v>2996.96432</v>
      </c>
    </row>
    <row r="1898" spans="1:3" x14ac:dyDescent="0.3">
      <c r="A1898">
        <v>52.7</v>
      </c>
      <c r="B1898">
        <v>9.6999999999999993</v>
      </c>
      <c r="C1898">
        <v>2755.297787</v>
      </c>
    </row>
    <row r="1899" spans="1:3" x14ac:dyDescent="0.3">
      <c r="A1899">
        <v>52.3</v>
      </c>
      <c r="B1899">
        <v>9.6</v>
      </c>
      <c r="C1899">
        <v>2527.9423000000002</v>
      </c>
    </row>
    <row r="1900" spans="1:3" x14ac:dyDescent="0.3">
      <c r="A1900">
        <v>52</v>
      </c>
      <c r="B1900">
        <v>9.5</v>
      </c>
      <c r="C1900">
        <v>2327.3267000000001</v>
      </c>
    </row>
    <row r="1901" spans="1:3" x14ac:dyDescent="0.3">
      <c r="A1901">
        <v>51.6</v>
      </c>
      <c r="B1901">
        <v>9.3000000000000007</v>
      </c>
      <c r="C1901">
        <v>197.66142199999999</v>
      </c>
    </row>
    <row r="1902" spans="1:3" x14ac:dyDescent="0.3">
      <c r="A1902">
        <v>59</v>
      </c>
      <c r="B1902">
        <v>9.1999999999999993</v>
      </c>
      <c r="C1902">
        <v>1383.893354</v>
      </c>
    </row>
    <row r="1903" spans="1:3" x14ac:dyDescent="0.3">
      <c r="A1903">
        <v>55</v>
      </c>
      <c r="B1903">
        <v>9.1</v>
      </c>
      <c r="C1903">
        <v>1136.829645</v>
      </c>
    </row>
    <row r="1904" spans="1:3" x14ac:dyDescent="0.3">
      <c r="A1904">
        <v>49.8</v>
      </c>
      <c r="B1904">
        <v>9</v>
      </c>
      <c r="C1904">
        <v>119.743286</v>
      </c>
    </row>
    <row r="1905" spans="1:3" x14ac:dyDescent="0.3">
      <c r="A1905">
        <v>49.2</v>
      </c>
      <c r="B1905">
        <v>8.9</v>
      </c>
      <c r="C1905">
        <v>87.893873799999994</v>
      </c>
    </row>
    <row r="1906" spans="1:3" x14ac:dyDescent="0.3">
      <c r="A1906">
        <v>48.5</v>
      </c>
      <c r="B1906">
        <v>8.5</v>
      </c>
      <c r="C1906">
        <v>648.81585199999995</v>
      </c>
    </row>
    <row r="1907" spans="1:3" x14ac:dyDescent="0.3">
      <c r="A1907">
        <v>48.1</v>
      </c>
      <c r="B1907">
        <v>8.1</v>
      </c>
      <c r="C1907">
        <v>512.65719000000001</v>
      </c>
    </row>
    <row r="1908" spans="1:3" x14ac:dyDescent="0.3">
      <c r="A1908">
        <v>47.7</v>
      </c>
      <c r="B1908">
        <v>7.7</v>
      </c>
      <c r="C1908">
        <v>459.45721170000002</v>
      </c>
    </row>
    <row r="1909" spans="1:3" x14ac:dyDescent="0.3">
      <c r="A1909">
        <v>47.4</v>
      </c>
      <c r="B1909">
        <v>8</v>
      </c>
      <c r="C1909">
        <v>351.79966660000002</v>
      </c>
    </row>
    <row r="1910" spans="1:3" x14ac:dyDescent="0.3">
      <c r="A1910">
        <v>47.1</v>
      </c>
      <c r="B1910">
        <v>7.6</v>
      </c>
      <c r="C1910">
        <v>379.11932639999998</v>
      </c>
    </row>
    <row r="1911" spans="1:3" x14ac:dyDescent="0.3">
      <c r="A1911">
        <v>0</v>
      </c>
      <c r="B1911">
        <v>0</v>
      </c>
      <c r="C1911">
        <v>0</v>
      </c>
    </row>
    <row r="1912" spans="1:3" x14ac:dyDescent="0.3">
      <c r="A1912">
        <v>81.8</v>
      </c>
      <c r="B1912">
        <v>17.7</v>
      </c>
      <c r="C1912">
        <v>7455.2465400000001</v>
      </c>
    </row>
    <row r="1913" spans="1:3" x14ac:dyDescent="0.3">
      <c r="A1913">
        <v>81.599999999999994</v>
      </c>
      <c r="B1913">
        <v>17.7</v>
      </c>
      <c r="C1913">
        <v>975.49856</v>
      </c>
    </row>
    <row r="1914" spans="1:3" x14ac:dyDescent="0.3">
      <c r="A1914">
        <v>81.5</v>
      </c>
      <c r="B1914">
        <v>17.5</v>
      </c>
      <c r="C1914">
        <v>1291.4349999999999</v>
      </c>
    </row>
    <row r="1915" spans="1:3" x14ac:dyDescent="0.3">
      <c r="A1915">
        <v>81.3</v>
      </c>
      <c r="B1915">
        <v>17.600000000000001</v>
      </c>
      <c r="C1915">
        <v>11563.727000000001</v>
      </c>
    </row>
    <row r="1916" spans="1:3" x14ac:dyDescent="0.3">
      <c r="A1916">
        <v>81.099999999999994</v>
      </c>
      <c r="B1916">
        <v>17.600000000000001</v>
      </c>
      <c r="C1916">
        <v>1574.9861000000001</v>
      </c>
    </row>
    <row r="1917" spans="1:3" x14ac:dyDescent="0.3">
      <c r="A1917">
        <v>81</v>
      </c>
      <c r="B1917">
        <v>17.399999999999999</v>
      </c>
      <c r="C1917">
        <v>87646.753460000007</v>
      </c>
    </row>
    <row r="1918" spans="1:3" x14ac:dyDescent="0.3">
      <c r="A1918">
        <v>89</v>
      </c>
      <c r="B1918">
        <v>17.399999999999999</v>
      </c>
      <c r="C1918">
        <v>817.77680999999995</v>
      </c>
    </row>
    <row r="1919" spans="1:3" x14ac:dyDescent="0.3">
      <c r="A1919">
        <v>86</v>
      </c>
      <c r="B1919">
        <v>17.600000000000001</v>
      </c>
      <c r="C1919">
        <v>9688.5961000000007</v>
      </c>
    </row>
    <row r="1920" spans="1:3" x14ac:dyDescent="0.3">
      <c r="A1920">
        <v>85</v>
      </c>
      <c r="B1920">
        <v>17.600000000000001</v>
      </c>
      <c r="C1920">
        <v>85128.657590000003</v>
      </c>
    </row>
    <row r="1921" spans="1:3" x14ac:dyDescent="0.3">
      <c r="A1921">
        <v>84</v>
      </c>
      <c r="B1921">
        <v>17.5</v>
      </c>
      <c r="C1921">
        <v>74114.697150000007</v>
      </c>
    </row>
    <row r="1922" spans="1:3" x14ac:dyDescent="0.3">
      <c r="A1922">
        <v>81</v>
      </c>
      <c r="B1922">
        <v>17.600000000000001</v>
      </c>
      <c r="C1922">
        <v>66775.394400000005</v>
      </c>
    </row>
    <row r="1923" spans="1:3" x14ac:dyDescent="0.3">
      <c r="A1923">
        <v>79.8</v>
      </c>
      <c r="B1923">
        <v>17.5</v>
      </c>
      <c r="C1923">
        <v>5757.2691599999998</v>
      </c>
    </row>
    <row r="1924" spans="1:3" x14ac:dyDescent="0.3">
      <c r="A1924">
        <v>79.400000000000006</v>
      </c>
      <c r="B1924">
        <v>17.100000000000001</v>
      </c>
      <c r="C1924">
        <v>5111.65445</v>
      </c>
    </row>
    <row r="1925" spans="1:3" x14ac:dyDescent="0.3">
      <c r="A1925">
        <v>78.900000000000006</v>
      </c>
      <c r="B1925">
        <v>17.100000000000001</v>
      </c>
      <c r="C1925">
        <v>4361.1538</v>
      </c>
    </row>
    <row r="1926" spans="1:3" x14ac:dyDescent="0.3">
      <c r="A1926">
        <v>78.8</v>
      </c>
      <c r="B1926">
        <v>17.5</v>
      </c>
      <c r="C1926">
        <v>38549.589339999999</v>
      </c>
    </row>
    <row r="1927" spans="1:3" x14ac:dyDescent="0.3">
      <c r="A1927">
        <v>78.5</v>
      </c>
      <c r="B1927">
        <v>17.100000000000001</v>
      </c>
      <c r="C1927">
        <v>38146.715389999998</v>
      </c>
    </row>
    <row r="1928" spans="1:3" x14ac:dyDescent="0.3">
      <c r="A1928">
        <v>76.599999999999994</v>
      </c>
      <c r="B1928">
        <v>13.7</v>
      </c>
      <c r="C1928">
        <v>16627.36433</v>
      </c>
    </row>
    <row r="1929" spans="1:3" x14ac:dyDescent="0.3">
      <c r="A1929">
        <v>76.400000000000006</v>
      </c>
      <c r="B1929">
        <v>13.7</v>
      </c>
      <c r="C1929">
        <v>2458.45226</v>
      </c>
    </row>
    <row r="1930" spans="1:3" x14ac:dyDescent="0.3">
      <c r="A1930">
        <v>76.2</v>
      </c>
      <c r="B1930">
        <v>13.7</v>
      </c>
      <c r="C1930">
        <v>21268.756399999998</v>
      </c>
    </row>
    <row r="1931" spans="1:3" x14ac:dyDescent="0.3">
      <c r="A1931">
        <v>76</v>
      </c>
      <c r="B1931">
        <v>13.7</v>
      </c>
      <c r="C1931">
        <v>22134.916000000001</v>
      </c>
    </row>
    <row r="1932" spans="1:3" x14ac:dyDescent="0.3">
      <c r="A1932">
        <v>75.8</v>
      </c>
      <c r="B1932">
        <v>13.6</v>
      </c>
      <c r="C1932">
        <v>2986.36</v>
      </c>
    </row>
    <row r="1933" spans="1:3" x14ac:dyDescent="0.3">
      <c r="A1933">
        <v>75.599999999999994</v>
      </c>
      <c r="B1933">
        <v>13.5</v>
      </c>
      <c r="C1933">
        <v>1928.74739</v>
      </c>
    </row>
    <row r="1934" spans="1:3" x14ac:dyDescent="0.3">
      <c r="A1934">
        <v>75.400000000000006</v>
      </c>
      <c r="B1934">
        <v>12.4</v>
      </c>
      <c r="C1934">
        <v>16784.346160000001</v>
      </c>
    </row>
    <row r="1935" spans="1:3" x14ac:dyDescent="0.3">
      <c r="A1935">
        <v>75.2</v>
      </c>
      <c r="B1935">
        <v>11.9</v>
      </c>
      <c r="C1935">
        <v>2275.3535999999999</v>
      </c>
    </row>
    <row r="1936" spans="1:3" x14ac:dyDescent="0.3">
      <c r="A1936">
        <v>74.900000000000006</v>
      </c>
      <c r="B1936">
        <v>11.5</v>
      </c>
      <c r="C1936">
        <v>1585.1322600000001</v>
      </c>
    </row>
    <row r="1937" spans="1:3" x14ac:dyDescent="0.3">
      <c r="A1937">
        <v>74.7</v>
      </c>
      <c r="B1937">
        <v>11.6</v>
      </c>
      <c r="C1937">
        <v>1448.55</v>
      </c>
    </row>
    <row r="1938" spans="1:3" x14ac:dyDescent="0.3">
      <c r="A1938">
        <v>74.3</v>
      </c>
      <c r="B1938">
        <v>11.5</v>
      </c>
      <c r="C1938">
        <v>12376.979359999999</v>
      </c>
    </row>
    <row r="1939" spans="1:3" x14ac:dyDescent="0.3">
      <c r="A1939">
        <v>74</v>
      </c>
      <c r="B1939">
        <v>11.5</v>
      </c>
      <c r="C1939">
        <v>1129.2888600000001</v>
      </c>
    </row>
    <row r="1940" spans="1:3" x14ac:dyDescent="0.3">
      <c r="A1940">
        <v>73.599999999999994</v>
      </c>
      <c r="B1940">
        <v>11.2</v>
      </c>
      <c r="C1940">
        <v>969.81259999999997</v>
      </c>
    </row>
    <row r="1941" spans="1:3" x14ac:dyDescent="0.3">
      <c r="A1941">
        <v>73.3</v>
      </c>
      <c r="B1941">
        <v>11</v>
      </c>
      <c r="C1941">
        <v>8629.1177399999997</v>
      </c>
    </row>
    <row r="1942" spans="1:3" x14ac:dyDescent="0.3">
      <c r="A1942">
        <v>72.900000000000006</v>
      </c>
      <c r="B1942">
        <v>10.7</v>
      </c>
      <c r="C1942">
        <v>8476.6151100000006</v>
      </c>
    </row>
    <row r="1943" spans="1:3" x14ac:dyDescent="0.3">
      <c r="A1943">
        <v>72.599999999999994</v>
      </c>
      <c r="B1943">
        <v>10.4</v>
      </c>
      <c r="C1943">
        <v>861.18596000000002</v>
      </c>
    </row>
    <row r="1944" spans="1:3" x14ac:dyDescent="0.3">
      <c r="A1944">
        <v>66.400000000000006</v>
      </c>
      <c r="B1944">
        <v>8.1</v>
      </c>
      <c r="C1944">
        <v>1431.2448649999999</v>
      </c>
    </row>
    <row r="1945" spans="1:3" x14ac:dyDescent="0.3">
      <c r="A1945">
        <v>66.2</v>
      </c>
      <c r="B1945">
        <v>7.8</v>
      </c>
      <c r="C1945">
        <v>1316.98966</v>
      </c>
    </row>
    <row r="1946" spans="1:3" x14ac:dyDescent="0.3">
      <c r="A1946">
        <v>66</v>
      </c>
      <c r="B1946">
        <v>7.7</v>
      </c>
      <c r="C1946">
        <v>1272.4416100000001</v>
      </c>
    </row>
    <row r="1947" spans="1:3" x14ac:dyDescent="0.3">
      <c r="A1947">
        <v>65.7</v>
      </c>
      <c r="B1947">
        <v>7.6</v>
      </c>
      <c r="C1947">
        <v>1261.2896699999999</v>
      </c>
    </row>
    <row r="1948" spans="1:3" x14ac:dyDescent="0.3">
      <c r="A1948">
        <v>65.5</v>
      </c>
      <c r="B1948">
        <v>7.5</v>
      </c>
      <c r="C1948">
        <v>1226.215314</v>
      </c>
    </row>
    <row r="1949" spans="1:3" x14ac:dyDescent="0.3">
      <c r="A1949">
        <v>65.099999999999994</v>
      </c>
      <c r="B1949">
        <v>7.5</v>
      </c>
      <c r="C1949">
        <v>14.142268</v>
      </c>
    </row>
    <row r="1950" spans="1:3" x14ac:dyDescent="0.3">
      <c r="A1950">
        <v>64.8</v>
      </c>
      <c r="B1950">
        <v>7.3</v>
      </c>
      <c r="C1950">
        <v>16.639990000000001</v>
      </c>
    </row>
    <row r="1951" spans="1:3" x14ac:dyDescent="0.3">
      <c r="A1951">
        <v>64.599999999999994</v>
      </c>
      <c r="B1951">
        <v>7.3</v>
      </c>
      <c r="C1951">
        <v>139.31288000000001</v>
      </c>
    </row>
    <row r="1952" spans="1:3" x14ac:dyDescent="0.3">
      <c r="A1952">
        <v>64.400000000000006</v>
      </c>
      <c r="B1952">
        <v>6.7</v>
      </c>
      <c r="C1952">
        <v>95.432793099999998</v>
      </c>
    </row>
    <row r="1953" spans="1:3" x14ac:dyDescent="0.3">
      <c r="A1953">
        <v>64.2</v>
      </c>
      <c r="B1953">
        <v>6.5</v>
      </c>
      <c r="C1953">
        <v>873.77272700000003</v>
      </c>
    </row>
    <row r="1954" spans="1:3" x14ac:dyDescent="0.3">
      <c r="A1954">
        <v>62.9</v>
      </c>
      <c r="B1954">
        <v>6.1</v>
      </c>
      <c r="C1954">
        <v>711.46994629999995</v>
      </c>
    </row>
    <row r="1955" spans="1:3" x14ac:dyDescent="0.3">
      <c r="A1955">
        <v>63.7</v>
      </c>
      <c r="B1955">
        <v>5.6</v>
      </c>
      <c r="C1955">
        <v>649.84823300000005</v>
      </c>
    </row>
    <row r="1956" spans="1:3" x14ac:dyDescent="0.3">
      <c r="A1956">
        <v>63.5</v>
      </c>
      <c r="B1956">
        <v>5.6</v>
      </c>
      <c r="C1956">
        <v>563.59434199999998</v>
      </c>
    </row>
    <row r="1957" spans="1:3" x14ac:dyDescent="0.3">
      <c r="A1957">
        <v>63.2</v>
      </c>
      <c r="B1957">
        <v>5.5</v>
      </c>
      <c r="C1957">
        <v>499.86329999999998</v>
      </c>
    </row>
    <row r="1958" spans="1:3" x14ac:dyDescent="0.3">
      <c r="A1958">
        <v>63</v>
      </c>
      <c r="B1958">
        <v>5.4</v>
      </c>
      <c r="C1958">
        <v>51.656815700000003</v>
      </c>
    </row>
    <row r="1959" spans="1:3" x14ac:dyDescent="0.3">
      <c r="A1959">
        <v>62.8</v>
      </c>
      <c r="B1959">
        <v>5.3</v>
      </c>
      <c r="C1959">
        <v>533.86241140000004</v>
      </c>
    </row>
    <row r="1960" spans="1:3" x14ac:dyDescent="0.3">
      <c r="A1960">
        <v>0</v>
      </c>
      <c r="B1960">
        <v>14.2</v>
      </c>
      <c r="C1960">
        <v>1932.12237</v>
      </c>
    </row>
    <row r="1961" spans="1:3" x14ac:dyDescent="0.3">
      <c r="A1961">
        <v>77.8</v>
      </c>
      <c r="B1961">
        <v>13</v>
      </c>
      <c r="C1961">
        <v>13134.4367</v>
      </c>
    </row>
    <row r="1962" spans="1:3" x14ac:dyDescent="0.3">
      <c r="A1962">
        <v>77.599999999999994</v>
      </c>
      <c r="B1962">
        <v>13</v>
      </c>
      <c r="C1962">
        <v>12593.7374</v>
      </c>
    </row>
    <row r="1963" spans="1:3" x14ac:dyDescent="0.3">
      <c r="A1963">
        <v>77.5</v>
      </c>
      <c r="B1963">
        <v>12.9</v>
      </c>
      <c r="C1963">
        <v>11685.97983</v>
      </c>
    </row>
    <row r="1964" spans="1:3" x14ac:dyDescent="0.3">
      <c r="A1964">
        <v>77.2</v>
      </c>
      <c r="B1964">
        <v>12.8</v>
      </c>
      <c r="C1964">
        <v>1589.8271299999999</v>
      </c>
    </row>
    <row r="1965" spans="1:3" x14ac:dyDescent="0.3">
      <c r="A1965">
        <v>77.3</v>
      </c>
      <c r="B1965">
        <v>12.9</v>
      </c>
      <c r="C1965">
        <v>927.72317099999998</v>
      </c>
    </row>
    <row r="1966" spans="1:3" x14ac:dyDescent="0.3">
      <c r="A1966">
        <v>76.5</v>
      </c>
      <c r="B1966">
        <v>12.8</v>
      </c>
      <c r="C1966">
        <v>7937.2599309999996</v>
      </c>
    </row>
    <row r="1967" spans="1:3" x14ac:dyDescent="0.3">
      <c r="A1967">
        <v>76.8</v>
      </c>
      <c r="B1967">
        <v>12.8</v>
      </c>
      <c r="C1967">
        <v>7429.6282739999997</v>
      </c>
    </row>
    <row r="1968" spans="1:3" x14ac:dyDescent="0.3">
      <c r="A1968">
        <v>76.5</v>
      </c>
      <c r="B1968">
        <v>12.8</v>
      </c>
      <c r="C1968">
        <v>6973.9283999999998</v>
      </c>
    </row>
    <row r="1969" spans="1:3" x14ac:dyDescent="0.3">
      <c r="A1969">
        <v>76.400000000000006</v>
      </c>
      <c r="B1969">
        <v>12.9</v>
      </c>
      <c r="C1969">
        <v>668.86670000000004</v>
      </c>
    </row>
    <row r="1970" spans="1:3" x14ac:dyDescent="0.3">
      <c r="A1970">
        <v>76.2</v>
      </c>
      <c r="B1970">
        <v>12.9</v>
      </c>
      <c r="C1970">
        <v>5348.5183989999996</v>
      </c>
    </row>
    <row r="1971" spans="1:3" x14ac:dyDescent="0.3">
      <c r="A1971">
        <v>75.8</v>
      </c>
      <c r="B1971">
        <v>12.9</v>
      </c>
      <c r="C1971">
        <v>4916.5488599999999</v>
      </c>
    </row>
    <row r="1972" spans="1:3" x14ac:dyDescent="0.3">
      <c r="A1972">
        <v>75.8</v>
      </c>
      <c r="B1972">
        <v>12.8</v>
      </c>
      <c r="C1972">
        <v>4591.8927759999997</v>
      </c>
    </row>
    <row r="1973" spans="1:3" x14ac:dyDescent="0.3">
      <c r="A1973">
        <v>75.5</v>
      </c>
      <c r="B1973">
        <v>12.8</v>
      </c>
      <c r="C1973">
        <v>4267.1357799999996</v>
      </c>
    </row>
    <row r="1974" spans="1:3" x14ac:dyDescent="0.3">
      <c r="A1974">
        <v>75.7</v>
      </c>
      <c r="B1974">
        <v>12.6</v>
      </c>
      <c r="C1974">
        <v>4126.14671</v>
      </c>
    </row>
    <row r="1975" spans="1:3" x14ac:dyDescent="0.3">
      <c r="A1975">
        <v>75.5</v>
      </c>
      <c r="B1975">
        <v>12.4</v>
      </c>
      <c r="C1975">
        <v>446.37283300000001</v>
      </c>
    </row>
    <row r="1976" spans="1:3" x14ac:dyDescent="0.3">
      <c r="A1976">
        <v>75.7</v>
      </c>
      <c r="B1976">
        <v>12.1</v>
      </c>
      <c r="C1976">
        <v>46.299349999999997</v>
      </c>
    </row>
    <row r="1977" spans="1:3" x14ac:dyDescent="0.3">
      <c r="A1977">
        <v>62.9</v>
      </c>
      <c r="B1977">
        <v>10</v>
      </c>
      <c r="C1977">
        <v>0</v>
      </c>
    </row>
    <row r="1978" spans="1:3" x14ac:dyDescent="0.3">
      <c r="A1978">
        <v>62.7</v>
      </c>
      <c r="B1978">
        <v>10</v>
      </c>
      <c r="C1978">
        <v>2182.7165650000002</v>
      </c>
    </row>
    <row r="1979" spans="1:3" x14ac:dyDescent="0.3">
      <c r="A1979">
        <v>62.4</v>
      </c>
      <c r="B1979">
        <v>10</v>
      </c>
      <c r="C1979">
        <v>229.95364000000001</v>
      </c>
    </row>
    <row r="1980" spans="1:3" x14ac:dyDescent="0.3">
      <c r="A1980">
        <v>62.2</v>
      </c>
      <c r="B1980">
        <v>9.9</v>
      </c>
      <c r="C1980">
        <v>271.31874099999999</v>
      </c>
    </row>
    <row r="1981" spans="1:3" x14ac:dyDescent="0.3">
      <c r="A1981">
        <v>62</v>
      </c>
      <c r="B1981">
        <v>9.9</v>
      </c>
      <c r="C1981">
        <v>177.867119</v>
      </c>
    </row>
    <row r="1982" spans="1:3" x14ac:dyDescent="0.3">
      <c r="A1982">
        <v>61.8</v>
      </c>
      <c r="B1982">
        <v>9.6</v>
      </c>
      <c r="C1982">
        <v>1366.8791120000001</v>
      </c>
    </row>
    <row r="1983" spans="1:3" x14ac:dyDescent="0.3">
      <c r="A1983">
        <v>61.6</v>
      </c>
      <c r="B1983">
        <v>9.1999999999999993</v>
      </c>
      <c r="C1983">
        <v>1166.66337</v>
      </c>
    </row>
    <row r="1984" spans="1:3" x14ac:dyDescent="0.3">
      <c r="A1984">
        <v>61.4</v>
      </c>
      <c r="B1984">
        <v>8.9</v>
      </c>
      <c r="C1984">
        <v>1178.72469</v>
      </c>
    </row>
    <row r="1985" spans="1:3" x14ac:dyDescent="0.3">
      <c r="A1985">
        <v>61.1</v>
      </c>
      <c r="B1985">
        <v>8.6</v>
      </c>
      <c r="C1985">
        <v>956.66895199999999</v>
      </c>
    </row>
    <row r="1986" spans="1:3" x14ac:dyDescent="0.3">
      <c r="A1986">
        <v>68</v>
      </c>
      <c r="B1986">
        <v>8.1999999999999993</v>
      </c>
      <c r="C1986">
        <v>854.34692099999995</v>
      </c>
    </row>
    <row r="1987" spans="1:3" x14ac:dyDescent="0.3">
      <c r="A1987">
        <v>64</v>
      </c>
      <c r="B1987">
        <v>7.9</v>
      </c>
      <c r="C1987">
        <v>77.577348599999993</v>
      </c>
    </row>
    <row r="1988" spans="1:3" x14ac:dyDescent="0.3">
      <c r="A1988">
        <v>59.9</v>
      </c>
      <c r="B1988">
        <v>7.6</v>
      </c>
      <c r="C1988">
        <v>637.36162149999996</v>
      </c>
    </row>
    <row r="1989" spans="1:3" x14ac:dyDescent="0.3">
      <c r="A1989">
        <v>59.6</v>
      </c>
      <c r="B1989">
        <v>7.2</v>
      </c>
      <c r="C1989">
        <v>588.35825950000003</v>
      </c>
    </row>
    <row r="1990" spans="1:3" x14ac:dyDescent="0.3">
      <c r="A1990">
        <v>59.3</v>
      </c>
      <c r="B1990">
        <v>6.9</v>
      </c>
      <c r="C1990">
        <v>511.665773</v>
      </c>
    </row>
    <row r="1991" spans="1:3" x14ac:dyDescent="0.3">
      <c r="A1991">
        <v>59.1</v>
      </c>
      <c r="B1991">
        <v>6.6</v>
      </c>
      <c r="C1991">
        <v>539.41528000000005</v>
      </c>
    </row>
    <row r="1992" spans="1:3" x14ac:dyDescent="0.3">
      <c r="A1992">
        <v>58.9</v>
      </c>
      <c r="B1992">
        <v>6.2</v>
      </c>
      <c r="C1992">
        <v>631.94685260000006</v>
      </c>
    </row>
    <row r="1993" spans="1:3" x14ac:dyDescent="0.3">
      <c r="A1993">
        <v>74</v>
      </c>
      <c r="B1993">
        <v>12.3</v>
      </c>
      <c r="C1993">
        <v>419.36772400000001</v>
      </c>
    </row>
    <row r="1994" spans="1:3" x14ac:dyDescent="0.3">
      <c r="A1994">
        <v>73.900000000000006</v>
      </c>
      <c r="B1994">
        <v>12.3</v>
      </c>
      <c r="C1994">
        <v>4712.8227360000001</v>
      </c>
    </row>
    <row r="1995" spans="1:3" x14ac:dyDescent="0.3">
      <c r="A1995">
        <v>73.8</v>
      </c>
      <c r="B1995">
        <v>12.3</v>
      </c>
      <c r="C1995">
        <v>4479.9585800000004</v>
      </c>
    </row>
    <row r="1996" spans="1:3" x14ac:dyDescent="0.3">
      <c r="A1996">
        <v>73.599999999999994</v>
      </c>
      <c r="B1996">
        <v>12.3</v>
      </c>
      <c r="C1996">
        <v>3855.5377349999999</v>
      </c>
    </row>
    <row r="1997" spans="1:3" x14ac:dyDescent="0.3">
      <c r="A1997">
        <v>73.400000000000006</v>
      </c>
      <c r="B1997">
        <v>12.3</v>
      </c>
      <c r="C1997">
        <v>3988.1189399999998</v>
      </c>
    </row>
    <row r="1998" spans="1:3" x14ac:dyDescent="0.3">
      <c r="A1998">
        <v>73.2</v>
      </c>
      <c r="B1998">
        <v>12.4</v>
      </c>
      <c r="C1998">
        <v>3225.591754</v>
      </c>
    </row>
    <row r="1999" spans="1:3" x14ac:dyDescent="0.3">
      <c r="A1999">
        <v>73</v>
      </c>
      <c r="B1999">
        <v>12.1</v>
      </c>
      <c r="C1999">
        <v>2599.5962589999999</v>
      </c>
    </row>
    <row r="2000" spans="1:3" x14ac:dyDescent="0.3">
      <c r="A2000">
        <v>72.7</v>
      </c>
      <c r="B2000">
        <v>11.9</v>
      </c>
      <c r="C2000">
        <v>359.99218400000001</v>
      </c>
    </row>
    <row r="2001" spans="1:3" x14ac:dyDescent="0.3">
      <c r="A2001">
        <v>72.5</v>
      </c>
      <c r="B2001">
        <v>12</v>
      </c>
      <c r="C2001">
        <v>2312.1929260000002</v>
      </c>
    </row>
    <row r="2002" spans="1:3" x14ac:dyDescent="0.3">
      <c r="A2002">
        <v>72.3</v>
      </c>
      <c r="B2002">
        <v>12.1</v>
      </c>
      <c r="C2002">
        <v>189.71539000000001</v>
      </c>
    </row>
    <row r="2003" spans="1:3" x14ac:dyDescent="0.3">
      <c r="A2003">
        <v>72.099999999999994</v>
      </c>
      <c r="B2003">
        <v>12.3</v>
      </c>
      <c r="C2003">
        <v>157.145691</v>
      </c>
    </row>
    <row r="2004" spans="1:3" x14ac:dyDescent="0.3">
      <c r="A2004">
        <v>71.900000000000006</v>
      </c>
      <c r="B2004">
        <v>12.1</v>
      </c>
      <c r="C2004">
        <v>148.527976</v>
      </c>
    </row>
    <row r="2005" spans="1:3" x14ac:dyDescent="0.3">
      <c r="A2005">
        <v>71.7</v>
      </c>
      <c r="B2005">
        <v>12.7</v>
      </c>
      <c r="C2005">
        <v>1174.7793469999999</v>
      </c>
    </row>
    <row r="2006" spans="1:3" x14ac:dyDescent="0.3">
      <c r="A2006">
        <v>71.5</v>
      </c>
      <c r="B2006">
        <v>12.2</v>
      </c>
      <c r="C2006">
        <v>1148.2298820000001</v>
      </c>
    </row>
    <row r="2007" spans="1:3" x14ac:dyDescent="0.3">
      <c r="A2007">
        <v>71.2</v>
      </c>
      <c r="B2007">
        <v>11.8</v>
      </c>
      <c r="C2007">
        <v>1417.2658200000001</v>
      </c>
    </row>
    <row r="2008" spans="1:3" x14ac:dyDescent="0.3">
      <c r="A2008">
        <v>79</v>
      </c>
      <c r="B2008">
        <v>11.6</v>
      </c>
      <c r="C2008">
        <v>1545.6264229999999</v>
      </c>
    </row>
    <row r="2009" spans="1:3" x14ac:dyDescent="0.3">
      <c r="A2009">
        <v>75.5</v>
      </c>
      <c r="B2009">
        <v>13.4</v>
      </c>
      <c r="C2009">
        <v>63.343259000000003</v>
      </c>
    </row>
    <row r="2010" spans="1:3" x14ac:dyDescent="0.3">
      <c r="A2010">
        <v>75.3</v>
      </c>
      <c r="B2010">
        <v>13.4</v>
      </c>
      <c r="C2010">
        <v>6491.5245000000004</v>
      </c>
    </row>
    <row r="2011" spans="1:3" x14ac:dyDescent="0.3">
      <c r="A2011">
        <v>75.3</v>
      </c>
      <c r="B2011">
        <v>13.4</v>
      </c>
      <c r="C2011">
        <v>6583.1162480000003</v>
      </c>
    </row>
    <row r="2012" spans="1:3" x14ac:dyDescent="0.3">
      <c r="A2012">
        <v>74.900000000000006</v>
      </c>
      <c r="B2012">
        <v>13.4</v>
      </c>
      <c r="C2012">
        <v>6387.7852810000004</v>
      </c>
    </row>
    <row r="2013" spans="1:3" x14ac:dyDescent="0.3">
      <c r="A2013">
        <v>74.5</v>
      </c>
      <c r="B2013">
        <v>13.4</v>
      </c>
      <c r="C2013">
        <v>5771.5658780000003</v>
      </c>
    </row>
    <row r="2014" spans="1:3" x14ac:dyDescent="0.3">
      <c r="A2014">
        <v>73.7</v>
      </c>
      <c r="B2014">
        <v>13.3</v>
      </c>
      <c r="C2014">
        <v>522.49319100000002</v>
      </c>
    </row>
    <row r="2015" spans="1:3" x14ac:dyDescent="0.3">
      <c r="A2015">
        <v>73.8</v>
      </c>
      <c r="B2015">
        <v>13.3</v>
      </c>
      <c r="C2015">
        <v>4166.9338699999998</v>
      </c>
    </row>
    <row r="2016" spans="1:3" x14ac:dyDescent="0.3">
      <c r="A2016">
        <v>73.900000000000006</v>
      </c>
      <c r="B2016">
        <v>13.2</v>
      </c>
      <c r="C2016">
        <v>428.87810999999999</v>
      </c>
    </row>
    <row r="2017" spans="1:3" x14ac:dyDescent="0.3">
      <c r="A2017">
        <v>74</v>
      </c>
      <c r="B2017">
        <v>13.2</v>
      </c>
      <c r="C2017">
        <v>3611.2147</v>
      </c>
    </row>
    <row r="2018" spans="1:3" x14ac:dyDescent="0.3">
      <c r="A2018">
        <v>74.2</v>
      </c>
      <c r="B2018">
        <v>13</v>
      </c>
      <c r="C2018">
        <v>3171.49856</v>
      </c>
    </row>
    <row r="2019" spans="1:3" x14ac:dyDescent="0.3">
      <c r="A2019">
        <v>72.8</v>
      </c>
      <c r="B2019">
        <v>13</v>
      </c>
      <c r="C2019">
        <v>2754.7829000000002</v>
      </c>
    </row>
    <row r="2020" spans="1:3" x14ac:dyDescent="0.3">
      <c r="A2020">
        <v>72.2</v>
      </c>
      <c r="B2020">
        <v>12.8</v>
      </c>
      <c r="C2020">
        <v>2448.1438990000001</v>
      </c>
    </row>
    <row r="2021" spans="1:3" x14ac:dyDescent="0.3">
      <c r="A2021">
        <v>72.099999999999994</v>
      </c>
      <c r="B2021">
        <v>13.3</v>
      </c>
      <c r="C2021">
        <v>218.25997000000001</v>
      </c>
    </row>
    <row r="2022" spans="1:3" x14ac:dyDescent="0.3">
      <c r="A2022">
        <v>72.599999999999994</v>
      </c>
      <c r="B2022">
        <v>13.9</v>
      </c>
      <c r="C2022">
        <v>259.19295799999998</v>
      </c>
    </row>
    <row r="2023" spans="1:3" x14ac:dyDescent="0.3">
      <c r="A2023">
        <v>72.400000000000006</v>
      </c>
      <c r="B2023">
        <v>13.4</v>
      </c>
      <c r="C2023">
        <v>1981.243653</v>
      </c>
    </row>
    <row r="2024" spans="1:3" x14ac:dyDescent="0.3">
      <c r="A2024">
        <v>71.400000000000006</v>
      </c>
      <c r="B2024">
        <v>13.5</v>
      </c>
      <c r="C2024">
        <v>1996.719689</v>
      </c>
    </row>
    <row r="2025" spans="1:3" x14ac:dyDescent="0.3">
      <c r="A2025">
        <v>68.5</v>
      </c>
      <c r="B2025">
        <v>11.7</v>
      </c>
      <c r="C2025">
        <v>2878.3383699999999</v>
      </c>
    </row>
    <row r="2026" spans="1:3" x14ac:dyDescent="0.3">
      <c r="A2026">
        <v>68.400000000000006</v>
      </c>
      <c r="B2026">
        <v>11.7</v>
      </c>
      <c r="C2026">
        <v>2842.938353</v>
      </c>
    </row>
    <row r="2027" spans="1:3" x14ac:dyDescent="0.3">
      <c r="A2027">
        <v>68.099999999999994</v>
      </c>
      <c r="B2027">
        <v>11.7</v>
      </c>
      <c r="C2027">
        <v>276.28914600000002</v>
      </c>
    </row>
    <row r="2028" spans="1:3" x14ac:dyDescent="0.3">
      <c r="A2028">
        <v>68.099999999999994</v>
      </c>
      <c r="B2028">
        <v>11.6</v>
      </c>
      <c r="C2028">
        <v>2581.8185539999999</v>
      </c>
    </row>
    <row r="2029" spans="1:3" x14ac:dyDescent="0.3">
      <c r="A2029">
        <v>68</v>
      </c>
      <c r="B2029">
        <v>11.5</v>
      </c>
      <c r="C2029">
        <v>2352.5181560000001</v>
      </c>
    </row>
    <row r="2030" spans="1:3" x14ac:dyDescent="0.3">
      <c r="A2030">
        <v>67.900000000000006</v>
      </c>
      <c r="B2030">
        <v>11.4</v>
      </c>
      <c r="C2030">
        <v>2129.4992419999999</v>
      </c>
    </row>
    <row r="2031" spans="1:3" x14ac:dyDescent="0.3">
      <c r="A2031">
        <v>68</v>
      </c>
      <c r="B2031">
        <v>11.7</v>
      </c>
      <c r="C2031">
        <v>1825.3415210000001</v>
      </c>
    </row>
    <row r="2032" spans="1:3" x14ac:dyDescent="0.3">
      <c r="A2032">
        <v>67.5</v>
      </c>
      <c r="B2032">
        <v>11.5</v>
      </c>
      <c r="C2032">
        <v>1919.466195</v>
      </c>
    </row>
    <row r="2033" spans="1:3" x14ac:dyDescent="0.3">
      <c r="A2033">
        <v>67.5</v>
      </c>
      <c r="B2033">
        <v>11.4</v>
      </c>
      <c r="C2033">
        <v>1672.6854330000001</v>
      </c>
    </row>
    <row r="2034" spans="1:3" x14ac:dyDescent="0.3">
      <c r="A2034">
        <v>67.3</v>
      </c>
      <c r="B2034">
        <v>11.5</v>
      </c>
      <c r="C2034">
        <v>1391.7723249999999</v>
      </c>
    </row>
    <row r="2035" spans="1:3" x14ac:dyDescent="0.3">
      <c r="A2035">
        <v>67</v>
      </c>
      <c r="B2035">
        <v>11.6</v>
      </c>
      <c r="C2035">
        <v>1194.6971550000001</v>
      </c>
    </row>
    <row r="2036" spans="1:3" x14ac:dyDescent="0.3">
      <c r="A2036">
        <v>67.3</v>
      </c>
      <c r="B2036">
        <v>11.6</v>
      </c>
      <c r="C2036">
        <v>179.3715</v>
      </c>
    </row>
    <row r="2037" spans="1:3" x14ac:dyDescent="0.3">
      <c r="A2037">
        <v>67.2</v>
      </c>
      <c r="B2037">
        <v>11.6</v>
      </c>
      <c r="C2037">
        <v>11.553196</v>
      </c>
    </row>
    <row r="2038" spans="1:3" x14ac:dyDescent="0.3">
      <c r="A2038">
        <v>66.8</v>
      </c>
      <c r="B2038">
        <v>11.4</v>
      </c>
      <c r="C2038">
        <v>1.6813499999999999</v>
      </c>
    </row>
    <row r="2039" spans="1:3" x14ac:dyDescent="0.3">
      <c r="A2039">
        <v>66.8</v>
      </c>
      <c r="B2039">
        <v>11.4</v>
      </c>
      <c r="C2039">
        <v>957.28744099999994</v>
      </c>
    </row>
    <row r="2040" spans="1:3" x14ac:dyDescent="0.3">
      <c r="A2040">
        <v>66.8</v>
      </c>
      <c r="B2040">
        <v>11.4</v>
      </c>
      <c r="C2040">
        <v>138.91977</v>
      </c>
    </row>
    <row r="2041" spans="1:3" x14ac:dyDescent="0.3">
      <c r="A2041">
        <v>77.5</v>
      </c>
      <c r="B2041">
        <v>16.399999999999999</v>
      </c>
      <c r="C2041">
        <v>12565.9876</v>
      </c>
    </row>
    <row r="2042" spans="1:3" x14ac:dyDescent="0.3">
      <c r="A2042">
        <v>77.3</v>
      </c>
      <c r="B2042">
        <v>16.399999999999999</v>
      </c>
      <c r="C2042">
        <v>14341.674999999999</v>
      </c>
    </row>
    <row r="2043" spans="1:3" x14ac:dyDescent="0.3">
      <c r="A2043">
        <v>77.099999999999994</v>
      </c>
      <c r="B2043">
        <v>15.4</v>
      </c>
      <c r="C2043">
        <v>1378.5491099999999</v>
      </c>
    </row>
    <row r="2044" spans="1:3" x14ac:dyDescent="0.3">
      <c r="A2044">
        <v>76.8</v>
      </c>
      <c r="B2044">
        <v>15.3</v>
      </c>
      <c r="C2044">
        <v>13145.1484</v>
      </c>
    </row>
    <row r="2045" spans="1:3" x14ac:dyDescent="0.3">
      <c r="A2045">
        <v>76.7</v>
      </c>
      <c r="B2045">
        <v>15.4</v>
      </c>
      <c r="C2045">
        <v>13893.187679999999</v>
      </c>
    </row>
    <row r="2046" spans="1:3" x14ac:dyDescent="0.3">
      <c r="A2046">
        <v>76.3</v>
      </c>
      <c r="B2046">
        <v>15.1</v>
      </c>
      <c r="C2046">
        <v>12599.52486</v>
      </c>
    </row>
    <row r="2047" spans="1:3" x14ac:dyDescent="0.3">
      <c r="A2047">
        <v>75.7</v>
      </c>
      <c r="B2047">
        <v>15.1</v>
      </c>
      <c r="C2047">
        <v>11527.59323</v>
      </c>
    </row>
    <row r="2048" spans="1:3" x14ac:dyDescent="0.3">
      <c r="A2048">
        <v>75.5</v>
      </c>
      <c r="B2048">
        <v>15</v>
      </c>
      <c r="C2048">
        <v>141.44687999999999</v>
      </c>
    </row>
    <row r="2049" spans="1:3" x14ac:dyDescent="0.3">
      <c r="A2049">
        <v>75.3</v>
      </c>
      <c r="B2049">
        <v>15</v>
      </c>
      <c r="C2049">
        <v>1126.31852</v>
      </c>
    </row>
    <row r="2050" spans="1:3" x14ac:dyDescent="0.3">
      <c r="A2050">
        <v>75.2</v>
      </c>
      <c r="B2050">
        <v>15</v>
      </c>
      <c r="C2050">
        <v>94.772599999999997</v>
      </c>
    </row>
    <row r="2051" spans="1:3" x14ac:dyDescent="0.3">
      <c r="A2051">
        <v>75</v>
      </c>
      <c r="B2051">
        <v>14.8</v>
      </c>
      <c r="C2051">
        <v>821.25156900000002</v>
      </c>
    </row>
    <row r="2052" spans="1:3" x14ac:dyDescent="0.3">
      <c r="A2052">
        <v>74.900000000000006</v>
      </c>
      <c r="B2052">
        <v>15.5</v>
      </c>
      <c r="C2052">
        <v>6681.1788180000003</v>
      </c>
    </row>
    <row r="2053" spans="1:3" x14ac:dyDescent="0.3">
      <c r="A2053">
        <v>74.7</v>
      </c>
      <c r="B2053">
        <v>15.3</v>
      </c>
      <c r="C2053">
        <v>5693.5241599999999</v>
      </c>
    </row>
    <row r="2054" spans="1:3" x14ac:dyDescent="0.3">
      <c r="A2054">
        <v>74.5</v>
      </c>
      <c r="B2054">
        <v>15</v>
      </c>
      <c r="C2054">
        <v>5196.9329209999996</v>
      </c>
    </row>
    <row r="2055" spans="1:3" x14ac:dyDescent="0.3">
      <c r="A2055">
        <v>74.2</v>
      </c>
      <c r="B2055">
        <v>14.7</v>
      </c>
      <c r="C2055">
        <v>4981.1986189999998</v>
      </c>
    </row>
    <row r="2056" spans="1:3" x14ac:dyDescent="0.3">
      <c r="A2056">
        <v>73.7</v>
      </c>
      <c r="B2056">
        <v>14.6</v>
      </c>
      <c r="C2056">
        <v>4492.7276400000001</v>
      </c>
    </row>
    <row r="2057" spans="1:3" x14ac:dyDescent="0.3">
      <c r="A2057">
        <v>81.099999999999994</v>
      </c>
      <c r="B2057">
        <v>16.600000000000001</v>
      </c>
      <c r="C2057">
        <v>1922.681</v>
      </c>
    </row>
    <row r="2058" spans="1:3" x14ac:dyDescent="0.3">
      <c r="A2058">
        <v>89</v>
      </c>
      <c r="B2058">
        <v>16.8</v>
      </c>
      <c r="C2058">
        <v>2277.53613</v>
      </c>
    </row>
    <row r="2059" spans="1:3" x14ac:dyDescent="0.3">
      <c r="A2059">
        <v>86</v>
      </c>
      <c r="B2059">
        <v>16.3</v>
      </c>
      <c r="C2059">
        <v>21618.735339999999</v>
      </c>
    </row>
    <row r="2060" spans="1:3" x14ac:dyDescent="0.3">
      <c r="A2060">
        <v>83</v>
      </c>
      <c r="B2060">
        <v>16.3</v>
      </c>
      <c r="C2060">
        <v>2577.4263999999998</v>
      </c>
    </row>
    <row r="2061" spans="1:3" x14ac:dyDescent="0.3">
      <c r="A2061">
        <v>82</v>
      </c>
      <c r="B2061">
        <v>16.2</v>
      </c>
      <c r="C2061">
        <v>23196.18375</v>
      </c>
    </row>
    <row r="2062" spans="1:3" x14ac:dyDescent="0.3">
      <c r="A2062">
        <v>79.599999999999994</v>
      </c>
      <c r="B2062">
        <v>16</v>
      </c>
      <c r="C2062">
        <v>22538.6548</v>
      </c>
    </row>
    <row r="2063" spans="1:3" x14ac:dyDescent="0.3">
      <c r="A2063">
        <v>79.3</v>
      </c>
      <c r="B2063">
        <v>16</v>
      </c>
      <c r="C2063">
        <v>2363.9716100000001</v>
      </c>
    </row>
    <row r="2064" spans="1:3" x14ac:dyDescent="0.3">
      <c r="A2064">
        <v>79</v>
      </c>
      <c r="B2064">
        <v>15.8</v>
      </c>
      <c r="C2064">
        <v>24815.688399999999</v>
      </c>
    </row>
    <row r="2065" spans="1:3" x14ac:dyDescent="0.3">
      <c r="A2065">
        <v>78.7</v>
      </c>
      <c r="B2065">
        <v>15.4</v>
      </c>
      <c r="C2065">
        <v>2278.5844999999999</v>
      </c>
    </row>
    <row r="2066" spans="1:3" x14ac:dyDescent="0.3">
      <c r="A2066">
        <v>78.5</v>
      </c>
      <c r="B2066">
        <v>15.4</v>
      </c>
      <c r="C2066">
        <v>19821.444630000002</v>
      </c>
    </row>
    <row r="2067" spans="1:3" x14ac:dyDescent="0.3">
      <c r="A2067">
        <v>77.7</v>
      </c>
      <c r="B2067">
        <v>15.4</v>
      </c>
      <c r="C2067">
        <v>18784.948499999999</v>
      </c>
    </row>
    <row r="2068" spans="1:3" x14ac:dyDescent="0.3">
      <c r="A2068">
        <v>78</v>
      </c>
      <c r="B2068">
        <v>15.9</v>
      </c>
      <c r="C2068">
        <v>1845.5880999999999</v>
      </c>
    </row>
    <row r="2069" spans="1:3" x14ac:dyDescent="0.3">
      <c r="A2069">
        <v>77.3</v>
      </c>
      <c r="B2069">
        <v>15.8</v>
      </c>
      <c r="C2069">
        <v>15772.733399999999</v>
      </c>
    </row>
    <row r="2070" spans="1:3" x14ac:dyDescent="0.3">
      <c r="A2070">
        <v>77.2</v>
      </c>
      <c r="B2070">
        <v>15.9</v>
      </c>
      <c r="C2070">
        <v>12882.28897</v>
      </c>
    </row>
    <row r="2071" spans="1:3" x14ac:dyDescent="0.3">
      <c r="A2071">
        <v>76.900000000000006</v>
      </c>
      <c r="B2071">
        <v>15.7</v>
      </c>
      <c r="C2071">
        <v>11729.14616</v>
      </c>
    </row>
    <row r="2072" spans="1:3" x14ac:dyDescent="0.3">
      <c r="A2072">
        <v>76.599999999999994</v>
      </c>
      <c r="B2072">
        <v>15.5</v>
      </c>
      <c r="C2072">
        <v>1152.39681</v>
      </c>
    </row>
    <row r="2073" spans="1:3" x14ac:dyDescent="0.3">
      <c r="A2073">
        <v>78.2</v>
      </c>
      <c r="B2073">
        <v>13.4</v>
      </c>
      <c r="C2073">
        <v>66346.522670000006</v>
      </c>
    </row>
    <row r="2074" spans="1:3" x14ac:dyDescent="0.3">
      <c r="A2074">
        <v>78.099999999999994</v>
      </c>
      <c r="B2074">
        <v>13.4</v>
      </c>
      <c r="C2074">
        <v>86852.711899999995</v>
      </c>
    </row>
    <row r="2075" spans="1:3" x14ac:dyDescent="0.3">
      <c r="A2075">
        <v>77.900000000000006</v>
      </c>
      <c r="B2075">
        <v>13.4</v>
      </c>
      <c r="C2075">
        <v>8834.8795800000007</v>
      </c>
    </row>
    <row r="2076" spans="1:3" x14ac:dyDescent="0.3">
      <c r="A2076">
        <v>77.8</v>
      </c>
      <c r="B2076">
        <v>13.4</v>
      </c>
      <c r="C2076">
        <v>88564.822979999997</v>
      </c>
    </row>
    <row r="2077" spans="1:3" x14ac:dyDescent="0.3">
      <c r="A2077">
        <v>77.5</v>
      </c>
      <c r="B2077">
        <v>12.4</v>
      </c>
      <c r="C2077">
        <v>85948.745999999999</v>
      </c>
    </row>
    <row r="2078" spans="1:3" x14ac:dyDescent="0.3">
      <c r="A2078">
        <v>77.3</v>
      </c>
      <c r="B2078">
        <v>12</v>
      </c>
      <c r="C2078">
        <v>736.22784000000001</v>
      </c>
    </row>
    <row r="2079" spans="1:3" x14ac:dyDescent="0.3">
      <c r="A2079">
        <v>77</v>
      </c>
      <c r="B2079">
        <v>11.8</v>
      </c>
      <c r="C2079">
        <v>61478.238129999998</v>
      </c>
    </row>
    <row r="2080" spans="1:3" x14ac:dyDescent="0.3">
      <c r="A2080">
        <v>76.8</v>
      </c>
      <c r="B2080">
        <v>11.7</v>
      </c>
      <c r="C2080">
        <v>82967.372279999996</v>
      </c>
    </row>
    <row r="2081" spans="1:3" x14ac:dyDescent="0.3">
      <c r="A2081">
        <v>76.7</v>
      </c>
      <c r="B2081">
        <v>12.6</v>
      </c>
      <c r="C2081">
        <v>675.61257999999998</v>
      </c>
    </row>
    <row r="2082" spans="1:3" x14ac:dyDescent="0.3">
      <c r="A2082">
        <v>76.599999999999994</v>
      </c>
      <c r="B2082">
        <v>13.7</v>
      </c>
      <c r="C2082">
        <v>6256.55926</v>
      </c>
    </row>
    <row r="2083" spans="1:3" x14ac:dyDescent="0.3">
      <c r="A2083">
        <v>76.599999999999994</v>
      </c>
      <c r="B2083">
        <v>13.7</v>
      </c>
      <c r="C2083">
        <v>51488.495289999999</v>
      </c>
    </row>
    <row r="2084" spans="1:3" x14ac:dyDescent="0.3">
      <c r="A2084">
        <v>76.599999999999994</v>
      </c>
      <c r="B2084">
        <v>13.5</v>
      </c>
      <c r="C2084">
        <v>41818.352559999999</v>
      </c>
    </row>
    <row r="2085" spans="1:3" x14ac:dyDescent="0.3">
      <c r="A2085">
        <v>76.5</v>
      </c>
      <c r="B2085">
        <v>12.8</v>
      </c>
      <c r="C2085">
        <v>34176.981829999997</v>
      </c>
    </row>
    <row r="2086" spans="1:3" x14ac:dyDescent="0.3">
      <c r="A2086">
        <v>76.400000000000006</v>
      </c>
      <c r="B2086">
        <v>12.2</v>
      </c>
      <c r="C2086">
        <v>2999.6549199999999</v>
      </c>
    </row>
    <row r="2087" spans="1:3" x14ac:dyDescent="0.3">
      <c r="A2087">
        <v>76.3</v>
      </c>
      <c r="B2087">
        <v>12.6</v>
      </c>
      <c r="C2087">
        <v>2843.6363500000002</v>
      </c>
    </row>
    <row r="2088" spans="1:3" x14ac:dyDescent="0.3">
      <c r="A2088">
        <v>76.2</v>
      </c>
      <c r="B2088">
        <v>13</v>
      </c>
      <c r="C2088">
        <v>29986.291499999999</v>
      </c>
    </row>
    <row r="2089" spans="1:3" x14ac:dyDescent="0.3">
      <c r="A2089">
        <v>82.3</v>
      </c>
      <c r="B2089">
        <v>0</v>
      </c>
      <c r="C2089">
        <v>0</v>
      </c>
    </row>
    <row r="2090" spans="1:3" x14ac:dyDescent="0.3">
      <c r="A2090">
        <v>82</v>
      </c>
      <c r="B2090">
        <v>0</v>
      </c>
      <c r="C2090">
        <v>0</v>
      </c>
    </row>
    <row r="2091" spans="1:3" x14ac:dyDescent="0.3">
      <c r="A2091">
        <v>81.7</v>
      </c>
      <c r="B2091">
        <v>0</v>
      </c>
      <c r="C2091">
        <v>0</v>
      </c>
    </row>
    <row r="2092" spans="1:3" x14ac:dyDescent="0.3">
      <c r="A2092">
        <v>81.2</v>
      </c>
      <c r="B2092">
        <v>0</v>
      </c>
      <c r="C2092">
        <v>0</v>
      </c>
    </row>
    <row r="2093" spans="1:3" x14ac:dyDescent="0.3">
      <c r="A2093">
        <v>81.099999999999994</v>
      </c>
      <c r="B2093">
        <v>0</v>
      </c>
      <c r="C2093">
        <v>0</v>
      </c>
    </row>
    <row r="2094" spans="1:3" x14ac:dyDescent="0.3">
      <c r="A2094">
        <v>87</v>
      </c>
      <c r="B2094">
        <v>0</v>
      </c>
      <c r="C2094">
        <v>0</v>
      </c>
    </row>
    <row r="2095" spans="1:3" x14ac:dyDescent="0.3">
      <c r="A2095">
        <v>86</v>
      </c>
      <c r="B2095">
        <v>0</v>
      </c>
      <c r="C2095">
        <v>0</v>
      </c>
    </row>
    <row r="2096" spans="1:3" x14ac:dyDescent="0.3">
      <c r="A2096">
        <v>83</v>
      </c>
      <c r="B2096">
        <v>0</v>
      </c>
      <c r="C2096">
        <v>0</v>
      </c>
    </row>
    <row r="2097" spans="1:3" x14ac:dyDescent="0.3">
      <c r="A2097">
        <v>79.8</v>
      </c>
      <c r="B2097">
        <v>0</v>
      </c>
      <c r="C2097">
        <v>0</v>
      </c>
    </row>
    <row r="2098" spans="1:3" x14ac:dyDescent="0.3">
      <c r="A2098">
        <v>79.400000000000006</v>
      </c>
      <c r="B2098">
        <v>0</v>
      </c>
      <c r="C2098">
        <v>0</v>
      </c>
    </row>
    <row r="2099" spans="1:3" x14ac:dyDescent="0.3">
      <c r="A2099">
        <v>78.7</v>
      </c>
      <c r="B2099">
        <v>0</v>
      </c>
      <c r="C2099">
        <v>0</v>
      </c>
    </row>
    <row r="2100" spans="1:3" x14ac:dyDescent="0.3">
      <c r="A2100">
        <v>78.2</v>
      </c>
      <c r="B2100">
        <v>0</v>
      </c>
      <c r="C2100">
        <v>0</v>
      </c>
    </row>
    <row r="2101" spans="1:3" x14ac:dyDescent="0.3">
      <c r="A2101">
        <v>77.599999999999994</v>
      </c>
      <c r="B2101">
        <v>0</v>
      </c>
      <c r="C2101">
        <v>0</v>
      </c>
    </row>
    <row r="2102" spans="1:3" x14ac:dyDescent="0.3">
      <c r="A2102">
        <v>77.099999999999994</v>
      </c>
      <c r="B2102">
        <v>0</v>
      </c>
      <c r="C2102">
        <v>0</v>
      </c>
    </row>
    <row r="2103" spans="1:3" x14ac:dyDescent="0.3">
      <c r="A2103">
        <v>76.7</v>
      </c>
      <c r="B2103">
        <v>0</v>
      </c>
      <c r="C2103">
        <v>0</v>
      </c>
    </row>
    <row r="2104" spans="1:3" x14ac:dyDescent="0.3">
      <c r="A2104">
        <v>76</v>
      </c>
      <c r="B2104">
        <v>0</v>
      </c>
      <c r="C2104">
        <v>0</v>
      </c>
    </row>
    <row r="2105" spans="1:3" x14ac:dyDescent="0.3">
      <c r="A2105">
        <v>72.099999999999994</v>
      </c>
      <c r="B2105">
        <v>0</v>
      </c>
      <c r="C2105">
        <v>0</v>
      </c>
    </row>
    <row r="2106" spans="1:3" x14ac:dyDescent="0.3">
      <c r="A2106">
        <v>71.8</v>
      </c>
      <c r="B2106">
        <v>0</v>
      </c>
      <c r="C2106">
        <v>0</v>
      </c>
    </row>
    <row r="2107" spans="1:3" x14ac:dyDescent="0.3">
      <c r="A2107">
        <v>71.7</v>
      </c>
      <c r="B2107">
        <v>0</v>
      </c>
      <c r="C2107">
        <v>0</v>
      </c>
    </row>
    <row r="2108" spans="1:3" x14ac:dyDescent="0.3">
      <c r="A2108">
        <v>79</v>
      </c>
      <c r="B2108">
        <v>0</v>
      </c>
      <c r="C2108">
        <v>0</v>
      </c>
    </row>
    <row r="2109" spans="1:3" x14ac:dyDescent="0.3">
      <c r="A2109">
        <v>77</v>
      </c>
      <c r="B2109">
        <v>0</v>
      </c>
      <c r="C2109">
        <v>0</v>
      </c>
    </row>
    <row r="2110" spans="1:3" x14ac:dyDescent="0.3">
      <c r="A2110">
        <v>68.8</v>
      </c>
      <c r="B2110">
        <v>0</v>
      </c>
      <c r="C2110">
        <v>0</v>
      </c>
    </row>
    <row r="2111" spans="1:3" x14ac:dyDescent="0.3">
      <c r="A2111">
        <v>69</v>
      </c>
      <c r="B2111">
        <v>0</v>
      </c>
      <c r="C2111">
        <v>0</v>
      </c>
    </row>
    <row r="2112" spans="1:3" x14ac:dyDescent="0.3">
      <c r="A2112">
        <v>68.900000000000006</v>
      </c>
      <c r="B2112">
        <v>0</v>
      </c>
      <c r="C2112">
        <v>0</v>
      </c>
    </row>
    <row r="2113" spans="1:3" x14ac:dyDescent="0.3">
      <c r="A2113">
        <v>68.3</v>
      </c>
      <c r="B2113">
        <v>0</v>
      </c>
      <c r="C2113">
        <v>0</v>
      </c>
    </row>
    <row r="2114" spans="1:3" x14ac:dyDescent="0.3">
      <c r="A2114">
        <v>68</v>
      </c>
      <c r="B2114">
        <v>0</v>
      </c>
      <c r="C2114">
        <v>0</v>
      </c>
    </row>
    <row r="2115" spans="1:3" x14ac:dyDescent="0.3">
      <c r="A2115">
        <v>67.3</v>
      </c>
      <c r="B2115">
        <v>0</v>
      </c>
      <c r="C2115">
        <v>0</v>
      </c>
    </row>
    <row r="2116" spans="1:3" x14ac:dyDescent="0.3">
      <c r="A2116">
        <v>68</v>
      </c>
      <c r="B2116">
        <v>0</v>
      </c>
      <c r="C2116">
        <v>0</v>
      </c>
    </row>
    <row r="2117" spans="1:3" x14ac:dyDescent="0.3">
      <c r="A2117">
        <v>67.599999999999994</v>
      </c>
      <c r="B2117">
        <v>0</v>
      </c>
      <c r="C2117">
        <v>0</v>
      </c>
    </row>
    <row r="2118" spans="1:3" x14ac:dyDescent="0.3">
      <c r="A2118">
        <v>67.5</v>
      </c>
      <c r="B2118">
        <v>0</v>
      </c>
      <c r="C2118">
        <v>0</v>
      </c>
    </row>
    <row r="2119" spans="1:3" x14ac:dyDescent="0.3">
      <c r="A2119">
        <v>67.599999999999994</v>
      </c>
      <c r="B2119">
        <v>0</v>
      </c>
      <c r="C2119">
        <v>0</v>
      </c>
    </row>
    <row r="2120" spans="1:3" x14ac:dyDescent="0.3">
      <c r="A2120">
        <v>67.099999999999994</v>
      </c>
      <c r="B2120">
        <v>0</v>
      </c>
      <c r="C2120">
        <v>0</v>
      </c>
    </row>
    <row r="2121" spans="1:3" x14ac:dyDescent="0.3">
      <c r="A2121">
        <v>75</v>
      </c>
      <c r="B2121">
        <v>14.7</v>
      </c>
      <c r="C2121">
        <v>8958.7885929999993</v>
      </c>
    </row>
    <row r="2122" spans="1:3" x14ac:dyDescent="0.3">
      <c r="A2122">
        <v>74.8</v>
      </c>
      <c r="B2122">
        <v>14.7</v>
      </c>
      <c r="C2122">
        <v>12.277329999999999</v>
      </c>
    </row>
    <row r="2123" spans="1:3" x14ac:dyDescent="0.3">
      <c r="A2123">
        <v>74.599999999999994</v>
      </c>
      <c r="B2123">
        <v>14.7</v>
      </c>
      <c r="C2123">
        <v>9585.2665930000003</v>
      </c>
    </row>
    <row r="2124" spans="1:3" x14ac:dyDescent="0.3">
      <c r="A2124">
        <v>74.400000000000006</v>
      </c>
      <c r="B2124">
        <v>15.3</v>
      </c>
      <c r="C2124">
        <v>8558.3976600000005</v>
      </c>
    </row>
    <row r="2125" spans="1:3" x14ac:dyDescent="0.3">
      <c r="A2125">
        <v>74.3</v>
      </c>
      <c r="B2125">
        <v>15.7</v>
      </c>
      <c r="C2125">
        <v>92.277825000000007</v>
      </c>
    </row>
    <row r="2126" spans="1:3" x14ac:dyDescent="0.3">
      <c r="A2126">
        <v>73.400000000000006</v>
      </c>
      <c r="B2126">
        <v>15.8</v>
      </c>
      <c r="C2126">
        <v>8297.4836209999994</v>
      </c>
    </row>
    <row r="2127" spans="1:3" x14ac:dyDescent="0.3">
      <c r="A2127">
        <v>73.099999999999994</v>
      </c>
      <c r="B2127">
        <v>15.4</v>
      </c>
      <c r="C2127">
        <v>822.18329000000006</v>
      </c>
    </row>
    <row r="2128" spans="1:3" x14ac:dyDescent="0.3">
      <c r="A2128">
        <v>73.099999999999994</v>
      </c>
      <c r="B2128">
        <v>14.7</v>
      </c>
      <c r="C2128">
        <v>1136.4735599999999</v>
      </c>
    </row>
    <row r="2129" spans="1:3" x14ac:dyDescent="0.3">
      <c r="A2129">
        <v>72.900000000000006</v>
      </c>
      <c r="B2129">
        <v>14.1</v>
      </c>
      <c r="C2129">
        <v>8214.1853780000001</v>
      </c>
    </row>
    <row r="2130" spans="1:3" x14ac:dyDescent="0.3">
      <c r="A2130">
        <v>72.5</v>
      </c>
      <c r="B2130">
        <v>13.7</v>
      </c>
      <c r="C2130">
        <v>5828.7456620000003</v>
      </c>
    </row>
    <row r="2131" spans="1:3" x14ac:dyDescent="0.3">
      <c r="A2131">
        <v>71.900000000000006</v>
      </c>
      <c r="B2131">
        <v>13.4</v>
      </c>
      <c r="C2131">
        <v>4676.3151829999997</v>
      </c>
    </row>
    <row r="2132" spans="1:3" x14ac:dyDescent="0.3">
      <c r="A2132">
        <v>71.7</v>
      </c>
      <c r="B2132">
        <v>12.9</v>
      </c>
      <c r="C2132">
        <v>3552.92452</v>
      </c>
    </row>
    <row r="2133" spans="1:3" x14ac:dyDescent="0.3">
      <c r="A2133">
        <v>71.099999999999994</v>
      </c>
      <c r="B2133">
        <v>12.5</v>
      </c>
      <c r="C2133">
        <v>2774.95586</v>
      </c>
    </row>
    <row r="2134" spans="1:3" x14ac:dyDescent="0.3">
      <c r="A2134">
        <v>77</v>
      </c>
      <c r="B2134">
        <v>12</v>
      </c>
      <c r="C2134">
        <v>2124.8736130000002</v>
      </c>
    </row>
    <row r="2135" spans="1:3" x14ac:dyDescent="0.3">
      <c r="A2135">
        <v>78</v>
      </c>
      <c r="B2135">
        <v>11.7</v>
      </c>
      <c r="C2135">
        <v>1839.72945</v>
      </c>
    </row>
    <row r="2136" spans="1:3" x14ac:dyDescent="0.3">
      <c r="A2136">
        <v>77</v>
      </c>
      <c r="B2136">
        <v>11.5</v>
      </c>
      <c r="C2136">
        <v>1668.1627309999999</v>
      </c>
    </row>
    <row r="2137" spans="1:3" x14ac:dyDescent="0.3">
      <c r="A2137">
        <v>75</v>
      </c>
      <c r="B2137">
        <v>15</v>
      </c>
      <c r="C2137">
        <v>9329.2983509999995</v>
      </c>
    </row>
    <row r="2138" spans="1:3" x14ac:dyDescent="0.3">
      <c r="A2138">
        <v>73</v>
      </c>
      <c r="B2138">
        <v>14.9</v>
      </c>
      <c r="C2138">
        <v>14125.960999999999</v>
      </c>
    </row>
    <row r="2139" spans="1:3" x14ac:dyDescent="0.3">
      <c r="A2139">
        <v>70</v>
      </c>
      <c r="B2139">
        <v>14.6</v>
      </c>
      <c r="C2139">
        <v>15543.676530000001</v>
      </c>
    </row>
    <row r="2140" spans="1:3" x14ac:dyDescent="0.3">
      <c r="A2140">
        <v>69.599999999999994</v>
      </c>
      <c r="B2140">
        <v>14.3</v>
      </c>
      <c r="C2140">
        <v>15154.45687</v>
      </c>
    </row>
    <row r="2141" spans="1:3" x14ac:dyDescent="0.3">
      <c r="A2141">
        <v>69.400000000000006</v>
      </c>
      <c r="B2141">
        <v>14</v>
      </c>
      <c r="C2141">
        <v>14212.687</v>
      </c>
    </row>
    <row r="2142" spans="1:3" x14ac:dyDescent="0.3">
      <c r="A2142">
        <v>68.400000000000006</v>
      </c>
      <c r="B2142">
        <v>13.7</v>
      </c>
      <c r="C2142">
        <v>1674.9877100000001</v>
      </c>
    </row>
    <row r="2143" spans="1:3" x14ac:dyDescent="0.3">
      <c r="A2143">
        <v>68.2</v>
      </c>
      <c r="B2143">
        <v>14</v>
      </c>
      <c r="C2143">
        <v>8562.8959799999993</v>
      </c>
    </row>
    <row r="2144" spans="1:3" x14ac:dyDescent="0.3">
      <c r="A2144">
        <v>67.5</v>
      </c>
      <c r="B2144">
        <v>13.9</v>
      </c>
      <c r="C2144">
        <v>11635.2637</v>
      </c>
    </row>
    <row r="2145" spans="1:3" x14ac:dyDescent="0.3">
      <c r="A2145">
        <v>67.3</v>
      </c>
      <c r="B2145">
        <v>13.8</v>
      </c>
      <c r="C2145">
        <v>911.25385000000006</v>
      </c>
    </row>
    <row r="2146" spans="1:3" x14ac:dyDescent="0.3">
      <c r="A2146">
        <v>66.400000000000006</v>
      </c>
      <c r="B2146">
        <v>13.8</v>
      </c>
      <c r="C2146">
        <v>692.19439799999998</v>
      </c>
    </row>
    <row r="2147" spans="1:3" x14ac:dyDescent="0.3">
      <c r="A2147">
        <v>65</v>
      </c>
      <c r="B2147">
        <v>13.7</v>
      </c>
      <c r="C2147">
        <v>5323.4738770000004</v>
      </c>
    </row>
    <row r="2148" spans="1:3" x14ac:dyDescent="0.3">
      <c r="A2148">
        <v>64.900000000000006</v>
      </c>
      <c r="B2148">
        <v>13.6</v>
      </c>
      <c r="C2148">
        <v>412.37229400000001</v>
      </c>
    </row>
    <row r="2149" spans="1:3" x14ac:dyDescent="0.3">
      <c r="A2149">
        <v>64.599999999999994</v>
      </c>
      <c r="B2149">
        <v>13.2</v>
      </c>
      <c r="C2149">
        <v>2975.1327780000001</v>
      </c>
    </row>
    <row r="2150" spans="1:3" x14ac:dyDescent="0.3">
      <c r="A2150">
        <v>64.8</v>
      </c>
      <c r="B2150">
        <v>12.8</v>
      </c>
      <c r="C2150">
        <v>2375.5944</v>
      </c>
    </row>
    <row r="2151" spans="1:3" x14ac:dyDescent="0.3">
      <c r="A2151">
        <v>65.099999999999994</v>
      </c>
      <c r="B2151">
        <v>12.5</v>
      </c>
      <c r="C2151">
        <v>21.362386000000001</v>
      </c>
    </row>
    <row r="2152" spans="1:3" x14ac:dyDescent="0.3">
      <c r="A2152">
        <v>65</v>
      </c>
      <c r="B2152">
        <v>12.1</v>
      </c>
      <c r="C2152">
        <v>1771.58662</v>
      </c>
    </row>
    <row r="2153" spans="1:3" x14ac:dyDescent="0.3">
      <c r="A2153">
        <v>66.099999999999994</v>
      </c>
      <c r="B2153">
        <v>10.8</v>
      </c>
      <c r="C2153">
        <v>71.348397000000006</v>
      </c>
    </row>
    <row r="2154" spans="1:3" x14ac:dyDescent="0.3">
      <c r="A2154">
        <v>65.7</v>
      </c>
      <c r="B2154">
        <v>10.8</v>
      </c>
      <c r="C2154">
        <v>76.569951700000004</v>
      </c>
    </row>
    <row r="2155" spans="1:3" x14ac:dyDescent="0.3">
      <c r="A2155">
        <v>65.2</v>
      </c>
      <c r="B2155">
        <v>10.8</v>
      </c>
      <c r="C2155">
        <v>688.87685569999996</v>
      </c>
    </row>
    <row r="2156" spans="1:3" x14ac:dyDescent="0.3">
      <c r="A2156">
        <v>64.599999999999994</v>
      </c>
      <c r="B2156">
        <v>10.5</v>
      </c>
      <c r="C2156">
        <v>678.79697299999998</v>
      </c>
    </row>
    <row r="2157" spans="1:3" x14ac:dyDescent="0.3">
      <c r="A2157">
        <v>63.8</v>
      </c>
      <c r="B2157">
        <v>10.199999999999999</v>
      </c>
      <c r="C2157">
        <v>617.31764799999996</v>
      </c>
    </row>
    <row r="2158" spans="1:3" x14ac:dyDescent="0.3">
      <c r="A2158">
        <v>62.8</v>
      </c>
      <c r="B2158">
        <v>10</v>
      </c>
      <c r="C2158">
        <v>563.49148700000001</v>
      </c>
    </row>
    <row r="2159" spans="1:3" x14ac:dyDescent="0.3">
      <c r="A2159">
        <v>61</v>
      </c>
      <c r="B2159">
        <v>10.199999999999999</v>
      </c>
      <c r="C2159">
        <v>539.15382109999996</v>
      </c>
    </row>
    <row r="2160" spans="1:3" x14ac:dyDescent="0.3">
      <c r="A2160">
        <v>68</v>
      </c>
      <c r="B2160">
        <v>10.4</v>
      </c>
      <c r="C2160">
        <v>5.6687263999999997</v>
      </c>
    </row>
    <row r="2161" spans="1:3" x14ac:dyDescent="0.3">
      <c r="A2161">
        <v>59.6</v>
      </c>
      <c r="B2161">
        <v>10.1</v>
      </c>
      <c r="C2161">
        <v>44.853338999999998</v>
      </c>
    </row>
    <row r="2162" spans="1:3" x14ac:dyDescent="0.3">
      <c r="A2162">
        <v>57.6</v>
      </c>
      <c r="B2162">
        <v>9.3000000000000007</v>
      </c>
      <c r="C2162">
        <v>342.36562939999999</v>
      </c>
    </row>
    <row r="2163" spans="1:3" x14ac:dyDescent="0.3">
      <c r="A2163">
        <v>55.3</v>
      </c>
      <c r="B2163">
        <v>8.8000000000000007</v>
      </c>
      <c r="C2163">
        <v>287.93187699999999</v>
      </c>
    </row>
    <row r="2164" spans="1:3" x14ac:dyDescent="0.3">
      <c r="A2164">
        <v>53.4</v>
      </c>
      <c r="B2164">
        <v>8.1999999999999993</v>
      </c>
      <c r="C2164">
        <v>236.9114381</v>
      </c>
    </row>
    <row r="2165" spans="1:3" x14ac:dyDescent="0.3">
      <c r="A2165">
        <v>52</v>
      </c>
      <c r="B2165">
        <v>7.6</v>
      </c>
      <c r="C2165">
        <v>212.66194909999999</v>
      </c>
    </row>
    <row r="2166" spans="1:3" x14ac:dyDescent="0.3">
      <c r="A2166">
        <v>57</v>
      </c>
      <c r="B2166">
        <v>7.2</v>
      </c>
      <c r="C2166">
        <v>196.59778</v>
      </c>
    </row>
    <row r="2167" spans="1:3" x14ac:dyDescent="0.3">
      <c r="A2167">
        <v>48.6</v>
      </c>
      <c r="B2167">
        <v>7.1</v>
      </c>
      <c r="C2167">
        <v>21.569654</v>
      </c>
    </row>
    <row r="2168" spans="1:3" x14ac:dyDescent="0.3">
      <c r="A2168">
        <v>48.3</v>
      </c>
      <c r="B2168">
        <v>6.6</v>
      </c>
      <c r="C2168">
        <v>216.17274699999999</v>
      </c>
    </row>
    <row r="2169" spans="1:3" x14ac:dyDescent="0.3">
      <c r="A2169">
        <v>0</v>
      </c>
      <c r="B2169">
        <v>13.4</v>
      </c>
      <c r="C2169">
        <v>0</v>
      </c>
    </row>
    <row r="2170" spans="1:3" x14ac:dyDescent="0.3">
      <c r="A2170">
        <v>75.2</v>
      </c>
      <c r="B2170">
        <v>13.1</v>
      </c>
      <c r="C2170">
        <v>0</v>
      </c>
    </row>
    <row r="2171" spans="1:3" x14ac:dyDescent="0.3">
      <c r="A2171">
        <v>75</v>
      </c>
      <c r="B2171">
        <v>13.1</v>
      </c>
      <c r="C2171">
        <v>0</v>
      </c>
    </row>
    <row r="2172" spans="1:3" x14ac:dyDescent="0.3">
      <c r="A2172">
        <v>74.8</v>
      </c>
      <c r="B2172">
        <v>13.1</v>
      </c>
      <c r="C2172">
        <v>0</v>
      </c>
    </row>
    <row r="2173" spans="1:3" x14ac:dyDescent="0.3">
      <c r="A2173">
        <v>74.7</v>
      </c>
      <c r="B2173">
        <v>13</v>
      </c>
      <c r="C2173">
        <v>0</v>
      </c>
    </row>
    <row r="2174" spans="1:3" x14ac:dyDescent="0.3">
      <c r="A2174">
        <v>74.599999999999994</v>
      </c>
      <c r="B2174">
        <v>12.9</v>
      </c>
      <c r="C2174">
        <v>0</v>
      </c>
    </row>
    <row r="2175" spans="1:3" x14ac:dyDescent="0.3">
      <c r="A2175">
        <v>74.2</v>
      </c>
      <c r="B2175">
        <v>12.8</v>
      </c>
      <c r="C2175">
        <v>0</v>
      </c>
    </row>
    <row r="2176" spans="1:3" x14ac:dyDescent="0.3">
      <c r="A2176">
        <v>74.3</v>
      </c>
      <c r="B2176">
        <v>12.7</v>
      </c>
      <c r="C2176">
        <v>0</v>
      </c>
    </row>
    <row r="2177" spans="1:3" x14ac:dyDescent="0.3">
      <c r="A2177">
        <v>74.099999999999994</v>
      </c>
      <c r="B2177">
        <v>12.6</v>
      </c>
      <c r="C2177">
        <v>0</v>
      </c>
    </row>
    <row r="2178" spans="1:3" x14ac:dyDescent="0.3">
      <c r="A2178">
        <v>73.900000000000006</v>
      </c>
      <c r="B2178">
        <v>12.8</v>
      </c>
      <c r="C2178">
        <v>0</v>
      </c>
    </row>
    <row r="2179" spans="1:3" x14ac:dyDescent="0.3">
      <c r="A2179">
        <v>73.5</v>
      </c>
      <c r="B2179">
        <v>12.4</v>
      </c>
      <c r="C2179">
        <v>0</v>
      </c>
    </row>
    <row r="2180" spans="1:3" x14ac:dyDescent="0.3">
      <c r="A2180">
        <v>73.099999999999994</v>
      </c>
      <c r="B2180">
        <v>12.2</v>
      </c>
      <c r="C2180">
        <v>0</v>
      </c>
    </row>
    <row r="2181" spans="1:3" x14ac:dyDescent="0.3">
      <c r="A2181">
        <v>72.599999999999994</v>
      </c>
      <c r="B2181">
        <v>12.3</v>
      </c>
      <c r="C2181">
        <v>0</v>
      </c>
    </row>
    <row r="2182" spans="1:3" x14ac:dyDescent="0.3">
      <c r="A2182">
        <v>72.2</v>
      </c>
      <c r="B2182">
        <v>12.4</v>
      </c>
      <c r="C2182">
        <v>0</v>
      </c>
    </row>
    <row r="2183" spans="1:3" x14ac:dyDescent="0.3">
      <c r="A2183">
        <v>72</v>
      </c>
      <c r="B2183">
        <v>12.5</v>
      </c>
      <c r="C2183">
        <v>0</v>
      </c>
    </row>
    <row r="2184" spans="1:3" x14ac:dyDescent="0.3">
      <c r="A2184">
        <v>71.8</v>
      </c>
      <c r="B2184">
        <v>12.6</v>
      </c>
      <c r="C2184">
        <v>0</v>
      </c>
    </row>
    <row r="2185" spans="1:3" x14ac:dyDescent="0.3">
      <c r="A2185">
        <v>71.599999999999994</v>
      </c>
      <c r="B2185">
        <v>12.8</v>
      </c>
      <c r="C2185">
        <v>0</v>
      </c>
    </row>
    <row r="2186" spans="1:3" x14ac:dyDescent="0.3">
      <c r="A2186">
        <v>73.2</v>
      </c>
      <c r="B2186">
        <v>13.3</v>
      </c>
      <c r="C2186">
        <v>0</v>
      </c>
    </row>
    <row r="2187" spans="1:3" x14ac:dyDescent="0.3">
      <c r="A2187">
        <v>73.099999999999994</v>
      </c>
      <c r="B2187">
        <v>13.3</v>
      </c>
      <c r="C2187">
        <v>0</v>
      </c>
    </row>
    <row r="2188" spans="1:3" x14ac:dyDescent="0.3">
      <c r="A2188">
        <v>72.7</v>
      </c>
      <c r="B2188">
        <v>13.3</v>
      </c>
      <c r="C2188">
        <v>0</v>
      </c>
    </row>
    <row r="2189" spans="1:3" x14ac:dyDescent="0.3">
      <c r="A2189">
        <v>72.8</v>
      </c>
      <c r="B2189">
        <v>13.3</v>
      </c>
      <c r="C2189">
        <v>0</v>
      </c>
    </row>
    <row r="2190" spans="1:3" x14ac:dyDescent="0.3">
      <c r="A2190">
        <v>72.7</v>
      </c>
      <c r="B2190">
        <v>13.3</v>
      </c>
      <c r="C2190">
        <v>0</v>
      </c>
    </row>
    <row r="2191" spans="1:3" x14ac:dyDescent="0.3">
      <c r="A2191">
        <v>72.5</v>
      </c>
      <c r="B2191">
        <v>13.3</v>
      </c>
      <c r="C2191">
        <v>0</v>
      </c>
    </row>
    <row r="2192" spans="1:3" x14ac:dyDescent="0.3">
      <c r="A2192">
        <v>72.3</v>
      </c>
      <c r="B2192">
        <v>13.3</v>
      </c>
      <c r="C2192">
        <v>0</v>
      </c>
    </row>
    <row r="2193" spans="1:3" x14ac:dyDescent="0.3">
      <c r="A2193">
        <v>72.099999999999994</v>
      </c>
      <c r="B2193">
        <v>13.3</v>
      </c>
      <c r="C2193">
        <v>0</v>
      </c>
    </row>
    <row r="2194" spans="1:3" x14ac:dyDescent="0.3">
      <c r="A2194">
        <v>71.900000000000006</v>
      </c>
      <c r="B2194">
        <v>13.3</v>
      </c>
      <c r="C2194">
        <v>0</v>
      </c>
    </row>
    <row r="2195" spans="1:3" x14ac:dyDescent="0.3">
      <c r="A2195">
        <v>71.7</v>
      </c>
      <c r="B2195">
        <v>13.3</v>
      </c>
      <c r="C2195">
        <v>0</v>
      </c>
    </row>
    <row r="2196" spans="1:3" x14ac:dyDescent="0.3">
      <c r="A2196">
        <v>71.400000000000006</v>
      </c>
      <c r="B2196">
        <v>13.3</v>
      </c>
      <c r="C2196">
        <v>0</v>
      </c>
    </row>
    <row r="2197" spans="1:3" x14ac:dyDescent="0.3">
      <c r="A2197">
        <v>71.2</v>
      </c>
      <c r="B2197">
        <v>13.2</v>
      </c>
      <c r="C2197">
        <v>0</v>
      </c>
    </row>
    <row r="2198" spans="1:3" x14ac:dyDescent="0.3">
      <c r="A2198">
        <v>71</v>
      </c>
      <c r="B2198">
        <v>13</v>
      </c>
      <c r="C2198">
        <v>0</v>
      </c>
    </row>
    <row r="2199" spans="1:3" x14ac:dyDescent="0.3">
      <c r="A2199">
        <v>79</v>
      </c>
      <c r="B2199">
        <v>12.9</v>
      </c>
      <c r="C2199">
        <v>0</v>
      </c>
    </row>
    <row r="2200" spans="1:3" x14ac:dyDescent="0.3">
      <c r="A2200">
        <v>79</v>
      </c>
      <c r="B2200">
        <v>12.8</v>
      </c>
      <c r="C2200">
        <v>0</v>
      </c>
    </row>
    <row r="2201" spans="1:3" x14ac:dyDescent="0.3">
      <c r="A2201">
        <v>79</v>
      </c>
      <c r="B2201">
        <v>12.7</v>
      </c>
      <c r="C2201">
        <v>0</v>
      </c>
    </row>
    <row r="2202" spans="1:3" x14ac:dyDescent="0.3">
      <c r="A2202">
        <v>74</v>
      </c>
      <c r="B2202">
        <v>12.9</v>
      </c>
      <c r="C2202">
        <v>4149.3634439999996</v>
      </c>
    </row>
    <row r="2203" spans="1:3" x14ac:dyDescent="0.3">
      <c r="A2203">
        <v>73.8</v>
      </c>
      <c r="B2203">
        <v>12.9</v>
      </c>
      <c r="C2203">
        <v>4178.9733690000003</v>
      </c>
    </row>
    <row r="2204" spans="1:3" x14ac:dyDescent="0.3">
      <c r="A2204">
        <v>73.599999999999994</v>
      </c>
      <c r="B2204">
        <v>12.9</v>
      </c>
      <c r="C2204">
        <v>4219.6512300000004</v>
      </c>
    </row>
    <row r="2205" spans="1:3" x14ac:dyDescent="0.3">
      <c r="A2205">
        <v>73.2</v>
      </c>
      <c r="B2205">
        <v>12.9</v>
      </c>
      <c r="C2205">
        <v>4234.554443</v>
      </c>
    </row>
    <row r="2206" spans="1:3" x14ac:dyDescent="0.3">
      <c r="A2206">
        <v>73</v>
      </c>
      <c r="B2206">
        <v>12.9</v>
      </c>
      <c r="C2206">
        <v>3942.9827</v>
      </c>
    </row>
    <row r="2207" spans="1:3" x14ac:dyDescent="0.3">
      <c r="A2207">
        <v>72.599999999999994</v>
      </c>
      <c r="B2207">
        <v>12.9</v>
      </c>
      <c r="C2207">
        <v>3453.4874340000001</v>
      </c>
    </row>
    <row r="2208" spans="1:3" x14ac:dyDescent="0.3">
      <c r="A2208">
        <v>76</v>
      </c>
      <c r="B2208">
        <v>12.9</v>
      </c>
      <c r="C2208">
        <v>335.11283800000001</v>
      </c>
    </row>
    <row r="2209" spans="1:3" x14ac:dyDescent="0.3">
      <c r="A2209">
        <v>72.5</v>
      </c>
      <c r="B2209">
        <v>12.9</v>
      </c>
      <c r="C2209">
        <v>359.82222999999999</v>
      </c>
    </row>
    <row r="2210" spans="1:3" x14ac:dyDescent="0.3">
      <c r="A2210">
        <v>72.2</v>
      </c>
      <c r="B2210">
        <v>12.9</v>
      </c>
      <c r="C2210">
        <v>322.54312099999999</v>
      </c>
    </row>
    <row r="2211" spans="1:3" x14ac:dyDescent="0.3">
      <c r="A2211">
        <v>72</v>
      </c>
      <c r="B2211">
        <v>12.7</v>
      </c>
      <c r="C2211">
        <v>287.96389900000003</v>
      </c>
    </row>
    <row r="2212" spans="1:3" x14ac:dyDescent="0.3">
      <c r="A2212">
        <v>71.599999999999994</v>
      </c>
      <c r="B2212">
        <v>12.6</v>
      </c>
      <c r="C2212">
        <v>2571.2623480000002</v>
      </c>
    </row>
    <row r="2213" spans="1:3" x14ac:dyDescent="0.3">
      <c r="A2213">
        <v>71.400000000000006</v>
      </c>
      <c r="B2213">
        <v>12.4</v>
      </c>
      <c r="C2213">
        <v>2351.3381399999998</v>
      </c>
    </row>
    <row r="2214" spans="1:3" x14ac:dyDescent="0.3">
      <c r="A2214">
        <v>79</v>
      </c>
      <c r="B2214">
        <v>12.3</v>
      </c>
      <c r="C2214">
        <v>197.29417000000001</v>
      </c>
    </row>
    <row r="2215" spans="1:3" x14ac:dyDescent="0.3">
      <c r="A2215">
        <v>76</v>
      </c>
      <c r="B2215">
        <v>12.1</v>
      </c>
      <c r="C2215">
        <v>1631.4172699999999</v>
      </c>
    </row>
    <row r="2216" spans="1:3" x14ac:dyDescent="0.3">
      <c r="A2216">
        <v>75</v>
      </c>
      <c r="B2216">
        <v>12</v>
      </c>
      <c r="C2216">
        <v>1555.47451</v>
      </c>
    </row>
    <row r="2217" spans="1:3" x14ac:dyDescent="0.3">
      <c r="A2217">
        <v>72</v>
      </c>
      <c r="B2217">
        <v>12.1</v>
      </c>
      <c r="C2217">
        <v>154.68923000000001</v>
      </c>
    </row>
    <row r="2218" spans="1:3" x14ac:dyDescent="0.3">
      <c r="A2218">
        <v>0</v>
      </c>
      <c r="B2218">
        <v>15.1</v>
      </c>
      <c r="C2218">
        <v>0</v>
      </c>
    </row>
    <row r="2219" spans="1:3" x14ac:dyDescent="0.3">
      <c r="A2219">
        <v>67.5</v>
      </c>
      <c r="B2219">
        <v>11.2</v>
      </c>
      <c r="C2219">
        <v>1624.6396299999999</v>
      </c>
    </row>
    <row r="2220" spans="1:3" x14ac:dyDescent="0.3">
      <c r="A2220">
        <v>67.3</v>
      </c>
      <c r="B2220">
        <v>11.1</v>
      </c>
      <c r="C2220">
        <v>1821.8787339999999</v>
      </c>
    </row>
    <row r="2221" spans="1:3" x14ac:dyDescent="0.3">
      <c r="A2221">
        <v>67.099999999999994</v>
      </c>
      <c r="B2221">
        <v>11</v>
      </c>
      <c r="C2221">
        <v>1619.532678</v>
      </c>
    </row>
    <row r="2222" spans="1:3" x14ac:dyDescent="0.3">
      <c r="A2222">
        <v>66.900000000000006</v>
      </c>
      <c r="B2222">
        <v>10.8</v>
      </c>
      <c r="C2222">
        <v>138.94995900000001</v>
      </c>
    </row>
    <row r="2223" spans="1:3" x14ac:dyDescent="0.3">
      <c r="A2223">
        <v>66.599999999999994</v>
      </c>
      <c r="B2223">
        <v>10.6</v>
      </c>
      <c r="C2223">
        <v>134.326189</v>
      </c>
    </row>
    <row r="2224" spans="1:3" x14ac:dyDescent="0.3">
      <c r="A2224">
        <v>66.2</v>
      </c>
      <c r="B2224">
        <v>10.6</v>
      </c>
      <c r="C2224">
        <v>1129.7549610000001</v>
      </c>
    </row>
    <row r="2225" spans="1:3" x14ac:dyDescent="0.3">
      <c r="A2225">
        <v>65.8</v>
      </c>
      <c r="B2225">
        <v>10.1</v>
      </c>
      <c r="C2225">
        <v>199.57146</v>
      </c>
    </row>
    <row r="2226" spans="1:3" x14ac:dyDescent="0.3">
      <c r="A2226">
        <v>65.400000000000006</v>
      </c>
      <c r="B2226">
        <v>10.4</v>
      </c>
      <c r="C2226">
        <v>1126.4621199999999</v>
      </c>
    </row>
    <row r="2227" spans="1:3" x14ac:dyDescent="0.3">
      <c r="A2227">
        <v>65.099999999999994</v>
      </c>
      <c r="B2227">
        <v>10.3</v>
      </c>
      <c r="C2227">
        <v>894.92798800000003</v>
      </c>
    </row>
    <row r="2228" spans="1:3" x14ac:dyDescent="0.3">
      <c r="A2228">
        <v>64.7</v>
      </c>
      <c r="B2228">
        <v>10.199999999999999</v>
      </c>
      <c r="C2228">
        <v>843.89446999999996</v>
      </c>
    </row>
    <row r="2229" spans="1:3" x14ac:dyDescent="0.3">
      <c r="A2229">
        <v>64.3</v>
      </c>
      <c r="B2229">
        <v>10</v>
      </c>
      <c r="C2229">
        <v>81.86157</v>
      </c>
    </row>
    <row r="2230" spans="1:3" x14ac:dyDescent="0.3">
      <c r="A2230">
        <v>63.8</v>
      </c>
      <c r="B2230">
        <v>9.8000000000000007</v>
      </c>
      <c r="C2230">
        <v>693.34568300000001</v>
      </c>
    </row>
    <row r="2231" spans="1:3" x14ac:dyDescent="0.3">
      <c r="A2231">
        <v>63.4</v>
      </c>
      <c r="B2231">
        <v>9.6999999999999993</v>
      </c>
      <c r="C2231">
        <v>649.34215300000005</v>
      </c>
    </row>
    <row r="2232" spans="1:3" x14ac:dyDescent="0.3">
      <c r="A2232">
        <v>63.1</v>
      </c>
      <c r="B2232">
        <v>9.6</v>
      </c>
      <c r="C2232">
        <v>555.81853779999994</v>
      </c>
    </row>
    <row r="2233" spans="1:3" x14ac:dyDescent="0.3">
      <c r="A2233">
        <v>62.8</v>
      </c>
      <c r="B2233">
        <v>9.4</v>
      </c>
      <c r="C2233">
        <v>51.216380999999998</v>
      </c>
    </row>
    <row r="2234" spans="1:3" x14ac:dyDescent="0.3">
      <c r="A2234">
        <v>62.6</v>
      </c>
      <c r="B2234">
        <v>9.3000000000000007</v>
      </c>
      <c r="C2234">
        <v>0</v>
      </c>
    </row>
    <row r="2235" spans="1:3" x14ac:dyDescent="0.3">
      <c r="A2235">
        <v>74.5</v>
      </c>
      <c r="B2235">
        <v>16.100000000000001</v>
      </c>
      <c r="C2235">
        <v>2732.8617199999999</v>
      </c>
    </row>
    <row r="2236" spans="1:3" x14ac:dyDescent="0.3">
      <c r="A2236">
        <v>74.400000000000006</v>
      </c>
      <c r="B2236">
        <v>15.8</v>
      </c>
      <c r="C2236">
        <v>24575.434000000001</v>
      </c>
    </row>
    <row r="2237" spans="1:3" x14ac:dyDescent="0.3">
      <c r="A2237">
        <v>74.3</v>
      </c>
      <c r="B2237">
        <v>15.2</v>
      </c>
      <c r="C2237">
        <v>24934.386139999999</v>
      </c>
    </row>
    <row r="2238" spans="1:3" x14ac:dyDescent="0.3">
      <c r="A2238">
        <v>74.099999999999994</v>
      </c>
      <c r="B2238">
        <v>14.5</v>
      </c>
      <c r="C2238">
        <v>2533.9461999999999</v>
      </c>
    </row>
    <row r="2239" spans="1:3" x14ac:dyDescent="0.3">
      <c r="A2239">
        <v>73.900000000000006</v>
      </c>
      <c r="B2239">
        <v>13.9</v>
      </c>
      <c r="C2239">
        <v>2377.74739</v>
      </c>
    </row>
    <row r="2240" spans="1:3" x14ac:dyDescent="0.3">
      <c r="A2240">
        <v>73.7</v>
      </c>
      <c r="B2240">
        <v>13.3</v>
      </c>
      <c r="C2240">
        <v>19259.58726</v>
      </c>
    </row>
    <row r="2241" spans="1:3" x14ac:dyDescent="0.3">
      <c r="A2241">
        <v>73.400000000000006</v>
      </c>
      <c r="B2241">
        <v>13</v>
      </c>
      <c r="C2241">
        <v>1694.2931000000001</v>
      </c>
    </row>
    <row r="2242" spans="1:3" x14ac:dyDescent="0.3">
      <c r="A2242">
        <v>73.3</v>
      </c>
      <c r="B2242">
        <v>12.8</v>
      </c>
      <c r="C2242">
        <v>237.83233999999999</v>
      </c>
    </row>
    <row r="2243" spans="1:3" x14ac:dyDescent="0.3">
      <c r="A2243">
        <v>73.2</v>
      </c>
      <c r="B2243">
        <v>12.7</v>
      </c>
      <c r="C2243">
        <v>16472.166499999999</v>
      </c>
    </row>
    <row r="2244" spans="1:3" x14ac:dyDescent="0.3">
      <c r="A2244">
        <v>73.2</v>
      </c>
      <c r="B2244">
        <v>12.5</v>
      </c>
      <c r="C2244">
        <v>15334.66994</v>
      </c>
    </row>
    <row r="2245" spans="1:3" x14ac:dyDescent="0.3">
      <c r="A2245">
        <v>73.099999999999994</v>
      </c>
      <c r="B2245">
        <v>12.4</v>
      </c>
      <c r="C2245">
        <v>13739.829449999999</v>
      </c>
    </row>
    <row r="2246" spans="1:3" x14ac:dyDescent="0.3">
      <c r="A2246">
        <v>73.099999999999994</v>
      </c>
      <c r="B2246">
        <v>12.3</v>
      </c>
      <c r="C2246">
        <v>11138.874599999999</v>
      </c>
    </row>
    <row r="2247" spans="1:3" x14ac:dyDescent="0.3">
      <c r="A2247">
        <v>73</v>
      </c>
      <c r="B2247">
        <v>12.2</v>
      </c>
      <c r="C2247">
        <v>9567.4582850000006</v>
      </c>
    </row>
    <row r="2248" spans="1:3" x14ac:dyDescent="0.3">
      <c r="A2248">
        <v>72.900000000000006</v>
      </c>
      <c r="B2248">
        <v>12.1</v>
      </c>
      <c r="C2248">
        <v>8655.3115309999994</v>
      </c>
    </row>
    <row r="2249" spans="1:3" x14ac:dyDescent="0.3">
      <c r="A2249">
        <v>72.8</v>
      </c>
      <c r="B2249">
        <v>12</v>
      </c>
      <c r="C2249">
        <v>8643.4943999999996</v>
      </c>
    </row>
    <row r="2250" spans="1:3" x14ac:dyDescent="0.3">
      <c r="A2250">
        <v>72.599999999999994</v>
      </c>
      <c r="B2250">
        <v>11.8</v>
      </c>
      <c r="C2250">
        <v>9126.9542770000007</v>
      </c>
    </row>
    <row r="2251" spans="1:3" x14ac:dyDescent="0.3">
      <c r="A2251">
        <v>66.7</v>
      </c>
      <c r="B2251">
        <v>9.5</v>
      </c>
      <c r="C2251">
        <v>98.725614500000006</v>
      </c>
    </row>
    <row r="2252" spans="1:3" x14ac:dyDescent="0.3">
      <c r="A2252">
        <v>66.400000000000006</v>
      </c>
      <c r="B2252">
        <v>9.1</v>
      </c>
      <c r="C2252">
        <v>152.443873</v>
      </c>
    </row>
    <row r="2253" spans="1:3" x14ac:dyDescent="0.3">
      <c r="A2253">
        <v>66</v>
      </c>
      <c r="B2253">
        <v>8.6999999999999993</v>
      </c>
      <c r="C2253">
        <v>148.912351</v>
      </c>
    </row>
    <row r="2254" spans="1:3" x14ac:dyDescent="0.3">
      <c r="A2254">
        <v>65.599999999999994</v>
      </c>
      <c r="B2254">
        <v>8.3000000000000007</v>
      </c>
      <c r="C2254">
        <v>136.45179999999999</v>
      </c>
    </row>
    <row r="2255" spans="1:3" x14ac:dyDescent="0.3">
      <c r="A2255">
        <v>64.900000000000006</v>
      </c>
      <c r="B2255">
        <v>7.9</v>
      </c>
      <c r="C2255">
        <v>18.253209999999999</v>
      </c>
    </row>
    <row r="2256" spans="1:3" x14ac:dyDescent="0.3">
      <c r="A2256">
        <v>64.3</v>
      </c>
      <c r="B2256">
        <v>7.7</v>
      </c>
      <c r="C2256">
        <v>11.631377000000001</v>
      </c>
    </row>
    <row r="2257" spans="1:3" x14ac:dyDescent="0.3">
      <c r="A2257">
        <v>63.5</v>
      </c>
      <c r="B2257">
        <v>7.5</v>
      </c>
      <c r="C2257">
        <v>12.566464</v>
      </c>
    </row>
    <row r="2258" spans="1:3" x14ac:dyDescent="0.3">
      <c r="A2258">
        <v>62.8</v>
      </c>
      <c r="B2258">
        <v>7.1</v>
      </c>
      <c r="C2258">
        <v>11.336779999999999</v>
      </c>
    </row>
    <row r="2259" spans="1:3" x14ac:dyDescent="0.3">
      <c r="A2259">
        <v>62.1</v>
      </c>
      <c r="B2259">
        <v>6.8</v>
      </c>
      <c r="C2259">
        <v>95.397852200000003</v>
      </c>
    </row>
    <row r="2260" spans="1:3" x14ac:dyDescent="0.3">
      <c r="A2260">
        <v>61.3</v>
      </c>
      <c r="B2260">
        <v>6.6</v>
      </c>
      <c r="C2260">
        <v>89.838296</v>
      </c>
    </row>
    <row r="2261" spans="1:3" x14ac:dyDescent="0.3">
      <c r="A2261">
        <v>65</v>
      </c>
      <c r="B2261">
        <v>6.4</v>
      </c>
      <c r="C2261">
        <v>773.8698713</v>
      </c>
    </row>
    <row r="2262" spans="1:3" x14ac:dyDescent="0.3">
      <c r="A2262">
        <v>59.7</v>
      </c>
      <c r="B2262">
        <v>6.2</v>
      </c>
      <c r="C2262">
        <v>733.58181100000002</v>
      </c>
    </row>
    <row r="2263" spans="1:3" x14ac:dyDescent="0.3">
      <c r="A2263">
        <v>59</v>
      </c>
      <c r="B2263">
        <v>5.9</v>
      </c>
      <c r="C2263">
        <v>642.76631129999998</v>
      </c>
    </row>
    <row r="2264" spans="1:3" x14ac:dyDescent="0.3">
      <c r="A2264">
        <v>58.4</v>
      </c>
      <c r="B2264">
        <v>5.7</v>
      </c>
      <c r="C2264">
        <v>513.26226999999994</v>
      </c>
    </row>
    <row r="2265" spans="1:3" x14ac:dyDescent="0.3">
      <c r="A2265">
        <v>57.9</v>
      </c>
      <c r="B2265">
        <v>5.4</v>
      </c>
      <c r="C2265">
        <v>481.287397</v>
      </c>
    </row>
    <row r="2266" spans="1:3" x14ac:dyDescent="0.3">
      <c r="A2266">
        <v>57.5</v>
      </c>
      <c r="B2266">
        <v>5.2</v>
      </c>
      <c r="C2266">
        <v>473.45337999999998</v>
      </c>
    </row>
    <row r="2267" spans="1:3" x14ac:dyDescent="0.3">
      <c r="A2267">
        <v>75.599999999999994</v>
      </c>
      <c r="B2267">
        <v>14.4</v>
      </c>
      <c r="C2267">
        <v>5237.2553340000004</v>
      </c>
    </row>
    <row r="2268" spans="1:3" x14ac:dyDescent="0.3">
      <c r="A2268">
        <v>75.400000000000006</v>
      </c>
      <c r="B2268">
        <v>14.3</v>
      </c>
      <c r="C2268">
        <v>62.173220999999998</v>
      </c>
    </row>
    <row r="2269" spans="1:3" x14ac:dyDescent="0.3">
      <c r="A2269">
        <v>75.3</v>
      </c>
      <c r="B2269">
        <v>14.1</v>
      </c>
      <c r="C2269">
        <v>6353.8263829999996</v>
      </c>
    </row>
    <row r="2270" spans="1:3" x14ac:dyDescent="0.3">
      <c r="A2270">
        <v>74.900000000000006</v>
      </c>
      <c r="B2270">
        <v>14</v>
      </c>
      <c r="C2270">
        <v>5659.3824000000004</v>
      </c>
    </row>
    <row r="2271" spans="1:3" x14ac:dyDescent="0.3">
      <c r="A2271">
        <v>74.599999999999994</v>
      </c>
      <c r="B2271">
        <v>13.5</v>
      </c>
      <c r="C2271">
        <v>6423.2917829999997</v>
      </c>
    </row>
    <row r="2272" spans="1:3" x14ac:dyDescent="0.3">
      <c r="A2272">
        <v>74.400000000000006</v>
      </c>
      <c r="B2272">
        <v>13.6</v>
      </c>
      <c r="C2272">
        <v>5411.8774400000002</v>
      </c>
    </row>
    <row r="2273" spans="1:3" x14ac:dyDescent="0.3">
      <c r="A2273">
        <v>74.099999999999994</v>
      </c>
      <c r="B2273">
        <v>13.6</v>
      </c>
      <c r="C2273">
        <v>5821.3539700000001</v>
      </c>
    </row>
    <row r="2274" spans="1:3" x14ac:dyDescent="0.3">
      <c r="A2274">
        <v>74</v>
      </c>
      <c r="B2274">
        <v>13.5</v>
      </c>
      <c r="C2274">
        <v>671.77391299999999</v>
      </c>
    </row>
    <row r="2275" spans="1:3" x14ac:dyDescent="0.3">
      <c r="A2275">
        <v>73.8</v>
      </c>
      <c r="B2275">
        <v>13.5</v>
      </c>
      <c r="C2275">
        <v>5458.1217180000003</v>
      </c>
    </row>
    <row r="2276" spans="1:3" x14ac:dyDescent="0.3">
      <c r="A2276">
        <v>73.599999999999994</v>
      </c>
      <c r="B2276">
        <v>13.4</v>
      </c>
      <c r="C2276">
        <v>4129.7587409999996</v>
      </c>
    </row>
    <row r="2277" spans="1:3" x14ac:dyDescent="0.3">
      <c r="A2277">
        <v>73</v>
      </c>
      <c r="B2277">
        <v>13.2</v>
      </c>
      <c r="C2277">
        <v>3528.1318000000001</v>
      </c>
    </row>
    <row r="2278" spans="1:3" x14ac:dyDescent="0.3">
      <c r="A2278">
        <v>73</v>
      </c>
      <c r="B2278">
        <v>13.1</v>
      </c>
      <c r="C2278">
        <v>3331.2287660000002</v>
      </c>
    </row>
    <row r="2279" spans="1:3" x14ac:dyDescent="0.3">
      <c r="A2279">
        <v>73</v>
      </c>
      <c r="B2279">
        <v>13</v>
      </c>
      <c r="C2279">
        <v>2832.4965200000001</v>
      </c>
    </row>
    <row r="2280" spans="1:3" x14ac:dyDescent="0.3">
      <c r="A2280">
        <v>72.900000000000006</v>
      </c>
      <c r="B2280">
        <v>13.2</v>
      </c>
      <c r="C2280">
        <v>2149.9944</v>
      </c>
    </row>
    <row r="2281" spans="1:3" x14ac:dyDescent="0.3">
      <c r="A2281">
        <v>73.099999999999994</v>
      </c>
      <c r="B2281">
        <v>13.1</v>
      </c>
      <c r="C2281">
        <v>1634.8756100000001</v>
      </c>
    </row>
    <row r="2282" spans="1:3" x14ac:dyDescent="0.3">
      <c r="A2282">
        <v>72.599999999999994</v>
      </c>
      <c r="B2282">
        <v>13</v>
      </c>
      <c r="C2282">
        <v>87.136525199999994</v>
      </c>
    </row>
    <row r="2283" spans="1:3" x14ac:dyDescent="0.3">
      <c r="A2283">
        <v>73.2</v>
      </c>
      <c r="B2283">
        <v>14.1</v>
      </c>
      <c r="C2283">
        <v>1539.4639999999999</v>
      </c>
    </row>
    <row r="2284" spans="1:3" x14ac:dyDescent="0.3">
      <c r="A2284">
        <v>73</v>
      </c>
      <c r="B2284">
        <v>13.2</v>
      </c>
      <c r="C2284">
        <v>1557.77892</v>
      </c>
    </row>
    <row r="2285" spans="1:3" x14ac:dyDescent="0.3">
      <c r="A2285">
        <v>72.900000000000006</v>
      </c>
      <c r="B2285">
        <v>13.5</v>
      </c>
      <c r="C2285">
        <v>15687.347949999999</v>
      </c>
    </row>
    <row r="2286" spans="1:3" x14ac:dyDescent="0.3">
      <c r="A2286">
        <v>72.7</v>
      </c>
      <c r="B2286">
        <v>13.5</v>
      </c>
      <c r="C2286">
        <v>12845.173629999999</v>
      </c>
    </row>
    <row r="2287" spans="1:3" x14ac:dyDescent="0.3">
      <c r="A2287">
        <v>72.599999999999994</v>
      </c>
      <c r="B2287">
        <v>13.3</v>
      </c>
      <c r="C2287">
        <v>12189.9516</v>
      </c>
    </row>
    <row r="2288" spans="1:3" x14ac:dyDescent="0.3">
      <c r="A2288">
        <v>72.400000000000006</v>
      </c>
      <c r="B2288">
        <v>13.2</v>
      </c>
      <c r="C2288">
        <v>184.68447</v>
      </c>
    </row>
    <row r="2289" spans="1:3" x14ac:dyDescent="0.3">
      <c r="A2289">
        <v>72.3</v>
      </c>
      <c r="B2289">
        <v>13.2</v>
      </c>
      <c r="C2289">
        <v>976.95659999999998</v>
      </c>
    </row>
    <row r="2290" spans="1:3" x14ac:dyDescent="0.3">
      <c r="A2290">
        <v>72.2</v>
      </c>
      <c r="B2290">
        <v>13.2</v>
      </c>
      <c r="C2290">
        <v>11122.8627</v>
      </c>
    </row>
    <row r="2291" spans="1:3" x14ac:dyDescent="0.3">
      <c r="A2291">
        <v>72.2</v>
      </c>
      <c r="B2291">
        <v>13.1</v>
      </c>
      <c r="C2291">
        <v>12154.82994</v>
      </c>
    </row>
    <row r="2292" spans="1:3" x14ac:dyDescent="0.3">
      <c r="A2292">
        <v>72.2</v>
      </c>
      <c r="B2292">
        <v>13.1</v>
      </c>
      <c r="C2292">
        <v>1214.39987</v>
      </c>
    </row>
    <row r="2293" spans="1:3" x14ac:dyDescent="0.3">
      <c r="A2293">
        <v>72.2</v>
      </c>
      <c r="B2293">
        <v>12.1</v>
      </c>
      <c r="C2293">
        <v>1192.5174</v>
      </c>
    </row>
    <row r="2294" spans="1:3" x14ac:dyDescent="0.3">
      <c r="A2294">
        <v>72.099999999999994</v>
      </c>
      <c r="B2294">
        <v>12.3</v>
      </c>
      <c r="C2294">
        <v>1176.6587099999999</v>
      </c>
    </row>
    <row r="2295" spans="1:3" x14ac:dyDescent="0.3">
      <c r="A2295">
        <v>72.099999999999994</v>
      </c>
      <c r="B2295">
        <v>12.1</v>
      </c>
      <c r="C2295">
        <v>8524.9612359999992</v>
      </c>
    </row>
    <row r="2296" spans="1:3" x14ac:dyDescent="0.3">
      <c r="A2296">
        <v>72.099999999999994</v>
      </c>
      <c r="B2296">
        <v>12.1</v>
      </c>
      <c r="C2296">
        <v>8331.2619969999996</v>
      </c>
    </row>
    <row r="2297" spans="1:3" x14ac:dyDescent="0.3">
      <c r="A2297">
        <v>72</v>
      </c>
      <c r="B2297">
        <v>12.2</v>
      </c>
      <c r="C2297">
        <v>7663.1378000000004</v>
      </c>
    </row>
    <row r="2298" spans="1:3" x14ac:dyDescent="0.3">
      <c r="A2298">
        <v>71.8</v>
      </c>
      <c r="B2298">
        <v>12.3</v>
      </c>
      <c r="C2298">
        <v>7578.8515299999999</v>
      </c>
    </row>
    <row r="2299" spans="1:3" x14ac:dyDescent="0.3">
      <c r="A2299">
        <v>51</v>
      </c>
      <c r="B2299">
        <v>9.5</v>
      </c>
      <c r="C2299">
        <v>587.53823299999999</v>
      </c>
    </row>
    <row r="2300" spans="1:3" x14ac:dyDescent="0.3">
      <c r="A2300">
        <v>48.1</v>
      </c>
      <c r="B2300">
        <v>9.5</v>
      </c>
      <c r="C2300">
        <v>78.439475700000003</v>
      </c>
    </row>
    <row r="2301" spans="1:3" x14ac:dyDescent="0.3">
      <c r="A2301">
        <v>54</v>
      </c>
      <c r="B2301">
        <v>9.3000000000000007</v>
      </c>
      <c r="C2301">
        <v>71.818699800000005</v>
      </c>
    </row>
    <row r="2302" spans="1:3" x14ac:dyDescent="0.3">
      <c r="A2302">
        <v>49.7</v>
      </c>
      <c r="B2302">
        <v>9.1</v>
      </c>
      <c r="C2302">
        <v>561.89842390000001</v>
      </c>
    </row>
    <row r="2303" spans="1:3" x14ac:dyDescent="0.3">
      <c r="A2303">
        <v>48.9</v>
      </c>
      <c r="B2303">
        <v>8.9</v>
      </c>
      <c r="C2303">
        <v>445.52499999999998</v>
      </c>
    </row>
    <row r="2304" spans="1:3" x14ac:dyDescent="0.3">
      <c r="A2304">
        <v>48.1</v>
      </c>
      <c r="B2304">
        <v>8.6999999999999993</v>
      </c>
      <c r="C2304">
        <v>45.128418000000003</v>
      </c>
    </row>
    <row r="2305" spans="1:3" x14ac:dyDescent="0.3">
      <c r="A2305">
        <v>47.1</v>
      </c>
      <c r="B2305">
        <v>8.5</v>
      </c>
      <c r="C2305">
        <v>394.5932439</v>
      </c>
    </row>
    <row r="2306" spans="1:3" x14ac:dyDescent="0.3">
      <c r="A2306">
        <v>46.2</v>
      </c>
      <c r="B2306">
        <v>8.3000000000000007</v>
      </c>
      <c r="C2306">
        <v>46.375917800000003</v>
      </c>
    </row>
    <row r="2307" spans="1:3" x14ac:dyDescent="0.3">
      <c r="A2307">
        <v>45.3</v>
      </c>
      <c r="B2307">
        <v>8.1999999999999993</v>
      </c>
      <c r="C2307">
        <v>358.82747160000002</v>
      </c>
    </row>
    <row r="2308" spans="1:3" x14ac:dyDescent="0.3">
      <c r="A2308">
        <v>44.3</v>
      </c>
      <c r="B2308">
        <v>8</v>
      </c>
      <c r="C2308">
        <v>322.313468</v>
      </c>
    </row>
    <row r="2309" spans="1:3" x14ac:dyDescent="0.3">
      <c r="A2309">
        <v>43.3</v>
      </c>
      <c r="B2309">
        <v>7.8</v>
      </c>
      <c r="C2309">
        <v>287.68919419999997</v>
      </c>
    </row>
    <row r="2310" spans="1:3" x14ac:dyDescent="0.3">
      <c r="A2310">
        <v>42.3</v>
      </c>
      <c r="B2310">
        <v>7.6</v>
      </c>
      <c r="C2310">
        <v>263.14581700000002</v>
      </c>
    </row>
    <row r="2311" spans="1:3" x14ac:dyDescent="0.3">
      <c r="A2311">
        <v>41.5</v>
      </c>
      <c r="B2311">
        <v>7.4</v>
      </c>
      <c r="C2311">
        <v>263.76183120000002</v>
      </c>
    </row>
    <row r="2312" spans="1:3" x14ac:dyDescent="0.3">
      <c r="A2312">
        <v>48</v>
      </c>
      <c r="B2312">
        <v>7.2</v>
      </c>
      <c r="C2312">
        <v>249.93954199999999</v>
      </c>
    </row>
    <row r="2313" spans="1:3" x14ac:dyDescent="0.3">
      <c r="A2313">
        <v>41</v>
      </c>
      <c r="B2313">
        <v>7</v>
      </c>
      <c r="C2313">
        <v>227.779471</v>
      </c>
    </row>
    <row r="2314" spans="1:3" x14ac:dyDescent="0.3">
      <c r="A2314">
        <v>39</v>
      </c>
      <c r="B2314">
        <v>6.7</v>
      </c>
      <c r="C2314">
        <v>139.31477340000001</v>
      </c>
    </row>
    <row r="2315" spans="1:3" x14ac:dyDescent="0.3">
      <c r="A2315">
        <v>83.1</v>
      </c>
      <c r="B2315">
        <v>15.4</v>
      </c>
      <c r="C2315">
        <v>53629.737459999997</v>
      </c>
    </row>
    <row r="2316" spans="1:3" x14ac:dyDescent="0.3">
      <c r="A2316">
        <v>82.9</v>
      </c>
      <c r="B2316">
        <v>15.4</v>
      </c>
      <c r="C2316">
        <v>56336.723400000003</v>
      </c>
    </row>
    <row r="2317" spans="1:3" x14ac:dyDescent="0.3">
      <c r="A2317">
        <v>82.7</v>
      </c>
      <c r="B2317">
        <v>15.4</v>
      </c>
      <c r="C2317">
        <v>5629.1891400000004</v>
      </c>
    </row>
    <row r="2318" spans="1:3" x14ac:dyDescent="0.3">
      <c r="A2318">
        <v>82.5</v>
      </c>
      <c r="B2318">
        <v>15.4</v>
      </c>
      <c r="C2318">
        <v>54431.161990000001</v>
      </c>
    </row>
    <row r="2319" spans="1:3" x14ac:dyDescent="0.3">
      <c r="A2319">
        <v>82.2</v>
      </c>
      <c r="B2319">
        <v>15.2</v>
      </c>
      <c r="C2319">
        <v>53166.675810000001</v>
      </c>
    </row>
    <row r="2320" spans="1:3" x14ac:dyDescent="0.3">
      <c r="A2320">
        <v>82</v>
      </c>
      <c r="B2320">
        <v>14.5</v>
      </c>
      <c r="C2320">
        <v>46569.679510000002</v>
      </c>
    </row>
    <row r="2321" spans="1:3" x14ac:dyDescent="0.3">
      <c r="A2321">
        <v>81.7</v>
      </c>
      <c r="B2321">
        <v>14.4</v>
      </c>
      <c r="C2321">
        <v>38577.558219999999</v>
      </c>
    </row>
    <row r="2322" spans="1:3" x14ac:dyDescent="0.3">
      <c r="A2322">
        <v>81.400000000000006</v>
      </c>
      <c r="B2322">
        <v>14.2</v>
      </c>
      <c r="C2322">
        <v>39721.481800000001</v>
      </c>
    </row>
    <row r="2323" spans="1:3" x14ac:dyDescent="0.3">
      <c r="A2323">
        <v>81.099999999999994</v>
      </c>
      <c r="B2323">
        <v>14.1</v>
      </c>
      <c r="C2323">
        <v>39223.581870000002</v>
      </c>
    </row>
    <row r="2324" spans="1:3" x14ac:dyDescent="0.3">
      <c r="A2324">
        <v>87</v>
      </c>
      <c r="B2324">
        <v>13.9</v>
      </c>
      <c r="C2324">
        <v>33579.859479999999</v>
      </c>
    </row>
    <row r="2325" spans="1:3" x14ac:dyDescent="0.3">
      <c r="A2325">
        <v>82</v>
      </c>
      <c r="B2325">
        <v>12.6</v>
      </c>
      <c r="C2325">
        <v>29869.85398</v>
      </c>
    </row>
    <row r="2326" spans="1:3" x14ac:dyDescent="0.3">
      <c r="A2326">
        <v>79.7</v>
      </c>
      <c r="B2326">
        <v>12.7</v>
      </c>
      <c r="C2326">
        <v>2745.2713600000002</v>
      </c>
    </row>
    <row r="2327" spans="1:3" x14ac:dyDescent="0.3">
      <c r="A2327">
        <v>79.3</v>
      </c>
      <c r="B2327">
        <v>12.7</v>
      </c>
      <c r="C2327">
        <v>23573.628400000001</v>
      </c>
    </row>
    <row r="2328" spans="1:3" x14ac:dyDescent="0.3">
      <c r="A2328">
        <v>79</v>
      </c>
      <c r="B2328">
        <v>12.6</v>
      </c>
      <c r="C2328">
        <v>2216.8327899999999</v>
      </c>
    </row>
    <row r="2329" spans="1:3" x14ac:dyDescent="0.3">
      <c r="A2329">
        <v>78.7</v>
      </c>
      <c r="B2329">
        <v>12.7</v>
      </c>
      <c r="C2329">
        <v>21577.782299999999</v>
      </c>
    </row>
    <row r="2330" spans="1:3" x14ac:dyDescent="0.3">
      <c r="A2330">
        <v>78.3</v>
      </c>
      <c r="B2330">
        <v>12.5</v>
      </c>
      <c r="C2330">
        <v>23792.677</v>
      </c>
    </row>
    <row r="2331" spans="1:3" x14ac:dyDescent="0.3">
      <c r="A2331">
        <v>76.7</v>
      </c>
      <c r="B2331">
        <v>15</v>
      </c>
      <c r="C2331">
        <v>0</v>
      </c>
    </row>
    <row r="2332" spans="1:3" x14ac:dyDescent="0.3">
      <c r="A2332">
        <v>76.400000000000006</v>
      </c>
      <c r="B2332">
        <v>15.1</v>
      </c>
      <c r="C2332">
        <v>0</v>
      </c>
    </row>
    <row r="2333" spans="1:3" x14ac:dyDescent="0.3">
      <c r="A2333">
        <v>76.099999999999994</v>
      </c>
      <c r="B2333">
        <v>15</v>
      </c>
      <c r="C2333">
        <v>0</v>
      </c>
    </row>
    <row r="2334" spans="1:3" x14ac:dyDescent="0.3">
      <c r="A2334">
        <v>75.8</v>
      </c>
      <c r="B2334">
        <v>15</v>
      </c>
      <c r="C2334">
        <v>0</v>
      </c>
    </row>
    <row r="2335" spans="1:3" x14ac:dyDescent="0.3">
      <c r="A2335">
        <v>75.599999999999994</v>
      </c>
      <c r="B2335">
        <v>15</v>
      </c>
      <c r="C2335">
        <v>0</v>
      </c>
    </row>
    <row r="2336" spans="1:3" x14ac:dyDescent="0.3">
      <c r="A2336">
        <v>75.099999999999994</v>
      </c>
      <c r="B2336">
        <v>15</v>
      </c>
      <c r="C2336">
        <v>0</v>
      </c>
    </row>
    <row r="2337" spans="1:3" x14ac:dyDescent="0.3">
      <c r="A2337">
        <v>75</v>
      </c>
      <c r="B2337">
        <v>14.9</v>
      </c>
      <c r="C2337">
        <v>0</v>
      </c>
    </row>
    <row r="2338" spans="1:3" x14ac:dyDescent="0.3">
      <c r="A2338">
        <v>74.7</v>
      </c>
      <c r="B2338">
        <v>14.8</v>
      </c>
      <c r="C2338">
        <v>0</v>
      </c>
    </row>
    <row r="2339" spans="1:3" x14ac:dyDescent="0.3">
      <c r="A2339">
        <v>74.400000000000006</v>
      </c>
      <c r="B2339">
        <v>14.5</v>
      </c>
      <c r="C2339">
        <v>0</v>
      </c>
    </row>
    <row r="2340" spans="1:3" x14ac:dyDescent="0.3">
      <c r="A2340">
        <v>74.3</v>
      </c>
      <c r="B2340">
        <v>14.3</v>
      </c>
      <c r="C2340">
        <v>0</v>
      </c>
    </row>
    <row r="2341" spans="1:3" x14ac:dyDescent="0.3">
      <c r="A2341">
        <v>74</v>
      </c>
      <c r="B2341">
        <v>14</v>
      </c>
      <c r="C2341">
        <v>0</v>
      </c>
    </row>
    <row r="2342" spans="1:3" x14ac:dyDescent="0.3">
      <c r="A2342">
        <v>74.099999999999994</v>
      </c>
      <c r="B2342">
        <v>13.8</v>
      </c>
      <c r="C2342">
        <v>0</v>
      </c>
    </row>
    <row r="2343" spans="1:3" x14ac:dyDescent="0.3">
      <c r="A2343">
        <v>73.8</v>
      </c>
      <c r="B2343">
        <v>13.6</v>
      </c>
      <c r="C2343">
        <v>0</v>
      </c>
    </row>
    <row r="2344" spans="1:3" x14ac:dyDescent="0.3">
      <c r="A2344">
        <v>73.7</v>
      </c>
      <c r="B2344">
        <v>13.3</v>
      </c>
      <c r="C2344">
        <v>0</v>
      </c>
    </row>
    <row r="2345" spans="1:3" x14ac:dyDescent="0.3">
      <c r="A2345">
        <v>73.3</v>
      </c>
      <c r="B2345">
        <v>13.3</v>
      </c>
      <c r="C2345">
        <v>0</v>
      </c>
    </row>
    <row r="2346" spans="1:3" x14ac:dyDescent="0.3">
      <c r="A2346">
        <v>73</v>
      </c>
      <c r="B2346">
        <v>13</v>
      </c>
      <c r="C2346">
        <v>0</v>
      </c>
    </row>
    <row r="2347" spans="1:3" x14ac:dyDescent="0.3">
      <c r="A2347">
        <v>88</v>
      </c>
      <c r="B2347">
        <v>17.3</v>
      </c>
      <c r="C2347">
        <v>2729.8638299999998</v>
      </c>
    </row>
    <row r="2348" spans="1:3" x14ac:dyDescent="0.3">
      <c r="A2348">
        <v>87</v>
      </c>
      <c r="B2348">
        <v>17.600000000000001</v>
      </c>
      <c r="C2348">
        <v>242.67285999999999</v>
      </c>
    </row>
    <row r="2349" spans="1:3" x14ac:dyDescent="0.3">
      <c r="A2349">
        <v>85</v>
      </c>
      <c r="B2349">
        <v>16.8</v>
      </c>
      <c r="C2349">
        <v>2315.31799</v>
      </c>
    </row>
    <row r="2350" spans="1:3" x14ac:dyDescent="0.3">
      <c r="A2350">
        <v>82</v>
      </c>
      <c r="B2350">
        <v>16.8</v>
      </c>
      <c r="C2350">
        <v>22486.471669999999</v>
      </c>
    </row>
    <row r="2351" spans="1:3" x14ac:dyDescent="0.3">
      <c r="A2351">
        <v>79.8</v>
      </c>
      <c r="B2351">
        <v>17</v>
      </c>
      <c r="C2351">
        <v>24985.24827</v>
      </c>
    </row>
    <row r="2352" spans="1:3" x14ac:dyDescent="0.3">
      <c r="A2352">
        <v>79.5</v>
      </c>
      <c r="B2352">
        <v>16.899999999999999</v>
      </c>
      <c r="C2352">
        <v>23437.4722</v>
      </c>
    </row>
    <row r="2353" spans="1:3" x14ac:dyDescent="0.3">
      <c r="A2353">
        <v>79.099999999999994</v>
      </c>
      <c r="B2353">
        <v>16.899999999999999</v>
      </c>
      <c r="C2353">
        <v>24633.797849999999</v>
      </c>
    </row>
    <row r="2354" spans="1:3" x14ac:dyDescent="0.3">
      <c r="A2354">
        <v>78.900000000000006</v>
      </c>
      <c r="B2354">
        <v>16.899999999999999</v>
      </c>
      <c r="C2354">
        <v>2751.8126999999999</v>
      </c>
    </row>
    <row r="2355" spans="1:3" x14ac:dyDescent="0.3">
      <c r="A2355">
        <v>78.3</v>
      </c>
      <c r="B2355">
        <v>16.8</v>
      </c>
      <c r="C2355">
        <v>23841.317920000001</v>
      </c>
    </row>
    <row r="2356" spans="1:3" x14ac:dyDescent="0.3">
      <c r="A2356">
        <v>78.099999999999994</v>
      </c>
      <c r="B2356">
        <v>16.7</v>
      </c>
      <c r="C2356">
        <v>19726.126499999998</v>
      </c>
    </row>
    <row r="2357" spans="1:3" x14ac:dyDescent="0.3">
      <c r="A2357">
        <v>77.5</v>
      </c>
      <c r="B2357">
        <v>16.3</v>
      </c>
      <c r="C2357">
        <v>18169.1891</v>
      </c>
    </row>
    <row r="2358" spans="1:3" x14ac:dyDescent="0.3">
      <c r="A2358">
        <v>77.2</v>
      </c>
      <c r="B2358">
        <v>16.600000000000001</v>
      </c>
      <c r="C2358">
        <v>1726.9150999999999</v>
      </c>
    </row>
    <row r="2359" spans="1:3" x14ac:dyDescent="0.3">
      <c r="A2359">
        <v>76.5</v>
      </c>
      <c r="B2359">
        <v>16.100000000000001</v>
      </c>
      <c r="C2359">
        <v>1488.47154</v>
      </c>
    </row>
    <row r="2360" spans="1:3" x14ac:dyDescent="0.3">
      <c r="A2360">
        <v>76.599999999999994</v>
      </c>
      <c r="B2360">
        <v>15.6</v>
      </c>
      <c r="C2360">
        <v>11814.999400000001</v>
      </c>
    </row>
    <row r="2361" spans="1:3" x14ac:dyDescent="0.3">
      <c r="A2361">
        <v>76.2</v>
      </c>
      <c r="B2361">
        <v>14.7</v>
      </c>
      <c r="C2361">
        <v>1479.2963400000001</v>
      </c>
    </row>
    <row r="2362" spans="1:3" x14ac:dyDescent="0.3">
      <c r="A2362">
        <v>76</v>
      </c>
      <c r="B2362">
        <v>14.6</v>
      </c>
      <c r="C2362">
        <v>1227.73677</v>
      </c>
    </row>
    <row r="2363" spans="1:3" x14ac:dyDescent="0.3">
      <c r="A2363">
        <v>69.2</v>
      </c>
      <c r="B2363">
        <v>9.6</v>
      </c>
      <c r="C2363">
        <v>1922.4138800000001</v>
      </c>
    </row>
    <row r="2364" spans="1:3" x14ac:dyDescent="0.3">
      <c r="A2364">
        <v>68.8</v>
      </c>
      <c r="B2364">
        <v>9.6</v>
      </c>
      <c r="C2364">
        <v>29.652622000000001</v>
      </c>
    </row>
    <row r="2365" spans="1:3" x14ac:dyDescent="0.3">
      <c r="A2365">
        <v>68.8</v>
      </c>
      <c r="B2365">
        <v>9.5</v>
      </c>
      <c r="C2365">
        <v>188.51589999999999</v>
      </c>
    </row>
    <row r="2366" spans="1:3" x14ac:dyDescent="0.3">
      <c r="A2366">
        <v>68.7</v>
      </c>
      <c r="B2366">
        <v>9.4</v>
      </c>
      <c r="C2366">
        <v>1858.6898679999999</v>
      </c>
    </row>
    <row r="2367" spans="1:3" x14ac:dyDescent="0.3">
      <c r="A2367">
        <v>68.5</v>
      </c>
      <c r="B2367">
        <v>9.4</v>
      </c>
      <c r="C2367">
        <v>1642.837974</v>
      </c>
    </row>
    <row r="2368" spans="1:3" x14ac:dyDescent="0.3">
      <c r="A2368">
        <v>68.3</v>
      </c>
      <c r="B2368">
        <v>9.3000000000000007</v>
      </c>
      <c r="C2368">
        <v>1272.4482499999999</v>
      </c>
    </row>
    <row r="2369" spans="1:3" x14ac:dyDescent="0.3">
      <c r="A2369">
        <v>68.099999999999994</v>
      </c>
      <c r="B2369">
        <v>9.3000000000000007</v>
      </c>
      <c r="C2369">
        <v>1158.282672</v>
      </c>
    </row>
    <row r="2370" spans="1:3" x14ac:dyDescent="0.3">
      <c r="A2370">
        <v>68</v>
      </c>
      <c r="B2370">
        <v>9.1999999999999993</v>
      </c>
      <c r="C2370">
        <v>125.79167</v>
      </c>
    </row>
    <row r="2371" spans="1:3" x14ac:dyDescent="0.3">
      <c r="A2371">
        <v>67.599999999999994</v>
      </c>
      <c r="B2371">
        <v>9</v>
      </c>
      <c r="C2371">
        <v>146.93112500000001</v>
      </c>
    </row>
    <row r="2372" spans="1:3" x14ac:dyDescent="0.3">
      <c r="A2372">
        <v>67.599999999999994</v>
      </c>
      <c r="B2372">
        <v>8.4</v>
      </c>
      <c r="C2372">
        <v>948.65925110000001</v>
      </c>
    </row>
    <row r="2373" spans="1:3" x14ac:dyDescent="0.3">
      <c r="A2373">
        <v>67.400000000000006</v>
      </c>
      <c r="B2373">
        <v>8.3000000000000007</v>
      </c>
      <c r="C2373">
        <v>88.874858000000003</v>
      </c>
    </row>
    <row r="2374" spans="1:3" x14ac:dyDescent="0.3">
      <c r="A2374">
        <v>67.099999999999994</v>
      </c>
      <c r="B2374">
        <v>8.1</v>
      </c>
      <c r="C2374">
        <v>818.44261900000004</v>
      </c>
    </row>
    <row r="2375" spans="1:3" x14ac:dyDescent="0.3">
      <c r="A2375">
        <v>66.8</v>
      </c>
      <c r="B2375">
        <v>8</v>
      </c>
      <c r="C2375">
        <v>744.76574230000006</v>
      </c>
    </row>
    <row r="2376" spans="1:3" x14ac:dyDescent="0.3">
      <c r="A2376">
        <v>66.5</v>
      </c>
      <c r="B2376">
        <v>7.3</v>
      </c>
      <c r="C2376">
        <v>784.95628739999995</v>
      </c>
    </row>
    <row r="2377" spans="1:3" x14ac:dyDescent="0.3">
      <c r="A2377">
        <v>66.2</v>
      </c>
      <c r="B2377">
        <v>6.6</v>
      </c>
      <c r="C2377">
        <v>944.81683999999996</v>
      </c>
    </row>
    <row r="2378" spans="1:3" x14ac:dyDescent="0.3">
      <c r="A2378">
        <v>65.8</v>
      </c>
      <c r="B2378">
        <v>7.2</v>
      </c>
      <c r="C2378">
        <v>154.51857200000001</v>
      </c>
    </row>
    <row r="2379" spans="1:3" x14ac:dyDescent="0.3">
      <c r="A2379">
        <v>55</v>
      </c>
      <c r="B2379">
        <v>0</v>
      </c>
      <c r="C2379">
        <v>426.98536999999999</v>
      </c>
    </row>
    <row r="2380" spans="1:3" x14ac:dyDescent="0.3">
      <c r="A2380">
        <v>54.3</v>
      </c>
      <c r="B2380">
        <v>0</v>
      </c>
      <c r="C2380">
        <v>417.89143000000001</v>
      </c>
    </row>
    <row r="2381" spans="1:3" x14ac:dyDescent="0.3">
      <c r="A2381">
        <v>54.2</v>
      </c>
      <c r="B2381">
        <v>0</v>
      </c>
      <c r="C2381">
        <v>47.5432354</v>
      </c>
    </row>
    <row r="2382" spans="1:3" x14ac:dyDescent="0.3">
      <c r="A2382">
        <v>53.1</v>
      </c>
      <c r="B2382">
        <v>0</v>
      </c>
      <c r="C2382">
        <v>0</v>
      </c>
    </row>
    <row r="2383" spans="1:3" x14ac:dyDescent="0.3">
      <c r="A2383">
        <v>53.1</v>
      </c>
      <c r="B2383">
        <v>0</v>
      </c>
      <c r="C2383">
        <v>0</v>
      </c>
    </row>
    <row r="2384" spans="1:3" x14ac:dyDescent="0.3">
      <c r="A2384">
        <v>52.4</v>
      </c>
      <c r="B2384">
        <v>0</v>
      </c>
      <c r="C2384">
        <v>0</v>
      </c>
    </row>
    <row r="2385" spans="1:3" x14ac:dyDescent="0.3">
      <c r="A2385">
        <v>52.2</v>
      </c>
      <c r="B2385">
        <v>0</v>
      </c>
      <c r="C2385">
        <v>0</v>
      </c>
    </row>
    <row r="2386" spans="1:3" x14ac:dyDescent="0.3">
      <c r="A2386">
        <v>51.9</v>
      </c>
      <c r="B2386">
        <v>0</v>
      </c>
      <c r="C2386">
        <v>0</v>
      </c>
    </row>
    <row r="2387" spans="1:3" x14ac:dyDescent="0.3">
      <c r="A2387">
        <v>51.5</v>
      </c>
      <c r="B2387">
        <v>0</v>
      </c>
      <c r="C2387">
        <v>0</v>
      </c>
    </row>
    <row r="2388" spans="1:3" x14ac:dyDescent="0.3">
      <c r="A2388">
        <v>51.5</v>
      </c>
      <c r="B2388">
        <v>0</v>
      </c>
      <c r="C2388">
        <v>0</v>
      </c>
    </row>
    <row r="2389" spans="1:3" x14ac:dyDescent="0.3">
      <c r="A2389">
        <v>51.6</v>
      </c>
      <c r="B2389">
        <v>0</v>
      </c>
      <c r="C2389">
        <v>0</v>
      </c>
    </row>
    <row r="2390" spans="1:3" x14ac:dyDescent="0.3">
      <c r="A2390">
        <v>51.2</v>
      </c>
      <c r="B2390">
        <v>0</v>
      </c>
      <c r="C2390">
        <v>0</v>
      </c>
    </row>
    <row r="2391" spans="1:3" x14ac:dyDescent="0.3">
      <c r="A2391">
        <v>51.1</v>
      </c>
      <c r="B2391">
        <v>0</v>
      </c>
      <c r="C2391">
        <v>0</v>
      </c>
    </row>
    <row r="2392" spans="1:3" x14ac:dyDescent="0.3">
      <c r="A2392">
        <v>58</v>
      </c>
      <c r="B2392">
        <v>0</v>
      </c>
      <c r="C2392">
        <v>0</v>
      </c>
    </row>
    <row r="2393" spans="1:3" x14ac:dyDescent="0.3">
      <c r="A2393">
        <v>57</v>
      </c>
      <c r="B2393">
        <v>0</v>
      </c>
      <c r="C2393">
        <v>0</v>
      </c>
    </row>
    <row r="2394" spans="1:3" x14ac:dyDescent="0.3">
      <c r="A2394">
        <v>55</v>
      </c>
      <c r="B2394">
        <v>0</v>
      </c>
      <c r="C2394">
        <v>0</v>
      </c>
    </row>
    <row r="2395" spans="1:3" x14ac:dyDescent="0.3">
      <c r="A2395">
        <v>62.9</v>
      </c>
      <c r="B2395">
        <v>13</v>
      </c>
      <c r="C2395">
        <v>5769.7725799999998</v>
      </c>
    </row>
    <row r="2396" spans="1:3" x14ac:dyDescent="0.3">
      <c r="A2396">
        <v>62</v>
      </c>
      <c r="B2396">
        <v>13</v>
      </c>
      <c r="C2396">
        <v>6479.6256590000003</v>
      </c>
    </row>
    <row r="2397" spans="1:3" x14ac:dyDescent="0.3">
      <c r="A2397">
        <v>69</v>
      </c>
      <c r="B2397">
        <v>12.8</v>
      </c>
      <c r="C2397">
        <v>6876.9538210000001</v>
      </c>
    </row>
    <row r="2398" spans="1:3" x14ac:dyDescent="0.3">
      <c r="A2398">
        <v>59.2</v>
      </c>
      <c r="B2398">
        <v>12.8</v>
      </c>
      <c r="C2398">
        <v>7548.1636980000003</v>
      </c>
    </row>
    <row r="2399" spans="1:3" x14ac:dyDescent="0.3">
      <c r="A2399">
        <v>58.9</v>
      </c>
      <c r="B2399">
        <v>12.8</v>
      </c>
      <c r="C2399">
        <v>849.95422399999995</v>
      </c>
    </row>
    <row r="2400" spans="1:3" x14ac:dyDescent="0.3">
      <c r="A2400">
        <v>58</v>
      </c>
      <c r="B2400">
        <v>12.8</v>
      </c>
      <c r="C2400">
        <v>7362.7613899999997</v>
      </c>
    </row>
    <row r="2401" spans="1:3" x14ac:dyDescent="0.3">
      <c r="A2401">
        <v>56.5</v>
      </c>
      <c r="B2401">
        <v>12.8</v>
      </c>
      <c r="C2401">
        <v>5888.6283999999996</v>
      </c>
    </row>
    <row r="2402" spans="1:3" x14ac:dyDescent="0.3">
      <c r="A2402">
        <v>55.3</v>
      </c>
      <c r="B2402">
        <v>12.9</v>
      </c>
      <c r="C2402">
        <v>5786.5997200000002</v>
      </c>
    </row>
    <row r="2403" spans="1:3" x14ac:dyDescent="0.3">
      <c r="A2403">
        <v>54.5</v>
      </c>
      <c r="B2403">
        <v>12.9</v>
      </c>
      <c r="C2403">
        <v>6125.39984</v>
      </c>
    </row>
    <row r="2404" spans="1:3" x14ac:dyDescent="0.3">
      <c r="A2404">
        <v>54</v>
      </c>
      <c r="B2404">
        <v>12.9</v>
      </c>
      <c r="C2404">
        <v>5631.7348499999998</v>
      </c>
    </row>
    <row r="2405" spans="1:3" x14ac:dyDescent="0.3">
      <c r="A2405">
        <v>53.8</v>
      </c>
      <c r="B2405">
        <v>12.9</v>
      </c>
      <c r="C2405">
        <v>5414.6343260000003</v>
      </c>
    </row>
    <row r="2406" spans="1:3" x14ac:dyDescent="0.3">
      <c r="A2406">
        <v>53.7</v>
      </c>
      <c r="B2406">
        <v>12.9</v>
      </c>
      <c r="C2406">
        <v>4863.5168800000001</v>
      </c>
    </row>
    <row r="2407" spans="1:3" x14ac:dyDescent="0.3">
      <c r="A2407">
        <v>54</v>
      </c>
      <c r="B2407">
        <v>12.9</v>
      </c>
      <c r="C2407">
        <v>3775.6827499999999</v>
      </c>
    </row>
    <row r="2408" spans="1:3" x14ac:dyDescent="0.3">
      <c r="A2408">
        <v>54.9</v>
      </c>
      <c r="B2408">
        <v>12.9</v>
      </c>
      <c r="C2408">
        <v>2518.3982609999998</v>
      </c>
    </row>
    <row r="2409" spans="1:3" x14ac:dyDescent="0.3">
      <c r="A2409">
        <v>56</v>
      </c>
      <c r="B2409">
        <v>13</v>
      </c>
      <c r="C2409">
        <v>2681.7809999999999</v>
      </c>
    </row>
    <row r="2410" spans="1:3" x14ac:dyDescent="0.3">
      <c r="A2410">
        <v>57.3</v>
      </c>
      <c r="B2410">
        <v>13</v>
      </c>
      <c r="C2410">
        <v>337.2253</v>
      </c>
    </row>
    <row r="2411" spans="1:3" x14ac:dyDescent="0.3">
      <c r="A2411">
        <v>57.3</v>
      </c>
      <c r="B2411">
        <v>4.9000000000000004</v>
      </c>
      <c r="C2411">
        <v>758.72578199999998</v>
      </c>
    </row>
    <row r="2412" spans="1:3" x14ac:dyDescent="0.3">
      <c r="A2412">
        <v>56.6</v>
      </c>
      <c r="B2412">
        <v>4.9000000000000004</v>
      </c>
      <c r="C2412">
        <v>1151.861715</v>
      </c>
    </row>
    <row r="2413" spans="1:3" x14ac:dyDescent="0.3">
      <c r="A2413">
        <v>56.4</v>
      </c>
      <c r="B2413">
        <v>4.9000000000000004</v>
      </c>
      <c r="C2413">
        <v>1186.1132500000001</v>
      </c>
    </row>
    <row r="2414" spans="1:3" x14ac:dyDescent="0.3">
      <c r="A2414">
        <v>56</v>
      </c>
      <c r="B2414">
        <v>4.9000000000000004</v>
      </c>
      <c r="C2414">
        <v>958.45581000000004</v>
      </c>
    </row>
    <row r="2415" spans="1:3" x14ac:dyDescent="0.3">
      <c r="A2415">
        <v>55.4</v>
      </c>
      <c r="B2415">
        <v>4.9000000000000004</v>
      </c>
      <c r="C2415">
        <v>176.97130000000001</v>
      </c>
    </row>
    <row r="2416" spans="1:3" x14ac:dyDescent="0.3">
      <c r="A2416">
        <v>55</v>
      </c>
      <c r="B2416">
        <v>0</v>
      </c>
      <c r="C2416">
        <v>1562.2393460000001</v>
      </c>
    </row>
    <row r="2417" spans="1:3" x14ac:dyDescent="0.3">
      <c r="A2417">
        <v>54.3</v>
      </c>
      <c r="B2417">
        <v>0</v>
      </c>
      <c r="C2417">
        <v>1264.78998</v>
      </c>
    </row>
    <row r="2418" spans="1:3" x14ac:dyDescent="0.3">
      <c r="A2418">
        <v>53.6</v>
      </c>
      <c r="B2418">
        <v>0</v>
      </c>
      <c r="C2418">
        <v>1678.7118620000001</v>
      </c>
    </row>
    <row r="2419" spans="1:3" x14ac:dyDescent="0.3">
      <c r="A2419">
        <v>53.1</v>
      </c>
      <c r="B2419">
        <v>0</v>
      </c>
      <c r="C2419">
        <v>0</v>
      </c>
    </row>
    <row r="2420" spans="1:3" x14ac:dyDescent="0.3">
      <c r="A2420">
        <v>52.5</v>
      </c>
      <c r="B2420">
        <v>0</v>
      </c>
      <c r="C2420">
        <v>0</v>
      </c>
    </row>
    <row r="2421" spans="1:3" x14ac:dyDescent="0.3">
      <c r="A2421">
        <v>51.9</v>
      </c>
      <c r="B2421">
        <v>0</v>
      </c>
      <c r="C2421">
        <v>0</v>
      </c>
    </row>
    <row r="2422" spans="1:3" x14ac:dyDescent="0.3">
      <c r="A2422">
        <v>51.4</v>
      </c>
      <c r="B2422">
        <v>0</v>
      </c>
      <c r="C2422">
        <v>0</v>
      </c>
    </row>
    <row r="2423" spans="1:3" x14ac:dyDescent="0.3">
      <c r="A2423">
        <v>58</v>
      </c>
      <c r="B2423">
        <v>0</v>
      </c>
      <c r="C2423">
        <v>0</v>
      </c>
    </row>
    <row r="2424" spans="1:3" x14ac:dyDescent="0.3">
      <c r="A2424">
        <v>52</v>
      </c>
      <c r="B2424">
        <v>0</v>
      </c>
      <c r="C2424">
        <v>0</v>
      </c>
    </row>
    <row r="2425" spans="1:3" x14ac:dyDescent="0.3">
      <c r="A2425">
        <v>49.6</v>
      </c>
      <c r="B2425">
        <v>0</v>
      </c>
      <c r="C2425">
        <v>0</v>
      </c>
    </row>
    <row r="2426" spans="1:3" x14ac:dyDescent="0.3">
      <c r="A2426">
        <v>48.9</v>
      </c>
      <c r="B2426">
        <v>0</v>
      </c>
      <c r="C2426">
        <v>0</v>
      </c>
    </row>
    <row r="2427" spans="1:3" x14ac:dyDescent="0.3">
      <c r="A2427">
        <v>82.8</v>
      </c>
      <c r="B2427">
        <v>17.7</v>
      </c>
      <c r="C2427">
        <v>25683.845649999999</v>
      </c>
    </row>
    <row r="2428" spans="1:3" x14ac:dyDescent="0.3">
      <c r="A2428">
        <v>82.6</v>
      </c>
      <c r="B2428">
        <v>17.600000000000001</v>
      </c>
      <c r="C2428">
        <v>296.47224999999997</v>
      </c>
    </row>
    <row r="2429" spans="1:3" x14ac:dyDescent="0.3">
      <c r="A2429">
        <v>82.4</v>
      </c>
      <c r="B2429">
        <v>17.5</v>
      </c>
      <c r="C2429">
        <v>2921.9342000000001</v>
      </c>
    </row>
    <row r="2430" spans="1:3" x14ac:dyDescent="0.3">
      <c r="A2430">
        <v>82</v>
      </c>
      <c r="B2430">
        <v>17.2</v>
      </c>
      <c r="C2430">
        <v>28562.293239999999</v>
      </c>
    </row>
    <row r="2431" spans="1:3" x14ac:dyDescent="0.3">
      <c r="A2431">
        <v>82.1</v>
      </c>
      <c r="B2431">
        <v>16.899999999999999</v>
      </c>
      <c r="C2431">
        <v>31834.21816</v>
      </c>
    </row>
    <row r="2432" spans="1:3" x14ac:dyDescent="0.3">
      <c r="A2432">
        <v>81.900000000000006</v>
      </c>
      <c r="B2432">
        <v>16.399999999999999</v>
      </c>
      <c r="C2432">
        <v>3736.2280000000001</v>
      </c>
    </row>
    <row r="2433" spans="1:3" x14ac:dyDescent="0.3">
      <c r="A2433">
        <v>81.599999999999994</v>
      </c>
      <c r="B2433">
        <v>16.3</v>
      </c>
      <c r="C2433">
        <v>32333.466100000001</v>
      </c>
    </row>
    <row r="2434" spans="1:3" x14ac:dyDescent="0.3">
      <c r="A2434">
        <v>81.3</v>
      </c>
      <c r="B2434">
        <v>16.100000000000001</v>
      </c>
      <c r="C2434">
        <v>35578.736190000003</v>
      </c>
    </row>
    <row r="2435" spans="1:3" x14ac:dyDescent="0.3">
      <c r="A2435">
        <v>89</v>
      </c>
      <c r="B2435">
        <v>16</v>
      </c>
      <c r="C2435">
        <v>3279.4140000000002</v>
      </c>
    </row>
    <row r="2436" spans="1:3" x14ac:dyDescent="0.3">
      <c r="A2436">
        <v>88</v>
      </c>
      <c r="B2436">
        <v>15.9</v>
      </c>
      <c r="C2436">
        <v>28482.694800000001</v>
      </c>
    </row>
    <row r="2437" spans="1:3" x14ac:dyDescent="0.3">
      <c r="A2437">
        <v>81</v>
      </c>
      <c r="B2437">
        <v>15.8</v>
      </c>
      <c r="C2437">
        <v>2651.7174500000001</v>
      </c>
    </row>
    <row r="2438" spans="1:3" x14ac:dyDescent="0.3">
      <c r="A2438">
        <v>81</v>
      </c>
      <c r="B2438">
        <v>15.6</v>
      </c>
      <c r="C2438">
        <v>24918.645840000001</v>
      </c>
    </row>
    <row r="2439" spans="1:3" x14ac:dyDescent="0.3">
      <c r="A2439">
        <v>79.400000000000006</v>
      </c>
      <c r="B2439">
        <v>15.6</v>
      </c>
      <c r="C2439">
        <v>21495.774099999999</v>
      </c>
    </row>
    <row r="2440" spans="1:3" x14ac:dyDescent="0.3">
      <c r="A2440">
        <v>79.5</v>
      </c>
      <c r="B2440">
        <v>15.7</v>
      </c>
      <c r="C2440">
        <v>1719.53541</v>
      </c>
    </row>
    <row r="2441" spans="1:3" x14ac:dyDescent="0.3">
      <c r="A2441">
        <v>79.400000000000006</v>
      </c>
      <c r="B2441">
        <v>15.7</v>
      </c>
      <c r="C2441">
        <v>15323.6114</v>
      </c>
    </row>
    <row r="2442" spans="1:3" x14ac:dyDescent="0.3">
      <c r="A2442">
        <v>79.099999999999994</v>
      </c>
      <c r="B2442">
        <v>15.7</v>
      </c>
      <c r="C2442">
        <v>14676.769</v>
      </c>
    </row>
    <row r="2443" spans="1:3" x14ac:dyDescent="0.3">
      <c r="A2443">
        <v>74.900000000000006</v>
      </c>
      <c r="B2443">
        <v>14</v>
      </c>
      <c r="C2443">
        <v>3844.8912300000002</v>
      </c>
    </row>
    <row r="2444" spans="1:3" x14ac:dyDescent="0.3">
      <c r="A2444">
        <v>74.7</v>
      </c>
      <c r="B2444">
        <v>14</v>
      </c>
      <c r="C2444">
        <v>382.54993999999999</v>
      </c>
    </row>
    <row r="2445" spans="1:3" x14ac:dyDescent="0.3">
      <c r="A2445">
        <v>74.599999999999994</v>
      </c>
      <c r="B2445">
        <v>13.8</v>
      </c>
      <c r="C2445">
        <v>361.28937400000001</v>
      </c>
    </row>
    <row r="2446" spans="1:3" x14ac:dyDescent="0.3">
      <c r="A2446">
        <v>74.5</v>
      </c>
      <c r="B2446">
        <v>13.7</v>
      </c>
      <c r="C2446">
        <v>335.52137499999998</v>
      </c>
    </row>
    <row r="2447" spans="1:3" x14ac:dyDescent="0.3">
      <c r="A2447">
        <v>74.5</v>
      </c>
      <c r="B2447">
        <v>13.6</v>
      </c>
      <c r="C2447">
        <v>322.992615</v>
      </c>
    </row>
    <row r="2448" spans="1:3" x14ac:dyDescent="0.3">
      <c r="A2448">
        <v>74.5</v>
      </c>
      <c r="B2448">
        <v>13.5</v>
      </c>
      <c r="C2448">
        <v>2819.5111609999999</v>
      </c>
    </row>
    <row r="2449" spans="1:3" x14ac:dyDescent="0.3">
      <c r="A2449">
        <v>71.8</v>
      </c>
      <c r="B2449">
        <v>13.4</v>
      </c>
      <c r="C2449">
        <v>216.68158399999999</v>
      </c>
    </row>
    <row r="2450" spans="1:3" x14ac:dyDescent="0.3">
      <c r="A2450">
        <v>72.3</v>
      </c>
      <c r="B2450">
        <v>13.3</v>
      </c>
      <c r="C2450">
        <v>254.489192</v>
      </c>
    </row>
    <row r="2451" spans="1:3" x14ac:dyDescent="0.3">
      <c r="A2451">
        <v>73.7</v>
      </c>
      <c r="B2451">
        <v>13.2</v>
      </c>
      <c r="C2451">
        <v>1644.816372</v>
      </c>
    </row>
    <row r="2452" spans="1:3" x14ac:dyDescent="0.3">
      <c r="A2452">
        <v>73.8</v>
      </c>
      <c r="B2452">
        <v>13.1</v>
      </c>
      <c r="C2452">
        <v>1448.7610999999999</v>
      </c>
    </row>
    <row r="2453" spans="1:3" x14ac:dyDescent="0.3">
      <c r="A2453">
        <v>74.2</v>
      </c>
      <c r="B2453">
        <v>12.9</v>
      </c>
      <c r="C2453">
        <v>1259.87591</v>
      </c>
    </row>
    <row r="2454" spans="1:3" x14ac:dyDescent="0.3">
      <c r="A2454">
        <v>69.099999999999994</v>
      </c>
      <c r="B2454">
        <v>12.8</v>
      </c>
      <c r="C2454">
        <v>174.66919999999999</v>
      </c>
    </row>
    <row r="2455" spans="1:3" x14ac:dyDescent="0.3">
      <c r="A2455">
        <v>73.900000000000006</v>
      </c>
      <c r="B2455">
        <v>12.7</v>
      </c>
      <c r="C2455">
        <v>989.45477319999998</v>
      </c>
    </row>
    <row r="2456" spans="1:3" x14ac:dyDescent="0.3">
      <c r="A2456">
        <v>73.7</v>
      </c>
      <c r="B2456">
        <v>12.6</v>
      </c>
      <c r="C2456">
        <v>873.14724360000002</v>
      </c>
    </row>
    <row r="2457" spans="1:3" x14ac:dyDescent="0.3">
      <c r="A2457">
        <v>72.7</v>
      </c>
      <c r="B2457">
        <v>12.5</v>
      </c>
      <c r="C2457">
        <v>837.69978700000001</v>
      </c>
    </row>
    <row r="2458" spans="1:3" x14ac:dyDescent="0.3">
      <c r="A2458">
        <v>71.5</v>
      </c>
      <c r="B2458">
        <v>12.4</v>
      </c>
      <c r="C2458">
        <v>875.41217800000004</v>
      </c>
    </row>
    <row r="2459" spans="1:3" x14ac:dyDescent="0.3">
      <c r="A2459">
        <v>64.099999999999994</v>
      </c>
      <c r="B2459">
        <v>7.2</v>
      </c>
      <c r="C2459">
        <v>2513.8846610000001</v>
      </c>
    </row>
    <row r="2460" spans="1:3" x14ac:dyDescent="0.3">
      <c r="A2460">
        <v>63.8</v>
      </c>
      <c r="B2460">
        <v>7.2</v>
      </c>
      <c r="C2460">
        <v>2176.8982900000001</v>
      </c>
    </row>
    <row r="2461" spans="1:3" x14ac:dyDescent="0.3">
      <c r="A2461">
        <v>63.5</v>
      </c>
      <c r="B2461">
        <v>7</v>
      </c>
      <c r="C2461">
        <v>1955.6679899999999</v>
      </c>
    </row>
    <row r="2462" spans="1:3" x14ac:dyDescent="0.3">
      <c r="A2462">
        <v>63.2</v>
      </c>
      <c r="B2462">
        <v>6.8</v>
      </c>
      <c r="C2462">
        <v>1892.894352</v>
      </c>
    </row>
    <row r="2463" spans="1:3" x14ac:dyDescent="0.3">
      <c r="A2463">
        <v>62.7</v>
      </c>
      <c r="B2463">
        <v>7</v>
      </c>
      <c r="C2463">
        <v>1666.857757</v>
      </c>
    </row>
    <row r="2464" spans="1:3" x14ac:dyDescent="0.3">
      <c r="A2464">
        <v>62.5</v>
      </c>
      <c r="B2464">
        <v>7</v>
      </c>
      <c r="C2464">
        <v>1476.4788699999999</v>
      </c>
    </row>
    <row r="2465" spans="1:3" x14ac:dyDescent="0.3">
      <c r="A2465">
        <v>62</v>
      </c>
      <c r="B2465">
        <v>6.8</v>
      </c>
      <c r="C2465">
        <v>1226.8843810000001</v>
      </c>
    </row>
    <row r="2466" spans="1:3" x14ac:dyDescent="0.3">
      <c r="A2466">
        <v>61.8</v>
      </c>
      <c r="B2466">
        <v>6.3</v>
      </c>
      <c r="C2466">
        <v>1291.528826</v>
      </c>
    </row>
    <row r="2467" spans="1:3" x14ac:dyDescent="0.3">
      <c r="A2467">
        <v>61.4</v>
      </c>
      <c r="B2467">
        <v>6.4</v>
      </c>
      <c r="C2467">
        <v>1115.6952000000001</v>
      </c>
    </row>
    <row r="2468" spans="1:3" x14ac:dyDescent="0.3">
      <c r="A2468">
        <v>61</v>
      </c>
      <c r="B2468">
        <v>6.2</v>
      </c>
      <c r="C2468">
        <v>893.87936449999995</v>
      </c>
    </row>
    <row r="2469" spans="1:3" x14ac:dyDescent="0.3">
      <c r="A2469">
        <v>67</v>
      </c>
      <c r="B2469">
        <v>6.1</v>
      </c>
      <c r="C2469">
        <v>679.75399489999995</v>
      </c>
    </row>
    <row r="2470" spans="1:3" x14ac:dyDescent="0.3">
      <c r="A2470">
        <v>59.7</v>
      </c>
      <c r="B2470">
        <v>5.7</v>
      </c>
      <c r="C2470">
        <v>565.56945900000005</v>
      </c>
    </row>
    <row r="2471" spans="1:3" x14ac:dyDescent="0.3">
      <c r="A2471">
        <v>59.6</v>
      </c>
      <c r="B2471">
        <v>5.6</v>
      </c>
      <c r="C2471">
        <v>477.73847799999999</v>
      </c>
    </row>
    <row r="2472" spans="1:3" x14ac:dyDescent="0.3">
      <c r="A2472">
        <v>59.4</v>
      </c>
      <c r="B2472">
        <v>5.6</v>
      </c>
      <c r="C2472">
        <v>412.1517561</v>
      </c>
    </row>
    <row r="2473" spans="1:3" x14ac:dyDescent="0.3">
      <c r="A2473">
        <v>58.9</v>
      </c>
      <c r="B2473">
        <v>5.6</v>
      </c>
      <c r="C2473">
        <v>377.52544540000002</v>
      </c>
    </row>
    <row r="2474" spans="1:3" x14ac:dyDescent="0.3">
      <c r="A2474">
        <v>58.6</v>
      </c>
      <c r="B2474">
        <v>5.5</v>
      </c>
      <c r="C2474">
        <v>361.35843</v>
      </c>
    </row>
    <row r="2475" spans="1:3" x14ac:dyDescent="0.3">
      <c r="A2475">
        <v>71.599999999999994</v>
      </c>
      <c r="B2475">
        <v>12.7</v>
      </c>
      <c r="C2475">
        <v>8818.9825660000006</v>
      </c>
    </row>
    <row r="2476" spans="1:3" x14ac:dyDescent="0.3">
      <c r="A2476">
        <v>71.400000000000006</v>
      </c>
      <c r="B2476">
        <v>12.7</v>
      </c>
      <c r="C2476">
        <v>9564.4638300000006</v>
      </c>
    </row>
    <row r="2477" spans="1:3" x14ac:dyDescent="0.3">
      <c r="A2477">
        <v>71.2</v>
      </c>
      <c r="B2477">
        <v>12.7</v>
      </c>
      <c r="C2477">
        <v>9484.56898</v>
      </c>
    </row>
    <row r="2478" spans="1:3" x14ac:dyDescent="0.3">
      <c r="A2478">
        <v>71.3</v>
      </c>
      <c r="B2478">
        <v>12.7</v>
      </c>
      <c r="C2478">
        <v>9272.4134529999992</v>
      </c>
    </row>
    <row r="2479" spans="1:3" x14ac:dyDescent="0.3">
      <c r="A2479">
        <v>76</v>
      </c>
      <c r="B2479">
        <v>12.5</v>
      </c>
      <c r="C2479">
        <v>8318.9769199999992</v>
      </c>
    </row>
    <row r="2480" spans="1:3" x14ac:dyDescent="0.3">
      <c r="A2480">
        <v>73</v>
      </c>
      <c r="B2480">
        <v>12.3</v>
      </c>
      <c r="C2480">
        <v>833.31331999999998</v>
      </c>
    </row>
    <row r="2481" spans="1:3" x14ac:dyDescent="0.3">
      <c r="A2481">
        <v>70</v>
      </c>
      <c r="B2481">
        <v>12.1</v>
      </c>
      <c r="C2481">
        <v>7443.85178</v>
      </c>
    </row>
    <row r="2482" spans="1:3" x14ac:dyDescent="0.3">
      <c r="A2482">
        <v>69.8</v>
      </c>
      <c r="B2482">
        <v>11.9</v>
      </c>
      <c r="C2482">
        <v>6858.1631580000003</v>
      </c>
    </row>
    <row r="2483" spans="1:3" x14ac:dyDescent="0.3">
      <c r="A2483">
        <v>69.5</v>
      </c>
      <c r="B2483">
        <v>11.7</v>
      </c>
      <c r="C2483">
        <v>5761.3953600000004</v>
      </c>
    </row>
    <row r="2484" spans="1:3" x14ac:dyDescent="0.3">
      <c r="A2484">
        <v>69.3</v>
      </c>
      <c r="B2484">
        <v>11.5</v>
      </c>
      <c r="C2484">
        <v>527.91999999999996</v>
      </c>
    </row>
    <row r="2485" spans="1:3" x14ac:dyDescent="0.3">
      <c r="A2485">
        <v>68.900000000000006</v>
      </c>
      <c r="B2485">
        <v>11.3</v>
      </c>
      <c r="C2485">
        <v>3595.8854999999999</v>
      </c>
    </row>
    <row r="2486" spans="1:3" x14ac:dyDescent="0.3">
      <c r="A2486">
        <v>68.3</v>
      </c>
      <c r="B2486">
        <v>11.1</v>
      </c>
      <c r="C2486">
        <v>36.487729999999999</v>
      </c>
    </row>
    <row r="2487" spans="1:3" x14ac:dyDescent="0.3">
      <c r="A2487">
        <v>68</v>
      </c>
      <c r="B2487">
        <v>10.9</v>
      </c>
      <c r="C2487">
        <v>263.13990000000001</v>
      </c>
    </row>
    <row r="2488" spans="1:3" x14ac:dyDescent="0.3">
      <c r="A2488">
        <v>67.900000000000006</v>
      </c>
      <c r="B2488">
        <v>11</v>
      </c>
      <c r="C2488">
        <v>2232.5132440000002</v>
      </c>
    </row>
    <row r="2489" spans="1:3" x14ac:dyDescent="0.3">
      <c r="A2489">
        <v>67.7</v>
      </c>
      <c r="B2489">
        <v>11</v>
      </c>
      <c r="C2489">
        <v>1598.77512</v>
      </c>
    </row>
    <row r="2490" spans="1:3" x14ac:dyDescent="0.3">
      <c r="A2490">
        <v>67.400000000000006</v>
      </c>
      <c r="B2490">
        <v>11.1</v>
      </c>
      <c r="C2490">
        <v>1888.6182899999999</v>
      </c>
    </row>
    <row r="2491" spans="1:3" x14ac:dyDescent="0.3">
      <c r="A2491">
        <v>58.9</v>
      </c>
      <c r="B2491">
        <v>11.4</v>
      </c>
      <c r="C2491">
        <v>3136.9251100000001</v>
      </c>
    </row>
    <row r="2492" spans="1:3" x14ac:dyDescent="0.3">
      <c r="A2492">
        <v>58.4</v>
      </c>
      <c r="B2492">
        <v>11.4</v>
      </c>
      <c r="C2492">
        <v>3464.35169</v>
      </c>
    </row>
    <row r="2493" spans="1:3" x14ac:dyDescent="0.3">
      <c r="A2493">
        <v>57.6</v>
      </c>
      <c r="B2493">
        <v>11.4</v>
      </c>
      <c r="C2493">
        <v>3598.75972</v>
      </c>
    </row>
    <row r="2494" spans="1:3" x14ac:dyDescent="0.3">
      <c r="A2494">
        <v>56.5</v>
      </c>
      <c r="B2494">
        <v>11.3</v>
      </c>
      <c r="C2494">
        <v>3851.5154699999998</v>
      </c>
    </row>
    <row r="2495" spans="1:3" x14ac:dyDescent="0.3">
      <c r="A2495">
        <v>55</v>
      </c>
      <c r="B2495">
        <v>11.2</v>
      </c>
      <c r="C2495">
        <v>3934.2732500000002</v>
      </c>
    </row>
    <row r="2496" spans="1:3" x14ac:dyDescent="0.3">
      <c r="A2496">
        <v>53.6</v>
      </c>
      <c r="B2496">
        <v>11</v>
      </c>
      <c r="C2496">
        <v>369.23933599999998</v>
      </c>
    </row>
    <row r="2497" spans="1:3" x14ac:dyDescent="0.3">
      <c r="A2497">
        <v>52.6</v>
      </c>
      <c r="B2497">
        <v>10.8</v>
      </c>
      <c r="C2497">
        <v>332.51712500000002</v>
      </c>
    </row>
    <row r="2498" spans="1:3" x14ac:dyDescent="0.3">
      <c r="A2498">
        <v>51.4</v>
      </c>
      <c r="B2498">
        <v>10.6</v>
      </c>
      <c r="C2498">
        <v>2842.4384220000002</v>
      </c>
    </row>
    <row r="2499" spans="1:3" x14ac:dyDescent="0.3">
      <c r="A2499">
        <v>50</v>
      </c>
      <c r="B2499">
        <v>10.5</v>
      </c>
      <c r="C2499">
        <v>347.48797999999999</v>
      </c>
    </row>
    <row r="2500" spans="1:3" x14ac:dyDescent="0.3">
      <c r="A2500">
        <v>47.8</v>
      </c>
      <c r="B2500">
        <v>9.9</v>
      </c>
      <c r="C2500">
        <v>2937.3672299999998</v>
      </c>
    </row>
    <row r="2501" spans="1:3" x14ac:dyDescent="0.3">
      <c r="A2501">
        <v>46</v>
      </c>
      <c r="B2501">
        <v>9.6999999999999993</v>
      </c>
      <c r="C2501">
        <v>2873.8621410000001</v>
      </c>
    </row>
    <row r="2502" spans="1:3" x14ac:dyDescent="0.3">
      <c r="A2502">
        <v>45.6</v>
      </c>
      <c r="B2502">
        <v>9.4</v>
      </c>
      <c r="C2502">
        <v>2529.6335570000001</v>
      </c>
    </row>
    <row r="2503" spans="1:3" x14ac:dyDescent="0.3">
      <c r="A2503">
        <v>45.9</v>
      </c>
      <c r="B2503">
        <v>9.1</v>
      </c>
      <c r="C2503">
        <v>22.994489999999999</v>
      </c>
    </row>
    <row r="2504" spans="1:3" x14ac:dyDescent="0.3">
      <c r="A2504">
        <v>46.4</v>
      </c>
      <c r="B2504">
        <v>9.1999999999999993</v>
      </c>
      <c r="C2504">
        <v>1324.996228</v>
      </c>
    </row>
    <row r="2505" spans="1:3" x14ac:dyDescent="0.3">
      <c r="A2505">
        <v>47.1</v>
      </c>
      <c r="B2505">
        <v>9.3000000000000007</v>
      </c>
      <c r="C2505">
        <v>1437.634951</v>
      </c>
    </row>
    <row r="2506" spans="1:3" x14ac:dyDescent="0.3">
      <c r="A2506">
        <v>48.4</v>
      </c>
      <c r="B2506">
        <v>9.4</v>
      </c>
      <c r="C2506">
        <v>1637.4567</v>
      </c>
    </row>
    <row r="2507" spans="1:3" x14ac:dyDescent="0.3">
      <c r="A2507">
        <v>82.4</v>
      </c>
      <c r="B2507">
        <v>15.9</v>
      </c>
      <c r="C2507">
        <v>5585.2584699999998</v>
      </c>
    </row>
    <row r="2508" spans="1:3" x14ac:dyDescent="0.3">
      <c r="A2508">
        <v>82.3</v>
      </c>
      <c r="B2508">
        <v>15.8</v>
      </c>
      <c r="C2508">
        <v>5918.1989800000001</v>
      </c>
    </row>
    <row r="2509" spans="1:3" x14ac:dyDescent="0.3">
      <c r="A2509">
        <v>81.900000000000006</v>
      </c>
      <c r="B2509">
        <v>15.8</v>
      </c>
      <c r="C2509">
        <v>6283.2452199999998</v>
      </c>
    </row>
    <row r="2510" spans="1:3" x14ac:dyDescent="0.3">
      <c r="A2510">
        <v>81.7</v>
      </c>
      <c r="B2510">
        <v>15.8</v>
      </c>
      <c r="C2510">
        <v>57134.777000000002</v>
      </c>
    </row>
    <row r="2511" spans="1:3" x14ac:dyDescent="0.3">
      <c r="A2511">
        <v>81.7</v>
      </c>
      <c r="B2511">
        <v>16</v>
      </c>
      <c r="C2511">
        <v>59593.287109999997</v>
      </c>
    </row>
    <row r="2512" spans="1:3" x14ac:dyDescent="0.3">
      <c r="A2512">
        <v>81.5</v>
      </c>
      <c r="B2512">
        <v>15.8</v>
      </c>
      <c r="C2512">
        <v>5276.2559099999999</v>
      </c>
    </row>
    <row r="2513" spans="1:3" x14ac:dyDescent="0.3">
      <c r="A2513">
        <v>81.400000000000006</v>
      </c>
      <c r="B2513">
        <v>15.8</v>
      </c>
      <c r="C2513">
        <v>4627.5919999999996</v>
      </c>
    </row>
    <row r="2514" spans="1:3" x14ac:dyDescent="0.3">
      <c r="A2514">
        <v>81.099999999999994</v>
      </c>
      <c r="B2514">
        <v>15.7</v>
      </c>
      <c r="C2514">
        <v>55746.842380000002</v>
      </c>
    </row>
    <row r="2515" spans="1:3" x14ac:dyDescent="0.3">
      <c r="A2515">
        <v>89</v>
      </c>
      <c r="B2515">
        <v>15.8</v>
      </c>
      <c r="C2515">
        <v>53324.379370000002</v>
      </c>
    </row>
    <row r="2516" spans="1:3" x14ac:dyDescent="0.3">
      <c r="A2516">
        <v>88</v>
      </c>
      <c r="B2516">
        <v>15.9</v>
      </c>
      <c r="C2516">
        <v>46256.471599999997</v>
      </c>
    </row>
    <row r="2517" spans="1:3" x14ac:dyDescent="0.3">
      <c r="A2517">
        <v>85</v>
      </c>
      <c r="B2517">
        <v>16</v>
      </c>
      <c r="C2517">
        <v>4385.3531499999999</v>
      </c>
    </row>
    <row r="2518" spans="1:3" x14ac:dyDescent="0.3">
      <c r="A2518">
        <v>83</v>
      </c>
      <c r="B2518">
        <v>16</v>
      </c>
      <c r="C2518">
        <v>42442.224499999997</v>
      </c>
    </row>
    <row r="2519" spans="1:3" x14ac:dyDescent="0.3">
      <c r="A2519">
        <v>82</v>
      </c>
      <c r="B2519">
        <v>15.9</v>
      </c>
      <c r="C2519">
        <v>36961.425369999997</v>
      </c>
    </row>
    <row r="2520" spans="1:3" x14ac:dyDescent="0.3">
      <c r="A2520">
        <v>79.900000000000006</v>
      </c>
      <c r="B2520">
        <v>15.9</v>
      </c>
      <c r="C2520">
        <v>29571.744600000002</v>
      </c>
    </row>
    <row r="2521" spans="1:3" x14ac:dyDescent="0.3">
      <c r="A2521">
        <v>79.8</v>
      </c>
      <c r="B2521">
        <v>15.9</v>
      </c>
      <c r="C2521">
        <v>26969.244569999999</v>
      </c>
    </row>
    <row r="2522" spans="1:3" x14ac:dyDescent="0.3">
      <c r="A2522">
        <v>79.599999999999994</v>
      </c>
      <c r="B2522">
        <v>15.9</v>
      </c>
      <c r="C2522">
        <v>29283.55</v>
      </c>
    </row>
    <row r="2523" spans="1:3" x14ac:dyDescent="0.3">
      <c r="A2523">
        <v>83.4</v>
      </c>
      <c r="B2523">
        <v>16</v>
      </c>
      <c r="C2523">
        <v>8989.8423999999995</v>
      </c>
    </row>
    <row r="2524" spans="1:3" x14ac:dyDescent="0.3">
      <c r="A2524">
        <v>83.2</v>
      </c>
      <c r="B2524">
        <v>15.9</v>
      </c>
      <c r="C2524">
        <v>85814.588570000007</v>
      </c>
    </row>
    <row r="2525" spans="1:3" x14ac:dyDescent="0.3">
      <c r="A2525">
        <v>83</v>
      </c>
      <c r="B2525">
        <v>15.8</v>
      </c>
      <c r="C2525">
        <v>84658.88768</v>
      </c>
    </row>
    <row r="2526" spans="1:3" x14ac:dyDescent="0.3">
      <c r="A2526">
        <v>82.7</v>
      </c>
      <c r="B2526">
        <v>15.7</v>
      </c>
      <c r="C2526">
        <v>83164.387950000004</v>
      </c>
    </row>
    <row r="2527" spans="1:3" x14ac:dyDescent="0.3">
      <c r="A2527">
        <v>82.6</v>
      </c>
      <c r="B2527">
        <v>15.6</v>
      </c>
      <c r="C2527">
        <v>87998.444680000001</v>
      </c>
    </row>
    <row r="2528" spans="1:3" x14ac:dyDescent="0.3">
      <c r="A2528">
        <v>82.3</v>
      </c>
      <c r="B2528">
        <v>15.4</v>
      </c>
      <c r="C2528">
        <v>74276.718420000005</v>
      </c>
    </row>
    <row r="2529" spans="1:3" x14ac:dyDescent="0.3">
      <c r="A2529">
        <v>82.1</v>
      </c>
      <c r="B2529">
        <v>15.3</v>
      </c>
      <c r="C2529">
        <v>69672.471000000005</v>
      </c>
    </row>
    <row r="2530" spans="1:3" x14ac:dyDescent="0.3">
      <c r="A2530">
        <v>82</v>
      </c>
      <c r="B2530">
        <v>15.3</v>
      </c>
      <c r="C2530">
        <v>72119.568700000003</v>
      </c>
    </row>
    <row r="2531" spans="1:3" x14ac:dyDescent="0.3">
      <c r="A2531">
        <v>81.7</v>
      </c>
      <c r="B2531">
        <v>15.3</v>
      </c>
      <c r="C2531">
        <v>63223.467779999999</v>
      </c>
    </row>
    <row r="2532" spans="1:3" x14ac:dyDescent="0.3">
      <c r="A2532">
        <v>81.5</v>
      </c>
      <c r="B2532">
        <v>15.2</v>
      </c>
      <c r="C2532">
        <v>57348.927880000003</v>
      </c>
    </row>
    <row r="2533" spans="1:3" x14ac:dyDescent="0.3">
      <c r="A2533">
        <v>81.099999999999994</v>
      </c>
      <c r="B2533">
        <v>15.2</v>
      </c>
      <c r="C2533">
        <v>54797.546629999997</v>
      </c>
    </row>
    <row r="2534" spans="1:3" x14ac:dyDescent="0.3">
      <c r="A2534">
        <v>81</v>
      </c>
      <c r="B2534">
        <v>15.1</v>
      </c>
      <c r="C2534">
        <v>53255.976309999998</v>
      </c>
    </row>
    <row r="2535" spans="1:3" x14ac:dyDescent="0.3">
      <c r="A2535">
        <v>85</v>
      </c>
      <c r="B2535">
        <v>15</v>
      </c>
      <c r="C2535">
        <v>4796.5649700000004</v>
      </c>
    </row>
    <row r="2536" spans="1:3" x14ac:dyDescent="0.3">
      <c r="A2536">
        <v>84</v>
      </c>
      <c r="B2536">
        <v>15.2</v>
      </c>
      <c r="C2536">
        <v>41336.721920000004</v>
      </c>
    </row>
    <row r="2537" spans="1:3" x14ac:dyDescent="0.3">
      <c r="A2537">
        <v>82</v>
      </c>
      <c r="B2537">
        <v>15.2</v>
      </c>
      <c r="C2537">
        <v>38538.644469999999</v>
      </c>
    </row>
    <row r="2538" spans="1:3" x14ac:dyDescent="0.3">
      <c r="A2538">
        <v>79.7</v>
      </c>
      <c r="B2538">
        <v>15.1</v>
      </c>
      <c r="C2538">
        <v>37813.234259999997</v>
      </c>
    </row>
    <row r="2539" spans="1:3" x14ac:dyDescent="0.3">
      <c r="A2539">
        <v>64.5</v>
      </c>
      <c r="B2539">
        <v>9</v>
      </c>
      <c r="C2539">
        <v>0</v>
      </c>
    </row>
    <row r="2540" spans="1:3" x14ac:dyDescent="0.3">
      <c r="A2540">
        <v>64.400000000000006</v>
      </c>
      <c r="B2540">
        <v>9</v>
      </c>
      <c r="C2540">
        <v>0</v>
      </c>
    </row>
    <row r="2541" spans="1:3" x14ac:dyDescent="0.3">
      <c r="A2541">
        <v>63.6</v>
      </c>
      <c r="B2541">
        <v>13</v>
      </c>
      <c r="C2541">
        <v>0</v>
      </c>
    </row>
    <row r="2542" spans="1:3" x14ac:dyDescent="0.3">
      <c r="A2542">
        <v>62.8</v>
      </c>
      <c r="B2542">
        <v>12.5</v>
      </c>
      <c r="C2542">
        <v>0</v>
      </c>
    </row>
    <row r="2543" spans="1:3" x14ac:dyDescent="0.3">
      <c r="A2543">
        <v>71.7</v>
      </c>
      <c r="B2543">
        <v>12</v>
      </c>
      <c r="C2543">
        <v>0</v>
      </c>
    </row>
    <row r="2544" spans="1:3" x14ac:dyDescent="0.3">
      <c r="A2544">
        <v>73.7</v>
      </c>
      <c r="B2544">
        <v>11.7</v>
      </c>
      <c r="C2544">
        <v>0</v>
      </c>
    </row>
    <row r="2545" spans="1:3" x14ac:dyDescent="0.3">
      <c r="A2545">
        <v>73.8</v>
      </c>
      <c r="B2545">
        <v>11.8</v>
      </c>
      <c r="C2545">
        <v>0</v>
      </c>
    </row>
    <row r="2546" spans="1:3" x14ac:dyDescent="0.3">
      <c r="A2546">
        <v>73.8</v>
      </c>
      <c r="B2546">
        <v>11.6</v>
      </c>
      <c r="C2546">
        <v>0</v>
      </c>
    </row>
    <row r="2547" spans="1:3" x14ac:dyDescent="0.3">
      <c r="A2547">
        <v>73.8</v>
      </c>
      <c r="B2547">
        <v>11.5</v>
      </c>
      <c r="C2547">
        <v>258.35289999999998</v>
      </c>
    </row>
    <row r="2548" spans="1:3" x14ac:dyDescent="0.3">
      <c r="A2548">
        <v>73.7</v>
      </c>
      <c r="B2548">
        <v>11.4</v>
      </c>
      <c r="C2548">
        <v>1762.2461699999999</v>
      </c>
    </row>
    <row r="2549" spans="1:3" x14ac:dyDescent="0.3">
      <c r="A2549">
        <v>73.5</v>
      </c>
      <c r="B2549">
        <v>11</v>
      </c>
      <c r="C2549">
        <v>1577.4571820000001</v>
      </c>
    </row>
    <row r="2550" spans="1:3" x14ac:dyDescent="0.3">
      <c r="A2550">
        <v>73.2</v>
      </c>
      <c r="B2550">
        <v>10.6</v>
      </c>
      <c r="C2550">
        <v>148.85273799999999</v>
      </c>
    </row>
    <row r="2551" spans="1:3" x14ac:dyDescent="0.3">
      <c r="A2551">
        <v>73</v>
      </c>
      <c r="B2551">
        <v>10.3</v>
      </c>
      <c r="C2551">
        <v>1253.3914299999999</v>
      </c>
    </row>
    <row r="2552" spans="1:3" x14ac:dyDescent="0.3">
      <c r="A2552">
        <v>72.8</v>
      </c>
      <c r="B2552">
        <v>10.199999999999999</v>
      </c>
      <c r="C2552">
        <v>1263.13455</v>
      </c>
    </row>
    <row r="2553" spans="1:3" x14ac:dyDescent="0.3">
      <c r="A2553">
        <v>72.7</v>
      </c>
      <c r="B2553">
        <v>10.1</v>
      </c>
      <c r="C2553">
        <v>1258.421953</v>
      </c>
    </row>
    <row r="2554" spans="1:3" x14ac:dyDescent="0.3">
      <c r="A2554">
        <v>72.599999999999994</v>
      </c>
      <c r="B2554">
        <v>10</v>
      </c>
      <c r="C2554">
        <v>1177.6292679999999</v>
      </c>
    </row>
    <row r="2555" spans="1:3" x14ac:dyDescent="0.3">
      <c r="A2555">
        <v>69.7</v>
      </c>
      <c r="B2555">
        <v>11.3</v>
      </c>
      <c r="C2555">
        <v>918.67715429999998</v>
      </c>
    </row>
    <row r="2556" spans="1:3" x14ac:dyDescent="0.3">
      <c r="A2556">
        <v>69.599999999999994</v>
      </c>
      <c r="B2556">
        <v>11.3</v>
      </c>
      <c r="C2556">
        <v>114.45919000000001</v>
      </c>
    </row>
    <row r="2557" spans="1:3" x14ac:dyDescent="0.3">
      <c r="A2557">
        <v>69.3</v>
      </c>
      <c r="B2557">
        <v>11.2</v>
      </c>
      <c r="C2557">
        <v>14.214411999999999</v>
      </c>
    </row>
    <row r="2558" spans="1:3" x14ac:dyDescent="0.3">
      <c r="A2558">
        <v>68.8</v>
      </c>
      <c r="B2558">
        <v>11.1</v>
      </c>
      <c r="C2558">
        <v>954.72525299999995</v>
      </c>
    </row>
    <row r="2559" spans="1:3" x14ac:dyDescent="0.3">
      <c r="A2559">
        <v>68.099999999999994</v>
      </c>
      <c r="B2559">
        <v>11.1</v>
      </c>
      <c r="C2559">
        <v>834.5412953</v>
      </c>
    </row>
    <row r="2560" spans="1:3" x14ac:dyDescent="0.3">
      <c r="A2560">
        <v>67.3</v>
      </c>
      <c r="B2560">
        <v>11.1</v>
      </c>
      <c r="C2560">
        <v>738.34752270000001</v>
      </c>
    </row>
    <row r="2561" spans="1:3" x14ac:dyDescent="0.3">
      <c r="A2561">
        <v>66.7</v>
      </c>
      <c r="B2561">
        <v>11.1</v>
      </c>
      <c r="C2561">
        <v>666.34585689999994</v>
      </c>
    </row>
    <row r="2562" spans="1:3" x14ac:dyDescent="0.3">
      <c r="A2562">
        <v>66.400000000000006</v>
      </c>
      <c r="B2562">
        <v>10.8</v>
      </c>
      <c r="C2562">
        <v>76.914128000000005</v>
      </c>
    </row>
    <row r="2563" spans="1:3" x14ac:dyDescent="0.3">
      <c r="A2563">
        <v>66.099999999999994</v>
      </c>
      <c r="B2563">
        <v>10.9</v>
      </c>
      <c r="C2563">
        <v>52.359560000000002</v>
      </c>
    </row>
    <row r="2564" spans="1:3" x14ac:dyDescent="0.3">
      <c r="A2564">
        <v>65.900000000000006</v>
      </c>
      <c r="B2564">
        <v>10.7</v>
      </c>
      <c r="C2564">
        <v>44.287266500000001</v>
      </c>
    </row>
    <row r="2565" spans="1:3" x14ac:dyDescent="0.3">
      <c r="A2565">
        <v>65.5</v>
      </c>
      <c r="B2565">
        <v>10.6</v>
      </c>
      <c r="C2565">
        <v>337.35923600000001</v>
      </c>
    </row>
    <row r="2566" spans="1:3" x14ac:dyDescent="0.3">
      <c r="A2566">
        <v>65.900000000000006</v>
      </c>
      <c r="B2566">
        <v>10.5</v>
      </c>
      <c r="C2566">
        <v>39.281834000000003</v>
      </c>
    </row>
    <row r="2567" spans="1:3" x14ac:dyDescent="0.3">
      <c r="A2567">
        <v>65.2</v>
      </c>
      <c r="B2567">
        <v>10.1</v>
      </c>
      <c r="C2567">
        <v>236.314438</v>
      </c>
    </row>
    <row r="2568" spans="1:3" x14ac:dyDescent="0.3">
      <c r="A2568">
        <v>64.3</v>
      </c>
      <c r="B2568">
        <v>9.8000000000000007</v>
      </c>
      <c r="C2568">
        <v>189.38785189999999</v>
      </c>
    </row>
    <row r="2569" spans="1:3" x14ac:dyDescent="0.3">
      <c r="A2569">
        <v>64</v>
      </c>
      <c r="B2569">
        <v>9.6999999999999993</v>
      </c>
      <c r="C2569">
        <v>17.8159721</v>
      </c>
    </row>
    <row r="2570" spans="1:3" x14ac:dyDescent="0.3">
      <c r="A2570">
        <v>63.7</v>
      </c>
      <c r="B2570">
        <v>9.6</v>
      </c>
      <c r="C2570">
        <v>138.436633</v>
      </c>
    </row>
    <row r="2571" spans="1:3" x14ac:dyDescent="0.3">
      <c r="A2571">
        <v>74.900000000000006</v>
      </c>
      <c r="B2571">
        <v>13.6</v>
      </c>
      <c r="C2571">
        <v>5814.8631340000002</v>
      </c>
    </row>
    <row r="2572" spans="1:3" x14ac:dyDescent="0.3">
      <c r="A2572">
        <v>74.599999999999994</v>
      </c>
      <c r="B2572">
        <v>13.6</v>
      </c>
      <c r="C2572">
        <v>5941.8471</v>
      </c>
    </row>
    <row r="2573" spans="1:3" x14ac:dyDescent="0.3">
      <c r="A2573">
        <v>74.5</v>
      </c>
      <c r="B2573">
        <v>13.6</v>
      </c>
      <c r="C2573">
        <v>6171.262444</v>
      </c>
    </row>
    <row r="2574" spans="1:3" x14ac:dyDescent="0.3">
      <c r="A2574">
        <v>74.3</v>
      </c>
      <c r="B2574">
        <v>13.7</v>
      </c>
      <c r="C2574">
        <v>5859.9156220000004</v>
      </c>
    </row>
    <row r="2575" spans="1:3" x14ac:dyDescent="0.3">
      <c r="A2575">
        <v>74.099999999999994</v>
      </c>
      <c r="B2575">
        <v>13.3</v>
      </c>
      <c r="C2575">
        <v>5491.1599809999998</v>
      </c>
    </row>
    <row r="2576" spans="1:3" x14ac:dyDescent="0.3">
      <c r="A2576">
        <v>73.900000000000006</v>
      </c>
      <c r="B2576">
        <v>13.1</v>
      </c>
      <c r="C2576">
        <v>575.32176000000004</v>
      </c>
    </row>
    <row r="2577" spans="1:3" x14ac:dyDescent="0.3">
      <c r="A2577">
        <v>73.7</v>
      </c>
      <c r="B2577">
        <v>13</v>
      </c>
      <c r="C2577">
        <v>4212.5492000000004</v>
      </c>
    </row>
    <row r="2578" spans="1:3" x14ac:dyDescent="0.3">
      <c r="A2578">
        <v>73.5</v>
      </c>
      <c r="B2578">
        <v>12.9</v>
      </c>
      <c r="C2578">
        <v>4378.6874600000001</v>
      </c>
    </row>
    <row r="2579" spans="1:3" x14ac:dyDescent="0.3">
      <c r="A2579">
        <v>73.3</v>
      </c>
      <c r="B2579">
        <v>12.3</v>
      </c>
      <c r="C2579">
        <v>3972.2647499999998</v>
      </c>
    </row>
    <row r="2580" spans="1:3" x14ac:dyDescent="0.3">
      <c r="A2580">
        <v>73</v>
      </c>
      <c r="B2580">
        <v>12.4</v>
      </c>
      <c r="C2580">
        <v>3368.9525760000001</v>
      </c>
    </row>
    <row r="2581" spans="1:3" x14ac:dyDescent="0.3">
      <c r="A2581">
        <v>72.5</v>
      </c>
      <c r="B2581">
        <v>12</v>
      </c>
      <c r="C2581">
        <v>2893.6513559999999</v>
      </c>
    </row>
    <row r="2582" spans="1:3" x14ac:dyDescent="0.3">
      <c r="A2582">
        <v>71.599999999999994</v>
      </c>
      <c r="B2582">
        <v>11.9</v>
      </c>
      <c r="C2582">
        <v>2659.8391799999999</v>
      </c>
    </row>
    <row r="2583" spans="1:3" x14ac:dyDescent="0.3">
      <c r="A2583">
        <v>71.7</v>
      </c>
      <c r="B2583">
        <v>11.8</v>
      </c>
      <c r="C2583">
        <v>2358.9362900000001</v>
      </c>
    </row>
    <row r="2584" spans="1:3" x14ac:dyDescent="0.3">
      <c r="A2584">
        <v>71.400000000000006</v>
      </c>
      <c r="B2584">
        <v>11.5</v>
      </c>
      <c r="C2584">
        <v>296.54617000000002</v>
      </c>
    </row>
    <row r="2585" spans="1:3" x14ac:dyDescent="0.3">
      <c r="A2585">
        <v>71.2</v>
      </c>
      <c r="B2585">
        <v>11.2</v>
      </c>
      <c r="C2585">
        <v>1893.1453770000001</v>
      </c>
    </row>
    <row r="2586" spans="1:3" x14ac:dyDescent="0.3">
      <c r="A2586">
        <v>71.099999999999994</v>
      </c>
      <c r="B2586">
        <v>10.9</v>
      </c>
      <c r="C2586">
        <v>27.564826</v>
      </c>
    </row>
    <row r="2587" spans="1:3" x14ac:dyDescent="0.3">
      <c r="A2587">
        <v>75.7</v>
      </c>
      <c r="B2587">
        <v>12.9</v>
      </c>
      <c r="C2587">
        <v>0</v>
      </c>
    </row>
    <row r="2588" spans="1:3" x14ac:dyDescent="0.3">
      <c r="A2588">
        <v>75.5</v>
      </c>
      <c r="B2588">
        <v>12.9</v>
      </c>
      <c r="C2588">
        <v>0</v>
      </c>
    </row>
    <row r="2589" spans="1:3" x14ac:dyDescent="0.3">
      <c r="A2589">
        <v>75.3</v>
      </c>
      <c r="B2589">
        <v>12.9</v>
      </c>
      <c r="C2589">
        <v>0</v>
      </c>
    </row>
    <row r="2590" spans="1:3" x14ac:dyDescent="0.3">
      <c r="A2590">
        <v>75.099999999999994</v>
      </c>
      <c r="B2590">
        <v>12.9</v>
      </c>
      <c r="C2590">
        <v>0</v>
      </c>
    </row>
    <row r="2591" spans="1:3" x14ac:dyDescent="0.3">
      <c r="A2591">
        <v>74.900000000000006</v>
      </c>
      <c r="B2591">
        <v>12.9</v>
      </c>
      <c r="C2591">
        <v>0</v>
      </c>
    </row>
    <row r="2592" spans="1:3" x14ac:dyDescent="0.3">
      <c r="A2592">
        <v>74.7</v>
      </c>
      <c r="B2592">
        <v>13</v>
      </c>
      <c r="C2592">
        <v>0</v>
      </c>
    </row>
    <row r="2593" spans="1:3" x14ac:dyDescent="0.3">
      <c r="A2593">
        <v>74.400000000000006</v>
      </c>
      <c r="B2593">
        <v>13</v>
      </c>
      <c r="C2593">
        <v>0</v>
      </c>
    </row>
    <row r="2594" spans="1:3" x14ac:dyDescent="0.3">
      <c r="A2594">
        <v>74.2</v>
      </c>
      <c r="B2594">
        <v>12.2</v>
      </c>
      <c r="C2594">
        <v>0</v>
      </c>
    </row>
    <row r="2595" spans="1:3" x14ac:dyDescent="0.3">
      <c r="A2595">
        <v>73.5</v>
      </c>
      <c r="B2595">
        <v>12.2</v>
      </c>
      <c r="C2595">
        <v>0</v>
      </c>
    </row>
    <row r="2596" spans="1:3" x14ac:dyDescent="0.3">
      <c r="A2596">
        <v>73.7</v>
      </c>
      <c r="B2596">
        <v>12.1</v>
      </c>
      <c r="C2596">
        <v>0</v>
      </c>
    </row>
    <row r="2597" spans="1:3" x14ac:dyDescent="0.3">
      <c r="A2597">
        <v>73.599999999999994</v>
      </c>
      <c r="B2597">
        <v>11.9</v>
      </c>
      <c r="C2597">
        <v>0</v>
      </c>
    </row>
    <row r="2598" spans="1:3" x14ac:dyDescent="0.3">
      <c r="A2598">
        <v>73.5</v>
      </c>
      <c r="B2598">
        <v>11.9</v>
      </c>
      <c r="C2598">
        <v>0</v>
      </c>
    </row>
    <row r="2599" spans="1:3" x14ac:dyDescent="0.3">
      <c r="A2599">
        <v>73.2</v>
      </c>
      <c r="B2599">
        <v>11.9</v>
      </c>
      <c r="C2599">
        <v>0</v>
      </c>
    </row>
    <row r="2600" spans="1:3" x14ac:dyDescent="0.3">
      <c r="A2600">
        <v>72.8</v>
      </c>
      <c r="B2600">
        <v>11.9</v>
      </c>
      <c r="C2600">
        <v>0</v>
      </c>
    </row>
    <row r="2601" spans="1:3" x14ac:dyDescent="0.3">
      <c r="A2601">
        <v>73.099999999999994</v>
      </c>
      <c r="B2601">
        <v>11.8</v>
      </c>
      <c r="C2601">
        <v>0</v>
      </c>
    </row>
    <row r="2602" spans="1:3" x14ac:dyDescent="0.3">
      <c r="A2602">
        <v>72.599999999999994</v>
      </c>
      <c r="B2602">
        <v>11.7</v>
      </c>
      <c r="C2602">
        <v>0</v>
      </c>
    </row>
    <row r="2603" spans="1:3" x14ac:dyDescent="0.3">
      <c r="A2603">
        <v>68.3</v>
      </c>
      <c r="B2603">
        <v>12.5</v>
      </c>
      <c r="C2603">
        <v>1161.76935</v>
      </c>
    </row>
    <row r="2604" spans="1:3" x14ac:dyDescent="0.3">
      <c r="A2604">
        <v>68</v>
      </c>
      <c r="B2604">
        <v>12.5</v>
      </c>
      <c r="C2604">
        <v>1153.5157799999999</v>
      </c>
    </row>
    <row r="2605" spans="1:3" x14ac:dyDescent="0.3">
      <c r="A2605">
        <v>67.7</v>
      </c>
      <c r="B2605">
        <v>12.5</v>
      </c>
      <c r="C2605">
        <v>117.765674</v>
      </c>
    </row>
    <row r="2606" spans="1:3" x14ac:dyDescent="0.3">
      <c r="A2606">
        <v>67.400000000000006</v>
      </c>
      <c r="B2606">
        <v>12.5</v>
      </c>
      <c r="C2606">
        <v>1117.7772399999999</v>
      </c>
    </row>
    <row r="2607" spans="1:3" x14ac:dyDescent="0.3">
      <c r="A2607">
        <v>67.2</v>
      </c>
      <c r="B2607">
        <v>12.5</v>
      </c>
      <c r="C2607">
        <v>114.56179</v>
      </c>
    </row>
    <row r="2608" spans="1:3" x14ac:dyDescent="0.3">
      <c r="A2608">
        <v>66.900000000000006</v>
      </c>
      <c r="B2608">
        <v>12.4</v>
      </c>
      <c r="C2608">
        <v>849.86269719999996</v>
      </c>
    </row>
    <row r="2609" spans="1:3" x14ac:dyDescent="0.3">
      <c r="A2609">
        <v>66.599999999999994</v>
      </c>
      <c r="B2609">
        <v>12.1</v>
      </c>
      <c r="C2609">
        <v>757.31144359999996</v>
      </c>
    </row>
    <row r="2610" spans="1:3" x14ac:dyDescent="0.3">
      <c r="A2610">
        <v>66.2</v>
      </c>
      <c r="B2610">
        <v>11.7</v>
      </c>
      <c r="C2610">
        <v>643.71911</v>
      </c>
    </row>
    <row r="2611" spans="1:3" x14ac:dyDescent="0.3">
      <c r="A2611">
        <v>65.8</v>
      </c>
      <c r="B2611">
        <v>11.3</v>
      </c>
      <c r="C2611">
        <v>524.89593630000002</v>
      </c>
    </row>
    <row r="2612" spans="1:3" x14ac:dyDescent="0.3">
      <c r="A2612">
        <v>64.900000000000006</v>
      </c>
      <c r="B2612">
        <v>11</v>
      </c>
      <c r="C2612">
        <v>441.53226000000001</v>
      </c>
    </row>
    <row r="2613" spans="1:3" x14ac:dyDescent="0.3">
      <c r="A2613">
        <v>63.7</v>
      </c>
      <c r="B2613">
        <v>10.6</v>
      </c>
      <c r="C2613">
        <v>478.33185900000001</v>
      </c>
    </row>
    <row r="2614" spans="1:3" x14ac:dyDescent="0.3">
      <c r="A2614">
        <v>62.3</v>
      </c>
      <c r="B2614">
        <v>10.199999999999999</v>
      </c>
      <c r="C2614">
        <v>467.5438297</v>
      </c>
    </row>
    <row r="2615" spans="1:3" x14ac:dyDescent="0.3">
      <c r="A2615">
        <v>61</v>
      </c>
      <c r="B2615">
        <v>9.8000000000000007</v>
      </c>
      <c r="C2615">
        <v>471.45658229999998</v>
      </c>
    </row>
    <row r="2616" spans="1:3" x14ac:dyDescent="0.3">
      <c r="A2616">
        <v>62</v>
      </c>
      <c r="B2616">
        <v>9.8000000000000007</v>
      </c>
      <c r="C2616">
        <v>48.615519999999997</v>
      </c>
    </row>
    <row r="2617" spans="1:3" x14ac:dyDescent="0.3">
      <c r="A2617">
        <v>59.4</v>
      </c>
      <c r="B2617">
        <v>9.8000000000000007</v>
      </c>
      <c r="C2617">
        <v>56.4249869</v>
      </c>
    </row>
    <row r="2618" spans="1:3" x14ac:dyDescent="0.3">
      <c r="A2618">
        <v>58.7</v>
      </c>
      <c r="B2618">
        <v>0</v>
      </c>
      <c r="C2618">
        <v>422.28633000000002</v>
      </c>
    </row>
    <row r="2619" spans="1:3" x14ac:dyDescent="0.3">
      <c r="A2619">
        <v>59.9</v>
      </c>
      <c r="B2619">
        <v>12</v>
      </c>
      <c r="C2619">
        <v>551.13834599999996</v>
      </c>
    </row>
    <row r="2620" spans="1:3" x14ac:dyDescent="0.3">
      <c r="A2620">
        <v>59.7</v>
      </c>
      <c r="B2620">
        <v>12</v>
      </c>
      <c r="C2620">
        <v>62.131848900000001</v>
      </c>
    </row>
    <row r="2621" spans="1:3" x14ac:dyDescent="0.3">
      <c r="A2621">
        <v>59.4</v>
      </c>
      <c r="B2621">
        <v>12</v>
      </c>
      <c r="C2621">
        <v>579.43484999999998</v>
      </c>
    </row>
    <row r="2622" spans="1:3" x14ac:dyDescent="0.3">
      <c r="A2622">
        <v>58.9</v>
      </c>
      <c r="B2622">
        <v>12</v>
      </c>
      <c r="C2622">
        <v>563.68942470000002</v>
      </c>
    </row>
    <row r="2623" spans="1:3" x14ac:dyDescent="0.3">
      <c r="A2623">
        <v>58.3</v>
      </c>
      <c r="B2623">
        <v>11.5</v>
      </c>
      <c r="C2623">
        <v>562.33935919999999</v>
      </c>
    </row>
    <row r="2624" spans="1:3" x14ac:dyDescent="0.3">
      <c r="A2624">
        <v>57.4</v>
      </c>
      <c r="B2624">
        <v>11</v>
      </c>
      <c r="C2624">
        <v>487.92389129999998</v>
      </c>
    </row>
    <row r="2625" spans="1:3" x14ac:dyDescent="0.3">
      <c r="A2625">
        <v>56.7</v>
      </c>
      <c r="B2625">
        <v>10.6</v>
      </c>
      <c r="C2625">
        <v>499.64687129999999</v>
      </c>
    </row>
    <row r="2626" spans="1:3" x14ac:dyDescent="0.3">
      <c r="A2626">
        <v>56.2</v>
      </c>
      <c r="B2626">
        <v>10.1</v>
      </c>
      <c r="C2626">
        <v>513.39191400000004</v>
      </c>
    </row>
    <row r="2627" spans="1:3" x14ac:dyDescent="0.3">
      <c r="A2627">
        <v>55.9</v>
      </c>
      <c r="B2627">
        <v>10.6</v>
      </c>
      <c r="C2627">
        <v>42.764743000000003</v>
      </c>
    </row>
    <row r="2628" spans="1:3" x14ac:dyDescent="0.3">
      <c r="A2628">
        <v>55.7</v>
      </c>
      <c r="B2628">
        <v>10.199999999999999</v>
      </c>
      <c r="C2628">
        <v>377.33629000000002</v>
      </c>
    </row>
    <row r="2629" spans="1:3" x14ac:dyDescent="0.3">
      <c r="A2629">
        <v>55</v>
      </c>
      <c r="B2629">
        <v>10.1</v>
      </c>
      <c r="C2629">
        <v>372.17218370000001</v>
      </c>
    </row>
    <row r="2630" spans="1:3" x14ac:dyDescent="0.3">
      <c r="A2630">
        <v>54.9</v>
      </c>
      <c r="B2630">
        <v>10</v>
      </c>
      <c r="C2630">
        <v>349.99372529999999</v>
      </c>
    </row>
    <row r="2631" spans="1:3" x14ac:dyDescent="0.3">
      <c r="A2631">
        <v>54.7</v>
      </c>
      <c r="B2631">
        <v>9.9</v>
      </c>
      <c r="C2631">
        <v>31.437144</v>
      </c>
    </row>
    <row r="2632" spans="1:3" x14ac:dyDescent="0.3">
      <c r="A2632">
        <v>54.7</v>
      </c>
      <c r="B2632">
        <v>9.6999999999999993</v>
      </c>
      <c r="C2632">
        <v>28.832122999999999</v>
      </c>
    </row>
    <row r="2633" spans="1:3" x14ac:dyDescent="0.3">
      <c r="A2633">
        <v>54.6</v>
      </c>
      <c r="B2633">
        <v>9.4</v>
      </c>
      <c r="C2633">
        <v>26.6394652</v>
      </c>
    </row>
    <row r="2634" spans="1:3" x14ac:dyDescent="0.3">
      <c r="A2634">
        <v>54.6</v>
      </c>
      <c r="B2634">
        <v>9.3000000000000007</v>
      </c>
      <c r="C2634">
        <v>26.393293499999999</v>
      </c>
    </row>
    <row r="2635" spans="1:3" x14ac:dyDescent="0.3">
      <c r="A2635">
        <v>73.5</v>
      </c>
      <c r="B2635">
        <v>14.3</v>
      </c>
      <c r="C2635">
        <v>493.77538700000002</v>
      </c>
    </row>
    <row r="2636" spans="1:3" x14ac:dyDescent="0.3">
      <c r="A2636">
        <v>73.3</v>
      </c>
      <c r="B2636">
        <v>14.3</v>
      </c>
      <c r="C2636">
        <v>4192.3497580000003</v>
      </c>
    </row>
    <row r="2637" spans="1:3" x14ac:dyDescent="0.3">
      <c r="A2637">
        <v>73.2</v>
      </c>
      <c r="B2637">
        <v>14.3</v>
      </c>
      <c r="C2637">
        <v>4266.5571739999996</v>
      </c>
    </row>
    <row r="2638" spans="1:3" x14ac:dyDescent="0.3">
      <c r="A2638">
        <v>73</v>
      </c>
      <c r="B2638">
        <v>14.4</v>
      </c>
      <c r="C2638">
        <v>451.542462</v>
      </c>
    </row>
    <row r="2639" spans="1:3" x14ac:dyDescent="0.3">
      <c r="A2639">
        <v>72.900000000000006</v>
      </c>
      <c r="B2639">
        <v>14.4</v>
      </c>
      <c r="C2639">
        <v>445.18866000000003</v>
      </c>
    </row>
    <row r="2640" spans="1:3" x14ac:dyDescent="0.3">
      <c r="A2640">
        <v>72.8</v>
      </c>
      <c r="B2640">
        <v>14.4</v>
      </c>
      <c r="C2640">
        <v>3547.5997499999999</v>
      </c>
    </row>
    <row r="2641" spans="1:3" x14ac:dyDescent="0.3">
      <c r="A2641">
        <v>72.5</v>
      </c>
      <c r="B2641">
        <v>14.5</v>
      </c>
      <c r="C2641">
        <v>37.846563000000003</v>
      </c>
    </row>
    <row r="2642" spans="1:3" x14ac:dyDescent="0.3">
      <c r="A2642">
        <v>72.599999999999994</v>
      </c>
      <c r="B2642">
        <v>14.5</v>
      </c>
      <c r="C2642">
        <v>3392.64743</v>
      </c>
    </row>
    <row r="2643" spans="1:3" x14ac:dyDescent="0.3">
      <c r="A2643">
        <v>72.5</v>
      </c>
      <c r="B2643">
        <v>14.5</v>
      </c>
      <c r="C2643">
        <v>2932.3158830000002</v>
      </c>
    </row>
    <row r="2644" spans="1:3" x14ac:dyDescent="0.3">
      <c r="A2644">
        <v>72.400000000000006</v>
      </c>
      <c r="B2644">
        <v>14.6</v>
      </c>
      <c r="C2644">
        <v>2892.5226630000002</v>
      </c>
    </row>
    <row r="2645" spans="1:3" x14ac:dyDescent="0.3">
      <c r="A2645">
        <v>72.3</v>
      </c>
      <c r="B2645">
        <v>14.6</v>
      </c>
      <c r="C2645">
        <v>2594.7499899999998</v>
      </c>
    </row>
    <row r="2646" spans="1:3" x14ac:dyDescent="0.3">
      <c r="A2646">
        <v>72.2</v>
      </c>
      <c r="B2646">
        <v>14.6</v>
      </c>
      <c r="C2646">
        <v>2284.3785800000001</v>
      </c>
    </row>
    <row r="2647" spans="1:3" x14ac:dyDescent="0.3">
      <c r="A2647">
        <v>72</v>
      </c>
      <c r="B2647">
        <v>13.7</v>
      </c>
      <c r="C2647">
        <v>229.714718</v>
      </c>
    </row>
    <row r="2648" spans="1:3" x14ac:dyDescent="0.3">
      <c r="A2648">
        <v>71.900000000000006</v>
      </c>
      <c r="B2648">
        <v>13.5</v>
      </c>
      <c r="C2648">
        <v>1842.4442100000001</v>
      </c>
    </row>
    <row r="2649" spans="1:3" x14ac:dyDescent="0.3">
      <c r="A2649">
        <v>71.8</v>
      </c>
      <c r="B2649">
        <v>13.2</v>
      </c>
      <c r="C2649">
        <v>1837.9773909999999</v>
      </c>
    </row>
    <row r="2650" spans="1:3" x14ac:dyDescent="0.3">
      <c r="A2650">
        <v>71.599999999999994</v>
      </c>
      <c r="B2650">
        <v>13.7</v>
      </c>
      <c r="C2650">
        <v>263.27235999999999</v>
      </c>
    </row>
    <row r="2651" spans="1:3" x14ac:dyDescent="0.3">
      <c r="A2651">
        <v>71.2</v>
      </c>
      <c r="B2651">
        <v>12.7</v>
      </c>
      <c r="C2651">
        <v>17321.833729999998</v>
      </c>
    </row>
    <row r="2652" spans="1:3" x14ac:dyDescent="0.3">
      <c r="A2652">
        <v>71.099999999999994</v>
      </c>
      <c r="B2652">
        <v>12.7</v>
      </c>
      <c r="C2652">
        <v>19325.242829999999</v>
      </c>
    </row>
    <row r="2653" spans="1:3" x14ac:dyDescent="0.3">
      <c r="A2653">
        <v>71</v>
      </c>
      <c r="B2653">
        <v>12.7</v>
      </c>
      <c r="C2653">
        <v>1967.8328300000001</v>
      </c>
    </row>
    <row r="2654" spans="1:3" x14ac:dyDescent="0.3">
      <c r="A2654">
        <v>78</v>
      </c>
      <c r="B2654">
        <v>12.6</v>
      </c>
      <c r="C2654">
        <v>19152.530999999999</v>
      </c>
    </row>
    <row r="2655" spans="1:3" x14ac:dyDescent="0.3">
      <c r="A2655">
        <v>76</v>
      </c>
      <c r="B2655">
        <v>12.6</v>
      </c>
      <c r="C2655">
        <v>1953.9766999999999</v>
      </c>
    </row>
    <row r="2656" spans="1:3" x14ac:dyDescent="0.3">
      <c r="A2656">
        <v>74</v>
      </c>
      <c r="B2656">
        <v>12.5</v>
      </c>
      <c r="C2656">
        <v>16683.945779999998</v>
      </c>
    </row>
    <row r="2657" spans="1:3" x14ac:dyDescent="0.3">
      <c r="A2657">
        <v>71</v>
      </c>
      <c r="B2657">
        <v>12.5</v>
      </c>
      <c r="C2657">
        <v>1458.8796</v>
      </c>
    </row>
    <row r="2658" spans="1:3" x14ac:dyDescent="0.3">
      <c r="A2658">
        <v>69.900000000000006</v>
      </c>
      <c r="B2658">
        <v>12.4</v>
      </c>
      <c r="C2658">
        <v>21188.118569999999</v>
      </c>
    </row>
    <row r="2659" spans="1:3" x14ac:dyDescent="0.3">
      <c r="A2659">
        <v>69.7</v>
      </c>
      <c r="B2659">
        <v>12.4</v>
      </c>
      <c r="C2659">
        <v>1653.1844000000001</v>
      </c>
    </row>
    <row r="2660" spans="1:3" x14ac:dyDescent="0.3">
      <c r="A2660">
        <v>69.599999999999994</v>
      </c>
      <c r="B2660">
        <v>12.3</v>
      </c>
      <c r="C2660">
        <v>1495.9633699999999</v>
      </c>
    </row>
    <row r="2661" spans="1:3" x14ac:dyDescent="0.3">
      <c r="A2661">
        <v>69.5</v>
      </c>
      <c r="B2661">
        <v>12.3</v>
      </c>
      <c r="C2661">
        <v>12323.127500000001</v>
      </c>
    </row>
    <row r="2662" spans="1:3" x14ac:dyDescent="0.3">
      <c r="A2662">
        <v>69.400000000000006</v>
      </c>
      <c r="B2662">
        <v>12.2</v>
      </c>
      <c r="C2662">
        <v>129.51913999999999</v>
      </c>
    </row>
    <row r="2663" spans="1:3" x14ac:dyDescent="0.3">
      <c r="A2663">
        <v>69.3</v>
      </c>
      <c r="B2663">
        <v>12</v>
      </c>
      <c r="C2663">
        <v>884.51866600000005</v>
      </c>
    </row>
    <row r="2664" spans="1:3" x14ac:dyDescent="0.3">
      <c r="A2664">
        <v>69.2</v>
      </c>
      <c r="B2664">
        <v>11.9</v>
      </c>
      <c r="C2664">
        <v>749.62661200000002</v>
      </c>
    </row>
    <row r="2665" spans="1:3" x14ac:dyDescent="0.3">
      <c r="A2665">
        <v>69.099999999999994</v>
      </c>
      <c r="B2665">
        <v>11.8</v>
      </c>
      <c r="C2665">
        <v>6935.7214510000003</v>
      </c>
    </row>
    <row r="2666" spans="1:3" x14ac:dyDescent="0.3">
      <c r="A2666">
        <v>69.099999999999994</v>
      </c>
      <c r="B2666">
        <v>11.7</v>
      </c>
      <c r="C2666">
        <v>643.94726200000002</v>
      </c>
    </row>
    <row r="2667" spans="1:3" x14ac:dyDescent="0.3">
      <c r="A2667">
        <v>75.3</v>
      </c>
      <c r="B2667">
        <v>14.6</v>
      </c>
      <c r="C2667">
        <v>3828.9158900000002</v>
      </c>
    </row>
    <row r="2668" spans="1:3" x14ac:dyDescent="0.3">
      <c r="A2668">
        <v>75.099999999999994</v>
      </c>
      <c r="B2668">
        <v>14.7</v>
      </c>
      <c r="C2668">
        <v>4271.6817199999996</v>
      </c>
    </row>
    <row r="2669" spans="1:3" x14ac:dyDescent="0.3">
      <c r="A2669">
        <v>74.900000000000006</v>
      </c>
      <c r="B2669">
        <v>14.7</v>
      </c>
      <c r="C2669">
        <v>4199.47253</v>
      </c>
    </row>
    <row r="2670" spans="1:3" x14ac:dyDescent="0.3">
      <c r="A2670">
        <v>74.900000000000006</v>
      </c>
      <c r="B2670">
        <v>14.6</v>
      </c>
      <c r="C2670">
        <v>4137.5542100000002</v>
      </c>
    </row>
    <row r="2671" spans="1:3" x14ac:dyDescent="0.3">
      <c r="A2671">
        <v>74.8</v>
      </c>
      <c r="B2671">
        <v>14.5</v>
      </c>
      <c r="C2671">
        <v>4256.9127900000003</v>
      </c>
    </row>
    <row r="2672" spans="1:3" x14ac:dyDescent="0.3">
      <c r="A2672">
        <v>74.8</v>
      </c>
      <c r="B2672">
        <v>14.4</v>
      </c>
      <c r="C2672">
        <v>414.15177</v>
      </c>
    </row>
    <row r="2673" spans="1:3" x14ac:dyDescent="0.3">
      <c r="A2673">
        <v>74.7</v>
      </c>
      <c r="B2673">
        <v>14.4</v>
      </c>
      <c r="C2673">
        <v>4129.9773349999996</v>
      </c>
    </row>
    <row r="2674" spans="1:3" x14ac:dyDescent="0.3">
      <c r="A2674">
        <v>74.7</v>
      </c>
      <c r="B2674">
        <v>14.3</v>
      </c>
      <c r="C2674">
        <v>431.93259999999998</v>
      </c>
    </row>
    <row r="2675" spans="1:3" x14ac:dyDescent="0.3">
      <c r="A2675">
        <v>74.599999999999994</v>
      </c>
      <c r="B2675">
        <v>14.3</v>
      </c>
      <c r="C2675">
        <v>3778.1841709999999</v>
      </c>
    </row>
    <row r="2676" spans="1:3" x14ac:dyDescent="0.3">
      <c r="A2676">
        <v>74.400000000000006</v>
      </c>
      <c r="B2676">
        <v>14.2</v>
      </c>
      <c r="C2676">
        <v>3371.7123099999999</v>
      </c>
    </row>
    <row r="2677" spans="1:3" x14ac:dyDescent="0.3">
      <c r="A2677">
        <v>74.2</v>
      </c>
      <c r="B2677">
        <v>13.9</v>
      </c>
      <c r="C2677">
        <v>3194.5622429999999</v>
      </c>
    </row>
    <row r="2678" spans="1:3" x14ac:dyDescent="0.3">
      <c r="A2678">
        <v>74</v>
      </c>
      <c r="B2678">
        <v>13.6</v>
      </c>
      <c r="C2678">
        <v>3112.83529</v>
      </c>
    </row>
    <row r="2679" spans="1:3" x14ac:dyDescent="0.3">
      <c r="A2679">
        <v>73.7</v>
      </c>
      <c r="B2679">
        <v>13.5</v>
      </c>
      <c r="C2679">
        <v>2761.9692490000002</v>
      </c>
    </row>
    <row r="2680" spans="1:3" x14ac:dyDescent="0.3">
      <c r="A2680">
        <v>73.5</v>
      </c>
      <c r="B2680">
        <v>13.3</v>
      </c>
      <c r="C2680">
        <v>2346.5936999999999</v>
      </c>
    </row>
    <row r="2681" spans="1:3" x14ac:dyDescent="0.3">
      <c r="A2681">
        <v>73.2</v>
      </c>
      <c r="B2681">
        <v>13.1</v>
      </c>
      <c r="C2681">
        <v>2254.9331259999999</v>
      </c>
    </row>
    <row r="2682" spans="1:3" x14ac:dyDescent="0.3">
      <c r="A2682">
        <v>72.900000000000006</v>
      </c>
      <c r="B2682">
        <v>12.8</v>
      </c>
      <c r="C2682">
        <v>2213.9148799999998</v>
      </c>
    </row>
    <row r="2683" spans="1:3" x14ac:dyDescent="0.3">
      <c r="A2683">
        <v>75.8</v>
      </c>
      <c r="B2683">
        <v>14.5</v>
      </c>
      <c r="C2683">
        <v>1979.5256899999999</v>
      </c>
    </row>
    <row r="2684" spans="1:3" x14ac:dyDescent="0.3">
      <c r="A2684">
        <v>75.5</v>
      </c>
      <c r="B2684">
        <v>14.5</v>
      </c>
      <c r="C2684">
        <v>12127.22522</v>
      </c>
    </row>
    <row r="2685" spans="1:3" x14ac:dyDescent="0.3">
      <c r="A2685">
        <v>75.2</v>
      </c>
      <c r="B2685">
        <v>14.4</v>
      </c>
      <c r="C2685">
        <v>12542.935649999999</v>
      </c>
    </row>
    <row r="2686" spans="1:3" x14ac:dyDescent="0.3">
      <c r="A2686">
        <v>74.8</v>
      </c>
      <c r="B2686">
        <v>14.3</v>
      </c>
      <c r="C2686">
        <v>1172.3842999999999</v>
      </c>
    </row>
    <row r="2687" spans="1:3" x14ac:dyDescent="0.3">
      <c r="A2687">
        <v>74.5</v>
      </c>
      <c r="B2687">
        <v>13.8</v>
      </c>
      <c r="C2687">
        <v>11341.133949999999</v>
      </c>
    </row>
    <row r="2688" spans="1:3" x14ac:dyDescent="0.3">
      <c r="A2688">
        <v>74.2</v>
      </c>
      <c r="B2688">
        <v>13</v>
      </c>
      <c r="C2688">
        <v>1672.5693000000001</v>
      </c>
    </row>
    <row r="2689" spans="1:3" x14ac:dyDescent="0.3">
      <c r="A2689">
        <v>73.900000000000006</v>
      </c>
      <c r="B2689">
        <v>12.5</v>
      </c>
      <c r="C2689">
        <v>936.499911</v>
      </c>
    </row>
    <row r="2690" spans="1:3" x14ac:dyDescent="0.3">
      <c r="A2690">
        <v>73.5</v>
      </c>
      <c r="B2690">
        <v>12.5</v>
      </c>
      <c r="C2690">
        <v>185.68975</v>
      </c>
    </row>
    <row r="2691" spans="1:3" x14ac:dyDescent="0.3">
      <c r="A2691">
        <v>73.2</v>
      </c>
      <c r="B2691">
        <v>12.3</v>
      </c>
      <c r="C2691">
        <v>979.49246000000005</v>
      </c>
    </row>
    <row r="2692" spans="1:3" x14ac:dyDescent="0.3">
      <c r="A2692">
        <v>72.8</v>
      </c>
      <c r="B2692">
        <v>11.9</v>
      </c>
      <c r="C2692">
        <v>834.86916099999996</v>
      </c>
    </row>
    <row r="2693" spans="1:3" x14ac:dyDescent="0.3">
      <c r="A2693">
        <v>72.400000000000006</v>
      </c>
      <c r="B2693">
        <v>11.9</v>
      </c>
      <c r="C2693">
        <v>7384.3546610000003</v>
      </c>
    </row>
    <row r="2694" spans="1:3" x14ac:dyDescent="0.3">
      <c r="A2694">
        <v>72</v>
      </c>
      <c r="B2694">
        <v>12</v>
      </c>
      <c r="C2694">
        <v>64.729529999999997</v>
      </c>
    </row>
    <row r="2695" spans="1:3" x14ac:dyDescent="0.3">
      <c r="A2695">
        <v>71.599999999999994</v>
      </c>
      <c r="B2695">
        <v>11.9</v>
      </c>
      <c r="C2695">
        <v>4718.5129100000004</v>
      </c>
    </row>
    <row r="2696" spans="1:3" x14ac:dyDescent="0.3">
      <c r="A2696">
        <v>71.2</v>
      </c>
      <c r="B2696">
        <v>11.5</v>
      </c>
      <c r="C2696">
        <v>366.57</v>
      </c>
    </row>
    <row r="2697" spans="1:3" x14ac:dyDescent="0.3">
      <c r="A2697">
        <v>78</v>
      </c>
      <c r="B2697">
        <v>11.1</v>
      </c>
      <c r="C2697">
        <v>3119.6371600000002</v>
      </c>
    </row>
    <row r="2698" spans="1:3" x14ac:dyDescent="0.3">
      <c r="A2698">
        <v>74</v>
      </c>
      <c r="B2698">
        <v>10.7</v>
      </c>
      <c r="C2698">
        <v>4316.553895</v>
      </c>
    </row>
    <row r="2699" spans="1:3" x14ac:dyDescent="0.3">
      <c r="A2699">
        <v>66.3</v>
      </c>
      <c r="B2699">
        <v>10.8</v>
      </c>
      <c r="C2699">
        <v>6432.6687679999995</v>
      </c>
    </row>
    <row r="2700" spans="1:3" x14ac:dyDescent="0.3">
      <c r="A2700">
        <v>66</v>
      </c>
      <c r="B2700">
        <v>10.8</v>
      </c>
      <c r="C2700">
        <v>7962.3658240000004</v>
      </c>
    </row>
    <row r="2701" spans="1:3" x14ac:dyDescent="0.3">
      <c r="A2701">
        <v>65.400000000000006</v>
      </c>
      <c r="B2701">
        <v>10.7</v>
      </c>
      <c r="C2701">
        <v>734.42525000000001</v>
      </c>
    </row>
    <row r="2702" spans="1:3" x14ac:dyDescent="0.3">
      <c r="A2702">
        <v>65.599999999999994</v>
      </c>
      <c r="B2702">
        <v>10.7</v>
      </c>
      <c r="C2702">
        <v>6675.2629539999998</v>
      </c>
    </row>
    <row r="2703" spans="1:3" x14ac:dyDescent="0.3">
      <c r="A2703">
        <v>65.599999999999994</v>
      </c>
      <c r="B2703">
        <v>10.6</v>
      </c>
      <c r="C2703">
        <v>5649.978486</v>
      </c>
    </row>
    <row r="2704" spans="1:3" x14ac:dyDescent="0.3">
      <c r="A2704">
        <v>65.8</v>
      </c>
      <c r="B2704">
        <v>10.6</v>
      </c>
      <c r="C2704">
        <v>4439.2299999999996</v>
      </c>
    </row>
    <row r="2705" spans="1:3" x14ac:dyDescent="0.3">
      <c r="A2705">
        <v>65.599999999999994</v>
      </c>
      <c r="B2705">
        <v>10.5</v>
      </c>
      <c r="C2705">
        <v>436.45922300000001</v>
      </c>
    </row>
    <row r="2706" spans="1:3" x14ac:dyDescent="0.3">
      <c r="A2706">
        <v>64.5</v>
      </c>
      <c r="B2706">
        <v>10.5</v>
      </c>
      <c r="C2706">
        <v>394.46767499999999</v>
      </c>
    </row>
    <row r="2707" spans="1:3" x14ac:dyDescent="0.3">
      <c r="A2707">
        <v>64.099999999999994</v>
      </c>
      <c r="B2707">
        <v>10.4</v>
      </c>
      <c r="C2707">
        <v>26.371428000000002</v>
      </c>
    </row>
    <row r="2708" spans="1:3" x14ac:dyDescent="0.3">
      <c r="A2708">
        <v>63.7</v>
      </c>
      <c r="B2708">
        <v>10.4</v>
      </c>
      <c r="C2708">
        <v>2136.66815</v>
      </c>
    </row>
    <row r="2709" spans="1:3" x14ac:dyDescent="0.3">
      <c r="A2709">
        <v>63.3</v>
      </c>
      <c r="B2709">
        <v>10.3</v>
      </c>
      <c r="C2709">
        <v>174.51474999999999</v>
      </c>
    </row>
    <row r="2710" spans="1:3" x14ac:dyDescent="0.3">
      <c r="A2710">
        <v>63.5</v>
      </c>
      <c r="B2710">
        <v>10.3</v>
      </c>
      <c r="C2710">
        <v>1453.917166</v>
      </c>
    </row>
    <row r="2711" spans="1:3" x14ac:dyDescent="0.3">
      <c r="A2711">
        <v>63.4</v>
      </c>
      <c r="B2711">
        <v>10.3</v>
      </c>
      <c r="C2711">
        <v>1283.8859769999999</v>
      </c>
    </row>
    <row r="2712" spans="1:3" x14ac:dyDescent="0.3">
      <c r="A2712">
        <v>63.3</v>
      </c>
      <c r="B2712">
        <v>10.199999999999999</v>
      </c>
      <c r="C2712">
        <v>967.91746799999999</v>
      </c>
    </row>
    <row r="2713" spans="1:3" x14ac:dyDescent="0.3">
      <c r="A2713">
        <v>64</v>
      </c>
      <c r="B2713">
        <v>10.199999999999999</v>
      </c>
      <c r="C2713">
        <v>774.47633880000001</v>
      </c>
    </row>
    <row r="2714" spans="1:3" x14ac:dyDescent="0.3">
      <c r="A2714">
        <v>63.8</v>
      </c>
      <c r="B2714">
        <v>0</v>
      </c>
      <c r="C2714">
        <v>643.17517999999995</v>
      </c>
    </row>
    <row r="2715" spans="1:3" x14ac:dyDescent="0.3">
      <c r="A2715">
        <v>0</v>
      </c>
      <c r="B2715">
        <v>0</v>
      </c>
      <c r="C2715">
        <v>3542.13589</v>
      </c>
    </row>
    <row r="2716" spans="1:3" x14ac:dyDescent="0.3">
      <c r="A2716">
        <v>62.3</v>
      </c>
      <c r="B2716">
        <v>10</v>
      </c>
      <c r="C2716">
        <v>693.89638290000005</v>
      </c>
    </row>
    <row r="2717" spans="1:3" x14ac:dyDescent="0.3">
      <c r="A2717">
        <v>61.5</v>
      </c>
      <c r="B2717">
        <v>10</v>
      </c>
      <c r="C2717">
        <v>719.17266900000004</v>
      </c>
    </row>
    <row r="2718" spans="1:3" x14ac:dyDescent="0.3">
      <c r="A2718">
        <v>67</v>
      </c>
      <c r="B2718">
        <v>10</v>
      </c>
      <c r="C2718">
        <v>662.49229300000002</v>
      </c>
    </row>
    <row r="2719" spans="1:3" x14ac:dyDescent="0.3">
      <c r="A2719">
        <v>60</v>
      </c>
      <c r="B2719">
        <v>10</v>
      </c>
      <c r="C2719">
        <v>647.74740999999995</v>
      </c>
    </row>
    <row r="2720" spans="1:3" x14ac:dyDescent="0.3">
      <c r="A2720">
        <v>59.3</v>
      </c>
      <c r="B2720">
        <v>10.7</v>
      </c>
      <c r="C2720">
        <v>584.39621369999998</v>
      </c>
    </row>
    <row r="2721" spans="1:3" x14ac:dyDescent="0.3">
      <c r="A2721">
        <v>58.4</v>
      </c>
      <c r="B2721">
        <v>10.9</v>
      </c>
      <c r="C2721">
        <v>594.99725569999998</v>
      </c>
    </row>
    <row r="2722" spans="1:3" x14ac:dyDescent="0.3">
      <c r="A2722">
        <v>57.5</v>
      </c>
      <c r="B2722">
        <v>10.8</v>
      </c>
      <c r="C2722">
        <v>647.17732000000001</v>
      </c>
    </row>
    <row r="2723" spans="1:3" x14ac:dyDescent="0.3">
      <c r="A2723">
        <v>56.3</v>
      </c>
      <c r="B2723">
        <v>10.6</v>
      </c>
      <c r="C2723">
        <v>449.6928183</v>
      </c>
    </row>
    <row r="2724" spans="1:3" x14ac:dyDescent="0.3">
      <c r="A2724">
        <v>55.5</v>
      </c>
      <c r="B2724">
        <v>10.3</v>
      </c>
      <c r="C2724">
        <v>41.858631000000003</v>
      </c>
    </row>
    <row r="2725" spans="1:3" x14ac:dyDescent="0.3">
      <c r="A2725">
        <v>54.9</v>
      </c>
      <c r="B2725">
        <v>10.6</v>
      </c>
      <c r="C2725">
        <v>336.45939229999999</v>
      </c>
    </row>
    <row r="2726" spans="1:3" x14ac:dyDescent="0.3">
      <c r="A2726">
        <v>53.2</v>
      </c>
      <c r="B2726">
        <v>10.9</v>
      </c>
      <c r="C2726">
        <v>315.78822700000001</v>
      </c>
    </row>
    <row r="2727" spans="1:3" x14ac:dyDescent="0.3">
      <c r="A2727">
        <v>51.3</v>
      </c>
      <c r="B2727">
        <v>11.6</v>
      </c>
      <c r="C2727">
        <v>288.23694899999998</v>
      </c>
    </row>
    <row r="2728" spans="1:3" x14ac:dyDescent="0.3">
      <c r="A2728">
        <v>51</v>
      </c>
      <c r="B2728">
        <v>11.5</v>
      </c>
      <c r="C2728">
        <v>237.9995917</v>
      </c>
    </row>
    <row r="2729" spans="1:3" x14ac:dyDescent="0.3">
      <c r="A2729">
        <v>48.8</v>
      </c>
      <c r="B2729">
        <v>11</v>
      </c>
      <c r="C2729">
        <v>24.242322900000001</v>
      </c>
    </row>
    <row r="2730" spans="1:3" x14ac:dyDescent="0.3">
      <c r="A2730">
        <v>47.7</v>
      </c>
      <c r="B2730">
        <v>10.8</v>
      </c>
      <c r="C2730">
        <v>234.98477500000001</v>
      </c>
    </row>
    <row r="2731" spans="1:3" x14ac:dyDescent="0.3">
      <c r="A2731">
        <v>46.6</v>
      </c>
      <c r="B2731">
        <v>9.8000000000000007</v>
      </c>
      <c r="C2731">
        <v>257.63369</v>
      </c>
    </row>
    <row r="2732" spans="1:3" x14ac:dyDescent="0.3">
      <c r="A2732">
        <v>71.3</v>
      </c>
      <c r="B2732">
        <v>15.3</v>
      </c>
      <c r="C2732">
        <v>2124.6626660000002</v>
      </c>
    </row>
    <row r="2733" spans="1:3" x14ac:dyDescent="0.3">
      <c r="A2733">
        <v>78</v>
      </c>
      <c r="B2733">
        <v>15.2</v>
      </c>
      <c r="C2733">
        <v>314.65829600000001</v>
      </c>
    </row>
    <row r="2734" spans="1:3" x14ac:dyDescent="0.3">
      <c r="A2734">
        <v>71</v>
      </c>
      <c r="B2734">
        <v>15.2</v>
      </c>
      <c r="C2734">
        <v>429.71553999999998</v>
      </c>
    </row>
    <row r="2735" spans="1:3" x14ac:dyDescent="0.3">
      <c r="A2735">
        <v>77</v>
      </c>
      <c r="B2735">
        <v>15.1</v>
      </c>
      <c r="C2735">
        <v>3855.42128</v>
      </c>
    </row>
    <row r="2736" spans="1:3" x14ac:dyDescent="0.3">
      <c r="A2736">
        <v>75</v>
      </c>
      <c r="B2736">
        <v>14.9</v>
      </c>
      <c r="C2736">
        <v>3569.7572700000001</v>
      </c>
    </row>
    <row r="2737" spans="1:3" x14ac:dyDescent="0.3">
      <c r="A2737">
        <v>69.8</v>
      </c>
      <c r="B2737">
        <v>14.9</v>
      </c>
      <c r="C2737">
        <v>2965.1423650000002</v>
      </c>
    </row>
    <row r="2738" spans="1:3" x14ac:dyDescent="0.3">
      <c r="A2738">
        <v>69.2</v>
      </c>
      <c r="B2738">
        <v>14.9</v>
      </c>
      <c r="C2738">
        <v>2545.4834099999998</v>
      </c>
    </row>
    <row r="2739" spans="1:3" x14ac:dyDescent="0.3">
      <c r="A2739">
        <v>67.7</v>
      </c>
      <c r="B2739">
        <v>14.9</v>
      </c>
      <c r="C2739">
        <v>3891.3782299999998</v>
      </c>
    </row>
    <row r="2740" spans="1:3" x14ac:dyDescent="0.3">
      <c r="A2740">
        <v>67.5</v>
      </c>
      <c r="B2740">
        <v>14.8</v>
      </c>
      <c r="C2740">
        <v>368.68997999999999</v>
      </c>
    </row>
    <row r="2741" spans="1:3" x14ac:dyDescent="0.3">
      <c r="A2741">
        <v>67.7</v>
      </c>
      <c r="B2741">
        <v>14.7</v>
      </c>
      <c r="C2741">
        <v>233.18831</v>
      </c>
    </row>
    <row r="2742" spans="1:3" x14ac:dyDescent="0.3">
      <c r="A2742">
        <v>67</v>
      </c>
      <c r="B2742">
        <v>14.5</v>
      </c>
      <c r="C2742">
        <v>1828.7176260000001</v>
      </c>
    </row>
    <row r="2743" spans="1:3" x14ac:dyDescent="0.3">
      <c r="A2743">
        <v>67.400000000000006</v>
      </c>
      <c r="B2743">
        <v>14.6</v>
      </c>
      <c r="C2743">
        <v>1367.352433</v>
      </c>
    </row>
    <row r="2744" spans="1:3" x14ac:dyDescent="0.3">
      <c r="A2744">
        <v>67.599999999999994</v>
      </c>
      <c r="B2744">
        <v>14.3</v>
      </c>
      <c r="C2744">
        <v>148.52248800000001</v>
      </c>
    </row>
    <row r="2745" spans="1:3" x14ac:dyDescent="0.3">
      <c r="A2745">
        <v>67.599999999999994</v>
      </c>
      <c r="B2745">
        <v>13.9</v>
      </c>
      <c r="C2745">
        <v>879.47548600000005</v>
      </c>
    </row>
    <row r="2746" spans="1:3" x14ac:dyDescent="0.3">
      <c r="A2746">
        <v>67.7</v>
      </c>
      <c r="B2746">
        <v>13.2</v>
      </c>
      <c r="C2746">
        <v>78.738242999999997</v>
      </c>
    </row>
    <row r="2747" spans="1:3" x14ac:dyDescent="0.3">
      <c r="A2747">
        <v>67.5</v>
      </c>
      <c r="B2747">
        <v>13.3</v>
      </c>
      <c r="C2747">
        <v>635.78963499999998</v>
      </c>
    </row>
    <row r="2748" spans="1:3" x14ac:dyDescent="0.3">
      <c r="A2748">
        <v>77.099999999999994</v>
      </c>
      <c r="B2748">
        <v>13.3</v>
      </c>
      <c r="C2748">
        <v>3911.7468899999999</v>
      </c>
    </row>
    <row r="2749" spans="1:3" x14ac:dyDescent="0.3">
      <c r="A2749">
        <v>76.900000000000006</v>
      </c>
      <c r="B2749">
        <v>13.3</v>
      </c>
      <c r="C2749">
        <v>44449.743499999997</v>
      </c>
    </row>
    <row r="2750" spans="1:3" x14ac:dyDescent="0.3">
      <c r="A2750">
        <v>76.7</v>
      </c>
      <c r="B2750">
        <v>13.3</v>
      </c>
      <c r="C2750">
        <v>4335.6426799999999</v>
      </c>
    </row>
    <row r="2751" spans="1:3" x14ac:dyDescent="0.3">
      <c r="A2751">
        <v>76.5</v>
      </c>
      <c r="B2751">
        <v>13.3</v>
      </c>
      <c r="C2751">
        <v>42112.235650000002</v>
      </c>
    </row>
    <row r="2752" spans="1:3" x14ac:dyDescent="0.3">
      <c r="A2752">
        <v>76.3</v>
      </c>
      <c r="B2752">
        <v>13.3</v>
      </c>
      <c r="C2752">
        <v>4462.3128999999999</v>
      </c>
    </row>
    <row r="2753" spans="1:3" x14ac:dyDescent="0.3">
      <c r="A2753">
        <v>76.2</v>
      </c>
      <c r="B2753">
        <v>13.3</v>
      </c>
      <c r="C2753">
        <v>3549.1483199999998</v>
      </c>
    </row>
    <row r="2754" spans="1:3" x14ac:dyDescent="0.3">
      <c r="A2754">
        <v>76</v>
      </c>
      <c r="B2754">
        <v>13.2</v>
      </c>
      <c r="C2754">
        <v>3372.5751700000001</v>
      </c>
    </row>
    <row r="2755" spans="1:3" x14ac:dyDescent="0.3">
      <c r="A2755">
        <v>75.8</v>
      </c>
      <c r="B2755">
        <v>13.1</v>
      </c>
      <c r="C2755">
        <v>45758.955399999999</v>
      </c>
    </row>
    <row r="2756" spans="1:3" x14ac:dyDescent="0.3">
      <c r="A2756">
        <v>75.599999999999994</v>
      </c>
      <c r="B2756">
        <v>12.9</v>
      </c>
      <c r="C2756">
        <v>42672.613230000003</v>
      </c>
    </row>
    <row r="2757" spans="1:3" x14ac:dyDescent="0.3">
      <c r="A2757">
        <v>75.400000000000006</v>
      </c>
      <c r="B2757">
        <v>12.8</v>
      </c>
      <c r="C2757">
        <v>42372.221660000003</v>
      </c>
    </row>
    <row r="2758" spans="1:3" x14ac:dyDescent="0.3">
      <c r="A2758">
        <v>75.3</v>
      </c>
      <c r="B2758">
        <v>12.6</v>
      </c>
      <c r="C2758">
        <v>39439.8197</v>
      </c>
    </row>
    <row r="2759" spans="1:3" x14ac:dyDescent="0.3">
      <c r="A2759">
        <v>75.099999999999994</v>
      </c>
      <c r="B2759">
        <v>12.4</v>
      </c>
      <c r="C2759">
        <v>36161.176099999997</v>
      </c>
    </row>
    <row r="2760" spans="1:3" x14ac:dyDescent="0.3">
      <c r="A2760">
        <v>74.900000000000006</v>
      </c>
      <c r="B2760">
        <v>12.3</v>
      </c>
      <c r="C2760">
        <v>3323.5231800000001</v>
      </c>
    </row>
    <row r="2761" spans="1:3" x14ac:dyDescent="0.3">
      <c r="A2761">
        <v>74.7</v>
      </c>
      <c r="B2761">
        <v>12.1</v>
      </c>
      <c r="C2761">
        <v>31311.359359999999</v>
      </c>
    </row>
    <row r="2762" spans="1:3" x14ac:dyDescent="0.3">
      <c r="A2762">
        <v>74.5</v>
      </c>
      <c r="B2762">
        <v>12</v>
      </c>
      <c r="C2762">
        <v>3161.5293499999998</v>
      </c>
    </row>
    <row r="2763" spans="1:3" x14ac:dyDescent="0.3">
      <c r="A2763">
        <v>74.2</v>
      </c>
      <c r="B2763">
        <v>11.8</v>
      </c>
      <c r="C2763">
        <v>3371.2686899999999</v>
      </c>
    </row>
    <row r="2764" spans="1:3" x14ac:dyDescent="0.3">
      <c r="A2764">
        <v>81.2</v>
      </c>
      <c r="B2764">
        <v>0</v>
      </c>
      <c r="C2764">
        <v>0</v>
      </c>
    </row>
    <row r="2765" spans="1:3" x14ac:dyDescent="0.3">
      <c r="A2765">
        <v>81</v>
      </c>
      <c r="B2765">
        <v>0</v>
      </c>
      <c r="C2765">
        <v>0</v>
      </c>
    </row>
    <row r="2766" spans="1:3" x14ac:dyDescent="0.3">
      <c r="A2766">
        <v>87</v>
      </c>
      <c r="B2766">
        <v>0</v>
      </c>
      <c r="C2766">
        <v>0</v>
      </c>
    </row>
    <row r="2767" spans="1:3" x14ac:dyDescent="0.3">
      <c r="A2767">
        <v>86</v>
      </c>
      <c r="B2767">
        <v>0</v>
      </c>
      <c r="C2767">
        <v>0</v>
      </c>
    </row>
    <row r="2768" spans="1:3" x14ac:dyDescent="0.3">
      <c r="A2768">
        <v>86</v>
      </c>
      <c r="B2768">
        <v>0</v>
      </c>
      <c r="C2768">
        <v>0</v>
      </c>
    </row>
    <row r="2769" spans="1:3" x14ac:dyDescent="0.3">
      <c r="A2769">
        <v>82</v>
      </c>
      <c r="B2769">
        <v>0</v>
      </c>
      <c r="C2769">
        <v>0</v>
      </c>
    </row>
    <row r="2770" spans="1:3" x14ac:dyDescent="0.3">
      <c r="A2770">
        <v>81</v>
      </c>
      <c r="B2770">
        <v>0</v>
      </c>
      <c r="C2770">
        <v>0</v>
      </c>
    </row>
    <row r="2771" spans="1:3" x14ac:dyDescent="0.3">
      <c r="A2771">
        <v>79.599999999999994</v>
      </c>
      <c r="B2771">
        <v>0</v>
      </c>
      <c r="C2771">
        <v>0</v>
      </c>
    </row>
    <row r="2772" spans="1:3" x14ac:dyDescent="0.3">
      <c r="A2772">
        <v>79.5</v>
      </c>
      <c r="B2772">
        <v>0</v>
      </c>
      <c r="C2772">
        <v>0</v>
      </c>
    </row>
    <row r="2773" spans="1:3" x14ac:dyDescent="0.3">
      <c r="A2773">
        <v>79.3</v>
      </c>
      <c r="B2773">
        <v>0</v>
      </c>
      <c r="C2773">
        <v>0</v>
      </c>
    </row>
    <row r="2774" spans="1:3" x14ac:dyDescent="0.3">
      <c r="A2774">
        <v>79</v>
      </c>
      <c r="B2774">
        <v>0</v>
      </c>
      <c r="C2774">
        <v>0</v>
      </c>
    </row>
    <row r="2775" spans="1:3" x14ac:dyDescent="0.3">
      <c r="A2775">
        <v>78.8</v>
      </c>
      <c r="B2775">
        <v>0</v>
      </c>
      <c r="C2775">
        <v>0</v>
      </c>
    </row>
    <row r="2776" spans="1:3" x14ac:dyDescent="0.3">
      <c r="A2776">
        <v>78.3</v>
      </c>
      <c r="B2776">
        <v>0</v>
      </c>
      <c r="C2776">
        <v>0</v>
      </c>
    </row>
    <row r="2777" spans="1:3" x14ac:dyDescent="0.3">
      <c r="A2777">
        <v>78.2</v>
      </c>
      <c r="B2777">
        <v>0</v>
      </c>
      <c r="C2777">
        <v>0</v>
      </c>
    </row>
    <row r="2778" spans="1:3" x14ac:dyDescent="0.3">
      <c r="A2778">
        <v>78</v>
      </c>
      <c r="B2778">
        <v>0</v>
      </c>
      <c r="C2778">
        <v>0</v>
      </c>
    </row>
    <row r="2779" spans="1:3" x14ac:dyDescent="0.3">
      <c r="A2779">
        <v>77.8</v>
      </c>
      <c r="B2779">
        <v>0</v>
      </c>
      <c r="C2779">
        <v>0</v>
      </c>
    </row>
    <row r="2780" spans="1:3" x14ac:dyDescent="0.3">
      <c r="A2780">
        <v>61.8</v>
      </c>
      <c r="B2780">
        <v>0</v>
      </c>
      <c r="C2780">
        <v>0</v>
      </c>
    </row>
    <row r="2781" spans="1:3" x14ac:dyDescent="0.3">
      <c r="A2781">
        <v>67</v>
      </c>
      <c r="B2781">
        <v>0</v>
      </c>
      <c r="C2781">
        <v>0</v>
      </c>
    </row>
    <row r="2782" spans="1:3" x14ac:dyDescent="0.3">
      <c r="A2782">
        <v>59.7</v>
      </c>
      <c r="B2782">
        <v>0</v>
      </c>
      <c r="C2782">
        <v>0</v>
      </c>
    </row>
    <row r="2783" spans="1:3" x14ac:dyDescent="0.3">
      <c r="A2783">
        <v>58.6</v>
      </c>
      <c r="B2783">
        <v>0</v>
      </c>
      <c r="C2783">
        <v>0</v>
      </c>
    </row>
    <row r="2784" spans="1:3" x14ac:dyDescent="0.3">
      <c r="A2784">
        <v>58.3</v>
      </c>
      <c r="B2784">
        <v>0</v>
      </c>
      <c r="C2784">
        <v>0</v>
      </c>
    </row>
    <row r="2785" spans="1:3" x14ac:dyDescent="0.3">
      <c r="A2785">
        <v>57.5</v>
      </c>
      <c r="B2785">
        <v>0</v>
      </c>
      <c r="C2785">
        <v>0</v>
      </c>
    </row>
    <row r="2786" spans="1:3" x14ac:dyDescent="0.3">
      <c r="A2786">
        <v>56.9</v>
      </c>
      <c r="B2786">
        <v>0</v>
      </c>
      <c r="C2786">
        <v>0</v>
      </c>
    </row>
    <row r="2787" spans="1:3" x14ac:dyDescent="0.3">
      <c r="A2787">
        <v>56.2</v>
      </c>
      <c r="B2787">
        <v>0</v>
      </c>
      <c r="C2787">
        <v>0</v>
      </c>
    </row>
    <row r="2788" spans="1:3" x14ac:dyDescent="0.3">
      <c r="A2788">
        <v>54.5</v>
      </c>
      <c r="B2788">
        <v>0</v>
      </c>
      <c r="C2788">
        <v>0</v>
      </c>
    </row>
    <row r="2789" spans="1:3" x14ac:dyDescent="0.3">
      <c r="A2789">
        <v>53.1</v>
      </c>
      <c r="B2789">
        <v>0</v>
      </c>
      <c r="C2789">
        <v>0</v>
      </c>
    </row>
    <row r="2790" spans="1:3" x14ac:dyDescent="0.3">
      <c r="A2790">
        <v>52.2</v>
      </c>
      <c r="B2790">
        <v>0</v>
      </c>
      <c r="C2790">
        <v>0</v>
      </c>
    </row>
    <row r="2791" spans="1:3" x14ac:dyDescent="0.3">
      <c r="A2791">
        <v>51.5</v>
      </c>
      <c r="B2791">
        <v>0</v>
      </c>
      <c r="C2791">
        <v>0</v>
      </c>
    </row>
    <row r="2792" spans="1:3" x14ac:dyDescent="0.3">
      <c r="A2792">
        <v>58</v>
      </c>
      <c r="B2792">
        <v>0</v>
      </c>
      <c r="C2792">
        <v>0</v>
      </c>
    </row>
    <row r="2793" spans="1:3" x14ac:dyDescent="0.3">
      <c r="A2793">
        <v>52</v>
      </c>
      <c r="B2793">
        <v>0</v>
      </c>
      <c r="C2793">
        <v>0</v>
      </c>
    </row>
    <row r="2794" spans="1:3" x14ac:dyDescent="0.3">
      <c r="A2794">
        <v>49.6</v>
      </c>
      <c r="B2794">
        <v>0</v>
      </c>
      <c r="C2794">
        <v>0</v>
      </c>
    </row>
    <row r="2795" spans="1:3" x14ac:dyDescent="0.3">
      <c r="A2795">
        <v>49.2</v>
      </c>
      <c r="B2795">
        <v>0</v>
      </c>
      <c r="C2795">
        <v>0</v>
      </c>
    </row>
    <row r="2796" spans="1:3" x14ac:dyDescent="0.3">
      <c r="A2796">
        <v>79.3</v>
      </c>
      <c r="B2796">
        <v>0</v>
      </c>
      <c r="C2796">
        <v>0</v>
      </c>
    </row>
    <row r="2797" spans="1:3" x14ac:dyDescent="0.3">
      <c r="A2797">
        <v>79.099999999999994</v>
      </c>
      <c r="B2797">
        <v>0</v>
      </c>
      <c r="C2797">
        <v>0</v>
      </c>
    </row>
    <row r="2798" spans="1:3" x14ac:dyDescent="0.3">
      <c r="A2798">
        <v>78.900000000000006</v>
      </c>
      <c r="B2798">
        <v>0</v>
      </c>
      <c r="C2798">
        <v>0</v>
      </c>
    </row>
    <row r="2799" spans="1:3" x14ac:dyDescent="0.3">
      <c r="A2799">
        <v>78.8</v>
      </c>
      <c r="B2799">
        <v>0</v>
      </c>
      <c r="C2799">
        <v>0</v>
      </c>
    </row>
    <row r="2800" spans="1:3" x14ac:dyDescent="0.3">
      <c r="A2800">
        <v>78.7</v>
      </c>
      <c r="B2800">
        <v>0</v>
      </c>
      <c r="C2800">
        <v>0</v>
      </c>
    </row>
    <row r="2801" spans="1:3" x14ac:dyDescent="0.3">
      <c r="A2801">
        <v>78.7</v>
      </c>
      <c r="B2801">
        <v>0</v>
      </c>
      <c r="C2801">
        <v>0</v>
      </c>
    </row>
    <row r="2802" spans="1:3" x14ac:dyDescent="0.3">
      <c r="A2802">
        <v>78.5</v>
      </c>
      <c r="B2802">
        <v>0</v>
      </c>
      <c r="C2802">
        <v>0</v>
      </c>
    </row>
    <row r="2803" spans="1:3" x14ac:dyDescent="0.3">
      <c r="A2803">
        <v>78.2</v>
      </c>
      <c r="B2803">
        <v>0</v>
      </c>
      <c r="C2803">
        <v>0</v>
      </c>
    </row>
    <row r="2804" spans="1:3" x14ac:dyDescent="0.3">
      <c r="A2804">
        <v>78.099999999999994</v>
      </c>
      <c r="B2804">
        <v>0</v>
      </c>
      <c r="C2804">
        <v>0</v>
      </c>
    </row>
    <row r="2805" spans="1:3" x14ac:dyDescent="0.3">
      <c r="A2805">
        <v>77.8</v>
      </c>
      <c r="B2805">
        <v>0</v>
      </c>
      <c r="C2805">
        <v>0</v>
      </c>
    </row>
    <row r="2806" spans="1:3" x14ac:dyDescent="0.3">
      <c r="A2806">
        <v>77.5</v>
      </c>
      <c r="B2806">
        <v>0</v>
      </c>
      <c r="C2806">
        <v>0</v>
      </c>
    </row>
    <row r="2807" spans="1:3" x14ac:dyDescent="0.3">
      <c r="A2807">
        <v>77.5</v>
      </c>
      <c r="B2807">
        <v>0</v>
      </c>
      <c r="C2807">
        <v>0</v>
      </c>
    </row>
    <row r="2808" spans="1:3" x14ac:dyDescent="0.3">
      <c r="A2808">
        <v>77.2</v>
      </c>
      <c r="B2808">
        <v>0</v>
      </c>
      <c r="C2808">
        <v>0</v>
      </c>
    </row>
    <row r="2809" spans="1:3" x14ac:dyDescent="0.3">
      <c r="A2809">
        <v>77</v>
      </c>
      <c r="B2809">
        <v>0</v>
      </c>
      <c r="C2809">
        <v>0</v>
      </c>
    </row>
    <row r="2810" spans="1:3" x14ac:dyDescent="0.3">
      <c r="A2810">
        <v>76.900000000000006</v>
      </c>
      <c r="B2810">
        <v>0</v>
      </c>
      <c r="C2810">
        <v>0</v>
      </c>
    </row>
    <row r="2811" spans="1:3" x14ac:dyDescent="0.3">
      <c r="A2811">
        <v>76.8</v>
      </c>
      <c r="B2811">
        <v>0</v>
      </c>
      <c r="C2811">
        <v>0</v>
      </c>
    </row>
    <row r="2812" spans="1:3" x14ac:dyDescent="0.3">
      <c r="A2812">
        <v>77</v>
      </c>
      <c r="B2812">
        <v>15.5</v>
      </c>
      <c r="C2812">
        <v>15524.84247</v>
      </c>
    </row>
    <row r="2813" spans="1:3" x14ac:dyDescent="0.3">
      <c r="A2813">
        <v>76.8</v>
      </c>
      <c r="B2813">
        <v>15.5</v>
      </c>
      <c r="C2813">
        <v>16737.898270000002</v>
      </c>
    </row>
    <row r="2814" spans="1:3" x14ac:dyDescent="0.3">
      <c r="A2814">
        <v>76.8</v>
      </c>
      <c r="B2814">
        <v>15.5</v>
      </c>
      <c r="C2814">
        <v>16881.256799999999</v>
      </c>
    </row>
    <row r="2815" spans="1:3" x14ac:dyDescent="0.3">
      <c r="A2815">
        <v>76.5</v>
      </c>
      <c r="B2815">
        <v>15.5</v>
      </c>
      <c r="C2815">
        <v>1592.6819</v>
      </c>
    </row>
    <row r="2816" spans="1:3" x14ac:dyDescent="0.3">
      <c r="A2816">
        <v>77</v>
      </c>
      <c r="B2816">
        <v>15.5</v>
      </c>
      <c r="C2816">
        <v>14166.4998</v>
      </c>
    </row>
    <row r="2817" spans="1:3" x14ac:dyDescent="0.3">
      <c r="A2817">
        <v>76.3</v>
      </c>
      <c r="B2817">
        <v>15.6</v>
      </c>
      <c r="C2817">
        <v>11938.212</v>
      </c>
    </row>
    <row r="2818" spans="1:3" x14ac:dyDescent="0.3">
      <c r="A2818">
        <v>76.599999999999994</v>
      </c>
      <c r="B2818">
        <v>15.5</v>
      </c>
      <c r="C2818">
        <v>9415.1738600000008</v>
      </c>
    </row>
    <row r="2819" spans="1:3" x14ac:dyDescent="0.3">
      <c r="A2819">
        <v>76.400000000000006</v>
      </c>
      <c r="B2819">
        <v>15.7</v>
      </c>
      <c r="C2819">
        <v>962.31216400000005</v>
      </c>
    </row>
    <row r="2820" spans="1:3" x14ac:dyDescent="0.3">
      <c r="A2820">
        <v>75.400000000000006</v>
      </c>
      <c r="B2820">
        <v>15.3</v>
      </c>
      <c r="C2820">
        <v>79.697460000000007</v>
      </c>
    </row>
    <row r="2821" spans="1:3" x14ac:dyDescent="0.3">
      <c r="A2821">
        <v>76.2</v>
      </c>
      <c r="B2821">
        <v>15.2</v>
      </c>
      <c r="C2821">
        <v>5877.8767799999996</v>
      </c>
    </row>
    <row r="2822" spans="1:3" x14ac:dyDescent="0.3">
      <c r="A2822">
        <v>75.7</v>
      </c>
      <c r="B2822">
        <v>15.5</v>
      </c>
      <c r="C2822">
        <v>522.95111599999996</v>
      </c>
    </row>
    <row r="2823" spans="1:3" x14ac:dyDescent="0.3">
      <c r="A2823">
        <v>75.400000000000006</v>
      </c>
      <c r="B2823">
        <v>15.5</v>
      </c>
      <c r="C2823">
        <v>4117.3885300000002</v>
      </c>
    </row>
    <row r="2824" spans="1:3" x14ac:dyDescent="0.3">
      <c r="A2824">
        <v>75.400000000000006</v>
      </c>
      <c r="B2824">
        <v>15</v>
      </c>
      <c r="C2824">
        <v>3622.5228400000001</v>
      </c>
    </row>
    <row r="2825" spans="1:3" x14ac:dyDescent="0.3">
      <c r="A2825">
        <v>75.400000000000006</v>
      </c>
      <c r="B2825">
        <v>14.7</v>
      </c>
      <c r="C2825">
        <v>488.76885499999997</v>
      </c>
    </row>
    <row r="2826" spans="1:3" x14ac:dyDescent="0.3">
      <c r="A2826">
        <v>75.2</v>
      </c>
      <c r="B2826">
        <v>14.2</v>
      </c>
      <c r="C2826">
        <v>6281.3774700000004</v>
      </c>
    </row>
    <row r="2827" spans="1:3" x14ac:dyDescent="0.3">
      <c r="A2827">
        <v>75.099999999999994</v>
      </c>
      <c r="B2827">
        <v>14</v>
      </c>
      <c r="C2827">
        <v>6871.8976769999999</v>
      </c>
    </row>
    <row r="2828" spans="1:3" x14ac:dyDescent="0.3">
      <c r="A2828">
        <v>69.400000000000006</v>
      </c>
      <c r="B2828">
        <v>12.1</v>
      </c>
      <c r="C2828">
        <v>2137.5768520000001</v>
      </c>
    </row>
    <row r="2829" spans="1:3" x14ac:dyDescent="0.3">
      <c r="A2829">
        <v>69.2</v>
      </c>
      <c r="B2829">
        <v>12.1</v>
      </c>
      <c r="C2829">
        <v>25.448414</v>
      </c>
    </row>
    <row r="2830" spans="1:3" x14ac:dyDescent="0.3">
      <c r="A2830">
        <v>69.099999999999994</v>
      </c>
      <c r="B2830">
        <v>12</v>
      </c>
      <c r="C2830">
        <v>197.551233</v>
      </c>
    </row>
    <row r="2831" spans="1:3" x14ac:dyDescent="0.3">
      <c r="A2831">
        <v>68.8</v>
      </c>
      <c r="B2831">
        <v>12</v>
      </c>
      <c r="C2831">
        <v>174.468298</v>
      </c>
    </row>
    <row r="2832" spans="1:3" x14ac:dyDescent="0.3">
      <c r="A2832">
        <v>68.5</v>
      </c>
      <c r="B2832">
        <v>12</v>
      </c>
      <c r="C2832">
        <v>1564.9669449999999</v>
      </c>
    </row>
    <row r="2833" spans="1:3" x14ac:dyDescent="0.3">
      <c r="A2833">
        <v>68.3</v>
      </c>
      <c r="B2833">
        <v>11.9</v>
      </c>
      <c r="C2833">
        <v>1377.8214</v>
      </c>
    </row>
    <row r="2834" spans="1:3" x14ac:dyDescent="0.3">
      <c r="A2834">
        <v>68</v>
      </c>
      <c r="B2834">
        <v>11.8</v>
      </c>
      <c r="C2834">
        <v>1213.265328</v>
      </c>
    </row>
    <row r="2835" spans="1:3" x14ac:dyDescent="0.3">
      <c r="A2835">
        <v>67.900000000000006</v>
      </c>
      <c r="B2835">
        <v>11.9</v>
      </c>
      <c r="C2835">
        <v>182.28625</v>
      </c>
    </row>
    <row r="2836" spans="1:3" x14ac:dyDescent="0.3">
      <c r="A2836">
        <v>67.8</v>
      </c>
      <c r="B2836">
        <v>11.8</v>
      </c>
      <c r="C2836">
        <v>83.476941999999994</v>
      </c>
    </row>
    <row r="2837" spans="1:3" x14ac:dyDescent="0.3">
      <c r="A2837">
        <v>67.599999999999994</v>
      </c>
      <c r="B2837">
        <v>11.8</v>
      </c>
      <c r="C2837">
        <v>654.28383729999996</v>
      </c>
    </row>
    <row r="2838" spans="1:3" x14ac:dyDescent="0.3">
      <c r="A2838">
        <v>67.3</v>
      </c>
      <c r="B2838">
        <v>11.7</v>
      </c>
      <c r="C2838">
        <v>546.77685199999996</v>
      </c>
    </row>
    <row r="2839" spans="1:3" x14ac:dyDescent="0.3">
      <c r="A2839">
        <v>67.8</v>
      </c>
      <c r="B2839">
        <v>11.6</v>
      </c>
      <c r="C2839">
        <v>465.11988689999998</v>
      </c>
    </row>
    <row r="2840" spans="1:3" x14ac:dyDescent="0.3">
      <c r="A2840">
        <v>67.2</v>
      </c>
      <c r="B2840">
        <v>11.3</v>
      </c>
      <c r="C2840">
        <v>396.12996900000002</v>
      </c>
    </row>
    <row r="2841" spans="1:3" x14ac:dyDescent="0.3">
      <c r="A2841">
        <v>67.099999999999994</v>
      </c>
      <c r="B2841">
        <v>11</v>
      </c>
      <c r="C2841">
        <v>383.34949970000002</v>
      </c>
    </row>
    <row r="2842" spans="1:3" x14ac:dyDescent="0.3">
      <c r="A2842">
        <v>67.400000000000006</v>
      </c>
      <c r="B2842">
        <v>10.7</v>
      </c>
      <c r="C2842">
        <v>456.734892</v>
      </c>
    </row>
    <row r="2843" spans="1:3" x14ac:dyDescent="0.3">
      <c r="A2843">
        <v>67.099999999999994</v>
      </c>
      <c r="B2843">
        <v>10.6</v>
      </c>
      <c r="C2843">
        <v>558.22114399999998</v>
      </c>
    </row>
    <row r="2844" spans="1:3" x14ac:dyDescent="0.3">
      <c r="A2844">
        <v>72</v>
      </c>
      <c r="B2844">
        <v>10.8</v>
      </c>
      <c r="C2844">
        <v>285.83413999999999</v>
      </c>
    </row>
    <row r="2845" spans="1:3" x14ac:dyDescent="0.3">
      <c r="A2845">
        <v>71.7</v>
      </c>
      <c r="B2845">
        <v>10.8</v>
      </c>
      <c r="C2845">
        <v>3148.3651300000001</v>
      </c>
    </row>
    <row r="2846" spans="1:3" x14ac:dyDescent="0.3">
      <c r="A2846">
        <v>71.599999999999994</v>
      </c>
      <c r="B2846">
        <v>10.8</v>
      </c>
      <c r="C2846">
        <v>3167.3435599999998</v>
      </c>
    </row>
    <row r="2847" spans="1:3" x14ac:dyDescent="0.3">
      <c r="A2847">
        <v>71.400000000000006</v>
      </c>
      <c r="B2847">
        <v>10.8</v>
      </c>
      <c r="C2847">
        <v>3158.5868799999998</v>
      </c>
    </row>
    <row r="2848" spans="1:3" x14ac:dyDescent="0.3">
      <c r="A2848">
        <v>71.2</v>
      </c>
      <c r="B2848">
        <v>10.8</v>
      </c>
      <c r="C2848">
        <v>3275.9168399999999</v>
      </c>
    </row>
    <row r="2849" spans="1:3" x14ac:dyDescent="0.3">
      <c r="A2849">
        <v>71</v>
      </c>
      <c r="B2849">
        <v>10.8</v>
      </c>
      <c r="C2849">
        <v>2965.8243400000001</v>
      </c>
    </row>
    <row r="2850" spans="1:3" x14ac:dyDescent="0.3">
      <c r="A2850">
        <v>78</v>
      </c>
      <c r="B2850">
        <v>10.7</v>
      </c>
      <c r="C2850">
        <v>2643.4414230000002</v>
      </c>
    </row>
    <row r="2851" spans="1:3" x14ac:dyDescent="0.3">
      <c r="A2851">
        <v>75</v>
      </c>
      <c r="B2851">
        <v>10.7</v>
      </c>
      <c r="C2851">
        <v>2697.9613749999999</v>
      </c>
    </row>
    <row r="2852" spans="1:3" x14ac:dyDescent="0.3">
      <c r="A2852">
        <v>73</v>
      </c>
      <c r="B2852">
        <v>10.7</v>
      </c>
      <c r="C2852">
        <v>2393.3672649999999</v>
      </c>
    </row>
    <row r="2853" spans="1:3" x14ac:dyDescent="0.3">
      <c r="A2853">
        <v>71</v>
      </c>
      <c r="B2853">
        <v>10.6</v>
      </c>
      <c r="C2853">
        <v>247.97823</v>
      </c>
    </row>
    <row r="2854" spans="1:3" x14ac:dyDescent="0.3">
      <c r="A2854">
        <v>69.900000000000006</v>
      </c>
      <c r="B2854">
        <v>10.6</v>
      </c>
      <c r="C2854">
        <v>1886.4333590000001</v>
      </c>
    </row>
    <row r="2855" spans="1:3" x14ac:dyDescent="0.3">
      <c r="A2855">
        <v>69.599999999999994</v>
      </c>
      <c r="B2855">
        <v>10.7</v>
      </c>
      <c r="C2855">
        <v>1787.94723</v>
      </c>
    </row>
    <row r="2856" spans="1:3" x14ac:dyDescent="0.3">
      <c r="A2856">
        <v>69.400000000000006</v>
      </c>
      <c r="B2856">
        <v>10.4</v>
      </c>
      <c r="C2856">
        <v>158.52724000000001</v>
      </c>
    </row>
    <row r="2857" spans="1:3" x14ac:dyDescent="0.3">
      <c r="A2857">
        <v>69.3</v>
      </c>
      <c r="B2857">
        <v>10.199999999999999</v>
      </c>
      <c r="C2857">
        <v>1353.9348190000001</v>
      </c>
    </row>
    <row r="2858" spans="1:3" x14ac:dyDescent="0.3">
      <c r="A2858">
        <v>69.099999999999994</v>
      </c>
      <c r="B2858">
        <v>10.1</v>
      </c>
      <c r="C2858">
        <v>1362.6173100000001</v>
      </c>
    </row>
    <row r="2859" spans="1:3" x14ac:dyDescent="0.3">
      <c r="A2859">
        <v>69</v>
      </c>
      <c r="B2859">
        <v>9.6</v>
      </c>
      <c r="C2859">
        <v>1469.8491489999999</v>
      </c>
    </row>
    <row r="2860" spans="1:3" x14ac:dyDescent="0.3">
      <c r="A2860">
        <v>74.099999999999994</v>
      </c>
      <c r="B2860">
        <v>14.3</v>
      </c>
      <c r="C2860">
        <v>0</v>
      </c>
    </row>
    <row r="2861" spans="1:3" x14ac:dyDescent="0.3">
      <c r="A2861">
        <v>73.900000000000006</v>
      </c>
      <c r="B2861">
        <v>14.2</v>
      </c>
      <c r="C2861">
        <v>0</v>
      </c>
    </row>
    <row r="2862" spans="1:3" x14ac:dyDescent="0.3">
      <c r="A2862">
        <v>73.8</v>
      </c>
      <c r="B2862">
        <v>14.2</v>
      </c>
      <c r="C2862">
        <v>0</v>
      </c>
    </row>
    <row r="2863" spans="1:3" x14ac:dyDescent="0.3">
      <c r="A2863">
        <v>73.7</v>
      </c>
      <c r="B2863">
        <v>14.1</v>
      </c>
      <c r="C2863">
        <v>0</v>
      </c>
    </row>
    <row r="2864" spans="1:3" x14ac:dyDescent="0.3">
      <c r="A2864">
        <v>73.8</v>
      </c>
      <c r="B2864">
        <v>14.1</v>
      </c>
      <c r="C2864">
        <v>0</v>
      </c>
    </row>
    <row r="2865" spans="1:3" x14ac:dyDescent="0.3">
      <c r="A2865">
        <v>73.7</v>
      </c>
      <c r="B2865">
        <v>14</v>
      </c>
      <c r="C2865">
        <v>0</v>
      </c>
    </row>
    <row r="2866" spans="1:3" x14ac:dyDescent="0.3">
      <c r="A2866">
        <v>73.599999999999994</v>
      </c>
      <c r="B2866">
        <v>14</v>
      </c>
      <c r="C2866">
        <v>0</v>
      </c>
    </row>
    <row r="2867" spans="1:3" x14ac:dyDescent="0.3">
      <c r="A2867">
        <v>73.2</v>
      </c>
      <c r="B2867">
        <v>13.4</v>
      </c>
      <c r="C2867">
        <v>0</v>
      </c>
    </row>
    <row r="2868" spans="1:3" x14ac:dyDescent="0.3">
      <c r="A2868">
        <v>73.400000000000006</v>
      </c>
      <c r="B2868">
        <v>12.9</v>
      </c>
      <c r="C2868">
        <v>0</v>
      </c>
    </row>
    <row r="2869" spans="1:3" x14ac:dyDescent="0.3">
      <c r="A2869">
        <v>73.599999999999994</v>
      </c>
      <c r="B2869">
        <v>12.4</v>
      </c>
      <c r="C2869">
        <v>0</v>
      </c>
    </row>
    <row r="2870" spans="1:3" x14ac:dyDescent="0.3">
      <c r="A2870">
        <v>73.599999999999994</v>
      </c>
      <c r="B2870">
        <v>11.8</v>
      </c>
      <c r="C2870">
        <v>0</v>
      </c>
    </row>
    <row r="2871" spans="1:3" x14ac:dyDescent="0.3">
      <c r="A2871">
        <v>73.3</v>
      </c>
      <c r="B2871">
        <v>11.6</v>
      </c>
      <c r="C2871">
        <v>0</v>
      </c>
    </row>
    <row r="2872" spans="1:3" x14ac:dyDescent="0.3">
      <c r="A2872">
        <v>72.400000000000006</v>
      </c>
      <c r="B2872">
        <v>11.6</v>
      </c>
      <c r="C2872">
        <v>0</v>
      </c>
    </row>
    <row r="2873" spans="1:3" x14ac:dyDescent="0.3">
      <c r="A2873">
        <v>73.099999999999994</v>
      </c>
      <c r="B2873">
        <v>11</v>
      </c>
      <c r="C2873">
        <v>0</v>
      </c>
    </row>
    <row r="2874" spans="1:3" x14ac:dyDescent="0.3">
      <c r="A2874">
        <v>72.5</v>
      </c>
      <c r="B2874">
        <v>10.4</v>
      </c>
      <c r="C2874">
        <v>0</v>
      </c>
    </row>
    <row r="2875" spans="1:3" x14ac:dyDescent="0.3">
      <c r="A2875">
        <v>72.5</v>
      </c>
      <c r="B2875">
        <v>10.6</v>
      </c>
      <c r="C2875">
        <v>0</v>
      </c>
    </row>
    <row r="2876" spans="1:3" x14ac:dyDescent="0.3">
      <c r="A2876">
        <v>76</v>
      </c>
      <c r="B2876">
        <v>12.6</v>
      </c>
      <c r="C2876">
        <v>0</v>
      </c>
    </row>
    <row r="2877" spans="1:3" x14ac:dyDescent="0.3">
      <c r="A2877">
        <v>75.900000000000006</v>
      </c>
      <c r="B2877">
        <v>12.5</v>
      </c>
      <c r="C2877">
        <v>0</v>
      </c>
    </row>
    <row r="2878" spans="1:3" x14ac:dyDescent="0.3">
      <c r="A2878">
        <v>75.7</v>
      </c>
      <c r="B2878">
        <v>12.3</v>
      </c>
      <c r="C2878">
        <v>0</v>
      </c>
    </row>
    <row r="2879" spans="1:3" x14ac:dyDescent="0.3">
      <c r="A2879">
        <v>75.599999999999994</v>
      </c>
      <c r="B2879">
        <v>12.2</v>
      </c>
      <c r="C2879">
        <v>0</v>
      </c>
    </row>
    <row r="2880" spans="1:3" x14ac:dyDescent="0.3">
      <c r="A2880">
        <v>75.400000000000006</v>
      </c>
      <c r="B2880">
        <v>12</v>
      </c>
      <c r="C2880">
        <v>0</v>
      </c>
    </row>
    <row r="2881" spans="1:3" x14ac:dyDescent="0.3">
      <c r="A2881">
        <v>75.2</v>
      </c>
      <c r="B2881">
        <v>11.9</v>
      </c>
      <c r="C2881">
        <v>0</v>
      </c>
    </row>
    <row r="2882" spans="1:3" x14ac:dyDescent="0.3">
      <c r="A2882">
        <v>75</v>
      </c>
      <c r="B2882">
        <v>11.7</v>
      </c>
      <c r="C2882">
        <v>0</v>
      </c>
    </row>
    <row r="2883" spans="1:3" x14ac:dyDescent="0.3">
      <c r="A2883">
        <v>74.900000000000006</v>
      </c>
      <c r="B2883">
        <v>11.6</v>
      </c>
      <c r="C2883">
        <v>0</v>
      </c>
    </row>
    <row r="2884" spans="1:3" x14ac:dyDescent="0.3">
      <c r="A2884">
        <v>74.7</v>
      </c>
      <c r="B2884">
        <v>11.4</v>
      </c>
      <c r="C2884">
        <v>0</v>
      </c>
    </row>
    <row r="2885" spans="1:3" x14ac:dyDescent="0.3">
      <c r="A2885">
        <v>74.599999999999994</v>
      </c>
      <c r="B2885">
        <v>11.3</v>
      </c>
      <c r="C2885">
        <v>0</v>
      </c>
    </row>
    <row r="2886" spans="1:3" x14ac:dyDescent="0.3">
      <c r="A2886">
        <v>74.400000000000006</v>
      </c>
      <c r="B2886">
        <v>11.1</v>
      </c>
      <c r="C2886">
        <v>0</v>
      </c>
    </row>
    <row r="2887" spans="1:3" x14ac:dyDescent="0.3">
      <c r="A2887">
        <v>74.2</v>
      </c>
      <c r="B2887">
        <v>11</v>
      </c>
      <c r="C2887">
        <v>0</v>
      </c>
    </row>
    <row r="2888" spans="1:3" x14ac:dyDescent="0.3">
      <c r="A2888">
        <v>74</v>
      </c>
      <c r="B2888">
        <v>10.9</v>
      </c>
      <c r="C2888">
        <v>0</v>
      </c>
    </row>
    <row r="2889" spans="1:3" x14ac:dyDescent="0.3">
      <c r="A2889">
        <v>73.8</v>
      </c>
      <c r="B2889">
        <v>10.7</v>
      </c>
      <c r="C2889">
        <v>0</v>
      </c>
    </row>
    <row r="2890" spans="1:3" x14ac:dyDescent="0.3">
      <c r="A2890">
        <v>73.599999999999994</v>
      </c>
      <c r="B2890">
        <v>10.6</v>
      </c>
      <c r="C2890">
        <v>0</v>
      </c>
    </row>
    <row r="2891" spans="1:3" x14ac:dyDescent="0.3">
      <c r="A2891">
        <v>73.400000000000006</v>
      </c>
      <c r="B2891">
        <v>10.4</v>
      </c>
      <c r="C2891">
        <v>0</v>
      </c>
    </row>
    <row r="2892" spans="1:3" x14ac:dyDescent="0.3">
      <c r="A2892">
        <v>65.7</v>
      </c>
      <c r="B2892">
        <v>9</v>
      </c>
      <c r="C2892">
        <v>0</v>
      </c>
    </row>
    <row r="2893" spans="1:3" x14ac:dyDescent="0.3">
      <c r="A2893">
        <v>65.400000000000006</v>
      </c>
      <c r="B2893">
        <v>9</v>
      </c>
      <c r="C2893">
        <v>0</v>
      </c>
    </row>
    <row r="2894" spans="1:3" x14ac:dyDescent="0.3">
      <c r="A2894">
        <v>65.400000000000006</v>
      </c>
      <c r="B2894">
        <v>9</v>
      </c>
      <c r="C2894">
        <v>0</v>
      </c>
    </row>
    <row r="2895" spans="1:3" x14ac:dyDescent="0.3">
      <c r="A2895">
        <v>64.7</v>
      </c>
      <c r="B2895">
        <v>9</v>
      </c>
      <c r="C2895">
        <v>0</v>
      </c>
    </row>
    <row r="2896" spans="1:3" x14ac:dyDescent="0.3">
      <c r="A2896">
        <v>64.599999999999994</v>
      </c>
      <c r="B2896">
        <v>8.6</v>
      </c>
      <c r="C2896">
        <v>0</v>
      </c>
    </row>
    <row r="2897" spans="1:3" x14ac:dyDescent="0.3">
      <c r="A2897">
        <v>64.400000000000006</v>
      </c>
      <c r="B2897">
        <v>8.5</v>
      </c>
      <c r="C2897">
        <v>0</v>
      </c>
    </row>
    <row r="2898" spans="1:3" x14ac:dyDescent="0.3">
      <c r="A2898">
        <v>64.099999999999994</v>
      </c>
      <c r="B2898">
        <v>8.4</v>
      </c>
      <c r="C2898">
        <v>0</v>
      </c>
    </row>
    <row r="2899" spans="1:3" x14ac:dyDescent="0.3">
      <c r="A2899">
        <v>63.8</v>
      </c>
      <c r="B2899">
        <v>8.5</v>
      </c>
      <c r="C2899">
        <v>0</v>
      </c>
    </row>
    <row r="2900" spans="1:3" x14ac:dyDescent="0.3">
      <c r="A2900">
        <v>63.4</v>
      </c>
      <c r="B2900">
        <v>8.6</v>
      </c>
      <c r="C2900">
        <v>0</v>
      </c>
    </row>
    <row r="2901" spans="1:3" x14ac:dyDescent="0.3">
      <c r="A2901">
        <v>63</v>
      </c>
      <c r="B2901">
        <v>8.6999999999999993</v>
      </c>
      <c r="C2901">
        <v>0</v>
      </c>
    </row>
    <row r="2902" spans="1:3" x14ac:dyDescent="0.3">
      <c r="A2902">
        <v>62.6</v>
      </c>
      <c r="B2902">
        <v>8.6</v>
      </c>
      <c r="C2902">
        <v>0</v>
      </c>
    </row>
    <row r="2903" spans="1:3" x14ac:dyDescent="0.3">
      <c r="A2903">
        <v>62.2</v>
      </c>
      <c r="B2903">
        <v>8.4</v>
      </c>
      <c r="C2903">
        <v>0</v>
      </c>
    </row>
    <row r="2904" spans="1:3" x14ac:dyDescent="0.3">
      <c r="A2904">
        <v>61.9</v>
      </c>
      <c r="B2904">
        <v>8.1999999999999993</v>
      </c>
      <c r="C2904">
        <v>0</v>
      </c>
    </row>
    <row r="2905" spans="1:3" x14ac:dyDescent="0.3">
      <c r="A2905">
        <v>61.5</v>
      </c>
      <c r="B2905">
        <v>8</v>
      </c>
      <c r="C2905">
        <v>0</v>
      </c>
    </row>
    <row r="2906" spans="1:3" x14ac:dyDescent="0.3">
      <c r="A2906">
        <v>61.1</v>
      </c>
      <c r="B2906">
        <v>7.9</v>
      </c>
      <c r="C2906">
        <v>0</v>
      </c>
    </row>
    <row r="2907" spans="1:3" x14ac:dyDescent="0.3">
      <c r="A2907">
        <v>68</v>
      </c>
      <c r="B2907">
        <v>7.7</v>
      </c>
      <c r="C2907">
        <v>0</v>
      </c>
    </row>
    <row r="2908" spans="1:3" x14ac:dyDescent="0.3">
      <c r="A2908">
        <v>61.8</v>
      </c>
      <c r="B2908">
        <v>12.5</v>
      </c>
      <c r="C2908">
        <v>1313.8896460000001</v>
      </c>
    </row>
    <row r="2909" spans="1:3" x14ac:dyDescent="0.3">
      <c r="A2909">
        <v>61.1</v>
      </c>
      <c r="B2909">
        <v>12.5</v>
      </c>
      <c r="C2909">
        <v>1738.8822</v>
      </c>
    </row>
    <row r="2910" spans="1:3" x14ac:dyDescent="0.3">
      <c r="A2910">
        <v>63</v>
      </c>
      <c r="B2910">
        <v>12.5</v>
      </c>
      <c r="C2910">
        <v>185.79335900000001</v>
      </c>
    </row>
    <row r="2911" spans="1:3" x14ac:dyDescent="0.3">
      <c r="A2911">
        <v>59.2</v>
      </c>
      <c r="B2911">
        <v>12.3</v>
      </c>
      <c r="C2911">
        <v>1734.9361200000001</v>
      </c>
    </row>
    <row r="2912" spans="1:3" x14ac:dyDescent="0.3">
      <c r="A2912">
        <v>58.2</v>
      </c>
      <c r="B2912">
        <v>12</v>
      </c>
      <c r="C2912">
        <v>1644.619672</v>
      </c>
    </row>
    <row r="2913" spans="1:3" x14ac:dyDescent="0.3">
      <c r="A2913">
        <v>58</v>
      </c>
      <c r="B2913">
        <v>11.8</v>
      </c>
      <c r="C2913">
        <v>1463.213573</v>
      </c>
    </row>
    <row r="2914" spans="1:3" x14ac:dyDescent="0.3">
      <c r="A2914">
        <v>57.4</v>
      </c>
      <c r="B2914">
        <v>11.6</v>
      </c>
      <c r="C2914">
        <v>1139.1123299999999</v>
      </c>
    </row>
    <row r="2915" spans="1:3" x14ac:dyDescent="0.3">
      <c r="A2915">
        <v>55.7</v>
      </c>
      <c r="B2915">
        <v>11.4</v>
      </c>
      <c r="C2915">
        <v>1369.6824899999999</v>
      </c>
    </row>
    <row r="2916" spans="1:3" x14ac:dyDescent="0.3">
      <c r="A2916">
        <v>52.6</v>
      </c>
      <c r="B2916">
        <v>11.1</v>
      </c>
      <c r="C2916">
        <v>114.587985</v>
      </c>
    </row>
    <row r="2917" spans="1:3" x14ac:dyDescent="0.3">
      <c r="A2917">
        <v>58</v>
      </c>
      <c r="B2917">
        <v>10.9</v>
      </c>
      <c r="C2917">
        <v>13.154199</v>
      </c>
    </row>
    <row r="2918" spans="1:3" x14ac:dyDescent="0.3">
      <c r="A2918">
        <v>49.3</v>
      </c>
      <c r="B2918">
        <v>10.7</v>
      </c>
      <c r="C2918">
        <v>691.31781639999997</v>
      </c>
    </row>
    <row r="2919" spans="1:3" x14ac:dyDescent="0.3">
      <c r="A2919">
        <v>47.9</v>
      </c>
      <c r="B2919">
        <v>10.5</v>
      </c>
      <c r="C2919">
        <v>53.277221699999998</v>
      </c>
    </row>
    <row r="2920" spans="1:3" x14ac:dyDescent="0.3">
      <c r="A2920">
        <v>46.4</v>
      </c>
      <c r="B2920">
        <v>10.199999999999999</v>
      </c>
      <c r="C2920">
        <v>429.15834339999998</v>
      </c>
    </row>
    <row r="2921" spans="1:3" x14ac:dyDescent="0.3">
      <c r="A2921">
        <v>45.5</v>
      </c>
      <c r="B2921">
        <v>10</v>
      </c>
      <c r="C2921">
        <v>377.135244</v>
      </c>
    </row>
    <row r="2922" spans="1:3" x14ac:dyDescent="0.3">
      <c r="A2922">
        <v>44.6</v>
      </c>
      <c r="B2922">
        <v>9.8000000000000007</v>
      </c>
      <c r="C2922">
        <v>378.2736238</v>
      </c>
    </row>
    <row r="2923" spans="1:3" x14ac:dyDescent="0.3">
      <c r="A2923">
        <v>43.8</v>
      </c>
      <c r="B2923">
        <v>9.6</v>
      </c>
      <c r="C2923">
        <v>341.955625</v>
      </c>
    </row>
    <row r="2924" spans="1:3" x14ac:dyDescent="0.3">
      <c r="A2924">
        <v>67</v>
      </c>
      <c r="B2924">
        <v>10.3</v>
      </c>
      <c r="C2924">
        <v>118.69383000000001</v>
      </c>
    </row>
    <row r="2925" spans="1:3" x14ac:dyDescent="0.3">
      <c r="A2925">
        <v>59.2</v>
      </c>
      <c r="B2925">
        <v>10.3</v>
      </c>
      <c r="C2925">
        <v>127.47462</v>
      </c>
    </row>
    <row r="2926" spans="1:3" x14ac:dyDescent="0.3">
      <c r="A2926">
        <v>58</v>
      </c>
      <c r="B2926">
        <v>10.4</v>
      </c>
      <c r="C2926">
        <v>111.227396</v>
      </c>
    </row>
    <row r="2927" spans="1:3" x14ac:dyDescent="0.3">
      <c r="A2927">
        <v>56.6</v>
      </c>
      <c r="B2927">
        <v>9.8000000000000007</v>
      </c>
      <c r="C2927">
        <v>955.64846599999998</v>
      </c>
    </row>
    <row r="2928" spans="1:3" x14ac:dyDescent="0.3">
      <c r="A2928">
        <v>54.9</v>
      </c>
      <c r="B2928">
        <v>10.1</v>
      </c>
      <c r="C2928">
        <v>839.92793600000005</v>
      </c>
    </row>
    <row r="2929" spans="1:3" x14ac:dyDescent="0.3">
      <c r="A2929">
        <v>52.4</v>
      </c>
      <c r="B2929">
        <v>10</v>
      </c>
      <c r="C2929">
        <v>713.63562000000002</v>
      </c>
    </row>
    <row r="2930" spans="1:3" x14ac:dyDescent="0.3">
      <c r="A2930">
        <v>50</v>
      </c>
      <c r="B2930">
        <v>9.9</v>
      </c>
      <c r="C2930">
        <v>65.824121000000005</v>
      </c>
    </row>
    <row r="2931" spans="1:3" x14ac:dyDescent="0.3">
      <c r="A2931">
        <v>48.2</v>
      </c>
      <c r="B2931">
        <v>9.6999999999999993</v>
      </c>
      <c r="C2931">
        <v>325.67857299999997</v>
      </c>
    </row>
    <row r="2932" spans="1:3" x14ac:dyDescent="0.3">
      <c r="A2932">
        <v>46.6</v>
      </c>
      <c r="B2932">
        <v>9.6</v>
      </c>
      <c r="C2932">
        <v>396.99821659999998</v>
      </c>
    </row>
    <row r="2933" spans="1:3" x14ac:dyDescent="0.3">
      <c r="A2933">
        <v>45.4</v>
      </c>
      <c r="B2933">
        <v>9.5</v>
      </c>
      <c r="C2933">
        <v>414.79623199999997</v>
      </c>
    </row>
    <row r="2934" spans="1:3" x14ac:dyDescent="0.3">
      <c r="A2934">
        <v>44.6</v>
      </c>
      <c r="B2934">
        <v>9.3000000000000007</v>
      </c>
      <c r="C2934">
        <v>444.76575000000003</v>
      </c>
    </row>
    <row r="2935" spans="1:3" x14ac:dyDescent="0.3">
      <c r="A2935">
        <v>44.3</v>
      </c>
      <c r="B2935">
        <v>9.1999999999999993</v>
      </c>
      <c r="C2935">
        <v>454.36665399999998</v>
      </c>
    </row>
    <row r="2936" spans="1:3" x14ac:dyDescent="0.3">
      <c r="A2936">
        <v>44.5</v>
      </c>
      <c r="B2936">
        <v>9.5</v>
      </c>
      <c r="C2936">
        <v>453.35115519999999</v>
      </c>
    </row>
    <row r="2937" spans="1:3" x14ac:dyDescent="0.3">
      <c r="A2937">
        <v>44.8</v>
      </c>
      <c r="B2937">
        <v>10</v>
      </c>
      <c r="C2937">
        <v>57.34834</v>
      </c>
    </row>
    <row r="2938" spans="1:3" x14ac:dyDescent="0.3">
      <c r="A2938">
        <v>45.3</v>
      </c>
      <c r="B2938">
        <v>9.8000000000000007</v>
      </c>
      <c r="C2938">
        <v>548.587312</v>
      </c>
    </row>
    <row r="2939" spans="1:3" x14ac:dyDescent="0.3">
      <c r="A2939">
        <v>46</v>
      </c>
      <c r="B2939">
        <v>9.8000000000000007</v>
      </c>
      <c r="C2939">
        <v>547.35887849999995</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3C031-ADF4-40EA-BABC-3BAC29D85605}">
  <dimension ref="A1:C2939"/>
  <sheetViews>
    <sheetView topLeftCell="A4" workbookViewId="0">
      <selection activeCell="O30" sqref="O30"/>
    </sheetView>
  </sheetViews>
  <sheetFormatPr defaultRowHeight="14.4" x14ac:dyDescent="0.3"/>
  <cols>
    <col min="1" max="1" width="8.77734375" customWidth="1"/>
    <col min="2" max="2" width="9.21875" customWidth="1"/>
  </cols>
  <sheetData>
    <row r="1" spans="1:3" x14ac:dyDescent="0.3">
      <c r="A1" t="s">
        <v>8</v>
      </c>
      <c r="B1" t="s">
        <v>12</v>
      </c>
      <c r="C1" t="s">
        <v>14</v>
      </c>
    </row>
    <row r="2" spans="1:3" x14ac:dyDescent="0.3">
      <c r="A2">
        <v>65</v>
      </c>
      <c r="B2">
        <v>6</v>
      </c>
      <c r="C2">
        <v>65</v>
      </c>
    </row>
    <row r="3" spans="1:3" x14ac:dyDescent="0.3">
      <c r="A3">
        <v>62</v>
      </c>
      <c r="B3">
        <v>58</v>
      </c>
      <c r="C3">
        <v>62</v>
      </c>
    </row>
    <row r="4" spans="1:3" x14ac:dyDescent="0.3">
      <c r="A4">
        <v>64</v>
      </c>
      <c r="B4">
        <v>62</v>
      </c>
      <c r="C4">
        <v>64</v>
      </c>
    </row>
    <row r="5" spans="1:3" x14ac:dyDescent="0.3">
      <c r="A5">
        <v>67</v>
      </c>
      <c r="B5">
        <v>67</v>
      </c>
      <c r="C5">
        <v>67</v>
      </c>
    </row>
    <row r="6" spans="1:3" x14ac:dyDescent="0.3">
      <c r="A6">
        <v>68</v>
      </c>
      <c r="B6">
        <v>68</v>
      </c>
      <c r="C6">
        <v>68</v>
      </c>
    </row>
    <row r="7" spans="1:3" x14ac:dyDescent="0.3">
      <c r="A7">
        <v>66</v>
      </c>
      <c r="B7">
        <v>66</v>
      </c>
      <c r="C7">
        <v>66</v>
      </c>
    </row>
    <row r="8" spans="1:3" x14ac:dyDescent="0.3">
      <c r="A8">
        <v>63</v>
      </c>
      <c r="B8">
        <v>63</v>
      </c>
      <c r="C8">
        <v>63</v>
      </c>
    </row>
    <row r="9" spans="1:3" x14ac:dyDescent="0.3">
      <c r="A9">
        <v>64</v>
      </c>
      <c r="B9">
        <v>64</v>
      </c>
      <c r="C9">
        <v>64</v>
      </c>
    </row>
    <row r="10" spans="1:3" x14ac:dyDescent="0.3">
      <c r="A10">
        <v>63</v>
      </c>
      <c r="B10">
        <v>63</v>
      </c>
      <c r="C10">
        <v>63</v>
      </c>
    </row>
    <row r="11" spans="1:3" x14ac:dyDescent="0.3">
      <c r="A11">
        <v>64</v>
      </c>
      <c r="B11">
        <v>58</v>
      </c>
      <c r="C11">
        <v>58</v>
      </c>
    </row>
    <row r="12" spans="1:3" x14ac:dyDescent="0.3">
      <c r="A12">
        <v>66</v>
      </c>
      <c r="B12">
        <v>58</v>
      </c>
      <c r="C12">
        <v>58</v>
      </c>
    </row>
    <row r="13" spans="1:3" x14ac:dyDescent="0.3">
      <c r="A13">
        <v>67</v>
      </c>
      <c r="B13">
        <v>5</v>
      </c>
      <c r="C13">
        <v>5</v>
      </c>
    </row>
    <row r="14" spans="1:3" x14ac:dyDescent="0.3">
      <c r="A14">
        <v>65</v>
      </c>
      <c r="B14">
        <v>41</v>
      </c>
      <c r="C14">
        <v>41</v>
      </c>
    </row>
    <row r="15" spans="1:3" x14ac:dyDescent="0.3">
      <c r="A15">
        <v>64</v>
      </c>
      <c r="B15">
        <v>36</v>
      </c>
      <c r="C15">
        <v>36</v>
      </c>
    </row>
    <row r="16" spans="1:3" x14ac:dyDescent="0.3">
      <c r="A16">
        <v>63</v>
      </c>
      <c r="B16">
        <v>35</v>
      </c>
      <c r="C16">
        <v>33</v>
      </c>
    </row>
    <row r="17" spans="1:3" x14ac:dyDescent="0.3">
      <c r="A17">
        <v>62</v>
      </c>
      <c r="B17">
        <v>24</v>
      </c>
      <c r="C17">
        <v>24</v>
      </c>
    </row>
    <row r="18" spans="1:3" x14ac:dyDescent="0.3">
      <c r="A18">
        <v>99</v>
      </c>
      <c r="B18">
        <v>99</v>
      </c>
      <c r="C18">
        <v>99</v>
      </c>
    </row>
    <row r="19" spans="1:3" x14ac:dyDescent="0.3">
      <c r="A19">
        <v>98</v>
      </c>
      <c r="B19">
        <v>98</v>
      </c>
      <c r="C19">
        <v>98</v>
      </c>
    </row>
    <row r="20" spans="1:3" x14ac:dyDescent="0.3">
      <c r="A20">
        <v>99</v>
      </c>
      <c r="B20">
        <v>99</v>
      </c>
      <c r="C20">
        <v>99</v>
      </c>
    </row>
    <row r="21" spans="1:3" x14ac:dyDescent="0.3">
      <c r="A21">
        <v>99</v>
      </c>
      <c r="B21">
        <v>99</v>
      </c>
      <c r="C21">
        <v>99</v>
      </c>
    </row>
    <row r="22" spans="1:3" x14ac:dyDescent="0.3">
      <c r="A22">
        <v>99</v>
      </c>
      <c r="B22">
        <v>99</v>
      </c>
      <c r="C22">
        <v>99</v>
      </c>
    </row>
    <row r="23" spans="1:3" x14ac:dyDescent="0.3">
      <c r="A23">
        <v>99</v>
      </c>
      <c r="B23">
        <v>99</v>
      </c>
      <c r="C23">
        <v>99</v>
      </c>
    </row>
    <row r="24" spans="1:3" x14ac:dyDescent="0.3">
      <c r="A24">
        <v>98</v>
      </c>
      <c r="B24">
        <v>98</v>
      </c>
      <c r="C24">
        <v>98</v>
      </c>
    </row>
    <row r="25" spans="1:3" x14ac:dyDescent="0.3">
      <c r="A25">
        <v>99</v>
      </c>
      <c r="B25">
        <v>99</v>
      </c>
      <c r="C25">
        <v>99</v>
      </c>
    </row>
    <row r="26" spans="1:3" x14ac:dyDescent="0.3">
      <c r="A26">
        <v>98</v>
      </c>
      <c r="B26">
        <v>99</v>
      </c>
      <c r="C26">
        <v>98</v>
      </c>
    </row>
    <row r="27" spans="1:3" x14ac:dyDescent="0.3">
      <c r="A27">
        <v>98</v>
      </c>
      <c r="B27">
        <v>97</v>
      </c>
      <c r="C27">
        <v>97</v>
      </c>
    </row>
    <row r="28" spans="1:3" x14ac:dyDescent="0.3">
      <c r="A28">
        <v>98</v>
      </c>
      <c r="B28">
        <v>97</v>
      </c>
      <c r="C28">
        <v>98</v>
      </c>
    </row>
    <row r="29" spans="1:3" x14ac:dyDescent="0.3">
      <c r="A29">
        <v>99</v>
      </c>
      <c r="B29">
        <v>98</v>
      </c>
      <c r="C29">
        <v>97</v>
      </c>
    </row>
    <row r="30" spans="1:3" x14ac:dyDescent="0.3">
      <c r="A30">
        <v>97</v>
      </c>
      <c r="B30">
        <v>97</v>
      </c>
      <c r="C30">
        <v>97</v>
      </c>
    </row>
    <row r="31" spans="1:3" x14ac:dyDescent="0.3">
      <c r="A31">
        <v>96</v>
      </c>
      <c r="B31">
        <v>98</v>
      </c>
      <c r="C31">
        <v>98</v>
      </c>
    </row>
    <row r="32" spans="1:3" x14ac:dyDescent="0.3">
      <c r="A32">
        <v>96</v>
      </c>
      <c r="B32">
        <v>97</v>
      </c>
      <c r="C32">
        <v>97</v>
      </c>
    </row>
    <row r="33" spans="1:3" x14ac:dyDescent="0.3">
      <c r="A33">
        <v>96</v>
      </c>
      <c r="B33">
        <v>97</v>
      </c>
      <c r="C33">
        <v>97</v>
      </c>
    </row>
    <row r="34" spans="1:3" x14ac:dyDescent="0.3">
      <c r="A34">
        <v>95</v>
      </c>
      <c r="B34">
        <v>95</v>
      </c>
      <c r="C34">
        <v>95</v>
      </c>
    </row>
    <row r="35" spans="1:3" x14ac:dyDescent="0.3">
      <c r="A35">
        <v>95</v>
      </c>
      <c r="B35">
        <v>95</v>
      </c>
      <c r="C35">
        <v>95</v>
      </c>
    </row>
    <row r="36" spans="1:3" x14ac:dyDescent="0.3">
      <c r="A36">
        <v>95</v>
      </c>
      <c r="B36">
        <v>95</v>
      </c>
      <c r="C36">
        <v>95</v>
      </c>
    </row>
    <row r="37" spans="1:3" x14ac:dyDescent="0.3">
      <c r="A37">
        <v>95</v>
      </c>
      <c r="B37">
        <v>95</v>
      </c>
      <c r="C37">
        <v>95</v>
      </c>
    </row>
    <row r="38" spans="1:3" x14ac:dyDescent="0.3">
      <c r="A38">
        <v>95</v>
      </c>
      <c r="B38">
        <v>95</v>
      </c>
      <c r="C38">
        <v>95</v>
      </c>
    </row>
    <row r="39" spans="1:3" x14ac:dyDescent="0.3">
      <c r="A39">
        <v>95</v>
      </c>
      <c r="B39">
        <v>95</v>
      </c>
      <c r="C39">
        <v>95</v>
      </c>
    </row>
    <row r="40" spans="1:3" x14ac:dyDescent="0.3">
      <c r="A40">
        <v>94</v>
      </c>
      <c r="B40">
        <v>94</v>
      </c>
      <c r="C40">
        <v>95</v>
      </c>
    </row>
    <row r="41" spans="1:3" x14ac:dyDescent="0.3">
      <c r="A41">
        <v>91</v>
      </c>
      <c r="B41">
        <v>92</v>
      </c>
      <c r="C41">
        <v>93</v>
      </c>
    </row>
    <row r="42" spans="1:3" x14ac:dyDescent="0.3">
      <c r="A42">
        <v>9</v>
      </c>
      <c r="B42">
        <v>95</v>
      </c>
      <c r="C42">
        <v>95</v>
      </c>
    </row>
    <row r="43" spans="1:3" x14ac:dyDescent="0.3">
      <c r="A43">
        <v>8</v>
      </c>
      <c r="B43">
        <v>95</v>
      </c>
      <c r="C43">
        <v>95</v>
      </c>
    </row>
    <row r="44" spans="1:3" x14ac:dyDescent="0.3">
      <c r="A44">
        <v>83</v>
      </c>
      <c r="B44">
        <v>88</v>
      </c>
      <c r="C44">
        <v>88</v>
      </c>
    </row>
    <row r="45" spans="1:3" x14ac:dyDescent="0.3">
      <c r="A45">
        <v>81</v>
      </c>
      <c r="B45">
        <v>86</v>
      </c>
      <c r="C45">
        <v>86</v>
      </c>
    </row>
    <row r="46" spans="1:3" x14ac:dyDescent="0.3">
      <c r="A46">
        <v>0</v>
      </c>
      <c r="B46">
        <v>87</v>
      </c>
      <c r="C46">
        <v>87</v>
      </c>
    </row>
    <row r="47" spans="1:3" x14ac:dyDescent="0.3">
      <c r="A47">
        <v>0</v>
      </c>
      <c r="B47">
        <v>86</v>
      </c>
      <c r="C47">
        <v>86</v>
      </c>
    </row>
    <row r="48" spans="1:3" x14ac:dyDescent="0.3">
      <c r="A48">
        <v>0</v>
      </c>
      <c r="B48">
        <v>89</v>
      </c>
      <c r="C48">
        <v>89</v>
      </c>
    </row>
    <row r="49" spans="1:3" x14ac:dyDescent="0.3">
      <c r="A49">
        <v>0</v>
      </c>
      <c r="B49">
        <v>86</v>
      </c>
      <c r="C49">
        <v>86</v>
      </c>
    </row>
    <row r="50" spans="1:3" x14ac:dyDescent="0.3">
      <c r="A50">
        <v>64</v>
      </c>
      <c r="B50">
        <v>7</v>
      </c>
      <c r="C50">
        <v>64</v>
      </c>
    </row>
    <row r="51" spans="1:3" x14ac:dyDescent="0.3">
      <c r="A51">
        <v>64</v>
      </c>
      <c r="B51">
        <v>68</v>
      </c>
      <c r="C51">
        <v>64</v>
      </c>
    </row>
    <row r="52" spans="1:3" x14ac:dyDescent="0.3">
      <c r="A52">
        <v>77</v>
      </c>
      <c r="B52">
        <v>67</v>
      </c>
      <c r="C52">
        <v>77</v>
      </c>
    </row>
    <row r="53" spans="1:3" x14ac:dyDescent="0.3">
      <c r="A53">
        <v>75</v>
      </c>
      <c r="B53">
        <v>75</v>
      </c>
      <c r="C53">
        <v>75</v>
      </c>
    </row>
    <row r="54" spans="1:3" x14ac:dyDescent="0.3">
      <c r="A54">
        <v>72</v>
      </c>
      <c r="B54">
        <v>73</v>
      </c>
      <c r="C54">
        <v>71</v>
      </c>
    </row>
    <row r="55" spans="1:3" x14ac:dyDescent="0.3">
      <c r="A55">
        <v>77</v>
      </c>
      <c r="B55">
        <v>81</v>
      </c>
      <c r="C55">
        <v>77</v>
      </c>
    </row>
    <row r="56" spans="1:3" x14ac:dyDescent="0.3">
      <c r="A56">
        <v>61</v>
      </c>
      <c r="B56">
        <v>63</v>
      </c>
      <c r="C56">
        <v>6</v>
      </c>
    </row>
    <row r="57" spans="1:3" x14ac:dyDescent="0.3">
      <c r="A57">
        <v>69</v>
      </c>
      <c r="B57">
        <v>65</v>
      </c>
      <c r="C57">
        <v>69</v>
      </c>
    </row>
    <row r="58" spans="1:3" x14ac:dyDescent="0.3">
      <c r="A58">
        <v>73</v>
      </c>
      <c r="B58">
        <v>75</v>
      </c>
      <c r="C58">
        <v>73</v>
      </c>
    </row>
    <row r="59" spans="1:3" x14ac:dyDescent="0.3">
      <c r="A59">
        <v>0</v>
      </c>
      <c r="B59">
        <v>36</v>
      </c>
      <c r="C59">
        <v>34</v>
      </c>
    </row>
    <row r="60" spans="1:3" x14ac:dyDescent="0.3">
      <c r="A60">
        <v>0</v>
      </c>
      <c r="B60">
        <v>39</v>
      </c>
      <c r="C60">
        <v>38</v>
      </c>
    </row>
    <row r="61" spans="1:3" x14ac:dyDescent="0.3">
      <c r="A61">
        <v>0</v>
      </c>
      <c r="B61">
        <v>4</v>
      </c>
      <c r="C61">
        <v>4</v>
      </c>
    </row>
    <row r="62" spans="1:3" x14ac:dyDescent="0.3">
      <c r="A62">
        <v>0</v>
      </c>
      <c r="B62">
        <v>4</v>
      </c>
      <c r="C62">
        <v>4</v>
      </c>
    </row>
    <row r="63" spans="1:3" x14ac:dyDescent="0.3">
      <c r="A63">
        <v>0</v>
      </c>
      <c r="B63">
        <v>37</v>
      </c>
      <c r="C63">
        <v>41</v>
      </c>
    </row>
    <row r="64" spans="1:3" x14ac:dyDescent="0.3">
      <c r="A64">
        <v>0</v>
      </c>
      <c r="B64">
        <v>41</v>
      </c>
      <c r="C64">
        <v>38</v>
      </c>
    </row>
    <row r="65" spans="1:3" x14ac:dyDescent="0.3">
      <c r="A65">
        <v>0</v>
      </c>
      <c r="B65">
        <v>3</v>
      </c>
      <c r="C65">
        <v>28</v>
      </c>
    </row>
    <row r="66" spans="1:3" x14ac:dyDescent="0.3">
      <c r="A66">
        <v>99</v>
      </c>
      <c r="B66">
        <v>86</v>
      </c>
      <c r="C66">
        <v>99</v>
      </c>
    </row>
    <row r="67" spans="1:3" x14ac:dyDescent="0.3">
      <c r="A67">
        <v>99</v>
      </c>
      <c r="B67">
        <v>96</v>
      </c>
      <c r="C67">
        <v>99</v>
      </c>
    </row>
    <row r="68" spans="1:3" x14ac:dyDescent="0.3">
      <c r="A68">
        <v>99</v>
      </c>
      <c r="B68">
        <v>98</v>
      </c>
      <c r="C68">
        <v>99</v>
      </c>
    </row>
    <row r="69" spans="1:3" x14ac:dyDescent="0.3">
      <c r="A69">
        <v>98</v>
      </c>
      <c r="B69">
        <v>97</v>
      </c>
      <c r="C69">
        <v>98</v>
      </c>
    </row>
    <row r="70" spans="1:3" x14ac:dyDescent="0.3">
      <c r="A70">
        <v>99</v>
      </c>
      <c r="B70">
        <v>99</v>
      </c>
      <c r="C70">
        <v>99</v>
      </c>
    </row>
    <row r="71" spans="1:3" x14ac:dyDescent="0.3">
      <c r="A71">
        <v>98</v>
      </c>
      <c r="B71">
        <v>99</v>
      </c>
      <c r="C71">
        <v>98</v>
      </c>
    </row>
    <row r="72" spans="1:3" x14ac:dyDescent="0.3">
      <c r="A72">
        <v>98</v>
      </c>
      <c r="B72">
        <v>98</v>
      </c>
      <c r="C72">
        <v>99</v>
      </c>
    </row>
    <row r="73" spans="1:3" x14ac:dyDescent="0.3">
      <c r="A73">
        <v>98</v>
      </c>
      <c r="B73">
        <v>99</v>
      </c>
      <c r="C73">
        <v>99</v>
      </c>
    </row>
    <row r="74" spans="1:3" x14ac:dyDescent="0.3">
      <c r="A74">
        <v>97</v>
      </c>
      <c r="B74">
        <v>98</v>
      </c>
      <c r="C74">
        <v>99</v>
      </c>
    </row>
    <row r="75" spans="1:3" x14ac:dyDescent="0.3">
      <c r="A75">
        <v>99</v>
      </c>
      <c r="B75">
        <v>99</v>
      </c>
      <c r="C75">
        <v>99</v>
      </c>
    </row>
    <row r="76" spans="1:3" x14ac:dyDescent="0.3">
      <c r="A76">
        <v>99</v>
      </c>
      <c r="B76">
        <v>98</v>
      </c>
      <c r="C76">
        <v>99</v>
      </c>
    </row>
    <row r="77" spans="1:3" x14ac:dyDescent="0.3">
      <c r="A77">
        <v>97</v>
      </c>
      <c r="B77">
        <v>97</v>
      </c>
      <c r="C77">
        <v>97</v>
      </c>
    </row>
    <row r="78" spans="1:3" x14ac:dyDescent="0.3">
      <c r="A78">
        <v>99</v>
      </c>
      <c r="B78">
        <v>99</v>
      </c>
      <c r="C78">
        <v>99</v>
      </c>
    </row>
    <row r="79" spans="1:3" x14ac:dyDescent="0.3">
      <c r="A79">
        <v>99</v>
      </c>
      <c r="B79">
        <v>93</v>
      </c>
      <c r="C79">
        <v>98</v>
      </c>
    </row>
    <row r="80" spans="1:3" x14ac:dyDescent="0.3">
      <c r="A80">
        <v>96</v>
      </c>
      <c r="B80">
        <v>99</v>
      </c>
      <c r="C80">
        <v>97</v>
      </c>
    </row>
    <row r="81" spans="1:3" x14ac:dyDescent="0.3">
      <c r="A81">
        <v>0</v>
      </c>
      <c r="B81">
        <v>96</v>
      </c>
      <c r="C81">
        <v>95</v>
      </c>
    </row>
    <row r="82" spans="1:3" x14ac:dyDescent="0.3">
      <c r="A82">
        <v>94</v>
      </c>
      <c r="B82">
        <v>93</v>
      </c>
      <c r="C82">
        <v>94</v>
      </c>
    </row>
    <row r="83" spans="1:3" x14ac:dyDescent="0.3">
      <c r="A83">
        <v>94</v>
      </c>
      <c r="B83">
        <v>92</v>
      </c>
      <c r="C83">
        <v>94</v>
      </c>
    </row>
    <row r="84" spans="1:3" x14ac:dyDescent="0.3">
      <c r="A84">
        <v>94</v>
      </c>
      <c r="B84">
        <v>99</v>
      </c>
      <c r="C84">
        <v>94</v>
      </c>
    </row>
    <row r="85" spans="1:3" x14ac:dyDescent="0.3">
      <c r="A85">
        <v>91</v>
      </c>
      <c r="B85">
        <v>99</v>
      </c>
      <c r="C85">
        <v>91</v>
      </c>
    </row>
    <row r="86" spans="1:3" x14ac:dyDescent="0.3">
      <c r="A86">
        <v>91</v>
      </c>
      <c r="B86">
        <v>93</v>
      </c>
      <c r="C86">
        <v>91</v>
      </c>
    </row>
    <row r="87" spans="1:3" x14ac:dyDescent="0.3">
      <c r="A87">
        <v>94</v>
      </c>
      <c r="B87">
        <v>95</v>
      </c>
      <c r="C87">
        <v>94</v>
      </c>
    </row>
    <row r="88" spans="1:3" x14ac:dyDescent="0.3">
      <c r="A88">
        <v>94</v>
      </c>
      <c r="B88">
        <v>97</v>
      </c>
      <c r="C88">
        <v>94</v>
      </c>
    </row>
    <row r="89" spans="1:3" x14ac:dyDescent="0.3">
      <c r="A89">
        <v>9</v>
      </c>
      <c r="B89">
        <v>94</v>
      </c>
      <c r="C89">
        <v>93</v>
      </c>
    </row>
    <row r="90" spans="1:3" x14ac:dyDescent="0.3">
      <c r="A90">
        <v>85</v>
      </c>
      <c r="B90">
        <v>92</v>
      </c>
      <c r="C90">
        <v>91</v>
      </c>
    </row>
    <row r="91" spans="1:3" x14ac:dyDescent="0.3">
      <c r="A91">
        <v>84</v>
      </c>
      <c r="B91">
        <v>92</v>
      </c>
      <c r="C91">
        <v>91</v>
      </c>
    </row>
    <row r="92" spans="1:3" x14ac:dyDescent="0.3">
      <c r="A92">
        <v>88</v>
      </c>
      <c r="B92">
        <v>95</v>
      </c>
      <c r="C92">
        <v>98</v>
      </c>
    </row>
    <row r="93" spans="1:3" x14ac:dyDescent="0.3">
      <c r="A93">
        <v>81</v>
      </c>
      <c r="B93">
        <v>91</v>
      </c>
      <c r="C93">
        <v>98</v>
      </c>
    </row>
    <row r="94" spans="1:3" x14ac:dyDescent="0.3">
      <c r="A94">
        <v>73</v>
      </c>
      <c r="B94">
        <v>95</v>
      </c>
      <c r="C94">
        <v>96</v>
      </c>
    </row>
    <row r="95" spans="1:3" x14ac:dyDescent="0.3">
      <c r="A95">
        <v>66</v>
      </c>
      <c r="B95">
        <v>94</v>
      </c>
      <c r="C95">
        <v>93</v>
      </c>
    </row>
    <row r="96" spans="1:3" x14ac:dyDescent="0.3">
      <c r="A96">
        <v>0</v>
      </c>
      <c r="B96">
        <v>85</v>
      </c>
      <c r="C96">
        <v>83</v>
      </c>
    </row>
    <row r="97" spans="1:3" x14ac:dyDescent="0.3">
      <c r="A97">
        <v>0</v>
      </c>
      <c r="B97">
        <v>88</v>
      </c>
      <c r="C97">
        <v>83</v>
      </c>
    </row>
    <row r="98" spans="1:3" x14ac:dyDescent="0.3">
      <c r="A98">
        <v>94</v>
      </c>
      <c r="B98">
        <v>96</v>
      </c>
      <c r="C98">
        <v>94</v>
      </c>
    </row>
    <row r="99" spans="1:3" x14ac:dyDescent="0.3">
      <c r="A99">
        <v>93</v>
      </c>
      <c r="B99">
        <v>95</v>
      </c>
      <c r="C99">
        <v>93</v>
      </c>
    </row>
    <row r="100" spans="1:3" x14ac:dyDescent="0.3">
      <c r="A100">
        <v>95</v>
      </c>
      <c r="B100">
        <v>96</v>
      </c>
      <c r="C100">
        <v>95</v>
      </c>
    </row>
    <row r="101" spans="1:3" x14ac:dyDescent="0.3">
      <c r="A101">
        <v>95</v>
      </c>
      <c r="B101">
        <v>96</v>
      </c>
      <c r="C101">
        <v>95</v>
      </c>
    </row>
    <row r="102" spans="1:3" x14ac:dyDescent="0.3">
      <c r="A102">
        <v>95</v>
      </c>
      <c r="B102">
        <v>96</v>
      </c>
      <c r="C102">
        <v>95</v>
      </c>
    </row>
    <row r="103" spans="1:3" x14ac:dyDescent="0.3">
      <c r="A103">
        <v>94</v>
      </c>
      <c r="B103">
        <v>96</v>
      </c>
      <c r="C103">
        <v>94</v>
      </c>
    </row>
    <row r="104" spans="1:3" x14ac:dyDescent="0.3">
      <c r="A104">
        <v>93</v>
      </c>
      <c r="B104">
        <v>94</v>
      </c>
      <c r="C104">
        <v>93</v>
      </c>
    </row>
    <row r="105" spans="1:3" x14ac:dyDescent="0.3">
      <c r="A105">
        <v>89</v>
      </c>
      <c r="B105">
        <v>91</v>
      </c>
      <c r="C105">
        <v>89</v>
      </c>
    </row>
    <row r="106" spans="1:3" x14ac:dyDescent="0.3">
      <c r="A106">
        <v>85</v>
      </c>
      <c r="B106">
        <v>9</v>
      </c>
      <c r="C106">
        <v>88</v>
      </c>
    </row>
    <row r="107" spans="1:3" x14ac:dyDescent="0.3">
      <c r="A107">
        <v>78</v>
      </c>
      <c r="B107">
        <v>87</v>
      </c>
      <c r="C107">
        <v>87</v>
      </c>
    </row>
    <row r="108" spans="1:3" x14ac:dyDescent="0.3">
      <c r="A108">
        <v>91</v>
      </c>
      <c r="B108">
        <v>92</v>
      </c>
      <c r="C108">
        <v>9</v>
      </c>
    </row>
    <row r="109" spans="1:3" x14ac:dyDescent="0.3">
      <c r="A109">
        <v>91</v>
      </c>
      <c r="B109">
        <v>93</v>
      </c>
      <c r="C109">
        <v>91</v>
      </c>
    </row>
    <row r="110" spans="1:3" x14ac:dyDescent="0.3">
      <c r="A110">
        <v>93</v>
      </c>
      <c r="B110">
        <v>96</v>
      </c>
      <c r="C110">
        <v>94</v>
      </c>
    </row>
    <row r="111" spans="1:3" x14ac:dyDescent="0.3">
      <c r="A111">
        <v>91</v>
      </c>
      <c r="B111">
        <v>96</v>
      </c>
      <c r="C111">
        <v>94</v>
      </c>
    </row>
    <row r="112" spans="1:3" x14ac:dyDescent="0.3">
      <c r="A112">
        <v>69</v>
      </c>
      <c r="B112">
        <v>97</v>
      </c>
      <c r="C112">
        <v>94</v>
      </c>
    </row>
    <row r="113" spans="1:3" x14ac:dyDescent="0.3">
      <c r="A113">
        <v>55</v>
      </c>
      <c r="B113">
        <v>96</v>
      </c>
      <c r="C113">
        <v>93</v>
      </c>
    </row>
    <row r="114" spans="1:3" x14ac:dyDescent="0.3">
      <c r="A114">
        <v>93</v>
      </c>
      <c r="B114">
        <v>93</v>
      </c>
      <c r="C114">
        <v>93</v>
      </c>
    </row>
    <row r="115" spans="1:3" x14ac:dyDescent="0.3">
      <c r="A115">
        <v>91</v>
      </c>
      <c r="B115">
        <v>92</v>
      </c>
      <c r="C115">
        <v>92</v>
      </c>
    </row>
    <row r="116" spans="1:3" x14ac:dyDescent="0.3">
      <c r="A116">
        <v>91</v>
      </c>
      <c r="B116">
        <v>91</v>
      </c>
      <c r="C116">
        <v>91</v>
      </c>
    </row>
    <row r="117" spans="1:3" x14ac:dyDescent="0.3">
      <c r="A117">
        <v>91</v>
      </c>
      <c r="B117">
        <v>92</v>
      </c>
      <c r="C117">
        <v>92</v>
      </c>
    </row>
    <row r="118" spans="1:3" x14ac:dyDescent="0.3">
      <c r="A118">
        <v>92</v>
      </c>
      <c r="B118">
        <v>92</v>
      </c>
      <c r="C118">
        <v>92</v>
      </c>
    </row>
    <row r="119" spans="1:3" x14ac:dyDescent="0.3">
      <c r="A119">
        <v>92</v>
      </c>
      <c r="B119">
        <v>92</v>
      </c>
      <c r="C119">
        <v>92</v>
      </c>
    </row>
    <row r="120" spans="1:3" x14ac:dyDescent="0.3">
      <c r="A120">
        <v>94</v>
      </c>
      <c r="B120">
        <v>92</v>
      </c>
      <c r="C120">
        <v>92</v>
      </c>
    </row>
    <row r="121" spans="1:3" x14ac:dyDescent="0.3">
      <c r="A121">
        <v>94</v>
      </c>
      <c r="B121">
        <v>92</v>
      </c>
      <c r="C121">
        <v>92</v>
      </c>
    </row>
    <row r="122" spans="1:3" x14ac:dyDescent="0.3">
      <c r="A122">
        <v>94</v>
      </c>
      <c r="B122">
        <v>92</v>
      </c>
      <c r="C122">
        <v>92</v>
      </c>
    </row>
    <row r="123" spans="1:3" x14ac:dyDescent="0.3">
      <c r="A123">
        <v>95</v>
      </c>
      <c r="B123">
        <v>92</v>
      </c>
      <c r="C123">
        <v>92</v>
      </c>
    </row>
    <row r="124" spans="1:3" x14ac:dyDescent="0.3">
      <c r="A124">
        <v>95</v>
      </c>
      <c r="B124">
        <v>92</v>
      </c>
      <c r="C124">
        <v>92</v>
      </c>
    </row>
    <row r="125" spans="1:3" x14ac:dyDescent="0.3">
      <c r="A125">
        <v>95</v>
      </c>
      <c r="B125">
        <v>92</v>
      </c>
      <c r="C125">
        <v>92</v>
      </c>
    </row>
    <row r="126" spans="1:3" x14ac:dyDescent="0.3">
      <c r="A126">
        <v>95</v>
      </c>
      <c r="B126">
        <v>92</v>
      </c>
      <c r="C126">
        <v>93</v>
      </c>
    </row>
    <row r="127" spans="1:3" x14ac:dyDescent="0.3">
      <c r="A127">
        <v>95</v>
      </c>
      <c r="B127">
        <v>92</v>
      </c>
      <c r="C127">
        <v>92</v>
      </c>
    </row>
    <row r="128" spans="1:3" x14ac:dyDescent="0.3">
      <c r="A128">
        <v>94</v>
      </c>
      <c r="B128">
        <v>91</v>
      </c>
      <c r="C128">
        <v>92</v>
      </c>
    </row>
    <row r="129" spans="1:3" x14ac:dyDescent="0.3">
      <c r="A129">
        <v>0</v>
      </c>
      <c r="B129">
        <v>9</v>
      </c>
      <c r="C129">
        <v>9</v>
      </c>
    </row>
    <row r="130" spans="1:3" x14ac:dyDescent="0.3">
      <c r="A130">
        <v>93</v>
      </c>
      <c r="B130">
        <v>93</v>
      </c>
      <c r="C130">
        <v>93</v>
      </c>
    </row>
    <row r="131" spans="1:3" x14ac:dyDescent="0.3">
      <c r="A131">
        <v>98</v>
      </c>
      <c r="B131">
        <v>98</v>
      </c>
      <c r="C131">
        <v>98</v>
      </c>
    </row>
    <row r="132" spans="1:3" x14ac:dyDescent="0.3">
      <c r="A132">
        <v>95</v>
      </c>
      <c r="B132">
        <v>95</v>
      </c>
      <c r="C132">
        <v>95</v>
      </c>
    </row>
    <row r="133" spans="1:3" x14ac:dyDescent="0.3">
      <c r="A133">
        <v>92</v>
      </c>
      <c r="B133">
        <v>92</v>
      </c>
      <c r="C133">
        <v>92</v>
      </c>
    </row>
    <row r="134" spans="1:3" x14ac:dyDescent="0.3">
      <c r="A134">
        <v>89</v>
      </c>
      <c r="B134">
        <v>89</v>
      </c>
      <c r="C134">
        <v>89</v>
      </c>
    </row>
    <row r="135" spans="1:3" x14ac:dyDescent="0.3">
      <c r="A135">
        <v>86</v>
      </c>
      <c r="B135">
        <v>86</v>
      </c>
      <c r="C135">
        <v>86</v>
      </c>
    </row>
    <row r="136" spans="1:3" x14ac:dyDescent="0.3">
      <c r="A136">
        <v>83</v>
      </c>
      <c r="B136">
        <v>83</v>
      </c>
      <c r="C136">
        <v>83</v>
      </c>
    </row>
    <row r="137" spans="1:3" x14ac:dyDescent="0.3">
      <c r="A137">
        <v>83</v>
      </c>
      <c r="B137">
        <v>83</v>
      </c>
      <c r="C137">
        <v>83</v>
      </c>
    </row>
    <row r="138" spans="1:3" x14ac:dyDescent="0.3">
      <c r="A138">
        <v>85</v>
      </c>
      <c r="B138">
        <v>85</v>
      </c>
      <c r="C138">
        <v>85</v>
      </c>
    </row>
    <row r="139" spans="1:3" x14ac:dyDescent="0.3">
      <c r="A139">
        <v>83</v>
      </c>
      <c r="B139">
        <v>83</v>
      </c>
      <c r="C139">
        <v>83</v>
      </c>
    </row>
    <row r="140" spans="1:3" x14ac:dyDescent="0.3">
      <c r="A140">
        <v>86</v>
      </c>
      <c r="B140">
        <v>86</v>
      </c>
      <c r="C140">
        <v>86</v>
      </c>
    </row>
    <row r="141" spans="1:3" x14ac:dyDescent="0.3">
      <c r="A141">
        <v>83</v>
      </c>
      <c r="B141">
        <v>83</v>
      </c>
      <c r="C141">
        <v>83</v>
      </c>
    </row>
    <row r="142" spans="1:3" x14ac:dyDescent="0.3">
      <c r="A142">
        <v>83</v>
      </c>
      <c r="B142">
        <v>84</v>
      </c>
      <c r="C142">
        <v>84</v>
      </c>
    </row>
    <row r="143" spans="1:3" x14ac:dyDescent="0.3">
      <c r="A143">
        <v>81</v>
      </c>
      <c r="B143">
        <v>82</v>
      </c>
      <c r="C143">
        <v>83</v>
      </c>
    </row>
    <row r="144" spans="1:3" x14ac:dyDescent="0.3">
      <c r="A144">
        <v>44</v>
      </c>
      <c r="B144">
        <v>83</v>
      </c>
      <c r="C144">
        <v>84</v>
      </c>
    </row>
    <row r="145" spans="1:3" x14ac:dyDescent="0.3">
      <c r="A145">
        <v>33</v>
      </c>
      <c r="B145">
        <v>71</v>
      </c>
      <c r="C145">
        <v>81</v>
      </c>
    </row>
    <row r="146" spans="1:3" x14ac:dyDescent="0.3">
      <c r="A146">
        <v>96</v>
      </c>
      <c r="B146">
        <v>98</v>
      </c>
      <c r="C146">
        <v>96</v>
      </c>
    </row>
    <row r="147" spans="1:3" x14ac:dyDescent="0.3">
      <c r="A147">
        <v>94</v>
      </c>
      <c r="B147">
        <v>97</v>
      </c>
      <c r="C147">
        <v>94</v>
      </c>
    </row>
    <row r="148" spans="1:3" x14ac:dyDescent="0.3">
      <c r="A148">
        <v>93</v>
      </c>
      <c r="B148">
        <v>96</v>
      </c>
      <c r="C148">
        <v>93</v>
      </c>
    </row>
    <row r="149" spans="1:3" x14ac:dyDescent="0.3">
      <c r="A149">
        <v>88</v>
      </c>
      <c r="B149">
        <v>92</v>
      </c>
      <c r="C149">
        <v>89</v>
      </c>
    </row>
    <row r="150" spans="1:3" x14ac:dyDescent="0.3">
      <c r="A150">
        <v>84</v>
      </c>
      <c r="B150">
        <v>91</v>
      </c>
      <c r="C150">
        <v>87</v>
      </c>
    </row>
    <row r="151" spans="1:3" x14ac:dyDescent="0.3">
      <c r="A151">
        <v>8</v>
      </c>
      <c r="B151">
        <v>85</v>
      </c>
      <c r="C151">
        <v>81</v>
      </c>
    </row>
    <row r="152" spans="1:3" x14ac:dyDescent="0.3">
      <c r="A152">
        <v>74</v>
      </c>
      <c r="B152">
        <v>84</v>
      </c>
      <c r="C152">
        <v>81</v>
      </c>
    </row>
    <row r="153" spans="1:3" x14ac:dyDescent="0.3">
      <c r="A153">
        <v>68</v>
      </c>
      <c r="B153">
        <v>85</v>
      </c>
      <c r="C153">
        <v>81</v>
      </c>
    </row>
    <row r="154" spans="1:3" x14ac:dyDescent="0.3">
      <c r="A154">
        <v>62</v>
      </c>
      <c r="B154">
        <v>81</v>
      </c>
      <c r="C154">
        <v>79</v>
      </c>
    </row>
    <row r="155" spans="1:3" x14ac:dyDescent="0.3">
      <c r="A155">
        <v>52</v>
      </c>
      <c r="B155">
        <v>8</v>
      </c>
      <c r="C155">
        <v>78</v>
      </c>
    </row>
    <row r="156" spans="1:3" x14ac:dyDescent="0.3">
      <c r="A156">
        <v>49</v>
      </c>
      <c r="B156">
        <v>79</v>
      </c>
      <c r="C156">
        <v>75</v>
      </c>
    </row>
    <row r="157" spans="1:3" x14ac:dyDescent="0.3">
      <c r="A157">
        <v>5</v>
      </c>
      <c r="B157">
        <v>78</v>
      </c>
      <c r="C157">
        <v>77</v>
      </c>
    </row>
    <row r="158" spans="1:3" x14ac:dyDescent="0.3">
      <c r="A158">
        <v>51</v>
      </c>
      <c r="B158">
        <v>79</v>
      </c>
      <c r="C158">
        <v>77</v>
      </c>
    </row>
    <row r="159" spans="1:3" x14ac:dyDescent="0.3">
      <c r="A159">
        <v>5</v>
      </c>
      <c r="B159">
        <v>8</v>
      </c>
      <c r="C159">
        <v>76</v>
      </c>
    </row>
    <row r="160" spans="1:3" x14ac:dyDescent="0.3">
      <c r="A160">
        <v>0</v>
      </c>
      <c r="B160">
        <v>77</v>
      </c>
      <c r="C160">
        <v>77</v>
      </c>
    </row>
    <row r="161" spans="1:3" x14ac:dyDescent="0.3">
      <c r="A161">
        <v>0</v>
      </c>
      <c r="B161">
        <v>75</v>
      </c>
      <c r="C161">
        <v>76</v>
      </c>
    </row>
    <row r="162" spans="1:3" x14ac:dyDescent="0.3">
      <c r="A162">
        <v>95</v>
      </c>
      <c r="B162">
        <v>95</v>
      </c>
      <c r="C162">
        <v>95</v>
      </c>
    </row>
    <row r="163" spans="1:3" x14ac:dyDescent="0.3">
      <c r="A163">
        <v>96</v>
      </c>
      <c r="B163">
        <v>96</v>
      </c>
      <c r="C163">
        <v>96</v>
      </c>
    </row>
    <row r="164" spans="1:3" x14ac:dyDescent="0.3">
      <c r="A164">
        <v>97</v>
      </c>
      <c r="B164">
        <v>97</v>
      </c>
      <c r="C164">
        <v>97</v>
      </c>
    </row>
    <row r="165" spans="1:3" x14ac:dyDescent="0.3">
      <c r="A165">
        <v>96</v>
      </c>
      <c r="B165">
        <v>99</v>
      </c>
      <c r="C165">
        <v>98</v>
      </c>
    </row>
    <row r="166" spans="1:3" x14ac:dyDescent="0.3">
      <c r="A166">
        <v>95</v>
      </c>
      <c r="B166">
        <v>97</v>
      </c>
      <c r="C166">
        <v>98</v>
      </c>
    </row>
    <row r="167" spans="1:3" x14ac:dyDescent="0.3">
      <c r="A167">
        <v>98</v>
      </c>
      <c r="B167">
        <v>97</v>
      </c>
      <c r="C167">
        <v>99</v>
      </c>
    </row>
    <row r="168" spans="1:3" x14ac:dyDescent="0.3">
      <c r="A168">
        <v>95</v>
      </c>
      <c r="B168">
        <v>97</v>
      </c>
      <c r="C168">
        <v>96</v>
      </c>
    </row>
    <row r="169" spans="1:3" x14ac:dyDescent="0.3">
      <c r="A169">
        <v>9</v>
      </c>
      <c r="B169">
        <v>93</v>
      </c>
      <c r="C169">
        <v>93</v>
      </c>
    </row>
    <row r="170" spans="1:3" x14ac:dyDescent="0.3">
      <c r="A170">
        <v>93</v>
      </c>
      <c r="B170">
        <v>95</v>
      </c>
      <c r="C170">
        <v>95</v>
      </c>
    </row>
    <row r="171" spans="1:3" x14ac:dyDescent="0.3">
      <c r="A171">
        <v>96</v>
      </c>
      <c r="B171">
        <v>94</v>
      </c>
      <c r="C171">
        <v>95</v>
      </c>
    </row>
    <row r="172" spans="1:3" x14ac:dyDescent="0.3">
      <c r="A172">
        <v>93</v>
      </c>
      <c r="B172">
        <v>93</v>
      </c>
      <c r="C172">
        <v>93</v>
      </c>
    </row>
    <row r="173" spans="1:3" x14ac:dyDescent="0.3">
      <c r="A173">
        <v>93</v>
      </c>
      <c r="B173">
        <v>92</v>
      </c>
      <c r="C173">
        <v>93</v>
      </c>
    </row>
    <row r="174" spans="1:3" x14ac:dyDescent="0.3">
      <c r="A174">
        <v>88</v>
      </c>
      <c r="B174">
        <v>93</v>
      </c>
      <c r="C174">
        <v>92</v>
      </c>
    </row>
    <row r="175" spans="1:3" x14ac:dyDescent="0.3">
      <c r="A175">
        <v>89</v>
      </c>
      <c r="B175">
        <v>93</v>
      </c>
      <c r="C175">
        <v>94</v>
      </c>
    </row>
    <row r="176" spans="1:3" x14ac:dyDescent="0.3">
      <c r="A176">
        <v>21</v>
      </c>
      <c r="B176">
        <v>98</v>
      </c>
      <c r="C176">
        <v>99</v>
      </c>
    </row>
    <row r="177" spans="1:3" x14ac:dyDescent="0.3">
      <c r="A177">
        <v>0</v>
      </c>
      <c r="B177">
        <v>91</v>
      </c>
      <c r="C177">
        <v>99</v>
      </c>
    </row>
    <row r="178" spans="1:3" x14ac:dyDescent="0.3">
      <c r="A178">
        <v>98</v>
      </c>
      <c r="B178">
        <v>98</v>
      </c>
      <c r="C178">
        <v>98</v>
      </c>
    </row>
    <row r="179" spans="1:3" x14ac:dyDescent="0.3">
      <c r="A179">
        <v>98</v>
      </c>
      <c r="B179">
        <v>98</v>
      </c>
      <c r="C179">
        <v>98</v>
      </c>
    </row>
    <row r="180" spans="1:3" x14ac:dyDescent="0.3">
      <c r="A180">
        <v>99</v>
      </c>
      <c r="B180">
        <v>99</v>
      </c>
      <c r="C180">
        <v>99</v>
      </c>
    </row>
    <row r="181" spans="1:3" x14ac:dyDescent="0.3">
      <c r="A181">
        <v>99</v>
      </c>
      <c r="B181">
        <v>99</v>
      </c>
      <c r="C181">
        <v>99</v>
      </c>
    </row>
    <row r="182" spans="1:3" x14ac:dyDescent="0.3">
      <c r="A182">
        <v>99</v>
      </c>
      <c r="B182">
        <v>99</v>
      </c>
      <c r="C182">
        <v>99</v>
      </c>
    </row>
    <row r="183" spans="1:3" x14ac:dyDescent="0.3">
      <c r="A183">
        <v>99</v>
      </c>
      <c r="B183">
        <v>99</v>
      </c>
      <c r="C183">
        <v>99</v>
      </c>
    </row>
    <row r="184" spans="1:3" x14ac:dyDescent="0.3">
      <c r="A184">
        <v>98</v>
      </c>
      <c r="B184">
        <v>97</v>
      </c>
      <c r="C184">
        <v>98</v>
      </c>
    </row>
    <row r="185" spans="1:3" x14ac:dyDescent="0.3">
      <c r="A185">
        <v>97</v>
      </c>
      <c r="B185">
        <v>97</v>
      </c>
      <c r="C185">
        <v>97</v>
      </c>
    </row>
    <row r="186" spans="1:3" x14ac:dyDescent="0.3">
      <c r="A186">
        <v>97</v>
      </c>
      <c r="B186">
        <v>97</v>
      </c>
      <c r="C186">
        <v>97</v>
      </c>
    </row>
    <row r="187" spans="1:3" x14ac:dyDescent="0.3">
      <c r="A187">
        <v>98</v>
      </c>
      <c r="B187">
        <v>98</v>
      </c>
      <c r="C187">
        <v>98</v>
      </c>
    </row>
    <row r="188" spans="1:3" x14ac:dyDescent="0.3">
      <c r="A188">
        <v>98</v>
      </c>
      <c r="B188">
        <v>98</v>
      </c>
      <c r="C188">
        <v>98</v>
      </c>
    </row>
    <row r="189" spans="1:3" x14ac:dyDescent="0.3">
      <c r="A189">
        <v>98</v>
      </c>
      <c r="B189">
        <v>98</v>
      </c>
      <c r="C189">
        <v>98</v>
      </c>
    </row>
    <row r="190" spans="1:3" x14ac:dyDescent="0.3">
      <c r="A190">
        <v>98</v>
      </c>
      <c r="B190">
        <v>97</v>
      </c>
      <c r="C190">
        <v>97</v>
      </c>
    </row>
    <row r="191" spans="1:3" x14ac:dyDescent="0.3">
      <c r="A191">
        <v>98</v>
      </c>
      <c r="B191">
        <v>98</v>
      </c>
      <c r="C191">
        <v>98</v>
      </c>
    </row>
    <row r="192" spans="1:3" x14ac:dyDescent="0.3">
      <c r="A192">
        <v>99</v>
      </c>
      <c r="B192">
        <v>99</v>
      </c>
      <c r="C192">
        <v>99</v>
      </c>
    </row>
    <row r="193" spans="1:3" x14ac:dyDescent="0.3">
      <c r="A193">
        <v>97</v>
      </c>
      <c r="B193">
        <v>97</v>
      </c>
      <c r="C193">
        <v>97</v>
      </c>
    </row>
    <row r="194" spans="1:3" x14ac:dyDescent="0.3">
      <c r="A194">
        <v>97</v>
      </c>
      <c r="B194">
        <v>97</v>
      </c>
      <c r="C194">
        <v>97</v>
      </c>
    </row>
    <row r="195" spans="1:3" x14ac:dyDescent="0.3">
      <c r="A195">
        <v>97</v>
      </c>
      <c r="B195">
        <v>97</v>
      </c>
      <c r="C195">
        <v>97</v>
      </c>
    </row>
    <row r="196" spans="1:3" x14ac:dyDescent="0.3">
      <c r="A196">
        <v>96</v>
      </c>
      <c r="B196">
        <v>96</v>
      </c>
      <c r="C196">
        <v>96</v>
      </c>
    </row>
    <row r="197" spans="1:3" x14ac:dyDescent="0.3">
      <c r="A197">
        <v>94</v>
      </c>
      <c r="B197">
        <v>94</v>
      </c>
      <c r="C197">
        <v>94</v>
      </c>
    </row>
    <row r="198" spans="1:3" x14ac:dyDescent="0.3">
      <c r="A198">
        <v>96</v>
      </c>
      <c r="B198">
        <v>96</v>
      </c>
      <c r="C198">
        <v>96</v>
      </c>
    </row>
    <row r="199" spans="1:3" x14ac:dyDescent="0.3">
      <c r="A199">
        <v>94</v>
      </c>
      <c r="B199">
        <v>94</v>
      </c>
      <c r="C199">
        <v>94</v>
      </c>
    </row>
    <row r="200" spans="1:3" x14ac:dyDescent="0.3">
      <c r="A200">
        <v>97</v>
      </c>
      <c r="B200">
        <v>97</v>
      </c>
      <c r="C200">
        <v>97</v>
      </c>
    </row>
    <row r="201" spans="1:3" x14ac:dyDescent="0.3">
      <c r="A201">
        <v>96</v>
      </c>
      <c r="B201">
        <v>96</v>
      </c>
      <c r="C201">
        <v>96</v>
      </c>
    </row>
    <row r="202" spans="1:3" x14ac:dyDescent="0.3">
      <c r="A202">
        <v>95</v>
      </c>
      <c r="B202">
        <v>96</v>
      </c>
      <c r="C202">
        <v>94</v>
      </c>
    </row>
    <row r="203" spans="1:3" x14ac:dyDescent="0.3">
      <c r="A203">
        <v>86</v>
      </c>
      <c r="B203">
        <v>95</v>
      </c>
      <c r="C203">
        <v>94</v>
      </c>
    </row>
    <row r="204" spans="1:3" x14ac:dyDescent="0.3">
      <c r="A204">
        <v>45</v>
      </c>
      <c r="B204">
        <v>94</v>
      </c>
      <c r="C204">
        <v>93</v>
      </c>
    </row>
    <row r="205" spans="1:3" x14ac:dyDescent="0.3">
      <c r="A205">
        <v>11</v>
      </c>
      <c r="B205">
        <v>88</v>
      </c>
      <c r="C205">
        <v>99</v>
      </c>
    </row>
    <row r="206" spans="1:3" x14ac:dyDescent="0.3">
      <c r="A206">
        <v>5</v>
      </c>
      <c r="B206">
        <v>9</v>
      </c>
      <c r="C206">
        <v>87</v>
      </c>
    </row>
    <row r="207" spans="1:3" x14ac:dyDescent="0.3">
      <c r="A207">
        <v>0</v>
      </c>
      <c r="B207">
        <v>83</v>
      </c>
      <c r="C207">
        <v>83</v>
      </c>
    </row>
    <row r="208" spans="1:3" x14ac:dyDescent="0.3">
      <c r="A208">
        <v>0</v>
      </c>
      <c r="B208">
        <v>85</v>
      </c>
      <c r="C208">
        <v>85</v>
      </c>
    </row>
    <row r="209" spans="1:3" x14ac:dyDescent="0.3">
      <c r="A209">
        <v>0</v>
      </c>
      <c r="B209">
        <v>83</v>
      </c>
      <c r="C209">
        <v>82</v>
      </c>
    </row>
    <row r="210" spans="1:3" x14ac:dyDescent="0.3">
      <c r="A210">
        <v>97</v>
      </c>
      <c r="B210">
        <v>97</v>
      </c>
      <c r="C210">
        <v>97</v>
      </c>
    </row>
    <row r="211" spans="1:3" x14ac:dyDescent="0.3">
      <c r="A211">
        <v>94</v>
      </c>
      <c r="B211">
        <v>95</v>
      </c>
      <c r="C211">
        <v>94</v>
      </c>
    </row>
    <row r="212" spans="1:3" x14ac:dyDescent="0.3">
      <c r="A212">
        <v>91</v>
      </c>
      <c r="B212">
        <v>91</v>
      </c>
      <c r="C212">
        <v>91</v>
      </c>
    </row>
    <row r="213" spans="1:3" x14ac:dyDescent="0.3">
      <c r="A213">
        <v>87</v>
      </c>
      <c r="B213">
        <v>88</v>
      </c>
      <c r="C213">
        <v>87</v>
      </c>
    </row>
    <row r="214" spans="1:3" x14ac:dyDescent="0.3">
      <c r="A214">
        <v>91</v>
      </c>
      <c r="B214">
        <v>91</v>
      </c>
      <c r="C214">
        <v>91</v>
      </c>
    </row>
    <row r="215" spans="1:3" x14ac:dyDescent="0.3">
      <c r="A215">
        <v>86</v>
      </c>
      <c r="B215">
        <v>9</v>
      </c>
      <c r="C215">
        <v>86</v>
      </c>
    </row>
    <row r="216" spans="1:3" x14ac:dyDescent="0.3">
      <c r="A216">
        <v>93</v>
      </c>
      <c r="B216">
        <v>93</v>
      </c>
      <c r="C216">
        <v>93</v>
      </c>
    </row>
    <row r="217" spans="1:3" x14ac:dyDescent="0.3">
      <c r="A217">
        <v>85</v>
      </c>
      <c r="B217">
        <v>85</v>
      </c>
      <c r="C217">
        <v>85</v>
      </c>
    </row>
    <row r="218" spans="1:3" x14ac:dyDescent="0.3">
      <c r="A218">
        <v>93</v>
      </c>
      <c r="B218">
        <v>93</v>
      </c>
      <c r="C218">
        <v>93</v>
      </c>
    </row>
    <row r="219" spans="1:3" x14ac:dyDescent="0.3">
      <c r="A219">
        <v>84</v>
      </c>
      <c r="B219">
        <v>85</v>
      </c>
      <c r="C219">
        <v>84</v>
      </c>
    </row>
    <row r="220" spans="1:3" x14ac:dyDescent="0.3">
      <c r="A220">
        <v>92</v>
      </c>
      <c r="B220">
        <v>91</v>
      </c>
      <c r="C220">
        <v>92</v>
      </c>
    </row>
    <row r="221" spans="1:3" x14ac:dyDescent="0.3">
      <c r="A221">
        <v>93</v>
      </c>
      <c r="B221">
        <v>93</v>
      </c>
      <c r="C221">
        <v>93</v>
      </c>
    </row>
    <row r="222" spans="1:3" x14ac:dyDescent="0.3">
      <c r="A222">
        <v>91</v>
      </c>
      <c r="B222">
        <v>9</v>
      </c>
      <c r="C222">
        <v>89</v>
      </c>
    </row>
    <row r="223" spans="1:3" x14ac:dyDescent="0.3">
      <c r="A223">
        <v>66</v>
      </c>
      <c r="B223">
        <v>86</v>
      </c>
      <c r="C223">
        <v>87</v>
      </c>
    </row>
    <row r="224" spans="1:3" x14ac:dyDescent="0.3">
      <c r="A224">
        <v>18</v>
      </c>
      <c r="B224">
        <v>93</v>
      </c>
      <c r="C224">
        <v>84</v>
      </c>
    </row>
    <row r="225" spans="1:3" x14ac:dyDescent="0.3">
      <c r="A225">
        <v>0</v>
      </c>
      <c r="B225">
        <v>86</v>
      </c>
      <c r="C225">
        <v>93</v>
      </c>
    </row>
    <row r="226" spans="1:3" x14ac:dyDescent="0.3">
      <c r="A226">
        <v>99</v>
      </c>
      <c r="B226">
        <v>99</v>
      </c>
      <c r="C226">
        <v>99</v>
      </c>
    </row>
    <row r="227" spans="1:3" x14ac:dyDescent="0.3">
      <c r="A227">
        <v>97</v>
      </c>
      <c r="B227">
        <v>97</v>
      </c>
      <c r="C227">
        <v>97</v>
      </c>
    </row>
    <row r="228" spans="1:3" x14ac:dyDescent="0.3">
      <c r="A228">
        <v>98</v>
      </c>
      <c r="B228">
        <v>98</v>
      </c>
      <c r="C228">
        <v>98</v>
      </c>
    </row>
    <row r="229" spans="1:3" x14ac:dyDescent="0.3">
      <c r="A229">
        <v>97</v>
      </c>
      <c r="B229">
        <v>98</v>
      </c>
      <c r="C229">
        <v>98</v>
      </c>
    </row>
    <row r="230" spans="1:3" x14ac:dyDescent="0.3">
      <c r="A230">
        <v>98</v>
      </c>
      <c r="B230">
        <v>98</v>
      </c>
      <c r="C230">
        <v>98</v>
      </c>
    </row>
    <row r="231" spans="1:3" x14ac:dyDescent="0.3">
      <c r="A231">
        <v>96</v>
      </c>
      <c r="B231">
        <v>99</v>
      </c>
      <c r="C231">
        <v>98</v>
      </c>
    </row>
    <row r="232" spans="1:3" x14ac:dyDescent="0.3">
      <c r="A232">
        <v>98</v>
      </c>
      <c r="B232">
        <v>98</v>
      </c>
      <c r="C232">
        <v>96</v>
      </c>
    </row>
    <row r="233" spans="1:3" x14ac:dyDescent="0.3">
      <c r="A233">
        <v>98</v>
      </c>
      <c r="B233">
        <v>98</v>
      </c>
      <c r="C233">
        <v>97</v>
      </c>
    </row>
    <row r="234" spans="1:3" x14ac:dyDescent="0.3">
      <c r="A234">
        <v>91</v>
      </c>
      <c r="B234">
        <v>9</v>
      </c>
      <c r="C234">
        <v>95</v>
      </c>
    </row>
    <row r="235" spans="1:3" x14ac:dyDescent="0.3">
      <c r="A235">
        <v>98</v>
      </c>
      <c r="B235">
        <v>97</v>
      </c>
      <c r="C235">
        <v>99</v>
      </c>
    </row>
    <row r="236" spans="1:3" x14ac:dyDescent="0.3">
      <c r="A236">
        <v>99</v>
      </c>
      <c r="B236">
        <v>98</v>
      </c>
      <c r="C236">
        <v>99</v>
      </c>
    </row>
    <row r="237" spans="1:3" x14ac:dyDescent="0.3">
      <c r="A237">
        <v>99</v>
      </c>
      <c r="B237">
        <v>99</v>
      </c>
      <c r="C237">
        <v>99</v>
      </c>
    </row>
    <row r="238" spans="1:3" x14ac:dyDescent="0.3">
      <c r="A238">
        <v>56</v>
      </c>
      <c r="B238">
        <v>53</v>
      </c>
      <c r="C238">
        <v>5</v>
      </c>
    </row>
    <row r="239" spans="1:3" x14ac:dyDescent="0.3">
      <c r="A239">
        <v>99</v>
      </c>
      <c r="B239">
        <v>99</v>
      </c>
      <c r="C239">
        <v>99</v>
      </c>
    </row>
    <row r="240" spans="1:3" x14ac:dyDescent="0.3">
      <c r="A240">
        <v>93</v>
      </c>
      <c r="B240">
        <v>99</v>
      </c>
      <c r="C240">
        <v>99</v>
      </c>
    </row>
    <row r="241" spans="1:3" x14ac:dyDescent="0.3">
      <c r="A241">
        <v>7</v>
      </c>
      <c r="B241">
        <v>99</v>
      </c>
      <c r="C241">
        <v>99</v>
      </c>
    </row>
    <row r="242" spans="1:3" x14ac:dyDescent="0.3">
      <c r="A242">
        <v>98</v>
      </c>
      <c r="B242">
        <v>99</v>
      </c>
      <c r="C242">
        <v>99</v>
      </c>
    </row>
    <row r="243" spans="1:3" x14ac:dyDescent="0.3">
      <c r="A243">
        <v>98</v>
      </c>
      <c r="B243">
        <v>99</v>
      </c>
      <c r="C243">
        <v>99</v>
      </c>
    </row>
    <row r="244" spans="1:3" x14ac:dyDescent="0.3">
      <c r="A244">
        <v>98</v>
      </c>
      <c r="B244">
        <v>99</v>
      </c>
      <c r="C244">
        <v>99</v>
      </c>
    </row>
    <row r="245" spans="1:3" x14ac:dyDescent="0.3">
      <c r="A245">
        <v>98</v>
      </c>
      <c r="B245">
        <v>99</v>
      </c>
      <c r="C245">
        <v>99</v>
      </c>
    </row>
    <row r="246" spans="1:3" x14ac:dyDescent="0.3">
      <c r="A246">
        <v>97</v>
      </c>
      <c r="B246">
        <v>98</v>
      </c>
      <c r="C246">
        <v>98</v>
      </c>
    </row>
    <row r="247" spans="1:3" x14ac:dyDescent="0.3">
      <c r="A247">
        <v>97</v>
      </c>
      <c r="B247">
        <v>98</v>
      </c>
      <c r="C247">
        <v>98</v>
      </c>
    </row>
    <row r="248" spans="1:3" x14ac:dyDescent="0.3">
      <c r="A248">
        <v>97</v>
      </c>
      <c r="B248">
        <v>98</v>
      </c>
      <c r="C248">
        <v>98</v>
      </c>
    </row>
    <row r="249" spans="1:3" x14ac:dyDescent="0.3">
      <c r="A249">
        <v>98</v>
      </c>
      <c r="B249">
        <v>99</v>
      </c>
      <c r="C249">
        <v>99</v>
      </c>
    </row>
    <row r="250" spans="1:3" x14ac:dyDescent="0.3">
      <c r="A250">
        <v>94</v>
      </c>
      <c r="B250">
        <v>99</v>
      </c>
      <c r="C250">
        <v>98</v>
      </c>
    </row>
    <row r="251" spans="1:3" x14ac:dyDescent="0.3">
      <c r="A251">
        <v>94</v>
      </c>
      <c r="B251">
        <v>99</v>
      </c>
      <c r="C251">
        <v>98</v>
      </c>
    </row>
    <row r="252" spans="1:3" x14ac:dyDescent="0.3">
      <c r="A252">
        <v>77</v>
      </c>
      <c r="B252">
        <v>97</v>
      </c>
      <c r="C252">
        <v>97</v>
      </c>
    </row>
    <row r="253" spans="1:3" x14ac:dyDescent="0.3">
      <c r="A253">
        <v>64</v>
      </c>
      <c r="B253">
        <v>96</v>
      </c>
      <c r="C253">
        <v>95</v>
      </c>
    </row>
    <row r="254" spans="1:3" x14ac:dyDescent="0.3">
      <c r="A254">
        <v>64</v>
      </c>
      <c r="B254">
        <v>96</v>
      </c>
      <c r="C254">
        <v>95</v>
      </c>
    </row>
    <row r="255" spans="1:3" x14ac:dyDescent="0.3">
      <c r="A255">
        <v>6</v>
      </c>
      <c r="B255">
        <v>96</v>
      </c>
      <c r="C255">
        <v>95</v>
      </c>
    </row>
    <row r="256" spans="1:3" x14ac:dyDescent="0.3">
      <c r="A256">
        <v>6</v>
      </c>
      <c r="B256">
        <v>96</v>
      </c>
      <c r="C256">
        <v>95</v>
      </c>
    </row>
    <row r="257" spans="1:3" x14ac:dyDescent="0.3">
      <c r="A257">
        <v>6</v>
      </c>
      <c r="B257">
        <v>96</v>
      </c>
      <c r="C257">
        <v>95</v>
      </c>
    </row>
    <row r="258" spans="1:3" x14ac:dyDescent="0.3">
      <c r="A258">
        <v>94</v>
      </c>
      <c r="B258">
        <v>94</v>
      </c>
      <c r="C258">
        <v>94</v>
      </c>
    </row>
    <row r="259" spans="1:3" x14ac:dyDescent="0.3">
      <c r="A259">
        <v>95</v>
      </c>
      <c r="B259">
        <v>95</v>
      </c>
      <c r="C259">
        <v>95</v>
      </c>
    </row>
    <row r="260" spans="1:3" x14ac:dyDescent="0.3">
      <c r="A260">
        <v>95</v>
      </c>
      <c r="B260">
        <v>95</v>
      </c>
      <c r="C260">
        <v>95</v>
      </c>
    </row>
    <row r="261" spans="1:3" x14ac:dyDescent="0.3">
      <c r="A261">
        <v>98</v>
      </c>
      <c r="B261">
        <v>98</v>
      </c>
      <c r="C261">
        <v>98</v>
      </c>
    </row>
    <row r="262" spans="1:3" x14ac:dyDescent="0.3">
      <c r="A262">
        <v>95</v>
      </c>
      <c r="B262">
        <v>95</v>
      </c>
      <c r="C262">
        <v>95</v>
      </c>
    </row>
    <row r="263" spans="1:3" x14ac:dyDescent="0.3">
      <c r="A263">
        <v>96</v>
      </c>
      <c r="B263">
        <v>96</v>
      </c>
      <c r="C263">
        <v>96</v>
      </c>
    </row>
    <row r="264" spans="1:3" x14ac:dyDescent="0.3">
      <c r="A264">
        <v>97</v>
      </c>
      <c r="B264">
        <v>98</v>
      </c>
      <c r="C264">
        <v>97</v>
      </c>
    </row>
    <row r="265" spans="1:3" x14ac:dyDescent="0.3">
      <c r="A265">
        <v>94</v>
      </c>
      <c r="B265">
        <v>94</v>
      </c>
      <c r="C265">
        <v>94</v>
      </c>
    </row>
    <row r="266" spans="1:3" x14ac:dyDescent="0.3">
      <c r="A266">
        <v>96</v>
      </c>
      <c r="B266">
        <v>97</v>
      </c>
      <c r="C266">
        <v>96</v>
      </c>
    </row>
    <row r="267" spans="1:3" x14ac:dyDescent="0.3">
      <c r="A267">
        <v>98</v>
      </c>
      <c r="B267">
        <v>98</v>
      </c>
      <c r="C267">
        <v>98</v>
      </c>
    </row>
    <row r="268" spans="1:3" x14ac:dyDescent="0.3">
      <c r="A268">
        <v>96</v>
      </c>
      <c r="B268">
        <v>96</v>
      </c>
      <c r="C268">
        <v>96</v>
      </c>
    </row>
    <row r="269" spans="1:3" x14ac:dyDescent="0.3">
      <c r="A269">
        <v>97</v>
      </c>
      <c r="B269">
        <v>97</v>
      </c>
      <c r="C269">
        <v>97</v>
      </c>
    </row>
    <row r="270" spans="1:3" x14ac:dyDescent="0.3">
      <c r="A270">
        <v>96</v>
      </c>
      <c r="B270">
        <v>95</v>
      </c>
      <c r="C270">
        <v>96</v>
      </c>
    </row>
    <row r="271" spans="1:3" x14ac:dyDescent="0.3">
      <c r="A271">
        <v>97</v>
      </c>
      <c r="B271">
        <v>93</v>
      </c>
      <c r="C271">
        <v>89</v>
      </c>
    </row>
    <row r="272" spans="1:3" x14ac:dyDescent="0.3">
      <c r="A272">
        <v>96</v>
      </c>
      <c r="B272">
        <v>96</v>
      </c>
      <c r="C272">
        <v>96</v>
      </c>
    </row>
    <row r="273" spans="1:3" x14ac:dyDescent="0.3">
      <c r="A273">
        <v>76</v>
      </c>
      <c r="B273">
        <v>91</v>
      </c>
      <c r="C273">
        <v>91</v>
      </c>
    </row>
    <row r="274" spans="1:3" x14ac:dyDescent="0.3">
      <c r="A274">
        <v>82</v>
      </c>
      <c r="B274">
        <v>78</v>
      </c>
      <c r="C274">
        <v>82</v>
      </c>
    </row>
    <row r="275" spans="1:3" x14ac:dyDescent="0.3">
      <c r="A275">
        <v>78</v>
      </c>
      <c r="B275">
        <v>74</v>
      </c>
      <c r="C275">
        <v>78</v>
      </c>
    </row>
    <row r="276" spans="1:3" x14ac:dyDescent="0.3">
      <c r="A276">
        <v>77</v>
      </c>
      <c r="B276">
        <v>73</v>
      </c>
      <c r="C276">
        <v>77</v>
      </c>
    </row>
    <row r="277" spans="1:3" x14ac:dyDescent="0.3">
      <c r="A277">
        <v>8</v>
      </c>
      <c r="B277">
        <v>8</v>
      </c>
      <c r="C277">
        <v>8</v>
      </c>
    </row>
    <row r="278" spans="1:3" x14ac:dyDescent="0.3">
      <c r="A278">
        <v>75</v>
      </c>
      <c r="B278">
        <v>77</v>
      </c>
      <c r="C278">
        <v>75</v>
      </c>
    </row>
    <row r="279" spans="1:3" x14ac:dyDescent="0.3">
      <c r="A279">
        <v>76</v>
      </c>
      <c r="B279">
        <v>77</v>
      </c>
      <c r="C279">
        <v>76</v>
      </c>
    </row>
    <row r="280" spans="1:3" x14ac:dyDescent="0.3">
      <c r="A280">
        <v>79</v>
      </c>
      <c r="B280">
        <v>8</v>
      </c>
      <c r="C280">
        <v>79</v>
      </c>
    </row>
    <row r="281" spans="1:3" x14ac:dyDescent="0.3">
      <c r="A281">
        <v>75</v>
      </c>
      <c r="B281">
        <v>77</v>
      </c>
      <c r="C281">
        <v>75</v>
      </c>
    </row>
    <row r="282" spans="1:3" x14ac:dyDescent="0.3">
      <c r="A282">
        <v>82</v>
      </c>
      <c r="B282">
        <v>82</v>
      </c>
      <c r="C282">
        <v>82</v>
      </c>
    </row>
    <row r="283" spans="1:3" x14ac:dyDescent="0.3">
      <c r="A283">
        <v>74</v>
      </c>
      <c r="B283">
        <v>76</v>
      </c>
      <c r="C283">
        <v>74</v>
      </c>
    </row>
    <row r="284" spans="1:3" x14ac:dyDescent="0.3">
      <c r="A284">
        <v>7</v>
      </c>
      <c r="B284">
        <v>73</v>
      </c>
      <c r="C284">
        <v>7</v>
      </c>
    </row>
    <row r="285" spans="1:3" x14ac:dyDescent="0.3">
      <c r="A285">
        <v>75</v>
      </c>
      <c r="B285">
        <v>74</v>
      </c>
      <c r="C285">
        <v>72</v>
      </c>
    </row>
    <row r="286" spans="1:3" x14ac:dyDescent="0.3">
      <c r="A286">
        <v>73</v>
      </c>
      <c r="B286">
        <v>75</v>
      </c>
      <c r="C286">
        <v>73</v>
      </c>
    </row>
    <row r="287" spans="1:3" x14ac:dyDescent="0.3">
      <c r="A287">
        <v>15</v>
      </c>
      <c r="B287">
        <v>76</v>
      </c>
      <c r="C287">
        <v>75</v>
      </c>
    </row>
    <row r="288" spans="1:3" x14ac:dyDescent="0.3">
      <c r="A288">
        <v>0</v>
      </c>
      <c r="B288">
        <v>77</v>
      </c>
      <c r="C288">
        <v>76</v>
      </c>
    </row>
    <row r="289" spans="1:3" x14ac:dyDescent="0.3">
      <c r="A289">
        <v>0</v>
      </c>
      <c r="B289">
        <v>78</v>
      </c>
      <c r="C289">
        <v>78</v>
      </c>
    </row>
    <row r="290" spans="1:3" x14ac:dyDescent="0.3">
      <c r="A290">
        <v>99</v>
      </c>
      <c r="B290">
        <v>98</v>
      </c>
      <c r="C290">
        <v>99</v>
      </c>
    </row>
    <row r="291" spans="1:3" x14ac:dyDescent="0.3">
      <c r="A291">
        <v>99</v>
      </c>
      <c r="B291">
        <v>98</v>
      </c>
      <c r="C291">
        <v>99</v>
      </c>
    </row>
    <row r="292" spans="1:3" x14ac:dyDescent="0.3">
      <c r="A292">
        <v>97</v>
      </c>
      <c r="B292">
        <v>97</v>
      </c>
      <c r="C292">
        <v>97</v>
      </c>
    </row>
    <row r="293" spans="1:3" x14ac:dyDescent="0.3">
      <c r="A293">
        <v>97</v>
      </c>
      <c r="B293">
        <v>97</v>
      </c>
      <c r="C293">
        <v>97</v>
      </c>
    </row>
    <row r="294" spans="1:3" x14ac:dyDescent="0.3">
      <c r="A294">
        <v>95</v>
      </c>
      <c r="B294">
        <v>95</v>
      </c>
      <c r="C294">
        <v>95</v>
      </c>
    </row>
    <row r="295" spans="1:3" x14ac:dyDescent="0.3">
      <c r="A295">
        <v>91</v>
      </c>
      <c r="B295">
        <v>92</v>
      </c>
      <c r="C295">
        <v>91</v>
      </c>
    </row>
    <row r="296" spans="1:3" x14ac:dyDescent="0.3">
      <c r="A296">
        <v>93</v>
      </c>
      <c r="B296">
        <v>93</v>
      </c>
      <c r="C296">
        <v>93</v>
      </c>
    </row>
    <row r="297" spans="1:3" x14ac:dyDescent="0.3">
      <c r="A297">
        <v>96</v>
      </c>
      <c r="B297">
        <v>96</v>
      </c>
      <c r="C297">
        <v>96</v>
      </c>
    </row>
    <row r="298" spans="1:3" x14ac:dyDescent="0.3">
      <c r="A298">
        <v>95</v>
      </c>
      <c r="B298">
        <v>93</v>
      </c>
      <c r="C298">
        <v>95</v>
      </c>
    </row>
    <row r="299" spans="1:3" x14ac:dyDescent="0.3">
      <c r="A299">
        <v>95</v>
      </c>
      <c r="B299">
        <v>96</v>
      </c>
      <c r="C299">
        <v>95</v>
      </c>
    </row>
    <row r="300" spans="1:3" x14ac:dyDescent="0.3">
      <c r="A300">
        <v>95</v>
      </c>
      <c r="B300">
        <v>95</v>
      </c>
      <c r="C300">
        <v>95</v>
      </c>
    </row>
    <row r="301" spans="1:3" x14ac:dyDescent="0.3">
      <c r="A301">
        <v>89</v>
      </c>
      <c r="B301">
        <v>9</v>
      </c>
      <c r="C301">
        <v>89</v>
      </c>
    </row>
    <row r="302" spans="1:3" x14ac:dyDescent="0.3">
      <c r="A302">
        <v>95</v>
      </c>
      <c r="B302">
        <v>96</v>
      </c>
      <c r="C302">
        <v>95</v>
      </c>
    </row>
    <row r="303" spans="1:3" x14ac:dyDescent="0.3">
      <c r="A303">
        <v>83</v>
      </c>
      <c r="B303">
        <v>89</v>
      </c>
      <c r="C303">
        <v>86</v>
      </c>
    </row>
    <row r="304" spans="1:3" x14ac:dyDescent="0.3">
      <c r="A304">
        <v>89</v>
      </c>
      <c r="B304">
        <v>88</v>
      </c>
      <c r="C304">
        <v>88</v>
      </c>
    </row>
    <row r="305" spans="1:3" x14ac:dyDescent="0.3">
      <c r="A305">
        <v>98</v>
      </c>
      <c r="B305">
        <v>98</v>
      </c>
      <c r="C305">
        <v>92</v>
      </c>
    </row>
    <row r="306" spans="1:3" x14ac:dyDescent="0.3">
      <c r="A306">
        <v>99</v>
      </c>
      <c r="B306">
        <v>99</v>
      </c>
      <c r="C306">
        <v>99</v>
      </c>
    </row>
    <row r="307" spans="1:3" x14ac:dyDescent="0.3">
      <c r="A307">
        <v>98</v>
      </c>
      <c r="B307">
        <v>99</v>
      </c>
      <c r="C307">
        <v>98</v>
      </c>
    </row>
    <row r="308" spans="1:3" x14ac:dyDescent="0.3">
      <c r="A308">
        <v>94</v>
      </c>
      <c r="B308">
        <v>95</v>
      </c>
      <c r="C308">
        <v>94</v>
      </c>
    </row>
    <row r="309" spans="1:3" x14ac:dyDescent="0.3">
      <c r="A309">
        <v>93</v>
      </c>
      <c r="B309">
        <v>93</v>
      </c>
      <c r="C309">
        <v>93</v>
      </c>
    </row>
    <row r="310" spans="1:3" x14ac:dyDescent="0.3">
      <c r="A310">
        <v>95</v>
      </c>
      <c r="B310">
        <v>95</v>
      </c>
      <c r="C310">
        <v>95</v>
      </c>
    </row>
    <row r="311" spans="1:3" x14ac:dyDescent="0.3">
      <c r="A311">
        <v>91</v>
      </c>
      <c r="B311">
        <v>9</v>
      </c>
      <c r="C311">
        <v>91</v>
      </c>
    </row>
    <row r="312" spans="1:3" x14ac:dyDescent="0.3">
      <c r="A312">
        <v>93</v>
      </c>
      <c r="B312">
        <v>92</v>
      </c>
      <c r="C312">
        <v>93</v>
      </c>
    </row>
    <row r="313" spans="1:3" x14ac:dyDescent="0.3">
      <c r="A313">
        <v>88</v>
      </c>
      <c r="B313">
        <v>87</v>
      </c>
      <c r="C313">
        <v>88</v>
      </c>
    </row>
    <row r="314" spans="1:3" x14ac:dyDescent="0.3">
      <c r="A314">
        <v>84</v>
      </c>
      <c r="B314">
        <v>85</v>
      </c>
      <c r="C314">
        <v>84</v>
      </c>
    </row>
    <row r="315" spans="1:3" x14ac:dyDescent="0.3">
      <c r="A315">
        <v>83</v>
      </c>
      <c r="B315">
        <v>82</v>
      </c>
      <c r="C315">
        <v>83</v>
      </c>
    </row>
    <row r="316" spans="1:3" x14ac:dyDescent="0.3">
      <c r="A316">
        <v>85</v>
      </c>
      <c r="B316">
        <v>84</v>
      </c>
      <c r="C316">
        <v>85</v>
      </c>
    </row>
    <row r="317" spans="1:3" x14ac:dyDescent="0.3">
      <c r="A317">
        <v>84</v>
      </c>
      <c r="B317">
        <v>84</v>
      </c>
      <c r="C317">
        <v>84</v>
      </c>
    </row>
    <row r="318" spans="1:3" x14ac:dyDescent="0.3">
      <c r="A318">
        <v>8</v>
      </c>
      <c r="B318">
        <v>82</v>
      </c>
      <c r="C318">
        <v>88</v>
      </c>
    </row>
    <row r="319" spans="1:3" x14ac:dyDescent="0.3">
      <c r="A319">
        <v>77</v>
      </c>
      <c r="B319">
        <v>76</v>
      </c>
      <c r="C319">
        <v>77</v>
      </c>
    </row>
    <row r="320" spans="1:3" x14ac:dyDescent="0.3">
      <c r="A320">
        <v>77</v>
      </c>
      <c r="B320">
        <v>71</v>
      </c>
      <c r="C320">
        <v>71</v>
      </c>
    </row>
    <row r="321" spans="1:3" x14ac:dyDescent="0.3">
      <c r="A321">
        <v>77</v>
      </c>
      <c r="B321">
        <v>74</v>
      </c>
      <c r="C321">
        <v>75</v>
      </c>
    </row>
    <row r="322" spans="1:3" x14ac:dyDescent="0.3">
      <c r="A322">
        <v>82</v>
      </c>
      <c r="B322">
        <v>74</v>
      </c>
      <c r="C322">
        <v>82</v>
      </c>
    </row>
    <row r="323" spans="1:3" x14ac:dyDescent="0.3">
      <c r="A323">
        <v>89</v>
      </c>
      <c r="B323">
        <v>86</v>
      </c>
      <c r="C323">
        <v>86</v>
      </c>
    </row>
    <row r="324" spans="1:3" x14ac:dyDescent="0.3">
      <c r="A324">
        <v>91</v>
      </c>
      <c r="B324">
        <v>87</v>
      </c>
      <c r="C324">
        <v>89</v>
      </c>
    </row>
    <row r="325" spans="1:3" x14ac:dyDescent="0.3">
      <c r="A325">
        <v>92</v>
      </c>
      <c r="B325">
        <v>87</v>
      </c>
      <c r="C325">
        <v>92</v>
      </c>
    </row>
    <row r="326" spans="1:3" x14ac:dyDescent="0.3">
      <c r="A326">
        <v>88</v>
      </c>
      <c r="B326">
        <v>89</v>
      </c>
      <c r="C326">
        <v>88</v>
      </c>
    </row>
    <row r="327" spans="1:3" x14ac:dyDescent="0.3">
      <c r="A327">
        <v>89</v>
      </c>
      <c r="B327">
        <v>9</v>
      </c>
      <c r="C327">
        <v>89</v>
      </c>
    </row>
    <row r="328" spans="1:3" x14ac:dyDescent="0.3">
      <c r="A328">
        <v>9</v>
      </c>
      <c r="B328">
        <v>9</v>
      </c>
      <c r="C328">
        <v>9</v>
      </c>
    </row>
    <row r="329" spans="1:3" x14ac:dyDescent="0.3">
      <c r="A329">
        <v>88</v>
      </c>
      <c r="B329">
        <v>92</v>
      </c>
      <c r="C329">
        <v>91</v>
      </c>
    </row>
    <row r="330" spans="1:3" x14ac:dyDescent="0.3">
      <c r="A330">
        <v>94</v>
      </c>
      <c r="B330">
        <v>95</v>
      </c>
      <c r="C330">
        <v>95</v>
      </c>
    </row>
    <row r="331" spans="1:3" x14ac:dyDescent="0.3">
      <c r="A331">
        <v>9</v>
      </c>
      <c r="B331">
        <v>91</v>
      </c>
      <c r="C331">
        <v>87</v>
      </c>
    </row>
    <row r="332" spans="1:3" x14ac:dyDescent="0.3">
      <c r="A332">
        <v>93</v>
      </c>
      <c r="B332">
        <v>95</v>
      </c>
      <c r="C332">
        <v>93</v>
      </c>
    </row>
    <row r="333" spans="1:3" x14ac:dyDescent="0.3">
      <c r="A333">
        <v>36</v>
      </c>
      <c r="B333">
        <v>87</v>
      </c>
      <c r="C333">
        <v>84</v>
      </c>
    </row>
    <row r="334" spans="1:3" x14ac:dyDescent="0.3">
      <c r="A334">
        <v>0</v>
      </c>
      <c r="B334">
        <v>87</v>
      </c>
      <c r="C334">
        <v>87</v>
      </c>
    </row>
    <row r="335" spans="1:3" x14ac:dyDescent="0.3">
      <c r="A335">
        <v>0</v>
      </c>
      <c r="B335">
        <v>86</v>
      </c>
      <c r="C335">
        <v>8</v>
      </c>
    </row>
    <row r="336" spans="1:3" x14ac:dyDescent="0.3">
      <c r="A336">
        <v>0</v>
      </c>
      <c r="B336">
        <v>92</v>
      </c>
      <c r="C336">
        <v>91</v>
      </c>
    </row>
    <row r="337" spans="1:3" x14ac:dyDescent="0.3">
      <c r="A337">
        <v>0</v>
      </c>
      <c r="B337">
        <v>87</v>
      </c>
      <c r="C337">
        <v>85</v>
      </c>
    </row>
    <row r="338" spans="1:3" x14ac:dyDescent="0.3">
      <c r="A338">
        <v>95</v>
      </c>
      <c r="B338">
        <v>96</v>
      </c>
      <c r="C338">
        <v>95</v>
      </c>
    </row>
    <row r="339" spans="1:3" x14ac:dyDescent="0.3">
      <c r="A339">
        <v>95</v>
      </c>
      <c r="B339">
        <v>96</v>
      </c>
      <c r="C339">
        <v>95</v>
      </c>
    </row>
    <row r="340" spans="1:3" x14ac:dyDescent="0.3">
      <c r="A340">
        <v>95</v>
      </c>
      <c r="B340">
        <v>96</v>
      </c>
      <c r="C340">
        <v>95</v>
      </c>
    </row>
    <row r="341" spans="1:3" x14ac:dyDescent="0.3">
      <c r="A341">
        <v>95</v>
      </c>
      <c r="B341">
        <v>96</v>
      </c>
      <c r="C341">
        <v>95</v>
      </c>
    </row>
    <row r="342" spans="1:3" x14ac:dyDescent="0.3">
      <c r="A342">
        <v>95</v>
      </c>
      <c r="B342">
        <v>96</v>
      </c>
      <c r="C342">
        <v>95</v>
      </c>
    </row>
    <row r="343" spans="1:3" x14ac:dyDescent="0.3">
      <c r="A343">
        <v>95</v>
      </c>
      <c r="B343">
        <v>96</v>
      </c>
      <c r="C343">
        <v>95</v>
      </c>
    </row>
    <row r="344" spans="1:3" x14ac:dyDescent="0.3">
      <c r="A344">
        <v>94</v>
      </c>
      <c r="B344">
        <v>96</v>
      </c>
      <c r="C344">
        <v>96</v>
      </c>
    </row>
    <row r="345" spans="1:3" x14ac:dyDescent="0.3">
      <c r="A345">
        <v>94</v>
      </c>
      <c r="B345">
        <v>96</v>
      </c>
      <c r="C345">
        <v>96</v>
      </c>
    </row>
    <row r="346" spans="1:3" x14ac:dyDescent="0.3">
      <c r="A346">
        <v>93</v>
      </c>
      <c r="B346">
        <v>96</v>
      </c>
      <c r="C346">
        <v>96</v>
      </c>
    </row>
    <row r="347" spans="1:3" x14ac:dyDescent="0.3">
      <c r="A347">
        <v>93</v>
      </c>
      <c r="B347">
        <v>96</v>
      </c>
      <c r="C347">
        <v>96</v>
      </c>
    </row>
    <row r="348" spans="1:3" x14ac:dyDescent="0.3">
      <c r="A348">
        <v>92</v>
      </c>
      <c r="B348">
        <v>96</v>
      </c>
      <c r="C348">
        <v>96</v>
      </c>
    </row>
    <row r="349" spans="1:3" x14ac:dyDescent="0.3">
      <c r="A349">
        <v>91</v>
      </c>
      <c r="B349">
        <v>96</v>
      </c>
      <c r="C349">
        <v>96</v>
      </c>
    </row>
    <row r="350" spans="1:3" x14ac:dyDescent="0.3">
      <c r="A350">
        <v>9</v>
      </c>
      <c r="B350">
        <v>96</v>
      </c>
      <c r="C350">
        <v>96</v>
      </c>
    </row>
    <row r="351" spans="1:3" x14ac:dyDescent="0.3">
      <c r="A351">
        <v>88</v>
      </c>
      <c r="B351">
        <v>97</v>
      </c>
      <c r="C351">
        <v>97</v>
      </c>
    </row>
    <row r="352" spans="1:3" x14ac:dyDescent="0.3">
      <c r="A352">
        <v>87</v>
      </c>
      <c r="B352">
        <v>97</v>
      </c>
      <c r="C352">
        <v>97</v>
      </c>
    </row>
    <row r="353" spans="1:3" x14ac:dyDescent="0.3">
      <c r="A353">
        <v>86</v>
      </c>
      <c r="B353">
        <v>97</v>
      </c>
      <c r="C353">
        <v>97</v>
      </c>
    </row>
    <row r="354" spans="1:3" x14ac:dyDescent="0.3">
      <c r="A354">
        <v>96</v>
      </c>
      <c r="B354">
        <v>98</v>
      </c>
      <c r="C354">
        <v>96</v>
      </c>
    </row>
    <row r="355" spans="1:3" x14ac:dyDescent="0.3">
      <c r="A355">
        <v>96</v>
      </c>
      <c r="B355">
        <v>96</v>
      </c>
      <c r="C355">
        <v>93</v>
      </c>
    </row>
    <row r="356" spans="1:3" x14ac:dyDescent="0.3">
      <c r="A356">
        <v>96</v>
      </c>
      <c r="B356">
        <v>96</v>
      </c>
      <c r="C356">
        <v>97</v>
      </c>
    </row>
    <row r="357" spans="1:3" x14ac:dyDescent="0.3">
      <c r="A357">
        <v>96</v>
      </c>
      <c r="B357">
        <v>96</v>
      </c>
      <c r="C357">
        <v>95</v>
      </c>
    </row>
    <row r="358" spans="1:3" x14ac:dyDescent="0.3">
      <c r="A358">
        <v>98</v>
      </c>
      <c r="B358">
        <v>98</v>
      </c>
      <c r="C358">
        <v>99</v>
      </c>
    </row>
    <row r="359" spans="1:3" x14ac:dyDescent="0.3">
      <c r="A359">
        <v>96</v>
      </c>
      <c r="B359">
        <v>99</v>
      </c>
      <c r="C359">
        <v>99</v>
      </c>
    </row>
    <row r="360" spans="1:3" x14ac:dyDescent="0.3">
      <c r="A360">
        <v>99</v>
      </c>
      <c r="B360">
        <v>99</v>
      </c>
      <c r="C360">
        <v>99</v>
      </c>
    </row>
    <row r="361" spans="1:3" x14ac:dyDescent="0.3">
      <c r="A361">
        <v>96</v>
      </c>
      <c r="B361">
        <v>99</v>
      </c>
      <c r="C361">
        <v>99</v>
      </c>
    </row>
    <row r="362" spans="1:3" x14ac:dyDescent="0.3">
      <c r="A362">
        <v>99</v>
      </c>
      <c r="B362">
        <v>99</v>
      </c>
      <c r="C362">
        <v>99</v>
      </c>
    </row>
    <row r="363" spans="1:3" x14ac:dyDescent="0.3">
      <c r="A363">
        <v>99</v>
      </c>
      <c r="B363">
        <v>99</v>
      </c>
      <c r="C363">
        <v>99</v>
      </c>
    </row>
    <row r="364" spans="1:3" x14ac:dyDescent="0.3">
      <c r="A364">
        <v>98</v>
      </c>
      <c r="B364">
        <v>99</v>
      </c>
      <c r="C364">
        <v>99</v>
      </c>
    </row>
    <row r="365" spans="1:3" x14ac:dyDescent="0.3">
      <c r="A365">
        <v>96</v>
      </c>
      <c r="B365">
        <v>99</v>
      </c>
      <c r="C365">
        <v>99</v>
      </c>
    </row>
    <row r="366" spans="1:3" x14ac:dyDescent="0.3">
      <c r="A366">
        <v>97</v>
      </c>
      <c r="B366">
        <v>99</v>
      </c>
      <c r="C366">
        <v>99</v>
      </c>
    </row>
    <row r="367" spans="1:3" x14ac:dyDescent="0.3">
      <c r="A367">
        <v>92</v>
      </c>
      <c r="B367">
        <v>99</v>
      </c>
      <c r="C367">
        <v>99</v>
      </c>
    </row>
    <row r="368" spans="1:3" x14ac:dyDescent="0.3">
      <c r="A368">
        <v>91</v>
      </c>
      <c r="B368">
        <v>99</v>
      </c>
      <c r="C368">
        <v>98</v>
      </c>
    </row>
    <row r="369" spans="1:3" x14ac:dyDescent="0.3">
      <c r="A369">
        <v>94</v>
      </c>
      <c r="B369">
        <v>99</v>
      </c>
      <c r="C369">
        <v>98</v>
      </c>
    </row>
    <row r="370" spans="1:3" x14ac:dyDescent="0.3">
      <c r="A370">
        <v>99</v>
      </c>
      <c r="B370">
        <v>99</v>
      </c>
      <c r="C370">
        <v>99</v>
      </c>
    </row>
    <row r="371" spans="1:3" x14ac:dyDescent="0.3">
      <c r="A371">
        <v>99</v>
      </c>
      <c r="B371">
        <v>99</v>
      </c>
      <c r="C371">
        <v>99</v>
      </c>
    </row>
    <row r="372" spans="1:3" x14ac:dyDescent="0.3">
      <c r="A372">
        <v>98</v>
      </c>
      <c r="B372">
        <v>99</v>
      </c>
      <c r="C372">
        <v>99</v>
      </c>
    </row>
    <row r="373" spans="1:3" x14ac:dyDescent="0.3">
      <c r="A373">
        <v>99</v>
      </c>
      <c r="B373">
        <v>99</v>
      </c>
      <c r="C373">
        <v>99</v>
      </c>
    </row>
    <row r="374" spans="1:3" x14ac:dyDescent="0.3">
      <c r="A374">
        <v>93</v>
      </c>
      <c r="B374">
        <v>99</v>
      </c>
      <c r="C374">
        <v>97</v>
      </c>
    </row>
    <row r="375" spans="1:3" x14ac:dyDescent="0.3">
      <c r="A375">
        <v>96</v>
      </c>
      <c r="B375">
        <v>99</v>
      </c>
      <c r="C375">
        <v>95</v>
      </c>
    </row>
    <row r="376" spans="1:3" x14ac:dyDescent="0.3">
      <c r="A376">
        <v>96</v>
      </c>
      <c r="B376">
        <v>99</v>
      </c>
      <c r="C376">
        <v>99</v>
      </c>
    </row>
    <row r="377" spans="1:3" x14ac:dyDescent="0.3">
      <c r="A377">
        <v>96</v>
      </c>
      <c r="B377">
        <v>97</v>
      </c>
      <c r="C377">
        <v>98</v>
      </c>
    </row>
    <row r="378" spans="1:3" x14ac:dyDescent="0.3">
      <c r="A378">
        <v>97</v>
      </c>
      <c r="B378">
        <v>95</v>
      </c>
      <c r="C378">
        <v>99</v>
      </c>
    </row>
    <row r="379" spans="1:3" x14ac:dyDescent="0.3">
      <c r="A379">
        <v>99</v>
      </c>
      <c r="B379">
        <v>94</v>
      </c>
      <c r="C379">
        <v>97</v>
      </c>
    </row>
    <row r="380" spans="1:3" x14ac:dyDescent="0.3">
      <c r="A380">
        <v>99</v>
      </c>
      <c r="B380">
        <v>93</v>
      </c>
      <c r="C380">
        <v>94</v>
      </c>
    </row>
    <row r="381" spans="1:3" x14ac:dyDescent="0.3">
      <c r="A381">
        <v>99</v>
      </c>
      <c r="B381">
        <v>92</v>
      </c>
      <c r="C381">
        <v>92</v>
      </c>
    </row>
    <row r="382" spans="1:3" x14ac:dyDescent="0.3">
      <c r="A382">
        <v>99</v>
      </c>
      <c r="B382">
        <v>99</v>
      </c>
      <c r="C382">
        <v>92</v>
      </c>
    </row>
    <row r="383" spans="1:3" x14ac:dyDescent="0.3">
      <c r="A383">
        <v>99</v>
      </c>
      <c r="B383">
        <v>99</v>
      </c>
      <c r="C383">
        <v>94</v>
      </c>
    </row>
    <row r="384" spans="1:3" x14ac:dyDescent="0.3">
      <c r="A384">
        <v>99</v>
      </c>
      <c r="B384">
        <v>99</v>
      </c>
      <c r="C384">
        <v>97</v>
      </c>
    </row>
    <row r="385" spans="1:3" x14ac:dyDescent="0.3">
      <c r="A385">
        <v>99</v>
      </c>
      <c r="B385">
        <v>99</v>
      </c>
      <c r="C385">
        <v>99</v>
      </c>
    </row>
    <row r="386" spans="1:3" x14ac:dyDescent="0.3">
      <c r="A386">
        <v>92</v>
      </c>
      <c r="B386">
        <v>91</v>
      </c>
      <c r="C386">
        <v>91</v>
      </c>
    </row>
    <row r="387" spans="1:3" x14ac:dyDescent="0.3">
      <c r="A387">
        <v>95</v>
      </c>
      <c r="B387">
        <v>88</v>
      </c>
      <c r="C387">
        <v>88</v>
      </c>
    </row>
    <row r="388" spans="1:3" x14ac:dyDescent="0.3">
      <c r="A388">
        <v>95</v>
      </c>
      <c r="B388">
        <v>95</v>
      </c>
      <c r="C388">
        <v>95</v>
      </c>
    </row>
    <row r="389" spans="1:3" x14ac:dyDescent="0.3">
      <c r="A389">
        <v>95</v>
      </c>
      <c r="B389">
        <v>95</v>
      </c>
      <c r="C389">
        <v>95</v>
      </c>
    </row>
    <row r="390" spans="1:3" x14ac:dyDescent="0.3">
      <c r="A390">
        <v>96</v>
      </c>
      <c r="B390">
        <v>95</v>
      </c>
      <c r="C390">
        <v>95</v>
      </c>
    </row>
    <row r="391" spans="1:3" x14ac:dyDescent="0.3">
      <c r="A391">
        <v>95</v>
      </c>
      <c r="B391">
        <v>94</v>
      </c>
      <c r="C391">
        <v>94</v>
      </c>
    </row>
    <row r="392" spans="1:3" x14ac:dyDescent="0.3">
      <c r="A392">
        <v>96</v>
      </c>
      <c r="B392">
        <v>94</v>
      </c>
      <c r="C392">
        <v>94</v>
      </c>
    </row>
    <row r="393" spans="1:3" x14ac:dyDescent="0.3">
      <c r="A393">
        <v>96</v>
      </c>
      <c r="B393">
        <v>96</v>
      </c>
      <c r="C393">
        <v>95</v>
      </c>
    </row>
    <row r="394" spans="1:3" x14ac:dyDescent="0.3">
      <c r="A394">
        <v>95</v>
      </c>
      <c r="B394">
        <v>95</v>
      </c>
      <c r="C394">
        <v>95</v>
      </c>
    </row>
    <row r="395" spans="1:3" x14ac:dyDescent="0.3">
      <c r="A395">
        <v>96</v>
      </c>
      <c r="B395">
        <v>96</v>
      </c>
      <c r="C395">
        <v>95</v>
      </c>
    </row>
    <row r="396" spans="1:3" x14ac:dyDescent="0.3">
      <c r="A396">
        <v>96</v>
      </c>
      <c r="B396">
        <v>97</v>
      </c>
      <c r="C396">
        <v>96</v>
      </c>
    </row>
    <row r="397" spans="1:3" x14ac:dyDescent="0.3">
      <c r="A397">
        <v>94</v>
      </c>
      <c r="B397">
        <v>94</v>
      </c>
      <c r="C397">
        <v>95</v>
      </c>
    </row>
    <row r="398" spans="1:3" x14ac:dyDescent="0.3">
      <c r="A398">
        <v>96</v>
      </c>
      <c r="B398">
        <v>96</v>
      </c>
      <c r="C398">
        <v>96</v>
      </c>
    </row>
    <row r="399" spans="1:3" x14ac:dyDescent="0.3">
      <c r="A399">
        <v>88</v>
      </c>
      <c r="B399">
        <v>94</v>
      </c>
      <c r="C399">
        <v>93</v>
      </c>
    </row>
    <row r="400" spans="1:3" x14ac:dyDescent="0.3">
      <c r="A400">
        <v>93</v>
      </c>
      <c r="B400">
        <v>94</v>
      </c>
      <c r="C400">
        <v>94</v>
      </c>
    </row>
    <row r="401" spans="1:3" x14ac:dyDescent="0.3">
      <c r="A401">
        <v>94</v>
      </c>
      <c r="B401">
        <v>94</v>
      </c>
      <c r="C401">
        <v>93</v>
      </c>
    </row>
    <row r="402" spans="1:3" x14ac:dyDescent="0.3">
      <c r="A402">
        <v>91</v>
      </c>
      <c r="B402">
        <v>91</v>
      </c>
      <c r="C402">
        <v>91</v>
      </c>
    </row>
    <row r="403" spans="1:3" x14ac:dyDescent="0.3">
      <c r="A403">
        <v>91</v>
      </c>
      <c r="B403">
        <v>91</v>
      </c>
      <c r="C403">
        <v>91</v>
      </c>
    </row>
    <row r="404" spans="1:3" x14ac:dyDescent="0.3">
      <c r="A404">
        <v>88</v>
      </c>
      <c r="B404">
        <v>89</v>
      </c>
      <c r="C404">
        <v>88</v>
      </c>
    </row>
    <row r="405" spans="1:3" x14ac:dyDescent="0.3">
      <c r="A405">
        <v>9</v>
      </c>
      <c r="B405">
        <v>9</v>
      </c>
      <c r="C405">
        <v>9</v>
      </c>
    </row>
    <row r="406" spans="1:3" x14ac:dyDescent="0.3">
      <c r="A406">
        <v>91</v>
      </c>
      <c r="B406">
        <v>9</v>
      </c>
      <c r="C406">
        <v>91</v>
      </c>
    </row>
    <row r="407" spans="1:3" x14ac:dyDescent="0.3">
      <c r="A407">
        <v>91</v>
      </c>
      <c r="B407">
        <v>9</v>
      </c>
      <c r="C407">
        <v>91</v>
      </c>
    </row>
    <row r="408" spans="1:3" x14ac:dyDescent="0.3">
      <c r="A408">
        <v>92</v>
      </c>
      <c r="B408">
        <v>91</v>
      </c>
      <c r="C408">
        <v>92</v>
      </c>
    </row>
    <row r="409" spans="1:3" x14ac:dyDescent="0.3">
      <c r="A409">
        <v>93</v>
      </c>
      <c r="B409">
        <v>92</v>
      </c>
      <c r="C409">
        <v>93</v>
      </c>
    </row>
    <row r="410" spans="1:3" x14ac:dyDescent="0.3">
      <c r="A410">
        <v>89</v>
      </c>
      <c r="B410">
        <v>93</v>
      </c>
      <c r="C410">
        <v>89</v>
      </c>
    </row>
    <row r="411" spans="1:3" x14ac:dyDescent="0.3">
      <c r="A411">
        <v>76</v>
      </c>
      <c r="B411">
        <v>94</v>
      </c>
      <c r="C411">
        <v>86</v>
      </c>
    </row>
    <row r="412" spans="1:3" x14ac:dyDescent="0.3">
      <c r="A412">
        <v>0</v>
      </c>
      <c r="B412">
        <v>94</v>
      </c>
      <c r="C412">
        <v>82</v>
      </c>
    </row>
    <row r="413" spans="1:3" x14ac:dyDescent="0.3">
      <c r="A413">
        <v>0</v>
      </c>
      <c r="B413">
        <v>83</v>
      </c>
      <c r="C413">
        <v>79</v>
      </c>
    </row>
    <row r="414" spans="1:3" x14ac:dyDescent="0.3">
      <c r="A414">
        <v>0</v>
      </c>
      <c r="B414">
        <v>83</v>
      </c>
      <c r="C414">
        <v>79</v>
      </c>
    </row>
    <row r="415" spans="1:3" x14ac:dyDescent="0.3">
      <c r="A415">
        <v>0</v>
      </c>
      <c r="B415">
        <v>69</v>
      </c>
      <c r="C415">
        <v>69</v>
      </c>
    </row>
    <row r="416" spans="1:3" x14ac:dyDescent="0.3">
      <c r="A416">
        <v>0</v>
      </c>
      <c r="B416">
        <v>62</v>
      </c>
      <c r="C416">
        <v>62</v>
      </c>
    </row>
    <row r="417" spans="1:3" x14ac:dyDescent="0.3">
      <c r="A417">
        <v>0</v>
      </c>
      <c r="B417">
        <v>45</v>
      </c>
      <c r="C417">
        <v>45</v>
      </c>
    </row>
    <row r="418" spans="1:3" x14ac:dyDescent="0.3">
      <c r="A418">
        <v>94</v>
      </c>
      <c r="B418">
        <v>94</v>
      </c>
      <c r="C418">
        <v>94</v>
      </c>
    </row>
    <row r="419" spans="1:3" x14ac:dyDescent="0.3">
      <c r="A419">
        <v>95</v>
      </c>
      <c r="B419">
        <v>95</v>
      </c>
      <c r="C419">
        <v>95</v>
      </c>
    </row>
    <row r="420" spans="1:3" x14ac:dyDescent="0.3">
      <c r="A420">
        <v>96</v>
      </c>
      <c r="B420">
        <v>96</v>
      </c>
      <c r="C420">
        <v>96</v>
      </c>
    </row>
    <row r="421" spans="1:3" x14ac:dyDescent="0.3">
      <c r="A421">
        <v>96</v>
      </c>
      <c r="B421">
        <v>96</v>
      </c>
      <c r="C421">
        <v>96</v>
      </c>
    </row>
    <row r="422" spans="1:3" x14ac:dyDescent="0.3">
      <c r="A422">
        <v>96</v>
      </c>
      <c r="B422">
        <v>95</v>
      </c>
      <c r="C422">
        <v>96</v>
      </c>
    </row>
    <row r="423" spans="1:3" x14ac:dyDescent="0.3">
      <c r="A423">
        <v>96</v>
      </c>
      <c r="B423">
        <v>94</v>
      </c>
      <c r="C423">
        <v>96</v>
      </c>
    </row>
    <row r="424" spans="1:3" x14ac:dyDescent="0.3">
      <c r="A424">
        <v>94</v>
      </c>
      <c r="B424">
        <v>96</v>
      </c>
      <c r="C424">
        <v>94</v>
      </c>
    </row>
    <row r="425" spans="1:3" x14ac:dyDescent="0.3">
      <c r="A425">
        <v>92</v>
      </c>
      <c r="B425">
        <v>89</v>
      </c>
      <c r="C425">
        <v>92</v>
      </c>
    </row>
    <row r="426" spans="1:3" x14ac:dyDescent="0.3">
      <c r="A426">
        <v>99</v>
      </c>
      <c r="B426">
        <v>93</v>
      </c>
      <c r="C426">
        <v>99</v>
      </c>
    </row>
    <row r="427" spans="1:3" x14ac:dyDescent="0.3">
      <c r="A427">
        <v>92</v>
      </c>
      <c r="B427">
        <v>88</v>
      </c>
      <c r="C427">
        <v>92</v>
      </c>
    </row>
    <row r="428" spans="1:3" x14ac:dyDescent="0.3">
      <c r="A428">
        <v>87</v>
      </c>
      <c r="B428">
        <v>82</v>
      </c>
      <c r="C428">
        <v>87</v>
      </c>
    </row>
    <row r="429" spans="1:3" x14ac:dyDescent="0.3">
      <c r="A429">
        <v>83</v>
      </c>
      <c r="B429">
        <v>76</v>
      </c>
      <c r="C429">
        <v>83</v>
      </c>
    </row>
    <row r="430" spans="1:3" x14ac:dyDescent="0.3">
      <c r="A430">
        <v>0</v>
      </c>
      <c r="B430">
        <v>75</v>
      </c>
      <c r="C430">
        <v>82</v>
      </c>
    </row>
    <row r="431" spans="1:3" x14ac:dyDescent="0.3">
      <c r="A431">
        <v>0</v>
      </c>
      <c r="B431">
        <v>74</v>
      </c>
      <c r="C431">
        <v>81</v>
      </c>
    </row>
    <row r="432" spans="1:3" x14ac:dyDescent="0.3">
      <c r="A432">
        <v>0</v>
      </c>
      <c r="B432">
        <v>72</v>
      </c>
      <c r="C432">
        <v>81</v>
      </c>
    </row>
    <row r="433" spans="1:3" x14ac:dyDescent="0.3">
      <c r="A433">
        <v>0</v>
      </c>
      <c r="B433">
        <v>71</v>
      </c>
      <c r="C433">
        <v>8</v>
      </c>
    </row>
    <row r="434" spans="1:3" x14ac:dyDescent="0.3">
      <c r="A434">
        <v>83</v>
      </c>
      <c r="B434">
        <v>81</v>
      </c>
      <c r="C434">
        <v>83</v>
      </c>
    </row>
    <row r="435" spans="1:3" x14ac:dyDescent="0.3">
      <c r="A435">
        <v>76</v>
      </c>
      <c r="B435">
        <v>76</v>
      </c>
      <c r="C435">
        <v>76</v>
      </c>
    </row>
    <row r="436" spans="1:3" x14ac:dyDescent="0.3">
      <c r="A436">
        <v>8</v>
      </c>
      <c r="B436">
        <v>79</v>
      </c>
      <c r="C436">
        <v>8</v>
      </c>
    </row>
    <row r="437" spans="1:3" x14ac:dyDescent="0.3">
      <c r="A437">
        <v>82</v>
      </c>
      <c r="B437">
        <v>83</v>
      </c>
      <c r="C437">
        <v>82</v>
      </c>
    </row>
    <row r="438" spans="1:3" x14ac:dyDescent="0.3">
      <c r="A438">
        <v>62</v>
      </c>
      <c r="B438">
        <v>58</v>
      </c>
      <c r="C438">
        <v>62</v>
      </c>
    </row>
    <row r="439" spans="1:3" x14ac:dyDescent="0.3">
      <c r="A439">
        <v>85</v>
      </c>
      <c r="B439">
        <v>81</v>
      </c>
      <c r="C439">
        <v>85</v>
      </c>
    </row>
    <row r="440" spans="1:3" x14ac:dyDescent="0.3">
      <c r="A440">
        <v>81</v>
      </c>
      <c r="B440">
        <v>77</v>
      </c>
      <c r="C440">
        <v>81</v>
      </c>
    </row>
    <row r="441" spans="1:3" x14ac:dyDescent="0.3">
      <c r="A441">
        <v>74</v>
      </c>
      <c r="B441">
        <v>58</v>
      </c>
      <c r="C441">
        <v>74</v>
      </c>
    </row>
    <row r="442" spans="1:3" x14ac:dyDescent="0.3">
      <c r="A442">
        <v>76</v>
      </c>
      <c r="B442">
        <v>75</v>
      </c>
      <c r="C442">
        <v>76</v>
      </c>
    </row>
    <row r="443" spans="1:3" x14ac:dyDescent="0.3">
      <c r="A443">
        <v>77</v>
      </c>
      <c r="B443">
        <v>76</v>
      </c>
      <c r="C443">
        <v>77</v>
      </c>
    </row>
    <row r="444" spans="1:3" x14ac:dyDescent="0.3">
      <c r="A444">
        <v>76</v>
      </c>
      <c r="B444">
        <v>87</v>
      </c>
      <c r="C444">
        <v>76</v>
      </c>
    </row>
    <row r="445" spans="1:3" x14ac:dyDescent="0.3">
      <c r="A445">
        <v>67</v>
      </c>
      <c r="B445">
        <v>76</v>
      </c>
      <c r="C445">
        <v>67</v>
      </c>
    </row>
    <row r="446" spans="1:3" x14ac:dyDescent="0.3">
      <c r="A446">
        <v>63</v>
      </c>
      <c r="B446">
        <v>68</v>
      </c>
      <c r="C446">
        <v>61</v>
      </c>
    </row>
    <row r="447" spans="1:3" x14ac:dyDescent="0.3">
      <c r="A447">
        <v>48</v>
      </c>
      <c r="B447">
        <v>7</v>
      </c>
      <c r="C447">
        <v>64</v>
      </c>
    </row>
    <row r="448" spans="1:3" x14ac:dyDescent="0.3">
      <c r="A448">
        <v>1</v>
      </c>
      <c r="B448">
        <v>7</v>
      </c>
      <c r="C448">
        <v>66</v>
      </c>
    </row>
    <row r="449" spans="1:3" x14ac:dyDescent="0.3">
      <c r="A449">
        <v>0</v>
      </c>
      <c r="B449">
        <v>66</v>
      </c>
      <c r="C449">
        <v>65</v>
      </c>
    </row>
    <row r="450" spans="1:3" x14ac:dyDescent="0.3">
      <c r="A450">
        <v>96</v>
      </c>
      <c r="B450">
        <v>93</v>
      </c>
      <c r="C450">
        <v>93</v>
      </c>
    </row>
    <row r="451" spans="1:3" x14ac:dyDescent="0.3">
      <c r="A451">
        <v>97</v>
      </c>
      <c r="B451">
        <v>95</v>
      </c>
      <c r="C451">
        <v>95</v>
      </c>
    </row>
    <row r="452" spans="1:3" x14ac:dyDescent="0.3">
      <c r="A452">
        <v>94</v>
      </c>
      <c r="B452">
        <v>93</v>
      </c>
      <c r="C452">
        <v>93</v>
      </c>
    </row>
    <row r="453" spans="1:3" x14ac:dyDescent="0.3">
      <c r="A453">
        <v>94</v>
      </c>
      <c r="B453">
        <v>94</v>
      </c>
      <c r="C453">
        <v>94</v>
      </c>
    </row>
    <row r="454" spans="1:3" x14ac:dyDescent="0.3">
      <c r="A454">
        <v>9</v>
      </c>
      <c r="B454">
        <v>9</v>
      </c>
      <c r="C454">
        <v>9</v>
      </c>
    </row>
    <row r="455" spans="1:3" x14ac:dyDescent="0.3">
      <c r="A455">
        <v>98</v>
      </c>
      <c r="B455">
        <v>99</v>
      </c>
      <c r="C455">
        <v>99</v>
      </c>
    </row>
    <row r="456" spans="1:3" x14ac:dyDescent="0.3">
      <c r="A456">
        <v>98</v>
      </c>
      <c r="B456">
        <v>99</v>
      </c>
      <c r="C456">
        <v>99</v>
      </c>
    </row>
    <row r="457" spans="1:3" x14ac:dyDescent="0.3">
      <c r="A457">
        <v>98</v>
      </c>
      <c r="B457">
        <v>99</v>
      </c>
      <c r="C457">
        <v>99</v>
      </c>
    </row>
    <row r="458" spans="1:3" x14ac:dyDescent="0.3">
      <c r="A458">
        <v>96</v>
      </c>
      <c r="B458">
        <v>98</v>
      </c>
      <c r="C458">
        <v>98</v>
      </c>
    </row>
    <row r="459" spans="1:3" x14ac:dyDescent="0.3">
      <c r="A459">
        <v>95</v>
      </c>
      <c r="B459">
        <v>97</v>
      </c>
      <c r="C459">
        <v>96</v>
      </c>
    </row>
    <row r="460" spans="1:3" x14ac:dyDescent="0.3">
      <c r="A460">
        <v>93</v>
      </c>
      <c r="B460">
        <v>95</v>
      </c>
      <c r="C460">
        <v>95</v>
      </c>
    </row>
    <row r="461" spans="1:3" x14ac:dyDescent="0.3">
      <c r="A461">
        <v>91</v>
      </c>
      <c r="B461">
        <v>94</v>
      </c>
      <c r="C461">
        <v>93</v>
      </c>
    </row>
    <row r="462" spans="1:3" x14ac:dyDescent="0.3">
      <c r="A462">
        <v>66</v>
      </c>
      <c r="B462">
        <v>93</v>
      </c>
      <c r="C462">
        <v>92</v>
      </c>
    </row>
    <row r="463" spans="1:3" x14ac:dyDescent="0.3">
      <c r="A463">
        <v>4</v>
      </c>
      <c r="B463">
        <v>92</v>
      </c>
      <c r="C463">
        <v>91</v>
      </c>
    </row>
    <row r="464" spans="1:3" x14ac:dyDescent="0.3">
      <c r="A464">
        <v>0</v>
      </c>
      <c r="B464">
        <v>91</v>
      </c>
      <c r="C464">
        <v>9</v>
      </c>
    </row>
    <row r="465" spans="1:3" x14ac:dyDescent="0.3">
      <c r="A465">
        <v>0</v>
      </c>
      <c r="B465">
        <v>9</v>
      </c>
      <c r="C465">
        <v>9</v>
      </c>
    </row>
    <row r="466" spans="1:3" x14ac:dyDescent="0.3">
      <c r="A466">
        <v>89</v>
      </c>
      <c r="B466">
        <v>87</v>
      </c>
      <c r="C466">
        <v>89</v>
      </c>
    </row>
    <row r="467" spans="1:3" x14ac:dyDescent="0.3">
      <c r="A467">
        <v>88</v>
      </c>
      <c r="B467">
        <v>87</v>
      </c>
      <c r="C467">
        <v>88</v>
      </c>
    </row>
    <row r="468" spans="1:3" x14ac:dyDescent="0.3">
      <c r="A468">
        <v>83</v>
      </c>
      <c r="B468">
        <v>66</v>
      </c>
      <c r="C468">
        <v>83</v>
      </c>
    </row>
    <row r="469" spans="1:3" x14ac:dyDescent="0.3">
      <c r="A469">
        <v>86</v>
      </c>
      <c r="B469">
        <v>84</v>
      </c>
      <c r="C469">
        <v>86</v>
      </c>
    </row>
    <row r="470" spans="1:3" x14ac:dyDescent="0.3">
      <c r="A470">
        <v>88</v>
      </c>
      <c r="B470">
        <v>87</v>
      </c>
      <c r="C470">
        <v>88</v>
      </c>
    </row>
    <row r="471" spans="1:3" x14ac:dyDescent="0.3">
      <c r="A471">
        <v>89</v>
      </c>
      <c r="B471">
        <v>88</v>
      </c>
      <c r="C471">
        <v>89</v>
      </c>
    </row>
    <row r="472" spans="1:3" x14ac:dyDescent="0.3">
      <c r="A472">
        <v>92</v>
      </c>
      <c r="B472">
        <v>95</v>
      </c>
      <c r="C472">
        <v>94</v>
      </c>
    </row>
    <row r="473" spans="1:3" x14ac:dyDescent="0.3">
      <c r="A473">
        <v>91</v>
      </c>
      <c r="B473">
        <v>91</v>
      </c>
      <c r="C473">
        <v>91</v>
      </c>
    </row>
    <row r="474" spans="1:3" x14ac:dyDescent="0.3">
      <c r="A474">
        <v>82</v>
      </c>
      <c r="B474">
        <v>82</v>
      </c>
      <c r="C474">
        <v>82</v>
      </c>
    </row>
    <row r="475" spans="1:3" x14ac:dyDescent="0.3">
      <c r="A475">
        <v>8</v>
      </c>
      <c r="B475">
        <v>8</v>
      </c>
      <c r="C475">
        <v>8</v>
      </c>
    </row>
    <row r="476" spans="1:3" x14ac:dyDescent="0.3">
      <c r="A476">
        <v>0</v>
      </c>
      <c r="B476">
        <v>82</v>
      </c>
      <c r="C476">
        <v>82</v>
      </c>
    </row>
    <row r="477" spans="1:3" x14ac:dyDescent="0.3">
      <c r="A477">
        <v>0</v>
      </c>
      <c r="B477">
        <v>86</v>
      </c>
      <c r="C477">
        <v>85</v>
      </c>
    </row>
    <row r="478" spans="1:3" x14ac:dyDescent="0.3">
      <c r="A478">
        <v>0</v>
      </c>
      <c r="B478">
        <v>69</v>
      </c>
      <c r="C478">
        <v>69</v>
      </c>
    </row>
    <row r="479" spans="1:3" x14ac:dyDescent="0.3">
      <c r="A479">
        <v>0</v>
      </c>
      <c r="B479">
        <v>54</v>
      </c>
      <c r="C479">
        <v>54</v>
      </c>
    </row>
    <row r="480" spans="1:3" x14ac:dyDescent="0.3">
      <c r="A480">
        <v>0</v>
      </c>
      <c r="B480">
        <v>59</v>
      </c>
      <c r="C480">
        <v>6</v>
      </c>
    </row>
    <row r="481" spans="1:3" x14ac:dyDescent="0.3">
      <c r="A481">
        <v>0</v>
      </c>
      <c r="B481">
        <v>62</v>
      </c>
      <c r="C481">
        <v>59</v>
      </c>
    </row>
    <row r="482" spans="1:3" x14ac:dyDescent="0.3">
      <c r="A482">
        <v>84</v>
      </c>
      <c r="B482">
        <v>83</v>
      </c>
      <c r="C482">
        <v>84</v>
      </c>
    </row>
    <row r="483" spans="1:3" x14ac:dyDescent="0.3">
      <c r="A483">
        <v>87</v>
      </c>
      <c r="B483">
        <v>86</v>
      </c>
      <c r="C483">
        <v>87</v>
      </c>
    </row>
    <row r="484" spans="1:3" x14ac:dyDescent="0.3">
      <c r="A484">
        <v>89</v>
      </c>
      <c r="B484">
        <v>88</v>
      </c>
      <c r="C484">
        <v>89</v>
      </c>
    </row>
    <row r="485" spans="1:3" x14ac:dyDescent="0.3">
      <c r="A485">
        <v>85</v>
      </c>
      <c r="B485">
        <v>85</v>
      </c>
      <c r="C485">
        <v>85</v>
      </c>
    </row>
    <row r="486" spans="1:3" x14ac:dyDescent="0.3">
      <c r="A486">
        <v>82</v>
      </c>
      <c r="B486">
        <v>8</v>
      </c>
      <c r="C486">
        <v>82</v>
      </c>
    </row>
    <row r="487" spans="1:3" x14ac:dyDescent="0.3">
      <c r="A487">
        <v>84</v>
      </c>
      <c r="B487">
        <v>83</v>
      </c>
      <c r="C487">
        <v>84</v>
      </c>
    </row>
    <row r="488" spans="1:3" x14ac:dyDescent="0.3">
      <c r="A488">
        <v>8</v>
      </c>
      <c r="B488">
        <v>79</v>
      </c>
      <c r="C488">
        <v>8</v>
      </c>
    </row>
    <row r="489" spans="1:3" x14ac:dyDescent="0.3">
      <c r="A489">
        <v>84</v>
      </c>
      <c r="B489">
        <v>82</v>
      </c>
      <c r="C489">
        <v>84</v>
      </c>
    </row>
    <row r="490" spans="1:3" x14ac:dyDescent="0.3">
      <c r="A490">
        <v>82</v>
      </c>
      <c r="B490">
        <v>81</v>
      </c>
      <c r="C490">
        <v>82</v>
      </c>
    </row>
    <row r="491" spans="1:3" x14ac:dyDescent="0.3">
      <c r="A491">
        <v>81</v>
      </c>
      <c r="B491">
        <v>78</v>
      </c>
      <c r="C491">
        <v>81</v>
      </c>
    </row>
    <row r="492" spans="1:3" x14ac:dyDescent="0.3">
      <c r="A492">
        <v>79</v>
      </c>
      <c r="B492">
        <v>79</v>
      </c>
      <c r="C492">
        <v>8</v>
      </c>
    </row>
    <row r="493" spans="1:3" x14ac:dyDescent="0.3">
      <c r="A493">
        <v>0</v>
      </c>
      <c r="B493">
        <v>72</v>
      </c>
      <c r="C493">
        <v>73</v>
      </c>
    </row>
    <row r="494" spans="1:3" x14ac:dyDescent="0.3">
      <c r="A494">
        <v>0</v>
      </c>
      <c r="B494">
        <v>72</v>
      </c>
      <c r="C494">
        <v>73</v>
      </c>
    </row>
    <row r="495" spans="1:3" x14ac:dyDescent="0.3">
      <c r="A495">
        <v>0</v>
      </c>
      <c r="B495">
        <v>66</v>
      </c>
      <c r="C495">
        <v>66</v>
      </c>
    </row>
    <row r="496" spans="1:3" x14ac:dyDescent="0.3">
      <c r="A496">
        <v>0</v>
      </c>
      <c r="B496">
        <v>61</v>
      </c>
      <c r="C496">
        <v>63</v>
      </c>
    </row>
    <row r="497" spans="1:3" x14ac:dyDescent="0.3">
      <c r="A497">
        <v>0</v>
      </c>
      <c r="B497">
        <v>57</v>
      </c>
      <c r="C497">
        <v>62</v>
      </c>
    </row>
    <row r="498" spans="1:3" x14ac:dyDescent="0.3">
      <c r="A498">
        <v>55</v>
      </c>
      <c r="B498">
        <v>91</v>
      </c>
      <c r="C498">
        <v>91</v>
      </c>
    </row>
    <row r="499" spans="1:3" x14ac:dyDescent="0.3">
      <c r="A499">
        <v>55</v>
      </c>
      <c r="B499">
        <v>91</v>
      </c>
      <c r="C499">
        <v>91</v>
      </c>
    </row>
    <row r="500" spans="1:3" x14ac:dyDescent="0.3">
      <c r="A500">
        <v>55</v>
      </c>
      <c r="B500">
        <v>91</v>
      </c>
      <c r="C500">
        <v>91</v>
      </c>
    </row>
    <row r="501" spans="1:3" x14ac:dyDescent="0.3">
      <c r="A501">
        <v>7</v>
      </c>
      <c r="B501">
        <v>99</v>
      </c>
      <c r="C501">
        <v>95</v>
      </c>
    </row>
    <row r="502" spans="1:3" x14ac:dyDescent="0.3">
      <c r="A502">
        <v>7</v>
      </c>
      <c r="B502">
        <v>87</v>
      </c>
      <c r="C502">
        <v>87</v>
      </c>
    </row>
    <row r="503" spans="1:3" x14ac:dyDescent="0.3">
      <c r="A503">
        <v>56</v>
      </c>
      <c r="B503">
        <v>88</v>
      </c>
      <c r="C503">
        <v>89</v>
      </c>
    </row>
    <row r="504" spans="1:3" x14ac:dyDescent="0.3">
      <c r="A504">
        <v>42</v>
      </c>
      <c r="B504">
        <v>89</v>
      </c>
      <c r="C504">
        <v>91</v>
      </c>
    </row>
    <row r="505" spans="1:3" x14ac:dyDescent="0.3">
      <c r="A505">
        <v>28</v>
      </c>
      <c r="B505">
        <v>89</v>
      </c>
      <c r="C505">
        <v>92</v>
      </c>
    </row>
    <row r="506" spans="1:3" x14ac:dyDescent="0.3">
      <c r="A506">
        <v>14</v>
      </c>
      <c r="B506">
        <v>9</v>
      </c>
      <c r="C506">
        <v>94</v>
      </c>
    </row>
    <row r="507" spans="1:3" x14ac:dyDescent="0.3">
      <c r="A507">
        <v>14</v>
      </c>
      <c r="B507">
        <v>95</v>
      </c>
      <c r="C507">
        <v>95</v>
      </c>
    </row>
    <row r="508" spans="1:3" x14ac:dyDescent="0.3">
      <c r="A508">
        <v>14</v>
      </c>
      <c r="B508">
        <v>93</v>
      </c>
      <c r="C508">
        <v>93</v>
      </c>
    </row>
    <row r="509" spans="1:3" x14ac:dyDescent="0.3">
      <c r="A509">
        <v>14</v>
      </c>
      <c r="B509">
        <v>91</v>
      </c>
      <c r="C509">
        <v>91</v>
      </c>
    </row>
    <row r="510" spans="1:3" x14ac:dyDescent="0.3">
      <c r="A510">
        <v>14</v>
      </c>
      <c r="B510">
        <v>88</v>
      </c>
      <c r="C510">
        <v>91</v>
      </c>
    </row>
    <row r="511" spans="1:3" x14ac:dyDescent="0.3">
      <c r="A511">
        <v>0</v>
      </c>
      <c r="B511">
        <v>88</v>
      </c>
      <c r="C511">
        <v>88</v>
      </c>
    </row>
    <row r="512" spans="1:3" x14ac:dyDescent="0.3">
      <c r="A512">
        <v>0</v>
      </c>
      <c r="B512">
        <v>88</v>
      </c>
      <c r="C512">
        <v>89</v>
      </c>
    </row>
    <row r="513" spans="1:3" x14ac:dyDescent="0.3">
      <c r="A513">
        <v>0</v>
      </c>
      <c r="B513">
        <v>88</v>
      </c>
      <c r="C513">
        <v>89</v>
      </c>
    </row>
    <row r="514" spans="1:3" x14ac:dyDescent="0.3">
      <c r="A514">
        <v>47</v>
      </c>
      <c r="B514">
        <v>47</v>
      </c>
      <c r="C514">
        <v>47</v>
      </c>
    </row>
    <row r="515" spans="1:3" x14ac:dyDescent="0.3">
      <c r="A515">
        <v>47</v>
      </c>
      <c r="B515">
        <v>47</v>
      </c>
      <c r="C515">
        <v>47</v>
      </c>
    </row>
    <row r="516" spans="1:3" x14ac:dyDescent="0.3">
      <c r="A516">
        <v>23</v>
      </c>
      <c r="B516">
        <v>23</v>
      </c>
      <c r="C516">
        <v>23</v>
      </c>
    </row>
    <row r="517" spans="1:3" x14ac:dyDescent="0.3">
      <c r="A517">
        <v>47</v>
      </c>
      <c r="B517">
        <v>47</v>
      </c>
      <c r="C517">
        <v>47</v>
      </c>
    </row>
    <row r="518" spans="1:3" x14ac:dyDescent="0.3">
      <c r="A518">
        <v>47</v>
      </c>
      <c r="B518">
        <v>47</v>
      </c>
      <c r="C518">
        <v>47</v>
      </c>
    </row>
    <row r="519" spans="1:3" x14ac:dyDescent="0.3">
      <c r="A519">
        <v>45</v>
      </c>
      <c r="B519">
        <v>46</v>
      </c>
      <c r="C519">
        <v>45</v>
      </c>
    </row>
    <row r="520" spans="1:3" x14ac:dyDescent="0.3">
      <c r="A520">
        <v>42</v>
      </c>
      <c r="B520">
        <v>45</v>
      </c>
      <c r="C520">
        <v>42</v>
      </c>
    </row>
    <row r="521" spans="1:3" x14ac:dyDescent="0.3">
      <c r="A521">
        <v>0</v>
      </c>
      <c r="B521">
        <v>46</v>
      </c>
      <c r="C521">
        <v>45</v>
      </c>
    </row>
    <row r="522" spans="1:3" x14ac:dyDescent="0.3">
      <c r="A522">
        <v>0</v>
      </c>
      <c r="B522">
        <v>46</v>
      </c>
      <c r="C522">
        <v>48</v>
      </c>
    </row>
    <row r="523" spans="1:3" x14ac:dyDescent="0.3">
      <c r="A523">
        <v>0</v>
      </c>
      <c r="B523">
        <v>47</v>
      </c>
      <c r="C523">
        <v>51</v>
      </c>
    </row>
    <row r="524" spans="1:3" x14ac:dyDescent="0.3">
      <c r="A524">
        <v>0</v>
      </c>
      <c r="B524">
        <v>47</v>
      </c>
      <c r="C524">
        <v>54</v>
      </c>
    </row>
    <row r="525" spans="1:3" x14ac:dyDescent="0.3">
      <c r="A525">
        <v>0</v>
      </c>
      <c r="B525">
        <v>45</v>
      </c>
      <c r="C525">
        <v>51</v>
      </c>
    </row>
    <row r="526" spans="1:3" x14ac:dyDescent="0.3">
      <c r="A526">
        <v>0</v>
      </c>
      <c r="B526">
        <v>44</v>
      </c>
      <c r="C526">
        <v>47</v>
      </c>
    </row>
    <row r="527" spans="1:3" x14ac:dyDescent="0.3">
      <c r="A527">
        <v>0</v>
      </c>
      <c r="B527">
        <v>42</v>
      </c>
      <c r="C527">
        <v>44</v>
      </c>
    </row>
    <row r="528" spans="1:3" x14ac:dyDescent="0.3">
      <c r="A528">
        <v>0</v>
      </c>
      <c r="B528">
        <v>4</v>
      </c>
      <c r="C528">
        <v>4</v>
      </c>
    </row>
    <row r="529" spans="1:3" x14ac:dyDescent="0.3">
      <c r="A529">
        <v>0</v>
      </c>
      <c r="B529">
        <v>38</v>
      </c>
      <c r="C529">
        <v>37</v>
      </c>
    </row>
    <row r="530" spans="1:3" x14ac:dyDescent="0.3">
      <c r="A530">
        <v>46</v>
      </c>
      <c r="B530">
        <v>52</v>
      </c>
      <c r="C530">
        <v>46</v>
      </c>
    </row>
    <row r="531" spans="1:3" x14ac:dyDescent="0.3">
      <c r="A531">
        <v>37</v>
      </c>
      <c r="B531">
        <v>44</v>
      </c>
      <c r="C531">
        <v>37</v>
      </c>
    </row>
    <row r="532" spans="1:3" x14ac:dyDescent="0.3">
      <c r="A532">
        <v>39</v>
      </c>
      <c r="B532">
        <v>46</v>
      </c>
      <c r="C532">
        <v>39</v>
      </c>
    </row>
    <row r="533" spans="1:3" x14ac:dyDescent="0.3">
      <c r="A533">
        <v>4</v>
      </c>
      <c r="B533">
        <v>51</v>
      </c>
      <c r="C533">
        <v>4</v>
      </c>
    </row>
    <row r="534" spans="1:3" x14ac:dyDescent="0.3">
      <c r="A534">
        <v>33</v>
      </c>
      <c r="B534">
        <v>4</v>
      </c>
      <c r="C534">
        <v>33</v>
      </c>
    </row>
    <row r="535" spans="1:3" x14ac:dyDescent="0.3">
      <c r="A535">
        <v>39</v>
      </c>
      <c r="B535">
        <v>43</v>
      </c>
      <c r="C535">
        <v>39</v>
      </c>
    </row>
    <row r="536" spans="1:3" x14ac:dyDescent="0.3">
      <c r="A536">
        <v>24</v>
      </c>
      <c r="B536">
        <v>32</v>
      </c>
      <c r="C536">
        <v>24</v>
      </c>
    </row>
    <row r="537" spans="1:3" x14ac:dyDescent="0.3">
      <c r="A537">
        <v>17</v>
      </c>
      <c r="B537">
        <v>3</v>
      </c>
      <c r="C537">
        <v>19</v>
      </c>
    </row>
    <row r="538" spans="1:3" x14ac:dyDescent="0.3">
      <c r="A538">
        <v>0</v>
      </c>
      <c r="B538">
        <v>38</v>
      </c>
      <c r="C538">
        <v>28</v>
      </c>
    </row>
    <row r="539" spans="1:3" x14ac:dyDescent="0.3">
      <c r="A539">
        <v>0</v>
      </c>
      <c r="B539">
        <v>49</v>
      </c>
      <c r="C539">
        <v>4</v>
      </c>
    </row>
    <row r="540" spans="1:3" x14ac:dyDescent="0.3">
      <c r="A540">
        <v>0</v>
      </c>
      <c r="B540">
        <v>37</v>
      </c>
      <c r="C540">
        <v>25</v>
      </c>
    </row>
    <row r="541" spans="1:3" x14ac:dyDescent="0.3">
      <c r="A541">
        <v>0</v>
      </c>
      <c r="B541">
        <v>31</v>
      </c>
      <c r="C541">
        <v>21</v>
      </c>
    </row>
    <row r="542" spans="1:3" x14ac:dyDescent="0.3">
      <c r="A542">
        <v>0</v>
      </c>
      <c r="B542">
        <v>36</v>
      </c>
      <c r="C542">
        <v>23</v>
      </c>
    </row>
    <row r="543" spans="1:3" x14ac:dyDescent="0.3">
      <c r="A543">
        <v>0</v>
      </c>
      <c r="B543">
        <v>31</v>
      </c>
      <c r="C543">
        <v>25</v>
      </c>
    </row>
    <row r="544" spans="1:3" x14ac:dyDescent="0.3">
      <c r="A544">
        <v>0</v>
      </c>
      <c r="B544">
        <v>26</v>
      </c>
      <c r="C544">
        <v>26</v>
      </c>
    </row>
    <row r="545" spans="1:3" x14ac:dyDescent="0.3">
      <c r="A545">
        <v>0</v>
      </c>
      <c r="B545">
        <v>3</v>
      </c>
      <c r="C545">
        <v>36</v>
      </c>
    </row>
    <row r="546" spans="1:3" x14ac:dyDescent="0.3">
      <c r="A546">
        <v>97</v>
      </c>
      <c r="B546">
        <v>96</v>
      </c>
      <c r="C546">
        <v>96</v>
      </c>
    </row>
    <row r="547" spans="1:3" x14ac:dyDescent="0.3">
      <c r="A547">
        <v>95</v>
      </c>
      <c r="B547">
        <v>95</v>
      </c>
      <c r="C547">
        <v>95</v>
      </c>
    </row>
    <row r="548" spans="1:3" x14ac:dyDescent="0.3">
      <c r="A548">
        <v>9</v>
      </c>
      <c r="B548">
        <v>9</v>
      </c>
      <c r="C548">
        <v>91</v>
      </c>
    </row>
    <row r="549" spans="1:3" x14ac:dyDescent="0.3">
      <c r="A549">
        <v>9</v>
      </c>
      <c r="B549">
        <v>9</v>
      </c>
      <c r="C549">
        <v>9</v>
      </c>
    </row>
    <row r="550" spans="1:3" x14ac:dyDescent="0.3">
      <c r="A550">
        <v>94</v>
      </c>
      <c r="B550">
        <v>93</v>
      </c>
      <c r="C550">
        <v>94</v>
      </c>
    </row>
    <row r="551" spans="1:3" x14ac:dyDescent="0.3">
      <c r="A551">
        <v>92</v>
      </c>
      <c r="B551">
        <v>92</v>
      </c>
      <c r="C551">
        <v>92</v>
      </c>
    </row>
    <row r="552" spans="1:3" x14ac:dyDescent="0.3">
      <c r="A552">
        <v>94</v>
      </c>
      <c r="B552">
        <v>94</v>
      </c>
      <c r="C552">
        <v>94</v>
      </c>
    </row>
    <row r="553" spans="1:3" x14ac:dyDescent="0.3">
      <c r="A553">
        <v>95</v>
      </c>
      <c r="B553">
        <v>95</v>
      </c>
      <c r="C553">
        <v>95</v>
      </c>
    </row>
    <row r="554" spans="1:3" x14ac:dyDescent="0.3">
      <c r="A554">
        <v>92</v>
      </c>
      <c r="B554">
        <v>95</v>
      </c>
      <c r="C554">
        <v>96</v>
      </c>
    </row>
    <row r="555" spans="1:3" x14ac:dyDescent="0.3">
      <c r="A555">
        <v>95</v>
      </c>
      <c r="B555">
        <v>94</v>
      </c>
      <c r="C555">
        <v>94</v>
      </c>
    </row>
    <row r="556" spans="1:3" x14ac:dyDescent="0.3">
      <c r="A556">
        <v>0</v>
      </c>
      <c r="B556">
        <v>92</v>
      </c>
      <c r="C556">
        <v>91</v>
      </c>
    </row>
    <row r="557" spans="1:3" x14ac:dyDescent="0.3">
      <c r="A557">
        <v>0</v>
      </c>
      <c r="B557">
        <v>94</v>
      </c>
      <c r="C557">
        <v>93</v>
      </c>
    </row>
    <row r="558" spans="1:3" x14ac:dyDescent="0.3">
      <c r="A558">
        <v>0</v>
      </c>
      <c r="B558">
        <v>96</v>
      </c>
      <c r="C558">
        <v>96</v>
      </c>
    </row>
    <row r="559" spans="1:3" x14ac:dyDescent="0.3">
      <c r="A559">
        <v>0</v>
      </c>
      <c r="B559">
        <v>97</v>
      </c>
      <c r="C559">
        <v>97</v>
      </c>
    </row>
    <row r="560" spans="1:3" x14ac:dyDescent="0.3">
      <c r="A560">
        <v>0</v>
      </c>
      <c r="B560">
        <v>96</v>
      </c>
      <c r="C560">
        <v>97</v>
      </c>
    </row>
    <row r="561" spans="1:3" x14ac:dyDescent="0.3">
      <c r="A561">
        <v>0</v>
      </c>
      <c r="B561">
        <v>91</v>
      </c>
      <c r="C561">
        <v>91</v>
      </c>
    </row>
    <row r="562" spans="1:3" x14ac:dyDescent="0.3">
      <c r="A562">
        <v>99</v>
      </c>
      <c r="B562">
        <v>99</v>
      </c>
      <c r="C562">
        <v>99</v>
      </c>
    </row>
    <row r="563" spans="1:3" x14ac:dyDescent="0.3">
      <c r="A563">
        <v>99</v>
      </c>
      <c r="B563">
        <v>99</v>
      </c>
      <c r="C563">
        <v>99</v>
      </c>
    </row>
    <row r="564" spans="1:3" x14ac:dyDescent="0.3">
      <c r="A564">
        <v>99</v>
      </c>
      <c r="B564">
        <v>99</v>
      </c>
      <c r="C564">
        <v>99</v>
      </c>
    </row>
    <row r="565" spans="1:3" x14ac:dyDescent="0.3">
      <c r="A565">
        <v>99</v>
      </c>
      <c r="B565">
        <v>99</v>
      </c>
      <c r="C565">
        <v>99</v>
      </c>
    </row>
    <row r="566" spans="1:3" x14ac:dyDescent="0.3">
      <c r="A566">
        <v>99</v>
      </c>
      <c r="B566">
        <v>99</v>
      </c>
      <c r="C566">
        <v>99</v>
      </c>
    </row>
    <row r="567" spans="1:3" x14ac:dyDescent="0.3">
      <c r="A567">
        <v>99</v>
      </c>
      <c r="B567">
        <v>99</v>
      </c>
      <c r="C567">
        <v>99</v>
      </c>
    </row>
    <row r="568" spans="1:3" x14ac:dyDescent="0.3">
      <c r="A568">
        <v>99</v>
      </c>
      <c r="B568">
        <v>99</v>
      </c>
      <c r="C568">
        <v>99</v>
      </c>
    </row>
    <row r="569" spans="1:3" x14ac:dyDescent="0.3">
      <c r="A569">
        <v>95</v>
      </c>
      <c r="B569">
        <v>99</v>
      </c>
      <c r="C569">
        <v>97</v>
      </c>
    </row>
    <row r="570" spans="1:3" x14ac:dyDescent="0.3">
      <c r="A570">
        <v>92</v>
      </c>
      <c r="B570">
        <v>94</v>
      </c>
      <c r="C570">
        <v>93</v>
      </c>
    </row>
    <row r="571" spans="1:3" x14ac:dyDescent="0.3">
      <c r="A571">
        <v>91</v>
      </c>
      <c r="B571">
        <v>94</v>
      </c>
      <c r="C571">
        <v>93</v>
      </c>
    </row>
    <row r="572" spans="1:3" x14ac:dyDescent="0.3">
      <c r="A572">
        <v>84</v>
      </c>
      <c r="B572">
        <v>87</v>
      </c>
      <c r="C572">
        <v>87</v>
      </c>
    </row>
    <row r="573" spans="1:3" x14ac:dyDescent="0.3">
      <c r="A573">
        <v>79</v>
      </c>
      <c r="B573">
        <v>87</v>
      </c>
      <c r="C573">
        <v>87</v>
      </c>
    </row>
    <row r="574" spans="1:3" x14ac:dyDescent="0.3">
      <c r="A574">
        <v>75</v>
      </c>
      <c r="B574">
        <v>87</v>
      </c>
      <c r="C574">
        <v>86</v>
      </c>
    </row>
    <row r="575" spans="1:3" x14ac:dyDescent="0.3">
      <c r="A575">
        <v>7</v>
      </c>
      <c r="B575">
        <v>86</v>
      </c>
      <c r="C575">
        <v>86</v>
      </c>
    </row>
    <row r="576" spans="1:3" x14ac:dyDescent="0.3">
      <c r="A576">
        <v>65</v>
      </c>
      <c r="B576">
        <v>86</v>
      </c>
      <c r="C576">
        <v>86</v>
      </c>
    </row>
    <row r="577" spans="1:3" x14ac:dyDescent="0.3">
      <c r="A577">
        <v>6</v>
      </c>
      <c r="B577">
        <v>86</v>
      </c>
      <c r="C577">
        <v>85</v>
      </c>
    </row>
    <row r="578" spans="1:3" x14ac:dyDescent="0.3">
      <c r="A578">
        <v>91</v>
      </c>
      <c r="B578">
        <v>91</v>
      </c>
      <c r="C578">
        <v>91</v>
      </c>
    </row>
    <row r="579" spans="1:3" x14ac:dyDescent="0.3">
      <c r="A579">
        <v>9</v>
      </c>
      <c r="B579">
        <v>9</v>
      </c>
      <c r="C579">
        <v>9</v>
      </c>
    </row>
    <row r="580" spans="1:3" x14ac:dyDescent="0.3">
      <c r="A580">
        <v>91</v>
      </c>
      <c r="B580">
        <v>91</v>
      </c>
      <c r="C580">
        <v>91</v>
      </c>
    </row>
    <row r="581" spans="1:3" x14ac:dyDescent="0.3">
      <c r="A581">
        <v>92</v>
      </c>
      <c r="B581">
        <v>91</v>
      </c>
      <c r="C581">
        <v>91</v>
      </c>
    </row>
    <row r="582" spans="1:3" x14ac:dyDescent="0.3">
      <c r="A582">
        <v>85</v>
      </c>
      <c r="B582">
        <v>85</v>
      </c>
      <c r="C582">
        <v>85</v>
      </c>
    </row>
    <row r="583" spans="1:3" x14ac:dyDescent="0.3">
      <c r="A583">
        <v>88</v>
      </c>
      <c r="B583">
        <v>88</v>
      </c>
      <c r="C583">
        <v>88</v>
      </c>
    </row>
    <row r="584" spans="1:3" x14ac:dyDescent="0.3">
      <c r="A584">
        <v>92</v>
      </c>
      <c r="B584">
        <v>92</v>
      </c>
      <c r="C584">
        <v>92</v>
      </c>
    </row>
    <row r="585" spans="1:3" x14ac:dyDescent="0.3">
      <c r="A585">
        <v>92</v>
      </c>
      <c r="B585">
        <v>92</v>
      </c>
      <c r="C585">
        <v>92</v>
      </c>
    </row>
    <row r="586" spans="1:3" x14ac:dyDescent="0.3">
      <c r="A586">
        <v>93</v>
      </c>
      <c r="B586">
        <v>93</v>
      </c>
      <c r="C586">
        <v>93</v>
      </c>
    </row>
    <row r="587" spans="1:3" x14ac:dyDescent="0.3">
      <c r="A587">
        <v>93</v>
      </c>
      <c r="B587">
        <v>94</v>
      </c>
      <c r="C587">
        <v>93</v>
      </c>
    </row>
    <row r="588" spans="1:3" x14ac:dyDescent="0.3">
      <c r="A588">
        <v>93</v>
      </c>
      <c r="B588">
        <v>93</v>
      </c>
      <c r="C588">
        <v>93</v>
      </c>
    </row>
    <row r="589" spans="1:3" x14ac:dyDescent="0.3">
      <c r="A589">
        <v>89</v>
      </c>
      <c r="B589">
        <v>89</v>
      </c>
      <c r="C589">
        <v>89</v>
      </c>
    </row>
    <row r="590" spans="1:3" x14ac:dyDescent="0.3">
      <c r="A590">
        <v>92</v>
      </c>
      <c r="B590">
        <v>92</v>
      </c>
      <c r="C590">
        <v>92</v>
      </c>
    </row>
    <row r="591" spans="1:3" x14ac:dyDescent="0.3">
      <c r="A591">
        <v>78</v>
      </c>
      <c r="B591">
        <v>83</v>
      </c>
      <c r="C591">
        <v>81</v>
      </c>
    </row>
    <row r="592" spans="1:3" x14ac:dyDescent="0.3">
      <c r="A592">
        <v>8</v>
      </c>
      <c r="B592">
        <v>83</v>
      </c>
      <c r="C592">
        <v>8</v>
      </c>
    </row>
    <row r="593" spans="1:3" x14ac:dyDescent="0.3">
      <c r="A593">
        <v>78</v>
      </c>
      <c r="B593">
        <v>82</v>
      </c>
      <c r="C593">
        <v>79</v>
      </c>
    </row>
    <row r="594" spans="1:3" x14ac:dyDescent="0.3">
      <c r="A594">
        <v>91</v>
      </c>
      <c r="B594">
        <v>92</v>
      </c>
      <c r="C594">
        <v>91</v>
      </c>
    </row>
    <row r="595" spans="1:3" x14ac:dyDescent="0.3">
      <c r="A595">
        <v>88</v>
      </c>
      <c r="B595">
        <v>87</v>
      </c>
      <c r="C595">
        <v>87</v>
      </c>
    </row>
    <row r="596" spans="1:3" x14ac:dyDescent="0.3">
      <c r="A596">
        <v>88</v>
      </c>
      <c r="B596">
        <v>85</v>
      </c>
      <c r="C596">
        <v>87</v>
      </c>
    </row>
    <row r="597" spans="1:3" x14ac:dyDescent="0.3">
      <c r="A597">
        <v>89</v>
      </c>
      <c r="B597">
        <v>85</v>
      </c>
      <c r="C597">
        <v>86</v>
      </c>
    </row>
    <row r="598" spans="1:3" x14ac:dyDescent="0.3">
      <c r="A598">
        <v>83</v>
      </c>
      <c r="B598">
        <v>85</v>
      </c>
      <c r="C598">
        <v>83</v>
      </c>
    </row>
    <row r="599" spans="1:3" x14ac:dyDescent="0.3">
      <c r="A599">
        <v>74</v>
      </c>
      <c r="B599">
        <v>82</v>
      </c>
      <c r="C599">
        <v>74</v>
      </c>
    </row>
    <row r="600" spans="1:3" x14ac:dyDescent="0.3">
      <c r="A600">
        <v>83</v>
      </c>
      <c r="B600">
        <v>84</v>
      </c>
      <c r="C600">
        <v>83</v>
      </c>
    </row>
    <row r="601" spans="1:3" x14ac:dyDescent="0.3">
      <c r="A601">
        <v>81</v>
      </c>
      <c r="B601">
        <v>81</v>
      </c>
      <c r="C601">
        <v>81</v>
      </c>
    </row>
    <row r="602" spans="1:3" x14ac:dyDescent="0.3">
      <c r="A602">
        <v>75</v>
      </c>
      <c r="B602">
        <v>75</v>
      </c>
      <c r="C602">
        <v>75</v>
      </c>
    </row>
    <row r="603" spans="1:3" x14ac:dyDescent="0.3">
      <c r="A603">
        <v>69</v>
      </c>
      <c r="B603">
        <v>69</v>
      </c>
      <c r="C603">
        <v>69</v>
      </c>
    </row>
    <row r="604" spans="1:3" x14ac:dyDescent="0.3">
      <c r="A604">
        <v>68</v>
      </c>
      <c r="B604">
        <v>67</v>
      </c>
      <c r="C604">
        <v>68</v>
      </c>
    </row>
    <row r="605" spans="1:3" x14ac:dyDescent="0.3">
      <c r="A605">
        <v>77</v>
      </c>
      <c r="B605">
        <v>73</v>
      </c>
      <c r="C605">
        <v>76</v>
      </c>
    </row>
    <row r="606" spans="1:3" x14ac:dyDescent="0.3">
      <c r="A606">
        <v>28</v>
      </c>
      <c r="B606">
        <v>8</v>
      </c>
      <c r="C606">
        <v>8</v>
      </c>
    </row>
    <row r="607" spans="1:3" x14ac:dyDescent="0.3">
      <c r="A607">
        <v>0</v>
      </c>
      <c r="B607">
        <v>98</v>
      </c>
      <c r="C607">
        <v>89</v>
      </c>
    </row>
    <row r="608" spans="1:3" x14ac:dyDescent="0.3">
      <c r="A608">
        <v>0</v>
      </c>
      <c r="B608">
        <v>7</v>
      </c>
      <c r="C608">
        <v>7</v>
      </c>
    </row>
    <row r="609" spans="1:3" x14ac:dyDescent="0.3">
      <c r="A609">
        <v>0</v>
      </c>
      <c r="B609">
        <v>7</v>
      </c>
      <c r="C609">
        <v>7</v>
      </c>
    </row>
    <row r="610" spans="1:3" x14ac:dyDescent="0.3">
      <c r="A610">
        <v>8</v>
      </c>
      <c r="B610">
        <v>8</v>
      </c>
      <c r="C610">
        <v>8</v>
      </c>
    </row>
    <row r="611" spans="1:3" x14ac:dyDescent="0.3">
      <c r="A611">
        <v>9</v>
      </c>
      <c r="B611">
        <v>9</v>
      </c>
      <c r="C611">
        <v>9</v>
      </c>
    </row>
    <row r="612" spans="1:3" x14ac:dyDescent="0.3">
      <c r="A612">
        <v>85</v>
      </c>
      <c r="B612">
        <v>85</v>
      </c>
      <c r="C612">
        <v>85</v>
      </c>
    </row>
    <row r="613" spans="1:3" x14ac:dyDescent="0.3">
      <c r="A613">
        <v>62</v>
      </c>
      <c r="B613">
        <v>61</v>
      </c>
      <c r="C613">
        <v>85</v>
      </c>
    </row>
    <row r="614" spans="1:3" x14ac:dyDescent="0.3">
      <c r="A614">
        <v>7</v>
      </c>
      <c r="B614">
        <v>69</v>
      </c>
      <c r="C614">
        <v>82</v>
      </c>
    </row>
    <row r="615" spans="1:3" x14ac:dyDescent="0.3">
      <c r="A615">
        <v>74</v>
      </c>
      <c r="B615">
        <v>72</v>
      </c>
      <c r="C615">
        <v>74</v>
      </c>
    </row>
    <row r="616" spans="1:3" x14ac:dyDescent="0.3">
      <c r="A616">
        <v>75</v>
      </c>
      <c r="B616">
        <v>76</v>
      </c>
      <c r="C616">
        <v>78</v>
      </c>
    </row>
    <row r="617" spans="1:3" x14ac:dyDescent="0.3">
      <c r="A617">
        <v>73</v>
      </c>
      <c r="B617">
        <v>77</v>
      </c>
      <c r="C617">
        <v>79</v>
      </c>
    </row>
    <row r="618" spans="1:3" x14ac:dyDescent="0.3">
      <c r="A618">
        <v>64</v>
      </c>
      <c r="B618">
        <v>71</v>
      </c>
      <c r="C618">
        <v>72</v>
      </c>
    </row>
    <row r="619" spans="1:3" x14ac:dyDescent="0.3">
      <c r="A619">
        <v>0</v>
      </c>
      <c r="B619">
        <v>73</v>
      </c>
      <c r="C619">
        <v>73</v>
      </c>
    </row>
    <row r="620" spans="1:3" x14ac:dyDescent="0.3">
      <c r="A620">
        <v>0</v>
      </c>
      <c r="B620">
        <v>62</v>
      </c>
      <c r="C620">
        <v>62</v>
      </c>
    </row>
    <row r="621" spans="1:3" x14ac:dyDescent="0.3">
      <c r="A621">
        <v>0</v>
      </c>
      <c r="B621">
        <v>67</v>
      </c>
      <c r="C621">
        <v>67</v>
      </c>
    </row>
    <row r="622" spans="1:3" x14ac:dyDescent="0.3">
      <c r="A622">
        <v>0</v>
      </c>
      <c r="B622">
        <v>5</v>
      </c>
      <c r="C622">
        <v>5</v>
      </c>
    </row>
    <row r="623" spans="1:3" x14ac:dyDescent="0.3">
      <c r="A623">
        <v>0</v>
      </c>
      <c r="B623">
        <v>41</v>
      </c>
      <c r="C623">
        <v>41</v>
      </c>
    </row>
    <row r="624" spans="1:3" x14ac:dyDescent="0.3">
      <c r="A624">
        <v>0</v>
      </c>
      <c r="B624">
        <v>32</v>
      </c>
      <c r="C624">
        <v>31</v>
      </c>
    </row>
    <row r="625" spans="1:3" x14ac:dyDescent="0.3">
      <c r="A625">
        <v>0</v>
      </c>
      <c r="B625">
        <v>31</v>
      </c>
      <c r="C625">
        <v>33</v>
      </c>
    </row>
    <row r="626" spans="1:3" x14ac:dyDescent="0.3">
      <c r="A626">
        <v>98</v>
      </c>
      <c r="B626">
        <v>98</v>
      </c>
      <c r="C626">
        <v>98</v>
      </c>
    </row>
    <row r="627" spans="1:3" x14ac:dyDescent="0.3">
      <c r="A627">
        <v>92</v>
      </c>
      <c r="B627">
        <v>92</v>
      </c>
      <c r="C627">
        <v>92</v>
      </c>
    </row>
    <row r="628" spans="1:3" x14ac:dyDescent="0.3">
      <c r="A628">
        <v>91</v>
      </c>
      <c r="B628">
        <v>91</v>
      </c>
      <c r="C628">
        <v>91</v>
      </c>
    </row>
    <row r="629" spans="1:3" x14ac:dyDescent="0.3">
      <c r="A629">
        <v>94</v>
      </c>
      <c r="B629">
        <v>95</v>
      </c>
      <c r="C629">
        <v>95</v>
      </c>
    </row>
    <row r="630" spans="1:3" x14ac:dyDescent="0.3">
      <c r="A630">
        <v>91</v>
      </c>
      <c r="B630">
        <v>9</v>
      </c>
      <c r="C630">
        <v>91</v>
      </c>
    </row>
    <row r="631" spans="1:3" x14ac:dyDescent="0.3">
      <c r="A631">
        <v>84</v>
      </c>
      <c r="B631">
        <v>82</v>
      </c>
      <c r="C631">
        <v>85</v>
      </c>
    </row>
    <row r="632" spans="1:3" x14ac:dyDescent="0.3">
      <c r="A632">
        <v>89</v>
      </c>
      <c r="B632">
        <v>93</v>
      </c>
      <c r="C632">
        <v>88</v>
      </c>
    </row>
    <row r="633" spans="1:3" x14ac:dyDescent="0.3">
      <c r="A633">
        <v>87</v>
      </c>
      <c r="B633">
        <v>8</v>
      </c>
      <c r="C633">
        <v>86</v>
      </c>
    </row>
    <row r="634" spans="1:3" x14ac:dyDescent="0.3">
      <c r="A634">
        <v>89</v>
      </c>
      <c r="B634">
        <v>89</v>
      </c>
      <c r="C634">
        <v>9</v>
      </c>
    </row>
    <row r="635" spans="1:3" x14ac:dyDescent="0.3">
      <c r="A635">
        <v>89</v>
      </c>
      <c r="B635">
        <v>89</v>
      </c>
      <c r="C635">
        <v>89</v>
      </c>
    </row>
    <row r="636" spans="1:3" x14ac:dyDescent="0.3">
      <c r="A636">
        <v>88</v>
      </c>
      <c r="B636">
        <v>89</v>
      </c>
      <c r="C636">
        <v>89</v>
      </c>
    </row>
    <row r="637" spans="1:3" x14ac:dyDescent="0.3">
      <c r="A637">
        <v>9</v>
      </c>
      <c r="B637">
        <v>91</v>
      </c>
      <c r="C637">
        <v>91</v>
      </c>
    </row>
    <row r="638" spans="1:3" x14ac:dyDescent="0.3">
      <c r="A638">
        <v>89</v>
      </c>
      <c r="B638">
        <v>9</v>
      </c>
      <c r="C638">
        <v>9</v>
      </c>
    </row>
    <row r="639" spans="1:3" x14ac:dyDescent="0.3">
      <c r="A639">
        <v>86</v>
      </c>
      <c r="B639">
        <v>88</v>
      </c>
      <c r="C639">
        <v>88</v>
      </c>
    </row>
    <row r="640" spans="1:3" x14ac:dyDescent="0.3">
      <c r="A640">
        <v>94</v>
      </c>
      <c r="B640">
        <v>94</v>
      </c>
      <c r="C640">
        <v>94</v>
      </c>
    </row>
    <row r="641" spans="1:3" x14ac:dyDescent="0.3">
      <c r="A641">
        <v>8</v>
      </c>
      <c r="B641">
        <v>92</v>
      </c>
      <c r="C641">
        <v>91</v>
      </c>
    </row>
    <row r="642" spans="1:3" x14ac:dyDescent="0.3">
      <c r="A642">
        <v>89</v>
      </c>
      <c r="B642">
        <v>8</v>
      </c>
      <c r="C642">
        <v>88</v>
      </c>
    </row>
    <row r="643" spans="1:3" x14ac:dyDescent="0.3">
      <c r="A643">
        <v>94</v>
      </c>
      <c r="B643">
        <v>94</v>
      </c>
      <c r="C643">
        <v>94</v>
      </c>
    </row>
    <row r="644" spans="1:3" x14ac:dyDescent="0.3">
      <c r="A644">
        <v>95</v>
      </c>
      <c r="B644">
        <v>95</v>
      </c>
      <c r="C644">
        <v>95</v>
      </c>
    </row>
    <row r="645" spans="1:3" x14ac:dyDescent="0.3">
      <c r="A645">
        <v>96</v>
      </c>
      <c r="B645">
        <v>96</v>
      </c>
      <c r="C645">
        <v>96</v>
      </c>
    </row>
    <row r="646" spans="1:3" x14ac:dyDescent="0.3">
      <c r="A646">
        <v>98</v>
      </c>
      <c r="B646">
        <v>96</v>
      </c>
      <c r="C646">
        <v>96</v>
      </c>
    </row>
    <row r="647" spans="1:3" x14ac:dyDescent="0.3">
      <c r="A647">
        <v>97</v>
      </c>
      <c r="B647">
        <v>96</v>
      </c>
      <c r="C647">
        <v>96</v>
      </c>
    </row>
    <row r="648" spans="1:3" x14ac:dyDescent="0.3">
      <c r="A648">
        <v>97</v>
      </c>
      <c r="B648">
        <v>97</v>
      </c>
      <c r="C648">
        <v>97</v>
      </c>
    </row>
    <row r="649" spans="1:3" x14ac:dyDescent="0.3">
      <c r="A649">
        <v>97</v>
      </c>
      <c r="B649">
        <v>96</v>
      </c>
      <c r="C649">
        <v>96</v>
      </c>
    </row>
    <row r="650" spans="1:3" x14ac:dyDescent="0.3">
      <c r="A650">
        <v>97</v>
      </c>
      <c r="B650">
        <v>96</v>
      </c>
      <c r="C650">
        <v>96</v>
      </c>
    </row>
    <row r="651" spans="1:3" x14ac:dyDescent="0.3">
      <c r="A651">
        <v>95</v>
      </c>
      <c r="B651">
        <v>96</v>
      </c>
      <c r="C651">
        <v>96</v>
      </c>
    </row>
    <row r="652" spans="1:3" x14ac:dyDescent="0.3">
      <c r="A652">
        <v>0</v>
      </c>
      <c r="B652">
        <v>96</v>
      </c>
      <c r="C652">
        <v>96</v>
      </c>
    </row>
    <row r="653" spans="1:3" x14ac:dyDescent="0.3">
      <c r="A653">
        <v>0</v>
      </c>
      <c r="B653">
        <v>96</v>
      </c>
      <c r="C653">
        <v>96</v>
      </c>
    </row>
    <row r="654" spans="1:3" x14ac:dyDescent="0.3">
      <c r="A654">
        <v>0</v>
      </c>
      <c r="B654">
        <v>96</v>
      </c>
      <c r="C654">
        <v>96</v>
      </c>
    </row>
    <row r="655" spans="1:3" x14ac:dyDescent="0.3">
      <c r="A655">
        <v>0</v>
      </c>
      <c r="B655">
        <v>95</v>
      </c>
      <c r="C655">
        <v>94</v>
      </c>
    </row>
    <row r="656" spans="1:3" x14ac:dyDescent="0.3">
      <c r="A656">
        <v>0</v>
      </c>
      <c r="B656">
        <v>95</v>
      </c>
      <c r="C656">
        <v>95</v>
      </c>
    </row>
    <row r="657" spans="1:3" x14ac:dyDescent="0.3">
      <c r="A657">
        <v>0</v>
      </c>
      <c r="B657">
        <v>94</v>
      </c>
      <c r="C657">
        <v>94</v>
      </c>
    </row>
    <row r="658" spans="1:3" x14ac:dyDescent="0.3">
      <c r="A658">
        <v>0</v>
      </c>
      <c r="B658">
        <v>94</v>
      </c>
      <c r="C658">
        <v>93</v>
      </c>
    </row>
    <row r="659" spans="1:3" x14ac:dyDescent="0.3">
      <c r="A659">
        <v>99</v>
      </c>
      <c r="B659">
        <v>99</v>
      </c>
      <c r="C659">
        <v>99</v>
      </c>
    </row>
    <row r="660" spans="1:3" x14ac:dyDescent="0.3">
      <c r="A660">
        <v>97</v>
      </c>
      <c r="B660">
        <v>99</v>
      </c>
      <c r="C660">
        <v>99</v>
      </c>
    </row>
    <row r="661" spans="1:3" x14ac:dyDescent="0.3">
      <c r="A661">
        <v>96</v>
      </c>
      <c r="B661">
        <v>99</v>
      </c>
      <c r="C661">
        <v>99</v>
      </c>
    </row>
    <row r="662" spans="1:3" x14ac:dyDescent="0.3">
      <c r="A662">
        <v>96</v>
      </c>
      <c r="B662">
        <v>98</v>
      </c>
      <c r="C662">
        <v>99</v>
      </c>
    </row>
    <row r="663" spans="1:3" x14ac:dyDescent="0.3">
      <c r="A663">
        <v>96</v>
      </c>
      <c r="B663">
        <v>99</v>
      </c>
      <c r="C663">
        <v>97</v>
      </c>
    </row>
    <row r="664" spans="1:3" x14ac:dyDescent="0.3">
      <c r="A664">
        <v>96</v>
      </c>
      <c r="B664">
        <v>99</v>
      </c>
      <c r="C664">
        <v>96</v>
      </c>
    </row>
    <row r="665" spans="1:3" x14ac:dyDescent="0.3">
      <c r="A665">
        <v>96</v>
      </c>
      <c r="B665">
        <v>99</v>
      </c>
      <c r="C665">
        <v>96</v>
      </c>
    </row>
    <row r="666" spans="1:3" x14ac:dyDescent="0.3">
      <c r="A666">
        <v>95</v>
      </c>
      <c r="B666">
        <v>99</v>
      </c>
      <c r="C666">
        <v>95</v>
      </c>
    </row>
    <row r="667" spans="1:3" x14ac:dyDescent="0.3">
      <c r="A667">
        <v>93</v>
      </c>
      <c r="B667">
        <v>99</v>
      </c>
      <c r="C667">
        <v>93</v>
      </c>
    </row>
    <row r="668" spans="1:3" x14ac:dyDescent="0.3">
      <c r="A668">
        <v>89</v>
      </c>
      <c r="B668">
        <v>99</v>
      </c>
      <c r="C668">
        <v>89</v>
      </c>
    </row>
    <row r="669" spans="1:3" x14ac:dyDescent="0.3">
      <c r="A669">
        <v>95</v>
      </c>
      <c r="B669">
        <v>99</v>
      </c>
      <c r="C669">
        <v>89</v>
      </c>
    </row>
    <row r="670" spans="1:3" x14ac:dyDescent="0.3">
      <c r="A670">
        <v>99</v>
      </c>
      <c r="B670">
        <v>98</v>
      </c>
      <c r="C670">
        <v>88</v>
      </c>
    </row>
    <row r="671" spans="1:3" x14ac:dyDescent="0.3">
      <c r="A671">
        <v>99</v>
      </c>
      <c r="B671">
        <v>98</v>
      </c>
      <c r="C671">
        <v>72</v>
      </c>
    </row>
    <row r="672" spans="1:3" x14ac:dyDescent="0.3">
      <c r="A672">
        <v>98</v>
      </c>
      <c r="B672">
        <v>98</v>
      </c>
      <c r="C672">
        <v>99</v>
      </c>
    </row>
    <row r="673" spans="1:3" x14ac:dyDescent="0.3">
      <c r="A673">
        <v>98</v>
      </c>
      <c r="B673">
        <v>99</v>
      </c>
      <c r="C673">
        <v>98</v>
      </c>
    </row>
    <row r="674" spans="1:3" x14ac:dyDescent="0.3">
      <c r="A674">
        <v>98</v>
      </c>
      <c r="B674">
        <v>98</v>
      </c>
      <c r="C674">
        <v>95</v>
      </c>
    </row>
    <row r="675" spans="1:3" x14ac:dyDescent="0.3">
      <c r="A675">
        <v>97</v>
      </c>
      <c r="B675">
        <v>97</v>
      </c>
      <c r="C675">
        <v>97</v>
      </c>
    </row>
    <row r="676" spans="1:3" x14ac:dyDescent="0.3">
      <c r="A676">
        <v>96</v>
      </c>
      <c r="B676">
        <v>99</v>
      </c>
      <c r="C676">
        <v>99</v>
      </c>
    </row>
    <row r="677" spans="1:3" x14ac:dyDescent="0.3">
      <c r="A677">
        <v>96</v>
      </c>
      <c r="B677">
        <v>99</v>
      </c>
      <c r="C677">
        <v>99</v>
      </c>
    </row>
    <row r="678" spans="1:3" x14ac:dyDescent="0.3">
      <c r="A678">
        <v>96</v>
      </c>
      <c r="B678">
        <v>99</v>
      </c>
      <c r="C678">
        <v>99</v>
      </c>
    </row>
    <row r="679" spans="1:3" x14ac:dyDescent="0.3">
      <c r="A679">
        <v>96</v>
      </c>
      <c r="B679">
        <v>99</v>
      </c>
      <c r="C679">
        <v>99</v>
      </c>
    </row>
    <row r="680" spans="1:3" x14ac:dyDescent="0.3">
      <c r="A680">
        <v>96</v>
      </c>
      <c r="B680">
        <v>99</v>
      </c>
      <c r="C680">
        <v>99</v>
      </c>
    </row>
    <row r="681" spans="1:3" x14ac:dyDescent="0.3">
      <c r="A681">
        <v>96</v>
      </c>
      <c r="B681">
        <v>99</v>
      </c>
      <c r="C681">
        <v>99</v>
      </c>
    </row>
    <row r="682" spans="1:3" x14ac:dyDescent="0.3">
      <c r="A682">
        <v>93</v>
      </c>
      <c r="B682">
        <v>97</v>
      </c>
      <c r="C682">
        <v>97</v>
      </c>
    </row>
    <row r="683" spans="1:3" x14ac:dyDescent="0.3">
      <c r="A683">
        <v>93</v>
      </c>
      <c r="B683">
        <v>97</v>
      </c>
      <c r="C683">
        <v>97</v>
      </c>
    </row>
    <row r="684" spans="1:3" x14ac:dyDescent="0.3">
      <c r="A684">
        <v>93</v>
      </c>
      <c r="B684">
        <v>97</v>
      </c>
      <c r="C684">
        <v>97</v>
      </c>
    </row>
    <row r="685" spans="1:3" x14ac:dyDescent="0.3">
      <c r="A685">
        <v>88</v>
      </c>
      <c r="B685">
        <v>98</v>
      </c>
      <c r="C685">
        <v>98</v>
      </c>
    </row>
    <row r="686" spans="1:3" x14ac:dyDescent="0.3">
      <c r="A686">
        <v>88</v>
      </c>
      <c r="B686">
        <v>98</v>
      </c>
      <c r="C686">
        <v>98</v>
      </c>
    </row>
    <row r="687" spans="1:3" x14ac:dyDescent="0.3">
      <c r="A687">
        <v>88</v>
      </c>
      <c r="B687">
        <v>98</v>
      </c>
      <c r="C687">
        <v>98</v>
      </c>
    </row>
    <row r="688" spans="1:3" x14ac:dyDescent="0.3">
      <c r="A688">
        <v>88</v>
      </c>
      <c r="B688">
        <v>98</v>
      </c>
      <c r="C688">
        <v>98</v>
      </c>
    </row>
    <row r="689" spans="1:3" x14ac:dyDescent="0.3">
      <c r="A689">
        <v>89</v>
      </c>
      <c r="B689">
        <v>97</v>
      </c>
      <c r="C689">
        <v>97</v>
      </c>
    </row>
    <row r="690" spans="1:3" x14ac:dyDescent="0.3">
      <c r="A690">
        <v>89</v>
      </c>
      <c r="B690">
        <v>97</v>
      </c>
      <c r="C690">
        <v>97</v>
      </c>
    </row>
    <row r="691" spans="1:3" x14ac:dyDescent="0.3">
      <c r="A691">
        <v>97</v>
      </c>
      <c r="B691">
        <v>97</v>
      </c>
      <c r="C691">
        <v>97</v>
      </c>
    </row>
    <row r="692" spans="1:3" x14ac:dyDescent="0.3">
      <c r="A692">
        <v>99</v>
      </c>
      <c r="B692">
        <v>99</v>
      </c>
      <c r="C692">
        <v>97</v>
      </c>
    </row>
    <row r="693" spans="1:3" x14ac:dyDescent="0.3">
      <c r="A693">
        <v>99</v>
      </c>
      <c r="B693">
        <v>99</v>
      </c>
      <c r="C693">
        <v>98</v>
      </c>
    </row>
    <row r="694" spans="1:3" x14ac:dyDescent="0.3">
      <c r="A694">
        <v>99</v>
      </c>
      <c r="B694">
        <v>99</v>
      </c>
      <c r="C694">
        <v>99</v>
      </c>
    </row>
    <row r="695" spans="1:3" x14ac:dyDescent="0.3">
      <c r="A695">
        <v>99</v>
      </c>
      <c r="B695">
        <v>99</v>
      </c>
      <c r="C695">
        <v>99</v>
      </c>
    </row>
    <row r="696" spans="1:3" x14ac:dyDescent="0.3">
      <c r="A696">
        <v>99</v>
      </c>
      <c r="B696">
        <v>99</v>
      </c>
      <c r="C696">
        <v>99</v>
      </c>
    </row>
    <row r="697" spans="1:3" x14ac:dyDescent="0.3">
      <c r="A697">
        <v>99</v>
      </c>
      <c r="B697">
        <v>99</v>
      </c>
      <c r="C697">
        <v>99</v>
      </c>
    </row>
    <row r="698" spans="1:3" x14ac:dyDescent="0.3">
      <c r="A698">
        <v>99</v>
      </c>
      <c r="B698">
        <v>99</v>
      </c>
      <c r="C698">
        <v>99</v>
      </c>
    </row>
    <row r="699" spans="1:3" x14ac:dyDescent="0.3">
      <c r="A699">
        <v>99</v>
      </c>
      <c r="B699">
        <v>99</v>
      </c>
      <c r="C699">
        <v>99</v>
      </c>
    </row>
    <row r="700" spans="1:3" x14ac:dyDescent="0.3">
      <c r="A700">
        <v>98</v>
      </c>
      <c r="B700">
        <v>98</v>
      </c>
      <c r="C700">
        <v>98</v>
      </c>
    </row>
    <row r="701" spans="1:3" x14ac:dyDescent="0.3">
      <c r="A701">
        <v>99</v>
      </c>
      <c r="B701">
        <v>96</v>
      </c>
      <c r="C701">
        <v>97</v>
      </c>
    </row>
    <row r="702" spans="1:3" x14ac:dyDescent="0.3">
      <c r="A702">
        <v>98</v>
      </c>
      <c r="B702">
        <v>96</v>
      </c>
      <c r="C702">
        <v>98</v>
      </c>
    </row>
    <row r="703" spans="1:3" x14ac:dyDescent="0.3">
      <c r="A703">
        <v>92</v>
      </c>
      <c r="B703">
        <v>97</v>
      </c>
      <c r="C703">
        <v>97</v>
      </c>
    </row>
    <row r="704" spans="1:3" x14ac:dyDescent="0.3">
      <c r="A704">
        <v>86</v>
      </c>
      <c r="B704">
        <v>97</v>
      </c>
      <c r="C704">
        <v>98</v>
      </c>
    </row>
    <row r="705" spans="1:3" x14ac:dyDescent="0.3">
      <c r="A705">
        <v>0</v>
      </c>
      <c r="B705">
        <v>97</v>
      </c>
      <c r="C705">
        <v>98</v>
      </c>
    </row>
    <row r="706" spans="1:3" x14ac:dyDescent="0.3">
      <c r="A706">
        <v>0</v>
      </c>
      <c r="B706">
        <v>98</v>
      </c>
      <c r="C706">
        <v>98</v>
      </c>
    </row>
    <row r="707" spans="1:3" x14ac:dyDescent="0.3">
      <c r="A707">
        <v>96</v>
      </c>
      <c r="B707">
        <v>99</v>
      </c>
      <c r="C707">
        <v>96</v>
      </c>
    </row>
    <row r="708" spans="1:3" x14ac:dyDescent="0.3">
      <c r="A708">
        <v>93</v>
      </c>
      <c r="B708">
        <v>99</v>
      </c>
      <c r="C708">
        <v>93</v>
      </c>
    </row>
    <row r="709" spans="1:3" x14ac:dyDescent="0.3">
      <c r="A709">
        <v>93</v>
      </c>
      <c r="B709">
        <v>99</v>
      </c>
      <c r="C709">
        <v>93</v>
      </c>
    </row>
    <row r="710" spans="1:3" x14ac:dyDescent="0.3">
      <c r="A710">
        <v>96</v>
      </c>
      <c r="B710">
        <v>99</v>
      </c>
      <c r="C710">
        <v>96</v>
      </c>
    </row>
    <row r="711" spans="1:3" x14ac:dyDescent="0.3">
      <c r="A711">
        <v>94</v>
      </c>
      <c r="B711">
        <v>99</v>
      </c>
      <c r="C711">
        <v>94</v>
      </c>
    </row>
    <row r="712" spans="1:3" x14ac:dyDescent="0.3">
      <c r="A712">
        <v>93</v>
      </c>
      <c r="B712">
        <v>99</v>
      </c>
      <c r="C712">
        <v>93</v>
      </c>
    </row>
    <row r="713" spans="1:3" x14ac:dyDescent="0.3">
      <c r="A713">
        <v>93</v>
      </c>
      <c r="B713">
        <v>98</v>
      </c>
      <c r="C713">
        <v>93</v>
      </c>
    </row>
    <row r="714" spans="1:3" x14ac:dyDescent="0.3">
      <c r="A714">
        <v>92</v>
      </c>
      <c r="B714">
        <v>98</v>
      </c>
      <c r="C714">
        <v>92</v>
      </c>
    </row>
    <row r="715" spans="1:3" x14ac:dyDescent="0.3">
      <c r="A715">
        <v>92</v>
      </c>
      <c r="B715">
        <v>99</v>
      </c>
      <c r="C715">
        <v>92</v>
      </c>
    </row>
    <row r="716" spans="1:3" x14ac:dyDescent="0.3">
      <c r="A716">
        <v>96</v>
      </c>
      <c r="B716">
        <v>98</v>
      </c>
      <c r="C716">
        <v>89</v>
      </c>
    </row>
    <row r="717" spans="1:3" x14ac:dyDescent="0.3">
      <c r="A717">
        <v>92</v>
      </c>
      <c r="B717">
        <v>97</v>
      </c>
      <c r="C717">
        <v>79</v>
      </c>
    </row>
    <row r="718" spans="1:3" x14ac:dyDescent="0.3">
      <c r="A718">
        <v>98</v>
      </c>
      <c r="B718">
        <v>99</v>
      </c>
      <c r="C718">
        <v>72</v>
      </c>
    </row>
    <row r="719" spans="1:3" x14ac:dyDescent="0.3">
      <c r="A719">
        <v>27</v>
      </c>
      <c r="B719">
        <v>99</v>
      </c>
      <c r="C719">
        <v>68</v>
      </c>
    </row>
    <row r="720" spans="1:3" x14ac:dyDescent="0.3">
      <c r="A720">
        <v>0</v>
      </c>
      <c r="B720">
        <v>99</v>
      </c>
      <c r="C720">
        <v>64</v>
      </c>
    </row>
    <row r="721" spans="1:3" x14ac:dyDescent="0.3">
      <c r="A721">
        <v>0</v>
      </c>
      <c r="B721">
        <v>98</v>
      </c>
      <c r="C721">
        <v>62</v>
      </c>
    </row>
    <row r="722" spans="1:3" x14ac:dyDescent="0.3">
      <c r="A722">
        <v>0</v>
      </c>
      <c r="B722">
        <v>93</v>
      </c>
      <c r="C722">
        <v>56</v>
      </c>
    </row>
    <row r="723" spans="1:3" x14ac:dyDescent="0.3">
      <c r="A723">
        <v>81</v>
      </c>
      <c r="B723">
        <v>78</v>
      </c>
      <c r="C723">
        <v>81</v>
      </c>
    </row>
    <row r="724" spans="1:3" x14ac:dyDescent="0.3">
      <c r="A724">
        <v>8</v>
      </c>
      <c r="B724">
        <v>79</v>
      </c>
      <c r="C724">
        <v>8</v>
      </c>
    </row>
    <row r="725" spans="1:3" x14ac:dyDescent="0.3">
      <c r="A725">
        <v>74</v>
      </c>
      <c r="B725">
        <v>74</v>
      </c>
      <c r="C725">
        <v>74</v>
      </c>
    </row>
    <row r="726" spans="1:3" x14ac:dyDescent="0.3">
      <c r="A726">
        <v>75</v>
      </c>
      <c r="B726">
        <v>76</v>
      </c>
      <c r="C726">
        <v>75</v>
      </c>
    </row>
    <row r="727" spans="1:3" x14ac:dyDescent="0.3">
      <c r="A727">
        <v>74</v>
      </c>
      <c r="B727">
        <v>77</v>
      </c>
      <c r="C727">
        <v>74</v>
      </c>
    </row>
    <row r="728" spans="1:3" x14ac:dyDescent="0.3">
      <c r="A728">
        <v>6</v>
      </c>
      <c r="B728">
        <v>76</v>
      </c>
      <c r="C728">
        <v>6</v>
      </c>
    </row>
    <row r="729" spans="1:3" x14ac:dyDescent="0.3">
      <c r="A729">
        <v>72</v>
      </c>
      <c r="B729">
        <v>78</v>
      </c>
      <c r="C729">
        <v>72</v>
      </c>
    </row>
    <row r="730" spans="1:3" x14ac:dyDescent="0.3">
      <c r="A730">
        <v>65</v>
      </c>
      <c r="B730">
        <v>64</v>
      </c>
      <c r="C730">
        <v>65</v>
      </c>
    </row>
    <row r="731" spans="1:3" x14ac:dyDescent="0.3">
      <c r="A731">
        <v>7</v>
      </c>
      <c r="B731">
        <v>72</v>
      </c>
      <c r="C731">
        <v>7</v>
      </c>
    </row>
    <row r="732" spans="1:3" x14ac:dyDescent="0.3">
      <c r="A732">
        <v>0</v>
      </c>
      <c r="B732">
        <v>62</v>
      </c>
      <c r="C732">
        <v>62</v>
      </c>
    </row>
    <row r="733" spans="1:3" x14ac:dyDescent="0.3">
      <c r="A733">
        <v>0</v>
      </c>
      <c r="B733">
        <v>6</v>
      </c>
      <c r="C733">
        <v>6</v>
      </c>
    </row>
    <row r="734" spans="1:3" x14ac:dyDescent="0.3">
      <c r="A734">
        <v>0</v>
      </c>
      <c r="B734">
        <v>52</v>
      </c>
      <c r="C734">
        <v>54</v>
      </c>
    </row>
    <row r="735" spans="1:3" x14ac:dyDescent="0.3">
      <c r="A735">
        <v>0</v>
      </c>
      <c r="B735">
        <v>47</v>
      </c>
      <c r="C735">
        <v>41</v>
      </c>
    </row>
    <row r="736" spans="1:3" x14ac:dyDescent="0.3">
      <c r="A736">
        <v>0</v>
      </c>
      <c r="B736">
        <v>4</v>
      </c>
      <c r="C736">
        <v>38</v>
      </c>
    </row>
    <row r="737" spans="1:3" x14ac:dyDescent="0.3">
      <c r="A737">
        <v>0</v>
      </c>
      <c r="B737">
        <v>3</v>
      </c>
      <c r="C737">
        <v>3</v>
      </c>
    </row>
    <row r="738" spans="1:3" x14ac:dyDescent="0.3">
      <c r="A738">
        <v>0</v>
      </c>
      <c r="B738">
        <v>42</v>
      </c>
      <c r="C738">
        <v>4</v>
      </c>
    </row>
    <row r="739" spans="1:3" x14ac:dyDescent="0.3">
      <c r="A739">
        <v>0</v>
      </c>
      <c r="B739">
        <v>93</v>
      </c>
      <c r="C739">
        <v>93</v>
      </c>
    </row>
    <row r="740" spans="1:3" x14ac:dyDescent="0.3">
      <c r="A740">
        <v>0</v>
      </c>
      <c r="B740">
        <v>94</v>
      </c>
      <c r="C740">
        <v>94</v>
      </c>
    </row>
    <row r="741" spans="1:3" x14ac:dyDescent="0.3">
      <c r="A741">
        <v>0</v>
      </c>
      <c r="B741">
        <v>94</v>
      </c>
      <c r="C741">
        <v>94</v>
      </c>
    </row>
    <row r="742" spans="1:3" x14ac:dyDescent="0.3">
      <c r="A742">
        <v>0</v>
      </c>
      <c r="B742">
        <v>94</v>
      </c>
      <c r="C742">
        <v>94</v>
      </c>
    </row>
    <row r="743" spans="1:3" x14ac:dyDescent="0.3">
      <c r="A743">
        <v>0</v>
      </c>
      <c r="B743">
        <v>91</v>
      </c>
      <c r="C743">
        <v>91</v>
      </c>
    </row>
    <row r="744" spans="1:3" x14ac:dyDescent="0.3">
      <c r="A744">
        <v>0</v>
      </c>
      <c r="B744">
        <v>9</v>
      </c>
      <c r="C744">
        <v>9</v>
      </c>
    </row>
    <row r="745" spans="1:3" x14ac:dyDescent="0.3">
      <c r="A745">
        <v>0</v>
      </c>
      <c r="B745">
        <v>89</v>
      </c>
      <c r="C745">
        <v>89</v>
      </c>
    </row>
    <row r="746" spans="1:3" x14ac:dyDescent="0.3">
      <c r="A746">
        <v>0</v>
      </c>
      <c r="B746">
        <v>88</v>
      </c>
      <c r="C746">
        <v>88</v>
      </c>
    </row>
    <row r="747" spans="1:3" x14ac:dyDescent="0.3">
      <c r="A747">
        <v>0</v>
      </c>
      <c r="B747">
        <v>87</v>
      </c>
      <c r="C747">
        <v>87</v>
      </c>
    </row>
    <row r="748" spans="1:3" x14ac:dyDescent="0.3">
      <c r="A748">
        <v>0</v>
      </c>
      <c r="B748">
        <v>93</v>
      </c>
      <c r="C748">
        <v>93</v>
      </c>
    </row>
    <row r="749" spans="1:3" x14ac:dyDescent="0.3">
      <c r="A749">
        <v>0</v>
      </c>
      <c r="B749">
        <v>93</v>
      </c>
      <c r="C749">
        <v>93</v>
      </c>
    </row>
    <row r="750" spans="1:3" x14ac:dyDescent="0.3">
      <c r="A750">
        <v>0</v>
      </c>
      <c r="B750">
        <v>95</v>
      </c>
      <c r="C750">
        <v>95</v>
      </c>
    </row>
    <row r="751" spans="1:3" x14ac:dyDescent="0.3">
      <c r="A751">
        <v>0</v>
      </c>
      <c r="B751">
        <v>96</v>
      </c>
      <c r="C751">
        <v>96</v>
      </c>
    </row>
    <row r="752" spans="1:3" x14ac:dyDescent="0.3">
      <c r="A752">
        <v>0</v>
      </c>
      <c r="B752">
        <v>98</v>
      </c>
      <c r="C752">
        <v>98</v>
      </c>
    </row>
    <row r="753" spans="1:3" x14ac:dyDescent="0.3">
      <c r="A753">
        <v>0</v>
      </c>
      <c r="B753">
        <v>97</v>
      </c>
      <c r="C753">
        <v>97</v>
      </c>
    </row>
    <row r="754" spans="1:3" x14ac:dyDescent="0.3">
      <c r="A754">
        <v>0</v>
      </c>
      <c r="B754">
        <v>97</v>
      </c>
      <c r="C754">
        <v>97</v>
      </c>
    </row>
    <row r="755" spans="1:3" x14ac:dyDescent="0.3">
      <c r="A755">
        <v>84</v>
      </c>
      <c r="B755">
        <v>84</v>
      </c>
      <c r="C755">
        <v>84</v>
      </c>
    </row>
    <row r="756" spans="1:3" x14ac:dyDescent="0.3">
      <c r="A756">
        <v>78</v>
      </c>
      <c r="B756">
        <v>78</v>
      </c>
      <c r="C756">
        <v>78</v>
      </c>
    </row>
    <row r="757" spans="1:3" x14ac:dyDescent="0.3">
      <c r="A757">
        <v>82</v>
      </c>
      <c r="B757">
        <v>82</v>
      </c>
      <c r="C757">
        <v>82</v>
      </c>
    </row>
    <row r="758" spans="1:3" x14ac:dyDescent="0.3">
      <c r="A758">
        <v>81</v>
      </c>
      <c r="B758">
        <v>81</v>
      </c>
      <c r="C758">
        <v>81</v>
      </c>
    </row>
    <row r="759" spans="1:3" x14ac:dyDescent="0.3">
      <c r="A759">
        <v>87</v>
      </c>
      <c r="B759">
        <v>87</v>
      </c>
      <c r="C759">
        <v>87</v>
      </c>
    </row>
    <row r="760" spans="1:3" x14ac:dyDescent="0.3">
      <c r="A760">
        <v>88</v>
      </c>
      <c r="B760">
        <v>88</v>
      </c>
      <c r="C760">
        <v>88</v>
      </c>
    </row>
    <row r="761" spans="1:3" x14ac:dyDescent="0.3">
      <c r="A761">
        <v>89</v>
      </c>
      <c r="B761">
        <v>89</v>
      </c>
      <c r="C761">
        <v>89</v>
      </c>
    </row>
    <row r="762" spans="1:3" x14ac:dyDescent="0.3">
      <c r="A762">
        <v>88</v>
      </c>
      <c r="B762">
        <v>89</v>
      </c>
      <c r="C762">
        <v>89</v>
      </c>
    </row>
    <row r="763" spans="1:3" x14ac:dyDescent="0.3">
      <c r="A763">
        <v>25</v>
      </c>
      <c r="B763">
        <v>88</v>
      </c>
      <c r="C763">
        <v>88</v>
      </c>
    </row>
    <row r="764" spans="1:3" x14ac:dyDescent="0.3">
      <c r="A764">
        <v>0</v>
      </c>
      <c r="B764">
        <v>72</v>
      </c>
      <c r="C764">
        <v>72</v>
      </c>
    </row>
    <row r="765" spans="1:3" x14ac:dyDescent="0.3">
      <c r="A765">
        <v>0</v>
      </c>
      <c r="B765">
        <v>71</v>
      </c>
      <c r="C765">
        <v>71</v>
      </c>
    </row>
    <row r="766" spans="1:3" x14ac:dyDescent="0.3">
      <c r="A766">
        <v>0</v>
      </c>
      <c r="B766">
        <v>64</v>
      </c>
      <c r="C766">
        <v>64</v>
      </c>
    </row>
    <row r="767" spans="1:3" x14ac:dyDescent="0.3">
      <c r="A767">
        <v>0</v>
      </c>
      <c r="B767">
        <v>68</v>
      </c>
      <c r="C767">
        <v>68</v>
      </c>
    </row>
    <row r="768" spans="1:3" x14ac:dyDescent="0.3">
      <c r="A768">
        <v>0</v>
      </c>
      <c r="B768">
        <v>62</v>
      </c>
      <c r="C768">
        <v>62</v>
      </c>
    </row>
    <row r="769" spans="1:3" x14ac:dyDescent="0.3">
      <c r="A769">
        <v>0</v>
      </c>
      <c r="B769">
        <v>49</v>
      </c>
      <c r="C769">
        <v>53</v>
      </c>
    </row>
    <row r="770" spans="1:3" x14ac:dyDescent="0.3">
      <c r="A770">
        <v>0</v>
      </c>
      <c r="B770">
        <v>46</v>
      </c>
      <c r="C770">
        <v>46</v>
      </c>
    </row>
    <row r="771" spans="1:3" x14ac:dyDescent="0.3">
      <c r="A771">
        <v>96</v>
      </c>
      <c r="B771">
        <v>96</v>
      </c>
      <c r="C771">
        <v>96</v>
      </c>
    </row>
    <row r="772" spans="1:3" x14ac:dyDescent="0.3">
      <c r="A772">
        <v>81</v>
      </c>
      <c r="B772">
        <v>87</v>
      </c>
      <c r="C772">
        <v>85</v>
      </c>
    </row>
    <row r="773" spans="1:3" x14ac:dyDescent="0.3">
      <c r="A773">
        <v>89</v>
      </c>
      <c r="B773">
        <v>9</v>
      </c>
      <c r="C773">
        <v>91</v>
      </c>
    </row>
    <row r="774" spans="1:3" x14ac:dyDescent="0.3">
      <c r="A774">
        <v>8</v>
      </c>
      <c r="B774">
        <v>82</v>
      </c>
      <c r="C774">
        <v>83</v>
      </c>
    </row>
    <row r="775" spans="1:3" x14ac:dyDescent="0.3">
      <c r="A775">
        <v>74</v>
      </c>
      <c r="B775">
        <v>85</v>
      </c>
      <c r="C775">
        <v>85</v>
      </c>
    </row>
    <row r="776" spans="1:3" x14ac:dyDescent="0.3">
      <c r="A776">
        <v>8</v>
      </c>
      <c r="B776">
        <v>84</v>
      </c>
      <c r="C776">
        <v>84</v>
      </c>
    </row>
    <row r="777" spans="1:3" x14ac:dyDescent="0.3">
      <c r="A777">
        <v>83</v>
      </c>
      <c r="B777">
        <v>85</v>
      </c>
      <c r="C777">
        <v>88</v>
      </c>
    </row>
    <row r="778" spans="1:3" x14ac:dyDescent="0.3">
      <c r="A778">
        <v>8</v>
      </c>
      <c r="B778">
        <v>85</v>
      </c>
      <c r="C778">
        <v>82</v>
      </c>
    </row>
    <row r="779" spans="1:3" x14ac:dyDescent="0.3">
      <c r="A779">
        <v>81</v>
      </c>
      <c r="B779">
        <v>86</v>
      </c>
      <c r="C779">
        <v>82</v>
      </c>
    </row>
    <row r="780" spans="1:3" x14ac:dyDescent="0.3">
      <c r="A780">
        <v>81</v>
      </c>
      <c r="B780">
        <v>86</v>
      </c>
      <c r="C780">
        <v>85</v>
      </c>
    </row>
    <row r="781" spans="1:3" x14ac:dyDescent="0.3">
      <c r="A781">
        <v>84</v>
      </c>
      <c r="B781">
        <v>88</v>
      </c>
      <c r="C781">
        <v>89</v>
      </c>
    </row>
    <row r="782" spans="1:3" x14ac:dyDescent="0.3">
      <c r="A782">
        <v>87</v>
      </c>
      <c r="B782">
        <v>86</v>
      </c>
      <c r="C782">
        <v>87</v>
      </c>
    </row>
    <row r="783" spans="1:3" x14ac:dyDescent="0.3">
      <c r="A783">
        <v>82</v>
      </c>
      <c r="B783">
        <v>66</v>
      </c>
      <c r="C783">
        <v>79</v>
      </c>
    </row>
    <row r="784" spans="1:3" x14ac:dyDescent="0.3">
      <c r="A784">
        <v>79</v>
      </c>
      <c r="B784">
        <v>65</v>
      </c>
      <c r="C784">
        <v>79</v>
      </c>
    </row>
    <row r="785" spans="1:3" x14ac:dyDescent="0.3">
      <c r="A785">
        <v>63</v>
      </c>
      <c r="B785">
        <v>74</v>
      </c>
      <c r="C785">
        <v>82</v>
      </c>
    </row>
    <row r="786" spans="1:3" x14ac:dyDescent="0.3">
      <c r="A786">
        <v>66</v>
      </c>
      <c r="B786">
        <v>71</v>
      </c>
      <c r="C786">
        <v>72</v>
      </c>
    </row>
    <row r="787" spans="1:3" x14ac:dyDescent="0.3">
      <c r="A787">
        <v>68</v>
      </c>
      <c r="B787">
        <v>71</v>
      </c>
      <c r="C787">
        <v>78</v>
      </c>
    </row>
    <row r="788" spans="1:3" x14ac:dyDescent="0.3">
      <c r="A788">
        <v>78</v>
      </c>
      <c r="B788">
        <v>84</v>
      </c>
      <c r="C788">
        <v>78</v>
      </c>
    </row>
    <row r="789" spans="1:3" x14ac:dyDescent="0.3">
      <c r="A789">
        <v>83</v>
      </c>
      <c r="B789">
        <v>84</v>
      </c>
      <c r="C789">
        <v>83</v>
      </c>
    </row>
    <row r="790" spans="1:3" x14ac:dyDescent="0.3">
      <c r="A790">
        <v>87</v>
      </c>
      <c r="B790">
        <v>87</v>
      </c>
      <c r="C790">
        <v>87</v>
      </c>
    </row>
    <row r="791" spans="1:3" x14ac:dyDescent="0.3">
      <c r="A791">
        <v>88</v>
      </c>
      <c r="B791">
        <v>85</v>
      </c>
      <c r="C791">
        <v>87</v>
      </c>
    </row>
    <row r="792" spans="1:3" x14ac:dyDescent="0.3">
      <c r="A792">
        <v>88</v>
      </c>
      <c r="B792">
        <v>85</v>
      </c>
      <c r="C792">
        <v>88</v>
      </c>
    </row>
    <row r="793" spans="1:3" x14ac:dyDescent="0.3">
      <c r="A793">
        <v>9</v>
      </c>
      <c r="B793">
        <v>88</v>
      </c>
      <c r="C793">
        <v>91</v>
      </c>
    </row>
    <row r="794" spans="1:3" x14ac:dyDescent="0.3">
      <c r="A794">
        <v>91</v>
      </c>
      <c r="B794">
        <v>91</v>
      </c>
      <c r="C794">
        <v>94</v>
      </c>
    </row>
    <row r="795" spans="1:3" x14ac:dyDescent="0.3">
      <c r="A795">
        <v>93</v>
      </c>
      <c r="B795">
        <v>94</v>
      </c>
      <c r="C795">
        <v>96</v>
      </c>
    </row>
    <row r="796" spans="1:3" x14ac:dyDescent="0.3">
      <c r="A796">
        <v>94</v>
      </c>
      <c r="B796">
        <v>95</v>
      </c>
      <c r="C796">
        <v>96</v>
      </c>
    </row>
    <row r="797" spans="1:3" x14ac:dyDescent="0.3">
      <c r="A797">
        <v>96</v>
      </c>
      <c r="B797">
        <v>92</v>
      </c>
      <c r="C797">
        <v>96</v>
      </c>
    </row>
    <row r="798" spans="1:3" x14ac:dyDescent="0.3">
      <c r="A798">
        <v>92</v>
      </c>
      <c r="B798">
        <v>89</v>
      </c>
      <c r="C798">
        <v>92</v>
      </c>
    </row>
    <row r="799" spans="1:3" x14ac:dyDescent="0.3">
      <c r="A799">
        <v>88</v>
      </c>
      <c r="B799">
        <v>9</v>
      </c>
      <c r="C799">
        <v>88</v>
      </c>
    </row>
    <row r="800" spans="1:3" x14ac:dyDescent="0.3">
      <c r="A800">
        <v>82</v>
      </c>
      <c r="B800">
        <v>97</v>
      </c>
      <c r="C800">
        <v>87</v>
      </c>
    </row>
    <row r="801" spans="1:3" x14ac:dyDescent="0.3">
      <c r="A801">
        <v>75</v>
      </c>
      <c r="B801">
        <v>88</v>
      </c>
      <c r="C801">
        <v>88</v>
      </c>
    </row>
    <row r="802" spans="1:3" x14ac:dyDescent="0.3">
      <c r="A802">
        <v>69</v>
      </c>
      <c r="B802">
        <v>9</v>
      </c>
      <c r="C802">
        <v>89</v>
      </c>
    </row>
    <row r="803" spans="1:3" x14ac:dyDescent="0.3">
      <c r="A803">
        <v>36</v>
      </c>
      <c r="B803">
        <v>83</v>
      </c>
      <c r="C803">
        <v>87</v>
      </c>
    </row>
    <row r="804" spans="1:3" x14ac:dyDescent="0.3">
      <c r="A804">
        <v>93</v>
      </c>
      <c r="B804">
        <v>93</v>
      </c>
      <c r="C804">
        <v>93</v>
      </c>
    </row>
    <row r="805" spans="1:3" x14ac:dyDescent="0.3">
      <c r="A805">
        <v>94</v>
      </c>
      <c r="B805">
        <v>94</v>
      </c>
      <c r="C805">
        <v>94</v>
      </c>
    </row>
    <row r="806" spans="1:3" x14ac:dyDescent="0.3">
      <c r="A806">
        <v>97</v>
      </c>
      <c r="B806">
        <v>97</v>
      </c>
      <c r="C806">
        <v>97</v>
      </c>
    </row>
    <row r="807" spans="1:3" x14ac:dyDescent="0.3">
      <c r="A807">
        <v>93</v>
      </c>
      <c r="B807">
        <v>93</v>
      </c>
      <c r="C807">
        <v>93</v>
      </c>
    </row>
    <row r="808" spans="1:3" x14ac:dyDescent="0.3">
      <c r="A808">
        <v>96</v>
      </c>
      <c r="B808">
        <v>96</v>
      </c>
      <c r="C808">
        <v>96</v>
      </c>
    </row>
    <row r="809" spans="1:3" x14ac:dyDescent="0.3">
      <c r="A809">
        <v>97</v>
      </c>
      <c r="B809">
        <v>97</v>
      </c>
      <c r="C809">
        <v>97</v>
      </c>
    </row>
    <row r="810" spans="1:3" x14ac:dyDescent="0.3">
      <c r="A810">
        <v>97</v>
      </c>
      <c r="B810">
        <v>97</v>
      </c>
      <c r="C810">
        <v>97</v>
      </c>
    </row>
    <row r="811" spans="1:3" x14ac:dyDescent="0.3">
      <c r="A811">
        <v>97</v>
      </c>
      <c r="B811">
        <v>97</v>
      </c>
      <c r="C811">
        <v>97</v>
      </c>
    </row>
    <row r="812" spans="1:3" x14ac:dyDescent="0.3">
      <c r="A812">
        <v>98</v>
      </c>
      <c r="B812">
        <v>98</v>
      </c>
      <c r="C812">
        <v>98</v>
      </c>
    </row>
    <row r="813" spans="1:3" x14ac:dyDescent="0.3">
      <c r="A813">
        <v>98</v>
      </c>
      <c r="B813">
        <v>98</v>
      </c>
      <c r="C813">
        <v>98</v>
      </c>
    </row>
    <row r="814" spans="1:3" x14ac:dyDescent="0.3">
      <c r="A814">
        <v>98</v>
      </c>
      <c r="B814">
        <v>98</v>
      </c>
      <c r="C814">
        <v>98</v>
      </c>
    </row>
    <row r="815" spans="1:3" x14ac:dyDescent="0.3">
      <c r="A815">
        <v>97</v>
      </c>
      <c r="B815">
        <v>97</v>
      </c>
      <c r="C815">
        <v>97</v>
      </c>
    </row>
    <row r="816" spans="1:3" x14ac:dyDescent="0.3">
      <c r="A816">
        <v>98</v>
      </c>
      <c r="B816">
        <v>98</v>
      </c>
      <c r="C816">
        <v>98</v>
      </c>
    </row>
    <row r="817" spans="1:3" x14ac:dyDescent="0.3">
      <c r="A817">
        <v>97</v>
      </c>
      <c r="B817">
        <v>97</v>
      </c>
      <c r="C817">
        <v>97</v>
      </c>
    </row>
    <row r="818" spans="1:3" x14ac:dyDescent="0.3">
      <c r="A818">
        <v>99</v>
      </c>
      <c r="B818">
        <v>99</v>
      </c>
      <c r="C818">
        <v>99</v>
      </c>
    </row>
    <row r="819" spans="1:3" x14ac:dyDescent="0.3">
      <c r="A819">
        <v>98</v>
      </c>
      <c r="B819">
        <v>98</v>
      </c>
      <c r="C819">
        <v>98</v>
      </c>
    </row>
    <row r="820" spans="1:3" x14ac:dyDescent="0.3">
      <c r="A820">
        <v>91</v>
      </c>
      <c r="B820">
        <v>92</v>
      </c>
      <c r="C820">
        <v>91</v>
      </c>
    </row>
    <row r="821" spans="1:3" x14ac:dyDescent="0.3">
      <c r="A821">
        <v>93</v>
      </c>
      <c r="B821">
        <v>93</v>
      </c>
      <c r="C821">
        <v>94</v>
      </c>
    </row>
    <row r="822" spans="1:3" x14ac:dyDescent="0.3">
      <c r="A822">
        <v>92</v>
      </c>
      <c r="B822">
        <v>92</v>
      </c>
      <c r="C822">
        <v>92</v>
      </c>
    </row>
    <row r="823" spans="1:3" x14ac:dyDescent="0.3">
      <c r="A823">
        <v>92</v>
      </c>
      <c r="B823">
        <v>93</v>
      </c>
      <c r="C823">
        <v>92</v>
      </c>
    </row>
    <row r="824" spans="1:3" x14ac:dyDescent="0.3">
      <c r="A824">
        <v>89</v>
      </c>
      <c r="B824">
        <v>9</v>
      </c>
      <c r="C824">
        <v>89</v>
      </c>
    </row>
    <row r="825" spans="1:3" x14ac:dyDescent="0.3">
      <c r="A825">
        <v>89</v>
      </c>
      <c r="B825">
        <v>89</v>
      </c>
      <c r="C825">
        <v>89</v>
      </c>
    </row>
    <row r="826" spans="1:3" x14ac:dyDescent="0.3">
      <c r="A826">
        <v>91</v>
      </c>
      <c r="B826">
        <v>91</v>
      </c>
      <c r="C826">
        <v>91</v>
      </c>
    </row>
    <row r="827" spans="1:3" x14ac:dyDescent="0.3">
      <c r="A827">
        <v>98</v>
      </c>
      <c r="B827">
        <v>98</v>
      </c>
      <c r="C827">
        <v>98</v>
      </c>
    </row>
    <row r="828" spans="1:3" x14ac:dyDescent="0.3">
      <c r="A828">
        <v>99</v>
      </c>
      <c r="B828">
        <v>99</v>
      </c>
      <c r="C828">
        <v>99</v>
      </c>
    </row>
    <row r="829" spans="1:3" x14ac:dyDescent="0.3">
      <c r="A829">
        <v>96</v>
      </c>
      <c r="B829">
        <v>96</v>
      </c>
      <c r="C829">
        <v>96</v>
      </c>
    </row>
    <row r="830" spans="1:3" x14ac:dyDescent="0.3">
      <c r="A830">
        <v>89</v>
      </c>
      <c r="B830">
        <v>89</v>
      </c>
      <c r="C830">
        <v>89</v>
      </c>
    </row>
    <row r="831" spans="1:3" x14ac:dyDescent="0.3">
      <c r="A831">
        <v>9</v>
      </c>
      <c r="B831">
        <v>9</v>
      </c>
      <c r="C831">
        <v>9</v>
      </c>
    </row>
    <row r="832" spans="1:3" x14ac:dyDescent="0.3">
      <c r="A832">
        <v>94</v>
      </c>
      <c r="B832">
        <v>93</v>
      </c>
      <c r="C832">
        <v>94</v>
      </c>
    </row>
    <row r="833" spans="1:3" x14ac:dyDescent="0.3">
      <c r="A833">
        <v>81</v>
      </c>
      <c r="B833">
        <v>81</v>
      </c>
      <c r="C833">
        <v>81</v>
      </c>
    </row>
    <row r="834" spans="1:3" x14ac:dyDescent="0.3">
      <c r="A834">
        <v>75</v>
      </c>
      <c r="B834">
        <v>94</v>
      </c>
      <c r="C834">
        <v>92</v>
      </c>
    </row>
    <row r="835" spans="1:3" x14ac:dyDescent="0.3">
      <c r="A835">
        <v>99</v>
      </c>
      <c r="B835">
        <v>98</v>
      </c>
      <c r="C835">
        <v>99</v>
      </c>
    </row>
    <row r="836" spans="1:3" x14ac:dyDescent="0.3">
      <c r="A836">
        <v>16</v>
      </c>
      <c r="B836">
        <v>17</v>
      </c>
      <c r="C836">
        <v>16</v>
      </c>
    </row>
    <row r="837" spans="1:3" x14ac:dyDescent="0.3">
      <c r="A837">
        <v>2</v>
      </c>
      <c r="B837">
        <v>24</v>
      </c>
      <c r="C837">
        <v>2</v>
      </c>
    </row>
    <row r="838" spans="1:3" x14ac:dyDescent="0.3">
      <c r="A838">
        <v>0</v>
      </c>
      <c r="B838">
        <v>3</v>
      </c>
      <c r="C838">
        <v>3</v>
      </c>
    </row>
    <row r="839" spans="1:3" x14ac:dyDescent="0.3">
      <c r="A839">
        <v>0</v>
      </c>
      <c r="B839">
        <v>3</v>
      </c>
      <c r="C839">
        <v>24</v>
      </c>
    </row>
    <row r="840" spans="1:3" x14ac:dyDescent="0.3">
      <c r="A840">
        <v>0</v>
      </c>
      <c r="B840">
        <v>39</v>
      </c>
      <c r="C840">
        <v>41</v>
      </c>
    </row>
    <row r="841" spans="1:3" x14ac:dyDescent="0.3">
      <c r="A841">
        <v>0</v>
      </c>
      <c r="B841">
        <v>59</v>
      </c>
      <c r="C841">
        <v>44</v>
      </c>
    </row>
    <row r="842" spans="1:3" x14ac:dyDescent="0.3">
      <c r="A842">
        <v>0</v>
      </c>
      <c r="B842">
        <v>57</v>
      </c>
      <c r="C842">
        <v>43</v>
      </c>
    </row>
    <row r="843" spans="1:3" x14ac:dyDescent="0.3">
      <c r="A843">
        <v>0</v>
      </c>
      <c r="B843">
        <v>55</v>
      </c>
      <c r="C843">
        <v>42</v>
      </c>
    </row>
    <row r="844" spans="1:3" x14ac:dyDescent="0.3">
      <c r="A844">
        <v>0</v>
      </c>
      <c r="B844">
        <v>54</v>
      </c>
      <c r="C844">
        <v>41</v>
      </c>
    </row>
    <row r="845" spans="1:3" x14ac:dyDescent="0.3">
      <c r="A845">
        <v>0</v>
      </c>
      <c r="B845">
        <v>52</v>
      </c>
      <c r="C845">
        <v>4</v>
      </c>
    </row>
    <row r="846" spans="1:3" x14ac:dyDescent="0.3">
      <c r="A846">
        <v>0</v>
      </c>
      <c r="B846">
        <v>5</v>
      </c>
      <c r="C846">
        <v>39</v>
      </c>
    </row>
    <row r="847" spans="1:3" x14ac:dyDescent="0.3">
      <c r="A847">
        <v>0</v>
      </c>
      <c r="B847">
        <v>48</v>
      </c>
      <c r="C847">
        <v>38</v>
      </c>
    </row>
    <row r="848" spans="1:3" x14ac:dyDescent="0.3">
      <c r="A848">
        <v>0</v>
      </c>
      <c r="B848">
        <v>46</v>
      </c>
      <c r="C848">
        <v>37</v>
      </c>
    </row>
    <row r="849" spans="1:3" x14ac:dyDescent="0.3">
      <c r="A849">
        <v>0</v>
      </c>
      <c r="B849">
        <v>44</v>
      </c>
      <c r="C849">
        <v>36</v>
      </c>
    </row>
    <row r="850" spans="1:3" x14ac:dyDescent="0.3">
      <c r="A850">
        <v>0</v>
      </c>
      <c r="B850">
        <v>43</v>
      </c>
      <c r="C850">
        <v>35</v>
      </c>
    </row>
    <row r="851" spans="1:3" x14ac:dyDescent="0.3">
      <c r="A851">
        <v>0</v>
      </c>
      <c r="B851">
        <v>41</v>
      </c>
      <c r="C851">
        <v>34</v>
      </c>
    </row>
    <row r="852" spans="1:3" x14ac:dyDescent="0.3">
      <c r="A852">
        <v>95</v>
      </c>
      <c r="B852">
        <v>95</v>
      </c>
      <c r="C852">
        <v>95</v>
      </c>
    </row>
    <row r="853" spans="1:3" x14ac:dyDescent="0.3">
      <c r="A853">
        <v>94</v>
      </c>
      <c r="B853">
        <v>94</v>
      </c>
      <c r="C853">
        <v>94</v>
      </c>
    </row>
    <row r="854" spans="1:3" x14ac:dyDescent="0.3">
      <c r="A854">
        <v>94</v>
      </c>
      <c r="B854">
        <v>94</v>
      </c>
      <c r="C854">
        <v>94</v>
      </c>
    </row>
    <row r="855" spans="1:3" x14ac:dyDescent="0.3">
      <c r="A855">
        <v>94</v>
      </c>
      <c r="B855">
        <v>94</v>
      </c>
      <c r="C855">
        <v>94</v>
      </c>
    </row>
    <row r="856" spans="1:3" x14ac:dyDescent="0.3">
      <c r="A856">
        <v>96</v>
      </c>
      <c r="B856">
        <v>96</v>
      </c>
      <c r="C856">
        <v>96</v>
      </c>
    </row>
    <row r="857" spans="1:3" x14ac:dyDescent="0.3">
      <c r="A857">
        <v>9</v>
      </c>
      <c r="B857">
        <v>9</v>
      </c>
      <c r="C857">
        <v>9</v>
      </c>
    </row>
    <row r="858" spans="1:3" x14ac:dyDescent="0.3">
      <c r="A858">
        <v>92</v>
      </c>
      <c r="B858">
        <v>92</v>
      </c>
      <c r="C858">
        <v>92</v>
      </c>
    </row>
    <row r="859" spans="1:3" x14ac:dyDescent="0.3">
      <c r="A859">
        <v>94</v>
      </c>
      <c r="B859">
        <v>94</v>
      </c>
      <c r="C859">
        <v>94</v>
      </c>
    </row>
    <row r="860" spans="1:3" x14ac:dyDescent="0.3">
      <c r="A860">
        <v>91</v>
      </c>
      <c r="B860">
        <v>91</v>
      </c>
      <c r="C860">
        <v>91</v>
      </c>
    </row>
    <row r="861" spans="1:3" x14ac:dyDescent="0.3">
      <c r="A861">
        <v>94</v>
      </c>
      <c r="B861">
        <v>94</v>
      </c>
      <c r="C861">
        <v>94</v>
      </c>
    </row>
    <row r="862" spans="1:3" x14ac:dyDescent="0.3">
      <c r="A862">
        <v>96</v>
      </c>
      <c r="B862">
        <v>96</v>
      </c>
      <c r="C862">
        <v>96</v>
      </c>
    </row>
    <row r="863" spans="1:3" x14ac:dyDescent="0.3">
      <c r="A863">
        <v>84</v>
      </c>
      <c r="B863">
        <v>98</v>
      </c>
      <c r="C863">
        <v>98</v>
      </c>
    </row>
    <row r="864" spans="1:3" x14ac:dyDescent="0.3">
      <c r="A864">
        <v>91</v>
      </c>
      <c r="B864">
        <v>95</v>
      </c>
      <c r="C864">
        <v>93</v>
      </c>
    </row>
    <row r="865" spans="1:3" x14ac:dyDescent="0.3">
      <c r="A865">
        <v>86</v>
      </c>
      <c r="B865">
        <v>92</v>
      </c>
      <c r="C865">
        <v>9</v>
      </c>
    </row>
    <row r="866" spans="1:3" x14ac:dyDescent="0.3">
      <c r="A866">
        <v>0</v>
      </c>
      <c r="B866">
        <v>89</v>
      </c>
      <c r="C866">
        <v>86</v>
      </c>
    </row>
    <row r="867" spans="1:3" x14ac:dyDescent="0.3">
      <c r="A867">
        <v>0</v>
      </c>
      <c r="B867">
        <v>82</v>
      </c>
      <c r="C867">
        <v>81</v>
      </c>
    </row>
    <row r="868" spans="1:3" x14ac:dyDescent="0.3">
      <c r="A868">
        <v>91</v>
      </c>
      <c r="B868">
        <v>93</v>
      </c>
      <c r="C868">
        <v>93</v>
      </c>
    </row>
    <row r="869" spans="1:3" x14ac:dyDescent="0.3">
      <c r="A869">
        <v>93</v>
      </c>
      <c r="B869">
        <v>93</v>
      </c>
      <c r="C869">
        <v>93</v>
      </c>
    </row>
    <row r="870" spans="1:3" x14ac:dyDescent="0.3">
      <c r="A870">
        <v>93</v>
      </c>
      <c r="B870">
        <v>94</v>
      </c>
      <c r="C870">
        <v>94</v>
      </c>
    </row>
    <row r="871" spans="1:3" x14ac:dyDescent="0.3">
      <c r="A871">
        <v>94</v>
      </c>
      <c r="B871">
        <v>94</v>
      </c>
      <c r="C871">
        <v>94</v>
      </c>
    </row>
    <row r="872" spans="1:3" x14ac:dyDescent="0.3">
      <c r="A872">
        <v>94</v>
      </c>
      <c r="B872">
        <v>93</v>
      </c>
      <c r="C872">
        <v>93</v>
      </c>
    </row>
    <row r="873" spans="1:3" x14ac:dyDescent="0.3">
      <c r="A873">
        <v>94</v>
      </c>
      <c r="B873">
        <v>94</v>
      </c>
      <c r="C873">
        <v>94</v>
      </c>
    </row>
    <row r="874" spans="1:3" x14ac:dyDescent="0.3">
      <c r="A874">
        <v>95</v>
      </c>
      <c r="B874">
        <v>95</v>
      </c>
      <c r="C874">
        <v>95</v>
      </c>
    </row>
    <row r="875" spans="1:3" x14ac:dyDescent="0.3">
      <c r="A875">
        <v>94</v>
      </c>
      <c r="B875">
        <v>95</v>
      </c>
      <c r="C875">
        <v>95</v>
      </c>
    </row>
    <row r="876" spans="1:3" x14ac:dyDescent="0.3">
      <c r="A876">
        <v>95</v>
      </c>
      <c r="B876">
        <v>95</v>
      </c>
      <c r="C876">
        <v>95</v>
      </c>
    </row>
    <row r="877" spans="1:3" x14ac:dyDescent="0.3">
      <c r="A877">
        <v>95</v>
      </c>
      <c r="B877">
        <v>95</v>
      </c>
      <c r="C877">
        <v>95</v>
      </c>
    </row>
    <row r="878" spans="1:3" x14ac:dyDescent="0.3">
      <c r="A878">
        <v>95</v>
      </c>
      <c r="B878">
        <v>96</v>
      </c>
      <c r="C878">
        <v>96</v>
      </c>
    </row>
    <row r="879" spans="1:3" x14ac:dyDescent="0.3">
      <c r="A879">
        <v>9</v>
      </c>
      <c r="B879">
        <v>95</v>
      </c>
      <c r="C879">
        <v>94</v>
      </c>
    </row>
    <row r="880" spans="1:3" x14ac:dyDescent="0.3">
      <c r="A880">
        <v>0</v>
      </c>
      <c r="B880">
        <v>95</v>
      </c>
      <c r="C880">
        <v>94</v>
      </c>
    </row>
    <row r="881" spans="1:3" x14ac:dyDescent="0.3">
      <c r="A881">
        <v>0</v>
      </c>
      <c r="B881">
        <v>94</v>
      </c>
      <c r="C881">
        <v>94</v>
      </c>
    </row>
    <row r="882" spans="1:3" x14ac:dyDescent="0.3">
      <c r="A882">
        <v>0</v>
      </c>
      <c r="B882">
        <v>94</v>
      </c>
      <c r="C882">
        <v>94</v>
      </c>
    </row>
    <row r="883" spans="1:3" x14ac:dyDescent="0.3">
      <c r="A883">
        <v>0</v>
      </c>
      <c r="B883">
        <v>93</v>
      </c>
      <c r="C883">
        <v>93</v>
      </c>
    </row>
    <row r="884" spans="1:3" x14ac:dyDescent="0.3">
      <c r="A884">
        <v>77</v>
      </c>
      <c r="B884">
        <v>75</v>
      </c>
      <c r="C884">
        <v>77</v>
      </c>
    </row>
    <row r="885" spans="1:3" x14ac:dyDescent="0.3">
      <c r="A885">
        <v>77</v>
      </c>
      <c r="B885">
        <v>75</v>
      </c>
      <c r="C885">
        <v>77</v>
      </c>
    </row>
    <row r="886" spans="1:3" x14ac:dyDescent="0.3">
      <c r="A886">
        <v>72</v>
      </c>
      <c r="B886">
        <v>7</v>
      </c>
      <c r="C886">
        <v>72</v>
      </c>
    </row>
    <row r="887" spans="1:3" x14ac:dyDescent="0.3">
      <c r="A887">
        <v>69</v>
      </c>
      <c r="B887">
        <v>7</v>
      </c>
      <c r="C887">
        <v>69</v>
      </c>
    </row>
    <row r="888" spans="1:3" x14ac:dyDescent="0.3">
      <c r="A888">
        <v>65</v>
      </c>
      <c r="B888">
        <v>7</v>
      </c>
      <c r="C888">
        <v>65</v>
      </c>
    </row>
    <row r="889" spans="1:3" x14ac:dyDescent="0.3">
      <c r="A889">
        <v>62</v>
      </c>
      <c r="B889">
        <v>69</v>
      </c>
      <c r="C889">
        <v>61</v>
      </c>
    </row>
    <row r="890" spans="1:3" x14ac:dyDescent="0.3">
      <c r="A890">
        <v>56</v>
      </c>
      <c r="B890">
        <v>65</v>
      </c>
      <c r="C890">
        <v>58</v>
      </c>
    </row>
    <row r="891" spans="1:3" x14ac:dyDescent="0.3">
      <c r="A891">
        <v>52</v>
      </c>
      <c r="B891">
        <v>63</v>
      </c>
      <c r="C891">
        <v>54</v>
      </c>
    </row>
    <row r="892" spans="1:3" x14ac:dyDescent="0.3">
      <c r="A892">
        <v>47</v>
      </c>
      <c r="B892">
        <v>61</v>
      </c>
      <c r="C892">
        <v>5</v>
      </c>
    </row>
    <row r="893" spans="1:3" x14ac:dyDescent="0.3">
      <c r="A893">
        <v>0</v>
      </c>
      <c r="B893">
        <v>59</v>
      </c>
      <c r="C893">
        <v>46</v>
      </c>
    </row>
    <row r="894" spans="1:3" x14ac:dyDescent="0.3">
      <c r="A894">
        <v>0</v>
      </c>
      <c r="B894">
        <v>56</v>
      </c>
      <c r="C894">
        <v>44</v>
      </c>
    </row>
    <row r="895" spans="1:3" x14ac:dyDescent="0.3">
      <c r="A895">
        <v>0</v>
      </c>
      <c r="B895">
        <v>54</v>
      </c>
      <c r="C895">
        <v>4</v>
      </c>
    </row>
    <row r="896" spans="1:3" x14ac:dyDescent="0.3">
      <c r="A896">
        <v>0</v>
      </c>
      <c r="B896">
        <v>55</v>
      </c>
      <c r="C896">
        <v>37</v>
      </c>
    </row>
    <row r="897" spans="1:3" x14ac:dyDescent="0.3">
      <c r="A897">
        <v>0</v>
      </c>
      <c r="B897">
        <v>55</v>
      </c>
      <c r="C897">
        <v>35</v>
      </c>
    </row>
    <row r="898" spans="1:3" x14ac:dyDescent="0.3">
      <c r="A898">
        <v>0</v>
      </c>
      <c r="B898">
        <v>55</v>
      </c>
      <c r="C898">
        <v>32</v>
      </c>
    </row>
    <row r="899" spans="1:3" x14ac:dyDescent="0.3">
      <c r="A899">
        <v>0</v>
      </c>
      <c r="B899">
        <v>55</v>
      </c>
      <c r="C899">
        <v>3</v>
      </c>
    </row>
    <row r="900" spans="1:3" x14ac:dyDescent="0.3">
      <c r="A900">
        <v>99</v>
      </c>
      <c r="B900">
        <v>99</v>
      </c>
      <c r="C900">
        <v>99</v>
      </c>
    </row>
    <row r="901" spans="1:3" x14ac:dyDescent="0.3">
      <c r="A901">
        <v>99</v>
      </c>
      <c r="B901">
        <v>99</v>
      </c>
      <c r="C901">
        <v>99</v>
      </c>
    </row>
    <row r="902" spans="1:3" x14ac:dyDescent="0.3">
      <c r="A902">
        <v>99</v>
      </c>
      <c r="B902">
        <v>99</v>
      </c>
      <c r="C902">
        <v>99</v>
      </c>
    </row>
    <row r="903" spans="1:3" x14ac:dyDescent="0.3">
      <c r="A903">
        <v>99</v>
      </c>
      <c r="B903">
        <v>99</v>
      </c>
      <c r="C903">
        <v>99</v>
      </c>
    </row>
    <row r="904" spans="1:3" x14ac:dyDescent="0.3">
      <c r="A904">
        <v>99</v>
      </c>
      <c r="B904">
        <v>99</v>
      </c>
      <c r="C904">
        <v>99</v>
      </c>
    </row>
    <row r="905" spans="1:3" x14ac:dyDescent="0.3">
      <c r="A905">
        <v>99</v>
      </c>
      <c r="B905">
        <v>99</v>
      </c>
      <c r="C905">
        <v>99</v>
      </c>
    </row>
    <row r="906" spans="1:3" x14ac:dyDescent="0.3">
      <c r="A906">
        <v>99</v>
      </c>
      <c r="B906">
        <v>99</v>
      </c>
      <c r="C906">
        <v>99</v>
      </c>
    </row>
    <row r="907" spans="1:3" x14ac:dyDescent="0.3">
      <c r="A907">
        <v>99</v>
      </c>
      <c r="B907">
        <v>99</v>
      </c>
      <c r="C907">
        <v>99</v>
      </c>
    </row>
    <row r="908" spans="1:3" x14ac:dyDescent="0.3">
      <c r="A908">
        <v>99</v>
      </c>
      <c r="B908">
        <v>99</v>
      </c>
      <c r="C908">
        <v>99</v>
      </c>
    </row>
    <row r="909" spans="1:3" x14ac:dyDescent="0.3">
      <c r="A909">
        <v>99</v>
      </c>
      <c r="B909">
        <v>98</v>
      </c>
      <c r="C909">
        <v>98</v>
      </c>
    </row>
    <row r="910" spans="1:3" x14ac:dyDescent="0.3">
      <c r="A910">
        <v>99</v>
      </c>
      <c r="B910">
        <v>97</v>
      </c>
      <c r="C910">
        <v>96</v>
      </c>
    </row>
    <row r="911" spans="1:3" x14ac:dyDescent="0.3">
      <c r="A911">
        <v>99</v>
      </c>
      <c r="B911">
        <v>96</v>
      </c>
      <c r="C911">
        <v>95</v>
      </c>
    </row>
    <row r="912" spans="1:3" x14ac:dyDescent="0.3">
      <c r="A912">
        <v>99</v>
      </c>
      <c r="B912">
        <v>95</v>
      </c>
      <c r="C912">
        <v>94</v>
      </c>
    </row>
    <row r="913" spans="1:3" x14ac:dyDescent="0.3">
      <c r="A913">
        <v>99</v>
      </c>
      <c r="B913">
        <v>94</v>
      </c>
      <c r="C913">
        <v>93</v>
      </c>
    </row>
    <row r="914" spans="1:3" x14ac:dyDescent="0.3">
      <c r="A914">
        <v>98</v>
      </c>
      <c r="B914">
        <v>92</v>
      </c>
      <c r="C914">
        <v>91</v>
      </c>
    </row>
    <row r="915" spans="1:3" x14ac:dyDescent="0.3">
      <c r="A915">
        <v>98</v>
      </c>
      <c r="B915">
        <v>91</v>
      </c>
      <c r="C915">
        <v>9</v>
      </c>
    </row>
    <row r="916" spans="1:3" x14ac:dyDescent="0.3">
      <c r="A916">
        <v>0</v>
      </c>
      <c r="B916">
        <v>97</v>
      </c>
      <c r="C916">
        <v>97</v>
      </c>
    </row>
    <row r="917" spans="1:3" x14ac:dyDescent="0.3">
      <c r="A917">
        <v>0</v>
      </c>
      <c r="B917">
        <v>98</v>
      </c>
      <c r="C917">
        <v>98</v>
      </c>
    </row>
    <row r="918" spans="1:3" x14ac:dyDescent="0.3">
      <c r="A918">
        <v>0</v>
      </c>
      <c r="B918">
        <v>98</v>
      </c>
      <c r="C918">
        <v>98</v>
      </c>
    </row>
    <row r="919" spans="1:3" x14ac:dyDescent="0.3">
      <c r="A919">
        <v>0</v>
      </c>
      <c r="B919">
        <v>99</v>
      </c>
      <c r="C919">
        <v>99</v>
      </c>
    </row>
    <row r="920" spans="1:3" x14ac:dyDescent="0.3">
      <c r="A920">
        <v>0</v>
      </c>
      <c r="B920">
        <v>99</v>
      </c>
      <c r="C920">
        <v>99</v>
      </c>
    </row>
    <row r="921" spans="1:3" x14ac:dyDescent="0.3">
      <c r="A921">
        <v>0</v>
      </c>
      <c r="B921">
        <v>99</v>
      </c>
      <c r="C921">
        <v>99</v>
      </c>
    </row>
    <row r="922" spans="1:3" x14ac:dyDescent="0.3">
      <c r="A922">
        <v>0</v>
      </c>
      <c r="B922">
        <v>99</v>
      </c>
      <c r="C922">
        <v>99</v>
      </c>
    </row>
    <row r="923" spans="1:3" x14ac:dyDescent="0.3">
      <c r="A923">
        <v>0</v>
      </c>
      <c r="B923">
        <v>97</v>
      </c>
      <c r="C923">
        <v>99</v>
      </c>
    </row>
    <row r="924" spans="1:3" x14ac:dyDescent="0.3">
      <c r="A924">
        <v>0</v>
      </c>
      <c r="B924">
        <v>97</v>
      </c>
      <c r="C924">
        <v>99</v>
      </c>
    </row>
    <row r="925" spans="1:3" x14ac:dyDescent="0.3">
      <c r="A925">
        <v>0</v>
      </c>
      <c r="B925">
        <v>97</v>
      </c>
      <c r="C925">
        <v>97</v>
      </c>
    </row>
    <row r="926" spans="1:3" x14ac:dyDescent="0.3">
      <c r="A926">
        <v>0</v>
      </c>
      <c r="B926">
        <v>97</v>
      </c>
      <c r="C926">
        <v>97</v>
      </c>
    </row>
    <row r="927" spans="1:3" x14ac:dyDescent="0.3">
      <c r="A927">
        <v>0</v>
      </c>
      <c r="B927">
        <v>96</v>
      </c>
      <c r="C927">
        <v>98</v>
      </c>
    </row>
    <row r="928" spans="1:3" x14ac:dyDescent="0.3">
      <c r="A928">
        <v>0</v>
      </c>
      <c r="B928">
        <v>96</v>
      </c>
      <c r="C928">
        <v>98</v>
      </c>
    </row>
    <row r="929" spans="1:3" x14ac:dyDescent="0.3">
      <c r="A929">
        <v>0</v>
      </c>
      <c r="B929">
        <v>95</v>
      </c>
      <c r="C929">
        <v>98</v>
      </c>
    </row>
    <row r="930" spans="1:3" x14ac:dyDescent="0.3">
      <c r="A930">
        <v>0</v>
      </c>
      <c r="B930">
        <v>95</v>
      </c>
      <c r="C930">
        <v>98</v>
      </c>
    </row>
    <row r="931" spans="1:3" x14ac:dyDescent="0.3">
      <c r="A931">
        <v>0</v>
      </c>
      <c r="B931">
        <v>96</v>
      </c>
      <c r="C931">
        <v>99</v>
      </c>
    </row>
    <row r="932" spans="1:3" x14ac:dyDescent="0.3">
      <c r="A932">
        <v>86</v>
      </c>
      <c r="B932">
        <v>98</v>
      </c>
      <c r="C932">
        <v>98</v>
      </c>
    </row>
    <row r="933" spans="1:3" x14ac:dyDescent="0.3">
      <c r="A933">
        <v>83</v>
      </c>
      <c r="B933">
        <v>98</v>
      </c>
      <c r="C933">
        <v>98</v>
      </c>
    </row>
    <row r="934" spans="1:3" x14ac:dyDescent="0.3">
      <c r="A934">
        <v>74</v>
      </c>
      <c r="B934">
        <v>99</v>
      </c>
      <c r="C934">
        <v>99</v>
      </c>
    </row>
    <row r="935" spans="1:3" x14ac:dyDescent="0.3">
      <c r="A935">
        <v>78</v>
      </c>
      <c r="B935">
        <v>99</v>
      </c>
      <c r="C935">
        <v>99</v>
      </c>
    </row>
    <row r="936" spans="1:3" x14ac:dyDescent="0.3">
      <c r="A936">
        <v>74</v>
      </c>
      <c r="B936">
        <v>99</v>
      </c>
      <c r="C936">
        <v>99</v>
      </c>
    </row>
    <row r="937" spans="1:3" x14ac:dyDescent="0.3">
      <c r="A937">
        <v>65</v>
      </c>
      <c r="B937">
        <v>99</v>
      </c>
      <c r="C937">
        <v>99</v>
      </c>
    </row>
    <row r="938" spans="1:3" x14ac:dyDescent="0.3">
      <c r="A938">
        <v>51</v>
      </c>
      <c r="B938">
        <v>98</v>
      </c>
      <c r="C938">
        <v>98</v>
      </c>
    </row>
    <row r="939" spans="1:3" x14ac:dyDescent="0.3">
      <c r="A939">
        <v>47</v>
      </c>
      <c r="B939">
        <v>98</v>
      </c>
      <c r="C939">
        <v>98</v>
      </c>
    </row>
    <row r="940" spans="1:3" x14ac:dyDescent="0.3">
      <c r="A940">
        <v>42</v>
      </c>
      <c r="B940">
        <v>99</v>
      </c>
      <c r="C940">
        <v>98</v>
      </c>
    </row>
    <row r="941" spans="1:3" x14ac:dyDescent="0.3">
      <c r="A941">
        <v>39</v>
      </c>
      <c r="B941">
        <v>99</v>
      </c>
      <c r="C941">
        <v>99</v>
      </c>
    </row>
    <row r="942" spans="1:3" x14ac:dyDescent="0.3">
      <c r="A942">
        <v>35</v>
      </c>
      <c r="B942">
        <v>98</v>
      </c>
      <c r="C942">
        <v>98</v>
      </c>
    </row>
    <row r="943" spans="1:3" x14ac:dyDescent="0.3">
      <c r="A943">
        <v>35</v>
      </c>
      <c r="B943">
        <v>99</v>
      </c>
      <c r="C943">
        <v>98</v>
      </c>
    </row>
    <row r="944" spans="1:3" x14ac:dyDescent="0.3">
      <c r="A944">
        <v>28</v>
      </c>
      <c r="B944">
        <v>96</v>
      </c>
      <c r="C944">
        <v>97</v>
      </c>
    </row>
    <row r="945" spans="1:3" x14ac:dyDescent="0.3">
      <c r="A945">
        <v>29</v>
      </c>
      <c r="B945">
        <v>97</v>
      </c>
      <c r="C945">
        <v>97</v>
      </c>
    </row>
    <row r="946" spans="1:3" x14ac:dyDescent="0.3">
      <c r="A946">
        <v>28</v>
      </c>
      <c r="B946">
        <v>98</v>
      </c>
      <c r="C946">
        <v>97</v>
      </c>
    </row>
    <row r="947" spans="1:3" x14ac:dyDescent="0.3">
      <c r="A947">
        <v>26</v>
      </c>
      <c r="B947">
        <v>98</v>
      </c>
      <c r="C947">
        <v>97</v>
      </c>
    </row>
    <row r="948" spans="1:3" x14ac:dyDescent="0.3">
      <c r="A948">
        <v>8</v>
      </c>
      <c r="B948">
        <v>79</v>
      </c>
      <c r="C948">
        <v>8</v>
      </c>
    </row>
    <row r="949" spans="1:3" x14ac:dyDescent="0.3">
      <c r="A949">
        <v>7</v>
      </c>
      <c r="B949">
        <v>68</v>
      </c>
      <c r="C949">
        <v>7</v>
      </c>
    </row>
    <row r="950" spans="1:3" x14ac:dyDescent="0.3">
      <c r="A950">
        <v>79</v>
      </c>
      <c r="B950">
        <v>77</v>
      </c>
      <c r="C950">
        <v>79</v>
      </c>
    </row>
    <row r="951" spans="1:3" x14ac:dyDescent="0.3">
      <c r="A951">
        <v>82</v>
      </c>
      <c r="B951">
        <v>8</v>
      </c>
      <c r="C951">
        <v>82</v>
      </c>
    </row>
    <row r="952" spans="1:3" x14ac:dyDescent="0.3">
      <c r="A952">
        <v>75</v>
      </c>
      <c r="B952">
        <v>75</v>
      </c>
      <c r="C952">
        <v>75</v>
      </c>
    </row>
    <row r="953" spans="1:3" x14ac:dyDescent="0.3">
      <c r="A953">
        <v>67</v>
      </c>
      <c r="B953">
        <v>68</v>
      </c>
      <c r="C953">
        <v>67</v>
      </c>
    </row>
    <row r="954" spans="1:3" x14ac:dyDescent="0.3">
      <c r="A954">
        <v>79</v>
      </c>
      <c r="B954">
        <v>74</v>
      </c>
      <c r="C954">
        <v>76</v>
      </c>
    </row>
    <row r="955" spans="1:3" x14ac:dyDescent="0.3">
      <c r="A955">
        <v>82</v>
      </c>
      <c r="B955">
        <v>81</v>
      </c>
      <c r="C955">
        <v>82</v>
      </c>
    </row>
    <row r="956" spans="1:3" x14ac:dyDescent="0.3">
      <c r="A956">
        <v>75</v>
      </c>
      <c r="B956">
        <v>78</v>
      </c>
      <c r="C956">
        <v>81</v>
      </c>
    </row>
    <row r="957" spans="1:3" x14ac:dyDescent="0.3">
      <c r="A957">
        <v>52</v>
      </c>
      <c r="B957">
        <v>44</v>
      </c>
      <c r="C957">
        <v>45</v>
      </c>
    </row>
    <row r="958" spans="1:3" x14ac:dyDescent="0.3">
      <c r="A958">
        <v>28</v>
      </c>
      <c r="B958">
        <v>44</v>
      </c>
      <c r="C958">
        <v>45</v>
      </c>
    </row>
    <row r="959" spans="1:3" x14ac:dyDescent="0.3">
      <c r="A959">
        <v>0</v>
      </c>
      <c r="B959">
        <v>44</v>
      </c>
      <c r="C959">
        <v>45</v>
      </c>
    </row>
    <row r="960" spans="1:3" x14ac:dyDescent="0.3">
      <c r="A960">
        <v>0</v>
      </c>
      <c r="B960">
        <v>44</v>
      </c>
      <c r="C960">
        <v>45</v>
      </c>
    </row>
    <row r="961" spans="1:3" x14ac:dyDescent="0.3">
      <c r="A961">
        <v>0</v>
      </c>
      <c r="B961">
        <v>44</v>
      </c>
      <c r="C961">
        <v>45</v>
      </c>
    </row>
    <row r="962" spans="1:3" x14ac:dyDescent="0.3">
      <c r="A962">
        <v>0</v>
      </c>
      <c r="B962">
        <v>44</v>
      </c>
      <c r="C962">
        <v>45</v>
      </c>
    </row>
    <row r="963" spans="1:3" x14ac:dyDescent="0.3">
      <c r="A963">
        <v>0</v>
      </c>
      <c r="B963">
        <v>44</v>
      </c>
      <c r="C963">
        <v>45</v>
      </c>
    </row>
    <row r="964" spans="1:3" x14ac:dyDescent="0.3">
      <c r="A964">
        <v>97</v>
      </c>
      <c r="B964">
        <v>96</v>
      </c>
      <c r="C964">
        <v>97</v>
      </c>
    </row>
    <row r="965" spans="1:3" x14ac:dyDescent="0.3">
      <c r="A965">
        <v>96</v>
      </c>
      <c r="B965">
        <v>97</v>
      </c>
      <c r="C965">
        <v>96</v>
      </c>
    </row>
    <row r="966" spans="1:3" x14ac:dyDescent="0.3">
      <c r="A966">
        <v>97</v>
      </c>
      <c r="B966">
        <v>96</v>
      </c>
      <c r="C966">
        <v>97</v>
      </c>
    </row>
    <row r="967" spans="1:3" x14ac:dyDescent="0.3">
      <c r="A967">
        <v>98</v>
      </c>
      <c r="B967">
        <v>98</v>
      </c>
      <c r="C967">
        <v>98</v>
      </c>
    </row>
    <row r="968" spans="1:3" x14ac:dyDescent="0.3">
      <c r="A968">
        <v>96</v>
      </c>
      <c r="B968">
        <v>95</v>
      </c>
      <c r="C968">
        <v>96</v>
      </c>
    </row>
    <row r="969" spans="1:3" x14ac:dyDescent="0.3">
      <c r="A969">
        <v>97</v>
      </c>
      <c r="B969">
        <v>97</v>
      </c>
      <c r="C969">
        <v>97</v>
      </c>
    </row>
    <row r="970" spans="1:3" x14ac:dyDescent="0.3">
      <c r="A970">
        <v>97</v>
      </c>
      <c r="B970">
        <v>97</v>
      </c>
      <c r="C970">
        <v>98</v>
      </c>
    </row>
    <row r="971" spans="1:3" x14ac:dyDescent="0.3">
      <c r="A971">
        <v>98</v>
      </c>
      <c r="B971">
        <v>96</v>
      </c>
      <c r="C971">
        <v>96</v>
      </c>
    </row>
    <row r="972" spans="1:3" x14ac:dyDescent="0.3">
      <c r="A972">
        <v>97</v>
      </c>
      <c r="B972">
        <v>94</v>
      </c>
      <c r="C972">
        <v>95</v>
      </c>
    </row>
    <row r="973" spans="1:3" x14ac:dyDescent="0.3">
      <c r="A973">
        <v>95</v>
      </c>
      <c r="B973">
        <v>94</v>
      </c>
      <c r="C973">
        <v>95</v>
      </c>
    </row>
    <row r="974" spans="1:3" x14ac:dyDescent="0.3">
      <c r="A974">
        <v>95</v>
      </c>
      <c r="B974">
        <v>94</v>
      </c>
      <c r="C974">
        <v>95</v>
      </c>
    </row>
    <row r="975" spans="1:3" x14ac:dyDescent="0.3">
      <c r="A975">
        <v>95</v>
      </c>
      <c r="B975">
        <v>88</v>
      </c>
      <c r="C975">
        <v>87</v>
      </c>
    </row>
    <row r="976" spans="1:3" x14ac:dyDescent="0.3">
      <c r="A976">
        <v>94</v>
      </c>
      <c r="B976">
        <v>87</v>
      </c>
      <c r="C976">
        <v>87</v>
      </c>
    </row>
    <row r="977" spans="1:3" x14ac:dyDescent="0.3">
      <c r="A977">
        <v>92</v>
      </c>
      <c r="B977">
        <v>86</v>
      </c>
      <c r="C977">
        <v>87</v>
      </c>
    </row>
    <row r="978" spans="1:3" x14ac:dyDescent="0.3">
      <c r="A978">
        <v>91</v>
      </c>
      <c r="B978">
        <v>85</v>
      </c>
      <c r="C978">
        <v>87</v>
      </c>
    </row>
    <row r="979" spans="1:3" x14ac:dyDescent="0.3">
      <c r="A979">
        <v>91</v>
      </c>
      <c r="B979">
        <v>84</v>
      </c>
      <c r="C979">
        <v>8</v>
      </c>
    </row>
    <row r="980" spans="1:3" x14ac:dyDescent="0.3">
      <c r="A980">
        <v>94</v>
      </c>
      <c r="B980">
        <v>91</v>
      </c>
      <c r="C980">
        <v>94</v>
      </c>
    </row>
    <row r="981" spans="1:3" x14ac:dyDescent="0.3">
      <c r="A981">
        <v>91</v>
      </c>
      <c r="B981">
        <v>91</v>
      </c>
      <c r="C981">
        <v>91</v>
      </c>
    </row>
    <row r="982" spans="1:3" x14ac:dyDescent="0.3">
      <c r="A982">
        <v>96</v>
      </c>
      <c r="B982">
        <v>94</v>
      </c>
      <c r="C982">
        <v>93</v>
      </c>
    </row>
    <row r="983" spans="1:3" x14ac:dyDescent="0.3">
      <c r="A983">
        <v>92</v>
      </c>
      <c r="B983">
        <v>93</v>
      </c>
      <c r="C983">
        <v>92</v>
      </c>
    </row>
    <row r="984" spans="1:3" x14ac:dyDescent="0.3">
      <c r="A984">
        <v>89</v>
      </c>
      <c r="B984">
        <v>88</v>
      </c>
      <c r="C984">
        <v>94</v>
      </c>
    </row>
    <row r="985" spans="1:3" x14ac:dyDescent="0.3">
      <c r="A985">
        <v>95</v>
      </c>
      <c r="B985">
        <v>88</v>
      </c>
      <c r="C985">
        <v>92</v>
      </c>
    </row>
    <row r="986" spans="1:3" x14ac:dyDescent="0.3">
      <c r="A986">
        <v>54</v>
      </c>
      <c r="B986">
        <v>93</v>
      </c>
      <c r="C986">
        <v>88</v>
      </c>
    </row>
    <row r="987" spans="1:3" x14ac:dyDescent="0.3">
      <c r="A987">
        <v>89</v>
      </c>
      <c r="B987">
        <v>9</v>
      </c>
      <c r="C987">
        <v>92</v>
      </c>
    </row>
    <row r="988" spans="1:3" x14ac:dyDescent="0.3">
      <c r="A988">
        <v>94</v>
      </c>
      <c r="B988">
        <v>88</v>
      </c>
      <c r="C988">
        <v>98</v>
      </c>
    </row>
    <row r="989" spans="1:3" x14ac:dyDescent="0.3">
      <c r="A989">
        <v>84</v>
      </c>
      <c r="B989">
        <v>89</v>
      </c>
      <c r="C989">
        <v>88</v>
      </c>
    </row>
    <row r="990" spans="1:3" x14ac:dyDescent="0.3">
      <c r="A990">
        <v>79</v>
      </c>
      <c r="B990">
        <v>82</v>
      </c>
      <c r="C990">
        <v>82</v>
      </c>
    </row>
    <row r="991" spans="1:3" x14ac:dyDescent="0.3">
      <c r="A991">
        <v>64</v>
      </c>
      <c r="B991">
        <v>66</v>
      </c>
      <c r="C991">
        <v>78</v>
      </c>
    </row>
    <row r="992" spans="1:3" x14ac:dyDescent="0.3">
      <c r="A992">
        <v>48</v>
      </c>
      <c r="B992">
        <v>74</v>
      </c>
      <c r="C992">
        <v>75</v>
      </c>
    </row>
    <row r="993" spans="1:3" x14ac:dyDescent="0.3">
      <c r="A993">
        <v>51</v>
      </c>
      <c r="B993">
        <v>89</v>
      </c>
      <c r="C993">
        <v>84</v>
      </c>
    </row>
    <row r="994" spans="1:3" x14ac:dyDescent="0.3">
      <c r="A994">
        <v>61</v>
      </c>
      <c r="B994">
        <v>83</v>
      </c>
      <c r="C994">
        <v>87</v>
      </c>
    </row>
    <row r="995" spans="1:3" x14ac:dyDescent="0.3">
      <c r="A995">
        <v>55</v>
      </c>
      <c r="B995">
        <v>81</v>
      </c>
      <c r="C995">
        <v>8</v>
      </c>
    </row>
    <row r="996" spans="1:3" x14ac:dyDescent="0.3">
      <c r="A996">
        <v>88</v>
      </c>
      <c r="B996">
        <v>94</v>
      </c>
      <c r="C996">
        <v>95</v>
      </c>
    </row>
    <row r="997" spans="1:3" x14ac:dyDescent="0.3">
      <c r="A997">
        <v>88</v>
      </c>
      <c r="B997">
        <v>94</v>
      </c>
      <c r="C997">
        <v>95</v>
      </c>
    </row>
    <row r="998" spans="1:3" x14ac:dyDescent="0.3">
      <c r="A998">
        <v>88</v>
      </c>
      <c r="B998">
        <v>94</v>
      </c>
      <c r="C998">
        <v>95</v>
      </c>
    </row>
    <row r="999" spans="1:3" x14ac:dyDescent="0.3">
      <c r="A999">
        <v>88</v>
      </c>
      <c r="B999">
        <v>94</v>
      </c>
      <c r="C999">
        <v>95</v>
      </c>
    </row>
    <row r="1000" spans="1:3" x14ac:dyDescent="0.3">
      <c r="A1000">
        <v>88</v>
      </c>
      <c r="B1000">
        <v>94</v>
      </c>
      <c r="C1000">
        <v>95</v>
      </c>
    </row>
    <row r="1001" spans="1:3" x14ac:dyDescent="0.3">
      <c r="A1001">
        <v>88</v>
      </c>
      <c r="B1001">
        <v>94</v>
      </c>
      <c r="C1001">
        <v>95</v>
      </c>
    </row>
    <row r="1002" spans="1:3" x14ac:dyDescent="0.3">
      <c r="A1002">
        <v>88</v>
      </c>
      <c r="B1002">
        <v>95</v>
      </c>
      <c r="C1002">
        <v>96</v>
      </c>
    </row>
    <row r="1003" spans="1:3" x14ac:dyDescent="0.3">
      <c r="A1003">
        <v>87</v>
      </c>
      <c r="B1003">
        <v>95</v>
      </c>
      <c r="C1003">
        <v>96</v>
      </c>
    </row>
    <row r="1004" spans="1:3" x14ac:dyDescent="0.3">
      <c r="A1004">
        <v>86</v>
      </c>
      <c r="B1004">
        <v>95</v>
      </c>
      <c r="C1004">
        <v>96</v>
      </c>
    </row>
    <row r="1005" spans="1:3" x14ac:dyDescent="0.3">
      <c r="A1005">
        <v>87</v>
      </c>
      <c r="B1005">
        <v>94</v>
      </c>
      <c r="C1005">
        <v>96</v>
      </c>
    </row>
    <row r="1006" spans="1:3" x14ac:dyDescent="0.3">
      <c r="A1006">
        <v>9</v>
      </c>
      <c r="B1006">
        <v>95</v>
      </c>
      <c r="C1006">
        <v>96</v>
      </c>
    </row>
    <row r="1007" spans="1:3" x14ac:dyDescent="0.3">
      <c r="A1007">
        <v>88</v>
      </c>
      <c r="B1007">
        <v>96</v>
      </c>
      <c r="C1007">
        <v>96</v>
      </c>
    </row>
    <row r="1008" spans="1:3" x14ac:dyDescent="0.3">
      <c r="A1008">
        <v>9</v>
      </c>
      <c r="B1008">
        <v>96</v>
      </c>
      <c r="C1008">
        <v>97</v>
      </c>
    </row>
    <row r="1009" spans="1:3" x14ac:dyDescent="0.3">
      <c r="A1009">
        <v>87</v>
      </c>
      <c r="B1009">
        <v>97</v>
      </c>
      <c r="C1009">
        <v>93</v>
      </c>
    </row>
    <row r="1010" spans="1:3" x14ac:dyDescent="0.3">
      <c r="A1010">
        <v>86</v>
      </c>
      <c r="B1010">
        <v>96</v>
      </c>
      <c r="C1010">
        <v>93</v>
      </c>
    </row>
    <row r="1011" spans="1:3" x14ac:dyDescent="0.3">
      <c r="A1011">
        <v>84</v>
      </c>
      <c r="B1011">
        <v>94</v>
      </c>
      <c r="C1011">
        <v>9</v>
      </c>
    </row>
    <row r="1012" spans="1:3" x14ac:dyDescent="0.3">
      <c r="A1012">
        <v>88</v>
      </c>
      <c r="B1012">
        <v>88</v>
      </c>
      <c r="C1012">
        <v>88</v>
      </c>
    </row>
    <row r="1013" spans="1:3" x14ac:dyDescent="0.3">
      <c r="A1013">
        <v>98</v>
      </c>
      <c r="B1013">
        <v>93</v>
      </c>
      <c r="C1013">
        <v>98</v>
      </c>
    </row>
    <row r="1014" spans="1:3" x14ac:dyDescent="0.3">
      <c r="A1014">
        <v>9</v>
      </c>
      <c r="B1014">
        <v>91</v>
      </c>
      <c r="C1014">
        <v>9</v>
      </c>
    </row>
    <row r="1015" spans="1:3" x14ac:dyDescent="0.3">
      <c r="A1015">
        <v>92</v>
      </c>
      <c r="B1015">
        <v>91</v>
      </c>
      <c r="C1015">
        <v>92</v>
      </c>
    </row>
    <row r="1016" spans="1:3" x14ac:dyDescent="0.3">
      <c r="A1016">
        <v>91</v>
      </c>
      <c r="B1016">
        <v>91</v>
      </c>
      <c r="C1016">
        <v>91</v>
      </c>
    </row>
    <row r="1017" spans="1:3" x14ac:dyDescent="0.3">
      <c r="A1017">
        <v>94</v>
      </c>
      <c r="B1017">
        <v>94</v>
      </c>
      <c r="C1017">
        <v>94</v>
      </c>
    </row>
    <row r="1018" spans="1:3" x14ac:dyDescent="0.3">
      <c r="A1018">
        <v>94</v>
      </c>
      <c r="B1018">
        <v>94</v>
      </c>
      <c r="C1018">
        <v>94</v>
      </c>
    </row>
    <row r="1019" spans="1:3" x14ac:dyDescent="0.3">
      <c r="A1019">
        <v>93</v>
      </c>
      <c r="B1019">
        <v>92</v>
      </c>
      <c r="C1019">
        <v>93</v>
      </c>
    </row>
    <row r="1020" spans="1:3" x14ac:dyDescent="0.3">
      <c r="A1020">
        <v>94</v>
      </c>
      <c r="B1020">
        <v>94</v>
      </c>
      <c r="C1020">
        <v>94</v>
      </c>
    </row>
    <row r="1021" spans="1:3" x14ac:dyDescent="0.3">
      <c r="A1021">
        <v>84</v>
      </c>
      <c r="B1021">
        <v>84</v>
      </c>
      <c r="C1021">
        <v>84</v>
      </c>
    </row>
    <row r="1022" spans="1:3" x14ac:dyDescent="0.3">
      <c r="A1022">
        <v>84</v>
      </c>
      <c r="B1022">
        <v>85</v>
      </c>
      <c r="C1022">
        <v>84</v>
      </c>
    </row>
    <row r="1023" spans="1:3" x14ac:dyDescent="0.3">
      <c r="A1023">
        <v>8</v>
      </c>
      <c r="B1023">
        <v>81</v>
      </c>
      <c r="C1023">
        <v>8</v>
      </c>
    </row>
    <row r="1024" spans="1:3" x14ac:dyDescent="0.3">
      <c r="A1024">
        <v>8</v>
      </c>
      <c r="B1024">
        <v>8</v>
      </c>
      <c r="C1024">
        <v>8</v>
      </c>
    </row>
    <row r="1025" spans="1:3" x14ac:dyDescent="0.3">
      <c r="A1025">
        <v>8</v>
      </c>
      <c r="B1025">
        <v>8</v>
      </c>
      <c r="C1025">
        <v>78</v>
      </c>
    </row>
    <row r="1026" spans="1:3" x14ac:dyDescent="0.3">
      <c r="A1026">
        <v>0</v>
      </c>
      <c r="B1026">
        <v>81</v>
      </c>
      <c r="C1026">
        <v>79</v>
      </c>
    </row>
    <row r="1027" spans="1:3" x14ac:dyDescent="0.3">
      <c r="A1027">
        <v>0</v>
      </c>
      <c r="B1027">
        <v>88</v>
      </c>
      <c r="C1027">
        <v>88</v>
      </c>
    </row>
    <row r="1028" spans="1:3" x14ac:dyDescent="0.3">
      <c r="A1028">
        <v>96</v>
      </c>
      <c r="B1028">
        <v>99</v>
      </c>
      <c r="C1028">
        <v>99</v>
      </c>
    </row>
    <row r="1029" spans="1:3" x14ac:dyDescent="0.3">
      <c r="A1029">
        <v>96</v>
      </c>
      <c r="B1029">
        <v>99</v>
      </c>
      <c r="C1029">
        <v>99</v>
      </c>
    </row>
    <row r="1030" spans="1:3" x14ac:dyDescent="0.3">
      <c r="A1030">
        <v>98</v>
      </c>
      <c r="B1030">
        <v>99</v>
      </c>
      <c r="C1030">
        <v>99</v>
      </c>
    </row>
    <row r="1031" spans="1:3" x14ac:dyDescent="0.3">
      <c r="A1031">
        <v>98</v>
      </c>
      <c r="B1031">
        <v>99</v>
      </c>
      <c r="C1031">
        <v>99</v>
      </c>
    </row>
    <row r="1032" spans="1:3" x14ac:dyDescent="0.3">
      <c r="A1032">
        <v>95</v>
      </c>
      <c r="B1032">
        <v>99</v>
      </c>
      <c r="C1032">
        <v>99</v>
      </c>
    </row>
    <row r="1033" spans="1:3" x14ac:dyDescent="0.3">
      <c r="A1033">
        <v>95</v>
      </c>
      <c r="B1033">
        <v>99</v>
      </c>
      <c r="C1033">
        <v>99</v>
      </c>
    </row>
    <row r="1034" spans="1:3" x14ac:dyDescent="0.3">
      <c r="A1034">
        <v>95</v>
      </c>
      <c r="B1034">
        <v>99</v>
      </c>
      <c r="C1034">
        <v>99</v>
      </c>
    </row>
    <row r="1035" spans="1:3" x14ac:dyDescent="0.3">
      <c r="A1035">
        <v>95</v>
      </c>
      <c r="B1035">
        <v>99</v>
      </c>
      <c r="C1035">
        <v>99</v>
      </c>
    </row>
    <row r="1036" spans="1:3" x14ac:dyDescent="0.3">
      <c r="A1036">
        <v>95</v>
      </c>
      <c r="B1036">
        <v>99</v>
      </c>
      <c r="C1036">
        <v>99</v>
      </c>
    </row>
    <row r="1037" spans="1:3" x14ac:dyDescent="0.3">
      <c r="A1037">
        <v>94</v>
      </c>
      <c r="B1037">
        <v>98</v>
      </c>
      <c r="C1037">
        <v>98</v>
      </c>
    </row>
    <row r="1038" spans="1:3" x14ac:dyDescent="0.3">
      <c r="A1038">
        <v>93</v>
      </c>
      <c r="B1038">
        <v>96</v>
      </c>
      <c r="C1038">
        <v>96</v>
      </c>
    </row>
    <row r="1039" spans="1:3" x14ac:dyDescent="0.3">
      <c r="A1039">
        <v>92</v>
      </c>
      <c r="B1039">
        <v>95</v>
      </c>
      <c r="C1039">
        <v>95</v>
      </c>
    </row>
    <row r="1040" spans="1:3" x14ac:dyDescent="0.3">
      <c r="A1040">
        <v>92</v>
      </c>
      <c r="B1040">
        <v>93</v>
      </c>
      <c r="C1040">
        <v>94</v>
      </c>
    </row>
    <row r="1041" spans="1:3" x14ac:dyDescent="0.3">
      <c r="A1041">
        <v>91</v>
      </c>
      <c r="B1041">
        <v>92</v>
      </c>
      <c r="C1041">
        <v>92</v>
      </c>
    </row>
    <row r="1042" spans="1:3" x14ac:dyDescent="0.3">
      <c r="A1042">
        <v>9</v>
      </c>
      <c r="B1042">
        <v>9</v>
      </c>
      <c r="C1042">
        <v>91</v>
      </c>
    </row>
    <row r="1043" spans="1:3" x14ac:dyDescent="0.3">
      <c r="A1043">
        <v>89</v>
      </c>
      <c r="B1043">
        <v>89</v>
      </c>
      <c r="C1043">
        <v>89</v>
      </c>
    </row>
    <row r="1044" spans="1:3" x14ac:dyDescent="0.3">
      <c r="A1044">
        <v>92</v>
      </c>
      <c r="B1044">
        <v>99</v>
      </c>
      <c r="C1044">
        <v>92</v>
      </c>
    </row>
    <row r="1045" spans="1:3" x14ac:dyDescent="0.3">
      <c r="A1045">
        <v>97</v>
      </c>
      <c r="B1045">
        <v>81</v>
      </c>
      <c r="C1045">
        <v>97</v>
      </c>
    </row>
    <row r="1046" spans="1:3" x14ac:dyDescent="0.3">
      <c r="A1046">
        <v>97</v>
      </c>
      <c r="B1046">
        <v>98</v>
      </c>
      <c r="C1046">
        <v>97</v>
      </c>
    </row>
    <row r="1047" spans="1:3" x14ac:dyDescent="0.3">
      <c r="A1047">
        <v>97</v>
      </c>
      <c r="B1047">
        <v>98</v>
      </c>
      <c r="C1047">
        <v>97</v>
      </c>
    </row>
    <row r="1048" spans="1:3" x14ac:dyDescent="0.3">
      <c r="A1048">
        <v>94</v>
      </c>
      <c r="B1048">
        <v>95</v>
      </c>
      <c r="C1048">
        <v>95</v>
      </c>
    </row>
    <row r="1049" spans="1:3" x14ac:dyDescent="0.3">
      <c r="A1049">
        <v>97</v>
      </c>
      <c r="B1049">
        <v>94</v>
      </c>
      <c r="C1049">
        <v>97</v>
      </c>
    </row>
    <row r="1050" spans="1:3" x14ac:dyDescent="0.3">
      <c r="A1050">
        <v>99</v>
      </c>
      <c r="B1050">
        <v>99</v>
      </c>
      <c r="C1050">
        <v>99</v>
      </c>
    </row>
    <row r="1051" spans="1:3" x14ac:dyDescent="0.3">
      <c r="A1051">
        <v>99</v>
      </c>
      <c r="B1051">
        <v>99</v>
      </c>
      <c r="C1051">
        <v>99</v>
      </c>
    </row>
    <row r="1052" spans="1:3" x14ac:dyDescent="0.3">
      <c r="A1052">
        <v>96</v>
      </c>
      <c r="B1052">
        <v>96</v>
      </c>
      <c r="C1052">
        <v>96</v>
      </c>
    </row>
    <row r="1053" spans="1:3" x14ac:dyDescent="0.3">
      <c r="A1053">
        <v>91</v>
      </c>
      <c r="B1053">
        <v>91</v>
      </c>
      <c r="C1053">
        <v>91</v>
      </c>
    </row>
    <row r="1054" spans="1:3" x14ac:dyDescent="0.3">
      <c r="A1054">
        <v>99</v>
      </c>
      <c r="B1054">
        <v>99</v>
      </c>
      <c r="C1054">
        <v>99</v>
      </c>
    </row>
    <row r="1055" spans="1:3" x14ac:dyDescent="0.3">
      <c r="A1055">
        <v>83</v>
      </c>
      <c r="B1055">
        <v>84</v>
      </c>
      <c r="C1055">
        <v>83</v>
      </c>
    </row>
    <row r="1056" spans="1:3" x14ac:dyDescent="0.3">
      <c r="A1056">
        <v>97</v>
      </c>
      <c r="B1056">
        <v>98</v>
      </c>
      <c r="C1056">
        <v>97</v>
      </c>
    </row>
    <row r="1057" spans="1:3" x14ac:dyDescent="0.3">
      <c r="A1057">
        <v>98</v>
      </c>
      <c r="B1057">
        <v>98</v>
      </c>
      <c r="C1057">
        <v>98</v>
      </c>
    </row>
    <row r="1058" spans="1:3" x14ac:dyDescent="0.3">
      <c r="A1058">
        <v>96</v>
      </c>
      <c r="B1058">
        <v>96</v>
      </c>
      <c r="C1058">
        <v>96</v>
      </c>
    </row>
    <row r="1059" spans="1:3" x14ac:dyDescent="0.3">
      <c r="A1059">
        <v>0</v>
      </c>
      <c r="B1059">
        <v>97</v>
      </c>
      <c r="C1059">
        <v>97</v>
      </c>
    </row>
    <row r="1060" spans="1:3" x14ac:dyDescent="0.3">
      <c r="A1060">
        <v>74</v>
      </c>
      <c r="B1060">
        <v>9</v>
      </c>
      <c r="C1060">
        <v>74</v>
      </c>
    </row>
    <row r="1061" spans="1:3" x14ac:dyDescent="0.3">
      <c r="A1061">
        <v>73</v>
      </c>
      <c r="B1061">
        <v>65</v>
      </c>
      <c r="C1061">
        <v>73</v>
      </c>
    </row>
    <row r="1062" spans="1:3" x14ac:dyDescent="0.3">
      <c r="A1062">
        <v>85</v>
      </c>
      <c r="B1062">
        <v>84</v>
      </c>
      <c r="C1062">
        <v>85</v>
      </c>
    </row>
    <row r="1063" spans="1:3" x14ac:dyDescent="0.3">
      <c r="A1063">
        <v>96</v>
      </c>
      <c r="B1063">
        <v>94</v>
      </c>
      <c r="C1063">
        <v>96</v>
      </c>
    </row>
    <row r="1064" spans="1:3" x14ac:dyDescent="0.3">
      <c r="A1064">
        <v>88</v>
      </c>
      <c r="B1064">
        <v>88</v>
      </c>
      <c r="C1064">
        <v>88</v>
      </c>
    </row>
    <row r="1065" spans="1:3" x14ac:dyDescent="0.3">
      <c r="A1065">
        <v>94</v>
      </c>
      <c r="B1065">
        <v>94</v>
      </c>
      <c r="C1065">
        <v>94</v>
      </c>
    </row>
    <row r="1066" spans="1:3" x14ac:dyDescent="0.3">
      <c r="A1066">
        <v>92</v>
      </c>
      <c r="B1066">
        <v>92</v>
      </c>
      <c r="C1066">
        <v>92</v>
      </c>
    </row>
    <row r="1067" spans="1:3" x14ac:dyDescent="0.3">
      <c r="A1067">
        <v>95</v>
      </c>
      <c r="B1067">
        <v>96</v>
      </c>
      <c r="C1067">
        <v>95</v>
      </c>
    </row>
    <row r="1068" spans="1:3" x14ac:dyDescent="0.3">
      <c r="A1068">
        <v>85</v>
      </c>
      <c r="B1068">
        <v>85</v>
      </c>
      <c r="C1068">
        <v>85</v>
      </c>
    </row>
    <row r="1069" spans="1:3" x14ac:dyDescent="0.3">
      <c r="A1069">
        <v>89</v>
      </c>
      <c r="B1069">
        <v>9</v>
      </c>
      <c r="C1069">
        <v>89</v>
      </c>
    </row>
    <row r="1070" spans="1:3" x14ac:dyDescent="0.3">
      <c r="A1070">
        <v>87</v>
      </c>
      <c r="B1070">
        <v>87</v>
      </c>
      <c r="C1070">
        <v>87</v>
      </c>
    </row>
    <row r="1071" spans="1:3" x14ac:dyDescent="0.3">
      <c r="A1071">
        <v>0</v>
      </c>
      <c r="B1071">
        <v>88</v>
      </c>
      <c r="C1071">
        <v>87</v>
      </c>
    </row>
    <row r="1072" spans="1:3" x14ac:dyDescent="0.3">
      <c r="A1072">
        <v>0</v>
      </c>
      <c r="B1072">
        <v>84</v>
      </c>
      <c r="C1072">
        <v>84</v>
      </c>
    </row>
    <row r="1073" spans="1:3" x14ac:dyDescent="0.3">
      <c r="A1073">
        <v>0</v>
      </c>
      <c r="B1073">
        <v>82</v>
      </c>
      <c r="C1073">
        <v>82</v>
      </c>
    </row>
    <row r="1074" spans="1:3" x14ac:dyDescent="0.3">
      <c r="A1074">
        <v>0</v>
      </c>
      <c r="B1074">
        <v>78</v>
      </c>
      <c r="C1074">
        <v>77</v>
      </c>
    </row>
    <row r="1075" spans="1:3" x14ac:dyDescent="0.3">
      <c r="A1075">
        <v>0</v>
      </c>
      <c r="B1075">
        <v>8</v>
      </c>
      <c r="C1075">
        <v>81</v>
      </c>
    </row>
    <row r="1076" spans="1:3" x14ac:dyDescent="0.3">
      <c r="A1076">
        <v>54</v>
      </c>
      <c r="B1076">
        <v>42</v>
      </c>
      <c r="C1076">
        <v>54</v>
      </c>
    </row>
    <row r="1077" spans="1:3" x14ac:dyDescent="0.3">
      <c r="A1077">
        <v>51</v>
      </c>
      <c r="B1077">
        <v>42</v>
      </c>
      <c r="C1077">
        <v>51</v>
      </c>
    </row>
    <row r="1078" spans="1:3" x14ac:dyDescent="0.3">
      <c r="A1078">
        <v>63</v>
      </c>
      <c r="B1078">
        <v>63</v>
      </c>
      <c r="C1078">
        <v>63</v>
      </c>
    </row>
    <row r="1079" spans="1:3" x14ac:dyDescent="0.3">
      <c r="A1079">
        <v>62</v>
      </c>
      <c r="B1079">
        <v>63</v>
      </c>
      <c r="C1079">
        <v>62</v>
      </c>
    </row>
    <row r="1080" spans="1:3" x14ac:dyDescent="0.3">
      <c r="A1080">
        <v>63</v>
      </c>
      <c r="B1080">
        <v>63</v>
      </c>
      <c r="C1080">
        <v>63</v>
      </c>
    </row>
    <row r="1081" spans="1:3" x14ac:dyDescent="0.3">
      <c r="A1081">
        <v>64</v>
      </c>
      <c r="B1081">
        <v>62</v>
      </c>
      <c r="C1081">
        <v>64</v>
      </c>
    </row>
    <row r="1082" spans="1:3" x14ac:dyDescent="0.3">
      <c r="A1082">
        <v>57</v>
      </c>
      <c r="B1082">
        <v>6</v>
      </c>
      <c r="C1082">
        <v>57</v>
      </c>
    </row>
    <row r="1083" spans="1:3" x14ac:dyDescent="0.3">
      <c r="A1083">
        <v>57</v>
      </c>
      <c r="B1083">
        <v>59</v>
      </c>
      <c r="C1083">
        <v>6</v>
      </c>
    </row>
    <row r="1084" spans="1:3" x14ac:dyDescent="0.3">
      <c r="A1084">
        <v>57</v>
      </c>
      <c r="B1084">
        <v>46</v>
      </c>
      <c r="C1084">
        <v>63</v>
      </c>
    </row>
    <row r="1085" spans="1:3" x14ac:dyDescent="0.3">
      <c r="A1085">
        <v>0</v>
      </c>
      <c r="B1085">
        <v>53</v>
      </c>
      <c r="C1085">
        <v>57</v>
      </c>
    </row>
    <row r="1086" spans="1:3" x14ac:dyDescent="0.3">
      <c r="A1086">
        <v>0</v>
      </c>
      <c r="B1086">
        <v>59</v>
      </c>
      <c r="C1086">
        <v>59</v>
      </c>
    </row>
    <row r="1087" spans="1:3" x14ac:dyDescent="0.3">
      <c r="A1087">
        <v>0</v>
      </c>
      <c r="B1087">
        <v>65</v>
      </c>
      <c r="C1087">
        <v>6</v>
      </c>
    </row>
    <row r="1088" spans="1:3" x14ac:dyDescent="0.3">
      <c r="A1088">
        <v>0</v>
      </c>
      <c r="B1088">
        <v>61</v>
      </c>
      <c r="C1088">
        <v>57</v>
      </c>
    </row>
    <row r="1089" spans="1:3" x14ac:dyDescent="0.3">
      <c r="A1089">
        <v>0</v>
      </c>
      <c r="B1089">
        <v>56</v>
      </c>
      <c r="C1089">
        <v>53</v>
      </c>
    </row>
    <row r="1090" spans="1:3" x14ac:dyDescent="0.3">
      <c r="A1090">
        <v>0</v>
      </c>
      <c r="B1090">
        <v>52</v>
      </c>
      <c r="C1090">
        <v>5</v>
      </c>
    </row>
    <row r="1091" spans="1:3" x14ac:dyDescent="0.3">
      <c r="A1091">
        <v>0</v>
      </c>
      <c r="B1091">
        <v>47</v>
      </c>
      <c r="C1091">
        <v>46</v>
      </c>
    </row>
    <row r="1092" spans="1:3" x14ac:dyDescent="0.3">
      <c r="A1092">
        <v>87</v>
      </c>
      <c r="B1092">
        <v>87</v>
      </c>
      <c r="C1092">
        <v>87</v>
      </c>
    </row>
    <row r="1093" spans="1:3" x14ac:dyDescent="0.3">
      <c r="A1093">
        <v>87</v>
      </c>
      <c r="B1093">
        <v>87</v>
      </c>
      <c r="C1093">
        <v>87</v>
      </c>
    </row>
    <row r="1094" spans="1:3" x14ac:dyDescent="0.3">
      <c r="A1094">
        <v>87</v>
      </c>
      <c r="B1094">
        <v>87</v>
      </c>
      <c r="C1094">
        <v>87</v>
      </c>
    </row>
    <row r="1095" spans="1:3" x14ac:dyDescent="0.3">
      <c r="A1095">
        <v>87</v>
      </c>
      <c r="B1095">
        <v>87</v>
      </c>
      <c r="C1095">
        <v>87</v>
      </c>
    </row>
    <row r="1096" spans="1:3" x14ac:dyDescent="0.3">
      <c r="A1096">
        <v>86</v>
      </c>
      <c r="B1096">
        <v>85</v>
      </c>
      <c r="C1096">
        <v>86</v>
      </c>
    </row>
    <row r="1097" spans="1:3" x14ac:dyDescent="0.3">
      <c r="A1097">
        <v>83</v>
      </c>
      <c r="B1097">
        <v>82</v>
      </c>
      <c r="C1097">
        <v>83</v>
      </c>
    </row>
    <row r="1098" spans="1:3" x14ac:dyDescent="0.3">
      <c r="A1098">
        <v>8</v>
      </c>
      <c r="B1098">
        <v>78</v>
      </c>
      <c r="C1098">
        <v>8</v>
      </c>
    </row>
    <row r="1099" spans="1:3" x14ac:dyDescent="0.3">
      <c r="A1099">
        <v>0</v>
      </c>
      <c r="B1099">
        <v>77</v>
      </c>
      <c r="C1099">
        <v>77</v>
      </c>
    </row>
    <row r="1100" spans="1:3" x14ac:dyDescent="0.3">
      <c r="A1100">
        <v>0</v>
      </c>
      <c r="B1100">
        <v>76</v>
      </c>
      <c r="C1100">
        <v>74</v>
      </c>
    </row>
    <row r="1101" spans="1:3" x14ac:dyDescent="0.3">
      <c r="A1101">
        <v>0</v>
      </c>
      <c r="B1101">
        <v>74</v>
      </c>
      <c r="C1101">
        <v>71</v>
      </c>
    </row>
    <row r="1102" spans="1:3" x14ac:dyDescent="0.3">
      <c r="A1102">
        <v>0</v>
      </c>
      <c r="B1102">
        <v>73</v>
      </c>
      <c r="C1102">
        <v>68</v>
      </c>
    </row>
    <row r="1103" spans="1:3" x14ac:dyDescent="0.3">
      <c r="A1103">
        <v>0</v>
      </c>
      <c r="B1103">
        <v>69</v>
      </c>
      <c r="C1103">
        <v>64</v>
      </c>
    </row>
    <row r="1104" spans="1:3" x14ac:dyDescent="0.3">
      <c r="A1104">
        <v>0</v>
      </c>
      <c r="B1104">
        <v>65</v>
      </c>
      <c r="C1104">
        <v>6</v>
      </c>
    </row>
    <row r="1105" spans="1:3" x14ac:dyDescent="0.3">
      <c r="A1105">
        <v>0</v>
      </c>
      <c r="B1105">
        <v>61</v>
      </c>
      <c r="C1105">
        <v>57</v>
      </c>
    </row>
    <row r="1106" spans="1:3" x14ac:dyDescent="0.3">
      <c r="A1106">
        <v>0</v>
      </c>
      <c r="B1106">
        <v>56</v>
      </c>
      <c r="C1106">
        <v>53</v>
      </c>
    </row>
    <row r="1107" spans="1:3" x14ac:dyDescent="0.3">
      <c r="A1107">
        <v>0</v>
      </c>
      <c r="B1107">
        <v>52</v>
      </c>
      <c r="C1107">
        <v>49</v>
      </c>
    </row>
    <row r="1108" spans="1:3" x14ac:dyDescent="0.3">
      <c r="A1108">
        <v>95</v>
      </c>
      <c r="B1108">
        <v>92</v>
      </c>
      <c r="C1108">
        <v>95</v>
      </c>
    </row>
    <row r="1109" spans="1:3" x14ac:dyDescent="0.3">
      <c r="A1109">
        <v>98</v>
      </c>
      <c r="B1109">
        <v>97</v>
      </c>
      <c r="C1109">
        <v>98</v>
      </c>
    </row>
    <row r="1110" spans="1:3" x14ac:dyDescent="0.3">
      <c r="A1110">
        <v>98</v>
      </c>
      <c r="B1110">
        <v>98</v>
      </c>
      <c r="C1110">
        <v>98</v>
      </c>
    </row>
    <row r="1111" spans="1:3" x14ac:dyDescent="0.3">
      <c r="A1111">
        <v>97</v>
      </c>
      <c r="B1111">
        <v>97</v>
      </c>
      <c r="C1111">
        <v>97</v>
      </c>
    </row>
    <row r="1112" spans="1:3" x14ac:dyDescent="0.3">
      <c r="A1112">
        <v>93</v>
      </c>
      <c r="B1112">
        <v>93</v>
      </c>
      <c r="C1112">
        <v>93</v>
      </c>
    </row>
    <row r="1113" spans="1:3" x14ac:dyDescent="0.3">
      <c r="A1113">
        <v>95</v>
      </c>
      <c r="B1113">
        <v>95</v>
      </c>
      <c r="C1113">
        <v>95</v>
      </c>
    </row>
    <row r="1114" spans="1:3" x14ac:dyDescent="0.3">
      <c r="A1114">
        <v>98</v>
      </c>
      <c r="B1114">
        <v>97</v>
      </c>
      <c r="C1114">
        <v>98</v>
      </c>
    </row>
    <row r="1115" spans="1:3" x14ac:dyDescent="0.3">
      <c r="A1115">
        <v>93</v>
      </c>
      <c r="B1115">
        <v>93</v>
      </c>
      <c r="C1115">
        <v>93</v>
      </c>
    </row>
    <row r="1116" spans="1:3" x14ac:dyDescent="0.3">
      <c r="A1116">
        <v>94</v>
      </c>
      <c r="B1116">
        <v>94</v>
      </c>
      <c r="C1116">
        <v>94</v>
      </c>
    </row>
    <row r="1117" spans="1:3" x14ac:dyDescent="0.3">
      <c r="A1117">
        <v>93</v>
      </c>
      <c r="B1117">
        <v>92</v>
      </c>
      <c r="C1117">
        <v>93</v>
      </c>
    </row>
    <row r="1118" spans="1:3" x14ac:dyDescent="0.3">
      <c r="A1118">
        <v>93</v>
      </c>
      <c r="B1118">
        <v>93</v>
      </c>
      <c r="C1118">
        <v>93</v>
      </c>
    </row>
    <row r="1119" spans="1:3" x14ac:dyDescent="0.3">
      <c r="A1119">
        <v>91</v>
      </c>
      <c r="B1119">
        <v>91</v>
      </c>
      <c r="C1119">
        <v>91</v>
      </c>
    </row>
    <row r="1120" spans="1:3" x14ac:dyDescent="0.3">
      <c r="A1120">
        <v>9</v>
      </c>
      <c r="B1120">
        <v>91</v>
      </c>
      <c r="C1120">
        <v>9</v>
      </c>
    </row>
    <row r="1121" spans="1:3" x14ac:dyDescent="0.3">
      <c r="A1121">
        <v>91</v>
      </c>
      <c r="B1121">
        <v>93</v>
      </c>
      <c r="C1121">
        <v>91</v>
      </c>
    </row>
    <row r="1122" spans="1:3" x14ac:dyDescent="0.3">
      <c r="A1122">
        <v>85</v>
      </c>
      <c r="B1122">
        <v>9</v>
      </c>
      <c r="C1122">
        <v>85</v>
      </c>
    </row>
    <row r="1123" spans="1:3" x14ac:dyDescent="0.3">
      <c r="A1123">
        <v>0</v>
      </c>
      <c r="B1123">
        <v>79</v>
      </c>
      <c r="C1123">
        <v>88</v>
      </c>
    </row>
    <row r="1124" spans="1:3" x14ac:dyDescent="0.3">
      <c r="A1124">
        <v>6</v>
      </c>
      <c r="B1124">
        <v>56</v>
      </c>
      <c r="C1124">
        <v>6</v>
      </c>
    </row>
    <row r="1125" spans="1:3" x14ac:dyDescent="0.3">
      <c r="A1125">
        <v>48</v>
      </c>
      <c r="B1125">
        <v>55</v>
      </c>
      <c r="C1125">
        <v>48</v>
      </c>
    </row>
    <row r="1126" spans="1:3" x14ac:dyDescent="0.3">
      <c r="A1126">
        <v>68</v>
      </c>
      <c r="B1126">
        <v>67</v>
      </c>
      <c r="C1126">
        <v>68</v>
      </c>
    </row>
    <row r="1127" spans="1:3" x14ac:dyDescent="0.3">
      <c r="A1127">
        <v>0</v>
      </c>
      <c r="B1127">
        <v>67</v>
      </c>
      <c r="C1127">
        <v>67</v>
      </c>
    </row>
    <row r="1128" spans="1:3" x14ac:dyDescent="0.3">
      <c r="A1128">
        <v>0</v>
      </c>
      <c r="B1128">
        <v>67</v>
      </c>
      <c r="C1128">
        <v>68</v>
      </c>
    </row>
    <row r="1129" spans="1:3" x14ac:dyDescent="0.3">
      <c r="A1129">
        <v>0</v>
      </c>
      <c r="B1129">
        <v>66</v>
      </c>
      <c r="C1129">
        <v>66</v>
      </c>
    </row>
    <row r="1130" spans="1:3" x14ac:dyDescent="0.3">
      <c r="A1130">
        <v>0</v>
      </c>
      <c r="B1130">
        <v>65</v>
      </c>
      <c r="C1130">
        <v>65</v>
      </c>
    </row>
    <row r="1131" spans="1:3" x14ac:dyDescent="0.3">
      <c r="A1131">
        <v>0</v>
      </c>
      <c r="B1131">
        <v>64</v>
      </c>
      <c r="C1131">
        <v>63</v>
      </c>
    </row>
    <row r="1132" spans="1:3" x14ac:dyDescent="0.3">
      <c r="A1132">
        <v>0</v>
      </c>
      <c r="B1132">
        <v>62</v>
      </c>
      <c r="C1132">
        <v>63</v>
      </c>
    </row>
    <row r="1133" spans="1:3" x14ac:dyDescent="0.3">
      <c r="A1133">
        <v>0</v>
      </c>
      <c r="B1133">
        <v>61</v>
      </c>
      <c r="C1133">
        <v>6</v>
      </c>
    </row>
    <row r="1134" spans="1:3" x14ac:dyDescent="0.3">
      <c r="A1134">
        <v>0</v>
      </c>
      <c r="B1134">
        <v>6</v>
      </c>
      <c r="C1134">
        <v>6</v>
      </c>
    </row>
    <row r="1135" spans="1:3" x14ac:dyDescent="0.3">
      <c r="A1135">
        <v>0</v>
      </c>
      <c r="B1135">
        <v>58</v>
      </c>
      <c r="C1135">
        <v>55</v>
      </c>
    </row>
    <row r="1136" spans="1:3" x14ac:dyDescent="0.3">
      <c r="A1136">
        <v>0</v>
      </c>
      <c r="B1136">
        <v>56</v>
      </c>
      <c r="C1136">
        <v>53</v>
      </c>
    </row>
    <row r="1137" spans="1:3" x14ac:dyDescent="0.3">
      <c r="A1137">
        <v>0</v>
      </c>
      <c r="B1137">
        <v>54</v>
      </c>
      <c r="C1137">
        <v>48</v>
      </c>
    </row>
    <row r="1138" spans="1:3" x14ac:dyDescent="0.3">
      <c r="A1138">
        <v>0</v>
      </c>
      <c r="B1138">
        <v>52</v>
      </c>
      <c r="C1138">
        <v>45</v>
      </c>
    </row>
    <row r="1139" spans="1:3" x14ac:dyDescent="0.3">
      <c r="A1139">
        <v>0</v>
      </c>
      <c r="B1139">
        <v>5</v>
      </c>
      <c r="C1139">
        <v>41</v>
      </c>
    </row>
    <row r="1140" spans="1:3" x14ac:dyDescent="0.3">
      <c r="A1140">
        <v>97</v>
      </c>
      <c r="B1140">
        <v>97</v>
      </c>
      <c r="C1140">
        <v>97</v>
      </c>
    </row>
    <row r="1141" spans="1:3" x14ac:dyDescent="0.3">
      <c r="A1141">
        <v>97</v>
      </c>
      <c r="B1141">
        <v>97</v>
      </c>
      <c r="C1141">
        <v>97</v>
      </c>
    </row>
    <row r="1142" spans="1:3" x14ac:dyDescent="0.3">
      <c r="A1142">
        <v>97</v>
      </c>
      <c r="B1142">
        <v>97</v>
      </c>
      <c r="C1142">
        <v>97</v>
      </c>
    </row>
    <row r="1143" spans="1:3" x14ac:dyDescent="0.3">
      <c r="A1143">
        <v>97</v>
      </c>
      <c r="B1143">
        <v>97</v>
      </c>
      <c r="C1143">
        <v>97</v>
      </c>
    </row>
    <row r="1144" spans="1:3" x14ac:dyDescent="0.3">
      <c r="A1144">
        <v>97</v>
      </c>
      <c r="B1144">
        <v>97</v>
      </c>
      <c r="C1144">
        <v>97</v>
      </c>
    </row>
    <row r="1145" spans="1:3" x14ac:dyDescent="0.3">
      <c r="A1145">
        <v>97</v>
      </c>
      <c r="B1145">
        <v>97</v>
      </c>
      <c r="C1145">
        <v>97</v>
      </c>
    </row>
    <row r="1146" spans="1:3" x14ac:dyDescent="0.3">
      <c r="A1146">
        <v>97</v>
      </c>
      <c r="B1146">
        <v>97</v>
      </c>
      <c r="C1146">
        <v>97</v>
      </c>
    </row>
    <row r="1147" spans="1:3" x14ac:dyDescent="0.3">
      <c r="A1147">
        <v>92</v>
      </c>
      <c r="B1147">
        <v>93</v>
      </c>
      <c r="C1147">
        <v>93</v>
      </c>
    </row>
    <row r="1148" spans="1:3" x14ac:dyDescent="0.3">
      <c r="A1148">
        <v>93</v>
      </c>
      <c r="B1148">
        <v>94</v>
      </c>
      <c r="C1148">
        <v>94</v>
      </c>
    </row>
    <row r="1149" spans="1:3" x14ac:dyDescent="0.3">
      <c r="A1149">
        <v>94</v>
      </c>
      <c r="B1149">
        <v>94</v>
      </c>
      <c r="C1149">
        <v>95</v>
      </c>
    </row>
    <row r="1150" spans="1:3" x14ac:dyDescent="0.3">
      <c r="A1150">
        <v>97</v>
      </c>
      <c r="B1150">
        <v>98</v>
      </c>
      <c r="C1150">
        <v>98</v>
      </c>
    </row>
    <row r="1151" spans="1:3" x14ac:dyDescent="0.3">
      <c r="A1151">
        <v>93</v>
      </c>
      <c r="B1151">
        <v>94</v>
      </c>
      <c r="C1151">
        <v>94</v>
      </c>
    </row>
    <row r="1152" spans="1:3" x14ac:dyDescent="0.3">
      <c r="A1152">
        <v>91</v>
      </c>
      <c r="B1152">
        <v>92</v>
      </c>
      <c r="C1152">
        <v>92</v>
      </c>
    </row>
    <row r="1153" spans="1:3" x14ac:dyDescent="0.3">
      <c r="A1153">
        <v>94</v>
      </c>
      <c r="B1153">
        <v>95</v>
      </c>
      <c r="C1153">
        <v>95</v>
      </c>
    </row>
    <row r="1154" spans="1:3" x14ac:dyDescent="0.3">
      <c r="A1154">
        <v>95</v>
      </c>
      <c r="B1154">
        <v>99</v>
      </c>
      <c r="C1154">
        <v>96</v>
      </c>
    </row>
    <row r="1155" spans="1:3" x14ac:dyDescent="0.3">
      <c r="A1155">
        <v>93</v>
      </c>
      <c r="B1155">
        <v>88</v>
      </c>
      <c r="C1155">
        <v>94</v>
      </c>
    </row>
    <row r="1156" spans="1:3" x14ac:dyDescent="0.3">
      <c r="A1156">
        <v>0</v>
      </c>
      <c r="B1156">
        <v>99</v>
      </c>
      <c r="C1156">
        <v>99</v>
      </c>
    </row>
    <row r="1157" spans="1:3" x14ac:dyDescent="0.3">
      <c r="A1157">
        <v>0</v>
      </c>
      <c r="B1157">
        <v>99</v>
      </c>
      <c r="C1157">
        <v>99</v>
      </c>
    </row>
    <row r="1158" spans="1:3" x14ac:dyDescent="0.3">
      <c r="A1158">
        <v>0</v>
      </c>
      <c r="B1158">
        <v>99</v>
      </c>
      <c r="C1158">
        <v>99</v>
      </c>
    </row>
    <row r="1159" spans="1:3" x14ac:dyDescent="0.3">
      <c r="A1159">
        <v>0</v>
      </c>
      <c r="B1159">
        <v>99</v>
      </c>
      <c r="C1159">
        <v>99</v>
      </c>
    </row>
    <row r="1160" spans="1:3" x14ac:dyDescent="0.3">
      <c r="A1160">
        <v>0</v>
      </c>
      <c r="B1160">
        <v>99</v>
      </c>
      <c r="C1160">
        <v>99</v>
      </c>
    </row>
    <row r="1161" spans="1:3" x14ac:dyDescent="0.3">
      <c r="A1161">
        <v>0</v>
      </c>
      <c r="B1161">
        <v>99</v>
      </c>
      <c r="C1161">
        <v>99</v>
      </c>
    </row>
    <row r="1162" spans="1:3" x14ac:dyDescent="0.3">
      <c r="A1162">
        <v>0</v>
      </c>
      <c r="B1162">
        <v>99</v>
      </c>
      <c r="C1162">
        <v>99</v>
      </c>
    </row>
    <row r="1163" spans="1:3" x14ac:dyDescent="0.3">
      <c r="A1163">
        <v>0</v>
      </c>
      <c r="B1163">
        <v>99</v>
      </c>
      <c r="C1163">
        <v>99</v>
      </c>
    </row>
    <row r="1164" spans="1:3" x14ac:dyDescent="0.3">
      <c r="A1164">
        <v>0</v>
      </c>
      <c r="B1164">
        <v>99</v>
      </c>
      <c r="C1164">
        <v>99</v>
      </c>
    </row>
    <row r="1165" spans="1:3" x14ac:dyDescent="0.3">
      <c r="A1165">
        <v>0</v>
      </c>
      <c r="B1165">
        <v>99</v>
      </c>
      <c r="C1165">
        <v>99</v>
      </c>
    </row>
    <row r="1166" spans="1:3" x14ac:dyDescent="0.3">
      <c r="A1166">
        <v>0</v>
      </c>
      <c r="B1166">
        <v>99</v>
      </c>
      <c r="C1166">
        <v>99</v>
      </c>
    </row>
    <row r="1167" spans="1:3" x14ac:dyDescent="0.3">
      <c r="A1167">
        <v>0</v>
      </c>
      <c r="B1167">
        <v>99</v>
      </c>
      <c r="C1167">
        <v>99</v>
      </c>
    </row>
    <row r="1168" spans="1:3" x14ac:dyDescent="0.3">
      <c r="A1168">
        <v>0</v>
      </c>
      <c r="B1168">
        <v>99</v>
      </c>
      <c r="C1168">
        <v>99</v>
      </c>
    </row>
    <row r="1169" spans="1:3" x14ac:dyDescent="0.3">
      <c r="A1169">
        <v>0</v>
      </c>
      <c r="B1169">
        <v>98</v>
      </c>
      <c r="C1169">
        <v>99</v>
      </c>
    </row>
    <row r="1170" spans="1:3" x14ac:dyDescent="0.3">
      <c r="A1170">
        <v>0</v>
      </c>
      <c r="B1170">
        <v>99</v>
      </c>
      <c r="C1170">
        <v>99</v>
      </c>
    </row>
    <row r="1171" spans="1:3" x14ac:dyDescent="0.3">
      <c r="A1171">
        <v>0</v>
      </c>
      <c r="B1171">
        <v>99</v>
      </c>
      <c r="C1171">
        <v>99</v>
      </c>
    </row>
    <row r="1172" spans="1:3" x14ac:dyDescent="0.3">
      <c r="A1172">
        <v>0</v>
      </c>
      <c r="B1172">
        <v>92</v>
      </c>
      <c r="C1172">
        <v>92</v>
      </c>
    </row>
    <row r="1173" spans="1:3" x14ac:dyDescent="0.3">
      <c r="A1173">
        <v>0</v>
      </c>
      <c r="B1173">
        <v>9</v>
      </c>
      <c r="C1173">
        <v>9</v>
      </c>
    </row>
    <row r="1174" spans="1:3" x14ac:dyDescent="0.3">
      <c r="A1174">
        <v>0</v>
      </c>
      <c r="B1174">
        <v>91</v>
      </c>
      <c r="C1174">
        <v>91</v>
      </c>
    </row>
    <row r="1175" spans="1:3" x14ac:dyDescent="0.3">
      <c r="A1175">
        <v>0</v>
      </c>
      <c r="B1175">
        <v>89</v>
      </c>
      <c r="C1175">
        <v>89</v>
      </c>
    </row>
    <row r="1176" spans="1:3" x14ac:dyDescent="0.3">
      <c r="A1176">
        <v>0</v>
      </c>
      <c r="B1176">
        <v>95</v>
      </c>
      <c r="C1176">
        <v>95</v>
      </c>
    </row>
    <row r="1177" spans="1:3" x14ac:dyDescent="0.3">
      <c r="A1177">
        <v>0</v>
      </c>
      <c r="B1177">
        <v>96</v>
      </c>
      <c r="C1177">
        <v>96</v>
      </c>
    </row>
    <row r="1178" spans="1:3" x14ac:dyDescent="0.3">
      <c r="A1178">
        <v>0</v>
      </c>
      <c r="B1178">
        <v>96</v>
      </c>
      <c r="C1178">
        <v>96</v>
      </c>
    </row>
    <row r="1179" spans="1:3" x14ac:dyDescent="0.3">
      <c r="A1179">
        <v>0</v>
      </c>
      <c r="B1179">
        <v>98</v>
      </c>
      <c r="C1179">
        <v>98</v>
      </c>
    </row>
    <row r="1180" spans="1:3" x14ac:dyDescent="0.3">
      <c r="A1180">
        <v>0</v>
      </c>
      <c r="B1180">
        <v>97</v>
      </c>
      <c r="C1180">
        <v>97</v>
      </c>
    </row>
    <row r="1181" spans="1:3" x14ac:dyDescent="0.3">
      <c r="A1181">
        <v>0</v>
      </c>
      <c r="B1181">
        <v>97</v>
      </c>
      <c r="C1181">
        <v>97</v>
      </c>
    </row>
    <row r="1182" spans="1:3" x14ac:dyDescent="0.3">
      <c r="A1182">
        <v>0</v>
      </c>
      <c r="B1182">
        <v>95</v>
      </c>
      <c r="C1182">
        <v>95</v>
      </c>
    </row>
    <row r="1183" spans="1:3" x14ac:dyDescent="0.3">
      <c r="A1183">
        <v>0</v>
      </c>
      <c r="B1183">
        <v>99</v>
      </c>
      <c r="C1183">
        <v>99</v>
      </c>
    </row>
    <row r="1184" spans="1:3" x14ac:dyDescent="0.3">
      <c r="A1184">
        <v>0</v>
      </c>
      <c r="B1184">
        <v>97</v>
      </c>
      <c r="C1184">
        <v>97</v>
      </c>
    </row>
    <row r="1185" spans="1:3" x14ac:dyDescent="0.3">
      <c r="A1185">
        <v>0</v>
      </c>
      <c r="B1185">
        <v>95</v>
      </c>
      <c r="C1185">
        <v>95</v>
      </c>
    </row>
    <row r="1186" spans="1:3" x14ac:dyDescent="0.3">
      <c r="A1186">
        <v>0</v>
      </c>
      <c r="B1186">
        <v>92</v>
      </c>
      <c r="C1186">
        <v>92</v>
      </c>
    </row>
    <row r="1187" spans="1:3" x14ac:dyDescent="0.3">
      <c r="A1187">
        <v>0</v>
      </c>
      <c r="B1187">
        <v>98</v>
      </c>
      <c r="C1187">
        <v>98</v>
      </c>
    </row>
    <row r="1188" spans="1:3" x14ac:dyDescent="0.3">
      <c r="A1188">
        <v>87</v>
      </c>
      <c r="B1188">
        <v>86</v>
      </c>
      <c r="C1188">
        <v>87</v>
      </c>
    </row>
    <row r="1189" spans="1:3" x14ac:dyDescent="0.3">
      <c r="A1189">
        <v>79</v>
      </c>
      <c r="B1189">
        <v>84</v>
      </c>
      <c r="C1189">
        <v>85</v>
      </c>
    </row>
    <row r="1190" spans="1:3" x14ac:dyDescent="0.3">
      <c r="A1190">
        <v>7</v>
      </c>
      <c r="B1190">
        <v>82</v>
      </c>
      <c r="C1190">
        <v>83</v>
      </c>
    </row>
    <row r="1191" spans="1:3" x14ac:dyDescent="0.3">
      <c r="A1191">
        <v>73</v>
      </c>
      <c r="B1191">
        <v>79</v>
      </c>
      <c r="C1191">
        <v>82</v>
      </c>
    </row>
    <row r="1192" spans="1:3" x14ac:dyDescent="0.3">
      <c r="A1192">
        <v>44</v>
      </c>
      <c r="B1192">
        <v>79</v>
      </c>
      <c r="C1192">
        <v>82</v>
      </c>
    </row>
    <row r="1193" spans="1:3" x14ac:dyDescent="0.3">
      <c r="A1193">
        <v>38</v>
      </c>
      <c r="B1193">
        <v>76</v>
      </c>
      <c r="C1193">
        <v>79</v>
      </c>
    </row>
    <row r="1194" spans="1:3" x14ac:dyDescent="0.3">
      <c r="A1194">
        <v>37</v>
      </c>
      <c r="B1194">
        <v>73</v>
      </c>
      <c r="C1194">
        <v>74</v>
      </c>
    </row>
    <row r="1195" spans="1:3" x14ac:dyDescent="0.3">
      <c r="A1195">
        <v>29</v>
      </c>
      <c r="B1195">
        <v>69</v>
      </c>
      <c r="C1195">
        <v>7</v>
      </c>
    </row>
    <row r="1196" spans="1:3" x14ac:dyDescent="0.3">
      <c r="A1196">
        <v>6</v>
      </c>
      <c r="B1196">
        <v>67</v>
      </c>
      <c r="C1196">
        <v>64</v>
      </c>
    </row>
    <row r="1197" spans="1:3" x14ac:dyDescent="0.3">
      <c r="A1197">
        <v>6</v>
      </c>
      <c r="B1197">
        <v>66</v>
      </c>
      <c r="C1197">
        <v>65</v>
      </c>
    </row>
    <row r="1198" spans="1:3" x14ac:dyDescent="0.3">
      <c r="A1198">
        <v>8</v>
      </c>
      <c r="B1198">
        <v>65</v>
      </c>
      <c r="C1198">
        <v>65</v>
      </c>
    </row>
    <row r="1199" spans="1:3" x14ac:dyDescent="0.3">
      <c r="A1199">
        <v>6</v>
      </c>
      <c r="B1199">
        <v>58</v>
      </c>
      <c r="C1199">
        <v>63</v>
      </c>
    </row>
    <row r="1200" spans="1:3" x14ac:dyDescent="0.3">
      <c r="A1200">
        <v>0</v>
      </c>
      <c r="B1200">
        <v>57</v>
      </c>
      <c r="C1200">
        <v>61</v>
      </c>
    </row>
    <row r="1201" spans="1:3" x14ac:dyDescent="0.3">
      <c r="A1201">
        <v>0</v>
      </c>
      <c r="B1201">
        <v>58</v>
      </c>
      <c r="C1201">
        <v>59</v>
      </c>
    </row>
    <row r="1202" spans="1:3" x14ac:dyDescent="0.3">
      <c r="A1202">
        <v>0</v>
      </c>
      <c r="B1202">
        <v>58</v>
      </c>
      <c r="C1202">
        <v>59</v>
      </c>
    </row>
    <row r="1203" spans="1:3" x14ac:dyDescent="0.3">
      <c r="A1203">
        <v>0</v>
      </c>
      <c r="B1203">
        <v>57</v>
      </c>
      <c r="C1203">
        <v>58</v>
      </c>
    </row>
    <row r="1204" spans="1:3" x14ac:dyDescent="0.3">
      <c r="A1204">
        <v>78</v>
      </c>
      <c r="B1204">
        <v>8</v>
      </c>
      <c r="C1204">
        <v>78</v>
      </c>
    </row>
    <row r="1205" spans="1:3" x14ac:dyDescent="0.3">
      <c r="A1205">
        <v>78</v>
      </c>
      <c r="B1205">
        <v>8</v>
      </c>
      <c r="C1205">
        <v>78</v>
      </c>
    </row>
    <row r="1206" spans="1:3" x14ac:dyDescent="0.3">
      <c r="A1206">
        <v>85</v>
      </c>
      <c r="B1206">
        <v>86</v>
      </c>
      <c r="C1206">
        <v>85</v>
      </c>
    </row>
    <row r="1207" spans="1:3" x14ac:dyDescent="0.3">
      <c r="A1207">
        <v>83</v>
      </c>
      <c r="B1207">
        <v>84</v>
      </c>
      <c r="C1207">
        <v>83</v>
      </c>
    </row>
    <row r="1208" spans="1:3" x14ac:dyDescent="0.3">
      <c r="A1208">
        <v>81</v>
      </c>
      <c r="B1208">
        <v>81</v>
      </c>
      <c r="C1208">
        <v>81</v>
      </c>
    </row>
    <row r="1209" spans="1:3" x14ac:dyDescent="0.3">
      <c r="A1209">
        <v>83</v>
      </c>
      <c r="B1209">
        <v>82</v>
      </c>
      <c r="C1209">
        <v>81</v>
      </c>
    </row>
    <row r="1210" spans="1:3" x14ac:dyDescent="0.3">
      <c r="A1210">
        <v>82</v>
      </c>
      <c r="B1210">
        <v>85</v>
      </c>
      <c r="C1210">
        <v>78</v>
      </c>
    </row>
    <row r="1211" spans="1:3" x14ac:dyDescent="0.3">
      <c r="A1211">
        <v>82</v>
      </c>
      <c r="B1211">
        <v>83</v>
      </c>
      <c r="C1211">
        <v>77</v>
      </c>
    </row>
    <row r="1212" spans="1:3" x14ac:dyDescent="0.3">
      <c r="A1212">
        <v>76</v>
      </c>
      <c r="B1212">
        <v>77</v>
      </c>
      <c r="C1212">
        <v>73</v>
      </c>
    </row>
    <row r="1213" spans="1:3" x14ac:dyDescent="0.3">
      <c r="A1213">
        <v>66</v>
      </c>
      <c r="B1213">
        <v>78</v>
      </c>
      <c r="C1213">
        <v>72</v>
      </c>
    </row>
    <row r="1214" spans="1:3" x14ac:dyDescent="0.3">
      <c r="A1214">
        <v>65</v>
      </c>
      <c r="B1214">
        <v>79</v>
      </c>
      <c r="C1214">
        <v>72</v>
      </c>
    </row>
    <row r="1215" spans="1:3" x14ac:dyDescent="0.3">
      <c r="A1215">
        <v>64</v>
      </c>
      <c r="B1215">
        <v>79</v>
      </c>
      <c r="C1215">
        <v>71</v>
      </c>
    </row>
    <row r="1216" spans="1:3" x14ac:dyDescent="0.3">
      <c r="A1216">
        <v>64</v>
      </c>
      <c r="B1216">
        <v>8</v>
      </c>
      <c r="C1216">
        <v>71</v>
      </c>
    </row>
    <row r="1217" spans="1:3" x14ac:dyDescent="0.3">
      <c r="A1217">
        <v>63</v>
      </c>
      <c r="B1217">
        <v>8</v>
      </c>
      <c r="C1217">
        <v>7</v>
      </c>
    </row>
    <row r="1218" spans="1:3" x14ac:dyDescent="0.3">
      <c r="A1218">
        <v>62</v>
      </c>
      <c r="B1218">
        <v>77</v>
      </c>
      <c r="C1218">
        <v>76</v>
      </c>
    </row>
    <row r="1219" spans="1:3" x14ac:dyDescent="0.3">
      <c r="A1219">
        <v>65</v>
      </c>
      <c r="B1219">
        <v>72</v>
      </c>
      <c r="C1219">
        <v>75</v>
      </c>
    </row>
    <row r="1220" spans="1:3" x14ac:dyDescent="0.3">
      <c r="A1220">
        <v>98</v>
      </c>
      <c r="B1220">
        <v>98</v>
      </c>
      <c r="C1220">
        <v>98</v>
      </c>
    </row>
    <row r="1221" spans="1:3" x14ac:dyDescent="0.3">
      <c r="A1221">
        <v>99</v>
      </c>
      <c r="B1221">
        <v>99</v>
      </c>
      <c r="C1221">
        <v>99</v>
      </c>
    </row>
    <row r="1222" spans="1:3" x14ac:dyDescent="0.3">
      <c r="A1222">
        <v>99</v>
      </c>
      <c r="B1222">
        <v>98</v>
      </c>
      <c r="C1222">
        <v>98</v>
      </c>
    </row>
    <row r="1223" spans="1:3" x14ac:dyDescent="0.3">
      <c r="A1223">
        <v>98</v>
      </c>
      <c r="B1223">
        <v>99</v>
      </c>
      <c r="C1223">
        <v>99</v>
      </c>
    </row>
    <row r="1224" spans="1:3" x14ac:dyDescent="0.3">
      <c r="A1224">
        <v>99</v>
      </c>
      <c r="B1224">
        <v>99</v>
      </c>
      <c r="C1224">
        <v>99</v>
      </c>
    </row>
    <row r="1225" spans="1:3" x14ac:dyDescent="0.3">
      <c r="A1225">
        <v>99</v>
      </c>
      <c r="B1225">
        <v>99</v>
      </c>
      <c r="C1225">
        <v>99</v>
      </c>
    </row>
    <row r="1226" spans="1:3" x14ac:dyDescent="0.3">
      <c r="A1226">
        <v>99</v>
      </c>
      <c r="B1226">
        <v>99</v>
      </c>
      <c r="C1226">
        <v>99</v>
      </c>
    </row>
    <row r="1227" spans="1:3" x14ac:dyDescent="0.3">
      <c r="A1227">
        <v>99</v>
      </c>
      <c r="B1227">
        <v>99</v>
      </c>
      <c r="C1227">
        <v>99</v>
      </c>
    </row>
    <row r="1228" spans="1:3" x14ac:dyDescent="0.3">
      <c r="A1228">
        <v>97</v>
      </c>
      <c r="B1228">
        <v>98</v>
      </c>
      <c r="C1228">
        <v>99</v>
      </c>
    </row>
    <row r="1229" spans="1:3" x14ac:dyDescent="0.3">
      <c r="A1229">
        <v>98</v>
      </c>
      <c r="B1229">
        <v>99</v>
      </c>
      <c r="C1229">
        <v>98</v>
      </c>
    </row>
    <row r="1230" spans="1:3" x14ac:dyDescent="0.3">
      <c r="A1230">
        <v>94</v>
      </c>
      <c r="B1230">
        <v>95</v>
      </c>
      <c r="C1230">
        <v>95</v>
      </c>
    </row>
    <row r="1231" spans="1:3" x14ac:dyDescent="0.3">
      <c r="A1231">
        <v>95</v>
      </c>
      <c r="B1231">
        <v>98</v>
      </c>
      <c r="C1231">
        <v>99</v>
      </c>
    </row>
    <row r="1232" spans="1:3" x14ac:dyDescent="0.3">
      <c r="A1232">
        <v>98</v>
      </c>
      <c r="B1232">
        <v>99</v>
      </c>
      <c r="C1232">
        <v>99</v>
      </c>
    </row>
    <row r="1233" spans="1:3" x14ac:dyDescent="0.3">
      <c r="A1233">
        <v>99</v>
      </c>
      <c r="B1233">
        <v>99</v>
      </c>
      <c r="C1233">
        <v>99</v>
      </c>
    </row>
    <row r="1234" spans="1:3" x14ac:dyDescent="0.3">
      <c r="A1234">
        <v>94</v>
      </c>
      <c r="B1234">
        <v>95</v>
      </c>
      <c r="C1234">
        <v>96</v>
      </c>
    </row>
    <row r="1235" spans="1:3" x14ac:dyDescent="0.3">
      <c r="A1235">
        <v>99</v>
      </c>
      <c r="B1235">
        <v>99</v>
      </c>
      <c r="C1235">
        <v>99</v>
      </c>
    </row>
    <row r="1236" spans="1:3" x14ac:dyDescent="0.3">
      <c r="A1236">
        <v>56</v>
      </c>
      <c r="B1236">
        <v>63</v>
      </c>
      <c r="C1236">
        <v>58</v>
      </c>
    </row>
    <row r="1237" spans="1:3" x14ac:dyDescent="0.3">
      <c r="A1237">
        <v>62</v>
      </c>
      <c r="B1237">
        <v>67</v>
      </c>
      <c r="C1237">
        <v>64</v>
      </c>
    </row>
    <row r="1238" spans="1:3" x14ac:dyDescent="0.3">
      <c r="A1238">
        <v>66</v>
      </c>
      <c r="B1238">
        <v>7</v>
      </c>
      <c r="C1238">
        <v>68</v>
      </c>
    </row>
    <row r="1239" spans="1:3" x14ac:dyDescent="0.3">
      <c r="A1239">
        <v>61</v>
      </c>
      <c r="B1239">
        <v>7</v>
      </c>
      <c r="C1239">
        <v>69</v>
      </c>
    </row>
    <row r="1240" spans="1:3" x14ac:dyDescent="0.3">
      <c r="A1240">
        <v>77</v>
      </c>
      <c r="B1240">
        <v>8</v>
      </c>
      <c r="C1240">
        <v>79</v>
      </c>
    </row>
    <row r="1241" spans="1:3" x14ac:dyDescent="0.3">
      <c r="A1241">
        <v>72</v>
      </c>
      <c r="B1241">
        <v>74</v>
      </c>
      <c r="C1241">
        <v>74</v>
      </c>
    </row>
    <row r="1242" spans="1:3" x14ac:dyDescent="0.3">
      <c r="A1242">
        <v>75</v>
      </c>
      <c r="B1242">
        <v>78</v>
      </c>
      <c r="C1242">
        <v>78</v>
      </c>
    </row>
    <row r="1243" spans="1:3" x14ac:dyDescent="0.3">
      <c r="A1243">
        <v>66</v>
      </c>
      <c r="B1243">
        <v>71</v>
      </c>
      <c r="C1243">
        <v>69</v>
      </c>
    </row>
    <row r="1244" spans="1:3" x14ac:dyDescent="0.3">
      <c r="A1244">
        <v>56</v>
      </c>
      <c r="B1244">
        <v>74</v>
      </c>
      <c r="C1244">
        <v>57</v>
      </c>
    </row>
    <row r="1245" spans="1:3" x14ac:dyDescent="0.3">
      <c r="A1245">
        <v>59</v>
      </c>
      <c r="B1245">
        <v>63</v>
      </c>
      <c r="C1245">
        <v>59</v>
      </c>
    </row>
    <row r="1246" spans="1:3" x14ac:dyDescent="0.3">
      <c r="A1246">
        <v>65</v>
      </c>
      <c r="B1246">
        <v>69</v>
      </c>
      <c r="C1246">
        <v>65</v>
      </c>
    </row>
    <row r="1247" spans="1:3" x14ac:dyDescent="0.3">
      <c r="A1247">
        <v>62</v>
      </c>
      <c r="B1247">
        <v>69</v>
      </c>
      <c r="C1247">
        <v>74</v>
      </c>
    </row>
    <row r="1248" spans="1:3" x14ac:dyDescent="0.3">
      <c r="A1248">
        <v>63</v>
      </c>
      <c r="B1248">
        <v>73</v>
      </c>
      <c r="C1248">
        <v>75</v>
      </c>
    </row>
    <row r="1249" spans="1:3" x14ac:dyDescent="0.3">
      <c r="A1249">
        <v>65</v>
      </c>
      <c r="B1249">
        <v>76</v>
      </c>
      <c r="C1249">
        <v>77</v>
      </c>
    </row>
    <row r="1250" spans="1:3" x14ac:dyDescent="0.3">
      <c r="A1250">
        <v>66</v>
      </c>
      <c r="B1250">
        <v>8</v>
      </c>
      <c r="C1250">
        <v>78</v>
      </c>
    </row>
    <row r="1251" spans="1:3" x14ac:dyDescent="0.3">
      <c r="A1251">
        <v>67</v>
      </c>
      <c r="B1251">
        <v>83</v>
      </c>
      <c r="C1251">
        <v>8</v>
      </c>
    </row>
    <row r="1252" spans="1:3" x14ac:dyDescent="0.3">
      <c r="A1252">
        <v>95</v>
      </c>
      <c r="B1252">
        <v>95</v>
      </c>
      <c r="C1252">
        <v>95</v>
      </c>
    </row>
    <row r="1253" spans="1:3" x14ac:dyDescent="0.3">
      <c r="A1253">
        <v>95</v>
      </c>
      <c r="B1253">
        <v>96</v>
      </c>
      <c r="C1253">
        <v>96</v>
      </c>
    </row>
    <row r="1254" spans="1:3" x14ac:dyDescent="0.3">
      <c r="A1254">
        <v>95</v>
      </c>
      <c r="B1254">
        <v>96</v>
      </c>
      <c r="C1254">
        <v>96</v>
      </c>
    </row>
    <row r="1255" spans="1:3" x14ac:dyDescent="0.3">
      <c r="A1255">
        <v>95</v>
      </c>
      <c r="B1255">
        <v>95</v>
      </c>
      <c r="C1255">
        <v>95</v>
      </c>
    </row>
    <row r="1256" spans="1:3" x14ac:dyDescent="0.3">
      <c r="A1256">
        <v>95</v>
      </c>
      <c r="B1256">
        <v>95</v>
      </c>
      <c r="C1256">
        <v>95</v>
      </c>
    </row>
    <row r="1257" spans="1:3" x14ac:dyDescent="0.3">
      <c r="A1257">
        <v>46</v>
      </c>
      <c r="B1257">
        <v>94</v>
      </c>
      <c r="C1257">
        <v>94</v>
      </c>
    </row>
    <row r="1258" spans="1:3" x14ac:dyDescent="0.3">
      <c r="A1258">
        <v>0</v>
      </c>
      <c r="B1258">
        <v>94</v>
      </c>
      <c r="C1258">
        <v>94</v>
      </c>
    </row>
    <row r="1259" spans="1:3" x14ac:dyDescent="0.3">
      <c r="A1259">
        <v>0</v>
      </c>
      <c r="B1259">
        <v>93</v>
      </c>
      <c r="C1259">
        <v>93</v>
      </c>
    </row>
    <row r="1260" spans="1:3" x14ac:dyDescent="0.3">
      <c r="A1260">
        <v>0</v>
      </c>
      <c r="B1260">
        <v>92</v>
      </c>
      <c r="C1260">
        <v>92</v>
      </c>
    </row>
    <row r="1261" spans="1:3" x14ac:dyDescent="0.3">
      <c r="A1261">
        <v>0</v>
      </c>
      <c r="B1261">
        <v>91</v>
      </c>
      <c r="C1261">
        <v>91</v>
      </c>
    </row>
    <row r="1262" spans="1:3" x14ac:dyDescent="0.3">
      <c r="A1262">
        <v>0</v>
      </c>
      <c r="B1262">
        <v>9</v>
      </c>
      <c r="C1262">
        <v>9</v>
      </c>
    </row>
    <row r="1263" spans="1:3" x14ac:dyDescent="0.3">
      <c r="A1263">
        <v>0</v>
      </c>
      <c r="B1263">
        <v>89</v>
      </c>
      <c r="C1263">
        <v>89</v>
      </c>
    </row>
    <row r="1264" spans="1:3" x14ac:dyDescent="0.3">
      <c r="A1264">
        <v>0</v>
      </c>
      <c r="B1264">
        <v>86</v>
      </c>
      <c r="C1264">
        <v>86</v>
      </c>
    </row>
    <row r="1265" spans="1:3" x14ac:dyDescent="0.3">
      <c r="A1265">
        <v>0</v>
      </c>
      <c r="B1265">
        <v>83</v>
      </c>
      <c r="C1265">
        <v>83</v>
      </c>
    </row>
    <row r="1266" spans="1:3" x14ac:dyDescent="0.3">
      <c r="A1266">
        <v>0</v>
      </c>
      <c r="B1266">
        <v>84</v>
      </c>
      <c r="C1266">
        <v>84</v>
      </c>
    </row>
    <row r="1267" spans="1:3" x14ac:dyDescent="0.3">
      <c r="A1267">
        <v>0</v>
      </c>
      <c r="B1267">
        <v>86</v>
      </c>
      <c r="C1267">
        <v>86</v>
      </c>
    </row>
    <row r="1268" spans="1:3" x14ac:dyDescent="0.3">
      <c r="A1268">
        <v>96</v>
      </c>
      <c r="B1268">
        <v>95</v>
      </c>
      <c r="C1268">
        <v>95</v>
      </c>
    </row>
    <row r="1269" spans="1:3" x14ac:dyDescent="0.3">
      <c r="A1269">
        <v>97</v>
      </c>
      <c r="B1269">
        <v>95</v>
      </c>
      <c r="C1269">
        <v>95</v>
      </c>
    </row>
    <row r="1270" spans="1:3" x14ac:dyDescent="0.3">
      <c r="A1270">
        <v>97</v>
      </c>
      <c r="B1270">
        <v>96</v>
      </c>
      <c r="C1270">
        <v>96</v>
      </c>
    </row>
    <row r="1271" spans="1:3" x14ac:dyDescent="0.3">
      <c r="A1271">
        <v>97</v>
      </c>
      <c r="B1271">
        <v>94</v>
      </c>
      <c r="C1271">
        <v>94</v>
      </c>
    </row>
    <row r="1272" spans="1:3" x14ac:dyDescent="0.3">
      <c r="A1272">
        <v>98</v>
      </c>
      <c r="B1272">
        <v>94</v>
      </c>
      <c r="C1272">
        <v>94</v>
      </c>
    </row>
    <row r="1273" spans="1:3" x14ac:dyDescent="0.3">
      <c r="A1273">
        <v>97</v>
      </c>
      <c r="B1273">
        <v>95</v>
      </c>
      <c r="C1273">
        <v>95</v>
      </c>
    </row>
    <row r="1274" spans="1:3" x14ac:dyDescent="0.3">
      <c r="A1274">
        <v>98</v>
      </c>
      <c r="B1274">
        <v>96</v>
      </c>
      <c r="C1274">
        <v>96</v>
      </c>
    </row>
    <row r="1275" spans="1:3" x14ac:dyDescent="0.3">
      <c r="A1275">
        <v>99</v>
      </c>
      <c r="B1275">
        <v>94</v>
      </c>
      <c r="C1275">
        <v>94</v>
      </c>
    </row>
    <row r="1276" spans="1:3" x14ac:dyDescent="0.3">
      <c r="A1276">
        <v>99</v>
      </c>
      <c r="B1276">
        <v>95</v>
      </c>
      <c r="C1276">
        <v>95</v>
      </c>
    </row>
    <row r="1277" spans="1:3" x14ac:dyDescent="0.3">
      <c r="A1277">
        <v>96</v>
      </c>
      <c r="B1277">
        <v>94</v>
      </c>
      <c r="C1277">
        <v>95</v>
      </c>
    </row>
    <row r="1278" spans="1:3" x14ac:dyDescent="0.3">
      <c r="A1278">
        <v>96</v>
      </c>
      <c r="B1278">
        <v>95</v>
      </c>
      <c r="C1278">
        <v>93</v>
      </c>
    </row>
    <row r="1279" spans="1:3" x14ac:dyDescent="0.3">
      <c r="A1279">
        <v>99</v>
      </c>
      <c r="B1279">
        <v>95</v>
      </c>
      <c r="C1279">
        <v>95</v>
      </c>
    </row>
    <row r="1280" spans="1:3" x14ac:dyDescent="0.3">
      <c r="A1280">
        <v>98</v>
      </c>
      <c r="B1280">
        <v>93</v>
      </c>
      <c r="C1280">
        <v>93</v>
      </c>
    </row>
    <row r="1281" spans="1:3" x14ac:dyDescent="0.3">
      <c r="A1281">
        <v>98</v>
      </c>
      <c r="B1281">
        <v>91</v>
      </c>
      <c r="C1281">
        <v>9</v>
      </c>
    </row>
    <row r="1282" spans="1:3" x14ac:dyDescent="0.3">
      <c r="A1282">
        <v>96</v>
      </c>
      <c r="B1282">
        <v>93</v>
      </c>
      <c r="C1282">
        <v>92</v>
      </c>
    </row>
    <row r="1283" spans="1:3" x14ac:dyDescent="0.3">
      <c r="A1283">
        <v>98</v>
      </c>
      <c r="B1283">
        <v>93</v>
      </c>
      <c r="C1283">
        <v>93</v>
      </c>
    </row>
    <row r="1284" spans="1:3" x14ac:dyDescent="0.3">
      <c r="A1284">
        <v>93</v>
      </c>
      <c r="B1284">
        <v>93</v>
      </c>
      <c r="C1284">
        <v>93</v>
      </c>
    </row>
    <row r="1285" spans="1:3" x14ac:dyDescent="0.3">
      <c r="A1285">
        <v>95</v>
      </c>
      <c r="B1285">
        <v>95</v>
      </c>
      <c r="C1285">
        <v>95</v>
      </c>
    </row>
    <row r="1286" spans="1:3" x14ac:dyDescent="0.3">
      <c r="A1286">
        <v>96</v>
      </c>
      <c r="B1286">
        <v>96</v>
      </c>
      <c r="C1286">
        <v>96</v>
      </c>
    </row>
    <row r="1287" spans="1:3" x14ac:dyDescent="0.3">
      <c r="A1287">
        <v>96</v>
      </c>
      <c r="B1287">
        <v>96</v>
      </c>
      <c r="C1287">
        <v>97</v>
      </c>
    </row>
    <row r="1288" spans="1:3" x14ac:dyDescent="0.3">
      <c r="A1288">
        <v>96</v>
      </c>
      <c r="B1288">
        <v>96</v>
      </c>
      <c r="C1288">
        <v>96</v>
      </c>
    </row>
    <row r="1289" spans="1:3" x14ac:dyDescent="0.3">
      <c r="A1289">
        <v>96</v>
      </c>
      <c r="B1289">
        <v>96</v>
      </c>
      <c r="C1289">
        <v>96</v>
      </c>
    </row>
    <row r="1290" spans="1:3" x14ac:dyDescent="0.3">
      <c r="A1290">
        <v>96</v>
      </c>
      <c r="B1290">
        <v>96</v>
      </c>
      <c r="C1290">
        <v>96</v>
      </c>
    </row>
    <row r="1291" spans="1:3" x14ac:dyDescent="0.3">
      <c r="A1291">
        <v>96</v>
      </c>
      <c r="B1291">
        <v>96</v>
      </c>
      <c r="C1291">
        <v>96</v>
      </c>
    </row>
    <row r="1292" spans="1:3" x14ac:dyDescent="0.3">
      <c r="A1292">
        <v>97</v>
      </c>
      <c r="B1292">
        <v>97</v>
      </c>
      <c r="C1292">
        <v>97</v>
      </c>
    </row>
    <row r="1293" spans="1:3" x14ac:dyDescent="0.3">
      <c r="A1293">
        <v>96</v>
      </c>
      <c r="B1293">
        <v>97</v>
      </c>
      <c r="C1293">
        <v>96</v>
      </c>
    </row>
    <row r="1294" spans="1:3" x14ac:dyDescent="0.3">
      <c r="A1294">
        <v>96</v>
      </c>
      <c r="B1294">
        <v>97</v>
      </c>
      <c r="C1294">
        <v>95</v>
      </c>
    </row>
    <row r="1295" spans="1:3" x14ac:dyDescent="0.3">
      <c r="A1295">
        <v>96</v>
      </c>
      <c r="B1295">
        <v>97</v>
      </c>
      <c r="C1295">
        <v>94</v>
      </c>
    </row>
    <row r="1296" spans="1:3" x14ac:dyDescent="0.3">
      <c r="A1296">
        <v>95</v>
      </c>
      <c r="B1296">
        <v>97</v>
      </c>
      <c r="C1296">
        <v>96</v>
      </c>
    </row>
    <row r="1297" spans="1:3" x14ac:dyDescent="0.3">
      <c r="A1297">
        <v>95</v>
      </c>
      <c r="B1297">
        <v>96</v>
      </c>
      <c r="C1297">
        <v>93</v>
      </c>
    </row>
    <row r="1298" spans="1:3" x14ac:dyDescent="0.3">
      <c r="A1298">
        <v>95</v>
      </c>
      <c r="B1298">
        <v>96</v>
      </c>
      <c r="C1298">
        <v>93</v>
      </c>
    </row>
    <row r="1299" spans="1:3" x14ac:dyDescent="0.3">
      <c r="A1299">
        <v>94</v>
      </c>
      <c r="B1299">
        <v>97</v>
      </c>
      <c r="C1299">
        <v>87</v>
      </c>
    </row>
    <row r="1300" spans="1:3" x14ac:dyDescent="0.3">
      <c r="A1300">
        <v>91</v>
      </c>
      <c r="B1300">
        <v>91</v>
      </c>
      <c r="C1300">
        <v>91</v>
      </c>
    </row>
    <row r="1301" spans="1:3" x14ac:dyDescent="0.3">
      <c r="A1301">
        <v>92</v>
      </c>
      <c r="B1301">
        <v>93</v>
      </c>
      <c r="C1301">
        <v>92</v>
      </c>
    </row>
    <row r="1302" spans="1:3" x14ac:dyDescent="0.3">
      <c r="A1302">
        <v>93</v>
      </c>
      <c r="B1302">
        <v>86</v>
      </c>
      <c r="C1302">
        <v>93</v>
      </c>
    </row>
    <row r="1303" spans="1:3" x14ac:dyDescent="0.3">
      <c r="A1303">
        <v>96</v>
      </c>
      <c r="B1303">
        <v>96</v>
      </c>
      <c r="C1303">
        <v>96</v>
      </c>
    </row>
    <row r="1304" spans="1:3" x14ac:dyDescent="0.3">
      <c r="A1304">
        <v>92</v>
      </c>
      <c r="B1304">
        <v>93</v>
      </c>
      <c r="C1304">
        <v>92</v>
      </c>
    </row>
    <row r="1305" spans="1:3" x14ac:dyDescent="0.3">
      <c r="A1305">
        <v>94</v>
      </c>
      <c r="B1305">
        <v>94</v>
      </c>
      <c r="C1305">
        <v>94</v>
      </c>
    </row>
    <row r="1306" spans="1:3" x14ac:dyDescent="0.3">
      <c r="A1306">
        <v>9</v>
      </c>
      <c r="B1306">
        <v>9</v>
      </c>
      <c r="C1306">
        <v>9</v>
      </c>
    </row>
    <row r="1307" spans="1:3" x14ac:dyDescent="0.3">
      <c r="A1307">
        <v>92</v>
      </c>
      <c r="B1307">
        <v>91</v>
      </c>
      <c r="C1307">
        <v>91</v>
      </c>
    </row>
    <row r="1308" spans="1:3" x14ac:dyDescent="0.3">
      <c r="A1308">
        <v>92</v>
      </c>
      <c r="B1308">
        <v>94</v>
      </c>
      <c r="C1308">
        <v>92</v>
      </c>
    </row>
    <row r="1309" spans="1:3" x14ac:dyDescent="0.3">
      <c r="A1309">
        <v>97</v>
      </c>
      <c r="B1309">
        <v>99</v>
      </c>
      <c r="C1309">
        <v>95</v>
      </c>
    </row>
    <row r="1310" spans="1:3" x14ac:dyDescent="0.3">
      <c r="A1310">
        <v>99</v>
      </c>
      <c r="B1310">
        <v>99</v>
      </c>
      <c r="C1310">
        <v>99</v>
      </c>
    </row>
    <row r="1311" spans="1:3" x14ac:dyDescent="0.3">
      <c r="A1311">
        <v>98</v>
      </c>
      <c r="B1311">
        <v>97</v>
      </c>
      <c r="C1311">
        <v>98</v>
      </c>
    </row>
    <row r="1312" spans="1:3" x14ac:dyDescent="0.3">
      <c r="A1312">
        <v>36</v>
      </c>
      <c r="B1312">
        <v>99</v>
      </c>
      <c r="C1312">
        <v>96</v>
      </c>
    </row>
    <row r="1313" spans="1:3" x14ac:dyDescent="0.3">
      <c r="A1313">
        <v>0</v>
      </c>
      <c r="B1313">
        <v>99</v>
      </c>
      <c r="C1313">
        <v>99</v>
      </c>
    </row>
    <row r="1314" spans="1:3" x14ac:dyDescent="0.3">
      <c r="A1314">
        <v>0</v>
      </c>
      <c r="B1314">
        <v>99</v>
      </c>
      <c r="C1314">
        <v>99</v>
      </c>
    </row>
    <row r="1315" spans="1:3" x14ac:dyDescent="0.3">
      <c r="A1315">
        <v>0</v>
      </c>
      <c r="B1315">
        <v>95</v>
      </c>
      <c r="C1315">
        <v>93</v>
      </c>
    </row>
    <row r="1316" spans="1:3" x14ac:dyDescent="0.3">
      <c r="A1316">
        <v>0</v>
      </c>
      <c r="B1316">
        <v>99</v>
      </c>
      <c r="C1316">
        <v>96</v>
      </c>
    </row>
    <row r="1317" spans="1:3" x14ac:dyDescent="0.3">
      <c r="A1317">
        <v>0</v>
      </c>
      <c r="B1317">
        <v>99</v>
      </c>
      <c r="C1317">
        <v>96</v>
      </c>
    </row>
    <row r="1318" spans="1:3" x14ac:dyDescent="0.3">
      <c r="A1318">
        <v>0</v>
      </c>
      <c r="B1318">
        <v>99</v>
      </c>
      <c r="C1318">
        <v>96</v>
      </c>
    </row>
    <row r="1319" spans="1:3" x14ac:dyDescent="0.3">
      <c r="A1319">
        <v>0</v>
      </c>
      <c r="B1319">
        <v>99</v>
      </c>
      <c r="C1319">
        <v>97</v>
      </c>
    </row>
    <row r="1320" spans="1:3" x14ac:dyDescent="0.3">
      <c r="A1320">
        <v>0</v>
      </c>
      <c r="B1320">
        <v>96</v>
      </c>
      <c r="C1320">
        <v>97</v>
      </c>
    </row>
    <row r="1321" spans="1:3" x14ac:dyDescent="0.3">
      <c r="A1321">
        <v>0</v>
      </c>
      <c r="B1321">
        <v>98</v>
      </c>
      <c r="C1321">
        <v>97</v>
      </c>
    </row>
    <row r="1322" spans="1:3" x14ac:dyDescent="0.3">
      <c r="A1322">
        <v>0</v>
      </c>
      <c r="B1322">
        <v>99</v>
      </c>
      <c r="C1322">
        <v>97</v>
      </c>
    </row>
    <row r="1323" spans="1:3" x14ac:dyDescent="0.3">
      <c r="A1323">
        <v>0</v>
      </c>
      <c r="B1323">
        <v>98</v>
      </c>
      <c r="C1323">
        <v>98</v>
      </c>
    </row>
    <row r="1324" spans="1:3" x14ac:dyDescent="0.3">
      <c r="A1324">
        <v>0</v>
      </c>
      <c r="B1324">
        <v>97</v>
      </c>
      <c r="C1324">
        <v>98</v>
      </c>
    </row>
    <row r="1325" spans="1:3" x14ac:dyDescent="0.3">
      <c r="A1325">
        <v>0</v>
      </c>
      <c r="B1325">
        <v>95</v>
      </c>
      <c r="C1325">
        <v>98</v>
      </c>
    </row>
    <row r="1326" spans="1:3" x14ac:dyDescent="0.3">
      <c r="A1326">
        <v>0</v>
      </c>
      <c r="B1326">
        <v>95</v>
      </c>
      <c r="C1326">
        <v>98</v>
      </c>
    </row>
    <row r="1327" spans="1:3" x14ac:dyDescent="0.3">
      <c r="A1327">
        <v>0</v>
      </c>
      <c r="B1327">
        <v>97</v>
      </c>
      <c r="C1327">
        <v>99</v>
      </c>
    </row>
    <row r="1328" spans="1:3" x14ac:dyDescent="0.3">
      <c r="A1328">
        <v>0</v>
      </c>
      <c r="B1328">
        <v>97</v>
      </c>
      <c r="C1328">
        <v>97</v>
      </c>
    </row>
    <row r="1329" spans="1:3" x14ac:dyDescent="0.3">
      <c r="A1329">
        <v>0</v>
      </c>
      <c r="B1329">
        <v>89</v>
      </c>
      <c r="C1329">
        <v>96</v>
      </c>
    </row>
    <row r="1330" spans="1:3" x14ac:dyDescent="0.3">
      <c r="A1330">
        <v>0</v>
      </c>
      <c r="B1330">
        <v>81</v>
      </c>
      <c r="C1330">
        <v>95</v>
      </c>
    </row>
    <row r="1331" spans="1:3" x14ac:dyDescent="0.3">
      <c r="A1331">
        <v>0</v>
      </c>
      <c r="B1331">
        <v>98</v>
      </c>
      <c r="C1331">
        <v>85</v>
      </c>
    </row>
    <row r="1332" spans="1:3" x14ac:dyDescent="0.3">
      <c r="A1332">
        <v>99</v>
      </c>
      <c r="B1332">
        <v>99</v>
      </c>
      <c r="C1332">
        <v>99</v>
      </c>
    </row>
    <row r="1333" spans="1:3" x14ac:dyDescent="0.3">
      <c r="A1333">
        <v>98</v>
      </c>
      <c r="B1333">
        <v>98</v>
      </c>
      <c r="C1333">
        <v>98</v>
      </c>
    </row>
    <row r="1334" spans="1:3" x14ac:dyDescent="0.3">
      <c r="A1334">
        <v>98</v>
      </c>
      <c r="B1334">
        <v>98</v>
      </c>
      <c r="C1334">
        <v>98</v>
      </c>
    </row>
    <row r="1335" spans="1:3" x14ac:dyDescent="0.3">
      <c r="A1335">
        <v>98</v>
      </c>
      <c r="B1335">
        <v>98</v>
      </c>
      <c r="C1335">
        <v>98</v>
      </c>
    </row>
    <row r="1336" spans="1:3" x14ac:dyDescent="0.3">
      <c r="A1336">
        <v>98</v>
      </c>
      <c r="B1336">
        <v>98</v>
      </c>
      <c r="C1336">
        <v>98</v>
      </c>
    </row>
    <row r="1337" spans="1:3" x14ac:dyDescent="0.3">
      <c r="A1337">
        <v>98</v>
      </c>
      <c r="B1337">
        <v>98</v>
      </c>
      <c r="C1337">
        <v>98</v>
      </c>
    </row>
    <row r="1338" spans="1:3" x14ac:dyDescent="0.3">
      <c r="A1338">
        <v>98</v>
      </c>
      <c r="B1338">
        <v>98</v>
      </c>
      <c r="C1338">
        <v>98</v>
      </c>
    </row>
    <row r="1339" spans="1:3" x14ac:dyDescent="0.3">
      <c r="A1339">
        <v>97</v>
      </c>
      <c r="B1339">
        <v>98</v>
      </c>
      <c r="C1339">
        <v>97</v>
      </c>
    </row>
    <row r="1340" spans="1:3" x14ac:dyDescent="0.3">
      <c r="A1340">
        <v>98</v>
      </c>
      <c r="B1340">
        <v>98</v>
      </c>
      <c r="C1340">
        <v>98</v>
      </c>
    </row>
    <row r="1341" spans="1:3" x14ac:dyDescent="0.3">
      <c r="A1341">
        <v>98</v>
      </c>
      <c r="B1341">
        <v>98</v>
      </c>
      <c r="C1341">
        <v>98</v>
      </c>
    </row>
    <row r="1342" spans="1:3" x14ac:dyDescent="0.3">
      <c r="A1342">
        <v>95</v>
      </c>
      <c r="B1342">
        <v>95</v>
      </c>
      <c r="C1342">
        <v>95</v>
      </c>
    </row>
    <row r="1343" spans="1:3" x14ac:dyDescent="0.3">
      <c r="A1343">
        <v>95</v>
      </c>
      <c r="B1343">
        <v>95</v>
      </c>
      <c r="C1343">
        <v>95</v>
      </c>
    </row>
    <row r="1344" spans="1:3" x14ac:dyDescent="0.3">
      <c r="A1344">
        <v>97</v>
      </c>
      <c r="B1344">
        <v>97</v>
      </c>
      <c r="C1344">
        <v>97</v>
      </c>
    </row>
    <row r="1345" spans="1:3" x14ac:dyDescent="0.3">
      <c r="A1345">
        <v>95</v>
      </c>
      <c r="B1345">
        <v>95</v>
      </c>
      <c r="C1345">
        <v>95</v>
      </c>
    </row>
    <row r="1346" spans="1:3" x14ac:dyDescent="0.3">
      <c r="A1346">
        <v>97</v>
      </c>
      <c r="B1346">
        <v>97</v>
      </c>
      <c r="C1346">
        <v>99</v>
      </c>
    </row>
    <row r="1347" spans="1:3" x14ac:dyDescent="0.3">
      <c r="A1347">
        <v>93</v>
      </c>
      <c r="B1347">
        <v>94</v>
      </c>
      <c r="C1347">
        <v>91</v>
      </c>
    </row>
    <row r="1348" spans="1:3" x14ac:dyDescent="0.3">
      <c r="A1348">
        <v>98</v>
      </c>
      <c r="B1348">
        <v>98</v>
      </c>
      <c r="C1348">
        <v>98</v>
      </c>
    </row>
    <row r="1349" spans="1:3" x14ac:dyDescent="0.3">
      <c r="A1349">
        <v>95</v>
      </c>
      <c r="B1349">
        <v>95</v>
      </c>
      <c r="C1349">
        <v>95</v>
      </c>
    </row>
    <row r="1350" spans="1:3" x14ac:dyDescent="0.3">
      <c r="A1350">
        <v>99</v>
      </c>
      <c r="B1350">
        <v>98</v>
      </c>
      <c r="C1350">
        <v>98</v>
      </c>
    </row>
    <row r="1351" spans="1:3" x14ac:dyDescent="0.3">
      <c r="A1351">
        <v>95</v>
      </c>
      <c r="B1351">
        <v>98</v>
      </c>
      <c r="C1351">
        <v>99</v>
      </c>
    </row>
    <row r="1352" spans="1:3" x14ac:dyDescent="0.3">
      <c r="A1352">
        <v>99</v>
      </c>
      <c r="B1352">
        <v>99</v>
      </c>
      <c r="C1352">
        <v>99</v>
      </c>
    </row>
    <row r="1353" spans="1:3" x14ac:dyDescent="0.3">
      <c r="A1353">
        <v>99</v>
      </c>
      <c r="B1353">
        <v>98</v>
      </c>
      <c r="C1353">
        <v>99</v>
      </c>
    </row>
    <row r="1354" spans="1:3" x14ac:dyDescent="0.3">
      <c r="A1354">
        <v>99</v>
      </c>
      <c r="B1354">
        <v>99</v>
      </c>
      <c r="C1354">
        <v>98</v>
      </c>
    </row>
    <row r="1355" spans="1:3" x14ac:dyDescent="0.3">
      <c r="A1355">
        <v>99</v>
      </c>
      <c r="B1355">
        <v>99</v>
      </c>
      <c r="C1355">
        <v>99</v>
      </c>
    </row>
    <row r="1356" spans="1:3" x14ac:dyDescent="0.3">
      <c r="A1356">
        <v>94</v>
      </c>
      <c r="B1356">
        <v>94</v>
      </c>
      <c r="C1356">
        <v>93</v>
      </c>
    </row>
    <row r="1357" spans="1:3" x14ac:dyDescent="0.3">
      <c r="A1357">
        <v>99</v>
      </c>
      <c r="B1357">
        <v>99</v>
      </c>
      <c r="C1357">
        <v>99</v>
      </c>
    </row>
    <row r="1358" spans="1:3" x14ac:dyDescent="0.3">
      <c r="A1358">
        <v>94</v>
      </c>
      <c r="B1358">
        <v>99</v>
      </c>
      <c r="C1358">
        <v>98</v>
      </c>
    </row>
    <row r="1359" spans="1:3" x14ac:dyDescent="0.3">
      <c r="A1359">
        <v>99</v>
      </c>
      <c r="B1359">
        <v>99</v>
      </c>
      <c r="C1359">
        <v>82</v>
      </c>
    </row>
    <row r="1360" spans="1:3" x14ac:dyDescent="0.3">
      <c r="A1360">
        <v>99</v>
      </c>
      <c r="B1360">
        <v>99</v>
      </c>
      <c r="C1360">
        <v>99</v>
      </c>
    </row>
    <row r="1361" spans="1:3" x14ac:dyDescent="0.3">
      <c r="A1361">
        <v>95</v>
      </c>
      <c r="B1361">
        <v>95</v>
      </c>
      <c r="C1361">
        <v>95</v>
      </c>
    </row>
    <row r="1362" spans="1:3" x14ac:dyDescent="0.3">
      <c r="A1362">
        <v>95</v>
      </c>
      <c r="B1362">
        <v>95</v>
      </c>
      <c r="C1362">
        <v>95</v>
      </c>
    </row>
    <row r="1363" spans="1:3" x14ac:dyDescent="0.3">
      <c r="A1363">
        <v>99</v>
      </c>
      <c r="B1363">
        <v>96</v>
      </c>
      <c r="C1363">
        <v>97</v>
      </c>
    </row>
    <row r="1364" spans="1:3" x14ac:dyDescent="0.3">
      <c r="A1364">
        <v>89</v>
      </c>
      <c r="B1364">
        <v>83</v>
      </c>
      <c r="C1364">
        <v>89</v>
      </c>
    </row>
    <row r="1365" spans="1:3" x14ac:dyDescent="0.3">
      <c r="A1365">
        <v>92</v>
      </c>
      <c r="B1365">
        <v>93</v>
      </c>
      <c r="C1365">
        <v>92</v>
      </c>
    </row>
    <row r="1366" spans="1:3" x14ac:dyDescent="0.3">
      <c r="A1366">
        <v>93</v>
      </c>
      <c r="B1366">
        <v>94</v>
      </c>
      <c r="C1366">
        <v>87</v>
      </c>
    </row>
    <row r="1367" spans="1:3" x14ac:dyDescent="0.3">
      <c r="A1367">
        <v>94</v>
      </c>
      <c r="B1367">
        <v>94</v>
      </c>
      <c r="C1367">
        <v>94</v>
      </c>
    </row>
    <row r="1368" spans="1:3" x14ac:dyDescent="0.3">
      <c r="A1368">
        <v>96</v>
      </c>
      <c r="B1368">
        <v>97</v>
      </c>
      <c r="C1368">
        <v>96</v>
      </c>
    </row>
    <row r="1369" spans="1:3" x14ac:dyDescent="0.3">
      <c r="A1369">
        <v>9</v>
      </c>
      <c r="B1369">
        <v>9</v>
      </c>
      <c r="C1369">
        <v>9</v>
      </c>
    </row>
    <row r="1370" spans="1:3" x14ac:dyDescent="0.3">
      <c r="A1370">
        <v>88</v>
      </c>
      <c r="B1370">
        <v>89</v>
      </c>
      <c r="C1370">
        <v>88</v>
      </c>
    </row>
    <row r="1371" spans="1:3" x14ac:dyDescent="0.3">
      <c r="A1371">
        <v>88</v>
      </c>
      <c r="B1371">
        <v>88</v>
      </c>
      <c r="C1371">
        <v>88</v>
      </c>
    </row>
    <row r="1372" spans="1:3" x14ac:dyDescent="0.3">
      <c r="A1372">
        <v>81</v>
      </c>
      <c r="B1372">
        <v>76</v>
      </c>
      <c r="C1372">
        <v>81</v>
      </c>
    </row>
    <row r="1373" spans="1:3" x14ac:dyDescent="0.3">
      <c r="A1373">
        <v>8</v>
      </c>
      <c r="B1373">
        <v>77</v>
      </c>
      <c r="C1373">
        <v>8</v>
      </c>
    </row>
    <row r="1374" spans="1:3" x14ac:dyDescent="0.3">
      <c r="A1374">
        <v>76</v>
      </c>
      <c r="B1374">
        <v>7</v>
      </c>
      <c r="C1374">
        <v>76</v>
      </c>
    </row>
    <row r="1375" spans="1:3" x14ac:dyDescent="0.3">
      <c r="A1375">
        <v>73</v>
      </c>
      <c r="B1375">
        <v>73</v>
      </c>
      <c r="C1375">
        <v>73</v>
      </c>
    </row>
    <row r="1376" spans="1:3" x14ac:dyDescent="0.3">
      <c r="A1376">
        <v>73</v>
      </c>
      <c r="B1376">
        <v>75</v>
      </c>
      <c r="C1376">
        <v>73</v>
      </c>
    </row>
    <row r="1377" spans="1:3" x14ac:dyDescent="0.3">
      <c r="A1377">
        <v>84</v>
      </c>
      <c r="B1377">
        <v>83</v>
      </c>
      <c r="C1377">
        <v>84</v>
      </c>
    </row>
    <row r="1378" spans="1:3" x14ac:dyDescent="0.3">
      <c r="A1378">
        <v>0</v>
      </c>
      <c r="B1378">
        <v>77</v>
      </c>
      <c r="C1378">
        <v>8</v>
      </c>
    </row>
    <row r="1379" spans="1:3" x14ac:dyDescent="0.3">
      <c r="A1379">
        <v>0</v>
      </c>
      <c r="B1379">
        <v>8</v>
      </c>
      <c r="C1379">
        <v>82</v>
      </c>
    </row>
    <row r="1380" spans="1:3" x14ac:dyDescent="0.3">
      <c r="A1380">
        <v>82</v>
      </c>
      <c r="B1380">
        <v>8</v>
      </c>
      <c r="C1380">
        <v>78</v>
      </c>
    </row>
    <row r="1381" spans="1:3" x14ac:dyDescent="0.3">
      <c r="A1381">
        <v>75</v>
      </c>
      <c r="B1381">
        <v>79</v>
      </c>
      <c r="C1381">
        <v>75</v>
      </c>
    </row>
    <row r="1382" spans="1:3" x14ac:dyDescent="0.3">
      <c r="A1382">
        <v>95</v>
      </c>
      <c r="B1382">
        <v>91</v>
      </c>
      <c r="C1382">
        <v>95</v>
      </c>
    </row>
    <row r="1383" spans="1:3" x14ac:dyDescent="0.3">
      <c r="A1383">
        <v>94</v>
      </c>
      <c r="B1383">
        <v>92</v>
      </c>
      <c r="C1383">
        <v>94</v>
      </c>
    </row>
    <row r="1384" spans="1:3" x14ac:dyDescent="0.3">
      <c r="A1384">
        <v>95</v>
      </c>
      <c r="B1384">
        <v>95</v>
      </c>
      <c r="C1384">
        <v>99</v>
      </c>
    </row>
    <row r="1385" spans="1:3" x14ac:dyDescent="0.3">
      <c r="A1385">
        <v>91</v>
      </c>
      <c r="B1385">
        <v>95</v>
      </c>
      <c r="C1385">
        <v>91</v>
      </c>
    </row>
    <row r="1386" spans="1:3" x14ac:dyDescent="0.3">
      <c r="A1386">
        <v>86</v>
      </c>
      <c r="B1386">
        <v>84</v>
      </c>
      <c r="C1386">
        <v>86</v>
      </c>
    </row>
    <row r="1387" spans="1:3" x14ac:dyDescent="0.3">
      <c r="A1387">
        <v>83</v>
      </c>
      <c r="B1387">
        <v>74</v>
      </c>
      <c r="C1387">
        <v>82</v>
      </c>
    </row>
    <row r="1388" spans="1:3" x14ac:dyDescent="0.3">
      <c r="A1388">
        <v>96</v>
      </c>
      <c r="B1388">
        <v>93</v>
      </c>
      <c r="C1388">
        <v>94</v>
      </c>
    </row>
    <row r="1389" spans="1:3" x14ac:dyDescent="0.3">
      <c r="A1389">
        <v>88</v>
      </c>
      <c r="B1389">
        <v>86</v>
      </c>
      <c r="C1389">
        <v>86</v>
      </c>
    </row>
    <row r="1390" spans="1:3" x14ac:dyDescent="0.3">
      <c r="A1390">
        <v>5</v>
      </c>
      <c r="B1390">
        <v>74</v>
      </c>
      <c r="C1390">
        <v>79</v>
      </c>
    </row>
    <row r="1391" spans="1:3" x14ac:dyDescent="0.3">
      <c r="A1391">
        <v>67</v>
      </c>
      <c r="B1391">
        <v>61</v>
      </c>
      <c r="C1391">
        <v>62</v>
      </c>
    </row>
    <row r="1392" spans="1:3" x14ac:dyDescent="0.3">
      <c r="A1392">
        <v>73</v>
      </c>
      <c r="B1392">
        <v>79</v>
      </c>
      <c r="C1392">
        <v>7</v>
      </c>
    </row>
    <row r="1393" spans="1:3" x14ac:dyDescent="0.3">
      <c r="A1393">
        <v>79</v>
      </c>
      <c r="B1393">
        <v>96</v>
      </c>
      <c r="C1393">
        <v>77</v>
      </c>
    </row>
    <row r="1394" spans="1:3" x14ac:dyDescent="0.3">
      <c r="A1394">
        <v>85</v>
      </c>
      <c r="B1394">
        <v>88</v>
      </c>
      <c r="C1394">
        <v>85</v>
      </c>
    </row>
    <row r="1395" spans="1:3" x14ac:dyDescent="0.3">
      <c r="A1395">
        <v>9</v>
      </c>
      <c r="B1395">
        <v>9</v>
      </c>
      <c r="C1395">
        <v>9</v>
      </c>
    </row>
    <row r="1396" spans="1:3" x14ac:dyDescent="0.3">
      <c r="A1396">
        <v>99</v>
      </c>
      <c r="B1396">
        <v>99</v>
      </c>
      <c r="C1396">
        <v>99</v>
      </c>
    </row>
    <row r="1397" spans="1:3" x14ac:dyDescent="0.3">
      <c r="A1397">
        <v>96</v>
      </c>
      <c r="B1397">
        <v>94</v>
      </c>
      <c r="C1397">
        <v>95</v>
      </c>
    </row>
    <row r="1398" spans="1:3" x14ac:dyDescent="0.3">
      <c r="A1398">
        <v>99</v>
      </c>
      <c r="B1398">
        <v>99</v>
      </c>
      <c r="C1398">
        <v>99</v>
      </c>
    </row>
    <row r="1399" spans="1:3" x14ac:dyDescent="0.3">
      <c r="A1399">
        <v>98</v>
      </c>
      <c r="B1399">
        <v>98</v>
      </c>
      <c r="C1399">
        <v>98</v>
      </c>
    </row>
    <row r="1400" spans="1:3" x14ac:dyDescent="0.3">
      <c r="A1400">
        <v>99</v>
      </c>
      <c r="B1400">
        <v>99</v>
      </c>
      <c r="C1400">
        <v>99</v>
      </c>
    </row>
    <row r="1401" spans="1:3" x14ac:dyDescent="0.3">
      <c r="A1401">
        <v>99</v>
      </c>
      <c r="B1401">
        <v>98</v>
      </c>
      <c r="C1401">
        <v>98</v>
      </c>
    </row>
    <row r="1402" spans="1:3" x14ac:dyDescent="0.3">
      <c r="A1402">
        <v>99</v>
      </c>
      <c r="B1402">
        <v>99</v>
      </c>
      <c r="C1402">
        <v>99</v>
      </c>
    </row>
    <row r="1403" spans="1:3" x14ac:dyDescent="0.3">
      <c r="A1403">
        <v>99</v>
      </c>
      <c r="B1403">
        <v>99</v>
      </c>
      <c r="C1403">
        <v>99</v>
      </c>
    </row>
    <row r="1404" spans="1:3" x14ac:dyDescent="0.3">
      <c r="A1404">
        <v>99</v>
      </c>
      <c r="B1404">
        <v>99</v>
      </c>
      <c r="C1404">
        <v>99</v>
      </c>
    </row>
    <row r="1405" spans="1:3" x14ac:dyDescent="0.3">
      <c r="A1405">
        <v>99</v>
      </c>
      <c r="B1405">
        <v>99</v>
      </c>
      <c r="C1405">
        <v>99</v>
      </c>
    </row>
    <row r="1406" spans="1:3" x14ac:dyDescent="0.3">
      <c r="A1406">
        <v>99</v>
      </c>
      <c r="B1406">
        <v>99</v>
      </c>
      <c r="C1406">
        <v>99</v>
      </c>
    </row>
    <row r="1407" spans="1:3" x14ac:dyDescent="0.3">
      <c r="A1407">
        <v>94</v>
      </c>
      <c r="B1407">
        <v>98</v>
      </c>
      <c r="C1407">
        <v>98</v>
      </c>
    </row>
    <row r="1408" spans="1:3" x14ac:dyDescent="0.3">
      <c r="A1408">
        <v>99</v>
      </c>
      <c r="B1408">
        <v>99</v>
      </c>
      <c r="C1408">
        <v>99</v>
      </c>
    </row>
    <row r="1409" spans="1:3" x14ac:dyDescent="0.3">
      <c r="A1409">
        <v>99</v>
      </c>
      <c r="B1409">
        <v>99</v>
      </c>
      <c r="C1409">
        <v>99</v>
      </c>
    </row>
    <row r="1410" spans="1:3" x14ac:dyDescent="0.3">
      <c r="A1410">
        <v>99</v>
      </c>
      <c r="B1410">
        <v>99</v>
      </c>
      <c r="C1410">
        <v>99</v>
      </c>
    </row>
    <row r="1411" spans="1:3" x14ac:dyDescent="0.3">
      <c r="A1411">
        <v>95</v>
      </c>
      <c r="B1411">
        <v>94</v>
      </c>
      <c r="C1411">
        <v>98</v>
      </c>
    </row>
    <row r="1412" spans="1:3" x14ac:dyDescent="0.3">
      <c r="A1412">
        <v>97</v>
      </c>
      <c r="B1412">
        <v>97</v>
      </c>
      <c r="C1412">
        <v>97</v>
      </c>
    </row>
    <row r="1413" spans="1:3" x14ac:dyDescent="0.3">
      <c r="A1413">
        <v>96</v>
      </c>
      <c r="B1413">
        <v>95</v>
      </c>
      <c r="C1413">
        <v>96</v>
      </c>
    </row>
    <row r="1414" spans="1:3" x14ac:dyDescent="0.3">
      <c r="A1414">
        <v>97</v>
      </c>
      <c r="B1414">
        <v>97</v>
      </c>
      <c r="C1414">
        <v>97</v>
      </c>
    </row>
    <row r="1415" spans="1:3" x14ac:dyDescent="0.3">
      <c r="A1415">
        <v>96</v>
      </c>
      <c r="B1415">
        <v>94</v>
      </c>
      <c r="C1415">
        <v>96</v>
      </c>
    </row>
    <row r="1416" spans="1:3" x14ac:dyDescent="0.3">
      <c r="A1416">
        <v>96</v>
      </c>
      <c r="B1416">
        <v>94</v>
      </c>
      <c r="C1416">
        <v>96</v>
      </c>
    </row>
    <row r="1417" spans="1:3" x14ac:dyDescent="0.3">
      <c r="A1417">
        <v>96</v>
      </c>
      <c r="B1417">
        <v>88</v>
      </c>
      <c r="C1417">
        <v>96</v>
      </c>
    </row>
    <row r="1418" spans="1:3" x14ac:dyDescent="0.3">
      <c r="A1418">
        <v>96</v>
      </c>
      <c r="B1418">
        <v>96</v>
      </c>
      <c r="C1418">
        <v>95</v>
      </c>
    </row>
    <row r="1419" spans="1:3" x14ac:dyDescent="0.3">
      <c r="A1419">
        <v>97</v>
      </c>
      <c r="B1419">
        <v>95</v>
      </c>
      <c r="C1419">
        <v>95</v>
      </c>
    </row>
    <row r="1420" spans="1:3" x14ac:dyDescent="0.3">
      <c r="A1420">
        <v>94</v>
      </c>
      <c r="B1420">
        <v>94</v>
      </c>
      <c r="C1420">
        <v>94</v>
      </c>
    </row>
    <row r="1421" spans="1:3" x14ac:dyDescent="0.3">
      <c r="A1421">
        <v>9</v>
      </c>
      <c r="B1421">
        <v>93</v>
      </c>
      <c r="C1421">
        <v>92</v>
      </c>
    </row>
    <row r="1422" spans="1:3" x14ac:dyDescent="0.3">
      <c r="A1422">
        <v>97</v>
      </c>
      <c r="B1422">
        <v>98</v>
      </c>
      <c r="C1422">
        <v>98</v>
      </c>
    </row>
    <row r="1423" spans="1:3" x14ac:dyDescent="0.3">
      <c r="A1423">
        <v>99</v>
      </c>
      <c r="B1423">
        <v>98</v>
      </c>
      <c r="C1423">
        <v>99</v>
      </c>
    </row>
    <row r="1424" spans="1:3" x14ac:dyDescent="0.3">
      <c r="A1424">
        <v>99</v>
      </c>
      <c r="B1424">
        <v>98</v>
      </c>
      <c r="C1424">
        <v>98</v>
      </c>
    </row>
    <row r="1425" spans="1:3" x14ac:dyDescent="0.3">
      <c r="A1425">
        <v>99</v>
      </c>
      <c r="B1425">
        <v>99</v>
      </c>
      <c r="C1425">
        <v>98</v>
      </c>
    </row>
    <row r="1426" spans="1:3" x14ac:dyDescent="0.3">
      <c r="A1426">
        <v>57</v>
      </c>
      <c r="B1426">
        <v>99</v>
      </c>
      <c r="C1426">
        <v>99</v>
      </c>
    </row>
    <row r="1427" spans="1:3" x14ac:dyDescent="0.3">
      <c r="A1427">
        <v>44</v>
      </c>
      <c r="B1427">
        <v>99</v>
      </c>
      <c r="C1427">
        <v>99</v>
      </c>
    </row>
    <row r="1428" spans="1:3" x14ac:dyDescent="0.3">
      <c r="A1428">
        <v>89</v>
      </c>
      <c r="B1428">
        <v>89</v>
      </c>
      <c r="C1428">
        <v>89</v>
      </c>
    </row>
    <row r="1429" spans="1:3" x14ac:dyDescent="0.3">
      <c r="A1429">
        <v>88</v>
      </c>
      <c r="B1429">
        <v>88</v>
      </c>
      <c r="C1429">
        <v>88</v>
      </c>
    </row>
    <row r="1430" spans="1:3" x14ac:dyDescent="0.3">
      <c r="A1430">
        <v>87</v>
      </c>
      <c r="B1430">
        <v>86</v>
      </c>
      <c r="C1430">
        <v>87</v>
      </c>
    </row>
    <row r="1431" spans="1:3" x14ac:dyDescent="0.3">
      <c r="A1431">
        <v>79</v>
      </c>
      <c r="B1431">
        <v>78</v>
      </c>
      <c r="C1431">
        <v>79</v>
      </c>
    </row>
    <row r="1432" spans="1:3" x14ac:dyDescent="0.3">
      <c r="A1432">
        <v>78</v>
      </c>
      <c r="B1432">
        <v>79</v>
      </c>
      <c r="C1432">
        <v>78</v>
      </c>
    </row>
    <row r="1433" spans="1:3" x14ac:dyDescent="0.3">
      <c r="A1433">
        <v>74</v>
      </c>
      <c r="B1433">
        <v>76</v>
      </c>
      <c r="C1433">
        <v>74</v>
      </c>
    </row>
    <row r="1434" spans="1:3" x14ac:dyDescent="0.3">
      <c r="A1434">
        <v>67</v>
      </c>
      <c r="B1434">
        <v>67</v>
      </c>
      <c r="C1434">
        <v>67</v>
      </c>
    </row>
    <row r="1435" spans="1:3" x14ac:dyDescent="0.3">
      <c r="A1435">
        <v>61</v>
      </c>
      <c r="B1435">
        <v>6</v>
      </c>
      <c r="C1435">
        <v>61</v>
      </c>
    </row>
    <row r="1436" spans="1:3" x14ac:dyDescent="0.3">
      <c r="A1436">
        <v>5</v>
      </c>
      <c r="B1436">
        <v>46</v>
      </c>
      <c r="C1436">
        <v>5</v>
      </c>
    </row>
    <row r="1437" spans="1:3" x14ac:dyDescent="0.3">
      <c r="A1437">
        <v>57</v>
      </c>
      <c r="B1437">
        <v>56</v>
      </c>
      <c r="C1437">
        <v>57</v>
      </c>
    </row>
    <row r="1438" spans="1:3" x14ac:dyDescent="0.3">
      <c r="A1438">
        <v>49</v>
      </c>
      <c r="B1438">
        <v>5</v>
      </c>
      <c r="C1438">
        <v>49</v>
      </c>
    </row>
    <row r="1439" spans="1:3" x14ac:dyDescent="0.3">
      <c r="A1439">
        <v>45</v>
      </c>
      <c r="B1439">
        <v>46</v>
      </c>
      <c r="C1439">
        <v>45</v>
      </c>
    </row>
    <row r="1440" spans="1:3" x14ac:dyDescent="0.3">
      <c r="A1440">
        <v>5</v>
      </c>
      <c r="B1440">
        <v>52</v>
      </c>
      <c r="C1440">
        <v>49</v>
      </c>
    </row>
    <row r="1441" spans="1:3" x14ac:dyDescent="0.3">
      <c r="A1441">
        <v>0</v>
      </c>
      <c r="B1441">
        <v>55</v>
      </c>
      <c r="C1441">
        <v>53</v>
      </c>
    </row>
    <row r="1442" spans="1:3" x14ac:dyDescent="0.3">
      <c r="A1442">
        <v>0</v>
      </c>
      <c r="B1442">
        <v>55</v>
      </c>
      <c r="C1442">
        <v>52</v>
      </c>
    </row>
    <row r="1443" spans="1:3" x14ac:dyDescent="0.3">
      <c r="A1443">
        <v>0</v>
      </c>
      <c r="B1443">
        <v>57</v>
      </c>
      <c r="C1443">
        <v>51</v>
      </c>
    </row>
    <row r="1444" spans="1:3" x14ac:dyDescent="0.3">
      <c r="A1444">
        <v>94</v>
      </c>
      <c r="B1444">
        <v>95</v>
      </c>
      <c r="C1444">
        <v>95</v>
      </c>
    </row>
    <row r="1445" spans="1:3" x14ac:dyDescent="0.3">
      <c r="A1445">
        <v>92</v>
      </c>
      <c r="B1445">
        <v>92</v>
      </c>
      <c r="C1445">
        <v>92</v>
      </c>
    </row>
    <row r="1446" spans="1:3" x14ac:dyDescent="0.3">
      <c r="A1446">
        <v>94</v>
      </c>
      <c r="B1446">
        <v>94</v>
      </c>
      <c r="C1446">
        <v>94</v>
      </c>
    </row>
    <row r="1447" spans="1:3" x14ac:dyDescent="0.3">
      <c r="A1447">
        <v>9</v>
      </c>
      <c r="B1447">
        <v>91</v>
      </c>
      <c r="C1447">
        <v>91</v>
      </c>
    </row>
    <row r="1448" spans="1:3" x14ac:dyDescent="0.3">
      <c r="A1448">
        <v>89</v>
      </c>
      <c r="B1448">
        <v>92</v>
      </c>
      <c r="C1448">
        <v>92</v>
      </c>
    </row>
    <row r="1449" spans="1:3" x14ac:dyDescent="0.3">
      <c r="A1449">
        <v>91</v>
      </c>
      <c r="B1449">
        <v>92</v>
      </c>
      <c r="C1449">
        <v>92</v>
      </c>
    </row>
    <row r="1450" spans="1:3" x14ac:dyDescent="0.3">
      <c r="A1450">
        <v>92</v>
      </c>
      <c r="B1450">
        <v>94</v>
      </c>
      <c r="C1450">
        <v>94</v>
      </c>
    </row>
    <row r="1451" spans="1:3" x14ac:dyDescent="0.3">
      <c r="A1451">
        <v>93</v>
      </c>
      <c r="B1451">
        <v>94</v>
      </c>
      <c r="C1451">
        <v>94</v>
      </c>
    </row>
    <row r="1452" spans="1:3" x14ac:dyDescent="0.3">
      <c r="A1452">
        <v>91</v>
      </c>
      <c r="B1452">
        <v>94</v>
      </c>
      <c r="C1452">
        <v>94</v>
      </c>
    </row>
    <row r="1453" spans="1:3" x14ac:dyDescent="0.3">
      <c r="A1453">
        <v>94</v>
      </c>
      <c r="B1453">
        <v>96</v>
      </c>
      <c r="C1453">
        <v>96</v>
      </c>
    </row>
    <row r="1454" spans="1:3" x14ac:dyDescent="0.3">
      <c r="A1454">
        <v>99</v>
      </c>
      <c r="B1454">
        <v>99</v>
      </c>
      <c r="C1454">
        <v>99</v>
      </c>
    </row>
    <row r="1455" spans="1:3" x14ac:dyDescent="0.3">
      <c r="A1455">
        <v>98</v>
      </c>
      <c r="B1455">
        <v>99</v>
      </c>
      <c r="C1455">
        <v>99</v>
      </c>
    </row>
    <row r="1456" spans="1:3" x14ac:dyDescent="0.3">
      <c r="A1456">
        <v>98</v>
      </c>
      <c r="B1456">
        <v>98</v>
      </c>
      <c r="C1456">
        <v>98</v>
      </c>
    </row>
    <row r="1457" spans="1:3" x14ac:dyDescent="0.3">
      <c r="A1457">
        <v>98</v>
      </c>
      <c r="B1457">
        <v>98</v>
      </c>
      <c r="C1457">
        <v>97</v>
      </c>
    </row>
    <row r="1458" spans="1:3" x14ac:dyDescent="0.3">
      <c r="A1458">
        <v>96</v>
      </c>
      <c r="B1458">
        <v>97</v>
      </c>
      <c r="C1458">
        <v>97</v>
      </c>
    </row>
    <row r="1459" spans="1:3" x14ac:dyDescent="0.3">
      <c r="A1459">
        <v>95</v>
      </c>
      <c r="B1459">
        <v>96</v>
      </c>
      <c r="C1459">
        <v>96</v>
      </c>
    </row>
    <row r="1460" spans="1:3" x14ac:dyDescent="0.3">
      <c r="A1460">
        <v>81</v>
      </c>
      <c r="B1460">
        <v>75</v>
      </c>
      <c r="C1460">
        <v>81</v>
      </c>
    </row>
    <row r="1461" spans="1:3" x14ac:dyDescent="0.3">
      <c r="A1461">
        <v>81</v>
      </c>
      <c r="B1461">
        <v>75</v>
      </c>
      <c r="C1461">
        <v>81</v>
      </c>
    </row>
    <row r="1462" spans="1:3" x14ac:dyDescent="0.3">
      <c r="A1462">
        <v>81</v>
      </c>
      <c r="B1462">
        <v>75</v>
      </c>
      <c r="C1462">
        <v>81</v>
      </c>
    </row>
    <row r="1463" spans="1:3" x14ac:dyDescent="0.3">
      <c r="A1463">
        <v>81</v>
      </c>
      <c r="B1463">
        <v>75</v>
      </c>
      <c r="C1463">
        <v>81</v>
      </c>
    </row>
    <row r="1464" spans="1:3" x14ac:dyDescent="0.3">
      <c r="A1464">
        <v>81</v>
      </c>
      <c r="B1464">
        <v>75</v>
      </c>
      <c r="C1464">
        <v>81</v>
      </c>
    </row>
    <row r="1465" spans="1:3" x14ac:dyDescent="0.3">
      <c r="A1465">
        <v>81</v>
      </c>
      <c r="B1465">
        <v>75</v>
      </c>
      <c r="C1465">
        <v>81</v>
      </c>
    </row>
    <row r="1466" spans="1:3" x14ac:dyDescent="0.3">
      <c r="A1466">
        <v>81</v>
      </c>
      <c r="B1466">
        <v>75</v>
      </c>
      <c r="C1466">
        <v>81</v>
      </c>
    </row>
    <row r="1467" spans="1:3" x14ac:dyDescent="0.3">
      <c r="A1467">
        <v>81</v>
      </c>
      <c r="B1467">
        <v>75</v>
      </c>
      <c r="C1467">
        <v>81</v>
      </c>
    </row>
    <row r="1468" spans="1:3" x14ac:dyDescent="0.3">
      <c r="A1468">
        <v>8</v>
      </c>
      <c r="B1468">
        <v>75</v>
      </c>
      <c r="C1468">
        <v>8</v>
      </c>
    </row>
    <row r="1469" spans="1:3" x14ac:dyDescent="0.3">
      <c r="A1469">
        <v>78</v>
      </c>
      <c r="B1469">
        <v>75</v>
      </c>
      <c r="C1469">
        <v>78</v>
      </c>
    </row>
    <row r="1470" spans="1:3" x14ac:dyDescent="0.3">
      <c r="A1470">
        <v>77</v>
      </c>
      <c r="B1470">
        <v>74</v>
      </c>
      <c r="C1470">
        <v>77</v>
      </c>
    </row>
    <row r="1471" spans="1:3" x14ac:dyDescent="0.3">
      <c r="A1471">
        <v>75</v>
      </c>
      <c r="B1471">
        <v>74</v>
      </c>
      <c r="C1471">
        <v>75</v>
      </c>
    </row>
    <row r="1472" spans="1:3" x14ac:dyDescent="0.3">
      <c r="A1472">
        <v>74</v>
      </c>
      <c r="B1472">
        <v>74</v>
      </c>
      <c r="C1472">
        <v>74</v>
      </c>
    </row>
    <row r="1473" spans="1:3" x14ac:dyDescent="0.3">
      <c r="A1473">
        <v>77</v>
      </c>
      <c r="B1473">
        <v>77</v>
      </c>
      <c r="C1473">
        <v>77</v>
      </c>
    </row>
    <row r="1474" spans="1:3" x14ac:dyDescent="0.3">
      <c r="A1474">
        <v>8</v>
      </c>
      <c r="B1474">
        <v>8</v>
      </c>
      <c r="C1474">
        <v>8</v>
      </c>
    </row>
    <row r="1475" spans="1:3" x14ac:dyDescent="0.3">
      <c r="A1475">
        <v>83</v>
      </c>
      <c r="B1475">
        <v>83</v>
      </c>
      <c r="C1475">
        <v>83</v>
      </c>
    </row>
    <row r="1476" spans="1:3" x14ac:dyDescent="0.3">
      <c r="A1476">
        <v>93</v>
      </c>
      <c r="B1476">
        <v>9</v>
      </c>
      <c r="C1476">
        <v>93</v>
      </c>
    </row>
    <row r="1477" spans="1:3" x14ac:dyDescent="0.3">
      <c r="A1477">
        <v>93</v>
      </c>
      <c r="B1477">
        <v>9</v>
      </c>
      <c r="C1477">
        <v>93</v>
      </c>
    </row>
    <row r="1478" spans="1:3" x14ac:dyDescent="0.3">
      <c r="A1478">
        <v>93</v>
      </c>
      <c r="B1478">
        <v>9</v>
      </c>
      <c r="C1478">
        <v>93</v>
      </c>
    </row>
    <row r="1479" spans="1:3" x14ac:dyDescent="0.3">
      <c r="A1479">
        <v>95</v>
      </c>
      <c r="B1479">
        <v>93</v>
      </c>
      <c r="C1479">
        <v>95</v>
      </c>
    </row>
    <row r="1480" spans="1:3" x14ac:dyDescent="0.3">
      <c r="A1480">
        <v>96</v>
      </c>
      <c r="B1480">
        <v>95</v>
      </c>
      <c r="C1480">
        <v>96</v>
      </c>
    </row>
    <row r="1481" spans="1:3" x14ac:dyDescent="0.3">
      <c r="A1481">
        <v>93</v>
      </c>
      <c r="B1481">
        <v>92</v>
      </c>
      <c r="C1481">
        <v>93</v>
      </c>
    </row>
    <row r="1482" spans="1:3" x14ac:dyDescent="0.3">
      <c r="A1482">
        <v>91</v>
      </c>
      <c r="B1482">
        <v>89</v>
      </c>
      <c r="C1482">
        <v>91</v>
      </c>
    </row>
    <row r="1483" spans="1:3" x14ac:dyDescent="0.3">
      <c r="A1483">
        <v>88</v>
      </c>
      <c r="B1483">
        <v>86</v>
      </c>
      <c r="C1483">
        <v>88</v>
      </c>
    </row>
    <row r="1484" spans="1:3" x14ac:dyDescent="0.3">
      <c r="A1484">
        <v>9</v>
      </c>
      <c r="B1484">
        <v>87</v>
      </c>
      <c r="C1484">
        <v>88</v>
      </c>
    </row>
    <row r="1485" spans="1:3" x14ac:dyDescent="0.3">
      <c r="A1485">
        <v>91</v>
      </c>
      <c r="B1485">
        <v>88</v>
      </c>
      <c r="C1485">
        <v>89</v>
      </c>
    </row>
    <row r="1486" spans="1:3" x14ac:dyDescent="0.3">
      <c r="A1486">
        <v>87</v>
      </c>
      <c r="B1486">
        <v>88</v>
      </c>
      <c r="C1486">
        <v>89</v>
      </c>
    </row>
    <row r="1487" spans="1:3" x14ac:dyDescent="0.3">
      <c r="A1487">
        <v>6</v>
      </c>
      <c r="B1487">
        <v>89</v>
      </c>
      <c r="C1487">
        <v>9</v>
      </c>
    </row>
    <row r="1488" spans="1:3" x14ac:dyDescent="0.3">
      <c r="A1488">
        <v>17</v>
      </c>
      <c r="B1488">
        <v>9</v>
      </c>
      <c r="C1488">
        <v>9</v>
      </c>
    </row>
    <row r="1489" spans="1:3" x14ac:dyDescent="0.3">
      <c r="A1489">
        <v>0</v>
      </c>
      <c r="B1489">
        <v>84</v>
      </c>
      <c r="C1489">
        <v>84</v>
      </c>
    </row>
    <row r="1490" spans="1:3" x14ac:dyDescent="0.3">
      <c r="A1490">
        <v>0</v>
      </c>
      <c r="B1490">
        <v>78</v>
      </c>
      <c r="C1490">
        <v>78</v>
      </c>
    </row>
    <row r="1491" spans="1:3" x14ac:dyDescent="0.3">
      <c r="A1491">
        <v>0</v>
      </c>
      <c r="B1491">
        <v>82</v>
      </c>
      <c r="C1491">
        <v>83</v>
      </c>
    </row>
    <row r="1492" spans="1:3" x14ac:dyDescent="0.3">
      <c r="A1492">
        <v>52</v>
      </c>
      <c r="B1492">
        <v>52</v>
      </c>
      <c r="C1492">
        <v>52</v>
      </c>
    </row>
    <row r="1493" spans="1:3" x14ac:dyDescent="0.3">
      <c r="A1493">
        <v>5</v>
      </c>
      <c r="B1493">
        <v>49</v>
      </c>
      <c r="C1493">
        <v>5</v>
      </c>
    </row>
    <row r="1494" spans="1:3" x14ac:dyDescent="0.3">
      <c r="A1494">
        <v>76</v>
      </c>
      <c r="B1494">
        <v>75</v>
      </c>
      <c r="C1494">
        <v>76</v>
      </c>
    </row>
    <row r="1495" spans="1:3" x14ac:dyDescent="0.3">
      <c r="A1495">
        <v>8</v>
      </c>
      <c r="B1495">
        <v>8</v>
      </c>
      <c r="C1495">
        <v>8</v>
      </c>
    </row>
    <row r="1496" spans="1:3" x14ac:dyDescent="0.3">
      <c r="A1496">
        <v>77</v>
      </c>
      <c r="B1496">
        <v>77</v>
      </c>
      <c r="C1496">
        <v>77</v>
      </c>
    </row>
    <row r="1497" spans="1:3" x14ac:dyDescent="0.3">
      <c r="A1497">
        <v>47</v>
      </c>
      <c r="B1497">
        <v>71</v>
      </c>
      <c r="C1497">
        <v>7</v>
      </c>
    </row>
    <row r="1498" spans="1:3" x14ac:dyDescent="0.3">
      <c r="A1498">
        <v>64</v>
      </c>
      <c r="B1498">
        <v>84</v>
      </c>
      <c r="C1498">
        <v>81</v>
      </c>
    </row>
    <row r="1499" spans="1:3" x14ac:dyDescent="0.3">
      <c r="A1499">
        <v>64</v>
      </c>
      <c r="B1499">
        <v>79</v>
      </c>
      <c r="C1499">
        <v>75</v>
      </c>
    </row>
    <row r="1500" spans="1:3" x14ac:dyDescent="0.3">
      <c r="A1500">
        <v>0</v>
      </c>
      <c r="B1500">
        <v>67</v>
      </c>
      <c r="C1500">
        <v>65</v>
      </c>
    </row>
    <row r="1501" spans="1:3" x14ac:dyDescent="0.3">
      <c r="A1501">
        <v>0</v>
      </c>
      <c r="B1501">
        <v>66</v>
      </c>
      <c r="C1501">
        <v>6</v>
      </c>
    </row>
    <row r="1502" spans="1:3" x14ac:dyDescent="0.3">
      <c r="A1502">
        <v>0</v>
      </c>
      <c r="B1502">
        <v>66</v>
      </c>
      <c r="C1502">
        <v>6</v>
      </c>
    </row>
    <row r="1503" spans="1:3" x14ac:dyDescent="0.3">
      <c r="A1503">
        <v>0</v>
      </c>
      <c r="B1503">
        <v>47</v>
      </c>
      <c r="C1503">
        <v>31</v>
      </c>
    </row>
    <row r="1504" spans="1:3" x14ac:dyDescent="0.3">
      <c r="A1504">
        <v>0</v>
      </c>
      <c r="B1504">
        <v>49</v>
      </c>
      <c r="C1504">
        <v>35</v>
      </c>
    </row>
    <row r="1505" spans="1:3" x14ac:dyDescent="0.3">
      <c r="A1505">
        <v>0</v>
      </c>
      <c r="B1505">
        <v>51</v>
      </c>
      <c r="C1505">
        <v>39</v>
      </c>
    </row>
    <row r="1506" spans="1:3" x14ac:dyDescent="0.3">
      <c r="A1506">
        <v>0</v>
      </c>
      <c r="B1506">
        <v>54</v>
      </c>
      <c r="C1506">
        <v>42</v>
      </c>
    </row>
    <row r="1507" spans="1:3" x14ac:dyDescent="0.3">
      <c r="A1507">
        <v>0</v>
      </c>
      <c r="B1507">
        <v>56</v>
      </c>
      <c r="C1507">
        <v>46</v>
      </c>
    </row>
    <row r="1508" spans="1:3" x14ac:dyDescent="0.3">
      <c r="A1508">
        <v>97</v>
      </c>
      <c r="B1508">
        <v>97</v>
      </c>
      <c r="C1508">
        <v>97</v>
      </c>
    </row>
    <row r="1509" spans="1:3" x14ac:dyDescent="0.3">
      <c r="A1509">
        <v>94</v>
      </c>
      <c r="B1509">
        <v>94</v>
      </c>
      <c r="C1509">
        <v>94</v>
      </c>
    </row>
    <row r="1510" spans="1:3" x14ac:dyDescent="0.3">
      <c r="A1510">
        <v>96</v>
      </c>
      <c r="B1510">
        <v>96</v>
      </c>
      <c r="C1510">
        <v>96</v>
      </c>
    </row>
    <row r="1511" spans="1:3" x14ac:dyDescent="0.3">
      <c r="A1511">
        <v>98</v>
      </c>
      <c r="B1511">
        <v>98</v>
      </c>
      <c r="C1511">
        <v>98</v>
      </c>
    </row>
    <row r="1512" spans="1:3" x14ac:dyDescent="0.3">
      <c r="A1512">
        <v>98</v>
      </c>
      <c r="B1512">
        <v>98</v>
      </c>
      <c r="C1512">
        <v>98</v>
      </c>
    </row>
    <row r="1513" spans="1:3" x14ac:dyDescent="0.3">
      <c r="A1513">
        <v>98</v>
      </c>
      <c r="B1513">
        <v>98</v>
      </c>
      <c r="C1513">
        <v>98</v>
      </c>
    </row>
    <row r="1514" spans="1:3" x14ac:dyDescent="0.3">
      <c r="A1514">
        <v>98</v>
      </c>
      <c r="B1514">
        <v>98</v>
      </c>
      <c r="C1514">
        <v>98</v>
      </c>
    </row>
    <row r="1515" spans="1:3" x14ac:dyDescent="0.3">
      <c r="A1515">
        <v>98</v>
      </c>
      <c r="B1515">
        <v>98</v>
      </c>
      <c r="C1515">
        <v>98</v>
      </c>
    </row>
    <row r="1516" spans="1:3" x14ac:dyDescent="0.3">
      <c r="A1516">
        <v>98</v>
      </c>
      <c r="B1516">
        <v>98</v>
      </c>
      <c r="C1516">
        <v>98</v>
      </c>
    </row>
    <row r="1517" spans="1:3" x14ac:dyDescent="0.3">
      <c r="A1517">
        <v>98</v>
      </c>
      <c r="B1517">
        <v>98</v>
      </c>
      <c r="C1517">
        <v>98</v>
      </c>
    </row>
    <row r="1518" spans="1:3" x14ac:dyDescent="0.3">
      <c r="A1518">
        <v>97</v>
      </c>
      <c r="B1518">
        <v>98</v>
      </c>
      <c r="C1518">
        <v>98</v>
      </c>
    </row>
    <row r="1519" spans="1:3" x14ac:dyDescent="0.3">
      <c r="A1519">
        <v>99</v>
      </c>
      <c r="B1519">
        <v>97</v>
      </c>
      <c r="C1519">
        <v>97</v>
      </c>
    </row>
    <row r="1520" spans="1:3" x14ac:dyDescent="0.3">
      <c r="A1520">
        <v>96</v>
      </c>
      <c r="B1520">
        <v>95</v>
      </c>
      <c r="C1520">
        <v>95</v>
      </c>
    </row>
    <row r="1521" spans="1:3" x14ac:dyDescent="0.3">
      <c r="A1521">
        <v>91</v>
      </c>
      <c r="B1521">
        <v>93</v>
      </c>
      <c r="C1521">
        <v>93</v>
      </c>
    </row>
    <row r="1522" spans="1:3" x14ac:dyDescent="0.3">
      <c r="A1522">
        <v>93</v>
      </c>
      <c r="B1522">
        <v>94</v>
      </c>
      <c r="C1522">
        <v>94</v>
      </c>
    </row>
    <row r="1523" spans="1:3" x14ac:dyDescent="0.3">
      <c r="A1523">
        <v>92</v>
      </c>
      <c r="B1523">
        <v>94</v>
      </c>
      <c r="C1523">
        <v>94</v>
      </c>
    </row>
    <row r="1524" spans="1:3" x14ac:dyDescent="0.3">
      <c r="A1524">
        <v>94</v>
      </c>
      <c r="B1524">
        <v>93</v>
      </c>
      <c r="C1524">
        <v>93</v>
      </c>
    </row>
    <row r="1525" spans="1:3" x14ac:dyDescent="0.3">
      <c r="A1525">
        <v>94</v>
      </c>
      <c r="B1525">
        <v>93</v>
      </c>
      <c r="C1525">
        <v>93</v>
      </c>
    </row>
    <row r="1526" spans="1:3" x14ac:dyDescent="0.3">
      <c r="A1526">
        <v>93</v>
      </c>
      <c r="B1526">
        <v>93</v>
      </c>
      <c r="C1526">
        <v>93</v>
      </c>
    </row>
    <row r="1527" spans="1:3" x14ac:dyDescent="0.3">
      <c r="A1527">
        <v>93</v>
      </c>
      <c r="B1527">
        <v>93</v>
      </c>
      <c r="C1527">
        <v>93</v>
      </c>
    </row>
    <row r="1528" spans="1:3" x14ac:dyDescent="0.3">
      <c r="A1528">
        <v>95</v>
      </c>
      <c r="B1528">
        <v>92</v>
      </c>
      <c r="C1528">
        <v>92</v>
      </c>
    </row>
    <row r="1529" spans="1:3" x14ac:dyDescent="0.3">
      <c r="A1529">
        <v>94</v>
      </c>
      <c r="B1529">
        <v>95</v>
      </c>
      <c r="C1529">
        <v>95</v>
      </c>
    </row>
    <row r="1530" spans="1:3" x14ac:dyDescent="0.3">
      <c r="A1530">
        <v>95</v>
      </c>
      <c r="B1530">
        <v>98</v>
      </c>
      <c r="C1530">
        <v>98</v>
      </c>
    </row>
    <row r="1531" spans="1:3" x14ac:dyDescent="0.3">
      <c r="A1531">
        <v>96</v>
      </c>
      <c r="B1531">
        <v>96</v>
      </c>
      <c r="C1531">
        <v>96</v>
      </c>
    </row>
    <row r="1532" spans="1:3" x14ac:dyDescent="0.3">
      <c r="A1532">
        <v>96</v>
      </c>
      <c r="B1532">
        <v>95</v>
      </c>
      <c r="C1532">
        <v>95</v>
      </c>
    </row>
    <row r="1533" spans="1:3" x14ac:dyDescent="0.3">
      <c r="A1533">
        <v>95</v>
      </c>
      <c r="B1533">
        <v>94</v>
      </c>
      <c r="C1533">
        <v>94</v>
      </c>
    </row>
    <row r="1534" spans="1:3" x14ac:dyDescent="0.3">
      <c r="A1534">
        <v>95</v>
      </c>
      <c r="B1534">
        <v>93</v>
      </c>
      <c r="C1534">
        <v>94</v>
      </c>
    </row>
    <row r="1535" spans="1:3" x14ac:dyDescent="0.3">
      <c r="A1535">
        <v>94</v>
      </c>
      <c r="B1535">
        <v>9</v>
      </c>
      <c r="C1535">
        <v>94</v>
      </c>
    </row>
    <row r="1536" spans="1:3" x14ac:dyDescent="0.3">
      <c r="A1536">
        <v>95</v>
      </c>
      <c r="B1536">
        <v>91</v>
      </c>
      <c r="C1536">
        <v>94</v>
      </c>
    </row>
    <row r="1537" spans="1:3" x14ac:dyDescent="0.3">
      <c r="A1537">
        <v>94</v>
      </c>
      <c r="B1537">
        <v>97</v>
      </c>
      <c r="C1537">
        <v>95</v>
      </c>
    </row>
    <row r="1538" spans="1:3" x14ac:dyDescent="0.3">
      <c r="A1538">
        <v>95</v>
      </c>
      <c r="B1538">
        <v>97</v>
      </c>
      <c r="C1538">
        <v>95</v>
      </c>
    </row>
    <row r="1539" spans="1:3" x14ac:dyDescent="0.3">
      <c r="A1539">
        <v>98</v>
      </c>
      <c r="B1539">
        <v>92</v>
      </c>
      <c r="C1539">
        <v>94</v>
      </c>
    </row>
    <row r="1540" spans="1:3" x14ac:dyDescent="0.3">
      <c r="A1540">
        <v>94</v>
      </c>
      <c r="B1540">
        <v>99</v>
      </c>
      <c r="C1540">
        <v>99</v>
      </c>
    </row>
    <row r="1541" spans="1:3" x14ac:dyDescent="0.3">
      <c r="A1541">
        <v>94</v>
      </c>
      <c r="B1541">
        <v>99</v>
      </c>
      <c r="C1541">
        <v>99</v>
      </c>
    </row>
    <row r="1542" spans="1:3" x14ac:dyDescent="0.3">
      <c r="A1542">
        <v>94</v>
      </c>
      <c r="B1542">
        <v>99</v>
      </c>
      <c r="C1542">
        <v>99</v>
      </c>
    </row>
    <row r="1543" spans="1:3" x14ac:dyDescent="0.3">
      <c r="A1543">
        <v>94</v>
      </c>
      <c r="B1543">
        <v>99</v>
      </c>
      <c r="C1543">
        <v>99</v>
      </c>
    </row>
    <row r="1544" spans="1:3" x14ac:dyDescent="0.3">
      <c r="A1544">
        <v>95</v>
      </c>
      <c r="B1544">
        <v>96</v>
      </c>
      <c r="C1544">
        <v>99</v>
      </c>
    </row>
    <row r="1545" spans="1:3" x14ac:dyDescent="0.3">
      <c r="A1545">
        <v>94</v>
      </c>
      <c r="B1545">
        <v>96</v>
      </c>
      <c r="C1545">
        <v>99</v>
      </c>
    </row>
    <row r="1546" spans="1:3" x14ac:dyDescent="0.3">
      <c r="A1546">
        <v>95</v>
      </c>
      <c r="B1546">
        <v>96</v>
      </c>
      <c r="C1546">
        <v>99</v>
      </c>
    </row>
    <row r="1547" spans="1:3" x14ac:dyDescent="0.3">
      <c r="A1547">
        <v>94</v>
      </c>
      <c r="B1547">
        <v>96</v>
      </c>
      <c r="C1547">
        <v>99</v>
      </c>
    </row>
    <row r="1548" spans="1:3" x14ac:dyDescent="0.3">
      <c r="A1548">
        <v>87</v>
      </c>
      <c r="B1548">
        <v>96</v>
      </c>
      <c r="C1548">
        <v>99</v>
      </c>
    </row>
    <row r="1549" spans="1:3" x14ac:dyDescent="0.3">
      <c r="A1549">
        <v>95</v>
      </c>
      <c r="B1549">
        <v>99</v>
      </c>
      <c r="C1549">
        <v>99</v>
      </c>
    </row>
    <row r="1550" spans="1:3" x14ac:dyDescent="0.3">
      <c r="A1550">
        <v>95</v>
      </c>
      <c r="B1550">
        <v>99</v>
      </c>
      <c r="C1550">
        <v>99</v>
      </c>
    </row>
    <row r="1551" spans="1:3" x14ac:dyDescent="0.3">
      <c r="A1551">
        <v>94</v>
      </c>
      <c r="B1551">
        <v>99</v>
      </c>
      <c r="C1551">
        <v>99</v>
      </c>
    </row>
    <row r="1552" spans="1:3" x14ac:dyDescent="0.3">
      <c r="A1552">
        <v>95</v>
      </c>
      <c r="B1552">
        <v>99</v>
      </c>
      <c r="C1552">
        <v>98</v>
      </c>
    </row>
    <row r="1553" spans="1:3" x14ac:dyDescent="0.3">
      <c r="A1553">
        <v>95</v>
      </c>
      <c r="B1553">
        <v>99</v>
      </c>
      <c r="C1553">
        <v>99</v>
      </c>
    </row>
    <row r="1554" spans="1:3" x14ac:dyDescent="0.3">
      <c r="A1554">
        <v>86</v>
      </c>
      <c r="B1554">
        <v>99</v>
      </c>
      <c r="C1554">
        <v>99</v>
      </c>
    </row>
    <row r="1555" spans="1:3" x14ac:dyDescent="0.3">
      <c r="A1555">
        <v>77</v>
      </c>
      <c r="B1555">
        <v>99</v>
      </c>
      <c r="C1555">
        <v>99</v>
      </c>
    </row>
    <row r="1556" spans="1:3" x14ac:dyDescent="0.3">
      <c r="A1556">
        <v>69</v>
      </c>
      <c r="B1556">
        <v>71</v>
      </c>
      <c r="C1556">
        <v>69</v>
      </c>
    </row>
    <row r="1557" spans="1:3" x14ac:dyDescent="0.3">
      <c r="A1557">
        <v>73</v>
      </c>
      <c r="B1557">
        <v>73</v>
      </c>
      <c r="C1557">
        <v>73</v>
      </c>
    </row>
    <row r="1558" spans="1:3" x14ac:dyDescent="0.3">
      <c r="A1558">
        <v>74</v>
      </c>
      <c r="B1558">
        <v>73</v>
      </c>
      <c r="C1558">
        <v>74</v>
      </c>
    </row>
    <row r="1559" spans="1:3" x14ac:dyDescent="0.3">
      <c r="A1559">
        <v>7</v>
      </c>
      <c r="B1559">
        <v>71</v>
      </c>
      <c r="C1559">
        <v>7</v>
      </c>
    </row>
    <row r="1560" spans="1:3" x14ac:dyDescent="0.3">
      <c r="A1560">
        <v>73</v>
      </c>
      <c r="B1560">
        <v>73</v>
      </c>
      <c r="C1560">
        <v>73</v>
      </c>
    </row>
    <row r="1561" spans="1:3" x14ac:dyDescent="0.3">
      <c r="A1561">
        <v>7</v>
      </c>
      <c r="B1561">
        <v>7</v>
      </c>
      <c r="C1561">
        <v>7</v>
      </c>
    </row>
    <row r="1562" spans="1:3" x14ac:dyDescent="0.3">
      <c r="A1562">
        <v>77</v>
      </c>
      <c r="B1562">
        <v>76</v>
      </c>
      <c r="C1562">
        <v>77</v>
      </c>
    </row>
    <row r="1563" spans="1:3" x14ac:dyDescent="0.3">
      <c r="A1563">
        <v>77</v>
      </c>
      <c r="B1563">
        <v>77</v>
      </c>
      <c r="C1563">
        <v>77</v>
      </c>
    </row>
    <row r="1564" spans="1:3" x14ac:dyDescent="0.3">
      <c r="A1564">
        <v>84</v>
      </c>
      <c r="B1564">
        <v>83</v>
      </c>
      <c r="C1564">
        <v>84</v>
      </c>
    </row>
    <row r="1565" spans="1:3" x14ac:dyDescent="0.3">
      <c r="A1565">
        <v>82</v>
      </c>
      <c r="B1565">
        <v>83</v>
      </c>
      <c r="C1565">
        <v>85</v>
      </c>
    </row>
    <row r="1566" spans="1:3" x14ac:dyDescent="0.3">
      <c r="A1566">
        <v>81</v>
      </c>
      <c r="B1566">
        <v>8</v>
      </c>
      <c r="C1566">
        <v>85</v>
      </c>
    </row>
    <row r="1567" spans="1:3" x14ac:dyDescent="0.3">
      <c r="A1567">
        <v>71</v>
      </c>
      <c r="B1567">
        <v>74</v>
      </c>
      <c r="C1567">
        <v>78</v>
      </c>
    </row>
    <row r="1568" spans="1:3" x14ac:dyDescent="0.3">
      <c r="A1568">
        <v>61</v>
      </c>
      <c r="B1568">
        <v>65</v>
      </c>
      <c r="C1568">
        <v>66</v>
      </c>
    </row>
    <row r="1569" spans="1:3" x14ac:dyDescent="0.3">
      <c r="A1569">
        <v>51</v>
      </c>
      <c r="B1569">
        <v>61</v>
      </c>
      <c r="C1569">
        <v>62</v>
      </c>
    </row>
    <row r="1570" spans="1:3" x14ac:dyDescent="0.3">
      <c r="A1570">
        <v>0</v>
      </c>
      <c r="B1570">
        <v>6</v>
      </c>
      <c r="C1570">
        <v>6</v>
      </c>
    </row>
    <row r="1571" spans="1:3" x14ac:dyDescent="0.3">
      <c r="A1571">
        <v>0</v>
      </c>
      <c r="B1571">
        <v>58</v>
      </c>
      <c r="C1571">
        <v>57</v>
      </c>
    </row>
    <row r="1572" spans="1:3" x14ac:dyDescent="0.3">
      <c r="A1572">
        <v>88</v>
      </c>
      <c r="B1572">
        <v>88</v>
      </c>
      <c r="C1572">
        <v>88</v>
      </c>
    </row>
    <row r="1573" spans="1:3" x14ac:dyDescent="0.3">
      <c r="A1573">
        <v>91</v>
      </c>
      <c r="B1573">
        <v>87</v>
      </c>
      <c r="C1573">
        <v>91</v>
      </c>
    </row>
    <row r="1574" spans="1:3" x14ac:dyDescent="0.3">
      <c r="A1574">
        <v>89</v>
      </c>
      <c r="B1574">
        <v>89</v>
      </c>
      <c r="C1574">
        <v>89</v>
      </c>
    </row>
    <row r="1575" spans="1:3" x14ac:dyDescent="0.3">
      <c r="A1575">
        <v>96</v>
      </c>
      <c r="B1575">
        <v>95</v>
      </c>
      <c r="C1575">
        <v>96</v>
      </c>
    </row>
    <row r="1576" spans="1:3" x14ac:dyDescent="0.3">
      <c r="A1576">
        <v>97</v>
      </c>
      <c r="B1576">
        <v>97</v>
      </c>
      <c r="C1576">
        <v>97</v>
      </c>
    </row>
    <row r="1577" spans="1:3" x14ac:dyDescent="0.3">
      <c r="A1577">
        <v>93</v>
      </c>
      <c r="B1577">
        <v>86</v>
      </c>
      <c r="C1577">
        <v>93</v>
      </c>
    </row>
    <row r="1578" spans="1:3" x14ac:dyDescent="0.3">
      <c r="A1578">
        <v>93</v>
      </c>
      <c r="B1578">
        <v>93</v>
      </c>
      <c r="C1578">
        <v>93</v>
      </c>
    </row>
    <row r="1579" spans="1:3" x14ac:dyDescent="0.3">
      <c r="A1579">
        <v>91</v>
      </c>
      <c r="B1579">
        <v>92</v>
      </c>
      <c r="C1579">
        <v>91</v>
      </c>
    </row>
    <row r="1580" spans="1:3" x14ac:dyDescent="0.3">
      <c r="A1580">
        <v>87</v>
      </c>
      <c r="B1580">
        <v>88</v>
      </c>
      <c r="C1580">
        <v>87</v>
      </c>
    </row>
    <row r="1581" spans="1:3" x14ac:dyDescent="0.3">
      <c r="A1581">
        <v>99</v>
      </c>
      <c r="B1581">
        <v>99</v>
      </c>
      <c r="C1581">
        <v>99</v>
      </c>
    </row>
    <row r="1582" spans="1:3" x14ac:dyDescent="0.3">
      <c r="A1582">
        <v>93</v>
      </c>
      <c r="B1582">
        <v>94</v>
      </c>
      <c r="C1582">
        <v>93</v>
      </c>
    </row>
    <row r="1583" spans="1:3" x14ac:dyDescent="0.3">
      <c r="A1583">
        <v>89</v>
      </c>
      <c r="B1583">
        <v>94</v>
      </c>
      <c r="C1583">
        <v>89</v>
      </c>
    </row>
    <row r="1584" spans="1:3" x14ac:dyDescent="0.3">
      <c r="A1584">
        <v>84</v>
      </c>
      <c r="B1584">
        <v>85</v>
      </c>
      <c r="C1584">
        <v>84</v>
      </c>
    </row>
    <row r="1585" spans="1:3" x14ac:dyDescent="0.3">
      <c r="A1585">
        <v>64</v>
      </c>
      <c r="B1585">
        <v>79</v>
      </c>
      <c r="C1585">
        <v>64</v>
      </c>
    </row>
    <row r="1586" spans="1:3" x14ac:dyDescent="0.3">
      <c r="A1586">
        <v>0</v>
      </c>
      <c r="B1586">
        <v>86</v>
      </c>
      <c r="C1586">
        <v>9</v>
      </c>
    </row>
    <row r="1587" spans="1:3" x14ac:dyDescent="0.3">
      <c r="A1587">
        <v>0</v>
      </c>
      <c r="B1587">
        <v>73</v>
      </c>
      <c r="C1587">
        <v>75</v>
      </c>
    </row>
    <row r="1588" spans="1:3" x14ac:dyDescent="0.3">
      <c r="A1588">
        <v>99</v>
      </c>
      <c r="B1588">
        <v>99</v>
      </c>
      <c r="C1588">
        <v>99</v>
      </c>
    </row>
    <row r="1589" spans="1:3" x14ac:dyDescent="0.3">
      <c r="A1589">
        <v>96</v>
      </c>
      <c r="B1589">
        <v>97</v>
      </c>
      <c r="C1589">
        <v>97</v>
      </c>
    </row>
    <row r="1590" spans="1:3" x14ac:dyDescent="0.3">
      <c r="A1590">
        <v>96</v>
      </c>
      <c r="B1590">
        <v>97</v>
      </c>
      <c r="C1590">
        <v>97</v>
      </c>
    </row>
    <row r="1591" spans="1:3" x14ac:dyDescent="0.3">
      <c r="A1591">
        <v>97</v>
      </c>
      <c r="B1591">
        <v>97</v>
      </c>
      <c r="C1591">
        <v>97</v>
      </c>
    </row>
    <row r="1592" spans="1:3" x14ac:dyDescent="0.3">
      <c r="A1592">
        <v>96</v>
      </c>
      <c r="B1592">
        <v>96</v>
      </c>
      <c r="C1592">
        <v>96</v>
      </c>
    </row>
    <row r="1593" spans="1:3" x14ac:dyDescent="0.3">
      <c r="A1593">
        <v>96</v>
      </c>
      <c r="B1593">
        <v>96</v>
      </c>
      <c r="C1593">
        <v>96</v>
      </c>
    </row>
    <row r="1594" spans="1:3" x14ac:dyDescent="0.3">
      <c r="A1594">
        <v>96</v>
      </c>
      <c r="B1594">
        <v>97</v>
      </c>
      <c r="C1594">
        <v>97</v>
      </c>
    </row>
    <row r="1595" spans="1:3" x14ac:dyDescent="0.3">
      <c r="A1595">
        <v>97</v>
      </c>
      <c r="B1595">
        <v>97</v>
      </c>
      <c r="C1595">
        <v>97</v>
      </c>
    </row>
    <row r="1596" spans="1:3" x14ac:dyDescent="0.3">
      <c r="A1596">
        <v>96</v>
      </c>
      <c r="B1596">
        <v>97</v>
      </c>
      <c r="C1596">
        <v>97</v>
      </c>
    </row>
    <row r="1597" spans="1:3" x14ac:dyDescent="0.3">
      <c r="A1597">
        <v>95</v>
      </c>
      <c r="B1597">
        <v>95</v>
      </c>
      <c r="C1597">
        <v>95</v>
      </c>
    </row>
    <row r="1598" spans="1:3" x14ac:dyDescent="0.3">
      <c r="A1598">
        <v>96</v>
      </c>
      <c r="B1598">
        <v>96</v>
      </c>
      <c r="C1598">
        <v>96</v>
      </c>
    </row>
    <row r="1599" spans="1:3" x14ac:dyDescent="0.3">
      <c r="A1599">
        <v>94</v>
      </c>
      <c r="B1599">
        <v>95</v>
      </c>
      <c r="C1599">
        <v>95</v>
      </c>
    </row>
    <row r="1600" spans="1:3" x14ac:dyDescent="0.3">
      <c r="A1600">
        <v>95</v>
      </c>
      <c r="B1600">
        <v>96</v>
      </c>
      <c r="C1600">
        <v>96</v>
      </c>
    </row>
    <row r="1601" spans="1:3" x14ac:dyDescent="0.3">
      <c r="A1601">
        <v>95</v>
      </c>
      <c r="B1601">
        <v>94</v>
      </c>
      <c r="C1601">
        <v>94</v>
      </c>
    </row>
    <row r="1602" spans="1:3" x14ac:dyDescent="0.3">
      <c r="A1602">
        <v>95</v>
      </c>
      <c r="B1602">
        <v>95</v>
      </c>
      <c r="C1602">
        <v>96</v>
      </c>
    </row>
    <row r="1603" spans="1:3" x14ac:dyDescent="0.3">
      <c r="A1603">
        <v>97</v>
      </c>
      <c r="B1603">
        <v>98</v>
      </c>
      <c r="C1603">
        <v>98</v>
      </c>
    </row>
    <row r="1604" spans="1:3" x14ac:dyDescent="0.3">
      <c r="A1604">
        <v>99</v>
      </c>
      <c r="B1604">
        <v>99</v>
      </c>
      <c r="C1604">
        <v>99</v>
      </c>
    </row>
    <row r="1605" spans="1:3" x14ac:dyDescent="0.3">
      <c r="A1605">
        <v>99</v>
      </c>
      <c r="B1605">
        <v>99</v>
      </c>
      <c r="C1605">
        <v>99</v>
      </c>
    </row>
    <row r="1606" spans="1:3" x14ac:dyDescent="0.3">
      <c r="A1606">
        <v>99</v>
      </c>
      <c r="B1606">
        <v>99</v>
      </c>
      <c r="C1606">
        <v>99</v>
      </c>
    </row>
    <row r="1607" spans="1:3" x14ac:dyDescent="0.3">
      <c r="A1607">
        <v>99</v>
      </c>
      <c r="B1607">
        <v>99</v>
      </c>
      <c r="C1607">
        <v>99</v>
      </c>
    </row>
    <row r="1608" spans="1:3" x14ac:dyDescent="0.3">
      <c r="A1608">
        <v>96</v>
      </c>
      <c r="B1608">
        <v>96</v>
      </c>
      <c r="C1608">
        <v>96</v>
      </c>
    </row>
    <row r="1609" spans="1:3" x14ac:dyDescent="0.3">
      <c r="A1609">
        <v>97</v>
      </c>
      <c r="B1609">
        <v>97</v>
      </c>
      <c r="C1609">
        <v>96</v>
      </c>
    </row>
    <row r="1610" spans="1:3" x14ac:dyDescent="0.3">
      <c r="A1610">
        <v>98</v>
      </c>
      <c r="B1610">
        <v>98</v>
      </c>
      <c r="C1610">
        <v>98</v>
      </c>
    </row>
    <row r="1611" spans="1:3" x14ac:dyDescent="0.3">
      <c r="A1611">
        <v>98</v>
      </c>
      <c r="B1611">
        <v>98</v>
      </c>
      <c r="C1611">
        <v>98</v>
      </c>
    </row>
    <row r="1612" spans="1:3" x14ac:dyDescent="0.3">
      <c r="A1612">
        <v>98</v>
      </c>
      <c r="B1612">
        <v>98</v>
      </c>
      <c r="C1612">
        <v>98</v>
      </c>
    </row>
    <row r="1613" spans="1:3" x14ac:dyDescent="0.3">
      <c r="A1613">
        <v>98</v>
      </c>
      <c r="B1613">
        <v>98</v>
      </c>
      <c r="C1613">
        <v>98</v>
      </c>
    </row>
    <row r="1614" spans="1:3" x14ac:dyDescent="0.3">
      <c r="A1614">
        <v>98</v>
      </c>
      <c r="B1614">
        <v>98</v>
      </c>
      <c r="C1614">
        <v>98</v>
      </c>
    </row>
    <row r="1615" spans="1:3" x14ac:dyDescent="0.3">
      <c r="A1615">
        <v>97</v>
      </c>
      <c r="B1615">
        <v>96</v>
      </c>
      <c r="C1615">
        <v>96</v>
      </c>
    </row>
    <row r="1616" spans="1:3" x14ac:dyDescent="0.3">
      <c r="A1616">
        <v>98</v>
      </c>
      <c r="B1616">
        <v>98</v>
      </c>
      <c r="C1616">
        <v>98</v>
      </c>
    </row>
    <row r="1617" spans="1:3" x14ac:dyDescent="0.3">
      <c r="A1617">
        <v>98</v>
      </c>
      <c r="B1617">
        <v>98</v>
      </c>
      <c r="C1617">
        <v>98</v>
      </c>
    </row>
    <row r="1618" spans="1:3" x14ac:dyDescent="0.3">
      <c r="A1618">
        <v>98</v>
      </c>
      <c r="B1618">
        <v>97</v>
      </c>
      <c r="C1618">
        <v>98</v>
      </c>
    </row>
    <row r="1619" spans="1:3" x14ac:dyDescent="0.3">
      <c r="A1619">
        <v>96</v>
      </c>
      <c r="B1619">
        <v>98</v>
      </c>
      <c r="C1619">
        <v>98</v>
      </c>
    </row>
    <row r="1620" spans="1:3" x14ac:dyDescent="0.3">
      <c r="A1620">
        <v>64</v>
      </c>
      <c r="B1620">
        <v>66</v>
      </c>
      <c r="C1620">
        <v>64</v>
      </c>
    </row>
    <row r="1621" spans="1:3" x14ac:dyDescent="0.3">
      <c r="A1621">
        <v>73</v>
      </c>
      <c r="B1621">
        <v>74</v>
      </c>
      <c r="C1621">
        <v>73</v>
      </c>
    </row>
    <row r="1622" spans="1:3" x14ac:dyDescent="0.3">
      <c r="A1622">
        <v>69</v>
      </c>
      <c r="B1622">
        <v>7</v>
      </c>
      <c r="C1622">
        <v>69</v>
      </c>
    </row>
    <row r="1623" spans="1:3" x14ac:dyDescent="0.3">
      <c r="A1623">
        <v>66</v>
      </c>
      <c r="B1623">
        <v>72</v>
      </c>
      <c r="C1623">
        <v>66</v>
      </c>
    </row>
    <row r="1624" spans="1:3" x14ac:dyDescent="0.3">
      <c r="A1624">
        <v>66</v>
      </c>
      <c r="B1624">
        <v>72</v>
      </c>
      <c r="C1624">
        <v>66</v>
      </c>
    </row>
    <row r="1625" spans="1:3" x14ac:dyDescent="0.3">
      <c r="A1625">
        <v>72</v>
      </c>
      <c r="B1625">
        <v>77</v>
      </c>
      <c r="C1625">
        <v>73</v>
      </c>
    </row>
    <row r="1626" spans="1:3" x14ac:dyDescent="0.3">
      <c r="A1626">
        <v>71</v>
      </c>
      <c r="B1626">
        <v>77</v>
      </c>
      <c r="C1626">
        <v>73</v>
      </c>
    </row>
    <row r="1627" spans="1:3" x14ac:dyDescent="0.3">
      <c r="A1627">
        <v>74</v>
      </c>
      <c r="B1627">
        <v>74</v>
      </c>
      <c r="C1627">
        <v>74</v>
      </c>
    </row>
    <row r="1628" spans="1:3" x14ac:dyDescent="0.3">
      <c r="A1628">
        <v>74</v>
      </c>
      <c r="B1628">
        <v>76</v>
      </c>
      <c r="C1628">
        <v>74</v>
      </c>
    </row>
    <row r="1629" spans="1:3" x14ac:dyDescent="0.3">
      <c r="A1629">
        <v>9</v>
      </c>
      <c r="B1629">
        <v>79</v>
      </c>
      <c r="C1629">
        <v>78</v>
      </c>
    </row>
    <row r="1630" spans="1:3" x14ac:dyDescent="0.3">
      <c r="A1630">
        <v>83</v>
      </c>
      <c r="B1630">
        <v>78</v>
      </c>
      <c r="C1630">
        <v>77</v>
      </c>
    </row>
    <row r="1631" spans="1:3" x14ac:dyDescent="0.3">
      <c r="A1631">
        <v>73</v>
      </c>
      <c r="B1631">
        <v>7</v>
      </c>
      <c r="C1631">
        <v>69</v>
      </c>
    </row>
    <row r="1632" spans="1:3" x14ac:dyDescent="0.3">
      <c r="A1632">
        <v>79</v>
      </c>
      <c r="B1632">
        <v>67</v>
      </c>
      <c r="C1632">
        <v>63</v>
      </c>
    </row>
    <row r="1633" spans="1:3" x14ac:dyDescent="0.3">
      <c r="A1633">
        <v>0</v>
      </c>
      <c r="B1633">
        <v>65</v>
      </c>
      <c r="C1633">
        <v>61</v>
      </c>
    </row>
    <row r="1634" spans="1:3" x14ac:dyDescent="0.3">
      <c r="A1634">
        <v>0</v>
      </c>
      <c r="B1634">
        <v>56</v>
      </c>
      <c r="C1634">
        <v>49</v>
      </c>
    </row>
    <row r="1635" spans="1:3" x14ac:dyDescent="0.3">
      <c r="A1635">
        <v>0</v>
      </c>
      <c r="B1635">
        <v>53</v>
      </c>
      <c r="C1635">
        <v>43</v>
      </c>
    </row>
    <row r="1636" spans="1:3" x14ac:dyDescent="0.3">
      <c r="A1636">
        <v>95</v>
      </c>
      <c r="B1636">
        <v>97</v>
      </c>
      <c r="C1636">
        <v>97</v>
      </c>
    </row>
    <row r="1637" spans="1:3" x14ac:dyDescent="0.3">
      <c r="A1637">
        <v>9</v>
      </c>
      <c r="B1637">
        <v>99</v>
      </c>
      <c r="C1637">
        <v>99</v>
      </c>
    </row>
    <row r="1638" spans="1:3" x14ac:dyDescent="0.3">
      <c r="A1638">
        <v>94</v>
      </c>
      <c r="B1638">
        <v>99</v>
      </c>
      <c r="C1638">
        <v>99</v>
      </c>
    </row>
    <row r="1639" spans="1:3" x14ac:dyDescent="0.3">
      <c r="A1639">
        <v>93</v>
      </c>
      <c r="B1639">
        <v>99</v>
      </c>
      <c r="C1639">
        <v>99</v>
      </c>
    </row>
    <row r="1640" spans="1:3" x14ac:dyDescent="0.3">
      <c r="A1640">
        <v>82</v>
      </c>
      <c r="B1640">
        <v>96</v>
      </c>
      <c r="C1640">
        <v>96</v>
      </c>
    </row>
    <row r="1641" spans="1:3" x14ac:dyDescent="0.3">
      <c r="A1641">
        <v>75</v>
      </c>
      <c r="B1641">
        <v>76</v>
      </c>
      <c r="C1641">
        <v>76</v>
      </c>
    </row>
    <row r="1642" spans="1:3" x14ac:dyDescent="0.3">
      <c r="A1642">
        <v>86</v>
      </c>
      <c r="B1642">
        <v>73</v>
      </c>
      <c r="C1642">
        <v>73</v>
      </c>
    </row>
    <row r="1643" spans="1:3" x14ac:dyDescent="0.3">
      <c r="A1643">
        <v>86</v>
      </c>
      <c r="B1643">
        <v>72</v>
      </c>
      <c r="C1643">
        <v>72</v>
      </c>
    </row>
    <row r="1644" spans="1:3" x14ac:dyDescent="0.3">
      <c r="A1644">
        <v>82</v>
      </c>
      <c r="B1644">
        <v>76</v>
      </c>
      <c r="C1644">
        <v>74</v>
      </c>
    </row>
    <row r="1645" spans="1:3" x14ac:dyDescent="0.3">
      <c r="A1645">
        <v>86</v>
      </c>
      <c r="B1645">
        <v>83</v>
      </c>
      <c r="C1645">
        <v>85</v>
      </c>
    </row>
    <row r="1646" spans="1:3" x14ac:dyDescent="0.3">
      <c r="A1646">
        <v>85</v>
      </c>
      <c r="B1646">
        <v>94</v>
      </c>
      <c r="C1646">
        <v>92</v>
      </c>
    </row>
    <row r="1647" spans="1:3" x14ac:dyDescent="0.3">
      <c r="A1647">
        <v>85</v>
      </c>
      <c r="B1647">
        <v>89</v>
      </c>
      <c r="C1647">
        <v>89</v>
      </c>
    </row>
    <row r="1648" spans="1:3" x14ac:dyDescent="0.3">
      <c r="A1648">
        <v>89</v>
      </c>
      <c r="B1648">
        <v>94</v>
      </c>
      <c r="C1648">
        <v>94</v>
      </c>
    </row>
    <row r="1649" spans="1:3" x14ac:dyDescent="0.3">
      <c r="A1649">
        <v>0</v>
      </c>
      <c r="B1649">
        <v>95</v>
      </c>
      <c r="C1649">
        <v>95</v>
      </c>
    </row>
    <row r="1650" spans="1:3" x14ac:dyDescent="0.3">
      <c r="A1650">
        <v>0</v>
      </c>
      <c r="B1650">
        <v>95</v>
      </c>
      <c r="C1650">
        <v>95</v>
      </c>
    </row>
    <row r="1651" spans="1:3" x14ac:dyDescent="0.3">
      <c r="A1651">
        <v>0</v>
      </c>
      <c r="B1651">
        <v>94</v>
      </c>
      <c r="C1651">
        <v>94</v>
      </c>
    </row>
    <row r="1652" spans="1:3" x14ac:dyDescent="0.3">
      <c r="A1652">
        <v>8</v>
      </c>
      <c r="B1652">
        <v>79</v>
      </c>
      <c r="C1652">
        <v>79</v>
      </c>
    </row>
    <row r="1653" spans="1:3" x14ac:dyDescent="0.3">
      <c r="A1653">
        <v>73</v>
      </c>
      <c r="B1653">
        <v>67</v>
      </c>
      <c r="C1653">
        <v>73</v>
      </c>
    </row>
    <row r="1654" spans="1:3" x14ac:dyDescent="0.3">
      <c r="A1654">
        <v>84</v>
      </c>
      <c r="B1654">
        <v>84</v>
      </c>
      <c r="C1654">
        <v>84</v>
      </c>
    </row>
    <row r="1655" spans="1:3" x14ac:dyDescent="0.3">
      <c r="A1655">
        <v>8</v>
      </c>
      <c r="B1655">
        <v>8</v>
      </c>
      <c r="C1655">
        <v>8</v>
      </c>
    </row>
    <row r="1656" spans="1:3" x14ac:dyDescent="0.3">
      <c r="A1656">
        <v>8</v>
      </c>
      <c r="B1656">
        <v>8</v>
      </c>
      <c r="C1656">
        <v>8</v>
      </c>
    </row>
    <row r="1657" spans="1:3" x14ac:dyDescent="0.3">
      <c r="A1657">
        <v>75</v>
      </c>
      <c r="B1657">
        <v>73</v>
      </c>
      <c r="C1657">
        <v>75</v>
      </c>
    </row>
    <row r="1658" spans="1:3" x14ac:dyDescent="0.3">
      <c r="A1658">
        <v>64</v>
      </c>
      <c r="B1658">
        <v>52</v>
      </c>
      <c r="C1658">
        <v>64</v>
      </c>
    </row>
    <row r="1659" spans="1:3" x14ac:dyDescent="0.3">
      <c r="A1659">
        <v>64</v>
      </c>
      <c r="B1659">
        <v>63</v>
      </c>
      <c r="C1659">
        <v>64</v>
      </c>
    </row>
    <row r="1660" spans="1:3" x14ac:dyDescent="0.3">
      <c r="A1660">
        <v>74</v>
      </c>
      <c r="B1660">
        <v>73</v>
      </c>
      <c r="C1660">
        <v>74</v>
      </c>
    </row>
    <row r="1661" spans="1:3" x14ac:dyDescent="0.3">
      <c r="A1661">
        <v>74</v>
      </c>
      <c r="B1661">
        <v>75</v>
      </c>
      <c r="C1661">
        <v>75</v>
      </c>
    </row>
    <row r="1662" spans="1:3" x14ac:dyDescent="0.3">
      <c r="A1662">
        <v>68</v>
      </c>
      <c r="B1662">
        <v>68</v>
      </c>
      <c r="C1662">
        <v>68</v>
      </c>
    </row>
    <row r="1663" spans="1:3" x14ac:dyDescent="0.3">
      <c r="A1663">
        <v>42</v>
      </c>
      <c r="B1663">
        <v>71</v>
      </c>
      <c r="C1663">
        <v>71</v>
      </c>
    </row>
    <row r="1664" spans="1:3" x14ac:dyDescent="0.3">
      <c r="A1664">
        <v>0</v>
      </c>
      <c r="B1664">
        <v>68</v>
      </c>
      <c r="C1664">
        <v>7</v>
      </c>
    </row>
    <row r="1665" spans="1:3" x14ac:dyDescent="0.3">
      <c r="A1665">
        <v>0</v>
      </c>
      <c r="B1665">
        <v>75</v>
      </c>
      <c r="C1665">
        <v>76</v>
      </c>
    </row>
    <row r="1666" spans="1:3" x14ac:dyDescent="0.3">
      <c r="A1666">
        <v>0</v>
      </c>
      <c r="B1666">
        <v>91</v>
      </c>
      <c r="C1666">
        <v>89</v>
      </c>
    </row>
    <row r="1667" spans="1:3" x14ac:dyDescent="0.3">
      <c r="A1667">
        <v>0</v>
      </c>
      <c r="B1667">
        <v>75</v>
      </c>
      <c r="C1667">
        <v>75</v>
      </c>
    </row>
    <row r="1668" spans="1:3" x14ac:dyDescent="0.3">
      <c r="A1668">
        <v>0</v>
      </c>
      <c r="B1668">
        <v>58</v>
      </c>
      <c r="C1668">
        <v>51</v>
      </c>
    </row>
    <row r="1669" spans="1:3" x14ac:dyDescent="0.3">
      <c r="A1669">
        <v>97</v>
      </c>
      <c r="B1669">
        <v>98</v>
      </c>
      <c r="C1669">
        <v>97</v>
      </c>
    </row>
    <row r="1670" spans="1:3" x14ac:dyDescent="0.3">
      <c r="A1670">
        <v>97</v>
      </c>
      <c r="B1670">
        <v>98</v>
      </c>
      <c r="C1670">
        <v>97</v>
      </c>
    </row>
    <row r="1671" spans="1:3" x14ac:dyDescent="0.3">
      <c r="A1671">
        <v>98</v>
      </c>
      <c r="B1671">
        <v>98</v>
      </c>
      <c r="C1671">
        <v>98</v>
      </c>
    </row>
    <row r="1672" spans="1:3" x14ac:dyDescent="0.3">
      <c r="A1672">
        <v>98</v>
      </c>
      <c r="B1672">
        <v>98</v>
      </c>
      <c r="C1672">
        <v>98</v>
      </c>
    </row>
    <row r="1673" spans="1:3" x14ac:dyDescent="0.3">
      <c r="A1673">
        <v>98</v>
      </c>
      <c r="B1673">
        <v>98</v>
      </c>
      <c r="C1673">
        <v>98</v>
      </c>
    </row>
    <row r="1674" spans="1:3" x14ac:dyDescent="0.3">
      <c r="A1674">
        <v>99</v>
      </c>
      <c r="B1674">
        <v>99</v>
      </c>
      <c r="C1674">
        <v>99</v>
      </c>
    </row>
    <row r="1675" spans="1:3" x14ac:dyDescent="0.3">
      <c r="A1675">
        <v>99</v>
      </c>
      <c r="B1675">
        <v>99</v>
      </c>
      <c r="C1675">
        <v>99</v>
      </c>
    </row>
    <row r="1676" spans="1:3" x14ac:dyDescent="0.3">
      <c r="A1676">
        <v>99</v>
      </c>
      <c r="B1676">
        <v>99</v>
      </c>
      <c r="C1676">
        <v>99</v>
      </c>
    </row>
    <row r="1677" spans="1:3" x14ac:dyDescent="0.3">
      <c r="A1677">
        <v>97</v>
      </c>
      <c r="B1677">
        <v>96</v>
      </c>
      <c r="C1677">
        <v>97</v>
      </c>
    </row>
    <row r="1678" spans="1:3" x14ac:dyDescent="0.3">
      <c r="A1678">
        <v>97</v>
      </c>
      <c r="B1678">
        <v>98</v>
      </c>
      <c r="C1678">
        <v>97</v>
      </c>
    </row>
    <row r="1679" spans="1:3" x14ac:dyDescent="0.3">
      <c r="A1679">
        <v>97</v>
      </c>
      <c r="B1679">
        <v>97</v>
      </c>
      <c r="C1679">
        <v>97</v>
      </c>
    </row>
    <row r="1680" spans="1:3" x14ac:dyDescent="0.3">
      <c r="A1680">
        <v>98</v>
      </c>
      <c r="B1680">
        <v>98</v>
      </c>
      <c r="C1680">
        <v>98</v>
      </c>
    </row>
    <row r="1681" spans="1:3" x14ac:dyDescent="0.3">
      <c r="A1681">
        <v>97</v>
      </c>
      <c r="B1681">
        <v>99</v>
      </c>
      <c r="C1681">
        <v>99</v>
      </c>
    </row>
    <row r="1682" spans="1:3" x14ac:dyDescent="0.3">
      <c r="A1682">
        <v>88</v>
      </c>
      <c r="B1682">
        <v>88</v>
      </c>
      <c r="C1682">
        <v>88</v>
      </c>
    </row>
    <row r="1683" spans="1:3" x14ac:dyDescent="0.3">
      <c r="A1683">
        <v>92</v>
      </c>
      <c r="B1683">
        <v>93</v>
      </c>
      <c r="C1683">
        <v>92</v>
      </c>
    </row>
    <row r="1684" spans="1:3" x14ac:dyDescent="0.3">
      <c r="A1684">
        <v>88</v>
      </c>
      <c r="B1684">
        <v>88</v>
      </c>
      <c r="C1684">
        <v>88</v>
      </c>
    </row>
    <row r="1685" spans="1:3" x14ac:dyDescent="0.3">
      <c r="A1685">
        <v>82</v>
      </c>
      <c r="B1685">
        <v>87</v>
      </c>
      <c r="C1685">
        <v>87</v>
      </c>
    </row>
    <row r="1686" spans="1:3" x14ac:dyDescent="0.3">
      <c r="A1686">
        <v>84</v>
      </c>
      <c r="B1686">
        <v>87</v>
      </c>
      <c r="C1686">
        <v>87</v>
      </c>
    </row>
    <row r="1687" spans="1:3" x14ac:dyDescent="0.3">
      <c r="A1687">
        <v>82</v>
      </c>
      <c r="B1687">
        <v>83</v>
      </c>
      <c r="C1687">
        <v>83</v>
      </c>
    </row>
    <row r="1688" spans="1:3" x14ac:dyDescent="0.3">
      <c r="A1688">
        <v>99</v>
      </c>
      <c r="B1688">
        <v>99</v>
      </c>
      <c r="C1688">
        <v>99</v>
      </c>
    </row>
    <row r="1689" spans="1:3" x14ac:dyDescent="0.3">
      <c r="A1689">
        <v>98</v>
      </c>
      <c r="B1689">
        <v>97</v>
      </c>
      <c r="C1689">
        <v>97</v>
      </c>
    </row>
    <row r="1690" spans="1:3" x14ac:dyDescent="0.3">
      <c r="A1690">
        <v>93</v>
      </c>
      <c r="B1690">
        <v>95</v>
      </c>
      <c r="C1690">
        <v>95</v>
      </c>
    </row>
    <row r="1691" spans="1:3" x14ac:dyDescent="0.3">
      <c r="A1691">
        <v>95</v>
      </c>
      <c r="B1691">
        <v>95</v>
      </c>
      <c r="C1691">
        <v>95</v>
      </c>
    </row>
    <row r="1692" spans="1:3" x14ac:dyDescent="0.3">
      <c r="A1692">
        <v>97</v>
      </c>
      <c r="B1692">
        <v>96</v>
      </c>
      <c r="C1692">
        <v>96</v>
      </c>
    </row>
    <row r="1693" spans="1:3" x14ac:dyDescent="0.3">
      <c r="A1693">
        <v>98</v>
      </c>
      <c r="B1693">
        <v>98</v>
      </c>
      <c r="C1693">
        <v>98</v>
      </c>
    </row>
    <row r="1694" spans="1:3" x14ac:dyDescent="0.3">
      <c r="A1694">
        <v>98</v>
      </c>
      <c r="B1694">
        <v>98</v>
      </c>
      <c r="C1694">
        <v>98</v>
      </c>
    </row>
    <row r="1695" spans="1:3" x14ac:dyDescent="0.3">
      <c r="A1695">
        <v>98</v>
      </c>
      <c r="B1695">
        <v>98</v>
      </c>
      <c r="C1695">
        <v>98</v>
      </c>
    </row>
    <row r="1696" spans="1:3" x14ac:dyDescent="0.3">
      <c r="A1696">
        <v>98</v>
      </c>
      <c r="B1696">
        <v>98</v>
      </c>
      <c r="C1696">
        <v>98</v>
      </c>
    </row>
    <row r="1697" spans="1:3" x14ac:dyDescent="0.3">
      <c r="A1697">
        <v>98</v>
      </c>
      <c r="B1697">
        <v>98</v>
      </c>
      <c r="C1697">
        <v>98</v>
      </c>
    </row>
    <row r="1698" spans="1:3" x14ac:dyDescent="0.3">
      <c r="A1698">
        <v>97</v>
      </c>
      <c r="B1698">
        <v>98</v>
      </c>
      <c r="C1698">
        <v>97</v>
      </c>
    </row>
    <row r="1699" spans="1:3" x14ac:dyDescent="0.3">
      <c r="A1699">
        <v>97</v>
      </c>
      <c r="B1699">
        <v>97</v>
      </c>
      <c r="C1699">
        <v>97</v>
      </c>
    </row>
    <row r="1700" spans="1:3" x14ac:dyDescent="0.3">
      <c r="A1700">
        <v>97</v>
      </c>
      <c r="B1700">
        <v>97</v>
      </c>
      <c r="C1700">
        <v>97</v>
      </c>
    </row>
    <row r="1701" spans="1:3" x14ac:dyDescent="0.3">
      <c r="A1701">
        <v>78</v>
      </c>
      <c r="B1701">
        <v>71</v>
      </c>
      <c r="C1701">
        <v>72</v>
      </c>
    </row>
    <row r="1702" spans="1:3" x14ac:dyDescent="0.3">
      <c r="A1702">
        <v>81</v>
      </c>
      <c r="B1702">
        <v>76</v>
      </c>
      <c r="C1702">
        <v>77</v>
      </c>
    </row>
    <row r="1703" spans="1:3" x14ac:dyDescent="0.3">
      <c r="A1703">
        <v>83</v>
      </c>
      <c r="B1703">
        <v>81</v>
      </c>
      <c r="C1703">
        <v>81</v>
      </c>
    </row>
    <row r="1704" spans="1:3" x14ac:dyDescent="0.3">
      <c r="A1704">
        <v>82</v>
      </c>
      <c r="B1704">
        <v>81</v>
      </c>
      <c r="C1704">
        <v>81</v>
      </c>
    </row>
    <row r="1705" spans="1:3" x14ac:dyDescent="0.3">
      <c r="A1705">
        <v>83</v>
      </c>
      <c r="B1705">
        <v>83</v>
      </c>
      <c r="C1705">
        <v>84</v>
      </c>
    </row>
    <row r="1706" spans="1:3" x14ac:dyDescent="0.3">
      <c r="A1706">
        <v>88</v>
      </c>
      <c r="B1706">
        <v>85</v>
      </c>
      <c r="C1706">
        <v>85</v>
      </c>
    </row>
    <row r="1707" spans="1:3" x14ac:dyDescent="0.3">
      <c r="A1707">
        <v>89</v>
      </c>
      <c r="B1707">
        <v>81</v>
      </c>
      <c r="C1707">
        <v>91</v>
      </c>
    </row>
    <row r="1708" spans="1:3" x14ac:dyDescent="0.3">
      <c r="A1708">
        <v>89</v>
      </c>
      <c r="B1708">
        <v>88</v>
      </c>
      <c r="C1708">
        <v>85</v>
      </c>
    </row>
    <row r="1709" spans="1:3" x14ac:dyDescent="0.3">
      <c r="A1709">
        <v>9</v>
      </c>
      <c r="B1709">
        <v>79</v>
      </c>
      <c r="C1709">
        <v>79</v>
      </c>
    </row>
    <row r="1710" spans="1:3" x14ac:dyDescent="0.3">
      <c r="A1710">
        <v>84</v>
      </c>
      <c r="B1710">
        <v>81</v>
      </c>
      <c r="C1710">
        <v>67</v>
      </c>
    </row>
    <row r="1711" spans="1:3" x14ac:dyDescent="0.3">
      <c r="A1711">
        <v>91</v>
      </c>
      <c r="B1711">
        <v>94</v>
      </c>
      <c r="C1711">
        <v>94</v>
      </c>
    </row>
    <row r="1712" spans="1:3" x14ac:dyDescent="0.3">
      <c r="A1712">
        <v>8</v>
      </c>
      <c r="B1712">
        <v>82</v>
      </c>
      <c r="C1712">
        <v>78</v>
      </c>
    </row>
    <row r="1713" spans="1:3" x14ac:dyDescent="0.3">
      <c r="A1713">
        <v>89</v>
      </c>
      <c r="B1713">
        <v>88</v>
      </c>
      <c r="C1713">
        <v>92</v>
      </c>
    </row>
    <row r="1714" spans="1:3" x14ac:dyDescent="0.3">
      <c r="A1714">
        <v>85</v>
      </c>
      <c r="B1714">
        <v>84</v>
      </c>
      <c r="C1714">
        <v>84</v>
      </c>
    </row>
    <row r="1715" spans="1:3" x14ac:dyDescent="0.3">
      <c r="A1715">
        <v>81</v>
      </c>
      <c r="B1715">
        <v>79</v>
      </c>
      <c r="C1715">
        <v>75</v>
      </c>
    </row>
    <row r="1716" spans="1:3" x14ac:dyDescent="0.3">
      <c r="A1716">
        <v>87</v>
      </c>
      <c r="B1716">
        <v>85</v>
      </c>
      <c r="C1716">
        <v>85</v>
      </c>
    </row>
    <row r="1717" spans="1:3" x14ac:dyDescent="0.3">
      <c r="A1717">
        <v>99</v>
      </c>
      <c r="B1717">
        <v>99</v>
      </c>
      <c r="C1717">
        <v>99</v>
      </c>
    </row>
    <row r="1718" spans="1:3" x14ac:dyDescent="0.3">
      <c r="A1718">
        <v>99</v>
      </c>
      <c r="B1718">
        <v>99</v>
      </c>
      <c r="C1718">
        <v>99</v>
      </c>
    </row>
    <row r="1719" spans="1:3" x14ac:dyDescent="0.3">
      <c r="A1719">
        <v>99</v>
      </c>
      <c r="B1719">
        <v>99</v>
      </c>
      <c r="C1719">
        <v>99</v>
      </c>
    </row>
    <row r="1720" spans="1:3" x14ac:dyDescent="0.3">
      <c r="A1720">
        <v>98</v>
      </c>
      <c r="B1720">
        <v>98</v>
      </c>
      <c r="C1720">
        <v>98</v>
      </c>
    </row>
    <row r="1721" spans="1:3" x14ac:dyDescent="0.3">
      <c r="A1721">
        <v>99</v>
      </c>
      <c r="B1721">
        <v>99</v>
      </c>
      <c r="C1721">
        <v>99</v>
      </c>
    </row>
    <row r="1722" spans="1:3" x14ac:dyDescent="0.3">
      <c r="A1722">
        <v>99</v>
      </c>
      <c r="B1722">
        <v>99</v>
      </c>
      <c r="C1722">
        <v>99</v>
      </c>
    </row>
    <row r="1723" spans="1:3" x14ac:dyDescent="0.3">
      <c r="A1723">
        <v>96</v>
      </c>
      <c r="B1723">
        <v>96</v>
      </c>
      <c r="C1723">
        <v>96</v>
      </c>
    </row>
    <row r="1724" spans="1:3" x14ac:dyDescent="0.3">
      <c r="A1724">
        <v>97</v>
      </c>
      <c r="B1724">
        <v>96</v>
      </c>
      <c r="C1724">
        <v>95</v>
      </c>
    </row>
    <row r="1725" spans="1:3" x14ac:dyDescent="0.3">
      <c r="A1725">
        <v>96</v>
      </c>
      <c r="B1725">
        <v>95</v>
      </c>
      <c r="C1725">
        <v>96</v>
      </c>
    </row>
    <row r="1726" spans="1:3" x14ac:dyDescent="0.3">
      <c r="A1726">
        <v>98</v>
      </c>
      <c r="B1726">
        <v>99</v>
      </c>
      <c r="C1726">
        <v>95</v>
      </c>
    </row>
    <row r="1727" spans="1:3" x14ac:dyDescent="0.3">
      <c r="A1727">
        <v>98</v>
      </c>
      <c r="B1727">
        <v>98</v>
      </c>
      <c r="C1727">
        <v>99</v>
      </c>
    </row>
    <row r="1728" spans="1:3" x14ac:dyDescent="0.3">
      <c r="A1728">
        <v>98</v>
      </c>
      <c r="B1728">
        <v>99</v>
      </c>
      <c r="C1728">
        <v>99</v>
      </c>
    </row>
    <row r="1729" spans="1:3" x14ac:dyDescent="0.3">
      <c r="A1729">
        <v>98</v>
      </c>
      <c r="B1729">
        <v>99</v>
      </c>
      <c r="C1729">
        <v>99</v>
      </c>
    </row>
    <row r="1730" spans="1:3" x14ac:dyDescent="0.3">
      <c r="A1730">
        <v>98</v>
      </c>
      <c r="B1730">
        <v>98</v>
      </c>
      <c r="C1730">
        <v>98</v>
      </c>
    </row>
    <row r="1731" spans="1:3" x14ac:dyDescent="0.3">
      <c r="A1731">
        <v>98</v>
      </c>
      <c r="B1731">
        <v>98</v>
      </c>
      <c r="C1731">
        <v>98</v>
      </c>
    </row>
    <row r="1732" spans="1:3" x14ac:dyDescent="0.3">
      <c r="A1732">
        <v>95</v>
      </c>
      <c r="B1732">
        <v>95</v>
      </c>
      <c r="C1732">
        <v>95</v>
      </c>
    </row>
    <row r="1733" spans="1:3" x14ac:dyDescent="0.3">
      <c r="A1733">
        <v>93</v>
      </c>
      <c r="B1733">
        <v>94</v>
      </c>
      <c r="C1733">
        <v>94</v>
      </c>
    </row>
    <row r="1734" spans="1:3" x14ac:dyDescent="0.3">
      <c r="A1734">
        <v>82</v>
      </c>
      <c r="B1734">
        <v>89</v>
      </c>
      <c r="C1734">
        <v>89</v>
      </c>
    </row>
    <row r="1735" spans="1:3" x14ac:dyDescent="0.3">
      <c r="A1735">
        <v>87</v>
      </c>
      <c r="B1735">
        <v>91</v>
      </c>
      <c r="C1735">
        <v>91</v>
      </c>
    </row>
    <row r="1736" spans="1:3" x14ac:dyDescent="0.3">
      <c r="A1736">
        <v>9</v>
      </c>
      <c r="B1736">
        <v>94</v>
      </c>
      <c r="C1736">
        <v>94</v>
      </c>
    </row>
    <row r="1737" spans="1:3" x14ac:dyDescent="0.3">
      <c r="A1737">
        <v>9</v>
      </c>
      <c r="B1737">
        <v>94</v>
      </c>
      <c r="C1737">
        <v>94</v>
      </c>
    </row>
    <row r="1738" spans="1:3" x14ac:dyDescent="0.3">
      <c r="A1738">
        <v>91</v>
      </c>
      <c r="B1738">
        <v>95</v>
      </c>
      <c r="C1738">
        <v>95</v>
      </c>
    </row>
    <row r="1739" spans="1:3" x14ac:dyDescent="0.3">
      <c r="A1739">
        <v>9</v>
      </c>
      <c r="B1739">
        <v>93</v>
      </c>
      <c r="C1739">
        <v>94</v>
      </c>
    </row>
    <row r="1740" spans="1:3" x14ac:dyDescent="0.3">
      <c r="A1740">
        <v>87</v>
      </c>
      <c r="B1740">
        <v>91</v>
      </c>
      <c r="C1740">
        <v>92</v>
      </c>
    </row>
    <row r="1741" spans="1:3" x14ac:dyDescent="0.3">
      <c r="A1741">
        <v>93</v>
      </c>
      <c r="B1741">
        <v>95</v>
      </c>
      <c r="C1741">
        <v>95</v>
      </c>
    </row>
    <row r="1742" spans="1:3" x14ac:dyDescent="0.3">
      <c r="A1742">
        <v>9</v>
      </c>
      <c r="B1742">
        <v>92</v>
      </c>
      <c r="C1742">
        <v>92</v>
      </c>
    </row>
    <row r="1743" spans="1:3" x14ac:dyDescent="0.3">
      <c r="A1743">
        <v>9</v>
      </c>
      <c r="B1743">
        <v>9</v>
      </c>
      <c r="C1743">
        <v>9</v>
      </c>
    </row>
    <row r="1744" spans="1:3" x14ac:dyDescent="0.3">
      <c r="A1744">
        <v>0</v>
      </c>
      <c r="B1744">
        <v>0</v>
      </c>
      <c r="C1744">
        <v>0</v>
      </c>
    </row>
    <row r="1745" spans="1:3" x14ac:dyDescent="0.3">
      <c r="A1745">
        <v>0</v>
      </c>
      <c r="B1745">
        <v>0</v>
      </c>
      <c r="C1745">
        <v>0</v>
      </c>
    </row>
    <row r="1746" spans="1:3" x14ac:dyDescent="0.3">
      <c r="A1746">
        <v>0</v>
      </c>
      <c r="B1746">
        <v>0</v>
      </c>
      <c r="C1746">
        <v>0</v>
      </c>
    </row>
    <row r="1747" spans="1:3" x14ac:dyDescent="0.3">
      <c r="A1747">
        <v>0</v>
      </c>
      <c r="B1747">
        <v>0</v>
      </c>
      <c r="C1747">
        <v>0</v>
      </c>
    </row>
    <row r="1748" spans="1:3" x14ac:dyDescent="0.3">
      <c r="A1748">
        <v>0</v>
      </c>
      <c r="B1748">
        <v>0</v>
      </c>
      <c r="C1748">
        <v>0</v>
      </c>
    </row>
    <row r="1749" spans="1:3" x14ac:dyDescent="0.3">
      <c r="A1749">
        <v>0</v>
      </c>
      <c r="B1749">
        <v>0</v>
      </c>
      <c r="C1749">
        <v>0</v>
      </c>
    </row>
    <row r="1750" spans="1:3" x14ac:dyDescent="0.3">
      <c r="A1750">
        <v>99</v>
      </c>
      <c r="B1750">
        <v>99</v>
      </c>
      <c r="C1750">
        <v>99</v>
      </c>
    </row>
    <row r="1751" spans="1:3" x14ac:dyDescent="0.3">
      <c r="A1751">
        <v>99</v>
      </c>
      <c r="B1751">
        <v>99</v>
      </c>
      <c r="C1751">
        <v>99</v>
      </c>
    </row>
    <row r="1752" spans="1:3" x14ac:dyDescent="0.3">
      <c r="A1752">
        <v>99</v>
      </c>
      <c r="B1752">
        <v>99</v>
      </c>
      <c r="C1752">
        <v>99</v>
      </c>
    </row>
    <row r="1753" spans="1:3" x14ac:dyDescent="0.3">
      <c r="A1753">
        <v>99</v>
      </c>
      <c r="B1753">
        <v>99</v>
      </c>
      <c r="C1753">
        <v>99</v>
      </c>
    </row>
    <row r="1754" spans="1:3" x14ac:dyDescent="0.3">
      <c r="A1754">
        <v>98</v>
      </c>
      <c r="B1754">
        <v>98</v>
      </c>
      <c r="C1754">
        <v>99</v>
      </c>
    </row>
    <row r="1755" spans="1:3" x14ac:dyDescent="0.3">
      <c r="A1755">
        <v>98</v>
      </c>
      <c r="B1755">
        <v>99</v>
      </c>
      <c r="C1755">
        <v>99</v>
      </c>
    </row>
    <row r="1756" spans="1:3" x14ac:dyDescent="0.3">
      <c r="A1756">
        <v>98</v>
      </c>
      <c r="B1756">
        <v>99</v>
      </c>
      <c r="C1756">
        <v>99</v>
      </c>
    </row>
    <row r="1757" spans="1:3" x14ac:dyDescent="0.3">
      <c r="A1757">
        <v>97</v>
      </c>
      <c r="B1757">
        <v>99</v>
      </c>
      <c r="C1757">
        <v>99</v>
      </c>
    </row>
    <row r="1758" spans="1:3" x14ac:dyDescent="0.3">
      <c r="A1758">
        <v>95</v>
      </c>
      <c r="B1758">
        <v>95</v>
      </c>
      <c r="C1758">
        <v>95</v>
      </c>
    </row>
    <row r="1759" spans="1:3" x14ac:dyDescent="0.3">
      <c r="A1759">
        <v>95</v>
      </c>
      <c r="B1759">
        <v>97</v>
      </c>
      <c r="C1759">
        <v>97</v>
      </c>
    </row>
    <row r="1760" spans="1:3" x14ac:dyDescent="0.3">
      <c r="A1760">
        <v>96</v>
      </c>
      <c r="B1760">
        <v>98</v>
      </c>
      <c r="C1760">
        <v>98</v>
      </c>
    </row>
    <row r="1761" spans="1:3" x14ac:dyDescent="0.3">
      <c r="A1761">
        <v>95</v>
      </c>
      <c r="B1761">
        <v>97</v>
      </c>
      <c r="C1761">
        <v>97</v>
      </c>
    </row>
    <row r="1762" spans="1:3" x14ac:dyDescent="0.3">
      <c r="A1762">
        <v>9</v>
      </c>
      <c r="B1762">
        <v>91</v>
      </c>
      <c r="C1762">
        <v>91</v>
      </c>
    </row>
    <row r="1763" spans="1:3" x14ac:dyDescent="0.3">
      <c r="A1763">
        <v>92</v>
      </c>
      <c r="B1763">
        <v>94</v>
      </c>
      <c r="C1763">
        <v>94</v>
      </c>
    </row>
    <row r="1764" spans="1:3" x14ac:dyDescent="0.3">
      <c r="A1764">
        <v>84</v>
      </c>
      <c r="B1764">
        <v>93</v>
      </c>
      <c r="C1764">
        <v>96</v>
      </c>
    </row>
    <row r="1765" spans="1:3" x14ac:dyDescent="0.3">
      <c r="A1765">
        <v>43</v>
      </c>
      <c r="B1765">
        <v>95</v>
      </c>
      <c r="C1765">
        <v>95</v>
      </c>
    </row>
    <row r="1766" spans="1:3" x14ac:dyDescent="0.3">
      <c r="A1766">
        <v>8</v>
      </c>
      <c r="B1766">
        <v>8</v>
      </c>
      <c r="C1766">
        <v>8</v>
      </c>
    </row>
    <row r="1767" spans="1:3" x14ac:dyDescent="0.3">
      <c r="A1767">
        <v>79</v>
      </c>
      <c r="B1767">
        <v>79</v>
      </c>
      <c r="C1767">
        <v>79</v>
      </c>
    </row>
    <row r="1768" spans="1:3" x14ac:dyDescent="0.3">
      <c r="A1768">
        <v>78</v>
      </c>
      <c r="B1768">
        <v>78</v>
      </c>
      <c r="C1768">
        <v>78</v>
      </c>
    </row>
    <row r="1769" spans="1:3" x14ac:dyDescent="0.3">
      <c r="A1769">
        <v>76</v>
      </c>
      <c r="B1769">
        <v>73</v>
      </c>
      <c r="C1769">
        <v>76</v>
      </c>
    </row>
    <row r="1770" spans="1:3" x14ac:dyDescent="0.3">
      <c r="A1770">
        <v>76</v>
      </c>
      <c r="B1770">
        <v>73</v>
      </c>
      <c r="C1770">
        <v>76</v>
      </c>
    </row>
    <row r="1771" spans="1:3" x14ac:dyDescent="0.3">
      <c r="A1771">
        <v>74</v>
      </c>
      <c r="B1771">
        <v>73</v>
      </c>
      <c r="C1771">
        <v>74</v>
      </c>
    </row>
    <row r="1772" spans="1:3" x14ac:dyDescent="0.3">
      <c r="A1772">
        <v>74</v>
      </c>
      <c r="B1772">
        <v>74</v>
      </c>
      <c r="C1772">
        <v>74</v>
      </c>
    </row>
    <row r="1773" spans="1:3" x14ac:dyDescent="0.3">
      <c r="A1773">
        <v>75</v>
      </c>
      <c r="B1773">
        <v>74</v>
      </c>
      <c r="C1773">
        <v>75</v>
      </c>
    </row>
    <row r="1774" spans="1:3" x14ac:dyDescent="0.3">
      <c r="A1774">
        <v>75</v>
      </c>
      <c r="B1774">
        <v>75</v>
      </c>
      <c r="C1774">
        <v>75</v>
      </c>
    </row>
    <row r="1775" spans="1:3" x14ac:dyDescent="0.3">
      <c r="A1775">
        <v>75</v>
      </c>
      <c r="B1775">
        <v>73</v>
      </c>
      <c r="C1775">
        <v>78</v>
      </c>
    </row>
    <row r="1776" spans="1:3" x14ac:dyDescent="0.3">
      <c r="A1776">
        <v>75</v>
      </c>
      <c r="B1776">
        <v>71</v>
      </c>
      <c r="C1776">
        <v>8</v>
      </c>
    </row>
    <row r="1777" spans="1:3" x14ac:dyDescent="0.3">
      <c r="A1777">
        <v>76</v>
      </c>
      <c r="B1777">
        <v>69</v>
      </c>
      <c r="C1777">
        <v>83</v>
      </c>
    </row>
    <row r="1778" spans="1:3" x14ac:dyDescent="0.3">
      <c r="A1778">
        <v>76</v>
      </c>
      <c r="B1778">
        <v>67</v>
      </c>
      <c r="C1778">
        <v>85</v>
      </c>
    </row>
    <row r="1779" spans="1:3" x14ac:dyDescent="0.3">
      <c r="A1779">
        <v>76</v>
      </c>
      <c r="B1779">
        <v>76</v>
      </c>
      <c r="C1779">
        <v>76</v>
      </c>
    </row>
    <row r="1780" spans="1:3" x14ac:dyDescent="0.3">
      <c r="A1780">
        <v>25</v>
      </c>
      <c r="B1780">
        <v>72</v>
      </c>
      <c r="C1780">
        <v>73</v>
      </c>
    </row>
    <row r="1781" spans="1:3" x14ac:dyDescent="0.3">
      <c r="A1781">
        <v>0</v>
      </c>
      <c r="B1781">
        <v>69</v>
      </c>
      <c r="C1781">
        <v>7</v>
      </c>
    </row>
    <row r="1782" spans="1:3" x14ac:dyDescent="0.3">
      <c r="A1782">
        <v>89</v>
      </c>
      <c r="B1782">
        <v>89</v>
      </c>
      <c r="C1782">
        <v>89</v>
      </c>
    </row>
    <row r="1783" spans="1:3" x14ac:dyDescent="0.3">
      <c r="A1783">
        <v>88</v>
      </c>
      <c r="B1783">
        <v>88</v>
      </c>
      <c r="C1783">
        <v>88</v>
      </c>
    </row>
    <row r="1784" spans="1:3" x14ac:dyDescent="0.3">
      <c r="A1784">
        <v>75</v>
      </c>
      <c r="B1784">
        <v>76</v>
      </c>
      <c r="C1784">
        <v>75</v>
      </c>
    </row>
    <row r="1785" spans="1:3" x14ac:dyDescent="0.3">
      <c r="A1785">
        <v>58</v>
      </c>
      <c r="B1785">
        <v>87</v>
      </c>
      <c r="C1785">
        <v>84</v>
      </c>
    </row>
    <row r="1786" spans="1:3" x14ac:dyDescent="0.3">
      <c r="A1786">
        <v>4</v>
      </c>
      <c r="B1786">
        <v>9</v>
      </c>
      <c r="C1786">
        <v>84</v>
      </c>
    </row>
    <row r="1787" spans="1:3" x14ac:dyDescent="0.3">
      <c r="A1787">
        <v>92</v>
      </c>
      <c r="B1787">
        <v>9</v>
      </c>
      <c r="C1787">
        <v>9</v>
      </c>
    </row>
    <row r="1788" spans="1:3" x14ac:dyDescent="0.3">
      <c r="A1788">
        <v>91</v>
      </c>
      <c r="B1788">
        <v>9</v>
      </c>
      <c r="C1788">
        <v>9</v>
      </c>
    </row>
    <row r="1789" spans="1:3" x14ac:dyDescent="0.3">
      <c r="A1789">
        <v>85</v>
      </c>
      <c r="B1789">
        <v>85</v>
      </c>
      <c r="C1789">
        <v>85</v>
      </c>
    </row>
    <row r="1790" spans="1:3" x14ac:dyDescent="0.3">
      <c r="A1790">
        <v>85</v>
      </c>
      <c r="B1790">
        <v>84</v>
      </c>
      <c r="C1790">
        <v>86</v>
      </c>
    </row>
    <row r="1791" spans="1:3" x14ac:dyDescent="0.3">
      <c r="A1791">
        <v>75</v>
      </c>
      <c r="B1791">
        <v>82</v>
      </c>
      <c r="C1791">
        <v>82</v>
      </c>
    </row>
    <row r="1792" spans="1:3" x14ac:dyDescent="0.3">
      <c r="A1792">
        <v>62</v>
      </c>
      <c r="B1792">
        <v>86</v>
      </c>
      <c r="C1792">
        <v>73</v>
      </c>
    </row>
    <row r="1793" spans="1:3" x14ac:dyDescent="0.3">
      <c r="A1793">
        <v>39</v>
      </c>
      <c r="B1793">
        <v>92</v>
      </c>
      <c r="C1793">
        <v>82</v>
      </c>
    </row>
    <row r="1794" spans="1:3" x14ac:dyDescent="0.3">
      <c r="A1794">
        <v>8</v>
      </c>
      <c r="B1794">
        <v>86</v>
      </c>
      <c r="C1794">
        <v>78</v>
      </c>
    </row>
    <row r="1795" spans="1:3" x14ac:dyDescent="0.3">
      <c r="A1795">
        <v>0</v>
      </c>
      <c r="B1795">
        <v>84</v>
      </c>
      <c r="C1795">
        <v>79</v>
      </c>
    </row>
    <row r="1796" spans="1:3" x14ac:dyDescent="0.3">
      <c r="A1796">
        <v>0</v>
      </c>
      <c r="B1796">
        <v>77</v>
      </c>
      <c r="C1796">
        <v>73</v>
      </c>
    </row>
    <row r="1797" spans="1:3" x14ac:dyDescent="0.3">
      <c r="A1797">
        <v>0</v>
      </c>
      <c r="B1797">
        <v>88</v>
      </c>
      <c r="C1797">
        <v>82</v>
      </c>
    </row>
    <row r="1798" spans="1:3" x14ac:dyDescent="0.3">
      <c r="A1798">
        <v>92</v>
      </c>
      <c r="B1798">
        <v>92</v>
      </c>
      <c r="C1798">
        <v>92</v>
      </c>
    </row>
    <row r="1799" spans="1:3" x14ac:dyDescent="0.3">
      <c r="A1799">
        <v>88</v>
      </c>
      <c r="B1799">
        <v>88</v>
      </c>
      <c r="C1799">
        <v>88</v>
      </c>
    </row>
    <row r="1800" spans="1:3" x14ac:dyDescent="0.3">
      <c r="A1800">
        <v>89</v>
      </c>
      <c r="B1800">
        <v>89</v>
      </c>
      <c r="C1800">
        <v>89</v>
      </c>
    </row>
    <row r="1801" spans="1:3" x14ac:dyDescent="0.3">
      <c r="A1801">
        <v>84</v>
      </c>
      <c r="B1801">
        <v>84</v>
      </c>
      <c r="C1801">
        <v>84</v>
      </c>
    </row>
    <row r="1802" spans="1:3" x14ac:dyDescent="0.3">
      <c r="A1802">
        <v>82</v>
      </c>
      <c r="B1802">
        <v>85</v>
      </c>
      <c r="C1802">
        <v>82</v>
      </c>
    </row>
    <row r="1803" spans="1:3" x14ac:dyDescent="0.3">
      <c r="A1803">
        <v>83</v>
      </c>
      <c r="B1803">
        <v>83</v>
      </c>
      <c r="C1803">
        <v>83</v>
      </c>
    </row>
    <row r="1804" spans="1:3" x14ac:dyDescent="0.3">
      <c r="A1804">
        <v>0</v>
      </c>
      <c r="B1804">
        <v>83</v>
      </c>
      <c r="C1804">
        <v>83</v>
      </c>
    </row>
    <row r="1805" spans="1:3" x14ac:dyDescent="0.3">
      <c r="A1805">
        <v>0</v>
      </c>
      <c r="B1805">
        <v>83</v>
      </c>
      <c r="C1805">
        <v>83</v>
      </c>
    </row>
    <row r="1806" spans="1:3" x14ac:dyDescent="0.3">
      <c r="A1806">
        <v>0</v>
      </c>
      <c r="B1806">
        <v>81</v>
      </c>
      <c r="C1806">
        <v>86</v>
      </c>
    </row>
    <row r="1807" spans="1:3" x14ac:dyDescent="0.3">
      <c r="A1807">
        <v>0</v>
      </c>
      <c r="B1807">
        <v>74</v>
      </c>
      <c r="C1807">
        <v>86</v>
      </c>
    </row>
    <row r="1808" spans="1:3" x14ac:dyDescent="0.3">
      <c r="A1808">
        <v>0</v>
      </c>
      <c r="B1808">
        <v>86</v>
      </c>
      <c r="C1808">
        <v>86</v>
      </c>
    </row>
    <row r="1809" spans="1:3" x14ac:dyDescent="0.3">
      <c r="A1809">
        <v>0</v>
      </c>
      <c r="B1809">
        <v>81</v>
      </c>
      <c r="C1809">
        <v>81</v>
      </c>
    </row>
    <row r="1810" spans="1:3" x14ac:dyDescent="0.3">
      <c r="A1810">
        <v>0</v>
      </c>
      <c r="B1810">
        <v>82</v>
      </c>
      <c r="C1810">
        <v>79</v>
      </c>
    </row>
    <row r="1811" spans="1:3" x14ac:dyDescent="0.3">
      <c r="A1811">
        <v>0</v>
      </c>
      <c r="B1811">
        <v>78</v>
      </c>
      <c r="C1811">
        <v>77</v>
      </c>
    </row>
    <row r="1812" spans="1:3" x14ac:dyDescent="0.3">
      <c r="A1812">
        <v>0</v>
      </c>
      <c r="B1812">
        <v>79</v>
      </c>
      <c r="C1812">
        <v>78</v>
      </c>
    </row>
    <row r="1813" spans="1:3" x14ac:dyDescent="0.3">
      <c r="A1813">
        <v>0</v>
      </c>
      <c r="B1813">
        <v>8</v>
      </c>
      <c r="C1813">
        <v>79</v>
      </c>
    </row>
    <row r="1814" spans="1:3" x14ac:dyDescent="0.3">
      <c r="A1814">
        <v>87</v>
      </c>
      <c r="B1814">
        <v>87</v>
      </c>
      <c r="C1814">
        <v>87</v>
      </c>
    </row>
    <row r="1815" spans="1:3" x14ac:dyDescent="0.3">
      <c r="A1815">
        <v>91</v>
      </c>
      <c r="B1815">
        <v>9</v>
      </c>
      <c r="C1815">
        <v>91</v>
      </c>
    </row>
    <row r="1816" spans="1:3" x14ac:dyDescent="0.3">
      <c r="A1816">
        <v>92</v>
      </c>
      <c r="B1816">
        <v>92</v>
      </c>
      <c r="C1816">
        <v>92</v>
      </c>
    </row>
    <row r="1817" spans="1:3" x14ac:dyDescent="0.3">
      <c r="A1817">
        <v>92</v>
      </c>
      <c r="B1817">
        <v>92</v>
      </c>
      <c r="C1817">
        <v>92</v>
      </c>
    </row>
    <row r="1818" spans="1:3" x14ac:dyDescent="0.3">
      <c r="A1818">
        <v>9</v>
      </c>
      <c r="B1818">
        <v>9</v>
      </c>
      <c r="C1818">
        <v>9</v>
      </c>
    </row>
    <row r="1819" spans="1:3" x14ac:dyDescent="0.3">
      <c r="A1819">
        <v>92</v>
      </c>
      <c r="B1819">
        <v>92</v>
      </c>
      <c r="C1819">
        <v>92</v>
      </c>
    </row>
    <row r="1820" spans="1:3" x14ac:dyDescent="0.3">
      <c r="A1820">
        <v>82</v>
      </c>
      <c r="B1820">
        <v>83</v>
      </c>
      <c r="C1820">
        <v>82</v>
      </c>
    </row>
    <row r="1821" spans="1:3" x14ac:dyDescent="0.3">
      <c r="A1821">
        <v>89</v>
      </c>
      <c r="B1821">
        <v>93</v>
      </c>
      <c r="C1821">
        <v>89</v>
      </c>
    </row>
    <row r="1822" spans="1:3" x14ac:dyDescent="0.3">
      <c r="A1822">
        <v>82</v>
      </c>
      <c r="B1822">
        <v>82</v>
      </c>
      <c r="C1822">
        <v>82</v>
      </c>
    </row>
    <row r="1823" spans="1:3" x14ac:dyDescent="0.3">
      <c r="A1823">
        <v>82</v>
      </c>
      <c r="B1823">
        <v>82</v>
      </c>
      <c r="C1823">
        <v>82</v>
      </c>
    </row>
    <row r="1824" spans="1:3" x14ac:dyDescent="0.3">
      <c r="A1824">
        <v>69</v>
      </c>
      <c r="B1824">
        <v>91</v>
      </c>
      <c r="C1824">
        <v>89</v>
      </c>
    </row>
    <row r="1825" spans="1:3" x14ac:dyDescent="0.3">
      <c r="A1825">
        <v>41</v>
      </c>
      <c r="B1825">
        <v>78</v>
      </c>
      <c r="C1825">
        <v>75</v>
      </c>
    </row>
    <row r="1826" spans="1:3" x14ac:dyDescent="0.3">
      <c r="A1826">
        <v>27</v>
      </c>
      <c r="B1826">
        <v>8</v>
      </c>
      <c r="C1826">
        <v>8</v>
      </c>
    </row>
    <row r="1827" spans="1:3" x14ac:dyDescent="0.3">
      <c r="A1827">
        <v>2</v>
      </c>
      <c r="B1827">
        <v>76</v>
      </c>
      <c r="C1827">
        <v>78</v>
      </c>
    </row>
    <row r="1828" spans="1:3" x14ac:dyDescent="0.3">
      <c r="A1828">
        <v>0</v>
      </c>
      <c r="B1828">
        <v>72</v>
      </c>
      <c r="C1828">
        <v>72</v>
      </c>
    </row>
    <row r="1829" spans="1:3" x14ac:dyDescent="0.3">
      <c r="A1829">
        <v>0</v>
      </c>
      <c r="B1829">
        <v>73</v>
      </c>
      <c r="C1829">
        <v>72</v>
      </c>
    </row>
    <row r="1830" spans="1:3" x14ac:dyDescent="0.3">
      <c r="A1830">
        <v>0</v>
      </c>
      <c r="B1830">
        <v>74</v>
      </c>
      <c r="C1830">
        <v>74</v>
      </c>
    </row>
    <row r="1831" spans="1:3" x14ac:dyDescent="0.3">
      <c r="A1831">
        <v>94</v>
      </c>
      <c r="B1831">
        <v>95</v>
      </c>
      <c r="C1831">
        <v>95</v>
      </c>
    </row>
    <row r="1832" spans="1:3" x14ac:dyDescent="0.3">
      <c r="A1832">
        <v>92</v>
      </c>
      <c r="B1832">
        <v>96</v>
      </c>
      <c r="C1832">
        <v>96</v>
      </c>
    </row>
    <row r="1833" spans="1:3" x14ac:dyDescent="0.3">
      <c r="A1833">
        <v>51</v>
      </c>
      <c r="B1833">
        <v>97</v>
      </c>
      <c r="C1833">
        <v>97</v>
      </c>
    </row>
    <row r="1834" spans="1:3" x14ac:dyDescent="0.3">
      <c r="A1834">
        <v>2</v>
      </c>
      <c r="B1834">
        <v>97</v>
      </c>
      <c r="C1834">
        <v>97</v>
      </c>
    </row>
    <row r="1835" spans="1:3" x14ac:dyDescent="0.3">
      <c r="A1835">
        <v>2</v>
      </c>
      <c r="B1835">
        <v>97</v>
      </c>
      <c r="C1835">
        <v>97</v>
      </c>
    </row>
    <row r="1836" spans="1:3" x14ac:dyDescent="0.3">
      <c r="A1836">
        <v>0</v>
      </c>
      <c r="B1836">
        <v>97</v>
      </c>
      <c r="C1836">
        <v>97</v>
      </c>
    </row>
    <row r="1837" spans="1:3" x14ac:dyDescent="0.3">
      <c r="A1837">
        <v>0</v>
      </c>
      <c r="B1837">
        <v>97</v>
      </c>
      <c r="C1837">
        <v>97</v>
      </c>
    </row>
    <row r="1838" spans="1:3" x14ac:dyDescent="0.3">
      <c r="A1838">
        <v>0</v>
      </c>
      <c r="B1838">
        <v>97</v>
      </c>
      <c r="C1838">
        <v>97</v>
      </c>
    </row>
    <row r="1839" spans="1:3" x14ac:dyDescent="0.3">
      <c r="A1839">
        <v>0</v>
      </c>
      <c r="B1839">
        <v>97</v>
      </c>
      <c r="C1839">
        <v>97</v>
      </c>
    </row>
    <row r="1840" spans="1:3" x14ac:dyDescent="0.3">
      <c r="A1840">
        <v>0</v>
      </c>
      <c r="B1840">
        <v>96</v>
      </c>
      <c r="C1840">
        <v>96</v>
      </c>
    </row>
    <row r="1841" spans="1:3" x14ac:dyDescent="0.3">
      <c r="A1841">
        <v>0</v>
      </c>
      <c r="B1841">
        <v>96</v>
      </c>
      <c r="C1841">
        <v>96</v>
      </c>
    </row>
    <row r="1842" spans="1:3" x14ac:dyDescent="0.3">
      <c r="A1842">
        <v>0</v>
      </c>
      <c r="B1842">
        <v>98</v>
      </c>
      <c r="C1842">
        <v>98</v>
      </c>
    </row>
    <row r="1843" spans="1:3" x14ac:dyDescent="0.3">
      <c r="A1843">
        <v>0</v>
      </c>
      <c r="B1843">
        <v>98</v>
      </c>
      <c r="C1843">
        <v>98</v>
      </c>
    </row>
    <row r="1844" spans="1:3" x14ac:dyDescent="0.3">
      <c r="A1844">
        <v>0</v>
      </c>
      <c r="B1844">
        <v>97</v>
      </c>
      <c r="C1844">
        <v>97</v>
      </c>
    </row>
    <row r="1845" spans="1:3" x14ac:dyDescent="0.3">
      <c r="A1845">
        <v>0</v>
      </c>
      <c r="B1845">
        <v>97</v>
      </c>
      <c r="C1845">
        <v>97</v>
      </c>
    </row>
    <row r="1846" spans="1:3" x14ac:dyDescent="0.3">
      <c r="A1846">
        <v>0</v>
      </c>
      <c r="B1846">
        <v>97</v>
      </c>
      <c r="C1846">
        <v>97</v>
      </c>
    </row>
    <row r="1847" spans="1:3" x14ac:dyDescent="0.3">
      <c r="A1847">
        <v>92</v>
      </c>
      <c r="B1847">
        <v>92</v>
      </c>
      <c r="C1847">
        <v>92</v>
      </c>
    </row>
    <row r="1848" spans="1:3" x14ac:dyDescent="0.3">
      <c r="A1848">
        <v>93</v>
      </c>
      <c r="B1848">
        <v>93</v>
      </c>
      <c r="C1848">
        <v>93</v>
      </c>
    </row>
    <row r="1849" spans="1:3" x14ac:dyDescent="0.3">
      <c r="A1849">
        <v>93</v>
      </c>
      <c r="B1849">
        <v>92</v>
      </c>
      <c r="C1849">
        <v>92</v>
      </c>
    </row>
    <row r="1850" spans="1:3" x14ac:dyDescent="0.3">
      <c r="A1850">
        <v>93</v>
      </c>
      <c r="B1850">
        <v>93</v>
      </c>
      <c r="C1850">
        <v>93</v>
      </c>
    </row>
    <row r="1851" spans="1:3" x14ac:dyDescent="0.3">
      <c r="A1851">
        <v>95</v>
      </c>
      <c r="B1851">
        <v>95</v>
      </c>
      <c r="C1851">
        <v>95</v>
      </c>
    </row>
    <row r="1852" spans="1:3" x14ac:dyDescent="0.3">
      <c r="A1852">
        <v>9</v>
      </c>
      <c r="B1852">
        <v>93</v>
      </c>
      <c r="C1852">
        <v>93</v>
      </c>
    </row>
    <row r="1853" spans="1:3" x14ac:dyDescent="0.3">
      <c r="A1853">
        <v>93</v>
      </c>
      <c r="B1853">
        <v>92</v>
      </c>
      <c r="C1853">
        <v>92</v>
      </c>
    </row>
    <row r="1854" spans="1:3" x14ac:dyDescent="0.3">
      <c r="A1854">
        <v>9</v>
      </c>
      <c r="B1854">
        <v>89</v>
      </c>
      <c r="C1854">
        <v>89</v>
      </c>
    </row>
    <row r="1855" spans="1:3" x14ac:dyDescent="0.3">
      <c r="A1855">
        <v>88</v>
      </c>
      <c r="B1855">
        <v>88</v>
      </c>
      <c r="C1855">
        <v>88</v>
      </c>
    </row>
    <row r="1856" spans="1:3" x14ac:dyDescent="0.3">
      <c r="A1856">
        <v>87</v>
      </c>
      <c r="B1856">
        <v>89</v>
      </c>
      <c r="C1856">
        <v>89</v>
      </c>
    </row>
    <row r="1857" spans="1:3" x14ac:dyDescent="0.3">
      <c r="A1857">
        <v>87</v>
      </c>
      <c r="B1857">
        <v>89</v>
      </c>
      <c r="C1857">
        <v>89</v>
      </c>
    </row>
    <row r="1858" spans="1:3" x14ac:dyDescent="0.3">
      <c r="A1858">
        <v>88</v>
      </c>
      <c r="B1858">
        <v>87</v>
      </c>
      <c r="C1858">
        <v>89</v>
      </c>
    </row>
    <row r="1859" spans="1:3" x14ac:dyDescent="0.3">
      <c r="A1859">
        <v>89</v>
      </c>
      <c r="B1859">
        <v>86</v>
      </c>
      <c r="C1859">
        <v>9</v>
      </c>
    </row>
    <row r="1860" spans="1:3" x14ac:dyDescent="0.3">
      <c r="A1860">
        <v>89</v>
      </c>
      <c r="B1860">
        <v>84</v>
      </c>
      <c r="C1860">
        <v>9</v>
      </c>
    </row>
    <row r="1861" spans="1:3" x14ac:dyDescent="0.3">
      <c r="A1861">
        <v>9</v>
      </c>
      <c r="B1861">
        <v>82</v>
      </c>
      <c r="C1861">
        <v>9</v>
      </c>
    </row>
    <row r="1862" spans="1:3" x14ac:dyDescent="0.3">
      <c r="A1862">
        <v>9</v>
      </c>
      <c r="B1862">
        <v>82</v>
      </c>
      <c r="C1862">
        <v>9</v>
      </c>
    </row>
    <row r="1863" spans="1:3" x14ac:dyDescent="0.3">
      <c r="A1863">
        <v>98</v>
      </c>
      <c r="B1863">
        <v>99</v>
      </c>
      <c r="C1863">
        <v>98</v>
      </c>
    </row>
    <row r="1864" spans="1:3" x14ac:dyDescent="0.3">
      <c r="A1864">
        <v>98</v>
      </c>
      <c r="B1864">
        <v>99</v>
      </c>
      <c r="C1864">
        <v>98</v>
      </c>
    </row>
    <row r="1865" spans="1:3" x14ac:dyDescent="0.3">
      <c r="A1865">
        <v>98</v>
      </c>
      <c r="B1865">
        <v>99</v>
      </c>
      <c r="C1865">
        <v>98</v>
      </c>
    </row>
    <row r="1866" spans="1:3" x14ac:dyDescent="0.3">
      <c r="A1866">
        <v>98</v>
      </c>
      <c r="B1866">
        <v>99</v>
      </c>
      <c r="C1866">
        <v>98</v>
      </c>
    </row>
    <row r="1867" spans="1:3" x14ac:dyDescent="0.3">
      <c r="A1867">
        <v>98</v>
      </c>
      <c r="B1867">
        <v>99</v>
      </c>
      <c r="C1867">
        <v>98</v>
      </c>
    </row>
    <row r="1868" spans="1:3" x14ac:dyDescent="0.3">
      <c r="A1868">
        <v>98</v>
      </c>
      <c r="B1868">
        <v>99</v>
      </c>
      <c r="C1868">
        <v>98</v>
      </c>
    </row>
    <row r="1869" spans="1:3" x14ac:dyDescent="0.3">
      <c r="A1869">
        <v>98</v>
      </c>
      <c r="B1869">
        <v>99</v>
      </c>
      <c r="C1869">
        <v>98</v>
      </c>
    </row>
    <row r="1870" spans="1:3" x14ac:dyDescent="0.3">
      <c r="A1870">
        <v>97</v>
      </c>
      <c r="B1870">
        <v>97</v>
      </c>
      <c r="C1870">
        <v>97</v>
      </c>
    </row>
    <row r="1871" spans="1:3" x14ac:dyDescent="0.3">
      <c r="A1871">
        <v>93</v>
      </c>
      <c r="B1871">
        <v>93</v>
      </c>
      <c r="C1871">
        <v>93</v>
      </c>
    </row>
    <row r="1872" spans="1:3" x14ac:dyDescent="0.3">
      <c r="A1872">
        <v>88</v>
      </c>
      <c r="B1872">
        <v>88</v>
      </c>
      <c r="C1872">
        <v>88</v>
      </c>
    </row>
    <row r="1873" spans="1:3" x14ac:dyDescent="0.3">
      <c r="A1873">
        <v>86</v>
      </c>
      <c r="B1873">
        <v>87</v>
      </c>
      <c r="C1873">
        <v>86</v>
      </c>
    </row>
    <row r="1874" spans="1:3" x14ac:dyDescent="0.3">
      <c r="A1874">
        <v>79</v>
      </c>
      <c r="B1874">
        <v>8</v>
      </c>
      <c r="C1874">
        <v>79</v>
      </c>
    </row>
    <row r="1875" spans="1:3" x14ac:dyDescent="0.3">
      <c r="A1875">
        <v>86</v>
      </c>
      <c r="B1875">
        <v>86</v>
      </c>
      <c r="C1875">
        <v>86</v>
      </c>
    </row>
    <row r="1876" spans="1:3" x14ac:dyDescent="0.3">
      <c r="A1876">
        <v>85</v>
      </c>
      <c r="B1876">
        <v>85</v>
      </c>
      <c r="C1876">
        <v>85</v>
      </c>
    </row>
    <row r="1877" spans="1:3" x14ac:dyDescent="0.3">
      <c r="A1877">
        <v>87</v>
      </c>
      <c r="B1877">
        <v>89</v>
      </c>
      <c r="C1877">
        <v>87</v>
      </c>
    </row>
    <row r="1878" spans="1:3" x14ac:dyDescent="0.3">
      <c r="A1878">
        <v>83</v>
      </c>
      <c r="B1878">
        <v>85</v>
      </c>
      <c r="C1878">
        <v>83</v>
      </c>
    </row>
    <row r="1879" spans="1:3" x14ac:dyDescent="0.3">
      <c r="A1879">
        <v>65</v>
      </c>
      <c r="B1879">
        <v>65</v>
      </c>
      <c r="C1879">
        <v>65</v>
      </c>
    </row>
    <row r="1880" spans="1:3" x14ac:dyDescent="0.3">
      <c r="A1880">
        <v>68</v>
      </c>
      <c r="B1880">
        <v>67</v>
      </c>
      <c r="C1880">
        <v>68</v>
      </c>
    </row>
    <row r="1881" spans="1:3" x14ac:dyDescent="0.3">
      <c r="A1881">
        <v>67</v>
      </c>
      <c r="B1881">
        <v>56</v>
      </c>
      <c r="C1881">
        <v>67</v>
      </c>
    </row>
    <row r="1882" spans="1:3" x14ac:dyDescent="0.3">
      <c r="A1882">
        <v>71</v>
      </c>
      <c r="B1882">
        <v>71</v>
      </c>
      <c r="C1882">
        <v>71</v>
      </c>
    </row>
    <row r="1883" spans="1:3" x14ac:dyDescent="0.3">
      <c r="A1883">
        <v>75</v>
      </c>
      <c r="B1883">
        <v>4</v>
      </c>
      <c r="C1883">
        <v>75</v>
      </c>
    </row>
    <row r="1884" spans="1:3" x14ac:dyDescent="0.3">
      <c r="A1884">
        <v>7</v>
      </c>
      <c r="B1884">
        <v>75</v>
      </c>
      <c r="C1884">
        <v>7</v>
      </c>
    </row>
    <row r="1885" spans="1:3" x14ac:dyDescent="0.3">
      <c r="A1885">
        <v>71</v>
      </c>
      <c r="B1885">
        <v>71</v>
      </c>
      <c r="C1885">
        <v>71</v>
      </c>
    </row>
    <row r="1886" spans="1:3" x14ac:dyDescent="0.3">
      <c r="A1886">
        <v>0</v>
      </c>
      <c r="B1886">
        <v>68</v>
      </c>
      <c r="C1886">
        <v>67</v>
      </c>
    </row>
    <row r="1887" spans="1:3" x14ac:dyDescent="0.3">
      <c r="A1887">
        <v>0</v>
      </c>
      <c r="B1887">
        <v>57</v>
      </c>
      <c r="C1887">
        <v>57</v>
      </c>
    </row>
    <row r="1888" spans="1:3" x14ac:dyDescent="0.3">
      <c r="A1888">
        <v>0</v>
      </c>
      <c r="B1888">
        <v>52</v>
      </c>
      <c r="C1888">
        <v>51</v>
      </c>
    </row>
    <row r="1889" spans="1:3" x14ac:dyDescent="0.3">
      <c r="A1889">
        <v>0</v>
      </c>
      <c r="B1889">
        <v>46</v>
      </c>
      <c r="C1889">
        <v>45</v>
      </c>
    </row>
    <row r="1890" spans="1:3" x14ac:dyDescent="0.3">
      <c r="A1890">
        <v>0</v>
      </c>
      <c r="B1890">
        <v>45</v>
      </c>
      <c r="C1890">
        <v>43</v>
      </c>
    </row>
    <row r="1891" spans="1:3" x14ac:dyDescent="0.3">
      <c r="A1891">
        <v>0</v>
      </c>
      <c r="B1891">
        <v>44</v>
      </c>
      <c r="C1891">
        <v>41</v>
      </c>
    </row>
    <row r="1892" spans="1:3" x14ac:dyDescent="0.3">
      <c r="A1892">
        <v>0</v>
      </c>
      <c r="B1892">
        <v>43</v>
      </c>
      <c r="C1892">
        <v>39</v>
      </c>
    </row>
    <row r="1893" spans="1:3" x14ac:dyDescent="0.3">
      <c r="A1893">
        <v>0</v>
      </c>
      <c r="B1893">
        <v>42</v>
      </c>
      <c r="C1893">
        <v>36</v>
      </c>
    </row>
    <row r="1894" spans="1:3" x14ac:dyDescent="0.3">
      <c r="A1894">
        <v>0</v>
      </c>
      <c r="B1894">
        <v>41</v>
      </c>
      <c r="C1894">
        <v>34</v>
      </c>
    </row>
    <row r="1895" spans="1:3" x14ac:dyDescent="0.3">
      <c r="A1895">
        <v>49</v>
      </c>
      <c r="B1895">
        <v>49</v>
      </c>
      <c r="C1895">
        <v>49</v>
      </c>
    </row>
    <row r="1896" spans="1:3" x14ac:dyDescent="0.3">
      <c r="A1896">
        <v>49</v>
      </c>
      <c r="B1896">
        <v>49</v>
      </c>
      <c r="C1896">
        <v>49</v>
      </c>
    </row>
    <row r="1897" spans="1:3" x14ac:dyDescent="0.3">
      <c r="A1897">
        <v>46</v>
      </c>
      <c r="B1897">
        <v>46</v>
      </c>
      <c r="C1897">
        <v>46</v>
      </c>
    </row>
    <row r="1898" spans="1:3" x14ac:dyDescent="0.3">
      <c r="A1898">
        <v>42</v>
      </c>
      <c r="B1898">
        <v>42</v>
      </c>
      <c r="C1898">
        <v>42</v>
      </c>
    </row>
    <row r="1899" spans="1:3" x14ac:dyDescent="0.3">
      <c r="A1899">
        <v>46</v>
      </c>
      <c r="B1899">
        <v>48</v>
      </c>
      <c r="C1899">
        <v>48</v>
      </c>
    </row>
    <row r="1900" spans="1:3" x14ac:dyDescent="0.3">
      <c r="A1900">
        <v>49</v>
      </c>
      <c r="B1900">
        <v>54</v>
      </c>
      <c r="C1900">
        <v>54</v>
      </c>
    </row>
    <row r="1901" spans="1:3" x14ac:dyDescent="0.3">
      <c r="A1901">
        <v>63</v>
      </c>
      <c r="B1901">
        <v>66</v>
      </c>
      <c r="C1901">
        <v>63</v>
      </c>
    </row>
    <row r="1902" spans="1:3" x14ac:dyDescent="0.3">
      <c r="A1902">
        <v>41</v>
      </c>
      <c r="B1902">
        <v>6</v>
      </c>
      <c r="C1902">
        <v>53</v>
      </c>
    </row>
    <row r="1903" spans="1:3" x14ac:dyDescent="0.3">
      <c r="A1903">
        <v>42</v>
      </c>
      <c r="B1903">
        <v>54</v>
      </c>
      <c r="C1903">
        <v>42</v>
      </c>
    </row>
    <row r="1904" spans="1:3" x14ac:dyDescent="0.3">
      <c r="A1904">
        <v>27</v>
      </c>
      <c r="B1904">
        <v>46</v>
      </c>
      <c r="C1904">
        <v>4</v>
      </c>
    </row>
    <row r="1905" spans="1:3" x14ac:dyDescent="0.3">
      <c r="A1905">
        <v>18</v>
      </c>
      <c r="B1905">
        <v>45</v>
      </c>
      <c r="C1905">
        <v>36</v>
      </c>
    </row>
    <row r="1906" spans="1:3" x14ac:dyDescent="0.3">
      <c r="A1906">
        <v>0</v>
      </c>
      <c r="B1906">
        <v>43</v>
      </c>
      <c r="C1906">
        <v>33</v>
      </c>
    </row>
    <row r="1907" spans="1:3" x14ac:dyDescent="0.3">
      <c r="A1907">
        <v>0</v>
      </c>
      <c r="B1907">
        <v>42</v>
      </c>
      <c r="C1907">
        <v>29</v>
      </c>
    </row>
    <row r="1908" spans="1:3" x14ac:dyDescent="0.3">
      <c r="A1908">
        <v>0</v>
      </c>
      <c r="B1908">
        <v>4</v>
      </c>
      <c r="C1908">
        <v>25</v>
      </c>
    </row>
    <row r="1909" spans="1:3" x14ac:dyDescent="0.3">
      <c r="A1909">
        <v>0</v>
      </c>
      <c r="B1909">
        <v>36</v>
      </c>
      <c r="C1909">
        <v>27</v>
      </c>
    </row>
    <row r="1910" spans="1:3" x14ac:dyDescent="0.3">
      <c r="A1910">
        <v>0</v>
      </c>
      <c r="B1910">
        <v>31</v>
      </c>
      <c r="C1910">
        <v>29</v>
      </c>
    </row>
    <row r="1911" spans="1:3" x14ac:dyDescent="0.3">
      <c r="A1911">
        <v>99</v>
      </c>
      <c r="B1911">
        <v>99</v>
      </c>
      <c r="C1911">
        <v>99</v>
      </c>
    </row>
    <row r="1912" spans="1:3" x14ac:dyDescent="0.3">
      <c r="A1912">
        <v>0</v>
      </c>
      <c r="B1912">
        <v>95</v>
      </c>
      <c r="C1912">
        <v>95</v>
      </c>
    </row>
    <row r="1913" spans="1:3" x14ac:dyDescent="0.3">
      <c r="A1913">
        <v>0</v>
      </c>
      <c r="B1913">
        <v>93</v>
      </c>
      <c r="C1913">
        <v>93</v>
      </c>
    </row>
    <row r="1914" spans="1:3" x14ac:dyDescent="0.3">
      <c r="A1914">
        <v>0</v>
      </c>
      <c r="B1914">
        <v>94</v>
      </c>
      <c r="C1914">
        <v>94</v>
      </c>
    </row>
    <row r="1915" spans="1:3" x14ac:dyDescent="0.3">
      <c r="A1915">
        <v>0</v>
      </c>
      <c r="B1915">
        <v>95</v>
      </c>
      <c r="C1915">
        <v>95</v>
      </c>
    </row>
    <row r="1916" spans="1:3" x14ac:dyDescent="0.3">
      <c r="A1916">
        <v>0</v>
      </c>
      <c r="B1916">
        <v>94</v>
      </c>
      <c r="C1916">
        <v>94</v>
      </c>
    </row>
    <row r="1917" spans="1:3" x14ac:dyDescent="0.3">
      <c r="A1917">
        <v>0</v>
      </c>
      <c r="B1917">
        <v>93</v>
      </c>
      <c r="C1917">
        <v>93</v>
      </c>
    </row>
    <row r="1918" spans="1:3" x14ac:dyDescent="0.3">
      <c r="A1918">
        <v>0</v>
      </c>
      <c r="B1918">
        <v>94</v>
      </c>
      <c r="C1918">
        <v>94</v>
      </c>
    </row>
    <row r="1919" spans="1:3" x14ac:dyDescent="0.3">
      <c r="A1919">
        <v>0</v>
      </c>
      <c r="B1919">
        <v>94</v>
      </c>
      <c r="C1919">
        <v>94</v>
      </c>
    </row>
    <row r="1920" spans="1:3" x14ac:dyDescent="0.3">
      <c r="A1920">
        <v>0</v>
      </c>
      <c r="B1920">
        <v>93</v>
      </c>
      <c r="C1920">
        <v>93</v>
      </c>
    </row>
    <row r="1921" spans="1:3" x14ac:dyDescent="0.3">
      <c r="A1921">
        <v>0</v>
      </c>
      <c r="B1921">
        <v>94</v>
      </c>
      <c r="C1921">
        <v>94</v>
      </c>
    </row>
    <row r="1922" spans="1:3" x14ac:dyDescent="0.3">
      <c r="A1922">
        <v>0</v>
      </c>
      <c r="B1922">
        <v>91</v>
      </c>
      <c r="C1922">
        <v>91</v>
      </c>
    </row>
    <row r="1923" spans="1:3" x14ac:dyDescent="0.3">
      <c r="A1923">
        <v>0</v>
      </c>
      <c r="B1923">
        <v>92</v>
      </c>
      <c r="C1923">
        <v>92</v>
      </c>
    </row>
    <row r="1924" spans="1:3" x14ac:dyDescent="0.3">
      <c r="A1924">
        <v>0</v>
      </c>
      <c r="B1924">
        <v>92</v>
      </c>
      <c r="C1924">
        <v>92</v>
      </c>
    </row>
    <row r="1925" spans="1:3" x14ac:dyDescent="0.3">
      <c r="A1925">
        <v>0</v>
      </c>
      <c r="B1925">
        <v>93</v>
      </c>
      <c r="C1925">
        <v>93</v>
      </c>
    </row>
    <row r="1926" spans="1:3" x14ac:dyDescent="0.3">
      <c r="A1926">
        <v>0</v>
      </c>
      <c r="B1926">
        <v>91</v>
      </c>
      <c r="C1926">
        <v>91</v>
      </c>
    </row>
    <row r="1927" spans="1:3" x14ac:dyDescent="0.3">
      <c r="A1927">
        <v>0</v>
      </c>
      <c r="B1927">
        <v>91</v>
      </c>
      <c r="C1927">
        <v>9</v>
      </c>
    </row>
    <row r="1928" spans="1:3" x14ac:dyDescent="0.3">
      <c r="A1928">
        <v>99</v>
      </c>
      <c r="B1928">
        <v>99</v>
      </c>
      <c r="C1928">
        <v>99</v>
      </c>
    </row>
    <row r="1929" spans="1:3" x14ac:dyDescent="0.3">
      <c r="A1929">
        <v>99</v>
      </c>
      <c r="B1929">
        <v>99</v>
      </c>
      <c r="C1929">
        <v>99</v>
      </c>
    </row>
    <row r="1930" spans="1:3" x14ac:dyDescent="0.3">
      <c r="A1930">
        <v>98</v>
      </c>
      <c r="B1930">
        <v>99</v>
      </c>
      <c r="C1930">
        <v>98</v>
      </c>
    </row>
    <row r="1931" spans="1:3" x14ac:dyDescent="0.3">
      <c r="A1931">
        <v>98</v>
      </c>
      <c r="B1931">
        <v>99</v>
      </c>
      <c r="C1931">
        <v>98</v>
      </c>
    </row>
    <row r="1932" spans="1:3" x14ac:dyDescent="0.3">
      <c r="A1932">
        <v>99</v>
      </c>
      <c r="B1932">
        <v>99</v>
      </c>
      <c r="C1932">
        <v>99</v>
      </c>
    </row>
    <row r="1933" spans="1:3" x14ac:dyDescent="0.3">
      <c r="A1933">
        <v>99</v>
      </c>
      <c r="B1933">
        <v>99</v>
      </c>
      <c r="C1933">
        <v>99</v>
      </c>
    </row>
    <row r="1934" spans="1:3" x14ac:dyDescent="0.3">
      <c r="A1934">
        <v>98</v>
      </c>
      <c r="B1934">
        <v>96</v>
      </c>
      <c r="C1934">
        <v>98</v>
      </c>
    </row>
    <row r="1935" spans="1:3" x14ac:dyDescent="0.3">
      <c r="A1935">
        <v>99</v>
      </c>
      <c r="B1935">
        <v>97</v>
      </c>
      <c r="C1935">
        <v>99</v>
      </c>
    </row>
    <row r="1936" spans="1:3" x14ac:dyDescent="0.3">
      <c r="A1936">
        <v>99</v>
      </c>
      <c r="B1936">
        <v>97</v>
      </c>
      <c r="C1936">
        <v>99</v>
      </c>
    </row>
    <row r="1937" spans="1:3" x14ac:dyDescent="0.3">
      <c r="A1937">
        <v>99</v>
      </c>
      <c r="B1937">
        <v>98</v>
      </c>
      <c r="C1937">
        <v>98</v>
      </c>
    </row>
    <row r="1938" spans="1:3" x14ac:dyDescent="0.3">
      <c r="A1938">
        <v>99</v>
      </c>
      <c r="B1938">
        <v>99</v>
      </c>
      <c r="C1938">
        <v>99</v>
      </c>
    </row>
    <row r="1939" spans="1:3" x14ac:dyDescent="0.3">
      <c r="A1939">
        <v>99</v>
      </c>
      <c r="B1939">
        <v>99</v>
      </c>
      <c r="C1939">
        <v>99</v>
      </c>
    </row>
    <row r="1940" spans="1:3" x14ac:dyDescent="0.3">
      <c r="A1940">
        <v>99</v>
      </c>
      <c r="B1940">
        <v>99</v>
      </c>
      <c r="C1940">
        <v>99</v>
      </c>
    </row>
    <row r="1941" spans="1:3" x14ac:dyDescent="0.3">
      <c r="A1941">
        <v>99</v>
      </c>
      <c r="B1941">
        <v>99</v>
      </c>
      <c r="C1941">
        <v>99</v>
      </c>
    </row>
    <row r="1942" spans="1:3" x14ac:dyDescent="0.3">
      <c r="A1942">
        <v>99</v>
      </c>
      <c r="B1942">
        <v>99</v>
      </c>
      <c r="C1942">
        <v>99</v>
      </c>
    </row>
    <row r="1943" spans="1:3" x14ac:dyDescent="0.3">
      <c r="A1943">
        <v>99</v>
      </c>
      <c r="B1943">
        <v>99</v>
      </c>
      <c r="C1943">
        <v>99</v>
      </c>
    </row>
    <row r="1944" spans="1:3" x14ac:dyDescent="0.3">
      <c r="A1944">
        <v>72</v>
      </c>
      <c r="B1944">
        <v>72</v>
      </c>
      <c r="C1944">
        <v>72</v>
      </c>
    </row>
    <row r="1945" spans="1:3" x14ac:dyDescent="0.3">
      <c r="A1945">
        <v>72</v>
      </c>
      <c r="B1945">
        <v>72</v>
      </c>
      <c r="C1945">
        <v>72</v>
      </c>
    </row>
    <row r="1946" spans="1:3" x14ac:dyDescent="0.3">
      <c r="A1946">
        <v>72</v>
      </c>
      <c r="B1946">
        <v>72</v>
      </c>
      <c r="C1946">
        <v>72</v>
      </c>
    </row>
    <row r="1947" spans="1:3" x14ac:dyDescent="0.3">
      <c r="A1947">
        <v>72</v>
      </c>
      <c r="B1947">
        <v>72</v>
      </c>
      <c r="C1947">
        <v>72</v>
      </c>
    </row>
    <row r="1948" spans="1:3" x14ac:dyDescent="0.3">
      <c r="A1948">
        <v>74</v>
      </c>
      <c r="B1948">
        <v>75</v>
      </c>
      <c r="C1948">
        <v>74</v>
      </c>
    </row>
    <row r="1949" spans="1:3" x14ac:dyDescent="0.3">
      <c r="A1949">
        <v>82</v>
      </c>
      <c r="B1949">
        <v>82</v>
      </c>
      <c r="C1949">
        <v>82</v>
      </c>
    </row>
    <row r="1950" spans="1:3" x14ac:dyDescent="0.3">
      <c r="A1950">
        <v>78</v>
      </c>
      <c r="B1950">
        <v>7</v>
      </c>
      <c r="C1950">
        <v>71</v>
      </c>
    </row>
    <row r="1951" spans="1:3" x14ac:dyDescent="0.3">
      <c r="A1951">
        <v>65</v>
      </c>
      <c r="B1951">
        <v>7</v>
      </c>
      <c r="C1951">
        <v>62</v>
      </c>
    </row>
    <row r="1952" spans="1:3" x14ac:dyDescent="0.3">
      <c r="A1952">
        <v>75</v>
      </c>
      <c r="B1952">
        <v>75</v>
      </c>
      <c r="C1952">
        <v>75</v>
      </c>
    </row>
    <row r="1953" spans="1:3" x14ac:dyDescent="0.3">
      <c r="A1953">
        <v>78</v>
      </c>
      <c r="B1953">
        <v>77</v>
      </c>
      <c r="C1953">
        <v>78</v>
      </c>
    </row>
    <row r="1954" spans="1:3" x14ac:dyDescent="0.3">
      <c r="A1954">
        <v>7</v>
      </c>
      <c r="B1954">
        <v>78</v>
      </c>
      <c r="C1954">
        <v>77</v>
      </c>
    </row>
    <row r="1955" spans="1:3" x14ac:dyDescent="0.3">
      <c r="A1955">
        <v>65</v>
      </c>
      <c r="B1955">
        <v>65</v>
      </c>
      <c r="C1955">
        <v>65</v>
      </c>
    </row>
    <row r="1956" spans="1:3" x14ac:dyDescent="0.3">
      <c r="A1956">
        <v>63</v>
      </c>
      <c r="B1956">
        <v>69</v>
      </c>
      <c r="C1956">
        <v>67</v>
      </c>
    </row>
    <row r="1957" spans="1:3" x14ac:dyDescent="0.3">
      <c r="A1957">
        <v>0</v>
      </c>
      <c r="B1957">
        <v>71</v>
      </c>
      <c r="C1957">
        <v>68</v>
      </c>
    </row>
    <row r="1958" spans="1:3" x14ac:dyDescent="0.3">
      <c r="A1958">
        <v>0</v>
      </c>
      <c r="B1958">
        <v>68</v>
      </c>
      <c r="C1958">
        <v>65</v>
      </c>
    </row>
    <row r="1959" spans="1:3" x14ac:dyDescent="0.3">
      <c r="A1959">
        <v>0</v>
      </c>
      <c r="B1959">
        <v>65</v>
      </c>
      <c r="C1959">
        <v>62</v>
      </c>
    </row>
    <row r="1960" spans="1:3" x14ac:dyDescent="0.3">
      <c r="A1960">
        <v>99</v>
      </c>
      <c r="B1960">
        <v>99</v>
      </c>
      <c r="C1960">
        <v>99</v>
      </c>
    </row>
    <row r="1961" spans="1:3" x14ac:dyDescent="0.3">
      <c r="A1961">
        <v>73</v>
      </c>
      <c r="B1961">
        <v>72</v>
      </c>
      <c r="C1961">
        <v>73</v>
      </c>
    </row>
    <row r="1962" spans="1:3" x14ac:dyDescent="0.3">
      <c r="A1962">
        <v>8</v>
      </c>
      <c r="B1962">
        <v>8</v>
      </c>
      <c r="C1962">
        <v>8</v>
      </c>
    </row>
    <row r="1963" spans="1:3" x14ac:dyDescent="0.3">
      <c r="A1963">
        <v>8</v>
      </c>
      <c r="B1963">
        <v>81</v>
      </c>
      <c r="C1963">
        <v>8</v>
      </c>
    </row>
    <row r="1964" spans="1:3" x14ac:dyDescent="0.3">
      <c r="A1964">
        <v>85</v>
      </c>
      <c r="B1964">
        <v>87</v>
      </c>
      <c r="C1964">
        <v>85</v>
      </c>
    </row>
    <row r="1965" spans="1:3" x14ac:dyDescent="0.3">
      <c r="A1965">
        <v>87</v>
      </c>
      <c r="B1965">
        <v>91</v>
      </c>
      <c r="C1965">
        <v>87</v>
      </c>
    </row>
    <row r="1966" spans="1:3" x14ac:dyDescent="0.3">
      <c r="A1966">
        <v>94</v>
      </c>
      <c r="B1966">
        <v>95</v>
      </c>
      <c r="C1966">
        <v>94</v>
      </c>
    </row>
    <row r="1967" spans="1:3" x14ac:dyDescent="0.3">
      <c r="A1967">
        <v>85</v>
      </c>
      <c r="B1967">
        <v>85</v>
      </c>
      <c r="C1967">
        <v>85</v>
      </c>
    </row>
    <row r="1968" spans="1:3" x14ac:dyDescent="0.3">
      <c r="A1968">
        <v>86</v>
      </c>
      <c r="B1968">
        <v>86</v>
      </c>
      <c r="C1968">
        <v>86</v>
      </c>
    </row>
    <row r="1969" spans="1:3" x14ac:dyDescent="0.3">
      <c r="A1969">
        <v>85</v>
      </c>
      <c r="B1969">
        <v>84</v>
      </c>
      <c r="C1969">
        <v>85</v>
      </c>
    </row>
    <row r="1970" spans="1:3" x14ac:dyDescent="0.3">
      <c r="A1970">
        <v>88</v>
      </c>
      <c r="B1970">
        <v>98</v>
      </c>
      <c r="C1970">
        <v>88</v>
      </c>
    </row>
    <row r="1971" spans="1:3" x14ac:dyDescent="0.3">
      <c r="A1971">
        <v>92</v>
      </c>
      <c r="B1971">
        <v>88</v>
      </c>
      <c r="C1971">
        <v>92</v>
      </c>
    </row>
    <row r="1972" spans="1:3" x14ac:dyDescent="0.3">
      <c r="A1972">
        <v>95</v>
      </c>
      <c r="B1972">
        <v>92</v>
      </c>
      <c r="C1972">
        <v>95</v>
      </c>
    </row>
    <row r="1973" spans="1:3" x14ac:dyDescent="0.3">
      <c r="A1973">
        <v>98</v>
      </c>
      <c r="B1973">
        <v>95</v>
      </c>
      <c r="C1973">
        <v>98</v>
      </c>
    </row>
    <row r="1974" spans="1:3" x14ac:dyDescent="0.3">
      <c r="A1974">
        <v>98</v>
      </c>
      <c r="B1974">
        <v>99</v>
      </c>
      <c r="C1974">
        <v>99</v>
      </c>
    </row>
    <row r="1975" spans="1:3" x14ac:dyDescent="0.3">
      <c r="A1975">
        <v>98</v>
      </c>
      <c r="B1975">
        <v>95</v>
      </c>
      <c r="C1975">
        <v>99</v>
      </c>
    </row>
    <row r="1976" spans="1:3" x14ac:dyDescent="0.3">
      <c r="A1976">
        <v>0</v>
      </c>
      <c r="B1976">
        <v>99</v>
      </c>
      <c r="C1976">
        <v>98</v>
      </c>
    </row>
    <row r="1977" spans="1:3" x14ac:dyDescent="0.3">
      <c r="A1977">
        <v>67</v>
      </c>
      <c r="B1977">
        <v>74</v>
      </c>
      <c r="C1977">
        <v>73</v>
      </c>
    </row>
    <row r="1978" spans="1:3" x14ac:dyDescent="0.3">
      <c r="A1978">
        <v>67</v>
      </c>
      <c r="B1978">
        <v>64</v>
      </c>
      <c r="C1978">
        <v>73</v>
      </c>
    </row>
    <row r="1979" spans="1:3" x14ac:dyDescent="0.3">
      <c r="A1979">
        <v>73</v>
      </c>
      <c r="B1979">
        <v>8</v>
      </c>
      <c r="C1979">
        <v>79</v>
      </c>
    </row>
    <row r="1980" spans="1:3" x14ac:dyDescent="0.3">
      <c r="A1980">
        <v>68</v>
      </c>
      <c r="B1980">
        <v>81</v>
      </c>
      <c r="C1980">
        <v>74</v>
      </c>
    </row>
    <row r="1981" spans="1:3" x14ac:dyDescent="0.3">
      <c r="A1981">
        <v>66</v>
      </c>
      <c r="B1981">
        <v>69</v>
      </c>
      <c r="C1981">
        <v>72</v>
      </c>
    </row>
    <row r="1982" spans="1:3" x14ac:dyDescent="0.3">
      <c r="A1982">
        <v>56</v>
      </c>
      <c r="B1982">
        <v>72</v>
      </c>
      <c r="C1982">
        <v>67</v>
      </c>
    </row>
    <row r="1983" spans="1:3" x14ac:dyDescent="0.3">
      <c r="A1983">
        <v>66</v>
      </c>
      <c r="B1983">
        <v>79</v>
      </c>
      <c r="C1983">
        <v>73</v>
      </c>
    </row>
    <row r="1984" spans="1:3" x14ac:dyDescent="0.3">
      <c r="A1984">
        <v>59</v>
      </c>
      <c r="B1984">
        <v>76</v>
      </c>
      <c r="C1984">
        <v>63</v>
      </c>
    </row>
    <row r="1985" spans="1:3" x14ac:dyDescent="0.3">
      <c r="A1985">
        <v>61</v>
      </c>
      <c r="B1985">
        <v>72</v>
      </c>
      <c r="C1985">
        <v>71</v>
      </c>
    </row>
    <row r="1986" spans="1:3" x14ac:dyDescent="0.3">
      <c r="A1986">
        <v>71</v>
      </c>
      <c r="B1986">
        <v>67</v>
      </c>
      <c r="C1986">
        <v>72</v>
      </c>
    </row>
    <row r="1987" spans="1:3" x14ac:dyDescent="0.3">
      <c r="A1987">
        <v>63</v>
      </c>
      <c r="B1987">
        <v>61</v>
      </c>
      <c r="C1987">
        <v>72</v>
      </c>
    </row>
    <row r="1988" spans="1:3" x14ac:dyDescent="0.3">
      <c r="A1988">
        <v>6</v>
      </c>
      <c r="B1988">
        <v>59</v>
      </c>
      <c r="C1988">
        <v>62</v>
      </c>
    </row>
    <row r="1989" spans="1:3" x14ac:dyDescent="0.3">
      <c r="A1989">
        <v>67</v>
      </c>
      <c r="B1989">
        <v>62</v>
      </c>
      <c r="C1989">
        <v>68</v>
      </c>
    </row>
    <row r="1990" spans="1:3" x14ac:dyDescent="0.3">
      <c r="A1990">
        <v>6</v>
      </c>
      <c r="B1990">
        <v>54</v>
      </c>
      <c r="C1990">
        <v>61</v>
      </c>
    </row>
    <row r="1991" spans="1:3" x14ac:dyDescent="0.3">
      <c r="A1991">
        <v>59</v>
      </c>
      <c r="B1991">
        <v>52</v>
      </c>
      <c r="C1991">
        <v>55</v>
      </c>
    </row>
    <row r="1992" spans="1:3" x14ac:dyDescent="0.3">
      <c r="A1992">
        <v>57</v>
      </c>
      <c r="B1992">
        <v>51</v>
      </c>
      <c r="C1992">
        <v>59</v>
      </c>
    </row>
    <row r="1993" spans="1:3" x14ac:dyDescent="0.3">
      <c r="A1993">
        <v>93</v>
      </c>
      <c r="B1993">
        <v>89</v>
      </c>
      <c r="C1993">
        <v>93</v>
      </c>
    </row>
    <row r="1994" spans="1:3" x14ac:dyDescent="0.3">
      <c r="A1994">
        <v>87</v>
      </c>
      <c r="B1994">
        <v>83</v>
      </c>
      <c r="C1994">
        <v>87</v>
      </c>
    </row>
    <row r="1995" spans="1:3" x14ac:dyDescent="0.3">
      <c r="A1995">
        <v>86</v>
      </c>
      <c r="B1995">
        <v>8</v>
      </c>
      <c r="C1995">
        <v>86</v>
      </c>
    </row>
    <row r="1996" spans="1:3" x14ac:dyDescent="0.3">
      <c r="A1996">
        <v>87</v>
      </c>
      <c r="B1996">
        <v>83</v>
      </c>
      <c r="C1996">
        <v>87</v>
      </c>
    </row>
    <row r="1997" spans="1:3" x14ac:dyDescent="0.3">
      <c r="A1997">
        <v>89</v>
      </c>
      <c r="B1997">
        <v>84</v>
      </c>
      <c r="C1997">
        <v>89</v>
      </c>
    </row>
    <row r="1998" spans="1:3" x14ac:dyDescent="0.3">
      <c r="A1998">
        <v>89</v>
      </c>
      <c r="B1998">
        <v>85</v>
      </c>
      <c r="C1998">
        <v>89</v>
      </c>
    </row>
    <row r="1999" spans="1:3" x14ac:dyDescent="0.3">
      <c r="A1999">
        <v>85</v>
      </c>
      <c r="B1999">
        <v>81</v>
      </c>
      <c r="C1999">
        <v>85</v>
      </c>
    </row>
    <row r="2000" spans="1:3" x14ac:dyDescent="0.3">
      <c r="A2000">
        <v>87</v>
      </c>
      <c r="B2000">
        <v>85</v>
      </c>
      <c r="C2000">
        <v>89</v>
      </c>
    </row>
    <row r="2001" spans="1:3" x14ac:dyDescent="0.3">
      <c r="A2001">
        <v>86</v>
      </c>
      <c r="B2001">
        <v>95</v>
      </c>
      <c r="C2001">
        <v>95</v>
      </c>
    </row>
    <row r="2002" spans="1:3" x14ac:dyDescent="0.3">
      <c r="A2002">
        <v>92</v>
      </c>
      <c r="B2002">
        <v>98</v>
      </c>
      <c r="C2002">
        <v>98</v>
      </c>
    </row>
    <row r="2003" spans="1:3" x14ac:dyDescent="0.3">
      <c r="A2003">
        <v>92</v>
      </c>
      <c r="B2003">
        <v>96</v>
      </c>
      <c r="C2003">
        <v>96</v>
      </c>
    </row>
    <row r="2004" spans="1:3" x14ac:dyDescent="0.3">
      <c r="A2004">
        <v>9</v>
      </c>
      <c r="B2004">
        <v>92</v>
      </c>
      <c r="C2004">
        <v>92</v>
      </c>
    </row>
    <row r="2005" spans="1:3" x14ac:dyDescent="0.3">
      <c r="A2005">
        <v>86</v>
      </c>
      <c r="B2005">
        <v>86</v>
      </c>
      <c r="C2005">
        <v>86</v>
      </c>
    </row>
    <row r="2006" spans="1:3" x14ac:dyDescent="0.3">
      <c r="A2006">
        <v>0</v>
      </c>
      <c r="B2006">
        <v>87</v>
      </c>
      <c r="C2006">
        <v>87</v>
      </c>
    </row>
    <row r="2007" spans="1:3" x14ac:dyDescent="0.3">
      <c r="A2007">
        <v>0</v>
      </c>
      <c r="B2007">
        <v>9</v>
      </c>
      <c r="C2007">
        <v>89</v>
      </c>
    </row>
    <row r="2008" spans="1:3" x14ac:dyDescent="0.3">
      <c r="A2008">
        <v>0</v>
      </c>
      <c r="B2008">
        <v>86</v>
      </c>
      <c r="C2008">
        <v>86</v>
      </c>
    </row>
    <row r="2009" spans="1:3" x14ac:dyDescent="0.3">
      <c r="A2009">
        <v>9</v>
      </c>
      <c r="B2009">
        <v>88</v>
      </c>
      <c r="C2009">
        <v>9</v>
      </c>
    </row>
    <row r="2010" spans="1:3" x14ac:dyDescent="0.3">
      <c r="A2010">
        <v>88</v>
      </c>
      <c r="B2010">
        <v>78</v>
      </c>
      <c r="C2010">
        <v>88</v>
      </c>
    </row>
    <row r="2011" spans="1:3" x14ac:dyDescent="0.3">
      <c r="A2011">
        <v>88</v>
      </c>
      <c r="B2011">
        <v>71</v>
      </c>
      <c r="C2011">
        <v>88</v>
      </c>
    </row>
    <row r="2012" spans="1:3" x14ac:dyDescent="0.3">
      <c r="A2012">
        <v>95</v>
      </c>
      <c r="B2012">
        <v>94</v>
      </c>
      <c r="C2012">
        <v>95</v>
      </c>
    </row>
    <row r="2013" spans="1:3" x14ac:dyDescent="0.3">
      <c r="A2013">
        <v>91</v>
      </c>
      <c r="B2013">
        <v>91</v>
      </c>
      <c r="C2013">
        <v>91</v>
      </c>
    </row>
    <row r="2014" spans="1:3" x14ac:dyDescent="0.3">
      <c r="A2014">
        <v>93</v>
      </c>
      <c r="B2014">
        <v>92</v>
      </c>
      <c r="C2014">
        <v>93</v>
      </c>
    </row>
    <row r="2015" spans="1:3" x14ac:dyDescent="0.3">
      <c r="A2015">
        <v>93</v>
      </c>
      <c r="B2015">
        <v>92</v>
      </c>
      <c r="C2015">
        <v>93</v>
      </c>
    </row>
    <row r="2016" spans="1:3" x14ac:dyDescent="0.3">
      <c r="A2016">
        <v>93</v>
      </c>
      <c r="B2016">
        <v>93</v>
      </c>
      <c r="C2016">
        <v>93</v>
      </c>
    </row>
    <row r="2017" spans="1:3" x14ac:dyDescent="0.3">
      <c r="A2017">
        <v>93</v>
      </c>
      <c r="B2017">
        <v>93</v>
      </c>
      <c r="C2017">
        <v>93</v>
      </c>
    </row>
    <row r="2018" spans="1:3" x14ac:dyDescent="0.3">
      <c r="A2018">
        <v>94</v>
      </c>
      <c r="B2018">
        <v>94</v>
      </c>
      <c r="C2018">
        <v>94</v>
      </c>
    </row>
    <row r="2019" spans="1:3" x14ac:dyDescent="0.3">
      <c r="A2019">
        <v>94</v>
      </c>
      <c r="B2019">
        <v>66</v>
      </c>
      <c r="C2019">
        <v>77</v>
      </c>
    </row>
    <row r="2020" spans="1:3" x14ac:dyDescent="0.3">
      <c r="A2020">
        <v>92</v>
      </c>
      <c r="B2020">
        <v>81</v>
      </c>
      <c r="C2020">
        <v>86</v>
      </c>
    </row>
    <row r="2021" spans="1:3" x14ac:dyDescent="0.3">
      <c r="A2021">
        <v>65</v>
      </c>
      <c r="B2021">
        <v>95</v>
      </c>
      <c r="C2021">
        <v>94</v>
      </c>
    </row>
    <row r="2022" spans="1:3" x14ac:dyDescent="0.3">
      <c r="A2022">
        <v>0</v>
      </c>
      <c r="B2022">
        <v>95</v>
      </c>
      <c r="C2022">
        <v>95</v>
      </c>
    </row>
    <row r="2023" spans="1:3" x14ac:dyDescent="0.3">
      <c r="A2023">
        <v>0</v>
      </c>
      <c r="B2023">
        <v>9</v>
      </c>
      <c r="C2023">
        <v>9</v>
      </c>
    </row>
    <row r="2024" spans="1:3" x14ac:dyDescent="0.3">
      <c r="A2024">
        <v>0</v>
      </c>
      <c r="B2024">
        <v>93</v>
      </c>
      <c r="C2024">
        <v>98</v>
      </c>
    </row>
    <row r="2025" spans="1:3" x14ac:dyDescent="0.3">
      <c r="A2025">
        <v>6</v>
      </c>
      <c r="B2025">
        <v>79</v>
      </c>
      <c r="C2025">
        <v>6</v>
      </c>
    </row>
    <row r="2026" spans="1:3" x14ac:dyDescent="0.3">
      <c r="A2026">
        <v>67</v>
      </c>
      <c r="B2026">
        <v>77</v>
      </c>
      <c r="C2026">
        <v>67</v>
      </c>
    </row>
    <row r="2027" spans="1:3" x14ac:dyDescent="0.3">
      <c r="A2027">
        <v>89</v>
      </c>
      <c r="B2027">
        <v>84</v>
      </c>
      <c r="C2027">
        <v>89</v>
      </c>
    </row>
    <row r="2028" spans="1:3" x14ac:dyDescent="0.3">
      <c r="A2028">
        <v>88</v>
      </c>
      <c r="B2028">
        <v>88</v>
      </c>
      <c r="C2028">
        <v>88</v>
      </c>
    </row>
    <row r="2029" spans="1:3" x14ac:dyDescent="0.3">
      <c r="A2029">
        <v>87</v>
      </c>
      <c r="B2029">
        <v>87</v>
      </c>
      <c r="C2029">
        <v>87</v>
      </c>
    </row>
    <row r="2030" spans="1:3" x14ac:dyDescent="0.3">
      <c r="A2030">
        <v>77</v>
      </c>
      <c r="B2030">
        <v>78</v>
      </c>
      <c r="C2030">
        <v>79</v>
      </c>
    </row>
    <row r="2031" spans="1:3" x14ac:dyDescent="0.3">
      <c r="A2031">
        <v>85</v>
      </c>
      <c r="B2031">
        <v>86</v>
      </c>
      <c r="C2031">
        <v>87</v>
      </c>
    </row>
    <row r="2032" spans="1:3" x14ac:dyDescent="0.3">
      <c r="A2032">
        <v>88</v>
      </c>
      <c r="B2032">
        <v>91</v>
      </c>
      <c r="C2032">
        <v>91</v>
      </c>
    </row>
    <row r="2033" spans="1:3" x14ac:dyDescent="0.3">
      <c r="A2033">
        <v>87</v>
      </c>
      <c r="B2033">
        <v>87</v>
      </c>
      <c r="C2033">
        <v>87</v>
      </c>
    </row>
    <row r="2034" spans="1:3" x14ac:dyDescent="0.3">
      <c r="A2034">
        <v>77</v>
      </c>
      <c r="B2034">
        <v>88</v>
      </c>
      <c r="C2034">
        <v>88</v>
      </c>
    </row>
    <row r="2035" spans="1:3" x14ac:dyDescent="0.3">
      <c r="A2035">
        <v>49</v>
      </c>
      <c r="B2035">
        <v>9</v>
      </c>
      <c r="C2035">
        <v>89</v>
      </c>
    </row>
    <row r="2036" spans="1:3" x14ac:dyDescent="0.3">
      <c r="A2036">
        <v>48</v>
      </c>
      <c r="B2036">
        <v>85</v>
      </c>
      <c r="C2036">
        <v>88</v>
      </c>
    </row>
    <row r="2037" spans="1:3" x14ac:dyDescent="0.3">
      <c r="A2037">
        <v>52</v>
      </c>
      <c r="B2037">
        <v>85</v>
      </c>
      <c r="C2037">
        <v>84</v>
      </c>
    </row>
    <row r="2038" spans="1:3" x14ac:dyDescent="0.3">
      <c r="A2038">
        <v>42</v>
      </c>
      <c r="B2038">
        <v>77</v>
      </c>
      <c r="C2038">
        <v>79</v>
      </c>
    </row>
    <row r="2039" spans="1:3" x14ac:dyDescent="0.3">
      <c r="A2039">
        <v>45</v>
      </c>
      <c r="B2039">
        <v>76</v>
      </c>
      <c r="C2039">
        <v>79</v>
      </c>
    </row>
    <row r="2040" spans="1:3" x14ac:dyDescent="0.3">
      <c r="A2040">
        <v>7</v>
      </c>
      <c r="B2040">
        <v>74</v>
      </c>
      <c r="C2040">
        <v>78</v>
      </c>
    </row>
    <row r="2041" spans="1:3" x14ac:dyDescent="0.3">
      <c r="A2041">
        <v>96</v>
      </c>
      <c r="B2041">
        <v>92</v>
      </c>
      <c r="C2041">
        <v>98</v>
      </c>
    </row>
    <row r="2042" spans="1:3" x14ac:dyDescent="0.3">
      <c r="A2042">
        <v>96</v>
      </c>
      <c r="B2042">
        <v>94</v>
      </c>
      <c r="C2042">
        <v>98</v>
      </c>
    </row>
    <row r="2043" spans="1:3" x14ac:dyDescent="0.3">
      <c r="A2043">
        <v>96</v>
      </c>
      <c r="B2043">
        <v>95</v>
      </c>
      <c r="C2043">
        <v>99</v>
      </c>
    </row>
    <row r="2044" spans="1:3" x14ac:dyDescent="0.3">
      <c r="A2044">
        <v>97</v>
      </c>
      <c r="B2044">
        <v>95</v>
      </c>
      <c r="C2044">
        <v>99</v>
      </c>
    </row>
    <row r="2045" spans="1:3" x14ac:dyDescent="0.3">
      <c r="A2045">
        <v>98</v>
      </c>
      <c r="B2045">
        <v>96</v>
      </c>
      <c r="C2045">
        <v>99</v>
      </c>
    </row>
    <row r="2046" spans="1:3" x14ac:dyDescent="0.3">
      <c r="A2046">
        <v>98</v>
      </c>
      <c r="B2046">
        <v>96</v>
      </c>
      <c r="C2046">
        <v>99</v>
      </c>
    </row>
    <row r="2047" spans="1:3" x14ac:dyDescent="0.3">
      <c r="A2047">
        <v>98</v>
      </c>
      <c r="B2047">
        <v>96</v>
      </c>
      <c r="C2047">
        <v>99</v>
      </c>
    </row>
    <row r="2048" spans="1:3" x14ac:dyDescent="0.3">
      <c r="A2048">
        <v>98</v>
      </c>
      <c r="B2048">
        <v>96</v>
      </c>
      <c r="C2048">
        <v>99</v>
      </c>
    </row>
    <row r="2049" spans="1:3" x14ac:dyDescent="0.3">
      <c r="A2049">
        <v>98</v>
      </c>
      <c r="B2049">
        <v>99</v>
      </c>
      <c r="C2049">
        <v>99</v>
      </c>
    </row>
    <row r="2050" spans="1:3" x14ac:dyDescent="0.3">
      <c r="A2050">
        <v>98</v>
      </c>
      <c r="B2050">
        <v>99</v>
      </c>
      <c r="C2050">
        <v>99</v>
      </c>
    </row>
    <row r="2051" spans="1:3" x14ac:dyDescent="0.3">
      <c r="A2051">
        <v>98</v>
      </c>
      <c r="B2051">
        <v>99</v>
      </c>
      <c r="C2051">
        <v>99</v>
      </c>
    </row>
    <row r="2052" spans="1:3" x14ac:dyDescent="0.3">
      <c r="A2052">
        <v>98</v>
      </c>
      <c r="B2052">
        <v>99</v>
      </c>
      <c r="C2052">
        <v>99</v>
      </c>
    </row>
    <row r="2053" spans="1:3" x14ac:dyDescent="0.3">
      <c r="A2053">
        <v>97</v>
      </c>
      <c r="B2053">
        <v>98</v>
      </c>
      <c r="C2053">
        <v>99</v>
      </c>
    </row>
    <row r="2054" spans="1:3" x14ac:dyDescent="0.3">
      <c r="A2054">
        <v>98</v>
      </c>
      <c r="B2054">
        <v>98</v>
      </c>
      <c r="C2054">
        <v>99</v>
      </c>
    </row>
    <row r="2055" spans="1:3" x14ac:dyDescent="0.3">
      <c r="A2055">
        <v>95</v>
      </c>
      <c r="B2055">
        <v>98</v>
      </c>
      <c r="C2055">
        <v>98</v>
      </c>
    </row>
    <row r="2056" spans="1:3" x14ac:dyDescent="0.3">
      <c r="A2056">
        <v>99</v>
      </c>
      <c r="B2056">
        <v>98</v>
      </c>
      <c r="C2056">
        <v>98</v>
      </c>
    </row>
    <row r="2057" spans="1:3" x14ac:dyDescent="0.3">
      <c r="A2057">
        <v>98</v>
      </c>
      <c r="B2057">
        <v>98</v>
      </c>
      <c r="C2057">
        <v>98</v>
      </c>
    </row>
    <row r="2058" spans="1:3" x14ac:dyDescent="0.3">
      <c r="A2058">
        <v>98</v>
      </c>
      <c r="B2058">
        <v>98</v>
      </c>
      <c r="C2058">
        <v>98</v>
      </c>
    </row>
    <row r="2059" spans="1:3" x14ac:dyDescent="0.3">
      <c r="A2059">
        <v>98</v>
      </c>
      <c r="B2059">
        <v>98</v>
      </c>
      <c r="C2059">
        <v>98</v>
      </c>
    </row>
    <row r="2060" spans="1:3" x14ac:dyDescent="0.3">
      <c r="A2060">
        <v>98</v>
      </c>
      <c r="B2060">
        <v>98</v>
      </c>
      <c r="C2060">
        <v>98</v>
      </c>
    </row>
    <row r="2061" spans="1:3" x14ac:dyDescent="0.3">
      <c r="A2061">
        <v>97</v>
      </c>
      <c r="B2061">
        <v>97</v>
      </c>
      <c r="C2061">
        <v>97</v>
      </c>
    </row>
    <row r="2062" spans="1:3" x14ac:dyDescent="0.3">
      <c r="A2062">
        <v>97</v>
      </c>
      <c r="B2062">
        <v>97</v>
      </c>
      <c r="C2062">
        <v>98</v>
      </c>
    </row>
    <row r="2063" spans="1:3" x14ac:dyDescent="0.3">
      <c r="A2063">
        <v>96</v>
      </c>
      <c r="B2063">
        <v>96</v>
      </c>
      <c r="C2063">
        <v>96</v>
      </c>
    </row>
    <row r="2064" spans="1:3" x14ac:dyDescent="0.3">
      <c r="A2064">
        <v>97</v>
      </c>
      <c r="B2064">
        <v>97</v>
      </c>
      <c r="C2064">
        <v>97</v>
      </c>
    </row>
    <row r="2065" spans="1:3" x14ac:dyDescent="0.3">
      <c r="A2065">
        <v>97</v>
      </c>
      <c r="B2065">
        <v>96</v>
      </c>
      <c r="C2065">
        <v>97</v>
      </c>
    </row>
    <row r="2066" spans="1:3" x14ac:dyDescent="0.3">
      <c r="A2066">
        <v>97</v>
      </c>
      <c r="B2066">
        <v>97</v>
      </c>
      <c r="C2066">
        <v>97</v>
      </c>
    </row>
    <row r="2067" spans="1:3" x14ac:dyDescent="0.3">
      <c r="A2067">
        <v>94</v>
      </c>
      <c r="B2067">
        <v>93</v>
      </c>
      <c r="C2067">
        <v>93</v>
      </c>
    </row>
    <row r="2068" spans="1:3" x14ac:dyDescent="0.3">
      <c r="A2068">
        <v>94</v>
      </c>
      <c r="B2068">
        <v>95</v>
      </c>
      <c r="C2068">
        <v>95</v>
      </c>
    </row>
    <row r="2069" spans="1:3" x14ac:dyDescent="0.3">
      <c r="A2069">
        <v>94</v>
      </c>
      <c r="B2069">
        <v>96</v>
      </c>
      <c r="C2069">
        <v>99</v>
      </c>
    </row>
    <row r="2070" spans="1:3" x14ac:dyDescent="0.3">
      <c r="A2070">
        <v>82</v>
      </c>
      <c r="B2070">
        <v>96</v>
      </c>
      <c r="C2070">
        <v>98</v>
      </c>
    </row>
    <row r="2071" spans="1:3" x14ac:dyDescent="0.3">
      <c r="A2071">
        <v>7</v>
      </c>
      <c r="B2071">
        <v>96</v>
      </c>
      <c r="C2071">
        <v>97</v>
      </c>
    </row>
    <row r="2072" spans="1:3" x14ac:dyDescent="0.3">
      <c r="A2072">
        <v>58</v>
      </c>
      <c r="B2072">
        <v>96</v>
      </c>
      <c r="C2072">
        <v>96</v>
      </c>
    </row>
    <row r="2073" spans="1:3" x14ac:dyDescent="0.3">
      <c r="A2073">
        <v>99</v>
      </c>
      <c r="B2073">
        <v>99</v>
      </c>
      <c r="C2073">
        <v>99</v>
      </c>
    </row>
    <row r="2074" spans="1:3" x14ac:dyDescent="0.3">
      <c r="A2074">
        <v>89</v>
      </c>
      <c r="B2074">
        <v>99</v>
      </c>
      <c r="C2074">
        <v>89</v>
      </c>
    </row>
    <row r="2075" spans="1:3" x14ac:dyDescent="0.3">
      <c r="A2075">
        <v>97</v>
      </c>
      <c r="B2075">
        <v>99</v>
      </c>
      <c r="C2075">
        <v>97</v>
      </c>
    </row>
    <row r="2076" spans="1:3" x14ac:dyDescent="0.3">
      <c r="A2076">
        <v>93</v>
      </c>
      <c r="B2076">
        <v>93</v>
      </c>
      <c r="C2076">
        <v>92</v>
      </c>
    </row>
    <row r="2077" spans="1:3" x14ac:dyDescent="0.3">
      <c r="A2077">
        <v>93</v>
      </c>
      <c r="B2077">
        <v>92</v>
      </c>
      <c r="C2077">
        <v>93</v>
      </c>
    </row>
    <row r="2078" spans="1:3" x14ac:dyDescent="0.3">
      <c r="A2078">
        <v>97</v>
      </c>
      <c r="B2078">
        <v>98</v>
      </c>
      <c r="C2078">
        <v>97</v>
      </c>
    </row>
    <row r="2079" spans="1:3" x14ac:dyDescent="0.3">
      <c r="A2079">
        <v>99</v>
      </c>
      <c r="B2079">
        <v>98</v>
      </c>
      <c r="C2079">
        <v>99</v>
      </c>
    </row>
    <row r="2080" spans="1:3" x14ac:dyDescent="0.3">
      <c r="A2080">
        <v>97</v>
      </c>
      <c r="B2080">
        <v>98</v>
      </c>
      <c r="C2080">
        <v>97</v>
      </c>
    </row>
    <row r="2081" spans="1:3" x14ac:dyDescent="0.3">
      <c r="A2081">
        <v>94</v>
      </c>
      <c r="B2081">
        <v>97</v>
      </c>
      <c r="C2081">
        <v>94</v>
      </c>
    </row>
    <row r="2082" spans="1:3" x14ac:dyDescent="0.3">
      <c r="A2082">
        <v>96</v>
      </c>
      <c r="B2082">
        <v>95</v>
      </c>
      <c r="C2082">
        <v>96</v>
      </c>
    </row>
    <row r="2083" spans="1:3" x14ac:dyDescent="0.3">
      <c r="A2083">
        <v>97</v>
      </c>
      <c r="B2083">
        <v>98</v>
      </c>
      <c r="C2083">
        <v>97</v>
      </c>
    </row>
    <row r="2084" spans="1:3" x14ac:dyDescent="0.3">
      <c r="A2084">
        <v>97</v>
      </c>
      <c r="B2084">
        <v>95</v>
      </c>
      <c r="C2084">
        <v>96</v>
      </c>
    </row>
    <row r="2085" spans="1:3" x14ac:dyDescent="0.3">
      <c r="A2085">
        <v>93</v>
      </c>
      <c r="B2085">
        <v>93</v>
      </c>
      <c r="C2085">
        <v>92</v>
      </c>
    </row>
    <row r="2086" spans="1:3" x14ac:dyDescent="0.3">
      <c r="A2086">
        <v>98</v>
      </c>
      <c r="B2086">
        <v>96</v>
      </c>
      <c r="C2086">
        <v>96</v>
      </c>
    </row>
    <row r="2087" spans="1:3" x14ac:dyDescent="0.3">
      <c r="A2087">
        <v>93</v>
      </c>
      <c r="B2087">
        <v>93</v>
      </c>
      <c r="C2087">
        <v>93</v>
      </c>
    </row>
    <row r="2088" spans="1:3" x14ac:dyDescent="0.3">
      <c r="A2088">
        <v>89</v>
      </c>
      <c r="B2088">
        <v>91</v>
      </c>
      <c r="C2088">
        <v>8</v>
      </c>
    </row>
    <row r="2089" spans="1:3" x14ac:dyDescent="0.3">
      <c r="A2089">
        <v>98</v>
      </c>
      <c r="B2089">
        <v>98</v>
      </c>
      <c r="C2089">
        <v>98</v>
      </c>
    </row>
    <row r="2090" spans="1:3" x14ac:dyDescent="0.3">
      <c r="A2090">
        <v>99</v>
      </c>
      <c r="B2090">
        <v>99</v>
      </c>
      <c r="C2090">
        <v>99</v>
      </c>
    </row>
    <row r="2091" spans="1:3" x14ac:dyDescent="0.3">
      <c r="A2091">
        <v>99</v>
      </c>
      <c r="B2091">
        <v>99</v>
      </c>
      <c r="C2091">
        <v>99</v>
      </c>
    </row>
    <row r="2092" spans="1:3" x14ac:dyDescent="0.3">
      <c r="A2092">
        <v>99</v>
      </c>
      <c r="B2092">
        <v>99</v>
      </c>
      <c r="C2092">
        <v>99</v>
      </c>
    </row>
    <row r="2093" spans="1:3" x14ac:dyDescent="0.3">
      <c r="A2093">
        <v>99</v>
      </c>
      <c r="B2093">
        <v>98</v>
      </c>
      <c r="C2093">
        <v>99</v>
      </c>
    </row>
    <row r="2094" spans="1:3" x14ac:dyDescent="0.3">
      <c r="A2094">
        <v>94</v>
      </c>
      <c r="B2094">
        <v>95</v>
      </c>
      <c r="C2094">
        <v>94</v>
      </c>
    </row>
    <row r="2095" spans="1:3" x14ac:dyDescent="0.3">
      <c r="A2095">
        <v>94</v>
      </c>
      <c r="B2095">
        <v>95</v>
      </c>
      <c r="C2095">
        <v>94</v>
      </c>
    </row>
    <row r="2096" spans="1:3" x14ac:dyDescent="0.3">
      <c r="A2096">
        <v>94</v>
      </c>
      <c r="B2096">
        <v>92</v>
      </c>
      <c r="C2096">
        <v>94</v>
      </c>
    </row>
    <row r="2097" spans="1:3" x14ac:dyDescent="0.3">
      <c r="A2097">
        <v>91</v>
      </c>
      <c r="B2097">
        <v>91</v>
      </c>
      <c r="C2097">
        <v>91</v>
      </c>
    </row>
    <row r="2098" spans="1:3" x14ac:dyDescent="0.3">
      <c r="A2098">
        <v>99</v>
      </c>
      <c r="B2098">
        <v>98</v>
      </c>
      <c r="C2098">
        <v>98</v>
      </c>
    </row>
    <row r="2099" spans="1:3" x14ac:dyDescent="0.3">
      <c r="A2099">
        <v>99</v>
      </c>
      <c r="B2099">
        <v>96</v>
      </c>
      <c r="C2099">
        <v>96</v>
      </c>
    </row>
    <row r="2100" spans="1:3" x14ac:dyDescent="0.3">
      <c r="A2100">
        <v>92</v>
      </c>
      <c r="B2100">
        <v>9</v>
      </c>
      <c r="C2100">
        <v>88</v>
      </c>
    </row>
    <row r="2101" spans="1:3" x14ac:dyDescent="0.3">
      <c r="A2101">
        <v>91</v>
      </c>
      <c r="B2101">
        <v>94</v>
      </c>
      <c r="C2101">
        <v>97</v>
      </c>
    </row>
    <row r="2102" spans="1:3" x14ac:dyDescent="0.3">
      <c r="A2102">
        <v>92</v>
      </c>
      <c r="B2102">
        <v>99</v>
      </c>
      <c r="C2102">
        <v>97</v>
      </c>
    </row>
    <row r="2103" spans="1:3" x14ac:dyDescent="0.3">
      <c r="A2103">
        <v>89</v>
      </c>
      <c r="B2103">
        <v>99</v>
      </c>
      <c r="C2103">
        <v>97</v>
      </c>
    </row>
    <row r="2104" spans="1:3" x14ac:dyDescent="0.3">
      <c r="A2104">
        <v>93</v>
      </c>
      <c r="B2104">
        <v>99</v>
      </c>
      <c r="C2104">
        <v>97</v>
      </c>
    </row>
    <row r="2105" spans="1:3" x14ac:dyDescent="0.3">
      <c r="A2105">
        <v>88</v>
      </c>
      <c r="B2105">
        <v>88</v>
      </c>
      <c r="C2105">
        <v>87</v>
      </c>
    </row>
    <row r="2106" spans="1:3" x14ac:dyDescent="0.3">
      <c r="A2106">
        <v>92</v>
      </c>
      <c r="B2106">
        <v>92</v>
      </c>
      <c r="C2106">
        <v>9</v>
      </c>
    </row>
    <row r="2107" spans="1:3" x14ac:dyDescent="0.3">
      <c r="A2107">
        <v>91</v>
      </c>
      <c r="B2107">
        <v>92</v>
      </c>
      <c r="C2107">
        <v>9</v>
      </c>
    </row>
    <row r="2108" spans="1:3" x14ac:dyDescent="0.3">
      <c r="A2108">
        <v>94</v>
      </c>
      <c r="B2108">
        <v>92</v>
      </c>
      <c r="C2108">
        <v>92</v>
      </c>
    </row>
    <row r="2109" spans="1:3" x14ac:dyDescent="0.3">
      <c r="A2109">
        <v>96</v>
      </c>
      <c r="B2109">
        <v>96</v>
      </c>
      <c r="C2109">
        <v>93</v>
      </c>
    </row>
    <row r="2110" spans="1:3" x14ac:dyDescent="0.3">
      <c r="A2110">
        <v>98</v>
      </c>
      <c r="B2110">
        <v>97</v>
      </c>
      <c r="C2110">
        <v>9</v>
      </c>
    </row>
    <row r="2111" spans="1:3" x14ac:dyDescent="0.3">
      <c r="A2111">
        <v>89</v>
      </c>
      <c r="B2111">
        <v>87</v>
      </c>
      <c r="C2111">
        <v>85</v>
      </c>
    </row>
    <row r="2112" spans="1:3" x14ac:dyDescent="0.3">
      <c r="A2112">
        <v>97</v>
      </c>
      <c r="B2112">
        <v>96</v>
      </c>
      <c r="C2112">
        <v>9</v>
      </c>
    </row>
    <row r="2113" spans="1:3" x14ac:dyDescent="0.3">
      <c r="A2113">
        <v>95</v>
      </c>
      <c r="B2113">
        <v>93</v>
      </c>
      <c r="C2113">
        <v>92</v>
      </c>
    </row>
    <row r="2114" spans="1:3" x14ac:dyDescent="0.3">
      <c r="A2114">
        <v>98</v>
      </c>
      <c r="B2114">
        <v>98</v>
      </c>
      <c r="C2114">
        <v>97</v>
      </c>
    </row>
    <row r="2115" spans="1:3" x14ac:dyDescent="0.3">
      <c r="A2115">
        <v>99</v>
      </c>
      <c r="B2115">
        <v>99</v>
      </c>
      <c r="C2115">
        <v>98</v>
      </c>
    </row>
    <row r="2116" spans="1:3" x14ac:dyDescent="0.3">
      <c r="A2116">
        <v>99</v>
      </c>
      <c r="B2116">
        <v>98</v>
      </c>
      <c r="C2116">
        <v>98</v>
      </c>
    </row>
    <row r="2117" spans="1:3" x14ac:dyDescent="0.3">
      <c r="A2117">
        <v>99</v>
      </c>
      <c r="B2117">
        <v>98</v>
      </c>
      <c r="C2117">
        <v>98</v>
      </c>
    </row>
    <row r="2118" spans="1:3" x14ac:dyDescent="0.3">
      <c r="A2118">
        <v>99</v>
      </c>
      <c r="B2118">
        <v>98</v>
      </c>
      <c r="C2118">
        <v>97</v>
      </c>
    </row>
    <row r="2119" spans="1:3" x14ac:dyDescent="0.3">
      <c r="A2119">
        <v>94</v>
      </c>
      <c r="B2119">
        <v>98</v>
      </c>
      <c r="C2119">
        <v>97</v>
      </c>
    </row>
    <row r="2120" spans="1:3" x14ac:dyDescent="0.3">
      <c r="A2120">
        <v>92</v>
      </c>
      <c r="B2120">
        <v>97</v>
      </c>
      <c r="C2120">
        <v>95</v>
      </c>
    </row>
    <row r="2121" spans="1:3" x14ac:dyDescent="0.3">
      <c r="A2121">
        <v>9</v>
      </c>
      <c r="B2121">
        <v>89</v>
      </c>
      <c r="C2121">
        <v>89</v>
      </c>
    </row>
    <row r="2122" spans="1:3" x14ac:dyDescent="0.3">
      <c r="A2122">
        <v>94</v>
      </c>
      <c r="B2122">
        <v>94</v>
      </c>
      <c r="C2122">
        <v>94</v>
      </c>
    </row>
    <row r="2123" spans="1:3" x14ac:dyDescent="0.3">
      <c r="A2123">
        <v>96</v>
      </c>
      <c r="B2123">
        <v>88</v>
      </c>
      <c r="C2123">
        <v>92</v>
      </c>
    </row>
    <row r="2124" spans="1:3" x14ac:dyDescent="0.3">
      <c r="A2124">
        <v>96</v>
      </c>
      <c r="B2124">
        <v>92</v>
      </c>
      <c r="C2124">
        <v>91</v>
      </c>
    </row>
    <row r="2125" spans="1:3" x14ac:dyDescent="0.3">
      <c r="A2125">
        <v>96</v>
      </c>
      <c r="B2125">
        <v>89</v>
      </c>
      <c r="C2125">
        <v>89</v>
      </c>
    </row>
    <row r="2126" spans="1:3" x14ac:dyDescent="0.3">
      <c r="A2126">
        <v>98</v>
      </c>
      <c r="B2126">
        <v>94</v>
      </c>
      <c r="C2126">
        <v>94</v>
      </c>
    </row>
    <row r="2127" spans="1:3" x14ac:dyDescent="0.3">
      <c r="A2127">
        <v>95</v>
      </c>
      <c r="B2127">
        <v>95</v>
      </c>
      <c r="C2127">
        <v>95</v>
      </c>
    </row>
    <row r="2128" spans="1:3" x14ac:dyDescent="0.3">
      <c r="A2128">
        <v>97</v>
      </c>
      <c r="B2128">
        <v>95</v>
      </c>
      <c r="C2128">
        <v>96</v>
      </c>
    </row>
    <row r="2129" spans="1:3" x14ac:dyDescent="0.3">
      <c r="A2129">
        <v>99</v>
      </c>
      <c r="B2129">
        <v>96</v>
      </c>
      <c r="C2129">
        <v>96</v>
      </c>
    </row>
    <row r="2130" spans="1:3" x14ac:dyDescent="0.3">
      <c r="A2130">
        <v>99</v>
      </c>
      <c r="B2130">
        <v>97</v>
      </c>
      <c r="C2130">
        <v>97</v>
      </c>
    </row>
    <row r="2131" spans="1:3" x14ac:dyDescent="0.3">
      <c r="A2131">
        <v>98</v>
      </c>
      <c r="B2131">
        <v>97</v>
      </c>
      <c r="C2131">
        <v>97</v>
      </c>
    </row>
    <row r="2132" spans="1:3" x14ac:dyDescent="0.3">
      <c r="A2132">
        <v>99</v>
      </c>
      <c r="B2132">
        <v>97</v>
      </c>
      <c r="C2132">
        <v>97</v>
      </c>
    </row>
    <row r="2133" spans="1:3" x14ac:dyDescent="0.3">
      <c r="A2133">
        <v>98</v>
      </c>
      <c r="B2133">
        <v>97</v>
      </c>
      <c r="C2133">
        <v>97</v>
      </c>
    </row>
    <row r="2134" spans="1:3" x14ac:dyDescent="0.3">
      <c r="A2134">
        <v>99</v>
      </c>
      <c r="B2134">
        <v>98</v>
      </c>
      <c r="C2134">
        <v>98</v>
      </c>
    </row>
    <row r="2135" spans="1:3" x14ac:dyDescent="0.3">
      <c r="A2135">
        <v>98</v>
      </c>
      <c r="B2135">
        <v>99</v>
      </c>
      <c r="C2135">
        <v>99</v>
      </c>
    </row>
    <row r="2136" spans="1:3" x14ac:dyDescent="0.3">
      <c r="A2136">
        <v>98</v>
      </c>
      <c r="B2136">
        <v>99</v>
      </c>
      <c r="C2136">
        <v>99</v>
      </c>
    </row>
    <row r="2137" spans="1:3" x14ac:dyDescent="0.3">
      <c r="A2137">
        <v>97</v>
      </c>
      <c r="B2137">
        <v>97</v>
      </c>
      <c r="C2137">
        <v>97</v>
      </c>
    </row>
    <row r="2138" spans="1:3" x14ac:dyDescent="0.3">
      <c r="A2138">
        <v>97</v>
      </c>
      <c r="B2138">
        <v>97</v>
      </c>
      <c r="C2138">
        <v>97</v>
      </c>
    </row>
    <row r="2139" spans="1:3" x14ac:dyDescent="0.3">
      <c r="A2139">
        <v>97</v>
      </c>
      <c r="B2139">
        <v>98</v>
      </c>
      <c r="C2139">
        <v>97</v>
      </c>
    </row>
    <row r="2140" spans="1:3" x14ac:dyDescent="0.3">
      <c r="A2140">
        <v>97</v>
      </c>
      <c r="B2140">
        <v>98</v>
      </c>
      <c r="C2140">
        <v>97</v>
      </c>
    </row>
    <row r="2141" spans="1:3" x14ac:dyDescent="0.3">
      <c r="A2141">
        <v>97</v>
      </c>
      <c r="B2141">
        <v>97</v>
      </c>
      <c r="C2141">
        <v>97</v>
      </c>
    </row>
    <row r="2142" spans="1:3" x14ac:dyDescent="0.3">
      <c r="A2142">
        <v>97</v>
      </c>
      <c r="B2142">
        <v>98</v>
      </c>
      <c r="C2142">
        <v>97</v>
      </c>
    </row>
    <row r="2143" spans="1:3" x14ac:dyDescent="0.3">
      <c r="A2143">
        <v>98</v>
      </c>
      <c r="B2143">
        <v>98</v>
      </c>
      <c r="C2143">
        <v>98</v>
      </c>
    </row>
    <row r="2144" spans="1:3" x14ac:dyDescent="0.3">
      <c r="A2144">
        <v>98</v>
      </c>
      <c r="B2144">
        <v>98</v>
      </c>
      <c r="C2144">
        <v>98</v>
      </c>
    </row>
    <row r="2145" spans="1:3" x14ac:dyDescent="0.3">
      <c r="A2145">
        <v>98</v>
      </c>
      <c r="B2145">
        <v>98</v>
      </c>
      <c r="C2145">
        <v>98</v>
      </c>
    </row>
    <row r="2146" spans="1:3" x14ac:dyDescent="0.3">
      <c r="A2146">
        <v>98</v>
      </c>
      <c r="B2146">
        <v>98</v>
      </c>
      <c r="C2146">
        <v>98</v>
      </c>
    </row>
    <row r="2147" spans="1:3" x14ac:dyDescent="0.3">
      <c r="A2147">
        <v>97</v>
      </c>
      <c r="B2147">
        <v>98</v>
      </c>
      <c r="C2147">
        <v>98</v>
      </c>
    </row>
    <row r="2148" spans="1:3" x14ac:dyDescent="0.3">
      <c r="A2148">
        <v>96</v>
      </c>
      <c r="B2148">
        <v>98</v>
      </c>
      <c r="C2148">
        <v>97</v>
      </c>
    </row>
    <row r="2149" spans="1:3" x14ac:dyDescent="0.3">
      <c r="A2149">
        <v>94</v>
      </c>
      <c r="B2149">
        <v>97</v>
      </c>
      <c r="C2149">
        <v>96</v>
      </c>
    </row>
    <row r="2150" spans="1:3" x14ac:dyDescent="0.3">
      <c r="A2150">
        <v>81</v>
      </c>
      <c r="B2150">
        <v>97</v>
      </c>
      <c r="C2150">
        <v>97</v>
      </c>
    </row>
    <row r="2151" spans="1:3" x14ac:dyDescent="0.3">
      <c r="A2151">
        <v>43</v>
      </c>
      <c r="B2151">
        <v>97</v>
      </c>
      <c r="C2151">
        <v>96</v>
      </c>
    </row>
    <row r="2152" spans="1:3" x14ac:dyDescent="0.3">
      <c r="A2152">
        <v>0</v>
      </c>
      <c r="B2152">
        <v>97</v>
      </c>
      <c r="C2152">
        <v>96</v>
      </c>
    </row>
    <row r="2153" spans="1:3" x14ac:dyDescent="0.3">
      <c r="A2153">
        <v>98</v>
      </c>
      <c r="B2153">
        <v>99</v>
      </c>
      <c r="C2153">
        <v>98</v>
      </c>
    </row>
    <row r="2154" spans="1:3" x14ac:dyDescent="0.3">
      <c r="A2154">
        <v>98</v>
      </c>
      <c r="B2154">
        <v>98</v>
      </c>
      <c r="C2154">
        <v>98</v>
      </c>
    </row>
    <row r="2155" spans="1:3" x14ac:dyDescent="0.3">
      <c r="A2155">
        <v>98</v>
      </c>
      <c r="B2155">
        <v>98</v>
      </c>
      <c r="C2155">
        <v>98</v>
      </c>
    </row>
    <row r="2156" spans="1:3" x14ac:dyDescent="0.3">
      <c r="A2156">
        <v>98</v>
      </c>
      <c r="B2156">
        <v>98</v>
      </c>
      <c r="C2156">
        <v>98</v>
      </c>
    </row>
    <row r="2157" spans="1:3" x14ac:dyDescent="0.3">
      <c r="A2157">
        <v>97</v>
      </c>
      <c r="B2157">
        <v>93</v>
      </c>
      <c r="C2157">
        <v>97</v>
      </c>
    </row>
    <row r="2158" spans="1:3" x14ac:dyDescent="0.3">
      <c r="A2158">
        <v>97</v>
      </c>
      <c r="B2158">
        <v>93</v>
      </c>
      <c r="C2158">
        <v>97</v>
      </c>
    </row>
    <row r="2159" spans="1:3" x14ac:dyDescent="0.3">
      <c r="A2159">
        <v>97</v>
      </c>
      <c r="B2159">
        <v>93</v>
      </c>
      <c r="C2159">
        <v>97</v>
      </c>
    </row>
    <row r="2160" spans="1:3" x14ac:dyDescent="0.3">
      <c r="A2160">
        <v>97</v>
      </c>
      <c r="B2160">
        <v>97</v>
      </c>
      <c r="C2160">
        <v>97</v>
      </c>
    </row>
    <row r="2161" spans="1:3" x14ac:dyDescent="0.3">
      <c r="A2161">
        <v>97</v>
      </c>
      <c r="B2161">
        <v>98</v>
      </c>
      <c r="C2161">
        <v>97</v>
      </c>
    </row>
    <row r="2162" spans="1:3" x14ac:dyDescent="0.3">
      <c r="A2162">
        <v>99</v>
      </c>
      <c r="B2162">
        <v>99</v>
      </c>
      <c r="C2162">
        <v>99</v>
      </c>
    </row>
    <row r="2163" spans="1:3" x14ac:dyDescent="0.3">
      <c r="A2163">
        <v>95</v>
      </c>
      <c r="B2163">
        <v>95</v>
      </c>
      <c r="C2163">
        <v>95</v>
      </c>
    </row>
    <row r="2164" spans="1:3" x14ac:dyDescent="0.3">
      <c r="A2164">
        <v>89</v>
      </c>
      <c r="B2164">
        <v>89</v>
      </c>
      <c r="C2164">
        <v>89</v>
      </c>
    </row>
    <row r="2165" spans="1:3" x14ac:dyDescent="0.3">
      <c r="A2165">
        <v>96</v>
      </c>
      <c r="B2165">
        <v>96</v>
      </c>
      <c r="C2165">
        <v>96</v>
      </c>
    </row>
    <row r="2166" spans="1:3" x14ac:dyDescent="0.3">
      <c r="A2166">
        <v>88</v>
      </c>
      <c r="B2166">
        <v>85</v>
      </c>
      <c r="C2166">
        <v>88</v>
      </c>
    </row>
    <row r="2167" spans="1:3" x14ac:dyDescent="0.3">
      <c r="A2167">
        <v>0</v>
      </c>
      <c r="B2167">
        <v>76</v>
      </c>
      <c r="C2167">
        <v>77</v>
      </c>
    </row>
    <row r="2168" spans="1:3" x14ac:dyDescent="0.3">
      <c r="A2168">
        <v>0</v>
      </c>
      <c r="B2168">
        <v>9</v>
      </c>
      <c r="C2168">
        <v>9</v>
      </c>
    </row>
    <row r="2169" spans="1:3" x14ac:dyDescent="0.3">
      <c r="A2169">
        <v>97</v>
      </c>
      <c r="B2169">
        <v>96</v>
      </c>
      <c r="C2169">
        <v>96</v>
      </c>
    </row>
    <row r="2170" spans="1:3" x14ac:dyDescent="0.3">
      <c r="A2170">
        <v>99</v>
      </c>
      <c r="B2170">
        <v>99</v>
      </c>
      <c r="C2170">
        <v>99</v>
      </c>
    </row>
    <row r="2171" spans="1:3" x14ac:dyDescent="0.3">
      <c r="A2171">
        <v>99</v>
      </c>
      <c r="B2171">
        <v>99</v>
      </c>
      <c r="C2171">
        <v>99</v>
      </c>
    </row>
    <row r="2172" spans="1:3" x14ac:dyDescent="0.3">
      <c r="A2172">
        <v>99</v>
      </c>
      <c r="B2172">
        <v>99</v>
      </c>
      <c r="C2172">
        <v>99</v>
      </c>
    </row>
    <row r="2173" spans="1:3" x14ac:dyDescent="0.3">
      <c r="A2173">
        <v>98</v>
      </c>
      <c r="B2173">
        <v>98</v>
      </c>
      <c r="C2173">
        <v>98</v>
      </c>
    </row>
    <row r="2174" spans="1:3" x14ac:dyDescent="0.3">
      <c r="A2174">
        <v>99</v>
      </c>
      <c r="B2174">
        <v>99</v>
      </c>
      <c r="C2174">
        <v>99</v>
      </c>
    </row>
    <row r="2175" spans="1:3" x14ac:dyDescent="0.3">
      <c r="A2175">
        <v>97</v>
      </c>
      <c r="B2175">
        <v>97</v>
      </c>
      <c r="C2175">
        <v>97</v>
      </c>
    </row>
    <row r="2176" spans="1:3" x14ac:dyDescent="0.3">
      <c r="A2176">
        <v>95</v>
      </c>
      <c r="B2176">
        <v>95</v>
      </c>
      <c r="C2176">
        <v>95</v>
      </c>
    </row>
    <row r="2177" spans="1:3" x14ac:dyDescent="0.3">
      <c r="A2177">
        <v>96</v>
      </c>
      <c r="B2177">
        <v>96</v>
      </c>
      <c r="C2177">
        <v>96</v>
      </c>
    </row>
    <row r="2178" spans="1:3" x14ac:dyDescent="0.3">
      <c r="A2178">
        <v>99</v>
      </c>
      <c r="B2178">
        <v>99</v>
      </c>
      <c r="C2178">
        <v>99</v>
      </c>
    </row>
    <row r="2179" spans="1:3" x14ac:dyDescent="0.3">
      <c r="A2179">
        <v>85</v>
      </c>
      <c r="B2179">
        <v>85</v>
      </c>
      <c r="C2179">
        <v>85</v>
      </c>
    </row>
    <row r="2180" spans="1:3" x14ac:dyDescent="0.3">
      <c r="A2180">
        <v>95</v>
      </c>
      <c r="B2180">
        <v>95</v>
      </c>
      <c r="C2180">
        <v>95</v>
      </c>
    </row>
    <row r="2181" spans="1:3" x14ac:dyDescent="0.3">
      <c r="A2181">
        <v>91</v>
      </c>
      <c r="B2181">
        <v>91</v>
      </c>
      <c r="C2181">
        <v>91</v>
      </c>
    </row>
    <row r="2182" spans="1:3" x14ac:dyDescent="0.3">
      <c r="A2182">
        <v>84</v>
      </c>
      <c r="B2182">
        <v>91</v>
      </c>
      <c r="C2182">
        <v>9</v>
      </c>
    </row>
    <row r="2183" spans="1:3" x14ac:dyDescent="0.3">
      <c r="A2183">
        <v>14</v>
      </c>
      <c r="B2183">
        <v>9</v>
      </c>
      <c r="C2183">
        <v>74</v>
      </c>
    </row>
    <row r="2184" spans="1:3" x14ac:dyDescent="0.3">
      <c r="A2184">
        <v>0</v>
      </c>
      <c r="B2184">
        <v>99</v>
      </c>
      <c r="C2184">
        <v>99</v>
      </c>
    </row>
    <row r="2185" spans="1:3" x14ac:dyDescent="0.3">
      <c r="A2185">
        <v>0</v>
      </c>
      <c r="B2185">
        <v>7</v>
      </c>
      <c r="C2185">
        <v>7</v>
      </c>
    </row>
    <row r="2186" spans="1:3" x14ac:dyDescent="0.3">
      <c r="A2186">
        <v>98</v>
      </c>
      <c r="B2186">
        <v>97</v>
      </c>
      <c r="C2186">
        <v>98</v>
      </c>
    </row>
    <row r="2187" spans="1:3" x14ac:dyDescent="0.3">
      <c r="A2187">
        <v>98</v>
      </c>
      <c r="B2187">
        <v>97</v>
      </c>
      <c r="C2187">
        <v>98</v>
      </c>
    </row>
    <row r="2188" spans="1:3" x14ac:dyDescent="0.3">
      <c r="A2188">
        <v>97</v>
      </c>
      <c r="B2188">
        <v>97</v>
      </c>
      <c r="C2188">
        <v>97</v>
      </c>
    </row>
    <row r="2189" spans="1:3" x14ac:dyDescent="0.3">
      <c r="A2189">
        <v>96</v>
      </c>
      <c r="B2189">
        <v>96</v>
      </c>
      <c r="C2189">
        <v>96</v>
      </c>
    </row>
    <row r="2190" spans="1:3" x14ac:dyDescent="0.3">
      <c r="A2190">
        <v>96</v>
      </c>
      <c r="B2190">
        <v>96</v>
      </c>
      <c r="C2190">
        <v>96</v>
      </c>
    </row>
    <row r="2191" spans="1:3" x14ac:dyDescent="0.3">
      <c r="A2191">
        <v>99</v>
      </c>
      <c r="B2191">
        <v>99</v>
      </c>
      <c r="C2191">
        <v>99</v>
      </c>
    </row>
    <row r="2192" spans="1:3" x14ac:dyDescent="0.3">
      <c r="A2192">
        <v>99</v>
      </c>
      <c r="B2192">
        <v>99</v>
      </c>
      <c r="C2192">
        <v>99</v>
      </c>
    </row>
    <row r="2193" spans="1:3" x14ac:dyDescent="0.3">
      <c r="A2193">
        <v>99</v>
      </c>
      <c r="B2193">
        <v>99</v>
      </c>
      <c r="C2193">
        <v>99</v>
      </c>
    </row>
    <row r="2194" spans="1:3" x14ac:dyDescent="0.3">
      <c r="A2194">
        <v>99</v>
      </c>
      <c r="B2194">
        <v>99</v>
      </c>
      <c r="C2194">
        <v>99</v>
      </c>
    </row>
    <row r="2195" spans="1:3" x14ac:dyDescent="0.3">
      <c r="A2195">
        <v>99</v>
      </c>
      <c r="B2195">
        <v>99</v>
      </c>
      <c r="C2195">
        <v>99</v>
      </c>
    </row>
    <row r="2196" spans="1:3" x14ac:dyDescent="0.3">
      <c r="A2196">
        <v>99</v>
      </c>
      <c r="B2196">
        <v>93</v>
      </c>
      <c r="C2196">
        <v>99</v>
      </c>
    </row>
    <row r="2197" spans="1:3" x14ac:dyDescent="0.3">
      <c r="A2197">
        <v>99</v>
      </c>
      <c r="B2197">
        <v>99</v>
      </c>
      <c r="C2197">
        <v>99</v>
      </c>
    </row>
    <row r="2198" spans="1:3" x14ac:dyDescent="0.3">
      <c r="A2198">
        <v>31</v>
      </c>
      <c r="B2198">
        <v>99</v>
      </c>
      <c r="C2198">
        <v>99</v>
      </c>
    </row>
    <row r="2199" spans="1:3" x14ac:dyDescent="0.3">
      <c r="A2199">
        <v>0</v>
      </c>
      <c r="B2199">
        <v>99</v>
      </c>
      <c r="C2199">
        <v>99</v>
      </c>
    </row>
    <row r="2200" spans="1:3" x14ac:dyDescent="0.3">
      <c r="A2200">
        <v>0</v>
      </c>
      <c r="B2200">
        <v>99</v>
      </c>
      <c r="C2200">
        <v>99</v>
      </c>
    </row>
    <row r="2201" spans="1:3" x14ac:dyDescent="0.3">
      <c r="A2201">
        <v>0</v>
      </c>
      <c r="B2201">
        <v>99</v>
      </c>
      <c r="C2201">
        <v>98</v>
      </c>
    </row>
    <row r="2202" spans="1:3" x14ac:dyDescent="0.3">
      <c r="A2202">
        <v>59</v>
      </c>
      <c r="B2202">
        <v>61</v>
      </c>
      <c r="C2202">
        <v>66</v>
      </c>
    </row>
    <row r="2203" spans="1:3" x14ac:dyDescent="0.3">
      <c r="A2203">
        <v>56</v>
      </c>
      <c r="B2203">
        <v>58</v>
      </c>
      <c r="C2203">
        <v>63</v>
      </c>
    </row>
    <row r="2204" spans="1:3" x14ac:dyDescent="0.3">
      <c r="A2204">
        <v>6</v>
      </c>
      <c r="B2204">
        <v>62</v>
      </c>
      <c r="C2204">
        <v>67</v>
      </c>
    </row>
    <row r="2205" spans="1:3" x14ac:dyDescent="0.3">
      <c r="A2205">
        <v>64</v>
      </c>
      <c r="B2205">
        <v>62</v>
      </c>
      <c r="C2205">
        <v>64</v>
      </c>
    </row>
    <row r="2206" spans="1:3" x14ac:dyDescent="0.3">
      <c r="A2206">
        <v>58</v>
      </c>
      <c r="B2206">
        <v>6</v>
      </c>
      <c r="C2206">
        <v>65</v>
      </c>
    </row>
    <row r="2207" spans="1:3" x14ac:dyDescent="0.3">
      <c r="A2207">
        <v>57</v>
      </c>
      <c r="B2207">
        <v>57</v>
      </c>
      <c r="C2207">
        <v>62</v>
      </c>
    </row>
    <row r="2208" spans="1:3" x14ac:dyDescent="0.3">
      <c r="A2208">
        <v>44</v>
      </c>
      <c r="B2208">
        <v>45</v>
      </c>
      <c r="C2208">
        <v>49</v>
      </c>
    </row>
    <row r="2209" spans="1:3" x14ac:dyDescent="0.3">
      <c r="A2209">
        <v>12</v>
      </c>
      <c r="B2209">
        <v>54</v>
      </c>
      <c r="C2209">
        <v>26</v>
      </c>
    </row>
    <row r="2210" spans="1:3" x14ac:dyDescent="0.3">
      <c r="A2210">
        <v>46</v>
      </c>
      <c r="B2210">
        <v>49</v>
      </c>
      <c r="C2210">
        <v>53</v>
      </c>
    </row>
    <row r="2211" spans="1:3" x14ac:dyDescent="0.3">
      <c r="A2211">
        <v>35</v>
      </c>
      <c r="B2211">
        <v>37</v>
      </c>
      <c r="C2211">
        <v>39</v>
      </c>
    </row>
    <row r="2212" spans="1:3" x14ac:dyDescent="0.3">
      <c r="A2212">
        <v>41</v>
      </c>
      <c r="B2212">
        <v>55</v>
      </c>
      <c r="C2212">
        <v>49</v>
      </c>
    </row>
    <row r="2213" spans="1:3" x14ac:dyDescent="0.3">
      <c r="A2213">
        <v>54</v>
      </c>
      <c r="B2213">
        <v>26</v>
      </c>
      <c r="C2213">
        <v>55</v>
      </c>
    </row>
    <row r="2214" spans="1:3" x14ac:dyDescent="0.3">
      <c r="A2214">
        <v>83</v>
      </c>
      <c r="B2214">
        <v>82</v>
      </c>
      <c r="C2214">
        <v>83</v>
      </c>
    </row>
    <row r="2215" spans="1:3" x14ac:dyDescent="0.3">
      <c r="A2215">
        <v>86</v>
      </c>
      <c r="B2215">
        <v>85</v>
      </c>
      <c r="C2215">
        <v>86</v>
      </c>
    </row>
    <row r="2216" spans="1:3" x14ac:dyDescent="0.3">
      <c r="A2216">
        <v>89</v>
      </c>
      <c r="B2216">
        <v>83</v>
      </c>
      <c r="C2216">
        <v>85</v>
      </c>
    </row>
    <row r="2217" spans="1:3" x14ac:dyDescent="0.3">
      <c r="A2217">
        <v>89</v>
      </c>
      <c r="B2217">
        <v>94</v>
      </c>
      <c r="C2217">
        <v>95</v>
      </c>
    </row>
    <row r="2218" spans="1:3" x14ac:dyDescent="0.3">
      <c r="A2218">
        <v>69</v>
      </c>
      <c r="B2218">
        <v>69</v>
      </c>
      <c r="C2218">
        <v>69</v>
      </c>
    </row>
    <row r="2219" spans="1:3" x14ac:dyDescent="0.3">
      <c r="A2219">
        <v>96</v>
      </c>
      <c r="B2219">
        <v>96</v>
      </c>
      <c r="C2219">
        <v>96</v>
      </c>
    </row>
    <row r="2220" spans="1:3" x14ac:dyDescent="0.3">
      <c r="A2220">
        <v>95</v>
      </c>
      <c r="B2220">
        <v>95</v>
      </c>
      <c r="C2220">
        <v>95</v>
      </c>
    </row>
    <row r="2221" spans="1:3" x14ac:dyDescent="0.3">
      <c r="A2221">
        <v>97</v>
      </c>
      <c r="B2221">
        <v>97</v>
      </c>
      <c r="C2221">
        <v>97</v>
      </c>
    </row>
    <row r="2222" spans="1:3" x14ac:dyDescent="0.3">
      <c r="A2222">
        <v>96</v>
      </c>
      <c r="B2222">
        <v>96</v>
      </c>
      <c r="C2222">
        <v>96</v>
      </c>
    </row>
    <row r="2223" spans="1:3" x14ac:dyDescent="0.3">
      <c r="A2223">
        <v>96</v>
      </c>
      <c r="B2223">
        <v>96</v>
      </c>
      <c r="C2223">
        <v>96</v>
      </c>
    </row>
    <row r="2224" spans="1:3" x14ac:dyDescent="0.3">
      <c r="A2224">
        <v>98</v>
      </c>
      <c r="B2224">
        <v>98</v>
      </c>
      <c r="C2224">
        <v>98</v>
      </c>
    </row>
    <row r="2225" spans="1:3" x14ac:dyDescent="0.3">
      <c r="A2225">
        <v>98</v>
      </c>
      <c r="B2225">
        <v>99</v>
      </c>
      <c r="C2225">
        <v>98</v>
      </c>
    </row>
    <row r="2226" spans="1:3" x14ac:dyDescent="0.3">
      <c r="A2226">
        <v>99</v>
      </c>
      <c r="B2226">
        <v>99</v>
      </c>
      <c r="C2226">
        <v>99</v>
      </c>
    </row>
    <row r="2227" spans="1:3" x14ac:dyDescent="0.3">
      <c r="A2227">
        <v>87</v>
      </c>
      <c r="B2227">
        <v>98</v>
      </c>
      <c r="C2227">
        <v>97</v>
      </c>
    </row>
    <row r="2228" spans="1:3" x14ac:dyDescent="0.3">
      <c r="A2228">
        <v>75</v>
      </c>
      <c r="B2228">
        <v>97</v>
      </c>
      <c r="C2228">
        <v>97</v>
      </c>
    </row>
    <row r="2229" spans="1:3" x14ac:dyDescent="0.3">
      <c r="A2229">
        <v>96</v>
      </c>
      <c r="B2229">
        <v>97</v>
      </c>
      <c r="C2229">
        <v>97</v>
      </c>
    </row>
    <row r="2230" spans="1:3" x14ac:dyDescent="0.3">
      <c r="A2230">
        <v>7</v>
      </c>
      <c r="B2230">
        <v>99</v>
      </c>
      <c r="C2230">
        <v>96</v>
      </c>
    </row>
    <row r="2231" spans="1:3" x14ac:dyDescent="0.3">
      <c r="A2231">
        <v>43</v>
      </c>
      <c r="B2231">
        <v>94</v>
      </c>
      <c r="C2231">
        <v>94</v>
      </c>
    </row>
    <row r="2232" spans="1:3" x14ac:dyDescent="0.3">
      <c r="A2232">
        <v>0</v>
      </c>
      <c r="B2232">
        <v>92</v>
      </c>
      <c r="C2232">
        <v>92</v>
      </c>
    </row>
    <row r="2233" spans="1:3" x14ac:dyDescent="0.3">
      <c r="A2233">
        <v>0</v>
      </c>
      <c r="B2233">
        <v>9</v>
      </c>
      <c r="C2233">
        <v>92</v>
      </c>
    </row>
    <row r="2234" spans="1:3" x14ac:dyDescent="0.3">
      <c r="A2234">
        <v>0</v>
      </c>
      <c r="B2234">
        <v>87</v>
      </c>
      <c r="C2234">
        <v>82</v>
      </c>
    </row>
    <row r="2235" spans="1:3" x14ac:dyDescent="0.3">
      <c r="A2235">
        <v>98</v>
      </c>
      <c r="B2235">
        <v>97</v>
      </c>
      <c r="C2235">
        <v>98</v>
      </c>
    </row>
    <row r="2236" spans="1:3" x14ac:dyDescent="0.3">
      <c r="A2236">
        <v>98</v>
      </c>
      <c r="B2236">
        <v>98</v>
      </c>
      <c r="C2236">
        <v>98</v>
      </c>
    </row>
    <row r="2237" spans="1:3" x14ac:dyDescent="0.3">
      <c r="A2237">
        <v>98</v>
      </c>
      <c r="B2237">
        <v>98</v>
      </c>
      <c r="C2237">
        <v>98</v>
      </c>
    </row>
    <row r="2238" spans="1:3" x14ac:dyDescent="0.3">
      <c r="A2238">
        <v>98</v>
      </c>
      <c r="B2238">
        <v>98</v>
      </c>
      <c r="C2238">
        <v>98</v>
      </c>
    </row>
    <row r="2239" spans="1:3" x14ac:dyDescent="0.3">
      <c r="A2239">
        <v>98</v>
      </c>
      <c r="B2239">
        <v>98</v>
      </c>
      <c r="C2239">
        <v>98</v>
      </c>
    </row>
    <row r="2240" spans="1:3" x14ac:dyDescent="0.3">
      <c r="A2240">
        <v>98</v>
      </c>
      <c r="B2240">
        <v>98</v>
      </c>
      <c r="C2240">
        <v>98</v>
      </c>
    </row>
    <row r="2241" spans="1:3" x14ac:dyDescent="0.3">
      <c r="A2241">
        <v>98</v>
      </c>
      <c r="B2241">
        <v>98</v>
      </c>
      <c r="C2241">
        <v>98</v>
      </c>
    </row>
    <row r="2242" spans="1:3" x14ac:dyDescent="0.3">
      <c r="A2242">
        <v>98</v>
      </c>
      <c r="B2242">
        <v>98</v>
      </c>
      <c r="C2242">
        <v>98</v>
      </c>
    </row>
    <row r="2243" spans="1:3" x14ac:dyDescent="0.3">
      <c r="A2243">
        <v>96</v>
      </c>
      <c r="B2243">
        <v>96</v>
      </c>
      <c r="C2243">
        <v>96</v>
      </c>
    </row>
    <row r="2244" spans="1:3" x14ac:dyDescent="0.3">
      <c r="A2244">
        <v>96</v>
      </c>
      <c r="B2244">
        <v>96</v>
      </c>
      <c r="C2244">
        <v>96</v>
      </c>
    </row>
    <row r="2245" spans="1:3" x14ac:dyDescent="0.3">
      <c r="A2245">
        <v>97</v>
      </c>
      <c r="B2245">
        <v>96</v>
      </c>
      <c r="C2245">
        <v>96</v>
      </c>
    </row>
    <row r="2246" spans="1:3" x14ac:dyDescent="0.3">
      <c r="A2246">
        <v>96</v>
      </c>
      <c r="B2246">
        <v>96</v>
      </c>
      <c r="C2246">
        <v>96</v>
      </c>
    </row>
    <row r="2247" spans="1:3" x14ac:dyDescent="0.3">
      <c r="A2247">
        <v>95</v>
      </c>
      <c r="B2247">
        <v>95</v>
      </c>
      <c r="C2247">
        <v>95</v>
      </c>
    </row>
    <row r="2248" spans="1:3" x14ac:dyDescent="0.3">
      <c r="A2248">
        <v>97</v>
      </c>
      <c r="B2248">
        <v>95</v>
      </c>
      <c r="C2248">
        <v>95</v>
      </c>
    </row>
    <row r="2249" spans="1:3" x14ac:dyDescent="0.3">
      <c r="A2249">
        <v>95</v>
      </c>
      <c r="B2249">
        <v>97</v>
      </c>
      <c r="C2249">
        <v>97</v>
      </c>
    </row>
    <row r="2250" spans="1:3" x14ac:dyDescent="0.3">
      <c r="A2250">
        <v>93</v>
      </c>
      <c r="B2250">
        <v>95</v>
      </c>
      <c r="C2250">
        <v>95</v>
      </c>
    </row>
    <row r="2251" spans="1:3" x14ac:dyDescent="0.3">
      <c r="A2251">
        <v>89</v>
      </c>
      <c r="B2251">
        <v>85</v>
      </c>
      <c r="C2251">
        <v>89</v>
      </c>
    </row>
    <row r="2252" spans="1:3" x14ac:dyDescent="0.3">
      <c r="A2252">
        <v>89</v>
      </c>
      <c r="B2252">
        <v>85</v>
      </c>
      <c r="C2252">
        <v>89</v>
      </c>
    </row>
    <row r="2253" spans="1:3" x14ac:dyDescent="0.3">
      <c r="A2253">
        <v>92</v>
      </c>
      <c r="B2253">
        <v>89</v>
      </c>
      <c r="C2253">
        <v>92</v>
      </c>
    </row>
    <row r="2254" spans="1:3" x14ac:dyDescent="0.3">
      <c r="A2254">
        <v>91</v>
      </c>
      <c r="B2254">
        <v>83</v>
      </c>
      <c r="C2254">
        <v>91</v>
      </c>
    </row>
    <row r="2255" spans="1:3" x14ac:dyDescent="0.3">
      <c r="A2255">
        <v>92</v>
      </c>
      <c r="B2255">
        <v>89</v>
      </c>
      <c r="C2255">
        <v>92</v>
      </c>
    </row>
    <row r="2256" spans="1:3" x14ac:dyDescent="0.3">
      <c r="A2256">
        <v>89</v>
      </c>
      <c r="B2256">
        <v>76</v>
      </c>
      <c r="C2256">
        <v>89</v>
      </c>
    </row>
    <row r="2257" spans="1:3" x14ac:dyDescent="0.3">
      <c r="A2257">
        <v>86</v>
      </c>
      <c r="B2257">
        <v>83</v>
      </c>
      <c r="C2257">
        <v>86</v>
      </c>
    </row>
    <row r="2258" spans="1:3" x14ac:dyDescent="0.3">
      <c r="A2258">
        <v>88</v>
      </c>
      <c r="B2258">
        <v>87</v>
      </c>
      <c r="C2258">
        <v>88</v>
      </c>
    </row>
    <row r="2259" spans="1:3" x14ac:dyDescent="0.3">
      <c r="A2259">
        <v>94</v>
      </c>
      <c r="B2259">
        <v>93</v>
      </c>
      <c r="C2259">
        <v>94</v>
      </c>
    </row>
    <row r="2260" spans="1:3" x14ac:dyDescent="0.3">
      <c r="A2260">
        <v>89</v>
      </c>
      <c r="B2260">
        <v>89</v>
      </c>
      <c r="C2260">
        <v>89</v>
      </c>
    </row>
    <row r="2261" spans="1:3" x14ac:dyDescent="0.3">
      <c r="A2261">
        <v>84</v>
      </c>
      <c r="B2261">
        <v>84</v>
      </c>
      <c r="C2261">
        <v>84</v>
      </c>
    </row>
    <row r="2262" spans="1:3" x14ac:dyDescent="0.3">
      <c r="A2262">
        <v>54</v>
      </c>
      <c r="B2262">
        <v>87</v>
      </c>
      <c r="C2262">
        <v>87</v>
      </c>
    </row>
    <row r="2263" spans="1:3" x14ac:dyDescent="0.3">
      <c r="A2263">
        <v>0</v>
      </c>
      <c r="B2263">
        <v>73</v>
      </c>
      <c r="C2263">
        <v>73</v>
      </c>
    </row>
    <row r="2264" spans="1:3" x14ac:dyDescent="0.3">
      <c r="A2264">
        <v>0</v>
      </c>
      <c r="B2264">
        <v>6</v>
      </c>
      <c r="C2264">
        <v>6</v>
      </c>
    </row>
    <row r="2265" spans="1:3" x14ac:dyDescent="0.3">
      <c r="A2265">
        <v>0</v>
      </c>
      <c r="B2265">
        <v>49</v>
      </c>
      <c r="C2265">
        <v>52</v>
      </c>
    </row>
    <row r="2266" spans="1:3" x14ac:dyDescent="0.3">
      <c r="A2266">
        <v>0</v>
      </c>
      <c r="B2266">
        <v>49</v>
      </c>
      <c r="C2266">
        <v>52</v>
      </c>
    </row>
    <row r="2267" spans="1:3" x14ac:dyDescent="0.3">
      <c r="A2267">
        <v>94</v>
      </c>
      <c r="B2267">
        <v>95</v>
      </c>
      <c r="C2267">
        <v>95</v>
      </c>
    </row>
    <row r="2268" spans="1:3" x14ac:dyDescent="0.3">
      <c r="A2268">
        <v>92</v>
      </c>
      <c r="B2268">
        <v>93</v>
      </c>
      <c r="C2268">
        <v>93</v>
      </c>
    </row>
    <row r="2269" spans="1:3" x14ac:dyDescent="0.3">
      <c r="A2269">
        <v>91</v>
      </c>
      <c r="B2269">
        <v>97</v>
      </c>
      <c r="C2269">
        <v>95</v>
      </c>
    </row>
    <row r="2270" spans="1:3" x14ac:dyDescent="0.3">
      <c r="A2270">
        <v>97</v>
      </c>
      <c r="B2270">
        <v>93</v>
      </c>
      <c r="C2270">
        <v>91</v>
      </c>
    </row>
    <row r="2271" spans="1:3" x14ac:dyDescent="0.3">
      <c r="A2271">
        <v>94</v>
      </c>
      <c r="B2271">
        <v>94</v>
      </c>
      <c r="C2271">
        <v>94</v>
      </c>
    </row>
    <row r="2272" spans="1:3" x14ac:dyDescent="0.3">
      <c r="A2272">
        <v>89</v>
      </c>
      <c r="B2272">
        <v>91</v>
      </c>
      <c r="C2272">
        <v>91</v>
      </c>
    </row>
    <row r="2273" spans="1:3" x14ac:dyDescent="0.3">
      <c r="A2273">
        <v>93</v>
      </c>
      <c r="B2273">
        <v>97</v>
      </c>
      <c r="C2273">
        <v>95</v>
      </c>
    </row>
    <row r="2274" spans="1:3" x14ac:dyDescent="0.3">
      <c r="A2274">
        <v>93</v>
      </c>
      <c r="B2274">
        <v>95</v>
      </c>
      <c r="C2274">
        <v>95</v>
      </c>
    </row>
    <row r="2275" spans="1:3" x14ac:dyDescent="0.3">
      <c r="A2275">
        <v>99</v>
      </c>
      <c r="B2275">
        <v>93</v>
      </c>
      <c r="C2275">
        <v>94</v>
      </c>
    </row>
    <row r="2276" spans="1:3" x14ac:dyDescent="0.3">
      <c r="A2276">
        <v>93</v>
      </c>
      <c r="B2276">
        <v>97</v>
      </c>
      <c r="C2276">
        <v>92</v>
      </c>
    </row>
    <row r="2277" spans="1:3" x14ac:dyDescent="0.3">
      <c r="A2277">
        <v>65</v>
      </c>
      <c r="B2277">
        <v>98</v>
      </c>
      <c r="C2277">
        <v>98</v>
      </c>
    </row>
    <row r="2278" spans="1:3" x14ac:dyDescent="0.3">
      <c r="A2278">
        <v>89</v>
      </c>
      <c r="B2278">
        <v>96</v>
      </c>
      <c r="C2278">
        <v>88</v>
      </c>
    </row>
    <row r="2279" spans="1:3" x14ac:dyDescent="0.3">
      <c r="A2279">
        <v>0</v>
      </c>
      <c r="B2279">
        <v>89</v>
      </c>
      <c r="C2279">
        <v>89</v>
      </c>
    </row>
    <row r="2280" spans="1:3" x14ac:dyDescent="0.3">
      <c r="A2280">
        <v>0</v>
      </c>
      <c r="B2280">
        <v>95</v>
      </c>
      <c r="C2280">
        <v>95</v>
      </c>
    </row>
    <row r="2281" spans="1:3" x14ac:dyDescent="0.3">
      <c r="A2281">
        <v>0</v>
      </c>
      <c r="B2281">
        <v>93</v>
      </c>
      <c r="C2281">
        <v>93</v>
      </c>
    </row>
    <row r="2282" spans="1:3" x14ac:dyDescent="0.3">
      <c r="A2282">
        <v>0</v>
      </c>
      <c r="B2282">
        <v>98</v>
      </c>
      <c r="C2282">
        <v>95</v>
      </c>
    </row>
    <row r="2283" spans="1:3" x14ac:dyDescent="0.3">
      <c r="A2283">
        <v>98</v>
      </c>
      <c r="B2283">
        <v>97</v>
      </c>
      <c r="C2283">
        <v>97</v>
      </c>
    </row>
    <row r="2284" spans="1:3" x14ac:dyDescent="0.3">
      <c r="A2284">
        <v>99</v>
      </c>
      <c r="B2284">
        <v>99</v>
      </c>
      <c r="C2284">
        <v>99</v>
      </c>
    </row>
    <row r="2285" spans="1:3" x14ac:dyDescent="0.3">
      <c r="A2285">
        <v>99</v>
      </c>
      <c r="B2285">
        <v>98</v>
      </c>
      <c r="C2285">
        <v>98</v>
      </c>
    </row>
    <row r="2286" spans="1:3" x14ac:dyDescent="0.3">
      <c r="A2286">
        <v>99</v>
      </c>
      <c r="B2286">
        <v>98</v>
      </c>
      <c r="C2286">
        <v>98</v>
      </c>
    </row>
    <row r="2287" spans="1:3" x14ac:dyDescent="0.3">
      <c r="A2287">
        <v>99</v>
      </c>
      <c r="B2287">
        <v>99</v>
      </c>
      <c r="C2287">
        <v>99</v>
      </c>
    </row>
    <row r="2288" spans="1:3" x14ac:dyDescent="0.3">
      <c r="A2288">
        <v>99</v>
      </c>
      <c r="B2288">
        <v>99</v>
      </c>
      <c r="C2288">
        <v>99</v>
      </c>
    </row>
    <row r="2289" spans="1:3" x14ac:dyDescent="0.3">
      <c r="A2289">
        <v>99</v>
      </c>
      <c r="B2289">
        <v>99</v>
      </c>
      <c r="C2289">
        <v>99</v>
      </c>
    </row>
    <row r="2290" spans="1:3" x14ac:dyDescent="0.3">
      <c r="A2290">
        <v>99</v>
      </c>
      <c r="B2290">
        <v>99</v>
      </c>
      <c r="C2290">
        <v>99</v>
      </c>
    </row>
    <row r="2291" spans="1:3" x14ac:dyDescent="0.3">
      <c r="A2291">
        <v>99</v>
      </c>
      <c r="B2291">
        <v>99</v>
      </c>
      <c r="C2291">
        <v>99</v>
      </c>
    </row>
    <row r="2292" spans="1:3" x14ac:dyDescent="0.3">
      <c r="A2292">
        <v>99</v>
      </c>
      <c r="B2292">
        <v>99</v>
      </c>
      <c r="C2292">
        <v>99</v>
      </c>
    </row>
    <row r="2293" spans="1:3" x14ac:dyDescent="0.3">
      <c r="A2293">
        <v>99</v>
      </c>
      <c r="B2293">
        <v>99</v>
      </c>
      <c r="C2293">
        <v>99</v>
      </c>
    </row>
    <row r="2294" spans="1:3" x14ac:dyDescent="0.3">
      <c r="A2294">
        <v>99</v>
      </c>
      <c r="B2294">
        <v>99</v>
      </c>
      <c r="C2294">
        <v>99</v>
      </c>
    </row>
    <row r="2295" spans="1:3" x14ac:dyDescent="0.3">
      <c r="A2295">
        <v>99</v>
      </c>
      <c r="B2295">
        <v>99</v>
      </c>
      <c r="C2295">
        <v>99</v>
      </c>
    </row>
    <row r="2296" spans="1:3" x14ac:dyDescent="0.3">
      <c r="A2296">
        <v>99</v>
      </c>
      <c r="B2296">
        <v>99</v>
      </c>
      <c r="C2296">
        <v>99</v>
      </c>
    </row>
    <row r="2297" spans="1:3" x14ac:dyDescent="0.3">
      <c r="A2297">
        <v>96</v>
      </c>
      <c r="B2297">
        <v>96</v>
      </c>
      <c r="C2297">
        <v>96</v>
      </c>
    </row>
    <row r="2298" spans="1:3" x14ac:dyDescent="0.3">
      <c r="A2298">
        <v>98</v>
      </c>
      <c r="B2298">
        <v>98</v>
      </c>
      <c r="C2298">
        <v>98</v>
      </c>
    </row>
    <row r="2299" spans="1:3" x14ac:dyDescent="0.3">
      <c r="A2299">
        <v>86</v>
      </c>
      <c r="B2299">
        <v>86</v>
      </c>
      <c r="C2299">
        <v>86</v>
      </c>
    </row>
    <row r="2300" spans="1:3" x14ac:dyDescent="0.3">
      <c r="A2300">
        <v>83</v>
      </c>
      <c r="B2300">
        <v>83</v>
      </c>
      <c r="C2300">
        <v>83</v>
      </c>
    </row>
    <row r="2301" spans="1:3" x14ac:dyDescent="0.3">
      <c r="A2301">
        <v>92</v>
      </c>
      <c r="B2301">
        <v>92</v>
      </c>
      <c r="C2301">
        <v>92</v>
      </c>
    </row>
    <row r="2302" spans="1:3" x14ac:dyDescent="0.3">
      <c r="A2302">
        <v>91</v>
      </c>
      <c r="B2302">
        <v>91</v>
      </c>
      <c r="C2302">
        <v>91</v>
      </c>
    </row>
    <row r="2303" spans="1:3" x14ac:dyDescent="0.3">
      <c r="A2303">
        <v>89</v>
      </c>
      <c r="B2303">
        <v>88</v>
      </c>
      <c r="C2303">
        <v>89</v>
      </c>
    </row>
    <row r="2304" spans="1:3" x14ac:dyDescent="0.3">
      <c r="A2304">
        <v>86</v>
      </c>
      <c r="B2304">
        <v>84</v>
      </c>
      <c r="C2304">
        <v>86</v>
      </c>
    </row>
    <row r="2305" spans="1:3" x14ac:dyDescent="0.3">
      <c r="A2305">
        <v>84</v>
      </c>
      <c r="B2305">
        <v>81</v>
      </c>
      <c r="C2305">
        <v>84</v>
      </c>
    </row>
    <row r="2306" spans="1:3" x14ac:dyDescent="0.3">
      <c r="A2306">
        <v>77</v>
      </c>
      <c r="B2306">
        <v>75</v>
      </c>
      <c r="C2306">
        <v>77</v>
      </c>
    </row>
    <row r="2307" spans="1:3" x14ac:dyDescent="0.3">
      <c r="A2307">
        <v>63</v>
      </c>
      <c r="B2307">
        <v>63</v>
      </c>
      <c r="C2307">
        <v>64</v>
      </c>
    </row>
    <row r="2308" spans="1:3" x14ac:dyDescent="0.3">
      <c r="A2308">
        <v>0</v>
      </c>
      <c r="B2308">
        <v>65</v>
      </c>
      <c r="C2308">
        <v>64</v>
      </c>
    </row>
    <row r="2309" spans="1:3" x14ac:dyDescent="0.3">
      <c r="A2309">
        <v>0</v>
      </c>
      <c r="B2309">
        <v>67</v>
      </c>
      <c r="C2309">
        <v>65</v>
      </c>
    </row>
    <row r="2310" spans="1:3" x14ac:dyDescent="0.3">
      <c r="A2310">
        <v>0</v>
      </c>
      <c r="B2310">
        <v>69</v>
      </c>
      <c r="C2310">
        <v>65</v>
      </c>
    </row>
    <row r="2311" spans="1:3" x14ac:dyDescent="0.3">
      <c r="A2311">
        <v>0</v>
      </c>
      <c r="B2311">
        <v>66</v>
      </c>
      <c r="C2311">
        <v>73</v>
      </c>
    </row>
    <row r="2312" spans="1:3" x14ac:dyDescent="0.3">
      <c r="A2312">
        <v>0</v>
      </c>
      <c r="B2312">
        <v>54</v>
      </c>
      <c r="C2312">
        <v>53</v>
      </c>
    </row>
    <row r="2313" spans="1:3" x14ac:dyDescent="0.3">
      <c r="A2313">
        <v>0</v>
      </c>
      <c r="B2313">
        <v>38</v>
      </c>
      <c r="C2313">
        <v>38</v>
      </c>
    </row>
    <row r="2314" spans="1:3" x14ac:dyDescent="0.3">
      <c r="A2314">
        <v>0</v>
      </c>
      <c r="B2314">
        <v>46</v>
      </c>
      <c r="C2314">
        <v>44</v>
      </c>
    </row>
    <row r="2315" spans="1:3" x14ac:dyDescent="0.3">
      <c r="A2315">
        <v>96</v>
      </c>
      <c r="B2315">
        <v>96</v>
      </c>
      <c r="C2315">
        <v>96</v>
      </c>
    </row>
    <row r="2316" spans="1:3" x14ac:dyDescent="0.3">
      <c r="A2316">
        <v>96</v>
      </c>
      <c r="B2316">
        <v>96</v>
      </c>
      <c r="C2316">
        <v>96</v>
      </c>
    </row>
    <row r="2317" spans="1:3" x14ac:dyDescent="0.3">
      <c r="A2317">
        <v>97</v>
      </c>
      <c r="B2317">
        <v>97</v>
      </c>
      <c r="C2317">
        <v>97</v>
      </c>
    </row>
    <row r="2318" spans="1:3" x14ac:dyDescent="0.3">
      <c r="A2318">
        <v>97</v>
      </c>
      <c r="B2318">
        <v>97</v>
      </c>
      <c r="C2318">
        <v>97</v>
      </c>
    </row>
    <row r="2319" spans="1:3" x14ac:dyDescent="0.3">
      <c r="A2319">
        <v>96</v>
      </c>
      <c r="B2319">
        <v>96</v>
      </c>
      <c r="C2319">
        <v>96</v>
      </c>
    </row>
    <row r="2320" spans="1:3" x14ac:dyDescent="0.3">
      <c r="A2320">
        <v>96</v>
      </c>
      <c r="B2320">
        <v>96</v>
      </c>
      <c r="C2320">
        <v>96</v>
      </c>
    </row>
    <row r="2321" spans="1:3" x14ac:dyDescent="0.3">
      <c r="A2321">
        <v>96</v>
      </c>
      <c r="B2321">
        <v>97</v>
      </c>
      <c r="C2321">
        <v>97</v>
      </c>
    </row>
    <row r="2322" spans="1:3" x14ac:dyDescent="0.3">
      <c r="A2322">
        <v>97</v>
      </c>
      <c r="B2322">
        <v>97</v>
      </c>
      <c r="C2322">
        <v>97</v>
      </c>
    </row>
    <row r="2323" spans="1:3" x14ac:dyDescent="0.3">
      <c r="A2323">
        <v>96</v>
      </c>
      <c r="B2323">
        <v>97</v>
      </c>
      <c r="C2323">
        <v>97</v>
      </c>
    </row>
    <row r="2324" spans="1:3" x14ac:dyDescent="0.3">
      <c r="A2324">
        <v>95</v>
      </c>
      <c r="B2324">
        <v>95</v>
      </c>
      <c r="C2324">
        <v>95</v>
      </c>
    </row>
    <row r="2325" spans="1:3" x14ac:dyDescent="0.3">
      <c r="A2325">
        <v>96</v>
      </c>
      <c r="B2325">
        <v>96</v>
      </c>
      <c r="C2325">
        <v>96</v>
      </c>
    </row>
    <row r="2326" spans="1:3" x14ac:dyDescent="0.3">
      <c r="A2326">
        <v>94</v>
      </c>
      <c r="B2326">
        <v>95</v>
      </c>
      <c r="C2326">
        <v>95</v>
      </c>
    </row>
    <row r="2327" spans="1:3" x14ac:dyDescent="0.3">
      <c r="A2327">
        <v>95</v>
      </c>
      <c r="B2327">
        <v>96</v>
      </c>
      <c r="C2327">
        <v>96</v>
      </c>
    </row>
    <row r="2328" spans="1:3" x14ac:dyDescent="0.3">
      <c r="A2328">
        <v>95</v>
      </c>
      <c r="B2328">
        <v>94</v>
      </c>
      <c r="C2328">
        <v>94</v>
      </c>
    </row>
    <row r="2329" spans="1:3" x14ac:dyDescent="0.3">
      <c r="A2329">
        <v>95</v>
      </c>
      <c r="B2329">
        <v>95</v>
      </c>
      <c r="C2329">
        <v>96</v>
      </c>
    </row>
    <row r="2330" spans="1:3" x14ac:dyDescent="0.3">
      <c r="A2330">
        <v>97</v>
      </c>
      <c r="B2330">
        <v>98</v>
      </c>
      <c r="C2330">
        <v>98</v>
      </c>
    </row>
    <row r="2331" spans="1:3" x14ac:dyDescent="0.3">
      <c r="A2331">
        <v>96</v>
      </c>
      <c r="B2331">
        <v>96</v>
      </c>
      <c r="C2331">
        <v>96</v>
      </c>
    </row>
    <row r="2332" spans="1:3" x14ac:dyDescent="0.3">
      <c r="A2332">
        <v>97</v>
      </c>
      <c r="B2332">
        <v>97</v>
      </c>
      <c r="C2332">
        <v>97</v>
      </c>
    </row>
    <row r="2333" spans="1:3" x14ac:dyDescent="0.3">
      <c r="A2333">
        <v>98</v>
      </c>
      <c r="B2333">
        <v>98</v>
      </c>
      <c r="C2333">
        <v>98</v>
      </c>
    </row>
    <row r="2334" spans="1:3" x14ac:dyDescent="0.3">
      <c r="A2334">
        <v>99</v>
      </c>
      <c r="B2334">
        <v>99</v>
      </c>
      <c r="C2334">
        <v>99</v>
      </c>
    </row>
    <row r="2335" spans="1:3" x14ac:dyDescent="0.3">
      <c r="A2335">
        <v>99</v>
      </c>
      <c r="B2335">
        <v>99</v>
      </c>
      <c r="C2335">
        <v>99</v>
      </c>
    </row>
    <row r="2336" spans="1:3" x14ac:dyDescent="0.3">
      <c r="A2336">
        <v>99</v>
      </c>
      <c r="B2336">
        <v>99</v>
      </c>
      <c r="C2336">
        <v>99</v>
      </c>
    </row>
    <row r="2337" spans="1:3" x14ac:dyDescent="0.3">
      <c r="A2337">
        <v>99</v>
      </c>
      <c r="B2337">
        <v>99</v>
      </c>
      <c r="C2337">
        <v>99</v>
      </c>
    </row>
    <row r="2338" spans="1:3" x14ac:dyDescent="0.3">
      <c r="A2338">
        <v>99</v>
      </c>
      <c r="B2338">
        <v>99</v>
      </c>
      <c r="C2338">
        <v>99</v>
      </c>
    </row>
    <row r="2339" spans="1:3" x14ac:dyDescent="0.3">
      <c r="A2339">
        <v>99</v>
      </c>
      <c r="B2339">
        <v>99</v>
      </c>
      <c r="C2339">
        <v>99</v>
      </c>
    </row>
    <row r="2340" spans="1:3" x14ac:dyDescent="0.3">
      <c r="A2340">
        <v>99</v>
      </c>
      <c r="B2340">
        <v>99</v>
      </c>
      <c r="C2340">
        <v>99</v>
      </c>
    </row>
    <row r="2341" spans="1:3" x14ac:dyDescent="0.3">
      <c r="A2341">
        <v>99</v>
      </c>
      <c r="B2341">
        <v>99</v>
      </c>
      <c r="C2341">
        <v>99</v>
      </c>
    </row>
    <row r="2342" spans="1:3" x14ac:dyDescent="0.3">
      <c r="A2342">
        <v>99</v>
      </c>
      <c r="B2342">
        <v>99</v>
      </c>
      <c r="C2342">
        <v>99</v>
      </c>
    </row>
    <row r="2343" spans="1:3" x14ac:dyDescent="0.3">
      <c r="A2343">
        <v>99</v>
      </c>
      <c r="B2343">
        <v>98</v>
      </c>
      <c r="C2343">
        <v>99</v>
      </c>
    </row>
    <row r="2344" spans="1:3" x14ac:dyDescent="0.3">
      <c r="A2344">
        <v>99</v>
      </c>
      <c r="B2344">
        <v>98</v>
      </c>
      <c r="C2344">
        <v>99</v>
      </c>
    </row>
    <row r="2345" spans="1:3" x14ac:dyDescent="0.3">
      <c r="A2345">
        <v>99</v>
      </c>
      <c r="B2345">
        <v>99</v>
      </c>
      <c r="C2345">
        <v>99</v>
      </c>
    </row>
    <row r="2346" spans="1:3" x14ac:dyDescent="0.3">
      <c r="A2346">
        <v>98</v>
      </c>
      <c r="B2346">
        <v>98</v>
      </c>
      <c r="C2346">
        <v>99</v>
      </c>
    </row>
    <row r="2347" spans="1:3" x14ac:dyDescent="0.3">
      <c r="A2347">
        <v>0</v>
      </c>
      <c r="B2347">
        <v>95</v>
      </c>
      <c r="C2347">
        <v>95</v>
      </c>
    </row>
    <row r="2348" spans="1:3" x14ac:dyDescent="0.3">
      <c r="A2348">
        <v>0</v>
      </c>
      <c r="B2348">
        <v>95</v>
      </c>
      <c r="C2348">
        <v>95</v>
      </c>
    </row>
    <row r="2349" spans="1:3" x14ac:dyDescent="0.3">
      <c r="A2349">
        <v>0</v>
      </c>
      <c r="B2349">
        <v>95</v>
      </c>
      <c r="C2349">
        <v>95</v>
      </c>
    </row>
    <row r="2350" spans="1:3" x14ac:dyDescent="0.3">
      <c r="A2350">
        <v>0</v>
      </c>
      <c r="B2350">
        <v>96</v>
      </c>
      <c r="C2350">
        <v>96</v>
      </c>
    </row>
    <row r="2351" spans="1:3" x14ac:dyDescent="0.3">
      <c r="A2351">
        <v>0</v>
      </c>
      <c r="B2351">
        <v>96</v>
      </c>
      <c r="C2351">
        <v>96</v>
      </c>
    </row>
    <row r="2352" spans="1:3" x14ac:dyDescent="0.3">
      <c r="A2352">
        <v>0</v>
      </c>
      <c r="B2352">
        <v>96</v>
      </c>
      <c r="C2352">
        <v>96</v>
      </c>
    </row>
    <row r="2353" spans="1:3" x14ac:dyDescent="0.3">
      <c r="A2353">
        <v>0</v>
      </c>
      <c r="B2353">
        <v>96</v>
      </c>
      <c r="C2353">
        <v>96</v>
      </c>
    </row>
    <row r="2354" spans="1:3" x14ac:dyDescent="0.3">
      <c r="A2354">
        <v>0</v>
      </c>
      <c r="B2354">
        <v>97</v>
      </c>
      <c r="C2354">
        <v>97</v>
      </c>
    </row>
    <row r="2355" spans="1:3" x14ac:dyDescent="0.3">
      <c r="A2355">
        <v>0</v>
      </c>
      <c r="B2355">
        <v>97</v>
      </c>
      <c r="C2355">
        <v>97</v>
      </c>
    </row>
    <row r="2356" spans="1:3" x14ac:dyDescent="0.3">
      <c r="A2356">
        <v>0</v>
      </c>
      <c r="B2356">
        <v>97</v>
      </c>
      <c r="C2356">
        <v>97</v>
      </c>
    </row>
    <row r="2357" spans="1:3" x14ac:dyDescent="0.3">
      <c r="A2357">
        <v>0</v>
      </c>
      <c r="B2357">
        <v>95</v>
      </c>
      <c r="C2357">
        <v>95</v>
      </c>
    </row>
    <row r="2358" spans="1:3" x14ac:dyDescent="0.3">
      <c r="A2358">
        <v>0</v>
      </c>
      <c r="B2358">
        <v>94</v>
      </c>
      <c r="C2358">
        <v>94</v>
      </c>
    </row>
    <row r="2359" spans="1:3" x14ac:dyDescent="0.3">
      <c r="A2359">
        <v>0</v>
      </c>
      <c r="B2359">
        <v>95</v>
      </c>
      <c r="C2359">
        <v>95</v>
      </c>
    </row>
    <row r="2360" spans="1:3" x14ac:dyDescent="0.3">
      <c r="A2360">
        <v>0</v>
      </c>
      <c r="B2360">
        <v>93</v>
      </c>
      <c r="C2360">
        <v>93</v>
      </c>
    </row>
    <row r="2361" spans="1:3" x14ac:dyDescent="0.3">
      <c r="A2361">
        <v>0</v>
      </c>
      <c r="B2361">
        <v>93</v>
      </c>
      <c r="C2361">
        <v>92</v>
      </c>
    </row>
    <row r="2362" spans="1:3" x14ac:dyDescent="0.3">
      <c r="A2362">
        <v>0</v>
      </c>
      <c r="B2362">
        <v>93</v>
      </c>
      <c r="C2362">
        <v>91</v>
      </c>
    </row>
    <row r="2363" spans="1:3" x14ac:dyDescent="0.3">
      <c r="A2363">
        <v>98</v>
      </c>
      <c r="B2363">
        <v>99</v>
      </c>
      <c r="C2363">
        <v>98</v>
      </c>
    </row>
    <row r="2364" spans="1:3" x14ac:dyDescent="0.3">
      <c r="A2364">
        <v>88</v>
      </c>
      <c r="B2364">
        <v>94</v>
      </c>
      <c r="C2364">
        <v>88</v>
      </c>
    </row>
    <row r="2365" spans="1:3" x14ac:dyDescent="0.3">
      <c r="A2365">
        <v>94</v>
      </c>
      <c r="B2365">
        <v>99</v>
      </c>
      <c r="C2365">
        <v>94</v>
      </c>
    </row>
    <row r="2366" spans="1:3" x14ac:dyDescent="0.3">
      <c r="A2366">
        <v>99</v>
      </c>
      <c r="B2366">
        <v>99</v>
      </c>
      <c r="C2366">
        <v>99</v>
      </c>
    </row>
    <row r="2367" spans="1:3" x14ac:dyDescent="0.3">
      <c r="A2367">
        <v>99</v>
      </c>
      <c r="B2367">
        <v>99</v>
      </c>
      <c r="C2367">
        <v>99</v>
      </c>
    </row>
    <row r="2368" spans="1:3" x14ac:dyDescent="0.3">
      <c r="A2368">
        <v>9</v>
      </c>
      <c r="B2368">
        <v>94</v>
      </c>
      <c r="C2368">
        <v>9</v>
      </c>
    </row>
    <row r="2369" spans="1:3" x14ac:dyDescent="0.3">
      <c r="A2369">
        <v>92</v>
      </c>
      <c r="B2369">
        <v>98</v>
      </c>
      <c r="C2369">
        <v>92</v>
      </c>
    </row>
    <row r="2370" spans="1:3" x14ac:dyDescent="0.3">
      <c r="A2370">
        <v>89</v>
      </c>
      <c r="B2370">
        <v>94</v>
      </c>
      <c r="C2370">
        <v>89</v>
      </c>
    </row>
    <row r="2371" spans="1:3" x14ac:dyDescent="0.3">
      <c r="A2371">
        <v>9</v>
      </c>
      <c r="B2371">
        <v>93</v>
      </c>
      <c r="C2371">
        <v>9</v>
      </c>
    </row>
    <row r="2372" spans="1:3" x14ac:dyDescent="0.3">
      <c r="A2372">
        <v>99</v>
      </c>
      <c r="B2372">
        <v>99</v>
      </c>
      <c r="C2372">
        <v>99</v>
      </c>
    </row>
    <row r="2373" spans="1:3" x14ac:dyDescent="0.3">
      <c r="A2373">
        <v>83</v>
      </c>
      <c r="B2373">
        <v>9</v>
      </c>
      <c r="C2373">
        <v>89</v>
      </c>
    </row>
    <row r="2374" spans="1:3" x14ac:dyDescent="0.3">
      <c r="A2374">
        <v>81</v>
      </c>
      <c r="B2374">
        <v>89</v>
      </c>
      <c r="C2374">
        <v>9</v>
      </c>
    </row>
    <row r="2375" spans="1:3" x14ac:dyDescent="0.3">
      <c r="A2375">
        <v>79</v>
      </c>
      <c r="B2375">
        <v>84</v>
      </c>
      <c r="C2375">
        <v>84</v>
      </c>
    </row>
    <row r="2376" spans="1:3" x14ac:dyDescent="0.3">
      <c r="A2376">
        <v>75</v>
      </c>
      <c r="B2376">
        <v>78</v>
      </c>
      <c r="C2376">
        <v>78</v>
      </c>
    </row>
    <row r="2377" spans="1:3" x14ac:dyDescent="0.3">
      <c r="A2377">
        <v>83</v>
      </c>
      <c r="B2377">
        <v>88</v>
      </c>
      <c r="C2377">
        <v>84</v>
      </c>
    </row>
    <row r="2378" spans="1:3" x14ac:dyDescent="0.3">
      <c r="A2378">
        <v>81</v>
      </c>
      <c r="B2378">
        <v>88</v>
      </c>
      <c r="C2378">
        <v>86</v>
      </c>
    </row>
    <row r="2379" spans="1:3" x14ac:dyDescent="0.3">
      <c r="A2379">
        <v>42</v>
      </c>
      <c r="B2379">
        <v>47</v>
      </c>
      <c r="C2379">
        <v>42</v>
      </c>
    </row>
    <row r="2380" spans="1:3" x14ac:dyDescent="0.3">
      <c r="A2380">
        <v>42</v>
      </c>
      <c r="B2380">
        <v>47</v>
      </c>
      <c r="C2380">
        <v>42</v>
      </c>
    </row>
    <row r="2381" spans="1:3" x14ac:dyDescent="0.3">
      <c r="A2381">
        <v>42</v>
      </c>
      <c r="B2381">
        <v>47</v>
      </c>
      <c r="C2381">
        <v>42</v>
      </c>
    </row>
    <row r="2382" spans="1:3" x14ac:dyDescent="0.3">
      <c r="A2382">
        <v>0</v>
      </c>
      <c r="B2382">
        <v>47</v>
      </c>
      <c r="C2382">
        <v>42</v>
      </c>
    </row>
    <row r="2383" spans="1:3" x14ac:dyDescent="0.3">
      <c r="A2383">
        <v>0</v>
      </c>
      <c r="B2383">
        <v>49</v>
      </c>
      <c r="C2383">
        <v>41</v>
      </c>
    </row>
    <row r="2384" spans="1:3" x14ac:dyDescent="0.3">
      <c r="A2384">
        <v>0</v>
      </c>
      <c r="B2384">
        <v>49</v>
      </c>
      <c r="C2384">
        <v>45</v>
      </c>
    </row>
    <row r="2385" spans="1:3" x14ac:dyDescent="0.3">
      <c r="A2385">
        <v>0</v>
      </c>
      <c r="B2385">
        <v>41</v>
      </c>
      <c r="C2385">
        <v>42</v>
      </c>
    </row>
    <row r="2386" spans="1:3" x14ac:dyDescent="0.3">
      <c r="A2386">
        <v>0</v>
      </c>
      <c r="B2386">
        <v>4</v>
      </c>
      <c r="C2386">
        <v>31</v>
      </c>
    </row>
    <row r="2387" spans="1:3" x14ac:dyDescent="0.3">
      <c r="A2387">
        <v>0</v>
      </c>
      <c r="B2387">
        <v>4</v>
      </c>
      <c r="C2387">
        <v>4</v>
      </c>
    </row>
    <row r="2388" spans="1:3" x14ac:dyDescent="0.3">
      <c r="A2388">
        <v>0</v>
      </c>
      <c r="B2388">
        <v>26</v>
      </c>
      <c r="C2388">
        <v>26</v>
      </c>
    </row>
    <row r="2389" spans="1:3" x14ac:dyDescent="0.3">
      <c r="A2389">
        <v>0</v>
      </c>
      <c r="B2389">
        <v>35</v>
      </c>
      <c r="C2389">
        <v>35</v>
      </c>
    </row>
    <row r="2390" spans="1:3" x14ac:dyDescent="0.3">
      <c r="A2390">
        <v>0</v>
      </c>
      <c r="B2390">
        <v>3</v>
      </c>
      <c r="C2390">
        <v>3</v>
      </c>
    </row>
    <row r="2391" spans="1:3" x14ac:dyDescent="0.3">
      <c r="A2391">
        <v>0</v>
      </c>
      <c r="B2391">
        <v>4</v>
      </c>
      <c r="C2391">
        <v>4</v>
      </c>
    </row>
    <row r="2392" spans="1:3" x14ac:dyDescent="0.3">
      <c r="A2392">
        <v>0</v>
      </c>
      <c r="B2392">
        <v>4</v>
      </c>
      <c r="C2392">
        <v>4</v>
      </c>
    </row>
    <row r="2393" spans="1:3" x14ac:dyDescent="0.3">
      <c r="A2393">
        <v>0</v>
      </c>
      <c r="B2393">
        <v>33</v>
      </c>
      <c r="C2393">
        <v>33</v>
      </c>
    </row>
    <row r="2394" spans="1:3" x14ac:dyDescent="0.3">
      <c r="A2394">
        <v>0</v>
      </c>
      <c r="B2394">
        <v>37</v>
      </c>
      <c r="C2394">
        <v>33</v>
      </c>
    </row>
    <row r="2395" spans="1:3" x14ac:dyDescent="0.3">
      <c r="A2395">
        <v>75</v>
      </c>
      <c r="B2395">
        <v>75</v>
      </c>
      <c r="C2395">
        <v>75</v>
      </c>
    </row>
    <row r="2396" spans="1:3" x14ac:dyDescent="0.3">
      <c r="A2396">
        <v>8</v>
      </c>
      <c r="B2396">
        <v>77</v>
      </c>
      <c r="C2396">
        <v>77</v>
      </c>
    </row>
    <row r="2397" spans="1:3" x14ac:dyDescent="0.3">
      <c r="A2397">
        <v>7</v>
      </c>
      <c r="B2397">
        <v>73</v>
      </c>
      <c r="C2397">
        <v>73</v>
      </c>
    </row>
    <row r="2398" spans="1:3" x14ac:dyDescent="0.3">
      <c r="A2398">
        <v>68</v>
      </c>
      <c r="B2398">
        <v>65</v>
      </c>
      <c r="C2398">
        <v>65</v>
      </c>
    </row>
    <row r="2399" spans="1:3" x14ac:dyDescent="0.3">
      <c r="A2399">
        <v>76</v>
      </c>
      <c r="B2399">
        <v>69</v>
      </c>
      <c r="C2399">
        <v>69</v>
      </c>
    </row>
    <row r="2400" spans="1:3" x14ac:dyDescent="0.3">
      <c r="A2400">
        <v>71</v>
      </c>
      <c r="B2400">
        <v>72</v>
      </c>
      <c r="C2400">
        <v>72</v>
      </c>
    </row>
    <row r="2401" spans="1:3" x14ac:dyDescent="0.3">
      <c r="A2401">
        <v>74</v>
      </c>
      <c r="B2401">
        <v>75</v>
      </c>
      <c r="C2401">
        <v>76</v>
      </c>
    </row>
    <row r="2402" spans="1:3" x14ac:dyDescent="0.3">
      <c r="A2402">
        <v>76</v>
      </c>
      <c r="B2402">
        <v>77</v>
      </c>
      <c r="C2402">
        <v>79</v>
      </c>
    </row>
    <row r="2403" spans="1:3" x14ac:dyDescent="0.3">
      <c r="A2403">
        <v>83</v>
      </c>
      <c r="B2403">
        <v>79</v>
      </c>
      <c r="C2403">
        <v>82</v>
      </c>
    </row>
    <row r="2404" spans="1:3" x14ac:dyDescent="0.3">
      <c r="A2404">
        <v>83</v>
      </c>
      <c r="B2404">
        <v>79</v>
      </c>
      <c r="C2404">
        <v>82</v>
      </c>
    </row>
    <row r="2405" spans="1:3" x14ac:dyDescent="0.3">
      <c r="A2405">
        <v>79</v>
      </c>
      <c r="B2405">
        <v>75</v>
      </c>
      <c r="C2405">
        <v>79</v>
      </c>
    </row>
    <row r="2406" spans="1:3" x14ac:dyDescent="0.3">
      <c r="A2406">
        <v>76</v>
      </c>
      <c r="B2406">
        <v>73</v>
      </c>
      <c r="C2406">
        <v>74</v>
      </c>
    </row>
    <row r="2407" spans="1:3" x14ac:dyDescent="0.3">
      <c r="A2407">
        <v>71</v>
      </c>
      <c r="B2407">
        <v>7</v>
      </c>
      <c r="C2407">
        <v>69</v>
      </c>
    </row>
    <row r="2408" spans="1:3" x14ac:dyDescent="0.3">
      <c r="A2408">
        <v>72</v>
      </c>
      <c r="B2408">
        <v>7</v>
      </c>
      <c r="C2408">
        <v>7</v>
      </c>
    </row>
    <row r="2409" spans="1:3" x14ac:dyDescent="0.3">
      <c r="A2409">
        <v>72</v>
      </c>
      <c r="B2409">
        <v>71</v>
      </c>
      <c r="C2409">
        <v>71</v>
      </c>
    </row>
    <row r="2410" spans="1:3" x14ac:dyDescent="0.3">
      <c r="A2410">
        <v>73</v>
      </c>
      <c r="B2410">
        <v>71</v>
      </c>
      <c r="C2410">
        <v>73</v>
      </c>
    </row>
    <row r="2411" spans="1:3" x14ac:dyDescent="0.3">
      <c r="A2411">
        <v>31</v>
      </c>
      <c r="B2411">
        <v>41</v>
      </c>
      <c r="C2411">
        <v>31</v>
      </c>
    </row>
    <row r="2412" spans="1:3" x14ac:dyDescent="0.3">
      <c r="A2412">
        <v>0</v>
      </c>
      <c r="B2412">
        <v>44</v>
      </c>
      <c r="C2412">
        <v>39</v>
      </c>
    </row>
    <row r="2413" spans="1:3" x14ac:dyDescent="0.3">
      <c r="A2413">
        <v>0</v>
      </c>
      <c r="B2413">
        <v>5</v>
      </c>
      <c r="C2413">
        <v>45</v>
      </c>
    </row>
    <row r="2414" spans="1:3" x14ac:dyDescent="0.3">
      <c r="A2414">
        <v>0</v>
      </c>
      <c r="B2414">
        <v>64</v>
      </c>
      <c r="C2414">
        <v>59</v>
      </c>
    </row>
    <row r="2415" spans="1:3" x14ac:dyDescent="0.3">
      <c r="A2415">
        <v>0</v>
      </c>
      <c r="B2415">
        <v>66</v>
      </c>
      <c r="C2415">
        <v>61</v>
      </c>
    </row>
    <row r="2416" spans="1:3" x14ac:dyDescent="0.3">
      <c r="A2416">
        <v>0</v>
      </c>
      <c r="B2416">
        <v>0</v>
      </c>
      <c r="C2416">
        <v>0</v>
      </c>
    </row>
    <row r="2417" spans="1:3" x14ac:dyDescent="0.3">
      <c r="A2417">
        <v>0</v>
      </c>
      <c r="B2417">
        <v>0</v>
      </c>
      <c r="C2417">
        <v>0</v>
      </c>
    </row>
    <row r="2418" spans="1:3" x14ac:dyDescent="0.3">
      <c r="A2418">
        <v>0</v>
      </c>
      <c r="B2418">
        <v>0</v>
      </c>
      <c r="C2418">
        <v>0</v>
      </c>
    </row>
    <row r="2419" spans="1:3" x14ac:dyDescent="0.3">
      <c r="A2419">
        <v>0</v>
      </c>
      <c r="B2419">
        <v>0</v>
      </c>
      <c r="C2419">
        <v>0</v>
      </c>
    </row>
    <row r="2420" spans="1:3" x14ac:dyDescent="0.3">
      <c r="A2420">
        <v>0</v>
      </c>
      <c r="B2420">
        <v>0</v>
      </c>
      <c r="C2420">
        <v>0</v>
      </c>
    </row>
    <row r="2421" spans="1:3" x14ac:dyDescent="0.3">
      <c r="A2421">
        <v>0</v>
      </c>
      <c r="B2421">
        <v>0</v>
      </c>
      <c r="C2421">
        <v>0</v>
      </c>
    </row>
    <row r="2422" spans="1:3" x14ac:dyDescent="0.3">
      <c r="A2422">
        <v>0</v>
      </c>
      <c r="B2422">
        <v>0</v>
      </c>
      <c r="C2422">
        <v>0</v>
      </c>
    </row>
    <row r="2423" spans="1:3" x14ac:dyDescent="0.3">
      <c r="A2423">
        <v>0</v>
      </c>
      <c r="B2423">
        <v>0</v>
      </c>
      <c r="C2423">
        <v>0</v>
      </c>
    </row>
    <row r="2424" spans="1:3" x14ac:dyDescent="0.3">
      <c r="A2424">
        <v>0</v>
      </c>
      <c r="B2424">
        <v>0</v>
      </c>
      <c r="C2424">
        <v>0</v>
      </c>
    </row>
    <row r="2425" spans="1:3" x14ac:dyDescent="0.3">
      <c r="A2425">
        <v>0</v>
      </c>
      <c r="B2425">
        <v>0</v>
      </c>
      <c r="C2425">
        <v>0</v>
      </c>
    </row>
    <row r="2426" spans="1:3" x14ac:dyDescent="0.3">
      <c r="A2426">
        <v>0</v>
      </c>
      <c r="B2426">
        <v>0</v>
      </c>
      <c r="C2426">
        <v>0</v>
      </c>
    </row>
    <row r="2427" spans="1:3" x14ac:dyDescent="0.3">
      <c r="A2427">
        <v>97</v>
      </c>
      <c r="B2427">
        <v>97</v>
      </c>
      <c r="C2427">
        <v>97</v>
      </c>
    </row>
    <row r="2428" spans="1:3" x14ac:dyDescent="0.3">
      <c r="A2428">
        <v>96</v>
      </c>
      <c r="B2428">
        <v>97</v>
      </c>
      <c r="C2428">
        <v>97</v>
      </c>
    </row>
    <row r="2429" spans="1:3" x14ac:dyDescent="0.3">
      <c r="A2429">
        <v>95</v>
      </c>
      <c r="B2429">
        <v>96</v>
      </c>
      <c r="C2429">
        <v>96</v>
      </c>
    </row>
    <row r="2430" spans="1:3" x14ac:dyDescent="0.3">
      <c r="A2430">
        <v>96</v>
      </c>
      <c r="B2430">
        <v>97</v>
      </c>
      <c r="C2430">
        <v>97</v>
      </c>
    </row>
    <row r="2431" spans="1:3" x14ac:dyDescent="0.3">
      <c r="A2431">
        <v>97</v>
      </c>
      <c r="B2431">
        <v>97</v>
      </c>
      <c r="C2431">
        <v>97</v>
      </c>
    </row>
    <row r="2432" spans="1:3" x14ac:dyDescent="0.3">
      <c r="A2432">
        <v>97</v>
      </c>
      <c r="B2432">
        <v>97</v>
      </c>
      <c r="C2432">
        <v>97</v>
      </c>
    </row>
    <row r="2433" spans="1:3" x14ac:dyDescent="0.3">
      <c r="A2433">
        <v>96</v>
      </c>
      <c r="B2433">
        <v>96</v>
      </c>
      <c r="C2433">
        <v>96</v>
      </c>
    </row>
    <row r="2434" spans="1:3" x14ac:dyDescent="0.3">
      <c r="A2434">
        <v>97</v>
      </c>
      <c r="B2434">
        <v>97</v>
      </c>
      <c r="C2434">
        <v>97</v>
      </c>
    </row>
    <row r="2435" spans="1:3" x14ac:dyDescent="0.3">
      <c r="A2435">
        <v>96</v>
      </c>
      <c r="B2435">
        <v>96</v>
      </c>
      <c r="C2435">
        <v>96</v>
      </c>
    </row>
    <row r="2436" spans="1:3" x14ac:dyDescent="0.3">
      <c r="A2436">
        <v>97</v>
      </c>
      <c r="B2436">
        <v>98</v>
      </c>
      <c r="C2436">
        <v>98</v>
      </c>
    </row>
    <row r="2437" spans="1:3" x14ac:dyDescent="0.3">
      <c r="A2437">
        <v>96</v>
      </c>
      <c r="B2437">
        <v>96</v>
      </c>
      <c r="C2437">
        <v>96</v>
      </c>
    </row>
    <row r="2438" spans="1:3" x14ac:dyDescent="0.3">
      <c r="A2438">
        <v>97</v>
      </c>
      <c r="B2438">
        <v>97</v>
      </c>
      <c r="C2438">
        <v>97</v>
      </c>
    </row>
    <row r="2439" spans="1:3" x14ac:dyDescent="0.3">
      <c r="A2439">
        <v>81</v>
      </c>
      <c r="B2439">
        <v>99</v>
      </c>
      <c r="C2439">
        <v>98</v>
      </c>
    </row>
    <row r="2440" spans="1:3" x14ac:dyDescent="0.3">
      <c r="A2440">
        <v>82</v>
      </c>
      <c r="B2440">
        <v>98</v>
      </c>
      <c r="C2440">
        <v>98</v>
      </c>
    </row>
    <row r="2441" spans="1:3" x14ac:dyDescent="0.3">
      <c r="A2441">
        <v>83</v>
      </c>
      <c r="B2441">
        <v>95</v>
      </c>
      <c r="C2441">
        <v>96</v>
      </c>
    </row>
    <row r="2442" spans="1:3" x14ac:dyDescent="0.3">
      <c r="A2442">
        <v>77</v>
      </c>
      <c r="B2442">
        <v>95</v>
      </c>
      <c r="C2442">
        <v>95</v>
      </c>
    </row>
    <row r="2443" spans="1:3" x14ac:dyDescent="0.3">
      <c r="A2443">
        <v>99</v>
      </c>
      <c r="B2443">
        <v>99</v>
      </c>
      <c r="C2443">
        <v>99</v>
      </c>
    </row>
    <row r="2444" spans="1:3" x14ac:dyDescent="0.3">
      <c r="A2444">
        <v>99</v>
      </c>
      <c r="B2444">
        <v>99</v>
      </c>
      <c r="C2444">
        <v>99</v>
      </c>
    </row>
    <row r="2445" spans="1:3" x14ac:dyDescent="0.3">
      <c r="A2445">
        <v>99</v>
      </c>
      <c r="B2445">
        <v>99</v>
      </c>
      <c r="C2445">
        <v>99</v>
      </c>
    </row>
    <row r="2446" spans="1:3" x14ac:dyDescent="0.3">
      <c r="A2446">
        <v>99</v>
      </c>
      <c r="B2446">
        <v>99</v>
      </c>
      <c r="C2446">
        <v>99</v>
      </c>
    </row>
    <row r="2447" spans="1:3" x14ac:dyDescent="0.3">
      <c r="A2447">
        <v>99</v>
      </c>
      <c r="B2447">
        <v>99</v>
      </c>
      <c r="C2447">
        <v>99</v>
      </c>
    </row>
    <row r="2448" spans="1:3" x14ac:dyDescent="0.3">
      <c r="A2448">
        <v>99</v>
      </c>
      <c r="B2448">
        <v>99</v>
      </c>
      <c r="C2448">
        <v>99</v>
      </c>
    </row>
    <row r="2449" spans="1:3" x14ac:dyDescent="0.3">
      <c r="A2449">
        <v>97</v>
      </c>
      <c r="B2449">
        <v>97</v>
      </c>
      <c r="C2449">
        <v>97</v>
      </c>
    </row>
    <row r="2450" spans="1:3" x14ac:dyDescent="0.3">
      <c r="A2450">
        <v>98</v>
      </c>
      <c r="B2450">
        <v>98</v>
      </c>
      <c r="C2450">
        <v>98</v>
      </c>
    </row>
    <row r="2451" spans="1:3" x14ac:dyDescent="0.3">
      <c r="A2451">
        <v>98</v>
      </c>
      <c r="B2451">
        <v>98</v>
      </c>
      <c r="C2451">
        <v>98</v>
      </c>
    </row>
    <row r="2452" spans="1:3" x14ac:dyDescent="0.3">
      <c r="A2452">
        <v>98</v>
      </c>
      <c r="B2452">
        <v>98</v>
      </c>
      <c r="C2452">
        <v>98</v>
      </c>
    </row>
    <row r="2453" spans="1:3" x14ac:dyDescent="0.3">
      <c r="A2453">
        <v>99</v>
      </c>
      <c r="B2453">
        <v>99</v>
      </c>
      <c r="C2453">
        <v>99</v>
      </c>
    </row>
    <row r="2454" spans="1:3" x14ac:dyDescent="0.3">
      <c r="A2454">
        <v>62</v>
      </c>
      <c r="B2454">
        <v>97</v>
      </c>
      <c r="C2454">
        <v>97</v>
      </c>
    </row>
    <row r="2455" spans="1:3" x14ac:dyDescent="0.3">
      <c r="A2455">
        <v>32</v>
      </c>
      <c r="B2455">
        <v>98</v>
      </c>
      <c r="C2455">
        <v>99</v>
      </c>
    </row>
    <row r="2456" spans="1:3" x14ac:dyDescent="0.3">
      <c r="A2456">
        <v>0</v>
      </c>
      <c r="B2456">
        <v>98</v>
      </c>
      <c r="C2456">
        <v>98</v>
      </c>
    </row>
    <row r="2457" spans="1:3" x14ac:dyDescent="0.3">
      <c r="A2457">
        <v>0</v>
      </c>
      <c r="B2457">
        <v>98</v>
      </c>
      <c r="C2457">
        <v>98</v>
      </c>
    </row>
    <row r="2458" spans="1:3" x14ac:dyDescent="0.3">
      <c r="A2458">
        <v>0</v>
      </c>
      <c r="B2458">
        <v>99</v>
      </c>
      <c r="C2458">
        <v>99</v>
      </c>
    </row>
    <row r="2459" spans="1:3" x14ac:dyDescent="0.3">
      <c r="A2459">
        <v>93</v>
      </c>
      <c r="B2459">
        <v>93</v>
      </c>
      <c r="C2459">
        <v>93</v>
      </c>
    </row>
    <row r="2460" spans="1:3" x14ac:dyDescent="0.3">
      <c r="A2460">
        <v>94</v>
      </c>
      <c r="B2460">
        <v>94</v>
      </c>
      <c r="C2460">
        <v>94</v>
      </c>
    </row>
    <row r="2461" spans="1:3" x14ac:dyDescent="0.3">
      <c r="A2461">
        <v>93</v>
      </c>
      <c r="B2461">
        <v>93</v>
      </c>
      <c r="C2461">
        <v>93</v>
      </c>
    </row>
    <row r="2462" spans="1:3" x14ac:dyDescent="0.3">
      <c r="A2462">
        <v>92</v>
      </c>
      <c r="B2462">
        <v>92</v>
      </c>
      <c r="C2462">
        <v>92</v>
      </c>
    </row>
    <row r="2463" spans="1:3" x14ac:dyDescent="0.3">
      <c r="A2463">
        <v>93</v>
      </c>
      <c r="B2463">
        <v>93</v>
      </c>
      <c r="C2463">
        <v>93</v>
      </c>
    </row>
    <row r="2464" spans="1:3" x14ac:dyDescent="0.3">
      <c r="A2464">
        <v>75</v>
      </c>
      <c r="B2464">
        <v>9</v>
      </c>
      <c r="C2464">
        <v>9</v>
      </c>
    </row>
    <row r="2465" spans="1:3" x14ac:dyDescent="0.3">
      <c r="A2465">
        <v>72</v>
      </c>
      <c r="B2465">
        <v>81</v>
      </c>
      <c r="C2465">
        <v>81</v>
      </c>
    </row>
    <row r="2466" spans="1:3" x14ac:dyDescent="0.3">
      <c r="A2466">
        <v>78</v>
      </c>
      <c r="B2466">
        <v>85</v>
      </c>
      <c r="C2466">
        <v>86</v>
      </c>
    </row>
    <row r="2467" spans="1:3" x14ac:dyDescent="0.3">
      <c r="A2467">
        <v>78</v>
      </c>
      <c r="B2467">
        <v>84</v>
      </c>
      <c r="C2467">
        <v>84</v>
      </c>
    </row>
    <row r="2468" spans="1:3" x14ac:dyDescent="0.3">
      <c r="A2468">
        <v>6</v>
      </c>
      <c r="B2468">
        <v>77</v>
      </c>
      <c r="C2468">
        <v>78</v>
      </c>
    </row>
    <row r="2469" spans="1:3" x14ac:dyDescent="0.3">
      <c r="A2469">
        <v>22</v>
      </c>
      <c r="B2469">
        <v>78</v>
      </c>
      <c r="C2469">
        <v>78</v>
      </c>
    </row>
    <row r="2470" spans="1:3" x14ac:dyDescent="0.3">
      <c r="A2470">
        <v>0</v>
      </c>
      <c r="B2470">
        <v>74</v>
      </c>
      <c r="C2470">
        <v>74</v>
      </c>
    </row>
    <row r="2471" spans="1:3" x14ac:dyDescent="0.3">
      <c r="A2471">
        <v>0</v>
      </c>
      <c r="B2471">
        <v>69</v>
      </c>
      <c r="C2471">
        <v>69</v>
      </c>
    </row>
    <row r="2472" spans="1:3" x14ac:dyDescent="0.3">
      <c r="A2472">
        <v>0</v>
      </c>
      <c r="B2472">
        <v>6</v>
      </c>
      <c r="C2472">
        <v>6</v>
      </c>
    </row>
    <row r="2473" spans="1:3" x14ac:dyDescent="0.3">
      <c r="A2473">
        <v>0</v>
      </c>
      <c r="B2473">
        <v>66</v>
      </c>
      <c r="C2473">
        <v>66</v>
      </c>
    </row>
    <row r="2474" spans="1:3" x14ac:dyDescent="0.3">
      <c r="A2474">
        <v>0</v>
      </c>
      <c r="B2474">
        <v>62</v>
      </c>
      <c r="C2474">
        <v>62</v>
      </c>
    </row>
    <row r="2475" spans="1:3" x14ac:dyDescent="0.3">
      <c r="A2475">
        <v>89</v>
      </c>
      <c r="B2475">
        <v>89</v>
      </c>
      <c r="C2475">
        <v>89</v>
      </c>
    </row>
    <row r="2476" spans="1:3" x14ac:dyDescent="0.3">
      <c r="A2476">
        <v>85</v>
      </c>
      <c r="B2476">
        <v>85</v>
      </c>
      <c r="C2476">
        <v>85</v>
      </c>
    </row>
    <row r="2477" spans="1:3" x14ac:dyDescent="0.3">
      <c r="A2477">
        <v>86</v>
      </c>
      <c r="B2477">
        <v>86</v>
      </c>
      <c r="C2477">
        <v>86</v>
      </c>
    </row>
    <row r="2478" spans="1:3" x14ac:dyDescent="0.3">
      <c r="A2478">
        <v>84</v>
      </c>
      <c r="B2478">
        <v>84</v>
      </c>
      <c r="C2478">
        <v>84</v>
      </c>
    </row>
    <row r="2479" spans="1:3" x14ac:dyDescent="0.3">
      <c r="A2479">
        <v>86</v>
      </c>
      <c r="B2479">
        <v>86</v>
      </c>
      <c r="C2479">
        <v>86</v>
      </c>
    </row>
    <row r="2480" spans="1:3" x14ac:dyDescent="0.3">
      <c r="A2480">
        <v>86</v>
      </c>
      <c r="B2480">
        <v>96</v>
      </c>
      <c r="C2480">
        <v>96</v>
      </c>
    </row>
    <row r="2481" spans="1:3" x14ac:dyDescent="0.3">
      <c r="A2481">
        <v>87</v>
      </c>
      <c r="B2481">
        <v>85</v>
      </c>
      <c r="C2481">
        <v>87</v>
      </c>
    </row>
    <row r="2482" spans="1:3" x14ac:dyDescent="0.3">
      <c r="A2482">
        <v>84</v>
      </c>
      <c r="B2482">
        <v>85</v>
      </c>
      <c r="C2482">
        <v>85</v>
      </c>
    </row>
    <row r="2483" spans="1:3" x14ac:dyDescent="0.3">
      <c r="A2483">
        <v>84</v>
      </c>
      <c r="B2483">
        <v>84</v>
      </c>
      <c r="C2483">
        <v>84</v>
      </c>
    </row>
    <row r="2484" spans="1:3" x14ac:dyDescent="0.3">
      <c r="A2484">
        <v>84</v>
      </c>
      <c r="B2484">
        <v>84</v>
      </c>
      <c r="C2484">
        <v>84</v>
      </c>
    </row>
    <row r="2485" spans="1:3" x14ac:dyDescent="0.3">
      <c r="A2485">
        <v>83</v>
      </c>
      <c r="B2485">
        <v>84</v>
      </c>
      <c r="C2485">
        <v>83</v>
      </c>
    </row>
    <row r="2486" spans="1:3" x14ac:dyDescent="0.3">
      <c r="A2486">
        <v>0</v>
      </c>
      <c r="B2486">
        <v>84</v>
      </c>
      <c r="C2486">
        <v>85</v>
      </c>
    </row>
    <row r="2487" spans="1:3" x14ac:dyDescent="0.3">
      <c r="A2487">
        <v>0</v>
      </c>
      <c r="B2487">
        <v>74</v>
      </c>
      <c r="C2487">
        <v>75</v>
      </c>
    </row>
    <row r="2488" spans="1:3" x14ac:dyDescent="0.3">
      <c r="A2488">
        <v>0</v>
      </c>
      <c r="B2488">
        <v>74</v>
      </c>
      <c r="C2488">
        <v>73</v>
      </c>
    </row>
    <row r="2489" spans="1:3" x14ac:dyDescent="0.3">
      <c r="A2489">
        <v>0</v>
      </c>
      <c r="B2489">
        <v>65</v>
      </c>
      <c r="C2489">
        <v>68</v>
      </c>
    </row>
    <row r="2490" spans="1:3" x14ac:dyDescent="0.3">
      <c r="A2490">
        <v>0</v>
      </c>
      <c r="B2490">
        <v>7</v>
      </c>
      <c r="C2490">
        <v>71</v>
      </c>
    </row>
    <row r="2491" spans="1:3" x14ac:dyDescent="0.3">
      <c r="A2491">
        <v>9</v>
      </c>
      <c r="B2491">
        <v>84</v>
      </c>
      <c r="C2491">
        <v>9</v>
      </c>
    </row>
    <row r="2492" spans="1:3" x14ac:dyDescent="0.3">
      <c r="A2492">
        <v>98</v>
      </c>
      <c r="B2492">
        <v>98</v>
      </c>
      <c r="C2492">
        <v>98</v>
      </c>
    </row>
    <row r="2493" spans="1:3" x14ac:dyDescent="0.3">
      <c r="A2493">
        <v>98</v>
      </c>
      <c r="B2493">
        <v>98</v>
      </c>
      <c r="C2493">
        <v>98</v>
      </c>
    </row>
    <row r="2494" spans="1:3" x14ac:dyDescent="0.3">
      <c r="A2494">
        <v>95</v>
      </c>
      <c r="B2494">
        <v>92</v>
      </c>
      <c r="C2494">
        <v>95</v>
      </c>
    </row>
    <row r="2495" spans="1:3" x14ac:dyDescent="0.3">
      <c r="A2495">
        <v>91</v>
      </c>
      <c r="B2495">
        <v>85</v>
      </c>
      <c r="C2495">
        <v>91</v>
      </c>
    </row>
    <row r="2496" spans="1:3" x14ac:dyDescent="0.3">
      <c r="A2496">
        <v>89</v>
      </c>
      <c r="B2496">
        <v>89</v>
      </c>
      <c r="C2496">
        <v>89</v>
      </c>
    </row>
    <row r="2497" spans="1:3" x14ac:dyDescent="0.3">
      <c r="A2497">
        <v>88</v>
      </c>
      <c r="B2497">
        <v>89</v>
      </c>
      <c r="C2497">
        <v>88</v>
      </c>
    </row>
    <row r="2498" spans="1:3" x14ac:dyDescent="0.3">
      <c r="A2498">
        <v>9</v>
      </c>
      <c r="B2498">
        <v>89</v>
      </c>
      <c r="C2498">
        <v>88</v>
      </c>
    </row>
    <row r="2499" spans="1:3" x14ac:dyDescent="0.3">
      <c r="A2499">
        <v>92</v>
      </c>
      <c r="B2499">
        <v>88</v>
      </c>
      <c r="C2499">
        <v>87</v>
      </c>
    </row>
    <row r="2500" spans="1:3" x14ac:dyDescent="0.3">
      <c r="A2500">
        <v>93</v>
      </c>
      <c r="B2500">
        <v>88</v>
      </c>
      <c r="C2500">
        <v>87</v>
      </c>
    </row>
    <row r="2501" spans="1:3" x14ac:dyDescent="0.3">
      <c r="A2501">
        <v>95</v>
      </c>
      <c r="B2501">
        <v>88</v>
      </c>
      <c r="C2501">
        <v>86</v>
      </c>
    </row>
    <row r="2502" spans="1:3" x14ac:dyDescent="0.3">
      <c r="A2502">
        <v>93</v>
      </c>
      <c r="B2502">
        <v>88</v>
      </c>
      <c r="C2502">
        <v>86</v>
      </c>
    </row>
    <row r="2503" spans="1:3" x14ac:dyDescent="0.3">
      <c r="A2503">
        <v>9</v>
      </c>
      <c r="B2503">
        <v>87</v>
      </c>
      <c r="C2503">
        <v>85</v>
      </c>
    </row>
    <row r="2504" spans="1:3" x14ac:dyDescent="0.3">
      <c r="A2504">
        <v>88</v>
      </c>
      <c r="B2504">
        <v>87</v>
      </c>
      <c r="C2504">
        <v>85</v>
      </c>
    </row>
    <row r="2505" spans="1:3" x14ac:dyDescent="0.3">
      <c r="A2505">
        <v>86</v>
      </c>
      <c r="B2505">
        <v>87</v>
      </c>
      <c r="C2505">
        <v>84</v>
      </c>
    </row>
    <row r="2506" spans="1:3" x14ac:dyDescent="0.3">
      <c r="A2506">
        <v>83</v>
      </c>
      <c r="B2506">
        <v>87</v>
      </c>
      <c r="C2506">
        <v>84</v>
      </c>
    </row>
    <row r="2507" spans="1:3" x14ac:dyDescent="0.3">
      <c r="A2507">
        <v>67</v>
      </c>
      <c r="B2507">
        <v>98</v>
      </c>
      <c r="C2507">
        <v>98</v>
      </c>
    </row>
    <row r="2508" spans="1:3" x14ac:dyDescent="0.3">
      <c r="A2508">
        <v>67</v>
      </c>
      <c r="B2508">
        <v>98</v>
      </c>
      <c r="C2508">
        <v>98</v>
      </c>
    </row>
    <row r="2509" spans="1:3" x14ac:dyDescent="0.3">
      <c r="A2509">
        <v>67</v>
      </c>
      <c r="B2509">
        <v>98</v>
      </c>
      <c r="C2509">
        <v>98</v>
      </c>
    </row>
    <row r="2510" spans="1:3" x14ac:dyDescent="0.3">
      <c r="A2510">
        <v>53</v>
      </c>
      <c r="B2510">
        <v>98</v>
      </c>
      <c r="C2510">
        <v>98</v>
      </c>
    </row>
    <row r="2511" spans="1:3" x14ac:dyDescent="0.3">
      <c r="A2511">
        <v>42</v>
      </c>
      <c r="B2511">
        <v>98</v>
      </c>
      <c r="C2511">
        <v>98</v>
      </c>
    </row>
    <row r="2512" spans="1:3" x14ac:dyDescent="0.3">
      <c r="A2512">
        <v>0</v>
      </c>
      <c r="B2512">
        <v>98</v>
      </c>
      <c r="C2512">
        <v>98</v>
      </c>
    </row>
    <row r="2513" spans="1:3" x14ac:dyDescent="0.3">
      <c r="A2513">
        <v>0</v>
      </c>
      <c r="B2513">
        <v>98</v>
      </c>
      <c r="C2513">
        <v>98</v>
      </c>
    </row>
    <row r="2514" spans="1:3" x14ac:dyDescent="0.3">
      <c r="A2514">
        <v>0</v>
      </c>
      <c r="B2514">
        <v>98</v>
      </c>
      <c r="C2514">
        <v>98</v>
      </c>
    </row>
    <row r="2515" spans="1:3" x14ac:dyDescent="0.3">
      <c r="A2515">
        <v>0</v>
      </c>
      <c r="B2515">
        <v>98</v>
      </c>
      <c r="C2515">
        <v>98</v>
      </c>
    </row>
    <row r="2516" spans="1:3" x14ac:dyDescent="0.3">
      <c r="A2516">
        <v>0</v>
      </c>
      <c r="B2516">
        <v>98</v>
      </c>
      <c r="C2516">
        <v>98</v>
      </c>
    </row>
    <row r="2517" spans="1:3" x14ac:dyDescent="0.3">
      <c r="A2517">
        <v>0</v>
      </c>
      <c r="B2517">
        <v>98</v>
      </c>
      <c r="C2517">
        <v>98</v>
      </c>
    </row>
    <row r="2518" spans="1:3" x14ac:dyDescent="0.3">
      <c r="A2518">
        <v>0</v>
      </c>
      <c r="B2518">
        <v>99</v>
      </c>
      <c r="C2518">
        <v>99</v>
      </c>
    </row>
    <row r="2519" spans="1:3" x14ac:dyDescent="0.3">
      <c r="A2519">
        <v>0</v>
      </c>
      <c r="B2519">
        <v>99</v>
      </c>
      <c r="C2519">
        <v>99</v>
      </c>
    </row>
    <row r="2520" spans="1:3" x14ac:dyDescent="0.3">
      <c r="A2520">
        <v>0</v>
      </c>
      <c r="B2520">
        <v>99</v>
      </c>
      <c r="C2520">
        <v>99</v>
      </c>
    </row>
    <row r="2521" spans="1:3" x14ac:dyDescent="0.3">
      <c r="A2521">
        <v>0</v>
      </c>
      <c r="B2521">
        <v>99</v>
      </c>
      <c r="C2521">
        <v>99</v>
      </c>
    </row>
    <row r="2522" spans="1:3" x14ac:dyDescent="0.3">
      <c r="A2522">
        <v>0</v>
      </c>
      <c r="B2522">
        <v>99</v>
      </c>
      <c r="C2522">
        <v>99</v>
      </c>
    </row>
    <row r="2523" spans="1:3" x14ac:dyDescent="0.3">
      <c r="A2523">
        <v>0</v>
      </c>
      <c r="B2523">
        <v>97</v>
      </c>
      <c r="C2523">
        <v>97</v>
      </c>
    </row>
    <row r="2524" spans="1:3" x14ac:dyDescent="0.3">
      <c r="A2524">
        <v>0</v>
      </c>
      <c r="B2524">
        <v>96</v>
      </c>
      <c r="C2524">
        <v>96</v>
      </c>
    </row>
    <row r="2525" spans="1:3" x14ac:dyDescent="0.3">
      <c r="A2525">
        <v>0</v>
      </c>
      <c r="B2525">
        <v>96</v>
      </c>
      <c r="C2525">
        <v>96</v>
      </c>
    </row>
    <row r="2526" spans="1:3" x14ac:dyDescent="0.3">
      <c r="A2526">
        <v>0</v>
      </c>
      <c r="B2526">
        <v>96</v>
      </c>
      <c r="C2526">
        <v>96</v>
      </c>
    </row>
    <row r="2527" spans="1:3" x14ac:dyDescent="0.3">
      <c r="A2527">
        <v>0</v>
      </c>
      <c r="B2527">
        <v>96</v>
      </c>
      <c r="C2527">
        <v>96</v>
      </c>
    </row>
    <row r="2528" spans="1:3" x14ac:dyDescent="0.3">
      <c r="A2528">
        <v>0</v>
      </c>
      <c r="B2528">
        <v>96</v>
      </c>
      <c r="C2528">
        <v>95</v>
      </c>
    </row>
    <row r="2529" spans="1:3" x14ac:dyDescent="0.3">
      <c r="A2529">
        <v>0</v>
      </c>
      <c r="B2529">
        <v>96</v>
      </c>
      <c r="C2529">
        <v>95</v>
      </c>
    </row>
    <row r="2530" spans="1:3" x14ac:dyDescent="0.3">
      <c r="A2530">
        <v>0</v>
      </c>
      <c r="B2530">
        <v>96</v>
      </c>
      <c r="C2530">
        <v>95</v>
      </c>
    </row>
    <row r="2531" spans="1:3" x14ac:dyDescent="0.3">
      <c r="A2531">
        <v>0</v>
      </c>
      <c r="B2531">
        <v>94</v>
      </c>
      <c r="C2531">
        <v>94</v>
      </c>
    </row>
    <row r="2532" spans="1:3" x14ac:dyDescent="0.3">
      <c r="A2532">
        <v>0</v>
      </c>
      <c r="B2532">
        <v>94</v>
      </c>
      <c r="C2532">
        <v>94</v>
      </c>
    </row>
    <row r="2533" spans="1:3" x14ac:dyDescent="0.3">
      <c r="A2533">
        <v>0</v>
      </c>
      <c r="B2533">
        <v>94</v>
      </c>
      <c r="C2533">
        <v>94</v>
      </c>
    </row>
    <row r="2534" spans="1:3" x14ac:dyDescent="0.3">
      <c r="A2534">
        <v>0</v>
      </c>
      <c r="B2534">
        <v>95</v>
      </c>
      <c r="C2534">
        <v>93</v>
      </c>
    </row>
    <row r="2535" spans="1:3" x14ac:dyDescent="0.3">
      <c r="A2535">
        <v>0</v>
      </c>
      <c r="B2535">
        <v>95</v>
      </c>
      <c r="C2535">
        <v>93</v>
      </c>
    </row>
    <row r="2536" spans="1:3" x14ac:dyDescent="0.3">
      <c r="A2536">
        <v>0</v>
      </c>
      <c r="B2536">
        <v>95</v>
      </c>
      <c r="C2536">
        <v>93</v>
      </c>
    </row>
    <row r="2537" spans="1:3" x14ac:dyDescent="0.3">
      <c r="A2537">
        <v>0</v>
      </c>
      <c r="B2537">
        <v>95</v>
      </c>
      <c r="C2537">
        <v>93</v>
      </c>
    </row>
    <row r="2538" spans="1:3" x14ac:dyDescent="0.3">
      <c r="A2538">
        <v>0</v>
      </c>
      <c r="B2538">
        <v>95</v>
      </c>
      <c r="C2538">
        <v>93</v>
      </c>
    </row>
    <row r="2539" spans="1:3" x14ac:dyDescent="0.3">
      <c r="A2539">
        <v>41</v>
      </c>
      <c r="B2539">
        <v>5</v>
      </c>
      <c r="C2539">
        <v>41</v>
      </c>
    </row>
    <row r="2540" spans="1:3" x14ac:dyDescent="0.3">
      <c r="A2540">
        <v>47</v>
      </c>
      <c r="B2540">
        <v>52</v>
      </c>
      <c r="C2540">
        <v>43</v>
      </c>
    </row>
    <row r="2541" spans="1:3" x14ac:dyDescent="0.3">
      <c r="A2541">
        <v>71</v>
      </c>
      <c r="B2541">
        <v>5</v>
      </c>
      <c r="C2541">
        <v>41</v>
      </c>
    </row>
    <row r="2542" spans="1:3" x14ac:dyDescent="0.3">
      <c r="A2542">
        <v>43</v>
      </c>
      <c r="B2542">
        <v>47</v>
      </c>
      <c r="C2542">
        <v>45</v>
      </c>
    </row>
    <row r="2543" spans="1:3" x14ac:dyDescent="0.3">
      <c r="A2543">
        <v>66</v>
      </c>
      <c r="B2543">
        <v>6</v>
      </c>
      <c r="C2543">
        <v>72</v>
      </c>
    </row>
    <row r="2544" spans="1:3" x14ac:dyDescent="0.3">
      <c r="A2544">
        <v>84</v>
      </c>
      <c r="B2544">
        <v>83</v>
      </c>
      <c r="C2544">
        <v>8</v>
      </c>
    </row>
    <row r="2545" spans="1:3" x14ac:dyDescent="0.3">
      <c r="A2545">
        <v>84</v>
      </c>
      <c r="B2545">
        <v>83</v>
      </c>
      <c r="C2545">
        <v>8</v>
      </c>
    </row>
    <row r="2546" spans="1:3" x14ac:dyDescent="0.3">
      <c r="A2546">
        <v>83</v>
      </c>
      <c r="B2546">
        <v>83</v>
      </c>
      <c r="C2546">
        <v>79</v>
      </c>
    </row>
    <row r="2547" spans="1:3" x14ac:dyDescent="0.3">
      <c r="A2547">
        <v>83</v>
      </c>
      <c r="B2547">
        <v>83</v>
      </c>
      <c r="C2547">
        <v>8</v>
      </c>
    </row>
    <row r="2548" spans="1:3" x14ac:dyDescent="0.3">
      <c r="A2548">
        <v>83</v>
      </c>
      <c r="B2548">
        <v>83</v>
      </c>
      <c r="C2548">
        <v>8</v>
      </c>
    </row>
    <row r="2549" spans="1:3" x14ac:dyDescent="0.3">
      <c r="A2549">
        <v>83</v>
      </c>
      <c r="B2549">
        <v>83</v>
      </c>
      <c r="C2549">
        <v>8</v>
      </c>
    </row>
    <row r="2550" spans="1:3" x14ac:dyDescent="0.3">
      <c r="A2550">
        <v>82</v>
      </c>
      <c r="B2550">
        <v>84</v>
      </c>
      <c r="C2550">
        <v>81</v>
      </c>
    </row>
    <row r="2551" spans="1:3" x14ac:dyDescent="0.3">
      <c r="A2551">
        <v>81</v>
      </c>
      <c r="B2551">
        <v>85</v>
      </c>
      <c r="C2551">
        <v>83</v>
      </c>
    </row>
    <row r="2552" spans="1:3" x14ac:dyDescent="0.3">
      <c r="A2552">
        <v>8</v>
      </c>
      <c r="B2552">
        <v>86</v>
      </c>
      <c r="C2552">
        <v>84</v>
      </c>
    </row>
    <row r="2553" spans="1:3" x14ac:dyDescent="0.3">
      <c r="A2553">
        <v>8</v>
      </c>
      <c r="B2553">
        <v>83</v>
      </c>
      <c r="C2553">
        <v>82</v>
      </c>
    </row>
    <row r="2554" spans="1:3" x14ac:dyDescent="0.3">
      <c r="A2554">
        <v>79</v>
      </c>
      <c r="B2554">
        <v>86</v>
      </c>
      <c r="C2554">
        <v>84</v>
      </c>
    </row>
    <row r="2555" spans="1:3" x14ac:dyDescent="0.3">
      <c r="A2555">
        <v>96</v>
      </c>
      <c r="B2555">
        <v>96</v>
      </c>
      <c r="C2555">
        <v>96</v>
      </c>
    </row>
    <row r="2556" spans="1:3" x14ac:dyDescent="0.3">
      <c r="A2556">
        <v>97</v>
      </c>
      <c r="B2556">
        <v>94</v>
      </c>
      <c r="C2556">
        <v>97</v>
      </c>
    </row>
    <row r="2557" spans="1:3" x14ac:dyDescent="0.3">
      <c r="A2557">
        <v>96</v>
      </c>
      <c r="B2557">
        <v>97</v>
      </c>
      <c r="C2557">
        <v>96</v>
      </c>
    </row>
    <row r="2558" spans="1:3" x14ac:dyDescent="0.3">
      <c r="A2558">
        <v>94</v>
      </c>
      <c r="B2558">
        <v>96</v>
      </c>
      <c r="C2558">
        <v>94</v>
      </c>
    </row>
    <row r="2559" spans="1:3" x14ac:dyDescent="0.3">
      <c r="A2559">
        <v>96</v>
      </c>
      <c r="B2559">
        <v>97</v>
      </c>
      <c r="C2559">
        <v>96</v>
      </c>
    </row>
    <row r="2560" spans="1:3" x14ac:dyDescent="0.3">
      <c r="A2560">
        <v>93</v>
      </c>
      <c r="B2560">
        <v>95</v>
      </c>
      <c r="C2560">
        <v>93</v>
      </c>
    </row>
    <row r="2561" spans="1:3" x14ac:dyDescent="0.3">
      <c r="A2561">
        <v>93</v>
      </c>
      <c r="B2561">
        <v>93</v>
      </c>
      <c r="C2561">
        <v>93</v>
      </c>
    </row>
    <row r="2562" spans="1:3" x14ac:dyDescent="0.3">
      <c r="A2562">
        <v>86</v>
      </c>
      <c r="B2562">
        <v>87</v>
      </c>
      <c r="C2562">
        <v>86</v>
      </c>
    </row>
    <row r="2563" spans="1:3" x14ac:dyDescent="0.3">
      <c r="A2563">
        <v>84</v>
      </c>
      <c r="B2563">
        <v>85</v>
      </c>
      <c r="C2563">
        <v>86</v>
      </c>
    </row>
    <row r="2564" spans="1:3" x14ac:dyDescent="0.3">
      <c r="A2564">
        <v>88</v>
      </c>
      <c r="B2564">
        <v>76</v>
      </c>
      <c r="C2564">
        <v>83</v>
      </c>
    </row>
    <row r="2565" spans="1:3" x14ac:dyDescent="0.3">
      <c r="A2565">
        <v>81</v>
      </c>
      <c r="B2565">
        <v>79</v>
      </c>
      <c r="C2565">
        <v>84</v>
      </c>
    </row>
    <row r="2566" spans="1:3" x14ac:dyDescent="0.3">
      <c r="A2566">
        <v>81</v>
      </c>
      <c r="B2566">
        <v>82</v>
      </c>
      <c r="C2566">
        <v>86</v>
      </c>
    </row>
    <row r="2567" spans="1:3" x14ac:dyDescent="0.3">
      <c r="A2567">
        <v>58</v>
      </c>
      <c r="B2567">
        <v>82</v>
      </c>
      <c r="C2567">
        <v>85</v>
      </c>
    </row>
    <row r="2568" spans="1:3" x14ac:dyDescent="0.3">
      <c r="A2568">
        <v>39</v>
      </c>
      <c r="B2568">
        <v>84</v>
      </c>
      <c r="C2568">
        <v>85</v>
      </c>
    </row>
    <row r="2569" spans="1:3" x14ac:dyDescent="0.3">
      <c r="A2569">
        <v>0</v>
      </c>
      <c r="B2569">
        <v>84</v>
      </c>
      <c r="C2569">
        <v>85</v>
      </c>
    </row>
    <row r="2570" spans="1:3" x14ac:dyDescent="0.3">
      <c r="A2570">
        <v>0</v>
      </c>
      <c r="B2570">
        <v>86</v>
      </c>
      <c r="C2570">
        <v>83</v>
      </c>
    </row>
    <row r="2571" spans="1:3" x14ac:dyDescent="0.3">
      <c r="A2571">
        <v>99</v>
      </c>
      <c r="B2571">
        <v>99</v>
      </c>
      <c r="C2571">
        <v>99</v>
      </c>
    </row>
    <row r="2572" spans="1:3" x14ac:dyDescent="0.3">
      <c r="A2572">
        <v>99</v>
      </c>
      <c r="B2572">
        <v>99</v>
      </c>
      <c r="C2572">
        <v>99</v>
      </c>
    </row>
    <row r="2573" spans="1:3" x14ac:dyDescent="0.3">
      <c r="A2573">
        <v>99</v>
      </c>
      <c r="B2573">
        <v>99</v>
      </c>
      <c r="C2573">
        <v>99</v>
      </c>
    </row>
    <row r="2574" spans="1:3" x14ac:dyDescent="0.3">
      <c r="A2574">
        <v>98</v>
      </c>
      <c r="B2574">
        <v>99</v>
      </c>
      <c r="C2574">
        <v>99</v>
      </c>
    </row>
    <row r="2575" spans="1:3" x14ac:dyDescent="0.3">
      <c r="A2575">
        <v>98</v>
      </c>
      <c r="B2575">
        <v>99</v>
      </c>
      <c r="C2575">
        <v>99</v>
      </c>
    </row>
    <row r="2576" spans="1:3" x14ac:dyDescent="0.3">
      <c r="A2576">
        <v>98</v>
      </c>
      <c r="B2576">
        <v>99</v>
      </c>
      <c r="C2576">
        <v>99</v>
      </c>
    </row>
    <row r="2577" spans="1:3" x14ac:dyDescent="0.3">
      <c r="A2577">
        <v>98</v>
      </c>
      <c r="B2577">
        <v>99</v>
      </c>
      <c r="C2577">
        <v>99</v>
      </c>
    </row>
    <row r="2578" spans="1:3" x14ac:dyDescent="0.3">
      <c r="A2578">
        <v>98</v>
      </c>
      <c r="B2578">
        <v>99</v>
      </c>
      <c r="C2578">
        <v>99</v>
      </c>
    </row>
    <row r="2579" spans="1:3" x14ac:dyDescent="0.3">
      <c r="A2579">
        <v>96</v>
      </c>
      <c r="B2579">
        <v>98</v>
      </c>
      <c r="C2579">
        <v>98</v>
      </c>
    </row>
    <row r="2580" spans="1:3" x14ac:dyDescent="0.3">
      <c r="A2580">
        <v>96</v>
      </c>
      <c r="B2580">
        <v>98</v>
      </c>
      <c r="C2580">
        <v>98</v>
      </c>
    </row>
    <row r="2581" spans="1:3" x14ac:dyDescent="0.3">
      <c r="A2581">
        <v>96</v>
      </c>
      <c r="B2581">
        <v>98</v>
      </c>
      <c r="C2581">
        <v>98</v>
      </c>
    </row>
    <row r="2582" spans="1:3" x14ac:dyDescent="0.3">
      <c r="A2582">
        <v>96</v>
      </c>
      <c r="B2582">
        <v>98</v>
      </c>
      <c r="C2582">
        <v>98</v>
      </c>
    </row>
    <row r="2583" spans="1:3" x14ac:dyDescent="0.3">
      <c r="A2583">
        <v>96</v>
      </c>
      <c r="B2583">
        <v>98</v>
      </c>
      <c r="C2583">
        <v>98</v>
      </c>
    </row>
    <row r="2584" spans="1:3" x14ac:dyDescent="0.3">
      <c r="A2584">
        <v>95</v>
      </c>
      <c r="B2584">
        <v>97</v>
      </c>
      <c r="C2584">
        <v>96</v>
      </c>
    </row>
    <row r="2585" spans="1:3" x14ac:dyDescent="0.3">
      <c r="A2585">
        <v>95</v>
      </c>
      <c r="B2585">
        <v>97</v>
      </c>
      <c r="C2585">
        <v>96</v>
      </c>
    </row>
    <row r="2586" spans="1:3" x14ac:dyDescent="0.3">
      <c r="A2586">
        <v>95</v>
      </c>
      <c r="B2586">
        <v>97</v>
      </c>
      <c r="C2586">
        <v>97</v>
      </c>
    </row>
    <row r="2587" spans="1:3" x14ac:dyDescent="0.3">
      <c r="A2587">
        <v>92</v>
      </c>
      <c r="B2587">
        <v>92</v>
      </c>
      <c r="C2587">
        <v>91</v>
      </c>
    </row>
    <row r="2588" spans="1:3" x14ac:dyDescent="0.3">
      <c r="A2588">
        <v>97</v>
      </c>
      <c r="B2588">
        <v>96</v>
      </c>
      <c r="C2588">
        <v>95</v>
      </c>
    </row>
    <row r="2589" spans="1:3" x14ac:dyDescent="0.3">
      <c r="A2589">
        <v>97</v>
      </c>
      <c r="B2589">
        <v>98</v>
      </c>
      <c r="C2589">
        <v>98</v>
      </c>
    </row>
    <row r="2590" spans="1:3" x14ac:dyDescent="0.3">
      <c r="A2590">
        <v>98</v>
      </c>
      <c r="B2590">
        <v>97</v>
      </c>
      <c r="C2590">
        <v>95</v>
      </c>
    </row>
    <row r="2591" spans="1:3" x14ac:dyDescent="0.3">
      <c r="A2591">
        <v>96</v>
      </c>
      <c r="B2591">
        <v>97</v>
      </c>
      <c r="C2591">
        <v>96</v>
      </c>
    </row>
    <row r="2592" spans="1:3" x14ac:dyDescent="0.3">
      <c r="A2592">
        <v>9</v>
      </c>
      <c r="B2592">
        <v>95</v>
      </c>
      <c r="C2592">
        <v>95</v>
      </c>
    </row>
    <row r="2593" spans="1:3" x14ac:dyDescent="0.3">
      <c r="A2593">
        <v>95</v>
      </c>
      <c r="B2593">
        <v>96</v>
      </c>
      <c r="C2593">
        <v>96</v>
      </c>
    </row>
    <row r="2594" spans="1:3" x14ac:dyDescent="0.3">
      <c r="A2594">
        <v>97</v>
      </c>
      <c r="B2594">
        <v>96</v>
      </c>
      <c r="C2594">
        <v>95</v>
      </c>
    </row>
    <row r="2595" spans="1:3" x14ac:dyDescent="0.3">
      <c r="A2595">
        <v>96</v>
      </c>
      <c r="B2595">
        <v>96</v>
      </c>
      <c r="C2595">
        <v>95</v>
      </c>
    </row>
    <row r="2596" spans="1:3" x14ac:dyDescent="0.3">
      <c r="A2596">
        <v>89</v>
      </c>
      <c r="B2596">
        <v>92</v>
      </c>
      <c r="C2596">
        <v>93</v>
      </c>
    </row>
    <row r="2597" spans="1:3" x14ac:dyDescent="0.3">
      <c r="A2597">
        <v>53</v>
      </c>
      <c r="B2597">
        <v>98</v>
      </c>
      <c r="C2597">
        <v>97</v>
      </c>
    </row>
    <row r="2598" spans="1:3" x14ac:dyDescent="0.3">
      <c r="A2598">
        <v>0</v>
      </c>
      <c r="B2598">
        <v>95</v>
      </c>
      <c r="C2598">
        <v>94</v>
      </c>
    </row>
    <row r="2599" spans="1:3" x14ac:dyDescent="0.3">
      <c r="A2599">
        <v>0</v>
      </c>
      <c r="B2599">
        <v>96</v>
      </c>
      <c r="C2599">
        <v>96</v>
      </c>
    </row>
    <row r="2600" spans="1:3" x14ac:dyDescent="0.3">
      <c r="A2600">
        <v>0</v>
      </c>
      <c r="B2600">
        <v>97</v>
      </c>
      <c r="C2600">
        <v>96</v>
      </c>
    </row>
    <row r="2601" spans="1:3" x14ac:dyDescent="0.3">
      <c r="A2601">
        <v>0</v>
      </c>
      <c r="B2601">
        <v>91</v>
      </c>
      <c r="C2601">
        <v>91</v>
      </c>
    </row>
    <row r="2602" spans="1:3" x14ac:dyDescent="0.3">
      <c r="A2602">
        <v>0</v>
      </c>
      <c r="B2602">
        <v>96</v>
      </c>
      <c r="C2602">
        <v>95</v>
      </c>
    </row>
    <row r="2603" spans="1:3" x14ac:dyDescent="0.3">
      <c r="A2603">
        <v>76</v>
      </c>
      <c r="B2603">
        <v>75</v>
      </c>
      <c r="C2603">
        <v>76</v>
      </c>
    </row>
    <row r="2604" spans="1:3" x14ac:dyDescent="0.3">
      <c r="A2604">
        <v>77</v>
      </c>
      <c r="B2604">
        <v>76</v>
      </c>
      <c r="C2604">
        <v>77</v>
      </c>
    </row>
    <row r="2605" spans="1:3" x14ac:dyDescent="0.3">
      <c r="A2605">
        <v>82</v>
      </c>
      <c r="B2605">
        <v>82</v>
      </c>
      <c r="C2605">
        <v>82</v>
      </c>
    </row>
    <row r="2606" spans="1:3" x14ac:dyDescent="0.3">
      <c r="A2606">
        <v>83</v>
      </c>
      <c r="B2606">
        <v>83</v>
      </c>
      <c r="C2606">
        <v>83</v>
      </c>
    </row>
    <row r="2607" spans="1:3" x14ac:dyDescent="0.3">
      <c r="A2607">
        <v>67</v>
      </c>
      <c r="B2607">
        <v>66</v>
      </c>
      <c r="C2607">
        <v>67</v>
      </c>
    </row>
    <row r="2608" spans="1:3" x14ac:dyDescent="0.3">
      <c r="A2608">
        <v>72</v>
      </c>
      <c r="B2608">
        <v>72</v>
      </c>
      <c r="C2608">
        <v>72</v>
      </c>
    </row>
    <row r="2609" spans="1:3" x14ac:dyDescent="0.3">
      <c r="A2609">
        <v>72</v>
      </c>
      <c r="B2609">
        <v>78</v>
      </c>
      <c r="C2609">
        <v>72</v>
      </c>
    </row>
    <row r="2610" spans="1:3" x14ac:dyDescent="0.3">
      <c r="A2610">
        <v>79</v>
      </c>
      <c r="B2610">
        <v>79</v>
      </c>
      <c r="C2610">
        <v>79</v>
      </c>
    </row>
    <row r="2611" spans="1:3" x14ac:dyDescent="0.3">
      <c r="A2611">
        <v>0</v>
      </c>
      <c r="B2611">
        <v>7</v>
      </c>
      <c r="C2611">
        <v>7</v>
      </c>
    </row>
    <row r="2612" spans="1:3" x14ac:dyDescent="0.3">
      <c r="A2612">
        <v>0</v>
      </c>
      <c r="B2612">
        <v>62</v>
      </c>
      <c r="C2612">
        <v>63</v>
      </c>
    </row>
    <row r="2613" spans="1:3" x14ac:dyDescent="0.3">
      <c r="A2613">
        <v>0</v>
      </c>
      <c r="B2613">
        <v>55</v>
      </c>
      <c r="C2613">
        <v>55</v>
      </c>
    </row>
    <row r="2614" spans="1:3" x14ac:dyDescent="0.3">
      <c r="A2614">
        <v>0</v>
      </c>
      <c r="B2614">
        <v>57</v>
      </c>
      <c r="C2614">
        <v>57</v>
      </c>
    </row>
    <row r="2615" spans="1:3" x14ac:dyDescent="0.3">
      <c r="A2615">
        <v>0</v>
      </c>
      <c r="B2615">
        <v>55</v>
      </c>
      <c r="C2615">
        <v>55</v>
      </c>
    </row>
    <row r="2616" spans="1:3" x14ac:dyDescent="0.3">
      <c r="A2616">
        <v>0</v>
      </c>
      <c r="B2616">
        <v>38</v>
      </c>
      <c r="C2616">
        <v>54</v>
      </c>
    </row>
    <row r="2617" spans="1:3" x14ac:dyDescent="0.3">
      <c r="A2617">
        <v>0</v>
      </c>
      <c r="B2617">
        <v>0</v>
      </c>
      <c r="C2617">
        <v>0</v>
      </c>
    </row>
    <row r="2618" spans="1:3" x14ac:dyDescent="0.3">
      <c r="A2618">
        <v>0</v>
      </c>
      <c r="B2618">
        <v>0</v>
      </c>
      <c r="C2618">
        <v>0</v>
      </c>
    </row>
    <row r="2619" spans="1:3" x14ac:dyDescent="0.3">
      <c r="A2619">
        <v>88</v>
      </c>
      <c r="B2619">
        <v>88</v>
      </c>
      <c r="C2619">
        <v>88</v>
      </c>
    </row>
    <row r="2620" spans="1:3" x14ac:dyDescent="0.3">
      <c r="A2620">
        <v>87</v>
      </c>
      <c r="B2620">
        <v>85</v>
      </c>
      <c r="C2620">
        <v>87</v>
      </c>
    </row>
    <row r="2621" spans="1:3" x14ac:dyDescent="0.3">
      <c r="A2621">
        <v>84</v>
      </c>
      <c r="B2621">
        <v>84</v>
      </c>
      <c r="C2621">
        <v>84</v>
      </c>
    </row>
    <row r="2622" spans="1:3" x14ac:dyDescent="0.3">
      <c r="A2622">
        <v>84</v>
      </c>
      <c r="B2622">
        <v>84</v>
      </c>
      <c r="C2622">
        <v>84</v>
      </c>
    </row>
    <row r="2623" spans="1:3" x14ac:dyDescent="0.3">
      <c r="A2623">
        <v>85</v>
      </c>
      <c r="B2623">
        <v>85</v>
      </c>
      <c r="C2623">
        <v>85</v>
      </c>
    </row>
    <row r="2624" spans="1:3" x14ac:dyDescent="0.3">
      <c r="A2624">
        <v>83</v>
      </c>
      <c r="B2624">
        <v>83</v>
      </c>
      <c r="C2624">
        <v>83</v>
      </c>
    </row>
    <row r="2625" spans="1:3" x14ac:dyDescent="0.3">
      <c r="A2625">
        <v>78</v>
      </c>
      <c r="B2625">
        <v>78</v>
      </c>
      <c r="C2625">
        <v>78</v>
      </c>
    </row>
    <row r="2626" spans="1:3" x14ac:dyDescent="0.3">
      <c r="A2626">
        <v>24</v>
      </c>
      <c r="B2626">
        <v>8</v>
      </c>
      <c r="C2626">
        <v>81</v>
      </c>
    </row>
    <row r="2627" spans="1:3" x14ac:dyDescent="0.3">
      <c r="A2627">
        <v>0</v>
      </c>
      <c r="B2627">
        <v>72</v>
      </c>
      <c r="C2627">
        <v>82</v>
      </c>
    </row>
    <row r="2628" spans="1:3" x14ac:dyDescent="0.3">
      <c r="A2628">
        <v>0</v>
      </c>
      <c r="B2628">
        <v>85</v>
      </c>
      <c r="C2628">
        <v>84</v>
      </c>
    </row>
    <row r="2629" spans="1:3" x14ac:dyDescent="0.3">
      <c r="A2629">
        <v>0</v>
      </c>
      <c r="B2629">
        <v>8</v>
      </c>
      <c r="C2629">
        <v>82</v>
      </c>
    </row>
    <row r="2630" spans="1:3" x14ac:dyDescent="0.3">
      <c r="A2630">
        <v>0</v>
      </c>
      <c r="B2630">
        <v>71</v>
      </c>
      <c r="C2630">
        <v>71</v>
      </c>
    </row>
    <row r="2631" spans="1:3" x14ac:dyDescent="0.3">
      <c r="A2631">
        <v>0</v>
      </c>
      <c r="B2631">
        <v>72</v>
      </c>
      <c r="C2631">
        <v>72</v>
      </c>
    </row>
    <row r="2632" spans="1:3" x14ac:dyDescent="0.3">
      <c r="A2632">
        <v>0</v>
      </c>
      <c r="B2632">
        <v>58</v>
      </c>
      <c r="C2632">
        <v>59</v>
      </c>
    </row>
    <row r="2633" spans="1:3" x14ac:dyDescent="0.3">
      <c r="A2633">
        <v>0</v>
      </c>
      <c r="B2633">
        <v>51</v>
      </c>
      <c r="C2633">
        <v>5</v>
      </c>
    </row>
    <row r="2634" spans="1:3" x14ac:dyDescent="0.3">
      <c r="A2634">
        <v>0</v>
      </c>
      <c r="B2634">
        <v>63</v>
      </c>
      <c r="C2634">
        <v>64</v>
      </c>
    </row>
    <row r="2635" spans="1:3" x14ac:dyDescent="0.3">
      <c r="A2635">
        <v>78</v>
      </c>
      <c r="B2635">
        <v>8</v>
      </c>
      <c r="C2635">
        <v>78</v>
      </c>
    </row>
    <row r="2636" spans="1:3" x14ac:dyDescent="0.3">
      <c r="A2636">
        <v>8</v>
      </c>
      <c r="B2636">
        <v>82</v>
      </c>
      <c r="C2636">
        <v>8</v>
      </c>
    </row>
    <row r="2637" spans="1:3" x14ac:dyDescent="0.3">
      <c r="A2637">
        <v>82</v>
      </c>
      <c r="B2637">
        <v>84</v>
      </c>
      <c r="C2637">
        <v>82</v>
      </c>
    </row>
    <row r="2638" spans="1:3" x14ac:dyDescent="0.3">
      <c r="A2638">
        <v>77</v>
      </c>
      <c r="B2638">
        <v>79</v>
      </c>
      <c r="C2638">
        <v>77</v>
      </c>
    </row>
    <row r="2639" spans="1:3" x14ac:dyDescent="0.3">
      <c r="A2639">
        <v>82</v>
      </c>
      <c r="B2639">
        <v>84</v>
      </c>
      <c r="C2639">
        <v>82</v>
      </c>
    </row>
    <row r="2640" spans="1:3" x14ac:dyDescent="0.3">
      <c r="A2640">
        <v>82</v>
      </c>
      <c r="B2640">
        <v>84</v>
      </c>
      <c r="C2640">
        <v>82</v>
      </c>
    </row>
    <row r="2641" spans="1:3" x14ac:dyDescent="0.3">
      <c r="A2641">
        <v>84</v>
      </c>
      <c r="B2641">
        <v>86</v>
      </c>
      <c r="C2641">
        <v>84</v>
      </c>
    </row>
    <row r="2642" spans="1:3" x14ac:dyDescent="0.3">
      <c r="A2642">
        <v>84</v>
      </c>
      <c r="B2642">
        <v>88</v>
      </c>
      <c r="C2642">
        <v>86</v>
      </c>
    </row>
    <row r="2643" spans="1:3" x14ac:dyDescent="0.3">
      <c r="A2643">
        <v>87</v>
      </c>
      <c r="B2643">
        <v>88</v>
      </c>
      <c r="C2643">
        <v>87</v>
      </c>
    </row>
    <row r="2644" spans="1:3" x14ac:dyDescent="0.3">
      <c r="A2644">
        <v>89</v>
      </c>
      <c r="B2644">
        <v>89</v>
      </c>
      <c r="C2644">
        <v>88</v>
      </c>
    </row>
    <row r="2645" spans="1:3" x14ac:dyDescent="0.3">
      <c r="A2645">
        <v>89</v>
      </c>
      <c r="B2645">
        <v>9</v>
      </c>
      <c r="C2645">
        <v>89</v>
      </c>
    </row>
    <row r="2646" spans="1:3" x14ac:dyDescent="0.3">
      <c r="A2646">
        <v>9</v>
      </c>
      <c r="B2646">
        <v>91</v>
      </c>
      <c r="C2646">
        <v>9</v>
      </c>
    </row>
    <row r="2647" spans="1:3" x14ac:dyDescent="0.3">
      <c r="A2647">
        <v>85</v>
      </c>
      <c r="B2647">
        <v>91</v>
      </c>
      <c r="C2647">
        <v>9</v>
      </c>
    </row>
    <row r="2648" spans="1:3" x14ac:dyDescent="0.3">
      <c r="A2648">
        <v>88</v>
      </c>
      <c r="B2648">
        <v>85</v>
      </c>
      <c r="C2648">
        <v>84</v>
      </c>
    </row>
    <row r="2649" spans="1:3" x14ac:dyDescent="0.3">
      <c r="A2649">
        <v>91</v>
      </c>
      <c r="B2649">
        <v>91</v>
      </c>
      <c r="C2649">
        <v>89</v>
      </c>
    </row>
    <row r="2650" spans="1:3" x14ac:dyDescent="0.3">
      <c r="A2650">
        <v>93</v>
      </c>
      <c r="B2650">
        <v>91</v>
      </c>
      <c r="C2650">
        <v>91</v>
      </c>
    </row>
    <row r="2651" spans="1:3" x14ac:dyDescent="0.3">
      <c r="A2651">
        <v>9</v>
      </c>
      <c r="B2651">
        <v>88</v>
      </c>
      <c r="C2651">
        <v>96</v>
      </c>
    </row>
    <row r="2652" spans="1:3" x14ac:dyDescent="0.3">
      <c r="A2652">
        <v>92</v>
      </c>
      <c r="B2652">
        <v>94</v>
      </c>
      <c r="C2652">
        <v>92</v>
      </c>
    </row>
    <row r="2653" spans="1:3" x14ac:dyDescent="0.3">
      <c r="A2653">
        <v>92</v>
      </c>
      <c r="B2653">
        <v>94</v>
      </c>
      <c r="C2653">
        <v>92</v>
      </c>
    </row>
    <row r="2654" spans="1:3" x14ac:dyDescent="0.3">
      <c r="A2654">
        <v>92</v>
      </c>
      <c r="B2654">
        <v>91</v>
      </c>
      <c r="C2654">
        <v>92</v>
      </c>
    </row>
    <row r="2655" spans="1:3" x14ac:dyDescent="0.3">
      <c r="A2655">
        <v>9</v>
      </c>
      <c r="B2655">
        <v>91</v>
      </c>
      <c r="C2655">
        <v>9</v>
      </c>
    </row>
    <row r="2656" spans="1:3" x14ac:dyDescent="0.3">
      <c r="A2656">
        <v>9</v>
      </c>
      <c r="B2656">
        <v>91</v>
      </c>
      <c r="C2656">
        <v>9</v>
      </c>
    </row>
    <row r="2657" spans="1:3" x14ac:dyDescent="0.3">
      <c r="A2657">
        <v>9</v>
      </c>
      <c r="B2657">
        <v>9</v>
      </c>
      <c r="C2657">
        <v>9</v>
      </c>
    </row>
    <row r="2658" spans="1:3" x14ac:dyDescent="0.3">
      <c r="A2658">
        <v>9</v>
      </c>
      <c r="B2658">
        <v>91</v>
      </c>
      <c r="C2658">
        <v>9</v>
      </c>
    </row>
    <row r="2659" spans="1:3" x14ac:dyDescent="0.3">
      <c r="A2659">
        <v>89</v>
      </c>
      <c r="B2659">
        <v>9</v>
      </c>
      <c r="C2659">
        <v>88</v>
      </c>
    </row>
    <row r="2660" spans="1:3" x14ac:dyDescent="0.3">
      <c r="A2660">
        <v>89</v>
      </c>
      <c r="B2660">
        <v>89</v>
      </c>
      <c r="C2660">
        <v>92</v>
      </c>
    </row>
    <row r="2661" spans="1:3" x14ac:dyDescent="0.3">
      <c r="A2661">
        <v>95</v>
      </c>
      <c r="B2661">
        <v>95</v>
      </c>
      <c r="C2661">
        <v>95</v>
      </c>
    </row>
    <row r="2662" spans="1:3" x14ac:dyDescent="0.3">
      <c r="A2662">
        <v>94</v>
      </c>
      <c r="B2662">
        <v>94</v>
      </c>
      <c r="C2662">
        <v>94</v>
      </c>
    </row>
    <row r="2663" spans="1:3" x14ac:dyDescent="0.3">
      <c r="A2663">
        <v>76</v>
      </c>
      <c r="B2663">
        <v>91</v>
      </c>
      <c r="C2663">
        <v>91</v>
      </c>
    </row>
    <row r="2664" spans="1:3" x14ac:dyDescent="0.3">
      <c r="A2664">
        <v>5</v>
      </c>
      <c r="B2664">
        <v>96</v>
      </c>
      <c r="C2664">
        <v>96</v>
      </c>
    </row>
    <row r="2665" spans="1:3" x14ac:dyDescent="0.3">
      <c r="A2665">
        <v>0</v>
      </c>
      <c r="B2665">
        <v>91</v>
      </c>
      <c r="C2665">
        <v>91</v>
      </c>
    </row>
    <row r="2666" spans="1:3" x14ac:dyDescent="0.3">
      <c r="A2666">
        <v>0</v>
      </c>
      <c r="B2666">
        <v>9</v>
      </c>
      <c r="C2666">
        <v>9</v>
      </c>
    </row>
    <row r="2667" spans="1:3" x14ac:dyDescent="0.3">
      <c r="A2667">
        <v>98</v>
      </c>
      <c r="B2667">
        <v>98</v>
      </c>
      <c r="C2667">
        <v>98</v>
      </c>
    </row>
    <row r="2668" spans="1:3" x14ac:dyDescent="0.3">
      <c r="A2668">
        <v>98</v>
      </c>
      <c r="B2668">
        <v>98</v>
      </c>
      <c r="C2668">
        <v>98</v>
      </c>
    </row>
    <row r="2669" spans="1:3" x14ac:dyDescent="0.3">
      <c r="A2669">
        <v>98</v>
      </c>
      <c r="B2669">
        <v>98</v>
      </c>
      <c r="C2669">
        <v>98</v>
      </c>
    </row>
    <row r="2670" spans="1:3" x14ac:dyDescent="0.3">
      <c r="A2670">
        <v>97</v>
      </c>
      <c r="B2670">
        <v>97</v>
      </c>
      <c r="C2670">
        <v>97</v>
      </c>
    </row>
    <row r="2671" spans="1:3" x14ac:dyDescent="0.3">
      <c r="A2671">
        <v>98</v>
      </c>
      <c r="B2671">
        <v>98</v>
      </c>
      <c r="C2671">
        <v>98</v>
      </c>
    </row>
    <row r="2672" spans="1:3" x14ac:dyDescent="0.3">
      <c r="A2672">
        <v>98</v>
      </c>
      <c r="B2672">
        <v>98</v>
      </c>
      <c r="C2672">
        <v>98</v>
      </c>
    </row>
    <row r="2673" spans="1:3" x14ac:dyDescent="0.3">
      <c r="A2673">
        <v>99</v>
      </c>
      <c r="B2673">
        <v>99</v>
      </c>
      <c r="C2673">
        <v>99</v>
      </c>
    </row>
    <row r="2674" spans="1:3" x14ac:dyDescent="0.3">
      <c r="A2674">
        <v>99</v>
      </c>
      <c r="B2674">
        <v>99</v>
      </c>
      <c r="C2674">
        <v>99</v>
      </c>
    </row>
    <row r="2675" spans="1:3" x14ac:dyDescent="0.3">
      <c r="A2675">
        <v>98</v>
      </c>
      <c r="B2675">
        <v>98</v>
      </c>
      <c r="C2675">
        <v>98</v>
      </c>
    </row>
    <row r="2676" spans="1:3" x14ac:dyDescent="0.3">
      <c r="A2676">
        <v>99</v>
      </c>
      <c r="B2676">
        <v>99</v>
      </c>
      <c r="C2676">
        <v>99</v>
      </c>
    </row>
    <row r="2677" spans="1:3" x14ac:dyDescent="0.3">
      <c r="A2677">
        <v>97</v>
      </c>
      <c r="B2677">
        <v>98</v>
      </c>
      <c r="C2677">
        <v>98</v>
      </c>
    </row>
    <row r="2678" spans="1:3" x14ac:dyDescent="0.3">
      <c r="A2678">
        <v>96</v>
      </c>
      <c r="B2678">
        <v>97</v>
      </c>
      <c r="C2678">
        <v>97</v>
      </c>
    </row>
    <row r="2679" spans="1:3" x14ac:dyDescent="0.3">
      <c r="A2679">
        <v>92</v>
      </c>
      <c r="B2679">
        <v>95</v>
      </c>
      <c r="C2679">
        <v>95</v>
      </c>
    </row>
    <row r="2680" spans="1:3" x14ac:dyDescent="0.3">
      <c r="A2680">
        <v>93</v>
      </c>
      <c r="B2680">
        <v>96</v>
      </c>
      <c r="C2680">
        <v>96</v>
      </c>
    </row>
    <row r="2681" spans="1:3" x14ac:dyDescent="0.3">
      <c r="A2681">
        <v>94</v>
      </c>
      <c r="B2681">
        <v>98</v>
      </c>
      <c r="C2681">
        <v>98</v>
      </c>
    </row>
    <row r="2682" spans="1:3" x14ac:dyDescent="0.3">
      <c r="A2682">
        <v>94</v>
      </c>
      <c r="B2682">
        <v>97</v>
      </c>
      <c r="C2682">
        <v>97</v>
      </c>
    </row>
    <row r="2683" spans="1:3" x14ac:dyDescent="0.3">
      <c r="A2683">
        <v>97</v>
      </c>
      <c r="B2683">
        <v>97</v>
      </c>
      <c r="C2683">
        <v>97</v>
      </c>
    </row>
    <row r="2684" spans="1:3" x14ac:dyDescent="0.3">
      <c r="A2684">
        <v>96</v>
      </c>
      <c r="B2684">
        <v>96</v>
      </c>
      <c r="C2684">
        <v>96</v>
      </c>
    </row>
    <row r="2685" spans="1:3" x14ac:dyDescent="0.3">
      <c r="A2685">
        <v>97</v>
      </c>
      <c r="B2685">
        <v>98</v>
      </c>
      <c r="C2685">
        <v>98</v>
      </c>
    </row>
    <row r="2686" spans="1:3" x14ac:dyDescent="0.3">
      <c r="A2686">
        <v>97</v>
      </c>
      <c r="B2686">
        <v>97</v>
      </c>
      <c r="C2686">
        <v>97</v>
      </c>
    </row>
    <row r="2687" spans="1:3" x14ac:dyDescent="0.3">
      <c r="A2687">
        <v>96</v>
      </c>
      <c r="B2687">
        <v>97</v>
      </c>
      <c r="C2687">
        <v>97</v>
      </c>
    </row>
    <row r="2688" spans="1:3" x14ac:dyDescent="0.3">
      <c r="A2688">
        <v>96</v>
      </c>
      <c r="B2688">
        <v>97</v>
      </c>
      <c r="C2688">
        <v>97</v>
      </c>
    </row>
    <row r="2689" spans="1:3" x14ac:dyDescent="0.3">
      <c r="A2689">
        <v>94</v>
      </c>
      <c r="B2689">
        <v>96</v>
      </c>
      <c r="C2689">
        <v>96</v>
      </c>
    </row>
    <row r="2690" spans="1:3" x14ac:dyDescent="0.3">
      <c r="A2690">
        <v>92</v>
      </c>
      <c r="B2690">
        <v>96</v>
      </c>
      <c r="C2690">
        <v>96</v>
      </c>
    </row>
    <row r="2691" spans="1:3" x14ac:dyDescent="0.3">
      <c r="A2691">
        <v>96</v>
      </c>
      <c r="B2691">
        <v>96</v>
      </c>
      <c r="C2691">
        <v>96</v>
      </c>
    </row>
    <row r="2692" spans="1:3" x14ac:dyDescent="0.3">
      <c r="A2692">
        <v>82</v>
      </c>
      <c r="B2692">
        <v>9</v>
      </c>
      <c r="C2692">
        <v>9</v>
      </c>
    </row>
    <row r="2693" spans="1:3" x14ac:dyDescent="0.3">
      <c r="A2693">
        <v>85</v>
      </c>
      <c r="B2693">
        <v>9</v>
      </c>
      <c r="C2693">
        <v>9</v>
      </c>
    </row>
    <row r="2694" spans="1:3" x14ac:dyDescent="0.3">
      <c r="A2694">
        <v>77</v>
      </c>
      <c r="B2694">
        <v>85</v>
      </c>
      <c r="C2694">
        <v>85</v>
      </c>
    </row>
    <row r="2695" spans="1:3" x14ac:dyDescent="0.3">
      <c r="A2695">
        <v>68</v>
      </c>
      <c r="B2695">
        <v>69</v>
      </c>
      <c r="C2695">
        <v>68</v>
      </c>
    </row>
    <row r="2696" spans="1:3" x14ac:dyDescent="0.3">
      <c r="A2696">
        <v>72</v>
      </c>
      <c r="B2696">
        <v>78</v>
      </c>
      <c r="C2696">
        <v>78</v>
      </c>
    </row>
    <row r="2697" spans="1:3" x14ac:dyDescent="0.3">
      <c r="A2697">
        <v>77</v>
      </c>
      <c r="B2697">
        <v>88</v>
      </c>
      <c r="C2697">
        <v>88</v>
      </c>
    </row>
    <row r="2698" spans="1:3" x14ac:dyDescent="0.3">
      <c r="A2698">
        <v>71</v>
      </c>
      <c r="B2698">
        <v>85</v>
      </c>
      <c r="C2698">
        <v>85</v>
      </c>
    </row>
    <row r="2699" spans="1:3" x14ac:dyDescent="0.3">
      <c r="A2699">
        <v>99</v>
      </c>
      <c r="B2699">
        <v>99</v>
      </c>
      <c r="C2699">
        <v>99</v>
      </c>
    </row>
    <row r="2700" spans="1:3" x14ac:dyDescent="0.3">
      <c r="A2700">
        <v>97</v>
      </c>
      <c r="B2700">
        <v>98</v>
      </c>
      <c r="C2700">
        <v>98</v>
      </c>
    </row>
    <row r="2701" spans="1:3" x14ac:dyDescent="0.3">
      <c r="A2701">
        <v>98</v>
      </c>
      <c r="B2701">
        <v>98</v>
      </c>
      <c r="C2701">
        <v>98</v>
      </c>
    </row>
    <row r="2702" spans="1:3" x14ac:dyDescent="0.3">
      <c r="A2702">
        <v>98</v>
      </c>
      <c r="B2702">
        <v>98</v>
      </c>
      <c r="C2702">
        <v>97</v>
      </c>
    </row>
    <row r="2703" spans="1:3" x14ac:dyDescent="0.3">
      <c r="A2703">
        <v>97</v>
      </c>
      <c r="B2703">
        <v>97</v>
      </c>
      <c r="C2703">
        <v>97</v>
      </c>
    </row>
    <row r="2704" spans="1:3" x14ac:dyDescent="0.3">
      <c r="A2704">
        <v>96</v>
      </c>
      <c r="B2704">
        <v>96</v>
      </c>
      <c r="C2704">
        <v>96</v>
      </c>
    </row>
    <row r="2705" spans="1:3" x14ac:dyDescent="0.3">
      <c r="A2705">
        <v>97</v>
      </c>
      <c r="B2705">
        <v>97</v>
      </c>
      <c r="C2705">
        <v>96</v>
      </c>
    </row>
    <row r="2706" spans="1:3" x14ac:dyDescent="0.3">
      <c r="A2706">
        <v>96</v>
      </c>
      <c r="B2706">
        <v>96</v>
      </c>
      <c r="C2706">
        <v>96</v>
      </c>
    </row>
    <row r="2707" spans="1:3" x14ac:dyDescent="0.3">
      <c r="A2707">
        <v>98</v>
      </c>
      <c r="B2707">
        <v>98</v>
      </c>
      <c r="C2707">
        <v>98</v>
      </c>
    </row>
    <row r="2708" spans="1:3" x14ac:dyDescent="0.3">
      <c r="A2708">
        <v>98</v>
      </c>
      <c r="B2708">
        <v>98</v>
      </c>
      <c r="C2708">
        <v>98</v>
      </c>
    </row>
    <row r="2709" spans="1:3" x14ac:dyDescent="0.3">
      <c r="A2709">
        <v>99</v>
      </c>
      <c r="B2709">
        <v>99</v>
      </c>
      <c r="C2709">
        <v>99</v>
      </c>
    </row>
    <row r="2710" spans="1:3" x14ac:dyDescent="0.3">
      <c r="A2710">
        <v>96</v>
      </c>
      <c r="B2710">
        <v>98</v>
      </c>
      <c r="C2710">
        <v>97</v>
      </c>
    </row>
    <row r="2711" spans="1:3" x14ac:dyDescent="0.3">
      <c r="A2711">
        <v>97</v>
      </c>
      <c r="B2711">
        <v>66</v>
      </c>
      <c r="C2711">
        <v>83</v>
      </c>
    </row>
    <row r="2712" spans="1:3" x14ac:dyDescent="0.3">
      <c r="A2712">
        <v>96</v>
      </c>
      <c r="B2712">
        <v>99</v>
      </c>
      <c r="C2712">
        <v>98</v>
      </c>
    </row>
    <row r="2713" spans="1:3" x14ac:dyDescent="0.3">
      <c r="A2713">
        <v>0</v>
      </c>
      <c r="B2713">
        <v>94</v>
      </c>
      <c r="C2713">
        <v>95</v>
      </c>
    </row>
    <row r="2714" spans="1:3" x14ac:dyDescent="0.3">
      <c r="A2714">
        <v>0</v>
      </c>
      <c r="B2714">
        <v>98</v>
      </c>
      <c r="C2714">
        <v>97</v>
      </c>
    </row>
    <row r="2715" spans="1:3" x14ac:dyDescent="0.3">
      <c r="A2715">
        <v>9</v>
      </c>
      <c r="B2715">
        <v>9</v>
      </c>
      <c r="C2715">
        <v>9</v>
      </c>
    </row>
    <row r="2716" spans="1:3" x14ac:dyDescent="0.3">
      <c r="A2716">
        <v>78</v>
      </c>
      <c r="B2716">
        <v>82</v>
      </c>
      <c r="C2716">
        <v>78</v>
      </c>
    </row>
    <row r="2717" spans="1:3" x14ac:dyDescent="0.3">
      <c r="A2717">
        <v>78</v>
      </c>
      <c r="B2717">
        <v>82</v>
      </c>
      <c r="C2717">
        <v>78</v>
      </c>
    </row>
    <row r="2718" spans="1:3" x14ac:dyDescent="0.3">
      <c r="A2718">
        <v>78</v>
      </c>
      <c r="B2718">
        <v>82</v>
      </c>
      <c r="C2718">
        <v>78</v>
      </c>
    </row>
    <row r="2719" spans="1:3" x14ac:dyDescent="0.3">
      <c r="A2719">
        <v>78</v>
      </c>
      <c r="B2719">
        <v>82</v>
      </c>
      <c r="C2719">
        <v>78</v>
      </c>
    </row>
    <row r="2720" spans="1:3" x14ac:dyDescent="0.3">
      <c r="A2720">
        <v>82</v>
      </c>
      <c r="B2720">
        <v>82</v>
      </c>
      <c r="C2720">
        <v>82</v>
      </c>
    </row>
    <row r="2721" spans="1:3" x14ac:dyDescent="0.3">
      <c r="A2721">
        <v>8</v>
      </c>
      <c r="B2721">
        <v>79</v>
      </c>
      <c r="C2721">
        <v>8</v>
      </c>
    </row>
    <row r="2722" spans="1:3" x14ac:dyDescent="0.3">
      <c r="A2722">
        <v>79</v>
      </c>
      <c r="B2722">
        <v>78</v>
      </c>
      <c r="C2722">
        <v>79</v>
      </c>
    </row>
    <row r="2723" spans="1:3" x14ac:dyDescent="0.3">
      <c r="A2723">
        <v>71</v>
      </c>
      <c r="B2723">
        <v>69</v>
      </c>
      <c r="C2723">
        <v>71</v>
      </c>
    </row>
    <row r="2724" spans="1:3" x14ac:dyDescent="0.3">
      <c r="A2724">
        <v>73</v>
      </c>
      <c r="B2724">
        <v>7</v>
      </c>
      <c r="C2724">
        <v>73</v>
      </c>
    </row>
    <row r="2725" spans="1:3" x14ac:dyDescent="0.3">
      <c r="A2725">
        <v>64</v>
      </c>
      <c r="B2725">
        <v>62</v>
      </c>
      <c r="C2725">
        <v>64</v>
      </c>
    </row>
    <row r="2726" spans="1:3" x14ac:dyDescent="0.3">
      <c r="A2726">
        <v>64</v>
      </c>
      <c r="B2726">
        <v>59</v>
      </c>
      <c r="C2726">
        <v>64</v>
      </c>
    </row>
    <row r="2727" spans="1:3" x14ac:dyDescent="0.3">
      <c r="A2727">
        <v>62</v>
      </c>
      <c r="B2727">
        <v>58</v>
      </c>
      <c r="C2727">
        <v>62</v>
      </c>
    </row>
    <row r="2728" spans="1:3" x14ac:dyDescent="0.3">
      <c r="A2728">
        <v>44</v>
      </c>
      <c r="B2728">
        <v>57</v>
      </c>
      <c r="C2728">
        <v>59</v>
      </c>
    </row>
    <row r="2729" spans="1:3" x14ac:dyDescent="0.3">
      <c r="A2729">
        <v>29</v>
      </c>
      <c r="B2729">
        <v>57</v>
      </c>
      <c r="C2729">
        <v>57</v>
      </c>
    </row>
    <row r="2730" spans="1:3" x14ac:dyDescent="0.3">
      <c r="A2730">
        <v>0</v>
      </c>
      <c r="B2730">
        <v>56</v>
      </c>
      <c r="C2730">
        <v>55</v>
      </c>
    </row>
    <row r="2731" spans="1:3" x14ac:dyDescent="0.3">
      <c r="A2731">
        <v>0</v>
      </c>
      <c r="B2731">
        <v>55</v>
      </c>
      <c r="C2731">
        <v>52</v>
      </c>
    </row>
    <row r="2732" spans="1:3" x14ac:dyDescent="0.3">
      <c r="A2732">
        <v>22</v>
      </c>
      <c r="B2732">
        <v>51</v>
      </c>
      <c r="C2732">
        <v>23</v>
      </c>
    </row>
    <row r="2733" spans="1:3" x14ac:dyDescent="0.3">
      <c r="A2733">
        <v>22</v>
      </c>
      <c r="B2733">
        <v>45</v>
      </c>
      <c r="C2733">
        <v>23</v>
      </c>
    </row>
    <row r="2734" spans="1:3" x14ac:dyDescent="0.3">
      <c r="A2734">
        <v>46</v>
      </c>
      <c r="B2734">
        <v>72</v>
      </c>
      <c r="C2734">
        <v>76</v>
      </c>
    </row>
    <row r="2735" spans="1:3" x14ac:dyDescent="0.3">
      <c r="A2735">
        <v>46</v>
      </c>
      <c r="B2735">
        <v>72</v>
      </c>
      <c r="C2735">
        <v>76</v>
      </c>
    </row>
    <row r="2736" spans="1:3" x14ac:dyDescent="0.3">
      <c r="A2736">
        <v>21</v>
      </c>
      <c r="B2736">
        <v>54</v>
      </c>
      <c r="C2736">
        <v>5</v>
      </c>
    </row>
    <row r="2737" spans="1:3" x14ac:dyDescent="0.3">
      <c r="A2737">
        <v>48</v>
      </c>
      <c r="B2737">
        <v>57</v>
      </c>
      <c r="C2737">
        <v>52</v>
      </c>
    </row>
    <row r="2738" spans="1:3" x14ac:dyDescent="0.3">
      <c r="A2738">
        <v>66</v>
      </c>
      <c r="B2738">
        <v>74</v>
      </c>
      <c r="C2738">
        <v>71</v>
      </c>
    </row>
    <row r="2739" spans="1:3" x14ac:dyDescent="0.3">
      <c r="A2739">
        <v>84</v>
      </c>
      <c r="B2739">
        <v>91</v>
      </c>
      <c r="C2739">
        <v>9</v>
      </c>
    </row>
    <row r="2740" spans="1:3" x14ac:dyDescent="0.3">
      <c r="A2740">
        <v>92</v>
      </c>
      <c r="B2740">
        <v>98</v>
      </c>
      <c r="C2740">
        <v>98</v>
      </c>
    </row>
    <row r="2741" spans="1:3" x14ac:dyDescent="0.3">
      <c r="A2741">
        <v>96</v>
      </c>
      <c r="B2741">
        <v>99</v>
      </c>
      <c r="C2741">
        <v>98</v>
      </c>
    </row>
    <row r="2742" spans="1:3" x14ac:dyDescent="0.3">
      <c r="A2742">
        <v>97</v>
      </c>
      <c r="B2742">
        <v>95</v>
      </c>
      <c r="C2742">
        <v>96</v>
      </c>
    </row>
    <row r="2743" spans="1:3" x14ac:dyDescent="0.3">
      <c r="A2743">
        <v>98</v>
      </c>
      <c r="B2743">
        <v>99</v>
      </c>
      <c r="C2743">
        <v>99</v>
      </c>
    </row>
    <row r="2744" spans="1:3" x14ac:dyDescent="0.3">
      <c r="A2744">
        <v>77</v>
      </c>
      <c r="B2744">
        <v>99</v>
      </c>
      <c r="C2744">
        <v>97</v>
      </c>
    </row>
    <row r="2745" spans="1:3" x14ac:dyDescent="0.3">
      <c r="A2745">
        <v>48</v>
      </c>
      <c r="B2745">
        <v>99</v>
      </c>
      <c r="C2745">
        <v>99</v>
      </c>
    </row>
    <row r="2746" spans="1:3" x14ac:dyDescent="0.3">
      <c r="A2746">
        <v>7</v>
      </c>
      <c r="B2746">
        <v>99</v>
      </c>
      <c r="C2746">
        <v>99</v>
      </c>
    </row>
    <row r="2747" spans="1:3" x14ac:dyDescent="0.3">
      <c r="A2747">
        <v>4</v>
      </c>
      <c r="B2747">
        <v>99</v>
      </c>
      <c r="C2747">
        <v>99</v>
      </c>
    </row>
    <row r="2748" spans="1:3" x14ac:dyDescent="0.3">
      <c r="A2748">
        <v>99</v>
      </c>
      <c r="B2748">
        <v>99</v>
      </c>
      <c r="C2748">
        <v>99</v>
      </c>
    </row>
    <row r="2749" spans="1:3" x14ac:dyDescent="0.3">
      <c r="A2749">
        <v>99</v>
      </c>
      <c r="B2749">
        <v>99</v>
      </c>
      <c r="C2749">
        <v>99</v>
      </c>
    </row>
    <row r="2750" spans="1:3" x14ac:dyDescent="0.3">
      <c r="A2750">
        <v>98</v>
      </c>
      <c r="B2750">
        <v>98</v>
      </c>
      <c r="C2750">
        <v>98</v>
      </c>
    </row>
    <row r="2751" spans="1:3" x14ac:dyDescent="0.3">
      <c r="A2751">
        <v>96</v>
      </c>
      <c r="B2751">
        <v>96</v>
      </c>
      <c r="C2751">
        <v>96</v>
      </c>
    </row>
    <row r="2752" spans="1:3" x14ac:dyDescent="0.3">
      <c r="A2752">
        <v>95</v>
      </c>
      <c r="B2752">
        <v>95</v>
      </c>
      <c r="C2752">
        <v>95</v>
      </c>
    </row>
    <row r="2753" spans="1:3" x14ac:dyDescent="0.3">
      <c r="A2753">
        <v>94</v>
      </c>
      <c r="B2753">
        <v>94</v>
      </c>
      <c r="C2753">
        <v>94</v>
      </c>
    </row>
    <row r="2754" spans="1:3" x14ac:dyDescent="0.3">
      <c r="A2754">
        <v>93</v>
      </c>
      <c r="B2754">
        <v>94</v>
      </c>
      <c r="C2754">
        <v>93</v>
      </c>
    </row>
    <row r="2755" spans="1:3" x14ac:dyDescent="0.3">
      <c r="A2755">
        <v>92</v>
      </c>
      <c r="B2755">
        <v>94</v>
      </c>
      <c r="C2755">
        <v>92</v>
      </c>
    </row>
    <row r="2756" spans="1:3" x14ac:dyDescent="0.3">
      <c r="A2756">
        <v>92</v>
      </c>
      <c r="B2756">
        <v>94</v>
      </c>
      <c r="C2756">
        <v>92</v>
      </c>
    </row>
    <row r="2757" spans="1:3" x14ac:dyDescent="0.3">
      <c r="A2757">
        <v>92</v>
      </c>
      <c r="B2757">
        <v>94</v>
      </c>
      <c r="C2757">
        <v>92</v>
      </c>
    </row>
    <row r="2758" spans="1:3" x14ac:dyDescent="0.3">
      <c r="A2758">
        <v>92</v>
      </c>
      <c r="B2758">
        <v>94</v>
      </c>
      <c r="C2758">
        <v>94</v>
      </c>
    </row>
    <row r="2759" spans="1:3" x14ac:dyDescent="0.3">
      <c r="A2759">
        <v>92</v>
      </c>
      <c r="B2759">
        <v>94</v>
      </c>
      <c r="C2759">
        <v>94</v>
      </c>
    </row>
    <row r="2760" spans="1:3" x14ac:dyDescent="0.3">
      <c r="A2760">
        <v>92</v>
      </c>
      <c r="B2760">
        <v>94</v>
      </c>
      <c r="C2760">
        <v>94</v>
      </c>
    </row>
    <row r="2761" spans="1:3" x14ac:dyDescent="0.3">
      <c r="A2761">
        <v>92</v>
      </c>
      <c r="B2761">
        <v>94</v>
      </c>
      <c r="C2761">
        <v>94</v>
      </c>
    </row>
    <row r="2762" spans="1:3" x14ac:dyDescent="0.3">
      <c r="A2762">
        <v>92</v>
      </c>
      <c r="B2762">
        <v>94</v>
      </c>
      <c r="C2762">
        <v>94</v>
      </c>
    </row>
    <row r="2763" spans="1:3" x14ac:dyDescent="0.3">
      <c r="A2763">
        <v>92</v>
      </c>
      <c r="B2763">
        <v>94</v>
      </c>
      <c r="C2763">
        <v>94</v>
      </c>
    </row>
    <row r="2764" spans="1:3" x14ac:dyDescent="0.3">
      <c r="A2764">
        <v>0</v>
      </c>
      <c r="B2764">
        <v>96</v>
      </c>
      <c r="C2764">
        <v>96</v>
      </c>
    </row>
    <row r="2765" spans="1:3" x14ac:dyDescent="0.3">
      <c r="A2765">
        <v>0</v>
      </c>
      <c r="B2765">
        <v>95</v>
      </c>
      <c r="C2765">
        <v>95</v>
      </c>
    </row>
    <row r="2766" spans="1:3" x14ac:dyDescent="0.3">
      <c r="A2766">
        <v>0</v>
      </c>
      <c r="B2766">
        <v>95</v>
      </c>
      <c r="C2766">
        <v>95</v>
      </c>
    </row>
    <row r="2767" spans="1:3" x14ac:dyDescent="0.3">
      <c r="A2767">
        <v>0</v>
      </c>
      <c r="B2767">
        <v>95</v>
      </c>
      <c r="C2767">
        <v>95</v>
      </c>
    </row>
    <row r="2768" spans="1:3" x14ac:dyDescent="0.3">
      <c r="A2768">
        <v>0</v>
      </c>
      <c r="B2768">
        <v>95</v>
      </c>
      <c r="C2768">
        <v>95</v>
      </c>
    </row>
    <row r="2769" spans="1:3" x14ac:dyDescent="0.3">
      <c r="A2769">
        <v>0</v>
      </c>
      <c r="B2769">
        <v>94</v>
      </c>
      <c r="C2769">
        <v>94</v>
      </c>
    </row>
    <row r="2770" spans="1:3" x14ac:dyDescent="0.3">
      <c r="A2770">
        <v>0</v>
      </c>
      <c r="B2770">
        <v>93</v>
      </c>
      <c r="C2770">
        <v>93</v>
      </c>
    </row>
    <row r="2771" spans="1:3" x14ac:dyDescent="0.3">
      <c r="A2771">
        <v>0</v>
      </c>
      <c r="B2771">
        <v>92</v>
      </c>
      <c r="C2771">
        <v>92</v>
      </c>
    </row>
    <row r="2772" spans="1:3" x14ac:dyDescent="0.3">
      <c r="A2772">
        <v>0</v>
      </c>
      <c r="B2772">
        <v>92</v>
      </c>
      <c r="C2772">
        <v>92</v>
      </c>
    </row>
    <row r="2773" spans="1:3" x14ac:dyDescent="0.3">
      <c r="A2773">
        <v>0</v>
      </c>
      <c r="B2773">
        <v>92</v>
      </c>
      <c r="C2773">
        <v>92</v>
      </c>
    </row>
    <row r="2774" spans="1:3" x14ac:dyDescent="0.3">
      <c r="A2774">
        <v>0</v>
      </c>
      <c r="B2774">
        <v>91</v>
      </c>
      <c r="C2774">
        <v>91</v>
      </c>
    </row>
    <row r="2775" spans="1:3" x14ac:dyDescent="0.3">
      <c r="A2775">
        <v>0</v>
      </c>
      <c r="B2775">
        <v>92</v>
      </c>
      <c r="C2775">
        <v>92</v>
      </c>
    </row>
    <row r="2776" spans="1:3" x14ac:dyDescent="0.3">
      <c r="A2776">
        <v>0</v>
      </c>
      <c r="B2776">
        <v>91</v>
      </c>
      <c r="C2776">
        <v>91</v>
      </c>
    </row>
    <row r="2777" spans="1:3" x14ac:dyDescent="0.3">
      <c r="A2777">
        <v>0</v>
      </c>
      <c r="B2777">
        <v>91</v>
      </c>
      <c r="C2777">
        <v>91</v>
      </c>
    </row>
    <row r="2778" spans="1:3" x14ac:dyDescent="0.3">
      <c r="A2778">
        <v>0</v>
      </c>
      <c r="B2778">
        <v>91</v>
      </c>
      <c r="C2778">
        <v>91</v>
      </c>
    </row>
    <row r="2779" spans="1:3" x14ac:dyDescent="0.3">
      <c r="A2779">
        <v>0</v>
      </c>
      <c r="B2779">
        <v>91</v>
      </c>
      <c r="C2779">
        <v>91</v>
      </c>
    </row>
    <row r="2780" spans="1:3" x14ac:dyDescent="0.3">
      <c r="A2780">
        <v>98</v>
      </c>
      <c r="B2780">
        <v>96</v>
      </c>
      <c r="C2780">
        <v>98</v>
      </c>
    </row>
    <row r="2781" spans="1:3" x14ac:dyDescent="0.3">
      <c r="A2781">
        <v>97</v>
      </c>
      <c r="B2781">
        <v>97</v>
      </c>
      <c r="C2781">
        <v>97</v>
      </c>
    </row>
    <row r="2782" spans="1:3" x14ac:dyDescent="0.3">
      <c r="A2782">
        <v>91</v>
      </c>
      <c r="B2782">
        <v>91</v>
      </c>
      <c r="C2782">
        <v>91</v>
      </c>
    </row>
    <row r="2783" spans="1:3" x14ac:dyDescent="0.3">
      <c r="A2783">
        <v>92</v>
      </c>
      <c r="B2783">
        <v>9</v>
      </c>
      <c r="C2783">
        <v>92</v>
      </c>
    </row>
    <row r="2784" spans="1:3" x14ac:dyDescent="0.3">
      <c r="A2784">
        <v>9</v>
      </c>
      <c r="B2784">
        <v>88</v>
      </c>
      <c r="C2784">
        <v>9</v>
      </c>
    </row>
    <row r="2785" spans="1:3" x14ac:dyDescent="0.3">
      <c r="A2785">
        <v>91</v>
      </c>
      <c r="B2785">
        <v>94</v>
      </c>
      <c r="C2785">
        <v>91</v>
      </c>
    </row>
    <row r="2786" spans="1:3" x14ac:dyDescent="0.3">
      <c r="A2786">
        <v>85</v>
      </c>
      <c r="B2786">
        <v>88</v>
      </c>
      <c r="C2786">
        <v>85</v>
      </c>
    </row>
    <row r="2787" spans="1:3" x14ac:dyDescent="0.3">
      <c r="A2787">
        <v>86</v>
      </c>
      <c r="B2787">
        <v>89</v>
      </c>
      <c r="C2787">
        <v>86</v>
      </c>
    </row>
    <row r="2788" spans="1:3" x14ac:dyDescent="0.3">
      <c r="A2788">
        <v>83</v>
      </c>
      <c r="B2788">
        <v>88</v>
      </c>
      <c r="C2788">
        <v>83</v>
      </c>
    </row>
    <row r="2789" spans="1:3" x14ac:dyDescent="0.3">
      <c r="A2789">
        <v>9</v>
      </c>
      <c r="B2789">
        <v>91</v>
      </c>
      <c r="C2789">
        <v>9</v>
      </c>
    </row>
    <row r="2790" spans="1:3" x14ac:dyDescent="0.3">
      <c r="A2790">
        <v>9</v>
      </c>
      <c r="B2790">
        <v>91</v>
      </c>
      <c r="C2790">
        <v>9</v>
      </c>
    </row>
    <row r="2791" spans="1:3" x14ac:dyDescent="0.3">
      <c r="A2791">
        <v>95</v>
      </c>
      <c r="B2791">
        <v>95</v>
      </c>
      <c r="C2791">
        <v>95</v>
      </c>
    </row>
    <row r="2792" spans="1:3" x14ac:dyDescent="0.3">
      <c r="A2792">
        <v>95</v>
      </c>
      <c r="B2792">
        <v>97</v>
      </c>
      <c r="C2792">
        <v>95</v>
      </c>
    </row>
    <row r="2793" spans="1:3" x14ac:dyDescent="0.3">
      <c r="A2793">
        <v>89</v>
      </c>
      <c r="B2793">
        <v>91</v>
      </c>
      <c r="C2793">
        <v>89</v>
      </c>
    </row>
    <row r="2794" spans="1:3" x14ac:dyDescent="0.3">
      <c r="A2794">
        <v>0</v>
      </c>
      <c r="B2794">
        <v>65</v>
      </c>
      <c r="C2794">
        <v>87</v>
      </c>
    </row>
    <row r="2795" spans="1:3" x14ac:dyDescent="0.3">
      <c r="A2795">
        <v>0</v>
      </c>
      <c r="B2795">
        <v>64</v>
      </c>
      <c r="C2795">
        <v>79</v>
      </c>
    </row>
    <row r="2796" spans="1:3" x14ac:dyDescent="0.3">
      <c r="A2796">
        <v>92</v>
      </c>
      <c r="B2796">
        <v>93</v>
      </c>
      <c r="C2796">
        <v>95</v>
      </c>
    </row>
    <row r="2797" spans="1:3" x14ac:dyDescent="0.3">
      <c r="A2797">
        <v>92</v>
      </c>
      <c r="B2797">
        <v>93</v>
      </c>
      <c r="C2797">
        <v>95</v>
      </c>
    </row>
    <row r="2798" spans="1:3" x14ac:dyDescent="0.3">
      <c r="A2798">
        <v>91</v>
      </c>
      <c r="B2798">
        <v>93</v>
      </c>
      <c r="C2798">
        <v>94</v>
      </c>
    </row>
    <row r="2799" spans="1:3" x14ac:dyDescent="0.3">
      <c r="A2799">
        <v>9</v>
      </c>
      <c r="B2799">
        <v>93</v>
      </c>
      <c r="C2799">
        <v>94</v>
      </c>
    </row>
    <row r="2800" spans="1:3" x14ac:dyDescent="0.3">
      <c r="A2800">
        <v>91</v>
      </c>
      <c r="B2800">
        <v>94</v>
      </c>
      <c r="C2800">
        <v>96</v>
      </c>
    </row>
    <row r="2801" spans="1:3" x14ac:dyDescent="0.3">
      <c r="A2801">
        <v>92</v>
      </c>
      <c r="B2801">
        <v>93</v>
      </c>
      <c r="C2801">
        <v>95</v>
      </c>
    </row>
    <row r="2802" spans="1:3" x14ac:dyDescent="0.3">
      <c r="A2802">
        <v>92</v>
      </c>
      <c r="B2802">
        <v>93</v>
      </c>
      <c r="C2802">
        <v>95</v>
      </c>
    </row>
    <row r="2803" spans="1:3" x14ac:dyDescent="0.3">
      <c r="A2803">
        <v>94</v>
      </c>
      <c r="B2803">
        <v>94</v>
      </c>
      <c r="C2803">
        <v>96</v>
      </c>
    </row>
    <row r="2804" spans="1:3" x14ac:dyDescent="0.3">
      <c r="A2804">
        <v>93</v>
      </c>
      <c r="B2804">
        <v>93</v>
      </c>
      <c r="C2804">
        <v>96</v>
      </c>
    </row>
    <row r="2805" spans="1:3" x14ac:dyDescent="0.3">
      <c r="A2805">
        <v>93</v>
      </c>
      <c r="B2805">
        <v>93</v>
      </c>
      <c r="C2805">
        <v>96</v>
      </c>
    </row>
    <row r="2806" spans="1:3" x14ac:dyDescent="0.3">
      <c r="A2806">
        <v>93</v>
      </c>
      <c r="B2806">
        <v>92</v>
      </c>
      <c r="C2806">
        <v>96</v>
      </c>
    </row>
    <row r="2807" spans="1:3" x14ac:dyDescent="0.3">
      <c r="A2807">
        <v>92</v>
      </c>
      <c r="B2807">
        <v>92</v>
      </c>
      <c r="C2807">
        <v>96</v>
      </c>
    </row>
    <row r="2808" spans="1:3" x14ac:dyDescent="0.3">
      <c r="A2808">
        <v>92</v>
      </c>
      <c r="B2808">
        <v>91</v>
      </c>
      <c r="C2808">
        <v>96</v>
      </c>
    </row>
    <row r="2809" spans="1:3" x14ac:dyDescent="0.3">
      <c r="A2809">
        <v>88</v>
      </c>
      <c r="B2809">
        <v>9</v>
      </c>
      <c r="C2809">
        <v>94</v>
      </c>
    </row>
    <row r="2810" spans="1:3" x14ac:dyDescent="0.3">
      <c r="A2810">
        <v>89</v>
      </c>
      <c r="B2810">
        <v>89</v>
      </c>
      <c r="C2810">
        <v>94</v>
      </c>
    </row>
    <row r="2811" spans="1:3" x14ac:dyDescent="0.3">
      <c r="A2811">
        <v>9</v>
      </c>
      <c r="B2811">
        <v>9</v>
      </c>
      <c r="C2811">
        <v>94</v>
      </c>
    </row>
    <row r="2812" spans="1:3" x14ac:dyDescent="0.3">
      <c r="A2812">
        <v>95</v>
      </c>
      <c r="B2812">
        <v>95</v>
      </c>
      <c r="C2812">
        <v>95</v>
      </c>
    </row>
    <row r="2813" spans="1:3" x14ac:dyDescent="0.3">
      <c r="A2813">
        <v>95</v>
      </c>
      <c r="B2813">
        <v>95</v>
      </c>
      <c r="C2813">
        <v>95</v>
      </c>
    </row>
    <row r="2814" spans="1:3" x14ac:dyDescent="0.3">
      <c r="A2814">
        <v>94</v>
      </c>
      <c r="B2814">
        <v>94</v>
      </c>
      <c r="C2814">
        <v>94</v>
      </c>
    </row>
    <row r="2815" spans="1:3" x14ac:dyDescent="0.3">
      <c r="A2815">
        <v>95</v>
      </c>
      <c r="B2815">
        <v>95</v>
      </c>
      <c r="C2815">
        <v>95</v>
      </c>
    </row>
    <row r="2816" spans="1:3" x14ac:dyDescent="0.3">
      <c r="A2816">
        <v>95</v>
      </c>
      <c r="B2816">
        <v>95</v>
      </c>
      <c r="C2816">
        <v>95</v>
      </c>
    </row>
    <row r="2817" spans="1:3" x14ac:dyDescent="0.3">
      <c r="A2817">
        <v>95</v>
      </c>
      <c r="B2817">
        <v>95</v>
      </c>
      <c r="C2817">
        <v>95</v>
      </c>
    </row>
    <row r="2818" spans="1:3" x14ac:dyDescent="0.3">
      <c r="A2818">
        <v>95</v>
      </c>
      <c r="B2818">
        <v>95</v>
      </c>
      <c r="C2818">
        <v>95</v>
      </c>
    </row>
    <row r="2819" spans="1:3" x14ac:dyDescent="0.3">
      <c r="A2819">
        <v>94</v>
      </c>
      <c r="B2819">
        <v>94</v>
      </c>
      <c r="C2819">
        <v>94</v>
      </c>
    </row>
    <row r="2820" spans="1:3" x14ac:dyDescent="0.3">
      <c r="A2820">
        <v>94</v>
      </c>
      <c r="B2820">
        <v>94</v>
      </c>
      <c r="C2820">
        <v>94</v>
      </c>
    </row>
    <row r="2821" spans="1:3" x14ac:dyDescent="0.3">
      <c r="A2821">
        <v>95</v>
      </c>
      <c r="B2821">
        <v>95</v>
      </c>
      <c r="C2821">
        <v>95</v>
      </c>
    </row>
    <row r="2822" spans="1:3" x14ac:dyDescent="0.3">
      <c r="A2822">
        <v>96</v>
      </c>
      <c r="B2822">
        <v>96</v>
      </c>
      <c r="C2822">
        <v>96</v>
      </c>
    </row>
    <row r="2823" spans="1:3" x14ac:dyDescent="0.3">
      <c r="A2823">
        <v>94</v>
      </c>
      <c r="B2823">
        <v>95</v>
      </c>
      <c r="C2823">
        <v>94</v>
      </c>
    </row>
    <row r="2824" spans="1:3" x14ac:dyDescent="0.3">
      <c r="A2824">
        <v>91</v>
      </c>
      <c r="B2824">
        <v>91</v>
      </c>
      <c r="C2824">
        <v>91</v>
      </c>
    </row>
    <row r="2825" spans="1:3" x14ac:dyDescent="0.3">
      <c r="A2825">
        <v>95</v>
      </c>
      <c r="B2825">
        <v>93</v>
      </c>
      <c r="C2825">
        <v>95</v>
      </c>
    </row>
    <row r="2826" spans="1:3" x14ac:dyDescent="0.3">
      <c r="A2826">
        <v>94</v>
      </c>
      <c r="B2826">
        <v>94</v>
      </c>
      <c r="C2826">
        <v>94</v>
      </c>
    </row>
    <row r="2827" spans="1:3" x14ac:dyDescent="0.3">
      <c r="A2827">
        <v>92</v>
      </c>
      <c r="B2827">
        <v>92</v>
      </c>
      <c r="C2827">
        <v>9</v>
      </c>
    </row>
    <row r="2828" spans="1:3" x14ac:dyDescent="0.3">
      <c r="A2828">
        <v>99</v>
      </c>
      <c r="B2828">
        <v>99</v>
      </c>
      <c r="C2828">
        <v>99</v>
      </c>
    </row>
    <row r="2829" spans="1:3" x14ac:dyDescent="0.3">
      <c r="A2829">
        <v>99</v>
      </c>
      <c r="B2829">
        <v>99</v>
      </c>
      <c r="C2829">
        <v>99</v>
      </c>
    </row>
    <row r="2830" spans="1:3" x14ac:dyDescent="0.3">
      <c r="A2830">
        <v>99</v>
      </c>
      <c r="B2830">
        <v>99</v>
      </c>
      <c r="C2830">
        <v>99</v>
      </c>
    </row>
    <row r="2831" spans="1:3" x14ac:dyDescent="0.3">
      <c r="A2831">
        <v>99</v>
      </c>
      <c r="B2831">
        <v>99</v>
      </c>
      <c r="C2831">
        <v>99</v>
      </c>
    </row>
    <row r="2832" spans="1:3" x14ac:dyDescent="0.3">
      <c r="A2832">
        <v>99</v>
      </c>
      <c r="B2832">
        <v>99</v>
      </c>
      <c r="C2832">
        <v>99</v>
      </c>
    </row>
    <row r="2833" spans="1:3" x14ac:dyDescent="0.3">
      <c r="A2833">
        <v>99</v>
      </c>
      <c r="B2833">
        <v>99</v>
      </c>
      <c r="C2833">
        <v>99</v>
      </c>
    </row>
    <row r="2834" spans="1:3" x14ac:dyDescent="0.3">
      <c r="A2834">
        <v>98</v>
      </c>
      <c r="B2834">
        <v>99</v>
      </c>
      <c r="C2834">
        <v>98</v>
      </c>
    </row>
    <row r="2835" spans="1:3" x14ac:dyDescent="0.3">
      <c r="A2835">
        <v>91</v>
      </c>
      <c r="B2835">
        <v>98</v>
      </c>
      <c r="C2835">
        <v>98</v>
      </c>
    </row>
    <row r="2836" spans="1:3" x14ac:dyDescent="0.3">
      <c r="A2836">
        <v>99</v>
      </c>
      <c r="B2836">
        <v>98</v>
      </c>
      <c r="C2836">
        <v>96</v>
      </c>
    </row>
    <row r="2837" spans="1:3" x14ac:dyDescent="0.3">
      <c r="A2837">
        <v>98</v>
      </c>
      <c r="B2837">
        <v>94</v>
      </c>
      <c r="C2837">
        <v>96</v>
      </c>
    </row>
    <row r="2838" spans="1:3" x14ac:dyDescent="0.3">
      <c r="A2838">
        <v>99</v>
      </c>
      <c r="B2838">
        <v>99</v>
      </c>
      <c r="C2838">
        <v>99</v>
      </c>
    </row>
    <row r="2839" spans="1:3" x14ac:dyDescent="0.3">
      <c r="A2839">
        <v>99</v>
      </c>
      <c r="B2839">
        <v>99</v>
      </c>
      <c r="C2839">
        <v>99</v>
      </c>
    </row>
    <row r="2840" spans="1:3" x14ac:dyDescent="0.3">
      <c r="A2840">
        <v>99</v>
      </c>
      <c r="B2840">
        <v>99</v>
      </c>
      <c r="C2840">
        <v>98</v>
      </c>
    </row>
    <row r="2841" spans="1:3" x14ac:dyDescent="0.3">
      <c r="A2841">
        <v>62</v>
      </c>
      <c r="B2841">
        <v>99</v>
      </c>
      <c r="C2841">
        <v>99</v>
      </c>
    </row>
    <row r="2842" spans="1:3" x14ac:dyDescent="0.3">
      <c r="A2842">
        <v>0</v>
      </c>
      <c r="B2842">
        <v>99</v>
      </c>
      <c r="C2842">
        <v>99</v>
      </c>
    </row>
    <row r="2843" spans="1:3" x14ac:dyDescent="0.3">
      <c r="A2843">
        <v>0</v>
      </c>
      <c r="B2843">
        <v>99</v>
      </c>
      <c r="C2843">
        <v>99</v>
      </c>
    </row>
    <row r="2844" spans="1:3" x14ac:dyDescent="0.3">
      <c r="A2844">
        <v>64</v>
      </c>
      <c r="B2844">
        <v>65</v>
      </c>
      <c r="C2844">
        <v>64</v>
      </c>
    </row>
    <row r="2845" spans="1:3" x14ac:dyDescent="0.3">
      <c r="A2845">
        <v>64</v>
      </c>
      <c r="B2845">
        <v>65</v>
      </c>
      <c r="C2845">
        <v>64</v>
      </c>
    </row>
    <row r="2846" spans="1:3" x14ac:dyDescent="0.3">
      <c r="A2846">
        <v>64</v>
      </c>
      <c r="B2846">
        <v>65</v>
      </c>
      <c r="C2846">
        <v>64</v>
      </c>
    </row>
    <row r="2847" spans="1:3" x14ac:dyDescent="0.3">
      <c r="A2847">
        <v>64</v>
      </c>
      <c r="B2847">
        <v>65</v>
      </c>
      <c r="C2847">
        <v>64</v>
      </c>
    </row>
    <row r="2848" spans="1:3" x14ac:dyDescent="0.3">
      <c r="A2848">
        <v>63</v>
      </c>
      <c r="B2848">
        <v>65</v>
      </c>
      <c r="C2848">
        <v>65</v>
      </c>
    </row>
    <row r="2849" spans="1:3" x14ac:dyDescent="0.3">
      <c r="A2849">
        <v>62</v>
      </c>
      <c r="B2849">
        <v>66</v>
      </c>
      <c r="C2849">
        <v>65</v>
      </c>
    </row>
    <row r="2850" spans="1:3" x14ac:dyDescent="0.3">
      <c r="A2850">
        <v>62</v>
      </c>
      <c r="B2850">
        <v>66</v>
      </c>
      <c r="C2850">
        <v>66</v>
      </c>
    </row>
    <row r="2851" spans="1:3" x14ac:dyDescent="0.3">
      <c r="A2851">
        <v>61</v>
      </c>
      <c r="B2851">
        <v>66</v>
      </c>
      <c r="C2851">
        <v>67</v>
      </c>
    </row>
    <row r="2852" spans="1:3" x14ac:dyDescent="0.3">
      <c r="A2852">
        <v>6</v>
      </c>
      <c r="B2852">
        <v>67</v>
      </c>
      <c r="C2852">
        <v>67</v>
      </c>
    </row>
    <row r="2853" spans="1:3" x14ac:dyDescent="0.3">
      <c r="A2853">
        <v>59</v>
      </c>
      <c r="B2853">
        <v>67</v>
      </c>
      <c r="C2853">
        <v>68</v>
      </c>
    </row>
    <row r="2854" spans="1:3" x14ac:dyDescent="0.3">
      <c r="A2854">
        <v>61</v>
      </c>
      <c r="B2854">
        <v>67</v>
      </c>
      <c r="C2854">
        <v>68</v>
      </c>
    </row>
    <row r="2855" spans="1:3" x14ac:dyDescent="0.3">
      <c r="A2855">
        <v>63</v>
      </c>
      <c r="B2855">
        <v>67</v>
      </c>
      <c r="C2855">
        <v>69</v>
      </c>
    </row>
    <row r="2856" spans="1:3" x14ac:dyDescent="0.3">
      <c r="A2856">
        <v>64</v>
      </c>
      <c r="B2856">
        <v>67</v>
      </c>
      <c r="C2856">
        <v>69</v>
      </c>
    </row>
    <row r="2857" spans="1:3" x14ac:dyDescent="0.3">
      <c r="A2857">
        <v>66</v>
      </c>
      <c r="B2857">
        <v>67</v>
      </c>
      <c r="C2857">
        <v>7</v>
      </c>
    </row>
    <row r="2858" spans="1:3" x14ac:dyDescent="0.3">
      <c r="A2858">
        <v>68</v>
      </c>
      <c r="B2858">
        <v>67</v>
      </c>
      <c r="C2858">
        <v>7</v>
      </c>
    </row>
    <row r="2859" spans="1:3" x14ac:dyDescent="0.3">
      <c r="A2859">
        <v>7</v>
      </c>
      <c r="B2859">
        <v>67</v>
      </c>
      <c r="C2859">
        <v>71</v>
      </c>
    </row>
    <row r="2860" spans="1:3" x14ac:dyDescent="0.3">
      <c r="A2860">
        <v>87</v>
      </c>
      <c r="B2860">
        <v>87</v>
      </c>
      <c r="C2860">
        <v>87</v>
      </c>
    </row>
    <row r="2861" spans="1:3" x14ac:dyDescent="0.3">
      <c r="A2861">
        <v>78</v>
      </c>
      <c r="B2861">
        <v>79</v>
      </c>
      <c r="C2861">
        <v>78</v>
      </c>
    </row>
    <row r="2862" spans="1:3" x14ac:dyDescent="0.3">
      <c r="A2862">
        <v>82</v>
      </c>
      <c r="B2862">
        <v>82</v>
      </c>
      <c r="C2862">
        <v>82</v>
      </c>
    </row>
    <row r="2863" spans="1:3" x14ac:dyDescent="0.3">
      <c r="A2863">
        <v>81</v>
      </c>
      <c r="B2863">
        <v>73</v>
      </c>
      <c r="C2863">
        <v>81</v>
      </c>
    </row>
    <row r="2864" spans="1:3" x14ac:dyDescent="0.3">
      <c r="A2864">
        <v>78</v>
      </c>
      <c r="B2864">
        <v>78</v>
      </c>
      <c r="C2864">
        <v>78</v>
      </c>
    </row>
    <row r="2865" spans="1:3" x14ac:dyDescent="0.3">
      <c r="A2865">
        <v>78</v>
      </c>
      <c r="B2865">
        <v>74</v>
      </c>
      <c r="C2865">
        <v>78</v>
      </c>
    </row>
    <row r="2866" spans="1:3" x14ac:dyDescent="0.3">
      <c r="A2866">
        <v>84</v>
      </c>
      <c r="B2866">
        <v>75</v>
      </c>
      <c r="C2866">
        <v>84</v>
      </c>
    </row>
    <row r="2867" spans="1:3" x14ac:dyDescent="0.3">
      <c r="A2867">
        <v>53</v>
      </c>
      <c r="B2867">
        <v>76</v>
      </c>
      <c r="C2867">
        <v>5</v>
      </c>
    </row>
    <row r="2868" spans="1:3" x14ac:dyDescent="0.3">
      <c r="A2868">
        <v>62</v>
      </c>
      <c r="B2868">
        <v>67</v>
      </c>
      <c r="C2868">
        <v>62</v>
      </c>
    </row>
    <row r="2869" spans="1:3" x14ac:dyDescent="0.3">
      <c r="A2869">
        <v>71</v>
      </c>
      <c r="B2869">
        <v>73</v>
      </c>
      <c r="C2869">
        <v>71</v>
      </c>
    </row>
    <row r="2870" spans="1:3" x14ac:dyDescent="0.3">
      <c r="A2870">
        <v>88</v>
      </c>
      <c r="B2870">
        <v>8</v>
      </c>
      <c r="C2870">
        <v>87</v>
      </c>
    </row>
    <row r="2871" spans="1:3" x14ac:dyDescent="0.3">
      <c r="A2871">
        <v>82</v>
      </c>
      <c r="B2871">
        <v>83</v>
      </c>
      <c r="C2871">
        <v>86</v>
      </c>
    </row>
    <row r="2872" spans="1:3" x14ac:dyDescent="0.3">
      <c r="A2872">
        <v>72</v>
      </c>
      <c r="B2872">
        <v>86</v>
      </c>
      <c r="C2872">
        <v>68</v>
      </c>
    </row>
    <row r="2873" spans="1:3" x14ac:dyDescent="0.3">
      <c r="A2873">
        <v>6</v>
      </c>
      <c r="B2873">
        <v>81</v>
      </c>
      <c r="C2873">
        <v>65</v>
      </c>
    </row>
    <row r="2874" spans="1:3" x14ac:dyDescent="0.3">
      <c r="A2874">
        <v>53</v>
      </c>
      <c r="B2874">
        <v>87</v>
      </c>
      <c r="C2874">
        <v>7</v>
      </c>
    </row>
    <row r="2875" spans="1:3" x14ac:dyDescent="0.3">
      <c r="A2875">
        <v>5</v>
      </c>
      <c r="B2875">
        <v>86</v>
      </c>
      <c r="C2875">
        <v>77</v>
      </c>
    </row>
    <row r="2876" spans="1:3" x14ac:dyDescent="0.3">
      <c r="A2876">
        <v>97</v>
      </c>
      <c r="B2876">
        <v>97</v>
      </c>
      <c r="C2876">
        <v>97</v>
      </c>
    </row>
    <row r="2877" spans="1:3" x14ac:dyDescent="0.3">
      <c r="A2877">
        <v>95</v>
      </c>
      <c r="B2877">
        <v>96</v>
      </c>
      <c r="C2877">
        <v>95</v>
      </c>
    </row>
    <row r="2878" spans="1:3" x14ac:dyDescent="0.3">
      <c r="A2878">
        <v>59</v>
      </c>
      <c r="B2878">
        <v>93</v>
      </c>
      <c r="C2878">
        <v>59</v>
      </c>
    </row>
    <row r="2879" spans="1:3" x14ac:dyDescent="0.3">
      <c r="A2879">
        <v>97</v>
      </c>
      <c r="B2879">
        <v>97</v>
      </c>
      <c r="C2879">
        <v>97</v>
      </c>
    </row>
    <row r="2880" spans="1:3" x14ac:dyDescent="0.3">
      <c r="A2880">
        <v>95</v>
      </c>
      <c r="B2880">
        <v>96</v>
      </c>
      <c r="C2880">
        <v>95</v>
      </c>
    </row>
    <row r="2881" spans="1:3" x14ac:dyDescent="0.3">
      <c r="A2881">
        <v>88</v>
      </c>
      <c r="B2881">
        <v>94</v>
      </c>
      <c r="C2881">
        <v>93</v>
      </c>
    </row>
    <row r="2882" spans="1:3" x14ac:dyDescent="0.3">
      <c r="A2882">
        <v>94</v>
      </c>
      <c r="B2882">
        <v>97</v>
      </c>
      <c r="C2882">
        <v>96</v>
      </c>
    </row>
    <row r="2883" spans="1:3" x14ac:dyDescent="0.3">
      <c r="A2883">
        <v>87</v>
      </c>
      <c r="B2883">
        <v>93</v>
      </c>
      <c r="C2883">
        <v>93</v>
      </c>
    </row>
    <row r="2884" spans="1:3" x14ac:dyDescent="0.3">
      <c r="A2884">
        <v>67</v>
      </c>
      <c r="B2884">
        <v>92</v>
      </c>
      <c r="C2884">
        <v>92</v>
      </c>
    </row>
    <row r="2885" spans="1:3" x14ac:dyDescent="0.3">
      <c r="A2885">
        <v>93</v>
      </c>
      <c r="B2885">
        <v>94</v>
      </c>
      <c r="C2885">
        <v>94</v>
      </c>
    </row>
    <row r="2886" spans="1:3" x14ac:dyDescent="0.3">
      <c r="A2886">
        <v>94</v>
      </c>
      <c r="B2886">
        <v>94</v>
      </c>
      <c r="C2886">
        <v>95</v>
      </c>
    </row>
    <row r="2887" spans="1:3" x14ac:dyDescent="0.3">
      <c r="A2887">
        <v>94</v>
      </c>
      <c r="B2887">
        <v>96</v>
      </c>
      <c r="C2887">
        <v>96</v>
      </c>
    </row>
    <row r="2888" spans="1:3" x14ac:dyDescent="0.3">
      <c r="A2888">
        <v>78</v>
      </c>
      <c r="B2888">
        <v>96</v>
      </c>
      <c r="C2888">
        <v>99</v>
      </c>
    </row>
    <row r="2889" spans="1:3" x14ac:dyDescent="0.3">
      <c r="A2889">
        <v>0</v>
      </c>
      <c r="B2889">
        <v>92</v>
      </c>
      <c r="C2889">
        <v>75</v>
      </c>
    </row>
    <row r="2890" spans="1:3" x14ac:dyDescent="0.3">
      <c r="A2890">
        <v>0</v>
      </c>
      <c r="B2890">
        <v>96</v>
      </c>
      <c r="C2890">
        <v>96</v>
      </c>
    </row>
    <row r="2891" spans="1:3" x14ac:dyDescent="0.3">
      <c r="A2891">
        <v>0</v>
      </c>
      <c r="B2891">
        <v>96</v>
      </c>
      <c r="C2891">
        <v>96</v>
      </c>
    </row>
    <row r="2892" spans="1:3" x14ac:dyDescent="0.3">
      <c r="A2892">
        <v>69</v>
      </c>
      <c r="B2892">
        <v>63</v>
      </c>
      <c r="C2892">
        <v>69</v>
      </c>
    </row>
    <row r="2893" spans="1:3" x14ac:dyDescent="0.3">
      <c r="A2893">
        <v>73</v>
      </c>
      <c r="B2893">
        <v>67</v>
      </c>
      <c r="C2893">
        <v>73</v>
      </c>
    </row>
    <row r="2894" spans="1:3" x14ac:dyDescent="0.3">
      <c r="A2894">
        <v>73</v>
      </c>
      <c r="B2894">
        <v>67</v>
      </c>
      <c r="C2894">
        <v>73</v>
      </c>
    </row>
    <row r="2895" spans="1:3" x14ac:dyDescent="0.3">
      <c r="A2895">
        <v>67</v>
      </c>
      <c r="B2895">
        <v>68</v>
      </c>
      <c r="C2895">
        <v>67</v>
      </c>
    </row>
    <row r="2896" spans="1:3" x14ac:dyDescent="0.3">
      <c r="A2896">
        <v>69</v>
      </c>
      <c r="B2896">
        <v>69</v>
      </c>
      <c r="C2896">
        <v>69</v>
      </c>
    </row>
    <row r="2897" spans="1:3" x14ac:dyDescent="0.3">
      <c r="A2897">
        <v>76</v>
      </c>
      <c r="B2897">
        <v>77</v>
      </c>
      <c r="C2897">
        <v>76</v>
      </c>
    </row>
    <row r="2898" spans="1:3" x14ac:dyDescent="0.3">
      <c r="A2898">
        <v>76</v>
      </c>
      <c r="B2898">
        <v>76</v>
      </c>
      <c r="C2898">
        <v>76</v>
      </c>
    </row>
    <row r="2899" spans="1:3" x14ac:dyDescent="0.3">
      <c r="A2899">
        <v>78</v>
      </c>
      <c r="B2899">
        <v>78</v>
      </c>
      <c r="C2899">
        <v>78</v>
      </c>
    </row>
    <row r="2900" spans="1:3" x14ac:dyDescent="0.3">
      <c r="A2900">
        <v>79</v>
      </c>
      <c r="B2900">
        <v>79</v>
      </c>
      <c r="C2900">
        <v>79</v>
      </c>
    </row>
    <row r="2901" spans="1:3" x14ac:dyDescent="0.3">
      <c r="A2901">
        <v>78</v>
      </c>
      <c r="B2901">
        <v>78</v>
      </c>
      <c r="C2901">
        <v>78</v>
      </c>
    </row>
    <row r="2902" spans="1:3" x14ac:dyDescent="0.3">
      <c r="A2902">
        <v>8</v>
      </c>
      <c r="B2902">
        <v>8</v>
      </c>
      <c r="C2902">
        <v>79</v>
      </c>
    </row>
    <row r="2903" spans="1:3" x14ac:dyDescent="0.3">
      <c r="A2903">
        <v>43</v>
      </c>
      <c r="B2903">
        <v>72</v>
      </c>
      <c r="C2903">
        <v>72</v>
      </c>
    </row>
    <row r="2904" spans="1:3" x14ac:dyDescent="0.3">
      <c r="A2904">
        <v>38</v>
      </c>
      <c r="B2904">
        <v>61</v>
      </c>
      <c r="C2904">
        <v>61</v>
      </c>
    </row>
    <row r="2905" spans="1:3" x14ac:dyDescent="0.3">
      <c r="A2905">
        <v>31</v>
      </c>
      <c r="B2905">
        <v>64</v>
      </c>
      <c r="C2905">
        <v>65</v>
      </c>
    </row>
    <row r="2906" spans="1:3" x14ac:dyDescent="0.3">
      <c r="A2906">
        <v>19</v>
      </c>
      <c r="B2906">
        <v>73</v>
      </c>
      <c r="C2906">
        <v>73</v>
      </c>
    </row>
    <row r="2907" spans="1:3" x14ac:dyDescent="0.3">
      <c r="A2907">
        <v>14</v>
      </c>
      <c r="B2907">
        <v>74</v>
      </c>
      <c r="C2907">
        <v>74</v>
      </c>
    </row>
    <row r="2908" spans="1:3" x14ac:dyDescent="0.3">
      <c r="A2908">
        <v>9</v>
      </c>
      <c r="B2908">
        <v>9</v>
      </c>
      <c r="C2908">
        <v>9</v>
      </c>
    </row>
    <row r="2909" spans="1:3" x14ac:dyDescent="0.3">
      <c r="A2909">
        <v>86</v>
      </c>
      <c r="B2909">
        <v>78</v>
      </c>
      <c r="C2909">
        <v>86</v>
      </c>
    </row>
    <row r="2910" spans="1:3" x14ac:dyDescent="0.3">
      <c r="A2910">
        <v>79</v>
      </c>
      <c r="B2910">
        <v>74</v>
      </c>
      <c r="C2910">
        <v>79</v>
      </c>
    </row>
    <row r="2911" spans="1:3" x14ac:dyDescent="0.3">
      <c r="A2911">
        <v>78</v>
      </c>
      <c r="B2911">
        <v>7</v>
      </c>
      <c r="C2911">
        <v>78</v>
      </c>
    </row>
    <row r="2912" spans="1:3" x14ac:dyDescent="0.3">
      <c r="A2912">
        <v>81</v>
      </c>
      <c r="B2912">
        <v>83</v>
      </c>
      <c r="C2912">
        <v>81</v>
      </c>
    </row>
    <row r="2913" spans="1:3" x14ac:dyDescent="0.3">
      <c r="A2913">
        <v>83</v>
      </c>
      <c r="B2913">
        <v>8</v>
      </c>
      <c r="C2913">
        <v>83</v>
      </c>
    </row>
    <row r="2914" spans="1:3" x14ac:dyDescent="0.3">
      <c r="A2914">
        <v>94</v>
      </c>
      <c r="B2914">
        <v>93</v>
      </c>
      <c r="C2914">
        <v>94</v>
      </c>
    </row>
    <row r="2915" spans="1:3" x14ac:dyDescent="0.3">
      <c r="A2915">
        <v>87</v>
      </c>
      <c r="B2915">
        <v>9</v>
      </c>
      <c r="C2915">
        <v>87</v>
      </c>
    </row>
    <row r="2916" spans="1:3" x14ac:dyDescent="0.3">
      <c r="A2916">
        <v>8</v>
      </c>
      <c r="B2916">
        <v>77</v>
      </c>
      <c r="C2916">
        <v>8</v>
      </c>
    </row>
    <row r="2917" spans="1:3" x14ac:dyDescent="0.3">
      <c r="A2917">
        <v>81</v>
      </c>
      <c r="B2917">
        <v>83</v>
      </c>
      <c r="C2917">
        <v>81</v>
      </c>
    </row>
    <row r="2918" spans="1:3" x14ac:dyDescent="0.3">
      <c r="A2918">
        <v>82</v>
      </c>
      <c r="B2918">
        <v>84</v>
      </c>
      <c r="C2918">
        <v>82</v>
      </c>
    </row>
    <row r="2919" spans="1:3" x14ac:dyDescent="0.3">
      <c r="A2919">
        <v>0</v>
      </c>
      <c r="B2919">
        <v>84</v>
      </c>
      <c r="C2919">
        <v>83</v>
      </c>
    </row>
    <row r="2920" spans="1:3" x14ac:dyDescent="0.3">
      <c r="A2920">
        <v>0</v>
      </c>
      <c r="B2920">
        <v>85</v>
      </c>
      <c r="C2920">
        <v>83</v>
      </c>
    </row>
    <row r="2921" spans="1:3" x14ac:dyDescent="0.3">
      <c r="A2921">
        <v>0</v>
      </c>
      <c r="B2921">
        <v>85</v>
      </c>
      <c r="C2921">
        <v>84</v>
      </c>
    </row>
    <row r="2922" spans="1:3" x14ac:dyDescent="0.3">
      <c r="A2922">
        <v>0</v>
      </c>
      <c r="B2922">
        <v>86</v>
      </c>
      <c r="C2922">
        <v>85</v>
      </c>
    </row>
    <row r="2923" spans="1:3" x14ac:dyDescent="0.3">
      <c r="A2923">
        <v>0</v>
      </c>
      <c r="B2923">
        <v>85</v>
      </c>
      <c r="C2923">
        <v>85</v>
      </c>
    </row>
    <row r="2924" spans="1:3" x14ac:dyDescent="0.3">
      <c r="A2924">
        <v>87</v>
      </c>
      <c r="B2924">
        <v>88</v>
      </c>
      <c r="C2924">
        <v>87</v>
      </c>
    </row>
    <row r="2925" spans="1:3" x14ac:dyDescent="0.3">
      <c r="A2925">
        <v>91</v>
      </c>
      <c r="B2925">
        <v>92</v>
      </c>
      <c r="C2925">
        <v>91</v>
      </c>
    </row>
    <row r="2926" spans="1:3" x14ac:dyDescent="0.3">
      <c r="A2926">
        <v>95</v>
      </c>
      <c r="B2926">
        <v>95</v>
      </c>
      <c r="C2926">
        <v>95</v>
      </c>
    </row>
    <row r="2927" spans="1:3" x14ac:dyDescent="0.3">
      <c r="A2927">
        <v>97</v>
      </c>
      <c r="B2927">
        <v>95</v>
      </c>
      <c r="C2927">
        <v>95</v>
      </c>
    </row>
    <row r="2928" spans="1:3" x14ac:dyDescent="0.3">
      <c r="A2928">
        <v>94</v>
      </c>
      <c r="B2928">
        <v>93</v>
      </c>
      <c r="C2928">
        <v>93</v>
      </c>
    </row>
    <row r="2929" spans="1:3" x14ac:dyDescent="0.3">
      <c r="A2929">
        <v>9</v>
      </c>
      <c r="B2929">
        <v>89</v>
      </c>
      <c r="C2929">
        <v>89</v>
      </c>
    </row>
    <row r="2930" spans="1:3" x14ac:dyDescent="0.3">
      <c r="A2930">
        <v>73</v>
      </c>
      <c r="B2930">
        <v>69</v>
      </c>
      <c r="C2930">
        <v>73</v>
      </c>
    </row>
    <row r="2931" spans="1:3" x14ac:dyDescent="0.3">
      <c r="A2931">
        <v>75</v>
      </c>
      <c r="B2931">
        <v>75</v>
      </c>
      <c r="C2931">
        <v>75</v>
      </c>
    </row>
    <row r="2932" spans="1:3" x14ac:dyDescent="0.3">
      <c r="A2932">
        <v>72</v>
      </c>
      <c r="B2932">
        <v>73</v>
      </c>
      <c r="C2932">
        <v>73</v>
      </c>
    </row>
    <row r="2933" spans="1:3" x14ac:dyDescent="0.3">
      <c r="A2933">
        <v>68</v>
      </c>
      <c r="B2933">
        <v>71</v>
      </c>
      <c r="C2933">
        <v>7</v>
      </c>
    </row>
    <row r="2934" spans="1:3" x14ac:dyDescent="0.3">
      <c r="A2934">
        <v>65</v>
      </c>
      <c r="B2934">
        <v>69</v>
      </c>
      <c r="C2934">
        <v>68</v>
      </c>
    </row>
    <row r="2935" spans="1:3" x14ac:dyDescent="0.3">
      <c r="A2935">
        <v>68</v>
      </c>
      <c r="B2935">
        <v>67</v>
      </c>
      <c r="C2935">
        <v>65</v>
      </c>
    </row>
    <row r="2936" spans="1:3" x14ac:dyDescent="0.3">
      <c r="A2936">
        <v>7</v>
      </c>
      <c r="B2936">
        <v>7</v>
      </c>
      <c r="C2936">
        <v>68</v>
      </c>
    </row>
    <row r="2937" spans="1:3" x14ac:dyDescent="0.3">
      <c r="A2937">
        <v>73</v>
      </c>
      <c r="B2937">
        <v>73</v>
      </c>
      <c r="C2937">
        <v>71</v>
      </c>
    </row>
    <row r="2938" spans="1:3" x14ac:dyDescent="0.3">
      <c r="A2938">
        <v>76</v>
      </c>
      <c r="B2938">
        <v>76</v>
      </c>
      <c r="C2938">
        <v>75</v>
      </c>
    </row>
    <row r="2939" spans="1:3" x14ac:dyDescent="0.3">
      <c r="A2939">
        <v>79</v>
      </c>
      <c r="B2939">
        <v>78</v>
      </c>
      <c r="C2939">
        <v>78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EA196-598D-4EB6-8D9F-288F5632E71E}">
  <dimension ref="A1:B2939"/>
  <sheetViews>
    <sheetView workbookViewId="0">
      <selection activeCell="P12" sqref="P12"/>
    </sheetView>
  </sheetViews>
  <sheetFormatPr defaultRowHeight="14.4" x14ac:dyDescent="0.3"/>
  <cols>
    <col min="1" max="1" width="14.33203125" customWidth="1"/>
    <col min="2" max="2" width="10" customWidth="1"/>
  </cols>
  <sheetData>
    <row r="1" spans="1:2" x14ac:dyDescent="0.3">
      <c r="A1" t="s">
        <v>4</v>
      </c>
      <c r="B1" t="s">
        <v>15</v>
      </c>
    </row>
    <row r="2" spans="1:2" x14ac:dyDescent="0.3">
      <c r="A2">
        <v>263</v>
      </c>
      <c r="B2">
        <v>0.1</v>
      </c>
    </row>
    <row r="3" spans="1:2" x14ac:dyDescent="0.3">
      <c r="A3">
        <v>271</v>
      </c>
      <c r="B3">
        <v>0.1</v>
      </c>
    </row>
    <row r="4" spans="1:2" x14ac:dyDescent="0.3">
      <c r="A4">
        <v>268</v>
      </c>
      <c r="B4">
        <v>0.1</v>
      </c>
    </row>
    <row r="5" spans="1:2" x14ac:dyDescent="0.3">
      <c r="A5">
        <v>272</v>
      </c>
      <c r="B5">
        <v>0.1</v>
      </c>
    </row>
    <row r="6" spans="1:2" x14ac:dyDescent="0.3">
      <c r="A6">
        <v>275</v>
      </c>
      <c r="B6">
        <v>0.1</v>
      </c>
    </row>
    <row r="7" spans="1:2" x14ac:dyDescent="0.3">
      <c r="A7">
        <v>279</v>
      </c>
      <c r="B7">
        <v>0.1</v>
      </c>
    </row>
    <row r="8" spans="1:2" x14ac:dyDescent="0.3">
      <c r="A8">
        <v>281</v>
      </c>
      <c r="B8">
        <v>0.1</v>
      </c>
    </row>
    <row r="9" spans="1:2" x14ac:dyDescent="0.3">
      <c r="A9">
        <v>287</v>
      </c>
      <c r="B9">
        <v>0.1</v>
      </c>
    </row>
    <row r="10" spans="1:2" x14ac:dyDescent="0.3">
      <c r="A10">
        <v>295</v>
      </c>
      <c r="B10">
        <v>0.1</v>
      </c>
    </row>
    <row r="11" spans="1:2" x14ac:dyDescent="0.3">
      <c r="A11">
        <v>295</v>
      </c>
      <c r="B11">
        <v>0.1</v>
      </c>
    </row>
    <row r="12" spans="1:2" x14ac:dyDescent="0.3">
      <c r="A12">
        <v>291</v>
      </c>
      <c r="B12">
        <v>0.1</v>
      </c>
    </row>
    <row r="13" spans="1:2" x14ac:dyDescent="0.3">
      <c r="A13">
        <v>293</v>
      </c>
      <c r="B13">
        <v>0.1</v>
      </c>
    </row>
    <row r="14" spans="1:2" x14ac:dyDescent="0.3">
      <c r="A14">
        <v>295</v>
      </c>
      <c r="B14">
        <v>0.1</v>
      </c>
    </row>
    <row r="15" spans="1:2" x14ac:dyDescent="0.3">
      <c r="A15">
        <v>3</v>
      </c>
      <c r="B15">
        <v>0.1</v>
      </c>
    </row>
    <row r="16" spans="1:2" x14ac:dyDescent="0.3">
      <c r="A16">
        <v>316</v>
      </c>
      <c r="B16">
        <v>0.1</v>
      </c>
    </row>
    <row r="17" spans="1:2" x14ac:dyDescent="0.3">
      <c r="A17">
        <v>321</v>
      </c>
      <c r="B17">
        <v>0.1</v>
      </c>
    </row>
    <row r="18" spans="1:2" x14ac:dyDescent="0.3">
      <c r="A18">
        <v>74</v>
      </c>
      <c r="B18">
        <v>0.1</v>
      </c>
    </row>
    <row r="19" spans="1:2" x14ac:dyDescent="0.3">
      <c r="A19">
        <v>8</v>
      </c>
      <c r="B19">
        <v>0.1</v>
      </c>
    </row>
    <row r="20" spans="1:2" x14ac:dyDescent="0.3">
      <c r="A20">
        <v>84</v>
      </c>
      <c r="B20">
        <v>0.1</v>
      </c>
    </row>
    <row r="21" spans="1:2" x14ac:dyDescent="0.3">
      <c r="A21">
        <v>86</v>
      </c>
      <c r="B21">
        <v>0.1</v>
      </c>
    </row>
    <row r="22" spans="1:2" x14ac:dyDescent="0.3">
      <c r="A22">
        <v>88</v>
      </c>
      <c r="B22">
        <v>0.1</v>
      </c>
    </row>
    <row r="23" spans="1:2" x14ac:dyDescent="0.3">
      <c r="A23">
        <v>91</v>
      </c>
      <c r="B23">
        <v>0.1</v>
      </c>
    </row>
    <row r="24" spans="1:2" x14ac:dyDescent="0.3">
      <c r="A24">
        <v>91</v>
      </c>
      <c r="B24">
        <v>0.1</v>
      </c>
    </row>
    <row r="25" spans="1:2" x14ac:dyDescent="0.3">
      <c r="A25">
        <v>1</v>
      </c>
      <c r="B25">
        <v>0.1</v>
      </c>
    </row>
    <row r="26" spans="1:2" x14ac:dyDescent="0.3">
      <c r="A26">
        <v>9</v>
      </c>
      <c r="B26">
        <v>0.1</v>
      </c>
    </row>
    <row r="27" spans="1:2" x14ac:dyDescent="0.3">
      <c r="A27">
        <v>99</v>
      </c>
      <c r="B27">
        <v>0.1</v>
      </c>
    </row>
    <row r="28" spans="1:2" x14ac:dyDescent="0.3">
      <c r="A28">
        <v>15</v>
      </c>
      <c r="B28">
        <v>0.1</v>
      </c>
    </row>
    <row r="29" spans="1:2" x14ac:dyDescent="0.3">
      <c r="A29">
        <v>17</v>
      </c>
      <c r="B29">
        <v>0.1</v>
      </c>
    </row>
    <row r="30" spans="1:2" x14ac:dyDescent="0.3">
      <c r="A30">
        <v>18</v>
      </c>
      <c r="B30">
        <v>0.1</v>
      </c>
    </row>
    <row r="31" spans="1:2" x14ac:dyDescent="0.3">
      <c r="A31">
        <v>15</v>
      </c>
      <c r="B31">
        <v>0.1</v>
      </c>
    </row>
    <row r="32" spans="1:2" x14ac:dyDescent="0.3">
      <c r="A32">
        <v>14</v>
      </c>
      <c r="B32">
        <v>0.1</v>
      </c>
    </row>
    <row r="33" spans="1:2" x14ac:dyDescent="0.3">
      <c r="A33">
        <v>11</v>
      </c>
      <c r="B33">
        <v>0.1</v>
      </c>
    </row>
    <row r="34" spans="1:2" x14ac:dyDescent="0.3">
      <c r="A34">
        <v>19</v>
      </c>
      <c r="B34">
        <v>0.1</v>
      </c>
    </row>
    <row r="35" spans="1:2" x14ac:dyDescent="0.3">
      <c r="A35">
        <v>11</v>
      </c>
      <c r="B35">
        <v>0.1</v>
      </c>
    </row>
    <row r="36" spans="1:2" x14ac:dyDescent="0.3">
      <c r="A36">
        <v>112</v>
      </c>
      <c r="B36">
        <v>0.1</v>
      </c>
    </row>
    <row r="37" spans="1:2" x14ac:dyDescent="0.3">
      <c r="A37">
        <v>113</v>
      </c>
      <c r="B37">
        <v>0.1</v>
      </c>
    </row>
    <row r="38" spans="1:2" x14ac:dyDescent="0.3">
      <c r="A38">
        <v>116</v>
      </c>
      <c r="B38">
        <v>0.1</v>
      </c>
    </row>
    <row r="39" spans="1:2" x14ac:dyDescent="0.3">
      <c r="A39">
        <v>119</v>
      </c>
      <c r="B39">
        <v>0.1</v>
      </c>
    </row>
    <row r="40" spans="1:2" x14ac:dyDescent="0.3">
      <c r="A40">
        <v>123</v>
      </c>
      <c r="B40">
        <v>0.1</v>
      </c>
    </row>
    <row r="41" spans="1:2" x14ac:dyDescent="0.3">
      <c r="A41">
        <v>126</v>
      </c>
      <c r="B41">
        <v>0.1</v>
      </c>
    </row>
    <row r="42" spans="1:2" x14ac:dyDescent="0.3">
      <c r="A42">
        <v>129</v>
      </c>
      <c r="B42">
        <v>0.1</v>
      </c>
    </row>
    <row r="43" spans="1:2" x14ac:dyDescent="0.3">
      <c r="A43">
        <v>132</v>
      </c>
      <c r="B43">
        <v>0.1</v>
      </c>
    </row>
    <row r="44" spans="1:2" x14ac:dyDescent="0.3">
      <c r="A44">
        <v>136</v>
      </c>
      <c r="B44">
        <v>0.1</v>
      </c>
    </row>
    <row r="45" spans="1:2" x14ac:dyDescent="0.3">
      <c r="A45">
        <v>14</v>
      </c>
      <c r="B45">
        <v>0.1</v>
      </c>
    </row>
    <row r="46" spans="1:2" x14ac:dyDescent="0.3">
      <c r="A46">
        <v>146</v>
      </c>
      <c r="B46">
        <v>0.1</v>
      </c>
    </row>
    <row r="47" spans="1:2" x14ac:dyDescent="0.3">
      <c r="A47">
        <v>145</v>
      </c>
      <c r="B47">
        <v>0.1</v>
      </c>
    </row>
    <row r="48" spans="1:2" x14ac:dyDescent="0.3">
      <c r="A48">
        <v>145</v>
      </c>
      <c r="B48">
        <v>0.1</v>
      </c>
    </row>
    <row r="49" spans="1:2" x14ac:dyDescent="0.3">
      <c r="A49">
        <v>145</v>
      </c>
      <c r="B49">
        <v>0.1</v>
      </c>
    </row>
    <row r="50" spans="1:2" x14ac:dyDescent="0.3">
      <c r="A50">
        <v>335</v>
      </c>
      <c r="B50">
        <v>1.9</v>
      </c>
    </row>
    <row r="51" spans="1:2" x14ac:dyDescent="0.3">
      <c r="A51">
        <v>348</v>
      </c>
      <c r="B51">
        <v>2</v>
      </c>
    </row>
    <row r="52" spans="1:2" x14ac:dyDescent="0.3">
      <c r="A52">
        <v>355</v>
      </c>
      <c r="B52">
        <v>2.2999999999999998</v>
      </c>
    </row>
    <row r="53" spans="1:2" x14ac:dyDescent="0.3">
      <c r="A53">
        <v>358</v>
      </c>
      <c r="B53">
        <v>2.6</v>
      </c>
    </row>
    <row r="54" spans="1:2" x14ac:dyDescent="0.3">
      <c r="A54">
        <v>361</v>
      </c>
      <c r="B54">
        <v>2.5</v>
      </c>
    </row>
    <row r="55" spans="1:2" x14ac:dyDescent="0.3">
      <c r="A55">
        <v>365</v>
      </c>
      <c r="B55">
        <v>2.5</v>
      </c>
    </row>
    <row r="56" spans="1:2" x14ac:dyDescent="0.3">
      <c r="A56">
        <v>369</v>
      </c>
      <c r="B56">
        <v>2.5</v>
      </c>
    </row>
    <row r="57" spans="1:2" x14ac:dyDescent="0.3">
      <c r="A57">
        <v>371</v>
      </c>
      <c r="B57">
        <v>2.6</v>
      </c>
    </row>
    <row r="58" spans="1:2" x14ac:dyDescent="0.3">
      <c r="A58">
        <v>375</v>
      </c>
      <c r="B58">
        <v>2.6</v>
      </c>
    </row>
    <row r="59" spans="1:2" x14ac:dyDescent="0.3">
      <c r="A59">
        <v>381</v>
      </c>
      <c r="B59">
        <v>2.5</v>
      </c>
    </row>
    <row r="60" spans="1:2" x14ac:dyDescent="0.3">
      <c r="A60">
        <v>382</v>
      </c>
      <c r="B60">
        <v>2.6</v>
      </c>
    </row>
    <row r="61" spans="1:2" x14ac:dyDescent="0.3">
      <c r="A61">
        <v>386</v>
      </c>
      <c r="B61">
        <v>2.5</v>
      </c>
    </row>
    <row r="62" spans="1:2" x14ac:dyDescent="0.3">
      <c r="A62">
        <v>388</v>
      </c>
      <c r="B62">
        <v>2.4</v>
      </c>
    </row>
    <row r="63" spans="1:2" x14ac:dyDescent="0.3">
      <c r="A63">
        <v>391</v>
      </c>
      <c r="B63">
        <v>2.2999999999999998</v>
      </c>
    </row>
    <row r="64" spans="1:2" x14ac:dyDescent="0.3">
      <c r="A64">
        <v>44</v>
      </c>
      <c r="B64">
        <v>2.1</v>
      </c>
    </row>
    <row r="65" spans="1:2" x14ac:dyDescent="0.3">
      <c r="A65">
        <v>48</v>
      </c>
      <c r="B65">
        <v>2</v>
      </c>
    </row>
    <row r="66" spans="1:2" x14ac:dyDescent="0.3">
      <c r="A66">
        <v>13</v>
      </c>
      <c r="B66">
        <v>0.2</v>
      </c>
    </row>
    <row r="67" spans="1:2" x14ac:dyDescent="0.3">
      <c r="A67">
        <v>131</v>
      </c>
      <c r="B67">
        <v>0.2</v>
      </c>
    </row>
    <row r="68" spans="1:2" x14ac:dyDescent="0.3">
      <c r="A68">
        <v>133</v>
      </c>
      <c r="B68">
        <v>0.2</v>
      </c>
    </row>
    <row r="69" spans="1:2" x14ac:dyDescent="0.3">
      <c r="A69">
        <v>134</v>
      </c>
      <c r="B69">
        <v>0.2</v>
      </c>
    </row>
    <row r="70" spans="1:2" x14ac:dyDescent="0.3">
      <c r="A70">
        <v>136</v>
      </c>
      <c r="B70">
        <v>0.1</v>
      </c>
    </row>
    <row r="71" spans="1:2" x14ac:dyDescent="0.3">
      <c r="A71">
        <v>138</v>
      </c>
      <c r="B71">
        <v>0.1</v>
      </c>
    </row>
    <row r="72" spans="1:2" x14ac:dyDescent="0.3">
      <c r="A72">
        <v>14</v>
      </c>
      <c r="B72">
        <v>0.1</v>
      </c>
    </row>
    <row r="73" spans="1:2" x14ac:dyDescent="0.3">
      <c r="A73">
        <v>142</v>
      </c>
      <c r="B73">
        <v>0.1</v>
      </c>
    </row>
    <row r="74" spans="1:2" x14ac:dyDescent="0.3">
      <c r="A74">
        <v>144</v>
      </c>
      <c r="B74">
        <v>0.1</v>
      </c>
    </row>
    <row r="75" spans="1:2" x14ac:dyDescent="0.3">
      <c r="A75">
        <v>145</v>
      </c>
      <c r="B75">
        <v>0.1</v>
      </c>
    </row>
    <row r="76" spans="1:2" x14ac:dyDescent="0.3">
      <c r="A76">
        <v>147</v>
      </c>
      <c r="B76">
        <v>0.1</v>
      </c>
    </row>
    <row r="77" spans="1:2" x14ac:dyDescent="0.3">
      <c r="A77">
        <v>149</v>
      </c>
      <c r="B77">
        <v>0.1</v>
      </c>
    </row>
    <row r="78" spans="1:2" x14ac:dyDescent="0.3">
      <c r="A78">
        <v>151</v>
      </c>
      <c r="B78">
        <v>0.1</v>
      </c>
    </row>
    <row r="79" spans="1:2" x14ac:dyDescent="0.3">
      <c r="A79">
        <v>153</v>
      </c>
      <c r="B79">
        <v>0.1</v>
      </c>
    </row>
    <row r="80" spans="1:2" x14ac:dyDescent="0.3">
      <c r="A80">
        <v>154</v>
      </c>
      <c r="B80">
        <v>0.1</v>
      </c>
    </row>
    <row r="81" spans="1:2" x14ac:dyDescent="0.3">
      <c r="A81">
        <v>156</v>
      </c>
      <c r="B81">
        <v>0.1</v>
      </c>
    </row>
    <row r="82" spans="1:2" x14ac:dyDescent="0.3">
      <c r="A82">
        <v>116</v>
      </c>
      <c r="B82">
        <v>0.1</v>
      </c>
    </row>
    <row r="83" spans="1:2" x14ac:dyDescent="0.3">
      <c r="A83">
        <v>118</v>
      </c>
      <c r="B83">
        <v>0.1</v>
      </c>
    </row>
    <row r="84" spans="1:2" x14ac:dyDescent="0.3">
      <c r="A84">
        <v>119</v>
      </c>
      <c r="B84">
        <v>0.1</v>
      </c>
    </row>
    <row r="85" spans="1:2" x14ac:dyDescent="0.3">
      <c r="A85">
        <v>12</v>
      </c>
      <c r="B85">
        <v>0.1</v>
      </c>
    </row>
    <row r="86" spans="1:2" x14ac:dyDescent="0.3">
      <c r="A86">
        <v>12</v>
      </c>
      <c r="B86">
        <v>0.1</v>
      </c>
    </row>
    <row r="87" spans="1:2" x14ac:dyDescent="0.3">
      <c r="A87">
        <v>121</v>
      </c>
      <c r="B87">
        <v>0.1</v>
      </c>
    </row>
    <row r="88" spans="1:2" x14ac:dyDescent="0.3">
      <c r="A88">
        <v>126</v>
      </c>
      <c r="B88">
        <v>0.1</v>
      </c>
    </row>
    <row r="89" spans="1:2" x14ac:dyDescent="0.3">
      <c r="A89">
        <v>126</v>
      </c>
      <c r="B89">
        <v>0.1</v>
      </c>
    </row>
    <row r="90" spans="1:2" x14ac:dyDescent="0.3">
      <c r="A90">
        <v>129</v>
      </c>
      <c r="B90">
        <v>0.1</v>
      </c>
    </row>
    <row r="91" spans="1:2" x14ac:dyDescent="0.3">
      <c r="A91">
        <v>127</v>
      </c>
      <c r="B91">
        <v>0.1</v>
      </c>
    </row>
    <row r="92" spans="1:2" x14ac:dyDescent="0.3">
      <c r="A92">
        <v>127</v>
      </c>
      <c r="B92">
        <v>0.1</v>
      </c>
    </row>
    <row r="93" spans="1:2" x14ac:dyDescent="0.3">
      <c r="A93">
        <v>13</v>
      </c>
      <c r="B93">
        <v>0.1</v>
      </c>
    </row>
    <row r="94" spans="1:2" x14ac:dyDescent="0.3">
      <c r="A94">
        <v>137</v>
      </c>
      <c r="B94">
        <v>0.1</v>
      </c>
    </row>
    <row r="95" spans="1:2" x14ac:dyDescent="0.3">
      <c r="A95">
        <v>138</v>
      </c>
      <c r="B95">
        <v>0.1</v>
      </c>
    </row>
    <row r="96" spans="1:2" x14ac:dyDescent="0.3">
      <c r="A96">
        <v>138</v>
      </c>
      <c r="B96">
        <v>0.1</v>
      </c>
    </row>
    <row r="97" spans="1:2" x14ac:dyDescent="0.3">
      <c r="A97">
        <v>137</v>
      </c>
      <c r="B97">
        <v>0.1</v>
      </c>
    </row>
    <row r="98" spans="1:2" x14ac:dyDescent="0.3">
      <c r="A98">
        <v>118</v>
      </c>
      <c r="B98">
        <v>0.1</v>
      </c>
    </row>
    <row r="99" spans="1:2" x14ac:dyDescent="0.3">
      <c r="A99">
        <v>12</v>
      </c>
      <c r="B99">
        <v>0.1</v>
      </c>
    </row>
    <row r="100" spans="1:2" x14ac:dyDescent="0.3">
      <c r="A100">
        <v>123</v>
      </c>
      <c r="B100">
        <v>0.1</v>
      </c>
    </row>
    <row r="101" spans="1:2" x14ac:dyDescent="0.3">
      <c r="A101">
        <v>121</v>
      </c>
      <c r="B101">
        <v>0.1</v>
      </c>
    </row>
    <row r="102" spans="1:2" x14ac:dyDescent="0.3">
      <c r="A102">
        <v>128</v>
      </c>
      <c r="B102">
        <v>0.1</v>
      </c>
    </row>
    <row r="103" spans="1:2" x14ac:dyDescent="0.3">
      <c r="A103">
        <v>132</v>
      </c>
      <c r="B103">
        <v>0.1</v>
      </c>
    </row>
    <row r="104" spans="1:2" x14ac:dyDescent="0.3">
      <c r="A104">
        <v>137</v>
      </c>
      <c r="B104">
        <v>0.1</v>
      </c>
    </row>
    <row r="105" spans="1:2" x14ac:dyDescent="0.3">
      <c r="A105">
        <v>14</v>
      </c>
      <c r="B105">
        <v>0.1</v>
      </c>
    </row>
    <row r="106" spans="1:2" x14ac:dyDescent="0.3">
      <c r="A106">
        <v>132</v>
      </c>
      <c r="B106">
        <v>0.1</v>
      </c>
    </row>
    <row r="107" spans="1:2" x14ac:dyDescent="0.3">
      <c r="A107">
        <v>141</v>
      </c>
      <c r="B107">
        <v>0.1</v>
      </c>
    </row>
    <row r="108" spans="1:2" x14ac:dyDescent="0.3">
      <c r="A108">
        <v>137</v>
      </c>
      <c r="B108">
        <v>0.1</v>
      </c>
    </row>
    <row r="109" spans="1:2" x14ac:dyDescent="0.3">
      <c r="A109">
        <v>132</v>
      </c>
      <c r="B109">
        <v>0.1</v>
      </c>
    </row>
    <row r="110" spans="1:2" x14ac:dyDescent="0.3">
      <c r="A110">
        <v>134</v>
      </c>
      <c r="B110">
        <v>0.1</v>
      </c>
    </row>
    <row r="111" spans="1:2" x14ac:dyDescent="0.3">
      <c r="A111">
        <v>134</v>
      </c>
      <c r="B111">
        <v>0.1</v>
      </c>
    </row>
    <row r="112" spans="1:2" x14ac:dyDescent="0.3">
      <c r="A112">
        <v>141</v>
      </c>
      <c r="B112">
        <v>0.1</v>
      </c>
    </row>
    <row r="113" spans="1:2" x14ac:dyDescent="0.3">
      <c r="A113">
        <v>142</v>
      </c>
      <c r="B113">
        <v>0.1</v>
      </c>
    </row>
    <row r="114" spans="1:2" x14ac:dyDescent="0.3">
      <c r="A114">
        <v>59</v>
      </c>
      <c r="B114">
        <v>0.1</v>
      </c>
    </row>
    <row r="115" spans="1:2" x14ac:dyDescent="0.3">
      <c r="A115">
        <v>6</v>
      </c>
      <c r="B115">
        <v>0.1</v>
      </c>
    </row>
    <row r="116" spans="1:2" x14ac:dyDescent="0.3">
      <c r="A116">
        <v>61</v>
      </c>
      <c r="B116">
        <v>0.1</v>
      </c>
    </row>
    <row r="117" spans="1:2" x14ac:dyDescent="0.3">
      <c r="A117">
        <v>61</v>
      </c>
      <c r="B117">
        <v>0.1</v>
      </c>
    </row>
    <row r="118" spans="1:2" x14ac:dyDescent="0.3">
      <c r="A118">
        <v>63</v>
      </c>
      <c r="B118">
        <v>0.1</v>
      </c>
    </row>
    <row r="119" spans="1:2" x14ac:dyDescent="0.3">
      <c r="A119">
        <v>64</v>
      </c>
      <c r="B119">
        <v>0.1</v>
      </c>
    </row>
    <row r="120" spans="1:2" x14ac:dyDescent="0.3">
      <c r="A120">
        <v>66</v>
      </c>
      <c r="B120">
        <v>0.1</v>
      </c>
    </row>
    <row r="121" spans="1:2" x14ac:dyDescent="0.3">
      <c r="A121">
        <v>66</v>
      </c>
      <c r="B121">
        <v>0.1</v>
      </c>
    </row>
    <row r="122" spans="1:2" x14ac:dyDescent="0.3">
      <c r="A122">
        <v>66</v>
      </c>
      <c r="B122">
        <v>0.1</v>
      </c>
    </row>
    <row r="123" spans="1:2" x14ac:dyDescent="0.3">
      <c r="A123">
        <v>66</v>
      </c>
      <c r="B123">
        <v>0.1</v>
      </c>
    </row>
    <row r="124" spans="1:2" x14ac:dyDescent="0.3">
      <c r="A124">
        <v>67</v>
      </c>
      <c r="B124">
        <v>0.1</v>
      </c>
    </row>
    <row r="125" spans="1:2" x14ac:dyDescent="0.3">
      <c r="A125">
        <v>69</v>
      </c>
      <c r="B125">
        <v>0.1</v>
      </c>
    </row>
    <row r="126" spans="1:2" x14ac:dyDescent="0.3">
      <c r="A126">
        <v>71</v>
      </c>
      <c r="B126">
        <v>0.1</v>
      </c>
    </row>
    <row r="127" spans="1:2" x14ac:dyDescent="0.3">
      <c r="A127">
        <v>73</v>
      </c>
      <c r="B127">
        <v>0.1</v>
      </c>
    </row>
    <row r="128" spans="1:2" x14ac:dyDescent="0.3">
      <c r="A128">
        <v>75</v>
      </c>
      <c r="B128">
        <v>0.1</v>
      </c>
    </row>
    <row r="129" spans="1:2" x14ac:dyDescent="0.3">
      <c r="A129">
        <v>78</v>
      </c>
      <c r="B129">
        <v>0.1</v>
      </c>
    </row>
    <row r="130" spans="1:2" x14ac:dyDescent="0.3">
      <c r="A130">
        <v>65</v>
      </c>
      <c r="B130">
        <v>0.1</v>
      </c>
    </row>
    <row r="131" spans="1:2" x14ac:dyDescent="0.3">
      <c r="A131">
        <v>66</v>
      </c>
      <c r="B131">
        <v>0.1</v>
      </c>
    </row>
    <row r="132" spans="1:2" x14ac:dyDescent="0.3">
      <c r="A132">
        <v>68</v>
      </c>
      <c r="B132">
        <v>0.1</v>
      </c>
    </row>
    <row r="133" spans="1:2" x14ac:dyDescent="0.3">
      <c r="A133">
        <v>7</v>
      </c>
      <c r="B133">
        <v>0.1</v>
      </c>
    </row>
    <row r="134" spans="1:2" x14ac:dyDescent="0.3">
      <c r="A134">
        <v>73</v>
      </c>
      <c r="B134">
        <v>0.1</v>
      </c>
    </row>
    <row r="135" spans="1:2" x14ac:dyDescent="0.3">
      <c r="A135">
        <v>75</v>
      </c>
      <c r="B135">
        <v>0.1</v>
      </c>
    </row>
    <row r="136" spans="1:2" x14ac:dyDescent="0.3">
      <c r="A136">
        <v>77</v>
      </c>
      <c r="B136">
        <v>0.1</v>
      </c>
    </row>
    <row r="137" spans="1:2" x14ac:dyDescent="0.3">
      <c r="A137">
        <v>76</v>
      </c>
      <c r="B137">
        <v>0.1</v>
      </c>
    </row>
    <row r="138" spans="1:2" x14ac:dyDescent="0.3">
      <c r="A138">
        <v>8</v>
      </c>
      <c r="B138">
        <v>0.1</v>
      </c>
    </row>
    <row r="139" spans="1:2" x14ac:dyDescent="0.3">
      <c r="A139">
        <v>81</v>
      </c>
      <c r="B139">
        <v>0.1</v>
      </c>
    </row>
    <row r="140" spans="1:2" x14ac:dyDescent="0.3">
      <c r="A140">
        <v>85</v>
      </c>
      <c r="B140">
        <v>0.1</v>
      </c>
    </row>
    <row r="141" spans="1:2" x14ac:dyDescent="0.3">
      <c r="A141">
        <v>86</v>
      </c>
      <c r="B141">
        <v>0.1</v>
      </c>
    </row>
    <row r="142" spans="1:2" x14ac:dyDescent="0.3">
      <c r="A142">
        <v>88</v>
      </c>
      <c r="B142">
        <v>0.1</v>
      </c>
    </row>
    <row r="143" spans="1:2" x14ac:dyDescent="0.3">
      <c r="A143">
        <v>9</v>
      </c>
      <c r="B143">
        <v>0.1</v>
      </c>
    </row>
    <row r="144" spans="1:2" x14ac:dyDescent="0.3">
      <c r="A144">
        <v>92</v>
      </c>
      <c r="B144">
        <v>0.1</v>
      </c>
    </row>
    <row r="145" spans="1:2" x14ac:dyDescent="0.3">
      <c r="A145">
        <v>96</v>
      </c>
      <c r="B145">
        <v>0.1</v>
      </c>
    </row>
    <row r="146" spans="1:2" x14ac:dyDescent="0.3">
      <c r="A146">
        <v>118</v>
      </c>
      <c r="B146">
        <v>0.1</v>
      </c>
    </row>
    <row r="147" spans="1:2" x14ac:dyDescent="0.3">
      <c r="A147">
        <v>119</v>
      </c>
      <c r="B147">
        <v>0.1</v>
      </c>
    </row>
    <row r="148" spans="1:2" x14ac:dyDescent="0.3">
      <c r="A148">
        <v>121</v>
      </c>
      <c r="B148">
        <v>0.1</v>
      </c>
    </row>
    <row r="149" spans="1:2" x14ac:dyDescent="0.3">
      <c r="A149">
        <v>123</v>
      </c>
      <c r="B149">
        <v>0.1</v>
      </c>
    </row>
    <row r="150" spans="1:2" x14ac:dyDescent="0.3">
      <c r="A150">
        <v>125</v>
      </c>
      <c r="B150">
        <v>0.1</v>
      </c>
    </row>
    <row r="151" spans="1:2" x14ac:dyDescent="0.3">
      <c r="A151">
        <v>13</v>
      </c>
      <c r="B151">
        <v>0.1</v>
      </c>
    </row>
    <row r="152" spans="1:2" x14ac:dyDescent="0.3">
      <c r="A152">
        <v>132</v>
      </c>
      <c r="B152">
        <v>0.1</v>
      </c>
    </row>
    <row r="153" spans="1:2" x14ac:dyDescent="0.3">
      <c r="A153">
        <v>141</v>
      </c>
      <c r="B153">
        <v>0.1</v>
      </c>
    </row>
    <row r="154" spans="1:2" x14ac:dyDescent="0.3">
      <c r="A154">
        <v>14</v>
      </c>
      <c r="B154">
        <v>0.1</v>
      </c>
    </row>
    <row r="155" spans="1:2" x14ac:dyDescent="0.3">
      <c r="A155">
        <v>154</v>
      </c>
      <c r="B155">
        <v>0.1</v>
      </c>
    </row>
    <row r="156" spans="1:2" x14ac:dyDescent="0.3">
      <c r="A156">
        <v>162</v>
      </c>
      <c r="B156">
        <v>0.1</v>
      </c>
    </row>
    <row r="157" spans="1:2" x14ac:dyDescent="0.3">
      <c r="A157">
        <v>154</v>
      </c>
      <c r="B157">
        <v>0.1</v>
      </c>
    </row>
    <row r="158" spans="1:2" x14ac:dyDescent="0.3">
      <c r="A158">
        <v>154</v>
      </c>
      <c r="B158">
        <v>0.1</v>
      </c>
    </row>
    <row r="159" spans="1:2" x14ac:dyDescent="0.3">
      <c r="A159">
        <v>146</v>
      </c>
      <c r="B159">
        <v>0.1</v>
      </c>
    </row>
    <row r="160" spans="1:2" x14ac:dyDescent="0.3">
      <c r="A160">
        <v>151</v>
      </c>
      <c r="B160">
        <v>0.1</v>
      </c>
    </row>
    <row r="161" spans="1:2" x14ac:dyDescent="0.3">
      <c r="A161">
        <v>16</v>
      </c>
      <c r="B161">
        <v>0.1</v>
      </c>
    </row>
    <row r="162" spans="1:2" x14ac:dyDescent="0.3">
      <c r="A162">
        <v>147</v>
      </c>
      <c r="B162">
        <v>0.1</v>
      </c>
    </row>
    <row r="163" spans="1:2" x14ac:dyDescent="0.3">
      <c r="A163">
        <v>16</v>
      </c>
      <c r="B163">
        <v>0.1</v>
      </c>
    </row>
    <row r="164" spans="1:2" x14ac:dyDescent="0.3">
      <c r="A164">
        <v>172</v>
      </c>
      <c r="B164">
        <v>0.1</v>
      </c>
    </row>
    <row r="165" spans="1:2" x14ac:dyDescent="0.3">
      <c r="A165">
        <v>167</v>
      </c>
      <c r="B165">
        <v>0.2</v>
      </c>
    </row>
    <row r="166" spans="1:2" x14ac:dyDescent="0.3">
      <c r="A166">
        <v>162</v>
      </c>
      <c r="B166">
        <v>0.1</v>
      </c>
    </row>
    <row r="167" spans="1:2" x14ac:dyDescent="0.3">
      <c r="A167">
        <v>161</v>
      </c>
      <c r="B167">
        <v>0.2</v>
      </c>
    </row>
    <row r="168" spans="1:2" x14ac:dyDescent="0.3">
      <c r="A168">
        <v>168</v>
      </c>
      <c r="B168">
        <v>0.1</v>
      </c>
    </row>
    <row r="169" spans="1:2" x14ac:dyDescent="0.3">
      <c r="A169">
        <v>167</v>
      </c>
      <c r="B169">
        <v>0.1</v>
      </c>
    </row>
    <row r="170" spans="1:2" x14ac:dyDescent="0.3">
      <c r="A170">
        <v>167</v>
      </c>
      <c r="B170">
        <v>0.1</v>
      </c>
    </row>
    <row r="171" spans="1:2" x14ac:dyDescent="0.3">
      <c r="A171">
        <v>171</v>
      </c>
      <c r="B171">
        <v>0.1</v>
      </c>
    </row>
    <row r="172" spans="1:2" x14ac:dyDescent="0.3">
      <c r="A172">
        <v>172</v>
      </c>
      <c r="B172">
        <v>0.1</v>
      </c>
    </row>
    <row r="173" spans="1:2" x14ac:dyDescent="0.3">
      <c r="A173">
        <v>174</v>
      </c>
      <c r="B173">
        <v>0.1</v>
      </c>
    </row>
    <row r="174" spans="1:2" x14ac:dyDescent="0.3">
      <c r="A174">
        <v>189</v>
      </c>
      <c r="B174">
        <v>0.1</v>
      </c>
    </row>
    <row r="175" spans="1:2" x14ac:dyDescent="0.3">
      <c r="A175">
        <v>19</v>
      </c>
      <c r="B175">
        <v>0.1</v>
      </c>
    </row>
    <row r="176" spans="1:2" x14ac:dyDescent="0.3">
      <c r="A176">
        <v>189</v>
      </c>
      <c r="B176">
        <v>0.2</v>
      </c>
    </row>
    <row r="177" spans="1:2" x14ac:dyDescent="0.3">
      <c r="A177">
        <v>192</v>
      </c>
      <c r="B177">
        <v>0.1</v>
      </c>
    </row>
    <row r="178" spans="1:2" x14ac:dyDescent="0.3">
      <c r="A178">
        <v>69</v>
      </c>
      <c r="B178">
        <v>0.1</v>
      </c>
    </row>
    <row r="179" spans="1:2" x14ac:dyDescent="0.3">
      <c r="A179">
        <v>7</v>
      </c>
      <c r="B179">
        <v>0.1</v>
      </c>
    </row>
    <row r="180" spans="1:2" x14ac:dyDescent="0.3">
      <c r="A180">
        <v>7</v>
      </c>
      <c r="B180">
        <v>0.1</v>
      </c>
    </row>
    <row r="181" spans="1:2" x14ac:dyDescent="0.3">
      <c r="A181">
        <v>71</v>
      </c>
      <c r="B181">
        <v>0.1</v>
      </c>
    </row>
    <row r="182" spans="1:2" x14ac:dyDescent="0.3">
      <c r="A182">
        <v>76</v>
      </c>
      <c r="B182">
        <v>0.1</v>
      </c>
    </row>
    <row r="183" spans="1:2" x14ac:dyDescent="0.3">
      <c r="A183">
        <v>73</v>
      </c>
      <c r="B183">
        <v>0.1</v>
      </c>
    </row>
    <row r="184" spans="1:2" x14ac:dyDescent="0.3">
      <c r="A184">
        <v>74</v>
      </c>
      <c r="B184">
        <v>0.1</v>
      </c>
    </row>
    <row r="185" spans="1:2" x14ac:dyDescent="0.3">
      <c r="A185">
        <v>76</v>
      </c>
      <c r="B185">
        <v>0.1</v>
      </c>
    </row>
    <row r="186" spans="1:2" x14ac:dyDescent="0.3">
      <c r="A186">
        <v>77</v>
      </c>
      <c r="B186">
        <v>0.1</v>
      </c>
    </row>
    <row r="187" spans="1:2" x14ac:dyDescent="0.3">
      <c r="A187">
        <v>79</v>
      </c>
      <c r="B187">
        <v>0.1</v>
      </c>
    </row>
    <row r="188" spans="1:2" x14ac:dyDescent="0.3">
      <c r="A188">
        <v>81</v>
      </c>
      <c r="B188">
        <v>0.1</v>
      </c>
    </row>
    <row r="189" spans="1:2" x14ac:dyDescent="0.3">
      <c r="A189">
        <v>83</v>
      </c>
      <c r="B189">
        <v>0.1</v>
      </c>
    </row>
    <row r="190" spans="1:2" x14ac:dyDescent="0.3">
      <c r="A190">
        <v>85</v>
      </c>
      <c r="B190">
        <v>0.1</v>
      </c>
    </row>
    <row r="191" spans="1:2" x14ac:dyDescent="0.3">
      <c r="A191">
        <v>87</v>
      </c>
      <c r="B191">
        <v>0.1</v>
      </c>
    </row>
    <row r="192" spans="1:2" x14ac:dyDescent="0.3">
      <c r="A192">
        <v>9</v>
      </c>
      <c r="B192">
        <v>0.1</v>
      </c>
    </row>
    <row r="193" spans="1:2" x14ac:dyDescent="0.3">
      <c r="A193">
        <v>92</v>
      </c>
      <c r="B193">
        <v>0.1</v>
      </c>
    </row>
    <row r="194" spans="1:2" x14ac:dyDescent="0.3">
      <c r="A194">
        <v>129</v>
      </c>
      <c r="B194">
        <v>0.1</v>
      </c>
    </row>
    <row r="195" spans="1:2" x14ac:dyDescent="0.3">
      <c r="A195">
        <v>132</v>
      </c>
      <c r="B195">
        <v>0.1</v>
      </c>
    </row>
    <row r="196" spans="1:2" x14ac:dyDescent="0.3">
      <c r="A196">
        <v>135</v>
      </c>
      <c r="B196">
        <v>0.1</v>
      </c>
    </row>
    <row r="197" spans="1:2" x14ac:dyDescent="0.3">
      <c r="A197">
        <v>137</v>
      </c>
      <c r="B197">
        <v>0.1</v>
      </c>
    </row>
    <row r="198" spans="1:2" x14ac:dyDescent="0.3">
      <c r="A198">
        <v>14</v>
      </c>
      <c r="B198">
        <v>0.1</v>
      </c>
    </row>
    <row r="199" spans="1:2" x14ac:dyDescent="0.3">
      <c r="A199">
        <v>142</v>
      </c>
      <c r="B199">
        <v>0.1</v>
      </c>
    </row>
    <row r="200" spans="1:2" x14ac:dyDescent="0.3">
      <c r="A200">
        <v>144</v>
      </c>
      <c r="B200">
        <v>0.1</v>
      </c>
    </row>
    <row r="201" spans="1:2" x14ac:dyDescent="0.3">
      <c r="A201">
        <v>147</v>
      </c>
      <c r="B201">
        <v>0.1</v>
      </c>
    </row>
    <row r="202" spans="1:2" x14ac:dyDescent="0.3">
      <c r="A202">
        <v>151</v>
      </c>
      <c r="B202">
        <v>0.1</v>
      </c>
    </row>
    <row r="203" spans="1:2" x14ac:dyDescent="0.3">
      <c r="A203">
        <v>152</v>
      </c>
      <c r="B203">
        <v>0.1</v>
      </c>
    </row>
    <row r="204" spans="1:2" x14ac:dyDescent="0.3">
      <c r="A204">
        <v>155</v>
      </c>
      <c r="B204">
        <v>0.1</v>
      </c>
    </row>
    <row r="205" spans="1:2" x14ac:dyDescent="0.3">
      <c r="A205">
        <v>158</v>
      </c>
      <c r="B205">
        <v>0.1</v>
      </c>
    </row>
    <row r="206" spans="1:2" x14ac:dyDescent="0.3">
      <c r="A206">
        <v>161</v>
      </c>
      <c r="B206">
        <v>0.1</v>
      </c>
    </row>
    <row r="207" spans="1:2" x14ac:dyDescent="0.3">
      <c r="A207">
        <v>164</v>
      </c>
      <c r="B207">
        <v>0.1</v>
      </c>
    </row>
    <row r="208" spans="1:2" x14ac:dyDescent="0.3">
      <c r="A208">
        <v>168</v>
      </c>
      <c r="B208">
        <v>0.1</v>
      </c>
    </row>
    <row r="209" spans="1:2" x14ac:dyDescent="0.3">
      <c r="A209">
        <v>173</v>
      </c>
      <c r="B209">
        <v>0.1</v>
      </c>
    </row>
    <row r="210" spans="1:2" x14ac:dyDescent="0.3">
      <c r="A210">
        <v>98</v>
      </c>
      <c r="B210">
        <v>0.1</v>
      </c>
    </row>
    <row r="211" spans="1:2" x14ac:dyDescent="0.3">
      <c r="A211">
        <v>1</v>
      </c>
      <c r="B211">
        <v>0.1</v>
      </c>
    </row>
    <row r="212" spans="1:2" x14ac:dyDescent="0.3">
      <c r="A212">
        <v>11</v>
      </c>
      <c r="B212">
        <v>0.1</v>
      </c>
    </row>
    <row r="213" spans="1:2" x14ac:dyDescent="0.3">
      <c r="A213">
        <v>12</v>
      </c>
      <c r="B213">
        <v>0.1</v>
      </c>
    </row>
    <row r="214" spans="1:2" x14ac:dyDescent="0.3">
      <c r="A214">
        <v>14</v>
      </c>
      <c r="B214">
        <v>0.1</v>
      </c>
    </row>
    <row r="215" spans="1:2" x14ac:dyDescent="0.3">
      <c r="A215">
        <v>16</v>
      </c>
      <c r="B215">
        <v>0.1</v>
      </c>
    </row>
    <row r="216" spans="1:2" x14ac:dyDescent="0.3">
      <c r="A216">
        <v>19</v>
      </c>
      <c r="B216">
        <v>0.1</v>
      </c>
    </row>
    <row r="217" spans="1:2" x14ac:dyDescent="0.3">
      <c r="A217">
        <v>111</v>
      </c>
      <c r="B217">
        <v>0.1</v>
      </c>
    </row>
    <row r="218" spans="1:2" x14ac:dyDescent="0.3">
      <c r="A218">
        <v>113</v>
      </c>
      <c r="B218">
        <v>0.1</v>
      </c>
    </row>
    <row r="219" spans="1:2" x14ac:dyDescent="0.3">
      <c r="A219">
        <v>115</v>
      </c>
      <c r="B219">
        <v>0.1</v>
      </c>
    </row>
    <row r="220" spans="1:2" x14ac:dyDescent="0.3">
      <c r="A220">
        <v>117</v>
      </c>
      <c r="B220">
        <v>0.1</v>
      </c>
    </row>
    <row r="221" spans="1:2" x14ac:dyDescent="0.3">
      <c r="A221">
        <v>119</v>
      </c>
      <c r="B221">
        <v>0.2</v>
      </c>
    </row>
    <row r="222" spans="1:2" x14ac:dyDescent="0.3">
      <c r="A222">
        <v>121</v>
      </c>
      <c r="B222">
        <v>0.4</v>
      </c>
    </row>
    <row r="223" spans="1:2" x14ac:dyDescent="0.3">
      <c r="A223">
        <v>123</v>
      </c>
      <c r="B223">
        <v>0.8</v>
      </c>
    </row>
    <row r="224" spans="1:2" x14ac:dyDescent="0.3">
      <c r="A224">
        <v>125</v>
      </c>
      <c r="B224">
        <v>0.7</v>
      </c>
    </row>
    <row r="225" spans="1:2" x14ac:dyDescent="0.3">
      <c r="A225">
        <v>127</v>
      </c>
      <c r="B225">
        <v>0.9</v>
      </c>
    </row>
    <row r="226" spans="1:2" x14ac:dyDescent="0.3">
      <c r="A226">
        <v>196</v>
      </c>
      <c r="B226">
        <v>0.1</v>
      </c>
    </row>
    <row r="227" spans="1:2" x14ac:dyDescent="0.3">
      <c r="A227">
        <v>199</v>
      </c>
      <c r="B227">
        <v>0.1</v>
      </c>
    </row>
    <row r="228" spans="1:2" x14ac:dyDescent="0.3">
      <c r="A228">
        <v>23</v>
      </c>
      <c r="B228">
        <v>0.1</v>
      </c>
    </row>
    <row r="229" spans="1:2" x14ac:dyDescent="0.3">
      <c r="A229">
        <v>194</v>
      </c>
      <c r="B229">
        <v>0.1</v>
      </c>
    </row>
    <row r="230" spans="1:2" x14ac:dyDescent="0.3">
      <c r="A230">
        <v>232</v>
      </c>
      <c r="B230">
        <v>0.1</v>
      </c>
    </row>
    <row r="231" spans="1:2" x14ac:dyDescent="0.3">
      <c r="A231">
        <v>222</v>
      </c>
      <c r="B231">
        <v>0.1</v>
      </c>
    </row>
    <row r="232" spans="1:2" x14ac:dyDescent="0.3">
      <c r="A232">
        <v>226</v>
      </c>
      <c r="B232">
        <v>0.1</v>
      </c>
    </row>
    <row r="233" spans="1:2" x14ac:dyDescent="0.3">
      <c r="A233">
        <v>224</v>
      </c>
      <c r="B233">
        <v>0.1</v>
      </c>
    </row>
    <row r="234" spans="1:2" x14ac:dyDescent="0.3">
      <c r="A234">
        <v>226</v>
      </c>
      <c r="B234">
        <v>0.1</v>
      </c>
    </row>
    <row r="235" spans="1:2" x14ac:dyDescent="0.3">
      <c r="A235">
        <v>243</v>
      </c>
      <c r="B235">
        <v>0.1</v>
      </c>
    </row>
    <row r="236" spans="1:2" x14ac:dyDescent="0.3">
      <c r="A236">
        <v>252</v>
      </c>
      <c r="B236">
        <v>0.1</v>
      </c>
    </row>
    <row r="237" spans="1:2" x14ac:dyDescent="0.3">
      <c r="A237">
        <v>247</v>
      </c>
      <c r="B237">
        <v>0.1</v>
      </c>
    </row>
    <row r="238" spans="1:2" x14ac:dyDescent="0.3">
      <c r="A238">
        <v>253</v>
      </c>
      <c r="B238">
        <v>0.1</v>
      </c>
    </row>
    <row r="239" spans="1:2" x14ac:dyDescent="0.3">
      <c r="A239">
        <v>262</v>
      </c>
      <c r="B239">
        <v>0.1</v>
      </c>
    </row>
    <row r="240" spans="1:2" x14ac:dyDescent="0.3">
      <c r="A240">
        <v>254</v>
      </c>
      <c r="B240">
        <v>0.1</v>
      </c>
    </row>
    <row r="241" spans="1:2" x14ac:dyDescent="0.3">
      <c r="A241">
        <v>247</v>
      </c>
      <c r="B241">
        <v>0.1</v>
      </c>
    </row>
    <row r="242" spans="1:2" x14ac:dyDescent="0.3">
      <c r="A242">
        <v>74</v>
      </c>
      <c r="B242">
        <v>0.1</v>
      </c>
    </row>
    <row r="243" spans="1:2" x14ac:dyDescent="0.3">
      <c r="A243">
        <v>76</v>
      </c>
      <c r="B243">
        <v>0.1</v>
      </c>
    </row>
    <row r="244" spans="1:2" x14ac:dyDescent="0.3">
      <c r="A244">
        <v>77</v>
      </c>
      <c r="B244">
        <v>0.1</v>
      </c>
    </row>
    <row r="245" spans="1:2" x14ac:dyDescent="0.3">
      <c r="A245">
        <v>78</v>
      </c>
      <c r="B245">
        <v>0.1</v>
      </c>
    </row>
    <row r="246" spans="1:2" x14ac:dyDescent="0.3">
      <c r="A246">
        <v>8</v>
      </c>
      <c r="B246">
        <v>0.1</v>
      </c>
    </row>
    <row r="247" spans="1:2" x14ac:dyDescent="0.3">
      <c r="A247">
        <v>81</v>
      </c>
      <c r="B247">
        <v>0.1</v>
      </c>
    </row>
    <row r="248" spans="1:2" x14ac:dyDescent="0.3">
      <c r="A248">
        <v>85</v>
      </c>
      <c r="B248">
        <v>0.1</v>
      </c>
    </row>
    <row r="249" spans="1:2" x14ac:dyDescent="0.3">
      <c r="A249">
        <v>87</v>
      </c>
      <c r="B249">
        <v>0.1</v>
      </c>
    </row>
    <row r="250" spans="1:2" x14ac:dyDescent="0.3">
      <c r="A250">
        <v>86</v>
      </c>
      <c r="B250">
        <v>0.1</v>
      </c>
    </row>
    <row r="251" spans="1:2" x14ac:dyDescent="0.3">
      <c r="A251">
        <v>85</v>
      </c>
      <c r="B251">
        <v>0.1</v>
      </c>
    </row>
    <row r="252" spans="1:2" x14ac:dyDescent="0.3">
      <c r="A252">
        <v>89</v>
      </c>
      <c r="B252">
        <v>0.1</v>
      </c>
    </row>
    <row r="253" spans="1:2" x14ac:dyDescent="0.3">
      <c r="A253">
        <v>91</v>
      </c>
      <c r="B253">
        <v>0.1</v>
      </c>
    </row>
    <row r="254" spans="1:2" x14ac:dyDescent="0.3">
      <c r="A254">
        <v>95</v>
      </c>
      <c r="B254">
        <v>0.1</v>
      </c>
    </row>
    <row r="255" spans="1:2" x14ac:dyDescent="0.3">
      <c r="A255">
        <v>99</v>
      </c>
      <c r="B255">
        <v>0.1</v>
      </c>
    </row>
    <row r="256" spans="1:2" x14ac:dyDescent="0.3">
      <c r="A256">
        <v>1</v>
      </c>
      <c r="B256">
        <v>0.1</v>
      </c>
    </row>
    <row r="257" spans="1:2" x14ac:dyDescent="0.3">
      <c r="A257">
        <v>11</v>
      </c>
      <c r="B257">
        <v>0.1</v>
      </c>
    </row>
    <row r="258" spans="1:2" x14ac:dyDescent="0.3">
      <c r="A258">
        <v>175</v>
      </c>
      <c r="B258">
        <v>0.2</v>
      </c>
    </row>
    <row r="259" spans="1:2" x14ac:dyDescent="0.3">
      <c r="A259">
        <v>177</v>
      </c>
      <c r="B259">
        <v>0.2</v>
      </c>
    </row>
    <row r="260" spans="1:2" x14ac:dyDescent="0.3">
      <c r="A260">
        <v>18</v>
      </c>
      <c r="B260">
        <v>0.2</v>
      </c>
    </row>
    <row r="261" spans="1:2" x14ac:dyDescent="0.3">
      <c r="A261">
        <v>189</v>
      </c>
      <c r="B261">
        <v>0.1</v>
      </c>
    </row>
    <row r="262" spans="1:2" x14ac:dyDescent="0.3">
      <c r="A262">
        <v>188</v>
      </c>
      <c r="B262">
        <v>0.5</v>
      </c>
    </row>
    <row r="263" spans="1:2" x14ac:dyDescent="0.3">
      <c r="A263">
        <v>186</v>
      </c>
      <c r="B263">
        <v>0.2</v>
      </c>
    </row>
    <row r="264" spans="1:2" x14ac:dyDescent="0.3">
      <c r="A264">
        <v>184</v>
      </c>
      <c r="B264">
        <v>0.3</v>
      </c>
    </row>
    <row r="265" spans="1:2" x14ac:dyDescent="0.3">
      <c r="A265">
        <v>181</v>
      </c>
      <c r="B265">
        <v>0.1</v>
      </c>
    </row>
    <row r="266" spans="1:2" x14ac:dyDescent="0.3">
      <c r="A266">
        <v>181</v>
      </c>
      <c r="B266">
        <v>0.6</v>
      </c>
    </row>
    <row r="267" spans="1:2" x14ac:dyDescent="0.3">
      <c r="A267">
        <v>184</v>
      </c>
      <c r="B267">
        <v>0.6</v>
      </c>
    </row>
    <row r="268" spans="1:2" x14ac:dyDescent="0.3">
      <c r="A268">
        <v>191</v>
      </c>
      <c r="B268">
        <v>0.8</v>
      </c>
    </row>
    <row r="269" spans="1:2" x14ac:dyDescent="0.3">
      <c r="A269">
        <v>197</v>
      </c>
      <c r="B269">
        <v>0.8</v>
      </c>
    </row>
    <row r="270" spans="1:2" x14ac:dyDescent="0.3">
      <c r="A270">
        <v>21</v>
      </c>
      <c r="B270">
        <v>1.5</v>
      </c>
    </row>
    <row r="271" spans="1:2" x14ac:dyDescent="0.3">
      <c r="A271">
        <v>199</v>
      </c>
      <c r="B271">
        <v>0.1</v>
      </c>
    </row>
    <row r="272" spans="1:2" x14ac:dyDescent="0.3">
      <c r="A272">
        <v>21</v>
      </c>
      <c r="B272">
        <v>0.4</v>
      </c>
    </row>
    <row r="273" spans="1:2" x14ac:dyDescent="0.3">
      <c r="A273">
        <v>196</v>
      </c>
      <c r="B273">
        <v>0.3</v>
      </c>
    </row>
    <row r="274" spans="1:2" x14ac:dyDescent="0.3">
      <c r="A274">
        <v>249</v>
      </c>
      <c r="B274">
        <v>1</v>
      </c>
    </row>
    <row r="275" spans="1:2" x14ac:dyDescent="0.3">
      <c r="A275">
        <v>252</v>
      </c>
      <c r="B275">
        <v>1.1000000000000001</v>
      </c>
    </row>
    <row r="276" spans="1:2" x14ac:dyDescent="0.3">
      <c r="A276">
        <v>251</v>
      </c>
      <c r="B276">
        <v>1.2</v>
      </c>
    </row>
    <row r="277" spans="1:2" x14ac:dyDescent="0.3">
      <c r="A277">
        <v>251</v>
      </c>
      <c r="B277">
        <v>1.3</v>
      </c>
    </row>
    <row r="278" spans="1:2" x14ac:dyDescent="0.3">
      <c r="A278">
        <v>251</v>
      </c>
      <c r="B278">
        <v>1.4</v>
      </c>
    </row>
    <row r="279" spans="1:2" x14ac:dyDescent="0.3">
      <c r="A279">
        <v>254</v>
      </c>
      <c r="B279">
        <v>1.4</v>
      </c>
    </row>
    <row r="280" spans="1:2" x14ac:dyDescent="0.3">
      <c r="A280">
        <v>259</v>
      </c>
      <c r="B280">
        <v>1.6</v>
      </c>
    </row>
    <row r="281" spans="1:2" x14ac:dyDescent="0.3">
      <c r="A281">
        <v>278</v>
      </c>
      <c r="B281">
        <v>1.8</v>
      </c>
    </row>
    <row r="282" spans="1:2" x14ac:dyDescent="0.3">
      <c r="A282">
        <v>283</v>
      </c>
      <c r="B282">
        <v>2</v>
      </c>
    </row>
    <row r="283" spans="1:2" x14ac:dyDescent="0.3">
      <c r="A283">
        <v>284</v>
      </c>
      <c r="B283">
        <v>2</v>
      </c>
    </row>
    <row r="284" spans="1:2" x14ac:dyDescent="0.3">
      <c r="A284">
        <v>285</v>
      </c>
      <c r="B284">
        <v>2.1</v>
      </c>
    </row>
    <row r="285" spans="1:2" x14ac:dyDescent="0.3">
      <c r="A285">
        <v>285</v>
      </c>
      <c r="B285">
        <v>2.1</v>
      </c>
    </row>
    <row r="286" spans="1:2" x14ac:dyDescent="0.3">
      <c r="A286">
        <v>285</v>
      </c>
      <c r="B286">
        <v>2.1</v>
      </c>
    </row>
    <row r="287" spans="1:2" x14ac:dyDescent="0.3">
      <c r="A287">
        <v>283</v>
      </c>
      <c r="B287">
        <v>2.1</v>
      </c>
    </row>
    <row r="288" spans="1:2" x14ac:dyDescent="0.3">
      <c r="A288">
        <v>281</v>
      </c>
      <c r="B288">
        <v>2.1</v>
      </c>
    </row>
    <row r="289" spans="1:2" x14ac:dyDescent="0.3">
      <c r="A289">
        <v>279</v>
      </c>
      <c r="B289">
        <v>2</v>
      </c>
    </row>
    <row r="290" spans="1:2" x14ac:dyDescent="0.3">
      <c r="A290">
        <v>211</v>
      </c>
      <c r="B290">
        <v>0.5</v>
      </c>
    </row>
    <row r="291" spans="1:2" x14ac:dyDescent="0.3">
      <c r="A291">
        <v>216</v>
      </c>
      <c r="B291">
        <v>0.5</v>
      </c>
    </row>
    <row r="292" spans="1:2" x14ac:dyDescent="0.3">
      <c r="A292">
        <v>219</v>
      </c>
      <c r="B292">
        <v>0.6</v>
      </c>
    </row>
    <row r="293" spans="1:2" x14ac:dyDescent="0.3">
      <c r="A293">
        <v>223</v>
      </c>
      <c r="B293">
        <v>0.6</v>
      </c>
    </row>
    <row r="294" spans="1:2" x14ac:dyDescent="0.3">
      <c r="A294">
        <v>225</v>
      </c>
      <c r="B294">
        <v>0.5</v>
      </c>
    </row>
    <row r="295" spans="1:2" x14ac:dyDescent="0.3">
      <c r="A295">
        <v>228</v>
      </c>
      <c r="B295">
        <v>0.5</v>
      </c>
    </row>
    <row r="296" spans="1:2" x14ac:dyDescent="0.3">
      <c r="A296">
        <v>232</v>
      </c>
      <c r="B296">
        <v>0.4</v>
      </c>
    </row>
    <row r="297" spans="1:2" x14ac:dyDescent="0.3">
      <c r="A297">
        <v>234</v>
      </c>
      <c r="B297">
        <v>0.4</v>
      </c>
    </row>
    <row r="298" spans="1:2" x14ac:dyDescent="0.3">
      <c r="A298">
        <v>238</v>
      </c>
      <c r="B298">
        <v>0.3</v>
      </c>
    </row>
    <row r="299" spans="1:2" x14ac:dyDescent="0.3">
      <c r="A299">
        <v>245</v>
      </c>
      <c r="B299">
        <v>0.3</v>
      </c>
    </row>
    <row r="300" spans="1:2" x14ac:dyDescent="0.3">
      <c r="A300">
        <v>254</v>
      </c>
      <c r="B300">
        <v>0.3</v>
      </c>
    </row>
    <row r="301" spans="1:2" x14ac:dyDescent="0.3">
      <c r="A301">
        <v>263</v>
      </c>
      <c r="B301">
        <v>0.3</v>
      </c>
    </row>
    <row r="302" spans="1:2" x14ac:dyDescent="0.3">
      <c r="A302">
        <v>273</v>
      </c>
      <c r="B302">
        <v>0.2</v>
      </c>
    </row>
    <row r="303" spans="1:2" x14ac:dyDescent="0.3">
      <c r="A303">
        <v>282</v>
      </c>
      <c r="B303">
        <v>0.1</v>
      </c>
    </row>
    <row r="304" spans="1:2" x14ac:dyDescent="0.3">
      <c r="A304">
        <v>29</v>
      </c>
      <c r="B304">
        <v>0.1</v>
      </c>
    </row>
    <row r="305" spans="1:2" x14ac:dyDescent="0.3">
      <c r="A305">
        <v>312</v>
      </c>
      <c r="B305">
        <v>0.1</v>
      </c>
    </row>
    <row r="306" spans="1:2" x14ac:dyDescent="0.3">
      <c r="A306">
        <v>186</v>
      </c>
      <c r="B306">
        <v>0.1</v>
      </c>
    </row>
    <row r="307" spans="1:2" x14ac:dyDescent="0.3">
      <c r="A307">
        <v>189</v>
      </c>
      <c r="B307">
        <v>0.1</v>
      </c>
    </row>
    <row r="308" spans="1:2" x14ac:dyDescent="0.3">
      <c r="A308">
        <v>192</v>
      </c>
      <c r="B308">
        <v>0.1</v>
      </c>
    </row>
    <row r="309" spans="1:2" x14ac:dyDescent="0.3">
      <c r="A309">
        <v>194</v>
      </c>
      <c r="B309">
        <v>0.1</v>
      </c>
    </row>
    <row r="310" spans="1:2" x14ac:dyDescent="0.3">
      <c r="A310">
        <v>198</v>
      </c>
      <c r="B310">
        <v>0.2</v>
      </c>
    </row>
    <row r="311" spans="1:2" x14ac:dyDescent="0.3">
      <c r="A311">
        <v>22</v>
      </c>
      <c r="B311">
        <v>0.2</v>
      </c>
    </row>
    <row r="312" spans="1:2" x14ac:dyDescent="0.3">
      <c r="A312">
        <v>27</v>
      </c>
      <c r="B312">
        <v>0.2</v>
      </c>
    </row>
    <row r="313" spans="1:2" x14ac:dyDescent="0.3">
      <c r="A313">
        <v>211</v>
      </c>
      <c r="B313">
        <v>0.2</v>
      </c>
    </row>
    <row r="314" spans="1:2" x14ac:dyDescent="0.3">
      <c r="A314">
        <v>216</v>
      </c>
      <c r="B314">
        <v>0.2</v>
      </c>
    </row>
    <row r="315" spans="1:2" x14ac:dyDescent="0.3">
      <c r="A315">
        <v>219</v>
      </c>
      <c r="B315">
        <v>0.2</v>
      </c>
    </row>
    <row r="316" spans="1:2" x14ac:dyDescent="0.3">
      <c r="A316">
        <v>222</v>
      </c>
      <c r="B316">
        <v>0.2</v>
      </c>
    </row>
    <row r="317" spans="1:2" x14ac:dyDescent="0.3">
      <c r="A317">
        <v>226</v>
      </c>
      <c r="B317">
        <v>0.2</v>
      </c>
    </row>
    <row r="318" spans="1:2" x14ac:dyDescent="0.3">
      <c r="A318">
        <v>23</v>
      </c>
      <c r="B318">
        <v>0.2</v>
      </c>
    </row>
    <row r="319" spans="1:2" x14ac:dyDescent="0.3">
      <c r="A319">
        <v>234</v>
      </c>
      <c r="B319">
        <v>0.1</v>
      </c>
    </row>
    <row r="320" spans="1:2" x14ac:dyDescent="0.3">
      <c r="A320">
        <v>238</v>
      </c>
      <c r="B320">
        <v>0.1</v>
      </c>
    </row>
    <row r="321" spans="1:2" x14ac:dyDescent="0.3">
      <c r="A321">
        <v>243</v>
      </c>
      <c r="B321">
        <v>0.1</v>
      </c>
    </row>
    <row r="322" spans="1:2" x14ac:dyDescent="0.3">
      <c r="A322">
        <v>88</v>
      </c>
      <c r="B322">
        <v>0.1</v>
      </c>
    </row>
    <row r="323" spans="1:2" x14ac:dyDescent="0.3">
      <c r="A323">
        <v>89</v>
      </c>
      <c r="B323">
        <v>0.1</v>
      </c>
    </row>
    <row r="324" spans="1:2" x14ac:dyDescent="0.3">
      <c r="A324">
        <v>9</v>
      </c>
      <c r="B324">
        <v>0.1</v>
      </c>
    </row>
    <row r="325" spans="1:2" x14ac:dyDescent="0.3">
      <c r="A325">
        <v>92</v>
      </c>
      <c r="B325">
        <v>0.1</v>
      </c>
    </row>
    <row r="326" spans="1:2" x14ac:dyDescent="0.3">
      <c r="A326">
        <v>92</v>
      </c>
      <c r="B326">
        <v>0.1</v>
      </c>
    </row>
    <row r="327" spans="1:2" x14ac:dyDescent="0.3">
      <c r="A327">
        <v>94</v>
      </c>
      <c r="B327">
        <v>0.1</v>
      </c>
    </row>
    <row r="328" spans="1:2" x14ac:dyDescent="0.3">
      <c r="A328">
        <v>97</v>
      </c>
      <c r="B328">
        <v>0.1</v>
      </c>
    </row>
    <row r="329" spans="1:2" x14ac:dyDescent="0.3">
      <c r="A329">
        <v>98</v>
      </c>
      <c r="B329">
        <v>0.1</v>
      </c>
    </row>
    <row r="330" spans="1:2" x14ac:dyDescent="0.3">
      <c r="A330">
        <v>16</v>
      </c>
      <c r="B330">
        <v>0.1</v>
      </c>
    </row>
    <row r="331" spans="1:2" x14ac:dyDescent="0.3">
      <c r="A331">
        <v>1</v>
      </c>
      <c r="B331">
        <v>0.1</v>
      </c>
    </row>
    <row r="332" spans="1:2" x14ac:dyDescent="0.3">
      <c r="A332">
        <v>12</v>
      </c>
      <c r="B332">
        <v>0.1</v>
      </c>
    </row>
    <row r="333" spans="1:2" x14ac:dyDescent="0.3">
      <c r="A333">
        <v>99</v>
      </c>
      <c r="B333">
        <v>0.1</v>
      </c>
    </row>
    <row r="334" spans="1:2" x14ac:dyDescent="0.3">
      <c r="A334">
        <v>12</v>
      </c>
      <c r="B334">
        <v>0.1</v>
      </c>
    </row>
    <row r="335" spans="1:2" x14ac:dyDescent="0.3">
      <c r="A335">
        <v>11</v>
      </c>
      <c r="B335">
        <v>0.1</v>
      </c>
    </row>
    <row r="336" spans="1:2" x14ac:dyDescent="0.3">
      <c r="A336">
        <v>113</v>
      </c>
      <c r="B336">
        <v>0.1</v>
      </c>
    </row>
    <row r="337" spans="1:2" x14ac:dyDescent="0.3">
      <c r="A337">
        <v>116</v>
      </c>
      <c r="B337">
        <v>0.1</v>
      </c>
    </row>
    <row r="338" spans="1:2" x14ac:dyDescent="0.3">
      <c r="A338">
        <v>256</v>
      </c>
      <c r="B338">
        <v>2.2000000000000002</v>
      </c>
    </row>
    <row r="339" spans="1:2" x14ac:dyDescent="0.3">
      <c r="A339">
        <v>268</v>
      </c>
      <c r="B339">
        <v>2.2999999999999998</v>
      </c>
    </row>
    <row r="340" spans="1:2" x14ac:dyDescent="0.3">
      <c r="A340">
        <v>286</v>
      </c>
      <c r="B340">
        <v>2.8</v>
      </c>
    </row>
    <row r="341" spans="1:2" x14ac:dyDescent="0.3">
      <c r="A341">
        <v>3</v>
      </c>
      <c r="B341">
        <v>4.4000000000000004</v>
      </c>
    </row>
    <row r="342" spans="1:2" x14ac:dyDescent="0.3">
      <c r="A342">
        <v>325</v>
      </c>
      <c r="B342">
        <v>5.5</v>
      </c>
    </row>
    <row r="343" spans="1:2" x14ac:dyDescent="0.3">
      <c r="A343">
        <v>349</v>
      </c>
      <c r="B343">
        <v>6.2</v>
      </c>
    </row>
    <row r="344" spans="1:2" x14ac:dyDescent="0.3">
      <c r="A344">
        <v>393</v>
      </c>
      <c r="B344">
        <v>9</v>
      </c>
    </row>
    <row r="345" spans="1:2" x14ac:dyDescent="0.3">
      <c r="A345">
        <v>427</v>
      </c>
      <c r="B345">
        <v>12.7</v>
      </c>
    </row>
    <row r="346" spans="1:2" x14ac:dyDescent="0.3">
      <c r="A346">
        <v>436</v>
      </c>
      <c r="B346">
        <v>13.4</v>
      </c>
    </row>
    <row r="347" spans="1:2" x14ac:dyDescent="0.3">
      <c r="A347">
        <v>491</v>
      </c>
      <c r="B347">
        <v>14.4</v>
      </c>
    </row>
    <row r="348" spans="1:2" x14ac:dyDescent="0.3">
      <c r="A348">
        <v>566</v>
      </c>
      <c r="B348">
        <v>20.6</v>
      </c>
    </row>
    <row r="349" spans="1:2" x14ac:dyDescent="0.3">
      <c r="A349">
        <v>652</v>
      </c>
      <c r="B349">
        <v>28.4</v>
      </c>
    </row>
    <row r="350" spans="1:2" x14ac:dyDescent="0.3">
      <c r="A350">
        <v>693</v>
      </c>
      <c r="B350">
        <v>31.9</v>
      </c>
    </row>
    <row r="351" spans="1:2" x14ac:dyDescent="0.3">
      <c r="A351">
        <v>699</v>
      </c>
      <c r="B351">
        <v>34.6</v>
      </c>
    </row>
    <row r="352" spans="1:2" x14ac:dyDescent="0.3">
      <c r="A352">
        <v>679</v>
      </c>
      <c r="B352">
        <v>37.200000000000003</v>
      </c>
    </row>
    <row r="353" spans="1:2" x14ac:dyDescent="0.3">
      <c r="A353">
        <v>647</v>
      </c>
      <c r="B353">
        <v>38.799999999999997</v>
      </c>
    </row>
    <row r="354" spans="1:2" x14ac:dyDescent="0.3">
      <c r="A354">
        <v>142</v>
      </c>
      <c r="B354">
        <v>0.1</v>
      </c>
    </row>
    <row r="355" spans="1:2" x14ac:dyDescent="0.3">
      <c r="A355">
        <v>144</v>
      </c>
      <c r="B355">
        <v>0.1</v>
      </c>
    </row>
    <row r="356" spans="1:2" x14ac:dyDescent="0.3">
      <c r="A356">
        <v>146</v>
      </c>
      <c r="B356">
        <v>0.1</v>
      </c>
    </row>
    <row r="357" spans="1:2" x14ac:dyDescent="0.3">
      <c r="A357">
        <v>148</v>
      </c>
      <c r="B357">
        <v>0.1</v>
      </c>
    </row>
    <row r="358" spans="1:2" x14ac:dyDescent="0.3">
      <c r="A358">
        <v>152</v>
      </c>
      <c r="B358">
        <v>0.1</v>
      </c>
    </row>
    <row r="359" spans="1:2" x14ac:dyDescent="0.3">
      <c r="A359">
        <v>154</v>
      </c>
      <c r="B359">
        <v>0.1</v>
      </c>
    </row>
    <row r="360" spans="1:2" x14ac:dyDescent="0.3">
      <c r="A360">
        <v>157</v>
      </c>
      <c r="B360">
        <v>0.1</v>
      </c>
    </row>
    <row r="361" spans="1:2" x14ac:dyDescent="0.3">
      <c r="A361">
        <v>158</v>
      </c>
      <c r="B361">
        <v>0.1</v>
      </c>
    </row>
    <row r="362" spans="1:2" x14ac:dyDescent="0.3">
      <c r="A362">
        <v>159</v>
      </c>
      <c r="B362">
        <v>0.1</v>
      </c>
    </row>
    <row r="363" spans="1:2" x14ac:dyDescent="0.3">
      <c r="A363">
        <v>161</v>
      </c>
      <c r="B363">
        <v>0.1</v>
      </c>
    </row>
    <row r="364" spans="1:2" x14ac:dyDescent="0.3">
      <c r="A364">
        <v>163</v>
      </c>
      <c r="B364">
        <v>0.1</v>
      </c>
    </row>
    <row r="365" spans="1:2" x14ac:dyDescent="0.3">
      <c r="A365">
        <v>17</v>
      </c>
      <c r="B365">
        <v>0.1</v>
      </c>
    </row>
    <row r="366" spans="1:2" x14ac:dyDescent="0.3">
      <c r="A366">
        <v>172</v>
      </c>
      <c r="B366">
        <v>0.1</v>
      </c>
    </row>
    <row r="367" spans="1:2" x14ac:dyDescent="0.3">
      <c r="A367">
        <v>176</v>
      </c>
      <c r="B367">
        <v>0.1</v>
      </c>
    </row>
    <row r="368" spans="1:2" x14ac:dyDescent="0.3">
      <c r="A368">
        <v>179</v>
      </c>
      <c r="B368">
        <v>0.1</v>
      </c>
    </row>
    <row r="369" spans="1:2" x14ac:dyDescent="0.3">
      <c r="A369">
        <v>183</v>
      </c>
      <c r="B369">
        <v>0.1</v>
      </c>
    </row>
    <row r="370" spans="1:2" x14ac:dyDescent="0.3">
      <c r="A370">
        <v>78</v>
      </c>
      <c r="B370">
        <v>0.1</v>
      </c>
    </row>
    <row r="371" spans="1:2" x14ac:dyDescent="0.3">
      <c r="A371">
        <v>8</v>
      </c>
      <c r="B371">
        <v>0.1</v>
      </c>
    </row>
    <row r="372" spans="1:2" x14ac:dyDescent="0.3">
      <c r="A372">
        <v>84</v>
      </c>
      <c r="B372">
        <v>0.1</v>
      </c>
    </row>
    <row r="373" spans="1:2" x14ac:dyDescent="0.3">
      <c r="A373">
        <v>79</v>
      </c>
      <c r="B373">
        <v>0.1</v>
      </c>
    </row>
    <row r="374" spans="1:2" x14ac:dyDescent="0.3">
      <c r="A374">
        <v>79</v>
      </c>
      <c r="B374">
        <v>0.1</v>
      </c>
    </row>
    <row r="375" spans="1:2" x14ac:dyDescent="0.3">
      <c r="A375">
        <v>79</v>
      </c>
      <c r="B375">
        <v>0.1</v>
      </c>
    </row>
    <row r="376" spans="1:2" x14ac:dyDescent="0.3">
      <c r="A376">
        <v>88</v>
      </c>
      <c r="B376">
        <v>0.1</v>
      </c>
    </row>
    <row r="377" spans="1:2" x14ac:dyDescent="0.3">
      <c r="A377">
        <v>84</v>
      </c>
      <c r="B377">
        <v>0.1</v>
      </c>
    </row>
    <row r="378" spans="1:2" x14ac:dyDescent="0.3">
      <c r="A378">
        <v>1</v>
      </c>
      <c r="B378">
        <v>0.1</v>
      </c>
    </row>
    <row r="379" spans="1:2" x14ac:dyDescent="0.3">
      <c r="A379">
        <v>93</v>
      </c>
      <c r="B379">
        <v>0.1</v>
      </c>
    </row>
    <row r="380" spans="1:2" x14ac:dyDescent="0.3">
      <c r="A380">
        <v>92</v>
      </c>
      <c r="B380">
        <v>0.1</v>
      </c>
    </row>
    <row r="381" spans="1:2" x14ac:dyDescent="0.3">
      <c r="A381">
        <v>89</v>
      </c>
      <c r="B381">
        <v>0.1</v>
      </c>
    </row>
    <row r="382" spans="1:2" x14ac:dyDescent="0.3">
      <c r="A382">
        <v>89</v>
      </c>
      <c r="B382">
        <v>0.1</v>
      </c>
    </row>
    <row r="383" spans="1:2" x14ac:dyDescent="0.3">
      <c r="A383">
        <v>95</v>
      </c>
      <c r="B383">
        <v>0.1</v>
      </c>
    </row>
    <row r="384" spans="1:2" x14ac:dyDescent="0.3">
      <c r="A384">
        <v>19</v>
      </c>
      <c r="B384">
        <v>0.1</v>
      </c>
    </row>
    <row r="385" spans="1:2" x14ac:dyDescent="0.3">
      <c r="A385">
        <v>16</v>
      </c>
      <c r="B385">
        <v>0.1</v>
      </c>
    </row>
    <row r="386" spans="1:2" x14ac:dyDescent="0.3">
      <c r="A386">
        <v>137</v>
      </c>
      <c r="B386">
        <v>0.1</v>
      </c>
    </row>
    <row r="387" spans="1:2" x14ac:dyDescent="0.3">
      <c r="A387">
        <v>138</v>
      </c>
      <c r="B387">
        <v>0.1</v>
      </c>
    </row>
    <row r="388" spans="1:2" x14ac:dyDescent="0.3">
      <c r="A388">
        <v>14</v>
      </c>
      <c r="B388">
        <v>0.1</v>
      </c>
    </row>
    <row r="389" spans="1:2" x14ac:dyDescent="0.3">
      <c r="A389">
        <v>139</v>
      </c>
      <c r="B389">
        <v>0.1</v>
      </c>
    </row>
    <row r="390" spans="1:2" x14ac:dyDescent="0.3">
      <c r="A390">
        <v>144</v>
      </c>
      <c r="B390">
        <v>0.1</v>
      </c>
    </row>
    <row r="391" spans="1:2" x14ac:dyDescent="0.3">
      <c r="A391">
        <v>147</v>
      </c>
      <c r="B391">
        <v>0.1</v>
      </c>
    </row>
    <row r="392" spans="1:2" x14ac:dyDescent="0.3">
      <c r="A392">
        <v>152</v>
      </c>
      <c r="B392">
        <v>0.1</v>
      </c>
    </row>
    <row r="393" spans="1:2" x14ac:dyDescent="0.3">
      <c r="A393">
        <v>155</v>
      </c>
      <c r="B393">
        <v>0.1</v>
      </c>
    </row>
    <row r="394" spans="1:2" x14ac:dyDescent="0.3">
      <c r="A394">
        <v>157</v>
      </c>
      <c r="B394">
        <v>0.1</v>
      </c>
    </row>
    <row r="395" spans="1:2" x14ac:dyDescent="0.3">
      <c r="A395">
        <v>161</v>
      </c>
      <c r="B395">
        <v>0.1</v>
      </c>
    </row>
    <row r="396" spans="1:2" x14ac:dyDescent="0.3">
      <c r="A396">
        <v>16</v>
      </c>
      <c r="B396">
        <v>0.1</v>
      </c>
    </row>
    <row r="397" spans="1:2" x14ac:dyDescent="0.3">
      <c r="A397">
        <v>157</v>
      </c>
      <c r="B397">
        <v>0.1</v>
      </c>
    </row>
    <row r="398" spans="1:2" x14ac:dyDescent="0.3">
      <c r="A398">
        <v>155</v>
      </c>
      <c r="B398">
        <v>0.1</v>
      </c>
    </row>
    <row r="399" spans="1:2" x14ac:dyDescent="0.3">
      <c r="A399">
        <v>157</v>
      </c>
      <c r="B399">
        <v>0.1</v>
      </c>
    </row>
    <row r="400" spans="1:2" x14ac:dyDescent="0.3">
      <c r="A400">
        <v>16</v>
      </c>
      <c r="B400">
        <v>0.1</v>
      </c>
    </row>
    <row r="401" spans="1:2" x14ac:dyDescent="0.3">
      <c r="A401">
        <v>163</v>
      </c>
      <c r="B401">
        <v>0.1</v>
      </c>
    </row>
    <row r="402" spans="1:2" x14ac:dyDescent="0.3">
      <c r="A402">
        <v>26</v>
      </c>
      <c r="B402">
        <v>0.6</v>
      </c>
    </row>
    <row r="403" spans="1:2" x14ac:dyDescent="0.3">
      <c r="A403">
        <v>268</v>
      </c>
      <c r="B403">
        <v>0.6</v>
      </c>
    </row>
    <row r="404" spans="1:2" x14ac:dyDescent="0.3">
      <c r="A404">
        <v>27</v>
      </c>
      <c r="B404">
        <v>0.7</v>
      </c>
    </row>
    <row r="405" spans="1:2" x14ac:dyDescent="0.3">
      <c r="A405">
        <v>271</v>
      </c>
      <c r="B405">
        <v>0.8</v>
      </c>
    </row>
    <row r="406" spans="1:2" x14ac:dyDescent="0.3">
      <c r="A406">
        <v>275</v>
      </c>
      <c r="B406">
        <v>0.9</v>
      </c>
    </row>
    <row r="407" spans="1:2" x14ac:dyDescent="0.3">
      <c r="A407">
        <v>279</v>
      </c>
      <c r="B407">
        <v>1</v>
      </c>
    </row>
    <row r="408" spans="1:2" x14ac:dyDescent="0.3">
      <c r="A408">
        <v>283</v>
      </c>
      <c r="B408">
        <v>1.1000000000000001</v>
      </c>
    </row>
    <row r="409" spans="1:2" x14ac:dyDescent="0.3">
      <c r="A409">
        <v>288</v>
      </c>
      <c r="B409">
        <v>1.5</v>
      </c>
    </row>
    <row r="410" spans="1:2" x14ac:dyDescent="0.3">
      <c r="A410">
        <v>293</v>
      </c>
      <c r="B410">
        <v>1.7</v>
      </c>
    </row>
    <row r="411" spans="1:2" x14ac:dyDescent="0.3">
      <c r="A411">
        <v>32</v>
      </c>
      <c r="B411">
        <v>2</v>
      </c>
    </row>
    <row r="412" spans="1:2" x14ac:dyDescent="0.3">
      <c r="A412">
        <v>313</v>
      </c>
      <c r="B412">
        <v>2.2999999999999998</v>
      </c>
    </row>
    <row r="413" spans="1:2" x14ac:dyDescent="0.3">
      <c r="A413">
        <v>323</v>
      </c>
      <c r="B413">
        <v>2.5</v>
      </c>
    </row>
    <row r="414" spans="1:2" x14ac:dyDescent="0.3">
      <c r="A414">
        <v>332</v>
      </c>
      <c r="B414">
        <v>2.9</v>
      </c>
    </row>
    <row r="415" spans="1:2" x14ac:dyDescent="0.3">
      <c r="A415">
        <v>338</v>
      </c>
      <c r="B415">
        <v>3.2</v>
      </c>
    </row>
    <row r="416" spans="1:2" x14ac:dyDescent="0.3">
      <c r="A416">
        <v>344</v>
      </c>
      <c r="B416">
        <v>3.6</v>
      </c>
    </row>
    <row r="417" spans="1:2" x14ac:dyDescent="0.3">
      <c r="A417">
        <v>348</v>
      </c>
      <c r="B417">
        <v>4</v>
      </c>
    </row>
    <row r="418" spans="1:2" x14ac:dyDescent="0.3">
      <c r="A418">
        <v>288</v>
      </c>
      <c r="B418">
        <v>0.7</v>
      </c>
    </row>
    <row r="419" spans="1:2" x14ac:dyDescent="0.3">
      <c r="A419">
        <v>297</v>
      </c>
      <c r="B419">
        <v>0.7</v>
      </c>
    </row>
    <row r="420" spans="1:2" x14ac:dyDescent="0.3">
      <c r="A420">
        <v>33</v>
      </c>
      <c r="B420">
        <v>1</v>
      </c>
    </row>
    <row r="421" spans="1:2" x14ac:dyDescent="0.3">
      <c r="A421">
        <v>312</v>
      </c>
      <c r="B421">
        <v>1.2</v>
      </c>
    </row>
    <row r="422" spans="1:2" x14ac:dyDescent="0.3">
      <c r="A422">
        <v>321</v>
      </c>
      <c r="B422">
        <v>1.5</v>
      </c>
    </row>
    <row r="423" spans="1:2" x14ac:dyDescent="0.3">
      <c r="A423">
        <v>33</v>
      </c>
      <c r="B423">
        <v>1.9</v>
      </c>
    </row>
    <row r="424" spans="1:2" x14ac:dyDescent="0.3">
      <c r="A424">
        <v>338</v>
      </c>
      <c r="B424">
        <v>2.4</v>
      </c>
    </row>
    <row r="425" spans="1:2" x14ac:dyDescent="0.3">
      <c r="A425">
        <v>35</v>
      </c>
      <c r="B425">
        <v>2.9</v>
      </c>
    </row>
    <row r="426" spans="1:2" x14ac:dyDescent="0.3">
      <c r="A426">
        <v>355</v>
      </c>
      <c r="B426">
        <v>3.4</v>
      </c>
    </row>
    <row r="427" spans="1:2" x14ac:dyDescent="0.3">
      <c r="A427">
        <v>361</v>
      </c>
      <c r="B427">
        <v>3.8</v>
      </c>
    </row>
    <row r="428" spans="1:2" x14ac:dyDescent="0.3">
      <c r="A428">
        <v>369</v>
      </c>
      <c r="B428">
        <v>4.3</v>
      </c>
    </row>
    <row r="429" spans="1:2" x14ac:dyDescent="0.3">
      <c r="A429">
        <v>378</v>
      </c>
      <c r="B429">
        <v>4.8</v>
      </c>
    </row>
    <row r="430" spans="1:2" x14ac:dyDescent="0.3">
      <c r="A430">
        <v>387</v>
      </c>
      <c r="B430">
        <v>5.0999999999999996</v>
      </c>
    </row>
    <row r="431" spans="1:2" x14ac:dyDescent="0.3">
      <c r="A431">
        <v>387</v>
      </c>
      <c r="B431">
        <v>5.2</v>
      </c>
    </row>
    <row r="432" spans="1:2" x14ac:dyDescent="0.3">
      <c r="A432">
        <v>385</v>
      </c>
      <c r="B432">
        <v>5.3</v>
      </c>
    </row>
    <row r="433" spans="1:2" x14ac:dyDescent="0.3">
      <c r="A433">
        <v>386</v>
      </c>
      <c r="B433">
        <v>5.2</v>
      </c>
    </row>
    <row r="434" spans="1:2" x14ac:dyDescent="0.3">
      <c r="A434">
        <v>397</v>
      </c>
      <c r="B434">
        <v>1.9</v>
      </c>
    </row>
    <row r="435" spans="1:2" x14ac:dyDescent="0.3">
      <c r="A435">
        <v>47</v>
      </c>
      <c r="B435">
        <v>2</v>
      </c>
    </row>
    <row r="436" spans="1:2" x14ac:dyDescent="0.3">
      <c r="A436">
        <v>412</v>
      </c>
      <c r="B436">
        <v>2.4</v>
      </c>
    </row>
    <row r="437" spans="1:2" x14ac:dyDescent="0.3">
      <c r="A437">
        <v>415</v>
      </c>
      <c r="B437">
        <v>2.9</v>
      </c>
    </row>
    <row r="438" spans="1:2" x14ac:dyDescent="0.3">
      <c r="A438">
        <v>419</v>
      </c>
      <c r="B438">
        <v>3.3</v>
      </c>
    </row>
    <row r="439" spans="1:2" x14ac:dyDescent="0.3">
      <c r="A439">
        <v>417</v>
      </c>
      <c r="B439">
        <v>3.3</v>
      </c>
    </row>
    <row r="440" spans="1:2" x14ac:dyDescent="0.3">
      <c r="A440">
        <v>426</v>
      </c>
      <c r="B440">
        <v>3.7</v>
      </c>
    </row>
    <row r="441" spans="1:2" x14ac:dyDescent="0.3">
      <c r="A441">
        <v>437</v>
      </c>
      <c r="B441">
        <v>4.0999999999999996</v>
      </c>
    </row>
    <row r="442" spans="1:2" x14ac:dyDescent="0.3">
      <c r="A442">
        <v>443</v>
      </c>
      <c r="B442">
        <v>5.3</v>
      </c>
    </row>
    <row r="443" spans="1:2" x14ac:dyDescent="0.3">
      <c r="A443">
        <v>452</v>
      </c>
      <c r="B443">
        <v>5.8</v>
      </c>
    </row>
    <row r="444" spans="1:2" x14ac:dyDescent="0.3">
      <c r="A444">
        <v>466</v>
      </c>
      <c r="B444">
        <v>6.1</v>
      </c>
    </row>
    <row r="445" spans="1:2" x14ac:dyDescent="0.3">
      <c r="A445">
        <v>472</v>
      </c>
      <c r="B445">
        <v>6.5</v>
      </c>
    </row>
    <row r="446" spans="1:2" x14ac:dyDescent="0.3">
      <c r="A446">
        <v>473</v>
      </c>
      <c r="B446">
        <v>6.7</v>
      </c>
    </row>
    <row r="447" spans="1:2" x14ac:dyDescent="0.3">
      <c r="A447">
        <v>473</v>
      </c>
      <c r="B447">
        <v>6.9</v>
      </c>
    </row>
    <row r="448" spans="1:2" x14ac:dyDescent="0.3">
      <c r="A448">
        <v>467</v>
      </c>
      <c r="B448">
        <v>7</v>
      </c>
    </row>
    <row r="449" spans="1:2" x14ac:dyDescent="0.3">
      <c r="A449">
        <v>461</v>
      </c>
      <c r="B449">
        <v>7.1</v>
      </c>
    </row>
    <row r="450" spans="1:2" x14ac:dyDescent="0.3">
      <c r="A450">
        <v>114</v>
      </c>
      <c r="B450">
        <v>0.2</v>
      </c>
    </row>
    <row r="451" spans="1:2" x14ac:dyDescent="0.3">
      <c r="A451">
        <v>117</v>
      </c>
      <c r="B451">
        <v>0.2</v>
      </c>
    </row>
    <row r="452" spans="1:2" x14ac:dyDescent="0.3">
      <c r="A452">
        <v>12</v>
      </c>
      <c r="B452">
        <v>0.2</v>
      </c>
    </row>
    <row r="453" spans="1:2" x14ac:dyDescent="0.3">
      <c r="A453">
        <v>121</v>
      </c>
      <c r="B453">
        <v>0.3</v>
      </c>
    </row>
    <row r="454" spans="1:2" x14ac:dyDescent="0.3">
      <c r="A454">
        <v>122</v>
      </c>
      <c r="B454">
        <v>0.3</v>
      </c>
    </row>
    <row r="455" spans="1:2" x14ac:dyDescent="0.3">
      <c r="A455">
        <v>123</v>
      </c>
      <c r="B455">
        <v>0.4</v>
      </c>
    </row>
    <row r="456" spans="1:2" x14ac:dyDescent="0.3">
      <c r="A456">
        <v>124</v>
      </c>
      <c r="B456">
        <v>0.4</v>
      </c>
    </row>
    <row r="457" spans="1:2" x14ac:dyDescent="0.3">
      <c r="A457">
        <v>124</v>
      </c>
      <c r="B457">
        <v>0.4</v>
      </c>
    </row>
    <row r="458" spans="1:2" x14ac:dyDescent="0.3">
      <c r="A458">
        <v>126</v>
      </c>
      <c r="B458">
        <v>0.6</v>
      </c>
    </row>
    <row r="459" spans="1:2" x14ac:dyDescent="0.3">
      <c r="A459">
        <v>129</v>
      </c>
      <c r="B459">
        <v>0.6</v>
      </c>
    </row>
    <row r="460" spans="1:2" x14ac:dyDescent="0.3">
      <c r="A460">
        <v>134</v>
      </c>
      <c r="B460">
        <v>0.8</v>
      </c>
    </row>
    <row r="461" spans="1:2" x14ac:dyDescent="0.3">
      <c r="A461">
        <v>14</v>
      </c>
      <c r="B461">
        <v>0.8</v>
      </c>
    </row>
    <row r="462" spans="1:2" x14ac:dyDescent="0.3">
      <c r="A462">
        <v>144</v>
      </c>
      <c r="B462">
        <v>0.9</v>
      </c>
    </row>
    <row r="463" spans="1:2" x14ac:dyDescent="0.3">
      <c r="A463">
        <v>148</v>
      </c>
      <c r="B463">
        <v>0.8</v>
      </c>
    </row>
    <row r="464" spans="1:2" x14ac:dyDescent="0.3">
      <c r="A464">
        <v>152</v>
      </c>
      <c r="B464">
        <v>0.8</v>
      </c>
    </row>
    <row r="465" spans="1:2" x14ac:dyDescent="0.3">
      <c r="A465">
        <v>155</v>
      </c>
      <c r="B465">
        <v>0.8</v>
      </c>
    </row>
    <row r="466" spans="1:2" x14ac:dyDescent="0.3">
      <c r="A466">
        <v>174</v>
      </c>
      <c r="B466">
        <v>0.2</v>
      </c>
    </row>
    <row r="467" spans="1:2" x14ac:dyDescent="0.3">
      <c r="A467">
        <v>179</v>
      </c>
      <c r="B467">
        <v>0.2</v>
      </c>
    </row>
    <row r="468" spans="1:2" x14ac:dyDescent="0.3">
      <c r="A468">
        <v>183</v>
      </c>
      <c r="B468">
        <v>0.2</v>
      </c>
    </row>
    <row r="469" spans="1:2" x14ac:dyDescent="0.3">
      <c r="A469">
        <v>186</v>
      </c>
      <c r="B469">
        <v>0.3</v>
      </c>
    </row>
    <row r="470" spans="1:2" x14ac:dyDescent="0.3">
      <c r="A470">
        <v>19</v>
      </c>
      <c r="B470">
        <v>0.3</v>
      </c>
    </row>
    <row r="471" spans="1:2" x14ac:dyDescent="0.3">
      <c r="A471">
        <v>192</v>
      </c>
      <c r="B471">
        <v>0.5</v>
      </c>
    </row>
    <row r="472" spans="1:2" x14ac:dyDescent="0.3">
      <c r="A472">
        <v>195</v>
      </c>
      <c r="B472">
        <v>0.6</v>
      </c>
    </row>
    <row r="473" spans="1:2" x14ac:dyDescent="0.3">
      <c r="A473">
        <v>199</v>
      </c>
      <c r="B473">
        <v>0.7</v>
      </c>
    </row>
    <row r="474" spans="1:2" x14ac:dyDescent="0.3">
      <c r="A474">
        <v>24</v>
      </c>
      <c r="B474">
        <v>0.9</v>
      </c>
    </row>
    <row r="475" spans="1:2" x14ac:dyDescent="0.3">
      <c r="A475">
        <v>216</v>
      </c>
      <c r="B475">
        <v>1.1000000000000001</v>
      </c>
    </row>
    <row r="476" spans="1:2" x14ac:dyDescent="0.3">
      <c r="A476">
        <v>234</v>
      </c>
      <c r="B476">
        <v>1.4</v>
      </c>
    </row>
    <row r="477" spans="1:2" x14ac:dyDescent="0.3">
      <c r="A477">
        <v>253</v>
      </c>
      <c r="B477">
        <v>1.7</v>
      </c>
    </row>
    <row r="478" spans="1:2" x14ac:dyDescent="0.3">
      <c r="A478">
        <v>268</v>
      </c>
      <c r="B478">
        <v>1.9</v>
      </c>
    </row>
    <row r="479" spans="1:2" x14ac:dyDescent="0.3">
      <c r="A479">
        <v>273</v>
      </c>
      <c r="B479">
        <v>2.1</v>
      </c>
    </row>
    <row r="480" spans="1:2" x14ac:dyDescent="0.3">
      <c r="A480">
        <v>273</v>
      </c>
      <c r="B480">
        <v>2.2000000000000002</v>
      </c>
    </row>
    <row r="481" spans="1:2" x14ac:dyDescent="0.3">
      <c r="A481">
        <v>274</v>
      </c>
      <c r="B481">
        <v>2.1</v>
      </c>
    </row>
    <row r="482" spans="1:2" x14ac:dyDescent="0.3">
      <c r="A482">
        <v>357</v>
      </c>
      <c r="B482">
        <v>3.5</v>
      </c>
    </row>
    <row r="483" spans="1:2" x14ac:dyDescent="0.3">
      <c r="A483">
        <v>366</v>
      </c>
      <c r="B483">
        <v>3.7</v>
      </c>
    </row>
    <row r="484" spans="1:2" x14ac:dyDescent="0.3">
      <c r="A484">
        <v>364</v>
      </c>
      <c r="B484">
        <v>4</v>
      </c>
    </row>
    <row r="485" spans="1:2" x14ac:dyDescent="0.3">
      <c r="A485">
        <v>369</v>
      </c>
      <c r="B485">
        <v>4.5999999999999996</v>
      </c>
    </row>
    <row r="486" spans="1:2" x14ac:dyDescent="0.3">
      <c r="A486">
        <v>371</v>
      </c>
      <c r="B486">
        <v>4.9000000000000004</v>
      </c>
    </row>
    <row r="487" spans="1:2" x14ac:dyDescent="0.3">
      <c r="A487">
        <v>37</v>
      </c>
      <c r="B487">
        <v>5.5</v>
      </c>
    </row>
    <row r="488" spans="1:2" x14ac:dyDescent="0.3">
      <c r="A488">
        <v>373</v>
      </c>
      <c r="B488">
        <v>6.3</v>
      </c>
    </row>
    <row r="489" spans="1:2" x14ac:dyDescent="0.3">
      <c r="A489">
        <v>382</v>
      </c>
      <c r="B489">
        <v>6.7</v>
      </c>
    </row>
    <row r="490" spans="1:2" x14ac:dyDescent="0.3">
      <c r="A490">
        <v>395</v>
      </c>
      <c r="B490">
        <v>7</v>
      </c>
    </row>
    <row r="491" spans="1:2" x14ac:dyDescent="0.3">
      <c r="A491">
        <v>394</v>
      </c>
      <c r="B491">
        <v>7.2</v>
      </c>
    </row>
    <row r="492" spans="1:2" x14ac:dyDescent="0.3">
      <c r="A492">
        <v>4</v>
      </c>
      <c r="B492">
        <v>7.4</v>
      </c>
    </row>
    <row r="493" spans="1:2" x14ac:dyDescent="0.3">
      <c r="A493">
        <v>412</v>
      </c>
      <c r="B493">
        <v>7.5</v>
      </c>
    </row>
    <row r="494" spans="1:2" x14ac:dyDescent="0.3">
      <c r="A494">
        <v>412</v>
      </c>
      <c r="B494">
        <v>7.7</v>
      </c>
    </row>
    <row r="495" spans="1:2" x14ac:dyDescent="0.3">
      <c r="A495">
        <v>47</v>
      </c>
      <c r="B495">
        <v>7.8</v>
      </c>
    </row>
    <row r="496" spans="1:2" x14ac:dyDescent="0.3">
      <c r="A496">
        <v>41</v>
      </c>
      <c r="B496">
        <v>7.9</v>
      </c>
    </row>
    <row r="497" spans="1:2" x14ac:dyDescent="0.3">
      <c r="A497">
        <v>394</v>
      </c>
      <c r="B497">
        <v>7.7</v>
      </c>
    </row>
    <row r="498" spans="1:2" x14ac:dyDescent="0.3">
      <c r="A498">
        <v>64</v>
      </c>
      <c r="B498">
        <v>0.1</v>
      </c>
    </row>
    <row r="499" spans="1:2" x14ac:dyDescent="0.3">
      <c r="A499">
        <v>65</v>
      </c>
      <c r="B499">
        <v>0.1</v>
      </c>
    </row>
    <row r="500" spans="1:2" x14ac:dyDescent="0.3">
      <c r="A500">
        <v>67</v>
      </c>
      <c r="B500">
        <v>0.1</v>
      </c>
    </row>
    <row r="501" spans="1:2" x14ac:dyDescent="0.3">
      <c r="A501">
        <v>68</v>
      </c>
      <c r="B501">
        <v>0.1</v>
      </c>
    </row>
    <row r="502" spans="1:2" x14ac:dyDescent="0.3">
      <c r="A502">
        <v>68</v>
      </c>
      <c r="B502">
        <v>0.1</v>
      </c>
    </row>
    <row r="503" spans="1:2" x14ac:dyDescent="0.3">
      <c r="A503">
        <v>7</v>
      </c>
      <c r="B503">
        <v>0.1</v>
      </c>
    </row>
    <row r="504" spans="1:2" x14ac:dyDescent="0.3">
      <c r="A504">
        <v>72</v>
      </c>
      <c r="B504">
        <v>0.1</v>
      </c>
    </row>
    <row r="505" spans="1:2" x14ac:dyDescent="0.3">
      <c r="A505">
        <v>74</v>
      </c>
      <c r="B505">
        <v>0.1</v>
      </c>
    </row>
    <row r="506" spans="1:2" x14ac:dyDescent="0.3">
      <c r="A506">
        <v>74</v>
      </c>
      <c r="B506">
        <v>0.1</v>
      </c>
    </row>
    <row r="507" spans="1:2" x14ac:dyDescent="0.3">
      <c r="A507">
        <v>75</v>
      </c>
      <c r="B507">
        <v>0.1</v>
      </c>
    </row>
    <row r="508" spans="1:2" x14ac:dyDescent="0.3">
      <c r="A508">
        <v>76</v>
      </c>
      <c r="B508">
        <v>0.1</v>
      </c>
    </row>
    <row r="509" spans="1:2" x14ac:dyDescent="0.3">
      <c r="A509">
        <v>77</v>
      </c>
      <c r="B509">
        <v>0.1</v>
      </c>
    </row>
    <row r="510" spans="1:2" x14ac:dyDescent="0.3">
      <c r="A510">
        <v>78</v>
      </c>
      <c r="B510">
        <v>0.1</v>
      </c>
    </row>
    <row r="511" spans="1:2" x14ac:dyDescent="0.3">
      <c r="A511">
        <v>79</v>
      </c>
      <c r="B511">
        <v>0.1</v>
      </c>
    </row>
    <row r="512" spans="1:2" x14ac:dyDescent="0.3">
      <c r="A512">
        <v>8</v>
      </c>
      <c r="B512">
        <v>0.1</v>
      </c>
    </row>
    <row r="513" spans="1:2" x14ac:dyDescent="0.3">
      <c r="A513">
        <v>82</v>
      </c>
      <c r="B513">
        <v>0.1</v>
      </c>
    </row>
    <row r="514" spans="1:2" x14ac:dyDescent="0.3">
      <c r="A514">
        <v>397</v>
      </c>
      <c r="B514">
        <v>4.4000000000000004</v>
      </c>
    </row>
    <row r="515" spans="1:2" x14ac:dyDescent="0.3">
      <c r="A515">
        <v>437</v>
      </c>
      <c r="B515">
        <v>4.5</v>
      </c>
    </row>
    <row r="516" spans="1:2" x14ac:dyDescent="0.3">
      <c r="A516">
        <v>451</v>
      </c>
      <c r="B516">
        <v>5.0999999999999996</v>
      </c>
    </row>
    <row r="517" spans="1:2" x14ac:dyDescent="0.3">
      <c r="A517">
        <v>439</v>
      </c>
      <c r="B517">
        <v>5.0999999999999996</v>
      </c>
    </row>
    <row r="518" spans="1:2" x14ac:dyDescent="0.3">
      <c r="A518">
        <v>443</v>
      </c>
      <c r="B518">
        <v>5.8</v>
      </c>
    </row>
    <row r="519" spans="1:2" x14ac:dyDescent="0.3">
      <c r="A519">
        <v>446</v>
      </c>
      <c r="B519">
        <v>6.6</v>
      </c>
    </row>
    <row r="520" spans="1:2" x14ac:dyDescent="0.3">
      <c r="A520">
        <v>453</v>
      </c>
      <c r="B520">
        <v>7.3</v>
      </c>
    </row>
    <row r="521" spans="1:2" x14ac:dyDescent="0.3">
      <c r="A521">
        <v>477</v>
      </c>
      <c r="B521">
        <v>8.3000000000000007</v>
      </c>
    </row>
    <row r="522" spans="1:2" x14ac:dyDescent="0.3">
      <c r="A522">
        <v>495</v>
      </c>
      <c r="B522">
        <v>9</v>
      </c>
    </row>
    <row r="523" spans="1:2" x14ac:dyDescent="0.3">
      <c r="A523">
        <v>56</v>
      </c>
      <c r="B523">
        <v>10</v>
      </c>
    </row>
    <row r="524" spans="1:2" x14ac:dyDescent="0.3">
      <c r="A524">
        <v>511</v>
      </c>
      <c r="B524">
        <v>11.2</v>
      </c>
    </row>
    <row r="525" spans="1:2" x14ac:dyDescent="0.3">
      <c r="A525">
        <v>512</v>
      </c>
      <c r="B525">
        <v>12</v>
      </c>
    </row>
    <row r="526" spans="1:2" x14ac:dyDescent="0.3">
      <c r="A526">
        <v>51</v>
      </c>
      <c r="B526">
        <v>12.8</v>
      </c>
    </row>
    <row r="527" spans="1:2" x14ac:dyDescent="0.3">
      <c r="A527">
        <v>58</v>
      </c>
      <c r="B527">
        <v>13.4</v>
      </c>
    </row>
    <row r="528" spans="1:2" x14ac:dyDescent="0.3">
      <c r="A528">
        <v>54</v>
      </c>
      <c r="B528">
        <v>13.9</v>
      </c>
    </row>
    <row r="529" spans="1:2" x14ac:dyDescent="0.3">
      <c r="A529">
        <v>49</v>
      </c>
      <c r="B529">
        <v>14.3</v>
      </c>
    </row>
    <row r="530" spans="1:2" x14ac:dyDescent="0.3">
      <c r="A530">
        <v>356</v>
      </c>
      <c r="B530">
        <v>2.8</v>
      </c>
    </row>
    <row r="531" spans="1:2" x14ac:dyDescent="0.3">
      <c r="A531">
        <v>362</v>
      </c>
      <c r="B531">
        <v>2.9</v>
      </c>
    </row>
    <row r="532" spans="1:2" x14ac:dyDescent="0.3">
      <c r="A532">
        <v>366</v>
      </c>
      <c r="B532">
        <v>3.1</v>
      </c>
    </row>
    <row r="533" spans="1:2" x14ac:dyDescent="0.3">
      <c r="A533">
        <v>367</v>
      </c>
      <c r="B533">
        <v>3.6</v>
      </c>
    </row>
    <row r="534" spans="1:2" x14ac:dyDescent="0.3">
      <c r="A534">
        <v>365</v>
      </c>
      <c r="B534">
        <v>3.9</v>
      </c>
    </row>
    <row r="535" spans="1:2" x14ac:dyDescent="0.3">
      <c r="A535">
        <v>364</v>
      </c>
      <c r="B535">
        <v>4.0999999999999996</v>
      </c>
    </row>
    <row r="536" spans="1:2" x14ac:dyDescent="0.3">
      <c r="A536">
        <v>37</v>
      </c>
      <c r="B536">
        <v>4.4000000000000004</v>
      </c>
    </row>
    <row r="537" spans="1:2" x14ac:dyDescent="0.3">
      <c r="A537">
        <v>394</v>
      </c>
      <c r="B537">
        <v>4.7</v>
      </c>
    </row>
    <row r="538" spans="1:2" x14ac:dyDescent="0.3">
      <c r="A538">
        <v>394</v>
      </c>
      <c r="B538">
        <v>4.9000000000000004</v>
      </c>
    </row>
    <row r="539" spans="1:2" x14ac:dyDescent="0.3">
      <c r="A539">
        <v>414</v>
      </c>
      <c r="B539">
        <v>5.0999999999999996</v>
      </c>
    </row>
    <row r="540" spans="1:2" x14ac:dyDescent="0.3">
      <c r="A540">
        <v>46</v>
      </c>
      <c r="B540">
        <v>5.2</v>
      </c>
    </row>
    <row r="541" spans="1:2" x14ac:dyDescent="0.3">
      <c r="A541">
        <v>45</v>
      </c>
      <c r="B541">
        <v>5.2</v>
      </c>
    </row>
    <row r="542" spans="1:2" x14ac:dyDescent="0.3">
      <c r="A542">
        <v>43</v>
      </c>
      <c r="B542">
        <v>5.0999999999999996</v>
      </c>
    </row>
    <row r="543" spans="1:2" x14ac:dyDescent="0.3">
      <c r="A543">
        <v>43</v>
      </c>
      <c r="B543">
        <v>5</v>
      </c>
    </row>
    <row r="544" spans="1:2" x14ac:dyDescent="0.3">
      <c r="A544">
        <v>4</v>
      </c>
      <c r="B544">
        <v>4.8</v>
      </c>
    </row>
    <row r="545" spans="1:2" x14ac:dyDescent="0.3">
      <c r="A545">
        <v>44</v>
      </c>
      <c r="B545">
        <v>4.5999999999999996</v>
      </c>
    </row>
    <row r="546" spans="1:2" x14ac:dyDescent="0.3">
      <c r="A546">
        <v>82</v>
      </c>
      <c r="B546">
        <v>0.1</v>
      </c>
    </row>
    <row r="547" spans="1:2" x14ac:dyDescent="0.3">
      <c r="A547">
        <v>83</v>
      </c>
      <c r="B547">
        <v>0.1</v>
      </c>
    </row>
    <row r="548" spans="1:2" x14ac:dyDescent="0.3">
      <c r="A548">
        <v>84</v>
      </c>
      <c r="B548">
        <v>0.1</v>
      </c>
    </row>
    <row r="549" spans="1:2" x14ac:dyDescent="0.3">
      <c r="A549">
        <v>84</v>
      </c>
      <c r="B549">
        <v>0.1</v>
      </c>
    </row>
    <row r="550" spans="1:2" x14ac:dyDescent="0.3">
      <c r="A550">
        <v>86</v>
      </c>
      <c r="B550">
        <v>0.1</v>
      </c>
    </row>
    <row r="551" spans="1:2" x14ac:dyDescent="0.3">
      <c r="A551">
        <v>89</v>
      </c>
      <c r="B551">
        <v>0.1</v>
      </c>
    </row>
    <row r="552" spans="1:2" x14ac:dyDescent="0.3">
      <c r="A552">
        <v>91</v>
      </c>
      <c r="B552">
        <v>0.1</v>
      </c>
    </row>
    <row r="553" spans="1:2" x14ac:dyDescent="0.3">
      <c r="A553">
        <v>88</v>
      </c>
      <c r="B553">
        <v>0.1</v>
      </c>
    </row>
    <row r="554" spans="1:2" x14ac:dyDescent="0.3">
      <c r="A554">
        <v>9</v>
      </c>
      <c r="B554">
        <v>0.1</v>
      </c>
    </row>
    <row r="555" spans="1:2" x14ac:dyDescent="0.3">
      <c r="A555">
        <v>91</v>
      </c>
      <c r="B555">
        <v>0.1</v>
      </c>
    </row>
    <row r="556" spans="1:2" x14ac:dyDescent="0.3">
      <c r="A556">
        <v>93</v>
      </c>
      <c r="B556">
        <v>0.1</v>
      </c>
    </row>
    <row r="557" spans="1:2" x14ac:dyDescent="0.3">
      <c r="A557">
        <v>97</v>
      </c>
      <c r="B557">
        <v>0.1</v>
      </c>
    </row>
    <row r="558" spans="1:2" x14ac:dyDescent="0.3">
      <c r="A558">
        <v>1</v>
      </c>
      <c r="B558">
        <v>0.1</v>
      </c>
    </row>
    <row r="559" spans="1:2" x14ac:dyDescent="0.3">
      <c r="A559">
        <v>11</v>
      </c>
      <c r="B559">
        <v>0.1</v>
      </c>
    </row>
    <row r="560" spans="1:2" x14ac:dyDescent="0.3">
      <c r="A560">
        <v>16</v>
      </c>
      <c r="B560">
        <v>0.1</v>
      </c>
    </row>
    <row r="561" spans="1:2" x14ac:dyDescent="0.3">
      <c r="A561">
        <v>13</v>
      </c>
      <c r="B561">
        <v>0.1</v>
      </c>
    </row>
    <row r="562" spans="1:2" x14ac:dyDescent="0.3">
      <c r="A562">
        <v>85</v>
      </c>
      <c r="B562">
        <v>0.1</v>
      </c>
    </row>
    <row r="563" spans="1:2" x14ac:dyDescent="0.3">
      <c r="A563">
        <v>86</v>
      </c>
      <c r="B563">
        <v>0.1</v>
      </c>
    </row>
    <row r="564" spans="1:2" x14ac:dyDescent="0.3">
      <c r="A564">
        <v>88</v>
      </c>
      <c r="B564">
        <v>0.1</v>
      </c>
    </row>
    <row r="565" spans="1:2" x14ac:dyDescent="0.3">
      <c r="A565">
        <v>89</v>
      </c>
      <c r="B565">
        <v>0.1</v>
      </c>
    </row>
    <row r="566" spans="1:2" x14ac:dyDescent="0.3">
      <c r="A566">
        <v>91</v>
      </c>
      <c r="B566">
        <v>0.1</v>
      </c>
    </row>
    <row r="567" spans="1:2" x14ac:dyDescent="0.3">
      <c r="A567">
        <v>92</v>
      </c>
      <c r="B567">
        <v>0.1</v>
      </c>
    </row>
    <row r="568" spans="1:2" x14ac:dyDescent="0.3">
      <c r="A568">
        <v>93</v>
      </c>
      <c r="B568">
        <v>0.1</v>
      </c>
    </row>
    <row r="569" spans="1:2" x14ac:dyDescent="0.3">
      <c r="A569">
        <v>97</v>
      </c>
      <c r="B569">
        <v>0.1</v>
      </c>
    </row>
    <row r="570" spans="1:2" x14ac:dyDescent="0.3">
      <c r="A570">
        <v>96</v>
      </c>
      <c r="B570">
        <v>0.1</v>
      </c>
    </row>
    <row r="571" spans="1:2" x14ac:dyDescent="0.3">
      <c r="A571">
        <v>98</v>
      </c>
      <c r="B571">
        <v>0.1</v>
      </c>
    </row>
    <row r="572" spans="1:2" x14ac:dyDescent="0.3">
      <c r="A572">
        <v>99</v>
      </c>
      <c r="B572">
        <v>0.1</v>
      </c>
    </row>
    <row r="573" spans="1:2" x14ac:dyDescent="0.3">
      <c r="A573">
        <v>11</v>
      </c>
      <c r="B573">
        <v>0.1</v>
      </c>
    </row>
    <row r="574" spans="1:2" x14ac:dyDescent="0.3">
      <c r="A574">
        <v>13</v>
      </c>
      <c r="B574">
        <v>0.1</v>
      </c>
    </row>
    <row r="575" spans="1:2" x14ac:dyDescent="0.3">
      <c r="A575">
        <v>16</v>
      </c>
      <c r="B575">
        <v>0.1</v>
      </c>
    </row>
    <row r="576" spans="1:2" x14ac:dyDescent="0.3">
      <c r="A576">
        <v>11</v>
      </c>
      <c r="B576">
        <v>0.1</v>
      </c>
    </row>
    <row r="577" spans="1:2" x14ac:dyDescent="0.3">
      <c r="A577">
        <v>115</v>
      </c>
      <c r="B577">
        <v>0.1</v>
      </c>
    </row>
    <row r="578" spans="1:2" x14ac:dyDescent="0.3">
      <c r="A578">
        <v>143</v>
      </c>
      <c r="B578">
        <v>0.1</v>
      </c>
    </row>
    <row r="579" spans="1:2" x14ac:dyDescent="0.3">
      <c r="A579">
        <v>144</v>
      </c>
      <c r="B579">
        <v>0.1</v>
      </c>
    </row>
    <row r="580" spans="1:2" x14ac:dyDescent="0.3">
      <c r="A580">
        <v>145</v>
      </c>
      <c r="B580">
        <v>0.1</v>
      </c>
    </row>
    <row r="581" spans="1:2" x14ac:dyDescent="0.3">
      <c r="A581">
        <v>143</v>
      </c>
      <c r="B581">
        <v>0.1</v>
      </c>
    </row>
    <row r="582" spans="1:2" x14ac:dyDescent="0.3">
      <c r="A582">
        <v>144</v>
      </c>
      <c r="B582">
        <v>0.1</v>
      </c>
    </row>
    <row r="583" spans="1:2" x14ac:dyDescent="0.3">
      <c r="A583">
        <v>15</v>
      </c>
      <c r="B583">
        <v>0.1</v>
      </c>
    </row>
    <row r="584" spans="1:2" x14ac:dyDescent="0.3">
      <c r="A584">
        <v>15</v>
      </c>
      <c r="B584">
        <v>0.1</v>
      </c>
    </row>
    <row r="585" spans="1:2" x14ac:dyDescent="0.3">
      <c r="A585">
        <v>146</v>
      </c>
      <c r="B585">
        <v>0.1</v>
      </c>
    </row>
    <row r="586" spans="1:2" x14ac:dyDescent="0.3">
      <c r="A586">
        <v>144</v>
      </c>
      <c r="B586">
        <v>0.1</v>
      </c>
    </row>
    <row r="587" spans="1:2" x14ac:dyDescent="0.3">
      <c r="A587">
        <v>147</v>
      </c>
      <c r="B587">
        <v>0.1</v>
      </c>
    </row>
    <row r="588" spans="1:2" x14ac:dyDescent="0.3">
      <c r="A588">
        <v>144</v>
      </c>
      <c r="B588">
        <v>0.1</v>
      </c>
    </row>
    <row r="589" spans="1:2" x14ac:dyDescent="0.3">
      <c r="A589">
        <v>148</v>
      </c>
      <c r="B589">
        <v>0.1</v>
      </c>
    </row>
    <row r="590" spans="1:2" x14ac:dyDescent="0.3">
      <c r="A590">
        <v>15</v>
      </c>
      <c r="B590">
        <v>0.1</v>
      </c>
    </row>
    <row r="591" spans="1:2" x14ac:dyDescent="0.3">
      <c r="A591">
        <v>163</v>
      </c>
      <c r="B591">
        <v>0.1</v>
      </c>
    </row>
    <row r="592" spans="1:2" x14ac:dyDescent="0.3">
      <c r="A592">
        <v>165</v>
      </c>
      <c r="B592">
        <v>0.1</v>
      </c>
    </row>
    <row r="593" spans="1:2" x14ac:dyDescent="0.3">
      <c r="A593">
        <v>167</v>
      </c>
      <c r="B593">
        <v>0.1</v>
      </c>
    </row>
    <row r="594" spans="1:2" x14ac:dyDescent="0.3">
      <c r="A594">
        <v>227</v>
      </c>
      <c r="B594">
        <v>0.8</v>
      </c>
    </row>
    <row r="595" spans="1:2" x14ac:dyDescent="0.3">
      <c r="A595">
        <v>23</v>
      </c>
      <c r="B595">
        <v>0.8</v>
      </c>
    </row>
    <row r="596" spans="1:2" x14ac:dyDescent="0.3">
      <c r="A596">
        <v>233</v>
      </c>
      <c r="B596">
        <v>0.8</v>
      </c>
    </row>
    <row r="597" spans="1:2" x14ac:dyDescent="0.3">
      <c r="A597">
        <v>237</v>
      </c>
      <c r="B597">
        <v>0.8</v>
      </c>
    </row>
    <row r="598" spans="1:2" x14ac:dyDescent="0.3">
      <c r="A598">
        <v>241</v>
      </c>
      <c r="B598">
        <v>0.2</v>
      </c>
    </row>
    <row r="599" spans="1:2" x14ac:dyDescent="0.3">
      <c r="A599">
        <v>246</v>
      </c>
      <c r="B599">
        <v>0.1</v>
      </c>
    </row>
    <row r="600" spans="1:2" x14ac:dyDescent="0.3">
      <c r="A600">
        <v>251</v>
      </c>
      <c r="B600">
        <v>0.1</v>
      </c>
    </row>
    <row r="601" spans="1:2" x14ac:dyDescent="0.3">
      <c r="A601">
        <v>255</v>
      </c>
      <c r="B601">
        <v>0.1</v>
      </c>
    </row>
    <row r="602" spans="1:2" x14ac:dyDescent="0.3">
      <c r="A602">
        <v>259</v>
      </c>
      <c r="B602">
        <v>0.1</v>
      </c>
    </row>
    <row r="603" spans="1:2" x14ac:dyDescent="0.3">
      <c r="A603">
        <v>262</v>
      </c>
      <c r="B603">
        <v>0.1</v>
      </c>
    </row>
    <row r="604" spans="1:2" x14ac:dyDescent="0.3">
      <c r="A604">
        <v>266</v>
      </c>
      <c r="B604">
        <v>0.1</v>
      </c>
    </row>
    <row r="605" spans="1:2" x14ac:dyDescent="0.3">
      <c r="A605">
        <v>269</v>
      </c>
      <c r="B605">
        <v>0.1</v>
      </c>
    </row>
    <row r="606" spans="1:2" x14ac:dyDescent="0.3">
      <c r="A606">
        <v>271</v>
      </c>
      <c r="B606">
        <v>0.1</v>
      </c>
    </row>
    <row r="607" spans="1:2" x14ac:dyDescent="0.3">
      <c r="A607">
        <v>271</v>
      </c>
      <c r="B607">
        <v>0.1</v>
      </c>
    </row>
    <row r="608" spans="1:2" x14ac:dyDescent="0.3">
      <c r="A608">
        <v>272</v>
      </c>
      <c r="B608">
        <v>0.1</v>
      </c>
    </row>
    <row r="609" spans="1:2" x14ac:dyDescent="0.3">
      <c r="A609">
        <v>272</v>
      </c>
      <c r="B609">
        <v>0.1</v>
      </c>
    </row>
    <row r="610" spans="1:2" x14ac:dyDescent="0.3">
      <c r="A610">
        <v>267</v>
      </c>
      <c r="B610">
        <v>2.8</v>
      </c>
    </row>
    <row r="611" spans="1:2" x14ac:dyDescent="0.3">
      <c r="A611">
        <v>275</v>
      </c>
      <c r="B611">
        <v>3</v>
      </c>
    </row>
    <row r="612" spans="1:2" x14ac:dyDescent="0.3">
      <c r="A612">
        <v>274</v>
      </c>
      <c r="B612">
        <v>3</v>
      </c>
    </row>
    <row r="613" spans="1:2" x14ac:dyDescent="0.3">
      <c r="A613">
        <v>273</v>
      </c>
      <c r="B613">
        <v>3.3</v>
      </c>
    </row>
    <row r="614" spans="1:2" x14ac:dyDescent="0.3">
      <c r="A614">
        <v>285</v>
      </c>
      <c r="B614">
        <v>3.5</v>
      </c>
    </row>
    <row r="615" spans="1:2" x14ac:dyDescent="0.3">
      <c r="A615">
        <v>298</v>
      </c>
      <c r="B615">
        <v>3.8</v>
      </c>
    </row>
    <row r="616" spans="1:2" x14ac:dyDescent="0.3">
      <c r="A616">
        <v>314</v>
      </c>
      <c r="B616">
        <v>4</v>
      </c>
    </row>
    <row r="617" spans="1:2" x14ac:dyDescent="0.3">
      <c r="A617">
        <v>338</v>
      </c>
      <c r="B617">
        <v>4.3</v>
      </c>
    </row>
    <row r="618" spans="1:2" x14ac:dyDescent="0.3">
      <c r="A618">
        <v>354</v>
      </c>
      <c r="B618">
        <v>5</v>
      </c>
    </row>
    <row r="619" spans="1:2" x14ac:dyDescent="0.3">
      <c r="A619">
        <v>368</v>
      </c>
      <c r="B619">
        <v>5.5</v>
      </c>
    </row>
    <row r="620" spans="1:2" x14ac:dyDescent="0.3">
      <c r="A620">
        <v>394</v>
      </c>
      <c r="B620">
        <v>5.9</v>
      </c>
    </row>
    <row r="621" spans="1:2" x14ac:dyDescent="0.3">
      <c r="A621">
        <v>48</v>
      </c>
      <c r="B621">
        <v>6.3</v>
      </c>
    </row>
    <row r="622" spans="1:2" x14ac:dyDescent="0.3">
      <c r="A622">
        <v>417</v>
      </c>
      <c r="B622">
        <v>6.8</v>
      </c>
    </row>
    <row r="623" spans="1:2" x14ac:dyDescent="0.3">
      <c r="A623">
        <v>424</v>
      </c>
      <c r="B623">
        <v>7.2</v>
      </c>
    </row>
    <row r="624" spans="1:2" x14ac:dyDescent="0.3">
      <c r="A624">
        <v>419</v>
      </c>
      <c r="B624">
        <v>7.6</v>
      </c>
    </row>
    <row r="625" spans="1:2" x14ac:dyDescent="0.3">
      <c r="A625">
        <v>416</v>
      </c>
      <c r="B625">
        <v>7.8</v>
      </c>
    </row>
    <row r="626" spans="1:2" x14ac:dyDescent="0.3">
      <c r="A626">
        <v>0</v>
      </c>
      <c r="B626">
        <v>0.1</v>
      </c>
    </row>
    <row r="627" spans="1:2" x14ac:dyDescent="0.3">
      <c r="A627">
        <v>95</v>
      </c>
      <c r="B627">
        <v>0.1</v>
      </c>
    </row>
    <row r="628" spans="1:2" x14ac:dyDescent="0.3">
      <c r="A628">
        <v>96</v>
      </c>
      <c r="B628">
        <v>0.1</v>
      </c>
    </row>
    <row r="629" spans="1:2" x14ac:dyDescent="0.3">
      <c r="A629">
        <v>96</v>
      </c>
      <c r="B629">
        <v>0.1</v>
      </c>
    </row>
    <row r="630" spans="1:2" x14ac:dyDescent="0.3">
      <c r="A630">
        <v>97</v>
      </c>
      <c r="B630">
        <v>0.1</v>
      </c>
    </row>
    <row r="631" spans="1:2" x14ac:dyDescent="0.3">
      <c r="A631">
        <v>98</v>
      </c>
      <c r="B631">
        <v>0.1</v>
      </c>
    </row>
    <row r="632" spans="1:2" x14ac:dyDescent="0.3">
      <c r="A632">
        <v>16</v>
      </c>
      <c r="B632">
        <v>0.1</v>
      </c>
    </row>
    <row r="633" spans="1:2" x14ac:dyDescent="0.3">
      <c r="A633">
        <v>96</v>
      </c>
      <c r="B633">
        <v>0.1</v>
      </c>
    </row>
    <row r="634" spans="1:2" x14ac:dyDescent="0.3">
      <c r="A634">
        <v>99</v>
      </c>
      <c r="B634">
        <v>0.1</v>
      </c>
    </row>
    <row r="635" spans="1:2" x14ac:dyDescent="0.3">
      <c r="A635">
        <v>93</v>
      </c>
      <c r="B635">
        <v>0.1</v>
      </c>
    </row>
    <row r="636" spans="1:2" x14ac:dyDescent="0.3">
      <c r="A636">
        <v>16</v>
      </c>
      <c r="B636">
        <v>0.1</v>
      </c>
    </row>
    <row r="637" spans="1:2" x14ac:dyDescent="0.3">
      <c r="A637">
        <v>97</v>
      </c>
      <c r="B637">
        <v>0.1</v>
      </c>
    </row>
    <row r="638" spans="1:2" x14ac:dyDescent="0.3">
      <c r="A638">
        <v>12</v>
      </c>
      <c r="B638">
        <v>0.1</v>
      </c>
    </row>
    <row r="639" spans="1:2" x14ac:dyDescent="0.3">
      <c r="A639">
        <v>1</v>
      </c>
      <c r="B639">
        <v>0.1</v>
      </c>
    </row>
    <row r="640" spans="1:2" x14ac:dyDescent="0.3">
      <c r="A640">
        <v>99</v>
      </c>
      <c r="B640">
        <v>0.1</v>
      </c>
    </row>
    <row r="641" spans="1:2" x14ac:dyDescent="0.3">
      <c r="A641">
        <v>1</v>
      </c>
      <c r="B641">
        <v>0.1</v>
      </c>
    </row>
    <row r="642" spans="1:2" x14ac:dyDescent="0.3">
      <c r="A642">
        <v>98</v>
      </c>
      <c r="B642">
        <v>0.1</v>
      </c>
    </row>
    <row r="643" spans="1:2" x14ac:dyDescent="0.3">
      <c r="A643">
        <v>95</v>
      </c>
      <c r="B643">
        <v>0.1</v>
      </c>
    </row>
    <row r="644" spans="1:2" x14ac:dyDescent="0.3">
      <c r="A644">
        <v>97</v>
      </c>
      <c r="B644">
        <v>0.1</v>
      </c>
    </row>
    <row r="645" spans="1:2" x14ac:dyDescent="0.3">
      <c r="A645">
        <v>97</v>
      </c>
      <c r="B645">
        <v>0.1</v>
      </c>
    </row>
    <row r="646" spans="1:2" x14ac:dyDescent="0.3">
      <c r="A646">
        <v>14</v>
      </c>
      <c r="B646">
        <v>0.1</v>
      </c>
    </row>
    <row r="647" spans="1:2" x14ac:dyDescent="0.3">
      <c r="A647">
        <v>14</v>
      </c>
      <c r="B647">
        <v>0.1</v>
      </c>
    </row>
    <row r="648" spans="1:2" x14ac:dyDescent="0.3">
      <c r="A648">
        <v>16</v>
      </c>
      <c r="B648">
        <v>0.1</v>
      </c>
    </row>
    <row r="649" spans="1:2" x14ac:dyDescent="0.3">
      <c r="A649">
        <v>19</v>
      </c>
      <c r="B649">
        <v>0.1</v>
      </c>
    </row>
    <row r="650" spans="1:2" x14ac:dyDescent="0.3">
      <c r="A650">
        <v>116</v>
      </c>
      <c r="B650">
        <v>0.1</v>
      </c>
    </row>
    <row r="651" spans="1:2" x14ac:dyDescent="0.3">
      <c r="A651">
        <v>114</v>
      </c>
      <c r="B651">
        <v>0.1</v>
      </c>
    </row>
    <row r="652" spans="1:2" x14ac:dyDescent="0.3">
      <c r="A652">
        <v>113</v>
      </c>
      <c r="B652">
        <v>0.1</v>
      </c>
    </row>
    <row r="653" spans="1:2" x14ac:dyDescent="0.3">
      <c r="A653">
        <v>116</v>
      </c>
      <c r="B653">
        <v>0.1</v>
      </c>
    </row>
    <row r="654" spans="1:2" x14ac:dyDescent="0.3">
      <c r="A654">
        <v>114</v>
      </c>
      <c r="B654">
        <v>0.1</v>
      </c>
    </row>
    <row r="655" spans="1:2" x14ac:dyDescent="0.3">
      <c r="A655">
        <v>122</v>
      </c>
      <c r="B655">
        <v>0.1</v>
      </c>
    </row>
    <row r="656" spans="1:2" x14ac:dyDescent="0.3">
      <c r="A656">
        <v>124</v>
      </c>
      <c r="B656">
        <v>0.1</v>
      </c>
    </row>
    <row r="657" spans="1:2" x14ac:dyDescent="0.3">
      <c r="A657">
        <v>126</v>
      </c>
      <c r="B657">
        <v>0.1</v>
      </c>
    </row>
    <row r="658" spans="1:2" x14ac:dyDescent="0.3">
      <c r="A658">
        <v>127</v>
      </c>
      <c r="B658">
        <v>0.1</v>
      </c>
    </row>
    <row r="659" spans="1:2" x14ac:dyDescent="0.3">
      <c r="A659">
        <v>92</v>
      </c>
      <c r="B659">
        <v>0.1</v>
      </c>
    </row>
    <row r="660" spans="1:2" x14ac:dyDescent="0.3">
      <c r="A660">
        <v>93</v>
      </c>
      <c r="B660">
        <v>0.1</v>
      </c>
    </row>
    <row r="661" spans="1:2" x14ac:dyDescent="0.3">
      <c r="A661">
        <v>96</v>
      </c>
      <c r="B661">
        <v>0.1</v>
      </c>
    </row>
    <row r="662" spans="1:2" x14ac:dyDescent="0.3">
      <c r="A662">
        <v>96</v>
      </c>
      <c r="B662">
        <v>0.1</v>
      </c>
    </row>
    <row r="663" spans="1:2" x14ac:dyDescent="0.3">
      <c r="A663">
        <v>92</v>
      </c>
      <c r="B663">
        <v>0.1</v>
      </c>
    </row>
    <row r="664" spans="1:2" x14ac:dyDescent="0.3">
      <c r="A664">
        <v>98</v>
      </c>
      <c r="B664">
        <v>0.1</v>
      </c>
    </row>
    <row r="665" spans="1:2" x14ac:dyDescent="0.3">
      <c r="A665">
        <v>11</v>
      </c>
      <c r="B665">
        <v>0.1</v>
      </c>
    </row>
    <row r="666" spans="1:2" x14ac:dyDescent="0.3">
      <c r="A666">
        <v>12</v>
      </c>
      <c r="B666">
        <v>0.1</v>
      </c>
    </row>
    <row r="667" spans="1:2" x14ac:dyDescent="0.3">
      <c r="A667">
        <v>14</v>
      </c>
      <c r="B667">
        <v>0.1</v>
      </c>
    </row>
    <row r="668" spans="1:2" x14ac:dyDescent="0.3">
      <c r="A668">
        <v>14</v>
      </c>
      <c r="B668">
        <v>0.1</v>
      </c>
    </row>
    <row r="669" spans="1:2" x14ac:dyDescent="0.3">
      <c r="A669">
        <v>19</v>
      </c>
      <c r="B669">
        <v>0.1</v>
      </c>
    </row>
    <row r="670" spans="1:2" x14ac:dyDescent="0.3">
      <c r="A670">
        <v>17</v>
      </c>
      <c r="B670">
        <v>0.1</v>
      </c>
    </row>
    <row r="671" spans="1:2" x14ac:dyDescent="0.3">
      <c r="A671">
        <v>18</v>
      </c>
      <c r="B671">
        <v>0.1</v>
      </c>
    </row>
    <row r="672" spans="1:2" x14ac:dyDescent="0.3">
      <c r="A672">
        <v>19</v>
      </c>
      <c r="B672">
        <v>0.1</v>
      </c>
    </row>
    <row r="673" spans="1:2" x14ac:dyDescent="0.3">
      <c r="A673">
        <v>115</v>
      </c>
      <c r="B673">
        <v>0.1</v>
      </c>
    </row>
    <row r="674" spans="1:2" x14ac:dyDescent="0.3">
      <c r="A674">
        <v>115</v>
      </c>
      <c r="B674">
        <v>0.1</v>
      </c>
    </row>
    <row r="675" spans="1:2" x14ac:dyDescent="0.3">
      <c r="A675">
        <v>52</v>
      </c>
      <c r="B675">
        <v>0.1</v>
      </c>
    </row>
    <row r="676" spans="1:2" x14ac:dyDescent="0.3">
      <c r="A676">
        <v>53</v>
      </c>
      <c r="B676">
        <v>0.1</v>
      </c>
    </row>
    <row r="677" spans="1:2" x14ac:dyDescent="0.3">
      <c r="A677">
        <v>54</v>
      </c>
      <c r="B677">
        <v>0.1</v>
      </c>
    </row>
    <row r="678" spans="1:2" x14ac:dyDescent="0.3">
      <c r="A678">
        <v>56</v>
      </c>
      <c r="B678">
        <v>0.1</v>
      </c>
    </row>
    <row r="679" spans="1:2" x14ac:dyDescent="0.3">
      <c r="A679">
        <v>57</v>
      </c>
      <c r="B679">
        <v>0.1</v>
      </c>
    </row>
    <row r="680" spans="1:2" x14ac:dyDescent="0.3">
      <c r="A680">
        <v>59</v>
      </c>
      <c r="B680">
        <v>0.1</v>
      </c>
    </row>
    <row r="681" spans="1:2" x14ac:dyDescent="0.3">
      <c r="A681">
        <v>6</v>
      </c>
      <c r="B681">
        <v>0.1</v>
      </c>
    </row>
    <row r="682" spans="1:2" x14ac:dyDescent="0.3">
      <c r="A682">
        <v>62</v>
      </c>
      <c r="B682">
        <v>0.1</v>
      </c>
    </row>
    <row r="683" spans="1:2" x14ac:dyDescent="0.3">
      <c r="A683">
        <v>63</v>
      </c>
      <c r="B683">
        <v>0.1</v>
      </c>
    </row>
    <row r="684" spans="1:2" x14ac:dyDescent="0.3">
      <c r="A684">
        <v>64</v>
      </c>
      <c r="B684">
        <v>0.1</v>
      </c>
    </row>
    <row r="685" spans="1:2" x14ac:dyDescent="0.3">
      <c r="A685">
        <v>65</v>
      </c>
      <c r="B685">
        <v>0.1</v>
      </c>
    </row>
    <row r="686" spans="1:2" x14ac:dyDescent="0.3">
      <c r="A686">
        <v>65</v>
      </c>
      <c r="B686">
        <v>0.1</v>
      </c>
    </row>
    <row r="687" spans="1:2" x14ac:dyDescent="0.3">
      <c r="A687">
        <v>66</v>
      </c>
      <c r="B687">
        <v>0.1</v>
      </c>
    </row>
    <row r="688" spans="1:2" x14ac:dyDescent="0.3">
      <c r="A688">
        <v>68</v>
      </c>
      <c r="B688">
        <v>0.1</v>
      </c>
    </row>
    <row r="689" spans="1:2" x14ac:dyDescent="0.3">
      <c r="A689">
        <v>69</v>
      </c>
      <c r="B689">
        <v>0.1</v>
      </c>
    </row>
    <row r="690" spans="1:2" x14ac:dyDescent="0.3">
      <c r="A690">
        <v>7</v>
      </c>
      <c r="B690">
        <v>0.1</v>
      </c>
    </row>
    <row r="691" spans="1:2" x14ac:dyDescent="0.3">
      <c r="A691">
        <v>86</v>
      </c>
      <c r="B691">
        <v>0.1</v>
      </c>
    </row>
    <row r="692" spans="1:2" x14ac:dyDescent="0.3">
      <c r="A692">
        <v>88</v>
      </c>
      <c r="B692">
        <v>0.1</v>
      </c>
    </row>
    <row r="693" spans="1:2" x14ac:dyDescent="0.3">
      <c r="A693">
        <v>9</v>
      </c>
      <c r="B693">
        <v>0.1</v>
      </c>
    </row>
    <row r="694" spans="1:2" x14ac:dyDescent="0.3">
      <c r="A694">
        <v>93</v>
      </c>
      <c r="B694">
        <v>0.1</v>
      </c>
    </row>
    <row r="695" spans="1:2" x14ac:dyDescent="0.3">
      <c r="A695">
        <v>97</v>
      </c>
      <c r="B695">
        <v>0.1</v>
      </c>
    </row>
    <row r="696" spans="1:2" x14ac:dyDescent="0.3">
      <c r="A696">
        <v>99</v>
      </c>
      <c r="B696">
        <v>0.1</v>
      </c>
    </row>
    <row r="697" spans="1:2" x14ac:dyDescent="0.3">
      <c r="A697">
        <v>12</v>
      </c>
      <c r="B697">
        <v>0.1</v>
      </c>
    </row>
    <row r="698" spans="1:2" x14ac:dyDescent="0.3">
      <c r="A698">
        <v>16</v>
      </c>
      <c r="B698">
        <v>0.1</v>
      </c>
    </row>
    <row r="699" spans="1:2" x14ac:dyDescent="0.3">
      <c r="A699">
        <v>17</v>
      </c>
      <c r="B699">
        <v>0.1</v>
      </c>
    </row>
    <row r="700" spans="1:2" x14ac:dyDescent="0.3">
      <c r="A700">
        <v>19</v>
      </c>
      <c r="B700">
        <v>0.1</v>
      </c>
    </row>
    <row r="701" spans="1:2" x14ac:dyDescent="0.3">
      <c r="A701">
        <v>114</v>
      </c>
      <c r="B701">
        <v>0.1</v>
      </c>
    </row>
    <row r="702" spans="1:2" x14ac:dyDescent="0.3">
      <c r="A702">
        <v>116</v>
      </c>
      <c r="B702">
        <v>0.1</v>
      </c>
    </row>
    <row r="703" spans="1:2" x14ac:dyDescent="0.3">
      <c r="A703">
        <v>122</v>
      </c>
      <c r="B703">
        <v>0.1</v>
      </c>
    </row>
    <row r="704" spans="1:2" x14ac:dyDescent="0.3">
      <c r="A704">
        <v>12</v>
      </c>
      <c r="B704">
        <v>0.1</v>
      </c>
    </row>
    <row r="705" spans="1:2" x14ac:dyDescent="0.3">
      <c r="A705">
        <v>123</v>
      </c>
      <c r="B705">
        <v>0.1</v>
      </c>
    </row>
    <row r="706" spans="1:2" x14ac:dyDescent="0.3">
      <c r="A706">
        <v>126</v>
      </c>
      <c r="B706">
        <v>0.1</v>
      </c>
    </row>
    <row r="707" spans="1:2" x14ac:dyDescent="0.3">
      <c r="A707">
        <v>139</v>
      </c>
      <c r="B707">
        <v>0.1</v>
      </c>
    </row>
    <row r="708" spans="1:2" x14ac:dyDescent="0.3">
      <c r="A708">
        <v>142</v>
      </c>
      <c r="B708">
        <v>0.1</v>
      </c>
    </row>
    <row r="709" spans="1:2" x14ac:dyDescent="0.3">
      <c r="A709">
        <v>146</v>
      </c>
      <c r="B709">
        <v>0.1</v>
      </c>
    </row>
    <row r="710" spans="1:2" x14ac:dyDescent="0.3">
      <c r="A710">
        <v>149</v>
      </c>
      <c r="B710">
        <v>0.1</v>
      </c>
    </row>
    <row r="711" spans="1:2" x14ac:dyDescent="0.3">
      <c r="A711">
        <v>153</v>
      </c>
      <c r="B711">
        <v>0.1</v>
      </c>
    </row>
    <row r="712" spans="1:2" x14ac:dyDescent="0.3">
      <c r="A712">
        <v>157</v>
      </c>
      <c r="B712">
        <v>0.1</v>
      </c>
    </row>
    <row r="713" spans="1:2" x14ac:dyDescent="0.3">
      <c r="A713">
        <v>161</v>
      </c>
      <c r="B713">
        <v>0.1</v>
      </c>
    </row>
    <row r="714" spans="1:2" x14ac:dyDescent="0.3">
      <c r="A714">
        <v>164</v>
      </c>
      <c r="B714">
        <v>0.1</v>
      </c>
    </row>
    <row r="715" spans="1:2" x14ac:dyDescent="0.3">
      <c r="A715">
        <v>166</v>
      </c>
      <c r="B715">
        <v>0.1</v>
      </c>
    </row>
    <row r="716" spans="1:2" x14ac:dyDescent="0.3">
      <c r="A716">
        <v>165</v>
      </c>
      <c r="B716">
        <v>0.1</v>
      </c>
    </row>
    <row r="717" spans="1:2" x14ac:dyDescent="0.3">
      <c r="A717">
        <v>165</v>
      </c>
      <c r="B717">
        <v>0.1</v>
      </c>
    </row>
    <row r="718" spans="1:2" x14ac:dyDescent="0.3">
      <c r="A718">
        <v>165</v>
      </c>
      <c r="B718">
        <v>0.1</v>
      </c>
    </row>
    <row r="719" spans="1:2" x14ac:dyDescent="0.3">
      <c r="A719">
        <v>165</v>
      </c>
      <c r="B719">
        <v>0.1</v>
      </c>
    </row>
    <row r="720" spans="1:2" x14ac:dyDescent="0.3">
      <c r="A720">
        <v>167</v>
      </c>
      <c r="B720">
        <v>0.1</v>
      </c>
    </row>
    <row r="721" spans="1:2" x14ac:dyDescent="0.3">
      <c r="A721">
        <v>177</v>
      </c>
      <c r="B721">
        <v>0.1</v>
      </c>
    </row>
    <row r="722" spans="1:2" x14ac:dyDescent="0.3">
      <c r="A722">
        <v>192</v>
      </c>
      <c r="B722">
        <v>0.1</v>
      </c>
    </row>
    <row r="723" spans="1:2" x14ac:dyDescent="0.3">
      <c r="A723">
        <v>258</v>
      </c>
      <c r="B723">
        <v>1.1000000000000001</v>
      </c>
    </row>
    <row r="724" spans="1:2" x14ac:dyDescent="0.3">
      <c r="A724">
        <v>266</v>
      </c>
      <c r="B724">
        <v>1.1000000000000001</v>
      </c>
    </row>
    <row r="725" spans="1:2" x14ac:dyDescent="0.3">
      <c r="A725">
        <v>272</v>
      </c>
      <c r="B725">
        <v>1.2</v>
      </c>
    </row>
    <row r="726" spans="1:2" x14ac:dyDescent="0.3">
      <c r="A726">
        <v>277</v>
      </c>
      <c r="B726">
        <v>1.5</v>
      </c>
    </row>
    <row r="727" spans="1:2" x14ac:dyDescent="0.3">
      <c r="A727">
        <v>278</v>
      </c>
      <c r="B727">
        <v>1.6</v>
      </c>
    </row>
    <row r="728" spans="1:2" x14ac:dyDescent="0.3">
      <c r="A728">
        <v>283</v>
      </c>
      <c r="B728">
        <v>1.6</v>
      </c>
    </row>
    <row r="729" spans="1:2" x14ac:dyDescent="0.3">
      <c r="A729">
        <v>292</v>
      </c>
      <c r="B729">
        <v>1.7</v>
      </c>
    </row>
    <row r="730" spans="1:2" x14ac:dyDescent="0.3">
      <c r="A730">
        <v>295</v>
      </c>
      <c r="B730">
        <v>1.8</v>
      </c>
    </row>
    <row r="731" spans="1:2" x14ac:dyDescent="0.3">
      <c r="A731">
        <v>299</v>
      </c>
      <c r="B731">
        <v>1.9</v>
      </c>
    </row>
    <row r="732" spans="1:2" x14ac:dyDescent="0.3">
      <c r="A732">
        <v>36</v>
      </c>
      <c r="B732">
        <v>2</v>
      </c>
    </row>
    <row r="733" spans="1:2" x14ac:dyDescent="0.3">
      <c r="A733">
        <v>314</v>
      </c>
      <c r="B733">
        <v>2</v>
      </c>
    </row>
    <row r="734" spans="1:2" x14ac:dyDescent="0.3">
      <c r="A734">
        <v>323</v>
      </c>
      <c r="B734">
        <v>2.1</v>
      </c>
    </row>
    <row r="735" spans="1:2" x14ac:dyDescent="0.3">
      <c r="A735">
        <v>332</v>
      </c>
      <c r="B735">
        <v>2.2000000000000002</v>
      </c>
    </row>
    <row r="736" spans="1:2" x14ac:dyDescent="0.3">
      <c r="A736">
        <v>341</v>
      </c>
      <c r="B736">
        <v>2.4</v>
      </c>
    </row>
    <row r="737" spans="1:2" x14ac:dyDescent="0.3">
      <c r="A737">
        <v>34</v>
      </c>
      <c r="B737">
        <v>2.4</v>
      </c>
    </row>
    <row r="738" spans="1:2" x14ac:dyDescent="0.3">
      <c r="A738">
        <v>346</v>
      </c>
      <c r="B738">
        <v>2.5</v>
      </c>
    </row>
    <row r="739" spans="1:2" x14ac:dyDescent="0.3">
      <c r="A739">
        <v>71</v>
      </c>
      <c r="B739">
        <v>0.1</v>
      </c>
    </row>
    <row r="740" spans="1:2" x14ac:dyDescent="0.3">
      <c r="A740">
        <v>73</v>
      </c>
      <c r="B740">
        <v>0.1</v>
      </c>
    </row>
    <row r="741" spans="1:2" x14ac:dyDescent="0.3">
      <c r="A741">
        <v>75</v>
      </c>
      <c r="B741">
        <v>0.1</v>
      </c>
    </row>
    <row r="742" spans="1:2" x14ac:dyDescent="0.3">
      <c r="A742">
        <v>76</v>
      </c>
      <c r="B742">
        <v>0.1</v>
      </c>
    </row>
    <row r="743" spans="1:2" x14ac:dyDescent="0.3">
      <c r="A743">
        <v>79</v>
      </c>
      <c r="B743">
        <v>0.1</v>
      </c>
    </row>
    <row r="744" spans="1:2" x14ac:dyDescent="0.3">
      <c r="A744">
        <v>84</v>
      </c>
      <c r="B744">
        <v>0.1</v>
      </c>
    </row>
    <row r="745" spans="1:2" x14ac:dyDescent="0.3">
      <c r="A745">
        <v>86</v>
      </c>
      <c r="B745">
        <v>0.1</v>
      </c>
    </row>
    <row r="746" spans="1:2" x14ac:dyDescent="0.3">
      <c r="A746">
        <v>88</v>
      </c>
      <c r="B746">
        <v>0.1</v>
      </c>
    </row>
    <row r="747" spans="1:2" x14ac:dyDescent="0.3">
      <c r="A747">
        <v>93</v>
      </c>
      <c r="B747">
        <v>0.1</v>
      </c>
    </row>
    <row r="748" spans="1:2" x14ac:dyDescent="0.3">
      <c r="A748">
        <v>93</v>
      </c>
      <c r="B748">
        <v>0.1</v>
      </c>
    </row>
    <row r="749" spans="1:2" x14ac:dyDescent="0.3">
      <c r="A749">
        <v>92</v>
      </c>
      <c r="B749">
        <v>0.1</v>
      </c>
    </row>
    <row r="750" spans="1:2" x14ac:dyDescent="0.3">
      <c r="A750">
        <v>98</v>
      </c>
      <c r="B750">
        <v>0.1</v>
      </c>
    </row>
    <row r="751" spans="1:2" x14ac:dyDescent="0.3">
      <c r="A751">
        <v>11</v>
      </c>
      <c r="B751">
        <v>0.1</v>
      </c>
    </row>
    <row r="752" spans="1:2" x14ac:dyDescent="0.3">
      <c r="A752">
        <v>14</v>
      </c>
      <c r="B752">
        <v>0.1</v>
      </c>
    </row>
    <row r="753" spans="1:2" x14ac:dyDescent="0.3">
      <c r="A753">
        <v>12</v>
      </c>
      <c r="B753">
        <v>0.1</v>
      </c>
    </row>
    <row r="754" spans="1:2" x14ac:dyDescent="0.3">
      <c r="A754">
        <v>12</v>
      </c>
      <c r="B754">
        <v>0.1</v>
      </c>
    </row>
    <row r="755" spans="1:2" x14ac:dyDescent="0.3">
      <c r="A755">
        <v>241</v>
      </c>
      <c r="B755">
        <v>2.1</v>
      </c>
    </row>
    <row r="756" spans="1:2" x14ac:dyDescent="0.3">
      <c r="A756">
        <v>252</v>
      </c>
      <c r="B756">
        <v>2.1</v>
      </c>
    </row>
    <row r="757" spans="1:2" x14ac:dyDescent="0.3">
      <c r="A757">
        <v>256</v>
      </c>
      <c r="B757">
        <v>2.1</v>
      </c>
    </row>
    <row r="758" spans="1:2" x14ac:dyDescent="0.3">
      <c r="A758">
        <v>263</v>
      </c>
      <c r="B758">
        <v>1.9</v>
      </c>
    </row>
    <row r="759" spans="1:2" x14ac:dyDescent="0.3">
      <c r="A759">
        <v>268</v>
      </c>
      <c r="B759">
        <v>2.7</v>
      </c>
    </row>
    <row r="760" spans="1:2" x14ac:dyDescent="0.3">
      <c r="A760">
        <v>273</v>
      </c>
      <c r="B760">
        <v>3.1</v>
      </c>
    </row>
    <row r="761" spans="1:2" x14ac:dyDescent="0.3">
      <c r="A761">
        <v>279</v>
      </c>
      <c r="B761">
        <v>3.2</v>
      </c>
    </row>
    <row r="762" spans="1:2" x14ac:dyDescent="0.3">
      <c r="A762">
        <v>289</v>
      </c>
      <c r="B762">
        <v>3.3</v>
      </c>
    </row>
    <row r="763" spans="1:2" x14ac:dyDescent="0.3">
      <c r="A763">
        <v>296</v>
      </c>
      <c r="B763">
        <v>3.5</v>
      </c>
    </row>
    <row r="764" spans="1:2" x14ac:dyDescent="0.3">
      <c r="A764">
        <v>39</v>
      </c>
      <c r="B764">
        <v>3.7</v>
      </c>
    </row>
    <row r="765" spans="1:2" x14ac:dyDescent="0.3">
      <c r="A765">
        <v>318</v>
      </c>
      <c r="B765">
        <v>3.9</v>
      </c>
    </row>
    <row r="766" spans="1:2" x14ac:dyDescent="0.3">
      <c r="A766">
        <v>326</v>
      </c>
      <c r="B766">
        <v>4</v>
      </c>
    </row>
    <row r="767" spans="1:2" x14ac:dyDescent="0.3">
      <c r="A767">
        <v>325</v>
      </c>
      <c r="B767">
        <v>4.2</v>
      </c>
    </row>
    <row r="768" spans="1:2" x14ac:dyDescent="0.3">
      <c r="A768">
        <v>322</v>
      </c>
      <c r="B768">
        <v>4.3</v>
      </c>
    </row>
    <row r="769" spans="1:2" x14ac:dyDescent="0.3">
      <c r="A769">
        <v>323</v>
      </c>
      <c r="B769">
        <v>4.3</v>
      </c>
    </row>
    <row r="770" spans="1:2" x14ac:dyDescent="0.3">
      <c r="A770">
        <v>325</v>
      </c>
      <c r="B770">
        <v>4.0999999999999996</v>
      </c>
    </row>
    <row r="771" spans="1:2" x14ac:dyDescent="0.3">
      <c r="A771">
        <v>0</v>
      </c>
      <c r="B771">
        <v>0.1</v>
      </c>
    </row>
    <row r="772" spans="1:2" x14ac:dyDescent="0.3">
      <c r="A772">
        <v>152</v>
      </c>
      <c r="B772">
        <v>0.3</v>
      </c>
    </row>
    <row r="773" spans="1:2" x14ac:dyDescent="0.3">
      <c r="A773">
        <v>154</v>
      </c>
      <c r="B773">
        <v>0.3</v>
      </c>
    </row>
    <row r="774" spans="1:2" x14ac:dyDescent="0.3">
      <c r="A774">
        <v>157</v>
      </c>
      <c r="B774">
        <v>0.3</v>
      </c>
    </row>
    <row r="775" spans="1:2" x14ac:dyDescent="0.3">
      <c r="A775">
        <v>174</v>
      </c>
      <c r="B775">
        <v>0.4</v>
      </c>
    </row>
    <row r="776" spans="1:2" x14ac:dyDescent="0.3">
      <c r="A776">
        <v>16</v>
      </c>
      <c r="B776">
        <v>0.7</v>
      </c>
    </row>
    <row r="777" spans="1:2" x14ac:dyDescent="0.3">
      <c r="A777">
        <v>166</v>
      </c>
      <c r="B777">
        <v>0.9</v>
      </c>
    </row>
    <row r="778" spans="1:2" x14ac:dyDescent="0.3">
      <c r="A778">
        <v>157</v>
      </c>
      <c r="B778">
        <v>1.2</v>
      </c>
    </row>
    <row r="779" spans="1:2" x14ac:dyDescent="0.3">
      <c r="A779">
        <v>161</v>
      </c>
      <c r="B779">
        <v>1.4</v>
      </c>
    </row>
    <row r="780" spans="1:2" x14ac:dyDescent="0.3">
      <c r="A780">
        <v>164</v>
      </c>
      <c r="B780">
        <v>1.6</v>
      </c>
    </row>
    <row r="781" spans="1:2" x14ac:dyDescent="0.3">
      <c r="A781">
        <v>178</v>
      </c>
      <c r="B781">
        <v>1.8</v>
      </c>
    </row>
    <row r="782" spans="1:2" x14ac:dyDescent="0.3">
      <c r="A782">
        <v>28</v>
      </c>
      <c r="B782">
        <v>2</v>
      </c>
    </row>
    <row r="783" spans="1:2" x14ac:dyDescent="0.3">
      <c r="A783">
        <v>214</v>
      </c>
      <c r="B783">
        <v>2.1</v>
      </c>
    </row>
    <row r="784" spans="1:2" x14ac:dyDescent="0.3">
      <c r="A784">
        <v>22</v>
      </c>
      <c r="B784">
        <v>2.2999999999999998</v>
      </c>
    </row>
    <row r="785" spans="1:2" x14ac:dyDescent="0.3">
      <c r="A785">
        <v>189</v>
      </c>
      <c r="B785">
        <v>2.4</v>
      </c>
    </row>
    <row r="786" spans="1:2" x14ac:dyDescent="0.3">
      <c r="A786">
        <v>188</v>
      </c>
      <c r="B786">
        <v>2.5</v>
      </c>
    </row>
    <row r="787" spans="1:2" x14ac:dyDescent="0.3">
      <c r="A787">
        <v>176</v>
      </c>
      <c r="B787">
        <v>2.5</v>
      </c>
    </row>
    <row r="788" spans="1:2" x14ac:dyDescent="0.3">
      <c r="A788">
        <v>118</v>
      </c>
      <c r="B788">
        <v>0.1</v>
      </c>
    </row>
    <row r="789" spans="1:2" x14ac:dyDescent="0.3">
      <c r="A789">
        <v>121</v>
      </c>
      <c r="B789">
        <v>0.1</v>
      </c>
    </row>
    <row r="790" spans="1:2" x14ac:dyDescent="0.3">
      <c r="A790">
        <v>121</v>
      </c>
      <c r="B790">
        <v>0.1</v>
      </c>
    </row>
    <row r="791" spans="1:2" x14ac:dyDescent="0.3">
      <c r="A791">
        <v>127</v>
      </c>
      <c r="B791">
        <v>0.1</v>
      </c>
    </row>
    <row r="792" spans="1:2" x14ac:dyDescent="0.3">
      <c r="A792">
        <v>131</v>
      </c>
      <c r="B792">
        <v>0.1</v>
      </c>
    </row>
    <row r="793" spans="1:2" x14ac:dyDescent="0.3">
      <c r="A793">
        <v>134</v>
      </c>
      <c r="B793">
        <v>0.1</v>
      </c>
    </row>
    <row r="794" spans="1:2" x14ac:dyDescent="0.3">
      <c r="A794">
        <v>137</v>
      </c>
      <c r="B794">
        <v>0.1</v>
      </c>
    </row>
    <row r="795" spans="1:2" x14ac:dyDescent="0.3">
      <c r="A795">
        <v>139</v>
      </c>
      <c r="B795">
        <v>0.1</v>
      </c>
    </row>
    <row r="796" spans="1:2" x14ac:dyDescent="0.3">
      <c r="A796">
        <v>14</v>
      </c>
      <c r="B796">
        <v>0.2</v>
      </c>
    </row>
    <row r="797" spans="1:2" x14ac:dyDescent="0.3">
      <c r="A797">
        <v>144</v>
      </c>
      <c r="B797">
        <v>0.3</v>
      </c>
    </row>
    <row r="798" spans="1:2" x14ac:dyDescent="0.3">
      <c r="A798">
        <v>151</v>
      </c>
      <c r="B798">
        <v>0.3</v>
      </c>
    </row>
    <row r="799" spans="1:2" x14ac:dyDescent="0.3">
      <c r="A799">
        <v>148</v>
      </c>
      <c r="B799">
        <v>0.3</v>
      </c>
    </row>
    <row r="800" spans="1:2" x14ac:dyDescent="0.3">
      <c r="A800">
        <v>151</v>
      </c>
      <c r="B800">
        <v>0.3</v>
      </c>
    </row>
    <row r="801" spans="1:2" x14ac:dyDescent="0.3">
      <c r="A801">
        <v>157</v>
      </c>
      <c r="B801">
        <v>0.3</v>
      </c>
    </row>
    <row r="802" spans="1:2" x14ac:dyDescent="0.3">
      <c r="A802">
        <v>158</v>
      </c>
      <c r="B802">
        <v>0.3</v>
      </c>
    </row>
    <row r="803" spans="1:2" x14ac:dyDescent="0.3">
      <c r="A803">
        <v>163</v>
      </c>
      <c r="B803">
        <v>0.3</v>
      </c>
    </row>
    <row r="804" spans="1:2" x14ac:dyDescent="0.3">
      <c r="A804">
        <v>159</v>
      </c>
      <c r="B804">
        <v>0.1</v>
      </c>
    </row>
    <row r="805" spans="1:2" x14ac:dyDescent="0.3">
      <c r="A805">
        <v>161</v>
      </c>
      <c r="B805">
        <v>0.1</v>
      </c>
    </row>
    <row r="806" spans="1:2" x14ac:dyDescent="0.3">
      <c r="A806">
        <v>159</v>
      </c>
      <c r="B806">
        <v>0.1</v>
      </c>
    </row>
    <row r="807" spans="1:2" x14ac:dyDescent="0.3">
      <c r="A807">
        <v>165</v>
      </c>
      <c r="B807">
        <v>0.1</v>
      </c>
    </row>
    <row r="808" spans="1:2" x14ac:dyDescent="0.3">
      <c r="A808">
        <v>168</v>
      </c>
      <c r="B808">
        <v>0.1</v>
      </c>
    </row>
    <row r="809" spans="1:2" x14ac:dyDescent="0.3">
      <c r="A809">
        <v>173</v>
      </c>
      <c r="B809">
        <v>0.1</v>
      </c>
    </row>
    <row r="810" spans="1:2" x14ac:dyDescent="0.3">
      <c r="A810">
        <v>174</v>
      </c>
      <c r="B810">
        <v>0.1</v>
      </c>
    </row>
    <row r="811" spans="1:2" x14ac:dyDescent="0.3">
      <c r="A811">
        <v>172</v>
      </c>
      <c r="B811">
        <v>0.1</v>
      </c>
    </row>
    <row r="812" spans="1:2" x14ac:dyDescent="0.3">
      <c r="A812">
        <v>171</v>
      </c>
      <c r="B812">
        <v>0.1</v>
      </c>
    </row>
    <row r="813" spans="1:2" x14ac:dyDescent="0.3">
      <c r="A813">
        <v>175</v>
      </c>
      <c r="B813">
        <v>0.1</v>
      </c>
    </row>
    <row r="814" spans="1:2" x14ac:dyDescent="0.3">
      <c r="A814">
        <v>174</v>
      </c>
      <c r="B814">
        <v>0.1</v>
      </c>
    </row>
    <row r="815" spans="1:2" x14ac:dyDescent="0.3">
      <c r="A815">
        <v>176</v>
      </c>
      <c r="B815">
        <v>0.1</v>
      </c>
    </row>
    <row r="816" spans="1:2" x14ac:dyDescent="0.3">
      <c r="A816">
        <v>178</v>
      </c>
      <c r="B816">
        <v>0.1</v>
      </c>
    </row>
    <row r="817" spans="1:2" x14ac:dyDescent="0.3">
      <c r="A817">
        <v>177</v>
      </c>
      <c r="B817">
        <v>0.1</v>
      </c>
    </row>
    <row r="818" spans="1:2" x14ac:dyDescent="0.3">
      <c r="A818">
        <v>177</v>
      </c>
      <c r="B818">
        <v>0.1</v>
      </c>
    </row>
    <row r="819" spans="1:2" x14ac:dyDescent="0.3">
      <c r="A819">
        <v>171</v>
      </c>
      <c r="B819">
        <v>0.1</v>
      </c>
    </row>
    <row r="820" spans="1:2" x14ac:dyDescent="0.3">
      <c r="A820">
        <v>178</v>
      </c>
      <c r="B820">
        <v>0.2</v>
      </c>
    </row>
    <row r="821" spans="1:2" x14ac:dyDescent="0.3">
      <c r="A821">
        <v>181</v>
      </c>
      <c r="B821">
        <v>0.2</v>
      </c>
    </row>
    <row r="822" spans="1:2" x14ac:dyDescent="0.3">
      <c r="A822">
        <v>184</v>
      </c>
      <c r="B822">
        <v>0.2</v>
      </c>
    </row>
    <row r="823" spans="1:2" x14ac:dyDescent="0.3">
      <c r="A823">
        <v>181</v>
      </c>
      <c r="B823">
        <v>0.3</v>
      </c>
    </row>
    <row r="824" spans="1:2" x14ac:dyDescent="0.3">
      <c r="A824">
        <v>197</v>
      </c>
      <c r="B824">
        <v>0.3</v>
      </c>
    </row>
    <row r="825" spans="1:2" x14ac:dyDescent="0.3">
      <c r="A825">
        <v>191</v>
      </c>
      <c r="B825">
        <v>0.3</v>
      </c>
    </row>
    <row r="826" spans="1:2" x14ac:dyDescent="0.3">
      <c r="A826">
        <v>23</v>
      </c>
      <c r="B826">
        <v>0.3</v>
      </c>
    </row>
    <row r="827" spans="1:2" x14ac:dyDescent="0.3">
      <c r="A827">
        <v>194</v>
      </c>
      <c r="B827">
        <v>0.3</v>
      </c>
    </row>
    <row r="828" spans="1:2" x14ac:dyDescent="0.3">
      <c r="A828">
        <v>23</v>
      </c>
      <c r="B828">
        <v>0.3</v>
      </c>
    </row>
    <row r="829" spans="1:2" x14ac:dyDescent="0.3">
      <c r="A829">
        <v>211</v>
      </c>
      <c r="B829">
        <v>0.2</v>
      </c>
    </row>
    <row r="830" spans="1:2" x14ac:dyDescent="0.3">
      <c r="A830">
        <v>213</v>
      </c>
      <c r="B830">
        <v>0.2</v>
      </c>
    </row>
    <row r="831" spans="1:2" x14ac:dyDescent="0.3">
      <c r="A831">
        <v>215</v>
      </c>
      <c r="B831">
        <v>0.3</v>
      </c>
    </row>
    <row r="832" spans="1:2" x14ac:dyDescent="0.3">
      <c r="A832">
        <v>29</v>
      </c>
      <c r="B832">
        <v>0.3</v>
      </c>
    </row>
    <row r="833" spans="1:2" x14ac:dyDescent="0.3">
      <c r="A833">
        <v>24</v>
      </c>
      <c r="B833">
        <v>0.4</v>
      </c>
    </row>
    <row r="834" spans="1:2" x14ac:dyDescent="0.3">
      <c r="A834">
        <v>219</v>
      </c>
      <c r="B834">
        <v>0.4</v>
      </c>
    </row>
    <row r="835" spans="1:2" x14ac:dyDescent="0.3">
      <c r="A835">
        <v>218</v>
      </c>
      <c r="B835">
        <v>0.4</v>
      </c>
    </row>
    <row r="836" spans="1:2" x14ac:dyDescent="0.3">
      <c r="A836">
        <v>32</v>
      </c>
      <c r="B836">
        <v>4.2</v>
      </c>
    </row>
    <row r="837" spans="1:2" x14ac:dyDescent="0.3">
      <c r="A837">
        <v>32</v>
      </c>
      <c r="B837">
        <v>4.4000000000000004</v>
      </c>
    </row>
    <row r="838" spans="1:2" x14ac:dyDescent="0.3">
      <c r="A838">
        <v>327</v>
      </c>
      <c r="B838">
        <v>5.7</v>
      </c>
    </row>
    <row r="839" spans="1:2" x14ac:dyDescent="0.3">
      <c r="A839">
        <v>337</v>
      </c>
      <c r="B839">
        <v>8.1999999999999993</v>
      </c>
    </row>
    <row r="840" spans="1:2" x14ac:dyDescent="0.3">
      <c r="A840">
        <v>344</v>
      </c>
      <c r="B840">
        <v>7.7</v>
      </c>
    </row>
    <row r="841" spans="1:2" x14ac:dyDescent="0.3">
      <c r="A841">
        <v>339</v>
      </c>
      <c r="B841">
        <v>7.2</v>
      </c>
    </row>
    <row r="842" spans="1:2" x14ac:dyDescent="0.3">
      <c r="A842">
        <v>34</v>
      </c>
      <c r="B842">
        <v>7.3</v>
      </c>
    </row>
    <row r="843" spans="1:2" x14ac:dyDescent="0.3">
      <c r="A843">
        <v>338</v>
      </c>
      <c r="B843">
        <v>6.3</v>
      </c>
    </row>
    <row r="844" spans="1:2" x14ac:dyDescent="0.3">
      <c r="A844">
        <v>339</v>
      </c>
      <c r="B844">
        <v>5.9</v>
      </c>
    </row>
    <row r="845" spans="1:2" x14ac:dyDescent="0.3">
      <c r="A845">
        <v>337</v>
      </c>
      <c r="B845">
        <v>5.3</v>
      </c>
    </row>
    <row r="846" spans="1:2" x14ac:dyDescent="0.3">
      <c r="A846">
        <v>337</v>
      </c>
      <c r="B846">
        <v>4.9000000000000004</v>
      </c>
    </row>
    <row r="847" spans="1:2" x14ac:dyDescent="0.3">
      <c r="A847">
        <v>336</v>
      </c>
      <c r="B847">
        <v>4.4000000000000004</v>
      </c>
    </row>
    <row r="848" spans="1:2" x14ac:dyDescent="0.3">
      <c r="A848">
        <v>334</v>
      </c>
      <c r="B848">
        <v>3.6</v>
      </c>
    </row>
    <row r="849" spans="1:2" x14ac:dyDescent="0.3">
      <c r="A849">
        <v>334</v>
      </c>
      <c r="B849">
        <v>2.9</v>
      </c>
    </row>
    <row r="850" spans="1:2" x14ac:dyDescent="0.3">
      <c r="A850">
        <v>334</v>
      </c>
      <c r="B850">
        <v>2.2999999999999998</v>
      </c>
    </row>
    <row r="851" spans="1:2" x14ac:dyDescent="0.3">
      <c r="A851">
        <v>336</v>
      </c>
      <c r="B851">
        <v>1.9</v>
      </c>
    </row>
    <row r="852" spans="1:2" x14ac:dyDescent="0.3">
      <c r="A852">
        <v>255</v>
      </c>
      <c r="B852">
        <v>0.4</v>
      </c>
    </row>
    <row r="853" spans="1:2" x14ac:dyDescent="0.3">
      <c r="A853">
        <v>261</v>
      </c>
      <c r="B853">
        <v>0.4</v>
      </c>
    </row>
    <row r="854" spans="1:2" x14ac:dyDescent="0.3">
      <c r="A854">
        <v>266</v>
      </c>
      <c r="B854">
        <v>0.5</v>
      </c>
    </row>
    <row r="855" spans="1:2" x14ac:dyDescent="0.3">
      <c r="A855">
        <v>274</v>
      </c>
      <c r="B855">
        <v>0.6</v>
      </c>
    </row>
    <row r="856" spans="1:2" x14ac:dyDescent="0.3">
      <c r="A856">
        <v>286</v>
      </c>
      <c r="B856">
        <v>0.7</v>
      </c>
    </row>
    <row r="857" spans="1:2" x14ac:dyDescent="0.3">
      <c r="A857">
        <v>298</v>
      </c>
      <c r="B857">
        <v>0.9</v>
      </c>
    </row>
    <row r="858" spans="1:2" x14ac:dyDescent="0.3">
      <c r="A858">
        <v>311</v>
      </c>
      <c r="B858">
        <v>1</v>
      </c>
    </row>
    <row r="859" spans="1:2" x14ac:dyDescent="0.3">
      <c r="A859">
        <v>322</v>
      </c>
      <c r="B859">
        <v>1.1000000000000001</v>
      </c>
    </row>
    <row r="860" spans="1:2" x14ac:dyDescent="0.3">
      <c r="A860">
        <v>329</v>
      </c>
      <c r="B860">
        <v>1.3</v>
      </c>
    </row>
    <row r="861" spans="1:2" x14ac:dyDescent="0.3">
      <c r="A861">
        <v>336</v>
      </c>
      <c r="B861">
        <v>1.4</v>
      </c>
    </row>
    <row r="862" spans="1:2" x14ac:dyDescent="0.3">
      <c r="A862">
        <v>34</v>
      </c>
      <c r="B862">
        <v>1.6</v>
      </c>
    </row>
    <row r="863" spans="1:2" x14ac:dyDescent="0.3">
      <c r="A863">
        <v>342</v>
      </c>
      <c r="B863">
        <v>1.8</v>
      </c>
    </row>
    <row r="864" spans="1:2" x14ac:dyDescent="0.3">
      <c r="A864">
        <v>343</v>
      </c>
      <c r="B864">
        <v>1.9</v>
      </c>
    </row>
    <row r="865" spans="1:2" x14ac:dyDescent="0.3">
      <c r="A865">
        <v>343</v>
      </c>
      <c r="B865">
        <v>1.9</v>
      </c>
    </row>
    <row r="866" spans="1:2" x14ac:dyDescent="0.3">
      <c r="A866">
        <v>345</v>
      </c>
      <c r="B866">
        <v>2</v>
      </c>
    </row>
    <row r="867" spans="1:2" x14ac:dyDescent="0.3">
      <c r="A867">
        <v>593</v>
      </c>
      <c r="B867">
        <v>1.9</v>
      </c>
    </row>
    <row r="868" spans="1:2" x14ac:dyDescent="0.3">
      <c r="A868">
        <v>119</v>
      </c>
      <c r="B868">
        <v>0.1</v>
      </c>
    </row>
    <row r="869" spans="1:2" x14ac:dyDescent="0.3">
      <c r="A869">
        <v>122</v>
      </c>
      <c r="B869">
        <v>0.1</v>
      </c>
    </row>
    <row r="870" spans="1:2" x14ac:dyDescent="0.3">
      <c r="A870">
        <v>127</v>
      </c>
      <c r="B870">
        <v>0.1</v>
      </c>
    </row>
    <row r="871" spans="1:2" x14ac:dyDescent="0.3">
      <c r="A871">
        <v>135</v>
      </c>
      <c r="B871">
        <v>0.1</v>
      </c>
    </row>
    <row r="872" spans="1:2" x14ac:dyDescent="0.3">
      <c r="A872">
        <v>138</v>
      </c>
      <c r="B872">
        <v>0.1</v>
      </c>
    </row>
    <row r="873" spans="1:2" x14ac:dyDescent="0.3">
      <c r="A873">
        <v>137</v>
      </c>
      <c r="B873">
        <v>0.1</v>
      </c>
    </row>
    <row r="874" spans="1:2" x14ac:dyDescent="0.3">
      <c r="A874">
        <v>156</v>
      </c>
      <c r="B874">
        <v>0.1</v>
      </c>
    </row>
    <row r="875" spans="1:2" x14ac:dyDescent="0.3">
      <c r="A875">
        <v>167</v>
      </c>
      <c r="B875">
        <v>0.1</v>
      </c>
    </row>
    <row r="876" spans="1:2" x14ac:dyDescent="0.3">
      <c r="A876">
        <v>189</v>
      </c>
      <c r="B876">
        <v>0.1</v>
      </c>
    </row>
    <row r="877" spans="1:2" x14ac:dyDescent="0.3">
      <c r="A877">
        <v>188</v>
      </c>
      <c r="B877">
        <v>0.1</v>
      </c>
    </row>
    <row r="878" spans="1:2" x14ac:dyDescent="0.3">
      <c r="A878">
        <v>189</v>
      </c>
      <c r="B878">
        <v>0.1</v>
      </c>
    </row>
    <row r="879" spans="1:2" x14ac:dyDescent="0.3">
      <c r="A879">
        <v>195</v>
      </c>
      <c r="B879">
        <v>0.1</v>
      </c>
    </row>
    <row r="880" spans="1:2" x14ac:dyDescent="0.3">
      <c r="A880">
        <v>199</v>
      </c>
      <c r="B880">
        <v>0.1</v>
      </c>
    </row>
    <row r="881" spans="1:2" x14ac:dyDescent="0.3">
      <c r="A881">
        <v>211</v>
      </c>
      <c r="B881">
        <v>0.1</v>
      </c>
    </row>
    <row r="882" spans="1:2" x14ac:dyDescent="0.3">
      <c r="A882">
        <v>225</v>
      </c>
      <c r="B882">
        <v>0.1</v>
      </c>
    </row>
    <row r="883" spans="1:2" x14ac:dyDescent="0.3">
      <c r="A883">
        <v>218</v>
      </c>
      <c r="B883">
        <v>0.1</v>
      </c>
    </row>
    <row r="884" spans="1:2" x14ac:dyDescent="0.3">
      <c r="A884">
        <v>225</v>
      </c>
      <c r="B884">
        <v>0.6</v>
      </c>
    </row>
    <row r="885" spans="1:2" x14ac:dyDescent="0.3">
      <c r="A885">
        <v>234</v>
      </c>
      <c r="B885">
        <v>0.6</v>
      </c>
    </row>
    <row r="886" spans="1:2" x14ac:dyDescent="0.3">
      <c r="A886">
        <v>237</v>
      </c>
      <c r="B886">
        <v>0.9</v>
      </c>
    </row>
    <row r="887" spans="1:2" x14ac:dyDescent="0.3">
      <c r="A887">
        <v>241</v>
      </c>
      <c r="B887">
        <v>1.2</v>
      </c>
    </row>
    <row r="888" spans="1:2" x14ac:dyDescent="0.3">
      <c r="A888">
        <v>249</v>
      </c>
      <c r="B888">
        <v>1.4</v>
      </c>
    </row>
    <row r="889" spans="1:2" x14ac:dyDescent="0.3">
      <c r="A889">
        <v>261</v>
      </c>
      <c r="B889">
        <v>1.7</v>
      </c>
    </row>
    <row r="890" spans="1:2" x14ac:dyDescent="0.3">
      <c r="A890">
        <v>274</v>
      </c>
      <c r="B890">
        <v>2</v>
      </c>
    </row>
    <row r="891" spans="1:2" x14ac:dyDescent="0.3">
      <c r="A891">
        <v>289</v>
      </c>
      <c r="B891">
        <v>2.4</v>
      </c>
    </row>
    <row r="892" spans="1:2" x14ac:dyDescent="0.3">
      <c r="A892">
        <v>39</v>
      </c>
      <c r="B892">
        <v>2.8</v>
      </c>
    </row>
    <row r="893" spans="1:2" x14ac:dyDescent="0.3">
      <c r="A893">
        <v>328</v>
      </c>
      <c r="B893">
        <v>3.3</v>
      </c>
    </row>
    <row r="894" spans="1:2" x14ac:dyDescent="0.3">
      <c r="A894">
        <v>343</v>
      </c>
      <c r="B894">
        <v>3.7</v>
      </c>
    </row>
    <row r="895" spans="1:2" x14ac:dyDescent="0.3">
      <c r="A895">
        <v>354</v>
      </c>
      <c r="B895">
        <v>4.0999999999999996</v>
      </c>
    </row>
    <row r="896" spans="1:2" x14ac:dyDescent="0.3">
      <c r="A896">
        <v>363</v>
      </c>
      <c r="B896">
        <v>4.4000000000000004</v>
      </c>
    </row>
    <row r="897" spans="1:2" x14ac:dyDescent="0.3">
      <c r="A897">
        <v>369</v>
      </c>
      <c r="B897">
        <v>4.5999999999999996</v>
      </c>
    </row>
    <row r="898" spans="1:2" x14ac:dyDescent="0.3">
      <c r="A898">
        <v>372</v>
      </c>
      <c r="B898">
        <v>4.9000000000000004</v>
      </c>
    </row>
    <row r="899" spans="1:2" x14ac:dyDescent="0.3">
      <c r="A899">
        <v>391</v>
      </c>
      <c r="B899">
        <v>5</v>
      </c>
    </row>
    <row r="900" spans="1:2" x14ac:dyDescent="0.3">
      <c r="A900">
        <v>188</v>
      </c>
      <c r="B900">
        <v>0.1</v>
      </c>
    </row>
    <row r="901" spans="1:2" x14ac:dyDescent="0.3">
      <c r="A901">
        <v>19</v>
      </c>
      <c r="B901">
        <v>0.1</v>
      </c>
    </row>
    <row r="902" spans="1:2" x14ac:dyDescent="0.3">
      <c r="A902">
        <v>192</v>
      </c>
      <c r="B902">
        <v>0.1</v>
      </c>
    </row>
    <row r="903" spans="1:2" x14ac:dyDescent="0.3">
      <c r="A903">
        <v>195</v>
      </c>
      <c r="B903">
        <v>0.1</v>
      </c>
    </row>
    <row r="904" spans="1:2" x14ac:dyDescent="0.3">
      <c r="A904">
        <v>197</v>
      </c>
      <c r="B904">
        <v>0.1</v>
      </c>
    </row>
    <row r="905" spans="1:2" x14ac:dyDescent="0.3">
      <c r="A905">
        <v>2</v>
      </c>
      <c r="B905">
        <v>0.1</v>
      </c>
    </row>
    <row r="906" spans="1:2" x14ac:dyDescent="0.3">
      <c r="A906">
        <v>23</v>
      </c>
      <c r="B906">
        <v>0.1</v>
      </c>
    </row>
    <row r="907" spans="1:2" x14ac:dyDescent="0.3">
      <c r="A907">
        <v>26</v>
      </c>
      <c r="B907">
        <v>0.1</v>
      </c>
    </row>
    <row r="908" spans="1:2" x14ac:dyDescent="0.3">
      <c r="A908">
        <v>29</v>
      </c>
      <c r="B908">
        <v>0.1</v>
      </c>
    </row>
    <row r="909" spans="1:2" x14ac:dyDescent="0.3">
      <c r="A909">
        <v>211</v>
      </c>
      <c r="B909">
        <v>0.1</v>
      </c>
    </row>
    <row r="910" spans="1:2" x14ac:dyDescent="0.3">
      <c r="A910">
        <v>214</v>
      </c>
      <c r="B910">
        <v>0.1</v>
      </c>
    </row>
    <row r="911" spans="1:2" x14ac:dyDescent="0.3">
      <c r="A911">
        <v>218</v>
      </c>
      <c r="B911">
        <v>0.1</v>
      </c>
    </row>
    <row r="912" spans="1:2" x14ac:dyDescent="0.3">
      <c r="A912">
        <v>22</v>
      </c>
      <c r="B912">
        <v>0.1</v>
      </c>
    </row>
    <row r="913" spans="1:2" x14ac:dyDescent="0.3">
      <c r="A913">
        <v>22</v>
      </c>
      <c r="B913">
        <v>0.1</v>
      </c>
    </row>
    <row r="914" spans="1:2" x14ac:dyDescent="0.3">
      <c r="A914">
        <v>221</v>
      </c>
      <c r="B914">
        <v>0.1</v>
      </c>
    </row>
    <row r="915" spans="1:2" x14ac:dyDescent="0.3">
      <c r="A915">
        <v>221</v>
      </c>
      <c r="B915">
        <v>0.1</v>
      </c>
    </row>
    <row r="916" spans="1:2" x14ac:dyDescent="0.3">
      <c r="A916">
        <v>76</v>
      </c>
      <c r="B916">
        <v>0.1</v>
      </c>
    </row>
    <row r="917" spans="1:2" x14ac:dyDescent="0.3">
      <c r="A917">
        <v>78</v>
      </c>
      <c r="B917">
        <v>0.1</v>
      </c>
    </row>
    <row r="918" spans="1:2" x14ac:dyDescent="0.3">
      <c r="A918">
        <v>79</v>
      </c>
      <c r="B918">
        <v>0.1</v>
      </c>
    </row>
    <row r="919" spans="1:2" x14ac:dyDescent="0.3">
      <c r="A919">
        <v>82</v>
      </c>
      <c r="B919">
        <v>0.1</v>
      </c>
    </row>
    <row r="920" spans="1:2" x14ac:dyDescent="0.3">
      <c r="A920">
        <v>86</v>
      </c>
      <c r="B920">
        <v>0.1</v>
      </c>
    </row>
    <row r="921" spans="1:2" x14ac:dyDescent="0.3">
      <c r="A921">
        <v>89</v>
      </c>
      <c r="B921">
        <v>0.1</v>
      </c>
    </row>
    <row r="922" spans="1:2" x14ac:dyDescent="0.3">
      <c r="A922">
        <v>91</v>
      </c>
      <c r="B922">
        <v>0.1</v>
      </c>
    </row>
    <row r="923" spans="1:2" x14ac:dyDescent="0.3">
      <c r="A923">
        <v>94</v>
      </c>
      <c r="B923">
        <v>0.1</v>
      </c>
    </row>
    <row r="924" spans="1:2" x14ac:dyDescent="0.3">
      <c r="A924">
        <v>96</v>
      </c>
      <c r="B924">
        <v>0.1</v>
      </c>
    </row>
    <row r="925" spans="1:2" x14ac:dyDescent="0.3">
      <c r="A925">
        <v>96</v>
      </c>
      <c r="B925">
        <v>0.1</v>
      </c>
    </row>
    <row r="926" spans="1:2" x14ac:dyDescent="0.3">
      <c r="A926">
        <v>11</v>
      </c>
      <c r="B926">
        <v>0.1</v>
      </c>
    </row>
    <row r="927" spans="1:2" x14ac:dyDescent="0.3">
      <c r="A927">
        <v>12</v>
      </c>
      <c r="B927">
        <v>0.1</v>
      </c>
    </row>
    <row r="928" spans="1:2" x14ac:dyDescent="0.3">
      <c r="A928">
        <v>98</v>
      </c>
      <c r="B928">
        <v>0.1</v>
      </c>
    </row>
    <row r="929" spans="1:2" x14ac:dyDescent="0.3">
      <c r="A929">
        <v>98</v>
      </c>
      <c r="B929">
        <v>0.1</v>
      </c>
    </row>
    <row r="930" spans="1:2" x14ac:dyDescent="0.3">
      <c r="A930">
        <v>1</v>
      </c>
      <c r="B930">
        <v>0.1</v>
      </c>
    </row>
    <row r="931" spans="1:2" x14ac:dyDescent="0.3">
      <c r="A931">
        <v>15</v>
      </c>
      <c r="B931">
        <v>0.1</v>
      </c>
    </row>
    <row r="932" spans="1:2" x14ac:dyDescent="0.3">
      <c r="A932">
        <v>78</v>
      </c>
      <c r="B932">
        <v>0.1</v>
      </c>
    </row>
    <row r="933" spans="1:2" x14ac:dyDescent="0.3">
      <c r="A933">
        <v>79</v>
      </c>
      <c r="B933">
        <v>0.1</v>
      </c>
    </row>
    <row r="934" spans="1:2" x14ac:dyDescent="0.3">
      <c r="A934">
        <v>81</v>
      </c>
      <c r="B934">
        <v>0.1</v>
      </c>
    </row>
    <row r="935" spans="1:2" x14ac:dyDescent="0.3">
      <c r="A935">
        <v>83</v>
      </c>
      <c r="B935">
        <v>0.1</v>
      </c>
    </row>
    <row r="936" spans="1:2" x14ac:dyDescent="0.3">
      <c r="A936">
        <v>83</v>
      </c>
      <c r="B936">
        <v>0.1</v>
      </c>
    </row>
    <row r="937" spans="1:2" x14ac:dyDescent="0.3">
      <c r="A937">
        <v>86</v>
      </c>
      <c r="B937">
        <v>0.1</v>
      </c>
    </row>
    <row r="938" spans="1:2" x14ac:dyDescent="0.3">
      <c r="A938">
        <v>88</v>
      </c>
      <c r="B938">
        <v>0.1</v>
      </c>
    </row>
    <row r="939" spans="1:2" x14ac:dyDescent="0.3">
      <c r="A939">
        <v>88</v>
      </c>
      <c r="B939">
        <v>0.1</v>
      </c>
    </row>
    <row r="940" spans="1:2" x14ac:dyDescent="0.3">
      <c r="A940">
        <v>89</v>
      </c>
      <c r="B940">
        <v>0.1</v>
      </c>
    </row>
    <row r="941" spans="1:2" x14ac:dyDescent="0.3">
      <c r="A941">
        <v>92</v>
      </c>
      <c r="B941">
        <v>0.1</v>
      </c>
    </row>
    <row r="942" spans="1:2" x14ac:dyDescent="0.3">
      <c r="A942">
        <v>93</v>
      </c>
      <c r="B942">
        <v>0.1</v>
      </c>
    </row>
    <row r="943" spans="1:2" x14ac:dyDescent="0.3">
      <c r="A943">
        <v>94</v>
      </c>
      <c r="B943">
        <v>0.1</v>
      </c>
    </row>
    <row r="944" spans="1:2" x14ac:dyDescent="0.3">
      <c r="A944">
        <v>99</v>
      </c>
      <c r="B944">
        <v>0.1</v>
      </c>
    </row>
    <row r="945" spans="1:2" x14ac:dyDescent="0.3">
      <c r="A945">
        <v>11</v>
      </c>
      <c r="B945">
        <v>0.1</v>
      </c>
    </row>
    <row r="946" spans="1:2" x14ac:dyDescent="0.3">
      <c r="A946">
        <v>13</v>
      </c>
      <c r="B946">
        <v>0.1</v>
      </c>
    </row>
    <row r="947" spans="1:2" x14ac:dyDescent="0.3">
      <c r="A947">
        <v>13</v>
      </c>
      <c r="B947">
        <v>0.1</v>
      </c>
    </row>
    <row r="948" spans="1:2" x14ac:dyDescent="0.3">
      <c r="A948">
        <v>229</v>
      </c>
      <c r="B948">
        <v>2.7</v>
      </c>
    </row>
    <row r="949" spans="1:2" x14ac:dyDescent="0.3">
      <c r="A949">
        <v>237</v>
      </c>
      <c r="B949">
        <v>2.8</v>
      </c>
    </row>
    <row r="950" spans="1:2" x14ac:dyDescent="0.3">
      <c r="A950">
        <v>255</v>
      </c>
      <c r="B950">
        <v>3.7</v>
      </c>
    </row>
    <row r="951" spans="1:2" x14ac:dyDescent="0.3">
      <c r="A951">
        <v>276</v>
      </c>
      <c r="B951">
        <v>4.9000000000000004</v>
      </c>
    </row>
    <row r="952" spans="1:2" x14ac:dyDescent="0.3">
      <c r="A952">
        <v>289</v>
      </c>
      <c r="B952">
        <v>6</v>
      </c>
    </row>
    <row r="953" spans="1:2" x14ac:dyDescent="0.3">
      <c r="A953">
        <v>294</v>
      </c>
      <c r="B953">
        <v>7</v>
      </c>
    </row>
    <row r="954" spans="1:2" x14ac:dyDescent="0.3">
      <c r="A954">
        <v>31</v>
      </c>
      <c r="B954">
        <v>8</v>
      </c>
    </row>
    <row r="955" spans="1:2" x14ac:dyDescent="0.3">
      <c r="A955">
        <v>298</v>
      </c>
      <c r="B955">
        <v>8.9</v>
      </c>
    </row>
    <row r="956" spans="1:2" x14ac:dyDescent="0.3">
      <c r="A956">
        <v>291</v>
      </c>
      <c r="B956">
        <v>10</v>
      </c>
    </row>
    <row r="957" spans="1:2" x14ac:dyDescent="0.3">
      <c r="A957">
        <v>288</v>
      </c>
      <c r="B957">
        <v>10.7</v>
      </c>
    </row>
    <row r="958" spans="1:2" x14ac:dyDescent="0.3">
      <c r="A958">
        <v>37</v>
      </c>
      <c r="B958">
        <v>10.9</v>
      </c>
    </row>
    <row r="959" spans="1:2" x14ac:dyDescent="0.3">
      <c r="A959">
        <v>322</v>
      </c>
      <c r="B959">
        <v>11.1</v>
      </c>
    </row>
    <row r="960" spans="1:2" x14ac:dyDescent="0.3">
      <c r="A960">
        <v>32</v>
      </c>
      <c r="B960">
        <v>11</v>
      </c>
    </row>
    <row r="961" spans="1:2" x14ac:dyDescent="0.3">
      <c r="A961">
        <v>315</v>
      </c>
      <c r="B961">
        <v>10.7</v>
      </c>
    </row>
    <row r="962" spans="1:2" x14ac:dyDescent="0.3">
      <c r="A962">
        <v>37</v>
      </c>
      <c r="B962">
        <v>10.1</v>
      </c>
    </row>
    <row r="963" spans="1:2" x14ac:dyDescent="0.3">
      <c r="A963">
        <v>296</v>
      </c>
      <c r="B963">
        <v>9.5</v>
      </c>
    </row>
    <row r="964" spans="1:2" x14ac:dyDescent="0.3">
      <c r="A964">
        <v>262</v>
      </c>
      <c r="B964">
        <v>1.7</v>
      </c>
    </row>
    <row r="965" spans="1:2" x14ac:dyDescent="0.3">
      <c r="A965">
        <v>266</v>
      </c>
      <c r="B965">
        <v>1.7</v>
      </c>
    </row>
    <row r="966" spans="1:2" x14ac:dyDescent="0.3">
      <c r="A966">
        <v>266</v>
      </c>
      <c r="B966">
        <v>1.6</v>
      </c>
    </row>
    <row r="967" spans="1:2" x14ac:dyDescent="0.3">
      <c r="A967">
        <v>269</v>
      </c>
      <c r="B967">
        <v>1.4</v>
      </c>
    </row>
    <row r="968" spans="1:2" x14ac:dyDescent="0.3">
      <c r="A968">
        <v>277</v>
      </c>
      <c r="B968">
        <v>1.8</v>
      </c>
    </row>
    <row r="969" spans="1:2" x14ac:dyDescent="0.3">
      <c r="A969">
        <v>284</v>
      </c>
      <c r="B969">
        <v>2.1</v>
      </c>
    </row>
    <row r="970" spans="1:2" x14ac:dyDescent="0.3">
      <c r="A970">
        <v>286</v>
      </c>
      <c r="B970">
        <v>2.7</v>
      </c>
    </row>
    <row r="971" spans="1:2" x14ac:dyDescent="0.3">
      <c r="A971">
        <v>287</v>
      </c>
      <c r="B971">
        <v>3</v>
      </c>
    </row>
    <row r="972" spans="1:2" x14ac:dyDescent="0.3">
      <c r="A972">
        <v>288</v>
      </c>
      <c r="B972">
        <v>3.1</v>
      </c>
    </row>
    <row r="973" spans="1:2" x14ac:dyDescent="0.3">
      <c r="A973">
        <v>288</v>
      </c>
      <c r="B973">
        <v>3</v>
      </c>
    </row>
    <row r="974" spans="1:2" x14ac:dyDescent="0.3">
      <c r="A974">
        <v>294</v>
      </c>
      <c r="B974">
        <v>3</v>
      </c>
    </row>
    <row r="975" spans="1:2" x14ac:dyDescent="0.3">
      <c r="A975">
        <v>296</v>
      </c>
      <c r="B975">
        <v>2.9</v>
      </c>
    </row>
    <row r="976" spans="1:2" x14ac:dyDescent="0.3">
      <c r="A976">
        <v>297</v>
      </c>
      <c r="B976">
        <v>2.7</v>
      </c>
    </row>
    <row r="977" spans="1:2" x14ac:dyDescent="0.3">
      <c r="A977">
        <v>298</v>
      </c>
      <c r="B977">
        <v>2.5</v>
      </c>
    </row>
    <row r="978" spans="1:2" x14ac:dyDescent="0.3">
      <c r="A978">
        <v>3</v>
      </c>
      <c r="B978">
        <v>2.2999999999999998</v>
      </c>
    </row>
    <row r="979" spans="1:2" x14ac:dyDescent="0.3">
      <c r="A979">
        <v>33</v>
      </c>
      <c r="B979">
        <v>2</v>
      </c>
    </row>
    <row r="980" spans="1:2" x14ac:dyDescent="0.3">
      <c r="A980">
        <v>129</v>
      </c>
      <c r="B980">
        <v>0.1</v>
      </c>
    </row>
    <row r="981" spans="1:2" x14ac:dyDescent="0.3">
      <c r="A981">
        <v>125</v>
      </c>
      <c r="B981">
        <v>0.1</v>
      </c>
    </row>
    <row r="982" spans="1:2" x14ac:dyDescent="0.3">
      <c r="A982">
        <v>128</v>
      </c>
      <c r="B982">
        <v>0.1</v>
      </c>
    </row>
    <row r="983" spans="1:2" x14ac:dyDescent="0.3">
      <c r="A983">
        <v>13</v>
      </c>
      <c r="B983">
        <v>0.1</v>
      </c>
    </row>
    <row r="984" spans="1:2" x14ac:dyDescent="0.3">
      <c r="A984">
        <v>127</v>
      </c>
      <c r="B984">
        <v>0.1</v>
      </c>
    </row>
    <row r="985" spans="1:2" x14ac:dyDescent="0.3">
      <c r="A985">
        <v>132</v>
      </c>
      <c r="B985">
        <v>0.1</v>
      </c>
    </row>
    <row r="986" spans="1:2" x14ac:dyDescent="0.3">
      <c r="A986">
        <v>133</v>
      </c>
      <c r="B986">
        <v>0.1</v>
      </c>
    </row>
    <row r="987" spans="1:2" x14ac:dyDescent="0.3">
      <c r="A987">
        <v>128</v>
      </c>
      <c r="B987">
        <v>0.1</v>
      </c>
    </row>
    <row r="988" spans="1:2" x14ac:dyDescent="0.3">
      <c r="A988">
        <v>12</v>
      </c>
      <c r="B988">
        <v>0.1</v>
      </c>
    </row>
    <row r="989" spans="1:2" x14ac:dyDescent="0.3">
      <c r="A989">
        <v>126</v>
      </c>
      <c r="B989">
        <v>0.1</v>
      </c>
    </row>
    <row r="990" spans="1:2" x14ac:dyDescent="0.3">
      <c r="A990">
        <v>128</v>
      </c>
      <c r="B990">
        <v>0.1</v>
      </c>
    </row>
    <row r="991" spans="1:2" x14ac:dyDescent="0.3">
      <c r="A991">
        <v>134</v>
      </c>
      <c r="B991">
        <v>0.1</v>
      </c>
    </row>
    <row r="992" spans="1:2" x14ac:dyDescent="0.3">
      <c r="A992">
        <v>132</v>
      </c>
      <c r="B992">
        <v>0.1</v>
      </c>
    </row>
    <row r="993" spans="1:2" x14ac:dyDescent="0.3">
      <c r="A993">
        <v>142</v>
      </c>
      <c r="B993">
        <v>0.1</v>
      </c>
    </row>
    <row r="994" spans="1:2" x14ac:dyDescent="0.3">
      <c r="A994">
        <v>121</v>
      </c>
      <c r="B994">
        <v>0.1</v>
      </c>
    </row>
    <row r="995" spans="1:2" x14ac:dyDescent="0.3">
      <c r="A995">
        <v>129</v>
      </c>
      <c r="B995">
        <v>0.1</v>
      </c>
    </row>
    <row r="996" spans="1:2" x14ac:dyDescent="0.3">
      <c r="A996">
        <v>68</v>
      </c>
      <c r="B996">
        <v>0.1</v>
      </c>
    </row>
    <row r="997" spans="1:2" x14ac:dyDescent="0.3">
      <c r="A997">
        <v>69</v>
      </c>
      <c r="B997">
        <v>0.1</v>
      </c>
    </row>
    <row r="998" spans="1:2" x14ac:dyDescent="0.3">
      <c r="A998">
        <v>71</v>
      </c>
      <c r="B998">
        <v>0.1</v>
      </c>
    </row>
    <row r="999" spans="1:2" x14ac:dyDescent="0.3">
      <c r="A999">
        <v>71</v>
      </c>
      <c r="B999">
        <v>0.1</v>
      </c>
    </row>
    <row r="1000" spans="1:2" x14ac:dyDescent="0.3">
      <c r="A1000">
        <v>74</v>
      </c>
      <c r="B1000">
        <v>0.1</v>
      </c>
    </row>
    <row r="1001" spans="1:2" x14ac:dyDescent="0.3">
      <c r="A1001">
        <v>76</v>
      </c>
      <c r="B1001">
        <v>0.1</v>
      </c>
    </row>
    <row r="1002" spans="1:2" x14ac:dyDescent="0.3">
      <c r="A1002">
        <v>79</v>
      </c>
      <c r="B1002">
        <v>0.1</v>
      </c>
    </row>
    <row r="1003" spans="1:2" x14ac:dyDescent="0.3">
      <c r="A1003">
        <v>8</v>
      </c>
      <c r="B1003">
        <v>0.1</v>
      </c>
    </row>
    <row r="1004" spans="1:2" x14ac:dyDescent="0.3">
      <c r="A1004">
        <v>82</v>
      </c>
      <c r="B1004">
        <v>0.1</v>
      </c>
    </row>
    <row r="1005" spans="1:2" x14ac:dyDescent="0.3">
      <c r="A1005">
        <v>84</v>
      </c>
      <c r="B1005">
        <v>0.1</v>
      </c>
    </row>
    <row r="1006" spans="1:2" x14ac:dyDescent="0.3">
      <c r="A1006">
        <v>85</v>
      </c>
      <c r="B1006">
        <v>0.1</v>
      </c>
    </row>
    <row r="1007" spans="1:2" x14ac:dyDescent="0.3">
      <c r="A1007">
        <v>86</v>
      </c>
      <c r="B1007">
        <v>0.1</v>
      </c>
    </row>
    <row r="1008" spans="1:2" x14ac:dyDescent="0.3">
      <c r="A1008">
        <v>9</v>
      </c>
      <c r="B1008">
        <v>0.1</v>
      </c>
    </row>
    <row r="1009" spans="1:2" x14ac:dyDescent="0.3">
      <c r="A1009">
        <v>91</v>
      </c>
      <c r="B1009">
        <v>0.1</v>
      </c>
    </row>
    <row r="1010" spans="1:2" x14ac:dyDescent="0.3">
      <c r="A1010">
        <v>92</v>
      </c>
      <c r="B1010">
        <v>0.1</v>
      </c>
    </row>
    <row r="1011" spans="1:2" x14ac:dyDescent="0.3">
      <c r="A1011">
        <v>95</v>
      </c>
      <c r="B1011">
        <v>0.1</v>
      </c>
    </row>
    <row r="1012" spans="1:2" x14ac:dyDescent="0.3">
      <c r="A1012">
        <v>249</v>
      </c>
      <c r="B1012">
        <v>0.7</v>
      </c>
    </row>
    <row r="1013" spans="1:2" x14ac:dyDescent="0.3">
      <c r="A1013">
        <v>253</v>
      </c>
      <c r="B1013">
        <v>0.8</v>
      </c>
    </row>
    <row r="1014" spans="1:2" x14ac:dyDescent="0.3">
      <c r="A1014">
        <v>254</v>
      </c>
      <c r="B1014">
        <v>0.9</v>
      </c>
    </row>
    <row r="1015" spans="1:2" x14ac:dyDescent="0.3">
      <c r="A1015">
        <v>257</v>
      </c>
      <c r="B1015">
        <v>0.9</v>
      </c>
    </row>
    <row r="1016" spans="1:2" x14ac:dyDescent="0.3">
      <c r="A1016">
        <v>263</v>
      </c>
      <c r="B1016">
        <v>1.3</v>
      </c>
    </row>
    <row r="1017" spans="1:2" x14ac:dyDescent="0.3">
      <c r="A1017">
        <v>267</v>
      </c>
      <c r="B1017">
        <v>1.9</v>
      </c>
    </row>
    <row r="1018" spans="1:2" x14ac:dyDescent="0.3">
      <c r="A1018">
        <v>271</v>
      </c>
      <c r="B1018">
        <v>2.1</v>
      </c>
    </row>
    <row r="1019" spans="1:2" x14ac:dyDescent="0.3">
      <c r="A1019">
        <v>275</v>
      </c>
      <c r="B1019">
        <v>2.2000000000000002</v>
      </c>
    </row>
    <row r="1020" spans="1:2" x14ac:dyDescent="0.3">
      <c r="A1020">
        <v>28</v>
      </c>
      <c r="B1020">
        <v>2.6</v>
      </c>
    </row>
    <row r="1021" spans="1:2" x14ac:dyDescent="0.3">
      <c r="A1021">
        <v>288</v>
      </c>
      <c r="B1021">
        <v>2.9</v>
      </c>
    </row>
    <row r="1022" spans="1:2" x14ac:dyDescent="0.3">
      <c r="A1022">
        <v>296</v>
      </c>
      <c r="B1022">
        <v>3.1</v>
      </c>
    </row>
    <row r="1023" spans="1:2" x14ac:dyDescent="0.3">
      <c r="A1023">
        <v>34</v>
      </c>
      <c r="B1023">
        <v>3.2</v>
      </c>
    </row>
    <row r="1024" spans="1:2" x14ac:dyDescent="0.3">
      <c r="A1024">
        <v>38</v>
      </c>
      <c r="B1024">
        <v>3.4</v>
      </c>
    </row>
    <row r="1025" spans="1:2" x14ac:dyDescent="0.3">
      <c r="A1025">
        <v>31</v>
      </c>
      <c r="B1025">
        <v>3.5</v>
      </c>
    </row>
    <row r="1026" spans="1:2" x14ac:dyDescent="0.3">
      <c r="A1026">
        <v>39</v>
      </c>
      <c r="B1026">
        <v>3.5</v>
      </c>
    </row>
    <row r="1027" spans="1:2" x14ac:dyDescent="0.3">
      <c r="A1027">
        <v>38</v>
      </c>
      <c r="B1027">
        <v>3.6</v>
      </c>
    </row>
    <row r="1028" spans="1:2" x14ac:dyDescent="0.3">
      <c r="A1028">
        <v>72</v>
      </c>
      <c r="B1028">
        <v>0.1</v>
      </c>
    </row>
    <row r="1029" spans="1:2" x14ac:dyDescent="0.3">
      <c r="A1029">
        <v>73</v>
      </c>
      <c r="B1029">
        <v>0.1</v>
      </c>
    </row>
    <row r="1030" spans="1:2" x14ac:dyDescent="0.3">
      <c r="A1030">
        <v>74</v>
      </c>
      <c r="B1030">
        <v>0.1</v>
      </c>
    </row>
    <row r="1031" spans="1:2" x14ac:dyDescent="0.3">
      <c r="A1031">
        <v>76</v>
      </c>
      <c r="B1031">
        <v>0.1</v>
      </c>
    </row>
    <row r="1032" spans="1:2" x14ac:dyDescent="0.3">
      <c r="A1032">
        <v>76</v>
      </c>
      <c r="B1032">
        <v>0.1</v>
      </c>
    </row>
    <row r="1033" spans="1:2" x14ac:dyDescent="0.3">
      <c r="A1033">
        <v>76</v>
      </c>
      <c r="B1033">
        <v>0.1</v>
      </c>
    </row>
    <row r="1034" spans="1:2" x14ac:dyDescent="0.3">
      <c r="A1034">
        <v>78</v>
      </c>
      <c r="B1034">
        <v>0.1</v>
      </c>
    </row>
    <row r="1035" spans="1:2" x14ac:dyDescent="0.3">
      <c r="A1035">
        <v>77</v>
      </c>
      <c r="B1035">
        <v>0.1</v>
      </c>
    </row>
    <row r="1036" spans="1:2" x14ac:dyDescent="0.3">
      <c r="A1036">
        <v>8</v>
      </c>
      <c r="B1036">
        <v>0.1</v>
      </c>
    </row>
    <row r="1037" spans="1:2" x14ac:dyDescent="0.3">
      <c r="A1037">
        <v>77</v>
      </c>
      <c r="B1037">
        <v>0.1</v>
      </c>
    </row>
    <row r="1038" spans="1:2" x14ac:dyDescent="0.3">
      <c r="A1038">
        <v>81</v>
      </c>
      <c r="B1038">
        <v>0.1</v>
      </c>
    </row>
    <row r="1039" spans="1:2" x14ac:dyDescent="0.3">
      <c r="A1039">
        <v>81</v>
      </c>
      <c r="B1039">
        <v>0.1</v>
      </c>
    </row>
    <row r="1040" spans="1:2" x14ac:dyDescent="0.3">
      <c r="A1040">
        <v>81</v>
      </c>
      <c r="B1040">
        <v>0.1</v>
      </c>
    </row>
    <row r="1041" spans="1:2" x14ac:dyDescent="0.3">
      <c r="A1041">
        <v>81</v>
      </c>
      <c r="B1041">
        <v>0.1</v>
      </c>
    </row>
    <row r="1042" spans="1:2" x14ac:dyDescent="0.3">
      <c r="A1042">
        <v>83</v>
      </c>
      <c r="B1042">
        <v>0.1</v>
      </c>
    </row>
    <row r="1043" spans="1:2" x14ac:dyDescent="0.3">
      <c r="A1043">
        <v>84</v>
      </c>
      <c r="B1043">
        <v>0.1</v>
      </c>
    </row>
    <row r="1044" spans="1:2" x14ac:dyDescent="0.3">
      <c r="A1044">
        <v>142</v>
      </c>
      <c r="B1044">
        <v>0.1</v>
      </c>
    </row>
    <row r="1045" spans="1:2" x14ac:dyDescent="0.3">
      <c r="A1045">
        <v>143</v>
      </c>
      <c r="B1045">
        <v>0.1</v>
      </c>
    </row>
    <row r="1046" spans="1:2" x14ac:dyDescent="0.3">
      <c r="A1046">
        <v>144</v>
      </c>
      <c r="B1046">
        <v>0.1</v>
      </c>
    </row>
    <row r="1047" spans="1:2" x14ac:dyDescent="0.3">
      <c r="A1047">
        <v>146</v>
      </c>
      <c r="B1047">
        <v>0.1</v>
      </c>
    </row>
    <row r="1048" spans="1:2" x14ac:dyDescent="0.3">
      <c r="A1048">
        <v>15</v>
      </c>
      <c r="B1048">
        <v>0.1</v>
      </c>
    </row>
    <row r="1049" spans="1:2" x14ac:dyDescent="0.3">
      <c r="A1049">
        <v>154</v>
      </c>
      <c r="B1049">
        <v>0.1</v>
      </c>
    </row>
    <row r="1050" spans="1:2" x14ac:dyDescent="0.3">
      <c r="A1050">
        <v>158</v>
      </c>
      <c r="B1050">
        <v>0.1</v>
      </c>
    </row>
    <row r="1051" spans="1:2" x14ac:dyDescent="0.3">
      <c r="A1051">
        <v>162</v>
      </c>
      <c r="B1051">
        <v>0.1</v>
      </c>
    </row>
    <row r="1052" spans="1:2" x14ac:dyDescent="0.3">
      <c r="A1052">
        <v>164</v>
      </c>
      <c r="B1052">
        <v>0.1</v>
      </c>
    </row>
    <row r="1053" spans="1:2" x14ac:dyDescent="0.3">
      <c r="A1053">
        <v>167</v>
      </c>
      <c r="B1053">
        <v>0.1</v>
      </c>
    </row>
    <row r="1054" spans="1:2" x14ac:dyDescent="0.3">
      <c r="A1054">
        <v>169</v>
      </c>
      <c r="B1054">
        <v>0.1</v>
      </c>
    </row>
    <row r="1055" spans="1:2" x14ac:dyDescent="0.3">
      <c r="A1055">
        <v>187</v>
      </c>
      <c r="B1055">
        <v>0.1</v>
      </c>
    </row>
    <row r="1056" spans="1:2" x14ac:dyDescent="0.3">
      <c r="A1056">
        <v>173</v>
      </c>
      <c r="B1056">
        <v>0.1</v>
      </c>
    </row>
    <row r="1057" spans="1:2" x14ac:dyDescent="0.3">
      <c r="A1057">
        <v>176</v>
      </c>
      <c r="B1057">
        <v>0.1</v>
      </c>
    </row>
    <row r="1058" spans="1:2" x14ac:dyDescent="0.3">
      <c r="A1058">
        <v>178</v>
      </c>
      <c r="B1058">
        <v>0.1</v>
      </c>
    </row>
    <row r="1059" spans="1:2" x14ac:dyDescent="0.3">
      <c r="A1059">
        <v>182</v>
      </c>
      <c r="B1059">
        <v>0.1</v>
      </c>
    </row>
    <row r="1060" spans="1:2" x14ac:dyDescent="0.3">
      <c r="A1060">
        <v>186</v>
      </c>
      <c r="B1060">
        <v>0.4</v>
      </c>
    </row>
    <row r="1061" spans="1:2" x14ac:dyDescent="0.3">
      <c r="A1061">
        <v>187</v>
      </c>
      <c r="B1061">
        <v>0.4</v>
      </c>
    </row>
    <row r="1062" spans="1:2" x14ac:dyDescent="0.3">
      <c r="A1062">
        <v>189</v>
      </c>
      <c r="B1062">
        <v>0.4</v>
      </c>
    </row>
    <row r="1063" spans="1:2" x14ac:dyDescent="0.3">
      <c r="A1063">
        <v>189</v>
      </c>
      <c r="B1063">
        <v>0.4</v>
      </c>
    </row>
    <row r="1064" spans="1:2" x14ac:dyDescent="0.3">
      <c r="A1064">
        <v>193</v>
      </c>
      <c r="B1064">
        <v>0.4</v>
      </c>
    </row>
    <row r="1065" spans="1:2" x14ac:dyDescent="0.3">
      <c r="A1065">
        <v>196</v>
      </c>
      <c r="B1065">
        <v>0.4</v>
      </c>
    </row>
    <row r="1066" spans="1:2" x14ac:dyDescent="0.3">
      <c r="A1066">
        <v>198</v>
      </c>
      <c r="B1066">
        <v>0.4</v>
      </c>
    </row>
    <row r="1067" spans="1:2" x14ac:dyDescent="0.3">
      <c r="A1067">
        <v>19</v>
      </c>
      <c r="B1067">
        <v>0.4</v>
      </c>
    </row>
    <row r="1068" spans="1:2" x14ac:dyDescent="0.3">
      <c r="A1068">
        <v>192</v>
      </c>
      <c r="B1068">
        <v>0.4</v>
      </c>
    </row>
    <row r="1069" spans="1:2" x14ac:dyDescent="0.3">
      <c r="A1069">
        <v>24</v>
      </c>
      <c r="B1069">
        <v>0.4</v>
      </c>
    </row>
    <row r="1070" spans="1:2" x14ac:dyDescent="0.3">
      <c r="A1070">
        <v>28</v>
      </c>
      <c r="B1070">
        <v>0.4</v>
      </c>
    </row>
    <row r="1071" spans="1:2" x14ac:dyDescent="0.3">
      <c r="A1071">
        <v>21</v>
      </c>
      <c r="B1071">
        <v>0.4</v>
      </c>
    </row>
    <row r="1072" spans="1:2" x14ac:dyDescent="0.3">
      <c r="A1072">
        <v>24</v>
      </c>
      <c r="B1072">
        <v>0.4</v>
      </c>
    </row>
    <row r="1073" spans="1:2" x14ac:dyDescent="0.3">
      <c r="A1073">
        <v>21</v>
      </c>
      <c r="B1073">
        <v>0.3</v>
      </c>
    </row>
    <row r="1074" spans="1:2" x14ac:dyDescent="0.3">
      <c r="A1074">
        <v>211</v>
      </c>
      <c r="B1074">
        <v>0.3</v>
      </c>
    </row>
    <row r="1075" spans="1:2" x14ac:dyDescent="0.3">
      <c r="A1075">
        <v>221</v>
      </c>
      <c r="B1075">
        <v>0.2</v>
      </c>
    </row>
    <row r="1076" spans="1:2" x14ac:dyDescent="0.3">
      <c r="A1076">
        <v>284</v>
      </c>
      <c r="B1076">
        <v>0.5</v>
      </c>
    </row>
    <row r="1077" spans="1:2" x14ac:dyDescent="0.3">
      <c r="A1077">
        <v>299</v>
      </c>
      <c r="B1077">
        <v>0.5</v>
      </c>
    </row>
    <row r="1078" spans="1:2" x14ac:dyDescent="0.3">
      <c r="A1078">
        <v>284</v>
      </c>
      <c r="B1078">
        <v>1</v>
      </c>
    </row>
    <row r="1079" spans="1:2" x14ac:dyDescent="0.3">
      <c r="A1079">
        <v>288</v>
      </c>
      <c r="B1079">
        <v>1.9</v>
      </c>
    </row>
    <row r="1080" spans="1:2" x14ac:dyDescent="0.3">
      <c r="A1080">
        <v>29</v>
      </c>
      <c r="B1080">
        <v>2</v>
      </c>
    </row>
    <row r="1081" spans="1:2" x14ac:dyDescent="0.3">
      <c r="A1081">
        <v>291</v>
      </c>
      <c r="B1081">
        <v>2.2000000000000002</v>
      </c>
    </row>
    <row r="1082" spans="1:2" x14ac:dyDescent="0.3">
      <c r="A1082">
        <v>297</v>
      </c>
      <c r="B1082">
        <v>2.2999999999999998</v>
      </c>
    </row>
    <row r="1083" spans="1:2" x14ac:dyDescent="0.3">
      <c r="A1083">
        <v>33</v>
      </c>
      <c r="B1083">
        <v>2.2999999999999998</v>
      </c>
    </row>
    <row r="1084" spans="1:2" x14ac:dyDescent="0.3">
      <c r="A1084">
        <v>36</v>
      </c>
      <c r="B1084">
        <v>2.4</v>
      </c>
    </row>
    <row r="1085" spans="1:2" x14ac:dyDescent="0.3">
      <c r="A1085">
        <v>317</v>
      </c>
      <c r="B1085">
        <v>2.6</v>
      </c>
    </row>
    <row r="1086" spans="1:2" x14ac:dyDescent="0.3">
      <c r="A1086">
        <v>327</v>
      </c>
      <c r="B1086">
        <v>2.7</v>
      </c>
    </row>
    <row r="1087" spans="1:2" x14ac:dyDescent="0.3">
      <c r="A1087">
        <v>334</v>
      </c>
      <c r="B1087">
        <v>2.8</v>
      </c>
    </row>
    <row r="1088" spans="1:2" x14ac:dyDescent="0.3">
      <c r="A1088">
        <v>338</v>
      </c>
      <c r="B1088">
        <v>2.9</v>
      </c>
    </row>
    <row r="1089" spans="1:2" x14ac:dyDescent="0.3">
      <c r="A1089">
        <v>337</v>
      </c>
      <c r="B1089">
        <v>3</v>
      </c>
    </row>
    <row r="1090" spans="1:2" x14ac:dyDescent="0.3">
      <c r="A1090">
        <v>336</v>
      </c>
      <c r="B1090">
        <v>3</v>
      </c>
    </row>
    <row r="1091" spans="1:2" x14ac:dyDescent="0.3">
      <c r="A1091">
        <v>328</v>
      </c>
      <c r="B1091">
        <v>3</v>
      </c>
    </row>
    <row r="1092" spans="1:2" x14ac:dyDescent="0.3">
      <c r="A1092">
        <v>275</v>
      </c>
      <c r="B1092">
        <v>3.2</v>
      </c>
    </row>
    <row r="1093" spans="1:2" x14ac:dyDescent="0.3">
      <c r="A1093">
        <v>282</v>
      </c>
      <c r="B1093">
        <v>3.4</v>
      </c>
    </row>
    <row r="1094" spans="1:2" x14ac:dyDescent="0.3">
      <c r="A1094">
        <v>279</v>
      </c>
      <c r="B1094">
        <v>4.5</v>
      </c>
    </row>
    <row r="1095" spans="1:2" x14ac:dyDescent="0.3">
      <c r="A1095">
        <v>285</v>
      </c>
      <c r="B1095">
        <v>5.3</v>
      </c>
    </row>
    <row r="1096" spans="1:2" x14ac:dyDescent="0.3">
      <c r="A1096">
        <v>289</v>
      </c>
      <c r="B1096">
        <v>5.7</v>
      </c>
    </row>
    <row r="1097" spans="1:2" x14ac:dyDescent="0.3">
      <c r="A1097">
        <v>287</v>
      </c>
      <c r="B1097">
        <v>5.9</v>
      </c>
    </row>
    <row r="1098" spans="1:2" x14ac:dyDescent="0.3">
      <c r="A1098">
        <v>288</v>
      </c>
      <c r="B1098">
        <v>6</v>
      </c>
    </row>
    <row r="1099" spans="1:2" x14ac:dyDescent="0.3">
      <c r="A1099">
        <v>297</v>
      </c>
      <c r="B1099">
        <v>6</v>
      </c>
    </row>
    <row r="1100" spans="1:2" x14ac:dyDescent="0.3">
      <c r="A1100">
        <v>32</v>
      </c>
      <c r="B1100">
        <v>5.7</v>
      </c>
    </row>
    <row r="1101" spans="1:2" x14ac:dyDescent="0.3">
      <c r="A1101">
        <v>36</v>
      </c>
      <c r="B1101">
        <v>5.6</v>
      </c>
    </row>
    <row r="1102" spans="1:2" x14ac:dyDescent="0.3">
      <c r="A1102">
        <v>37</v>
      </c>
      <c r="B1102">
        <v>5.4</v>
      </c>
    </row>
    <row r="1103" spans="1:2" x14ac:dyDescent="0.3">
      <c r="A1103">
        <v>38</v>
      </c>
      <c r="B1103">
        <v>5</v>
      </c>
    </row>
    <row r="1104" spans="1:2" x14ac:dyDescent="0.3">
      <c r="A1104">
        <v>38</v>
      </c>
      <c r="B1104">
        <v>4.5999999999999996</v>
      </c>
    </row>
    <row r="1105" spans="1:2" x14ac:dyDescent="0.3">
      <c r="A1105">
        <v>35</v>
      </c>
      <c r="B1105">
        <v>4.0999999999999996</v>
      </c>
    </row>
    <row r="1106" spans="1:2" x14ac:dyDescent="0.3">
      <c r="A1106">
        <v>32</v>
      </c>
      <c r="B1106">
        <v>3.6</v>
      </c>
    </row>
    <row r="1107" spans="1:2" x14ac:dyDescent="0.3">
      <c r="A1107">
        <v>3</v>
      </c>
      <c r="B1107">
        <v>3.1</v>
      </c>
    </row>
    <row r="1108" spans="1:2" x14ac:dyDescent="0.3">
      <c r="A1108">
        <v>215</v>
      </c>
      <c r="B1108">
        <v>0.3</v>
      </c>
    </row>
    <row r="1109" spans="1:2" x14ac:dyDescent="0.3">
      <c r="A1109">
        <v>217</v>
      </c>
      <c r="B1109">
        <v>0.3</v>
      </c>
    </row>
    <row r="1110" spans="1:2" x14ac:dyDescent="0.3">
      <c r="A1110">
        <v>218</v>
      </c>
      <c r="B1110">
        <v>0.3</v>
      </c>
    </row>
    <row r="1111" spans="1:2" x14ac:dyDescent="0.3">
      <c r="A1111">
        <v>22</v>
      </c>
      <c r="B1111">
        <v>0.3</v>
      </c>
    </row>
    <row r="1112" spans="1:2" x14ac:dyDescent="0.3">
      <c r="A1112">
        <v>229</v>
      </c>
      <c r="B1112">
        <v>0.4</v>
      </c>
    </row>
    <row r="1113" spans="1:2" x14ac:dyDescent="0.3">
      <c r="A1113">
        <v>221</v>
      </c>
      <c r="B1113">
        <v>0.4</v>
      </c>
    </row>
    <row r="1114" spans="1:2" x14ac:dyDescent="0.3">
      <c r="A1114">
        <v>218</v>
      </c>
      <c r="B1114">
        <v>0.3</v>
      </c>
    </row>
    <row r="1115" spans="1:2" x14ac:dyDescent="0.3">
      <c r="A1115">
        <v>218</v>
      </c>
      <c r="B1115">
        <v>0.8</v>
      </c>
    </row>
    <row r="1116" spans="1:2" x14ac:dyDescent="0.3">
      <c r="A1116">
        <v>232</v>
      </c>
      <c r="B1116">
        <v>1.9</v>
      </c>
    </row>
    <row r="1117" spans="1:2" x14ac:dyDescent="0.3">
      <c r="A1117">
        <v>24</v>
      </c>
      <c r="B1117">
        <v>1.1000000000000001</v>
      </c>
    </row>
    <row r="1118" spans="1:2" x14ac:dyDescent="0.3">
      <c r="A1118">
        <v>238</v>
      </c>
      <c r="B1118">
        <v>1.8</v>
      </c>
    </row>
    <row r="1119" spans="1:2" x14ac:dyDescent="0.3">
      <c r="A1119">
        <v>237</v>
      </c>
      <c r="B1119">
        <v>1.9</v>
      </c>
    </row>
    <row r="1120" spans="1:2" x14ac:dyDescent="0.3">
      <c r="A1120">
        <v>237</v>
      </c>
      <c r="B1120">
        <v>2.1</v>
      </c>
    </row>
    <row r="1121" spans="1:2" x14ac:dyDescent="0.3">
      <c r="A1121">
        <v>244</v>
      </c>
      <c r="B1121">
        <v>2.2999999999999998</v>
      </c>
    </row>
    <row r="1122" spans="1:2" x14ac:dyDescent="0.3">
      <c r="A1122">
        <v>247</v>
      </c>
      <c r="B1122">
        <v>1.7</v>
      </c>
    </row>
    <row r="1123" spans="1:2" x14ac:dyDescent="0.3">
      <c r="A1123">
        <v>246</v>
      </c>
      <c r="B1123">
        <v>1.1000000000000001</v>
      </c>
    </row>
    <row r="1124" spans="1:2" x14ac:dyDescent="0.3">
      <c r="A1124">
        <v>24</v>
      </c>
      <c r="B1124">
        <v>0.5</v>
      </c>
    </row>
    <row r="1125" spans="1:2" x14ac:dyDescent="0.3">
      <c r="A1125">
        <v>245</v>
      </c>
      <c r="B1125">
        <v>0.5</v>
      </c>
    </row>
    <row r="1126" spans="1:2" x14ac:dyDescent="0.3">
      <c r="A1126">
        <v>253</v>
      </c>
      <c r="B1126">
        <v>0.5</v>
      </c>
    </row>
    <row r="1127" spans="1:2" x14ac:dyDescent="0.3">
      <c r="A1127">
        <v>259</v>
      </c>
      <c r="B1127">
        <v>0.8</v>
      </c>
    </row>
    <row r="1128" spans="1:2" x14ac:dyDescent="0.3">
      <c r="A1128">
        <v>259</v>
      </c>
      <c r="B1128">
        <v>1.5</v>
      </c>
    </row>
    <row r="1129" spans="1:2" x14ac:dyDescent="0.3">
      <c r="A1129">
        <v>682</v>
      </c>
      <c r="B1129">
        <v>1.9</v>
      </c>
    </row>
    <row r="1130" spans="1:2" x14ac:dyDescent="0.3">
      <c r="A1130">
        <v>251</v>
      </c>
      <c r="B1130">
        <v>2</v>
      </c>
    </row>
    <row r="1131" spans="1:2" x14ac:dyDescent="0.3">
      <c r="A1131">
        <v>259</v>
      </c>
      <c r="B1131">
        <v>2.4</v>
      </c>
    </row>
    <row r="1132" spans="1:2" x14ac:dyDescent="0.3">
      <c r="A1132">
        <v>266</v>
      </c>
      <c r="B1132">
        <v>2.7</v>
      </c>
    </row>
    <row r="1133" spans="1:2" x14ac:dyDescent="0.3">
      <c r="A1133">
        <v>28</v>
      </c>
      <c r="B1133">
        <v>3.3</v>
      </c>
    </row>
    <row r="1134" spans="1:2" x14ac:dyDescent="0.3">
      <c r="A1134">
        <v>29</v>
      </c>
      <c r="B1134">
        <v>3.9</v>
      </c>
    </row>
    <row r="1135" spans="1:2" x14ac:dyDescent="0.3">
      <c r="A1135">
        <v>32</v>
      </c>
      <c r="B1135">
        <v>4.3</v>
      </c>
    </row>
    <row r="1136" spans="1:2" x14ac:dyDescent="0.3">
      <c r="A1136">
        <v>3</v>
      </c>
      <c r="B1136">
        <v>4.5999999999999996</v>
      </c>
    </row>
    <row r="1137" spans="1:2" x14ac:dyDescent="0.3">
      <c r="A1137">
        <v>33</v>
      </c>
      <c r="B1137">
        <v>4.8</v>
      </c>
    </row>
    <row r="1138" spans="1:2" x14ac:dyDescent="0.3">
      <c r="A1138">
        <v>35</v>
      </c>
      <c r="B1138">
        <v>5</v>
      </c>
    </row>
    <row r="1139" spans="1:2" x14ac:dyDescent="0.3">
      <c r="A1139">
        <v>35</v>
      </c>
      <c r="B1139">
        <v>5.0999999999999996</v>
      </c>
    </row>
    <row r="1140" spans="1:2" x14ac:dyDescent="0.3">
      <c r="A1140">
        <v>147</v>
      </c>
      <c r="B1140">
        <v>0.3</v>
      </c>
    </row>
    <row r="1141" spans="1:2" x14ac:dyDescent="0.3">
      <c r="A1141">
        <v>149</v>
      </c>
      <c r="B1141">
        <v>0.3</v>
      </c>
    </row>
    <row r="1142" spans="1:2" x14ac:dyDescent="0.3">
      <c r="A1142">
        <v>15</v>
      </c>
      <c r="B1142">
        <v>0.4</v>
      </c>
    </row>
    <row r="1143" spans="1:2" x14ac:dyDescent="0.3">
      <c r="A1143">
        <v>151</v>
      </c>
      <c r="B1143">
        <v>0.4</v>
      </c>
    </row>
    <row r="1144" spans="1:2" x14ac:dyDescent="0.3">
      <c r="A1144">
        <v>153</v>
      </c>
      <c r="B1144">
        <v>0.4</v>
      </c>
    </row>
    <row r="1145" spans="1:2" x14ac:dyDescent="0.3">
      <c r="A1145">
        <v>156</v>
      </c>
      <c r="B1145">
        <v>0.4</v>
      </c>
    </row>
    <row r="1146" spans="1:2" x14ac:dyDescent="0.3">
      <c r="A1146">
        <v>157</v>
      </c>
      <c r="B1146">
        <v>0.5</v>
      </c>
    </row>
    <row r="1147" spans="1:2" x14ac:dyDescent="0.3">
      <c r="A1147">
        <v>159</v>
      </c>
      <c r="B1147">
        <v>0.6</v>
      </c>
    </row>
    <row r="1148" spans="1:2" x14ac:dyDescent="0.3">
      <c r="A1148">
        <v>16</v>
      </c>
      <c r="B1148">
        <v>0.7</v>
      </c>
    </row>
    <row r="1149" spans="1:2" x14ac:dyDescent="0.3">
      <c r="A1149">
        <v>161</v>
      </c>
      <c r="B1149">
        <v>0.8</v>
      </c>
    </row>
    <row r="1150" spans="1:2" x14ac:dyDescent="0.3">
      <c r="A1150">
        <v>163</v>
      </c>
      <c r="B1150">
        <v>0.9</v>
      </c>
    </row>
    <row r="1151" spans="1:2" x14ac:dyDescent="0.3">
      <c r="A1151">
        <v>165</v>
      </c>
      <c r="B1151">
        <v>1.2</v>
      </c>
    </row>
    <row r="1152" spans="1:2" x14ac:dyDescent="0.3">
      <c r="A1152">
        <v>166</v>
      </c>
      <c r="B1152">
        <v>1.4</v>
      </c>
    </row>
    <row r="1153" spans="1:2" x14ac:dyDescent="0.3">
      <c r="A1153">
        <v>169</v>
      </c>
      <c r="B1153">
        <v>1.5</v>
      </c>
    </row>
    <row r="1154" spans="1:2" x14ac:dyDescent="0.3">
      <c r="A1154">
        <v>171</v>
      </c>
      <c r="B1154">
        <v>1.6</v>
      </c>
    </row>
    <row r="1155" spans="1:2" x14ac:dyDescent="0.3">
      <c r="A1155">
        <v>174</v>
      </c>
      <c r="B1155">
        <v>1.7</v>
      </c>
    </row>
    <row r="1156" spans="1:2" x14ac:dyDescent="0.3">
      <c r="A1156">
        <v>134</v>
      </c>
      <c r="B1156">
        <v>0.1</v>
      </c>
    </row>
    <row r="1157" spans="1:2" x14ac:dyDescent="0.3">
      <c r="A1157">
        <v>137</v>
      </c>
      <c r="B1157">
        <v>0.1</v>
      </c>
    </row>
    <row r="1158" spans="1:2" x14ac:dyDescent="0.3">
      <c r="A1158">
        <v>139</v>
      </c>
      <c r="B1158">
        <v>0.1</v>
      </c>
    </row>
    <row r="1159" spans="1:2" x14ac:dyDescent="0.3">
      <c r="A1159">
        <v>146</v>
      </c>
      <c r="B1159">
        <v>0.1</v>
      </c>
    </row>
    <row r="1160" spans="1:2" x14ac:dyDescent="0.3">
      <c r="A1160">
        <v>15</v>
      </c>
      <c r="B1160">
        <v>0.1</v>
      </c>
    </row>
    <row r="1161" spans="1:2" x14ac:dyDescent="0.3">
      <c r="A1161">
        <v>156</v>
      </c>
      <c r="B1161">
        <v>0.1</v>
      </c>
    </row>
    <row r="1162" spans="1:2" x14ac:dyDescent="0.3">
      <c r="A1162">
        <v>162</v>
      </c>
      <c r="B1162">
        <v>0.1</v>
      </c>
    </row>
    <row r="1163" spans="1:2" x14ac:dyDescent="0.3">
      <c r="A1163">
        <v>165</v>
      </c>
      <c r="B1163">
        <v>0.1</v>
      </c>
    </row>
    <row r="1164" spans="1:2" x14ac:dyDescent="0.3">
      <c r="A1164">
        <v>176</v>
      </c>
      <c r="B1164">
        <v>0.1</v>
      </c>
    </row>
    <row r="1165" spans="1:2" x14ac:dyDescent="0.3">
      <c r="A1165">
        <v>177</v>
      </c>
      <c r="B1165">
        <v>0.1</v>
      </c>
    </row>
    <row r="1166" spans="1:2" x14ac:dyDescent="0.3">
      <c r="A1166">
        <v>182</v>
      </c>
      <c r="B1166">
        <v>0.1</v>
      </c>
    </row>
    <row r="1167" spans="1:2" x14ac:dyDescent="0.3">
      <c r="A1167">
        <v>18</v>
      </c>
      <c r="B1167">
        <v>0.1</v>
      </c>
    </row>
    <row r="1168" spans="1:2" x14ac:dyDescent="0.3">
      <c r="A1168">
        <v>184</v>
      </c>
      <c r="B1168">
        <v>0.1</v>
      </c>
    </row>
    <row r="1169" spans="1:2" x14ac:dyDescent="0.3">
      <c r="A1169">
        <v>184</v>
      </c>
      <c r="B1169">
        <v>0.1</v>
      </c>
    </row>
    <row r="1170" spans="1:2" x14ac:dyDescent="0.3">
      <c r="A1170">
        <v>185</v>
      </c>
      <c r="B1170">
        <v>0.1</v>
      </c>
    </row>
    <row r="1171" spans="1:2" x14ac:dyDescent="0.3">
      <c r="A1171">
        <v>193</v>
      </c>
      <c r="B1171">
        <v>0.1</v>
      </c>
    </row>
    <row r="1172" spans="1:2" x14ac:dyDescent="0.3">
      <c r="A1172">
        <v>49</v>
      </c>
      <c r="B1172">
        <v>0.1</v>
      </c>
    </row>
    <row r="1173" spans="1:2" x14ac:dyDescent="0.3">
      <c r="A1173">
        <v>49</v>
      </c>
      <c r="B1173">
        <v>0.1</v>
      </c>
    </row>
    <row r="1174" spans="1:2" x14ac:dyDescent="0.3">
      <c r="A1174">
        <v>5</v>
      </c>
      <c r="B1174">
        <v>0.1</v>
      </c>
    </row>
    <row r="1175" spans="1:2" x14ac:dyDescent="0.3">
      <c r="A1175">
        <v>5</v>
      </c>
      <c r="B1175">
        <v>0.1</v>
      </c>
    </row>
    <row r="1176" spans="1:2" x14ac:dyDescent="0.3">
      <c r="A1176">
        <v>51</v>
      </c>
      <c r="B1176">
        <v>0.1</v>
      </c>
    </row>
    <row r="1177" spans="1:2" x14ac:dyDescent="0.3">
      <c r="A1177">
        <v>53</v>
      </c>
      <c r="B1177">
        <v>0.1</v>
      </c>
    </row>
    <row r="1178" spans="1:2" x14ac:dyDescent="0.3">
      <c r="A1178">
        <v>55</v>
      </c>
      <c r="B1178">
        <v>0.1</v>
      </c>
    </row>
    <row r="1179" spans="1:2" x14ac:dyDescent="0.3">
      <c r="A1179">
        <v>58</v>
      </c>
      <c r="B1179">
        <v>0.1</v>
      </c>
    </row>
    <row r="1180" spans="1:2" x14ac:dyDescent="0.3">
      <c r="A1180">
        <v>59</v>
      </c>
      <c r="B1180">
        <v>0.1</v>
      </c>
    </row>
    <row r="1181" spans="1:2" x14ac:dyDescent="0.3">
      <c r="A1181">
        <v>61</v>
      </c>
      <c r="B1181">
        <v>0.1</v>
      </c>
    </row>
    <row r="1182" spans="1:2" x14ac:dyDescent="0.3">
      <c r="A1182">
        <v>62</v>
      </c>
      <c r="B1182">
        <v>0.1</v>
      </c>
    </row>
    <row r="1183" spans="1:2" x14ac:dyDescent="0.3">
      <c r="A1183">
        <v>65</v>
      </c>
      <c r="B1183">
        <v>0.1</v>
      </c>
    </row>
    <row r="1184" spans="1:2" x14ac:dyDescent="0.3">
      <c r="A1184">
        <v>65</v>
      </c>
      <c r="B1184">
        <v>0.1</v>
      </c>
    </row>
    <row r="1185" spans="1:2" x14ac:dyDescent="0.3">
      <c r="A1185">
        <v>7</v>
      </c>
      <c r="B1185">
        <v>0.1</v>
      </c>
    </row>
    <row r="1186" spans="1:2" x14ac:dyDescent="0.3">
      <c r="A1186">
        <v>72</v>
      </c>
      <c r="B1186">
        <v>0.1</v>
      </c>
    </row>
    <row r="1187" spans="1:2" x14ac:dyDescent="0.3">
      <c r="A1187">
        <v>74</v>
      </c>
      <c r="B1187">
        <v>0.1</v>
      </c>
    </row>
    <row r="1188" spans="1:2" x14ac:dyDescent="0.3">
      <c r="A1188">
        <v>181</v>
      </c>
      <c r="B1188">
        <v>0.2</v>
      </c>
    </row>
    <row r="1189" spans="1:2" x14ac:dyDescent="0.3">
      <c r="A1189">
        <v>184</v>
      </c>
      <c r="B1189">
        <v>0.2</v>
      </c>
    </row>
    <row r="1190" spans="1:2" x14ac:dyDescent="0.3">
      <c r="A1190">
        <v>187</v>
      </c>
      <c r="B1190">
        <v>0.2</v>
      </c>
    </row>
    <row r="1191" spans="1:2" x14ac:dyDescent="0.3">
      <c r="A1191">
        <v>19</v>
      </c>
      <c r="B1191">
        <v>0.2</v>
      </c>
    </row>
    <row r="1192" spans="1:2" x14ac:dyDescent="0.3">
      <c r="A1192">
        <v>193</v>
      </c>
      <c r="B1192">
        <v>0.2</v>
      </c>
    </row>
    <row r="1193" spans="1:2" x14ac:dyDescent="0.3">
      <c r="A1193">
        <v>196</v>
      </c>
      <c r="B1193">
        <v>0.2</v>
      </c>
    </row>
    <row r="1194" spans="1:2" x14ac:dyDescent="0.3">
      <c r="A1194">
        <v>2</v>
      </c>
      <c r="B1194">
        <v>0.2</v>
      </c>
    </row>
    <row r="1195" spans="1:2" x14ac:dyDescent="0.3">
      <c r="A1195">
        <v>23</v>
      </c>
      <c r="B1195">
        <v>0.3</v>
      </c>
    </row>
    <row r="1196" spans="1:2" x14ac:dyDescent="0.3">
      <c r="A1196">
        <v>26</v>
      </c>
      <c r="B1196">
        <v>0.3</v>
      </c>
    </row>
    <row r="1197" spans="1:2" x14ac:dyDescent="0.3">
      <c r="A1197">
        <v>28</v>
      </c>
      <c r="B1197">
        <v>0.3</v>
      </c>
    </row>
    <row r="1198" spans="1:2" x14ac:dyDescent="0.3">
      <c r="A1198">
        <v>211</v>
      </c>
      <c r="B1198">
        <v>0.3</v>
      </c>
    </row>
    <row r="1199" spans="1:2" x14ac:dyDescent="0.3">
      <c r="A1199">
        <v>214</v>
      </c>
      <c r="B1199">
        <v>0.3</v>
      </c>
    </row>
    <row r="1200" spans="1:2" x14ac:dyDescent="0.3">
      <c r="A1200">
        <v>216</v>
      </c>
      <c r="B1200">
        <v>0.3</v>
      </c>
    </row>
    <row r="1201" spans="1:2" x14ac:dyDescent="0.3">
      <c r="A1201">
        <v>219</v>
      </c>
      <c r="B1201">
        <v>0.3</v>
      </c>
    </row>
    <row r="1202" spans="1:2" x14ac:dyDescent="0.3">
      <c r="A1202">
        <v>222</v>
      </c>
      <c r="B1202">
        <v>0.3</v>
      </c>
    </row>
    <row r="1203" spans="1:2" x14ac:dyDescent="0.3">
      <c r="A1203">
        <v>224</v>
      </c>
      <c r="B1203">
        <v>0.3</v>
      </c>
    </row>
    <row r="1204" spans="1:2" x14ac:dyDescent="0.3">
      <c r="A1204">
        <v>176</v>
      </c>
      <c r="B1204">
        <v>0.3</v>
      </c>
    </row>
    <row r="1205" spans="1:2" x14ac:dyDescent="0.3">
      <c r="A1205">
        <v>179</v>
      </c>
      <c r="B1205">
        <v>0.3</v>
      </c>
    </row>
    <row r="1206" spans="1:2" x14ac:dyDescent="0.3">
      <c r="A1206">
        <v>181</v>
      </c>
      <c r="B1206">
        <v>0.3</v>
      </c>
    </row>
    <row r="1207" spans="1:2" x14ac:dyDescent="0.3">
      <c r="A1207">
        <v>183</v>
      </c>
      <c r="B1207">
        <v>0.3</v>
      </c>
    </row>
    <row r="1208" spans="1:2" x14ac:dyDescent="0.3">
      <c r="A1208">
        <v>185</v>
      </c>
      <c r="B1208">
        <v>0.3</v>
      </c>
    </row>
    <row r="1209" spans="1:2" x14ac:dyDescent="0.3">
      <c r="A1209">
        <v>187</v>
      </c>
      <c r="B1209">
        <v>0.3</v>
      </c>
    </row>
    <row r="1210" spans="1:2" x14ac:dyDescent="0.3">
      <c r="A1210">
        <v>189</v>
      </c>
      <c r="B1210">
        <v>0.3</v>
      </c>
    </row>
    <row r="1211" spans="1:2" x14ac:dyDescent="0.3">
      <c r="A1211">
        <v>189</v>
      </c>
      <c r="B1211">
        <v>0.2</v>
      </c>
    </row>
    <row r="1212" spans="1:2" x14ac:dyDescent="0.3">
      <c r="A1212">
        <v>19</v>
      </c>
      <c r="B1212">
        <v>0.2</v>
      </c>
    </row>
    <row r="1213" spans="1:2" x14ac:dyDescent="0.3">
      <c r="A1213">
        <v>191</v>
      </c>
      <c r="B1213">
        <v>0.1</v>
      </c>
    </row>
    <row r="1214" spans="1:2" x14ac:dyDescent="0.3">
      <c r="A1214">
        <v>19</v>
      </c>
      <c r="B1214">
        <v>0.1</v>
      </c>
    </row>
    <row r="1215" spans="1:2" x14ac:dyDescent="0.3">
      <c r="A1215">
        <v>213</v>
      </c>
      <c r="B1215">
        <v>0.1</v>
      </c>
    </row>
    <row r="1216" spans="1:2" x14ac:dyDescent="0.3">
      <c r="A1216">
        <v>189</v>
      </c>
      <c r="B1216">
        <v>0.1</v>
      </c>
    </row>
    <row r="1217" spans="1:2" x14ac:dyDescent="0.3">
      <c r="A1217">
        <v>189</v>
      </c>
      <c r="B1217">
        <v>0.1</v>
      </c>
    </row>
    <row r="1218" spans="1:2" x14ac:dyDescent="0.3">
      <c r="A1218">
        <v>188</v>
      </c>
      <c r="B1218">
        <v>0.1</v>
      </c>
    </row>
    <row r="1219" spans="1:2" x14ac:dyDescent="0.3">
      <c r="A1219">
        <v>188</v>
      </c>
      <c r="B1219">
        <v>0.1</v>
      </c>
    </row>
    <row r="1220" spans="1:2" x14ac:dyDescent="0.3">
      <c r="A1220">
        <v>83</v>
      </c>
      <c r="B1220">
        <v>0.1</v>
      </c>
    </row>
    <row r="1221" spans="1:2" x14ac:dyDescent="0.3">
      <c r="A1221">
        <v>83</v>
      </c>
      <c r="B1221">
        <v>0.1</v>
      </c>
    </row>
    <row r="1222" spans="1:2" x14ac:dyDescent="0.3">
      <c r="A1222">
        <v>83</v>
      </c>
      <c r="B1222">
        <v>0.1</v>
      </c>
    </row>
    <row r="1223" spans="1:2" x14ac:dyDescent="0.3">
      <c r="A1223">
        <v>85</v>
      </c>
      <c r="B1223">
        <v>0.1</v>
      </c>
    </row>
    <row r="1224" spans="1:2" x14ac:dyDescent="0.3">
      <c r="A1224">
        <v>93</v>
      </c>
      <c r="B1224">
        <v>0.1</v>
      </c>
    </row>
    <row r="1225" spans="1:2" x14ac:dyDescent="0.3">
      <c r="A1225">
        <v>16</v>
      </c>
      <c r="B1225">
        <v>0.1</v>
      </c>
    </row>
    <row r="1226" spans="1:2" x14ac:dyDescent="0.3">
      <c r="A1226">
        <v>122</v>
      </c>
      <c r="B1226">
        <v>0.1</v>
      </c>
    </row>
    <row r="1227" spans="1:2" x14ac:dyDescent="0.3">
      <c r="A1227">
        <v>135</v>
      </c>
      <c r="B1227">
        <v>0.1</v>
      </c>
    </row>
    <row r="1228" spans="1:2" x14ac:dyDescent="0.3">
      <c r="A1228">
        <v>138</v>
      </c>
      <c r="B1228">
        <v>0.1</v>
      </c>
    </row>
    <row r="1229" spans="1:2" x14ac:dyDescent="0.3">
      <c r="A1229">
        <v>139</v>
      </c>
      <c r="B1229">
        <v>0.1</v>
      </c>
    </row>
    <row r="1230" spans="1:2" x14ac:dyDescent="0.3">
      <c r="A1230">
        <v>139</v>
      </c>
      <c r="B1230">
        <v>0.1</v>
      </c>
    </row>
    <row r="1231" spans="1:2" x14ac:dyDescent="0.3">
      <c r="A1231">
        <v>139</v>
      </c>
      <c r="B1231">
        <v>0.1</v>
      </c>
    </row>
    <row r="1232" spans="1:2" x14ac:dyDescent="0.3">
      <c r="A1232">
        <v>154</v>
      </c>
      <c r="B1232">
        <v>0.1</v>
      </c>
    </row>
    <row r="1233" spans="1:2" x14ac:dyDescent="0.3">
      <c r="A1233">
        <v>142</v>
      </c>
      <c r="B1233">
        <v>0.1</v>
      </c>
    </row>
    <row r="1234" spans="1:2" x14ac:dyDescent="0.3">
      <c r="A1234">
        <v>146</v>
      </c>
      <c r="B1234">
        <v>0.1</v>
      </c>
    </row>
    <row r="1235" spans="1:2" x14ac:dyDescent="0.3">
      <c r="A1235">
        <v>15</v>
      </c>
      <c r="B1235">
        <v>0.1</v>
      </c>
    </row>
    <row r="1236" spans="1:2" x14ac:dyDescent="0.3">
      <c r="A1236">
        <v>182</v>
      </c>
      <c r="B1236">
        <v>0.1</v>
      </c>
    </row>
    <row r="1237" spans="1:2" x14ac:dyDescent="0.3">
      <c r="A1237">
        <v>199</v>
      </c>
      <c r="B1237">
        <v>0.1</v>
      </c>
    </row>
    <row r="1238" spans="1:2" x14ac:dyDescent="0.3">
      <c r="A1238">
        <v>17</v>
      </c>
      <c r="B1238">
        <v>0.1</v>
      </c>
    </row>
    <row r="1239" spans="1:2" x14ac:dyDescent="0.3">
      <c r="A1239">
        <v>147</v>
      </c>
      <c r="B1239">
        <v>0.1</v>
      </c>
    </row>
    <row r="1240" spans="1:2" x14ac:dyDescent="0.3">
      <c r="A1240">
        <v>144</v>
      </c>
      <c r="B1240">
        <v>0.1</v>
      </c>
    </row>
    <row r="1241" spans="1:2" x14ac:dyDescent="0.3">
      <c r="A1241">
        <v>145</v>
      </c>
      <c r="B1241">
        <v>0.1</v>
      </c>
    </row>
    <row r="1242" spans="1:2" x14ac:dyDescent="0.3">
      <c r="A1242">
        <v>148</v>
      </c>
      <c r="B1242">
        <v>0.1</v>
      </c>
    </row>
    <row r="1243" spans="1:2" x14ac:dyDescent="0.3">
      <c r="A1243">
        <v>167</v>
      </c>
      <c r="B1243">
        <v>0.1</v>
      </c>
    </row>
    <row r="1244" spans="1:2" x14ac:dyDescent="0.3">
      <c r="A1244">
        <v>227</v>
      </c>
      <c r="B1244">
        <v>0.1</v>
      </c>
    </row>
    <row r="1245" spans="1:2" x14ac:dyDescent="0.3">
      <c r="A1245">
        <v>249</v>
      </c>
      <c r="B1245">
        <v>0.1</v>
      </c>
    </row>
    <row r="1246" spans="1:2" x14ac:dyDescent="0.3">
      <c r="A1246">
        <v>29</v>
      </c>
      <c r="B1246">
        <v>0.1</v>
      </c>
    </row>
    <row r="1247" spans="1:2" x14ac:dyDescent="0.3">
      <c r="A1247">
        <v>21</v>
      </c>
      <c r="B1247">
        <v>0.1</v>
      </c>
    </row>
    <row r="1248" spans="1:2" x14ac:dyDescent="0.3">
      <c r="A1248">
        <v>213</v>
      </c>
      <c r="B1248">
        <v>0.1</v>
      </c>
    </row>
    <row r="1249" spans="1:2" x14ac:dyDescent="0.3">
      <c r="A1249">
        <v>14</v>
      </c>
      <c r="B1249">
        <v>0.1</v>
      </c>
    </row>
    <row r="1250" spans="1:2" x14ac:dyDescent="0.3">
      <c r="A1250">
        <v>142</v>
      </c>
      <c r="B1250">
        <v>0.1</v>
      </c>
    </row>
    <row r="1251" spans="1:2" x14ac:dyDescent="0.3">
      <c r="A1251">
        <v>144</v>
      </c>
      <c r="B1251">
        <v>0.1</v>
      </c>
    </row>
    <row r="1252" spans="1:2" x14ac:dyDescent="0.3">
      <c r="A1252">
        <v>64</v>
      </c>
      <c r="B1252">
        <v>0.1</v>
      </c>
    </row>
    <row r="1253" spans="1:2" x14ac:dyDescent="0.3">
      <c r="A1253">
        <v>66</v>
      </c>
      <c r="B1253">
        <v>0.1</v>
      </c>
    </row>
    <row r="1254" spans="1:2" x14ac:dyDescent="0.3">
      <c r="A1254">
        <v>67</v>
      </c>
      <c r="B1254">
        <v>0.1</v>
      </c>
    </row>
    <row r="1255" spans="1:2" x14ac:dyDescent="0.3">
      <c r="A1255">
        <v>69</v>
      </c>
      <c r="B1255">
        <v>0.1</v>
      </c>
    </row>
    <row r="1256" spans="1:2" x14ac:dyDescent="0.3">
      <c r="A1256">
        <v>7</v>
      </c>
      <c r="B1256">
        <v>0.1</v>
      </c>
    </row>
    <row r="1257" spans="1:2" x14ac:dyDescent="0.3">
      <c r="A1257">
        <v>68</v>
      </c>
      <c r="B1257">
        <v>0.1</v>
      </c>
    </row>
    <row r="1258" spans="1:2" x14ac:dyDescent="0.3">
      <c r="A1258">
        <v>77</v>
      </c>
      <c r="B1258">
        <v>0.1</v>
      </c>
    </row>
    <row r="1259" spans="1:2" x14ac:dyDescent="0.3">
      <c r="A1259">
        <v>75</v>
      </c>
      <c r="B1259">
        <v>0.1</v>
      </c>
    </row>
    <row r="1260" spans="1:2" x14ac:dyDescent="0.3">
      <c r="A1260">
        <v>75</v>
      </c>
      <c r="B1260">
        <v>0.1</v>
      </c>
    </row>
    <row r="1261" spans="1:2" x14ac:dyDescent="0.3">
      <c r="A1261">
        <v>78</v>
      </c>
      <c r="B1261">
        <v>0.1</v>
      </c>
    </row>
    <row r="1262" spans="1:2" x14ac:dyDescent="0.3">
      <c r="A1262">
        <v>78</v>
      </c>
      <c r="B1262">
        <v>0.1</v>
      </c>
    </row>
    <row r="1263" spans="1:2" x14ac:dyDescent="0.3">
      <c r="A1263">
        <v>82</v>
      </c>
      <c r="B1263">
        <v>0.1</v>
      </c>
    </row>
    <row r="1264" spans="1:2" x14ac:dyDescent="0.3">
      <c r="A1264">
        <v>82</v>
      </c>
      <c r="B1264">
        <v>0.1</v>
      </c>
    </row>
    <row r="1265" spans="1:2" x14ac:dyDescent="0.3">
      <c r="A1265">
        <v>88</v>
      </c>
      <c r="B1265">
        <v>0.1</v>
      </c>
    </row>
    <row r="1266" spans="1:2" x14ac:dyDescent="0.3">
      <c r="A1266">
        <v>89</v>
      </c>
      <c r="B1266">
        <v>0.1</v>
      </c>
    </row>
    <row r="1267" spans="1:2" x14ac:dyDescent="0.3">
      <c r="A1267">
        <v>94</v>
      </c>
      <c r="B1267">
        <v>0.1</v>
      </c>
    </row>
    <row r="1268" spans="1:2" x14ac:dyDescent="0.3">
      <c r="A1268">
        <v>58</v>
      </c>
      <c r="B1268">
        <v>0.1</v>
      </c>
    </row>
    <row r="1269" spans="1:2" x14ac:dyDescent="0.3">
      <c r="A1269">
        <v>6</v>
      </c>
      <c r="B1269">
        <v>0.1</v>
      </c>
    </row>
    <row r="1270" spans="1:2" x14ac:dyDescent="0.3">
      <c r="A1270">
        <v>61</v>
      </c>
      <c r="B1270">
        <v>0.1</v>
      </c>
    </row>
    <row r="1271" spans="1:2" x14ac:dyDescent="0.3">
      <c r="A1271">
        <v>6</v>
      </c>
      <c r="B1271">
        <v>0.1</v>
      </c>
    </row>
    <row r="1272" spans="1:2" x14ac:dyDescent="0.3">
      <c r="A1272">
        <v>61</v>
      </c>
      <c r="B1272">
        <v>0.1</v>
      </c>
    </row>
    <row r="1273" spans="1:2" x14ac:dyDescent="0.3">
      <c r="A1273">
        <v>61</v>
      </c>
      <c r="B1273">
        <v>0.1</v>
      </c>
    </row>
    <row r="1274" spans="1:2" x14ac:dyDescent="0.3">
      <c r="A1274">
        <v>63</v>
      </c>
      <c r="B1274">
        <v>0.1</v>
      </c>
    </row>
    <row r="1275" spans="1:2" x14ac:dyDescent="0.3">
      <c r="A1275">
        <v>65</v>
      </c>
      <c r="B1275">
        <v>0.1</v>
      </c>
    </row>
    <row r="1276" spans="1:2" x14ac:dyDescent="0.3">
      <c r="A1276">
        <v>68</v>
      </c>
      <c r="B1276">
        <v>0.1</v>
      </c>
    </row>
    <row r="1277" spans="1:2" x14ac:dyDescent="0.3">
      <c r="A1277">
        <v>68</v>
      </c>
      <c r="B1277">
        <v>0.1</v>
      </c>
    </row>
    <row r="1278" spans="1:2" x14ac:dyDescent="0.3">
      <c r="A1278">
        <v>71</v>
      </c>
      <c r="B1278">
        <v>0.1</v>
      </c>
    </row>
    <row r="1279" spans="1:2" x14ac:dyDescent="0.3">
      <c r="A1279">
        <v>69</v>
      </c>
      <c r="B1279">
        <v>0.1</v>
      </c>
    </row>
    <row r="1280" spans="1:2" x14ac:dyDescent="0.3">
      <c r="A1280">
        <v>71</v>
      </c>
      <c r="B1280">
        <v>0.1</v>
      </c>
    </row>
    <row r="1281" spans="1:2" x14ac:dyDescent="0.3">
      <c r="A1281">
        <v>74</v>
      </c>
      <c r="B1281">
        <v>0.1</v>
      </c>
    </row>
    <row r="1282" spans="1:2" x14ac:dyDescent="0.3">
      <c r="A1282">
        <v>74</v>
      </c>
      <c r="B1282">
        <v>0.1</v>
      </c>
    </row>
    <row r="1283" spans="1:2" x14ac:dyDescent="0.3">
      <c r="A1283">
        <v>76</v>
      </c>
      <c r="B1283">
        <v>0.1</v>
      </c>
    </row>
    <row r="1284" spans="1:2" x14ac:dyDescent="0.3">
      <c r="A1284">
        <v>56</v>
      </c>
      <c r="B1284">
        <v>0.1</v>
      </c>
    </row>
    <row r="1285" spans="1:2" x14ac:dyDescent="0.3">
      <c r="A1285">
        <v>57</v>
      </c>
      <c r="B1285">
        <v>0.1</v>
      </c>
    </row>
    <row r="1286" spans="1:2" x14ac:dyDescent="0.3">
      <c r="A1286">
        <v>58</v>
      </c>
      <c r="B1286">
        <v>0.1</v>
      </c>
    </row>
    <row r="1287" spans="1:2" x14ac:dyDescent="0.3">
      <c r="A1287">
        <v>6</v>
      </c>
      <c r="B1287">
        <v>0.1</v>
      </c>
    </row>
    <row r="1288" spans="1:2" x14ac:dyDescent="0.3">
      <c r="A1288">
        <v>6</v>
      </c>
      <c r="B1288">
        <v>0.1</v>
      </c>
    </row>
    <row r="1289" spans="1:2" x14ac:dyDescent="0.3">
      <c r="A1289">
        <v>6</v>
      </c>
      <c r="B1289">
        <v>0.1</v>
      </c>
    </row>
    <row r="1290" spans="1:2" x14ac:dyDescent="0.3">
      <c r="A1290">
        <v>61</v>
      </c>
      <c r="B1290">
        <v>0.1</v>
      </c>
    </row>
    <row r="1291" spans="1:2" x14ac:dyDescent="0.3">
      <c r="A1291">
        <v>61</v>
      </c>
      <c r="B1291">
        <v>0.1</v>
      </c>
    </row>
    <row r="1292" spans="1:2" x14ac:dyDescent="0.3">
      <c r="A1292">
        <v>63</v>
      </c>
      <c r="B1292">
        <v>0.1</v>
      </c>
    </row>
    <row r="1293" spans="1:2" x14ac:dyDescent="0.3">
      <c r="A1293">
        <v>65</v>
      </c>
      <c r="B1293">
        <v>0.1</v>
      </c>
    </row>
    <row r="1294" spans="1:2" x14ac:dyDescent="0.3">
      <c r="A1294">
        <v>66</v>
      </c>
      <c r="B1294">
        <v>0.1</v>
      </c>
    </row>
    <row r="1295" spans="1:2" x14ac:dyDescent="0.3">
      <c r="A1295">
        <v>66</v>
      </c>
      <c r="B1295">
        <v>0.1</v>
      </c>
    </row>
    <row r="1296" spans="1:2" x14ac:dyDescent="0.3">
      <c r="A1296">
        <v>72</v>
      </c>
      <c r="B1296">
        <v>0.1</v>
      </c>
    </row>
    <row r="1297" spans="1:2" x14ac:dyDescent="0.3">
      <c r="A1297">
        <v>72</v>
      </c>
      <c r="B1297">
        <v>0.1</v>
      </c>
    </row>
    <row r="1298" spans="1:2" x14ac:dyDescent="0.3">
      <c r="A1298">
        <v>75</v>
      </c>
      <c r="B1298">
        <v>0.1</v>
      </c>
    </row>
    <row r="1299" spans="1:2" x14ac:dyDescent="0.3">
      <c r="A1299">
        <v>77</v>
      </c>
      <c r="B1299">
        <v>0.1</v>
      </c>
    </row>
    <row r="1300" spans="1:2" x14ac:dyDescent="0.3">
      <c r="A1300">
        <v>125</v>
      </c>
      <c r="B1300">
        <v>0.5</v>
      </c>
    </row>
    <row r="1301" spans="1:2" x14ac:dyDescent="0.3">
      <c r="A1301">
        <v>133</v>
      </c>
      <c r="B1301">
        <v>0.5</v>
      </c>
    </row>
    <row r="1302" spans="1:2" x14ac:dyDescent="0.3">
      <c r="A1302">
        <v>136</v>
      </c>
      <c r="B1302">
        <v>0.6</v>
      </c>
    </row>
    <row r="1303" spans="1:2" x14ac:dyDescent="0.3">
      <c r="A1303">
        <v>138</v>
      </c>
      <c r="B1303">
        <v>0.5</v>
      </c>
    </row>
    <row r="1304" spans="1:2" x14ac:dyDescent="0.3">
      <c r="A1304">
        <v>139</v>
      </c>
      <c r="B1304">
        <v>0.6</v>
      </c>
    </row>
    <row r="1305" spans="1:2" x14ac:dyDescent="0.3">
      <c r="A1305">
        <v>138</v>
      </c>
      <c r="B1305">
        <v>0.5</v>
      </c>
    </row>
    <row r="1306" spans="1:2" x14ac:dyDescent="0.3">
      <c r="A1306">
        <v>142</v>
      </c>
      <c r="B1306">
        <v>0.6</v>
      </c>
    </row>
    <row r="1307" spans="1:2" x14ac:dyDescent="0.3">
      <c r="A1307">
        <v>145</v>
      </c>
      <c r="B1307">
        <v>0.4</v>
      </c>
    </row>
    <row r="1308" spans="1:2" x14ac:dyDescent="0.3">
      <c r="A1308">
        <v>148</v>
      </c>
      <c r="B1308">
        <v>0.9</v>
      </c>
    </row>
    <row r="1309" spans="1:2" x14ac:dyDescent="0.3">
      <c r="A1309">
        <v>15</v>
      </c>
      <c r="B1309">
        <v>1.5</v>
      </c>
    </row>
    <row r="1310" spans="1:2" x14ac:dyDescent="0.3">
      <c r="A1310">
        <v>161</v>
      </c>
      <c r="B1310">
        <v>1.9</v>
      </c>
    </row>
    <row r="1311" spans="1:2" x14ac:dyDescent="0.3">
      <c r="A1311">
        <v>165</v>
      </c>
      <c r="B1311">
        <v>2.2999999999999998</v>
      </c>
    </row>
    <row r="1312" spans="1:2" x14ac:dyDescent="0.3">
      <c r="A1312">
        <v>166</v>
      </c>
      <c r="B1312">
        <v>2.2999999999999998</v>
      </c>
    </row>
    <row r="1313" spans="1:2" x14ac:dyDescent="0.3">
      <c r="A1313">
        <v>167</v>
      </c>
      <c r="B1313">
        <v>2.2999999999999998</v>
      </c>
    </row>
    <row r="1314" spans="1:2" x14ac:dyDescent="0.3">
      <c r="A1314">
        <v>171</v>
      </c>
      <c r="B1314">
        <v>2.2000000000000002</v>
      </c>
    </row>
    <row r="1315" spans="1:2" x14ac:dyDescent="0.3">
      <c r="A1315">
        <v>171</v>
      </c>
      <c r="B1315">
        <v>2.2000000000000002</v>
      </c>
    </row>
    <row r="1316" spans="1:2" x14ac:dyDescent="0.3">
      <c r="A1316">
        <v>55</v>
      </c>
      <c r="B1316">
        <v>0.1</v>
      </c>
    </row>
    <row r="1317" spans="1:2" x14ac:dyDescent="0.3">
      <c r="A1317">
        <v>57</v>
      </c>
      <c r="B1317">
        <v>0.1</v>
      </c>
    </row>
    <row r="1318" spans="1:2" x14ac:dyDescent="0.3">
      <c r="A1318">
        <v>56</v>
      </c>
      <c r="B1318">
        <v>0.1</v>
      </c>
    </row>
    <row r="1319" spans="1:2" x14ac:dyDescent="0.3">
      <c r="A1319">
        <v>58</v>
      </c>
      <c r="B1319">
        <v>0.1</v>
      </c>
    </row>
    <row r="1320" spans="1:2" x14ac:dyDescent="0.3">
      <c r="A1320">
        <v>64</v>
      </c>
      <c r="B1320">
        <v>0.1</v>
      </c>
    </row>
    <row r="1321" spans="1:2" x14ac:dyDescent="0.3">
      <c r="A1321">
        <v>62</v>
      </c>
      <c r="B1321">
        <v>0.1</v>
      </c>
    </row>
    <row r="1322" spans="1:2" x14ac:dyDescent="0.3">
      <c r="A1322">
        <v>64</v>
      </c>
      <c r="B1322">
        <v>0.1</v>
      </c>
    </row>
    <row r="1323" spans="1:2" x14ac:dyDescent="0.3">
      <c r="A1323">
        <v>66</v>
      </c>
      <c r="B1323">
        <v>0.1</v>
      </c>
    </row>
    <row r="1324" spans="1:2" x14ac:dyDescent="0.3">
      <c r="A1324">
        <v>67</v>
      </c>
      <c r="B1324">
        <v>0.1</v>
      </c>
    </row>
    <row r="1325" spans="1:2" x14ac:dyDescent="0.3">
      <c r="A1325">
        <v>68</v>
      </c>
      <c r="B1325">
        <v>0.1</v>
      </c>
    </row>
    <row r="1326" spans="1:2" x14ac:dyDescent="0.3">
      <c r="A1326">
        <v>69</v>
      </c>
      <c r="B1326">
        <v>0.1</v>
      </c>
    </row>
    <row r="1327" spans="1:2" x14ac:dyDescent="0.3">
      <c r="A1327">
        <v>68</v>
      </c>
      <c r="B1327">
        <v>0.1</v>
      </c>
    </row>
    <row r="1328" spans="1:2" x14ac:dyDescent="0.3">
      <c r="A1328">
        <v>7</v>
      </c>
      <c r="B1328">
        <v>0.1</v>
      </c>
    </row>
    <row r="1329" spans="1:2" x14ac:dyDescent="0.3">
      <c r="A1329">
        <v>7</v>
      </c>
      <c r="B1329">
        <v>0.1</v>
      </c>
    </row>
    <row r="1330" spans="1:2" x14ac:dyDescent="0.3">
      <c r="A1330">
        <v>72</v>
      </c>
      <c r="B1330">
        <v>0.1</v>
      </c>
    </row>
    <row r="1331" spans="1:2" x14ac:dyDescent="0.3">
      <c r="A1331">
        <v>74</v>
      </c>
      <c r="B1331">
        <v>0.1</v>
      </c>
    </row>
    <row r="1332" spans="1:2" x14ac:dyDescent="0.3">
      <c r="A1332">
        <v>112</v>
      </c>
      <c r="B1332">
        <v>0.1</v>
      </c>
    </row>
    <row r="1333" spans="1:2" x14ac:dyDescent="0.3">
      <c r="A1333">
        <v>113</v>
      </c>
      <c r="B1333">
        <v>0.1</v>
      </c>
    </row>
    <row r="1334" spans="1:2" x14ac:dyDescent="0.3">
      <c r="A1334">
        <v>114</v>
      </c>
      <c r="B1334">
        <v>0.1</v>
      </c>
    </row>
    <row r="1335" spans="1:2" x14ac:dyDescent="0.3">
      <c r="A1335">
        <v>115</v>
      </c>
      <c r="B1335">
        <v>0.1</v>
      </c>
    </row>
    <row r="1336" spans="1:2" x14ac:dyDescent="0.3">
      <c r="A1336">
        <v>116</v>
      </c>
      <c r="B1336">
        <v>0.1</v>
      </c>
    </row>
    <row r="1337" spans="1:2" x14ac:dyDescent="0.3">
      <c r="A1337">
        <v>117</v>
      </c>
      <c r="B1337">
        <v>0.1</v>
      </c>
    </row>
    <row r="1338" spans="1:2" x14ac:dyDescent="0.3">
      <c r="A1338">
        <v>118</v>
      </c>
      <c r="B1338">
        <v>0.1</v>
      </c>
    </row>
    <row r="1339" spans="1:2" x14ac:dyDescent="0.3">
      <c r="A1339">
        <v>119</v>
      </c>
      <c r="B1339">
        <v>0.1</v>
      </c>
    </row>
    <row r="1340" spans="1:2" x14ac:dyDescent="0.3">
      <c r="A1340">
        <v>12</v>
      </c>
      <c r="B1340">
        <v>0.1</v>
      </c>
    </row>
    <row r="1341" spans="1:2" x14ac:dyDescent="0.3">
      <c r="A1341">
        <v>121</v>
      </c>
      <c r="B1341">
        <v>0.1</v>
      </c>
    </row>
    <row r="1342" spans="1:2" x14ac:dyDescent="0.3">
      <c r="A1342">
        <v>127</v>
      </c>
      <c r="B1342">
        <v>0.1</v>
      </c>
    </row>
    <row r="1343" spans="1:2" x14ac:dyDescent="0.3">
      <c r="A1343">
        <v>125</v>
      </c>
      <c r="B1343">
        <v>0.1</v>
      </c>
    </row>
    <row r="1344" spans="1:2" x14ac:dyDescent="0.3">
      <c r="A1344">
        <v>127</v>
      </c>
      <c r="B1344">
        <v>0.1</v>
      </c>
    </row>
    <row r="1345" spans="1:2" x14ac:dyDescent="0.3">
      <c r="A1345">
        <v>129</v>
      </c>
      <c r="B1345">
        <v>0.1</v>
      </c>
    </row>
    <row r="1346" spans="1:2" x14ac:dyDescent="0.3">
      <c r="A1346">
        <v>131</v>
      </c>
      <c r="B1346">
        <v>0.1</v>
      </c>
    </row>
    <row r="1347" spans="1:2" x14ac:dyDescent="0.3">
      <c r="A1347">
        <v>133</v>
      </c>
      <c r="B1347">
        <v>0.1</v>
      </c>
    </row>
    <row r="1348" spans="1:2" x14ac:dyDescent="0.3">
      <c r="A1348">
        <v>198</v>
      </c>
      <c r="B1348">
        <v>0.1</v>
      </c>
    </row>
    <row r="1349" spans="1:2" x14ac:dyDescent="0.3">
      <c r="A1349">
        <v>22</v>
      </c>
      <c r="B1349">
        <v>0.1</v>
      </c>
    </row>
    <row r="1350" spans="1:2" x14ac:dyDescent="0.3">
      <c r="A1350">
        <v>28</v>
      </c>
      <c r="B1350">
        <v>0.1</v>
      </c>
    </row>
    <row r="1351" spans="1:2" x14ac:dyDescent="0.3">
      <c r="A1351">
        <v>214</v>
      </c>
      <c r="B1351">
        <v>0.1</v>
      </c>
    </row>
    <row r="1352" spans="1:2" x14ac:dyDescent="0.3">
      <c r="A1352">
        <v>224</v>
      </c>
      <c r="B1352">
        <v>0.1</v>
      </c>
    </row>
    <row r="1353" spans="1:2" x14ac:dyDescent="0.3">
      <c r="A1353">
        <v>236</v>
      </c>
      <c r="B1353">
        <v>0.1</v>
      </c>
    </row>
    <row r="1354" spans="1:2" x14ac:dyDescent="0.3">
      <c r="A1354">
        <v>235</v>
      </c>
      <c r="B1354">
        <v>0.1</v>
      </c>
    </row>
    <row r="1355" spans="1:2" x14ac:dyDescent="0.3">
      <c r="A1355">
        <v>258</v>
      </c>
      <c r="B1355">
        <v>0.1</v>
      </c>
    </row>
    <row r="1356" spans="1:2" x14ac:dyDescent="0.3">
      <c r="A1356">
        <v>288</v>
      </c>
      <c r="B1356">
        <v>0.1</v>
      </c>
    </row>
    <row r="1357" spans="1:2" x14ac:dyDescent="0.3">
      <c r="A1357">
        <v>295</v>
      </c>
      <c r="B1357">
        <v>0.1</v>
      </c>
    </row>
    <row r="1358" spans="1:2" x14ac:dyDescent="0.3">
      <c r="A1358">
        <v>294</v>
      </c>
      <c r="B1358">
        <v>0.1</v>
      </c>
    </row>
    <row r="1359" spans="1:2" x14ac:dyDescent="0.3">
      <c r="A1359">
        <v>287</v>
      </c>
      <c r="B1359">
        <v>0.1</v>
      </c>
    </row>
    <row r="1360" spans="1:2" x14ac:dyDescent="0.3">
      <c r="A1360">
        <v>282</v>
      </c>
      <c r="B1360">
        <v>0.1</v>
      </c>
    </row>
    <row r="1361" spans="1:2" x14ac:dyDescent="0.3">
      <c r="A1361">
        <v>276</v>
      </c>
      <c r="B1361">
        <v>0.1</v>
      </c>
    </row>
    <row r="1362" spans="1:2" x14ac:dyDescent="0.3">
      <c r="A1362">
        <v>284</v>
      </c>
      <c r="B1362">
        <v>0.1</v>
      </c>
    </row>
    <row r="1363" spans="1:2" x14ac:dyDescent="0.3">
      <c r="A1363">
        <v>292</v>
      </c>
      <c r="B1363">
        <v>0.1</v>
      </c>
    </row>
    <row r="1364" spans="1:2" x14ac:dyDescent="0.3">
      <c r="A1364">
        <v>249</v>
      </c>
      <c r="B1364">
        <v>2.8</v>
      </c>
    </row>
    <row r="1365" spans="1:2" x14ac:dyDescent="0.3">
      <c r="A1365">
        <v>255</v>
      </c>
      <c r="B1365">
        <v>2.9</v>
      </c>
    </row>
    <row r="1366" spans="1:2" x14ac:dyDescent="0.3">
      <c r="A1366">
        <v>258</v>
      </c>
      <c r="B1366">
        <v>3</v>
      </c>
    </row>
    <row r="1367" spans="1:2" x14ac:dyDescent="0.3">
      <c r="A1367">
        <v>263</v>
      </c>
      <c r="B1367">
        <v>3</v>
      </c>
    </row>
    <row r="1368" spans="1:2" x14ac:dyDescent="0.3">
      <c r="A1368">
        <v>278</v>
      </c>
      <c r="B1368">
        <v>3.4</v>
      </c>
    </row>
    <row r="1369" spans="1:2" x14ac:dyDescent="0.3">
      <c r="A1369">
        <v>294</v>
      </c>
      <c r="B1369">
        <v>4.3</v>
      </c>
    </row>
    <row r="1370" spans="1:2" x14ac:dyDescent="0.3">
      <c r="A1370">
        <v>317</v>
      </c>
      <c r="B1370">
        <v>5</v>
      </c>
    </row>
    <row r="1371" spans="1:2" x14ac:dyDescent="0.3">
      <c r="A1371">
        <v>339</v>
      </c>
      <c r="B1371">
        <v>6.4</v>
      </c>
    </row>
    <row r="1372" spans="1:2" x14ac:dyDescent="0.3">
      <c r="A1372">
        <v>356</v>
      </c>
      <c r="B1372">
        <v>9.1</v>
      </c>
    </row>
    <row r="1373" spans="1:2" x14ac:dyDescent="0.3">
      <c r="A1373">
        <v>388</v>
      </c>
      <c r="B1373">
        <v>10.3</v>
      </c>
    </row>
    <row r="1374" spans="1:2" x14ac:dyDescent="0.3">
      <c r="A1374">
        <v>412</v>
      </c>
      <c r="B1374">
        <v>11.6</v>
      </c>
    </row>
    <row r="1375" spans="1:2" x14ac:dyDescent="0.3">
      <c r="A1375">
        <v>432</v>
      </c>
      <c r="B1375">
        <v>13.2</v>
      </c>
    </row>
    <row r="1376" spans="1:2" x14ac:dyDescent="0.3">
      <c r="A1376">
        <v>437</v>
      </c>
      <c r="B1376">
        <v>14.5</v>
      </c>
    </row>
    <row r="1377" spans="1:2" x14ac:dyDescent="0.3">
      <c r="A1377">
        <v>437</v>
      </c>
      <c r="B1377">
        <v>15.7</v>
      </c>
    </row>
    <row r="1378" spans="1:2" x14ac:dyDescent="0.3">
      <c r="A1378">
        <v>434</v>
      </c>
      <c r="B1378">
        <v>16.899999999999999</v>
      </c>
    </row>
    <row r="1379" spans="1:2" x14ac:dyDescent="0.3">
      <c r="A1379">
        <v>428</v>
      </c>
      <c r="B1379">
        <v>18.100000000000001</v>
      </c>
    </row>
    <row r="1380" spans="1:2" x14ac:dyDescent="0.3">
      <c r="A1380">
        <v>198</v>
      </c>
      <c r="B1380">
        <v>0.1</v>
      </c>
    </row>
    <row r="1381" spans="1:2" x14ac:dyDescent="0.3">
      <c r="A1381">
        <v>2</v>
      </c>
      <c r="B1381">
        <v>0.1</v>
      </c>
    </row>
    <row r="1382" spans="1:2" x14ac:dyDescent="0.3">
      <c r="A1382">
        <v>22</v>
      </c>
      <c r="B1382">
        <v>0.1</v>
      </c>
    </row>
    <row r="1383" spans="1:2" x14ac:dyDescent="0.3">
      <c r="A1383">
        <v>24</v>
      </c>
      <c r="B1383">
        <v>0.1</v>
      </c>
    </row>
    <row r="1384" spans="1:2" x14ac:dyDescent="0.3">
      <c r="A1384">
        <v>26</v>
      </c>
      <c r="B1384">
        <v>0.1</v>
      </c>
    </row>
    <row r="1385" spans="1:2" x14ac:dyDescent="0.3">
      <c r="A1385">
        <v>27</v>
      </c>
      <c r="B1385">
        <v>0.1</v>
      </c>
    </row>
    <row r="1386" spans="1:2" x14ac:dyDescent="0.3">
      <c r="A1386">
        <v>28</v>
      </c>
      <c r="B1386">
        <v>0.1</v>
      </c>
    </row>
    <row r="1387" spans="1:2" x14ac:dyDescent="0.3">
      <c r="A1387">
        <v>21</v>
      </c>
      <c r="B1387">
        <v>0.1</v>
      </c>
    </row>
    <row r="1388" spans="1:2" x14ac:dyDescent="0.3">
      <c r="A1388">
        <v>211</v>
      </c>
      <c r="B1388">
        <v>0.1</v>
      </c>
    </row>
    <row r="1389" spans="1:2" x14ac:dyDescent="0.3">
      <c r="A1389">
        <v>212</v>
      </c>
      <c r="B1389">
        <v>0.1</v>
      </c>
    </row>
    <row r="1390" spans="1:2" x14ac:dyDescent="0.3">
      <c r="A1390">
        <v>213</v>
      </c>
      <c r="B1390">
        <v>0.1</v>
      </c>
    </row>
    <row r="1391" spans="1:2" x14ac:dyDescent="0.3">
      <c r="A1391">
        <v>214</v>
      </c>
      <c r="B1391">
        <v>0.1</v>
      </c>
    </row>
    <row r="1392" spans="1:2" x14ac:dyDescent="0.3">
      <c r="A1392">
        <v>215</v>
      </c>
      <c r="B1392">
        <v>0.1</v>
      </c>
    </row>
    <row r="1393" spans="1:2" x14ac:dyDescent="0.3">
      <c r="A1393">
        <v>217</v>
      </c>
      <c r="B1393">
        <v>0.1</v>
      </c>
    </row>
    <row r="1394" spans="1:2" x14ac:dyDescent="0.3">
      <c r="A1394">
        <v>219</v>
      </c>
      <c r="B1394">
        <v>0.1</v>
      </c>
    </row>
    <row r="1395" spans="1:2" x14ac:dyDescent="0.3">
      <c r="A1395">
        <v>222</v>
      </c>
      <c r="B1395">
        <v>0.1</v>
      </c>
    </row>
    <row r="1396" spans="1:2" x14ac:dyDescent="0.3">
      <c r="A1396">
        <v>81</v>
      </c>
      <c r="B1396">
        <v>0.1</v>
      </c>
    </row>
    <row r="1397" spans="1:2" x14ac:dyDescent="0.3">
      <c r="A1397">
        <v>82</v>
      </c>
      <c r="B1397">
        <v>0.1</v>
      </c>
    </row>
    <row r="1398" spans="1:2" x14ac:dyDescent="0.3">
      <c r="A1398">
        <v>83</v>
      </c>
      <c r="B1398">
        <v>0.1</v>
      </c>
    </row>
    <row r="1399" spans="1:2" x14ac:dyDescent="0.3">
      <c r="A1399">
        <v>84</v>
      </c>
      <c r="B1399">
        <v>0.1</v>
      </c>
    </row>
    <row r="1400" spans="1:2" x14ac:dyDescent="0.3">
      <c r="A1400">
        <v>85</v>
      </c>
      <c r="B1400">
        <v>0.1</v>
      </c>
    </row>
    <row r="1401" spans="1:2" x14ac:dyDescent="0.3">
      <c r="A1401">
        <v>86</v>
      </c>
      <c r="B1401">
        <v>0.1</v>
      </c>
    </row>
    <row r="1402" spans="1:2" x14ac:dyDescent="0.3">
      <c r="A1402">
        <v>87</v>
      </c>
      <c r="B1402">
        <v>0.1</v>
      </c>
    </row>
    <row r="1403" spans="1:2" x14ac:dyDescent="0.3">
      <c r="A1403">
        <v>88</v>
      </c>
      <c r="B1403">
        <v>0.1</v>
      </c>
    </row>
    <row r="1404" spans="1:2" x14ac:dyDescent="0.3">
      <c r="A1404">
        <v>89</v>
      </c>
      <c r="B1404">
        <v>0.1</v>
      </c>
    </row>
    <row r="1405" spans="1:2" x14ac:dyDescent="0.3">
      <c r="A1405">
        <v>89</v>
      </c>
      <c r="B1405">
        <v>0.1</v>
      </c>
    </row>
    <row r="1406" spans="1:2" x14ac:dyDescent="0.3">
      <c r="A1406">
        <v>9</v>
      </c>
      <c r="B1406">
        <v>0.1</v>
      </c>
    </row>
    <row r="1407" spans="1:2" x14ac:dyDescent="0.3">
      <c r="A1407">
        <v>91</v>
      </c>
      <c r="B1407">
        <v>0.1</v>
      </c>
    </row>
    <row r="1408" spans="1:2" x14ac:dyDescent="0.3">
      <c r="A1408">
        <v>93</v>
      </c>
      <c r="B1408">
        <v>0.1</v>
      </c>
    </row>
    <row r="1409" spans="1:2" x14ac:dyDescent="0.3">
      <c r="A1409">
        <v>94</v>
      </c>
      <c r="B1409">
        <v>0.1</v>
      </c>
    </row>
    <row r="1410" spans="1:2" x14ac:dyDescent="0.3">
      <c r="A1410">
        <v>95</v>
      </c>
      <c r="B1410">
        <v>0.1</v>
      </c>
    </row>
    <row r="1411" spans="1:2" x14ac:dyDescent="0.3">
      <c r="A1411">
        <v>96</v>
      </c>
      <c r="B1411">
        <v>0.1</v>
      </c>
    </row>
    <row r="1412" spans="1:2" x14ac:dyDescent="0.3">
      <c r="A1412">
        <v>166</v>
      </c>
      <c r="B1412">
        <v>0.1</v>
      </c>
    </row>
    <row r="1413" spans="1:2" x14ac:dyDescent="0.3">
      <c r="A1413">
        <v>17</v>
      </c>
      <c r="B1413">
        <v>0.1</v>
      </c>
    </row>
    <row r="1414" spans="1:2" x14ac:dyDescent="0.3">
      <c r="A1414">
        <v>174</v>
      </c>
      <c r="B1414">
        <v>0.1</v>
      </c>
    </row>
    <row r="1415" spans="1:2" x14ac:dyDescent="0.3">
      <c r="A1415">
        <v>18</v>
      </c>
      <c r="B1415">
        <v>0.1</v>
      </c>
    </row>
    <row r="1416" spans="1:2" x14ac:dyDescent="0.3">
      <c r="A1416">
        <v>188</v>
      </c>
      <c r="B1416">
        <v>0.2</v>
      </c>
    </row>
    <row r="1417" spans="1:2" x14ac:dyDescent="0.3">
      <c r="A1417">
        <v>199</v>
      </c>
      <c r="B1417">
        <v>0.1</v>
      </c>
    </row>
    <row r="1418" spans="1:2" x14ac:dyDescent="0.3">
      <c r="A1418">
        <v>21</v>
      </c>
      <c r="B1418">
        <v>0.1</v>
      </c>
    </row>
    <row r="1419" spans="1:2" x14ac:dyDescent="0.3">
      <c r="A1419">
        <v>217</v>
      </c>
      <c r="B1419">
        <v>0.2</v>
      </c>
    </row>
    <row r="1420" spans="1:2" x14ac:dyDescent="0.3">
      <c r="A1420">
        <v>229</v>
      </c>
      <c r="B1420">
        <v>0.1</v>
      </c>
    </row>
    <row r="1421" spans="1:2" x14ac:dyDescent="0.3">
      <c r="A1421">
        <v>234</v>
      </c>
      <c r="B1421">
        <v>0.1</v>
      </c>
    </row>
    <row r="1422" spans="1:2" x14ac:dyDescent="0.3">
      <c r="A1422">
        <v>224</v>
      </c>
      <c r="B1422">
        <v>0.1</v>
      </c>
    </row>
    <row r="1423" spans="1:2" x14ac:dyDescent="0.3">
      <c r="A1423">
        <v>218</v>
      </c>
      <c r="B1423">
        <v>0.1</v>
      </c>
    </row>
    <row r="1424" spans="1:2" x14ac:dyDescent="0.3">
      <c r="A1424">
        <v>217</v>
      </c>
      <c r="B1424">
        <v>0.1</v>
      </c>
    </row>
    <row r="1425" spans="1:2" x14ac:dyDescent="0.3">
      <c r="A1425">
        <v>215</v>
      </c>
      <c r="B1425">
        <v>0.1</v>
      </c>
    </row>
    <row r="1426" spans="1:2" x14ac:dyDescent="0.3">
      <c r="A1426">
        <v>217</v>
      </c>
      <c r="B1426">
        <v>0.1</v>
      </c>
    </row>
    <row r="1427" spans="1:2" x14ac:dyDescent="0.3">
      <c r="A1427">
        <v>225</v>
      </c>
      <c r="B1427">
        <v>0.1</v>
      </c>
    </row>
    <row r="1428" spans="1:2" x14ac:dyDescent="0.3">
      <c r="A1428">
        <v>194</v>
      </c>
      <c r="B1428">
        <v>0.2</v>
      </c>
    </row>
    <row r="1429" spans="1:2" x14ac:dyDescent="0.3">
      <c r="A1429">
        <v>199</v>
      </c>
      <c r="B1429">
        <v>0.2</v>
      </c>
    </row>
    <row r="1430" spans="1:2" x14ac:dyDescent="0.3">
      <c r="A1430">
        <v>23</v>
      </c>
      <c r="B1430">
        <v>0.3</v>
      </c>
    </row>
    <row r="1431" spans="1:2" x14ac:dyDescent="0.3">
      <c r="A1431">
        <v>28</v>
      </c>
      <c r="B1431">
        <v>0.3</v>
      </c>
    </row>
    <row r="1432" spans="1:2" x14ac:dyDescent="0.3">
      <c r="A1432">
        <v>213</v>
      </c>
      <c r="B1432">
        <v>0.3</v>
      </c>
    </row>
    <row r="1433" spans="1:2" x14ac:dyDescent="0.3">
      <c r="A1433">
        <v>218</v>
      </c>
      <c r="B1433">
        <v>0.3</v>
      </c>
    </row>
    <row r="1434" spans="1:2" x14ac:dyDescent="0.3">
      <c r="A1434">
        <v>223</v>
      </c>
      <c r="B1434">
        <v>0.2</v>
      </c>
    </row>
    <row r="1435" spans="1:2" x14ac:dyDescent="0.3">
      <c r="A1435">
        <v>228</v>
      </c>
      <c r="B1435">
        <v>0.2</v>
      </c>
    </row>
    <row r="1436" spans="1:2" x14ac:dyDescent="0.3">
      <c r="A1436">
        <v>234</v>
      </c>
      <c r="B1436">
        <v>0.2</v>
      </c>
    </row>
    <row r="1437" spans="1:2" x14ac:dyDescent="0.3">
      <c r="A1437">
        <v>24</v>
      </c>
      <c r="B1437">
        <v>0.2</v>
      </c>
    </row>
    <row r="1438" spans="1:2" x14ac:dyDescent="0.3">
      <c r="A1438">
        <v>246</v>
      </c>
      <c r="B1438">
        <v>0.2</v>
      </c>
    </row>
    <row r="1439" spans="1:2" x14ac:dyDescent="0.3">
      <c r="A1439">
        <v>252</v>
      </c>
      <c r="B1439">
        <v>0.2</v>
      </c>
    </row>
    <row r="1440" spans="1:2" x14ac:dyDescent="0.3">
      <c r="A1440">
        <v>259</v>
      </c>
      <c r="B1440">
        <v>0.1</v>
      </c>
    </row>
    <row r="1441" spans="1:2" x14ac:dyDescent="0.3">
      <c r="A1441">
        <v>265</v>
      </c>
      <c r="B1441">
        <v>0.1</v>
      </c>
    </row>
    <row r="1442" spans="1:2" x14ac:dyDescent="0.3">
      <c r="A1442">
        <v>271</v>
      </c>
      <c r="B1442">
        <v>0.1</v>
      </c>
    </row>
    <row r="1443" spans="1:2" x14ac:dyDescent="0.3">
      <c r="A1443">
        <v>278</v>
      </c>
      <c r="B1443">
        <v>0.1</v>
      </c>
    </row>
    <row r="1444" spans="1:2" x14ac:dyDescent="0.3">
      <c r="A1444">
        <v>153</v>
      </c>
      <c r="B1444">
        <v>0.1</v>
      </c>
    </row>
    <row r="1445" spans="1:2" x14ac:dyDescent="0.3">
      <c r="A1445">
        <v>156</v>
      </c>
      <c r="B1445">
        <v>0.1</v>
      </c>
    </row>
    <row r="1446" spans="1:2" x14ac:dyDescent="0.3">
      <c r="A1446">
        <v>161</v>
      </c>
      <c r="B1446">
        <v>0.1</v>
      </c>
    </row>
    <row r="1447" spans="1:2" x14ac:dyDescent="0.3">
      <c r="A1447">
        <v>163</v>
      </c>
      <c r="B1447">
        <v>0.1</v>
      </c>
    </row>
    <row r="1448" spans="1:2" x14ac:dyDescent="0.3">
      <c r="A1448">
        <v>169</v>
      </c>
      <c r="B1448">
        <v>0.1</v>
      </c>
    </row>
    <row r="1449" spans="1:2" x14ac:dyDescent="0.3">
      <c r="A1449">
        <v>18</v>
      </c>
      <c r="B1449">
        <v>0.1</v>
      </c>
    </row>
    <row r="1450" spans="1:2" x14ac:dyDescent="0.3">
      <c r="A1450">
        <v>184</v>
      </c>
      <c r="B1450">
        <v>0.1</v>
      </c>
    </row>
    <row r="1451" spans="1:2" x14ac:dyDescent="0.3">
      <c r="A1451">
        <v>199</v>
      </c>
      <c r="B1451">
        <v>0.1</v>
      </c>
    </row>
    <row r="1452" spans="1:2" x14ac:dyDescent="0.3">
      <c r="A1452">
        <v>221</v>
      </c>
      <c r="B1452">
        <v>0.1</v>
      </c>
    </row>
    <row r="1453" spans="1:2" x14ac:dyDescent="0.3">
      <c r="A1453">
        <v>229</v>
      </c>
      <c r="B1453">
        <v>0.1</v>
      </c>
    </row>
    <row r="1454" spans="1:2" x14ac:dyDescent="0.3">
      <c r="A1454">
        <v>216</v>
      </c>
      <c r="B1454">
        <v>0.1</v>
      </c>
    </row>
    <row r="1455" spans="1:2" x14ac:dyDescent="0.3">
      <c r="A1455">
        <v>26</v>
      </c>
      <c r="B1455">
        <v>0.1</v>
      </c>
    </row>
    <row r="1456" spans="1:2" x14ac:dyDescent="0.3">
      <c r="A1456">
        <v>29</v>
      </c>
      <c r="B1456">
        <v>0.1</v>
      </c>
    </row>
    <row r="1457" spans="1:2" x14ac:dyDescent="0.3">
      <c r="A1457">
        <v>219</v>
      </c>
      <c r="B1457">
        <v>0.1</v>
      </c>
    </row>
    <row r="1458" spans="1:2" x14ac:dyDescent="0.3">
      <c r="A1458">
        <v>228</v>
      </c>
      <c r="B1458">
        <v>0.1</v>
      </c>
    </row>
    <row r="1459" spans="1:2" x14ac:dyDescent="0.3">
      <c r="A1459">
        <v>218</v>
      </c>
      <c r="B1459">
        <v>0.1</v>
      </c>
    </row>
    <row r="1460" spans="1:2" x14ac:dyDescent="0.3">
      <c r="A1460">
        <v>98</v>
      </c>
      <c r="B1460">
        <v>0.1</v>
      </c>
    </row>
    <row r="1461" spans="1:2" x14ac:dyDescent="0.3">
      <c r="A1461">
        <v>99</v>
      </c>
      <c r="B1461">
        <v>0.1</v>
      </c>
    </row>
    <row r="1462" spans="1:2" x14ac:dyDescent="0.3">
      <c r="A1462">
        <v>97</v>
      </c>
      <c r="B1462">
        <v>0.1</v>
      </c>
    </row>
    <row r="1463" spans="1:2" x14ac:dyDescent="0.3">
      <c r="A1463">
        <v>93</v>
      </c>
      <c r="B1463">
        <v>0.1</v>
      </c>
    </row>
    <row r="1464" spans="1:2" x14ac:dyDescent="0.3">
      <c r="A1464">
        <v>93</v>
      </c>
      <c r="B1464">
        <v>0.1</v>
      </c>
    </row>
    <row r="1465" spans="1:2" x14ac:dyDescent="0.3">
      <c r="A1465">
        <v>94</v>
      </c>
      <c r="B1465">
        <v>0.1</v>
      </c>
    </row>
    <row r="1466" spans="1:2" x14ac:dyDescent="0.3">
      <c r="A1466">
        <v>95</v>
      </c>
      <c r="B1466">
        <v>0.1</v>
      </c>
    </row>
    <row r="1467" spans="1:2" x14ac:dyDescent="0.3">
      <c r="A1467">
        <v>98</v>
      </c>
      <c r="B1467">
        <v>0.1</v>
      </c>
    </row>
    <row r="1468" spans="1:2" x14ac:dyDescent="0.3">
      <c r="A1468">
        <v>98</v>
      </c>
      <c r="B1468">
        <v>0.1</v>
      </c>
    </row>
    <row r="1469" spans="1:2" x14ac:dyDescent="0.3">
      <c r="A1469">
        <v>1</v>
      </c>
      <c r="B1469">
        <v>0.1</v>
      </c>
    </row>
    <row r="1470" spans="1:2" x14ac:dyDescent="0.3">
      <c r="A1470">
        <v>11</v>
      </c>
      <c r="B1470">
        <v>0.1</v>
      </c>
    </row>
    <row r="1471" spans="1:2" x14ac:dyDescent="0.3">
      <c r="A1471">
        <v>13</v>
      </c>
      <c r="B1471">
        <v>0.1</v>
      </c>
    </row>
    <row r="1472" spans="1:2" x14ac:dyDescent="0.3">
      <c r="A1472">
        <v>15</v>
      </c>
      <c r="B1472">
        <v>0.1</v>
      </c>
    </row>
    <row r="1473" spans="1:2" x14ac:dyDescent="0.3">
      <c r="A1473">
        <v>17</v>
      </c>
      <c r="B1473">
        <v>0.1</v>
      </c>
    </row>
    <row r="1474" spans="1:2" x14ac:dyDescent="0.3">
      <c r="A1474">
        <v>11</v>
      </c>
      <c r="B1474">
        <v>0.1</v>
      </c>
    </row>
    <row r="1475" spans="1:2" x14ac:dyDescent="0.3">
      <c r="A1475">
        <v>112</v>
      </c>
      <c r="B1475">
        <v>0.1</v>
      </c>
    </row>
    <row r="1476" spans="1:2" x14ac:dyDescent="0.3">
      <c r="A1476">
        <v>484</v>
      </c>
      <c r="B1476">
        <v>9.3000000000000007</v>
      </c>
    </row>
    <row r="1477" spans="1:2" x14ac:dyDescent="0.3">
      <c r="A1477">
        <v>522</v>
      </c>
      <c r="B1477">
        <v>9.4</v>
      </c>
    </row>
    <row r="1478" spans="1:2" x14ac:dyDescent="0.3">
      <c r="A1478">
        <v>518</v>
      </c>
      <c r="B1478">
        <v>9.6</v>
      </c>
    </row>
    <row r="1479" spans="1:2" x14ac:dyDescent="0.3">
      <c r="A1479">
        <v>513</v>
      </c>
      <c r="B1479">
        <v>9</v>
      </c>
    </row>
    <row r="1480" spans="1:2" x14ac:dyDescent="0.3">
      <c r="A1480">
        <v>52</v>
      </c>
      <c r="B1480">
        <v>10.5</v>
      </c>
    </row>
    <row r="1481" spans="1:2" x14ac:dyDescent="0.3">
      <c r="A1481">
        <v>527</v>
      </c>
      <c r="B1481">
        <v>13.4</v>
      </c>
    </row>
    <row r="1482" spans="1:2" x14ac:dyDescent="0.3">
      <c r="A1482">
        <v>566</v>
      </c>
      <c r="B1482">
        <v>18.2</v>
      </c>
    </row>
    <row r="1483" spans="1:2" x14ac:dyDescent="0.3">
      <c r="A1483">
        <v>592</v>
      </c>
      <c r="B1483">
        <v>27.3</v>
      </c>
    </row>
    <row r="1484" spans="1:2" x14ac:dyDescent="0.3">
      <c r="A1484">
        <v>633</v>
      </c>
      <c r="B1484">
        <v>30</v>
      </c>
    </row>
    <row r="1485" spans="1:2" x14ac:dyDescent="0.3">
      <c r="A1485">
        <v>654</v>
      </c>
      <c r="B1485">
        <v>34.1</v>
      </c>
    </row>
    <row r="1486" spans="1:2" x14ac:dyDescent="0.3">
      <c r="A1486">
        <v>675</v>
      </c>
      <c r="B1486">
        <v>34.799999999999997</v>
      </c>
    </row>
    <row r="1487" spans="1:2" x14ac:dyDescent="0.3">
      <c r="A1487">
        <v>666</v>
      </c>
      <c r="B1487">
        <v>34.6</v>
      </c>
    </row>
    <row r="1488" spans="1:2" x14ac:dyDescent="0.3">
      <c r="A1488">
        <v>648</v>
      </c>
      <c r="B1488">
        <v>33.799999999999997</v>
      </c>
    </row>
    <row r="1489" spans="1:2" x14ac:dyDescent="0.3">
      <c r="A1489">
        <v>622</v>
      </c>
      <c r="B1489">
        <v>32.5</v>
      </c>
    </row>
    <row r="1490" spans="1:2" x14ac:dyDescent="0.3">
      <c r="A1490">
        <v>586</v>
      </c>
      <c r="B1490">
        <v>31.2</v>
      </c>
    </row>
    <row r="1491" spans="1:2" x14ac:dyDescent="0.3">
      <c r="A1491">
        <v>543</v>
      </c>
      <c r="B1491">
        <v>29.8</v>
      </c>
    </row>
    <row r="1492" spans="1:2" x14ac:dyDescent="0.3">
      <c r="A1492">
        <v>259</v>
      </c>
      <c r="B1492">
        <v>0.9</v>
      </c>
    </row>
    <row r="1493" spans="1:2" x14ac:dyDescent="0.3">
      <c r="A1493">
        <v>329</v>
      </c>
      <c r="B1493">
        <v>0.9</v>
      </c>
    </row>
    <row r="1494" spans="1:2" x14ac:dyDescent="0.3">
      <c r="A1494">
        <v>258</v>
      </c>
      <c r="B1494">
        <v>1.1000000000000001</v>
      </c>
    </row>
    <row r="1495" spans="1:2" x14ac:dyDescent="0.3">
      <c r="A1495">
        <v>261</v>
      </c>
      <c r="B1495">
        <v>1.2</v>
      </c>
    </row>
    <row r="1496" spans="1:2" x14ac:dyDescent="0.3">
      <c r="A1496">
        <v>266</v>
      </c>
      <c r="B1496">
        <v>1.5</v>
      </c>
    </row>
    <row r="1497" spans="1:2" x14ac:dyDescent="0.3">
      <c r="A1497">
        <v>272</v>
      </c>
      <c r="B1497">
        <v>1.8</v>
      </c>
    </row>
    <row r="1498" spans="1:2" x14ac:dyDescent="0.3">
      <c r="A1498">
        <v>277</v>
      </c>
      <c r="B1498">
        <v>2.1</v>
      </c>
    </row>
    <row r="1499" spans="1:2" x14ac:dyDescent="0.3">
      <c r="A1499">
        <v>281</v>
      </c>
      <c r="B1499">
        <v>2.4</v>
      </c>
    </row>
    <row r="1500" spans="1:2" x14ac:dyDescent="0.3">
      <c r="A1500">
        <v>286</v>
      </c>
      <c r="B1500">
        <v>2.8</v>
      </c>
    </row>
    <row r="1501" spans="1:2" x14ac:dyDescent="0.3">
      <c r="A1501">
        <v>32</v>
      </c>
      <c r="B1501">
        <v>3</v>
      </c>
    </row>
    <row r="1502" spans="1:2" x14ac:dyDescent="0.3">
      <c r="A1502">
        <v>316</v>
      </c>
      <c r="B1502">
        <v>3.1</v>
      </c>
    </row>
    <row r="1503" spans="1:2" x14ac:dyDescent="0.3">
      <c r="A1503">
        <v>329</v>
      </c>
      <c r="B1503">
        <v>3.2</v>
      </c>
    </row>
    <row r="1504" spans="1:2" x14ac:dyDescent="0.3">
      <c r="A1504">
        <v>42</v>
      </c>
      <c r="B1504">
        <v>3.2</v>
      </c>
    </row>
    <row r="1505" spans="1:2" x14ac:dyDescent="0.3">
      <c r="A1505">
        <v>371</v>
      </c>
      <c r="B1505">
        <v>3.1</v>
      </c>
    </row>
    <row r="1506" spans="1:2" x14ac:dyDescent="0.3">
      <c r="A1506">
        <v>333</v>
      </c>
      <c r="B1506">
        <v>3.1</v>
      </c>
    </row>
    <row r="1507" spans="1:2" x14ac:dyDescent="0.3">
      <c r="A1507">
        <v>39</v>
      </c>
      <c r="B1507">
        <v>3.1</v>
      </c>
    </row>
    <row r="1508" spans="1:2" x14ac:dyDescent="0.3">
      <c r="A1508">
        <v>138</v>
      </c>
      <c r="B1508">
        <v>0.1</v>
      </c>
    </row>
    <row r="1509" spans="1:2" x14ac:dyDescent="0.3">
      <c r="A1509">
        <v>143</v>
      </c>
      <c r="B1509">
        <v>0.1</v>
      </c>
    </row>
    <row r="1510" spans="1:2" x14ac:dyDescent="0.3">
      <c r="A1510">
        <v>134</v>
      </c>
      <c r="B1510">
        <v>0.1</v>
      </c>
    </row>
    <row r="1511" spans="1:2" x14ac:dyDescent="0.3">
      <c r="A1511">
        <v>133</v>
      </c>
      <c r="B1511">
        <v>0.1</v>
      </c>
    </row>
    <row r="1512" spans="1:2" x14ac:dyDescent="0.3">
      <c r="A1512">
        <v>161</v>
      </c>
      <c r="B1512">
        <v>0.1</v>
      </c>
    </row>
    <row r="1513" spans="1:2" x14ac:dyDescent="0.3">
      <c r="A1513">
        <v>132</v>
      </c>
      <c r="B1513">
        <v>0.1</v>
      </c>
    </row>
    <row r="1514" spans="1:2" x14ac:dyDescent="0.3">
      <c r="A1514">
        <v>132</v>
      </c>
      <c r="B1514">
        <v>0.1</v>
      </c>
    </row>
    <row r="1515" spans="1:2" x14ac:dyDescent="0.3">
      <c r="A1515">
        <v>132</v>
      </c>
      <c r="B1515">
        <v>0.1</v>
      </c>
    </row>
    <row r="1516" spans="1:2" x14ac:dyDescent="0.3">
      <c r="A1516">
        <v>132</v>
      </c>
      <c r="B1516">
        <v>0.1</v>
      </c>
    </row>
    <row r="1517" spans="1:2" x14ac:dyDescent="0.3">
      <c r="A1517">
        <v>134</v>
      </c>
      <c r="B1517">
        <v>0.1</v>
      </c>
    </row>
    <row r="1518" spans="1:2" x14ac:dyDescent="0.3">
      <c r="A1518">
        <v>138</v>
      </c>
      <c r="B1518">
        <v>0.1</v>
      </c>
    </row>
    <row r="1519" spans="1:2" x14ac:dyDescent="0.3">
      <c r="A1519">
        <v>141</v>
      </c>
      <c r="B1519">
        <v>0.1</v>
      </c>
    </row>
    <row r="1520" spans="1:2" x14ac:dyDescent="0.3">
      <c r="A1520">
        <v>144</v>
      </c>
      <c r="B1520">
        <v>0.1</v>
      </c>
    </row>
    <row r="1521" spans="1:2" x14ac:dyDescent="0.3">
      <c r="A1521">
        <v>146</v>
      </c>
      <c r="B1521">
        <v>0.1</v>
      </c>
    </row>
    <row r="1522" spans="1:2" x14ac:dyDescent="0.3">
      <c r="A1522">
        <v>147</v>
      </c>
      <c r="B1522">
        <v>0.1</v>
      </c>
    </row>
    <row r="1523" spans="1:2" x14ac:dyDescent="0.3">
      <c r="A1523">
        <v>148</v>
      </c>
      <c r="B1523">
        <v>0.1</v>
      </c>
    </row>
    <row r="1524" spans="1:2" x14ac:dyDescent="0.3">
      <c r="A1524">
        <v>165</v>
      </c>
      <c r="B1524">
        <v>0.1</v>
      </c>
    </row>
    <row r="1525" spans="1:2" x14ac:dyDescent="0.3">
      <c r="A1525">
        <v>169</v>
      </c>
      <c r="B1525">
        <v>0.1</v>
      </c>
    </row>
    <row r="1526" spans="1:2" x14ac:dyDescent="0.3">
      <c r="A1526">
        <v>178</v>
      </c>
      <c r="B1526">
        <v>0.1</v>
      </c>
    </row>
    <row r="1527" spans="1:2" x14ac:dyDescent="0.3">
      <c r="A1527">
        <v>176</v>
      </c>
      <c r="B1527">
        <v>0.1</v>
      </c>
    </row>
    <row r="1528" spans="1:2" x14ac:dyDescent="0.3">
      <c r="A1528">
        <v>18</v>
      </c>
      <c r="B1528">
        <v>0.1</v>
      </c>
    </row>
    <row r="1529" spans="1:2" x14ac:dyDescent="0.3">
      <c r="A1529">
        <v>188</v>
      </c>
      <c r="B1529">
        <v>0.1</v>
      </c>
    </row>
    <row r="1530" spans="1:2" x14ac:dyDescent="0.3">
      <c r="A1530">
        <v>192</v>
      </c>
      <c r="B1530">
        <v>0.1</v>
      </c>
    </row>
    <row r="1531" spans="1:2" x14ac:dyDescent="0.3">
      <c r="A1531">
        <v>224</v>
      </c>
      <c r="B1531">
        <v>0.1</v>
      </c>
    </row>
    <row r="1532" spans="1:2" x14ac:dyDescent="0.3">
      <c r="A1532">
        <v>24</v>
      </c>
      <c r="B1532">
        <v>0.1</v>
      </c>
    </row>
    <row r="1533" spans="1:2" x14ac:dyDescent="0.3">
      <c r="A1533">
        <v>229</v>
      </c>
      <c r="B1533">
        <v>0.1</v>
      </c>
    </row>
    <row r="1534" spans="1:2" x14ac:dyDescent="0.3">
      <c r="A1534">
        <v>222</v>
      </c>
      <c r="B1534">
        <v>0.1</v>
      </c>
    </row>
    <row r="1535" spans="1:2" x14ac:dyDescent="0.3">
      <c r="A1535">
        <v>24</v>
      </c>
      <c r="B1535">
        <v>0.1</v>
      </c>
    </row>
    <row r="1536" spans="1:2" x14ac:dyDescent="0.3">
      <c r="A1536">
        <v>22</v>
      </c>
      <c r="B1536">
        <v>0.1</v>
      </c>
    </row>
    <row r="1537" spans="1:2" x14ac:dyDescent="0.3">
      <c r="A1537">
        <v>22</v>
      </c>
      <c r="B1537">
        <v>0.1</v>
      </c>
    </row>
    <row r="1538" spans="1:2" x14ac:dyDescent="0.3">
      <c r="A1538">
        <v>21</v>
      </c>
      <c r="B1538">
        <v>0.1</v>
      </c>
    </row>
    <row r="1539" spans="1:2" x14ac:dyDescent="0.3">
      <c r="A1539">
        <v>2</v>
      </c>
      <c r="B1539">
        <v>0.1</v>
      </c>
    </row>
    <row r="1540" spans="1:2" x14ac:dyDescent="0.3">
      <c r="A1540">
        <v>63</v>
      </c>
      <c r="B1540">
        <v>0.1</v>
      </c>
    </row>
    <row r="1541" spans="1:2" x14ac:dyDescent="0.3">
      <c r="A1541">
        <v>65</v>
      </c>
      <c r="B1541">
        <v>0.1</v>
      </c>
    </row>
    <row r="1542" spans="1:2" x14ac:dyDescent="0.3">
      <c r="A1542">
        <v>68</v>
      </c>
      <c r="B1542">
        <v>0.1</v>
      </c>
    </row>
    <row r="1543" spans="1:2" x14ac:dyDescent="0.3">
      <c r="A1543">
        <v>7</v>
      </c>
      <c r="B1543">
        <v>0.1</v>
      </c>
    </row>
    <row r="1544" spans="1:2" x14ac:dyDescent="0.3">
      <c r="A1544">
        <v>72</v>
      </c>
      <c r="B1544">
        <v>0.1</v>
      </c>
    </row>
    <row r="1545" spans="1:2" x14ac:dyDescent="0.3">
      <c r="A1545">
        <v>73</v>
      </c>
      <c r="B1545">
        <v>0.1</v>
      </c>
    </row>
    <row r="1546" spans="1:2" x14ac:dyDescent="0.3">
      <c r="A1546">
        <v>76</v>
      </c>
      <c r="B1546">
        <v>0.1</v>
      </c>
    </row>
    <row r="1547" spans="1:2" x14ac:dyDescent="0.3">
      <c r="A1547">
        <v>8</v>
      </c>
      <c r="B1547">
        <v>0.1</v>
      </c>
    </row>
    <row r="1548" spans="1:2" x14ac:dyDescent="0.3">
      <c r="A1548">
        <v>82</v>
      </c>
      <c r="B1548">
        <v>0.1</v>
      </c>
    </row>
    <row r="1549" spans="1:2" x14ac:dyDescent="0.3">
      <c r="A1549">
        <v>85</v>
      </c>
      <c r="B1549">
        <v>0.1</v>
      </c>
    </row>
    <row r="1550" spans="1:2" x14ac:dyDescent="0.3">
      <c r="A1550">
        <v>9</v>
      </c>
      <c r="B1550">
        <v>0.1</v>
      </c>
    </row>
    <row r="1551" spans="1:2" x14ac:dyDescent="0.3">
      <c r="A1551">
        <v>92</v>
      </c>
      <c r="B1551">
        <v>0.1</v>
      </c>
    </row>
    <row r="1552" spans="1:2" x14ac:dyDescent="0.3">
      <c r="A1552">
        <v>92</v>
      </c>
      <c r="B1552">
        <v>0.1</v>
      </c>
    </row>
    <row r="1553" spans="1:2" x14ac:dyDescent="0.3">
      <c r="A1553">
        <v>95</v>
      </c>
      <c r="B1553">
        <v>0.1</v>
      </c>
    </row>
    <row r="1554" spans="1:2" x14ac:dyDescent="0.3">
      <c r="A1554">
        <v>96</v>
      </c>
      <c r="B1554">
        <v>0.1</v>
      </c>
    </row>
    <row r="1555" spans="1:2" x14ac:dyDescent="0.3">
      <c r="A1555">
        <v>98</v>
      </c>
      <c r="B1555">
        <v>0.1</v>
      </c>
    </row>
    <row r="1556" spans="1:2" x14ac:dyDescent="0.3">
      <c r="A1556">
        <v>22</v>
      </c>
      <c r="B1556">
        <v>0.3</v>
      </c>
    </row>
    <row r="1557" spans="1:2" x14ac:dyDescent="0.3">
      <c r="A1557">
        <v>225</v>
      </c>
      <c r="B1557">
        <v>0.3</v>
      </c>
    </row>
    <row r="1558" spans="1:2" x14ac:dyDescent="0.3">
      <c r="A1558">
        <v>23</v>
      </c>
      <c r="B1558">
        <v>0.4</v>
      </c>
    </row>
    <row r="1559" spans="1:2" x14ac:dyDescent="0.3">
      <c r="A1559">
        <v>235</v>
      </c>
      <c r="B1559">
        <v>0.4</v>
      </c>
    </row>
    <row r="1560" spans="1:2" x14ac:dyDescent="0.3">
      <c r="A1560">
        <v>241</v>
      </c>
      <c r="B1560">
        <v>0.4</v>
      </c>
    </row>
    <row r="1561" spans="1:2" x14ac:dyDescent="0.3">
      <c r="A1561">
        <v>248</v>
      </c>
      <c r="B1561">
        <v>0.5</v>
      </c>
    </row>
    <row r="1562" spans="1:2" x14ac:dyDescent="0.3">
      <c r="A1562">
        <v>254</v>
      </c>
      <c r="B1562">
        <v>0.5</v>
      </c>
    </row>
    <row r="1563" spans="1:2" x14ac:dyDescent="0.3">
      <c r="A1563">
        <v>259</v>
      </c>
      <c r="B1563">
        <v>0.5</v>
      </c>
    </row>
    <row r="1564" spans="1:2" x14ac:dyDescent="0.3">
      <c r="A1564">
        <v>261</v>
      </c>
      <c r="B1564">
        <v>0.6</v>
      </c>
    </row>
    <row r="1565" spans="1:2" x14ac:dyDescent="0.3">
      <c r="A1565">
        <v>263</v>
      </c>
      <c r="B1565">
        <v>0.6</v>
      </c>
    </row>
    <row r="1566" spans="1:2" x14ac:dyDescent="0.3">
      <c r="A1566">
        <v>265</v>
      </c>
      <c r="B1566">
        <v>0.6</v>
      </c>
    </row>
    <row r="1567" spans="1:2" x14ac:dyDescent="0.3">
      <c r="A1567">
        <v>267</v>
      </c>
      <c r="B1567">
        <v>0.6</v>
      </c>
    </row>
    <row r="1568" spans="1:2" x14ac:dyDescent="0.3">
      <c r="A1568">
        <v>268</v>
      </c>
      <c r="B1568">
        <v>0.7</v>
      </c>
    </row>
    <row r="1569" spans="1:2" x14ac:dyDescent="0.3">
      <c r="A1569">
        <v>271</v>
      </c>
      <c r="B1569">
        <v>0.7</v>
      </c>
    </row>
    <row r="1570" spans="1:2" x14ac:dyDescent="0.3">
      <c r="A1570">
        <v>276</v>
      </c>
      <c r="B1570">
        <v>0.7</v>
      </c>
    </row>
    <row r="1571" spans="1:2" x14ac:dyDescent="0.3">
      <c r="A1571">
        <v>283</v>
      </c>
      <c r="B1571">
        <v>0.6</v>
      </c>
    </row>
    <row r="1572" spans="1:2" x14ac:dyDescent="0.3">
      <c r="A1572">
        <v>365</v>
      </c>
      <c r="B1572">
        <v>4.8</v>
      </c>
    </row>
    <row r="1573" spans="1:2" x14ac:dyDescent="0.3">
      <c r="A1573">
        <v>377</v>
      </c>
      <c r="B1573">
        <v>5.0999999999999996</v>
      </c>
    </row>
    <row r="1574" spans="1:2" x14ac:dyDescent="0.3">
      <c r="A1574">
        <v>394</v>
      </c>
      <c r="B1574">
        <v>6.3</v>
      </c>
    </row>
    <row r="1575" spans="1:2" x14ac:dyDescent="0.3">
      <c r="A1575">
        <v>42</v>
      </c>
      <c r="B1575">
        <v>8.3000000000000007</v>
      </c>
    </row>
    <row r="1576" spans="1:2" x14ac:dyDescent="0.3">
      <c r="A1576">
        <v>441</v>
      </c>
      <c r="B1576">
        <v>11.2</v>
      </c>
    </row>
    <row r="1577" spans="1:2" x14ac:dyDescent="0.3">
      <c r="A1577">
        <v>462</v>
      </c>
      <c r="B1577">
        <v>13.7</v>
      </c>
    </row>
    <row r="1578" spans="1:2" x14ac:dyDescent="0.3">
      <c r="A1578">
        <v>491</v>
      </c>
      <c r="B1578">
        <v>14.9</v>
      </c>
    </row>
    <row r="1579" spans="1:2" x14ac:dyDescent="0.3">
      <c r="A1579">
        <v>525</v>
      </c>
      <c r="B1579">
        <v>16.899999999999999</v>
      </c>
    </row>
    <row r="1580" spans="1:2" x14ac:dyDescent="0.3">
      <c r="A1580">
        <v>559</v>
      </c>
      <c r="B1580">
        <v>19.3</v>
      </c>
    </row>
    <row r="1581" spans="1:2" x14ac:dyDescent="0.3">
      <c r="A1581">
        <v>587</v>
      </c>
      <c r="B1581">
        <v>21.1</v>
      </c>
    </row>
    <row r="1582" spans="1:2" x14ac:dyDescent="0.3">
      <c r="A1582">
        <v>66</v>
      </c>
      <c r="B1582">
        <v>22.4</v>
      </c>
    </row>
    <row r="1583" spans="1:2" x14ac:dyDescent="0.3">
      <c r="A1583">
        <v>615</v>
      </c>
      <c r="B1583">
        <v>23.4</v>
      </c>
    </row>
    <row r="1584" spans="1:2" x14ac:dyDescent="0.3">
      <c r="A1584">
        <v>613</v>
      </c>
      <c r="B1584">
        <v>24.2</v>
      </c>
    </row>
    <row r="1585" spans="1:2" x14ac:dyDescent="0.3">
      <c r="A1585">
        <v>67</v>
      </c>
      <c r="B1585">
        <v>24.7</v>
      </c>
    </row>
    <row r="1586" spans="1:2" x14ac:dyDescent="0.3">
      <c r="A1586">
        <v>599</v>
      </c>
      <c r="B1586">
        <v>25.1</v>
      </c>
    </row>
    <row r="1587" spans="1:2" x14ac:dyDescent="0.3">
      <c r="A1587">
        <v>588</v>
      </c>
      <c r="B1587">
        <v>25.5</v>
      </c>
    </row>
    <row r="1588" spans="1:2" x14ac:dyDescent="0.3">
      <c r="A1588">
        <v>123</v>
      </c>
      <c r="B1588">
        <v>0.1</v>
      </c>
    </row>
    <row r="1589" spans="1:2" x14ac:dyDescent="0.3">
      <c r="A1589">
        <v>126</v>
      </c>
      <c r="B1589">
        <v>0.1</v>
      </c>
    </row>
    <row r="1590" spans="1:2" x14ac:dyDescent="0.3">
      <c r="A1590">
        <v>128</v>
      </c>
      <c r="B1590">
        <v>0.1</v>
      </c>
    </row>
    <row r="1591" spans="1:2" x14ac:dyDescent="0.3">
      <c r="A1591">
        <v>129</v>
      </c>
      <c r="B1591">
        <v>0.1</v>
      </c>
    </row>
    <row r="1592" spans="1:2" x14ac:dyDescent="0.3">
      <c r="A1592">
        <v>13</v>
      </c>
      <c r="B1592">
        <v>0.1</v>
      </c>
    </row>
    <row r="1593" spans="1:2" x14ac:dyDescent="0.3">
      <c r="A1593">
        <v>131</v>
      </c>
      <c r="B1593">
        <v>0.1</v>
      </c>
    </row>
    <row r="1594" spans="1:2" x14ac:dyDescent="0.3">
      <c r="A1594">
        <v>131</v>
      </c>
      <c r="B1594">
        <v>0.1</v>
      </c>
    </row>
    <row r="1595" spans="1:2" x14ac:dyDescent="0.3">
      <c r="A1595">
        <v>132</v>
      </c>
      <c r="B1595">
        <v>0.1</v>
      </c>
    </row>
    <row r="1596" spans="1:2" x14ac:dyDescent="0.3">
      <c r="A1596">
        <v>133</v>
      </c>
      <c r="B1596">
        <v>0.1</v>
      </c>
    </row>
    <row r="1597" spans="1:2" x14ac:dyDescent="0.3">
      <c r="A1597">
        <v>134</v>
      </c>
      <c r="B1597">
        <v>0.1</v>
      </c>
    </row>
    <row r="1598" spans="1:2" x14ac:dyDescent="0.3">
      <c r="A1598">
        <v>135</v>
      </c>
      <c r="B1598">
        <v>0.1</v>
      </c>
    </row>
    <row r="1599" spans="1:2" x14ac:dyDescent="0.3">
      <c r="A1599">
        <v>137</v>
      </c>
      <c r="B1599">
        <v>0.1</v>
      </c>
    </row>
    <row r="1600" spans="1:2" x14ac:dyDescent="0.3">
      <c r="A1600">
        <v>138</v>
      </c>
      <c r="B1600">
        <v>0.1</v>
      </c>
    </row>
    <row r="1601" spans="1:2" x14ac:dyDescent="0.3">
      <c r="A1601">
        <v>14</v>
      </c>
      <c r="B1601">
        <v>0.1</v>
      </c>
    </row>
    <row r="1602" spans="1:2" x14ac:dyDescent="0.3">
      <c r="A1602">
        <v>144</v>
      </c>
      <c r="B1602">
        <v>0.1</v>
      </c>
    </row>
    <row r="1603" spans="1:2" x14ac:dyDescent="0.3">
      <c r="A1603">
        <v>149</v>
      </c>
      <c r="B1603">
        <v>0.1</v>
      </c>
    </row>
    <row r="1604" spans="1:2" x14ac:dyDescent="0.3">
      <c r="A1604">
        <v>61</v>
      </c>
      <c r="B1604">
        <v>0.1</v>
      </c>
    </row>
    <row r="1605" spans="1:2" x14ac:dyDescent="0.3">
      <c r="A1605">
        <v>62</v>
      </c>
      <c r="B1605">
        <v>0.1</v>
      </c>
    </row>
    <row r="1606" spans="1:2" x14ac:dyDescent="0.3">
      <c r="A1606">
        <v>64</v>
      </c>
      <c r="B1606">
        <v>0.1</v>
      </c>
    </row>
    <row r="1607" spans="1:2" x14ac:dyDescent="0.3">
      <c r="A1607">
        <v>65</v>
      </c>
      <c r="B1607">
        <v>0.1</v>
      </c>
    </row>
    <row r="1608" spans="1:2" x14ac:dyDescent="0.3">
      <c r="A1608">
        <v>67</v>
      </c>
      <c r="B1608">
        <v>0.1</v>
      </c>
    </row>
    <row r="1609" spans="1:2" x14ac:dyDescent="0.3">
      <c r="A1609">
        <v>73</v>
      </c>
      <c r="B1609">
        <v>0.1</v>
      </c>
    </row>
    <row r="1610" spans="1:2" x14ac:dyDescent="0.3">
      <c r="A1610">
        <v>75</v>
      </c>
      <c r="B1610">
        <v>0.1</v>
      </c>
    </row>
    <row r="1611" spans="1:2" x14ac:dyDescent="0.3">
      <c r="A1611">
        <v>81</v>
      </c>
      <c r="B1611">
        <v>0.1</v>
      </c>
    </row>
    <row r="1612" spans="1:2" x14ac:dyDescent="0.3">
      <c r="A1612">
        <v>82</v>
      </c>
      <c r="B1612">
        <v>0.1</v>
      </c>
    </row>
    <row r="1613" spans="1:2" x14ac:dyDescent="0.3">
      <c r="A1613">
        <v>88</v>
      </c>
      <c r="B1613">
        <v>0.1</v>
      </c>
    </row>
    <row r="1614" spans="1:2" x14ac:dyDescent="0.3">
      <c r="A1614">
        <v>93</v>
      </c>
      <c r="B1614">
        <v>0.1</v>
      </c>
    </row>
    <row r="1615" spans="1:2" x14ac:dyDescent="0.3">
      <c r="A1615">
        <v>16</v>
      </c>
      <c r="B1615">
        <v>0.1</v>
      </c>
    </row>
    <row r="1616" spans="1:2" x14ac:dyDescent="0.3">
      <c r="A1616">
        <v>112</v>
      </c>
      <c r="B1616">
        <v>0.1</v>
      </c>
    </row>
    <row r="1617" spans="1:2" x14ac:dyDescent="0.3">
      <c r="A1617">
        <v>124</v>
      </c>
      <c r="B1617">
        <v>0.1</v>
      </c>
    </row>
    <row r="1618" spans="1:2" x14ac:dyDescent="0.3">
      <c r="A1618">
        <v>129</v>
      </c>
      <c r="B1618">
        <v>0.1</v>
      </c>
    </row>
    <row r="1619" spans="1:2" x14ac:dyDescent="0.3">
      <c r="A1619">
        <v>139</v>
      </c>
      <c r="B1619">
        <v>0.1</v>
      </c>
    </row>
    <row r="1620" spans="1:2" x14ac:dyDescent="0.3">
      <c r="A1620">
        <v>266</v>
      </c>
      <c r="B1620">
        <v>1.5</v>
      </c>
    </row>
    <row r="1621" spans="1:2" x14ac:dyDescent="0.3">
      <c r="A1621">
        <v>272</v>
      </c>
      <c r="B1621">
        <v>1.6</v>
      </c>
    </row>
    <row r="1622" spans="1:2" x14ac:dyDescent="0.3">
      <c r="A1622">
        <v>275</v>
      </c>
      <c r="B1622">
        <v>1.6</v>
      </c>
    </row>
    <row r="1623" spans="1:2" x14ac:dyDescent="0.3">
      <c r="A1623">
        <v>27</v>
      </c>
      <c r="B1623">
        <v>1.5</v>
      </c>
    </row>
    <row r="1624" spans="1:2" x14ac:dyDescent="0.3">
      <c r="A1624">
        <v>271</v>
      </c>
      <c r="B1624">
        <v>1.5</v>
      </c>
    </row>
    <row r="1625" spans="1:2" x14ac:dyDescent="0.3">
      <c r="A1625">
        <v>273</v>
      </c>
      <c r="B1625">
        <v>1.5</v>
      </c>
    </row>
    <row r="1626" spans="1:2" x14ac:dyDescent="0.3">
      <c r="A1626">
        <v>276</v>
      </c>
      <c r="B1626">
        <v>1.6</v>
      </c>
    </row>
    <row r="1627" spans="1:2" x14ac:dyDescent="0.3">
      <c r="A1627">
        <v>278</v>
      </c>
      <c r="B1627">
        <v>1.6</v>
      </c>
    </row>
    <row r="1628" spans="1:2" x14ac:dyDescent="0.3">
      <c r="A1628">
        <v>282</v>
      </c>
      <c r="B1628">
        <v>1.7</v>
      </c>
    </row>
    <row r="1629" spans="1:2" x14ac:dyDescent="0.3">
      <c r="A1629">
        <v>288</v>
      </c>
      <c r="B1629">
        <v>1.8</v>
      </c>
    </row>
    <row r="1630" spans="1:2" x14ac:dyDescent="0.3">
      <c r="A1630">
        <v>29</v>
      </c>
      <c r="B1630">
        <v>1.9</v>
      </c>
    </row>
    <row r="1631" spans="1:2" x14ac:dyDescent="0.3">
      <c r="A1631">
        <v>296</v>
      </c>
      <c r="B1631">
        <v>2</v>
      </c>
    </row>
    <row r="1632" spans="1:2" x14ac:dyDescent="0.3">
      <c r="A1632">
        <v>299</v>
      </c>
      <c r="B1632">
        <v>2.2000000000000002</v>
      </c>
    </row>
    <row r="1633" spans="1:2" x14ac:dyDescent="0.3">
      <c r="A1633">
        <v>31</v>
      </c>
      <c r="B1633">
        <v>2.2999999999999998</v>
      </c>
    </row>
    <row r="1634" spans="1:2" x14ac:dyDescent="0.3">
      <c r="A1634">
        <v>34</v>
      </c>
      <c r="B1634">
        <v>2.4</v>
      </c>
    </row>
    <row r="1635" spans="1:2" x14ac:dyDescent="0.3">
      <c r="A1635">
        <v>37</v>
      </c>
      <c r="B1635">
        <v>2.5</v>
      </c>
    </row>
    <row r="1636" spans="1:2" x14ac:dyDescent="0.3">
      <c r="A1636">
        <v>54</v>
      </c>
      <c r="B1636">
        <v>0.1</v>
      </c>
    </row>
    <row r="1637" spans="1:2" x14ac:dyDescent="0.3">
      <c r="A1637">
        <v>55</v>
      </c>
      <c r="B1637">
        <v>0.1</v>
      </c>
    </row>
    <row r="1638" spans="1:2" x14ac:dyDescent="0.3">
      <c r="A1638">
        <v>57</v>
      </c>
      <c r="B1638">
        <v>0.1</v>
      </c>
    </row>
    <row r="1639" spans="1:2" x14ac:dyDescent="0.3">
      <c r="A1639">
        <v>58</v>
      </c>
      <c r="B1639">
        <v>0.1</v>
      </c>
    </row>
    <row r="1640" spans="1:2" x14ac:dyDescent="0.3">
      <c r="A1640">
        <v>59</v>
      </c>
      <c r="B1640">
        <v>0.1</v>
      </c>
    </row>
    <row r="1641" spans="1:2" x14ac:dyDescent="0.3">
      <c r="A1641">
        <v>62</v>
      </c>
      <c r="B1641">
        <v>0.1</v>
      </c>
    </row>
    <row r="1642" spans="1:2" x14ac:dyDescent="0.3">
      <c r="A1642">
        <v>63</v>
      </c>
      <c r="B1642">
        <v>0.1</v>
      </c>
    </row>
    <row r="1643" spans="1:2" x14ac:dyDescent="0.3">
      <c r="A1643">
        <v>64</v>
      </c>
      <c r="B1643">
        <v>0.1</v>
      </c>
    </row>
    <row r="1644" spans="1:2" x14ac:dyDescent="0.3">
      <c r="A1644">
        <v>65</v>
      </c>
      <c r="B1644">
        <v>0.1</v>
      </c>
    </row>
    <row r="1645" spans="1:2" x14ac:dyDescent="0.3">
      <c r="A1645">
        <v>66</v>
      </c>
      <c r="B1645">
        <v>0.1</v>
      </c>
    </row>
    <row r="1646" spans="1:2" x14ac:dyDescent="0.3">
      <c r="A1646">
        <v>67</v>
      </c>
      <c r="B1646">
        <v>0.1</v>
      </c>
    </row>
    <row r="1647" spans="1:2" x14ac:dyDescent="0.3">
      <c r="A1647">
        <v>69</v>
      </c>
      <c r="B1647">
        <v>0.1</v>
      </c>
    </row>
    <row r="1648" spans="1:2" x14ac:dyDescent="0.3">
      <c r="A1648">
        <v>71</v>
      </c>
      <c r="B1648">
        <v>0.1</v>
      </c>
    </row>
    <row r="1649" spans="1:2" x14ac:dyDescent="0.3">
      <c r="A1649">
        <v>75</v>
      </c>
      <c r="B1649">
        <v>0.1</v>
      </c>
    </row>
    <row r="1650" spans="1:2" x14ac:dyDescent="0.3">
      <c r="A1650">
        <v>79</v>
      </c>
      <c r="B1650">
        <v>0.1</v>
      </c>
    </row>
    <row r="1651" spans="1:2" x14ac:dyDescent="0.3">
      <c r="A1651">
        <v>8</v>
      </c>
      <c r="B1651">
        <v>0.1</v>
      </c>
    </row>
    <row r="1652" spans="1:2" x14ac:dyDescent="0.3">
      <c r="A1652">
        <v>0</v>
      </c>
      <c r="B1652">
        <v>0.1</v>
      </c>
    </row>
    <row r="1653" spans="1:2" x14ac:dyDescent="0.3">
      <c r="A1653">
        <v>25</v>
      </c>
      <c r="B1653">
        <v>0.9</v>
      </c>
    </row>
    <row r="1654" spans="1:2" x14ac:dyDescent="0.3">
      <c r="A1654">
        <v>26</v>
      </c>
      <c r="B1654">
        <v>0.9</v>
      </c>
    </row>
    <row r="1655" spans="1:2" x14ac:dyDescent="0.3">
      <c r="A1655">
        <v>28</v>
      </c>
      <c r="B1655">
        <v>1.1000000000000001</v>
      </c>
    </row>
    <row r="1656" spans="1:2" x14ac:dyDescent="0.3">
      <c r="A1656">
        <v>29</v>
      </c>
      <c r="B1656">
        <v>1.2</v>
      </c>
    </row>
    <row r="1657" spans="1:2" x14ac:dyDescent="0.3">
      <c r="A1657">
        <v>212</v>
      </c>
      <c r="B1657">
        <v>1.2</v>
      </c>
    </row>
    <row r="1658" spans="1:2" x14ac:dyDescent="0.3">
      <c r="A1658">
        <v>214</v>
      </c>
      <c r="B1658">
        <v>1.2</v>
      </c>
    </row>
    <row r="1659" spans="1:2" x14ac:dyDescent="0.3">
      <c r="A1659">
        <v>215</v>
      </c>
      <c r="B1659">
        <v>1.2</v>
      </c>
    </row>
    <row r="1660" spans="1:2" x14ac:dyDescent="0.3">
      <c r="A1660">
        <v>217</v>
      </c>
      <c r="B1660">
        <v>1.3</v>
      </c>
    </row>
    <row r="1661" spans="1:2" x14ac:dyDescent="0.3">
      <c r="A1661">
        <v>219</v>
      </c>
      <c r="B1661">
        <v>1.3</v>
      </c>
    </row>
    <row r="1662" spans="1:2" x14ac:dyDescent="0.3">
      <c r="A1662">
        <v>221</v>
      </c>
      <c r="B1662">
        <v>1.3</v>
      </c>
    </row>
    <row r="1663" spans="1:2" x14ac:dyDescent="0.3">
      <c r="A1663">
        <v>223</v>
      </c>
      <c r="B1663">
        <v>1.3</v>
      </c>
    </row>
    <row r="1664" spans="1:2" x14ac:dyDescent="0.3">
      <c r="A1664">
        <v>224</v>
      </c>
      <c r="B1664">
        <v>1.3</v>
      </c>
    </row>
    <row r="1665" spans="1:2" x14ac:dyDescent="0.3">
      <c r="A1665">
        <v>226</v>
      </c>
      <c r="B1665">
        <v>1.3</v>
      </c>
    </row>
    <row r="1666" spans="1:2" x14ac:dyDescent="0.3">
      <c r="A1666">
        <v>228</v>
      </c>
      <c r="B1666">
        <v>1.2</v>
      </c>
    </row>
    <row r="1667" spans="1:2" x14ac:dyDescent="0.3">
      <c r="A1667">
        <v>229</v>
      </c>
      <c r="B1667">
        <v>1.2</v>
      </c>
    </row>
    <row r="1668" spans="1:2" x14ac:dyDescent="0.3">
      <c r="A1668">
        <v>23</v>
      </c>
      <c r="B1668">
        <v>1.1000000000000001</v>
      </c>
    </row>
    <row r="1669" spans="1:2" x14ac:dyDescent="0.3">
      <c r="A1669">
        <v>146</v>
      </c>
      <c r="B1669">
        <v>0.1</v>
      </c>
    </row>
    <row r="1670" spans="1:2" x14ac:dyDescent="0.3">
      <c r="A1670">
        <v>148</v>
      </c>
      <c r="B1670">
        <v>0.1</v>
      </c>
    </row>
    <row r="1671" spans="1:2" x14ac:dyDescent="0.3">
      <c r="A1671">
        <v>147</v>
      </c>
      <c r="B1671">
        <v>0.1</v>
      </c>
    </row>
    <row r="1672" spans="1:2" x14ac:dyDescent="0.3">
      <c r="A1672">
        <v>154</v>
      </c>
      <c r="B1672">
        <v>0.1</v>
      </c>
    </row>
    <row r="1673" spans="1:2" x14ac:dyDescent="0.3">
      <c r="A1673">
        <v>158</v>
      </c>
      <c r="B1673">
        <v>0.1</v>
      </c>
    </row>
    <row r="1674" spans="1:2" x14ac:dyDescent="0.3">
      <c r="A1674">
        <v>163</v>
      </c>
      <c r="B1674">
        <v>0.2</v>
      </c>
    </row>
    <row r="1675" spans="1:2" x14ac:dyDescent="0.3">
      <c r="A1675">
        <v>166</v>
      </c>
      <c r="B1675">
        <v>0.1</v>
      </c>
    </row>
    <row r="1676" spans="1:2" x14ac:dyDescent="0.3">
      <c r="A1676">
        <v>166</v>
      </c>
      <c r="B1676">
        <v>0.1</v>
      </c>
    </row>
    <row r="1677" spans="1:2" x14ac:dyDescent="0.3">
      <c r="A1677">
        <v>161</v>
      </c>
      <c r="B1677">
        <v>0.1</v>
      </c>
    </row>
    <row r="1678" spans="1:2" x14ac:dyDescent="0.3">
      <c r="A1678">
        <v>165</v>
      </c>
      <c r="B1678">
        <v>0.1</v>
      </c>
    </row>
    <row r="1679" spans="1:2" x14ac:dyDescent="0.3">
      <c r="A1679">
        <v>168</v>
      </c>
      <c r="B1679">
        <v>0.1</v>
      </c>
    </row>
    <row r="1680" spans="1:2" x14ac:dyDescent="0.3">
      <c r="A1680">
        <v>168</v>
      </c>
      <c r="B1680">
        <v>0.1</v>
      </c>
    </row>
    <row r="1681" spans="1:2" x14ac:dyDescent="0.3">
      <c r="A1681">
        <v>174</v>
      </c>
      <c r="B1681">
        <v>0.1</v>
      </c>
    </row>
    <row r="1682" spans="1:2" x14ac:dyDescent="0.3">
      <c r="A1682">
        <v>179</v>
      </c>
      <c r="B1682">
        <v>0.1</v>
      </c>
    </row>
    <row r="1683" spans="1:2" x14ac:dyDescent="0.3">
      <c r="A1683">
        <v>177</v>
      </c>
      <c r="B1683">
        <v>0.1</v>
      </c>
    </row>
    <row r="1684" spans="1:2" x14ac:dyDescent="0.3">
      <c r="A1684">
        <v>177</v>
      </c>
      <c r="B1684">
        <v>0.1</v>
      </c>
    </row>
    <row r="1685" spans="1:2" x14ac:dyDescent="0.3">
      <c r="A1685">
        <v>122</v>
      </c>
      <c r="B1685">
        <v>0.1</v>
      </c>
    </row>
    <row r="1686" spans="1:2" x14ac:dyDescent="0.3">
      <c r="A1686">
        <v>122</v>
      </c>
      <c r="B1686">
        <v>0.1</v>
      </c>
    </row>
    <row r="1687" spans="1:2" x14ac:dyDescent="0.3">
      <c r="A1687">
        <v>12</v>
      </c>
      <c r="B1687">
        <v>0.1</v>
      </c>
    </row>
    <row r="1688" spans="1:2" x14ac:dyDescent="0.3">
      <c r="A1688">
        <v>123</v>
      </c>
      <c r="B1688">
        <v>0.1</v>
      </c>
    </row>
    <row r="1689" spans="1:2" x14ac:dyDescent="0.3">
      <c r="A1689">
        <v>124</v>
      </c>
      <c r="B1689">
        <v>0.1</v>
      </c>
    </row>
    <row r="1690" spans="1:2" x14ac:dyDescent="0.3">
      <c r="A1690">
        <v>127</v>
      </c>
      <c r="B1690">
        <v>0.1</v>
      </c>
    </row>
    <row r="1691" spans="1:2" x14ac:dyDescent="0.3">
      <c r="A1691">
        <v>13</v>
      </c>
      <c r="B1691">
        <v>0.1</v>
      </c>
    </row>
    <row r="1692" spans="1:2" x14ac:dyDescent="0.3">
      <c r="A1692">
        <v>127</v>
      </c>
      <c r="B1692">
        <v>0.1</v>
      </c>
    </row>
    <row r="1693" spans="1:2" x14ac:dyDescent="0.3">
      <c r="A1693">
        <v>123</v>
      </c>
      <c r="B1693">
        <v>0.1</v>
      </c>
    </row>
    <row r="1694" spans="1:2" x14ac:dyDescent="0.3">
      <c r="A1694">
        <v>125</v>
      </c>
      <c r="B1694">
        <v>0.1</v>
      </c>
    </row>
    <row r="1695" spans="1:2" x14ac:dyDescent="0.3">
      <c r="A1695">
        <v>126</v>
      </c>
      <c r="B1695">
        <v>0.1</v>
      </c>
    </row>
    <row r="1696" spans="1:2" x14ac:dyDescent="0.3">
      <c r="A1696">
        <v>124</v>
      </c>
      <c r="B1696">
        <v>0.1</v>
      </c>
    </row>
    <row r="1697" spans="1:2" x14ac:dyDescent="0.3">
      <c r="A1697">
        <v>127</v>
      </c>
      <c r="B1697">
        <v>0.1</v>
      </c>
    </row>
    <row r="1698" spans="1:2" x14ac:dyDescent="0.3">
      <c r="A1698">
        <v>127</v>
      </c>
      <c r="B1698">
        <v>0.1</v>
      </c>
    </row>
    <row r="1699" spans="1:2" x14ac:dyDescent="0.3">
      <c r="A1699">
        <v>126</v>
      </c>
      <c r="B1699">
        <v>0.1</v>
      </c>
    </row>
    <row r="1700" spans="1:2" x14ac:dyDescent="0.3">
      <c r="A1700">
        <v>129</v>
      </c>
      <c r="B1700">
        <v>0.1</v>
      </c>
    </row>
    <row r="1701" spans="1:2" x14ac:dyDescent="0.3">
      <c r="A1701">
        <v>166</v>
      </c>
      <c r="B1701">
        <v>0.1</v>
      </c>
    </row>
    <row r="1702" spans="1:2" x14ac:dyDescent="0.3">
      <c r="A1702">
        <v>164</v>
      </c>
      <c r="B1702">
        <v>0.1</v>
      </c>
    </row>
    <row r="1703" spans="1:2" x14ac:dyDescent="0.3">
      <c r="A1703">
        <v>166</v>
      </c>
      <c r="B1703">
        <v>0.1</v>
      </c>
    </row>
    <row r="1704" spans="1:2" x14ac:dyDescent="0.3">
      <c r="A1704">
        <v>168</v>
      </c>
      <c r="B1704">
        <v>0.1</v>
      </c>
    </row>
    <row r="1705" spans="1:2" x14ac:dyDescent="0.3">
      <c r="A1705">
        <v>169</v>
      </c>
      <c r="B1705">
        <v>0.1</v>
      </c>
    </row>
    <row r="1706" spans="1:2" x14ac:dyDescent="0.3">
      <c r="A1706">
        <v>171</v>
      </c>
      <c r="B1706">
        <v>0.1</v>
      </c>
    </row>
    <row r="1707" spans="1:2" x14ac:dyDescent="0.3">
      <c r="A1707">
        <v>172</v>
      </c>
      <c r="B1707">
        <v>0.1</v>
      </c>
    </row>
    <row r="1708" spans="1:2" x14ac:dyDescent="0.3">
      <c r="A1708">
        <v>174</v>
      </c>
      <c r="B1708">
        <v>0.1</v>
      </c>
    </row>
    <row r="1709" spans="1:2" x14ac:dyDescent="0.3">
      <c r="A1709">
        <v>175</v>
      </c>
      <c r="B1709">
        <v>0.1</v>
      </c>
    </row>
    <row r="1710" spans="1:2" x14ac:dyDescent="0.3">
      <c r="A1710">
        <v>176</v>
      </c>
      <c r="B1710">
        <v>0.1</v>
      </c>
    </row>
    <row r="1711" spans="1:2" x14ac:dyDescent="0.3">
      <c r="A1711">
        <v>178</v>
      </c>
      <c r="B1711">
        <v>0.1</v>
      </c>
    </row>
    <row r="1712" spans="1:2" x14ac:dyDescent="0.3">
      <c r="A1712">
        <v>179</v>
      </c>
      <c r="B1712">
        <v>0.1</v>
      </c>
    </row>
    <row r="1713" spans="1:2" x14ac:dyDescent="0.3">
      <c r="A1713">
        <v>18</v>
      </c>
      <c r="B1713">
        <v>0.1</v>
      </c>
    </row>
    <row r="1714" spans="1:2" x14ac:dyDescent="0.3">
      <c r="A1714">
        <v>21</v>
      </c>
      <c r="B1714">
        <v>0.1</v>
      </c>
    </row>
    <row r="1715" spans="1:2" x14ac:dyDescent="0.3">
      <c r="A1715">
        <v>183</v>
      </c>
      <c r="B1715">
        <v>0.1</v>
      </c>
    </row>
    <row r="1716" spans="1:2" x14ac:dyDescent="0.3">
      <c r="A1716">
        <v>185</v>
      </c>
      <c r="B1716">
        <v>0.1</v>
      </c>
    </row>
    <row r="1717" spans="1:2" x14ac:dyDescent="0.3">
      <c r="A1717">
        <v>0</v>
      </c>
      <c r="B1717">
        <v>0.1</v>
      </c>
    </row>
    <row r="1718" spans="1:2" x14ac:dyDescent="0.3">
      <c r="A1718">
        <v>222</v>
      </c>
      <c r="B1718">
        <v>0.1</v>
      </c>
    </row>
    <row r="1719" spans="1:2" x14ac:dyDescent="0.3">
      <c r="A1719">
        <v>225</v>
      </c>
      <c r="B1719">
        <v>0.1</v>
      </c>
    </row>
    <row r="1720" spans="1:2" x14ac:dyDescent="0.3">
      <c r="A1720">
        <v>227</v>
      </c>
      <c r="B1720">
        <v>0.1</v>
      </c>
    </row>
    <row r="1721" spans="1:2" x14ac:dyDescent="0.3">
      <c r="A1721">
        <v>231</v>
      </c>
      <c r="B1721">
        <v>0.1</v>
      </c>
    </row>
    <row r="1722" spans="1:2" x14ac:dyDescent="0.3">
      <c r="A1722">
        <v>235</v>
      </c>
      <c r="B1722">
        <v>0.1</v>
      </c>
    </row>
    <row r="1723" spans="1:2" x14ac:dyDescent="0.3">
      <c r="A1723">
        <v>25</v>
      </c>
      <c r="B1723">
        <v>0.1</v>
      </c>
    </row>
    <row r="1724" spans="1:2" x14ac:dyDescent="0.3">
      <c r="A1724">
        <v>235</v>
      </c>
      <c r="B1724">
        <v>0.1</v>
      </c>
    </row>
    <row r="1725" spans="1:2" x14ac:dyDescent="0.3">
      <c r="A1725">
        <v>225</v>
      </c>
      <c r="B1725">
        <v>0.1</v>
      </c>
    </row>
    <row r="1726" spans="1:2" x14ac:dyDescent="0.3">
      <c r="A1726">
        <v>26</v>
      </c>
      <c r="B1726">
        <v>0.1</v>
      </c>
    </row>
    <row r="1727" spans="1:2" x14ac:dyDescent="0.3">
      <c r="A1727">
        <v>271</v>
      </c>
      <c r="B1727">
        <v>0.1</v>
      </c>
    </row>
    <row r="1728" spans="1:2" x14ac:dyDescent="0.3">
      <c r="A1728">
        <v>274</v>
      </c>
      <c r="B1728">
        <v>0.1</v>
      </c>
    </row>
    <row r="1729" spans="1:2" x14ac:dyDescent="0.3">
      <c r="A1729">
        <v>284</v>
      </c>
      <c r="B1729">
        <v>0.1</v>
      </c>
    </row>
    <row r="1730" spans="1:2" x14ac:dyDescent="0.3">
      <c r="A1730">
        <v>271</v>
      </c>
      <c r="B1730">
        <v>0.1</v>
      </c>
    </row>
    <row r="1731" spans="1:2" x14ac:dyDescent="0.3">
      <c r="A1731">
        <v>263</v>
      </c>
      <c r="B1731">
        <v>0.1</v>
      </c>
    </row>
    <row r="1732" spans="1:2" x14ac:dyDescent="0.3">
      <c r="A1732">
        <v>266</v>
      </c>
      <c r="B1732">
        <v>0.1</v>
      </c>
    </row>
    <row r="1733" spans="1:2" x14ac:dyDescent="0.3">
      <c r="A1733">
        <v>274</v>
      </c>
      <c r="B1733">
        <v>0.1</v>
      </c>
    </row>
    <row r="1734" spans="1:2" x14ac:dyDescent="0.3">
      <c r="A1734">
        <v>16</v>
      </c>
      <c r="B1734">
        <v>0.1</v>
      </c>
    </row>
    <row r="1735" spans="1:2" x14ac:dyDescent="0.3">
      <c r="A1735">
        <v>17</v>
      </c>
      <c r="B1735">
        <v>0.1</v>
      </c>
    </row>
    <row r="1736" spans="1:2" x14ac:dyDescent="0.3">
      <c r="A1736">
        <v>19</v>
      </c>
      <c r="B1736">
        <v>0.1</v>
      </c>
    </row>
    <row r="1737" spans="1:2" x14ac:dyDescent="0.3">
      <c r="A1737">
        <v>11</v>
      </c>
      <c r="B1737">
        <v>0.1</v>
      </c>
    </row>
    <row r="1738" spans="1:2" x14ac:dyDescent="0.3">
      <c r="A1738">
        <v>113</v>
      </c>
      <c r="B1738">
        <v>0.1</v>
      </c>
    </row>
    <row r="1739" spans="1:2" x14ac:dyDescent="0.3">
      <c r="A1739">
        <v>115</v>
      </c>
      <c r="B1739">
        <v>0.1</v>
      </c>
    </row>
    <row r="1740" spans="1:2" x14ac:dyDescent="0.3">
      <c r="A1740">
        <v>117</v>
      </c>
      <c r="B1740">
        <v>0.1</v>
      </c>
    </row>
    <row r="1741" spans="1:2" x14ac:dyDescent="0.3">
      <c r="A1741">
        <v>121</v>
      </c>
      <c r="B1741">
        <v>0.1</v>
      </c>
    </row>
    <row r="1742" spans="1:2" x14ac:dyDescent="0.3">
      <c r="A1742">
        <v>125</v>
      </c>
      <c r="B1742">
        <v>0.1</v>
      </c>
    </row>
    <row r="1743" spans="1:2" x14ac:dyDescent="0.3">
      <c r="A1743">
        <v>13</v>
      </c>
      <c r="B1743">
        <v>0.1</v>
      </c>
    </row>
    <row r="1744" spans="1:2" x14ac:dyDescent="0.3">
      <c r="A1744">
        <v>133</v>
      </c>
      <c r="B1744">
        <v>0.1</v>
      </c>
    </row>
    <row r="1745" spans="1:2" x14ac:dyDescent="0.3">
      <c r="A1745">
        <v>134</v>
      </c>
      <c r="B1745">
        <v>0.1</v>
      </c>
    </row>
    <row r="1746" spans="1:2" x14ac:dyDescent="0.3">
      <c r="A1746">
        <v>134</v>
      </c>
      <c r="B1746">
        <v>0.1</v>
      </c>
    </row>
    <row r="1747" spans="1:2" x14ac:dyDescent="0.3">
      <c r="A1747">
        <v>136</v>
      </c>
      <c r="B1747">
        <v>0.1</v>
      </c>
    </row>
    <row r="1748" spans="1:2" x14ac:dyDescent="0.3">
      <c r="A1748">
        <v>136</v>
      </c>
      <c r="B1748">
        <v>0.1</v>
      </c>
    </row>
    <row r="1749" spans="1:2" x14ac:dyDescent="0.3">
      <c r="A1749">
        <v>144</v>
      </c>
      <c r="B1749">
        <v>0.1</v>
      </c>
    </row>
    <row r="1750" spans="1:2" x14ac:dyDescent="0.3">
      <c r="A1750">
        <v>95</v>
      </c>
      <c r="B1750">
        <v>0.1</v>
      </c>
    </row>
    <row r="1751" spans="1:2" x14ac:dyDescent="0.3">
      <c r="A1751">
        <v>96</v>
      </c>
      <c r="B1751">
        <v>0.1</v>
      </c>
    </row>
    <row r="1752" spans="1:2" x14ac:dyDescent="0.3">
      <c r="A1752">
        <v>97</v>
      </c>
      <c r="B1752">
        <v>0.1</v>
      </c>
    </row>
    <row r="1753" spans="1:2" x14ac:dyDescent="0.3">
      <c r="A1753">
        <v>99</v>
      </c>
      <c r="B1753">
        <v>0.1</v>
      </c>
    </row>
    <row r="1754" spans="1:2" x14ac:dyDescent="0.3">
      <c r="A1754">
        <v>14</v>
      </c>
      <c r="B1754">
        <v>0.1</v>
      </c>
    </row>
    <row r="1755" spans="1:2" x14ac:dyDescent="0.3">
      <c r="A1755">
        <v>11</v>
      </c>
      <c r="B1755">
        <v>0.1</v>
      </c>
    </row>
    <row r="1756" spans="1:2" x14ac:dyDescent="0.3">
      <c r="A1756">
        <v>116</v>
      </c>
      <c r="B1756">
        <v>0.1</v>
      </c>
    </row>
    <row r="1757" spans="1:2" x14ac:dyDescent="0.3">
      <c r="A1757">
        <v>123</v>
      </c>
      <c r="B1757">
        <v>0.1</v>
      </c>
    </row>
    <row r="1758" spans="1:2" x14ac:dyDescent="0.3">
      <c r="A1758">
        <v>128</v>
      </c>
      <c r="B1758">
        <v>0.1</v>
      </c>
    </row>
    <row r="1759" spans="1:2" x14ac:dyDescent="0.3">
      <c r="A1759">
        <v>133</v>
      </c>
      <c r="B1759">
        <v>0.1</v>
      </c>
    </row>
    <row r="1760" spans="1:2" x14ac:dyDescent="0.3">
      <c r="A1760">
        <v>137</v>
      </c>
      <c r="B1760">
        <v>0.1</v>
      </c>
    </row>
    <row r="1761" spans="1:2" x14ac:dyDescent="0.3">
      <c r="A1761">
        <v>142</v>
      </c>
      <c r="B1761">
        <v>0.1</v>
      </c>
    </row>
    <row r="1762" spans="1:2" x14ac:dyDescent="0.3">
      <c r="A1762">
        <v>146</v>
      </c>
      <c r="B1762">
        <v>0.1</v>
      </c>
    </row>
    <row r="1763" spans="1:2" x14ac:dyDescent="0.3">
      <c r="A1763">
        <v>15</v>
      </c>
      <c r="B1763">
        <v>0.1</v>
      </c>
    </row>
    <row r="1764" spans="1:2" x14ac:dyDescent="0.3">
      <c r="A1764">
        <v>155</v>
      </c>
      <c r="B1764">
        <v>0.1</v>
      </c>
    </row>
    <row r="1765" spans="1:2" x14ac:dyDescent="0.3">
      <c r="A1765">
        <v>16</v>
      </c>
      <c r="B1765">
        <v>0.1</v>
      </c>
    </row>
    <row r="1766" spans="1:2" x14ac:dyDescent="0.3">
      <c r="A1766">
        <v>355</v>
      </c>
      <c r="B1766">
        <v>3.9</v>
      </c>
    </row>
    <row r="1767" spans="1:2" x14ac:dyDescent="0.3">
      <c r="A1767">
        <v>375</v>
      </c>
      <c r="B1767">
        <v>4.0999999999999996</v>
      </c>
    </row>
    <row r="1768" spans="1:2" x14ac:dyDescent="0.3">
      <c r="A1768">
        <v>46</v>
      </c>
      <c r="B1768">
        <v>5.0999999999999996</v>
      </c>
    </row>
    <row r="1769" spans="1:2" x14ac:dyDescent="0.3">
      <c r="A1769">
        <v>48</v>
      </c>
      <c r="B1769">
        <v>6.9</v>
      </c>
    </row>
    <row r="1770" spans="1:2" x14ac:dyDescent="0.3">
      <c r="A1770">
        <v>47</v>
      </c>
      <c r="B1770">
        <v>9.6</v>
      </c>
    </row>
    <row r="1771" spans="1:2" x14ac:dyDescent="0.3">
      <c r="A1771">
        <v>47</v>
      </c>
      <c r="B1771">
        <v>10.8</v>
      </c>
    </row>
    <row r="1772" spans="1:2" x14ac:dyDescent="0.3">
      <c r="A1772">
        <v>4</v>
      </c>
      <c r="B1772">
        <v>11.3</v>
      </c>
    </row>
    <row r="1773" spans="1:2" x14ac:dyDescent="0.3">
      <c r="A1773">
        <v>45</v>
      </c>
      <c r="B1773">
        <v>12.6</v>
      </c>
    </row>
    <row r="1774" spans="1:2" x14ac:dyDescent="0.3">
      <c r="A1774">
        <v>425</v>
      </c>
      <c r="B1774">
        <v>14.1</v>
      </c>
    </row>
    <row r="1775" spans="1:2" x14ac:dyDescent="0.3">
      <c r="A1775">
        <v>434</v>
      </c>
      <c r="B1775">
        <v>16.3</v>
      </c>
    </row>
    <row r="1776" spans="1:2" x14ac:dyDescent="0.3">
      <c r="A1776">
        <v>434</v>
      </c>
      <c r="B1776">
        <v>16.2</v>
      </c>
    </row>
    <row r="1777" spans="1:2" x14ac:dyDescent="0.3">
      <c r="A1777">
        <v>429</v>
      </c>
      <c r="B1777">
        <v>15.9</v>
      </c>
    </row>
    <row r="1778" spans="1:2" x14ac:dyDescent="0.3">
      <c r="A1778">
        <v>424</v>
      </c>
      <c r="B1778">
        <v>15.3</v>
      </c>
    </row>
    <row r="1779" spans="1:2" x14ac:dyDescent="0.3">
      <c r="A1779">
        <v>416</v>
      </c>
      <c r="B1779">
        <v>14.5</v>
      </c>
    </row>
    <row r="1780" spans="1:2" x14ac:dyDescent="0.3">
      <c r="A1780">
        <v>48</v>
      </c>
      <c r="B1780">
        <v>13.4</v>
      </c>
    </row>
    <row r="1781" spans="1:2" x14ac:dyDescent="0.3">
      <c r="A1781">
        <v>43</v>
      </c>
      <c r="B1781">
        <v>12.2</v>
      </c>
    </row>
    <row r="1782" spans="1:2" x14ac:dyDescent="0.3">
      <c r="A1782">
        <v>199</v>
      </c>
      <c r="B1782">
        <v>0.3</v>
      </c>
    </row>
    <row r="1783" spans="1:2" x14ac:dyDescent="0.3">
      <c r="A1783">
        <v>21</v>
      </c>
      <c r="B1783">
        <v>0.3</v>
      </c>
    </row>
    <row r="1784" spans="1:2" x14ac:dyDescent="0.3">
      <c r="A1784">
        <v>22</v>
      </c>
      <c r="B1784">
        <v>0.4</v>
      </c>
    </row>
    <row r="1785" spans="1:2" x14ac:dyDescent="0.3">
      <c r="A1785">
        <v>25</v>
      </c>
      <c r="B1785">
        <v>0.5</v>
      </c>
    </row>
    <row r="1786" spans="1:2" x14ac:dyDescent="0.3">
      <c r="A1786">
        <v>27</v>
      </c>
      <c r="B1786">
        <v>0.5</v>
      </c>
    </row>
    <row r="1787" spans="1:2" x14ac:dyDescent="0.3">
      <c r="A1787">
        <v>29</v>
      </c>
      <c r="B1787">
        <v>0.5</v>
      </c>
    </row>
    <row r="1788" spans="1:2" x14ac:dyDescent="0.3">
      <c r="A1788">
        <v>211</v>
      </c>
      <c r="B1788">
        <v>0.6</v>
      </c>
    </row>
    <row r="1789" spans="1:2" x14ac:dyDescent="0.3">
      <c r="A1789">
        <v>296</v>
      </c>
      <c r="B1789">
        <v>0.6</v>
      </c>
    </row>
    <row r="1790" spans="1:2" x14ac:dyDescent="0.3">
      <c r="A1790">
        <v>217</v>
      </c>
      <c r="B1790">
        <v>0.6</v>
      </c>
    </row>
    <row r="1791" spans="1:2" x14ac:dyDescent="0.3">
      <c r="A1791">
        <v>22</v>
      </c>
      <c r="B1791">
        <v>0.6</v>
      </c>
    </row>
    <row r="1792" spans="1:2" x14ac:dyDescent="0.3">
      <c r="A1792">
        <v>224</v>
      </c>
      <c r="B1792">
        <v>0.5</v>
      </c>
    </row>
    <row r="1793" spans="1:2" x14ac:dyDescent="0.3">
      <c r="A1793">
        <v>228</v>
      </c>
      <c r="B1793">
        <v>0.5</v>
      </c>
    </row>
    <row r="1794" spans="1:2" x14ac:dyDescent="0.3">
      <c r="A1794">
        <v>231</v>
      </c>
      <c r="B1794">
        <v>0.5</v>
      </c>
    </row>
    <row r="1795" spans="1:2" x14ac:dyDescent="0.3">
      <c r="A1795">
        <v>235</v>
      </c>
      <c r="B1795">
        <v>0.4</v>
      </c>
    </row>
    <row r="1796" spans="1:2" x14ac:dyDescent="0.3">
      <c r="A1796">
        <v>239</v>
      </c>
      <c r="B1796">
        <v>0.4</v>
      </c>
    </row>
    <row r="1797" spans="1:2" x14ac:dyDescent="0.3">
      <c r="A1797">
        <v>243</v>
      </c>
      <c r="B1797">
        <v>0.4</v>
      </c>
    </row>
    <row r="1798" spans="1:2" x14ac:dyDescent="0.3">
      <c r="A1798">
        <v>248</v>
      </c>
      <c r="B1798">
        <v>2.1</v>
      </c>
    </row>
    <row r="1799" spans="1:2" x14ac:dyDescent="0.3">
      <c r="A1799">
        <v>242</v>
      </c>
      <c r="B1799">
        <v>2.2000000000000002</v>
      </c>
    </row>
    <row r="1800" spans="1:2" x14ac:dyDescent="0.3">
      <c r="A1800">
        <v>232</v>
      </c>
      <c r="B1800">
        <v>2.5</v>
      </c>
    </row>
    <row r="1801" spans="1:2" x14ac:dyDescent="0.3">
      <c r="A1801">
        <v>232</v>
      </c>
      <c r="B1801">
        <v>3.7</v>
      </c>
    </row>
    <row r="1802" spans="1:2" x14ac:dyDescent="0.3">
      <c r="A1802">
        <v>268</v>
      </c>
      <c r="B1802">
        <v>4.7</v>
      </c>
    </row>
    <row r="1803" spans="1:2" x14ac:dyDescent="0.3">
      <c r="A1803">
        <v>299</v>
      </c>
      <c r="B1803">
        <v>6.2</v>
      </c>
    </row>
    <row r="1804" spans="1:2" x14ac:dyDescent="0.3">
      <c r="A1804">
        <v>36</v>
      </c>
      <c r="B1804">
        <v>8.6999999999999993</v>
      </c>
    </row>
    <row r="1805" spans="1:2" x14ac:dyDescent="0.3">
      <c r="A1805">
        <v>317</v>
      </c>
      <c r="B1805">
        <v>11.7</v>
      </c>
    </row>
    <row r="1806" spans="1:2" x14ac:dyDescent="0.3">
      <c r="A1806">
        <v>356</v>
      </c>
      <c r="B1806">
        <v>15.2</v>
      </c>
    </row>
    <row r="1807" spans="1:2" x14ac:dyDescent="0.3">
      <c r="A1807">
        <v>431</v>
      </c>
      <c r="B1807">
        <v>19.2</v>
      </c>
    </row>
    <row r="1808" spans="1:2" x14ac:dyDescent="0.3">
      <c r="A1808">
        <v>477</v>
      </c>
      <c r="B1808">
        <v>22.1</v>
      </c>
    </row>
    <row r="1809" spans="1:2" x14ac:dyDescent="0.3">
      <c r="A1809">
        <v>483</v>
      </c>
      <c r="B1809">
        <v>24</v>
      </c>
    </row>
    <row r="1810" spans="1:2" x14ac:dyDescent="0.3">
      <c r="A1810">
        <v>471</v>
      </c>
      <c r="B1810">
        <v>24.7</v>
      </c>
    </row>
    <row r="1811" spans="1:2" x14ac:dyDescent="0.3">
      <c r="A1811">
        <v>452</v>
      </c>
      <c r="B1811">
        <v>24.6</v>
      </c>
    </row>
    <row r="1812" spans="1:2" x14ac:dyDescent="0.3">
      <c r="A1812">
        <v>426</v>
      </c>
      <c r="B1812">
        <v>23.9</v>
      </c>
    </row>
    <row r="1813" spans="1:2" x14ac:dyDescent="0.3">
      <c r="A1813">
        <v>41</v>
      </c>
      <c r="B1813">
        <v>22.8</v>
      </c>
    </row>
    <row r="1814" spans="1:2" x14ac:dyDescent="0.3">
      <c r="A1814">
        <v>0</v>
      </c>
      <c r="B1814">
        <v>0.1</v>
      </c>
    </row>
    <row r="1815" spans="1:2" x14ac:dyDescent="0.3">
      <c r="A1815">
        <v>165</v>
      </c>
      <c r="B1815">
        <v>0.1</v>
      </c>
    </row>
    <row r="1816" spans="1:2" x14ac:dyDescent="0.3">
      <c r="A1816">
        <v>158</v>
      </c>
      <c r="B1816">
        <v>0.1</v>
      </c>
    </row>
    <row r="1817" spans="1:2" x14ac:dyDescent="0.3">
      <c r="A1817">
        <v>162</v>
      </c>
      <c r="B1817">
        <v>0.1</v>
      </c>
    </row>
    <row r="1818" spans="1:2" x14ac:dyDescent="0.3">
      <c r="A1818">
        <v>167</v>
      </c>
      <c r="B1818">
        <v>0.2</v>
      </c>
    </row>
    <row r="1819" spans="1:2" x14ac:dyDescent="0.3">
      <c r="A1819">
        <v>172</v>
      </c>
      <c r="B1819">
        <v>0.2</v>
      </c>
    </row>
    <row r="1820" spans="1:2" x14ac:dyDescent="0.3">
      <c r="A1820">
        <v>178</v>
      </c>
      <c r="B1820">
        <v>0.2</v>
      </c>
    </row>
    <row r="1821" spans="1:2" x14ac:dyDescent="0.3">
      <c r="A1821">
        <v>183</v>
      </c>
      <c r="B1821">
        <v>0.2</v>
      </c>
    </row>
    <row r="1822" spans="1:2" x14ac:dyDescent="0.3">
      <c r="A1822">
        <v>189</v>
      </c>
      <c r="B1822">
        <v>0.2</v>
      </c>
    </row>
    <row r="1823" spans="1:2" x14ac:dyDescent="0.3">
      <c r="A1823">
        <v>194</v>
      </c>
      <c r="B1823">
        <v>0.2</v>
      </c>
    </row>
    <row r="1824" spans="1:2" x14ac:dyDescent="0.3">
      <c r="A1824">
        <v>21</v>
      </c>
      <c r="B1824">
        <v>0.2</v>
      </c>
    </row>
    <row r="1825" spans="1:2" x14ac:dyDescent="0.3">
      <c r="A1825">
        <v>28</v>
      </c>
      <c r="B1825">
        <v>0.2</v>
      </c>
    </row>
    <row r="1826" spans="1:2" x14ac:dyDescent="0.3">
      <c r="A1826">
        <v>218</v>
      </c>
      <c r="B1826">
        <v>0.2</v>
      </c>
    </row>
    <row r="1827" spans="1:2" x14ac:dyDescent="0.3">
      <c r="A1827">
        <v>22</v>
      </c>
      <c r="B1827">
        <v>0.1</v>
      </c>
    </row>
    <row r="1828" spans="1:2" x14ac:dyDescent="0.3">
      <c r="A1828">
        <v>238</v>
      </c>
      <c r="B1828">
        <v>0.1</v>
      </c>
    </row>
    <row r="1829" spans="1:2" x14ac:dyDescent="0.3">
      <c r="A1829">
        <v>23</v>
      </c>
      <c r="B1829">
        <v>0.1</v>
      </c>
    </row>
    <row r="1830" spans="1:2" x14ac:dyDescent="0.3">
      <c r="A1830">
        <v>238</v>
      </c>
      <c r="B1830">
        <v>0.1</v>
      </c>
    </row>
    <row r="1831" spans="1:2" x14ac:dyDescent="0.3">
      <c r="A1831">
        <v>57</v>
      </c>
      <c r="B1831">
        <v>0.1</v>
      </c>
    </row>
    <row r="1832" spans="1:2" x14ac:dyDescent="0.3">
      <c r="A1832">
        <v>58</v>
      </c>
      <c r="B1832">
        <v>0.1</v>
      </c>
    </row>
    <row r="1833" spans="1:2" x14ac:dyDescent="0.3">
      <c r="A1833">
        <v>6</v>
      </c>
      <c r="B1833">
        <v>0.1</v>
      </c>
    </row>
    <row r="1834" spans="1:2" x14ac:dyDescent="0.3">
      <c r="A1834">
        <v>62</v>
      </c>
      <c r="B1834">
        <v>0.1</v>
      </c>
    </row>
    <row r="1835" spans="1:2" x14ac:dyDescent="0.3">
      <c r="A1835">
        <v>63</v>
      </c>
      <c r="B1835">
        <v>0.1</v>
      </c>
    </row>
    <row r="1836" spans="1:2" x14ac:dyDescent="0.3">
      <c r="A1836">
        <v>64</v>
      </c>
      <c r="B1836">
        <v>0.1</v>
      </c>
    </row>
    <row r="1837" spans="1:2" x14ac:dyDescent="0.3">
      <c r="A1837">
        <v>65</v>
      </c>
      <c r="B1837">
        <v>0.1</v>
      </c>
    </row>
    <row r="1838" spans="1:2" x14ac:dyDescent="0.3">
      <c r="A1838">
        <v>68</v>
      </c>
      <c r="B1838">
        <v>0.1</v>
      </c>
    </row>
    <row r="1839" spans="1:2" x14ac:dyDescent="0.3">
      <c r="A1839">
        <v>68</v>
      </c>
      <c r="B1839">
        <v>0.1</v>
      </c>
    </row>
    <row r="1840" spans="1:2" x14ac:dyDescent="0.3">
      <c r="A1840">
        <v>71</v>
      </c>
      <c r="B1840">
        <v>0.1</v>
      </c>
    </row>
    <row r="1841" spans="1:2" x14ac:dyDescent="0.3">
      <c r="A1841">
        <v>72</v>
      </c>
      <c r="B1841">
        <v>0.1</v>
      </c>
    </row>
    <row r="1842" spans="1:2" x14ac:dyDescent="0.3">
      <c r="A1842">
        <v>77</v>
      </c>
      <c r="B1842">
        <v>0.1</v>
      </c>
    </row>
    <row r="1843" spans="1:2" x14ac:dyDescent="0.3">
      <c r="A1843">
        <v>8</v>
      </c>
      <c r="B1843">
        <v>0.1</v>
      </c>
    </row>
    <row r="1844" spans="1:2" x14ac:dyDescent="0.3">
      <c r="A1844">
        <v>81</v>
      </c>
      <c r="B1844">
        <v>0.1</v>
      </c>
    </row>
    <row r="1845" spans="1:2" x14ac:dyDescent="0.3">
      <c r="A1845">
        <v>82</v>
      </c>
      <c r="B1845">
        <v>0.1</v>
      </c>
    </row>
    <row r="1846" spans="1:2" x14ac:dyDescent="0.3">
      <c r="A1846">
        <v>84</v>
      </c>
      <c r="B1846">
        <v>0.1</v>
      </c>
    </row>
    <row r="1847" spans="1:2" x14ac:dyDescent="0.3">
      <c r="A1847">
        <v>66</v>
      </c>
      <c r="B1847">
        <v>0.1</v>
      </c>
    </row>
    <row r="1848" spans="1:2" x14ac:dyDescent="0.3">
      <c r="A1848">
        <v>67</v>
      </c>
      <c r="B1848">
        <v>0.1</v>
      </c>
    </row>
    <row r="1849" spans="1:2" x14ac:dyDescent="0.3">
      <c r="A1849">
        <v>69</v>
      </c>
      <c r="B1849">
        <v>0.1</v>
      </c>
    </row>
    <row r="1850" spans="1:2" x14ac:dyDescent="0.3">
      <c r="A1850">
        <v>7</v>
      </c>
      <c r="B1850">
        <v>0.1</v>
      </c>
    </row>
    <row r="1851" spans="1:2" x14ac:dyDescent="0.3">
      <c r="A1851">
        <v>72</v>
      </c>
      <c r="B1851">
        <v>0.1</v>
      </c>
    </row>
    <row r="1852" spans="1:2" x14ac:dyDescent="0.3">
      <c r="A1852">
        <v>71</v>
      </c>
      <c r="B1852">
        <v>0.1</v>
      </c>
    </row>
    <row r="1853" spans="1:2" x14ac:dyDescent="0.3">
      <c r="A1853">
        <v>73</v>
      </c>
      <c r="B1853">
        <v>0.1</v>
      </c>
    </row>
    <row r="1854" spans="1:2" x14ac:dyDescent="0.3">
      <c r="A1854">
        <v>75</v>
      </c>
      <c r="B1854">
        <v>0.1</v>
      </c>
    </row>
    <row r="1855" spans="1:2" x14ac:dyDescent="0.3">
      <c r="A1855">
        <v>76</v>
      </c>
      <c r="B1855">
        <v>0.1</v>
      </c>
    </row>
    <row r="1856" spans="1:2" x14ac:dyDescent="0.3">
      <c r="A1856">
        <v>76</v>
      </c>
      <c r="B1856">
        <v>0.1</v>
      </c>
    </row>
    <row r="1857" spans="1:2" x14ac:dyDescent="0.3">
      <c r="A1857">
        <v>78</v>
      </c>
      <c r="B1857">
        <v>0.1</v>
      </c>
    </row>
    <row r="1858" spans="1:2" x14ac:dyDescent="0.3">
      <c r="A1858">
        <v>79</v>
      </c>
      <c r="B1858">
        <v>0.1</v>
      </c>
    </row>
    <row r="1859" spans="1:2" x14ac:dyDescent="0.3">
      <c r="A1859">
        <v>82</v>
      </c>
      <c r="B1859">
        <v>0.1</v>
      </c>
    </row>
    <row r="1860" spans="1:2" x14ac:dyDescent="0.3">
      <c r="A1860">
        <v>83</v>
      </c>
      <c r="B1860">
        <v>0.1</v>
      </c>
    </row>
    <row r="1861" spans="1:2" x14ac:dyDescent="0.3">
      <c r="A1861">
        <v>83</v>
      </c>
      <c r="B1861">
        <v>0.1</v>
      </c>
    </row>
    <row r="1862" spans="1:2" x14ac:dyDescent="0.3">
      <c r="A1862">
        <v>87</v>
      </c>
      <c r="B1862">
        <v>0.1</v>
      </c>
    </row>
    <row r="1863" spans="1:2" x14ac:dyDescent="0.3">
      <c r="A1863">
        <v>145</v>
      </c>
      <c r="B1863">
        <v>0.1</v>
      </c>
    </row>
    <row r="1864" spans="1:2" x14ac:dyDescent="0.3">
      <c r="A1864">
        <v>148</v>
      </c>
      <c r="B1864">
        <v>0.1</v>
      </c>
    </row>
    <row r="1865" spans="1:2" x14ac:dyDescent="0.3">
      <c r="A1865">
        <v>157</v>
      </c>
      <c r="B1865">
        <v>0.1</v>
      </c>
    </row>
    <row r="1866" spans="1:2" x14ac:dyDescent="0.3">
      <c r="A1866">
        <v>157</v>
      </c>
      <c r="B1866">
        <v>0.1</v>
      </c>
    </row>
    <row r="1867" spans="1:2" x14ac:dyDescent="0.3">
      <c r="A1867">
        <v>147</v>
      </c>
      <c r="B1867">
        <v>0.1</v>
      </c>
    </row>
    <row r="1868" spans="1:2" x14ac:dyDescent="0.3">
      <c r="A1868">
        <v>154</v>
      </c>
      <c r="B1868">
        <v>0.1</v>
      </c>
    </row>
    <row r="1869" spans="1:2" x14ac:dyDescent="0.3">
      <c r="A1869">
        <v>163</v>
      </c>
      <c r="B1869">
        <v>0.2</v>
      </c>
    </row>
    <row r="1870" spans="1:2" x14ac:dyDescent="0.3">
      <c r="A1870">
        <v>169</v>
      </c>
      <c r="B1870">
        <v>0.2</v>
      </c>
    </row>
    <row r="1871" spans="1:2" x14ac:dyDescent="0.3">
      <c r="A1871">
        <v>173</v>
      </c>
      <c r="B1871">
        <v>0.2</v>
      </c>
    </row>
    <row r="1872" spans="1:2" x14ac:dyDescent="0.3">
      <c r="A1872">
        <v>17</v>
      </c>
      <c r="B1872">
        <v>0.3</v>
      </c>
    </row>
    <row r="1873" spans="1:2" x14ac:dyDescent="0.3">
      <c r="A1873">
        <v>194</v>
      </c>
      <c r="B1873">
        <v>0.3</v>
      </c>
    </row>
    <row r="1874" spans="1:2" x14ac:dyDescent="0.3">
      <c r="A1874">
        <v>194</v>
      </c>
      <c r="B1874">
        <v>0.3</v>
      </c>
    </row>
    <row r="1875" spans="1:2" x14ac:dyDescent="0.3">
      <c r="A1875">
        <v>198</v>
      </c>
      <c r="B1875">
        <v>0.3</v>
      </c>
    </row>
    <row r="1876" spans="1:2" x14ac:dyDescent="0.3">
      <c r="A1876">
        <v>197</v>
      </c>
      <c r="B1876">
        <v>0.4</v>
      </c>
    </row>
    <row r="1877" spans="1:2" x14ac:dyDescent="0.3">
      <c r="A1877">
        <v>193</v>
      </c>
      <c r="B1877">
        <v>0.4</v>
      </c>
    </row>
    <row r="1878" spans="1:2" x14ac:dyDescent="0.3">
      <c r="A1878">
        <v>192</v>
      </c>
      <c r="B1878">
        <v>0.4</v>
      </c>
    </row>
    <row r="1879" spans="1:2" x14ac:dyDescent="0.3">
      <c r="A1879">
        <v>22</v>
      </c>
      <c r="B1879">
        <v>0.4</v>
      </c>
    </row>
    <row r="1880" spans="1:2" x14ac:dyDescent="0.3">
      <c r="A1880">
        <v>223</v>
      </c>
      <c r="B1880">
        <v>0.5</v>
      </c>
    </row>
    <row r="1881" spans="1:2" x14ac:dyDescent="0.3">
      <c r="A1881">
        <v>227</v>
      </c>
      <c r="B1881">
        <v>0.6</v>
      </c>
    </row>
    <row r="1882" spans="1:2" x14ac:dyDescent="0.3">
      <c r="A1882">
        <v>232</v>
      </c>
      <c r="B1882">
        <v>0.7</v>
      </c>
    </row>
    <row r="1883" spans="1:2" x14ac:dyDescent="0.3">
      <c r="A1883">
        <v>241</v>
      </c>
      <c r="B1883">
        <v>0.7</v>
      </c>
    </row>
    <row r="1884" spans="1:2" x14ac:dyDescent="0.3">
      <c r="A1884">
        <v>252</v>
      </c>
      <c r="B1884">
        <v>0.9</v>
      </c>
    </row>
    <row r="1885" spans="1:2" x14ac:dyDescent="0.3">
      <c r="A1885">
        <v>263</v>
      </c>
      <c r="B1885">
        <v>1.1000000000000001</v>
      </c>
    </row>
    <row r="1886" spans="1:2" x14ac:dyDescent="0.3">
      <c r="A1886">
        <v>272</v>
      </c>
      <c r="B1886">
        <v>1.3</v>
      </c>
    </row>
    <row r="1887" spans="1:2" x14ac:dyDescent="0.3">
      <c r="A1887">
        <v>276</v>
      </c>
      <c r="B1887">
        <v>1.4</v>
      </c>
    </row>
    <row r="1888" spans="1:2" x14ac:dyDescent="0.3">
      <c r="A1888">
        <v>277</v>
      </c>
      <c r="B1888">
        <v>1.5</v>
      </c>
    </row>
    <row r="1889" spans="1:2" x14ac:dyDescent="0.3">
      <c r="A1889">
        <v>278</v>
      </c>
      <c r="B1889">
        <v>1.6</v>
      </c>
    </row>
    <row r="1890" spans="1:2" x14ac:dyDescent="0.3">
      <c r="A1890">
        <v>279</v>
      </c>
      <c r="B1890">
        <v>1.6</v>
      </c>
    </row>
    <row r="1891" spans="1:2" x14ac:dyDescent="0.3">
      <c r="A1891">
        <v>28</v>
      </c>
      <c r="B1891">
        <v>1.6</v>
      </c>
    </row>
    <row r="1892" spans="1:2" x14ac:dyDescent="0.3">
      <c r="A1892">
        <v>282</v>
      </c>
      <c r="B1892">
        <v>1.6</v>
      </c>
    </row>
    <row r="1893" spans="1:2" x14ac:dyDescent="0.3">
      <c r="A1893">
        <v>283</v>
      </c>
      <c r="B1893">
        <v>1.6</v>
      </c>
    </row>
    <row r="1894" spans="1:2" x14ac:dyDescent="0.3">
      <c r="A1894">
        <v>284</v>
      </c>
      <c r="B1894">
        <v>1.5</v>
      </c>
    </row>
    <row r="1895" spans="1:2" x14ac:dyDescent="0.3">
      <c r="A1895">
        <v>344</v>
      </c>
      <c r="B1895">
        <v>3.7</v>
      </c>
    </row>
    <row r="1896" spans="1:2" x14ac:dyDescent="0.3">
      <c r="A1896">
        <v>362</v>
      </c>
      <c r="B1896">
        <v>3.9</v>
      </c>
    </row>
    <row r="1897" spans="1:2" x14ac:dyDescent="0.3">
      <c r="A1897">
        <v>367</v>
      </c>
      <c r="B1897">
        <v>3.9</v>
      </c>
    </row>
    <row r="1898" spans="1:2" x14ac:dyDescent="0.3">
      <c r="A1898">
        <v>374</v>
      </c>
      <c r="B1898">
        <v>4.4000000000000004</v>
      </c>
    </row>
    <row r="1899" spans="1:2" x14ac:dyDescent="0.3">
      <c r="A1899">
        <v>375</v>
      </c>
      <c r="B1899">
        <v>4.7</v>
      </c>
    </row>
    <row r="1900" spans="1:2" x14ac:dyDescent="0.3">
      <c r="A1900">
        <v>374</v>
      </c>
      <c r="B1900">
        <v>4.8</v>
      </c>
    </row>
    <row r="1901" spans="1:2" x14ac:dyDescent="0.3">
      <c r="A1901">
        <v>376</v>
      </c>
      <c r="B1901">
        <v>4.9000000000000004</v>
      </c>
    </row>
    <row r="1902" spans="1:2" x14ac:dyDescent="0.3">
      <c r="A1902">
        <v>386</v>
      </c>
      <c r="B1902">
        <v>5</v>
      </c>
    </row>
    <row r="1903" spans="1:2" x14ac:dyDescent="0.3">
      <c r="A1903">
        <v>388</v>
      </c>
      <c r="B1903">
        <v>5.2</v>
      </c>
    </row>
    <row r="1904" spans="1:2" x14ac:dyDescent="0.3">
      <c r="A1904">
        <v>396</v>
      </c>
      <c r="B1904">
        <v>5.3</v>
      </c>
    </row>
    <row r="1905" spans="1:2" x14ac:dyDescent="0.3">
      <c r="A1905">
        <v>4</v>
      </c>
      <c r="B1905">
        <v>5.4</v>
      </c>
    </row>
    <row r="1906" spans="1:2" x14ac:dyDescent="0.3">
      <c r="A1906">
        <v>47</v>
      </c>
      <c r="B1906">
        <v>5.4</v>
      </c>
    </row>
    <row r="1907" spans="1:2" x14ac:dyDescent="0.3">
      <c r="A1907">
        <v>41</v>
      </c>
      <c r="B1907">
        <v>5.4</v>
      </c>
    </row>
    <row r="1908" spans="1:2" x14ac:dyDescent="0.3">
      <c r="A1908">
        <v>49</v>
      </c>
      <c r="B1908">
        <v>5.3</v>
      </c>
    </row>
    <row r="1909" spans="1:2" x14ac:dyDescent="0.3">
      <c r="A1909">
        <v>48</v>
      </c>
      <c r="B1909">
        <v>5.0999999999999996</v>
      </c>
    </row>
    <row r="1910" spans="1:2" x14ac:dyDescent="0.3">
      <c r="A1910">
        <v>45</v>
      </c>
      <c r="B1910">
        <v>4.9000000000000004</v>
      </c>
    </row>
    <row r="1911" spans="1:2" x14ac:dyDescent="0.3">
      <c r="A1911">
        <v>0</v>
      </c>
      <c r="B1911">
        <v>0.1</v>
      </c>
    </row>
    <row r="1912" spans="1:2" x14ac:dyDescent="0.3">
      <c r="A1912">
        <v>59</v>
      </c>
      <c r="B1912">
        <v>0.1</v>
      </c>
    </row>
    <row r="1913" spans="1:2" x14ac:dyDescent="0.3">
      <c r="A1913">
        <v>61</v>
      </c>
      <c r="B1913">
        <v>0.1</v>
      </c>
    </row>
    <row r="1914" spans="1:2" x14ac:dyDescent="0.3">
      <c r="A1914">
        <v>62</v>
      </c>
      <c r="B1914">
        <v>0.1</v>
      </c>
    </row>
    <row r="1915" spans="1:2" x14ac:dyDescent="0.3">
      <c r="A1915">
        <v>61</v>
      </c>
      <c r="B1915">
        <v>0.1</v>
      </c>
    </row>
    <row r="1916" spans="1:2" x14ac:dyDescent="0.3">
      <c r="A1916">
        <v>67</v>
      </c>
      <c r="B1916">
        <v>0.1</v>
      </c>
    </row>
    <row r="1917" spans="1:2" x14ac:dyDescent="0.3">
      <c r="A1917">
        <v>66</v>
      </c>
      <c r="B1917">
        <v>0.1</v>
      </c>
    </row>
    <row r="1918" spans="1:2" x14ac:dyDescent="0.3">
      <c r="A1918">
        <v>67</v>
      </c>
      <c r="B1918">
        <v>0.1</v>
      </c>
    </row>
    <row r="1919" spans="1:2" x14ac:dyDescent="0.3">
      <c r="A1919">
        <v>67</v>
      </c>
      <c r="B1919">
        <v>0.1</v>
      </c>
    </row>
    <row r="1920" spans="1:2" x14ac:dyDescent="0.3">
      <c r="A1920">
        <v>67</v>
      </c>
      <c r="B1920">
        <v>0.1</v>
      </c>
    </row>
    <row r="1921" spans="1:2" x14ac:dyDescent="0.3">
      <c r="A1921">
        <v>7</v>
      </c>
      <c r="B1921">
        <v>0.1</v>
      </c>
    </row>
    <row r="1922" spans="1:2" x14ac:dyDescent="0.3">
      <c r="A1922">
        <v>73</v>
      </c>
      <c r="B1922">
        <v>0.1</v>
      </c>
    </row>
    <row r="1923" spans="1:2" x14ac:dyDescent="0.3">
      <c r="A1923">
        <v>77</v>
      </c>
      <c r="B1923">
        <v>0.1</v>
      </c>
    </row>
    <row r="1924" spans="1:2" x14ac:dyDescent="0.3">
      <c r="A1924">
        <v>78</v>
      </c>
      <c r="B1924">
        <v>0.1</v>
      </c>
    </row>
    <row r="1925" spans="1:2" x14ac:dyDescent="0.3">
      <c r="A1925">
        <v>81</v>
      </c>
      <c r="B1925">
        <v>0.1</v>
      </c>
    </row>
    <row r="1926" spans="1:2" x14ac:dyDescent="0.3">
      <c r="A1926">
        <v>82</v>
      </c>
      <c r="B1926">
        <v>0.1</v>
      </c>
    </row>
    <row r="1927" spans="1:2" x14ac:dyDescent="0.3">
      <c r="A1927">
        <v>85</v>
      </c>
      <c r="B1927">
        <v>0.1</v>
      </c>
    </row>
    <row r="1928" spans="1:2" x14ac:dyDescent="0.3">
      <c r="A1928">
        <v>99</v>
      </c>
      <c r="B1928">
        <v>0.1</v>
      </c>
    </row>
    <row r="1929" spans="1:2" x14ac:dyDescent="0.3">
      <c r="A1929">
        <v>11</v>
      </c>
      <c r="B1929">
        <v>0.1</v>
      </c>
    </row>
    <row r="1930" spans="1:2" x14ac:dyDescent="0.3">
      <c r="A1930">
        <v>12</v>
      </c>
      <c r="B1930">
        <v>0.1</v>
      </c>
    </row>
    <row r="1931" spans="1:2" x14ac:dyDescent="0.3">
      <c r="A1931">
        <v>14</v>
      </c>
      <c r="B1931">
        <v>0.1</v>
      </c>
    </row>
    <row r="1932" spans="1:2" x14ac:dyDescent="0.3">
      <c r="A1932">
        <v>15</v>
      </c>
      <c r="B1932">
        <v>0.1</v>
      </c>
    </row>
    <row r="1933" spans="1:2" x14ac:dyDescent="0.3">
      <c r="A1933">
        <v>16</v>
      </c>
      <c r="B1933">
        <v>0.1</v>
      </c>
    </row>
    <row r="1934" spans="1:2" x14ac:dyDescent="0.3">
      <c r="A1934">
        <v>18</v>
      </c>
      <c r="B1934">
        <v>0.1</v>
      </c>
    </row>
    <row r="1935" spans="1:2" x14ac:dyDescent="0.3">
      <c r="A1935">
        <v>19</v>
      </c>
      <c r="B1935">
        <v>0.1</v>
      </c>
    </row>
    <row r="1936" spans="1:2" x14ac:dyDescent="0.3">
      <c r="A1936">
        <v>113</v>
      </c>
      <c r="B1936">
        <v>0.1</v>
      </c>
    </row>
    <row r="1937" spans="1:2" x14ac:dyDescent="0.3">
      <c r="A1937">
        <v>115</v>
      </c>
      <c r="B1937">
        <v>0.1</v>
      </c>
    </row>
    <row r="1938" spans="1:2" x14ac:dyDescent="0.3">
      <c r="A1938">
        <v>118</v>
      </c>
      <c r="B1938">
        <v>0.1</v>
      </c>
    </row>
    <row r="1939" spans="1:2" x14ac:dyDescent="0.3">
      <c r="A1939">
        <v>122</v>
      </c>
      <c r="B1939">
        <v>0.1</v>
      </c>
    </row>
    <row r="1940" spans="1:2" x14ac:dyDescent="0.3">
      <c r="A1940">
        <v>127</v>
      </c>
      <c r="B1940">
        <v>0.1</v>
      </c>
    </row>
    <row r="1941" spans="1:2" x14ac:dyDescent="0.3">
      <c r="A1941">
        <v>13</v>
      </c>
      <c r="B1941">
        <v>0.1</v>
      </c>
    </row>
    <row r="1942" spans="1:2" x14ac:dyDescent="0.3">
      <c r="A1942">
        <v>134</v>
      </c>
      <c r="B1942">
        <v>0.1</v>
      </c>
    </row>
    <row r="1943" spans="1:2" x14ac:dyDescent="0.3">
      <c r="A1943">
        <v>138</v>
      </c>
      <c r="B1943">
        <v>0.1</v>
      </c>
    </row>
    <row r="1944" spans="1:2" x14ac:dyDescent="0.3">
      <c r="A1944">
        <v>161</v>
      </c>
      <c r="B1944">
        <v>0.1</v>
      </c>
    </row>
    <row r="1945" spans="1:2" x14ac:dyDescent="0.3">
      <c r="A1945">
        <v>162</v>
      </c>
      <c r="B1945">
        <v>0.1</v>
      </c>
    </row>
    <row r="1946" spans="1:2" x14ac:dyDescent="0.3">
      <c r="A1946">
        <v>163</v>
      </c>
      <c r="B1946">
        <v>0.1</v>
      </c>
    </row>
    <row r="1947" spans="1:2" x14ac:dyDescent="0.3">
      <c r="A1947">
        <v>165</v>
      </c>
      <c r="B1947">
        <v>0.1</v>
      </c>
    </row>
    <row r="1948" spans="1:2" x14ac:dyDescent="0.3">
      <c r="A1948">
        <v>167</v>
      </c>
      <c r="B1948">
        <v>0.1</v>
      </c>
    </row>
    <row r="1949" spans="1:2" x14ac:dyDescent="0.3">
      <c r="A1949">
        <v>172</v>
      </c>
      <c r="B1949">
        <v>0.1</v>
      </c>
    </row>
    <row r="1950" spans="1:2" x14ac:dyDescent="0.3">
      <c r="A1950">
        <v>175</v>
      </c>
      <c r="B1950">
        <v>0.1</v>
      </c>
    </row>
    <row r="1951" spans="1:2" x14ac:dyDescent="0.3">
      <c r="A1951">
        <v>177</v>
      </c>
      <c r="B1951">
        <v>0.1</v>
      </c>
    </row>
    <row r="1952" spans="1:2" x14ac:dyDescent="0.3">
      <c r="A1952">
        <v>178</v>
      </c>
      <c r="B1952">
        <v>0.1</v>
      </c>
    </row>
    <row r="1953" spans="1:2" x14ac:dyDescent="0.3">
      <c r="A1953">
        <v>179</v>
      </c>
      <c r="B1953">
        <v>0.1</v>
      </c>
    </row>
    <row r="1954" spans="1:2" x14ac:dyDescent="0.3">
      <c r="A1954">
        <v>2</v>
      </c>
      <c r="B1954">
        <v>0.1</v>
      </c>
    </row>
    <row r="1955" spans="1:2" x14ac:dyDescent="0.3">
      <c r="A1955">
        <v>183</v>
      </c>
      <c r="B1955">
        <v>0.1</v>
      </c>
    </row>
    <row r="1956" spans="1:2" x14ac:dyDescent="0.3">
      <c r="A1956">
        <v>185</v>
      </c>
      <c r="B1956">
        <v>0.1</v>
      </c>
    </row>
    <row r="1957" spans="1:2" x14ac:dyDescent="0.3">
      <c r="A1957">
        <v>187</v>
      </c>
      <c r="B1957">
        <v>0.1</v>
      </c>
    </row>
    <row r="1958" spans="1:2" x14ac:dyDescent="0.3">
      <c r="A1958">
        <v>189</v>
      </c>
      <c r="B1958">
        <v>0.1</v>
      </c>
    </row>
    <row r="1959" spans="1:2" x14ac:dyDescent="0.3">
      <c r="A1959">
        <v>19</v>
      </c>
      <c r="B1959">
        <v>0.1</v>
      </c>
    </row>
    <row r="1960" spans="1:2" x14ac:dyDescent="0.3">
      <c r="A1960">
        <v>0</v>
      </c>
      <c r="B1960">
        <v>0.1</v>
      </c>
    </row>
    <row r="1961" spans="1:2" x14ac:dyDescent="0.3">
      <c r="A1961">
        <v>118</v>
      </c>
      <c r="B1961">
        <v>0.1</v>
      </c>
    </row>
    <row r="1962" spans="1:2" x14ac:dyDescent="0.3">
      <c r="A1962">
        <v>119</v>
      </c>
      <c r="B1962">
        <v>0.1</v>
      </c>
    </row>
    <row r="1963" spans="1:2" x14ac:dyDescent="0.3">
      <c r="A1963">
        <v>118</v>
      </c>
      <c r="B1963">
        <v>0.1</v>
      </c>
    </row>
    <row r="1964" spans="1:2" x14ac:dyDescent="0.3">
      <c r="A1964">
        <v>12</v>
      </c>
      <c r="B1964">
        <v>0.1</v>
      </c>
    </row>
    <row r="1965" spans="1:2" x14ac:dyDescent="0.3">
      <c r="A1965">
        <v>121</v>
      </c>
      <c r="B1965">
        <v>0.1</v>
      </c>
    </row>
    <row r="1966" spans="1:2" x14ac:dyDescent="0.3">
      <c r="A1966">
        <v>122</v>
      </c>
      <c r="B1966">
        <v>0.1</v>
      </c>
    </row>
    <row r="1967" spans="1:2" x14ac:dyDescent="0.3">
      <c r="A1967">
        <v>127</v>
      </c>
      <c r="B1967">
        <v>0.1</v>
      </c>
    </row>
    <row r="1968" spans="1:2" x14ac:dyDescent="0.3">
      <c r="A1968">
        <v>127</v>
      </c>
      <c r="B1968">
        <v>0.1</v>
      </c>
    </row>
    <row r="1969" spans="1:2" x14ac:dyDescent="0.3">
      <c r="A1969">
        <v>124</v>
      </c>
      <c r="B1969">
        <v>0.2</v>
      </c>
    </row>
    <row r="1970" spans="1:2" x14ac:dyDescent="0.3">
      <c r="A1970">
        <v>125</v>
      </c>
      <c r="B1970">
        <v>0.1</v>
      </c>
    </row>
    <row r="1971" spans="1:2" x14ac:dyDescent="0.3">
      <c r="A1971">
        <v>122</v>
      </c>
      <c r="B1971">
        <v>0.1</v>
      </c>
    </row>
    <row r="1972" spans="1:2" x14ac:dyDescent="0.3">
      <c r="A1972">
        <v>123</v>
      </c>
      <c r="B1972">
        <v>0.2</v>
      </c>
    </row>
    <row r="1973" spans="1:2" x14ac:dyDescent="0.3">
      <c r="A1973">
        <v>126</v>
      </c>
      <c r="B1973">
        <v>0.1</v>
      </c>
    </row>
    <row r="1974" spans="1:2" x14ac:dyDescent="0.3">
      <c r="A1974">
        <v>125</v>
      </c>
      <c r="B1974">
        <v>0.2</v>
      </c>
    </row>
    <row r="1975" spans="1:2" x14ac:dyDescent="0.3">
      <c r="A1975">
        <v>124</v>
      </c>
      <c r="B1975">
        <v>0.1</v>
      </c>
    </row>
    <row r="1976" spans="1:2" x14ac:dyDescent="0.3">
      <c r="A1976">
        <v>121</v>
      </c>
      <c r="B1976">
        <v>0.2</v>
      </c>
    </row>
    <row r="1977" spans="1:2" x14ac:dyDescent="0.3">
      <c r="A1977">
        <v>275</v>
      </c>
      <c r="B1977">
        <v>0.6</v>
      </c>
    </row>
    <row r="1978" spans="1:2" x14ac:dyDescent="0.3">
      <c r="A1978">
        <v>278</v>
      </c>
      <c r="B1978">
        <v>0.7</v>
      </c>
    </row>
    <row r="1979" spans="1:2" x14ac:dyDescent="0.3">
      <c r="A1979">
        <v>281</v>
      </c>
      <c r="B1979">
        <v>0.8</v>
      </c>
    </row>
    <row r="1980" spans="1:2" x14ac:dyDescent="0.3">
      <c r="A1980">
        <v>284</v>
      </c>
      <c r="B1980">
        <v>1</v>
      </c>
    </row>
    <row r="1981" spans="1:2" x14ac:dyDescent="0.3">
      <c r="A1981">
        <v>285</v>
      </c>
      <c r="B1981">
        <v>1</v>
      </c>
    </row>
    <row r="1982" spans="1:2" x14ac:dyDescent="0.3">
      <c r="A1982">
        <v>286</v>
      </c>
      <c r="B1982">
        <v>1.1000000000000001</v>
      </c>
    </row>
    <row r="1983" spans="1:2" x14ac:dyDescent="0.3">
      <c r="A1983">
        <v>288</v>
      </c>
      <c r="B1983">
        <v>1.1000000000000001</v>
      </c>
    </row>
    <row r="1984" spans="1:2" x14ac:dyDescent="0.3">
      <c r="A1984">
        <v>29</v>
      </c>
      <c r="B1984">
        <v>1.3</v>
      </c>
    </row>
    <row r="1985" spans="1:2" x14ac:dyDescent="0.3">
      <c r="A1985">
        <v>295</v>
      </c>
      <c r="B1985">
        <v>1.4</v>
      </c>
    </row>
    <row r="1986" spans="1:2" x14ac:dyDescent="0.3">
      <c r="A1986">
        <v>299</v>
      </c>
      <c r="B1986">
        <v>1.5</v>
      </c>
    </row>
    <row r="1987" spans="1:2" x14ac:dyDescent="0.3">
      <c r="A1987">
        <v>37</v>
      </c>
      <c r="B1987">
        <v>1.5</v>
      </c>
    </row>
    <row r="1988" spans="1:2" x14ac:dyDescent="0.3">
      <c r="A1988">
        <v>314</v>
      </c>
      <c r="B1988">
        <v>1.5</v>
      </c>
    </row>
    <row r="1989" spans="1:2" x14ac:dyDescent="0.3">
      <c r="A1989">
        <v>321</v>
      </c>
      <c r="B1989">
        <v>1.4</v>
      </c>
    </row>
    <row r="1990" spans="1:2" x14ac:dyDescent="0.3">
      <c r="A1990">
        <v>327</v>
      </c>
      <c r="B1990">
        <v>1.4</v>
      </c>
    </row>
    <row r="1991" spans="1:2" x14ac:dyDescent="0.3">
      <c r="A1991">
        <v>331</v>
      </c>
      <c r="B1991">
        <v>1.3</v>
      </c>
    </row>
    <row r="1992" spans="1:2" x14ac:dyDescent="0.3">
      <c r="A1992">
        <v>335</v>
      </c>
      <c r="B1992">
        <v>1.1000000000000001</v>
      </c>
    </row>
    <row r="1993" spans="1:2" x14ac:dyDescent="0.3">
      <c r="A1993">
        <v>146</v>
      </c>
      <c r="B1993">
        <v>0.2</v>
      </c>
    </row>
    <row r="1994" spans="1:2" x14ac:dyDescent="0.3">
      <c r="A1994">
        <v>147</v>
      </c>
      <c r="B1994">
        <v>0.2</v>
      </c>
    </row>
    <row r="1995" spans="1:2" x14ac:dyDescent="0.3">
      <c r="A1995">
        <v>148</v>
      </c>
      <c r="B1995">
        <v>0.2</v>
      </c>
    </row>
    <row r="1996" spans="1:2" x14ac:dyDescent="0.3">
      <c r="A1996">
        <v>148</v>
      </c>
      <c r="B1996">
        <v>0.1</v>
      </c>
    </row>
    <row r="1997" spans="1:2" x14ac:dyDescent="0.3">
      <c r="A1997">
        <v>15</v>
      </c>
      <c r="B1997">
        <v>0.1</v>
      </c>
    </row>
    <row r="1998" spans="1:2" x14ac:dyDescent="0.3">
      <c r="A1998">
        <v>152</v>
      </c>
      <c r="B1998">
        <v>0.1</v>
      </c>
    </row>
    <row r="1999" spans="1:2" x14ac:dyDescent="0.3">
      <c r="A1999">
        <v>155</v>
      </c>
      <c r="B1999">
        <v>0.1</v>
      </c>
    </row>
    <row r="2000" spans="1:2" x14ac:dyDescent="0.3">
      <c r="A2000">
        <v>157</v>
      </c>
      <c r="B2000">
        <v>0.1</v>
      </c>
    </row>
    <row r="2001" spans="1:2" x14ac:dyDescent="0.3">
      <c r="A2001">
        <v>159</v>
      </c>
      <c r="B2001">
        <v>0.1</v>
      </c>
    </row>
    <row r="2002" spans="1:2" x14ac:dyDescent="0.3">
      <c r="A2002">
        <v>161</v>
      </c>
      <c r="B2002">
        <v>0.2</v>
      </c>
    </row>
    <row r="2003" spans="1:2" x14ac:dyDescent="0.3">
      <c r="A2003">
        <v>163</v>
      </c>
      <c r="B2003">
        <v>0.2</v>
      </c>
    </row>
    <row r="2004" spans="1:2" x14ac:dyDescent="0.3">
      <c r="A2004">
        <v>165</v>
      </c>
      <c r="B2004">
        <v>0.2</v>
      </c>
    </row>
    <row r="2005" spans="1:2" x14ac:dyDescent="0.3">
      <c r="A2005">
        <v>166</v>
      </c>
      <c r="B2005">
        <v>0.1</v>
      </c>
    </row>
    <row r="2006" spans="1:2" x14ac:dyDescent="0.3">
      <c r="A2006">
        <v>168</v>
      </c>
      <c r="B2006">
        <v>0.1</v>
      </c>
    </row>
    <row r="2007" spans="1:2" x14ac:dyDescent="0.3">
      <c r="A2007">
        <v>17</v>
      </c>
      <c r="B2007">
        <v>0.1</v>
      </c>
    </row>
    <row r="2008" spans="1:2" x14ac:dyDescent="0.3">
      <c r="A2008">
        <v>172</v>
      </c>
      <c r="B2008">
        <v>0.1</v>
      </c>
    </row>
    <row r="2009" spans="1:2" x14ac:dyDescent="0.3">
      <c r="A2009">
        <v>123</v>
      </c>
      <c r="B2009">
        <v>0.1</v>
      </c>
    </row>
    <row r="2010" spans="1:2" x14ac:dyDescent="0.3">
      <c r="A2010">
        <v>125</v>
      </c>
      <c r="B2010">
        <v>0.1</v>
      </c>
    </row>
    <row r="2011" spans="1:2" x14ac:dyDescent="0.3">
      <c r="A2011">
        <v>125</v>
      </c>
      <c r="B2011">
        <v>0.1</v>
      </c>
    </row>
    <row r="2012" spans="1:2" x14ac:dyDescent="0.3">
      <c r="A2012">
        <v>129</v>
      </c>
      <c r="B2012">
        <v>0.1</v>
      </c>
    </row>
    <row r="2013" spans="1:2" x14ac:dyDescent="0.3">
      <c r="A2013">
        <v>133</v>
      </c>
      <c r="B2013">
        <v>0.2</v>
      </c>
    </row>
    <row r="2014" spans="1:2" x14ac:dyDescent="0.3">
      <c r="A2014">
        <v>14</v>
      </c>
      <c r="B2014">
        <v>0.2</v>
      </c>
    </row>
    <row r="2015" spans="1:2" x14ac:dyDescent="0.3">
      <c r="A2015">
        <v>14</v>
      </c>
      <c r="B2015">
        <v>0.3</v>
      </c>
    </row>
    <row r="2016" spans="1:2" x14ac:dyDescent="0.3">
      <c r="A2016">
        <v>138</v>
      </c>
      <c r="B2016">
        <v>0.3</v>
      </c>
    </row>
    <row r="2017" spans="1:2" x14ac:dyDescent="0.3">
      <c r="A2017">
        <v>133</v>
      </c>
      <c r="B2017">
        <v>0.3</v>
      </c>
    </row>
    <row r="2018" spans="1:2" x14ac:dyDescent="0.3">
      <c r="A2018">
        <v>134</v>
      </c>
      <c r="B2018">
        <v>0.4</v>
      </c>
    </row>
    <row r="2019" spans="1:2" x14ac:dyDescent="0.3">
      <c r="A2019">
        <v>148</v>
      </c>
      <c r="B2019">
        <v>0.4</v>
      </c>
    </row>
    <row r="2020" spans="1:2" x14ac:dyDescent="0.3">
      <c r="A2020">
        <v>151</v>
      </c>
      <c r="B2020">
        <v>0.4</v>
      </c>
    </row>
    <row r="2021" spans="1:2" x14ac:dyDescent="0.3">
      <c r="A2021">
        <v>152</v>
      </c>
      <c r="B2021">
        <v>0.4</v>
      </c>
    </row>
    <row r="2022" spans="1:2" x14ac:dyDescent="0.3">
      <c r="A2022">
        <v>144</v>
      </c>
      <c r="B2022">
        <v>0.4</v>
      </c>
    </row>
    <row r="2023" spans="1:2" x14ac:dyDescent="0.3">
      <c r="A2023">
        <v>142</v>
      </c>
      <c r="B2023">
        <v>0.5</v>
      </c>
    </row>
    <row r="2024" spans="1:2" x14ac:dyDescent="0.3">
      <c r="A2024">
        <v>154</v>
      </c>
      <c r="B2024">
        <v>0.5</v>
      </c>
    </row>
    <row r="2025" spans="1:2" x14ac:dyDescent="0.3">
      <c r="A2025">
        <v>211</v>
      </c>
      <c r="B2025">
        <v>0.1</v>
      </c>
    </row>
    <row r="2026" spans="1:2" x14ac:dyDescent="0.3">
      <c r="A2026">
        <v>214</v>
      </c>
      <c r="B2026">
        <v>0.1</v>
      </c>
    </row>
    <row r="2027" spans="1:2" x14ac:dyDescent="0.3">
      <c r="A2027">
        <v>219</v>
      </c>
      <c r="B2027">
        <v>0.1</v>
      </c>
    </row>
    <row r="2028" spans="1:2" x14ac:dyDescent="0.3">
      <c r="A2028">
        <v>217</v>
      </c>
      <c r="B2028">
        <v>0.1</v>
      </c>
    </row>
    <row r="2029" spans="1:2" x14ac:dyDescent="0.3">
      <c r="A2029">
        <v>218</v>
      </c>
      <c r="B2029">
        <v>0.1</v>
      </c>
    </row>
    <row r="2030" spans="1:2" x14ac:dyDescent="0.3">
      <c r="A2030">
        <v>218</v>
      </c>
      <c r="B2030">
        <v>0.1</v>
      </c>
    </row>
    <row r="2031" spans="1:2" x14ac:dyDescent="0.3">
      <c r="A2031">
        <v>219</v>
      </c>
      <c r="B2031">
        <v>0.1</v>
      </c>
    </row>
    <row r="2032" spans="1:2" x14ac:dyDescent="0.3">
      <c r="A2032">
        <v>217</v>
      </c>
      <c r="B2032">
        <v>0.1</v>
      </c>
    </row>
    <row r="2033" spans="1:2" x14ac:dyDescent="0.3">
      <c r="A2033">
        <v>216</v>
      </c>
      <c r="B2033">
        <v>0.1</v>
      </c>
    </row>
    <row r="2034" spans="1:2" x14ac:dyDescent="0.3">
      <c r="A2034">
        <v>219</v>
      </c>
      <c r="B2034">
        <v>0.1</v>
      </c>
    </row>
    <row r="2035" spans="1:2" x14ac:dyDescent="0.3">
      <c r="A2035">
        <v>223</v>
      </c>
      <c r="B2035">
        <v>0.1</v>
      </c>
    </row>
    <row r="2036" spans="1:2" x14ac:dyDescent="0.3">
      <c r="A2036">
        <v>218</v>
      </c>
      <c r="B2036">
        <v>0.1</v>
      </c>
    </row>
    <row r="2037" spans="1:2" x14ac:dyDescent="0.3">
      <c r="A2037">
        <v>217</v>
      </c>
      <c r="B2037">
        <v>0.1</v>
      </c>
    </row>
    <row r="2038" spans="1:2" x14ac:dyDescent="0.3">
      <c r="A2038">
        <v>221</v>
      </c>
      <c r="B2038">
        <v>0.1</v>
      </c>
    </row>
    <row r="2039" spans="1:2" x14ac:dyDescent="0.3">
      <c r="A2039">
        <v>221</v>
      </c>
      <c r="B2039">
        <v>0.1</v>
      </c>
    </row>
    <row r="2040" spans="1:2" x14ac:dyDescent="0.3">
      <c r="A2040">
        <v>219</v>
      </c>
      <c r="B2040">
        <v>0.1</v>
      </c>
    </row>
    <row r="2041" spans="1:2" x14ac:dyDescent="0.3">
      <c r="A2041">
        <v>117</v>
      </c>
      <c r="B2041">
        <v>0.1</v>
      </c>
    </row>
    <row r="2042" spans="1:2" x14ac:dyDescent="0.3">
      <c r="A2042">
        <v>12</v>
      </c>
      <c r="B2042">
        <v>0.1</v>
      </c>
    </row>
    <row r="2043" spans="1:2" x14ac:dyDescent="0.3">
      <c r="A2043">
        <v>12</v>
      </c>
      <c r="B2043">
        <v>0.1</v>
      </c>
    </row>
    <row r="2044" spans="1:2" x14ac:dyDescent="0.3">
      <c r="A2044">
        <v>125</v>
      </c>
      <c r="B2044">
        <v>0.1</v>
      </c>
    </row>
    <row r="2045" spans="1:2" x14ac:dyDescent="0.3">
      <c r="A2045">
        <v>128</v>
      </c>
      <c r="B2045">
        <v>0.1</v>
      </c>
    </row>
    <row r="2046" spans="1:2" x14ac:dyDescent="0.3">
      <c r="A2046">
        <v>13</v>
      </c>
      <c r="B2046">
        <v>0.1</v>
      </c>
    </row>
    <row r="2047" spans="1:2" x14ac:dyDescent="0.3">
      <c r="A2047">
        <v>136</v>
      </c>
      <c r="B2047">
        <v>0.1</v>
      </c>
    </row>
    <row r="2048" spans="1:2" x14ac:dyDescent="0.3">
      <c r="A2048">
        <v>14</v>
      </c>
      <c r="B2048">
        <v>0.1</v>
      </c>
    </row>
    <row r="2049" spans="1:2" x14ac:dyDescent="0.3">
      <c r="A2049">
        <v>144</v>
      </c>
      <c r="B2049">
        <v>0.1</v>
      </c>
    </row>
    <row r="2050" spans="1:2" x14ac:dyDescent="0.3">
      <c r="A2050">
        <v>144</v>
      </c>
      <c r="B2050">
        <v>0.1</v>
      </c>
    </row>
    <row r="2051" spans="1:2" x14ac:dyDescent="0.3">
      <c r="A2051">
        <v>144</v>
      </c>
      <c r="B2051">
        <v>0.1</v>
      </c>
    </row>
    <row r="2052" spans="1:2" x14ac:dyDescent="0.3">
      <c r="A2052">
        <v>143</v>
      </c>
      <c r="B2052">
        <v>0.1</v>
      </c>
    </row>
    <row r="2053" spans="1:2" x14ac:dyDescent="0.3">
      <c r="A2053">
        <v>142</v>
      </c>
      <c r="B2053">
        <v>0.1</v>
      </c>
    </row>
    <row r="2054" spans="1:2" x14ac:dyDescent="0.3">
      <c r="A2054">
        <v>145</v>
      </c>
      <c r="B2054">
        <v>0.1</v>
      </c>
    </row>
    <row r="2055" spans="1:2" x14ac:dyDescent="0.3">
      <c r="A2055">
        <v>149</v>
      </c>
      <c r="B2055">
        <v>0.1</v>
      </c>
    </row>
    <row r="2056" spans="1:2" x14ac:dyDescent="0.3">
      <c r="A2056">
        <v>153</v>
      </c>
      <c r="B2056">
        <v>0.1</v>
      </c>
    </row>
    <row r="2057" spans="1:2" x14ac:dyDescent="0.3">
      <c r="A2057">
        <v>76</v>
      </c>
      <c r="B2057">
        <v>0.1</v>
      </c>
    </row>
    <row r="2058" spans="1:2" x14ac:dyDescent="0.3">
      <c r="A2058">
        <v>78</v>
      </c>
      <c r="B2058">
        <v>0.1</v>
      </c>
    </row>
    <row r="2059" spans="1:2" x14ac:dyDescent="0.3">
      <c r="A2059">
        <v>79</v>
      </c>
      <c r="B2059">
        <v>0.1</v>
      </c>
    </row>
    <row r="2060" spans="1:2" x14ac:dyDescent="0.3">
      <c r="A2060">
        <v>81</v>
      </c>
      <c r="B2060">
        <v>0.1</v>
      </c>
    </row>
    <row r="2061" spans="1:2" x14ac:dyDescent="0.3">
      <c r="A2061">
        <v>85</v>
      </c>
      <c r="B2061">
        <v>0.1</v>
      </c>
    </row>
    <row r="2062" spans="1:2" x14ac:dyDescent="0.3">
      <c r="A2062">
        <v>88</v>
      </c>
      <c r="B2062">
        <v>0.1</v>
      </c>
    </row>
    <row r="2063" spans="1:2" x14ac:dyDescent="0.3">
      <c r="A2063">
        <v>9</v>
      </c>
      <c r="B2063">
        <v>0.1</v>
      </c>
    </row>
    <row r="2064" spans="1:2" x14ac:dyDescent="0.3">
      <c r="A2064">
        <v>92</v>
      </c>
      <c r="B2064">
        <v>0.1</v>
      </c>
    </row>
    <row r="2065" spans="1:2" x14ac:dyDescent="0.3">
      <c r="A2065">
        <v>94</v>
      </c>
      <c r="B2065">
        <v>0.1</v>
      </c>
    </row>
    <row r="2066" spans="1:2" x14ac:dyDescent="0.3">
      <c r="A2066">
        <v>96</v>
      </c>
      <c r="B2066">
        <v>0.1</v>
      </c>
    </row>
    <row r="2067" spans="1:2" x14ac:dyDescent="0.3">
      <c r="A2067">
        <v>11</v>
      </c>
      <c r="B2067">
        <v>0.1</v>
      </c>
    </row>
    <row r="2068" spans="1:2" x14ac:dyDescent="0.3">
      <c r="A2068">
        <v>99</v>
      </c>
      <c r="B2068">
        <v>0.1</v>
      </c>
    </row>
    <row r="2069" spans="1:2" x14ac:dyDescent="0.3">
      <c r="A2069">
        <v>15</v>
      </c>
      <c r="B2069">
        <v>0.1</v>
      </c>
    </row>
    <row r="2070" spans="1:2" x14ac:dyDescent="0.3">
      <c r="A2070">
        <v>17</v>
      </c>
      <c r="B2070">
        <v>0.1</v>
      </c>
    </row>
    <row r="2071" spans="1:2" x14ac:dyDescent="0.3">
      <c r="A2071">
        <v>11</v>
      </c>
      <c r="B2071">
        <v>0.1</v>
      </c>
    </row>
    <row r="2072" spans="1:2" x14ac:dyDescent="0.3">
      <c r="A2072">
        <v>11</v>
      </c>
      <c r="B2072">
        <v>0.1</v>
      </c>
    </row>
    <row r="2073" spans="1:2" x14ac:dyDescent="0.3">
      <c r="A2073">
        <v>68</v>
      </c>
      <c r="B2073">
        <v>0.1</v>
      </c>
    </row>
    <row r="2074" spans="1:2" x14ac:dyDescent="0.3">
      <c r="A2074">
        <v>69</v>
      </c>
      <c r="B2074">
        <v>0.1</v>
      </c>
    </row>
    <row r="2075" spans="1:2" x14ac:dyDescent="0.3">
      <c r="A2075">
        <v>7</v>
      </c>
      <c r="B2075">
        <v>0.1</v>
      </c>
    </row>
    <row r="2076" spans="1:2" x14ac:dyDescent="0.3">
      <c r="A2076">
        <v>72</v>
      </c>
      <c r="B2076">
        <v>0.1</v>
      </c>
    </row>
    <row r="2077" spans="1:2" x14ac:dyDescent="0.3">
      <c r="A2077">
        <v>74</v>
      </c>
      <c r="B2077">
        <v>0.1</v>
      </c>
    </row>
    <row r="2078" spans="1:2" x14ac:dyDescent="0.3">
      <c r="A2078">
        <v>76</v>
      </c>
      <c r="B2078">
        <v>0.1</v>
      </c>
    </row>
    <row r="2079" spans="1:2" x14ac:dyDescent="0.3">
      <c r="A2079">
        <v>79</v>
      </c>
      <c r="B2079">
        <v>0.1</v>
      </c>
    </row>
    <row r="2080" spans="1:2" x14ac:dyDescent="0.3">
      <c r="A2080">
        <v>82</v>
      </c>
      <c r="B2080">
        <v>0.1</v>
      </c>
    </row>
    <row r="2081" spans="1:2" x14ac:dyDescent="0.3">
      <c r="A2081">
        <v>83</v>
      </c>
      <c r="B2081">
        <v>0.1</v>
      </c>
    </row>
    <row r="2082" spans="1:2" x14ac:dyDescent="0.3">
      <c r="A2082">
        <v>83</v>
      </c>
      <c r="B2082">
        <v>0.1</v>
      </c>
    </row>
    <row r="2083" spans="1:2" x14ac:dyDescent="0.3">
      <c r="A2083">
        <v>84</v>
      </c>
      <c r="B2083">
        <v>0.1</v>
      </c>
    </row>
    <row r="2084" spans="1:2" x14ac:dyDescent="0.3">
      <c r="A2084">
        <v>84</v>
      </c>
      <c r="B2084">
        <v>0.1</v>
      </c>
    </row>
    <row r="2085" spans="1:2" x14ac:dyDescent="0.3">
      <c r="A2085">
        <v>85</v>
      </c>
      <c r="B2085">
        <v>0.1</v>
      </c>
    </row>
    <row r="2086" spans="1:2" x14ac:dyDescent="0.3">
      <c r="A2086">
        <v>85</v>
      </c>
      <c r="B2086">
        <v>0.1</v>
      </c>
    </row>
    <row r="2087" spans="1:2" x14ac:dyDescent="0.3">
      <c r="A2087">
        <v>87</v>
      </c>
      <c r="B2087">
        <v>0.1</v>
      </c>
    </row>
    <row r="2088" spans="1:2" x14ac:dyDescent="0.3">
      <c r="A2088">
        <v>88</v>
      </c>
      <c r="B2088">
        <v>0.1</v>
      </c>
    </row>
    <row r="2089" spans="1:2" x14ac:dyDescent="0.3">
      <c r="A2089">
        <v>64</v>
      </c>
      <c r="B2089">
        <v>0.1</v>
      </c>
    </row>
    <row r="2090" spans="1:2" x14ac:dyDescent="0.3">
      <c r="A2090">
        <v>66</v>
      </c>
      <c r="B2090">
        <v>0.1</v>
      </c>
    </row>
    <row r="2091" spans="1:2" x14ac:dyDescent="0.3">
      <c r="A2091">
        <v>68</v>
      </c>
      <c r="B2091">
        <v>0.1</v>
      </c>
    </row>
    <row r="2092" spans="1:2" x14ac:dyDescent="0.3">
      <c r="A2092">
        <v>69</v>
      </c>
      <c r="B2092">
        <v>0.1</v>
      </c>
    </row>
    <row r="2093" spans="1:2" x14ac:dyDescent="0.3">
      <c r="A2093">
        <v>72</v>
      </c>
      <c r="B2093">
        <v>0.1</v>
      </c>
    </row>
    <row r="2094" spans="1:2" x14ac:dyDescent="0.3">
      <c r="A2094">
        <v>74</v>
      </c>
      <c r="B2094">
        <v>0.1</v>
      </c>
    </row>
    <row r="2095" spans="1:2" x14ac:dyDescent="0.3">
      <c r="A2095">
        <v>75</v>
      </c>
      <c r="B2095">
        <v>0.1</v>
      </c>
    </row>
    <row r="2096" spans="1:2" x14ac:dyDescent="0.3">
      <c r="A2096">
        <v>75</v>
      </c>
      <c r="B2096">
        <v>0.1</v>
      </c>
    </row>
    <row r="2097" spans="1:2" x14ac:dyDescent="0.3">
      <c r="A2097">
        <v>77</v>
      </c>
      <c r="B2097">
        <v>0.1</v>
      </c>
    </row>
    <row r="2098" spans="1:2" x14ac:dyDescent="0.3">
      <c r="A2098">
        <v>79</v>
      </c>
      <c r="B2098">
        <v>0.1</v>
      </c>
    </row>
    <row r="2099" spans="1:2" x14ac:dyDescent="0.3">
      <c r="A2099">
        <v>84</v>
      </c>
      <c r="B2099">
        <v>0.1</v>
      </c>
    </row>
    <row r="2100" spans="1:2" x14ac:dyDescent="0.3">
      <c r="A2100">
        <v>89</v>
      </c>
      <c r="B2100">
        <v>0.1</v>
      </c>
    </row>
    <row r="2101" spans="1:2" x14ac:dyDescent="0.3">
      <c r="A2101">
        <v>95</v>
      </c>
      <c r="B2101">
        <v>0.1</v>
      </c>
    </row>
    <row r="2102" spans="1:2" x14ac:dyDescent="0.3">
      <c r="A2102">
        <v>99</v>
      </c>
      <c r="B2102">
        <v>0.1</v>
      </c>
    </row>
    <row r="2103" spans="1:2" x14ac:dyDescent="0.3">
      <c r="A2103">
        <v>17</v>
      </c>
      <c r="B2103">
        <v>0.1</v>
      </c>
    </row>
    <row r="2104" spans="1:2" x14ac:dyDescent="0.3">
      <c r="A2104">
        <v>116</v>
      </c>
      <c r="B2104">
        <v>0.1</v>
      </c>
    </row>
    <row r="2105" spans="1:2" x14ac:dyDescent="0.3">
      <c r="A2105">
        <v>157</v>
      </c>
      <c r="B2105">
        <v>0.1</v>
      </c>
    </row>
    <row r="2106" spans="1:2" x14ac:dyDescent="0.3">
      <c r="A2106">
        <v>162</v>
      </c>
      <c r="B2106">
        <v>0.1</v>
      </c>
    </row>
    <row r="2107" spans="1:2" x14ac:dyDescent="0.3">
      <c r="A2107">
        <v>163</v>
      </c>
      <c r="B2107">
        <v>0.1</v>
      </c>
    </row>
    <row r="2108" spans="1:2" x14ac:dyDescent="0.3">
      <c r="A2108">
        <v>175</v>
      </c>
      <c r="B2108">
        <v>0.1</v>
      </c>
    </row>
    <row r="2109" spans="1:2" x14ac:dyDescent="0.3">
      <c r="A2109">
        <v>177</v>
      </c>
      <c r="B2109">
        <v>0.1</v>
      </c>
    </row>
    <row r="2110" spans="1:2" x14ac:dyDescent="0.3">
      <c r="A2110">
        <v>219</v>
      </c>
      <c r="B2110">
        <v>0.1</v>
      </c>
    </row>
    <row r="2111" spans="1:2" x14ac:dyDescent="0.3">
      <c r="A2111">
        <v>218</v>
      </c>
      <c r="B2111">
        <v>0.1</v>
      </c>
    </row>
    <row r="2112" spans="1:2" x14ac:dyDescent="0.3">
      <c r="A2112">
        <v>228</v>
      </c>
      <c r="B2112">
        <v>0.1</v>
      </c>
    </row>
    <row r="2113" spans="1:2" x14ac:dyDescent="0.3">
      <c r="A2113">
        <v>237</v>
      </c>
      <c r="B2113">
        <v>0.1</v>
      </c>
    </row>
    <row r="2114" spans="1:2" x14ac:dyDescent="0.3">
      <c r="A2114">
        <v>242</v>
      </c>
      <c r="B2114">
        <v>0.1</v>
      </c>
    </row>
    <row r="2115" spans="1:2" x14ac:dyDescent="0.3">
      <c r="A2115">
        <v>248</v>
      </c>
      <c r="B2115">
        <v>0.1</v>
      </c>
    </row>
    <row r="2116" spans="1:2" x14ac:dyDescent="0.3">
      <c r="A2116">
        <v>225</v>
      </c>
      <c r="B2116">
        <v>0.1</v>
      </c>
    </row>
    <row r="2117" spans="1:2" x14ac:dyDescent="0.3">
      <c r="A2117">
        <v>226</v>
      </c>
      <c r="B2117">
        <v>0.1</v>
      </c>
    </row>
    <row r="2118" spans="1:2" x14ac:dyDescent="0.3">
      <c r="A2118">
        <v>225</v>
      </c>
      <c r="B2118">
        <v>0.1</v>
      </c>
    </row>
    <row r="2119" spans="1:2" x14ac:dyDescent="0.3">
      <c r="A2119">
        <v>228</v>
      </c>
      <c r="B2119">
        <v>0.1</v>
      </c>
    </row>
    <row r="2120" spans="1:2" x14ac:dyDescent="0.3">
      <c r="A2120">
        <v>235</v>
      </c>
      <c r="B2120">
        <v>0.1</v>
      </c>
    </row>
    <row r="2121" spans="1:2" x14ac:dyDescent="0.3">
      <c r="A2121">
        <v>133</v>
      </c>
      <c r="B2121">
        <v>0.1</v>
      </c>
    </row>
    <row r="2122" spans="1:2" x14ac:dyDescent="0.3">
      <c r="A2122">
        <v>135</v>
      </c>
      <c r="B2122">
        <v>0.1</v>
      </c>
    </row>
    <row r="2123" spans="1:2" x14ac:dyDescent="0.3">
      <c r="A2123">
        <v>138</v>
      </c>
      <c r="B2123">
        <v>0.1</v>
      </c>
    </row>
    <row r="2124" spans="1:2" x14ac:dyDescent="0.3">
      <c r="A2124">
        <v>138</v>
      </c>
      <c r="B2124">
        <v>0.1</v>
      </c>
    </row>
    <row r="2125" spans="1:2" x14ac:dyDescent="0.3">
      <c r="A2125">
        <v>139</v>
      </c>
      <c r="B2125">
        <v>0.1</v>
      </c>
    </row>
    <row r="2126" spans="1:2" x14ac:dyDescent="0.3">
      <c r="A2126">
        <v>153</v>
      </c>
      <c r="B2126">
        <v>0.1</v>
      </c>
    </row>
    <row r="2127" spans="1:2" x14ac:dyDescent="0.3">
      <c r="A2127">
        <v>158</v>
      </c>
      <c r="B2127">
        <v>0.1</v>
      </c>
    </row>
    <row r="2128" spans="1:2" x14ac:dyDescent="0.3">
      <c r="A2128">
        <v>159</v>
      </c>
      <c r="B2128">
        <v>0.1</v>
      </c>
    </row>
    <row r="2129" spans="1:2" x14ac:dyDescent="0.3">
      <c r="A2129">
        <v>154</v>
      </c>
      <c r="B2129">
        <v>0.1</v>
      </c>
    </row>
    <row r="2130" spans="1:2" x14ac:dyDescent="0.3">
      <c r="A2130">
        <v>157</v>
      </c>
      <c r="B2130">
        <v>0.1</v>
      </c>
    </row>
    <row r="2131" spans="1:2" x14ac:dyDescent="0.3">
      <c r="A2131">
        <v>162</v>
      </c>
      <c r="B2131">
        <v>0.1</v>
      </c>
    </row>
    <row r="2132" spans="1:2" x14ac:dyDescent="0.3">
      <c r="A2132">
        <v>165</v>
      </c>
      <c r="B2132">
        <v>0.1</v>
      </c>
    </row>
    <row r="2133" spans="1:2" x14ac:dyDescent="0.3">
      <c r="A2133">
        <v>174</v>
      </c>
      <c r="B2133">
        <v>0.1</v>
      </c>
    </row>
    <row r="2134" spans="1:2" x14ac:dyDescent="0.3">
      <c r="A2134">
        <v>178</v>
      </c>
      <c r="B2134">
        <v>0.1</v>
      </c>
    </row>
    <row r="2135" spans="1:2" x14ac:dyDescent="0.3">
      <c r="A2135">
        <v>179</v>
      </c>
      <c r="B2135">
        <v>0.1</v>
      </c>
    </row>
    <row r="2136" spans="1:2" x14ac:dyDescent="0.3">
      <c r="A2136">
        <v>175</v>
      </c>
      <c r="B2136">
        <v>0.1</v>
      </c>
    </row>
    <row r="2137" spans="1:2" x14ac:dyDescent="0.3">
      <c r="A2137">
        <v>222</v>
      </c>
      <c r="B2137">
        <v>0.1</v>
      </c>
    </row>
    <row r="2138" spans="1:2" x14ac:dyDescent="0.3">
      <c r="A2138">
        <v>225</v>
      </c>
      <c r="B2138">
        <v>0.1</v>
      </c>
    </row>
    <row r="2139" spans="1:2" x14ac:dyDescent="0.3">
      <c r="A2139">
        <v>229</v>
      </c>
      <c r="B2139">
        <v>0.2</v>
      </c>
    </row>
    <row r="2140" spans="1:2" x14ac:dyDescent="0.3">
      <c r="A2140">
        <v>237</v>
      </c>
      <c r="B2140">
        <v>0.3</v>
      </c>
    </row>
    <row r="2141" spans="1:2" x14ac:dyDescent="0.3">
      <c r="A2141">
        <v>242</v>
      </c>
      <c r="B2141">
        <v>0.3</v>
      </c>
    </row>
    <row r="2142" spans="1:2" x14ac:dyDescent="0.3">
      <c r="A2142">
        <v>256</v>
      </c>
      <c r="B2142">
        <v>0.2</v>
      </c>
    </row>
    <row r="2143" spans="1:2" x14ac:dyDescent="0.3">
      <c r="A2143">
        <v>261</v>
      </c>
      <c r="B2143">
        <v>0.3</v>
      </c>
    </row>
    <row r="2144" spans="1:2" x14ac:dyDescent="0.3">
      <c r="A2144">
        <v>278</v>
      </c>
      <c r="B2144">
        <v>0.3</v>
      </c>
    </row>
    <row r="2145" spans="1:2" x14ac:dyDescent="0.3">
      <c r="A2145">
        <v>282</v>
      </c>
      <c r="B2145">
        <v>0.3</v>
      </c>
    </row>
    <row r="2146" spans="1:2" x14ac:dyDescent="0.3">
      <c r="A2146">
        <v>3</v>
      </c>
      <c r="B2146">
        <v>0.3</v>
      </c>
    </row>
    <row r="2147" spans="1:2" x14ac:dyDescent="0.3">
      <c r="A2147">
        <v>327</v>
      </c>
      <c r="B2147">
        <v>0.3</v>
      </c>
    </row>
    <row r="2148" spans="1:2" x14ac:dyDescent="0.3">
      <c r="A2148">
        <v>321</v>
      </c>
      <c r="B2148">
        <v>0.3</v>
      </c>
    </row>
    <row r="2149" spans="1:2" x14ac:dyDescent="0.3">
      <c r="A2149">
        <v>322</v>
      </c>
      <c r="B2149">
        <v>0.4</v>
      </c>
    </row>
    <row r="2150" spans="1:2" x14ac:dyDescent="0.3">
      <c r="A2150">
        <v>313</v>
      </c>
      <c r="B2150">
        <v>0.3</v>
      </c>
    </row>
    <row r="2151" spans="1:2" x14ac:dyDescent="0.3">
      <c r="A2151">
        <v>38</v>
      </c>
      <c r="B2151">
        <v>0.3</v>
      </c>
    </row>
    <row r="2152" spans="1:2" x14ac:dyDescent="0.3">
      <c r="A2152">
        <v>37</v>
      </c>
      <c r="B2152">
        <v>0.2</v>
      </c>
    </row>
    <row r="2153" spans="1:2" x14ac:dyDescent="0.3">
      <c r="A2153">
        <v>227</v>
      </c>
      <c r="B2153">
        <v>0.4</v>
      </c>
    </row>
    <row r="2154" spans="1:2" x14ac:dyDescent="0.3">
      <c r="A2154">
        <v>23</v>
      </c>
      <c r="B2154">
        <v>0.4</v>
      </c>
    </row>
    <row r="2155" spans="1:2" x14ac:dyDescent="0.3">
      <c r="A2155">
        <v>233</v>
      </c>
      <c r="B2155">
        <v>0.5</v>
      </c>
    </row>
    <row r="2156" spans="1:2" x14ac:dyDescent="0.3">
      <c r="A2156">
        <v>239</v>
      </c>
      <c r="B2156">
        <v>0.7</v>
      </c>
    </row>
    <row r="2157" spans="1:2" x14ac:dyDescent="0.3">
      <c r="A2157">
        <v>247</v>
      </c>
      <c r="B2157">
        <v>1.3</v>
      </c>
    </row>
    <row r="2158" spans="1:2" x14ac:dyDescent="0.3">
      <c r="A2158">
        <v>26</v>
      </c>
      <c r="B2158">
        <v>2.2999999999999998</v>
      </c>
    </row>
    <row r="2159" spans="1:2" x14ac:dyDescent="0.3">
      <c r="A2159">
        <v>288</v>
      </c>
      <c r="B2159">
        <v>2.8</v>
      </c>
    </row>
    <row r="2160" spans="1:2" x14ac:dyDescent="0.3">
      <c r="A2160">
        <v>282</v>
      </c>
      <c r="B2160">
        <v>3.7</v>
      </c>
    </row>
    <row r="2161" spans="1:2" x14ac:dyDescent="0.3">
      <c r="A2161">
        <v>295</v>
      </c>
      <c r="B2161">
        <v>5</v>
      </c>
    </row>
    <row r="2162" spans="1:2" x14ac:dyDescent="0.3">
      <c r="A2162">
        <v>328</v>
      </c>
      <c r="B2162">
        <v>6.2</v>
      </c>
    </row>
    <row r="2163" spans="1:2" x14ac:dyDescent="0.3">
      <c r="A2163">
        <v>37</v>
      </c>
      <c r="B2163">
        <v>7.1</v>
      </c>
    </row>
    <row r="2164" spans="1:2" x14ac:dyDescent="0.3">
      <c r="A2164">
        <v>397</v>
      </c>
      <c r="B2164">
        <v>7.7</v>
      </c>
    </row>
    <row r="2165" spans="1:2" x14ac:dyDescent="0.3">
      <c r="A2165">
        <v>48</v>
      </c>
      <c r="B2165">
        <v>8.1</v>
      </c>
    </row>
    <row r="2166" spans="1:2" x14ac:dyDescent="0.3">
      <c r="A2166">
        <v>415</v>
      </c>
      <c r="B2166">
        <v>8</v>
      </c>
    </row>
    <row r="2167" spans="1:2" x14ac:dyDescent="0.3">
      <c r="A2167">
        <v>438</v>
      </c>
      <c r="B2167">
        <v>8.1</v>
      </c>
    </row>
    <row r="2168" spans="1:2" x14ac:dyDescent="0.3">
      <c r="A2168">
        <v>426</v>
      </c>
      <c r="B2168">
        <v>8.5</v>
      </c>
    </row>
    <row r="2169" spans="1:2" x14ac:dyDescent="0.3">
      <c r="A2169">
        <v>0</v>
      </c>
      <c r="B2169">
        <v>0.1</v>
      </c>
    </row>
    <row r="2170" spans="1:2" x14ac:dyDescent="0.3">
      <c r="A2170">
        <v>138</v>
      </c>
      <c r="B2170">
        <v>0.1</v>
      </c>
    </row>
    <row r="2171" spans="1:2" x14ac:dyDescent="0.3">
      <c r="A2171">
        <v>139</v>
      </c>
      <c r="B2171">
        <v>0.1</v>
      </c>
    </row>
    <row r="2172" spans="1:2" x14ac:dyDescent="0.3">
      <c r="A2172">
        <v>141</v>
      </c>
      <c r="B2172">
        <v>0.1</v>
      </c>
    </row>
    <row r="2173" spans="1:2" x14ac:dyDescent="0.3">
      <c r="A2173">
        <v>142</v>
      </c>
      <c r="B2173">
        <v>0.1</v>
      </c>
    </row>
    <row r="2174" spans="1:2" x14ac:dyDescent="0.3">
      <c r="A2174">
        <v>143</v>
      </c>
      <c r="B2174">
        <v>0.1</v>
      </c>
    </row>
    <row r="2175" spans="1:2" x14ac:dyDescent="0.3">
      <c r="A2175">
        <v>147</v>
      </c>
      <c r="B2175">
        <v>0.1</v>
      </c>
    </row>
    <row r="2176" spans="1:2" x14ac:dyDescent="0.3">
      <c r="A2176">
        <v>147</v>
      </c>
      <c r="B2176">
        <v>0.1</v>
      </c>
    </row>
    <row r="2177" spans="1:2" x14ac:dyDescent="0.3">
      <c r="A2177">
        <v>149</v>
      </c>
      <c r="B2177">
        <v>0.1</v>
      </c>
    </row>
    <row r="2178" spans="1:2" x14ac:dyDescent="0.3">
      <c r="A2178">
        <v>151</v>
      </c>
      <c r="B2178">
        <v>0.1</v>
      </c>
    </row>
    <row r="2179" spans="1:2" x14ac:dyDescent="0.3">
      <c r="A2179">
        <v>155</v>
      </c>
      <c r="B2179">
        <v>0.1</v>
      </c>
    </row>
    <row r="2180" spans="1:2" x14ac:dyDescent="0.3">
      <c r="A2180">
        <v>16</v>
      </c>
      <c r="B2180">
        <v>0.2</v>
      </c>
    </row>
    <row r="2181" spans="1:2" x14ac:dyDescent="0.3">
      <c r="A2181">
        <v>166</v>
      </c>
      <c r="B2181">
        <v>0.2</v>
      </c>
    </row>
    <row r="2182" spans="1:2" x14ac:dyDescent="0.3">
      <c r="A2182">
        <v>171</v>
      </c>
      <c r="B2182">
        <v>0.2</v>
      </c>
    </row>
    <row r="2183" spans="1:2" x14ac:dyDescent="0.3">
      <c r="A2183">
        <v>174</v>
      </c>
      <c r="B2183">
        <v>0.1</v>
      </c>
    </row>
    <row r="2184" spans="1:2" x14ac:dyDescent="0.3">
      <c r="A2184">
        <v>178</v>
      </c>
      <c r="B2184">
        <v>0.3</v>
      </c>
    </row>
    <row r="2185" spans="1:2" x14ac:dyDescent="0.3">
      <c r="A2185">
        <v>183</v>
      </c>
      <c r="B2185">
        <v>0.4</v>
      </c>
    </row>
    <row r="2186" spans="1:2" x14ac:dyDescent="0.3">
      <c r="A2186">
        <v>156</v>
      </c>
      <c r="B2186">
        <v>0.1</v>
      </c>
    </row>
    <row r="2187" spans="1:2" x14ac:dyDescent="0.3">
      <c r="A2187">
        <v>157</v>
      </c>
      <c r="B2187">
        <v>0.1</v>
      </c>
    </row>
    <row r="2188" spans="1:2" x14ac:dyDescent="0.3">
      <c r="A2188">
        <v>161</v>
      </c>
      <c r="B2188">
        <v>0.1</v>
      </c>
    </row>
    <row r="2189" spans="1:2" x14ac:dyDescent="0.3">
      <c r="A2189">
        <v>159</v>
      </c>
      <c r="B2189">
        <v>0.1</v>
      </c>
    </row>
    <row r="2190" spans="1:2" x14ac:dyDescent="0.3">
      <c r="A2190">
        <v>16</v>
      </c>
      <c r="B2190">
        <v>0.1</v>
      </c>
    </row>
    <row r="2191" spans="1:2" x14ac:dyDescent="0.3">
      <c r="A2191">
        <v>162</v>
      </c>
      <c r="B2191">
        <v>0.1</v>
      </c>
    </row>
    <row r="2192" spans="1:2" x14ac:dyDescent="0.3">
      <c r="A2192">
        <v>165</v>
      </c>
      <c r="B2192">
        <v>0.2</v>
      </c>
    </row>
    <row r="2193" spans="1:2" x14ac:dyDescent="0.3">
      <c r="A2193">
        <v>167</v>
      </c>
      <c r="B2193">
        <v>0.3</v>
      </c>
    </row>
    <row r="2194" spans="1:2" x14ac:dyDescent="0.3">
      <c r="A2194">
        <v>17</v>
      </c>
      <c r="B2194">
        <v>0.3</v>
      </c>
    </row>
    <row r="2195" spans="1:2" x14ac:dyDescent="0.3">
      <c r="A2195">
        <v>173</v>
      </c>
      <c r="B2195">
        <v>0.3</v>
      </c>
    </row>
    <row r="2196" spans="1:2" x14ac:dyDescent="0.3">
      <c r="A2196">
        <v>177</v>
      </c>
      <c r="B2196">
        <v>0.2</v>
      </c>
    </row>
    <row r="2197" spans="1:2" x14ac:dyDescent="0.3">
      <c r="A2197">
        <v>181</v>
      </c>
      <c r="B2197">
        <v>0.4</v>
      </c>
    </row>
    <row r="2198" spans="1:2" x14ac:dyDescent="0.3">
      <c r="A2198">
        <v>184</v>
      </c>
      <c r="B2198">
        <v>0.4</v>
      </c>
    </row>
    <row r="2199" spans="1:2" x14ac:dyDescent="0.3">
      <c r="A2199">
        <v>186</v>
      </c>
      <c r="B2199">
        <v>0.4</v>
      </c>
    </row>
    <row r="2200" spans="1:2" x14ac:dyDescent="0.3">
      <c r="A2200">
        <v>186</v>
      </c>
      <c r="B2200">
        <v>0.7</v>
      </c>
    </row>
    <row r="2201" spans="1:2" x14ac:dyDescent="0.3">
      <c r="A2201">
        <v>186</v>
      </c>
      <c r="B2201">
        <v>0.7</v>
      </c>
    </row>
    <row r="2202" spans="1:2" x14ac:dyDescent="0.3">
      <c r="A2202">
        <v>125</v>
      </c>
      <c r="B2202">
        <v>0.1</v>
      </c>
    </row>
    <row r="2203" spans="1:2" x14ac:dyDescent="0.3">
      <c r="A2203">
        <v>128</v>
      </c>
      <c r="B2203">
        <v>0.1</v>
      </c>
    </row>
    <row r="2204" spans="1:2" x14ac:dyDescent="0.3">
      <c r="A2204">
        <v>131</v>
      </c>
      <c r="B2204">
        <v>0.1</v>
      </c>
    </row>
    <row r="2205" spans="1:2" x14ac:dyDescent="0.3">
      <c r="A2205">
        <v>136</v>
      </c>
      <c r="B2205">
        <v>0.1</v>
      </c>
    </row>
    <row r="2206" spans="1:2" x14ac:dyDescent="0.3">
      <c r="A2206">
        <v>139</v>
      </c>
      <c r="B2206">
        <v>0.1</v>
      </c>
    </row>
    <row r="2207" spans="1:2" x14ac:dyDescent="0.3">
      <c r="A2207">
        <v>144</v>
      </c>
      <c r="B2207">
        <v>0.1</v>
      </c>
    </row>
    <row r="2208" spans="1:2" x14ac:dyDescent="0.3">
      <c r="A2208">
        <v>172</v>
      </c>
      <c r="B2208">
        <v>0.1</v>
      </c>
    </row>
    <row r="2209" spans="1:2" x14ac:dyDescent="0.3">
      <c r="A2209">
        <v>146</v>
      </c>
      <c r="B2209">
        <v>0.1</v>
      </c>
    </row>
    <row r="2210" spans="1:2" x14ac:dyDescent="0.3">
      <c r="A2210">
        <v>149</v>
      </c>
      <c r="B2210">
        <v>0.1</v>
      </c>
    </row>
    <row r="2211" spans="1:2" x14ac:dyDescent="0.3">
      <c r="A2211">
        <v>153</v>
      </c>
      <c r="B2211">
        <v>0.1</v>
      </c>
    </row>
    <row r="2212" spans="1:2" x14ac:dyDescent="0.3">
      <c r="A2212">
        <v>16</v>
      </c>
      <c r="B2212">
        <v>0.1</v>
      </c>
    </row>
    <row r="2213" spans="1:2" x14ac:dyDescent="0.3">
      <c r="A2213">
        <v>162</v>
      </c>
      <c r="B2213">
        <v>0.1</v>
      </c>
    </row>
    <row r="2214" spans="1:2" x14ac:dyDescent="0.3">
      <c r="A2214">
        <v>169</v>
      </c>
      <c r="B2214">
        <v>0.1</v>
      </c>
    </row>
    <row r="2215" spans="1:2" x14ac:dyDescent="0.3">
      <c r="A2215">
        <v>174</v>
      </c>
      <c r="B2215">
        <v>0.1</v>
      </c>
    </row>
    <row r="2216" spans="1:2" x14ac:dyDescent="0.3">
      <c r="A2216">
        <v>175</v>
      </c>
      <c r="B2216">
        <v>0.1</v>
      </c>
    </row>
    <row r="2217" spans="1:2" x14ac:dyDescent="0.3">
      <c r="A2217">
        <v>18</v>
      </c>
      <c r="B2217">
        <v>0.1</v>
      </c>
    </row>
    <row r="2218" spans="1:2" x14ac:dyDescent="0.3">
      <c r="A2218">
        <v>0</v>
      </c>
      <c r="B2218">
        <v>0.1</v>
      </c>
    </row>
    <row r="2219" spans="1:2" x14ac:dyDescent="0.3">
      <c r="A2219">
        <v>19</v>
      </c>
      <c r="B2219">
        <v>0.2</v>
      </c>
    </row>
    <row r="2220" spans="1:2" x14ac:dyDescent="0.3">
      <c r="A2220">
        <v>191</v>
      </c>
      <c r="B2220">
        <v>0.2</v>
      </c>
    </row>
    <row r="2221" spans="1:2" x14ac:dyDescent="0.3">
      <c r="A2221">
        <v>192</v>
      </c>
      <c r="B2221">
        <v>0.2</v>
      </c>
    </row>
    <row r="2222" spans="1:2" x14ac:dyDescent="0.3">
      <c r="A2222">
        <v>194</v>
      </c>
      <c r="B2222">
        <v>0.5</v>
      </c>
    </row>
    <row r="2223" spans="1:2" x14ac:dyDescent="0.3">
      <c r="A2223">
        <v>198</v>
      </c>
      <c r="B2223">
        <v>0.5</v>
      </c>
    </row>
    <row r="2224" spans="1:2" x14ac:dyDescent="0.3">
      <c r="A2224">
        <v>24</v>
      </c>
      <c r="B2224">
        <v>0.5</v>
      </c>
    </row>
    <row r="2225" spans="1:2" x14ac:dyDescent="0.3">
      <c r="A2225">
        <v>21</v>
      </c>
      <c r="B2225">
        <v>0.9</v>
      </c>
    </row>
    <row r="2226" spans="1:2" x14ac:dyDescent="0.3">
      <c r="A2226">
        <v>215</v>
      </c>
      <c r="B2226">
        <v>0.9</v>
      </c>
    </row>
    <row r="2227" spans="1:2" x14ac:dyDescent="0.3">
      <c r="A2227">
        <v>217</v>
      </c>
      <c r="B2227">
        <v>1.2</v>
      </c>
    </row>
    <row r="2228" spans="1:2" x14ac:dyDescent="0.3">
      <c r="A2228">
        <v>22</v>
      </c>
      <c r="B2228">
        <v>1.2</v>
      </c>
    </row>
    <row r="2229" spans="1:2" x14ac:dyDescent="0.3">
      <c r="A2229">
        <v>222</v>
      </c>
      <c r="B2229">
        <v>1.6</v>
      </c>
    </row>
    <row r="2230" spans="1:2" x14ac:dyDescent="0.3">
      <c r="A2230">
        <v>224</v>
      </c>
      <c r="B2230">
        <v>1.6</v>
      </c>
    </row>
    <row r="2231" spans="1:2" x14ac:dyDescent="0.3">
      <c r="A2231">
        <v>225</v>
      </c>
      <c r="B2231">
        <v>1.6</v>
      </c>
    </row>
    <row r="2232" spans="1:2" x14ac:dyDescent="0.3">
      <c r="A2232">
        <v>226</v>
      </c>
      <c r="B2232">
        <v>1.4</v>
      </c>
    </row>
    <row r="2233" spans="1:2" x14ac:dyDescent="0.3">
      <c r="A2233">
        <v>225</v>
      </c>
      <c r="B2233">
        <v>1.5</v>
      </c>
    </row>
    <row r="2234" spans="1:2" x14ac:dyDescent="0.3">
      <c r="A2234">
        <v>224</v>
      </c>
      <c r="B2234">
        <v>1.5</v>
      </c>
    </row>
    <row r="2235" spans="1:2" x14ac:dyDescent="0.3">
      <c r="A2235">
        <v>88</v>
      </c>
      <c r="B2235">
        <v>0.1</v>
      </c>
    </row>
    <row r="2236" spans="1:2" x14ac:dyDescent="0.3">
      <c r="A2236">
        <v>88</v>
      </c>
      <c r="B2236">
        <v>0.1</v>
      </c>
    </row>
    <row r="2237" spans="1:2" x14ac:dyDescent="0.3">
      <c r="A2237">
        <v>89</v>
      </c>
      <c r="B2237">
        <v>0.1</v>
      </c>
    </row>
    <row r="2238" spans="1:2" x14ac:dyDescent="0.3">
      <c r="A2238">
        <v>9</v>
      </c>
      <c r="B2238">
        <v>0.1</v>
      </c>
    </row>
    <row r="2239" spans="1:2" x14ac:dyDescent="0.3">
      <c r="A2239">
        <v>92</v>
      </c>
      <c r="B2239">
        <v>0.1</v>
      </c>
    </row>
    <row r="2240" spans="1:2" x14ac:dyDescent="0.3">
      <c r="A2240">
        <v>94</v>
      </c>
      <c r="B2240">
        <v>0.1</v>
      </c>
    </row>
    <row r="2241" spans="1:2" x14ac:dyDescent="0.3">
      <c r="A2241">
        <v>97</v>
      </c>
      <c r="B2241">
        <v>0.1</v>
      </c>
    </row>
    <row r="2242" spans="1:2" x14ac:dyDescent="0.3">
      <c r="A2242">
        <v>98</v>
      </c>
      <c r="B2242">
        <v>0.1</v>
      </c>
    </row>
    <row r="2243" spans="1:2" x14ac:dyDescent="0.3">
      <c r="A2243">
        <v>99</v>
      </c>
      <c r="B2243">
        <v>0.1</v>
      </c>
    </row>
    <row r="2244" spans="1:2" x14ac:dyDescent="0.3">
      <c r="A2244">
        <v>1</v>
      </c>
      <c r="B2244">
        <v>0.1</v>
      </c>
    </row>
    <row r="2245" spans="1:2" x14ac:dyDescent="0.3">
      <c r="A2245">
        <v>11</v>
      </c>
      <c r="B2245">
        <v>0.1</v>
      </c>
    </row>
    <row r="2246" spans="1:2" x14ac:dyDescent="0.3">
      <c r="A2246">
        <v>12</v>
      </c>
      <c r="B2246">
        <v>0.1</v>
      </c>
    </row>
    <row r="2247" spans="1:2" x14ac:dyDescent="0.3">
      <c r="A2247">
        <v>13</v>
      </c>
      <c r="B2247">
        <v>0.1</v>
      </c>
    </row>
    <row r="2248" spans="1:2" x14ac:dyDescent="0.3">
      <c r="A2248">
        <v>15</v>
      </c>
      <c r="B2248">
        <v>0.1</v>
      </c>
    </row>
    <row r="2249" spans="1:2" x14ac:dyDescent="0.3">
      <c r="A2249">
        <v>17</v>
      </c>
      <c r="B2249">
        <v>0.1</v>
      </c>
    </row>
    <row r="2250" spans="1:2" x14ac:dyDescent="0.3">
      <c r="A2250">
        <v>11</v>
      </c>
      <c r="B2250">
        <v>0.1</v>
      </c>
    </row>
    <row r="2251" spans="1:2" x14ac:dyDescent="0.3">
      <c r="A2251">
        <v>188</v>
      </c>
      <c r="B2251">
        <v>0.3</v>
      </c>
    </row>
    <row r="2252" spans="1:2" x14ac:dyDescent="0.3">
      <c r="A2252">
        <v>192</v>
      </c>
      <c r="B2252">
        <v>0.3</v>
      </c>
    </row>
    <row r="2253" spans="1:2" x14ac:dyDescent="0.3">
      <c r="A2253">
        <v>196</v>
      </c>
      <c r="B2253">
        <v>0.3</v>
      </c>
    </row>
    <row r="2254" spans="1:2" x14ac:dyDescent="0.3">
      <c r="A2254">
        <v>2</v>
      </c>
      <c r="B2254">
        <v>0.4</v>
      </c>
    </row>
    <row r="2255" spans="1:2" x14ac:dyDescent="0.3">
      <c r="A2255">
        <v>26</v>
      </c>
      <c r="B2255">
        <v>0.4</v>
      </c>
    </row>
    <row r="2256" spans="1:2" x14ac:dyDescent="0.3">
      <c r="A2256">
        <v>212</v>
      </c>
      <c r="B2256">
        <v>0.4</v>
      </c>
    </row>
    <row r="2257" spans="1:2" x14ac:dyDescent="0.3">
      <c r="A2257">
        <v>219</v>
      </c>
      <c r="B2257">
        <v>0.5</v>
      </c>
    </row>
    <row r="2258" spans="1:2" x14ac:dyDescent="0.3">
      <c r="A2258">
        <v>225</v>
      </c>
      <c r="B2258">
        <v>0.6</v>
      </c>
    </row>
    <row r="2259" spans="1:2" x14ac:dyDescent="0.3">
      <c r="A2259">
        <v>23</v>
      </c>
      <c r="B2259">
        <v>0.7</v>
      </c>
    </row>
    <row r="2260" spans="1:2" x14ac:dyDescent="0.3">
      <c r="A2260">
        <v>236</v>
      </c>
      <c r="B2260">
        <v>0.7</v>
      </c>
    </row>
    <row r="2261" spans="1:2" x14ac:dyDescent="0.3">
      <c r="A2261">
        <v>242</v>
      </c>
      <c r="B2261">
        <v>0.7</v>
      </c>
    </row>
    <row r="2262" spans="1:2" x14ac:dyDescent="0.3">
      <c r="A2262">
        <v>247</v>
      </c>
      <c r="B2262">
        <v>0.7</v>
      </c>
    </row>
    <row r="2263" spans="1:2" x14ac:dyDescent="0.3">
      <c r="A2263">
        <v>251</v>
      </c>
      <c r="B2263">
        <v>0.7</v>
      </c>
    </row>
    <row r="2264" spans="1:2" x14ac:dyDescent="0.3">
      <c r="A2264">
        <v>252</v>
      </c>
      <c r="B2264">
        <v>0.7</v>
      </c>
    </row>
    <row r="2265" spans="1:2" x14ac:dyDescent="0.3">
      <c r="A2265">
        <v>251</v>
      </c>
      <c r="B2265">
        <v>0.6</v>
      </c>
    </row>
    <row r="2266" spans="1:2" x14ac:dyDescent="0.3">
      <c r="A2266">
        <v>25</v>
      </c>
      <c r="B2266">
        <v>0.5</v>
      </c>
    </row>
    <row r="2267" spans="1:2" x14ac:dyDescent="0.3">
      <c r="A2267">
        <v>121</v>
      </c>
      <c r="B2267">
        <v>0.1</v>
      </c>
    </row>
    <row r="2268" spans="1:2" x14ac:dyDescent="0.3">
      <c r="A2268">
        <v>123</v>
      </c>
      <c r="B2268">
        <v>0.1</v>
      </c>
    </row>
    <row r="2269" spans="1:2" x14ac:dyDescent="0.3">
      <c r="A2269">
        <v>122</v>
      </c>
      <c r="B2269">
        <v>0.1</v>
      </c>
    </row>
    <row r="2270" spans="1:2" x14ac:dyDescent="0.3">
      <c r="A2270">
        <v>126</v>
      </c>
      <c r="B2270">
        <v>0.1</v>
      </c>
    </row>
    <row r="2271" spans="1:2" x14ac:dyDescent="0.3">
      <c r="A2271">
        <v>127</v>
      </c>
      <c r="B2271">
        <v>0.1</v>
      </c>
    </row>
    <row r="2272" spans="1:2" x14ac:dyDescent="0.3">
      <c r="A2272">
        <v>128</v>
      </c>
      <c r="B2272">
        <v>0.1</v>
      </c>
    </row>
    <row r="2273" spans="1:2" x14ac:dyDescent="0.3">
      <c r="A2273">
        <v>131</v>
      </c>
      <c r="B2273">
        <v>0.1</v>
      </c>
    </row>
    <row r="2274" spans="1:2" x14ac:dyDescent="0.3">
      <c r="A2274">
        <v>132</v>
      </c>
      <c r="B2274">
        <v>0.1</v>
      </c>
    </row>
    <row r="2275" spans="1:2" x14ac:dyDescent="0.3">
      <c r="A2275">
        <v>132</v>
      </c>
      <c r="B2275">
        <v>0.1</v>
      </c>
    </row>
    <row r="2276" spans="1:2" x14ac:dyDescent="0.3">
      <c r="A2276">
        <v>133</v>
      </c>
      <c r="B2276">
        <v>0.1</v>
      </c>
    </row>
    <row r="2277" spans="1:2" x14ac:dyDescent="0.3">
      <c r="A2277">
        <v>135</v>
      </c>
      <c r="B2277">
        <v>0.1</v>
      </c>
    </row>
    <row r="2278" spans="1:2" x14ac:dyDescent="0.3">
      <c r="A2278">
        <v>134</v>
      </c>
      <c r="B2278">
        <v>0.1</v>
      </c>
    </row>
    <row r="2279" spans="1:2" x14ac:dyDescent="0.3">
      <c r="A2279">
        <v>134</v>
      </c>
      <c r="B2279">
        <v>0.1</v>
      </c>
    </row>
    <row r="2280" spans="1:2" x14ac:dyDescent="0.3">
      <c r="A2280">
        <v>133</v>
      </c>
      <c r="B2280">
        <v>0.1</v>
      </c>
    </row>
    <row r="2281" spans="1:2" x14ac:dyDescent="0.3">
      <c r="A2281">
        <v>135</v>
      </c>
      <c r="B2281">
        <v>0.1</v>
      </c>
    </row>
    <row r="2282" spans="1:2" x14ac:dyDescent="0.3">
      <c r="A2282">
        <v>141</v>
      </c>
      <c r="B2282">
        <v>0.1</v>
      </c>
    </row>
    <row r="2283" spans="1:2" x14ac:dyDescent="0.3">
      <c r="A2283">
        <v>168</v>
      </c>
      <c r="B2283">
        <v>0.1</v>
      </c>
    </row>
    <row r="2284" spans="1:2" x14ac:dyDescent="0.3">
      <c r="A2284">
        <v>17</v>
      </c>
      <c r="B2284">
        <v>0.1</v>
      </c>
    </row>
    <row r="2285" spans="1:2" x14ac:dyDescent="0.3">
      <c r="A2285">
        <v>172</v>
      </c>
      <c r="B2285">
        <v>0.1</v>
      </c>
    </row>
    <row r="2286" spans="1:2" x14ac:dyDescent="0.3">
      <c r="A2286">
        <v>174</v>
      </c>
      <c r="B2286">
        <v>0.1</v>
      </c>
    </row>
    <row r="2287" spans="1:2" x14ac:dyDescent="0.3">
      <c r="A2287">
        <v>177</v>
      </c>
      <c r="B2287">
        <v>0.1</v>
      </c>
    </row>
    <row r="2288" spans="1:2" x14ac:dyDescent="0.3">
      <c r="A2288">
        <v>18</v>
      </c>
      <c r="B2288">
        <v>0.1</v>
      </c>
    </row>
    <row r="2289" spans="1:2" x14ac:dyDescent="0.3">
      <c r="A2289">
        <v>182</v>
      </c>
      <c r="B2289">
        <v>0.1</v>
      </c>
    </row>
    <row r="2290" spans="1:2" x14ac:dyDescent="0.3">
      <c r="A2290">
        <v>184</v>
      </c>
      <c r="B2290">
        <v>0.1</v>
      </c>
    </row>
    <row r="2291" spans="1:2" x14ac:dyDescent="0.3">
      <c r="A2291">
        <v>185</v>
      </c>
      <c r="B2291">
        <v>0.1</v>
      </c>
    </row>
    <row r="2292" spans="1:2" x14ac:dyDescent="0.3">
      <c r="A2292">
        <v>185</v>
      </c>
      <c r="B2292">
        <v>0.1</v>
      </c>
    </row>
    <row r="2293" spans="1:2" x14ac:dyDescent="0.3">
      <c r="A2293">
        <v>185</v>
      </c>
      <c r="B2293">
        <v>0.1</v>
      </c>
    </row>
    <row r="2294" spans="1:2" x14ac:dyDescent="0.3">
      <c r="A2294">
        <v>186</v>
      </c>
      <c r="B2294">
        <v>0.1</v>
      </c>
    </row>
    <row r="2295" spans="1:2" x14ac:dyDescent="0.3">
      <c r="A2295">
        <v>185</v>
      </c>
      <c r="B2295">
        <v>0.1</v>
      </c>
    </row>
    <row r="2296" spans="1:2" x14ac:dyDescent="0.3">
      <c r="A2296">
        <v>186</v>
      </c>
      <c r="B2296">
        <v>0.1</v>
      </c>
    </row>
    <row r="2297" spans="1:2" x14ac:dyDescent="0.3">
      <c r="A2297">
        <v>187</v>
      </c>
      <c r="B2297">
        <v>0.1</v>
      </c>
    </row>
    <row r="2298" spans="1:2" x14ac:dyDescent="0.3">
      <c r="A2298">
        <v>188</v>
      </c>
      <c r="B2298">
        <v>0.1</v>
      </c>
    </row>
    <row r="2299" spans="1:2" x14ac:dyDescent="0.3">
      <c r="A2299">
        <v>413</v>
      </c>
      <c r="B2299">
        <v>0.5</v>
      </c>
    </row>
    <row r="2300" spans="1:2" x14ac:dyDescent="0.3">
      <c r="A2300">
        <v>463</v>
      </c>
      <c r="B2300">
        <v>0.6</v>
      </c>
    </row>
    <row r="2301" spans="1:2" x14ac:dyDescent="0.3">
      <c r="A2301">
        <v>47</v>
      </c>
      <c r="B2301">
        <v>0.8</v>
      </c>
    </row>
    <row r="2302" spans="1:2" x14ac:dyDescent="0.3">
      <c r="A2302">
        <v>411</v>
      </c>
      <c r="B2302">
        <v>0.9</v>
      </c>
    </row>
    <row r="2303" spans="1:2" x14ac:dyDescent="0.3">
      <c r="A2303">
        <v>418</v>
      </c>
      <c r="B2303">
        <v>1.3</v>
      </c>
    </row>
    <row r="2304" spans="1:2" x14ac:dyDescent="0.3">
      <c r="A2304">
        <v>424</v>
      </c>
      <c r="B2304">
        <v>1.6</v>
      </c>
    </row>
    <row r="2305" spans="1:2" x14ac:dyDescent="0.3">
      <c r="A2305">
        <v>433</v>
      </c>
      <c r="B2305">
        <v>1.7</v>
      </c>
    </row>
    <row r="2306" spans="1:2" x14ac:dyDescent="0.3">
      <c r="A2306">
        <v>441</v>
      </c>
      <c r="B2306">
        <v>1.9</v>
      </c>
    </row>
    <row r="2307" spans="1:2" x14ac:dyDescent="0.3">
      <c r="A2307">
        <v>45</v>
      </c>
      <c r="B2307">
        <v>2.2000000000000002</v>
      </c>
    </row>
    <row r="2308" spans="1:2" x14ac:dyDescent="0.3">
      <c r="A2308">
        <v>464</v>
      </c>
      <c r="B2308">
        <v>2.2000000000000002</v>
      </c>
    </row>
    <row r="2309" spans="1:2" x14ac:dyDescent="0.3">
      <c r="A2309">
        <v>48</v>
      </c>
      <c r="B2309">
        <v>2.2000000000000002</v>
      </c>
    </row>
    <row r="2310" spans="1:2" x14ac:dyDescent="0.3">
      <c r="A2310">
        <v>496</v>
      </c>
      <c r="B2310">
        <v>2.1</v>
      </c>
    </row>
    <row r="2311" spans="1:2" x14ac:dyDescent="0.3">
      <c r="A2311">
        <v>57</v>
      </c>
      <c r="B2311">
        <v>1.9</v>
      </c>
    </row>
    <row r="2312" spans="1:2" x14ac:dyDescent="0.3">
      <c r="A2312">
        <v>513</v>
      </c>
      <c r="B2312">
        <v>1.7</v>
      </c>
    </row>
    <row r="2313" spans="1:2" x14ac:dyDescent="0.3">
      <c r="A2313">
        <v>519</v>
      </c>
      <c r="B2313">
        <v>1.5</v>
      </c>
    </row>
    <row r="2314" spans="1:2" x14ac:dyDescent="0.3">
      <c r="A2314">
        <v>533</v>
      </c>
      <c r="B2314">
        <v>1.2</v>
      </c>
    </row>
    <row r="2315" spans="1:2" x14ac:dyDescent="0.3">
      <c r="A2315">
        <v>55</v>
      </c>
      <c r="B2315">
        <v>0.1</v>
      </c>
    </row>
    <row r="2316" spans="1:2" x14ac:dyDescent="0.3">
      <c r="A2316">
        <v>56</v>
      </c>
      <c r="B2316">
        <v>0.1</v>
      </c>
    </row>
    <row r="2317" spans="1:2" x14ac:dyDescent="0.3">
      <c r="A2317">
        <v>57</v>
      </c>
      <c r="B2317">
        <v>0.1</v>
      </c>
    </row>
    <row r="2318" spans="1:2" x14ac:dyDescent="0.3">
      <c r="A2318">
        <v>59</v>
      </c>
      <c r="B2318">
        <v>0.1</v>
      </c>
    </row>
    <row r="2319" spans="1:2" x14ac:dyDescent="0.3">
      <c r="A2319">
        <v>6</v>
      </c>
      <c r="B2319">
        <v>0.1</v>
      </c>
    </row>
    <row r="2320" spans="1:2" x14ac:dyDescent="0.3">
      <c r="A2320">
        <v>61</v>
      </c>
      <c r="B2320">
        <v>0.1</v>
      </c>
    </row>
    <row r="2321" spans="1:2" x14ac:dyDescent="0.3">
      <c r="A2321">
        <v>62</v>
      </c>
      <c r="B2321">
        <v>0.1</v>
      </c>
    </row>
    <row r="2322" spans="1:2" x14ac:dyDescent="0.3">
      <c r="A2322">
        <v>64</v>
      </c>
      <c r="B2322">
        <v>0.1</v>
      </c>
    </row>
    <row r="2323" spans="1:2" x14ac:dyDescent="0.3">
      <c r="A2323">
        <v>65</v>
      </c>
      <c r="B2323">
        <v>0.1</v>
      </c>
    </row>
    <row r="2324" spans="1:2" x14ac:dyDescent="0.3">
      <c r="A2324">
        <v>66</v>
      </c>
      <c r="B2324">
        <v>0.1</v>
      </c>
    </row>
    <row r="2325" spans="1:2" x14ac:dyDescent="0.3">
      <c r="A2325">
        <v>69</v>
      </c>
      <c r="B2325">
        <v>0.1</v>
      </c>
    </row>
    <row r="2326" spans="1:2" x14ac:dyDescent="0.3">
      <c r="A2326">
        <v>71</v>
      </c>
      <c r="B2326">
        <v>0.1</v>
      </c>
    </row>
    <row r="2327" spans="1:2" x14ac:dyDescent="0.3">
      <c r="A2327">
        <v>73</v>
      </c>
      <c r="B2327">
        <v>0.1</v>
      </c>
    </row>
    <row r="2328" spans="1:2" x14ac:dyDescent="0.3">
      <c r="A2328">
        <v>74</v>
      </c>
      <c r="B2328">
        <v>0.1</v>
      </c>
    </row>
    <row r="2329" spans="1:2" x14ac:dyDescent="0.3">
      <c r="A2329">
        <v>76</v>
      </c>
      <c r="B2329">
        <v>0.1</v>
      </c>
    </row>
    <row r="2330" spans="1:2" x14ac:dyDescent="0.3">
      <c r="A2330">
        <v>78</v>
      </c>
      <c r="B2330">
        <v>0.1</v>
      </c>
    </row>
    <row r="2331" spans="1:2" x14ac:dyDescent="0.3">
      <c r="A2331">
        <v>19</v>
      </c>
      <c r="B2331">
        <v>0.1</v>
      </c>
    </row>
    <row r="2332" spans="1:2" x14ac:dyDescent="0.3">
      <c r="A2332">
        <v>113</v>
      </c>
      <c r="B2332">
        <v>0.1</v>
      </c>
    </row>
    <row r="2333" spans="1:2" x14ac:dyDescent="0.3">
      <c r="A2333">
        <v>114</v>
      </c>
      <c r="B2333">
        <v>0.1</v>
      </c>
    </row>
    <row r="2334" spans="1:2" x14ac:dyDescent="0.3">
      <c r="A2334">
        <v>118</v>
      </c>
      <c r="B2334">
        <v>0.1</v>
      </c>
    </row>
    <row r="2335" spans="1:2" x14ac:dyDescent="0.3">
      <c r="A2335">
        <v>122</v>
      </c>
      <c r="B2335">
        <v>0.1</v>
      </c>
    </row>
    <row r="2336" spans="1:2" x14ac:dyDescent="0.3">
      <c r="A2336">
        <v>124</v>
      </c>
      <c r="B2336">
        <v>0.1</v>
      </c>
    </row>
    <row r="2337" spans="1:2" x14ac:dyDescent="0.3">
      <c r="A2337">
        <v>131</v>
      </c>
      <c r="B2337">
        <v>0.1</v>
      </c>
    </row>
    <row r="2338" spans="1:2" x14ac:dyDescent="0.3">
      <c r="A2338">
        <v>136</v>
      </c>
      <c r="B2338">
        <v>0.1</v>
      </c>
    </row>
    <row r="2339" spans="1:2" x14ac:dyDescent="0.3">
      <c r="A2339">
        <v>14</v>
      </c>
      <c r="B2339">
        <v>0.1</v>
      </c>
    </row>
    <row r="2340" spans="1:2" x14ac:dyDescent="0.3">
      <c r="A2340">
        <v>138</v>
      </c>
      <c r="B2340">
        <v>0.1</v>
      </c>
    </row>
    <row r="2341" spans="1:2" x14ac:dyDescent="0.3">
      <c r="A2341">
        <v>141</v>
      </c>
      <c r="B2341">
        <v>0.1</v>
      </c>
    </row>
    <row r="2342" spans="1:2" x14ac:dyDescent="0.3">
      <c r="A2342">
        <v>138</v>
      </c>
      <c r="B2342">
        <v>0.1</v>
      </c>
    </row>
    <row r="2343" spans="1:2" x14ac:dyDescent="0.3">
      <c r="A2343">
        <v>144</v>
      </c>
      <c r="B2343">
        <v>0.1</v>
      </c>
    </row>
    <row r="2344" spans="1:2" x14ac:dyDescent="0.3">
      <c r="A2344">
        <v>145</v>
      </c>
      <c r="B2344">
        <v>0.1</v>
      </c>
    </row>
    <row r="2345" spans="1:2" x14ac:dyDescent="0.3">
      <c r="A2345">
        <v>145</v>
      </c>
      <c r="B2345">
        <v>0.1</v>
      </c>
    </row>
    <row r="2346" spans="1:2" x14ac:dyDescent="0.3">
      <c r="A2346">
        <v>147</v>
      </c>
      <c r="B2346">
        <v>0.1</v>
      </c>
    </row>
    <row r="2347" spans="1:2" x14ac:dyDescent="0.3">
      <c r="A2347">
        <v>74</v>
      </c>
      <c r="B2347">
        <v>0.1</v>
      </c>
    </row>
    <row r="2348" spans="1:2" x14ac:dyDescent="0.3">
      <c r="A2348">
        <v>76</v>
      </c>
      <c r="B2348">
        <v>0.1</v>
      </c>
    </row>
    <row r="2349" spans="1:2" x14ac:dyDescent="0.3">
      <c r="A2349">
        <v>78</v>
      </c>
      <c r="B2349">
        <v>0.1</v>
      </c>
    </row>
    <row r="2350" spans="1:2" x14ac:dyDescent="0.3">
      <c r="A2350">
        <v>81</v>
      </c>
      <c r="B2350">
        <v>0.1</v>
      </c>
    </row>
    <row r="2351" spans="1:2" x14ac:dyDescent="0.3">
      <c r="A2351">
        <v>84</v>
      </c>
      <c r="B2351">
        <v>0.1</v>
      </c>
    </row>
    <row r="2352" spans="1:2" x14ac:dyDescent="0.3">
      <c r="A2352">
        <v>87</v>
      </c>
      <c r="B2352">
        <v>0.1</v>
      </c>
    </row>
    <row r="2353" spans="1:2" x14ac:dyDescent="0.3">
      <c r="A2353">
        <v>9</v>
      </c>
      <c r="B2353">
        <v>0.1</v>
      </c>
    </row>
    <row r="2354" spans="1:2" x14ac:dyDescent="0.3">
      <c r="A2354">
        <v>96</v>
      </c>
      <c r="B2354">
        <v>0.1</v>
      </c>
    </row>
    <row r="2355" spans="1:2" x14ac:dyDescent="0.3">
      <c r="A2355">
        <v>12</v>
      </c>
      <c r="B2355">
        <v>0.1</v>
      </c>
    </row>
    <row r="2356" spans="1:2" x14ac:dyDescent="0.3">
      <c r="A2356">
        <v>17</v>
      </c>
      <c r="B2356">
        <v>0.1</v>
      </c>
    </row>
    <row r="2357" spans="1:2" x14ac:dyDescent="0.3">
      <c r="A2357">
        <v>14</v>
      </c>
      <c r="B2357">
        <v>0.1</v>
      </c>
    </row>
    <row r="2358" spans="1:2" x14ac:dyDescent="0.3">
      <c r="A2358">
        <v>113</v>
      </c>
      <c r="B2358">
        <v>0.1</v>
      </c>
    </row>
    <row r="2359" spans="1:2" x14ac:dyDescent="0.3">
      <c r="A2359">
        <v>119</v>
      </c>
      <c r="B2359">
        <v>0.1</v>
      </c>
    </row>
    <row r="2360" spans="1:2" x14ac:dyDescent="0.3">
      <c r="A2360">
        <v>117</v>
      </c>
      <c r="B2360">
        <v>0.1</v>
      </c>
    </row>
    <row r="2361" spans="1:2" x14ac:dyDescent="0.3">
      <c r="A2361">
        <v>124</v>
      </c>
      <c r="B2361">
        <v>0.1</v>
      </c>
    </row>
    <row r="2362" spans="1:2" x14ac:dyDescent="0.3">
      <c r="A2362">
        <v>122</v>
      </c>
      <c r="B2362">
        <v>0.1</v>
      </c>
    </row>
    <row r="2363" spans="1:2" x14ac:dyDescent="0.3">
      <c r="A2363">
        <v>177</v>
      </c>
      <c r="B2363">
        <v>0.1</v>
      </c>
    </row>
    <row r="2364" spans="1:2" x14ac:dyDescent="0.3">
      <c r="A2364">
        <v>183</v>
      </c>
      <c r="B2364">
        <v>0.1</v>
      </c>
    </row>
    <row r="2365" spans="1:2" x14ac:dyDescent="0.3">
      <c r="A2365">
        <v>182</v>
      </c>
      <c r="B2365">
        <v>0.1</v>
      </c>
    </row>
    <row r="2366" spans="1:2" x14ac:dyDescent="0.3">
      <c r="A2366">
        <v>184</v>
      </c>
      <c r="B2366">
        <v>0.1</v>
      </c>
    </row>
    <row r="2367" spans="1:2" x14ac:dyDescent="0.3">
      <c r="A2367">
        <v>186</v>
      </c>
      <c r="B2367">
        <v>0.1</v>
      </c>
    </row>
    <row r="2368" spans="1:2" x14ac:dyDescent="0.3">
      <c r="A2368">
        <v>188</v>
      </c>
      <c r="B2368">
        <v>0.1</v>
      </c>
    </row>
    <row r="2369" spans="1:2" x14ac:dyDescent="0.3">
      <c r="A2369">
        <v>192</v>
      </c>
      <c r="B2369">
        <v>0.1</v>
      </c>
    </row>
    <row r="2370" spans="1:2" x14ac:dyDescent="0.3">
      <c r="A2370">
        <v>193</v>
      </c>
      <c r="B2370">
        <v>0.1</v>
      </c>
    </row>
    <row r="2371" spans="1:2" x14ac:dyDescent="0.3">
      <c r="A2371">
        <v>2</v>
      </c>
      <c r="B2371">
        <v>0.1</v>
      </c>
    </row>
    <row r="2372" spans="1:2" x14ac:dyDescent="0.3">
      <c r="A2372">
        <v>2</v>
      </c>
      <c r="B2372">
        <v>0.1</v>
      </c>
    </row>
    <row r="2373" spans="1:2" x14ac:dyDescent="0.3">
      <c r="A2373">
        <v>24</v>
      </c>
      <c r="B2373">
        <v>0.1</v>
      </c>
    </row>
    <row r="2374" spans="1:2" x14ac:dyDescent="0.3">
      <c r="A2374">
        <v>29</v>
      </c>
      <c r="B2374">
        <v>0.1</v>
      </c>
    </row>
    <row r="2375" spans="1:2" x14ac:dyDescent="0.3">
      <c r="A2375">
        <v>215</v>
      </c>
      <c r="B2375">
        <v>0.1</v>
      </c>
    </row>
    <row r="2376" spans="1:2" x14ac:dyDescent="0.3">
      <c r="A2376">
        <v>22</v>
      </c>
      <c r="B2376">
        <v>0.1</v>
      </c>
    </row>
    <row r="2377" spans="1:2" x14ac:dyDescent="0.3">
      <c r="A2377">
        <v>227</v>
      </c>
      <c r="B2377">
        <v>0.1</v>
      </c>
    </row>
    <row r="2378" spans="1:2" x14ac:dyDescent="0.3">
      <c r="A2378">
        <v>235</v>
      </c>
      <c r="B2378">
        <v>0.1</v>
      </c>
    </row>
    <row r="2379" spans="1:2" x14ac:dyDescent="0.3">
      <c r="A2379">
        <v>312</v>
      </c>
      <c r="B2379">
        <v>0.7</v>
      </c>
    </row>
    <row r="2380" spans="1:2" x14ac:dyDescent="0.3">
      <c r="A2380">
        <v>321</v>
      </c>
      <c r="B2380">
        <v>0.8</v>
      </c>
    </row>
    <row r="2381" spans="1:2" x14ac:dyDescent="0.3">
      <c r="A2381">
        <v>318</v>
      </c>
      <c r="B2381">
        <v>0.8</v>
      </c>
    </row>
    <row r="2382" spans="1:2" x14ac:dyDescent="0.3">
      <c r="A2382">
        <v>336</v>
      </c>
      <c r="B2382">
        <v>0.8</v>
      </c>
    </row>
    <row r="2383" spans="1:2" x14ac:dyDescent="0.3">
      <c r="A2383">
        <v>329</v>
      </c>
      <c r="B2383">
        <v>0.8</v>
      </c>
    </row>
    <row r="2384" spans="1:2" x14ac:dyDescent="0.3">
      <c r="A2384">
        <v>336</v>
      </c>
      <c r="B2384">
        <v>0.8</v>
      </c>
    </row>
    <row r="2385" spans="1:2" x14ac:dyDescent="0.3">
      <c r="A2385">
        <v>335</v>
      </c>
      <c r="B2385">
        <v>0.8</v>
      </c>
    </row>
    <row r="2386" spans="1:2" x14ac:dyDescent="0.3">
      <c r="A2386">
        <v>336</v>
      </c>
      <c r="B2386">
        <v>0.9</v>
      </c>
    </row>
    <row r="2387" spans="1:2" x14ac:dyDescent="0.3">
      <c r="A2387">
        <v>34</v>
      </c>
      <c r="B2387">
        <v>0.9</v>
      </c>
    </row>
    <row r="2388" spans="1:2" x14ac:dyDescent="0.3">
      <c r="A2388">
        <v>337</v>
      </c>
      <c r="B2388">
        <v>0.9</v>
      </c>
    </row>
    <row r="2389" spans="1:2" x14ac:dyDescent="0.3">
      <c r="A2389">
        <v>334</v>
      </c>
      <c r="B2389">
        <v>0.9</v>
      </c>
    </row>
    <row r="2390" spans="1:2" x14ac:dyDescent="0.3">
      <c r="A2390">
        <v>341</v>
      </c>
      <c r="B2390">
        <v>0.9</v>
      </c>
    </row>
    <row r="2391" spans="1:2" x14ac:dyDescent="0.3">
      <c r="A2391">
        <v>344</v>
      </c>
      <c r="B2391">
        <v>0.9</v>
      </c>
    </row>
    <row r="2392" spans="1:2" x14ac:dyDescent="0.3">
      <c r="A2392">
        <v>348</v>
      </c>
      <c r="B2392">
        <v>0.9</v>
      </c>
    </row>
    <row r="2393" spans="1:2" x14ac:dyDescent="0.3">
      <c r="A2393">
        <v>352</v>
      </c>
      <c r="B2393">
        <v>0.8</v>
      </c>
    </row>
    <row r="2394" spans="1:2" x14ac:dyDescent="0.3">
      <c r="A2394">
        <v>355</v>
      </c>
      <c r="B2394">
        <v>0.8</v>
      </c>
    </row>
    <row r="2395" spans="1:2" x14ac:dyDescent="0.3">
      <c r="A2395">
        <v>328</v>
      </c>
      <c r="B2395">
        <v>3.6</v>
      </c>
    </row>
    <row r="2396" spans="1:2" x14ac:dyDescent="0.3">
      <c r="A2396">
        <v>347</v>
      </c>
      <c r="B2396">
        <v>3.7</v>
      </c>
    </row>
    <row r="2397" spans="1:2" x14ac:dyDescent="0.3">
      <c r="A2397">
        <v>371</v>
      </c>
      <c r="B2397">
        <v>4.5</v>
      </c>
    </row>
    <row r="2398" spans="1:2" x14ac:dyDescent="0.3">
      <c r="A2398">
        <v>48</v>
      </c>
      <c r="B2398">
        <v>7.6</v>
      </c>
    </row>
    <row r="2399" spans="1:2" x14ac:dyDescent="0.3">
      <c r="A2399">
        <v>413</v>
      </c>
      <c r="B2399">
        <v>8.5</v>
      </c>
    </row>
    <row r="2400" spans="1:2" x14ac:dyDescent="0.3">
      <c r="A2400">
        <v>428</v>
      </c>
      <c r="B2400">
        <v>11</v>
      </c>
    </row>
    <row r="2401" spans="1:2" x14ac:dyDescent="0.3">
      <c r="A2401">
        <v>449</v>
      </c>
      <c r="B2401">
        <v>19</v>
      </c>
    </row>
    <row r="2402" spans="1:2" x14ac:dyDescent="0.3">
      <c r="A2402">
        <v>473</v>
      </c>
      <c r="B2402">
        <v>23.5</v>
      </c>
    </row>
    <row r="2403" spans="1:2" x14ac:dyDescent="0.3">
      <c r="A2403">
        <v>486</v>
      </c>
      <c r="B2403">
        <v>26.4</v>
      </c>
    </row>
    <row r="2404" spans="1:2" x14ac:dyDescent="0.3">
      <c r="A2404">
        <v>496</v>
      </c>
      <c r="B2404">
        <v>28.1</v>
      </c>
    </row>
    <row r="2405" spans="1:2" x14ac:dyDescent="0.3">
      <c r="A2405">
        <v>498</v>
      </c>
      <c r="B2405">
        <v>29.5</v>
      </c>
    </row>
    <row r="2406" spans="1:2" x14ac:dyDescent="0.3">
      <c r="A2406">
        <v>497</v>
      </c>
      <c r="B2406">
        <v>29.7</v>
      </c>
    </row>
    <row r="2407" spans="1:2" x14ac:dyDescent="0.3">
      <c r="A2407">
        <v>485</v>
      </c>
      <c r="B2407">
        <v>28.9</v>
      </c>
    </row>
    <row r="2408" spans="1:2" x14ac:dyDescent="0.3">
      <c r="A2408">
        <v>459</v>
      </c>
      <c r="B2408">
        <v>26.6</v>
      </c>
    </row>
    <row r="2409" spans="1:2" x14ac:dyDescent="0.3">
      <c r="A2409">
        <v>429</v>
      </c>
      <c r="B2409">
        <v>24</v>
      </c>
    </row>
    <row r="2410" spans="1:2" x14ac:dyDescent="0.3">
      <c r="A2410">
        <v>397</v>
      </c>
      <c r="B2410">
        <v>21.3</v>
      </c>
    </row>
    <row r="2411" spans="1:2" x14ac:dyDescent="0.3">
      <c r="A2411">
        <v>332</v>
      </c>
      <c r="B2411">
        <v>3.4</v>
      </c>
    </row>
    <row r="2412" spans="1:2" x14ac:dyDescent="0.3">
      <c r="A2412">
        <v>343</v>
      </c>
      <c r="B2412">
        <v>3.5</v>
      </c>
    </row>
    <row r="2413" spans="1:2" x14ac:dyDescent="0.3">
      <c r="A2413">
        <v>345</v>
      </c>
      <c r="B2413">
        <v>3.6</v>
      </c>
    </row>
    <row r="2414" spans="1:2" x14ac:dyDescent="0.3">
      <c r="A2414">
        <v>347</v>
      </c>
      <c r="B2414">
        <v>3.8</v>
      </c>
    </row>
    <row r="2415" spans="1:2" x14ac:dyDescent="0.3">
      <c r="A2415">
        <v>355</v>
      </c>
      <c r="B2415">
        <v>3.9</v>
      </c>
    </row>
    <row r="2416" spans="1:2" x14ac:dyDescent="0.3">
      <c r="A2416">
        <v>359</v>
      </c>
      <c r="B2416">
        <v>4</v>
      </c>
    </row>
    <row r="2417" spans="1:2" x14ac:dyDescent="0.3">
      <c r="A2417">
        <v>369</v>
      </c>
      <c r="B2417">
        <v>4.2</v>
      </c>
    </row>
    <row r="2418" spans="1:2" x14ac:dyDescent="0.3">
      <c r="A2418">
        <v>377</v>
      </c>
      <c r="B2418">
        <v>4.2</v>
      </c>
    </row>
    <row r="2419" spans="1:2" x14ac:dyDescent="0.3">
      <c r="A2419">
        <v>381</v>
      </c>
      <c r="B2419">
        <v>4.2</v>
      </c>
    </row>
    <row r="2420" spans="1:2" x14ac:dyDescent="0.3">
      <c r="A2420">
        <v>383</v>
      </c>
      <c r="B2420">
        <v>4.0999999999999996</v>
      </c>
    </row>
    <row r="2421" spans="1:2" x14ac:dyDescent="0.3">
      <c r="A2421">
        <v>383</v>
      </c>
      <c r="B2421">
        <v>3.9</v>
      </c>
    </row>
    <row r="2422" spans="1:2" x14ac:dyDescent="0.3">
      <c r="A2422">
        <v>383</v>
      </c>
      <c r="B2422">
        <v>3.8</v>
      </c>
    </row>
    <row r="2423" spans="1:2" x14ac:dyDescent="0.3">
      <c r="A2423">
        <v>383</v>
      </c>
      <c r="B2423">
        <v>3.5</v>
      </c>
    </row>
    <row r="2424" spans="1:2" x14ac:dyDescent="0.3">
      <c r="A2424">
        <v>382</v>
      </c>
      <c r="B2424">
        <v>3.3</v>
      </c>
    </row>
    <row r="2425" spans="1:2" x14ac:dyDescent="0.3">
      <c r="A2425">
        <v>381</v>
      </c>
      <c r="B2425">
        <v>3</v>
      </c>
    </row>
    <row r="2426" spans="1:2" x14ac:dyDescent="0.3">
      <c r="A2426">
        <v>38</v>
      </c>
      <c r="B2426">
        <v>2.7</v>
      </c>
    </row>
    <row r="2427" spans="1:2" x14ac:dyDescent="0.3">
      <c r="A2427">
        <v>56</v>
      </c>
      <c r="B2427">
        <v>0.1</v>
      </c>
    </row>
    <row r="2428" spans="1:2" x14ac:dyDescent="0.3">
      <c r="A2428">
        <v>58</v>
      </c>
      <c r="B2428">
        <v>0.1</v>
      </c>
    </row>
    <row r="2429" spans="1:2" x14ac:dyDescent="0.3">
      <c r="A2429">
        <v>6</v>
      </c>
      <c r="B2429">
        <v>0.1</v>
      </c>
    </row>
    <row r="2430" spans="1:2" x14ac:dyDescent="0.3">
      <c r="A2430">
        <v>61</v>
      </c>
      <c r="B2430">
        <v>0.1</v>
      </c>
    </row>
    <row r="2431" spans="1:2" x14ac:dyDescent="0.3">
      <c r="A2431">
        <v>63</v>
      </c>
      <c r="B2431">
        <v>0.1</v>
      </c>
    </row>
    <row r="2432" spans="1:2" x14ac:dyDescent="0.3">
      <c r="A2432">
        <v>64</v>
      </c>
      <c r="B2432">
        <v>0.1</v>
      </c>
    </row>
    <row r="2433" spans="1:2" x14ac:dyDescent="0.3">
      <c r="A2433">
        <v>66</v>
      </c>
      <c r="B2433">
        <v>0.1</v>
      </c>
    </row>
    <row r="2434" spans="1:2" x14ac:dyDescent="0.3">
      <c r="A2434">
        <v>7</v>
      </c>
      <c r="B2434">
        <v>0.1</v>
      </c>
    </row>
    <row r="2435" spans="1:2" x14ac:dyDescent="0.3">
      <c r="A2435">
        <v>72</v>
      </c>
      <c r="B2435">
        <v>0.1</v>
      </c>
    </row>
    <row r="2436" spans="1:2" x14ac:dyDescent="0.3">
      <c r="A2436">
        <v>73</v>
      </c>
      <c r="B2436">
        <v>0.1</v>
      </c>
    </row>
    <row r="2437" spans="1:2" x14ac:dyDescent="0.3">
      <c r="A2437">
        <v>77</v>
      </c>
      <c r="B2437">
        <v>0.1</v>
      </c>
    </row>
    <row r="2438" spans="1:2" x14ac:dyDescent="0.3">
      <c r="A2438">
        <v>79</v>
      </c>
      <c r="B2438">
        <v>0.1</v>
      </c>
    </row>
    <row r="2439" spans="1:2" x14ac:dyDescent="0.3">
      <c r="A2439">
        <v>83</v>
      </c>
      <c r="B2439">
        <v>0.1</v>
      </c>
    </row>
    <row r="2440" spans="1:2" x14ac:dyDescent="0.3">
      <c r="A2440">
        <v>83</v>
      </c>
      <c r="B2440">
        <v>0.1</v>
      </c>
    </row>
    <row r="2441" spans="1:2" x14ac:dyDescent="0.3">
      <c r="A2441">
        <v>84</v>
      </c>
      <c r="B2441">
        <v>0.1</v>
      </c>
    </row>
    <row r="2442" spans="1:2" x14ac:dyDescent="0.3">
      <c r="A2442">
        <v>86</v>
      </c>
      <c r="B2442">
        <v>0.1</v>
      </c>
    </row>
    <row r="2443" spans="1:2" x14ac:dyDescent="0.3">
      <c r="A2443">
        <v>138</v>
      </c>
      <c r="B2443">
        <v>0.1</v>
      </c>
    </row>
    <row r="2444" spans="1:2" x14ac:dyDescent="0.3">
      <c r="A2444">
        <v>141</v>
      </c>
      <c r="B2444">
        <v>0.1</v>
      </c>
    </row>
    <row r="2445" spans="1:2" x14ac:dyDescent="0.3">
      <c r="A2445">
        <v>142</v>
      </c>
      <c r="B2445">
        <v>0.1</v>
      </c>
    </row>
    <row r="2446" spans="1:2" x14ac:dyDescent="0.3">
      <c r="A2446">
        <v>143</v>
      </c>
      <c r="B2446">
        <v>0.1</v>
      </c>
    </row>
    <row r="2447" spans="1:2" x14ac:dyDescent="0.3">
      <c r="A2447">
        <v>141</v>
      </c>
      <c r="B2447">
        <v>0.1</v>
      </c>
    </row>
    <row r="2448" spans="1:2" x14ac:dyDescent="0.3">
      <c r="A2448">
        <v>138</v>
      </c>
      <c r="B2448">
        <v>0.1</v>
      </c>
    </row>
    <row r="2449" spans="1:2" x14ac:dyDescent="0.3">
      <c r="A2449">
        <v>183</v>
      </c>
      <c r="B2449">
        <v>0.1</v>
      </c>
    </row>
    <row r="2450" spans="1:2" x14ac:dyDescent="0.3">
      <c r="A2450">
        <v>172</v>
      </c>
      <c r="B2450">
        <v>0.1</v>
      </c>
    </row>
    <row r="2451" spans="1:2" x14ac:dyDescent="0.3">
      <c r="A2451">
        <v>146</v>
      </c>
      <c r="B2451">
        <v>0.1</v>
      </c>
    </row>
    <row r="2452" spans="1:2" x14ac:dyDescent="0.3">
      <c r="A2452">
        <v>145</v>
      </c>
      <c r="B2452">
        <v>0.1</v>
      </c>
    </row>
    <row r="2453" spans="1:2" x14ac:dyDescent="0.3">
      <c r="A2453">
        <v>138</v>
      </c>
      <c r="B2453">
        <v>0.1</v>
      </c>
    </row>
    <row r="2454" spans="1:2" x14ac:dyDescent="0.3">
      <c r="A2454">
        <v>197</v>
      </c>
      <c r="B2454">
        <v>0.1</v>
      </c>
    </row>
    <row r="2455" spans="1:2" x14ac:dyDescent="0.3">
      <c r="A2455">
        <v>146</v>
      </c>
      <c r="B2455">
        <v>0.1</v>
      </c>
    </row>
    <row r="2456" spans="1:2" x14ac:dyDescent="0.3">
      <c r="A2456">
        <v>149</v>
      </c>
      <c r="B2456">
        <v>0.1</v>
      </c>
    </row>
    <row r="2457" spans="1:2" x14ac:dyDescent="0.3">
      <c r="A2457">
        <v>16</v>
      </c>
      <c r="B2457">
        <v>0.1</v>
      </c>
    </row>
    <row r="2458" spans="1:2" x14ac:dyDescent="0.3">
      <c r="A2458">
        <v>175</v>
      </c>
      <c r="B2458">
        <v>0.1</v>
      </c>
    </row>
    <row r="2459" spans="1:2" x14ac:dyDescent="0.3">
      <c r="A2459">
        <v>225</v>
      </c>
      <c r="B2459">
        <v>0.3</v>
      </c>
    </row>
    <row r="2460" spans="1:2" x14ac:dyDescent="0.3">
      <c r="A2460">
        <v>229</v>
      </c>
      <c r="B2460">
        <v>0.3</v>
      </c>
    </row>
    <row r="2461" spans="1:2" x14ac:dyDescent="0.3">
      <c r="A2461">
        <v>232</v>
      </c>
      <c r="B2461">
        <v>0.3</v>
      </c>
    </row>
    <row r="2462" spans="1:2" x14ac:dyDescent="0.3">
      <c r="A2462">
        <v>235</v>
      </c>
      <c r="B2462">
        <v>0.3</v>
      </c>
    </row>
    <row r="2463" spans="1:2" x14ac:dyDescent="0.3">
      <c r="A2463">
        <v>241</v>
      </c>
      <c r="B2463">
        <v>0.3</v>
      </c>
    </row>
    <row r="2464" spans="1:2" x14ac:dyDescent="0.3">
      <c r="A2464">
        <v>243</v>
      </c>
      <c r="B2464">
        <v>0.3</v>
      </c>
    </row>
    <row r="2465" spans="1:2" x14ac:dyDescent="0.3">
      <c r="A2465">
        <v>248</v>
      </c>
      <c r="B2465">
        <v>0.3</v>
      </c>
    </row>
    <row r="2466" spans="1:2" x14ac:dyDescent="0.3">
      <c r="A2466">
        <v>251</v>
      </c>
      <c r="B2466">
        <v>0.3</v>
      </c>
    </row>
    <row r="2467" spans="1:2" x14ac:dyDescent="0.3">
      <c r="A2467">
        <v>254</v>
      </c>
      <c r="B2467">
        <v>0.3</v>
      </c>
    </row>
    <row r="2468" spans="1:2" x14ac:dyDescent="0.3">
      <c r="A2468">
        <v>26</v>
      </c>
      <c r="B2468">
        <v>0.2</v>
      </c>
    </row>
    <row r="2469" spans="1:2" x14ac:dyDescent="0.3">
      <c r="A2469">
        <v>261</v>
      </c>
      <c r="B2469">
        <v>0.2</v>
      </c>
    </row>
    <row r="2470" spans="1:2" x14ac:dyDescent="0.3">
      <c r="A2470">
        <v>278</v>
      </c>
      <c r="B2470">
        <v>0.2</v>
      </c>
    </row>
    <row r="2471" spans="1:2" x14ac:dyDescent="0.3">
      <c r="A2471">
        <v>278</v>
      </c>
      <c r="B2471">
        <v>0.2</v>
      </c>
    </row>
    <row r="2472" spans="1:2" x14ac:dyDescent="0.3">
      <c r="A2472">
        <v>277</v>
      </c>
      <c r="B2472">
        <v>0.2</v>
      </c>
    </row>
    <row r="2473" spans="1:2" x14ac:dyDescent="0.3">
      <c r="A2473">
        <v>283</v>
      </c>
      <c r="B2473">
        <v>0.2</v>
      </c>
    </row>
    <row r="2474" spans="1:2" x14ac:dyDescent="0.3">
      <c r="A2474">
        <v>284</v>
      </c>
      <c r="B2474">
        <v>0.1</v>
      </c>
    </row>
    <row r="2475" spans="1:2" x14ac:dyDescent="0.3">
      <c r="A2475">
        <v>176</v>
      </c>
      <c r="B2475">
        <v>0.4</v>
      </c>
    </row>
    <row r="2476" spans="1:2" x14ac:dyDescent="0.3">
      <c r="A2476">
        <v>178</v>
      </c>
      <c r="B2476">
        <v>0.4</v>
      </c>
    </row>
    <row r="2477" spans="1:2" x14ac:dyDescent="0.3">
      <c r="A2477">
        <v>179</v>
      </c>
      <c r="B2477">
        <v>0.4</v>
      </c>
    </row>
    <row r="2478" spans="1:2" x14ac:dyDescent="0.3">
      <c r="A2478">
        <v>178</v>
      </c>
      <c r="B2478">
        <v>0.9</v>
      </c>
    </row>
    <row r="2479" spans="1:2" x14ac:dyDescent="0.3">
      <c r="A2479">
        <v>187</v>
      </c>
      <c r="B2479">
        <v>0.1</v>
      </c>
    </row>
    <row r="2480" spans="1:2" x14ac:dyDescent="0.3">
      <c r="A2480">
        <v>19</v>
      </c>
      <c r="B2480">
        <v>0.5</v>
      </c>
    </row>
    <row r="2481" spans="1:2" x14ac:dyDescent="0.3">
      <c r="A2481">
        <v>196</v>
      </c>
      <c r="B2481">
        <v>0.6</v>
      </c>
    </row>
    <row r="2482" spans="1:2" x14ac:dyDescent="0.3">
      <c r="A2482">
        <v>196</v>
      </c>
      <c r="B2482">
        <v>1.2</v>
      </c>
    </row>
    <row r="2483" spans="1:2" x14ac:dyDescent="0.3">
      <c r="A2483">
        <v>22</v>
      </c>
      <c r="B2483">
        <v>0.8</v>
      </c>
    </row>
    <row r="2484" spans="1:2" x14ac:dyDescent="0.3">
      <c r="A2484">
        <v>199</v>
      </c>
      <c r="B2484">
        <v>0.6</v>
      </c>
    </row>
    <row r="2485" spans="1:2" x14ac:dyDescent="0.3">
      <c r="A2485">
        <v>25</v>
      </c>
      <c r="B2485">
        <v>0.6</v>
      </c>
    </row>
    <row r="2486" spans="1:2" x14ac:dyDescent="0.3">
      <c r="A2486">
        <v>214</v>
      </c>
      <c r="B2486">
        <v>0.9</v>
      </c>
    </row>
    <row r="2487" spans="1:2" x14ac:dyDescent="0.3">
      <c r="A2487">
        <v>223</v>
      </c>
      <c r="B2487">
        <v>1</v>
      </c>
    </row>
    <row r="2488" spans="1:2" x14ac:dyDescent="0.3">
      <c r="A2488">
        <v>221</v>
      </c>
      <c r="B2488">
        <v>1.6</v>
      </c>
    </row>
    <row r="2489" spans="1:2" x14ac:dyDescent="0.3">
      <c r="A2489">
        <v>219</v>
      </c>
      <c r="B2489">
        <v>1.8</v>
      </c>
    </row>
    <row r="2490" spans="1:2" x14ac:dyDescent="0.3">
      <c r="A2490">
        <v>224</v>
      </c>
      <c r="B2490">
        <v>0.4</v>
      </c>
    </row>
    <row r="2491" spans="1:2" x14ac:dyDescent="0.3">
      <c r="A2491">
        <v>373</v>
      </c>
      <c r="B2491">
        <v>7.1</v>
      </c>
    </row>
    <row r="2492" spans="1:2" x14ac:dyDescent="0.3">
      <c r="A2492">
        <v>382</v>
      </c>
      <c r="B2492">
        <v>7.3</v>
      </c>
    </row>
    <row r="2493" spans="1:2" x14ac:dyDescent="0.3">
      <c r="A2493">
        <v>393</v>
      </c>
      <c r="B2493">
        <v>9.8000000000000007</v>
      </c>
    </row>
    <row r="2494" spans="1:2" x14ac:dyDescent="0.3">
      <c r="A2494">
        <v>412</v>
      </c>
      <c r="B2494">
        <v>12.2</v>
      </c>
    </row>
    <row r="2495" spans="1:2" x14ac:dyDescent="0.3">
      <c r="A2495">
        <v>438</v>
      </c>
      <c r="B2495">
        <v>15.7</v>
      </c>
    </row>
    <row r="2496" spans="1:2" x14ac:dyDescent="0.3">
      <c r="A2496">
        <v>459</v>
      </c>
      <c r="B2496">
        <v>21.6</v>
      </c>
    </row>
    <row r="2497" spans="1:2" x14ac:dyDescent="0.3">
      <c r="A2497">
        <v>46</v>
      </c>
      <c r="B2497">
        <v>33.700000000000003</v>
      </c>
    </row>
    <row r="2498" spans="1:2" x14ac:dyDescent="0.3">
      <c r="A2498">
        <v>477</v>
      </c>
      <c r="B2498">
        <v>40.200000000000003</v>
      </c>
    </row>
    <row r="2499" spans="1:2" x14ac:dyDescent="0.3">
      <c r="A2499">
        <v>51</v>
      </c>
      <c r="B2499">
        <v>40.700000000000003</v>
      </c>
    </row>
    <row r="2500" spans="1:2" x14ac:dyDescent="0.3">
      <c r="A2500">
        <v>564</v>
      </c>
      <c r="B2500">
        <v>43.7</v>
      </c>
    </row>
    <row r="2501" spans="1:2" x14ac:dyDescent="0.3">
      <c r="A2501">
        <v>63</v>
      </c>
      <c r="B2501">
        <v>49.1</v>
      </c>
    </row>
    <row r="2502" spans="1:2" x14ac:dyDescent="0.3">
      <c r="A2502">
        <v>69</v>
      </c>
      <c r="B2502">
        <v>50.3</v>
      </c>
    </row>
    <row r="2503" spans="1:2" x14ac:dyDescent="0.3">
      <c r="A2503">
        <v>6</v>
      </c>
      <c r="B2503">
        <v>50.6</v>
      </c>
    </row>
    <row r="2504" spans="1:2" x14ac:dyDescent="0.3">
      <c r="A2504">
        <v>587</v>
      </c>
      <c r="B2504">
        <v>49.9</v>
      </c>
    </row>
    <row r="2505" spans="1:2" x14ac:dyDescent="0.3">
      <c r="A2505">
        <v>568</v>
      </c>
      <c r="B2505">
        <v>48.8</v>
      </c>
    </row>
    <row r="2506" spans="1:2" x14ac:dyDescent="0.3">
      <c r="A2506">
        <v>536</v>
      </c>
      <c r="B2506">
        <v>46.4</v>
      </c>
    </row>
    <row r="2507" spans="1:2" x14ac:dyDescent="0.3">
      <c r="A2507">
        <v>53</v>
      </c>
      <c r="B2507">
        <v>0.1</v>
      </c>
    </row>
    <row r="2508" spans="1:2" x14ac:dyDescent="0.3">
      <c r="A2508">
        <v>54</v>
      </c>
      <c r="B2508">
        <v>0.1</v>
      </c>
    </row>
    <row r="2509" spans="1:2" x14ac:dyDescent="0.3">
      <c r="A2509">
        <v>57</v>
      </c>
      <c r="B2509">
        <v>0.1</v>
      </c>
    </row>
    <row r="2510" spans="1:2" x14ac:dyDescent="0.3">
      <c r="A2510">
        <v>57</v>
      </c>
      <c r="B2510">
        <v>0.1</v>
      </c>
    </row>
    <row r="2511" spans="1:2" x14ac:dyDescent="0.3">
      <c r="A2511">
        <v>58</v>
      </c>
      <c r="B2511">
        <v>0.1</v>
      </c>
    </row>
    <row r="2512" spans="1:2" x14ac:dyDescent="0.3">
      <c r="A2512">
        <v>58</v>
      </c>
      <c r="B2512">
        <v>0.1</v>
      </c>
    </row>
    <row r="2513" spans="1:2" x14ac:dyDescent="0.3">
      <c r="A2513">
        <v>62</v>
      </c>
      <c r="B2513">
        <v>0.1</v>
      </c>
    </row>
    <row r="2514" spans="1:2" x14ac:dyDescent="0.3">
      <c r="A2514">
        <v>62</v>
      </c>
      <c r="B2514">
        <v>0.1</v>
      </c>
    </row>
    <row r="2515" spans="1:2" x14ac:dyDescent="0.3">
      <c r="A2515">
        <v>63</v>
      </c>
      <c r="B2515">
        <v>0.1</v>
      </c>
    </row>
    <row r="2516" spans="1:2" x14ac:dyDescent="0.3">
      <c r="A2516">
        <v>64</v>
      </c>
      <c r="B2516">
        <v>0.1</v>
      </c>
    </row>
    <row r="2517" spans="1:2" x14ac:dyDescent="0.3">
      <c r="A2517">
        <v>66</v>
      </c>
      <c r="B2517">
        <v>0.1</v>
      </c>
    </row>
    <row r="2518" spans="1:2" x14ac:dyDescent="0.3">
      <c r="A2518">
        <v>7</v>
      </c>
      <c r="B2518">
        <v>0.1</v>
      </c>
    </row>
    <row r="2519" spans="1:2" x14ac:dyDescent="0.3">
      <c r="A2519">
        <v>69</v>
      </c>
      <c r="B2519">
        <v>0.1</v>
      </c>
    </row>
    <row r="2520" spans="1:2" x14ac:dyDescent="0.3">
      <c r="A2520">
        <v>71</v>
      </c>
      <c r="B2520">
        <v>0.1</v>
      </c>
    </row>
    <row r="2521" spans="1:2" x14ac:dyDescent="0.3">
      <c r="A2521">
        <v>73</v>
      </c>
      <c r="B2521">
        <v>0.1</v>
      </c>
    </row>
    <row r="2522" spans="1:2" x14ac:dyDescent="0.3">
      <c r="A2522">
        <v>73</v>
      </c>
      <c r="B2522">
        <v>0.1</v>
      </c>
    </row>
    <row r="2523" spans="1:2" x14ac:dyDescent="0.3">
      <c r="A2523">
        <v>49</v>
      </c>
      <c r="B2523">
        <v>0.1</v>
      </c>
    </row>
    <row r="2524" spans="1:2" x14ac:dyDescent="0.3">
      <c r="A2524">
        <v>51</v>
      </c>
      <c r="B2524">
        <v>0.1</v>
      </c>
    </row>
    <row r="2525" spans="1:2" x14ac:dyDescent="0.3">
      <c r="A2525">
        <v>52</v>
      </c>
      <c r="B2525">
        <v>0.1</v>
      </c>
    </row>
    <row r="2526" spans="1:2" x14ac:dyDescent="0.3">
      <c r="A2526">
        <v>54</v>
      </c>
      <c r="B2526">
        <v>0.1</v>
      </c>
    </row>
    <row r="2527" spans="1:2" x14ac:dyDescent="0.3">
      <c r="A2527">
        <v>55</v>
      </c>
      <c r="B2527">
        <v>0.1</v>
      </c>
    </row>
    <row r="2528" spans="1:2" x14ac:dyDescent="0.3">
      <c r="A2528">
        <v>57</v>
      </c>
      <c r="B2528">
        <v>0.1</v>
      </c>
    </row>
    <row r="2529" spans="1:2" x14ac:dyDescent="0.3">
      <c r="A2529">
        <v>6</v>
      </c>
      <c r="B2529">
        <v>0.1</v>
      </c>
    </row>
    <row r="2530" spans="1:2" x14ac:dyDescent="0.3">
      <c r="A2530">
        <v>6</v>
      </c>
      <c r="B2530">
        <v>0.1</v>
      </c>
    </row>
    <row r="2531" spans="1:2" x14ac:dyDescent="0.3">
      <c r="A2531">
        <v>63</v>
      </c>
      <c r="B2531">
        <v>0.1</v>
      </c>
    </row>
    <row r="2532" spans="1:2" x14ac:dyDescent="0.3">
      <c r="A2532">
        <v>65</v>
      </c>
      <c r="B2532">
        <v>0.1</v>
      </c>
    </row>
    <row r="2533" spans="1:2" x14ac:dyDescent="0.3">
      <c r="A2533">
        <v>66</v>
      </c>
      <c r="B2533">
        <v>0.1</v>
      </c>
    </row>
    <row r="2534" spans="1:2" x14ac:dyDescent="0.3">
      <c r="A2534">
        <v>69</v>
      </c>
      <c r="B2534">
        <v>0.1</v>
      </c>
    </row>
    <row r="2535" spans="1:2" x14ac:dyDescent="0.3">
      <c r="A2535">
        <v>72</v>
      </c>
      <c r="B2535">
        <v>0.1</v>
      </c>
    </row>
    <row r="2536" spans="1:2" x14ac:dyDescent="0.3">
      <c r="A2536">
        <v>74</v>
      </c>
      <c r="B2536">
        <v>0.1</v>
      </c>
    </row>
    <row r="2537" spans="1:2" x14ac:dyDescent="0.3">
      <c r="A2537">
        <v>75</v>
      </c>
      <c r="B2537">
        <v>0.1</v>
      </c>
    </row>
    <row r="2538" spans="1:2" x14ac:dyDescent="0.3">
      <c r="A2538">
        <v>78</v>
      </c>
      <c r="B2538">
        <v>0.1</v>
      </c>
    </row>
    <row r="2539" spans="1:2" x14ac:dyDescent="0.3">
      <c r="A2539">
        <v>293</v>
      </c>
      <c r="B2539">
        <v>0.1</v>
      </c>
    </row>
    <row r="2540" spans="1:2" x14ac:dyDescent="0.3">
      <c r="A2540">
        <v>294</v>
      </c>
      <c r="B2540">
        <v>0.1</v>
      </c>
    </row>
    <row r="2541" spans="1:2" x14ac:dyDescent="0.3">
      <c r="A2541">
        <v>37</v>
      </c>
      <c r="B2541">
        <v>0.1</v>
      </c>
    </row>
    <row r="2542" spans="1:2" x14ac:dyDescent="0.3">
      <c r="A2542">
        <v>32</v>
      </c>
      <c r="B2542">
        <v>0.1</v>
      </c>
    </row>
    <row r="2543" spans="1:2" x14ac:dyDescent="0.3">
      <c r="A2543">
        <v>163</v>
      </c>
      <c r="B2543">
        <v>0.1</v>
      </c>
    </row>
    <row r="2544" spans="1:2" x14ac:dyDescent="0.3">
      <c r="A2544">
        <v>127</v>
      </c>
      <c r="B2544">
        <v>0.1</v>
      </c>
    </row>
    <row r="2545" spans="1:2" x14ac:dyDescent="0.3">
      <c r="A2545">
        <v>124</v>
      </c>
      <c r="B2545">
        <v>0.1</v>
      </c>
    </row>
    <row r="2546" spans="1:2" x14ac:dyDescent="0.3">
      <c r="A2546">
        <v>122</v>
      </c>
      <c r="B2546">
        <v>0.1</v>
      </c>
    </row>
    <row r="2547" spans="1:2" x14ac:dyDescent="0.3">
      <c r="A2547">
        <v>121</v>
      </c>
      <c r="B2547">
        <v>0.1</v>
      </c>
    </row>
    <row r="2548" spans="1:2" x14ac:dyDescent="0.3">
      <c r="A2548">
        <v>123</v>
      </c>
      <c r="B2548">
        <v>0.1</v>
      </c>
    </row>
    <row r="2549" spans="1:2" x14ac:dyDescent="0.3">
      <c r="A2549">
        <v>127</v>
      </c>
      <c r="B2549">
        <v>0.1</v>
      </c>
    </row>
    <row r="2550" spans="1:2" x14ac:dyDescent="0.3">
      <c r="A2550">
        <v>131</v>
      </c>
      <c r="B2550">
        <v>0.1</v>
      </c>
    </row>
    <row r="2551" spans="1:2" x14ac:dyDescent="0.3">
      <c r="A2551">
        <v>134</v>
      </c>
      <c r="B2551">
        <v>0.1</v>
      </c>
    </row>
    <row r="2552" spans="1:2" x14ac:dyDescent="0.3">
      <c r="A2552">
        <v>135</v>
      </c>
      <c r="B2552">
        <v>0.1</v>
      </c>
    </row>
    <row r="2553" spans="1:2" x14ac:dyDescent="0.3">
      <c r="A2553">
        <v>135</v>
      </c>
      <c r="B2553">
        <v>0.1</v>
      </c>
    </row>
    <row r="2554" spans="1:2" x14ac:dyDescent="0.3">
      <c r="A2554">
        <v>136</v>
      </c>
      <c r="B2554">
        <v>0.1</v>
      </c>
    </row>
    <row r="2555" spans="1:2" x14ac:dyDescent="0.3">
      <c r="A2555">
        <v>161</v>
      </c>
      <c r="B2555">
        <v>0.2</v>
      </c>
    </row>
    <row r="2556" spans="1:2" x14ac:dyDescent="0.3">
      <c r="A2556">
        <v>162</v>
      </c>
      <c r="B2556">
        <v>0.2</v>
      </c>
    </row>
    <row r="2557" spans="1:2" x14ac:dyDescent="0.3">
      <c r="A2557">
        <v>163</v>
      </c>
      <c r="B2557">
        <v>0.2</v>
      </c>
    </row>
    <row r="2558" spans="1:2" x14ac:dyDescent="0.3">
      <c r="A2558">
        <v>164</v>
      </c>
      <c r="B2558">
        <v>0.2</v>
      </c>
    </row>
    <row r="2559" spans="1:2" x14ac:dyDescent="0.3">
      <c r="A2559">
        <v>166</v>
      </c>
      <c r="B2559">
        <v>0.2</v>
      </c>
    </row>
    <row r="2560" spans="1:2" x14ac:dyDescent="0.3">
      <c r="A2560">
        <v>171</v>
      </c>
      <c r="B2560">
        <v>0.2</v>
      </c>
    </row>
    <row r="2561" spans="1:2" x14ac:dyDescent="0.3">
      <c r="A2561">
        <v>174</v>
      </c>
      <c r="B2561">
        <v>0.2</v>
      </c>
    </row>
    <row r="2562" spans="1:2" x14ac:dyDescent="0.3">
      <c r="A2562">
        <v>178</v>
      </c>
      <c r="B2562">
        <v>0.3</v>
      </c>
    </row>
    <row r="2563" spans="1:2" x14ac:dyDescent="0.3">
      <c r="A2563">
        <v>181</v>
      </c>
      <c r="B2563">
        <v>0.3</v>
      </c>
    </row>
    <row r="2564" spans="1:2" x14ac:dyDescent="0.3">
      <c r="A2564">
        <v>183</v>
      </c>
      <c r="B2564">
        <v>0.3</v>
      </c>
    </row>
    <row r="2565" spans="1:2" x14ac:dyDescent="0.3">
      <c r="A2565">
        <v>194</v>
      </c>
      <c r="B2565">
        <v>0.3</v>
      </c>
    </row>
    <row r="2566" spans="1:2" x14ac:dyDescent="0.3">
      <c r="A2566">
        <v>177</v>
      </c>
      <c r="B2566">
        <v>0.3</v>
      </c>
    </row>
    <row r="2567" spans="1:2" x14ac:dyDescent="0.3">
      <c r="A2567">
        <v>182</v>
      </c>
      <c r="B2567">
        <v>0.3</v>
      </c>
    </row>
    <row r="2568" spans="1:2" x14ac:dyDescent="0.3">
      <c r="A2568">
        <v>193</v>
      </c>
      <c r="B2568">
        <v>0.3</v>
      </c>
    </row>
    <row r="2569" spans="1:2" x14ac:dyDescent="0.3">
      <c r="A2569">
        <v>194</v>
      </c>
      <c r="B2569">
        <v>0.3</v>
      </c>
    </row>
    <row r="2570" spans="1:2" x14ac:dyDescent="0.3">
      <c r="A2570">
        <v>198</v>
      </c>
      <c r="B2570">
        <v>0.3</v>
      </c>
    </row>
    <row r="2571" spans="1:2" x14ac:dyDescent="0.3">
      <c r="A2571">
        <v>148</v>
      </c>
      <c r="B2571">
        <v>0.1</v>
      </c>
    </row>
    <row r="2572" spans="1:2" x14ac:dyDescent="0.3">
      <c r="A2572">
        <v>152</v>
      </c>
      <c r="B2572">
        <v>0.1</v>
      </c>
    </row>
    <row r="2573" spans="1:2" x14ac:dyDescent="0.3">
      <c r="A2573">
        <v>153</v>
      </c>
      <c r="B2573">
        <v>0.1</v>
      </c>
    </row>
    <row r="2574" spans="1:2" x14ac:dyDescent="0.3">
      <c r="A2574">
        <v>154</v>
      </c>
      <c r="B2574">
        <v>0.1</v>
      </c>
    </row>
    <row r="2575" spans="1:2" x14ac:dyDescent="0.3">
      <c r="A2575">
        <v>155</v>
      </c>
      <c r="B2575">
        <v>0.2</v>
      </c>
    </row>
    <row r="2576" spans="1:2" x14ac:dyDescent="0.3">
      <c r="A2576">
        <v>158</v>
      </c>
      <c r="B2576">
        <v>0.2</v>
      </c>
    </row>
    <row r="2577" spans="1:2" x14ac:dyDescent="0.3">
      <c r="A2577">
        <v>16</v>
      </c>
      <c r="B2577">
        <v>0.3</v>
      </c>
    </row>
    <row r="2578" spans="1:2" x14ac:dyDescent="0.3">
      <c r="A2578">
        <v>162</v>
      </c>
      <c r="B2578">
        <v>0.3</v>
      </c>
    </row>
    <row r="2579" spans="1:2" x14ac:dyDescent="0.3">
      <c r="A2579">
        <v>165</v>
      </c>
      <c r="B2579">
        <v>0.4</v>
      </c>
    </row>
    <row r="2580" spans="1:2" x14ac:dyDescent="0.3">
      <c r="A2580">
        <v>168</v>
      </c>
      <c r="B2580">
        <v>0.5</v>
      </c>
    </row>
    <row r="2581" spans="1:2" x14ac:dyDescent="0.3">
      <c r="A2581">
        <v>177</v>
      </c>
      <c r="B2581">
        <v>0.5</v>
      </c>
    </row>
    <row r="2582" spans="1:2" x14ac:dyDescent="0.3">
      <c r="A2582">
        <v>189</v>
      </c>
      <c r="B2582">
        <v>0.5</v>
      </c>
    </row>
    <row r="2583" spans="1:2" x14ac:dyDescent="0.3">
      <c r="A2583">
        <v>189</v>
      </c>
      <c r="B2583">
        <v>0.6</v>
      </c>
    </row>
    <row r="2584" spans="1:2" x14ac:dyDescent="0.3">
      <c r="A2584">
        <v>192</v>
      </c>
      <c r="B2584">
        <v>0.7</v>
      </c>
    </row>
    <row r="2585" spans="1:2" x14ac:dyDescent="0.3">
      <c r="A2585">
        <v>194</v>
      </c>
      <c r="B2585">
        <v>0.8</v>
      </c>
    </row>
    <row r="2586" spans="1:2" x14ac:dyDescent="0.3">
      <c r="A2586">
        <v>194</v>
      </c>
      <c r="B2586">
        <v>0.8</v>
      </c>
    </row>
    <row r="2587" spans="1:2" x14ac:dyDescent="0.3">
      <c r="A2587">
        <v>12</v>
      </c>
      <c r="B2587">
        <v>0.1</v>
      </c>
    </row>
    <row r="2588" spans="1:2" x14ac:dyDescent="0.3">
      <c r="A2588">
        <v>12</v>
      </c>
      <c r="B2588">
        <v>0.1</v>
      </c>
    </row>
    <row r="2589" spans="1:2" x14ac:dyDescent="0.3">
      <c r="A2589">
        <v>14</v>
      </c>
      <c r="B2589">
        <v>0.1</v>
      </c>
    </row>
    <row r="2590" spans="1:2" x14ac:dyDescent="0.3">
      <c r="A2590">
        <v>15</v>
      </c>
      <c r="B2590">
        <v>0.1</v>
      </c>
    </row>
    <row r="2591" spans="1:2" x14ac:dyDescent="0.3">
      <c r="A2591">
        <v>17</v>
      </c>
      <c r="B2591">
        <v>0.1</v>
      </c>
    </row>
    <row r="2592" spans="1:2" x14ac:dyDescent="0.3">
      <c r="A2592">
        <v>18</v>
      </c>
      <c r="B2592">
        <v>0.1</v>
      </c>
    </row>
    <row r="2593" spans="1:2" x14ac:dyDescent="0.3">
      <c r="A2593">
        <v>111</v>
      </c>
      <c r="B2593">
        <v>0.1</v>
      </c>
    </row>
    <row r="2594" spans="1:2" x14ac:dyDescent="0.3">
      <c r="A2594">
        <v>111</v>
      </c>
      <c r="B2594">
        <v>0.1</v>
      </c>
    </row>
    <row r="2595" spans="1:2" x14ac:dyDescent="0.3">
      <c r="A2595">
        <v>12</v>
      </c>
      <c r="B2595">
        <v>0.1</v>
      </c>
    </row>
    <row r="2596" spans="1:2" x14ac:dyDescent="0.3">
      <c r="A2596">
        <v>122</v>
      </c>
      <c r="B2596">
        <v>0.1</v>
      </c>
    </row>
    <row r="2597" spans="1:2" x14ac:dyDescent="0.3">
      <c r="A2597">
        <v>12</v>
      </c>
      <c r="B2597">
        <v>0.1</v>
      </c>
    </row>
    <row r="2598" spans="1:2" x14ac:dyDescent="0.3">
      <c r="A2598">
        <v>12</v>
      </c>
      <c r="B2598">
        <v>0.1</v>
      </c>
    </row>
    <row r="2599" spans="1:2" x14ac:dyDescent="0.3">
      <c r="A2599">
        <v>126</v>
      </c>
      <c r="B2599">
        <v>0.1</v>
      </c>
    </row>
    <row r="2600" spans="1:2" x14ac:dyDescent="0.3">
      <c r="A2600">
        <v>128</v>
      </c>
      <c r="B2600">
        <v>0.1</v>
      </c>
    </row>
    <row r="2601" spans="1:2" x14ac:dyDescent="0.3">
      <c r="A2601">
        <v>126</v>
      </c>
      <c r="B2601">
        <v>0.1</v>
      </c>
    </row>
    <row r="2602" spans="1:2" x14ac:dyDescent="0.3">
      <c r="A2602">
        <v>125</v>
      </c>
      <c r="B2602">
        <v>0.1</v>
      </c>
    </row>
    <row r="2603" spans="1:2" x14ac:dyDescent="0.3">
      <c r="A2603">
        <v>152</v>
      </c>
      <c r="B2603">
        <v>0.1</v>
      </c>
    </row>
    <row r="2604" spans="1:2" x14ac:dyDescent="0.3">
      <c r="A2604">
        <v>155</v>
      </c>
      <c r="B2604">
        <v>0.1</v>
      </c>
    </row>
    <row r="2605" spans="1:2" x14ac:dyDescent="0.3">
      <c r="A2605">
        <v>158</v>
      </c>
      <c r="B2605">
        <v>0.1</v>
      </c>
    </row>
    <row r="2606" spans="1:2" x14ac:dyDescent="0.3">
      <c r="A2606">
        <v>159</v>
      </c>
      <c r="B2606">
        <v>0.1</v>
      </c>
    </row>
    <row r="2607" spans="1:2" x14ac:dyDescent="0.3">
      <c r="A2607">
        <v>161</v>
      </c>
      <c r="B2607">
        <v>0.1</v>
      </c>
    </row>
    <row r="2608" spans="1:2" x14ac:dyDescent="0.3">
      <c r="A2608">
        <v>163</v>
      </c>
      <c r="B2608">
        <v>0.1</v>
      </c>
    </row>
    <row r="2609" spans="1:2" x14ac:dyDescent="0.3">
      <c r="A2609">
        <v>165</v>
      </c>
      <c r="B2609">
        <v>0.1</v>
      </c>
    </row>
    <row r="2610" spans="1:2" x14ac:dyDescent="0.3">
      <c r="A2610">
        <v>168</v>
      </c>
      <c r="B2610">
        <v>0.1</v>
      </c>
    </row>
    <row r="2611" spans="1:2" x14ac:dyDescent="0.3">
      <c r="A2611">
        <v>173</v>
      </c>
      <c r="B2611">
        <v>0.1</v>
      </c>
    </row>
    <row r="2612" spans="1:2" x14ac:dyDescent="0.3">
      <c r="A2612">
        <v>186</v>
      </c>
      <c r="B2612">
        <v>0.1</v>
      </c>
    </row>
    <row r="2613" spans="1:2" x14ac:dyDescent="0.3">
      <c r="A2613">
        <v>26</v>
      </c>
      <c r="B2613">
        <v>0.1</v>
      </c>
    </row>
    <row r="2614" spans="1:2" x14ac:dyDescent="0.3">
      <c r="A2614">
        <v>229</v>
      </c>
      <c r="B2614">
        <v>0.1</v>
      </c>
    </row>
    <row r="2615" spans="1:2" x14ac:dyDescent="0.3">
      <c r="A2615">
        <v>25</v>
      </c>
      <c r="B2615">
        <v>0.1</v>
      </c>
    </row>
    <row r="2616" spans="1:2" x14ac:dyDescent="0.3">
      <c r="A2616">
        <v>261</v>
      </c>
      <c r="B2616">
        <v>0.1</v>
      </c>
    </row>
    <row r="2617" spans="1:2" x14ac:dyDescent="0.3">
      <c r="A2617">
        <v>269</v>
      </c>
      <c r="B2617">
        <v>0.1</v>
      </c>
    </row>
    <row r="2618" spans="1:2" x14ac:dyDescent="0.3">
      <c r="A2618">
        <v>276</v>
      </c>
      <c r="B2618">
        <v>0.1</v>
      </c>
    </row>
    <row r="2619" spans="1:2" x14ac:dyDescent="0.3">
      <c r="A2619">
        <v>287</v>
      </c>
      <c r="B2619">
        <v>1</v>
      </c>
    </row>
    <row r="2620" spans="1:2" x14ac:dyDescent="0.3">
      <c r="A2620">
        <v>285</v>
      </c>
      <c r="B2620">
        <v>1</v>
      </c>
    </row>
    <row r="2621" spans="1:2" x14ac:dyDescent="0.3">
      <c r="A2621">
        <v>287</v>
      </c>
      <c r="B2621">
        <v>1.5</v>
      </c>
    </row>
    <row r="2622" spans="1:2" x14ac:dyDescent="0.3">
      <c r="A2622">
        <v>294</v>
      </c>
      <c r="B2622">
        <v>1.7</v>
      </c>
    </row>
    <row r="2623" spans="1:2" x14ac:dyDescent="0.3">
      <c r="A2623">
        <v>34</v>
      </c>
      <c r="B2623">
        <v>2.6</v>
      </c>
    </row>
    <row r="2624" spans="1:2" x14ac:dyDescent="0.3">
      <c r="A2624">
        <v>323</v>
      </c>
      <c r="B2624">
        <v>3.8</v>
      </c>
    </row>
    <row r="2625" spans="1:2" x14ac:dyDescent="0.3">
      <c r="A2625">
        <v>336</v>
      </c>
      <c r="B2625">
        <v>4.3</v>
      </c>
    </row>
    <row r="2626" spans="1:2" x14ac:dyDescent="0.3">
      <c r="A2626">
        <v>344</v>
      </c>
      <c r="B2626">
        <v>4.8</v>
      </c>
    </row>
    <row r="2627" spans="1:2" x14ac:dyDescent="0.3">
      <c r="A2627">
        <v>344</v>
      </c>
      <c r="B2627">
        <v>5.0999999999999996</v>
      </c>
    </row>
    <row r="2628" spans="1:2" x14ac:dyDescent="0.3">
      <c r="A2628">
        <v>345</v>
      </c>
      <c r="B2628">
        <v>5</v>
      </c>
    </row>
    <row r="2629" spans="1:2" x14ac:dyDescent="0.3">
      <c r="A2629">
        <v>357</v>
      </c>
      <c r="B2629">
        <v>5</v>
      </c>
    </row>
    <row r="2630" spans="1:2" x14ac:dyDescent="0.3">
      <c r="A2630">
        <v>355</v>
      </c>
      <c r="B2630">
        <v>5.0999999999999996</v>
      </c>
    </row>
    <row r="2631" spans="1:2" x14ac:dyDescent="0.3">
      <c r="A2631">
        <v>355</v>
      </c>
      <c r="B2631">
        <v>5.2</v>
      </c>
    </row>
    <row r="2632" spans="1:2" x14ac:dyDescent="0.3">
      <c r="A2632">
        <v>351</v>
      </c>
      <c r="B2632">
        <v>5.3</v>
      </c>
    </row>
    <row r="2633" spans="1:2" x14ac:dyDescent="0.3">
      <c r="A2633">
        <v>345</v>
      </c>
      <c r="B2633">
        <v>5.3</v>
      </c>
    </row>
    <row r="2634" spans="1:2" x14ac:dyDescent="0.3">
      <c r="A2634">
        <v>339</v>
      </c>
      <c r="B2634">
        <v>5.0999999999999996</v>
      </c>
    </row>
    <row r="2635" spans="1:2" x14ac:dyDescent="0.3">
      <c r="A2635">
        <v>133</v>
      </c>
      <c r="B2635">
        <v>0.1</v>
      </c>
    </row>
    <row r="2636" spans="1:2" x14ac:dyDescent="0.3">
      <c r="A2636">
        <v>135</v>
      </c>
      <c r="B2636">
        <v>0.1</v>
      </c>
    </row>
    <row r="2637" spans="1:2" x14ac:dyDescent="0.3">
      <c r="A2637">
        <v>137</v>
      </c>
      <c r="B2637">
        <v>0.1</v>
      </c>
    </row>
    <row r="2638" spans="1:2" x14ac:dyDescent="0.3">
      <c r="A2638">
        <v>138</v>
      </c>
      <c r="B2638">
        <v>0.1</v>
      </c>
    </row>
    <row r="2639" spans="1:2" x14ac:dyDescent="0.3">
      <c r="A2639">
        <v>14</v>
      </c>
      <c r="B2639">
        <v>0.1</v>
      </c>
    </row>
    <row r="2640" spans="1:2" x14ac:dyDescent="0.3">
      <c r="A2640">
        <v>142</v>
      </c>
      <c r="B2640">
        <v>0.1</v>
      </c>
    </row>
    <row r="2641" spans="1:2" x14ac:dyDescent="0.3">
      <c r="A2641">
        <v>147</v>
      </c>
      <c r="B2641">
        <v>0.1</v>
      </c>
    </row>
    <row r="2642" spans="1:2" x14ac:dyDescent="0.3">
      <c r="A2642">
        <v>145</v>
      </c>
      <c r="B2642">
        <v>0.1</v>
      </c>
    </row>
    <row r="2643" spans="1:2" x14ac:dyDescent="0.3">
      <c r="A2643">
        <v>146</v>
      </c>
      <c r="B2643">
        <v>0.1</v>
      </c>
    </row>
    <row r="2644" spans="1:2" x14ac:dyDescent="0.3">
      <c r="A2644">
        <v>148</v>
      </c>
      <c r="B2644">
        <v>0.1</v>
      </c>
    </row>
    <row r="2645" spans="1:2" x14ac:dyDescent="0.3">
      <c r="A2645">
        <v>15</v>
      </c>
      <c r="B2645">
        <v>0.1</v>
      </c>
    </row>
    <row r="2646" spans="1:2" x14ac:dyDescent="0.3">
      <c r="A2646">
        <v>151</v>
      </c>
      <c r="B2646">
        <v>0.1</v>
      </c>
    </row>
    <row r="2647" spans="1:2" x14ac:dyDescent="0.3">
      <c r="A2647">
        <v>153</v>
      </c>
      <c r="B2647">
        <v>0.1</v>
      </c>
    </row>
    <row r="2648" spans="1:2" x14ac:dyDescent="0.3">
      <c r="A2648">
        <v>155</v>
      </c>
      <c r="B2648">
        <v>0.1</v>
      </c>
    </row>
    <row r="2649" spans="1:2" x14ac:dyDescent="0.3">
      <c r="A2649">
        <v>157</v>
      </c>
      <c r="B2649">
        <v>0.1</v>
      </c>
    </row>
    <row r="2650" spans="1:2" x14ac:dyDescent="0.3">
      <c r="A2650">
        <v>158</v>
      </c>
      <c r="B2650">
        <v>0.1</v>
      </c>
    </row>
    <row r="2651" spans="1:2" x14ac:dyDescent="0.3">
      <c r="A2651">
        <v>17</v>
      </c>
      <c r="B2651">
        <v>0.3</v>
      </c>
    </row>
    <row r="2652" spans="1:2" x14ac:dyDescent="0.3">
      <c r="A2652">
        <v>171</v>
      </c>
      <c r="B2652">
        <v>0.3</v>
      </c>
    </row>
    <row r="2653" spans="1:2" x14ac:dyDescent="0.3">
      <c r="A2653">
        <v>172</v>
      </c>
      <c r="B2653">
        <v>0.3</v>
      </c>
    </row>
    <row r="2654" spans="1:2" x14ac:dyDescent="0.3">
      <c r="A2654">
        <v>174</v>
      </c>
      <c r="B2654">
        <v>0.4</v>
      </c>
    </row>
    <row r="2655" spans="1:2" x14ac:dyDescent="0.3">
      <c r="A2655">
        <v>176</v>
      </c>
      <c r="B2655">
        <v>0.4</v>
      </c>
    </row>
    <row r="2656" spans="1:2" x14ac:dyDescent="0.3">
      <c r="A2656">
        <v>179</v>
      </c>
      <c r="B2656">
        <v>0.4</v>
      </c>
    </row>
    <row r="2657" spans="1:2" x14ac:dyDescent="0.3">
      <c r="A2657">
        <v>183</v>
      </c>
      <c r="B2657">
        <v>0.2</v>
      </c>
    </row>
    <row r="2658" spans="1:2" x14ac:dyDescent="0.3">
      <c r="A2658">
        <v>185</v>
      </c>
      <c r="B2658">
        <v>0.3</v>
      </c>
    </row>
    <row r="2659" spans="1:2" x14ac:dyDescent="0.3">
      <c r="A2659">
        <v>187</v>
      </c>
      <c r="B2659">
        <v>0.7</v>
      </c>
    </row>
    <row r="2660" spans="1:2" x14ac:dyDescent="0.3">
      <c r="A2660">
        <v>188</v>
      </c>
      <c r="B2660">
        <v>0.6</v>
      </c>
    </row>
    <row r="2661" spans="1:2" x14ac:dyDescent="0.3">
      <c r="A2661">
        <v>189</v>
      </c>
      <c r="B2661">
        <v>0.5</v>
      </c>
    </row>
    <row r="2662" spans="1:2" x14ac:dyDescent="0.3">
      <c r="A2662">
        <v>19</v>
      </c>
      <c r="B2662">
        <v>1</v>
      </c>
    </row>
    <row r="2663" spans="1:2" x14ac:dyDescent="0.3">
      <c r="A2663">
        <v>191</v>
      </c>
      <c r="B2663">
        <v>0.5</v>
      </c>
    </row>
    <row r="2664" spans="1:2" x14ac:dyDescent="0.3">
      <c r="A2664">
        <v>192</v>
      </c>
      <c r="B2664">
        <v>2</v>
      </c>
    </row>
    <row r="2665" spans="1:2" x14ac:dyDescent="0.3">
      <c r="A2665">
        <v>194</v>
      </c>
      <c r="B2665">
        <v>1.2</v>
      </c>
    </row>
    <row r="2666" spans="1:2" x14ac:dyDescent="0.3">
      <c r="A2666">
        <v>197</v>
      </c>
      <c r="B2666">
        <v>0.9</v>
      </c>
    </row>
    <row r="2667" spans="1:2" x14ac:dyDescent="0.3">
      <c r="A2667">
        <v>1</v>
      </c>
      <c r="B2667">
        <v>0.1</v>
      </c>
    </row>
    <row r="2668" spans="1:2" x14ac:dyDescent="0.3">
      <c r="A2668">
        <v>12</v>
      </c>
      <c r="B2668">
        <v>0.1</v>
      </c>
    </row>
    <row r="2669" spans="1:2" x14ac:dyDescent="0.3">
      <c r="A2669">
        <v>13</v>
      </c>
      <c r="B2669">
        <v>0.1</v>
      </c>
    </row>
    <row r="2670" spans="1:2" x14ac:dyDescent="0.3">
      <c r="A2670">
        <v>13</v>
      </c>
      <c r="B2670">
        <v>0.1</v>
      </c>
    </row>
    <row r="2671" spans="1:2" x14ac:dyDescent="0.3">
      <c r="A2671">
        <v>13</v>
      </c>
      <c r="B2671">
        <v>0.1</v>
      </c>
    </row>
    <row r="2672" spans="1:2" x14ac:dyDescent="0.3">
      <c r="A2672">
        <v>12</v>
      </c>
      <c r="B2672">
        <v>0.1</v>
      </c>
    </row>
    <row r="2673" spans="1:2" x14ac:dyDescent="0.3">
      <c r="A2673">
        <v>12</v>
      </c>
      <c r="B2673">
        <v>0.1</v>
      </c>
    </row>
    <row r="2674" spans="1:2" x14ac:dyDescent="0.3">
      <c r="A2674">
        <v>12</v>
      </c>
      <c r="B2674">
        <v>0.1</v>
      </c>
    </row>
    <row r="2675" spans="1:2" x14ac:dyDescent="0.3">
      <c r="A2675">
        <v>12</v>
      </c>
      <c r="B2675">
        <v>0.1</v>
      </c>
    </row>
    <row r="2676" spans="1:2" x14ac:dyDescent="0.3">
      <c r="A2676">
        <v>12</v>
      </c>
      <c r="B2676">
        <v>0.1</v>
      </c>
    </row>
    <row r="2677" spans="1:2" x14ac:dyDescent="0.3">
      <c r="A2677">
        <v>14</v>
      </c>
      <c r="B2677">
        <v>0.1</v>
      </c>
    </row>
    <row r="2678" spans="1:2" x14ac:dyDescent="0.3">
      <c r="A2678">
        <v>15</v>
      </c>
      <c r="B2678">
        <v>0.1</v>
      </c>
    </row>
    <row r="2679" spans="1:2" x14ac:dyDescent="0.3">
      <c r="A2679">
        <v>17</v>
      </c>
      <c r="B2679">
        <v>0.1</v>
      </c>
    </row>
    <row r="2680" spans="1:2" x14ac:dyDescent="0.3">
      <c r="A2680">
        <v>19</v>
      </c>
      <c r="B2680">
        <v>0.1</v>
      </c>
    </row>
    <row r="2681" spans="1:2" x14ac:dyDescent="0.3">
      <c r="A2681">
        <v>11</v>
      </c>
      <c r="B2681">
        <v>0.1</v>
      </c>
    </row>
    <row r="2682" spans="1:2" x14ac:dyDescent="0.3">
      <c r="A2682">
        <v>112</v>
      </c>
      <c r="B2682">
        <v>0.1</v>
      </c>
    </row>
    <row r="2683" spans="1:2" x14ac:dyDescent="0.3">
      <c r="A2683">
        <v>16</v>
      </c>
      <c r="B2683">
        <v>0.1</v>
      </c>
    </row>
    <row r="2684" spans="1:2" x14ac:dyDescent="0.3">
      <c r="A2684">
        <v>17</v>
      </c>
      <c r="B2684">
        <v>0.1</v>
      </c>
    </row>
    <row r="2685" spans="1:2" x14ac:dyDescent="0.3">
      <c r="A2685">
        <v>19</v>
      </c>
      <c r="B2685">
        <v>0.1</v>
      </c>
    </row>
    <row r="2686" spans="1:2" x14ac:dyDescent="0.3">
      <c r="A2686">
        <v>112</v>
      </c>
      <c r="B2686">
        <v>0.1</v>
      </c>
    </row>
    <row r="2687" spans="1:2" x14ac:dyDescent="0.3">
      <c r="A2687">
        <v>114</v>
      </c>
      <c r="B2687">
        <v>0.1</v>
      </c>
    </row>
    <row r="2688" spans="1:2" x14ac:dyDescent="0.3">
      <c r="A2688">
        <v>116</v>
      </c>
      <c r="B2688">
        <v>0.1</v>
      </c>
    </row>
    <row r="2689" spans="1:2" x14ac:dyDescent="0.3">
      <c r="A2689">
        <v>118</v>
      </c>
      <c r="B2689">
        <v>0.1</v>
      </c>
    </row>
    <row r="2690" spans="1:2" x14ac:dyDescent="0.3">
      <c r="A2690">
        <v>121</v>
      </c>
      <c r="B2690">
        <v>0.1</v>
      </c>
    </row>
    <row r="2691" spans="1:2" x14ac:dyDescent="0.3">
      <c r="A2691">
        <v>124</v>
      </c>
      <c r="B2691">
        <v>0.1</v>
      </c>
    </row>
    <row r="2692" spans="1:2" x14ac:dyDescent="0.3">
      <c r="A2692">
        <v>126</v>
      </c>
      <c r="B2692">
        <v>0.1</v>
      </c>
    </row>
    <row r="2693" spans="1:2" x14ac:dyDescent="0.3">
      <c r="A2693">
        <v>129</v>
      </c>
      <c r="B2693">
        <v>0.1</v>
      </c>
    </row>
    <row r="2694" spans="1:2" x14ac:dyDescent="0.3">
      <c r="A2694">
        <v>132</v>
      </c>
      <c r="B2694">
        <v>0.1</v>
      </c>
    </row>
    <row r="2695" spans="1:2" x14ac:dyDescent="0.3">
      <c r="A2695">
        <v>135</v>
      </c>
      <c r="B2695">
        <v>0.1</v>
      </c>
    </row>
    <row r="2696" spans="1:2" x14ac:dyDescent="0.3">
      <c r="A2696">
        <v>138</v>
      </c>
      <c r="B2696">
        <v>0.1</v>
      </c>
    </row>
    <row r="2697" spans="1:2" x14ac:dyDescent="0.3">
      <c r="A2697">
        <v>14</v>
      </c>
      <c r="B2697">
        <v>0.1</v>
      </c>
    </row>
    <row r="2698" spans="1:2" x14ac:dyDescent="0.3">
      <c r="A2698">
        <v>143</v>
      </c>
      <c r="B2698">
        <v>0.1</v>
      </c>
    </row>
    <row r="2699" spans="1:2" x14ac:dyDescent="0.3">
      <c r="A2699">
        <v>215</v>
      </c>
      <c r="B2699">
        <v>0.1</v>
      </c>
    </row>
    <row r="2700" spans="1:2" x14ac:dyDescent="0.3">
      <c r="A2700">
        <v>217</v>
      </c>
      <c r="B2700">
        <v>0.1</v>
      </c>
    </row>
    <row r="2701" spans="1:2" x14ac:dyDescent="0.3">
      <c r="A2701">
        <v>228</v>
      </c>
      <c r="B2701">
        <v>0.1</v>
      </c>
    </row>
    <row r="2702" spans="1:2" x14ac:dyDescent="0.3">
      <c r="A2702">
        <v>22</v>
      </c>
      <c r="B2702">
        <v>0.1</v>
      </c>
    </row>
    <row r="2703" spans="1:2" x14ac:dyDescent="0.3">
      <c r="A2703">
        <v>217</v>
      </c>
      <c r="B2703">
        <v>0.1</v>
      </c>
    </row>
    <row r="2704" spans="1:2" x14ac:dyDescent="0.3">
      <c r="A2704">
        <v>211</v>
      </c>
      <c r="B2704">
        <v>0.1</v>
      </c>
    </row>
    <row r="2705" spans="1:2" x14ac:dyDescent="0.3">
      <c r="A2705">
        <v>215</v>
      </c>
      <c r="B2705">
        <v>0.1</v>
      </c>
    </row>
    <row r="2706" spans="1:2" x14ac:dyDescent="0.3">
      <c r="A2706">
        <v>235</v>
      </c>
      <c r="B2706">
        <v>0.1</v>
      </c>
    </row>
    <row r="2707" spans="1:2" x14ac:dyDescent="0.3">
      <c r="A2707">
        <v>241</v>
      </c>
      <c r="B2707">
        <v>0.1</v>
      </c>
    </row>
    <row r="2708" spans="1:2" x14ac:dyDescent="0.3">
      <c r="A2708">
        <v>245</v>
      </c>
      <c r="B2708">
        <v>0.1</v>
      </c>
    </row>
    <row r="2709" spans="1:2" x14ac:dyDescent="0.3">
      <c r="A2709">
        <v>248</v>
      </c>
      <c r="B2709">
        <v>0.1</v>
      </c>
    </row>
    <row r="2710" spans="1:2" x14ac:dyDescent="0.3">
      <c r="A2710">
        <v>238</v>
      </c>
      <c r="B2710">
        <v>0.1</v>
      </c>
    </row>
    <row r="2711" spans="1:2" x14ac:dyDescent="0.3">
      <c r="A2711">
        <v>231</v>
      </c>
      <c r="B2711">
        <v>0.1</v>
      </c>
    </row>
    <row r="2712" spans="1:2" x14ac:dyDescent="0.3">
      <c r="A2712">
        <v>229</v>
      </c>
      <c r="B2712">
        <v>0.1</v>
      </c>
    </row>
    <row r="2713" spans="1:2" x14ac:dyDescent="0.3">
      <c r="A2713">
        <v>221</v>
      </c>
      <c r="B2713">
        <v>0.1</v>
      </c>
    </row>
    <row r="2714" spans="1:2" x14ac:dyDescent="0.3">
      <c r="A2714">
        <v>224</v>
      </c>
      <c r="B2714">
        <v>0.1</v>
      </c>
    </row>
    <row r="2715" spans="1:2" x14ac:dyDescent="0.3">
      <c r="A2715">
        <v>0</v>
      </c>
      <c r="B2715">
        <v>0.1</v>
      </c>
    </row>
    <row r="2716" spans="1:2" x14ac:dyDescent="0.3">
      <c r="A2716">
        <v>291</v>
      </c>
      <c r="B2716">
        <v>3.1</v>
      </c>
    </row>
    <row r="2717" spans="1:2" x14ac:dyDescent="0.3">
      <c r="A2717">
        <v>38</v>
      </c>
      <c r="B2717">
        <v>3.2</v>
      </c>
    </row>
    <row r="2718" spans="1:2" x14ac:dyDescent="0.3">
      <c r="A2718">
        <v>325</v>
      </c>
      <c r="B2718">
        <v>4</v>
      </c>
    </row>
    <row r="2719" spans="1:2" x14ac:dyDescent="0.3">
      <c r="A2719">
        <v>339</v>
      </c>
      <c r="B2719">
        <v>4.5999999999999996</v>
      </c>
    </row>
    <row r="2720" spans="1:2" x14ac:dyDescent="0.3">
      <c r="A2720">
        <v>347</v>
      </c>
      <c r="B2720">
        <v>6.8</v>
      </c>
    </row>
    <row r="2721" spans="1:2" x14ac:dyDescent="0.3">
      <c r="A2721">
        <v>362</v>
      </c>
      <c r="B2721">
        <v>8</v>
      </c>
    </row>
    <row r="2722" spans="1:2" x14ac:dyDescent="0.3">
      <c r="A2722">
        <v>378</v>
      </c>
      <c r="B2722">
        <v>8.1</v>
      </c>
    </row>
    <row r="2723" spans="1:2" x14ac:dyDescent="0.3">
      <c r="A2723">
        <v>41</v>
      </c>
      <c r="B2723">
        <v>8.1999999999999993</v>
      </c>
    </row>
    <row r="2724" spans="1:2" x14ac:dyDescent="0.3">
      <c r="A2724">
        <v>41</v>
      </c>
      <c r="B2724">
        <v>8.4</v>
      </c>
    </row>
    <row r="2725" spans="1:2" x14ac:dyDescent="0.3">
      <c r="A2725">
        <v>41</v>
      </c>
      <c r="B2725">
        <v>8.6</v>
      </c>
    </row>
    <row r="2726" spans="1:2" x14ac:dyDescent="0.3">
      <c r="A2726">
        <v>446</v>
      </c>
      <c r="B2726">
        <v>8.6999999999999993</v>
      </c>
    </row>
    <row r="2727" spans="1:2" x14ac:dyDescent="0.3">
      <c r="A2727">
        <v>485</v>
      </c>
      <c r="B2727">
        <v>8.9</v>
      </c>
    </row>
    <row r="2728" spans="1:2" x14ac:dyDescent="0.3">
      <c r="A2728">
        <v>53</v>
      </c>
      <c r="B2728">
        <v>9.4</v>
      </c>
    </row>
    <row r="2729" spans="1:2" x14ac:dyDescent="0.3">
      <c r="A2729">
        <v>523</v>
      </c>
      <c r="B2729">
        <v>10</v>
      </c>
    </row>
    <row r="2730" spans="1:2" x14ac:dyDescent="0.3">
      <c r="A2730">
        <v>539</v>
      </c>
      <c r="B2730">
        <v>10.8</v>
      </c>
    </row>
    <row r="2731" spans="1:2" x14ac:dyDescent="0.3">
      <c r="A2731">
        <v>554</v>
      </c>
      <c r="B2731">
        <v>11.6</v>
      </c>
    </row>
    <row r="2732" spans="1:2" x14ac:dyDescent="0.3">
      <c r="A2732">
        <v>195</v>
      </c>
      <c r="B2732">
        <v>0.2</v>
      </c>
    </row>
    <row r="2733" spans="1:2" x14ac:dyDescent="0.3">
      <c r="A2733">
        <v>23</v>
      </c>
      <c r="B2733">
        <v>0.2</v>
      </c>
    </row>
    <row r="2734" spans="1:2" x14ac:dyDescent="0.3">
      <c r="A2734">
        <v>198</v>
      </c>
      <c r="B2734">
        <v>0.2</v>
      </c>
    </row>
    <row r="2735" spans="1:2" x14ac:dyDescent="0.3">
      <c r="A2735">
        <v>25</v>
      </c>
      <c r="B2735">
        <v>0.2</v>
      </c>
    </row>
    <row r="2736" spans="1:2" x14ac:dyDescent="0.3">
      <c r="A2736">
        <v>24</v>
      </c>
      <c r="B2736">
        <v>0.2</v>
      </c>
    </row>
    <row r="2737" spans="1:2" x14ac:dyDescent="0.3">
      <c r="A2737">
        <v>212</v>
      </c>
      <c r="B2737">
        <v>0.2</v>
      </c>
    </row>
    <row r="2738" spans="1:2" x14ac:dyDescent="0.3">
      <c r="A2738">
        <v>231</v>
      </c>
      <c r="B2738">
        <v>0.3</v>
      </c>
    </row>
    <row r="2739" spans="1:2" x14ac:dyDescent="0.3">
      <c r="A2739">
        <v>273</v>
      </c>
      <c r="B2739">
        <v>0.4</v>
      </c>
    </row>
    <row r="2740" spans="1:2" x14ac:dyDescent="0.3">
      <c r="A2740">
        <v>277</v>
      </c>
      <c r="B2740">
        <v>0.7</v>
      </c>
    </row>
    <row r="2741" spans="1:2" x14ac:dyDescent="0.3">
      <c r="A2741">
        <v>267</v>
      </c>
      <c r="B2741">
        <v>0.8</v>
      </c>
    </row>
    <row r="2742" spans="1:2" x14ac:dyDescent="0.3">
      <c r="A2742">
        <v>278</v>
      </c>
      <c r="B2742">
        <v>0.9</v>
      </c>
    </row>
    <row r="2743" spans="1:2" x14ac:dyDescent="0.3">
      <c r="A2743">
        <v>267</v>
      </c>
      <c r="B2743">
        <v>1</v>
      </c>
    </row>
    <row r="2744" spans="1:2" x14ac:dyDescent="0.3">
      <c r="A2744">
        <v>256</v>
      </c>
      <c r="B2744">
        <v>0.9</v>
      </c>
    </row>
    <row r="2745" spans="1:2" x14ac:dyDescent="0.3">
      <c r="A2745">
        <v>256</v>
      </c>
      <c r="B2745">
        <v>0.9</v>
      </c>
    </row>
    <row r="2746" spans="1:2" x14ac:dyDescent="0.3">
      <c r="A2746">
        <v>253</v>
      </c>
      <c r="B2746">
        <v>0.8</v>
      </c>
    </row>
    <row r="2747" spans="1:2" x14ac:dyDescent="0.3">
      <c r="A2747">
        <v>257</v>
      </c>
      <c r="B2747">
        <v>0.7</v>
      </c>
    </row>
    <row r="2748" spans="1:2" x14ac:dyDescent="0.3">
      <c r="A2748">
        <v>75</v>
      </c>
      <c r="B2748">
        <v>0.1</v>
      </c>
    </row>
    <row r="2749" spans="1:2" x14ac:dyDescent="0.3">
      <c r="A2749">
        <v>77</v>
      </c>
      <c r="B2749">
        <v>0.1</v>
      </c>
    </row>
    <row r="2750" spans="1:2" x14ac:dyDescent="0.3">
      <c r="A2750">
        <v>78</v>
      </c>
      <c r="B2750">
        <v>0.1</v>
      </c>
    </row>
    <row r="2751" spans="1:2" x14ac:dyDescent="0.3">
      <c r="A2751">
        <v>8</v>
      </c>
      <c r="B2751">
        <v>0.1</v>
      </c>
    </row>
    <row r="2752" spans="1:2" x14ac:dyDescent="0.3">
      <c r="A2752">
        <v>81</v>
      </c>
      <c r="B2752">
        <v>0.1</v>
      </c>
    </row>
    <row r="2753" spans="1:2" x14ac:dyDescent="0.3">
      <c r="A2753">
        <v>82</v>
      </c>
      <c r="B2753">
        <v>0.1</v>
      </c>
    </row>
    <row r="2754" spans="1:2" x14ac:dyDescent="0.3">
      <c r="A2754">
        <v>84</v>
      </c>
      <c r="B2754">
        <v>0.1</v>
      </c>
    </row>
    <row r="2755" spans="1:2" x14ac:dyDescent="0.3">
      <c r="A2755">
        <v>85</v>
      </c>
      <c r="B2755">
        <v>0.1</v>
      </c>
    </row>
    <row r="2756" spans="1:2" x14ac:dyDescent="0.3">
      <c r="A2756">
        <v>87</v>
      </c>
      <c r="B2756">
        <v>0.1</v>
      </c>
    </row>
    <row r="2757" spans="1:2" x14ac:dyDescent="0.3">
      <c r="A2757">
        <v>89</v>
      </c>
      <c r="B2757">
        <v>0.1</v>
      </c>
    </row>
    <row r="2758" spans="1:2" x14ac:dyDescent="0.3">
      <c r="A2758">
        <v>92</v>
      </c>
      <c r="B2758">
        <v>0.1</v>
      </c>
    </row>
    <row r="2759" spans="1:2" x14ac:dyDescent="0.3">
      <c r="A2759">
        <v>95</v>
      </c>
      <c r="B2759">
        <v>0.1</v>
      </c>
    </row>
    <row r="2760" spans="1:2" x14ac:dyDescent="0.3">
      <c r="A2760">
        <v>98</v>
      </c>
      <c r="B2760">
        <v>0.1</v>
      </c>
    </row>
    <row r="2761" spans="1:2" x14ac:dyDescent="0.3">
      <c r="A2761">
        <v>11</v>
      </c>
      <c r="B2761">
        <v>0.1</v>
      </c>
    </row>
    <row r="2762" spans="1:2" x14ac:dyDescent="0.3">
      <c r="A2762">
        <v>14</v>
      </c>
      <c r="B2762">
        <v>0.1</v>
      </c>
    </row>
    <row r="2763" spans="1:2" x14ac:dyDescent="0.3">
      <c r="A2763">
        <v>17</v>
      </c>
      <c r="B2763">
        <v>0.1</v>
      </c>
    </row>
    <row r="2764" spans="1:2" x14ac:dyDescent="0.3">
      <c r="A2764">
        <v>69</v>
      </c>
      <c r="B2764">
        <v>0.1</v>
      </c>
    </row>
    <row r="2765" spans="1:2" x14ac:dyDescent="0.3">
      <c r="A2765">
        <v>71</v>
      </c>
      <c r="B2765">
        <v>0.1</v>
      </c>
    </row>
    <row r="2766" spans="1:2" x14ac:dyDescent="0.3">
      <c r="A2766">
        <v>72</v>
      </c>
      <c r="B2766">
        <v>0.1</v>
      </c>
    </row>
    <row r="2767" spans="1:2" x14ac:dyDescent="0.3">
      <c r="A2767">
        <v>72</v>
      </c>
      <c r="B2767">
        <v>0.1</v>
      </c>
    </row>
    <row r="2768" spans="1:2" x14ac:dyDescent="0.3">
      <c r="A2768">
        <v>74</v>
      </c>
      <c r="B2768">
        <v>0.1</v>
      </c>
    </row>
    <row r="2769" spans="1:2" x14ac:dyDescent="0.3">
      <c r="A2769">
        <v>77</v>
      </c>
      <c r="B2769">
        <v>0.1</v>
      </c>
    </row>
    <row r="2770" spans="1:2" x14ac:dyDescent="0.3">
      <c r="A2770">
        <v>78</v>
      </c>
      <c r="B2770">
        <v>0.1</v>
      </c>
    </row>
    <row r="2771" spans="1:2" x14ac:dyDescent="0.3">
      <c r="A2771">
        <v>8</v>
      </c>
      <c r="B2771">
        <v>0.1</v>
      </c>
    </row>
    <row r="2772" spans="1:2" x14ac:dyDescent="0.3">
      <c r="A2772">
        <v>8</v>
      </c>
      <c r="B2772">
        <v>0.1</v>
      </c>
    </row>
    <row r="2773" spans="1:2" x14ac:dyDescent="0.3">
      <c r="A2773">
        <v>82</v>
      </c>
      <c r="B2773">
        <v>0.1</v>
      </c>
    </row>
    <row r="2774" spans="1:2" x14ac:dyDescent="0.3">
      <c r="A2774">
        <v>82</v>
      </c>
      <c r="B2774">
        <v>0.1</v>
      </c>
    </row>
    <row r="2775" spans="1:2" x14ac:dyDescent="0.3">
      <c r="A2775">
        <v>83</v>
      </c>
      <c r="B2775">
        <v>0.1</v>
      </c>
    </row>
    <row r="2776" spans="1:2" x14ac:dyDescent="0.3">
      <c r="A2776">
        <v>86</v>
      </c>
      <c r="B2776">
        <v>0.1</v>
      </c>
    </row>
    <row r="2777" spans="1:2" x14ac:dyDescent="0.3">
      <c r="A2777">
        <v>87</v>
      </c>
      <c r="B2777">
        <v>0.1</v>
      </c>
    </row>
    <row r="2778" spans="1:2" x14ac:dyDescent="0.3">
      <c r="A2778">
        <v>88</v>
      </c>
      <c r="B2778">
        <v>0.1</v>
      </c>
    </row>
    <row r="2779" spans="1:2" x14ac:dyDescent="0.3">
      <c r="A2779">
        <v>89</v>
      </c>
      <c r="B2779">
        <v>0.1</v>
      </c>
    </row>
    <row r="2780" spans="1:2" x14ac:dyDescent="0.3">
      <c r="A2780">
        <v>279</v>
      </c>
      <c r="B2780">
        <v>1.4</v>
      </c>
    </row>
    <row r="2781" spans="1:2" x14ac:dyDescent="0.3">
      <c r="A2781">
        <v>34</v>
      </c>
      <c r="B2781">
        <v>1.4</v>
      </c>
    </row>
    <row r="2782" spans="1:2" x14ac:dyDescent="0.3">
      <c r="A2782">
        <v>323</v>
      </c>
      <c r="B2782">
        <v>2.1</v>
      </c>
    </row>
    <row r="2783" spans="1:2" x14ac:dyDescent="0.3">
      <c r="A2783">
        <v>348</v>
      </c>
      <c r="B2783">
        <v>2.4</v>
      </c>
    </row>
    <row r="2784" spans="1:2" x14ac:dyDescent="0.3">
      <c r="A2784">
        <v>348</v>
      </c>
      <c r="B2784">
        <v>3.1</v>
      </c>
    </row>
    <row r="2785" spans="1:2" x14ac:dyDescent="0.3">
      <c r="A2785">
        <v>36</v>
      </c>
      <c r="B2785">
        <v>4.5999999999999996</v>
      </c>
    </row>
    <row r="2786" spans="1:2" x14ac:dyDescent="0.3">
      <c r="A2786">
        <v>368</v>
      </c>
      <c r="B2786">
        <v>6.4</v>
      </c>
    </row>
    <row r="2787" spans="1:2" x14ac:dyDescent="0.3">
      <c r="A2787">
        <v>376</v>
      </c>
      <c r="B2787">
        <v>7.4</v>
      </c>
    </row>
    <row r="2788" spans="1:2" x14ac:dyDescent="0.3">
      <c r="A2788">
        <v>411</v>
      </c>
      <c r="B2788">
        <v>8.5</v>
      </c>
    </row>
    <row r="2789" spans="1:2" x14ac:dyDescent="0.3">
      <c r="A2789">
        <v>437</v>
      </c>
      <c r="B2789">
        <v>9.4</v>
      </c>
    </row>
    <row r="2790" spans="1:2" x14ac:dyDescent="0.3">
      <c r="A2790">
        <v>449</v>
      </c>
      <c r="B2790">
        <v>10</v>
      </c>
    </row>
    <row r="2791" spans="1:2" x14ac:dyDescent="0.3">
      <c r="A2791">
        <v>454</v>
      </c>
      <c r="B2791">
        <v>10.8</v>
      </c>
    </row>
    <row r="2792" spans="1:2" x14ac:dyDescent="0.3">
      <c r="A2792">
        <v>459</v>
      </c>
      <c r="B2792">
        <v>11.5</v>
      </c>
    </row>
    <row r="2793" spans="1:2" x14ac:dyDescent="0.3">
      <c r="A2793">
        <v>46</v>
      </c>
      <c r="B2793">
        <v>12.1</v>
      </c>
    </row>
    <row r="2794" spans="1:2" x14ac:dyDescent="0.3">
      <c r="A2794">
        <v>46</v>
      </c>
      <c r="B2794">
        <v>12.5</v>
      </c>
    </row>
    <row r="2795" spans="1:2" x14ac:dyDescent="0.3">
      <c r="A2795">
        <v>457</v>
      </c>
      <c r="B2795">
        <v>12.8</v>
      </c>
    </row>
    <row r="2796" spans="1:2" x14ac:dyDescent="0.3">
      <c r="A2796">
        <v>13</v>
      </c>
      <c r="B2796">
        <v>0.1</v>
      </c>
    </row>
    <row r="2797" spans="1:2" x14ac:dyDescent="0.3">
      <c r="A2797">
        <v>14</v>
      </c>
      <c r="B2797">
        <v>0.1</v>
      </c>
    </row>
    <row r="2798" spans="1:2" x14ac:dyDescent="0.3">
      <c r="A2798">
        <v>16</v>
      </c>
      <c r="B2798">
        <v>0.1</v>
      </c>
    </row>
    <row r="2799" spans="1:2" x14ac:dyDescent="0.3">
      <c r="A2799">
        <v>16</v>
      </c>
      <c r="B2799">
        <v>0.1</v>
      </c>
    </row>
    <row r="2800" spans="1:2" x14ac:dyDescent="0.3">
      <c r="A2800">
        <v>16</v>
      </c>
      <c r="B2800">
        <v>0.1</v>
      </c>
    </row>
    <row r="2801" spans="1:2" x14ac:dyDescent="0.3">
      <c r="A2801">
        <v>15</v>
      </c>
      <c r="B2801">
        <v>0.1</v>
      </c>
    </row>
    <row r="2802" spans="1:2" x14ac:dyDescent="0.3">
      <c r="A2802">
        <v>18</v>
      </c>
      <c r="B2802">
        <v>0.1</v>
      </c>
    </row>
    <row r="2803" spans="1:2" x14ac:dyDescent="0.3">
      <c r="A2803">
        <v>18</v>
      </c>
      <c r="B2803">
        <v>0.1</v>
      </c>
    </row>
    <row r="2804" spans="1:2" x14ac:dyDescent="0.3">
      <c r="A2804">
        <v>11</v>
      </c>
      <c r="B2804">
        <v>0.1</v>
      </c>
    </row>
    <row r="2805" spans="1:2" x14ac:dyDescent="0.3">
      <c r="A2805">
        <v>113</v>
      </c>
      <c r="B2805">
        <v>0.1</v>
      </c>
    </row>
    <row r="2806" spans="1:2" x14ac:dyDescent="0.3">
      <c r="A2806">
        <v>112</v>
      </c>
      <c r="B2806">
        <v>0.1</v>
      </c>
    </row>
    <row r="2807" spans="1:2" x14ac:dyDescent="0.3">
      <c r="A2807">
        <v>111</v>
      </c>
      <c r="B2807">
        <v>0.1</v>
      </c>
    </row>
    <row r="2808" spans="1:2" x14ac:dyDescent="0.3">
      <c r="A2808">
        <v>114</v>
      </c>
      <c r="B2808">
        <v>0.1</v>
      </c>
    </row>
    <row r="2809" spans="1:2" x14ac:dyDescent="0.3">
      <c r="A2809">
        <v>115</v>
      </c>
      <c r="B2809">
        <v>0.1</v>
      </c>
    </row>
    <row r="2810" spans="1:2" x14ac:dyDescent="0.3">
      <c r="A2810">
        <v>115</v>
      </c>
      <c r="B2810">
        <v>0.1</v>
      </c>
    </row>
    <row r="2811" spans="1:2" x14ac:dyDescent="0.3">
      <c r="A2811">
        <v>114</v>
      </c>
      <c r="B2811">
        <v>0.1</v>
      </c>
    </row>
    <row r="2812" spans="1:2" x14ac:dyDescent="0.3">
      <c r="A2812">
        <v>116</v>
      </c>
      <c r="B2812">
        <v>0.1</v>
      </c>
    </row>
    <row r="2813" spans="1:2" x14ac:dyDescent="0.3">
      <c r="A2813">
        <v>117</v>
      </c>
      <c r="B2813">
        <v>0.1</v>
      </c>
    </row>
    <row r="2814" spans="1:2" x14ac:dyDescent="0.3">
      <c r="A2814">
        <v>117</v>
      </c>
      <c r="B2814">
        <v>0.1</v>
      </c>
    </row>
    <row r="2815" spans="1:2" x14ac:dyDescent="0.3">
      <c r="A2815">
        <v>118</v>
      </c>
      <c r="B2815">
        <v>0.1</v>
      </c>
    </row>
    <row r="2816" spans="1:2" x14ac:dyDescent="0.3">
      <c r="A2816">
        <v>111</v>
      </c>
      <c r="B2816">
        <v>0.1</v>
      </c>
    </row>
    <row r="2817" spans="1:2" x14ac:dyDescent="0.3">
      <c r="A2817">
        <v>118</v>
      </c>
      <c r="B2817">
        <v>0.1</v>
      </c>
    </row>
    <row r="2818" spans="1:2" x14ac:dyDescent="0.3">
      <c r="A2818">
        <v>118</v>
      </c>
      <c r="B2818">
        <v>0.1</v>
      </c>
    </row>
    <row r="2819" spans="1:2" x14ac:dyDescent="0.3">
      <c r="A2819">
        <v>119</v>
      </c>
      <c r="B2819">
        <v>0.1</v>
      </c>
    </row>
    <row r="2820" spans="1:2" x14ac:dyDescent="0.3">
      <c r="A2820">
        <v>124</v>
      </c>
      <c r="B2820">
        <v>0.1</v>
      </c>
    </row>
    <row r="2821" spans="1:2" x14ac:dyDescent="0.3">
      <c r="A2821">
        <v>117</v>
      </c>
      <c r="B2821">
        <v>0.1</v>
      </c>
    </row>
    <row r="2822" spans="1:2" x14ac:dyDescent="0.3">
      <c r="A2822">
        <v>123</v>
      </c>
      <c r="B2822">
        <v>0.1</v>
      </c>
    </row>
    <row r="2823" spans="1:2" x14ac:dyDescent="0.3">
      <c r="A2823">
        <v>122</v>
      </c>
      <c r="B2823">
        <v>0.1</v>
      </c>
    </row>
    <row r="2824" spans="1:2" x14ac:dyDescent="0.3">
      <c r="A2824">
        <v>121</v>
      </c>
      <c r="B2824">
        <v>0.1</v>
      </c>
    </row>
    <row r="2825" spans="1:2" x14ac:dyDescent="0.3">
      <c r="A2825">
        <v>124</v>
      </c>
      <c r="B2825">
        <v>0.1</v>
      </c>
    </row>
    <row r="2826" spans="1:2" x14ac:dyDescent="0.3">
      <c r="A2826">
        <v>123</v>
      </c>
      <c r="B2826">
        <v>0.1</v>
      </c>
    </row>
    <row r="2827" spans="1:2" x14ac:dyDescent="0.3">
      <c r="A2827">
        <v>131</v>
      </c>
      <c r="B2827">
        <v>0.1</v>
      </c>
    </row>
    <row r="2828" spans="1:2" x14ac:dyDescent="0.3">
      <c r="A2828">
        <v>184</v>
      </c>
      <c r="B2828">
        <v>0.1</v>
      </c>
    </row>
    <row r="2829" spans="1:2" x14ac:dyDescent="0.3">
      <c r="A2829">
        <v>184</v>
      </c>
      <c r="B2829">
        <v>0.1</v>
      </c>
    </row>
    <row r="2830" spans="1:2" x14ac:dyDescent="0.3">
      <c r="A2830">
        <v>185</v>
      </c>
      <c r="B2830">
        <v>0.1</v>
      </c>
    </row>
    <row r="2831" spans="1:2" x14ac:dyDescent="0.3">
      <c r="A2831">
        <v>184</v>
      </c>
      <c r="B2831">
        <v>0.1</v>
      </c>
    </row>
    <row r="2832" spans="1:2" x14ac:dyDescent="0.3">
      <c r="A2832">
        <v>183</v>
      </c>
      <c r="B2832">
        <v>0.1</v>
      </c>
    </row>
    <row r="2833" spans="1:2" x14ac:dyDescent="0.3">
      <c r="A2833">
        <v>183</v>
      </c>
      <c r="B2833">
        <v>0.2</v>
      </c>
    </row>
    <row r="2834" spans="1:2" x14ac:dyDescent="0.3">
      <c r="A2834">
        <v>183</v>
      </c>
      <c r="B2834">
        <v>0.2</v>
      </c>
    </row>
    <row r="2835" spans="1:2" x14ac:dyDescent="0.3">
      <c r="A2835">
        <v>184</v>
      </c>
      <c r="B2835">
        <v>0.3</v>
      </c>
    </row>
    <row r="2836" spans="1:2" x14ac:dyDescent="0.3">
      <c r="A2836">
        <v>184</v>
      </c>
      <c r="B2836">
        <v>0.3</v>
      </c>
    </row>
    <row r="2837" spans="1:2" x14ac:dyDescent="0.3">
      <c r="A2837">
        <v>185</v>
      </c>
      <c r="B2837">
        <v>0.4</v>
      </c>
    </row>
    <row r="2838" spans="1:2" x14ac:dyDescent="0.3">
      <c r="A2838">
        <v>192</v>
      </c>
      <c r="B2838">
        <v>0.3</v>
      </c>
    </row>
    <row r="2839" spans="1:2" x14ac:dyDescent="0.3">
      <c r="A2839">
        <v>183</v>
      </c>
      <c r="B2839">
        <v>0.3</v>
      </c>
    </row>
    <row r="2840" spans="1:2" x14ac:dyDescent="0.3">
      <c r="A2840">
        <v>183</v>
      </c>
      <c r="B2840">
        <v>0.3</v>
      </c>
    </row>
    <row r="2841" spans="1:2" x14ac:dyDescent="0.3">
      <c r="A2841">
        <v>186</v>
      </c>
      <c r="B2841">
        <v>0.2</v>
      </c>
    </row>
    <row r="2842" spans="1:2" x14ac:dyDescent="0.3">
      <c r="A2842">
        <v>185</v>
      </c>
      <c r="B2842">
        <v>0.2</v>
      </c>
    </row>
    <row r="2843" spans="1:2" x14ac:dyDescent="0.3">
      <c r="A2843">
        <v>189</v>
      </c>
      <c r="B2843">
        <v>0.1</v>
      </c>
    </row>
    <row r="2844" spans="1:2" x14ac:dyDescent="0.3">
      <c r="A2844">
        <v>13</v>
      </c>
      <c r="B2844">
        <v>0.1</v>
      </c>
    </row>
    <row r="2845" spans="1:2" x14ac:dyDescent="0.3">
      <c r="A2845">
        <v>134</v>
      </c>
      <c r="B2845">
        <v>0.1</v>
      </c>
    </row>
    <row r="2846" spans="1:2" x14ac:dyDescent="0.3">
      <c r="A2846">
        <v>135</v>
      </c>
      <c r="B2846">
        <v>0.1</v>
      </c>
    </row>
    <row r="2847" spans="1:2" x14ac:dyDescent="0.3">
      <c r="A2847">
        <v>138</v>
      </c>
      <c r="B2847">
        <v>0.1</v>
      </c>
    </row>
    <row r="2848" spans="1:2" x14ac:dyDescent="0.3">
      <c r="A2848">
        <v>141</v>
      </c>
      <c r="B2848">
        <v>0.1</v>
      </c>
    </row>
    <row r="2849" spans="1:2" x14ac:dyDescent="0.3">
      <c r="A2849">
        <v>145</v>
      </c>
      <c r="B2849">
        <v>0.1</v>
      </c>
    </row>
    <row r="2850" spans="1:2" x14ac:dyDescent="0.3">
      <c r="A2850">
        <v>149</v>
      </c>
      <c r="B2850">
        <v>0.1</v>
      </c>
    </row>
    <row r="2851" spans="1:2" x14ac:dyDescent="0.3">
      <c r="A2851">
        <v>153</v>
      </c>
      <c r="B2851">
        <v>0.1</v>
      </c>
    </row>
    <row r="2852" spans="1:2" x14ac:dyDescent="0.3">
      <c r="A2852">
        <v>157</v>
      </c>
      <c r="B2852">
        <v>0.1</v>
      </c>
    </row>
    <row r="2853" spans="1:2" x14ac:dyDescent="0.3">
      <c r="A2853">
        <v>161</v>
      </c>
      <c r="B2853">
        <v>0.1</v>
      </c>
    </row>
    <row r="2854" spans="1:2" x14ac:dyDescent="0.3">
      <c r="A2854">
        <v>165</v>
      </c>
      <c r="B2854">
        <v>0.1</v>
      </c>
    </row>
    <row r="2855" spans="1:2" x14ac:dyDescent="0.3">
      <c r="A2855">
        <v>169</v>
      </c>
      <c r="B2855">
        <v>0.1</v>
      </c>
    </row>
    <row r="2856" spans="1:2" x14ac:dyDescent="0.3">
      <c r="A2856">
        <v>173</v>
      </c>
      <c r="B2856">
        <v>0.1</v>
      </c>
    </row>
    <row r="2857" spans="1:2" x14ac:dyDescent="0.3">
      <c r="A2857">
        <v>176</v>
      </c>
      <c r="B2857">
        <v>0.1</v>
      </c>
    </row>
    <row r="2858" spans="1:2" x14ac:dyDescent="0.3">
      <c r="A2858">
        <v>179</v>
      </c>
      <c r="B2858">
        <v>0.1</v>
      </c>
    </row>
    <row r="2859" spans="1:2" x14ac:dyDescent="0.3">
      <c r="A2859">
        <v>18</v>
      </c>
      <c r="B2859">
        <v>0.1</v>
      </c>
    </row>
    <row r="2860" spans="1:2" x14ac:dyDescent="0.3">
      <c r="A2860">
        <v>157</v>
      </c>
      <c r="B2860">
        <v>0.1</v>
      </c>
    </row>
    <row r="2861" spans="1:2" x14ac:dyDescent="0.3">
      <c r="A2861">
        <v>158</v>
      </c>
      <c r="B2861">
        <v>0.1</v>
      </c>
    </row>
    <row r="2862" spans="1:2" x14ac:dyDescent="0.3">
      <c r="A2862">
        <v>159</v>
      </c>
      <c r="B2862">
        <v>0.1</v>
      </c>
    </row>
    <row r="2863" spans="1:2" x14ac:dyDescent="0.3">
      <c r="A2863">
        <v>161</v>
      </c>
      <c r="B2863">
        <v>0.1</v>
      </c>
    </row>
    <row r="2864" spans="1:2" x14ac:dyDescent="0.3">
      <c r="A2864">
        <v>158</v>
      </c>
      <c r="B2864">
        <v>0.1</v>
      </c>
    </row>
    <row r="2865" spans="1:2" x14ac:dyDescent="0.3">
      <c r="A2865">
        <v>158</v>
      </c>
      <c r="B2865">
        <v>0.1</v>
      </c>
    </row>
    <row r="2866" spans="1:2" x14ac:dyDescent="0.3">
      <c r="A2866">
        <v>166</v>
      </c>
      <c r="B2866">
        <v>0.1</v>
      </c>
    </row>
    <row r="2867" spans="1:2" x14ac:dyDescent="0.3">
      <c r="A2867">
        <v>168</v>
      </c>
      <c r="B2867">
        <v>0.1</v>
      </c>
    </row>
    <row r="2868" spans="1:2" x14ac:dyDescent="0.3">
      <c r="A2868">
        <v>165</v>
      </c>
      <c r="B2868">
        <v>0.1</v>
      </c>
    </row>
    <row r="2869" spans="1:2" x14ac:dyDescent="0.3">
      <c r="A2869">
        <v>163</v>
      </c>
      <c r="B2869">
        <v>0.1</v>
      </c>
    </row>
    <row r="2870" spans="1:2" x14ac:dyDescent="0.3">
      <c r="A2870">
        <v>158</v>
      </c>
      <c r="B2870">
        <v>0.1</v>
      </c>
    </row>
    <row r="2871" spans="1:2" x14ac:dyDescent="0.3">
      <c r="A2871">
        <v>161</v>
      </c>
      <c r="B2871">
        <v>0.1</v>
      </c>
    </row>
    <row r="2872" spans="1:2" x14ac:dyDescent="0.3">
      <c r="A2872">
        <v>172</v>
      </c>
      <c r="B2872">
        <v>0.1</v>
      </c>
    </row>
    <row r="2873" spans="1:2" x14ac:dyDescent="0.3">
      <c r="A2873">
        <v>167</v>
      </c>
      <c r="B2873">
        <v>0.1</v>
      </c>
    </row>
    <row r="2874" spans="1:2" x14ac:dyDescent="0.3">
      <c r="A2874">
        <v>169</v>
      </c>
      <c r="B2874">
        <v>0.1</v>
      </c>
    </row>
    <row r="2875" spans="1:2" x14ac:dyDescent="0.3">
      <c r="A2875">
        <v>168</v>
      </c>
      <c r="B2875">
        <v>0.1</v>
      </c>
    </row>
    <row r="2876" spans="1:2" x14ac:dyDescent="0.3">
      <c r="A2876">
        <v>127</v>
      </c>
      <c r="B2876">
        <v>0.1</v>
      </c>
    </row>
    <row r="2877" spans="1:2" x14ac:dyDescent="0.3">
      <c r="A2877">
        <v>128</v>
      </c>
      <c r="B2877">
        <v>0.1</v>
      </c>
    </row>
    <row r="2878" spans="1:2" x14ac:dyDescent="0.3">
      <c r="A2878">
        <v>129</v>
      </c>
      <c r="B2878">
        <v>0.1</v>
      </c>
    </row>
    <row r="2879" spans="1:2" x14ac:dyDescent="0.3">
      <c r="A2879">
        <v>13</v>
      </c>
      <c r="B2879">
        <v>0.1</v>
      </c>
    </row>
    <row r="2880" spans="1:2" x14ac:dyDescent="0.3">
      <c r="A2880">
        <v>131</v>
      </c>
      <c r="B2880">
        <v>0.1</v>
      </c>
    </row>
    <row r="2881" spans="1:2" x14ac:dyDescent="0.3">
      <c r="A2881">
        <v>133</v>
      </c>
      <c r="B2881">
        <v>0.1</v>
      </c>
    </row>
    <row r="2882" spans="1:2" x14ac:dyDescent="0.3">
      <c r="A2882">
        <v>134</v>
      </c>
      <c r="B2882">
        <v>0.1</v>
      </c>
    </row>
    <row r="2883" spans="1:2" x14ac:dyDescent="0.3">
      <c r="A2883">
        <v>135</v>
      </c>
      <c r="B2883">
        <v>0.2</v>
      </c>
    </row>
    <row r="2884" spans="1:2" x14ac:dyDescent="0.3">
      <c r="A2884">
        <v>136</v>
      </c>
      <c r="B2884">
        <v>0.2</v>
      </c>
    </row>
    <row r="2885" spans="1:2" x14ac:dyDescent="0.3">
      <c r="A2885">
        <v>136</v>
      </c>
      <c r="B2885">
        <v>0.2</v>
      </c>
    </row>
    <row r="2886" spans="1:2" x14ac:dyDescent="0.3">
      <c r="A2886">
        <v>136</v>
      </c>
      <c r="B2886">
        <v>0.2</v>
      </c>
    </row>
    <row r="2887" spans="1:2" x14ac:dyDescent="0.3">
      <c r="A2887">
        <v>136</v>
      </c>
      <c r="B2887">
        <v>0.2</v>
      </c>
    </row>
    <row r="2888" spans="1:2" x14ac:dyDescent="0.3">
      <c r="A2888">
        <v>137</v>
      </c>
      <c r="B2888">
        <v>0.2</v>
      </c>
    </row>
    <row r="2889" spans="1:2" x14ac:dyDescent="0.3">
      <c r="A2889">
        <v>137</v>
      </c>
      <c r="B2889">
        <v>0.2</v>
      </c>
    </row>
    <row r="2890" spans="1:2" x14ac:dyDescent="0.3">
      <c r="A2890">
        <v>138</v>
      </c>
      <c r="B2890">
        <v>0.1</v>
      </c>
    </row>
    <row r="2891" spans="1:2" x14ac:dyDescent="0.3">
      <c r="A2891">
        <v>139</v>
      </c>
      <c r="B2891">
        <v>0.1</v>
      </c>
    </row>
    <row r="2892" spans="1:2" x14ac:dyDescent="0.3">
      <c r="A2892">
        <v>224</v>
      </c>
      <c r="B2892">
        <v>0.1</v>
      </c>
    </row>
    <row r="2893" spans="1:2" x14ac:dyDescent="0.3">
      <c r="A2893">
        <v>228</v>
      </c>
      <c r="B2893">
        <v>0.1</v>
      </c>
    </row>
    <row r="2894" spans="1:2" x14ac:dyDescent="0.3">
      <c r="A2894">
        <v>226</v>
      </c>
      <c r="B2894">
        <v>0.1</v>
      </c>
    </row>
    <row r="2895" spans="1:2" x14ac:dyDescent="0.3">
      <c r="A2895">
        <v>236</v>
      </c>
      <c r="B2895">
        <v>0.1</v>
      </c>
    </row>
    <row r="2896" spans="1:2" x14ac:dyDescent="0.3">
      <c r="A2896">
        <v>234</v>
      </c>
      <c r="B2896">
        <v>0.1</v>
      </c>
    </row>
    <row r="2897" spans="1:2" x14ac:dyDescent="0.3">
      <c r="A2897">
        <v>233</v>
      </c>
      <c r="B2897">
        <v>0.1</v>
      </c>
    </row>
    <row r="2898" spans="1:2" x14ac:dyDescent="0.3">
      <c r="A2898">
        <v>235</v>
      </c>
      <c r="B2898">
        <v>0.1</v>
      </c>
    </row>
    <row r="2899" spans="1:2" x14ac:dyDescent="0.3">
      <c r="A2899">
        <v>238</v>
      </c>
      <c r="B2899">
        <v>0.1</v>
      </c>
    </row>
    <row r="2900" spans="1:2" x14ac:dyDescent="0.3">
      <c r="A2900">
        <v>24</v>
      </c>
      <c r="B2900">
        <v>0.1</v>
      </c>
    </row>
    <row r="2901" spans="1:2" x14ac:dyDescent="0.3">
      <c r="A2901">
        <v>242</v>
      </c>
      <c r="B2901">
        <v>0.1</v>
      </c>
    </row>
    <row r="2902" spans="1:2" x14ac:dyDescent="0.3">
      <c r="A2902">
        <v>245</v>
      </c>
      <c r="B2902">
        <v>0.1</v>
      </c>
    </row>
    <row r="2903" spans="1:2" x14ac:dyDescent="0.3">
      <c r="A2903">
        <v>247</v>
      </c>
      <c r="B2903">
        <v>0.1</v>
      </c>
    </row>
    <row r="2904" spans="1:2" x14ac:dyDescent="0.3">
      <c r="A2904">
        <v>249</v>
      </c>
      <c r="B2904">
        <v>0.1</v>
      </c>
    </row>
    <row r="2905" spans="1:2" x14ac:dyDescent="0.3">
      <c r="A2905">
        <v>25</v>
      </c>
      <c r="B2905">
        <v>0.1</v>
      </c>
    </row>
    <row r="2906" spans="1:2" x14ac:dyDescent="0.3">
      <c r="A2906">
        <v>251</v>
      </c>
      <c r="B2906">
        <v>0.1</v>
      </c>
    </row>
    <row r="2907" spans="1:2" x14ac:dyDescent="0.3">
      <c r="A2907">
        <v>252</v>
      </c>
      <c r="B2907">
        <v>0.1</v>
      </c>
    </row>
    <row r="2908" spans="1:2" x14ac:dyDescent="0.3">
      <c r="A2908">
        <v>33</v>
      </c>
      <c r="B2908">
        <v>4.0999999999999996</v>
      </c>
    </row>
    <row r="2909" spans="1:2" x14ac:dyDescent="0.3">
      <c r="A2909">
        <v>314</v>
      </c>
      <c r="B2909">
        <v>4.3</v>
      </c>
    </row>
    <row r="2910" spans="1:2" x14ac:dyDescent="0.3">
      <c r="A2910">
        <v>328</v>
      </c>
      <c r="B2910">
        <v>4.8</v>
      </c>
    </row>
    <row r="2911" spans="1:2" x14ac:dyDescent="0.3">
      <c r="A2911">
        <v>349</v>
      </c>
      <c r="B2911">
        <v>5.6</v>
      </c>
    </row>
    <row r="2912" spans="1:2" x14ac:dyDescent="0.3">
      <c r="A2912">
        <v>366</v>
      </c>
      <c r="B2912">
        <v>6.3</v>
      </c>
    </row>
    <row r="2913" spans="1:2" x14ac:dyDescent="0.3">
      <c r="A2913">
        <v>363</v>
      </c>
      <c r="B2913">
        <v>6.8</v>
      </c>
    </row>
    <row r="2914" spans="1:2" x14ac:dyDescent="0.3">
      <c r="A2914">
        <v>368</v>
      </c>
      <c r="B2914">
        <v>9.1</v>
      </c>
    </row>
    <row r="2915" spans="1:2" x14ac:dyDescent="0.3">
      <c r="A2915">
        <v>45</v>
      </c>
      <c r="B2915">
        <v>11.9</v>
      </c>
    </row>
    <row r="2916" spans="1:2" x14ac:dyDescent="0.3">
      <c r="A2916">
        <v>487</v>
      </c>
      <c r="B2916">
        <v>13.6</v>
      </c>
    </row>
    <row r="2917" spans="1:2" x14ac:dyDescent="0.3">
      <c r="A2917">
        <v>526</v>
      </c>
      <c r="B2917">
        <v>15.9</v>
      </c>
    </row>
    <row r="2918" spans="1:2" x14ac:dyDescent="0.3">
      <c r="A2918">
        <v>554</v>
      </c>
      <c r="B2918">
        <v>17</v>
      </c>
    </row>
    <row r="2919" spans="1:2" x14ac:dyDescent="0.3">
      <c r="A2919">
        <v>578</v>
      </c>
      <c r="B2919">
        <v>17.600000000000001</v>
      </c>
    </row>
    <row r="2920" spans="1:2" x14ac:dyDescent="0.3">
      <c r="A2920">
        <v>64</v>
      </c>
      <c r="B2920">
        <v>18.2</v>
      </c>
    </row>
    <row r="2921" spans="1:2" x14ac:dyDescent="0.3">
      <c r="A2921">
        <v>69</v>
      </c>
      <c r="B2921">
        <v>18.399999999999999</v>
      </c>
    </row>
    <row r="2922" spans="1:2" x14ac:dyDescent="0.3">
      <c r="A2922">
        <v>611</v>
      </c>
      <c r="B2922">
        <v>18.600000000000001</v>
      </c>
    </row>
    <row r="2923" spans="1:2" x14ac:dyDescent="0.3">
      <c r="A2923">
        <v>614</v>
      </c>
      <c r="B2923">
        <v>18.7</v>
      </c>
    </row>
    <row r="2924" spans="1:2" x14ac:dyDescent="0.3">
      <c r="A2924">
        <v>336</v>
      </c>
      <c r="B2924">
        <v>6.2</v>
      </c>
    </row>
    <row r="2925" spans="1:2" x14ac:dyDescent="0.3">
      <c r="A2925">
        <v>371</v>
      </c>
      <c r="B2925">
        <v>6.3</v>
      </c>
    </row>
    <row r="2926" spans="1:2" x14ac:dyDescent="0.3">
      <c r="A2926">
        <v>399</v>
      </c>
      <c r="B2926">
        <v>6.8</v>
      </c>
    </row>
    <row r="2927" spans="1:2" x14ac:dyDescent="0.3">
      <c r="A2927">
        <v>429</v>
      </c>
      <c r="B2927">
        <v>8.8000000000000007</v>
      </c>
    </row>
    <row r="2928" spans="1:2" x14ac:dyDescent="0.3">
      <c r="A2928">
        <v>464</v>
      </c>
      <c r="B2928">
        <v>13.3</v>
      </c>
    </row>
    <row r="2929" spans="1:2" x14ac:dyDescent="0.3">
      <c r="A2929">
        <v>527</v>
      </c>
      <c r="B2929">
        <v>15.7</v>
      </c>
    </row>
    <row r="2930" spans="1:2" x14ac:dyDescent="0.3">
      <c r="A2930">
        <v>587</v>
      </c>
      <c r="B2930">
        <v>18.100000000000001</v>
      </c>
    </row>
    <row r="2931" spans="1:2" x14ac:dyDescent="0.3">
      <c r="A2931">
        <v>632</v>
      </c>
      <c r="B2931">
        <v>20.5</v>
      </c>
    </row>
    <row r="2932" spans="1:2" x14ac:dyDescent="0.3">
      <c r="A2932">
        <v>67</v>
      </c>
      <c r="B2932">
        <v>23.7</v>
      </c>
    </row>
    <row r="2933" spans="1:2" x14ac:dyDescent="0.3">
      <c r="A2933">
        <v>7</v>
      </c>
      <c r="B2933">
        <v>26.8</v>
      </c>
    </row>
    <row r="2934" spans="1:2" x14ac:dyDescent="0.3">
      <c r="A2934">
        <v>717</v>
      </c>
      <c r="B2934">
        <v>30.3</v>
      </c>
    </row>
    <row r="2935" spans="1:2" x14ac:dyDescent="0.3">
      <c r="A2935">
        <v>723</v>
      </c>
      <c r="B2935">
        <v>33.6</v>
      </c>
    </row>
    <row r="2936" spans="1:2" x14ac:dyDescent="0.3">
      <c r="A2936">
        <v>715</v>
      </c>
      <c r="B2936">
        <v>36.700000000000003</v>
      </c>
    </row>
    <row r="2937" spans="1:2" x14ac:dyDescent="0.3">
      <c r="A2937">
        <v>73</v>
      </c>
      <c r="B2937">
        <v>39.799999999999997</v>
      </c>
    </row>
    <row r="2938" spans="1:2" x14ac:dyDescent="0.3">
      <c r="A2938">
        <v>686</v>
      </c>
      <c r="B2938">
        <v>42.1</v>
      </c>
    </row>
    <row r="2939" spans="1:2" x14ac:dyDescent="0.3">
      <c r="A2939">
        <v>665</v>
      </c>
      <c r="B2939">
        <v>43.5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93526-5899-47AE-9C9B-2D798D3E1A03}">
  <dimension ref="A1:C2939"/>
  <sheetViews>
    <sheetView workbookViewId="0">
      <selection activeCell="M22" sqref="M22"/>
    </sheetView>
  </sheetViews>
  <sheetFormatPr defaultRowHeight="14.4" x14ac:dyDescent="0.3"/>
  <cols>
    <col min="1" max="1" width="13.21875" customWidth="1"/>
    <col min="2" max="2" width="14.109375" customWidth="1"/>
    <col min="3" max="3" width="10.21875" customWidth="1"/>
  </cols>
  <sheetData>
    <row r="1" spans="1:3" x14ac:dyDescent="0.3">
      <c r="A1" t="s">
        <v>5</v>
      </c>
      <c r="B1" t="s">
        <v>13</v>
      </c>
      <c r="C1" t="s">
        <v>11</v>
      </c>
    </row>
    <row r="2" spans="1:3" x14ac:dyDescent="0.3">
      <c r="A2">
        <v>62</v>
      </c>
      <c r="B2">
        <v>8.16</v>
      </c>
      <c r="C2">
        <v>83</v>
      </c>
    </row>
    <row r="3" spans="1:3" x14ac:dyDescent="0.3">
      <c r="A3">
        <v>64</v>
      </c>
      <c r="B3">
        <v>8.18</v>
      </c>
      <c r="C3">
        <v>86</v>
      </c>
    </row>
    <row r="4" spans="1:3" x14ac:dyDescent="0.3">
      <c r="A4">
        <v>66</v>
      </c>
      <c r="B4">
        <v>8.1300000000000008</v>
      </c>
      <c r="C4">
        <v>89</v>
      </c>
    </row>
    <row r="5" spans="1:3" x14ac:dyDescent="0.3">
      <c r="A5">
        <v>69</v>
      </c>
      <c r="B5">
        <v>8.52</v>
      </c>
      <c r="C5">
        <v>93</v>
      </c>
    </row>
    <row r="6" spans="1:3" x14ac:dyDescent="0.3">
      <c r="A6">
        <v>71</v>
      </c>
      <c r="B6">
        <v>7.87</v>
      </c>
      <c r="C6">
        <v>97</v>
      </c>
    </row>
    <row r="7" spans="1:3" x14ac:dyDescent="0.3">
      <c r="A7">
        <v>74</v>
      </c>
      <c r="B7">
        <v>9.1999999999999993</v>
      </c>
      <c r="C7">
        <v>102</v>
      </c>
    </row>
    <row r="8" spans="1:3" x14ac:dyDescent="0.3">
      <c r="A8">
        <v>77</v>
      </c>
      <c r="B8">
        <v>9.42</v>
      </c>
      <c r="C8">
        <v>106</v>
      </c>
    </row>
    <row r="9" spans="1:3" x14ac:dyDescent="0.3">
      <c r="A9">
        <v>80</v>
      </c>
      <c r="B9">
        <v>8.33</v>
      </c>
      <c r="C9">
        <v>110</v>
      </c>
    </row>
    <row r="10" spans="1:3" x14ac:dyDescent="0.3">
      <c r="A10">
        <v>82</v>
      </c>
      <c r="B10">
        <v>6.73</v>
      </c>
      <c r="C10">
        <v>113</v>
      </c>
    </row>
    <row r="11" spans="1:3" x14ac:dyDescent="0.3">
      <c r="A11">
        <v>84</v>
      </c>
      <c r="B11">
        <v>7.43</v>
      </c>
      <c r="C11">
        <v>116</v>
      </c>
    </row>
    <row r="12" spans="1:3" x14ac:dyDescent="0.3">
      <c r="A12">
        <v>85</v>
      </c>
      <c r="B12">
        <v>8.6999999999999993</v>
      </c>
      <c r="C12">
        <v>118</v>
      </c>
    </row>
    <row r="13" spans="1:3" x14ac:dyDescent="0.3">
      <c r="A13">
        <v>87</v>
      </c>
      <c r="B13">
        <v>8.7899999999999991</v>
      </c>
      <c r="C13">
        <v>120</v>
      </c>
    </row>
    <row r="14" spans="1:3" x14ac:dyDescent="0.3">
      <c r="A14">
        <v>87</v>
      </c>
      <c r="B14">
        <v>8.82</v>
      </c>
      <c r="C14">
        <v>122</v>
      </c>
    </row>
    <row r="15" spans="1:3" x14ac:dyDescent="0.3">
      <c r="A15">
        <v>88</v>
      </c>
      <c r="B15">
        <v>7.76</v>
      </c>
      <c r="C15">
        <v>122</v>
      </c>
    </row>
    <row r="16" spans="1:3" x14ac:dyDescent="0.3">
      <c r="A16">
        <v>88</v>
      </c>
      <c r="B16">
        <v>7.8</v>
      </c>
      <c r="C16">
        <v>122</v>
      </c>
    </row>
    <row r="17" spans="1:3" x14ac:dyDescent="0.3">
      <c r="A17">
        <v>88</v>
      </c>
      <c r="B17">
        <v>8.1999999999999993</v>
      </c>
      <c r="C17">
        <v>122</v>
      </c>
    </row>
    <row r="18" spans="1:3" x14ac:dyDescent="0.3">
      <c r="A18">
        <v>0</v>
      </c>
      <c r="B18">
        <v>6</v>
      </c>
      <c r="C18">
        <v>0</v>
      </c>
    </row>
    <row r="19" spans="1:3" x14ac:dyDescent="0.3">
      <c r="A19">
        <v>0</v>
      </c>
      <c r="B19">
        <v>5.88</v>
      </c>
      <c r="C19">
        <v>1</v>
      </c>
    </row>
    <row r="20" spans="1:3" x14ac:dyDescent="0.3">
      <c r="A20">
        <v>0</v>
      </c>
      <c r="B20">
        <v>5.66</v>
      </c>
      <c r="C20">
        <v>1</v>
      </c>
    </row>
    <row r="21" spans="1:3" x14ac:dyDescent="0.3">
      <c r="A21">
        <v>0</v>
      </c>
      <c r="B21">
        <v>5.59</v>
      </c>
      <c r="C21">
        <v>1</v>
      </c>
    </row>
    <row r="22" spans="1:3" x14ac:dyDescent="0.3">
      <c r="A22">
        <v>0</v>
      </c>
      <c r="B22">
        <v>5.71</v>
      </c>
      <c r="C22">
        <v>1</v>
      </c>
    </row>
    <row r="23" spans="1:3" x14ac:dyDescent="0.3">
      <c r="A23">
        <v>1</v>
      </c>
      <c r="B23">
        <v>5.34</v>
      </c>
      <c r="C23">
        <v>1</v>
      </c>
    </row>
    <row r="24" spans="1:3" x14ac:dyDescent="0.3">
      <c r="A24">
        <v>1</v>
      </c>
      <c r="B24">
        <v>5.79</v>
      </c>
      <c r="C24">
        <v>1</v>
      </c>
    </row>
    <row r="25" spans="1:3" x14ac:dyDescent="0.3">
      <c r="A25">
        <v>1</v>
      </c>
      <c r="B25">
        <v>5.87</v>
      </c>
      <c r="C25">
        <v>1</v>
      </c>
    </row>
    <row r="26" spans="1:3" x14ac:dyDescent="0.3">
      <c r="A26">
        <v>1</v>
      </c>
      <c r="B26">
        <v>6.1</v>
      </c>
      <c r="C26">
        <v>1</v>
      </c>
    </row>
    <row r="27" spans="1:3" x14ac:dyDescent="0.3">
      <c r="A27">
        <v>1</v>
      </c>
      <c r="B27">
        <v>5.86</v>
      </c>
      <c r="C27">
        <v>1</v>
      </c>
    </row>
    <row r="28" spans="1:3" x14ac:dyDescent="0.3">
      <c r="A28">
        <v>1</v>
      </c>
      <c r="B28">
        <v>6.12</v>
      </c>
      <c r="C28">
        <v>1</v>
      </c>
    </row>
    <row r="29" spans="1:3" x14ac:dyDescent="0.3">
      <c r="A29">
        <v>1</v>
      </c>
      <c r="B29">
        <v>6.38</v>
      </c>
      <c r="C29">
        <v>1</v>
      </c>
    </row>
    <row r="30" spans="1:3" x14ac:dyDescent="0.3">
      <c r="A30">
        <v>1</v>
      </c>
      <c r="B30">
        <v>6.27</v>
      </c>
      <c r="C30">
        <v>1</v>
      </c>
    </row>
    <row r="31" spans="1:3" x14ac:dyDescent="0.3">
      <c r="A31">
        <v>1</v>
      </c>
      <c r="B31">
        <v>6.3</v>
      </c>
      <c r="C31">
        <v>1</v>
      </c>
    </row>
    <row r="32" spans="1:3" x14ac:dyDescent="0.3">
      <c r="A32">
        <v>1</v>
      </c>
      <c r="B32">
        <v>6</v>
      </c>
      <c r="C32">
        <v>1</v>
      </c>
    </row>
    <row r="33" spans="1:3" x14ac:dyDescent="0.3">
      <c r="A33">
        <v>1</v>
      </c>
      <c r="B33">
        <v>6.26</v>
      </c>
      <c r="C33">
        <v>1</v>
      </c>
    </row>
    <row r="34" spans="1:3" x14ac:dyDescent="0.3">
      <c r="A34">
        <v>21</v>
      </c>
      <c r="B34">
        <v>0</v>
      </c>
      <c r="C34">
        <v>24</v>
      </c>
    </row>
    <row r="35" spans="1:3" x14ac:dyDescent="0.3">
      <c r="A35">
        <v>21</v>
      </c>
      <c r="B35">
        <v>7.21</v>
      </c>
      <c r="C35">
        <v>24</v>
      </c>
    </row>
    <row r="36" spans="1:3" x14ac:dyDescent="0.3">
      <c r="A36">
        <v>21</v>
      </c>
      <c r="B36">
        <v>7.12</v>
      </c>
      <c r="C36">
        <v>24</v>
      </c>
    </row>
    <row r="37" spans="1:3" x14ac:dyDescent="0.3">
      <c r="A37">
        <v>21</v>
      </c>
      <c r="B37">
        <v>6.14</v>
      </c>
      <c r="C37">
        <v>24</v>
      </c>
    </row>
    <row r="38" spans="1:3" x14ac:dyDescent="0.3">
      <c r="A38">
        <v>21</v>
      </c>
      <c r="B38">
        <v>5.29</v>
      </c>
      <c r="C38">
        <v>24</v>
      </c>
    </row>
    <row r="39" spans="1:3" x14ac:dyDescent="0.3">
      <c r="A39">
        <v>21</v>
      </c>
      <c r="B39">
        <v>5.12</v>
      </c>
      <c r="C39">
        <v>24</v>
      </c>
    </row>
    <row r="40" spans="1:3" x14ac:dyDescent="0.3">
      <c r="A40">
        <v>20</v>
      </c>
      <c r="B40">
        <v>5.36</v>
      </c>
      <c r="C40">
        <v>23</v>
      </c>
    </row>
    <row r="41" spans="1:3" x14ac:dyDescent="0.3">
      <c r="A41">
        <v>20</v>
      </c>
      <c r="B41">
        <v>4.2</v>
      </c>
      <c r="C41">
        <v>23</v>
      </c>
    </row>
    <row r="42" spans="1:3" x14ac:dyDescent="0.3">
      <c r="A42">
        <v>20</v>
      </c>
      <c r="B42">
        <v>3.82</v>
      </c>
      <c r="C42">
        <v>23</v>
      </c>
    </row>
    <row r="43" spans="1:3" x14ac:dyDescent="0.3">
      <c r="A43">
        <v>20</v>
      </c>
      <c r="B43">
        <v>3.36</v>
      </c>
      <c r="C43">
        <v>23</v>
      </c>
    </row>
    <row r="44" spans="1:3" x14ac:dyDescent="0.3">
      <c r="A44">
        <v>19</v>
      </c>
      <c r="B44">
        <v>3.24</v>
      </c>
      <c r="C44">
        <v>22</v>
      </c>
    </row>
    <row r="45" spans="1:3" x14ac:dyDescent="0.3">
      <c r="A45">
        <v>19</v>
      </c>
      <c r="B45">
        <v>3.54</v>
      </c>
      <c r="C45">
        <v>23</v>
      </c>
    </row>
    <row r="46" spans="1:3" x14ac:dyDescent="0.3">
      <c r="A46">
        <v>20</v>
      </c>
      <c r="B46">
        <v>3.6</v>
      </c>
      <c r="C46">
        <v>23</v>
      </c>
    </row>
    <row r="47" spans="1:3" x14ac:dyDescent="0.3">
      <c r="A47">
        <v>20</v>
      </c>
      <c r="B47">
        <v>3.73</v>
      </c>
      <c r="C47">
        <v>23</v>
      </c>
    </row>
    <row r="48" spans="1:3" x14ac:dyDescent="0.3">
      <c r="A48">
        <v>20</v>
      </c>
      <c r="B48">
        <v>3.84</v>
      </c>
      <c r="C48">
        <v>24</v>
      </c>
    </row>
    <row r="49" spans="1:3" x14ac:dyDescent="0.3">
      <c r="A49">
        <v>21</v>
      </c>
      <c r="B49">
        <v>3.49</v>
      </c>
      <c r="C49">
        <v>25</v>
      </c>
    </row>
    <row r="50" spans="1:3" x14ac:dyDescent="0.3">
      <c r="A50">
        <v>66</v>
      </c>
      <c r="B50">
        <v>0</v>
      </c>
      <c r="C50">
        <v>98</v>
      </c>
    </row>
    <row r="51" spans="1:3" x14ac:dyDescent="0.3">
      <c r="A51">
        <v>67</v>
      </c>
      <c r="B51">
        <v>3.31</v>
      </c>
      <c r="C51">
        <v>101</v>
      </c>
    </row>
    <row r="52" spans="1:3" x14ac:dyDescent="0.3">
      <c r="A52">
        <v>69</v>
      </c>
      <c r="B52">
        <v>4.26</v>
      </c>
      <c r="C52">
        <v>105</v>
      </c>
    </row>
    <row r="53" spans="1:3" x14ac:dyDescent="0.3">
      <c r="A53">
        <v>72</v>
      </c>
      <c r="B53">
        <v>3.3</v>
      </c>
      <c r="C53">
        <v>110</v>
      </c>
    </row>
    <row r="54" spans="1:3" x14ac:dyDescent="0.3">
      <c r="A54">
        <v>75</v>
      </c>
      <c r="B54">
        <v>3.38</v>
      </c>
      <c r="C54">
        <v>115</v>
      </c>
    </row>
    <row r="55" spans="1:3" x14ac:dyDescent="0.3">
      <c r="A55">
        <v>78</v>
      </c>
      <c r="B55">
        <v>3.39</v>
      </c>
      <c r="C55">
        <v>121</v>
      </c>
    </row>
    <row r="56" spans="1:3" x14ac:dyDescent="0.3">
      <c r="A56">
        <v>81</v>
      </c>
      <c r="B56">
        <v>4.37</v>
      </c>
      <c r="C56">
        <v>127</v>
      </c>
    </row>
    <row r="57" spans="1:3" x14ac:dyDescent="0.3">
      <c r="A57">
        <v>84</v>
      </c>
      <c r="B57">
        <v>3.84</v>
      </c>
      <c r="C57">
        <v>133</v>
      </c>
    </row>
    <row r="58" spans="1:3" x14ac:dyDescent="0.3">
      <c r="A58">
        <v>87</v>
      </c>
      <c r="B58">
        <v>3.38</v>
      </c>
      <c r="C58">
        <v>138</v>
      </c>
    </row>
    <row r="59" spans="1:3" x14ac:dyDescent="0.3">
      <c r="A59">
        <v>90</v>
      </c>
      <c r="B59">
        <v>4.54</v>
      </c>
      <c r="C59">
        <v>143</v>
      </c>
    </row>
    <row r="60" spans="1:3" x14ac:dyDescent="0.3">
      <c r="A60">
        <v>92</v>
      </c>
      <c r="B60">
        <v>4.0999999999999996</v>
      </c>
      <c r="C60">
        <v>148</v>
      </c>
    </row>
    <row r="61" spans="1:3" x14ac:dyDescent="0.3">
      <c r="A61">
        <v>94</v>
      </c>
      <c r="B61">
        <v>4.71</v>
      </c>
      <c r="C61">
        <v>152</v>
      </c>
    </row>
    <row r="62" spans="1:3" x14ac:dyDescent="0.3">
      <c r="A62">
        <v>95</v>
      </c>
      <c r="B62">
        <v>4.41</v>
      </c>
      <c r="C62">
        <v>155</v>
      </c>
    </row>
    <row r="63" spans="1:3" x14ac:dyDescent="0.3">
      <c r="A63">
        <v>96</v>
      </c>
      <c r="B63">
        <v>3.63</v>
      </c>
      <c r="C63">
        <v>157</v>
      </c>
    </row>
    <row r="64" spans="1:3" x14ac:dyDescent="0.3">
      <c r="A64">
        <v>97</v>
      </c>
      <c r="B64">
        <v>5.38</v>
      </c>
      <c r="C64">
        <v>159</v>
      </c>
    </row>
    <row r="65" spans="1:3" x14ac:dyDescent="0.3">
      <c r="A65">
        <v>97</v>
      </c>
      <c r="B65">
        <v>2.79</v>
      </c>
      <c r="C65">
        <v>160</v>
      </c>
    </row>
    <row r="66" spans="1:3" x14ac:dyDescent="0.3">
      <c r="A66">
        <v>0</v>
      </c>
      <c r="B66">
        <v>0</v>
      </c>
      <c r="C66">
        <v>0</v>
      </c>
    </row>
    <row r="67" spans="1:3" x14ac:dyDescent="0.3">
      <c r="A67">
        <v>0</v>
      </c>
      <c r="B67">
        <v>5.54</v>
      </c>
      <c r="C67">
        <v>0</v>
      </c>
    </row>
    <row r="68" spans="1:3" x14ac:dyDescent="0.3">
      <c r="A68">
        <v>0</v>
      </c>
      <c r="B68">
        <v>5.33</v>
      </c>
      <c r="C68">
        <v>0</v>
      </c>
    </row>
    <row r="69" spans="1:3" x14ac:dyDescent="0.3">
      <c r="A69">
        <v>0</v>
      </c>
      <c r="B69">
        <v>5.39</v>
      </c>
      <c r="C69">
        <v>0</v>
      </c>
    </row>
    <row r="70" spans="1:3" x14ac:dyDescent="0.3">
      <c r="A70">
        <v>0</v>
      </c>
      <c r="B70">
        <v>5.65</v>
      </c>
      <c r="C70">
        <v>0</v>
      </c>
    </row>
    <row r="71" spans="1:3" x14ac:dyDescent="0.3">
      <c r="A71">
        <v>0</v>
      </c>
      <c r="B71">
        <v>5.63</v>
      </c>
      <c r="C71">
        <v>0</v>
      </c>
    </row>
    <row r="72" spans="1:3" x14ac:dyDescent="0.3">
      <c r="A72">
        <v>0</v>
      </c>
      <c r="B72">
        <v>4.8600000000000003</v>
      </c>
      <c r="C72">
        <v>0</v>
      </c>
    </row>
    <row r="73" spans="1:3" x14ac:dyDescent="0.3">
      <c r="A73">
        <v>0</v>
      </c>
      <c r="B73">
        <v>4.6900000000000004</v>
      </c>
      <c r="C73">
        <v>0</v>
      </c>
    </row>
    <row r="74" spans="1:3" x14ac:dyDescent="0.3">
      <c r="A74">
        <v>0</v>
      </c>
      <c r="B74">
        <v>4.2699999999999996</v>
      </c>
      <c r="C74">
        <v>0</v>
      </c>
    </row>
    <row r="75" spans="1:3" x14ac:dyDescent="0.3">
      <c r="A75">
        <v>0</v>
      </c>
      <c r="B75">
        <v>4.34</v>
      </c>
      <c r="C75">
        <v>0</v>
      </c>
    </row>
    <row r="76" spans="1:3" x14ac:dyDescent="0.3">
      <c r="A76">
        <v>0</v>
      </c>
      <c r="B76">
        <v>4.41</v>
      </c>
      <c r="C76">
        <v>0</v>
      </c>
    </row>
    <row r="77" spans="1:3" x14ac:dyDescent="0.3">
      <c r="A77">
        <v>0</v>
      </c>
      <c r="B77">
        <v>4.21</v>
      </c>
      <c r="C77">
        <v>0</v>
      </c>
    </row>
    <row r="78" spans="1:3" x14ac:dyDescent="0.3">
      <c r="A78">
        <v>0</v>
      </c>
      <c r="B78">
        <v>4.53</v>
      </c>
      <c r="C78">
        <v>0</v>
      </c>
    </row>
    <row r="79" spans="1:3" x14ac:dyDescent="0.3">
      <c r="A79">
        <v>0</v>
      </c>
      <c r="B79">
        <v>4.41</v>
      </c>
      <c r="C79">
        <v>0</v>
      </c>
    </row>
    <row r="80" spans="1:3" x14ac:dyDescent="0.3">
      <c r="A80">
        <v>0</v>
      </c>
      <c r="B80">
        <v>4.4800000000000004</v>
      </c>
      <c r="C80">
        <v>0</v>
      </c>
    </row>
    <row r="81" spans="1:3" x14ac:dyDescent="0.3">
      <c r="A81">
        <v>0</v>
      </c>
      <c r="B81">
        <v>4.13</v>
      </c>
      <c r="C81">
        <v>0</v>
      </c>
    </row>
    <row r="82" spans="1:3" x14ac:dyDescent="0.3">
      <c r="A82">
        <v>8</v>
      </c>
      <c r="B82">
        <v>0</v>
      </c>
      <c r="C82">
        <v>9</v>
      </c>
    </row>
    <row r="83" spans="1:3" x14ac:dyDescent="0.3">
      <c r="A83">
        <v>8</v>
      </c>
      <c r="B83">
        <v>4.79</v>
      </c>
      <c r="C83">
        <v>9</v>
      </c>
    </row>
    <row r="84" spans="1:3" x14ac:dyDescent="0.3">
      <c r="A84">
        <v>8</v>
      </c>
      <c r="B84">
        <v>4.99</v>
      </c>
      <c r="C84">
        <v>10</v>
      </c>
    </row>
    <row r="85" spans="1:3" x14ac:dyDescent="0.3">
      <c r="A85">
        <v>9</v>
      </c>
      <c r="B85">
        <v>5.2</v>
      </c>
      <c r="C85">
        <v>10</v>
      </c>
    </row>
    <row r="86" spans="1:3" x14ac:dyDescent="0.3">
      <c r="A86">
        <v>9</v>
      </c>
      <c r="B86">
        <v>5.89</v>
      </c>
      <c r="C86">
        <v>10</v>
      </c>
    </row>
    <row r="87" spans="1:3" x14ac:dyDescent="0.3">
      <c r="A87">
        <v>10</v>
      </c>
      <c r="B87">
        <v>6.55</v>
      </c>
      <c r="C87">
        <v>11</v>
      </c>
    </row>
    <row r="88" spans="1:3" x14ac:dyDescent="0.3">
      <c r="A88">
        <v>10</v>
      </c>
      <c r="B88">
        <v>7.63</v>
      </c>
      <c r="C88">
        <v>11</v>
      </c>
    </row>
    <row r="89" spans="1:3" x14ac:dyDescent="0.3">
      <c r="A89">
        <v>10</v>
      </c>
      <c r="B89">
        <v>6.66</v>
      </c>
      <c r="C89">
        <v>11</v>
      </c>
    </row>
    <row r="90" spans="1:3" x14ac:dyDescent="0.3">
      <c r="A90">
        <v>10</v>
      </c>
      <c r="B90">
        <v>6.49</v>
      </c>
      <c r="C90">
        <v>12</v>
      </c>
    </row>
    <row r="91" spans="1:3" x14ac:dyDescent="0.3">
      <c r="A91">
        <v>11</v>
      </c>
      <c r="B91">
        <v>6.68</v>
      </c>
      <c r="C91">
        <v>12</v>
      </c>
    </row>
    <row r="92" spans="1:3" x14ac:dyDescent="0.3">
      <c r="A92">
        <v>11</v>
      </c>
      <c r="B92">
        <v>6.85</v>
      </c>
      <c r="C92">
        <v>12</v>
      </c>
    </row>
    <row r="93" spans="1:3" x14ac:dyDescent="0.3">
      <c r="A93">
        <v>11</v>
      </c>
      <c r="B93">
        <v>6.84</v>
      </c>
      <c r="C93">
        <v>12</v>
      </c>
    </row>
    <row r="94" spans="1:3" x14ac:dyDescent="0.3">
      <c r="A94">
        <v>11</v>
      </c>
      <c r="B94">
        <v>8.2200000000000006</v>
      </c>
      <c r="C94">
        <v>13</v>
      </c>
    </row>
    <row r="95" spans="1:3" x14ac:dyDescent="0.3">
      <c r="A95">
        <v>12</v>
      </c>
      <c r="B95">
        <v>8.31</v>
      </c>
      <c r="C95">
        <v>13</v>
      </c>
    </row>
    <row r="96" spans="1:3" x14ac:dyDescent="0.3">
      <c r="A96">
        <v>12</v>
      </c>
      <c r="B96">
        <v>9.3800000000000008</v>
      </c>
      <c r="C96">
        <v>13</v>
      </c>
    </row>
    <row r="97" spans="1:3" x14ac:dyDescent="0.3">
      <c r="A97">
        <v>12</v>
      </c>
      <c r="B97">
        <v>9.2100000000000009</v>
      </c>
      <c r="C97">
        <v>14</v>
      </c>
    </row>
    <row r="98" spans="1:3" x14ac:dyDescent="0.3">
      <c r="A98">
        <v>1</v>
      </c>
      <c r="B98">
        <v>0</v>
      </c>
      <c r="C98">
        <v>1</v>
      </c>
    </row>
    <row r="99" spans="1:3" x14ac:dyDescent="0.3">
      <c r="A99">
        <v>1</v>
      </c>
      <c r="B99">
        <v>4.4800000000000004</v>
      </c>
      <c r="C99">
        <v>1</v>
      </c>
    </row>
    <row r="100" spans="1:3" x14ac:dyDescent="0.3">
      <c r="A100">
        <v>1</v>
      </c>
      <c r="B100">
        <v>4.55</v>
      </c>
      <c r="C100">
        <v>1</v>
      </c>
    </row>
    <row r="101" spans="1:3" x14ac:dyDescent="0.3">
      <c r="A101">
        <v>1</v>
      </c>
      <c r="B101">
        <v>4.4800000000000004</v>
      </c>
      <c r="C101">
        <v>1</v>
      </c>
    </row>
    <row r="102" spans="1:3" x14ac:dyDescent="0.3">
      <c r="A102">
        <v>1</v>
      </c>
      <c r="B102">
        <v>3.71</v>
      </c>
      <c r="C102">
        <v>1</v>
      </c>
    </row>
    <row r="103" spans="1:3" x14ac:dyDescent="0.3">
      <c r="A103">
        <v>1</v>
      </c>
      <c r="B103">
        <v>4.5599999999999996</v>
      </c>
      <c r="C103">
        <v>1</v>
      </c>
    </row>
    <row r="104" spans="1:3" x14ac:dyDescent="0.3">
      <c r="A104">
        <v>1</v>
      </c>
      <c r="B104">
        <v>4.55</v>
      </c>
      <c r="C104">
        <v>1</v>
      </c>
    </row>
    <row r="105" spans="1:3" x14ac:dyDescent="0.3">
      <c r="A105">
        <v>1</v>
      </c>
      <c r="B105">
        <v>3.8</v>
      </c>
      <c r="C105">
        <v>1</v>
      </c>
    </row>
    <row r="106" spans="1:3" x14ac:dyDescent="0.3">
      <c r="A106">
        <v>1</v>
      </c>
      <c r="B106">
        <v>4.3099999999999996</v>
      </c>
      <c r="C106">
        <v>1</v>
      </c>
    </row>
    <row r="107" spans="1:3" x14ac:dyDescent="0.3">
      <c r="A107">
        <v>1</v>
      </c>
      <c r="B107">
        <v>4.58</v>
      </c>
      <c r="C107">
        <v>1</v>
      </c>
    </row>
    <row r="108" spans="1:3" x14ac:dyDescent="0.3">
      <c r="A108">
        <v>1</v>
      </c>
      <c r="B108">
        <v>5.25</v>
      </c>
      <c r="C108">
        <v>1</v>
      </c>
    </row>
    <row r="109" spans="1:3" x14ac:dyDescent="0.3">
      <c r="A109">
        <v>1</v>
      </c>
      <c r="B109">
        <v>5.5</v>
      </c>
      <c r="C109">
        <v>1</v>
      </c>
    </row>
    <row r="110" spans="1:3" x14ac:dyDescent="0.3">
      <c r="A110">
        <v>1</v>
      </c>
      <c r="B110">
        <v>5.56</v>
      </c>
      <c r="C110">
        <v>1</v>
      </c>
    </row>
    <row r="111" spans="1:3" x14ac:dyDescent="0.3">
      <c r="A111">
        <v>1</v>
      </c>
      <c r="B111">
        <v>5.4</v>
      </c>
      <c r="C111">
        <v>1</v>
      </c>
    </row>
    <row r="112" spans="1:3" x14ac:dyDescent="0.3">
      <c r="A112">
        <v>1</v>
      </c>
      <c r="B112">
        <v>5.94</v>
      </c>
      <c r="C112">
        <v>1</v>
      </c>
    </row>
    <row r="113" spans="1:3" x14ac:dyDescent="0.3">
      <c r="A113">
        <v>1</v>
      </c>
      <c r="B113">
        <v>6.25</v>
      </c>
      <c r="C113">
        <v>1</v>
      </c>
    </row>
    <row r="114" spans="1:3" x14ac:dyDescent="0.3">
      <c r="A114">
        <v>1</v>
      </c>
      <c r="B114">
        <v>0</v>
      </c>
      <c r="C114">
        <v>1</v>
      </c>
    </row>
    <row r="115" spans="1:3" x14ac:dyDescent="0.3">
      <c r="A115">
        <v>1</v>
      </c>
      <c r="B115">
        <v>9.42</v>
      </c>
      <c r="C115">
        <v>1</v>
      </c>
    </row>
    <row r="116" spans="1:3" x14ac:dyDescent="0.3">
      <c r="A116">
        <v>1</v>
      </c>
      <c r="B116">
        <v>9.36</v>
      </c>
      <c r="C116">
        <v>1</v>
      </c>
    </row>
    <row r="117" spans="1:3" x14ac:dyDescent="0.3">
      <c r="A117">
        <v>1</v>
      </c>
      <c r="B117">
        <v>9.36</v>
      </c>
      <c r="C117">
        <v>1</v>
      </c>
    </row>
    <row r="118" spans="1:3" x14ac:dyDescent="0.3">
      <c r="A118">
        <v>1</v>
      </c>
      <c r="B118">
        <v>9.1999999999999993</v>
      </c>
      <c r="C118">
        <v>1</v>
      </c>
    </row>
    <row r="119" spans="1:3" x14ac:dyDescent="0.3">
      <c r="A119">
        <v>1</v>
      </c>
      <c r="B119">
        <v>9.1999999999999993</v>
      </c>
      <c r="C119">
        <v>1</v>
      </c>
    </row>
    <row r="120" spans="1:3" x14ac:dyDescent="0.3">
      <c r="A120">
        <v>1</v>
      </c>
      <c r="B120">
        <v>9.5</v>
      </c>
      <c r="C120">
        <v>1</v>
      </c>
    </row>
    <row r="121" spans="1:3" x14ac:dyDescent="0.3">
      <c r="A121">
        <v>1</v>
      </c>
      <c r="B121">
        <v>8.7799999999999994</v>
      </c>
      <c r="C121">
        <v>1</v>
      </c>
    </row>
    <row r="122" spans="1:3" x14ac:dyDescent="0.3">
      <c r="A122">
        <v>1</v>
      </c>
      <c r="B122">
        <v>8.5299999999999994</v>
      </c>
      <c r="C122">
        <v>2</v>
      </c>
    </row>
    <row r="123" spans="1:3" x14ac:dyDescent="0.3">
      <c r="A123">
        <v>1</v>
      </c>
      <c r="B123">
        <v>8.49</v>
      </c>
      <c r="C123">
        <v>2</v>
      </c>
    </row>
    <row r="124" spans="1:3" x14ac:dyDescent="0.3">
      <c r="A124">
        <v>1</v>
      </c>
      <c r="B124">
        <v>8.4499999999999993</v>
      </c>
      <c r="C124">
        <v>2</v>
      </c>
    </row>
    <row r="125" spans="1:3" x14ac:dyDescent="0.3">
      <c r="A125">
        <v>1</v>
      </c>
      <c r="B125">
        <v>8.57</v>
      </c>
      <c r="C125">
        <v>1</v>
      </c>
    </row>
    <row r="126" spans="1:3" x14ac:dyDescent="0.3">
      <c r="A126">
        <v>1</v>
      </c>
      <c r="B126">
        <v>8.32</v>
      </c>
      <c r="C126">
        <v>1</v>
      </c>
    </row>
    <row r="127" spans="1:3" x14ac:dyDescent="0.3">
      <c r="A127">
        <v>1</v>
      </c>
      <c r="B127">
        <v>8.39</v>
      </c>
      <c r="C127">
        <v>2</v>
      </c>
    </row>
    <row r="128" spans="1:3" x14ac:dyDescent="0.3">
      <c r="A128">
        <v>1</v>
      </c>
      <c r="B128">
        <v>8.18</v>
      </c>
      <c r="C128">
        <v>2</v>
      </c>
    </row>
    <row r="129" spans="1:3" x14ac:dyDescent="0.3">
      <c r="A129">
        <v>1</v>
      </c>
      <c r="B129">
        <v>8.8000000000000007</v>
      </c>
      <c r="C129">
        <v>2</v>
      </c>
    </row>
    <row r="130" spans="1:3" x14ac:dyDescent="0.3">
      <c r="A130">
        <v>0</v>
      </c>
      <c r="B130">
        <v>0</v>
      </c>
      <c r="C130">
        <v>0</v>
      </c>
    </row>
    <row r="131" spans="1:3" x14ac:dyDescent="0.3">
      <c r="A131">
        <v>0</v>
      </c>
      <c r="B131">
        <v>11.21</v>
      </c>
      <c r="C131">
        <v>0</v>
      </c>
    </row>
    <row r="132" spans="1:3" x14ac:dyDescent="0.3">
      <c r="A132">
        <v>0</v>
      </c>
      <c r="B132">
        <v>11.14</v>
      </c>
      <c r="C132">
        <v>0</v>
      </c>
    </row>
    <row r="133" spans="1:3" x14ac:dyDescent="0.3">
      <c r="A133">
        <v>0</v>
      </c>
      <c r="B133">
        <v>11.17</v>
      </c>
      <c r="C133">
        <v>0</v>
      </c>
    </row>
    <row r="134" spans="1:3" x14ac:dyDescent="0.3">
      <c r="A134">
        <v>0</v>
      </c>
      <c r="B134">
        <v>1.94</v>
      </c>
      <c r="C134">
        <v>0</v>
      </c>
    </row>
    <row r="135" spans="1:3" x14ac:dyDescent="0.3">
      <c r="A135">
        <v>0</v>
      </c>
      <c r="B135">
        <v>11.17</v>
      </c>
      <c r="C135">
        <v>0</v>
      </c>
    </row>
    <row r="136" spans="1:3" x14ac:dyDescent="0.3">
      <c r="A136">
        <v>0</v>
      </c>
      <c r="B136">
        <v>11.19</v>
      </c>
      <c r="C136">
        <v>0</v>
      </c>
    </row>
    <row r="137" spans="1:3" x14ac:dyDescent="0.3">
      <c r="A137">
        <v>0</v>
      </c>
      <c r="B137">
        <v>1.6</v>
      </c>
      <c r="C137">
        <v>0</v>
      </c>
    </row>
    <row r="138" spans="1:3" x14ac:dyDescent="0.3">
      <c r="A138">
        <v>0</v>
      </c>
      <c r="B138">
        <v>1.4</v>
      </c>
      <c r="C138">
        <v>0</v>
      </c>
    </row>
    <row r="139" spans="1:3" x14ac:dyDescent="0.3">
      <c r="A139">
        <v>0</v>
      </c>
      <c r="B139">
        <v>1.35</v>
      </c>
      <c r="C139">
        <v>0</v>
      </c>
    </row>
    <row r="140" spans="1:3" x14ac:dyDescent="0.3">
      <c r="A140">
        <v>0</v>
      </c>
      <c r="B140">
        <v>1.53</v>
      </c>
      <c r="C140">
        <v>0</v>
      </c>
    </row>
    <row r="141" spans="1:3" x14ac:dyDescent="0.3">
      <c r="A141">
        <v>0</v>
      </c>
      <c r="B141">
        <v>1.56</v>
      </c>
      <c r="C141">
        <v>0</v>
      </c>
    </row>
    <row r="142" spans="1:3" x14ac:dyDescent="0.3">
      <c r="A142">
        <v>0</v>
      </c>
      <c r="B142">
        <v>1.48</v>
      </c>
      <c r="C142">
        <v>0</v>
      </c>
    </row>
    <row r="143" spans="1:3" x14ac:dyDescent="0.3">
      <c r="A143">
        <v>0</v>
      </c>
      <c r="B143">
        <v>1.27</v>
      </c>
      <c r="C143">
        <v>0</v>
      </c>
    </row>
    <row r="144" spans="1:3" x14ac:dyDescent="0.3">
      <c r="A144">
        <v>0</v>
      </c>
      <c r="B144">
        <v>1.1200000000000001</v>
      </c>
      <c r="C144">
        <v>0</v>
      </c>
    </row>
    <row r="145" spans="1:3" x14ac:dyDescent="0.3">
      <c r="A145">
        <v>0</v>
      </c>
      <c r="B145">
        <v>1.6</v>
      </c>
      <c r="C145">
        <v>0</v>
      </c>
    </row>
    <row r="146" spans="1:3" x14ac:dyDescent="0.3">
      <c r="A146">
        <v>5</v>
      </c>
      <c r="B146">
        <v>0</v>
      </c>
      <c r="C146">
        <v>6</v>
      </c>
    </row>
    <row r="147" spans="1:3" x14ac:dyDescent="0.3">
      <c r="A147">
        <v>5</v>
      </c>
      <c r="B147">
        <v>6.4</v>
      </c>
      <c r="C147">
        <v>6</v>
      </c>
    </row>
    <row r="148" spans="1:3" x14ac:dyDescent="0.3">
      <c r="A148">
        <v>5</v>
      </c>
      <c r="B148">
        <v>5.54</v>
      </c>
      <c r="C148">
        <v>6</v>
      </c>
    </row>
    <row r="149" spans="1:3" x14ac:dyDescent="0.3">
      <c r="A149">
        <v>5</v>
      </c>
      <c r="B149">
        <v>5.37</v>
      </c>
      <c r="C149">
        <v>6</v>
      </c>
    </row>
    <row r="150" spans="1:3" x14ac:dyDescent="0.3">
      <c r="A150">
        <v>5</v>
      </c>
      <c r="B150">
        <v>5.0999999999999996</v>
      </c>
      <c r="C150">
        <v>6</v>
      </c>
    </row>
    <row r="151" spans="1:3" x14ac:dyDescent="0.3">
      <c r="A151">
        <v>5</v>
      </c>
      <c r="B151">
        <v>5.33</v>
      </c>
      <c r="C151">
        <v>6</v>
      </c>
    </row>
    <row r="152" spans="1:3" x14ac:dyDescent="0.3">
      <c r="A152">
        <v>6</v>
      </c>
      <c r="B152">
        <v>5.85</v>
      </c>
      <c r="C152">
        <v>6</v>
      </c>
    </row>
    <row r="153" spans="1:3" x14ac:dyDescent="0.3">
      <c r="A153">
        <v>6</v>
      </c>
      <c r="B153">
        <v>4.37</v>
      </c>
      <c r="C153">
        <v>6</v>
      </c>
    </row>
    <row r="154" spans="1:3" x14ac:dyDescent="0.3">
      <c r="A154">
        <v>6</v>
      </c>
      <c r="B154">
        <v>5.0999999999999996</v>
      </c>
      <c r="C154">
        <v>7</v>
      </c>
    </row>
    <row r="155" spans="1:3" x14ac:dyDescent="0.3">
      <c r="A155">
        <v>6</v>
      </c>
      <c r="B155">
        <v>6.17</v>
      </c>
      <c r="C155">
        <v>7</v>
      </c>
    </row>
    <row r="156" spans="1:3" x14ac:dyDescent="0.3">
      <c r="A156">
        <v>6</v>
      </c>
      <c r="B156">
        <v>7.86</v>
      </c>
      <c r="C156">
        <v>7</v>
      </c>
    </row>
    <row r="157" spans="1:3" x14ac:dyDescent="0.3">
      <c r="A157">
        <v>6</v>
      </c>
      <c r="B157">
        <v>7.92</v>
      </c>
      <c r="C157">
        <v>8</v>
      </c>
    </row>
    <row r="158" spans="1:3" x14ac:dyDescent="0.3">
      <c r="A158">
        <v>7</v>
      </c>
      <c r="B158">
        <v>6.56</v>
      </c>
      <c r="C158">
        <v>8</v>
      </c>
    </row>
    <row r="159" spans="1:3" x14ac:dyDescent="0.3">
      <c r="A159">
        <v>7</v>
      </c>
      <c r="B159">
        <v>4.47</v>
      </c>
      <c r="C159">
        <v>9</v>
      </c>
    </row>
    <row r="160" spans="1:3" x14ac:dyDescent="0.3">
      <c r="A160">
        <v>8</v>
      </c>
      <c r="B160">
        <v>4.4800000000000004</v>
      </c>
      <c r="C160">
        <v>10</v>
      </c>
    </row>
    <row r="161" spans="1:3" x14ac:dyDescent="0.3">
      <c r="A161">
        <v>9</v>
      </c>
      <c r="B161">
        <v>4.67</v>
      </c>
      <c r="C161">
        <v>11</v>
      </c>
    </row>
    <row r="162" spans="1:3" x14ac:dyDescent="0.3">
      <c r="A162">
        <v>0</v>
      </c>
      <c r="B162">
        <v>0</v>
      </c>
      <c r="C162">
        <v>0</v>
      </c>
    </row>
    <row r="163" spans="1:3" x14ac:dyDescent="0.3">
      <c r="A163">
        <v>0</v>
      </c>
      <c r="B163">
        <v>7.74</v>
      </c>
      <c r="C163">
        <v>0</v>
      </c>
    </row>
    <row r="164" spans="1:3" x14ac:dyDescent="0.3">
      <c r="A164">
        <v>0</v>
      </c>
      <c r="B164">
        <v>7.5</v>
      </c>
      <c r="C164">
        <v>0</v>
      </c>
    </row>
    <row r="165" spans="1:3" x14ac:dyDescent="0.3">
      <c r="A165">
        <v>0</v>
      </c>
      <c r="B165">
        <v>7.43</v>
      </c>
      <c r="C165">
        <v>0</v>
      </c>
    </row>
    <row r="166" spans="1:3" x14ac:dyDescent="0.3">
      <c r="A166">
        <v>0</v>
      </c>
      <c r="B166">
        <v>7.63</v>
      </c>
      <c r="C166">
        <v>0</v>
      </c>
    </row>
    <row r="167" spans="1:3" x14ac:dyDescent="0.3">
      <c r="A167">
        <v>0</v>
      </c>
      <c r="B167">
        <v>7.44</v>
      </c>
      <c r="C167">
        <v>0</v>
      </c>
    </row>
    <row r="168" spans="1:3" x14ac:dyDescent="0.3">
      <c r="A168">
        <v>0</v>
      </c>
      <c r="B168">
        <v>7.43</v>
      </c>
      <c r="C168">
        <v>0</v>
      </c>
    </row>
    <row r="169" spans="1:3" x14ac:dyDescent="0.3">
      <c r="A169">
        <v>0</v>
      </c>
      <c r="B169">
        <v>7.3</v>
      </c>
      <c r="C169">
        <v>0</v>
      </c>
    </row>
    <row r="170" spans="1:3" x14ac:dyDescent="0.3">
      <c r="A170">
        <v>0</v>
      </c>
      <c r="B170">
        <v>7.8</v>
      </c>
      <c r="C170">
        <v>0</v>
      </c>
    </row>
    <row r="171" spans="1:3" x14ac:dyDescent="0.3">
      <c r="A171">
        <v>0</v>
      </c>
      <c r="B171">
        <v>6.93</v>
      </c>
      <c r="C171">
        <v>0</v>
      </c>
    </row>
    <row r="172" spans="1:3" x14ac:dyDescent="0.3">
      <c r="A172">
        <v>0</v>
      </c>
      <c r="B172">
        <v>5.95</v>
      </c>
      <c r="C172">
        <v>0</v>
      </c>
    </row>
    <row r="173" spans="1:3" x14ac:dyDescent="0.3">
      <c r="A173">
        <v>0</v>
      </c>
      <c r="B173">
        <v>6.2</v>
      </c>
      <c r="C173">
        <v>0</v>
      </c>
    </row>
    <row r="174" spans="1:3" x14ac:dyDescent="0.3">
      <c r="A174">
        <v>0</v>
      </c>
      <c r="B174">
        <v>5.62</v>
      </c>
      <c r="C174">
        <v>0</v>
      </c>
    </row>
    <row r="175" spans="1:3" x14ac:dyDescent="0.3">
      <c r="A175">
        <v>0</v>
      </c>
      <c r="B175">
        <v>5.26</v>
      </c>
      <c r="C175">
        <v>0</v>
      </c>
    </row>
    <row r="176" spans="1:3" x14ac:dyDescent="0.3">
      <c r="A176">
        <v>0</v>
      </c>
      <c r="B176">
        <v>5.15</v>
      </c>
      <c r="C176">
        <v>0</v>
      </c>
    </row>
    <row r="177" spans="1:3" x14ac:dyDescent="0.3">
      <c r="A177">
        <v>0</v>
      </c>
      <c r="B177">
        <v>5.21</v>
      </c>
      <c r="C177">
        <v>0</v>
      </c>
    </row>
    <row r="178" spans="1:3" x14ac:dyDescent="0.3">
      <c r="A178">
        <v>0</v>
      </c>
      <c r="B178">
        <v>0</v>
      </c>
      <c r="C178">
        <v>0</v>
      </c>
    </row>
    <row r="179" spans="1:3" x14ac:dyDescent="0.3">
      <c r="A179">
        <v>0</v>
      </c>
      <c r="B179">
        <v>4.9800000000000004</v>
      </c>
      <c r="C179">
        <v>0</v>
      </c>
    </row>
    <row r="180" spans="1:3" x14ac:dyDescent="0.3">
      <c r="A180">
        <v>0</v>
      </c>
      <c r="B180">
        <v>4.6900000000000004</v>
      </c>
      <c r="C180">
        <v>0</v>
      </c>
    </row>
    <row r="181" spans="1:3" x14ac:dyDescent="0.3">
      <c r="A181">
        <v>0</v>
      </c>
      <c r="B181">
        <v>4.37</v>
      </c>
      <c r="C181">
        <v>0</v>
      </c>
    </row>
    <row r="182" spans="1:3" x14ac:dyDescent="0.3">
      <c r="A182">
        <v>0</v>
      </c>
      <c r="B182">
        <v>3.4</v>
      </c>
      <c r="C182">
        <v>0</v>
      </c>
    </row>
    <row r="183" spans="1:3" x14ac:dyDescent="0.3">
      <c r="A183">
        <v>0</v>
      </c>
      <c r="B183">
        <v>3.64</v>
      </c>
      <c r="C183">
        <v>0</v>
      </c>
    </row>
    <row r="184" spans="1:3" x14ac:dyDescent="0.3">
      <c r="A184">
        <v>0</v>
      </c>
      <c r="B184">
        <v>3.79</v>
      </c>
      <c r="C184">
        <v>0</v>
      </c>
    </row>
    <row r="185" spans="1:3" x14ac:dyDescent="0.3">
      <c r="A185">
        <v>0</v>
      </c>
      <c r="B185">
        <v>3.17</v>
      </c>
      <c r="C185">
        <v>0</v>
      </c>
    </row>
    <row r="186" spans="1:3" x14ac:dyDescent="0.3">
      <c r="A186">
        <v>0</v>
      </c>
      <c r="B186">
        <v>3.8</v>
      </c>
      <c r="C186">
        <v>0</v>
      </c>
    </row>
    <row r="187" spans="1:3" x14ac:dyDescent="0.3">
      <c r="A187">
        <v>0</v>
      </c>
      <c r="B187">
        <v>3.8</v>
      </c>
      <c r="C187">
        <v>0</v>
      </c>
    </row>
    <row r="188" spans="1:3" x14ac:dyDescent="0.3">
      <c r="A188">
        <v>0</v>
      </c>
      <c r="B188">
        <v>3.16</v>
      </c>
      <c r="C188">
        <v>0</v>
      </c>
    </row>
    <row r="189" spans="1:3" x14ac:dyDescent="0.3">
      <c r="A189">
        <v>0</v>
      </c>
      <c r="B189">
        <v>3.37</v>
      </c>
      <c r="C189">
        <v>0</v>
      </c>
    </row>
    <row r="190" spans="1:3" x14ac:dyDescent="0.3">
      <c r="A190">
        <v>0</v>
      </c>
      <c r="B190">
        <v>3.74</v>
      </c>
      <c r="C190">
        <v>0</v>
      </c>
    </row>
    <row r="191" spans="1:3" x14ac:dyDescent="0.3">
      <c r="A191">
        <v>0</v>
      </c>
      <c r="B191">
        <v>3.89</v>
      </c>
      <c r="C191">
        <v>0</v>
      </c>
    </row>
    <row r="192" spans="1:3" x14ac:dyDescent="0.3">
      <c r="A192">
        <v>0</v>
      </c>
      <c r="B192">
        <v>3.8</v>
      </c>
      <c r="C192">
        <v>0</v>
      </c>
    </row>
    <row r="193" spans="1:3" x14ac:dyDescent="0.3">
      <c r="A193">
        <v>0</v>
      </c>
      <c r="B193">
        <v>3.51</v>
      </c>
      <c r="C193">
        <v>0</v>
      </c>
    </row>
    <row r="194" spans="1:3" x14ac:dyDescent="0.3">
      <c r="A194">
        <v>92</v>
      </c>
      <c r="B194">
        <v>0</v>
      </c>
      <c r="C194">
        <v>113</v>
      </c>
    </row>
    <row r="195" spans="1:3" x14ac:dyDescent="0.3">
      <c r="A195">
        <v>98</v>
      </c>
      <c r="B195">
        <v>2.82</v>
      </c>
      <c r="C195">
        <v>121</v>
      </c>
    </row>
    <row r="196" spans="1:3" x14ac:dyDescent="0.3">
      <c r="A196">
        <v>104</v>
      </c>
      <c r="B196">
        <v>2.88</v>
      </c>
      <c r="C196">
        <v>130</v>
      </c>
    </row>
    <row r="197" spans="1:3" x14ac:dyDescent="0.3">
      <c r="A197">
        <v>111</v>
      </c>
      <c r="B197">
        <v>3.8</v>
      </c>
      <c r="C197">
        <v>139</v>
      </c>
    </row>
    <row r="198" spans="1:3" x14ac:dyDescent="0.3">
      <c r="A198">
        <v>118</v>
      </c>
      <c r="B198">
        <v>3.16</v>
      </c>
      <c r="C198">
        <v>150</v>
      </c>
    </row>
    <row r="199" spans="1:3" x14ac:dyDescent="0.3">
      <c r="A199">
        <v>126</v>
      </c>
      <c r="B199">
        <v>3.6</v>
      </c>
      <c r="C199">
        <v>161</v>
      </c>
    </row>
    <row r="200" spans="1:3" x14ac:dyDescent="0.3">
      <c r="A200">
        <v>135</v>
      </c>
      <c r="B200">
        <v>2.91</v>
      </c>
      <c r="C200">
        <v>173</v>
      </c>
    </row>
    <row r="201" spans="1:3" x14ac:dyDescent="0.3">
      <c r="A201">
        <v>144</v>
      </c>
      <c r="B201">
        <v>2.85</v>
      </c>
      <c r="C201">
        <v>186</v>
      </c>
    </row>
    <row r="202" spans="1:3" x14ac:dyDescent="0.3">
      <c r="A202">
        <v>154</v>
      </c>
      <c r="B202">
        <v>2.8</v>
      </c>
      <c r="C202">
        <v>201</v>
      </c>
    </row>
    <row r="203" spans="1:3" x14ac:dyDescent="0.3">
      <c r="A203">
        <v>164</v>
      </c>
      <c r="B203">
        <v>2.8</v>
      </c>
      <c r="C203">
        <v>215</v>
      </c>
    </row>
    <row r="204" spans="1:3" x14ac:dyDescent="0.3">
      <c r="A204">
        <v>174</v>
      </c>
      <c r="B204">
        <v>2.68</v>
      </c>
      <c r="C204">
        <v>231</v>
      </c>
    </row>
    <row r="205" spans="1:3" x14ac:dyDescent="0.3">
      <c r="A205">
        <v>185</v>
      </c>
      <c r="B205">
        <v>2.62</v>
      </c>
      <c r="C205">
        <v>247</v>
      </c>
    </row>
    <row r="206" spans="1:3" x14ac:dyDescent="0.3">
      <c r="A206">
        <v>196</v>
      </c>
      <c r="B206">
        <v>2.5099999999999998</v>
      </c>
      <c r="C206">
        <v>264</v>
      </c>
    </row>
    <row r="207" spans="1:3" x14ac:dyDescent="0.3">
      <c r="A207">
        <v>207</v>
      </c>
      <c r="B207">
        <v>2.59</v>
      </c>
      <c r="C207">
        <v>280</v>
      </c>
    </row>
    <row r="208" spans="1:3" x14ac:dyDescent="0.3">
      <c r="A208">
        <v>219</v>
      </c>
      <c r="B208">
        <v>2.4700000000000002</v>
      </c>
      <c r="C208">
        <v>298</v>
      </c>
    </row>
    <row r="209" spans="1:3" x14ac:dyDescent="0.3">
      <c r="A209">
        <v>231</v>
      </c>
      <c r="B209">
        <v>2.33</v>
      </c>
      <c r="C209">
        <v>316</v>
      </c>
    </row>
    <row r="210" spans="1:3" x14ac:dyDescent="0.3">
      <c r="A210">
        <v>0</v>
      </c>
      <c r="B210">
        <v>0</v>
      </c>
      <c r="C210">
        <v>0</v>
      </c>
    </row>
    <row r="211" spans="1:3" x14ac:dyDescent="0.3">
      <c r="A211">
        <v>0</v>
      </c>
      <c r="B211">
        <v>7.47</v>
      </c>
      <c r="C211">
        <v>0</v>
      </c>
    </row>
    <row r="212" spans="1:3" x14ac:dyDescent="0.3">
      <c r="A212">
        <v>0</v>
      </c>
      <c r="B212">
        <v>7.57</v>
      </c>
      <c r="C212">
        <v>0</v>
      </c>
    </row>
    <row r="213" spans="1:3" x14ac:dyDescent="0.3">
      <c r="A213">
        <v>0</v>
      </c>
      <c r="B213">
        <v>7.43</v>
      </c>
      <c r="C213">
        <v>0</v>
      </c>
    </row>
    <row r="214" spans="1:3" x14ac:dyDescent="0.3">
      <c r="A214">
        <v>0</v>
      </c>
      <c r="B214">
        <v>6.67</v>
      </c>
      <c r="C214">
        <v>0</v>
      </c>
    </row>
    <row r="215" spans="1:3" x14ac:dyDescent="0.3">
      <c r="A215">
        <v>0</v>
      </c>
      <c r="B215">
        <v>6.17</v>
      </c>
      <c r="C215">
        <v>0</v>
      </c>
    </row>
    <row r="216" spans="1:3" x14ac:dyDescent="0.3">
      <c r="A216">
        <v>0</v>
      </c>
      <c r="B216">
        <v>6.21</v>
      </c>
      <c r="C216">
        <v>0</v>
      </c>
    </row>
    <row r="217" spans="1:3" x14ac:dyDescent="0.3">
      <c r="A217">
        <v>0</v>
      </c>
      <c r="B217">
        <v>6.1</v>
      </c>
      <c r="C217">
        <v>0</v>
      </c>
    </row>
    <row r="218" spans="1:3" x14ac:dyDescent="0.3">
      <c r="A218">
        <v>0</v>
      </c>
      <c r="B218">
        <v>5.64</v>
      </c>
      <c r="C218">
        <v>0</v>
      </c>
    </row>
    <row r="219" spans="1:3" x14ac:dyDescent="0.3">
      <c r="A219">
        <v>0</v>
      </c>
      <c r="B219">
        <v>5.27</v>
      </c>
      <c r="C219">
        <v>0</v>
      </c>
    </row>
    <row r="220" spans="1:3" x14ac:dyDescent="0.3">
      <c r="A220">
        <v>0</v>
      </c>
      <c r="B220">
        <v>5.38</v>
      </c>
      <c r="C220">
        <v>0</v>
      </c>
    </row>
    <row r="221" spans="1:3" x14ac:dyDescent="0.3">
      <c r="A221">
        <v>0</v>
      </c>
      <c r="B221">
        <v>5.71</v>
      </c>
      <c r="C221">
        <v>0</v>
      </c>
    </row>
    <row r="222" spans="1:3" x14ac:dyDescent="0.3">
      <c r="A222">
        <v>0</v>
      </c>
      <c r="B222">
        <v>5.82</v>
      </c>
      <c r="C222">
        <v>0</v>
      </c>
    </row>
    <row r="223" spans="1:3" x14ac:dyDescent="0.3">
      <c r="A223">
        <v>0</v>
      </c>
      <c r="B223">
        <v>5.76</v>
      </c>
      <c r="C223">
        <v>0</v>
      </c>
    </row>
    <row r="224" spans="1:3" x14ac:dyDescent="0.3">
      <c r="A224">
        <v>0</v>
      </c>
      <c r="B224">
        <v>5.47</v>
      </c>
      <c r="C224">
        <v>0</v>
      </c>
    </row>
    <row r="225" spans="1:3" x14ac:dyDescent="0.3">
      <c r="A225">
        <v>0</v>
      </c>
      <c r="B225">
        <v>5.16</v>
      </c>
      <c r="C225">
        <v>0</v>
      </c>
    </row>
    <row r="226" spans="1:3" x14ac:dyDescent="0.3">
      <c r="A226">
        <v>0</v>
      </c>
      <c r="B226">
        <v>0</v>
      </c>
      <c r="C226">
        <v>0</v>
      </c>
    </row>
    <row r="227" spans="1:3" x14ac:dyDescent="0.3">
      <c r="A227">
        <v>0</v>
      </c>
      <c r="B227">
        <v>5.69</v>
      </c>
      <c r="C227">
        <v>0</v>
      </c>
    </row>
    <row r="228" spans="1:3" x14ac:dyDescent="0.3">
      <c r="A228">
        <v>0</v>
      </c>
      <c r="B228">
        <v>6.7</v>
      </c>
      <c r="C228">
        <v>1</v>
      </c>
    </row>
    <row r="229" spans="1:3" x14ac:dyDescent="0.3">
      <c r="A229">
        <v>0</v>
      </c>
      <c r="B229">
        <v>5.0999999999999996</v>
      </c>
      <c r="C229">
        <v>1</v>
      </c>
    </row>
    <row r="230" spans="1:3" x14ac:dyDescent="0.3">
      <c r="A230">
        <v>0</v>
      </c>
      <c r="B230">
        <v>4.92</v>
      </c>
      <c r="C230">
        <v>1</v>
      </c>
    </row>
    <row r="231" spans="1:3" x14ac:dyDescent="0.3">
      <c r="A231">
        <v>0</v>
      </c>
      <c r="B231">
        <v>5.55</v>
      </c>
      <c r="C231">
        <v>1</v>
      </c>
    </row>
    <row r="232" spans="1:3" x14ac:dyDescent="0.3">
      <c r="A232">
        <v>0</v>
      </c>
      <c r="B232">
        <v>6.9</v>
      </c>
      <c r="C232">
        <v>1</v>
      </c>
    </row>
    <row r="233" spans="1:3" x14ac:dyDescent="0.3">
      <c r="A233">
        <v>1</v>
      </c>
      <c r="B233">
        <v>5.95</v>
      </c>
      <c r="C233">
        <v>1</v>
      </c>
    </row>
    <row r="234" spans="1:3" x14ac:dyDescent="0.3">
      <c r="A234">
        <v>1</v>
      </c>
      <c r="B234">
        <v>6.44</v>
      </c>
      <c r="C234">
        <v>1</v>
      </c>
    </row>
    <row r="235" spans="1:3" x14ac:dyDescent="0.3">
      <c r="A235">
        <v>1</v>
      </c>
      <c r="B235">
        <v>6.34</v>
      </c>
      <c r="C235">
        <v>1</v>
      </c>
    </row>
    <row r="236" spans="1:3" x14ac:dyDescent="0.3">
      <c r="A236">
        <v>1</v>
      </c>
      <c r="B236">
        <v>6.89</v>
      </c>
      <c r="C236">
        <v>1</v>
      </c>
    </row>
    <row r="237" spans="1:3" x14ac:dyDescent="0.3">
      <c r="A237">
        <v>1</v>
      </c>
      <c r="B237">
        <v>6.59</v>
      </c>
      <c r="C237">
        <v>1</v>
      </c>
    </row>
    <row r="238" spans="1:3" x14ac:dyDescent="0.3">
      <c r="A238">
        <v>1</v>
      </c>
      <c r="B238">
        <v>6.59</v>
      </c>
      <c r="C238">
        <v>1</v>
      </c>
    </row>
    <row r="239" spans="1:3" x14ac:dyDescent="0.3">
      <c r="A239">
        <v>1</v>
      </c>
      <c r="B239">
        <v>6.47</v>
      </c>
      <c r="C239">
        <v>1</v>
      </c>
    </row>
    <row r="240" spans="1:3" x14ac:dyDescent="0.3">
      <c r="A240">
        <v>1</v>
      </c>
      <c r="B240">
        <v>6.62</v>
      </c>
      <c r="C240">
        <v>1</v>
      </c>
    </row>
    <row r="241" spans="1:3" x14ac:dyDescent="0.3">
      <c r="A241">
        <v>1</v>
      </c>
      <c r="B241">
        <v>6.13</v>
      </c>
      <c r="C241">
        <v>1</v>
      </c>
    </row>
    <row r="242" spans="1:3" x14ac:dyDescent="0.3">
      <c r="A242">
        <v>0</v>
      </c>
      <c r="B242">
        <v>0</v>
      </c>
      <c r="C242">
        <v>1</v>
      </c>
    </row>
    <row r="243" spans="1:3" x14ac:dyDescent="0.3">
      <c r="A243">
        <v>0</v>
      </c>
      <c r="B243">
        <v>1.59</v>
      </c>
      <c r="C243">
        <v>1</v>
      </c>
    </row>
    <row r="244" spans="1:3" x14ac:dyDescent="0.3">
      <c r="A244">
        <v>0</v>
      </c>
      <c r="B244">
        <v>1.57</v>
      </c>
      <c r="C244">
        <v>1</v>
      </c>
    </row>
    <row r="245" spans="1:3" x14ac:dyDescent="0.3">
      <c r="A245">
        <v>0</v>
      </c>
      <c r="B245">
        <v>1.54</v>
      </c>
      <c r="C245">
        <v>1</v>
      </c>
    </row>
    <row r="246" spans="1:3" x14ac:dyDescent="0.3">
      <c r="A246">
        <v>0</v>
      </c>
      <c r="B246">
        <v>1.42</v>
      </c>
      <c r="C246">
        <v>1</v>
      </c>
    </row>
    <row r="247" spans="1:3" x14ac:dyDescent="0.3">
      <c r="A247">
        <v>0</v>
      </c>
      <c r="B247">
        <v>1.17</v>
      </c>
      <c r="C247">
        <v>1</v>
      </c>
    </row>
    <row r="248" spans="1:3" x14ac:dyDescent="0.3">
      <c r="A248">
        <v>0</v>
      </c>
      <c r="B248">
        <v>1.39</v>
      </c>
      <c r="C248">
        <v>1</v>
      </c>
    </row>
    <row r="249" spans="1:3" x14ac:dyDescent="0.3">
      <c r="A249">
        <v>0</v>
      </c>
      <c r="B249">
        <v>9.6</v>
      </c>
      <c r="C249">
        <v>1</v>
      </c>
    </row>
    <row r="250" spans="1:3" x14ac:dyDescent="0.3">
      <c r="A250">
        <v>0</v>
      </c>
      <c r="B250">
        <v>9.25</v>
      </c>
      <c r="C250">
        <v>1</v>
      </c>
    </row>
    <row r="251" spans="1:3" x14ac:dyDescent="0.3">
      <c r="A251">
        <v>0</v>
      </c>
      <c r="B251">
        <v>9.17</v>
      </c>
      <c r="C251">
        <v>1</v>
      </c>
    </row>
    <row r="252" spans="1:3" x14ac:dyDescent="0.3">
      <c r="A252">
        <v>0</v>
      </c>
      <c r="B252">
        <v>9.24</v>
      </c>
      <c r="C252">
        <v>1</v>
      </c>
    </row>
    <row r="253" spans="1:3" x14ac:dyDescent="0.3">
      <c r="A253">
        <v>1</v>
      </c>
      <c r="B253">
        <v>9.32</v>
      </c>
      <c r="C253">
        <v>1</v>
      </c>
    </row>
    <row r="254" spans="1:3" x14ac:dyDescent="0.3">
      <c r="A254">
        <v>0</v>
      </c>
      <c r="B254">
        <v>9.3000000000000007</v>
      </c>
      <c r="C254">
        <v>1</v>
      </c>
    </row>
    <row r="255" spans="1:3" x14ac:dyDescent="0.3">
      <c r="A255">
        <v>1</v>
      </c>
      <c r="B255">
        <v>8.4600000000000009</v>
      </c>
      <c r="C255">
        <v>1</v>
      </c>
    </row>
    <row r="256" spans="1:3" x14ac:dyDescent="0.3">
      <c r="A256">
        <v>1</v>
      </c>
      <c r="B256">
        <v>8.2899999999999991</v>
      </c>
      <c r="C256">
        <v>1</v>
      </c>
    </row>
    <row r="257" spans="1:3" x14ac:dyDescent="0.3">
      <c r="A257">
        <v>1</v>
      </c>
      <c r="B257">
        <v>8.1199999999999992</v>
      </c>
      <c r="C257">
        <v>1</v>
      </c>
    </row>
    <row r="258" spans="1:3" x14ac:dyDescent="0.3">
      <c r="A258">
        <v>0</v>
      </c>
      <c r="B258">
        <v>0</v>
      </c>
      <c r="C258">
        <v>0</v>
      </c>
    </row>
    <row r="259" spans="1:3" x14ac:dyDescent="0.3">
      <c r="A259">
        <v>0</v>
      </c>
      <c r="B259">
        <v>5.79</v>
      </c>
      <c r="C259">
        <v>0</v>
      </c>
    </row>
    <row r="260" spans="1:3" x14ac:dyDescent="0.3">
      <c r="A260">
        <v>0</v>
      </c>
      <c r="B260">
        <v>5.79</v>
      </c>
      <c r="C260">
        <v>0</v>
      </c>
    </row>
    <row r="261" spans="1:3" x14ac:dyDescent="0.3">
      <c r="A261">
        <v>0</v>
      </c>
      <c r="B261">
        <v>5.45</v>
      </c>
      <c r="C261">
        <v>0</v>
      </c>
    </row>
    <row r="262" spans="1:3" x14ac:dyDescent="0.3">
      <c r="A262">
        <v>0</v>
      </c>
      <c r="B262">
        <v>5.61</v>
      </c>
      <c r="C262">
        <v>0</v>
      </c>
    </row>
    <row r="263" spans="1:3" x14ac:dyDescent="0.3">
      <c r="A263">
        <v>0</v>
      </c>
      <c r="B263">
        <v>5.85</v>
      </c>
      <c r="C263">
        <v>0</v>
      </c>
    </row>
    <row r="264" spans="1:3" x14ac:dyDescent="0.3">
      <c r="A264">
        <v>0</v>
      </c>
      <c r="B264">
        <v>5.81</v>
      </c>
      <c r="C264">
        <v>0</v>
      </c>
    </row>
    <row r="265" spans="1:3" x14ac:dyDescent="0.3">
      <c r="A265">
        <v>0</v>
      </c>
      <c r="B265">
        <v>5.9</v>
      </c>
      <c r="C265">
        <v>0</v>
      </c>
    </row>
    <row r="266" spans="1:3" x14ac:dyDescent="0.3">
      <c r="A266">
        <v>0</v>
      </c>
      <c r="B266">
        <v>4.76</v>
      </c>
      <c r="C266">
        <v>0</v>
      </c>
    </row>
    <row r="267" spans="1:3" x14ac:dyDescent="0.3">
      <c r="A267">
        <v>0</v>
      </c>
      <c r="B267">
        <v>4.4000000000000004</v>
      </c>
      <c r="C267">
        <v>0</v>
      </c>
    </row>
    <row r="268" spans="1:3" x14ac:dyDescent="0.3">
      <c r="A268">
        <v>0</v>
      </c>
      <c r="B268">
        <v>4.45</v>
      </c>
      <c r="C268">
        <v>0</v>
      </c>
    </row>
    <row r="269" spans="1:3" x14ac:dyDescent="0.3">
      <c r="A269">
        <v>0</v>
      </c>
      <c r="B269">
        <v>4.3899999999999997</v>
      </c>
      <c r="C269">
        <v>0</v>
      </c>
    </row>
    <row r="270" spans="1:3" x14ac:dyDescent="0.3">
      <c r="A270">
        <v>0</v>
      </c>
      <c r="B270">
        <v>4.53</v>
      </c>
      <c r="C270">
        <v>0</v>
      </c>
    </row>
    <row r="271" spans="1:3" x14ac:dyDescent="0.3">
      <c r="A271">
        <v>0</v>
      </c>
      <c r="B271">
        <v>4.38</v>
      </c>
      <c r="C271">
        <v>0</v>
      </c>
    </row>
    <row r="272" spans="1:3" x14ac:dyDescent="0.3">
      <c r="A272">
        <v>0</v>
      </c>
      <c r="B272">
        <v>4.5</v>
      </c>
      <c r="C272">
        <v>0</v>
      </c>
    </row>
    <row r="273" spans="1:3" x14ac:dyDescent="0.3">
      <c r="A273">
        <v>0</v>
      </c>
      <c r="B273">
        <v>3.98</v>
      </c>
      <c r="C273">
        <v>0</v>
      </c>
    </row>
    <row r="274" spans="1:3" x14ac:dyDescent="0.3">
      <c r="A274">
        <v>25</v>
      </c>
      <c r="B274">
        <v>0</v>
      </c>
      <c r="C274">
        <v>39</v>
      </c>
    </row>
    <row r="275" spans="1:3" x14ac:dyDescent="0.3">
      <c r="A275">
        <v>25</v>
      </c>
      <c r="B275">
        <v>4.59</v>
      </c>
      <c r="C275">
        <v>39</v>
      </c>
    </row>
    <row r="276" spans="1:3" x14ac:dyDescent="0.3">
      <c r="A276">
        <v>25</v>
      </c>
      <c r="B276">
        <v>4.59</v>
      </c>
      <c r="C276">
        <v>39</v>
      </c>
    </row>
    <row r="277" spans="1:3" x14ac:dyDescent="0.3">
      <c r="A277">
        <v>25</v>
      </c>
      <c r="B277">
        <v>4.8600000000000003</v>
      </c>
      <c r="C277">
        <v>39</v>
      </c>
    </row>
    <row r="278" spans="1:3" x14ac:dyDescent="0.3">
      <c r="A278">
        <v>25</v>
      </c>
      <c r="B278">
        <v>5.37</v>
      </c>
      <c r="C278">
        <v>39</v>
      </c>
    </row>
    <row r="279" spans="1:3" x14ac:dyDescent="0.3">
      <c r="A279">
        <v>25</v>
      </c>
      <c r="B279">
        <v>4.95</v>
      </c>
      <c r="C279">
        <v>39</v>
      </c>
    </row>
    <row r="280" spans="1:3" x14ac:dyDescent="0.3">
      <c r="A280">
        <v>25</v>
      </c>
      <c r="B280">
        <v>4.46</v>
      </c>
      <c r="C280">
        <v>39</v>
      </c>
    </row>
    <row r="281" spans="1:3" x14ac:dyDescent="0.3">
      <c r="A281">
        <v>25</v>
      </c>
      <c r="B281">
        <v>4.2</v>
      </c>
      <c r="C281">
        <v>39</v>
      </c>
    </row>
    <row r="282" spans="1:3" x14ac:dyDescent="0.3">
      <c r="A282">
        <v>25</v>
      </c>
      <c r="B282">
        <v>4.55</v>
      </c>
      <c r="C282">
        <v>39</v>
      </c>
    </row>
    <row r="283" spans="1:3" x14ac:dyDescent="0.3">
      <c r="A283">
        <v>25</v>
      </c>
      <c r="B283">
        <v>4.75</v>
      </c>
      <c r="C283">
        <v>39</v>
      </c>
    </row>
    <row r="284" spans="1:3" x14ac:dyDescent="0.3">
      <c r="A284">
        <v>25</v>
      </c>
      <c r="B284">
        <v>4.7300000000000004</v>
      </c>
      <c r="C284">
        <v>39</v>
      </c>
    </row>
    <row r="285" spans="1:3" x14ac:dyDescent="0.3">
      <c r="A285">
        <v>25</v>
      </c>
      <c r="B285">
        <v>4.5599999999999996</v>
      </c>
      <c r="C285">
        <v>39</v>
      </c>
    </row>
    <row r="286" spans="1:3" x14ac:dyDescent="0.3">
      <c r="A286">
        <v>25</v>
      </c>
      <c r="B286">
        <v>4.63</v>
      </c>
      <c r="C286">
        <v>40</v>
      </c>
    </row>
    <row r="287" spans="1:3" x14ac:dyDescent="0.3">
      <c r="A287">
        <v>25</v>
      </c>
      <c r="B287">
        <v>4.2699999999999996</v>
      </c>
      <c r="C287">
        <v>40</v>
      </c>
    </row>
    <row r="288" spans="1:3" x14ac:dyDescent="0.3">
      <c r="A288">
        <v>25</v>
      </c>
      <c r="B288">
        <v>4.6900000000000004</v>
      </c>
      <c r="C288">
        <v>40</v>
      </c>
    </row>
    <row r="289" spans="1:3" x14ac:dyDescent="0.3">
      <c r="A289">
        <v>25</v>
      </c>
      <c r="B289">
        <v>4.34</v>
      </c>
      <c r="C289">
        <v>40</v>
      </c>
    </row>
    <row r="290" spans="1:3" x14ac:dyDescent="0.3">
      <c r="A290">
        <v>0</v>
      </c>
      <c r="B290">
        <v>0</v>
      </c>
      <c r="C290">
        <v>0</v>
      </c>
    </row>
    <row r="291" spans="1:3" x14ac:dyDescent="0.3">
      <c r="A291">
        <v>0</v>
      </c>
      <c r="B291">
        <v>3.57</v>
      </c>
      <c r="C291">
        <v>1</v>
      </c>
    </row>
    <row r="292" spans="1:3" x14ac:dyDescent="0.3">
      <c r="A292">
        <v>0</v>
      </c>
      <c r="B292">
        <v>3.83</v>
      </c>
      <c r="C292">
        <v>1</v>
      </c>
    </row>
    <row r="293" spans="1:3" x14ac:dyDescent="0.3">
      <c r="A293">
        <v>0</v>
      </c>
      <c r="B293">
        <v>3.7</v>
      </c>
      <c r="C293">
        <v>1</v>
      </c>
    </row>
    <row r="294" spans="1:3" x14ac:dyDescent="0.3">
      <c r="A294">
        <v>0</v>
      </c>
      <c r="B294">
        <v>4.7300000000000004</v>
      </c>
      <c r="C294">
        <v>1</v>
      </c>
    </row>
    <row r="295" spans="1:3" x14ac:dyDescent="0.3">
      <c r="A295">
        <v>1</v>
      </c>
      <c r="B295">
        <v>5.17</v>
      </c>
      <c r="C295">
        <v>1</v>
      </c>
    </row>
    <row r="296" spans="1:3" x14ac:dyDescent="0.3">
      <c r="A296">
        <v>1</v>
      </c>
      <c r="B296">
        <v>6.3</v>
      </c>
      <c r="C296">
        <v>1</v>
      </c>
    </row>
    <row r="297" spans="1:3" x14ac:dyDescent="0.3">
      <c r="A297">
        <v>1</v>
      </c>
      <c r="B297">
        <v>6.58</v>
      </c>
      <c r="C297">
        <v>1</v>
      </c>
    </row>
    <row r="298" spans="1:3" x14ac:dyDescent="0.3">
      <c r="A298">
        <v>1</v>
      </c>
      <c r="B298">
        <v>5.88</v>
      </c>
      <c r="C298">
        <v>1</v>
      </c>
    </row>
    <row r="299" spans="1:3" x14ac:dyDescent="0.3">
      <c r="A299">
        <v>1</v>
      </c>
      <c r="B299">
        <v>5.27</v>
      </c>
      <c r="C299">
        <v>1</v>
      </c>
    </row>
    <row r="300" spans="1:3" x14ac:dyDescent="0.3">
      <c r="A300">
        <v>1</v>
      </c>
      <c r="B300">
        <v>5.28</v>
      </c>
      <c r="C300">
        <v>1</v>
      </c>
    </row>
    <row r="301" spans="1:3" x14ac:dyDescent="0.3">
      <c r="A301">
        <v>1</v>
      </c>
      <c r="B301">
        <v>4.41</v>
      </c>
      <c r="C301">
        <v>1</v>
      </c>
    </row>
    <row r="302" spans="1:3" x14ac:dyDescent="0.3">
      <c r="A302">
        <v>1</v>
      </c>
      <c r="B302">
        <v>4.9000000000000004</v>
      </c>
      <c r="C302">
        <v>1</v>
      </c>
    </row>
    <row r="303" spans="1:3" x14ac:dyDescent="0.3">
      <c r="A303">
        <v>1</v>
      </c>
      <c r="B303">
        <v>7.75</v>
      </c>
      <c r="C303">
        <v>1</v>
      </c>
    </row>
    <row r="304" spans="1:3" x14ac:dyDescent="0.3">
      <c r="A304">
        <v>1</v>
      </c>
      <c r="B304">
        <v>5.91</v>
      </c>
      <c r="C304">
        <v>1</v>
      </c>
    </row>
    <row r="305" spans="1:3" x14ac:dyDescent="0.3">
      <c r="A305">
        <v>1</v>
      </c>
      <c r="B305">
        <v>6.91</v>
      </c>
      <c r="C305">
        <v>1</v>
      </c>
    </row>
    <row r="306" spans="1:3" x14ac:dyDescent="0.3">
      <c r="A306">
        <v>8</v>
      </c>
      <c r="B306">
        <v>0</v>
      </c>
      <c r="C306">
        <v>10</v>
      </c>
    </row>
    <row r="307" spans="1:3" x14ac:dyDescent="0.3">
      <c r="A307">
        <v>8</v>
      </c>
      <c r="B307">
        <v>6.33</v>
      </c>
      <c r="C307">
        <v>10</v>
      </c>
    </row>
    <row r="308" spans="1:3" x14ac:dyDescent="0.3">
      <c r="A308">
        <v>8</v>
      </c>
      <c r="B308">
        <v>5.96</v>
      </c>
      <c r="C308">
        <v>10</v>
      </c>
    </row>
    <row r="309" spans="1:3" x14ac:dyDescent="0.3">
      <c r="A309">
        <v>8</v>
      </c>
      <c r="B309">
        <v>5.56</v>
      </c>
      <c r="C309">
        <v>11</v>
      </c>
    </row>
    <row r="310" spans="1:3" x14ac:dyDescent="0.3">
      <c r="A310">
        <v>9</v>
      </c>
      <c r="B310">
        <v>5.49</v>
      </c>
      <c r="C310">
        <v>11</v>
      </c>
    </row>
    <row r="311" spans="1:3" x14ac:dyDescent="0.3">
      <c r="A311">
        <v>9</v>
      </c>
      <c r="B311">
        <v>5.44</v>
      </c>
      <c r="C311">
        <v>12</v>
      </c>
    </row>
    <row r="312" spans="1:3" x14ac:dyDescent="0.3">
      <c r="A312">
        <v>10</v>
      </c>
      <c r="B312">
        <v>5.76</v>
      </c>
      <c r="C312">
        <v>12</v>
      </c>
    </row>
    <row r="313" spans="1:3" x14ac:dyDescent="0.3">
      <c r="A313">
        <v>10</v>
      </c>
      <c r="B313">
        <v>5</v>
      </c>
      <c r="C313">
        <v>13</v>
      </c>
    </row>
    <row r="314" spans="1:3" x14ac:dyDescent="0.3">
      <c r="A314">
        <v>11</v>
      </c>
      <c r="B314">
        <v>4.96</v>
      </c>
      <c r="C314">
        <v>14</v>
      </c>
    </row>
    <row r="315" spans="1:3" x14ac:dyDescent="0.3">
      <c r="A315">
        <v>11</v>
      </c>
      <c r="B315">
        <v>5.19</v>
      </c>
      <c r="C315">
        <v>15</v>
      </c>
    </row>
    <row r="316" spans="1:3" x14ac:dyDescent="0.3">
      <c r="A316">
        <v>12</v>
      </c>
      <c r="B316">
        <v>5.67</v>
      </c>
      <c r="C316">
        <v>16</v>
      </c>
    </row>
    <row r="317" spans="1:3" x14ac:dyDescent="0.3">
      <c r="A317">
        <v>12</v>
      </c>
      <c r="B317">
        <v>5.22</v>
      </c>
      <c r="C317">
        <v>16</v>
      </c>
    </row>
    <row r="318" spans="1:3" x14ac:dyDescent="0.3">
      <c r="A318">
        <v>13</v>
      </c>
      <c r="B318">
        <v>5.3</v>
      </c>
      <c r="C318">
        <v>17</v>
      </c>
    </row>
    <row r="319" spans="1:3" x14ac:dyDescent="0.3">
      <c r="A319">
        <v>14</v>
      </c>
      <c r="B319">
        <v>6.53</v>
      </c>
      <c r="C319">
        <v>18</v>
      </c>
    </row>
    <row r="320" spans="1:3" x14ac:dyDescent="0.3">
      <c r="A320">
        <v>14</v>
      </c>
      <c r="B320">
        <v>6.31</v>
      </c>
      <c r="C320">
        <v>19</v>
      </c>
    </row>
    <row r="321" spans="1:3" x14ac:dyDescent="0.3">
      <c r="A321">
        <v>15</v>
      </c>
      <c r="B321">
        <v>5.67</v>
      </c>
      <c r="C321">
        <v>20</v>
      </c>
    </row>
    <row r="322" spans="1:3" x14ac:dyDescent="0.3">
      <c r="A322">
        <v>0</v>
      </c>
      <c r="B322">
        <v>0</v>
      </c>
      <c r="C322">
        <v>0</v>
      </c>
    </row>
    <row r="323" spans="1:3" x14ac:dyDescent="0.3">
      <c r="A323">
        <v>0</v>
      </c>
      <c r="B323">
        <v>9.57</v>
      </c>
      <c r="C323">
        <v>0</v>
      </c>
    </row>
    <row r="324" spans="1:3" x14ac:dyDescent="0.3">
      <c r="A324">
        <v>0</v>
      </c>
      <c r="B324">
        <v>9.4600000000000009</v>
      </c>
      <c r="C324">
        <v>0</v>
      </c>
    </row>
    <row r="325" spans="1:3" x14ac:dyDescent="0.3">
      <c r="A325">
        <v>0</v>
      </c>
      <c r="B325">
        <v>9.94</v>
      </c>
      <c r="C325">
        <v>0</v>
      </c>
    </row>
    <row r="326" spans="1:3" x14ac:dyDescent="0.3">
      <c r="A326">
        <v>0</v>
      </c>
      <c r="B326">
        <v>9.7100000000000009</v>
      </c>
      <c r="C326">
        <v>0</v>
      </c>
    </row>
    <row r="327" spans="1:3" x14ac:dyDescent="0.3">
      <c r="A327">
        <v>0</v>
      </c>
      <c r="B327">
        <v>9.58</v>
      </c>
      <c r="C327">
        <v>0</v>
      </c>
    </row>
    <row r="328" spans="1:3" x14ac:dyDescent="0.3">
      <c r="A328">
        <v>0</v>
      </c>
      <c r="B328">
        <v>9.64</v>
      </c>
      <c r="C328">
        <v>0</v>
      </c>
    </row>
    <row r="329" spans="1:3" x14ac:dyDescent="0.3">
      <c r="A329">
        <v>0</v>
      </c>
      <c r="B329">
        <v>8.58</v>
      </c>
      <c r="C329">
        <v>0</v>
      </c>
    </row>
    <row r="330" spans="1:3" x14ac:dyDescent="0.3">
      <c r="A330">
        <v>0</v>
      </c>
      <c r="B330">
        <v>8.3699999999999992</v>
      </c>
      <c r="C330">
        <v>0</v>
      </c>
    </row>
    <row r="331" spans="1:3" x14ac:dyDescent="0.3">
      <c r="A331">
        <v>0</v>
      </c>
      <c r="B331">
        <v>8.2799999999999994</v>
      </c>
      <c r="C331">
        <v>0</v>
      </c>
    </row>
    <row r="332" spans="1:3" x14ac:dyDescent="0.3">
      <c r="A332">
        <v>0</v>
      </c>
      <c r="B332">
        <v>8.5</v>
      </c>
      <c r="C332">
        <v>0</v>
      </c>
    </row>
    <row r="333" spans="1:3" x14ac:dyDescent="0.3">
      <c r="A333">
        <v>0</v>
      </c>
      <c r="B333">
        <v>9.4</v>
      </c>
      <c r="C333">
        <v>0</v>
      </c>
    </row>
    <row r="334" spans="1:3" x14ac:dyDescent="0.3">
      <c r="A334">
        <v>0</v>
      </c>
      <c r="B334">
        <v>7.94</v>
      </c>
      <c r="C334">
        <v>0</v>
      </c>
    </row>
    <row r="335" spans="1:3" x14ac:dyDescent="0.3">
      <c r="A335">
        <v>0</v>
      </c>
      <c r="B335">
        <v>7.1</v>
      </c>
      <c r="C335">
        <v>0</v>
      </c>
    </row>
    <row r="336" spans="1:3" x14ac:dyDescent="0.3">
      <c r="A336">
        <v>0</v>
      </c>
      <c r="B336">
        <v>7.16</v>
      </c>
      <c r="C336">
        <v>0</v>
      </c>
    </row>
    <row r="337" spans="1:3" x14ac:dyDescent="0.3">
      <c r="A337">
        <v>0</v>
      </c>
      <c r="B337">
        <v>7.9</v>
      </c>
      <c r="C337">
        <v>0</v>
      </c>
    </row>
    <row r="338" spans="1:3" x14ac:dyDescent="0.3">
      <c r="A338">
        <v>2</v>
      </c>
      <c r="B338">
        <v>0</v>
      </c>
      <c r="C338">
        <v>2</v>
      </c>
    </row>
    <row r="339" spans="1:3" x14ac:dyDescent="0.3">
      <c r="A339">
        <v>2</v>
      </c>
      <c r="B339">
        <v>5.41</v>
      </c>
      <c r="C339">
        <v>2</v>
      </c>
    </row>
    <row r="340" spans="1:3" x14ac:dyDescent="0.3">
      <c r="A340">
        <v>2</v>
      </c>
      <c r="B340">
        <v>5.84</v>
      </c>
      <c r="C340">
        <v>2</v>
      </c>
    </row>
    <row r="341" spans="1:3" x14ac:dyDescent="0.3">
      <c r="A341">
        <v>2</v>
      </c>
      <c r="B341">
        <v>6.27</v>
      </c>
      <c r="C341">
        <v>3</v>
      </c>
    </row>
    <row r="342" spans="1:3" x14ac:dyDescent="0.3">
      <c r="A342">
        <v>2</v>
      </c>
      <c r="B342">
        <v>5.25</v>
      </c>
      <c r="C342">
        <v>3</v>
      </c>
    </row>
    <row r="343" spans="1:3" x14ac:dyDescent="0.3">
      <c r="A343">
        <v>2</v>
      </c>
      <c r="B343">
        <v>5.64</v>
      </c>
      <c r="C343">
        <v>3</v>
      </c>
    </row>
    <row r="344" spans="1:3" x14ac:dyDescent="0.3">
      <c r="A344">
        <v>2</v>
      </c>
      <c r="B344">
        <v>6.39</v>
      </c>
      <c r="C344">
        <v>3</v>
      </c>
    </row>
    <row r="345" spans="1:3" x14ac:dyDescent="0.3">
      <c r="A345">
        <v>2</v>
      </c>
      <c r="B345">
        <v>5.55</v>
      </c>
      <c r="C345">
        <v>3</v>
      </c>
    </row>
    <row r="346" spans="1:3" x14ac:dyDescent="0.3">
      <c r="A346">
        <v>2</v>
      </c>
      <c r="B346">
        <v>4.71</v>
      </c>
      <c r="C346">
        <v>3</v>
      </c>
    </row>
    <row r="347" spans="1:3" x14ac:dyDescent="0.3">
      <c r="A347">
        <v>2</v>
      </c>
      <c r="B347">
        <v>4.93</v>
      </c>
      <c r="C347">
        <v>3</v>
      </c>
    </row>
    <row r="348" spans="1:3" x14ac:dyDescent="0.3">
      <c r="A348">
        <v>2</v>
      </c>
      <c r="B348">
        <v>5.62</v>
      </c>
      <c r="C348">
        <v>3</v>
      </c>
    </row>
    <row r="349" spans="1:3" x14ac:dyDescent="0.3">
      <c r="A349">
        <v>2</v>
      </c>
      <c r="B349">
        <v>5.56</v>
      </c>
      <c r="C349">
        <v>4</v>
      </c>
    </row>
    <row r="350" spans="1:3" x14ac:dyDescent="0.3">
      <c r="A350">
        <v>2</v>
      </c>
      <c r="B350">
        <v>4.6500000000000004</v>
      </c>
      <c r="C350">
        <v>4</v>
      </c>
    </row>
    <row r="351" spans="1:3" x14ac:dyDescent="0.3">
      <c r="A351">
        <v>2</v>
      </c>
      <c r="B351">
        <v>6.47</v>
      </c>
      <c r="C351">
        <v>4</v>
      </c>
    </row>
    <row r="352" spans="1:3" x14ac:dyDescent="0.3">
      <c r="A352">
        <v>2</v>
      </c>
      <c r="B352">
        <v>5.73</v>
      </c>
      <c r="C352">
        <v>4</v>
      </c>
    </row>
    <row r="353" spans="1:3" x14ac:dyDescent="0.3">
      <c r="A353">
        <v>2</v>
      </c>
      <c r="B353">
        <v>4.6399999999999997</v>
      </c>
      <c r="C353">
        <v>4</v>
      </c>
    </row>
    <row r="354" spans="1:3" x14ac:dyDescent="0.3">
      <c r="A354">
        <v>42</v>
      </c>
      <c r="B354">
        <v>0</v>
      </c>
      <c r="C354">
        <v>47</v>
      </c>
    </row>
    <row r="355" spans="1:3" x14ac:dyDescent="0.3">
      <c r="A355">
        <v>44</v>
      </c>
      <c r="B355">
        <v>8.32</v>
      </c>
      <c r="C355">
        <v>49</v>
      </c>
    </row>
    <row r="356" spans="1:3" x14ac:dyDescent="0.3">
      <c r="A356">
        <v>46</v>
      </c>
      <c r="B356">
        <v>8.48</v>
      </c>
      <c r="C356">
        <v>52</v>
      </c>
    </row>
    <row r="357" spans="1:3" x14ac:dyDescent="0.3">
      <c r="A357">
        <v>49</v>
      </c>
      <c r="B357">
        <v>8.26</v>
      </c>
      <c r="C357">
        <v>54</v>
      </c>
    </row>
    <row r="358" spans="1:3" x14ac:dyDescent="0.3">
      <c r="A358">
        <v>51</v>
      </c>
      <c r="B358">
        <v>8.9</v>
      </c>
      <c r="C358">
        <v>57</v>
      </c>
    </row>
    <row r="359" spans="1:3" x14ac:dyDescent="0.3">
      <c r="A359">
        <v>54</v>
      </c>
      <c r="B359">
        <v>8.27</v>
      </c>
      <c r="C359">
        <v>61</v>
      </c>
    </row>
    <row r="360" spans="1:3" x14ac:dyDescent="0.3">
      <c r="A360">
        <v>57</v>
      </c>
      <c r="B360">
        <v>8.65</v>
      </c>
      <c r="C360">
        <v>64</v>
      </c>
    </row>
    <row r="361" spans="1:3" x14ac:dyDescent="0.3">
      <c r="A361">
        <v>61</v>
      </c>
      <c r="B361">
        <v>8.24</v>
      </c>
      <c r="C361">
        <v>68</v>
      </c>
    </row>
    <row r="362" spans="1:3" x14ac:dyDescent="0.3">
      <c r="A362">
        <v>65</v>
      </c>
      <c r="B362">
        <v>8.2799999999999994</v>
      </c>
      <c r="C362">
        <v>73</v>
      </c>
    </row>
    <row r="363" spans="1:3" x14ac:dyDescent="0.3">
      <c r="A363">
        <v>70</v>
      </c>
      <c r="B363">
        <v>8.36</v>
      </c>
      <c r="C363">
        <v>79</v>
      </c>
    </row>
    <row r="364" spans="1:3" x14ac:dyDescent="0.3">
      <c r="A364">
        <v>75</v>
      </c>
      <c r="B364">
        <v>8.27</v>
      </c>
      <c r="C364">
        <v>85</v>
      </c>
    </row>
    <row r="365" spans="1:3" x14ac:dyDescent="0.3">
      <c r="A365">
        <v>81</v>
      </c>
      <c r="B365">
        <v>7.7</v>
      </c>
      <c r="C365">
        <v>93</v>
      </c>
    </row>
    <row r="366" spans="1:3" x14ac:dyDescent="0.3">
      <c r="A366">
        <v>88</v>
      </c>
      <c r="B366">
        <v>6.94</v>
      </c>
      <c r="C366">
        <v>100</v>
      </c>
    </row>
    <row r="367" spans="1:3" x14ac:dyDescent="0.3">
      <c r="A367">
        <v>95</v>
      </c>
      <c r="B367">
        <v>7.13</v>
      </c>
      <c r="C367">
        <v>109</v>
      </c>
    </row>
    <row r="368" spans="1:3" x14ac:dyDescent="0.3">
      <c r="A368">
        <v>103</v>
      </c>
      <c r="B368">
        <v>7.19</v>
      </c>
      <c r="C368">
        <v>118</v>
      </c>
    </row>
    <row r="369" spans="1:3" x14ac:dyDescent="0.3">
      <c r="A369">
        <v>111</v>
      </c>
      <c r="B369">
        <v>7.3</v>
      </c>
      <c r="C369">
        <v>127</v>
      </c>
    </row>
    <row r="370" spans="1:3" x14ac:dyDescent="0.3">
      <c r="A370">
        <v>0</v>
      </c>
      <c r="B370">
        <v>0</v>
      </c>
      <c r="C370">
        <v>0</v>
      </c>
    </row>
    <row r="371" spans="1:3" x14ac:dyDescent="0.3">
      <c r="A371">
        <v>0</v>
      </c>
      <c r="B371">
        <v>2.65</v>
      </c>
      <c r="C371">
        <v>0</v>
      </c>
    </row>
    <row r="372" spans="1:3" x14ac:dyDescent="0.3">
      <c r="A372">
        <v>0</v>
      </c>
      <c r="B372">
        <v>2.61</v>
      </c>
      <c r="C372">
        <v>0</v>
      </c>
    </row>
    <row r="373" spans="1:3" x14ac:dyDescent="0.3">
      <c r="A373">
        <v>0</v>
      </c>
      <c r="B373">
        <v>2.2999999999999998</v>
      </c>
      <c r="C373">
        <v>0</v>
      </c>
    </row>
    <row r="374" spans="1:3" x14ac:dyDescent="0.3">
      <c r="A374">
        <v>0</v>
      </c>
      <c r="B374">
        <v>2.25</v>
      </c>
      <c r="C374">
        <v>0</v>
      </c>
    </row>
    <row r="375" spans="1:3" x14ac:dyDescent="0.3">
      <c r="A375">
        <v>0</v>
      </c>
      <c r="B375">
        <v>2.73</v>
      </c>
      <c r="C375">
        <v>0</v>
      </c>
    </row>
    <row r="376" spans="1:3" x14ac:dyDescent="0.3">
      <c r="A376">
        <v>0</v>
      </c>
      <c r="B376">
        <v>2.85</v>
      </c>
      <c r="C376">
        <v>0</v>
      </c>
    </row>
    <row r="377" spans="1:3" x14ac:dyDescent="0.3">
      <c r="A377">
        <v>0</v>
      </c>
      <c r="B377">
        <v>2.23</v>
      </c>
      <c r="C377">
        <v>0</v>
      </c>
    </row>
    <row r="378" spans="1:3" x14ac:dyDescent="0.3">
      <c r="A378">
        <v>0</v>
      </c>
      <c r="B378">
        <v>2.3199999999999998</v>
      </c>
      <c r="C378">
        <v>0</v>
      </c>
    </row>
    <row r="379" spans="1:3" x14ac:dyDescent="0.3">
      <c r="A379">
        <v>0</v>
      </c>
      <c r="B379">
        <v>2.2400000000000002</v>
      </c>
      <c r="C379">
        <v>0</v>
      </c>
    </row>
    <row r="380" spans="1:3" x14ac:dyDescent="0.3">
      <c r="A380">
        <v>0</v>
      </c>
      <c r="B380">
        <v>2.62</v>
      </c>
      <c r="C380">
        <v>0</v>
      </c>
    </row>
    <row r="381" spans="1:3" x14ac:dyDescent="0.3">
      <c r="A381">
        <v>0</v>
      </c>
      <c r="B381">
        <v>3.1</v>
      </c>
      <c r="C381">
        <v>0</v>
      </c>
    </row>
    <row r="382" spans="1:3" x14ac:dyDescent="0.3">
      <c r="A382">
        <v>0</v>
      </c>
      <c r="B382">
        <v>3.9</v>
      </c>
      <c r="C382">
        <v>0</v>
      </c>
    </row>
    <row r="383" spans="1:3" x14ac:dyDescent="0.3">
      <c r="A383">
        <v>0</v>
      </c>
      <c r="B383">
        <v>3.4</v>
      </c>
      <c r="C383">
        <v>0</v>
      </c>
    </row>
    <row r="384" spans="1:3" x14ac:dyDescent="0.3">
      <c r="A384">
        <v>0</v>
      </c>
      <c r="B384">
        <v>3.6</v>
      </c>
      <c r="C384">
        <v>0</v>
      </c>
    </row>
    <row r="385" spans="1:3" x14ac:dyDescent="0.3">
      <c r="A385">
        <v>0</v>
      </c>
      <c r="B385">
        <v>3.5</v>
      </c>
      <c r="C385">
        <v>0</v>
      </c>
    </row>
    <row r="386" spans="1:3" x14ac:dyDescent="0.3">
      <c r="A386">
        <v>0</v>
      </c>
      <c r="B386">
        <v>0</v>
      </c>
      <c r="C386">
        <v>1</v>
      </c>
    </row>
    <row r="387" spans="1:3" x14ac:dyDescent="0.3">
      <c r="A387">
        <v>1</v>
      </c>
      <c r="B387">
        <v>8.44</v>
      </c>
      <c r="C387">
        <v>1</v>
      </c>
    </row>
    <row r="388" spans="1:3" x14ac:dyDescent="0.3">
      <c r="A388">
        <v>1</v>
      </c>
      <c r="B388">
        <v>7.93</v>
      </c>
      <c r="C388">
        <v>1</v>
      </c>
    </row>
    <row r="389" spans="1:3" x14ac:dyDescent="0.3">
      <c r="A389">
        <v>1</v>
      </c>
      <c r="B389">
        <v>7.11</v>
      </c>
      <c r="C389">
        <v>1</v>
      </c>
    </row>
    <row r="390" spans="1:3" x14ac:dyDescent="0.3">
      <c r="A390">
        <v>1</v>
      </c>
      <c r="B390">
        <v>6.88</v>
      </c>
      <c r="C390">
        <v>1</v>
      </c>
    </row>
    <row r="391" spans="1:3" x14ac:dyDescent="0.3">
      <c r="A391">
        <v>1</v>
      </c>
      <c r="B391">
        <v>7.24</v>
      </c>
      <c r="C391">
        <v>1</v>
      </c>
    </row>
    <row r="392" spans="1:3" x14ac:dyDescent="0.3">
      <c r="A392">
        <v>1</v>
      </c>
      <c r="B392">
        <v>6.78</v>
      </c>
      <c r="C392">
        <v>1</v>
      </c>
    </row>
    <row r="393" spans="1:3" x14ac:dyDescent="0.3">
      <c r="A393">
        <v>1</v>
      </c>
      <c r="B393">
        <v>6.61</v>
      </c>
      <c r="C393">
        <v>1</v>
      </c>
    </row>
    <row r="394" spans="1:3" x14ac:dyDescent="0.3">
      <c r="A394">
        <v>1</v>
      </c>
      <c r="B394">
        <v>6.41</v>
      </c>
      <c r="C394">
        <v>1</v>
      </c>
    </row>
    <row r="395" spans="1:3" x14ac:dyDescent="0.3">
      <c r="A395">
        <v>1</v>
      </c>
      <c r="B395">
        <v>6.67</v>
      </c>
      <c r="C395">
        <v>1</v>
      </c>
    </row>
    <row r="396" spans="1:3" x14ac:dyDescent="0.3">
      <c r="A396">
        <v>1</v>
      </c>
      <c r="B396">
        <v>7.8</v>
      </c>
      <c r="C396">
        <v>1</v>
      </c>
    </row>
    <row r="397" spans="1:3" x14ac:dyDescent="0.3">
      <c r="A397">
        <v>1</v>
      </c>
      <c r="B397">
        <v>7.9</v>
      </c>
      <c r="C397">
        <v>1</v>
      </c>
    </row>
    <row r="398" spans="1:3" x14ac:dyDescent="0.3">
      <c r="A398">
        <v>1</v>
      </c>
      <c r="B398">
        <v>7.43</v>
      </c>
      <c r="C398">
        <v>1</v>
      </c>
    </row>
    <row r="399" spans="1:3" x14ac:dyDescent="0.3">
      <c r="A399">
        <v>1</v>
      </c>
      <c r="B399">
        <v>7.41</v>
      </c>
      <c r="C399">
        <v>1</v>
      </c>
    </row>
    <row r="400" spans="1:3" x14ac:dyDescent="0.3">
      <c r="A400">
        <v>1</v>
      </c>
      <c r="B400">
        <v>7.23</v>
      </c>
      <c r="C400">
        <v>1</v>
      </c>
    </row>
    <row r="401" spans="1:3" x14ac:dyDescent="0.3">
      <c r="A401">
        <v>1</v>
      </c>
      <c r="B401">
        <v>6.7</v>
      </c>
      <c r="C401">
        <v>1</v>
      </c>
    </row>
    <row r="402" spans="1:3" x14ac:dyDescent="0.3">
      <c r="A402">
        <v>38</v>
      </c>
      <c r="B402">
        <v>0</v>
      </c>
      <c r="C402">
        <v>61</v>
      </c>
    </row>
    <row r="403" spans="1:3" x14ac:dyDescent="0.3">
      <c r="A403">
        <v>39</v>
      </c>
      <c r="B403">
        <v>4.96</v>
      </c>
      <c r="C403">
        <v>63</v>
      </c>
    </row>
    <row r="404" spans="1:3" x14ac:dyDescent="0.3">
      <c r="A404">
        <v>40</v>
      </c>
      <c r="B404">
        <v>5.91</v>
      </c>
      <c r="C404">
        <v>66</v>
      </c>
    </row>
    <row r="405" spans="1:3" x14ac:dyDescent="0.3">
      <c r="A405">
        <v>41</v>
      </c>
      <c r="B405">
        <v>5.33</v>
      </c>
      <c r="C405">
        <v>68</v>
      </c>
    </row>
    <row r="406" spans="1:3" x14ac:dyDescent="0.3">
      <c r="A406">
        <v>42</v>
      </c>
      <c r="B406">
        <v>5.17</v>
      </c>
      <c r="C406">
        <v>71</v>
      </c>
    </row>
    <row r="407" spans="1:3" x14ac:dyDescent="0.3">
      <c r="A407">
        <v>43</v>
      </c>
      <c r="B407">
        <v>7.17</v>
      </c>
      <c r="C407">
        <v>74</v>
      </c>
    </row>
    <row r="408" spans="1:3" x14ac:dyDescent="0.3">
      <c r="A408">
        <v>44</v>
      </c>
      <c r="B408">
        <v>7.41</v>
      </c>
      <c r="C408">
        <v>77</v>
      </c>
    </row>
    <row r="409" spans="1:3" x14ac:dyDescent="0.3">
      <c r="A409">
        <v>45</v>
      </c>
      <c r="B409">
        <v>6.77</v>
      </c>
      <c r="C409">
        <v>80</v>
      </c>
    </row>
    <row r="410" spans="1:3" x14ac:dyDescent="0.3">
      <c r="A410">
        <v>46</v>
      </c>
      <c r="B410">
        <v>6.63</v>
      </c>
      <c r="C410">
        <v>83</v>
      </c>
    </row>
    <row r="411" spans="1:3" x14ac:dyDescent="0.3">
      <c r="A411">
        <v>47</v>
      </c>
      <c r="B411">
        <v>6.58</v>
      </c>
      <c r="C411">
        <v>86</v>
      </c>
    </row>
    <row r="412" spans="1:3" x14ac:dyDescent="0.3">
      <c r="A412">
        <v>48</v>
      </c>
      <c r="B412">
        <v>6.87</v>
      </c>
      <c r="C412">
        <v>89</v>
      </c>
    </row>
    <row r="413" spans="1:3" x14ac:dyDescent="0.3">
      <c r="A413">
        <v>49</v>
      </c>
      <c r="B413">
        <v>6.45</v>
      </c>
      <c r="C413">
        <v>91</v>
      </c>
    </row>
    <row r="414" spans="1:3" x14ac:dyDescent="0.3">
      <c r="A414">
        <v>49</v>
      </c>
      <c r="B414">
        <v>5.61</v>
      </c>
      <c r="C414">
        <v>92</v>
      </c>
    </row>
    <row r="415" spans="1:3" x14ac:dyDescent="0.3">
      <c r="A415">
        <v>49</v>
      </c>
      <c r="B415">
        <v>5.26</v>
      </c>
      <c r="C415">
        <v>93</v>
      </c>
    </row>
    <row r="416" spans="1:3" x14ac:dyDescent="0.3">
      <c r="A416">
        <v>48</v>
      </c>
      <c r="B416">
        <v>4.8499999999999996</v>
      </c>
      <c r="C416">
        <v>93</v>
      </c>
    </row>
    <row r="417" spans="1:3" x14ac:dyDescent="0.3">
      <c r="A417">
        <v>48</v>
      </c>
      <c r="B417">
        <v>5.6</v>
      </c>
      <c r="C417">
        <v>92</v>
      </c>
    </row>
    <row r="418" spans="1:3" x14ac:dyDescent="0.3">
      <c r="A418">
        <v>21</v>
      </c>
      <c r="B418">
        <v>0</v>
      </c>
      <c r="C418">
        <v>31</v>
      </c>
    </row>
    <row r="419" spans="1:3" x14ac:dyDescent="0.3">
      <c r="A419">
        <v>22</v>
      </c>
      <c r="B419">
        <v>7.54</v>
      </c>
      <c r="C419">
        <v>32</v>
      </c>
    </row>
    <row r="420" spans="1:3" x14ac:dyDescent="0.3">
      <c r="A420">
        <v>22</v>
      </c>
      <c r="B420">
        <v>8.3000000000000007</v>
      </c>
      <c r="C420">
        <v>32</v>
      </c>
    </row>
    <row r="421" spans="1:3" x14ac:dyDescent="0.3">
      <c r="A421">
        <v>22</v>
      </c>
      <c r="B421">
        <v>8.2100000000000009</v>
      </c>
      <c r="C421">
        <v>33</v>
      </c>
    </row>
    <row r="422" spans="1:3" x14ac:dyDescent="0.3">
      <c r="A422">
        <v>22</v>
      </c>
      <c r="B422">
        <v>8.58</v>
      </c>
      <c r="C422">
        <v>33</v>
      </c>
    </row>
    <row r="423" spans="1:3" x14ac:dyDescent="0.3">
      <c r="A423">
        <v>23</v>
      </c>
      <c r="B423">
        <v>8.82</v>
      </c>
      <c r="C423">
        <v>34</v>
      </c>
    </row>
    <row r="424" spans="1:3" x14ac:dyDescent="0.3">
      <c r="A424">
        <v>23</v>
      </c>
      <c r="B424">
        <v>6.96</v>
      </c>
      <c r="C424">
        <v>34</v>
      </c>
    </row>
    <row r="425" spans="1:3" x14ac:dyDescent="0.3">
      <c r="A425">
        <v>23</v>
      </c>
      <c r="B425">
        <v>7.86</v>
      </c>
      <c r="C425">
        <v>35</v>
      </c>
    </row>
    <row r="426" spans="1:3" x14ac:dyDescent="0.3">
      <c r="A426">
        <v>24</v>
      </c>
      <c r="B426">
        <v>1.3</v>
      </c>
      <c r="C426">
        <v>36</v>
      </c>
    </row>
    <row r="427" spans="1:3" x14ac:dyDescent="0.3">
      <c r="A427">
        <v>24</v>
      </c>
      <c r="B427">
        <v>11.49</v>
      </c>
      <c r="C427">
        <v>36</v>
      </c>
    </row>
    <row r="428" spans="1:3" x14ac:dyDescent="0.3">
      <c r="A428">
        <v>24</v>
      </c>
      <c r="B428">
        <v>9.84</v>
      </c>
      <c r="C428">
        <v>37</v>
      </c>
    </row>
    <row r="429" spans="1:3" x14ac:dyDescent="0.3">
      <c r="A429">
        <v>24</v>
      </c>
      <c r="B429">
        <v>7.1</v>
      </c>
      <c r="C429">
        <v>38</v>
      </c>
    </row>
    <row r="430" spans="1:3" x14ac:dyDescent="0.3">
      <c r="A430">
        <v>24</v>
      </c>
      <c r="B430">
        <v>5.25</v>
      </c>
      <c r="C430">
        <v>38</v>
      </c>
    </row>
    <row r="431" spans="1:3" x14ac:dyDescent="0.3">
      <c r="A431">
        <v>24</v>
      </c>
      <c r="B431">
        <v>5.15</v>
      </c>
      <c r="C431">
        <v>39</v>
      </c>
    </row>
    <row r="432" spans="1:3" x14ac:dyDescent="0.3">
      <c r="A432">
        <v>25</v>
      </c>
      <c r="B432">
        <v>4.96</v>
      </c>
      <c r="C432">
        <v>40</v>
      </c>
    </row>
    <row r="433" spans="1:3" x14ac:dyDescent="0.3">
      <c r="A433">
        <v>25</v>
      </c>
      <c r="B433">
        <v>4.9800000000000004</v>
      </c>
      <c r="C433">
        <v>41</v>
      </c>
    </row>
    <row r="434" spans="1:3" x14ac:dyDescent="0.3">
      <c r="A434">
        <v>57</v>
      </c>
      <c r="B434">
        <v>0</v>
      </c>
      <c r="C434">
        <v>79</v>
      </c>
    </row>
    <row r="435" spans="1:3" x14ac:dyDescent="0.3">
      <c r="A435">
        <v>58</v>
      </c>
      <c r="B435">
        <v>5.72</v>
      </c>
      <c r="C435">
        <v>80</v>
      </c>
    </row>
    <row r="436" spans="1:3" x14ac:dyDescent="0.3">
      <c r="A436">
        <v>59</v>
      </c>
      <c r="B436">
        <v>5.81</v>
      </c>
      <c r="C436">
        <v>81</v>
      </c>
    </row>
    <row r="437" spans="1:3" x14ac:dyDescent="0.3">
      <c r="A437">
        <v>59</v>
      </c>
      <c r="B437">
        <v>6.14</v>
      </c>
      <c r="C437">
        <v>82</v>
      </c>
    </row>
    <row r="438" spans="1:3" x14ac:dyDescent="0.3">
      <c r="A438">
        <v>60</v>
      </c>
      <c r="B438">
        <v>6.42</v>
      </c>
      <c r="C438">
        <v>83</v>
      </c>
    </row>
    <row r="439" spans="1:3" x14ac:dyDescent="0.3">
      <c r="A439">
        <v>60</v>
      </c>
      <c r="B439">
        <v>6.32</v>
      </c>
      <c r="C439">
        <v>84</v>
      </c>
    </row>
    <row r="440" spans="1:3" x14ac:dyDescent="0.3">
      <c r="A440">
        <v>60</v>
      </c>
      <c r="B440">
        <v>6.41</v>
      </c>
      <c r="C440">
        <v>84</v>
      </c>
    </row>
    <row r="441" spans="1:3" x14ac:dyDescent="0.3">
      <c r="A441">
        <v>60</v>
      </c>
      <c r="B441">
        <v>6.21</v>
      </c>
      <c r="C441">
        <v>85</v>
      </c>
    </row>
    <row r="442" spans="1:3" x14ac:dyDescent="0.3">
      <c r="A442">
        <v>61</v>
      </c>
      <c r="B442">
        <v>6.35</v>
      </c>
      <c r="C442">
        <v>87</v>
      </c>
    </row>
    <row r="443" spans="1:3" x14ac:dyDescent="0.3">
      <c r="A443">
        <v>62</v>
      </c>
      <c r="B443">
        <v>5.87</v>
      </c>
      <c r="C443">
        <v>89</v>
      </c>
    </row>
    <row r="444" spans="1:3" x14ac:dyDescent="0.3">
      <c r="A444">
        <v>63</v>
      </c>
      <c r="B444">
        <v>5.39</v>
      </c>
      <c r="C444">
        <v>90</v>
      </c>
    </row>
    <row r="445" spans="1:3" x14ac:dyDescent="0.3">
      <c r="A445">
        <v>64</v>
      </c>
      <c r="B445">
        <v>5.24</v>
      </c>
      <c r="C445">
        <v>91</v>
      </c>
    </row>
    <row r="446" spans="1:3" x14ac:dyDescent="0.3">
      <c r="A446">
        <v>64</v>
      </c>
      <c r="B446">
        <v>4.6500000000000004</v>
      </c>
      <c r="C446">
        <v>92</v>
      </c>
    </row>
    <row r="447" spans="1:3" x14ac:dyDescent="0.3">
      <c r="A447">
        <v>65</v>
      </c>
      <c r="B447">
        <v>4.47</v>
      </c>
      <c r="C447">
        <v>93</v>
      </c>
    </row>
    <row r="448" spans="1:3" x14ac:dyDescent="0.3">
      <c r="A448">
        <v>65</v>
      </c>
      <c r="B448">
        <v>4.8499999999999996</v>
      </c>
      <c r="C448">
        <v>94</v>
      </c>
    </row>
    <row r="449" spans="1:3" x14ac:dyDescent="0.3">
      <c r="A449">
        <v>67</v>
      </c>
      <c r="B449">
        <v>6</v>
      </c>
      <c r="C449">
        <v>95</v>
      </c>
    </row>
    <row r="450" spans="1:3" x14ac:dyDescent="0.3">
      <c r="A450">
        <v>0</v>
      </c>
      <c r="B450">
        <v>0</v>
      </c>
      <c r="C450">
        <v>0</v>
      </c>
    </row>
    <row r="451" spans="1:3" x14ac:dyDescent="0.3">
      <c r="A451">
        <v>0</v>
      </c>
      <c r="B451">
        <v>4.76</v>
      </c>
      <c r="C451">
        <v>0</v>
      </c>
    </row>
    <row r="452" spans="1:3" x14ac:dyDescent="0.3">
      <c r="A452">
        <v>0</v>
      </c>
      <c r="B452">
        <v>4.29</v>
      </c>
      <c r="C452">
        <v>0</v>
      </c>
    </row>
    <row r="453" spans="1:3" x14ac:dyDescent="0.3">
      <c r="A453">
        <v>0</v>
      </c>
      <c r="B453">
        <v>4.6100000000000003</v>
      </c>
      <c r="C453">
        <v>0</v>
      </c>
    </row>
    <row r="454" spans="1:3" x14ac:dyDescent="0.3">
      <c r="A454">
        <v>0</v>
      </c>
      <c r="B454">
        <v>4.5999999999999996</v>
      </c>
      <c r="C454">
        <v>0</v>
      </c>
    </row>
    <row r="455" spans="1:3" x14ac:dyDescent="0.3">
      <c r="A455">
        <v>0</v>
      </c>
      <c r="B455">
        <v>4.83</v>
      </c>
      <c r="C455">
        <v>0</v>
      </c>
    </row>
    <row r="456" spans="1:3" x14ac:dyDescent="0.3">
      <c r="A456">
        <v>0</v>
      </c>
      <c r="B456">
        <v>4.24</v>
      </c>
      <c r="C456">
        <v>0</v>
      </c>
    </row>
    <row r="457" spans="1:3" x14ac:dyDescent="0.3">
      <c r="A457">
        <v>0</v>
      </c>
      <c r="B457">
        <v>3.96</v>
      </c>
      <c r="C457">
        <v>0</v>
      </c>
    </row>
    <row r="458" spans="1:3" x14ac:dyDescent="0.3">
      <c r="A458">
        <v>0</v>
      </c>
      <c r="B458">
        <v>4.3</v>
      </c>
      <c r="C458">
        <v>0</v>
      </c>
    </row>
    <row r="459" spans="1:3" x14ac:dyDescent="0.3">
      <c r="A459">
        <v>0</v>
      </c>
      <c r="B459">
        <v>5.1100000000000003</v>
      </c>
      <c r="C459">
        <v>0</v>
      </c>
    </row>
    <row r="460" spans="1:3" x14ac:dyDescent="0.3">
      <c r="A460">
        <v>0</v>
      </c>
      <c r="B460">
        <v>4.8600000000000003</v>
      </c>
      <c r="C460">
        <v>0</v>
      </c>
    </row>
    <row r="461" spans="1:3" x14ac:dyDescent="0.3">
      <c r="A461">
        <v>0</v>
      </c>
      <c r="B461">
        <v>5.6</v>
      </c>
      <c r="C461">
        <v>0</v>
      </c>
    </row>
    <row r="462" spans="1:3" x14ac:dyDescent="0.3">
      <c r="A462">
        <v>0</v>
      </c>
      <c r="B462">
        <v>5</v>
      </c>
      <c r="C462">
        <v>0</v>
      </c>
    </row>
    <row r="463" spans="1:3" x14ac:dyDescent="0.3">
      <c r="A463">
        <v>0</v>
      </c>
      <c r="B463">
        <v>5.17</v>
      </c>
      <c r="C463">
        <v>0</v>
      </c>
    </row>
    <row r="464" spans="1:3" x14ac:dyDescent="0.3">
      <c r="A464">
        <v>0</v>
      </c>
      <c r="B464">
        <v>5.19</v>
      </c>
      <c r="C464">
        <v>0</v>
      </c>
    </row>
    <row r="465" spans="1:3" x14ac:dyDescent="0.3">
      <c r="A465">
        <v>0</v>
      </c>
      <c r="B465">
        <v>4.8099999999999996</v>
      </c>
      <c r="C465">
        <v>0</v>
      </c>
    </row>
    <row r="466" spans="1:3" x14ac:dyDescent="0.3">
      <c r="A466">
        <v>10</v>
      </c>
      <c r="B466">
        <v>0</v>
      </c>
      <c r="C466">
        <v>12</v>
      </c>
    </row>
    <row r="467" spans="1:3" x14ac:dyDescent="0.3">
      <c r="A467">
        <v>11</v>
      </c>
      <c r="B467">
        <v>5.68</v>
      </c>
      <c r="C467">
        <v>12</v>
      </c>
    </row>
    <row r="468" spans="1:3" x14ac:dyDescent="0.3">
      <c r="A468">
        <v>11</v>
      </c>
      <c r="B468">
        <v>5.93</v>
      </c>
      <c r="C468">
        <v>13</v>
      </c>
    </row>
    <row r="469" spans="1:3" x14ac:dyDescent="0.3">
      <c r="A469">
        <v>12</v>
      </c>
      <c r="B469">
        <v>6.24</v>
      </c>
      <c r="C469">
        <v>14</v>
      </c>
    </row>
    <row r="470" spans="1:3" x14ac:dyDescent="0.3">
      <c r="A470">
        <v>13</v>
      </c>
      <c r="B470">
        <v>5.64</v>
      </c>
      <c r="C470">
        <v>15</v>
      </c>
    </row>
    <row r="471" spans="1:3" x14ac:dyDescent="0.3">
      <c r="A471">
        <v>14</v>
      </c>
      <c r="B471">
        <v>5.95</v>
      </c>
      <c r="C471">
        <v>16</v>
      </c>
    </row>
    <row r="472" spans="1:3" x14ac:dyDescent="0.3">
      <c r="A472">
        <v>15</v>
      </c>
      <c r="B472">
        <v>6.36</v>
      </c>
      <c r="C472">
        <v>17</v>
      </c>
    </row>
    <row r="473" spans="1:3" x14ac:dyDescent="0.3">
      <c r="A473">
        <v>16</v>
      </c>
      <c r="B473">
        <v>5.55</v>
      </c>
      <c r="C473">
        <v>18</v>
      </c>
    </row>
    <row r="474" spans="1:3" x14ac:dyDescent="0.3">
      <c r="A474">
        <v>16</v>
      </c>
      <c r="B474">
        <v>3.75</v>
      </c>
      <c r="C474">
        <v>20</v>
      </c>
    </row>
    <row r="475" spans="1:3" x14ac:dyDescent="0.3">
      <c r="A475">
        <v>17</v>
      </c>
      <c r="B475">
        <v>4.4800000000000004</v>
      </c>
      <c r="C475">
        <v>21</v>
      </c>
    </row>
    <row r="476" spans="1:3" x14ac:dyDescent="0.3">
      <c r="A476">
        <v>18</v>
      </c>
      <c r="B476">
        <v>5.84</v>
      </c>
      <c r="C476">
        <v>22</v>
      </c>
    </row>
    <row r="477" spans="1:3" x14ac:dyDescent="0.3">
      <c r="A477">
        <v>19</v>
      </c>
      <c r="B477">
        <v>6.43</v>
      </c>
      <c r="C477">
        <v>24</v>
      </c>
    </row>
    <row r="478" spans="1:3" x14ac:dyDescent="0.3">
      <c r="A478">
        <v>21</v>
      </c>
      <c r="B478">
        <v>6.74</v>
      </c>
      <c r="C478">
        <v>26</v>
      </c>
    </row>
    <row r="479" spans="1:3" x14ac:dyDescent="0.3">
      <c r="A479">
        <v>23</v>
      </c>
      <c r="B479">
        <v>5.95</v>
      </c>
      <c r="C479">
        <v>29</v>
      </c>
    </row>
    <row r="480" spans="1:3" x14ac:dyDescent="0.3">
      <c r="A480">
        <v>25</v>
      </c>
      <c r="B480">
        <v>5.7</v>
      </c>
      <c r="C480">
        <v>33</v>
      </c>
    </row>
    <row r="481" spans="1:3" x14ac:dyDescent="0.3">
      <c r="A481">
        <v>27</v>
      </c>
      <c r="B481">
        <v>5.87</v>
      </c>
      <c r="C481">
        <v>36</v>
      </c>
    </row>
    <row r="482" spans="1:3" x14ac:dyDescent="0.3">
      <c r="A482">
        <v>45</v>
      </c>
      <c r="B482">
        <v>0</v>
      </c>
      <c r="C482">
        <v>68</v>
      </c>
    </row>
    <row r="483" spans="1:3" x14ac:dyDescent="0.3">
      <c r="A483">
        <v>47</v>
      </c>
      <c r="B483">
        <v>4.0999999999999996</v>
      </c>
      <c r="C483">
        <v>71</v>
      </c>
    </row>
    <row r="484" spans="1:3" x14ac:dyDescent="0.3">
      <c r="A484">
        <v>48</v>
      </c>
      <c r="B484">
        <v>4.29</v>
      </c>
      <c r="C484">
        <v>73</v>
      </c>
    </row>
    <row r="485" spans="1:3" x14ac:dyDescent="0.3">
      <c r="A485">
        <v>50</v>
      </c>
      <c r="B485">
        <v>4.34</v>
      </c>
      <c r="C485">
        <v>76</v>
      </c>
    </row>
    <row r="486" spans="1:3" x14ac:dyDescent="0.3">
      <c r="A486">
        <v>51</v>
      </c>
      <c r="B486">
        <v>3.96</v>
      </c>
      <c r="C486">
        <v>79</v>
      </c>
    </row>
    <row r="487" spans="1:3" x14ac:dyDescent="0.3">
      <c r="A487">
        <v>53</v>
      </c>
      <c r="B487">
        <v>5.28</v>
      </c>
      <c r="C487">
        <v>82</v>
      </c>
    </row>
    <row r="488" spans="1:3" x14ac:dyDescent="0.3">
      <c r="A488">
        <v>54</v>
      </c>
      <c r="B488">
        <v>5.7</v>
      </c>
      <c r="C488">
        <v>85</v>
      </c>
    </row>
    <row r="489" spans="1:3" x14ac:dyDescent="0.3">
      <c r="A489">
        <v>56</v>
      </c>
      <c r="B489">
        <v>5.18</v>
      </c>
      <c r="C489">
        <v>87</v>
      </c>
    </row>
    <row r="490" spans="1:3" x14ac:dyDescent="0.3">
      <c r="A490">
        <v>57</v>
      </c>
      <c r="B490">
        <v>4.76</v>
      </c>
      <c r="C490">
        <v>89</v>
      </c>
    </row>
    <row r="491" spans="1:3" x14ac:dyDescent="0.3">
      <c r="A491">
        <v>58</v>
      </c>
      <c r="B491">
        <v>4.6900000000000004</v>
      </c>
      <c r="C491">
        <v>91</v>
      </c>
    </row>
    <row r="492" spans="1:3" x14ac:dyDescent="0.3">
      <c r="A492">
        <v>58</v>
      </c>
      <c r="B492">
        <v>4.75</v>
      </c>
      <c r="C492">
        <v>93</v>
      </c>
    </row>
    <row r="493" spans="1:3" x14ac:dyDescent="0.3">
      <c r="A493">
        <v>59</v>
      </c>
      <c r="B493">
        <v>4.7300000000000004</v>
      </c>
      <c r="C493">
        <v>94</v>
      </c>
    </row>
    <row r="494" spans="1:3" x14ac:dyDescent="0.3">
      <c r="A494">
        <v>60</v>
      </c>
      <c r="B494">
        <v>4.97</v>
      </c>
      <c r="C494">
        <v>95</v>
      </c>
    </row>
    <row r="495" spans="1:3" x14ac:dyDescent="0.3">
      <c r="A495">
        <v>60</v>
      </c>
      <c r="B495">
        <v>4.8600000000000003</v>
      </c>
      <c r="C495">
        <v>97</v>
      </c>
    </row>
    <row r="496" spans="1:3" x14ac:dyDescent="0.3">
      <c r="A496">
        <v>61</v>
      </c>
      <c r="B496">
        <v>4.7</v>
      </c>
      <c r="C496">
        <v>99</v>
      </c>
    </row>
    <row r="497" spans="1:3" x14ac:dyDescent="0.3">
      <c r="A497">
        <v>62</v>
      </c>
      <c r="B497">
        <v>4.4800000000000004</v>
      </c>
      <c r="C497">
        <v>100</v>
      </c>
    </row>
    <row r="498" spans="1:3" x14ac:dyDescent="0.3">
      <c r="A498">
        <v>2</v>
      </c>
      <c r="B498">
        <v>0</v>
      </c>
      <c r="C498">
        <v>2</v>
      </c>
    </row>
    <row r="499" spans="1:3" x14ac:dyDescent="0.3">
      <c r="A499">
        <v>2</v>
      </c>
      <c r="B499">
        <v>1.45</v>
      </c>
      <c r="C499">
        <v>2</v>
      </c>
    </row>
    <row r="500" spans="1:3" x14ac:dyDescent="0.3">
      <c r="A500">
        <v>2</v>
      </c>
      <c r="B500">
        <v>1.67</v>
      </c>
      <c r="C500">
        <v>2</v>
      </c>
    </row>
    <row r="501" spans="1:3" x14ac:dyDescent="0.3">
      <c r="A501">
        <v>2</v>
      </c>
      <c r="B501">
        <v>1.78</v>
      </c>
      <c r="C501">
        <v>2</v>
      </c>
    </row>
    <row r="502" spans="1:3" x14ac:dyDescent="0.3">
      <c r="A502">
        <v>2</v>
      </c>
      <c r="B502">
        <v>1.82</v>
      </c>
      <c r="C502">
        <v>2</v>
      </c>
    </row>
    <row r="503" spans="1:3" x14ac:dyDescent="0.3">
      <c r="A503">
        <v>2</v>
      </c>
      <c r="B503">
        <v>11.2</v>
      </c>
      <c r="C503">
        <v>2</v>
      </c>
    </row>
    <row r="504" spans="1:3" x14ac:dyDescent="0.3">
      <c r="A504">
        <v>2</v>
      </c>
      <c r="B504">
        <v>11.17</v>
      </c>
      <c r="C504">
        <v>2</v>
      </c>
    </row>
    <row r="505" spans="1:3" x14ac:dyDescent="0.3">
      <c r="A505">
        <v>2</v>
      </c>
      <c r="B505">
        <v>1.3</v>
      </c>
      <c r="C505">
        <v>2</v>
      </c>
    </row>
    <row r="506" spans="1:3" x14ac:dyDescent="0.3">
      <c r="A506">
        <v>2</v>
      </c>
      <c r="B506">
        <v>9.83</v>
      </c>
      <c r="C506">
        <v>2</v>
      </c>
    </row>
    <row r="507" spans="1:3" x14ac:dyDescent="0.3">
      <c r="A507">
        <v>2</v>
      </c>
      <c r="B507">
        <v>9.75</v>
      </c>
      <c r="C507">
        <v>2</v>
      </c>
    </row>
    <row r="508" spans="1:3" x14ac:dyDescent="0.3">
      <c r="A508">
        <v>2</v>
      </c>
      <c r="B508">
        <v>9.57</v>
      </c>
      <c r="C508">
        <v>2</v>
      </c>
    </row>
    <row r="509" spans="1:3" x14ac:dyDescent="0.3">
      <c r="A509">
        <v>2</v>
      </c>
      <c r="B509">
        <v>9.56</v>
      </c>
      <c r="C509">
        <v>2</v>
      </c>
    </row>
    <row r="510" spans="1:3" x14ac:dyDescent="0.3">
      <c r="A510">
        <v>2</v>
      </c>
      <c r="B510">
        <v>9.5399999999999991</v>
      </c>
      <c r="C510">
        <v>2</v>
      </c>
    </row>
    <row r="511" spans="1:3" x14ac:dyDescent="0.3">
      <c r="A511">
        <v>2</v>
      </c>
      <c r="B511">
        <v>9.3699999999999992</v>
      </c>
      <c r="C511">
        <v>2</v>
      </c>
    </row>
    <row r="512" spans="1:3" x14ac:dyDescent="0.3">
      <c r="A512">
        <v>2</v>
      </c>
      <c r="B512">
        <v>9.1</v>
      </c>
      <c r="C512">
        <v>2</v>
      </c>
    </row>
    <row r="513" spans="1:3" x14ac:dyDescent="0.3">
      <c r="A513">
        <v>2</v>
      </c>
      <c r="B513">
        <v>8.67</v>
      </c>
      <c r="C513">
        <v>2</v>
      </c>
    </row>
    <row r="514" spans="1:3" x14ac:dyDescent="0.3">
      <c r="A514">
        <v>15</v>
      </c>
      <c r="B514">
        <v>0</v>
      </c>
      <c r="C514">
        <v>21</v>
      </c>
    </row>
    <row r="515" spans="1:3" x14ac:dyDescent="0.3">
      <c r="A515">
        <v>15</v>
      </c>
      <c r="B515">
        <v>4.2</v>
      </c>
      <c r="C515">
        <v>22</v>
      </c>
    </row>
    <row r="516" spans="1:3" x14ac:dyDescent="0.3">
      <c r="A516">
        <v>16</v>
      </c>
      <c r="B516">
        <v>3.82</v>
      </c>
      <c r="C516">
        <v>23</v>
      </c>
    </row>
    <row r="517" spans="1:3" x14ac:dyDescent="0.3">
      <c r="A517">
        <v>16</v>
      </c>
      <c r="B517">
        <v>3.62</v>
      </c>
      <c r="C517">
        <v>23</v>
      </c>
    </row>
    <row r="518" spans="1:3" x14ac:dyDescent="0.3">
      <c r="A518">
        <v>16</v>
      </c>
      <c r="B518">
        <v>3.73</v>
      </c>
      <c r="C518">
        <v>24</v>
      </c>
    </row>
    <row r="519" spans="1:3" x14ac:dyDescent="0.3">
      <c r="A519">
        <v>17</v>
      </c>
      <c r="B519">
        <v>3.9</v>
      </c>
      <c r="C519">
        <v>24</v>
      </c>
    </row>
    <row r="520" spans="1:3" x14ac:dyDescent="0.3">
      <c r="A520">
        <v>17</v>
      </c>
      <c r="B520">
        <v>3.58</v>
      </c>
      <c r="C520">
        <v>25</v>
      </c>
    </row>
    <row r="521" spans="1:3" x14ac:dyDescent="0.3">
      <c r="A521">
        <v>17</v>
      </c>
      <c r="B521">
        <v>4.3</v>
      </c>
      <c r="C521">
        <v>25</v>
      </c>
    </row>
    <row r="522" spans="1:3" x14ac:dyDescent="0.3">
      <c r="A522">
        <v>17</v>
      </c>
      <c r="B522">
        <v>4.4000000000000004</v>
      </c>
      <c r="C522">
        <v>26</v>
      </c>
    </row>
    <row r="523" spans="1:3" x14ac:dyDescent="0.3">
      <c r="A523">
        <v>17</v>
      </c>
      <c r="B523">
        <v>3.99</v>
      </c>
      <c r="C523">
        <v>26</v>
      </c>
    </row>
    <row r="524" spans="1:3" x14ac:dyDescent="0.3">
      <c r="A524">
        <v>17</v>
      </c>
      <c r="B524">
        <v>4.29</v>
      </c>
      <c r="C524">
        <v>26</v>
      </c>
    </row>
    <row r="525" spans="1:3" x14ac:dyDescent="0.3">
      <c r="A525">
        <v>17</v>
      </c>
      <c r="B525">
        <v>4.0999999999999996</v>
      </c>
      <c r="C525">
        <v>26</v>
      </c>
    </row>
    <row r="526" spans="1:3" x14ac:dyDescent="0.3">
      <c r="A526">
        <v>17</v>
      </c>
      <c r="B526">
        <v>4.3099999999999996</v>
      </c>
      <c r="C526">
        <v>26</v>
      </c>
    </row>
    <row r="527" spans="1:3" x14ac:dyDescent="0.3">
      <c r="A527">
        <v>17</v>
      </c>
      <c r="B527">
        <v>4.16</v>
      </c>
      <c r="C527">
        <v>25</v>
      </c>
    </row>
    <row r="528" spans="1:3" x14ac:dyDescent="0.3">
      <c r="A528">
        <v>17</v>
      </c>
      <c r="B528">
        <v>3.95</v>
      </c>
      <c r="C528">
        <v>25</v>
      </c>
    </row>
    <row r="529" spans="1:3" x14ac:dyDescent="0.3">
      <c r="A529">
        <v>16</v>
      </c>
      <c r="B529">
        <v>4.24</v>
      </c>
      <c r="C529">
        <v>25</v>
      </c>
    </row>
    <row r="530" spans="1:3" x14ac:dyDescent="0.3">
      <c r="A530">
        <v>46</v>
      </c>
      <c r="B530">
        <v>0</v>
      </c>
      <c r="C530">
        <v>77</v>
      </c>
    </row>
    <row r="531" spans="1:3" x14ac:dyDescent="0.3">
      <c r="A531">
        <v>46</v>
      </c>
      <c r="B531">
        <v>3.62</v>
      </c>
      <c r="C531">
        <v>78</v>
      </c>
    </row>
    <row r="532" spans="1:3" x14ac:dyDescent="0.3">
      <c r="A532">
        <v>46</v>
      </c>
      <c r="B532">
        <v>3.42</v>
      </c>
      <c r="C532">
        <v>78</v>
      </c>
    </row>
    <row r="533" spans="1:3" x14ac:dyDescent="0.3">
      <c r="A533">
        <v>46</v>
      </c>
      <c r="B533">
        <v>3</v>
      </c>
      <c r="C533">
        <v>79</v>
      </c>
    </row>
    <row r="534" spans="1:3" x14ac:dyDescent="0.3">
      <c r="A534">
        <v>46</v>
      </c>
      <c r="B534">
        <v>3.17</v>
      </c>
      <c r="C534">
        <v>79</v>
      </c>
    </row>
    <row r="535" spans="1:3" x14ac:dyDescent="0.3">
      <c r="A535">
        <v>46</v>
      </c>
      <c r="B535">
        <v>2.95</v>
      </c>
      <c r="C535">
        <v>80</v>
      </c>
    </row>
    <row r="536" spans="1:3" x14ac:dyDescent="0.3">
      <c r="A536">
        <v>46</v>
      </c>
      <c r="B536">
        <v>3.31</v>
      </c>
      <c r="C536">
        <v>80</v>
      </c>
    </row>
    <row r="537" spans="1:3" x14ac:dyDescent="0.3">
      <c r="A537">
        <v>46</v>
      </c>
      <c r="B537">
        <v>2.92</v>
      </c>
      <c r="C537">
        <v>80</v>
      </c>
    </row>
    <row r="538" spans="1:3" x14ac:dyDescent="0.3">
      <c r="A538">
        <v>46</v>
      </c>
      <c r="B538">
        <v>3.35</v>
      </c>
      <c r="C538">
        <v>80</v>
      </c>
    </row>
    <row r="539" spans="1:3" x14ac:dyDescent="0.3">
      <c r="A539">
        <v>45</v>
      </c>
      <c r="B539">
        <v>3.32</v>
      </c>
      <c r="C539">
        <v>80</v>
      </c>
    </row>
    <row r="540" spans="1:3" x14ac:dyDescent="0.3">
      <c r="A540">
        <v>45</v>
      </c>
      <c r="B540">
        <v>3.91</v>
      </c>
      <c r="C540">
        <v>79</v>
      </c>
    </row>
    <row r="541" spans="1:3" x14ac:dyDescent="0.3">
      <c r="A541">
        <v>44</v>
      </c>
      <c r="B541">
        <v>5.72</v>
      </c>
      <c r="C541">
        <v>78</v>
      </c>
    </row>
    <row r="542" spans="1:3" x14ac:dyDescent="0.3">
      <c r="A542">
        <v>44</v>
      </c>
      <c r="B542">
        <v>5.49</v>
      </c>
      <c r="C542">
        <v>77</v>
      </c>
    </row>
    <row r="543" spans="1:3" x14ac:dyDescent="0.3">
      <c r="A543">
        <v>43</v>
      </c>
      <c r="B543">
        <v>8.33</v>
      </c>
      <c r="C543">
        <v>76</v>
      </c>
    </row>
    <row r="544" spans="1:3" x14ac:dyDescent="0.3">
      <c r="A544">
        <v>42</v>
      </c>
      <c r="B544">
        <v>6.9</v>
      </c>
      <c r="C544">
        <v>75</v>
      </c>
    </row>
    <row r="545" spans="1:3" x14ac:dyDescent="0.3">
      <c r="A545">
        <v>41</v>
      </c>
      <c r="B545">
        <v>6.28</v>
      </c>
      <c r="C545">
        <v>74</v>
      </c>
    </row>
    <row r="546" spans="1:3" x14ac:dyDescent="0.3">
      <c r="A546">
        <v>2</v>
      </c>
      <c r="B546">
        <v>0</v>
      </c>
      <c r="C546">
        <v>2</v>
      </c>
    </row>
    <row r="547" spans="1:3" x14ac:dyDescent="0.3">
      <c r="A547">
        <v>2</v>
      </c>
      <c r="B547">
        <v>7.79</v>
      </c>
      <c r="C547">
        <v>2</v>
      </c>
    </row>
    <row r="548" spans="1:3" x14ac:dyDescent="0.3">
      <c r="A548">
        <v>2</v>
      </c>
      <c r="B548">
        <v>7.53</v>
      </c>
      <c r="C548">
        <v>2</v>
      </c>
    </row>
    <row r="549" spans="1:3" x14ac:dyDescent="0.3">
      <c r="A549">
        <v>2</v>
      </c>
      <c r="B549">
        <v>7.24</v>
      </c>
      <c r="C549">
        <v>2</v>
      </c>
    </row>
    <row r="550" spans="1:3" x14ac:dyDescent="0.3">
      <c r="A550">
        <v>2</v>
      </c>
      <c r="B550">
        <v>7</v>
      </c>
      <c r="C550">
        <v>2</v>
      </c>
    </row>
    <row r="551" spans="1:3" x14ac:dyDescent="0.3">
      <c r="A551">
        <v>2</v>
      </c>
      <c r="B551">
        <v>6.97</v>
      </c>
      <c r="C551">
        <v>2</v>
      </c>
    </row>
    <row r="552" spans="1:3" x14ac:dyDescent="0.3">
      <c r="A552">
        <v>2</v>
      </c>
      <c r="B552">
        <v>7.39</v>
      </c>
      <c r="C552">
        <v>2</v>
      </c>
    </row>
    <row r="553" spans="1:3" x14ac:dyDescent="0.3">
      <c r="A553">
        <v>2</v>
      </c>
      <c r="B553">
        <v>6.87</v>
      </c>
      <c r="C553">
        <v>2</v>
      </c>
    </row>
    <row r="554" spans="1:3" x14ac:dyDescent="0.3">
      <c r="A554">
        <v>2</v>
      </c>
      <c r="B554">
        <v>6.35</v>
      </c>
      <c r="C554">
        <v>2</v>
      </c>
    </row>
    <row r="555" spans="1:3" x14ac:dyDescent="0.3">
      <c r="A555">
        <v>2</v>
      </c>
      <c r="B555">
        <v>6.18</v>
      </c>
      <c r="C555">
        <v>2</v>
      </c>
    </row>
    <row r="556" spans="1:3" x14ac:dyDescent="0.3">
      <c r="A556">
        <v>2</v>
      </c>
      <c r="B556">
        <v>6.69</v>
      </c>
      <c r="C556">
        <v>2</v>
      </c>
    </row>
    <row r="557" spans="1:3" x14ac:dyDescent="0.3">
      <c r="A557">
        <v>2</v>
      </c>
      <c r="B557">
        <v>6.93</v>
      </c>
      <c r="C557">
        <v>2</v>
      </c>
    </row>
    <row r="558" spans="1:3" x14ac:dyDescent="0.3">
      <c r="A558">
        <v>2</v>
      </c>
      <c r="B558">
        <v>7.34</v>
      </c>
      <c r="C558">
        <v>2</v>
      </c>
    </row>
    <row r="559" spans="1:3" x14ac:dyDescent="0.3">
      <c r="A559">
        <v>2</v>
      </c>
      <c r="B559">
        <v>6.48</v>
      </c>
      <c r="C559">
        <v>3</v>
      </c>
    </row>
    <row r="560" spans="1:3" x14ac:dyDescent="0.3">
      <c r="A560">
        <v>2</v>
      </c>
      <c r="B560">
        <v>6.51</v>
      </c>
      <c r="C560">
        <v>3</v>
      </c>
    </row>
    <row r="561" spans="1:3" x14ac:dyDescent="0.3">
      <c r="A561">
        <v>2</v>
      </c>
      <c r="B561">
        <v>6.4</v>
      </c>
      <c r="C561">
        <v>3</v>
      </c>
    </row>
    <row r="562" spans="1:3" x14ac:dyDescent="0.3">
      <c r="A562">
        <v>157</v>
      </c>
      <c r="B562">
        <v>0</v>
      </c>
      <c r="C562">
        <v>183</v>
      </c>
    </row>
    <row r="563" spans="1:3" x14ac:dyDescent="0.3">
      <c r="A563">
        <v>171</v>
      </c>
      <c r="B563">
        <v>5.55</v>
      </c>
      <c r="C563">
        <v>198</v>
      </c>
    </row>
    <row r="564" spans="1:3" x14ac:dyDescent="0.3">
      <c r="A564">
        <v>185</v>
      </c>
      <c r="B564">
        <v>5.39</v>
      </c>
      <c r="C564">
        <v>216</v>
      </c>
    </row>
    <row r="565" spans="1:3" x14ac:dyDescent="0.3">
      <c r="A565">
        <v>201</v>
      </c>
      <c r="B565">
        <v>5.26</v>
      </c>
      <c r="C565">
        <v>233</v>
      </c>
    </row>
    <row r="566" spans="1:3" x14ac:dyDescent="0.3">
      <c r="A566">
        <v>215</v>
      </c>
      <c r="B566">
        <v>5.3</v>
      </c>
      <c r="C566">
        <v>251</v>
      </c>
    </row>
    <row r="567" spans="1:3" x14ac:dyDescent="0.3">
      <c r="A567">
        <v>231</v>
      </c>
      <c r="B567">
        <v>4.8899999999999997</v>
      </c>
      <c r="C567">
        <v>268</v>
      </c>
    </row>
    <row r="568" spans="1:3" x14ac:dyDescent="0.3">
      <c r="A568">
        <v>248</v>
      </c>
      <c r="B568">
        <v>5.8</v>
      </c>
      <c r="C568">
        <v>288</v>
      </c>
    </row>
    <row r="569" spans="1:3" x14ac:dyDescent="0.3">
      <c r="A569">
        <v>266</v>
      </c>
      <c r="B569">
        <v>4.59</v>
      </c>
      <c r="C569">
        <v>308</v>
      </c>
    </row>
    <row r="570" spans="1:3" x14ac:dyDescent="0.3">
      <c r="A570">
        <v>285</v>
      </c>
      <c r="B570">
        <v>4.32</v>
      </c>
      <c r="C570">
        <v>332</v>
      </c>
    </row>
    <row r="571" spans="1:3" x14ac:dyDescent="0.3">
      <c r="A571">
        <v>307</v>
      </c>
      <c r="B571">
        <v>4.5199999999999996</v>
      </c>
      <c r="C571">
        <v>360</v>
      </c>
    </row>
    <row r="572" spans="1:3" x14ac:dyDescent="0.3">
      <c r="A572">
        <v>332</v>
      </c>
      <c r="B572">
        <v>4.66</v>
      </c>
      <c r="C572">
        <v>392</v>
      </c>
    </row>
    <row r="573" spans="1:3" x14ac:dyDescent="0.3">
      <c r="A573">
        <v>360</v>
      </c>
      <c r="B573">
        <v>4.72</v>
      </c>
      <c r="C573">
        <v>427</v>
      </c>
    </row>
    <row r="574" spans="1:3" x14ac:dyDescent="0.3">
      <c r="A574">
        <v>391</v>
      </c>
      <c r="B574">
        <v>4.82</v>
      </c>
      <c r="C574">
        <v>467</v>
      </c>
    </row>
    <row r="575" spans="1:3" x14ac:dyDescent="0.3">
      <c r="A575">
        <v>422</v>
      </c>
      <c r="B575">
        <v>4.79</v>
      </c>
      <c r="C575">
        <v>511</v>
      </c>
    </row>
    <row r="576" spans="1:3" x14ac:dyDescent="0.3">
      <c r="A576">
        <v>457</v>
      </c>
      <c r="B576">
        <v>4.5599999999999996</v>
      </c>
      <c r="C576">
        <v>558</v>
      </c>
    </row>
    <row r="577" spans="1:3" x14ac:dyDescent="0.3">
      <c r="A577">
        <v>490</v>
      </c>
      <c r="B577">
        <v>4.5999999999999996</v>
      </c>
      <c r="C577">
        <v>608</v>
      </c>
    </row>
    <row r="578" spans="1:3" x14ac:dyDescent="0.3">
      <c r="A578">
        <v>10</v>
      </c>
      <c r="B578">
        <v>0</v>
      </c>
      <c r="C578">
        <v>12</v>
      </c>
    </row>
    <row r="579" spans="1:3" x14ac:dyDescent="0.3">
      <c r="A579">
        <v>11</v>
      </c>
      <c r="B579">
        <v>7.2</v>
      </c>
      <c r="C579">
        <v>12</v>
      </c>
    </row>
    <row r="580" spans="1:3" x14ac:dyDescent="0.3">
      <c r="A580">
        <v>11</v>
      </c>
      <c r="B580">
        <v>6.84</v>
      </c>
      <c r="C580">
        <v>13</v>
      </c>
    </row>
    <row r="581" spans="1:3" x14ac:dyDescent="0.3">
      <c r="A581">
        <v>11</v>
      </c>
      <c r="B581">
        <v>6.93</v>
      </c>
      <c r="C581">
        <v>13</v>
      </c>
    </row>
    <row r="582" spans="1:3" x14ac:dyDescent="0.3">
      <c r="A582">
        <v>12</v>
      </c>
      <c r="B582">
        <v>6.64</v>
      </c>
      <c r="C582">
        <v>14</v>
      </c>
    </row>
    <row r="583" spans="1:3" x14ac:dyDescent="0.3">
      <c r="A583">
        <v>12</v>
      </c>
      <c r="B583">
        <v>6.76</v>
      </c>
      <c r="C583">
        <v>15</v>
      </c>
    </row>
    <row r="584" spans="1:3" x14ac:dyDescent="0.3">
      <c r="A584">
        <v>13</v>
      </c>
      <c r="B584">
        <v>7.1</v>
      </c>
      <c r="C584">
        <v>15</v>
      </c>
    </row>
    <row r="585" spans="1:3" x14ac:dyDescent="0.3">
      <c r="A585">
        <v>14</v>
      </c>
      <c r="B585">
        <v>6.62</v>
      </c>
      <c r="C585">
        <v>16</v>
      </c>
    </row>
    <row r="586" spans="1:3" x14ac:dyDescent="0.3">
      <c r="A586">
        <v>14</v>
      </c>
      <c r="B586">
        <v>6.25</v>
      </c>
      <c r="C586">
        <v>17</v>
      </c>
    </row>
    <row r="587" spans="1:3" x14ac:dyDescent="0.3">
      <c r="A587">
        <v>15</v>
      </c>
      <c r="B587">
        <v>6.11</v>
      </c>
      <c r="C587">
        <v>17</v>
      </c>
    </row>
    <row r="588" spans="1:3" x14ac:dyDescent="0.3">
      <c r="A588">
        <v>15</v>
      </c>
      <c r="B588">
        <v>5.82</v>
      </c>
      <c r="C588">
        <v>18</v>
      </c>
    </row>
    <row r="589" spans="1:3" x14ac:dyDescent="0.3">
      <c r="A589">
        <v>16</v>
      </c>
      <c r="B589">
        <v>5.37</v>
      </c>
      <c r="C589">
        <v>19</v>
      </c>
    </row>
    <row r="590" spans="1:3" x14ac:dyDescent="0.3">
      <c r="A590">
        <v>16</v>
      </c>
      <c r="B590">
        <v>5.92</v>
      </c>
      <c r="C590">
        <v>19</v>
      </c>
    </row>
    <row r="591" spans="1:3" x14ac:dyDescent="0.3">
      <c r="A591">
        <v>17</v>
      </c>
      <c r="B591">
        <v>5.67</v>
      </c>
      <c r="C591">
        <v>20</v>
      </c>
    </row>
    <row r="592" spans="1:3" x14ac:dyDescent="0.3">
      <c r="A592">
        <v>17</v>
      </c>
      <c r="B592">
        <v>5.96</v>
      </c>
      <c r="C592">
        <v>21</v>
      </c>
    </row>
    <row r="593" spans="1:3" x14ac:dyDescent="0.3">
      <c r="A593">
        <v>18</v>
      </c>
      <c r="B593">
        <v>5.91</v>
      </c>
      <c r="C593">
        <v>21</v>
      </c>
    </row>
    <row r="594" spans="1:3" x14ac:dyDescent="0.3">
      <c r="A594">
        <v>1</v>
      </c>
      <c r="B594">
        <v>0</v>
      </c>
      <c r="C594">
        <v>2</v>
      </c>
    </row>
    <row r="595" spans="1:3" x14ac:dyDescent="0.3">
      <c r="A595">
        <v>1</v>
      </c>
      <c r="B595">
        <v>6.75</v>
      </c>
      <c r="C595">
        <v>2</v>
      </c>
    </row>
    <row r="596" spans="1:3" x14ac:dyDescent="0.3">
      <c r="A596">
        <v>1</v>
      </c>
      <c r="B596">
        <v>6.51</v>
      </c>
      <c r="C596">
        <v>2</v>
      </c>
    </row>
    <row r="597" spans="1:3" x14ac:dyDescent="0.3">
      <c r="A597">
        <v>2</v>
      </c>
      <c r="B597">
        <v>7.11</v>
      </c>
      <c r="C597">
        <v>2</v>
      </c>
    </row>
    <row r="598" spans="1:3" x14ac:dyDescent="0.3">
      <c r="A598">
        <v>2</v>
      </c>
      <c r="B598">
        <v>6.1</v>
      </c>
      <c r="C598">
        <v>2</v>
      </c>
    </row>
    <row r="599" spans="1:3" x14ac:dyDescent="0.3">
      <c r="A599">
        <v>2</v>
      </c>
      <c r="B599">
        <v>5.82</v>
      </c>
      <c r="C599">
        <v>2</v>
      </c>
    </row>
    <row r="600" spans="1:3" x14ac:dyDescent="0.3">
      <c r="A600">
        <v>2</v>
      </c>
      <c r="B600">
        <v>3.82</v>
      </c>
      <c r="C600">
        <v>2</v>
      </c>
    </row>
    <row r="601" spans="1:3" x14ac:dyDescent="0.3">
      <c r="A601">
        <v>2</v>
      </c>
      <c r="B601">
        <v>5.13</v>
      </c>
      <c r="C601">
        <v>2</v>
      </c>
    </row>
    <row r="602" spans="1:3" x14ac:dyDescent="0.3">
      <c r="A602">
        <v>2</v>
      </c>
      <c r="B602">
        <v>4.93</v>
      </c>
      <c r="C602">
        <v>2</v>
      </c>
    </row>
    <row r="603" spans="1:3" x14ac:dyDescent="0.3">
      <c r="A603">
        <v>2</v>
      </c>
      <c r="B603">
        <v>4.57</v>
      </c>
      <c r="C603">
        <v>2</v>
      </c>
    </row>
    <row r="604" spans="1:3" x14ac:dyDescent="0.3">
      <c r="A604">
        <v>2</v>
      </c>
      <c r="B604">
        <v>4.32</v>
      </c>
      <c r="C604">
        <v>2</v>
      </c>
    </row>
    <row r="605" spans="1:3" x14ac:dyDescent="0.3">
      <c r="A605">
        <v>2</v>
      </c>
      <c r="B605">
        <v>3.96</v>
      </c>
      <c r="C605">
        <v>2</v>
      </c>
    </row>
    <row r="606" spans="1:3" x14ac:dyDescent="0.3">
      <c r="A606">
        <v>2</v>
      </c>
      <c r="B606">
        <v>3.65</v>
      </c>
      <c r="C606">
        <v>2</v>
      </c>
    </row>
    <row r="607" spans="1:3" x14ac:dyDescent="0.3">
      <c r="A607">
        <v>2</v>
      </c>
      <c r="B607">
        <v>3.39</v>
      </c>
      <c r="C607">
        <v>2</v>
      </c>
    </row>
    <row r="608" spans="1:3" x14ac:dyDescent="0.3">
      <c r="A608">
        <v>1</v>
      </c>
      <c r="B608">
        <v>2.86</v>
      </c>
      <c r="C608">
        <v>2</v>
      </c>
    </row>
    <row r="609" spans="1:3" x14ac:dyDescent="0.3">
      <c r="A609">
        <v>1</v>
      </c>
      <c r="B609">
        <v>3.56</v>
      </c>
      <c r="C609">
        <v>2</v>
      </c>
    </row>
    <row r="610" spans="1:3" x14ac:dyDescent="0.3">
      <c r="A610">
        <v>7</v>
      </c>
      <c r="B610">
        <v>0</v>
      </c>
      <c r="C610">
        <v>10</v>
      </c>
    </row>
    <row r="611" spans="1:3" x14ac:dyDescent="0.3">
      <c r="A611">
        <v>7</v>
      </c>
      <c r="B611">
        <v>5.15</v>
      </c>
      <c r="C611">
        <v>10</v>
      </c>
    </row>
    <row r="612" spans="1:3" x14ac:dyDescent="0.3">
      <c r="A612">
        <v>7</v>
      </c>
      <c r="B612">
        <v>5.9</v>
      </c>
      <c r="C612">
        <v>10</v>
      </c>
    </row>
    <row r="613" spans="1:3" x14ac:dyDescent="0.3">
      <c r="A613">
        <v>7</v>
      </c>
      <c r="B613">
        <v>3.98</v>
      </c>
      <c r="C613">
        <v>10</v>
      </c>
    </row>
    <row r="614" spans="1:3" x14ac:dyDescent="0.3">
      <c r="A614">
        <v>7</v>
      </c>
      <c r="B614">
        <v>2.79</v>
      </c>
      <c r="C614">
        <v>10</v>
      </c>
    </row>
    <row r="615" spans="1:3" x14ac:dyDescent="0.3">
      <c r="A615">
        <v>7</v>
      </c>
      <c r="B615">
        <v>2.29</v>
      </c>
      <c r="C615">
        <v>10</v>
      </c>
    </row>
    <row r="616" spans="1:3" x14ac:dyDescent="0.3">
      <c r="A616">
        <v>7</v>
      </c>
      <c r="B616">
        <v>2.27</v>
      </c>
      <c r="C616">
        <v>11</v>
      </c>
    </row>
    <row r="617" spans="1:3" x14ac:dyDescent="0.3">
      <c r="A617">
        <v>8</v>
      </c>
      <c r="B617">
        <v>2.9</v>
      </c>
      <c r="C617">
        <v>11</v>
      </c>
    </row>
    <row r="618" spans="1:3" x14ac:dyDescent="0.3">
      <c r="A618">
        <v>8</v>
      </c>
      <c r="B618">
        <v>2.54</v>
      </c>
      <c r="C618">
        <v>11</v>
      </c>
    </row>
    <row r="619" spans="1:3" x14ac:dyDescent="0.3">
      <c r="A619">
        <v>8</v>
      </c>
      <c r="B619">
        <v>2.37</v>
      </c>
      <c r="C619">
        <v>12</v>
      </c>
    </row>
    <row r="620" spans="1:3" x14ac:dyDescent="0.3">
      <c r="A620">
        <v>8</v>
      </c>
      <c r="B620">
        <v>2.42</v>
      </c>
      <c r="C620">
        <v>13</v>
      </c>
    </row>
    <row r="621" spans="1:3" x14ac:dyDescent="0.3">
      <c r="A621">
        <v>9</v>
      </c>
      <c r="B621">
        <v>2.56</v>
      </c>
      <c r="C621">
        <v>13</v>
      </c>
    </row>
    <row r="622" spans="1:3" x14ac:dyDescent="0.3">
      <c r="A622">
        <v>9</v>
      </c>
      <c r="B622">
        <v>2.61</v>
      </c>
      <c r="C622">
        <v>14</v>
      </c>
    </row>
    <row r="623" spans="1:3" x14ac:dyDescent="0.3">
      <c r="A623">
        <v>9</v>
      </c>
      <c r="B623">
        <v>2.4500000000000002</v>
      </c>
      <c r="C623">
        <v>14</v>
      </c>
    </row>
    <row r="624" spans="1:3" x14ac:dyDescent="0.3">
      <c r="A624">
        <v>9</v>
      </c>
      <c r="B624">
        <v>2.44</v>
      </c>
      <c r="C624">
        <v>14</v>
      </c>
    </row>
    <row r="625" spans="1:3" x14ac:dyDescent="0.3">
      <c r="A625">
        <v>9</v>
      </c>
      <c r="B625">
        <v>2.13</v>
      </c>
      <c r="C625">
        <v>14</v>
      </c>
    </row>
    <row r="626" spans="1:3" x14ac:dyDescent="0.3">
      <c r="A626">
        <v>0</v>
      </c>
      <c r="B626">
        <v>3.58</v>
      </c>
      <c r="C626">
        <v>0</v>
      </c>
    </row>
    <row r="627" spans="1:3" x14ac:dyDescent="0.3">
      <c r="A627">
        <v>1</v>
      </c>
      <c r="B627">
        <v>0</v>
      </c>
      <c r="C627">
        <v>1</v>
      </c>
    </row>
    <row r="628" spans="1:3" x14ac:dyDescent="0.3">
      <c r="A628">
        <v>1</v>
      </c>
      <c r="B628">
        <v>9.31</v>
      </c>
      <c r="C628">
        <v>1</v>
      </c>
    </row>
    <row r="629" spans="1:3" x14ac:dyDescent="0.3">
      <c r="A629">
        <v>1</v>
      </c>
      <c r="B629">
        <v>9.4700000000000006</v>
      </c>
      <c r="C629">
        <v>1</v>
      </c>
    </row>
    <row r="630" spans="1:3" x14ac:dyDescent="0.3">
      <c r="A630">
        <v>1</v>
      </c>
      <c r="B630">
        <v>9.56</v>
      </c>
      <c r="C630">
        <v>1</v>
      </c>
    </row>
    <row r="631" spans="1:3" x14ac:dyDescent="0.3">
      <c r="A631">
        <v>1</v>
      </c>
      <c r="B631">
        <v>9.73</v>
      </c>
      <c r="C631">
        <v>1</v>
      </c>
    </row>
    <row r="632" spans="1:3" x14ac:dyDescent="0.3">
      <c r="A632">
        <v>1</v>
      </c>
      <c r="B632">
        <v>9.66</v>
      </c>
      <c r="C632">
        <v>1</v>
      </c>
    </row>
    <row r="633" spans="1:3" x14ac:dyDescent="0.3">
      <c r="A633">
        <v>1</v>
      </c>
      <c r="B633">
        <v>9.69</v>
      </c>
      <c r="C633">
        <v>1</v>
      </c>
    </row>
    <row r="634" spans="1:3" x14ac:dyDescent="0.3">
      <c r="A634">
        <v>1</v>
      </c>
      <c r="B634">
        <v>9.1</v>
      </c>
      <c r="C634">
        <v>1</v>
      </c>
    </row>
    <row r="635" spans="1:3" x14ac:dyDescent="0.3">
      <c r="A635">
        <v>1</v>
      </c>
      <c r="B635">
        <v>8.3699999999999992</v>
      </c>
      <c r="C635">
        <v>1</v>
      </c>
    </row>
    <row r="636" spans="1:3" x14ac:dyDescent="0.3">
      <c r="A636">
        <v>1</v>
      </c>
      <c r="B636">
        <v>7.82</v>
      </c>
      <c r="C636">
        <v>1</v>
      </c>
    </row>
    <row r="637" spans="1:3" x14ac:dyDescent="0.3">
      <c r="A637">
        <v>1</v>
      </c>
      <c r="B637">
        <v>7.74</v>
      </c>
      <c r="C637">
        <v>1</v>
      </c>
    </row>
    <row r="638" spans="1:3" x14ac:dyDescent="0.3">
      <c r="A638">
        <v>1</v>
      </c>
      <c r="B638">
        <v>7.8</v>
      </c>
      <c r="C638">
        <v>1</v>
      </c>
    </row>
    <row r="639" spans="1:3" x14ac:dyDescent="0.3">
      <c r="A639">
        <v>1</v>
      </c>
      <c r="B639">
        <v>8.4499999999999993</v>
      </c>
      <c r="C639">
        <v>1</v>
      </c>
    </row>
    <row r="640" spans="1:3" x14ac:dyDescent="0.3">
      <c r="A640">
        <v>1</v>
      </c>
      <c r="B640">
        <v>8.23</v>
      </c>
      <c r="C640">
        <v>1</v>
      </c>
    </row>
    <row r="641" spans="1:3" x14ac:dyDescent="0.3">
      <c r="A641">
        <v>1</v>
      </c>
      <c r="B641">
        <v>7.25</v>
      </c>
      <c r="C641">
        <v>1</v>
      </c>
    </row>
    <row r="642" spans="1:3" x14ac:dyDescent="0.3">
      <c r="A642">
        <v>1</v>
      </c>
      <c r="B642">
        <v>7.12</v>
      </c>
      <c r="C642">
        <v>1</v>
      </c>
    </row>
    <row r="643" spans="1:3" x14ac:dyDescent="0.3">
      <c r="A643">
        <v>0</v>
      </c>
      <c r="B643">
        <v>0</v>
      </c>
      <c r="C643">
        <v>0</v>
      </c>
    </row>
    <row r="644" spans="1:3" x14ac:dyDescent="0.3">
      <c r="A644">
        <v>0</v>
      </c>
      <c r="B644">
        <v>7.8</v>
      </c>
      <c r="C644">
        <v>0</v>
      </c>
    </row>
    <row r="645" spans="1:3" x14ac:dyDescent="0.3">
      <c r="A645">
        <v>0</v>
      </c>
      <c r="B645">
        <v>7.83</v>
      </c>
      <c r="C645">
        <v>0</v>
      </c>
    </row>
    <row r="646" spans="1:3" x14ac:dyDescent="0.3">
      <c r="A646">
        <v>0</v>
      </c>
      <c r="B646">
        <v>7.8</v>
      </c>
      <c r="C646">
        <v>0</v>
      </c>
    </row>
    <row r="647" spans="1:3" x14ac:dyDescent="0.3">
      <c r="A647">
        <v>0</v>
      </c>
      <c r="B647">
        <v>7.8</v>
      </c>
      <c r="C647">
        <v>0</v>
      </c>
    </row>
    <row r="648" spans="1:3" x14ac:dyDescent="0.3">
      <c r="A648">
        <v>0</v>
      </c>
      <c r="B648">
        <v>8.25</v>
      </c>
      <c r="C648">
        <v>0</v>
      </c>
    </row>
    <row r="649" spans="1:3" x14ac:dyDescent="0.3">
      <c r="A649">
        <v>0</v>
      </c>
      <c r="B649">
        <v>8.18</v>
      </c>
      <c r="C649">
        <v>0</v>
      </c>
    </row>
    <row r="650" spans="1:3" x14ac:dyDescent="0.3">
      <c r="A650">
        <v>0</v>
      </c>
      <c r="B650">
        <v>7.7</v>
      </c>
      <c r="C650">
        <v>0</v>
      </c>
    </row>
    <row r="651" spans="1:3" x14ac:dyDescent="0.3">
      <c r="A651">
        <v>0</v>
      </c>
      <c r="B651">
        <v>7.44</v>
      </c>
      <c r="C651">
        <v>0</v>
      </c>
    </row>
    <row r="652" spans="1:3" x14ac:dyDescent="0.3">
      <c r="A652">
        <v>0</v>
      </c>
      <c r="B652">
        <v>6.95</v>
      </c>
      <c r="C652">
        <v>0</v>
      </c>
    </row>
    <row r="653" spans="1:3" x14ac:dyDescent="0.3">
      <c r="A653">
        <v>0</v>
      </c>
      <c r="B653">
        <v>6.89</v>
      </c>
      <c r="C653">
        <v>0</v>
      </c>
    </row>
    <row r="654" spans="1:3" x14ac:dyDescent="0.3">
      <c r="A654">
        <v>0</v>
      </c>
      <c r="B654">
        <v>6.56</v>
      </c>
      <c r="C654">
        <v>0</v>
      </c>
    </row>
    <row r="655" spans="1:3" x14ac:dyDescent="0.3">
      <c r="A655">
        <v>0</v>
      </c>
      <c r="B655">
        <v>6.35</v>
      </c>
      <c r="C655">
        <v>0</v>
      </c>
    </row>
    <row r="656" spans="1:3" x14ac:dyDescent="0.3">
      <c r="A656">
        <v>0</v>
      </c>
      <c r="B656">
        <v>6.19</v>
      </c>
      <c r="C656">
        <v>0</v>
      </c>
    </row>
    <row r="657" spans="1:3" x14ac:dyDescent="0.3">
      <c r="A657">
        <v>0</v>
      </c>
      <c r="B657">
        <v>7.16</v>
      </c>
      <c r="C657">
        <v>0</v>
      </c>
    </row>
    <row r="658" spans="1:3" x14ac:dyDescent="0.3">
      <c r="A658">
        <v>0</v>
      </c>
      <c r="B658">
        <v>7.66</v>
      </c>
      <c r="C658">
        <v>0</v>
      </c>
    </row>
    <row r="659" spans="1:3" x14ac:dyDescent="0.3">
      <c r="A659">
        <v>1</v>
      </c>
      <c r="B659">
        <v>0</v>
      </c>
      <c r="C659">
        <v>1</v>
      </c>
    </row>
    <row r="660" spans="1:3" x14ac:dyDescent="0.3">
      <c r="A660">
        <v>1</v>
      </c>
      <c r="B660">
        <v>11.6</v>
      </c>
      <c r="C660">
        <v>1</v>
      </c>
    </row>
    <row r="661" spans="1:3" x14ac:dyDescent="0.3">
      <c r="A661">
        <v>1</v>
      </c>
      <c r="B661">
        <v>9.48</v>
      </c>
      <c r="C661">
        <v>1</v>
      </c>
    </row>
    <row r="662" spans="1:3" x14ac:dyDescent="0.3">
      <c r="A662">
        <v>1</v>
      </c>
      <c r="B662">
        <v>8.59</v>
      </c>
      <c r="C662">
        <v>1</v>
      </c>
    </row>
    <row r="663" spans="1:3" x14ac:dyDescent="0.3">
      <c r="A663">
        <v>1</v>
      </c>
      <c r="B663">
        <v>1.6</v>
      </c>
      <c r="C663">
        <v>1</v>
      </c>
    </row>
    <row r="664" spans="1:3" x14ac:dyDescent="0.3">
      <c r="A664">
        <v>1</v>
      </c>
      <c r="B664">
        <v>1.19</v>
      </c>
      <c r="C664">
        <v>1</v>
      </c>
    </row>
    <row r="665" spans="1:3" x14ac:dyDescent="0.3">
      <c r="A665">
        <v>1</v>
      </c>
      <c r="B665">
        <v>11.78</v>
      </c>
      <c r="C665">
        <v>1</v>
      </c>
    </row>
    <row r="666" spans="1:3" x14ac:dyDescent="0.3">
      <c r="A666">
        <v>1</v>
      </c>
      <c r="B666">
        <v>1.79</v>
      </c>
      <c r="C666">
        <v>1</v>
      </c>
    </row>
    <row r="667" spans="1:3" x14ac:dyDescent="0.3">
      <c r="A667">
        <v>1</v>
      </c>
      <c r="B667">
        <v>1.42</v>
      </c>
      <c r="C667">
        <v>1</v>
      </c>
    </row>
    <row r="668" spans="1:3" x14ac:dyDescent="0.3">
      <c r="A668">
        <v>1</v>
      </c>
      <c r="B668">
        <v>7.67</v>
      </c>
      <c r="C668">
        <v>1</v>
      </c>
    </row>
    <row r="669" spans="1:3" x14ac:dyDescent="0.3">
      <c r="A669">
        <v>1</v>
      </c>
      <c r="B669">
        <v>9.39</v>
      </c>
      <c r="C669">
        <v>1</v>
      </c>
    </row>
    <row r="670" spans="1:3" x14ac:dyDescent="0.3">
      <c r="A670">
        <v>1</v>
      </c>
      <c r="B670">
        <v>6.14</v>
      </c>
      <c r="C670">
        <v>1</v>
      </c>
    </row>
    <row r="671" spans="1:3" x14ac:dyDescent="0.3">
      <c r="A671">
        <v>1</v>
      </c>
      <c r="B671">
        <v>6.31</v>
      </c>
      <c r="C671">
        <v>1</v>
      </c>
    </row>
    <row r="672" spans="1:3" x14ac:dyDescent="0.3">
      <c r="A672">
        <v>1</v>
      </c>
      <c r="B672">
        <v>6.5</v>
      </c>
      <c r="C672">
        <v>1</v>
      </c>
    </row>
    <row r="673" spans="1:3" x14ac:dyDescent="0.3">
      <c r="A673">
        <v>1</v>
      </c>
      <c r="B673">
        <v>6.27</v>
      </c>
      <c r="C673">
        <v>1</v>
      </c>
    </row>
    <row r="674" spans="1:3" x14ac:dyDescent="0.3">
      <c r="A674">
        <v>1</v>
      </c>
      <c r="B674">
        <v>6.7</v>
      </c>
      <c r="C674">
        <v>1</v>
      </c>
    </row>
    <row r="675" spans="1:3" x14ac:dyDescent="0.3">
      <c r="A675">
        <v>0</v>
      </c>
      <c r="B675">
        <v>0</v>
      </c>
      <c r="C675">
        <v>0</v>
      </c>
    </row>
    <row r="676" spans="1:3" x14ac:dyDescent="0.3">
      <c r="A676">
        <v>0</v>
      </c>
      <c r="B676">
        <v>7.37</v>
      </c>
      <c r="C676">
        <v>0</v>
      </c>
    </row>
    <row r="677" spans="1:3" x14ac:dyDescent="0.3">
      <c r="A677">
        <v>0</v>
      </c>
      <c r="B677">
        <v>7.46</v>
      </c>
      <c r="C677">
        <v>0</v>
      </c>
    </row>
    <row r="678" spans="1:3" x14ac:dyDescent="0.3">
      <c r="A678">
        <v>0</v>
      </c>
      <c r="B678">
        <v>7.44</v>
      </c>
      <c r="C678">
        <v>0</v>
      </c>
    </row>
    <row r="679" spans="1:3" x14ac:dyDescent="0.3">
      <c r="A679">
        <v>0</v>
      </c>
      <c r="B679">
        <v>7.54</v>
      </c>
      <c r="C679">
        <v>0</v>
      </c>
    </row>
    <row r="680" spans="1:3" x14ac:dyDescent="0.3">
      <c r="A680">
        <v>0</v>
      </c>
      <c r="B680">
        <v>7.23</v>
      </c>
      <c r="C680">
        <v>0</v>
      </c>
    </row>
    <row r="681" spans="1:3" x14ac:dyDescent="0.3">
      <c r="A681">
        <v>0</v>
      </c>
      <c r="B681">
        <v>7.4</v>
      </c>
      <c r="C681">
        <v>0</v>
      </c>
    </row>
    <row r="682" spans="1:3" x14ac:dyDescent="0.3">
      <c r="A682">
        <v>0</v>
      </c>
      <c r="B682">
        <v>6.89</v>
      </c>
      <c r="C682">
        <v>0</v>
      </c>
    </row>
    <row r="683" spans="1:3" x14ac:dyDescent="0.3">
      <c r="A683">
        <v>0</v>
      </c>
      <c r="B683">
        <v>6.5</v>
      </c>
      <c r="C683">
        <v>0</v>
      </c>
    </row>
    <row r="684" spans="1:3" x14ac:dyDescent="0.3">
      <c r="A684">
        <v>0</v>
      </c>
      <c r="B684">
        <v>6.28</v>
      </c>
      <c r="C684">
        <v>0</v>
      </c>
    </row>
    <row r="685" spans="1:3" x14ac:dyDescent="0.3">
      <c r="A685">
        <v>0</v>
      </c>
      <c r="B685">
        <v>6.37</v>
      </c>
      <c r="C685">
        <v>0</v>
      </c>
    </row>
    <row r="686" spans="1:3" x14ac:dyDescent="0.3">
      <c r="A686">
        <v>0</v>
      </c>
      <c r="B686">
        <v>6.42</v>
      </c>
      <c r="C686">
        <v>0</v>
      </c>
    </row>
    <row r="687" spans="1:3" x14ac:dyDescent="0.3">
      <c r="A687">
        <v>0</v>
      </c>
      <c r="B687">
        <v>6.83</v>
      </c>
      <c r="C687">
        <v>0</v>
      </c>
    </row>
    <row r="688" spans="1:3" x14ac:dyDescent="0.3">
      <c r="A688">
        <v>0</v>
      </c>
      <c r="B688">
        <v>6.12</v>
      </c>
      <c r="C688">
        <v>0</v>
      </c>
    </row>
    <row r="689" spans="1:3" x14ac:dyDescent="0.3">
      <c r="A689">
        <v>0</v>
      </c>
      <c r="B689">
        <v>5.78</v>
      </c>
      <c r="C689">
        <v>0</v>
      </c>
    </row>
    <row r="690" spans="1:3" x14ac:dyDescent="0.3">
      <c r="A690">
        <v>0</v>
      </c>
      <c r="B690">
        <v>5.77</v>
      </c>
      <c r="C690">
        <v>0</v>
      </c>
    </row>
    <row r="691" spans="1:3" x14ac:dyDescent="0.3">
      <c r="A691">
        <v>0</v>
      </c>
      <c r="B691">
        <v>0</v>
      </c>
      <c r="C691">
        <v>0</v>
      </c>
    </row>
    <row r="692" spans="1:3" x14ac:dyDescent="0.3">
      <c r="A692">
        <v>0</v>
      </c>
      <c r="B692">
        <v>7.41</v>
      </c>
      <c r="C692">
        <v>0</v>
      </c>
    </row>
    <row r="693" spans="1:3" x14ac:dyDescent="0.3">
      <c r="A693">
        <v>0</v>
      </c>
      <c r="B693">
        <v>7.49</v>
      </c>
      <c r="C693">
        <v>0</v>
      </c>
    </row>
    <row r="694" spans="1:3" x14ac:dyDescent="0.3">
      <c r="A694">
        <v>0</v>
      </c>
      <c r="B694">
        <v>7.55</v>
      </c>
      <c r="C694">
        <v>0</v>
      </c>
    </row>
    <row r="695" spans="1:3" x14ac:dyDescent="0.3">
      <c r="A695">
        <v>0</v>
      </c>
      <c r="B695">
        <v>7.5</v>
      </c>
      <c r="C695">
        <v>0</v>
      </c>
    </row>
    <row r="696" spans="1:3" x14ac:dyDescent="0.3">
      <c r="A696">
        <v>0</v>
      </c>
      <c r="B696">
        <v>7.43</v>
      </c>
      <c r="C696">
        <v>0</v>
      </c>
    </row>
    <row r="697" spans="1:3" x14ac:dyDescent="0.3">
      <c r="A697">
        <v>0</v>
      </c>
      <c r="B697">
        <v>7.85</v>
      </c>
      <c r="C697">
        <v>0</v>
      </c>
    </row>
    <row r="698" spans="1:3" x14ac:dyDescent="0.3">
      <c r="A698">
        <v>0</v>
      </c>
      <c r="B698">
        <v>6.82</v>
      </c>
      <c r="C698">
        <v>0</v>
      </c>
    </row>
    <row r="699" spans="1:3" x14ac:dyDescent="0.3">
      <c r="A699">
        <v>0</v>
      </c>
      <c r="B699">
        <v>6.52</v>
      </c>
      <c r="C699">
        <v>0</v>
      </c>
    </row>
    <row r="700" spans="1:3" x14ac:dyDescent="0.3">
      <c r="A700">
        <v>0</v>
      </c>
      <c r="B700">
        <v>6.69</v>
      </c>
      <c r="C700">
        <v>0</v>
      </c>
    </row>
    <row r="701" spans="1:3" x14ac:dyDescent="0.3">
      <c r="A701">
        <v>0</v>
      </c>
      <c r="B701">
        <v>6.93</v>
      </c>
      <c r="C701">
        <v>0</v>
      </c>
    </row>
    <row r="702" spans="1:3" x14ac:dyDescent="0.3">
      <c r="A702">
        <v>0</v>
      </c>
      <c r="B702">
        <v>6.9</v>
      </c>
      <c r="C702">
        <v>0</v>
      </c>
    </row>
    <row r="703" spans="1:3" x14ac:dyDescent="0.3">
      <c r="A703">
        <v>0</v>
      </c>
      <c r="B703">
        <v>7.13</v>
      </c>
      <c r="C703">
        <v>0</v>
      </c>
    </row>
    <row r="704" spans="1:3" x14ac:dyDescent="0.3">
      <c r="A704">
        <v>0</v>
      </c>
      <c r="B704">
        <v>6.8</v>
      </c>
      <c r="C704">
        <v>0</v>
      </c>
    </row>
    <row r="705" spans="1:3" x14ac:dyDescent="0.3">
      <c r="A705">
        <v>0</v>
      </c>
      <c r="B705">
        <v>6.42</v>
      </c>
      <c r="C705">
        <v>0</v>
      </c>
    </row>
    <row r="706" spans="1:3" x14ac:dyDescent="0.3">
      <c r="A706">
        <v>0</v>
      </c>
      <c r="B706">
        <v>6.31</v>
      </c>
      <c r="C706">
        <v>0</v>
      </c>
    </row>
    <row r="707" spans="1:3" x14ac:dyDescent="0.3">
      <c r="A707">
        <v>6</v>
      </c>
      <c r="B707">
        <v>0</v>
      </c>
      <c r="C707">
        <v>7</v>
      </c>
    </row>
    <row r="708" spans="1:3" x14ac:dyDescent="0.3">
      <c r="A708">
        <v>6</v>
      </c>
      <c r="B708">
        <v>0</v>
      </c>
      <c r="C708">
        <v>8</v>
      </c>
    </row>
    <row r="709" spans="1:3" x14ac:dyDescent="0.3">
      <c r="A709">
        <v>6</v>
      </c>
      <c r="B709">
        <v>0</v>
      </c>
      <c r="C709">
        <v>8</v>
      </c>
    </row>
    <row r="710" spans="1:3" x14ac:dyDescent="0.3">
      <c r="A710">
        <v>7</v>
      </c>
      <c r="B710">
        <v>0</v>
      </c>
      <c r="C710">
        <v>9</v>
      </c>
    </row>
    <row r="711" spans="1:3" x14ac:dyDescent="0.3">
      <c r="A711">
        <v>8</v>
      </c>
      <c r="B711">
        <v>0</v>
      </c>
      <c r="C711">
        <v>10</v>
      </c>
    </row>
    <row r="712" spans="1:3" x14ac:dyDescent="0.3">
      <c r="A712">
        <v>8</v>
      </c>
      <c r="B712">
        <v>0</v>
      </c>
      <c r="C712">
        <v>10</v>
      </c>
    </row>
    <row r="713" spans="1:3" x14ac:dyDescent="0.3">
      <c r="A713">
        <v>9</v>
      </c>
      <c r="B713">
        <v>0</v>
      </c>
      <c r="C713">
        <v>11</v>
      </c>
    </row>
    <row r="714" spans="1:3" x14ac:dyDescent="0.3">
      <c r="A714">
        <v>9</v>
      </c>
      <c r="B714">
        <v>0</v>
      </c>
      <c r="C714">
        <v>12</v>
      </c>
    </row>
    <row r="715" spans="1:3" x14ac:dyDescent="0.3">
      <c r="A715">
        <v>9</v>
      </c>
      <c r="B715">
        <v>0</v>
      </c>
      <c r="C715">
        <v>12</v>
      </c>
    </row>
    <row r="716" spans="1:3" x14ac:dyDescent="0.3">
      <c r="A716">
        <v>10</v>
      </c>
      <c r="B716">
        <v>0</v>
      </c>
      <c r="C716">
        <v>12</v>
      </c>
    </row>
    <row r="717" spans="1:3" x14ac:dyDescent="0.3">
      <c r="A717">
        <v>10</v>
      </c>
      <c r="B717">
        <v>0</v>
      </c>
      <c r="C717">
        <v>13</v>
      </c>
    </row>
    <row r="718" spans="1:3" x14ac:dyDescent="0.3">
      <c r="A718">
        <v>11</v>
      </c>
      <c r="B718">
        <v>0</v>
      </c>
      <c r="C718">
        <v>14</v>
      </c>
    </row>
    <row r="719" spans="1:3" x14ac:dyDescent="0.3">
      <c r="A719">
        <v>12</v>
      </c>
      <c r="B719">
        <v>0</v>
      </c>
      <c r="C719">
        <v>15</v>
      </c>
    </row>
    <row r="720" spans="1:3" x14ac:dyDescent="0.3">
      <c r="A720">
        <v>14</v>
      </c>
      <c r="B720">
        <v>0</v>
      </c>
      <c r="C720">
        <v>18</v>
      </c>
    </row>
    <row r="721" spans="1:3" x14ac:dyDescent="0.3">
      <c r="A721">
        <v>16</v>
      </c>
      <c r="B721">
        <v>0</v>
      </c>
      <c r="C721">
        <v>21</v>
      </c>
    </row>
    <row r="722" spans="1:3" x14ac:dyDescent="0.3">
      <c r="A722">
        <v>18</v>
      </c>
      <c r="B722">
        <v>0</v>
      </c>
      <c r="C722">
        <v>25</v>
      </c>
    </row>
    <row r="723" spans="1:3" x14ac:dyDescent="0.3">
      <c r="A723">
        <v>236</v>
      </c>
      <c r="B723">
        <v>0</v>
      </c>
      <c r="C723">
        <v>308</v>
      </c>
    </row>
    <row r="724" spans="1:3" x14ac:dyDescent="0.3">
      <c r="A724">
        <v>237</v>
      </c>
      <c r="B724">
        <v>4.33</v>
      </c>
      <c r="C724">
        <v>312</v>
      </c>
    </row>
    <row r="725" spans="1:3" x14ac:dyDescent="0.3">
      <c r="A725">
        <v>238</v>
      </c>
      <c r="B725">
        <v>3.89</v>
      </c>
      <c r="C725">
        <v>314</v>
      </c>
    </row>
    <row r="726" spans="1:3" x14ac:dyDescent="0.3">
      <c r="A726">
        <v>239</v>
      </c>
      <c r="B726">
        <v>3.77</v>
      </c>
      <c r="C726">
        <v>317</v>
      </c>
    </row>
    <row r="727" spans="1:3" x14ac:dyDescent="0.3">
      <c r="A727">
        <v>239</v>
      </c>
      <c r="B727">
        <v>3.53</v>
      </c>
      <c r="C727">
        <v>319</v>
      </c>
    </row>
    <row r="728" spans="1:3" x14ac:dyDescent="0.3">
      <c r="A728">
        <v>239</v>
      </c>
      <c r="B728">
        <v>4.4000000000000004</v>
      </c>
      <c r="C728">
        <v>321</v>
      </c>
    </row>
    <row r="729" spans="1:3" x14ac:dyDescent="0.3">
      <c r="A729">
        <v>238</v>
      </c>
      <c r="B729">
        <v>5.61</v>
      </c>
      <c r="C729">
        <v>323</v>
      </c>
    </row>
    <row r="730" spans="1:3" x14ac:dyDescent="0.3">
      <c r="A730">
        <v>237</v>
      </c>
      <c r="B730">
        <v>4.46</v>
      </c>
      <c r="C730">
        <v>324</v>
      </c>
    </row>
    <row r="731" spans="1:3" x14ac:dyDescent="0.3">
      <c r="A731">
        <v>236</v>
      </c>
      <c r="B731">
        <v>3.61</v>
      </c>
      <c r="C731">
        <v>326</v>
      </c>
    </row>
    <row r="732" spans="1:3" x14ac:dyDescent="0.3">
      <c r="A732">
        <v>235</v>
      </c>
      <c r="B732">
        <v>3.39</v>
      </c>
      <c r="C732">
        <v>327</v>
      </c>
    </row>
    <row r="733" spans="1:3" x14ac:dyDescent="0.3">
      <c r="A733">
        <v>233</v>
      </c>
      <c r="B733">
        <v>3.14</v>
      </c>
      <c r="C733">
        <v>329</v>
      </c>
    </row>
    <row r="734" spans="1:3" x14ac:dyDescent="0.3">
      <c r="A734">
        <v>232</v>
      </c>
      <c r="B734">
        <v>3.34</v>
      </c>
      <c r="C734">
        <v>330</v>
      </c>
    </row>
    <row r="735" spans="1:3" x14ac:dyDescent="0.3">
      <c r="A735">
        <v>231</v>
      </c>
      <c r="B735">
        <v>3.2</v>
      </c>
      <c r="C735">
        <v>331</v>
      </c>
    </row>
    <row r="736" spans="1:3" x14ac:dyDescent="0.3">
      <c r="A736">
        <v>229</v>
      </c>
      <c r="B736">
        <v>2.59</v>
      </c>
      <c r="C736">
        <v>331</v>
      </c>
    </row>
    <row r="737" spans="1:3" x14ac:dyDescent="0.3">
      <c r="A737">
        <v>227</v>
      </c>
      <c r="B737">
        <v>2.67</v>
      </c>
      <c r="C737">
        <v>332</v>
      </c>
    </row>
    <row r="738" spans="1:3" x14ac:dyDescent="0.3">
      <c r="A738">
        <v>226</v>
      </c>
      <c r="B738">
        <v>1.45</v>
      </c>
      <c r="C738">
        <v>332</v>
      </c>
    </row>
    <row r="739" spans="1:3" x14ac:dyDescent="0.3">
      <c r="A739">
        <v>0</v>
      </c>
      <c r="B739">
        <v>0</v>
      </c>
      <c r="C739">
        <v>0</v>
      </c>
    </row>
    <row r="740" spans="1:3" x14ac:dyDescent="0.3">
      <c r="A740">
        <v>0</v>
      </c>
      <c r="B740">
        <v>1.8</v>
      </c>
      <c r="C740">
        <v>0</v>
      </c>
    </row>
    <row r="741" spans="1:3" x14ac:dyDescent="0.3">
      <c r="A741">
        <v>0</v>
      </c>
      <c r="B741">
        <v>11.25</v>
      </c>
      <c r="C741">
        <v>0</v>
      </c>
    </row>
    <row r="742" spans="1:3" x14ac:dyDescent="0.3">
      <c r="A742">
        <v>0</v>
      </c>
      <c r="B742">
        <v>1.98</v>
      </c>
      <c r="C742">
        <v>0</v>
      </c>
    </row>
    <row r="743" spans="1:3" x14ac:dyDescent="0.3">
      <c r="A743">
        <v>0</v>
      </c>
      <c r="B743">
        <v>1.87</v>
      </c>
      <c r="C743">
        <v>0</v>
      </c>
    </row>
    <row r="744" spans="1:3" x14ac:dyDescent="0.3">
      <c r="A744">
        <v>0</v>
      </c>
      <c r="B744">
        <v>11.8</v>
      </c>
      <c r="C744">
        <v>0</v>
      </c>
    </row>
    <row r="745" spans="1:3" x14ac:dyDescent="0.3">
      <c r="A745">
        <v>0</v>
      </c>
      <c r="B745">
        <v>11.47</v>
      </c>
      <c r="C745">
        <v>0</v>
      </c>
    </row>
    <row r="746" spans="1:3" x14ac:dyDescent="0.3">
      <c r="A746">
        <v>0</v>
      </c>
      <c r="B746">
        <v>1.18</v>
      </c>
      <c r="C746">
        <v>0</v>
      </c>
    </row>
    <row r="747" spans="1:3" x14ac:dyDescent="0.3">
      <c r="A747">
        <v>0</v>
      </c>
      <c r="B747">
        <v>9.99</v>
      </c>
      <c r="C747">
        <v>0</v>
      </c>
    </row>
    <row r="748" spans="1:3" x14ac:dyDescent="0.3">
      <c r="A748">
        <v>0</v>
      </c>
      <c r="B748">
        <v>9.92</v>
      </c>
      <c r="C748">
        <v>0</v>
      </c>
    </row>
    <row r="749" spans="1:3" x14ac:dyDescent="0.3">
      <c r="A749">
        <v>0</v>
      </c>
      <c r="B749">
        <v>9.77</v>
      </c>
      <c r="C749">
        <v>0</v>
      </c>
    </row>
    <row r="750" spans="1:3" x14ac:dyDescent="0.3">
      <c r="A750">
        <v>0</v>
      </c>
      <c r="B750">
        <v>9.67</v>
      </c>
      <c r="C750">
        <v>0</v>
      </c>
    </row>
    <row r="751" spans="1:3" x14ac:dyDescent="0.3">
      <c r="A751">
        <v>0</v>
      </c>
      <c r="B751">
        <v>9.51</v>
      </c>
      <c r="C751">
        <v>0</v>
      </c>
    </row>
    <row r="752" spans="1:3" x14ac:dyDescent="0.3">
      <c r="A752">
        <v>0</v>
      </c>
      <c r="B752">
        <v>9.33</v>
      </c>
      <c r="C752">
        <v>0</v>
      </c>
    </row>
    <row r="753" spans="1:3" x14ac:dyDescent="0.3">
      <c r="A753">
        <v>0</v>
      </c>
      <c r="B753">
        <v>9.1</v>
      </c>
      <c r="C753">
        <v>0</v>
      </c>
    </row>
    <row r="754" spans="1:3" x14ac:dyDescent="0.3">
      <c r="A754">
        <v>0</v>
      </c>
      <c r="B754">
        <v>8.6999999999999993</v>
      </c>
      <c r="C754">
        <v>0</v>
      </c>
    </row>
    <row r="755" spans="1:3" x14ac:dyDescent="0.3">
      <c r="A755">
        <v>1</v>
      </c>
      <c r="B755">
        <v>0</v>
      </c>
      <c r="C755">
        <v>1</v>
      </c>
    </row>
    <row r="756" spans="1:3" x14ac:dyDescent="0.3">
      <c r="A756">
        <v>1</v>
      </c>
      <c r="B756">
        <v>1.57</v>
      </c>
      <c r="C756">
        <v>1</v>
      </c>
    </row>
    <row r="757" spans="1:3" x14ac:dyDescent="0.3">
      <c r="A757">
        <v>1</v>
      </c>
      <c r="B757">
        <v>9.14</v>
      </c>
      <c r="C757">
        <v>2</v>
      </c>
    </row>
    <row r="758" spans="1:3" x14ac:dyDescent="0.3">
      <c r="A758">
        <v>1</v>
      </c>
      <c r="B758">
        <v>8.9499999999999993</v>
      </c>
      <c r="C758">
        <v>2</v>
      </c>
    </row>
    <row r="759" spans="1:3" x14ac:dyDescent="0.3">
      <c r="A759">
        <v>1</v>
      </c>
      <c r="B759">
        <v>8.7100000000000009</v>
      </c>
      <c r="C759">
        <v>2</v>
      </c>
    </row>
    <row r="760" spans="1:3" x14ac:dyDescent="0.3">
      <c r="A760">
        <v>1</v>
      </c>
      <c r="B760">
        <v>8.84</v>
      </c>
      <c r="C760">
        <v>2</v>
      </c>
    </row>
    <row r="761" spans="1:3" x14ac:dyDescent="0.3">
      <c r="A761">
        <v>1</v>
      </c>
      <c r="B761">
        <v>8.3699999999999992</v>
      </c>
      <c r="C761">
        <v>2</v>
      </c>
    </row>
    <row r="762" spans="1:3" x14ac:dyDescent="0.3">
      <c r="A762">
        <v>1</v>
      </c>
      <c r="B762">
        <v>8.5</v>
      </c>
      <c r="C762">
        <v>2</v>
      </c>
    </row>
    <row r="763" spans="1:3" x14ac:dyDescent="0.3">
      <c r="A763">
        <v>1</v>
      </c>
      <c r="B763">
        <v>7.72</v>
      </c>
      <c r="C763">
        <v>2</v>
      </c>
    </row>
    <row r="764" spans="1:3" x14ac:dyDescent="0.3">
      <c r="A764">
        <v>2</v>
      </c>
      <c r="B764">
        <v>7.5</v>
      </c>
      <c r="C764">
        <v>2</v>
      </c>
    </row>
    <row r="765" spans="1:3" x14ac:dyDescent="0.3">
      <c r="A765">
        <v>2</v>
      </c>
      <c r="B765">
        <v>7.21</v>
      </c>
      <c r="C765">
        <v>2</v>
      </c>
    </row>
    <row r="766" spans="1:3" x14ac:dyDescent="0.3">
      <c r="A766">
        <v>2</v>
      </c>
      <c r="B766">
        <v>6.76</v>
      </c>
      <c r="C766">
        <v>2</v>
      </c>
    </row>
    <row r="767" spans="1:3" x14ac:dyDescent="0.3">
      <c r="A767">
        <v>2</v>
      </c>
      <c r="B767">
        <v>6.22</v>
      </c>
      <c r="C767">
        <v>2</v>
      </c>
    </row>
    <row r="768" spans="1:3" x14ac:dyDescent="0.3">
      <c r="A768">
        <v>2</v>
      </c>
      <c r="B768">
        <v>5.45</v>
      </c>
      <c r="C768">
        <v>2</v>
      </c>
    </row>
    <row r="769" spans="1:3" x14ac:dyDescent="0.3">
      <c r="A769">
        <v>2</v>
      </c>
      <c r="B769">
        <v>5.37</v>
      </c>
      <c r="C769">
        <v>2</v>
      </c>
    </row>
    <row r="770" spans="1:3" x14ac:dyDescent="0.3">
      <c r="A770">
        <v>2</v>
      </c>
      <c r="B770">
        <v>5.75</v>
      </c>
      <c r="C770">
        <v>2</v>
      </c>
    </row>
    <row r="771" spans="1:3" x14ac:dyDescent="0.3">
      <c r="A771">
        <v>0</v>
      </c>
      <c r="B771">
        <v>5.58</v>
      </c>
      <c r="C771">
        <v>0</v>
      </c>
    </row>
    <row r="772" spans="1:3" x14ac:dyDescent="0.3">
      <c r="A772">
        <v>6</v>
      </c>
      <c r="B772">
        <v>0</v>
      </c>
      <c r="C772">
        <v>7</v>
      </c>
    </row>
    <row r="773" spans="1:3" x14ac:dyDescent="0.3">
      <c r="A773">
        <v>6</v>
      </c>
      <c r="B773">
        <v>4.38</v>
      </c>
      <c r="C773">
        <v>7</v>
      </c>
    </row>
    <row r="774" spans="1:3" x14ac:dyDescent="0.3">
      <c r="A774">
        <v>6</v>
      </c>
      <c r="B774">
        <v>4.12</v>
      </c>
      <c r="C774">
        <v>7</v>
      </c>
    </row>
    <row r="775" spans="1:3" x14ac:dyDescent="0.3">
      <c r="A775">
        <v>6</v>
      </c>
      <c r="B775">
        <v>4.26</v>
      </c>
      <c r="C775">
        <v>7</v>
      </c>
    </row>
    <row r="776" spans="1:3" x14ac:dyDescent="0.3">
      <c r="A776">
        <v>6</v>
      </c>
      <c r="B776">
        <v>4.22</v>
      </c>
      <c r="C776">
        <v>7</v>
      </c>
    </row>
    <row r="777" spans="1:3" x14ac:dyDescent="0.3">
      <c r="A777">
        <v>6</v>
      </c>
      <c r="B777">
        <v>4.5999999999999996</v>
      </c>
      <c r="C777">
        <v>8</v>
      </c>
    </row>
    <row r="778" spans="1:3" x14ac:dyDescent="0.3">
      <c r="A778">
        <v>6</v>
      </c>
      <c r="B778">
        <v>4.41</v>
      </c>
      <c r="C778">
        <v>8</v>
      </c>
    </row>
    <row r="779" spans="1:3" x14ac:dyDescent="0.3">
      <c r="A779">
        <v>6</v>
      </c>
      <c r="B779">
        <v>4.2</v>
      </c>
      <c r="C779">
        <v>8</v>
      </c>
    </row>
    <row r="780" spans="1:3" x14ac:dyDescent="0.3">
      <c r="A780">
        <v>6</v>
      </c>
      <c r="B780">
        <v>4.34</v>
      </c>
      <c r="C780">
        <v>8</v>
      </c>
    </row>
    <row r="781" spans="1:3" x14ac:dyDescent="0.3">
      <c r="A781">
        <v>7</v>
      </c>
      <c r="B781">
        <v>4.34</v>
      </c>
      <c r="C781">
        <v>8</v>
      </c>
    </row>
    <row r="782" spans="1:3" x14ac:dyDescent="0.3">
      <c r="A782">
        <v>7</v>
      </c>
      <c r="B782">
        <v>4.26</v>
      </c>
      <c r="C782">
        <v>8</v>
      </c>
    </row>
    <row r="783" spans="1:3" x14ac:dyDescent="0.3">
      <c r="A783">
        <v>7</v>
      </c>
      <c r="B783">
        <v>4.28</v>
      </c>
      <c r="C783">
        <v>8</v>
      </c>
    </row>
    <row r="784" spans="1:3" x14ac:dyDescent="0.3">
      <c r="A784">
        <v>7</v>
      </c>
      <c r="B784">
        <v>5.53</v>
      </c>
      <c r="C784">
        <v>8</v>
      </c>
    </row>
    <row r="785" spans="1:3" x14ac:dyDescent="0.3">
      <c r="A785">
        <v>7</v>
      </c>
      <c r="B785">
        <v>5.79</v>
      </c>
      <c r="C785">
        <v>8</v>
      </c>
    </row>
    <row r="786" spans="1:3" x14ac:dyDescent="0.3">
      <c r="A786">
        <v>7</v>
      </c>
      <c r="B786">
        <v>5.59</v>
      </c>
      <c r="C786">
        <v>9</v>
      </c>
    </row>
    <row r="787" spans="1:3" x14ac:dyDescent="0.3">
      <c r="A787">
        <v>7</v>
      </c>
      <c r="B787">
        <v>5.9</v>
      </c>
      <c r="C787">
        <v>9</v>
      </c>
    </row>
    <row r="788" spans="1:3" x14ac:dyDescent="0.3">
      <c r="A788">
        <v>6</v>
      </c>
      <c r="B788">
        <v>0</v>
      </c>
      <c r="C788">
        <v>7</v>
      </c>
    </row>
    <row r="789" spans="1:3" x14ac:dyDescent="0.3">
      <c r="A789">
        <v>6</v>
      </c>
      <c r="B789">
        <v>9.16</v>
      </c>
      <c r="C789">
        <v>7</v>
      </c>
    </row>
    <row r="790" spans="1:3" x14ac:dyDescent="0.3">
      <c r="A790">
        <v>6</v>
      </c>
      <c r="B790">
        <v>7.29</v>
      </c>
      <c r="C790">
        <v>8</v>
      </c>
    </row>
    <row r="791" spans="1:3" x14ac:dyDescent="0.3">
      <c r="A791">
        <v>7</v>
      </c>
      <c r="B791">
        <v>6.48</v>
      </c>
      <c r="C791">
        <v>8</v>
      </c>
    </row>
    <row r="792" spans="1:3" x14ac:dyDescent="0.3">
      <c r="A792">
        <v>7</v>
      </c>
      <c r="B792">
        <v>5.92</v>
      </c>
      <c r="C792">
        <v>8</v>
      </c>
    </row>
    <row r="793" spans="1:3" x14ac:dyDescent="0.3">
      <c r="A793">
        <v>7</v>
      </c>
      <c r="B793">
        <v>5.9</v>
      </c>
      <c r="C793">
        <v>8</v>
      </c>
    </row>
    <row r="794" spans="1:3" x14ac:dyDescent="0.3">
      <c r="A794">
        <v>7</v>
      </c>
      <c r="B794">
        <v>5.58</v>
      </c>
      <c r="C794">
        <v>8</v>
      </c>
    </row>
    <row r="795" spans="1:3" x14ac:dyDescent="0.3">
      <c r="A795">
        <v>7</v>
      </c>
      <c r="B795">
        <v>5.66</v>
      </c>
      <c r="C795">
        <v>9</v>
      </c>
    </row>
    <row r="796" spans="1:3" x14ac:dyDescent="0.3">
      <c r="A796">
        <v>7</v>
      </c>
      <c r="B796">
        <v>5.94</v>
      </c>
      <c r="C796">
        <v>9</v>
      </c>
    </row>
    <row r="797" spans="1:3" x14ac:dyDescent="0.3">
      <c r="A797">
        <v>8</v>
      </c>
      <c r="B797">
        <v>5.86</v>
      </c>
      <c r="C797">
        <v>9</v>
      </c>
    </row>
    <row r="798" spans="1:3" x14ac:dyDescent="0.3">
      <c r="A798">
        <v>8</v>
      </c>
      <c r="B798">
        <v>5.87</v>
      </c>
      <c r="C798">
        <v>9</v>
      </c>
    </row>
    <row r="799" spans="1:3" x14ac:dyDescent="0.3">
      <c r="A799">
        <v>8</v>
      </c>
      <c r="B799">
        <v>6.22</v>
      </c>
      <c r="C799">
        <v>9</v>
      </c>
    </row>
    <row r="800" spans="1:3" x14ac:dyDescent="0.3">
      <c r="A800">
        <v>8</v>
      </c>
      <c r="B800">
        <v>6.46</v>
      </c>
      <c r="C800">
        <v>10</v>
      </c>
    </row>
    <row r="801" spans="1:3" x14ac:dyDescent="0.3">
      <c r="A801">
        <v>8</v>
      </c>
      <c r="B801">
        <v>4.62</v>
      </c>
      <c r="C801">
        <v>10</v>
      </c>
    </row>
    <row r="802" spans="1:3" x14ac:dyDescent="0.3">
      <c r="A802">
        <v>9</v>
      </c>
      <c r="B802">
        <v>3.86</v>
      </c>
      <c r="C802">
        <v>10</v>
      </c>
    </row>
    <row r="803" spans="1:3" x14ac:dyDescent="0.3">
      <c r="A803">
        <v>9</v>
      </c>
      <c r="B803">
        <v>3.38</v>
      </c>
      <c r="C803">
        <v>11</v>
      </c>
    </row>
    <row r="804" spans="1:3" x14ac:dyDescent="0.3">
      <c r="A804">
        <v>51</v>
      </c>
      <c r="B804">
        <v>0</v>
      </c>
      <c r="C804">
        <v>60</v>
      </c>
    </row>
    <row r="805" spans="1:3" x14ac:dyDescent="0.3">
      <c r="A805">
        <v>53</v>
      </c>
      <c r="B805">
        <v>5.64</v>
      </c>
      <c r="C805">
        <v>62</v>
      </c>
    </row>
    <row r="806" spans="1:3" x14ac:dyDescent="0.3">
      <c r="A806">
        <v>54</v>
      </c>
      <c r="B806">
        <v>5.46</v>
      </c>
      <c r="C806">
        <v>63</v>
      </c>
    </row>
    <row r="807" spans="1:3" x14ac:dyDescent="0.3">
      <c r="A807">
        <v>54</v>
      </c>
      <c r="B807">
        <v>5.29</v>
      </c>
      <c r="C807">
        <v>64</v>
      </c>
    </row>
    <row r="808" spans="1:3" x14ac:dyDescent="0.3">
      <c r="A808">
        <v>55</v>
      </c>
      <c r="B808">
        <v>5.4</v>
      </c>
      <c r="C808">
        <v>64</v>
      </c>
    </row>
    <row r="809" spans="1:3" x14ac:dyDescent="0.3">
      <c r="A809">
        <v>54</v>
      </c>
      <c r="B809">
        <v>4.8</v>
      </c>
      <c r="C809">
        <v>64</v>
      </c>
    </row>
    <row r="810" spans="1:3" x14ac:dyDescent="0.3">
      <c r="A810">
        <v>54</v>
      </c>
      <c r="B810">
        <v>5.0999999999999996</v>
      </c>
      <c r="C810">
        <v>64</v>
      </c>
    </row>
    <row r="811" spans="1:3" x14ac:dyDescent="0.3">
      <c r="A811">
        <v>54</v>
      </c>
      <c r="B811">
        <v>4.82</v>
      </c>
      <c r="C811">
        <v>65</v>
      </c>
    </row>
    <row r="812" spans="1:3" x14ac:dyDescent="0.3">
      <c r="A812">
        <v>55</v>
      </c>
      <c r="B812">
        <v>4.95</v>
      </c>
      <c r="C812">
        <v>65</v>
      </c>
    </row>
    <row r="813" spans="1:3" x14ac:dyDescent="0.3">
      <c r="A813">
        <v>55</v>
      </c>
      <c r="B813">
        <v>5.24</v>
      </c>
      <c r="C813">
        <v>66</v>
      </c>
    </row>
    <row r="814" spans="1:3" x14ac:dyDescent="0.3">
      <c r="A814">
        <v>56</v>
      </c>
      <c r="B814">
        <v>5.6</v>
      </c>
      <c r="C814">
        <v>68</v>
      </c>
    </row>
    <row r="815" spans="1:3" x14ac:dyDescent="0.3">
      <c r="A815">
        <v>57</v>
      </c>
      <c r="B815">
        <v>5.21</v>
      </c>
      <c r="C815">
        <v>70</v>
      </c>
    </row>
    <row r="816" spans="1:3" x14ac:dyDescent="0.3">
      <c r="A816">
        <v>59</v>
      </c>
      <c r="B816">
        <v>5.41</v>
      </c>
      <c r="C816">
        <v>72</v>
      </c>
    </row>
    <row r="817" spans="1:3" x14ac:dyDescent="0.3">
      <c r="A817">
        <v>61</v>
      </c>
      <c r="B817">
        <v>5.97</v>
      </c>
      <c r="C817">
        <v>75</v>
      </c>
    </row>
    <row r="818" spans="1:3" x14ac:dyDescent="0.3">
      <c r="A818">
        <v>63</v>
      </c>
      <c r="B818">
        <v>5.75</v>
      </c>
      <c r="C818">
        <v>78</v>
      </c>
    </row>
    <row r="819" spans="1:3" x14ac:dyDescent="0.3">
      <c r="A819">
        <v>65</v>
      </c>
      <c r="B819">
        <v>5.55</v>
      </c>
      <c r="C819">
        <v>82</v>
      </c>
    </row>
    <row r="820" spans="1:3" x14ac:dyDescent="0.3">
      <c r="A820">
        <v>2</v>
      </c>
      <c r="B820">
        <v>0</v>
      </c>
      <c r="C820">
        <v>2</v>
      </c>
    </row>
    <row r="821" spans="1:3" x14ac:dyDescent="0.3">
      <c r="A821">
        <v>2</v>
      </c>
      <c r="B821">
        <v>6.77</v>
      </c>
      <c r="C821">
        <v>2</v>
      </c>
    </row>
    <row r="822" spans="1:3" x14ac:dyDescent="0.3">
      <c r="A822">
        <v>2</v>
      </c>
      <c r="B822">
        <v>6.95</v>
      </c>
      <c r="C822">
        <v>2</v>
      </c>
    </row>
    <row r="823" spans="1:3" x14ac:dyDescent="0.3">
      <c r="A823">
        <v>2</v>
      </c>
      <c r="B823">
        <v>6.7</v>
      </c>
      <c r="C823">
        <v>2</v>
      </c>
    </row>
    <row r="824" spans="1:3" x14ac:dyDescent="0.3">
      <c r="A824">
        <v>2</v>
      </c>
      <c r="B824">
        <v>6.81</v>
      </c>
      <c r="C824">
        <v>2</v>
      </c>
    </row>
    <row r="825" spans="1:3" x14ac:dyDescent="0.3">
      <c r="A825">
        <v>2</v>
      </c>
      <c r="B825">
        <v>6.91</v>
      </c>
      <c r="C825">
        <v>2</v>
      </c>
    </row>
    <row r="826" spans="1:3" x14ac:dyDescent="0.3">
      <c r="A826">
        <v>2</v>
      </c>
      <c r="B826">
        <v>6.83</v>
      </c>
      <c r="C826">
        <v>2</v>
      </c>
    </row>
    <row r="827" spans="1:3" x14ac:dyDescent="0.3">
      <c r="A827">
        <v>2</v>
      </c>
      <c r="B827">
        <v>6.21</v>
      </c>
      <c r="C827">
        <v>3</v>
      </c>
    </row>
    <row r="828" spans="1:3" x14ac:dyDescent="0.3">
      <c r="A828">
        <v>2</v>
      </c>
      <c r="B828">
        <v>6.32</v>
      </c>
      <c r="C828">
        <v>3</v>
      </c>
    </row>
    <row r="829" spans="1:3" x14ac:dyDescent="0.3">
      <c r="A829">
        <v>3</v>
      </c>
      <c r="B829">
        <v>6.68</v>
      </c>
      <c r="C829">
        <v>3</v>
      </c>
    </row>
    <row r="830" spans="1:3" x14ac:dyDescent="0.3">
      <c r="A830">
        <v>3</v>
      </c>
      <c r="B830">
        <v>7.19</v>
      </c>
      <c r="C830">
        <v>3</v>
      </c>
    </row>
    <row r="831" spans="1:3" x14ac:dyDescent="0.3">
      <c r="A831">
        <v>3</v>
      </c>
      <c r="B831">
        <v>7.3</v>
      </c>
      <c r="C831">
        <v>3</v>
      </c>
    </row>
    <row r="832" spans="1:3" x14ac:dyDescent="0.3">
      <c r="A832">
        <v>3</v>
      </c>
      <c r="B832">
        <v>7.61</v>
      </c>
      <c r="C832">
        <v>4</v>
      </c>
    </row>
    <row r="833" spans="1:3" x14ac:dyDescent="0.3">
      <c r="A833">
        <v>3</v>
      </c>
      <c r="B833">
        <v>7.9</v>
      </c>
      <c r="C833">
        <v>4</v>
      </c>
    </row>
    <row r="834" spans="1:3" x14ac:dyDescent="0.3">
      <c r="A834">
        <v>4</v>
      </c>
      <c r="B834">
        <v>8.1999999999999993</v>
      </c>
      <c r="C834">
        <v>4</v>
      </c>
    </row>
    <row r="835" spans="1:3" x14ac:dyDescent="0.3">
      <c r="A835">
        <v>4</v>
      </c>
      <c r="B835">
        <v>8.17</v>
      </c>
      <c r="C835">
        <v>5</v>
      </c>
    </row>
    <row r="836" spans="1:3" x14ac:dyDescent="0.3">
      <c r="A836">
        <v>3</v>
      </c>
      <c r="B836">
        <v>0</v>
      </c>
      <c r="C836">
        <v>4</v>
      </c>
    </row>
    <row r="837" spans="1:3" x14ac:dyDescent="0.3">
      <c r="A837">
        <v>3</v>
      </c>
      <c r="B837">
        <v>3.8</v>
      </c>
      <c r="C837">
        <v>4</v>
      </c>
    </row>
    <row r="838" spans="1:3" x14ac:dyDescent="0.3">
      <c r="A838">
        <v>3</v>
      </c>
      <c r="B838">
        <v>3.73</v>
      </c>
      <c r="C838">
        <v>4</v>
      </c>
    </row>
    <row r="839" spans="1:3" x14ac:dyDescent="0.3">
      <c r="A839">
        <v>3</v>
      </c>
      <c r="B839">
        <v>4</v>
      </c>
      <c r="C839">
        <v>4</v>
      </c>
    </row>
    <row r="840" spans="1:3" x14ac:dyDescent="0.3">
      <c r="A840">
        <v>3</v>
      </c>
      <c r="B840">
        <v>3.29</v>
      </c>
      <c r="C840">
        <v>4</v>
      </c>
    </row>
    <row r="841" spans="1:3" x14ac:dyDescent="0.3">
      <c r="A841">
        <v>3</v>
      </c>
      <c r="B841">
        <v>3.84</v>
      </c>
      <c r="C841">
        <v>4</v>
      </c>
    </row>
    <row r="842" spans="1:3" x14ac:dyDescent="0.3">
      <c r="A842">
        <v>3</v>
      </c>
      <c r="B842">
        <v>5.32</v>
      </c>
      <c r="C842">
        <v>4</v>
      </c>
    </row>
    <row r="843" spans="1:3" x14ac:dyDescent="0.3">
      <c r="A843">
        <v>3</v>
      </c>
      <c r="B843">
        <v>2.31</v>
      </c>
      <c r="C843">
        <v>4</v>
      </c>
    </row>
    <row r="844" spans="1:3" x14ac:dyDescent="0.3">
      <c r="A844">
        <v>3</v>
      </c>
      <c r="B844">
        <v>2.25</v>
      </c>
      <c r="C844">
        <v>4</v>
      </c>
    </row>
    <row r="845" spans="1:3" x14ac:dyDescent="0.3">
      <c r="A845">
        <v>3</v>
      </c>
      <c r="B845">
        <v>2.13</v>
      </c>
      <c r="C845">
        <v>4</v>
      </c>
    </row>
    <row r="846" spans="1:3" x14ac:dyDescent="0.3">
      <c r="A846">
        <v>3</v>
      </c>
      <c r="B846">
        <v>1.63</v>
      </c>
      <c r="C846">
        <v>4</v>
      </c>
    </row>
    <row r="847" spans="1:3" x14ac:dyDescent="0.3">
      <c r="A847">
        <v>3</v>
      </c>
      <c r="B847">
        <v>2.4</v>
      </c>
      <c r="C847">
        <v>4</v>
      </c>
    </row>
    <row r="848" spans="1:3" x14ac:dyDescent="0.3">
      <c r="A848">
        <v>3</v>
      </c>
      <c r="B848">
        <v>2.23</v>
      </c>
      <c r="C848">
        <v>4</v>
      </c>
    </row>
    <row r="849" spans="1:3" x14ac:dyDescent="0.3">
      <c r="A849">
        <v>3</v>
      </c>
      <c r="B849">
        <v>2.5</v>
      </c>
      <c r="C849">
        <v>4</v>
      </c>
    </row>
    <row r="850" spans="1:3" x14ac:dyDescent="0.3">
      <c r="A850">
        <v>3</v>
      </c>
      <c r="B850">
        <v>1.78</v>
      </c>
      <c r="C850">
        <v>4</v>
      </c>
    </row>
    <row r="851" spans="1:3" x14ac:dyDescent="0.3">
      <c r="A851">
        <v>3</v>
      </c>
      <c r="B851">
        <v>2.73</v>
      </c>
      <c r="C851">
        <v>4</v>
      </c>
    </row>
    <row r="852" spans="1:3" x14ac:dyDescent="0.3">
      <c r="A852">
        <v>5</v>
      </c>
      <c r="B852">
        <v>0</v>
      </c>
      <c r="C852">
        <v>7</v>
      </c>
    </row>
    <row r="853" spans="1:3" x14ac:dyDescent="0.3">
      <c r="A853">
        <v>5</v>
      </c>
      <c r="B853">
        <v>3.34</v>
      </c>
      <c r="C853">
        <v>8</v>
      </c>
    </row>
    <row r="854" spans="1:3" x14ac:dyDescent="0.3">
      <c r="A854">
        <v>6</v>
      </c>
      <c r="B854">
        <v>3.1</v>
      </c>
      <c r="C854">
        <v>8</v>
      </c>
    </row>
    <row r="855" spans="1:3" x14ac:dyDescent="0.3">
      <c r="A855">
        <v>6</v>
      </c>
      <c r="B855">
        <v>2.98</v>
      </c>
      <c r="C855">
        <v>8</v>
      </c>
    </row>
    <row r="856" spans="1:3" x14ac:dyDescent="0.3">
      <c r="A856">
        <v>6</v>
      </c>
      <c r="B856">
        <v>3.6</v>
      </c>
      <c r="C856">
        <v>8</v>
      </c>
    </row>
    <row r="857" spans="1:3" x14ac:dyDescent="0.3">
      <c r="A857">
        <v>6</v>
      </c>
      <c r="B857">
        <v>3.24</v>
      </c>
      <c r="C857">
        <v>9</v>
      </c>
    </row>
    <row r="858" spans="1:3" x14ac:dyDescent="0.3">
      <c r="A858">
        <v>6</v>
      </c>
      <c r="B858">
        <v>3.3</v>
      </c>
      <c r="C858">
        <v>9</v>
      </c>
    </row>
    <row r="859" spans="1:3" x14ac:dyDescent="0.3">
      <c r="A859">
        <v>6</v>
      </c>
      <c r="B859">
        <v>3.69</v>
      </c>
      <c r="C859">
        <v>9</v>
      </c>
    </row>
    <row r="860" spans="1:3" x14ac:dyDescent="0.3">
      <c r="A860">
        <v>6</v>
      </c>
      <c r="B860">
        <v>3.29</v>
      </c>
      <c r="C860">
        <v>9</v>
      </c>
    </row>
    <row r="861" spans="1:3" x14ac:dyDescent="0.3">
      <c r="A861">
        <v>7</v>
      </c>
      <c r="B861">
        <v>3.3</v>
      </c>
      <c r="C861">
        <v>9</v>
      </c>
    </row>
    <row r="862" spans="1:3" x14ac:dyDescent="0.3">
      <c r="A862">
        <v>7</v>
      </c>
      <c r="B862">
        <v>2.97</v>
      </c>
      <c r="C862">
        <v>9</v>
      </c>
    </row>
    <row r="863" spans="1:3" x14ac:dyDescent="0.3">
      <c r="A863">
        <v>7</v>
      </c>
      <c r="B863">
        <v>3.14</v>
      </c>
      <c r="C863">
        <v>10</v>
      </c>
    </row>
    <row r="864" spans="1:3" x14ac:dyDescent="0.3">
      <c r="A864">
        <v>7</v>
      </c>
      <c r="B864">
        <v>3.5</v>
      </c>
      <c r="C864">
        <v>10</v>
      </c>
    </row>
    <row r="865" spans="1:3" x14ac:dyDescent="0.3">
      <c r="A865">
        <v>7</v>
      </c>
      <c r="B865">
        <v>4.2</v>
      </c>
      <c r="C865">
        <v>10</v>
      </c>
    </row>
    <row r="866" spans="1:3" x14ac:dyDescent="0.3">
      <c r="A866">
        <v>7</v>
      </c>
      <c r="B866">
        <v>3.95</v>
      </c>
      <c r="C866">
        <v>10</v>
      </c>
    </row>
    <row r="867" spans="1:3" x14ac:dyDescent="0.3">
      <c r="A867">
        <v>7</v>
      </c>
      <c r="B867">
        <v>4.43</v>
      </c>
      <c r="C867">
        <v>10</v>
      </c>
    </row>
    <row r="868" spans="1:3" x14ac:dyDescent="0.3">
      <c r="A868">
        <v>0</v>
      </c>
      <c r="B868">
        <v>0</v>
      </c>
      <c r="C868">
        <v>0</v>
      </c>
    </row>
    <row r="869" spans="1:3" x14ac:dyDescent="0.3">
      <c r="A869">
        <v>0</v>
      </c>
      <c r="B869">
        <v>6.38</v>
      </c>
      <c r="C869">
        <v>0</v>
      </c>
    </row>
    <row r="870" spans="1:3" x14ac:dyDescent="0.3">
      <c r="A870">
        <v>0</v>
      </c>
      <c r="B870">
        <v>6.48</v>
      </c>
      <c r="C870">
        <v>0</v>
      </c>
    </row>
    <row r="871" spans="1:3" x14ac:dyDescent="0.3">
      <c r="A871">
        <v>0</v>
      </c>
      <c r="B871">
        <v>6.36</v>
      </c>
      <c r="C871">
        <v>0</v>
      </c>
    </row>
    <row r="872" spans="1:3" x14ac:dyDescent="0.3">
      <c r="A872">
        <v>0</v>
      </c>
      <c r="B872">
        <v>5.83</v>
      </c>
      <c r="C872">
        <v>0</v>
      </c>
    </row>
    <row r="873" spans="1:3" x14ac:dyDescent="0.3">
      <c r="A873">
        <v>0</v>
      </c>
      <c r="B873">
        <v>6.25</v>
      </c>
      <c r="C873">
        <v>0</v>
      </c>
    </row>
    <row r="874" spans="1:3" x14ac:dyDescent="0.3">
      <c r="A874">
        <v>0</v>
      </c>
      <c r="B874">
        <v>6.93</v>
      </c>
      <c r="C874">
        <v>0</v>
      </c>
    </row>
    <row r="875" spans="1:3" x14ac:dyDescent="0.3">
      <c r="A875">
        <v>0</v>
      </c>
      <c r="B875">
        <v>6.6</v>
      </c>
      <c r="C875">
        <v>0</v>
      </c>
    </row>
    <row r="876" spans="1:3" x14ac:dyDescent="0.3">
      <c r="A876">
        <v>0</v>
      </c>
      <c r="B876">
        <v>5.16</v>
      </c>
      <c r="C876">
        <v>0</v>
      </c>
    </row>
    <row r="877" spans="1:3" x14ac:dyDescent="0.3">
      <c r="A877">
        <v>0</v>
      </c>
      <c r="B877">
        <v>5.0999999999999996</v>
      </c>
      <c r="C877">
        <v>0</v>
      </c>
    </row>
    <row r="878" spans="1:3" x14ac:dyDescent="0.3">
      <c r="A878">
        <v>0</v>
      </c>
      <c r="B878">
        <v>5.2</v>
      </c>
      <c r="C878">
        <v>0</v>
      </c>
    </row>
    <row r="879" spans="1:3" x14ac:dyDescent="0.3">
      <c r="A879">
        <v>0</v>
      </c>
      <c r="B879">
        <v>5.13</v>
      </c>
      <c r="C879">
        <v>0</v>
      </c>
    </row>
    <row r="880" spans="1:3" x14ac:dyDescent="0.3">
      <c r="A880">
        <v>0</v>
      </c>
      <c r="B880">
        <v>4.92</v>
      </c>
      <c r="C880">
        <v>0</v>
      </c>
    </row>
    <row r="881" spans="1:3" x14ac:dyDescent="0.3">
      <c r="A881">
        <v>0</v>
      </c>
      <c r="B881">
        <v>4.84</v>
      </c>
      <c r="C881">
        <v>0</v>
      </c>
    </row>
    <row r="882" spans="1:3" x14ac:dyDescent="0.3">
      <c r="A882">
        <v>0</v>
      </c>
      <c r="B882">
        <v>4.8499999999999996</v>
      </c>
      <c r="C882">
        <v>0</v>
      </c>
    </row>
    <row r="883" spans="1:3" x14ac:dyDescent="0.3">
      <c r="A883">
        <v>0</v>
      </c>
      <c r="B883">
        <v>5.28</v>
      </c>
      <c r="C883">
        <v>0</v>
      </c>
    </row>
    <row r="884" spans="1:3" x14ac:dyDescent="0.3">
      <c r="A884">
        <v>136</v>
      </c>
      <c r="B884">
        <v>0</v>
      </c>
      <c r="C884">
        <v>194</v>
      </c>
    </row>
    <row r="885" spans="1:3" x14ac:dyDescent="0.3">
      <c r="A885">
        <v>140</v>
      </c>
      <c r="B885">
        <v>4.88</v>
      </c>
      <c r="C885">
        <v>202</v>
      </c>
    </row>
    <row r="886" spans="1:3" x14ac:dyDescent="0.3">
      <c r="A886">
        <v>145</v>
      </c>
      <c r="B886">
        <v>5.19</v>
      </c>
      <c r="C886">
        <v>211</v>
      </c>
    </row>
    <row r="887" spans="1:3" x14ac:dyDescent="0.3">
      <c r="A887">
        <v>150</v>
      </c>
      <c r="B887">
        <v>5.77</v>
      </c>
      <c r="C887">
        <v>221</v>
      </c>
    </row>
    <row r="888" spans="1:3" x14ac:dyDescent="0.3">
      <c r="A888">
        <v>156</v>
      </c>
      <c r="B888">
        <v>6.55</v>
      </c>
      <c r="C888">
        <v>231</v>
      </c>
    </row>
    <row r="889" spans="1:3" x14ac:dyDescent="0.3">
      <c r="A889">
        <v>162</v>
      </c>
      <c r="B889">
        <v>6.86</v>
      </c>
      <c r="C889">
        <v>243</v>
      </c>
    </row>
    <row r="890" spans="1:3" x14ac:dyDescent="0.3">
      <c r="A890">
        <v>169</v>
      </c>
      <c r="B890">
        <v>4.41</v>
      </c>
      <c r="C890">
        <v>256</v>
      </c>
    </row>
    <row r="891" spans="1:3" x14ac:dyDescent="0.3">
      <c r="A891">
        <v>177</v>
      </c>
      <c r="B891">
        <v>4.28</v>
      </c>
      <c r="C891">
        <v>270</v>
      </c>
    </row>
    <row r="892" spans="1:3" x14ac:dyDescent="0.3">
      <c r="A892">
        <v>186</v>
      </c>
      <c r="B892">
        <v>4.6900000000000004</v>
      </c>
      <c r="C892">
        <v>286</v>
      </c>
    </row>
    <row r="893" spans="1:3" x14ac:dyDescent="0.3">
      <c r="A893">
        <v>196</v>
      </c>
      <c r="B893">
        <v>4.47</v>
      </c>
      <c r="C893">
        <v>304</v>
      </c>
    </row>
    <row r="894" spans="1:3" x14ac:dyDescent="0.3">
      <c r="A894">
        <v>206</v>
      </c>
      <c r="B894">
        <v>4.2</v>
      </c>
      <c r="C894">
        <v>323</v>
      </c>
    </row>
    <row r="895" spans="1:3" x14ac:dyDescent="0.3">
      <c r="A895">
        <v>217</v>
      </c>
      <c r="B895">
        <v>4.2300000000000004</v>
      </c>
      <c r="C895">
        <v>342</v>
      </c>
    </row>
    <row r="896" spans="1:3" x14ac:dyDescent="0.3">
      <c r="A896">
        <v>228</v>
      </c>
      <c r="B896">
        <v>4.6399999999999997</v>
      </c>
      <c r="C896">
        <v>360</v>
      </c>
    </row>
    <row r="897" spans="1:3" x14ac:dyDescent="0.3">
      <c r="A897">
        <v>237</v>
      </c>
      <c r="B897">
        <v>4.7300000000000004</v>
      </c>
      <c r="C897">
        <v>377</v>
      </c>
    </row>
    <row r="898" spans="1:3" x14ac:dyDescent="0.3">
      <c r="A898">
        <v>246</v>
      </c>
      <c r="B898">
        <v>4.26</v>
      </c>
      <c r="C898">
        <v>392</v>
      </c>
    </row>
    <row r="899" spans="1:3" x14ac:dyDescent="0.3">
      <c r="A899">
        <v>253</v>
      </c>
      <c r="B899">
        <v>4.3600000000000003</v>
      </c>
      <c r="C899">
        <v>404</v>
      </c>
    </row>
    <row r="900" spans="1:3" x14ac:dyDescent="0.3">
      <c r="A900">
        <v>0</v>
      </c>
      <c r="B900">
        <v>0</v>
      </c>
      <c r="C900">
        <v>0</v>
      </c>
    </row>
    <row r="901" spans="1:3" x14ac:dyDescent="0.3">
      <c r="A901">
        <v>0</v>
      </c>
      <c r="B901">
        <v>4.49</v>
      </c>
      <c r="C901">
        <v>0</v>
      </c>
    </row>
    <row r="902" spans="1:3" x14ac:dyDescent="0.3">
      <c r="A902">
        <v>0</v>
      </c>
      <c r="B902">
        <v>4.26</v>
      </c>
      <c r="C902">
        <v>0</v>
      </c>
    </row>
    <row r="903" spans="1:3" x14ac:dyDescent="0.3">
      <c r="A903">
        <v>0</v>
      </c>
      <c r="B903">
        <v>4.16</v>
      </c>
      <c r="C903">
        <v>0</v>
      </c>
    </row>
    <row r="904" spans="1:3" x14ac:dyDescent="0.3">
      <c r="A904">
        <v>0</v>
      </c>
      <c r="B904">
        <v>4.5999999999999996</v>
      </c>
      <c r="C904">
        <v>0</v>
      </c>
    </row>
    <row r="905" spans="1:3" x14ac:dyDescent="0.3">
      <c r="A905">
        <v>0</v>
      </c>
      <c r="B905">
        <v>4.2300000000000004</v>
      </c>
      <c r="C905">
        <v>0</v>
      </c>
    </row>
    <row r="906" spans="1:3" x14ac:dyDescent="0.3">
      <c r="A906">
        <v>0</v>
      </c>
      <c r="B906">
        <v>4.26</v>
      </c>
      <c r="C906">
        <v>0</v>
      </c>
    </row>
    <row r="907" spans="1:3" x14ac:dyDescent="0.3">
      <c r="A907">
        <v>0</v>
      </c>
      <c r="B907">
        <v>3.68</v>
      </c>
      <c r="C907">
        <v>0</v>
      </c>
    </row>
    <row r="908" spans="1:3" x14ac:dyDescent="0.3">
      <c r="A908">
        <v>0</v>
      </c>
      <c r="B908">
        <v>3.74</v>
      </c>
      <c r="C908">
        <v>0</v>
      </c>
    </row>
    <row r="909" spans="1:3" x14ac:dyDescent="0.3">
      <c r="A909">
        <v>0</v>
      </c>
      <c r="B909">
        <v>3.84</v>
      </c>
      <c r="C909">
        <v>0</v>
      </c>
    </row>
    <row r="910" spans="1:3" x14ac:dyDescent="0.3">
      <c r="A910">
        <v>0</v>
      </c>
      <c r="B910">
        <v>3.61</v>
      </c>
      <c r="C910">
        <v>0</v>
      </c>
    </row>
    <row r="911" spans="1:3" x14ac:dyDescent="0.3">
      <c r="A911">
        <v>0</v>
      </c>
      <c r="B911">
        <v>3.61</v>
      </c>
      <c r="C911">
        <v>0</v>
      </c>
    </row>
    <row r="912" spans="1:3" x14ac:dyDescent="0.3">
      <c r="A912">
        <v>0</v>
      </c>
      <c r="B912">
        <v>3.35</v>
      </c>
      <c r="C912">
        <v>0</v>
      </c>
    </row>
    <row r="913" spans="1:3" x14ac:dyDescent="0.3">
      <c r="A913">
        <v>0</v>
      </c>
      <c r="B913">
        <v>3.48</v>
      </c>
      <c r="C913">
        <v>0</v>
      </c>
    </row>
    <row r="914" spans="1:3" x14ac:dyDescent="0.3">
      <c r="A914">
        <v>0</v>
      </c>
      <c r="B914">
        <v>3.28</v>
      </c>
      <c r="C914">
        <v>0</v>
      </c>
    </row>
    <row r="915" spans="1:3" x14ac:dyDescent="0.3">
      <c r="A915">
        <v>0</v>
      </c>
      <c r="B915">
        <v>3.87</v>
      </c>
      <c r="C915">
        <v>0</v>
      </c>
    </row>
    <row r="916" spans="1:3" x14ac:dyDescent="0.3">
      <c r="A916">
        <v>0</v>
      </c>
      <c r="B916">
        <v>0</v>
      </c>
      <c r="C916">
        <v>0</v>
      </c>
    </row>
    <row r="917" spans="1:3" x14ac:dyDescent="0.3">
      <c r="A917">
        <v>0</v>
      </c>
      <c r="B917">
        <v>9.68</v>
      </c>
      <c r="C917">
        <v>0</v>
      </c>
    </row>
    <row r="918" spans="1:3" x14ac:dyDescent="0.3">
      <c r="A918">
        <v>0</v>
      </c>
      <c r="B918">
        <v>9.5500000000000007</v>
      </c>
      <c r="C918">
        <v>0</v>
      </c>
    </row>
    <row r="919" spans="1:3" x14ac:dyDescent="0.3">
      <c r="A919">
        <v>0</v>
      </c>
      <c r="B919">
        <v>9.3000000000000007</v>
      </c>
      <c r="C919">
        <v>0</v>
      </c>
    </row>
    <row r="920" spans="1:3" x14ac:dyDescent="0.3">
      <c r="A920">
        <v>0</v>
      </c>
      <c r="B920">
        <v>9.1</v>
      </c>
      <c r="C920">
        <v>0</v>
      </c>
    </row>
    <row r="921" spans="1:3" x14ac:dyDescent="0.3">
      <c r="A921">
        <v>0</v>
      </c>
      <c r="B921">
        <v>9.5</v>
      </c>
      <c r="C921">
        <v>0</v>
      </c>
    </row>
    <row r="922" spans="1:3" x14ac:dyDescent="0.3">
      <c r="A922">
        <v>0</v>
      </c>
      <c r="B922">
        <v>9.1999999999999993</v>
      </c>
      <c r="C922">
        <v>0</v>
      </c>
    </row>
    <row r="923" spans="1:3" x14ac:dyDescent="0.3">
      <c r="A923">
        <v>0</v>
      </c>
      <c r="B923">
        <v>8.35</v>
      </c>
      <c r="C923">
        <v>0</v>
      </c>
    </row>
    <row r="924" spans="1:3" x14ac:dyDescent="0.3">
      <c r="A924">
        <v>0</v>
      </c>
      <c r="B924">
        <v>8.9</v>
      </c>
      <c r="C924">
        <v>0</v>
      </c>
    </row>
    <row r="925" spans="1:3" x14ac:dyDescent="0.3">
      <c r="A925">
        <v>0</v>
      </c>
      <c r="B925">
        <v>8.3800000000000008</v>
      </c>
      <c r="C925">
        <v>0</v>
      </c>
    </row>
    <row r="926" spans="1:3" x14ac:dyDescent="0.3">
      <c r="A926">
        <v>0</v>
      </c>
      <c r="B926">
        <v>8.43</v>
      </c>
      <c r="C926">
        <v>0</v>
      </c>
    </row>
    <row r="927" spans="1:3" x14ac:dyDescent="0.3">
      <c r="A927">
        <v>0</v>
      </c>
      <c r="B927">
        <v>8.2100000000000009</v>
      </c>
      <c r="C927">
        <v>0</v>
      </c>
    </row>
    <row r="928" spans="1:3" x14ac:dyDescent="0.3">
      <c r="A928">
        <v>0</v>
      </c>
      <c r="B928">
        <v>8.15</v>
      </c>
      <c r="C928">
        <v>0</v>
      </c>
    </row>
    <row r="929" spans="1:3" x14ac:dyDescent="0.3">
      <c r="A929">
        <v>0</v>
      </c>
      <c r="B929">
        <v>7.81</v>
      </c>
      <c r="C929">
        <v>0</v>
      </c>
    </row>
    <row r="930" spans="1:3" x14ac:dyDescent="0.3">
      <c r="A930">
        <v>0</v>
      </c>
      <c r="B930">
        <v>7.43</v>
      </c>
      <c r="C930">
        <v>0</v>
      </c>
    </row>
    <row r="931" spans="1:3" x14ac:dyDescent="0.3">
      <c r="A931">
        <v>0</v>
      </c>
      <c r="B931">
        <v>7.22</v>
      </c>
      <c r="C931">
        <v>0</v>
      </c>
    </row>
    <row r="932" spans="1:3" x14ac:dyDescent="0.3">
      <c r="A932">
        <v>2</v>
      </c>
      <c r="B932">
        <v>0</v>
      </c>
      <c r="C932">
        <v>3</v>
      </c>
    </row>
    <row r="933" spans="1:3" x14ac:dyDescent="0.3">
      <c r="A933">
        <v>3</v>
      </c>
      <c r="B933">
        <v>11.54</v>
      </c>
      <c r="C933">
        <v>3</v>
      </c>
    </row>
    <row r="934" spans="1:3" x14ac:dyDescent="0.3">
      <c r="A934">
        <v>3</v>
      </c>
      <c r="B934">
        <v>11.56</v>
      </c>
      <c r="C934">
        <v>3</v>
      </c>
    </row>
    <row r="935" spans="1:3" x14ac:dyDescent="0.3">
      <c r="A935">
        <v>3</v>
      </c>
      <c r="B935">
        <v>11.44</v>
      </c>
      <c r="C935">
        <v>3</v>
      </c>
    </row>
    <row r="936" spans="1:3" x14ac:dyDescent="0.3">
      <c r="A936">
        <v>3</v>
      </c>
      <c r="B936">
        <v>11.33</v>
      </c>
      <c r="C936">
        <v>3</v>
      </c>
    </row>
    <row r="937" spans="1:3" x14ac:dyDescent="0.3">
      <c r="A937">
        <v>3</v>
      </c>
      <c r="B937">
        <v>11.2</v>
      </c>
      <c r="C937">
        <v>3</v>
      </c>
    </row>
    <row r="938" spans="1:3" x14ac:dyDescent="0.3">
      <c r="A938">
        <v>3</v>
      </c>
      <c r="B938">
        <v>11.28</v>
      </c>
      <c r="C938">
        <v>3</v>
      </c>
    </row>
    <row r="939" spans="1:3" x14ac:dyDescent="0.3">
      <c r="A939">
        <v>3</v>
      </c>
      <c r="B939">
        <v>1.57</v>
      </c>
      <c r="C939">
        <v>3</v>
      </c>
    </row>
    <row r="940" spans="1:3" x14ac:dyDescent="0.3">
      <c r="A940">
        <v>3</v>
      </c>
      <c r="B940">
        <v>1.45</v>
      </c>
      <c r="C940">
        <v>3</v>
      </c>
    </row>
    <row r="941" spans="1:3" x14ac:dyDescent="0.3">
      <c r="A941">
        <v>3</v>
      </c>
      <c r="B941">
        <v>1.53</v>
      </c>
      <c r="C941">
        <v>4</v>
      </c>
    </row>
    <row r="942" spans="1:3" x14ac:dyDescent="0.3">
      <c r="A942">
        <v>3</v>
      </c>
      <c r="B942">
        <v>1.6</v>
      </c>
      <c r="C942">
        <v>4</v>
      </c>
    </row>
    <row r="943" spans="1:3" x14ac:dyDescent="0.3">
      <c r="A943">
        <v>3</v>
      </c>
      <c r="B943">
        <v>1.53</v>
      </c>
      <c r="C943">
        <v>4</v>
      </c>
    </row>
    <row r="944" spans="1:3" x14ac:dyDescent="0.3">
      <c r="A944">
        <v>3</v>
      </c>
      <c r="B944">
        <v>1.43</v>
      </c>
      <c r="C944">
        <v>4</v>
      </c>
    </row>
    <row r="945" spans="1:3" x14ac:dyDescent="0.3">
      <c r="A945">
        <v>3</v>
      </c>
      <c r="B945">
        <v>1.22</v>
      </c>
      <c r="C945">
        <v>4</v>
      </c>
    </row>
    <row r="946" spans="1:3" x14ac:dyDescent="0.3">
      <c r="A946">
        <v>3</v>
      </c>
      <c r="B946">
        <v>9.89</v>
      </c>
      <c r="C946">
        <v>4</v>
      </c>
    </row>
    <row r="947" spans="1:3" x14ac:dyDescent="0.3">
      <c r="A947">
        <v>3</v>
      </c>
      <c r="B947">
        <v>9.77</v>
      </c>
      <c r="C947">
        <v>4</v>
      </c>
    </row>
    <row r="948" spans="1:3" x14ac:dyDescent="0.3">
      <c r="A948">
        <v>2</v>
      </c>
      <c r="B948">
        <v>0</v>
      </c>
      <c r="C948">
        <v>3</v>
      </c>
    </row>
    <row r="949" spans="1:3" x14ac:dyDescent="0.3">
      <c r="A949">
        <v>2</v>
      </c>
      <c r="B949">
        <v>3.44</v>
      </c>
      <c r="C949">
        <v>3</v>
      </c>
    </row>
    <row r="950" spans="1:3" x14ac:dyDescent="0.3">
      <c r="A950">
        <v>2</v>
      </c>
      <c r="B950">
        <v>3.98</v>
      </c>
      <c r="C950">
        <v>3</v>
      </c>
    </row>
    <row r="951" spans="1:3" x14ac:dyDescent="0.3">
      <c r="A951">
        <v>2</v>
      </c>
      <c r="B951">
        <v>3.13</v>
      </c>
      <c r="C951">
        <v>3</v>
      </c>
    </row>
    <row r="952" spans="1:3" x14ac:dyDescent="0.3">
      <c r="A952">
        <v>2</v>
      </c>
      <c r="B952">
        <v>3.12</v>
      </c>
      <c r="C952">
        <v>3</v>
      </c>
    </row>
    <row r="953" spans="1:3" x14ac:dyDescent="0.3">
      <c r="A953">
        <v>2</v>
      </c>
      <c r="B953">
        <v>3.41</v>
      </c>
      <c r="C953">
        <v>3</v>
      </c>
    </row>
    <row r="954" spans="1:3" x14ac:dyDescent="0.3">
      <c r="A954">
        <v>2</v>
      </c>
      <c r="B954">
        <v>3.43</v>
      </c>
      <c r="C954">
        <v>3</v>
      </c>
    </row>
    <row r="955" spans="1:3" x14ac:dyDescent="0.3">
      <c r="A955">
        <v>2</v>
      </c>
      <c r="B955">
        <v>2.54</v>
      </c>
      <c r="C955">
        <v>3</v>
      </c>
    </row>
    <row r="956" spans="1:3" x14ac:dyDescent="0.3">
      <c r="A956">
        <v>2</v>
      </c>
      <c r="B956">
        <v>2.86</v>
      </c>
      <c r="C956">
        <v>3</v>
      </c>
    </row>
    <row r="957" spans="1:3" x14ac:dyDescent="0.3">
      <c r="A957">
        <v>2</v>
      </c>
      <c r="B957">
        <v>2.88</v>
      </c>
      <c r="C957">
        <v>3</v>
      </c>
    </row>
    <row r="958" spans="1:3" x14ac:dyDescent="0.3">
      <c r="A958">
        <v>2</v>
      </c>
      <c r="B958">
        <v>2.76</v>
      </c>
      <c r="C958">
        <v>3</v>
      </c>
    </row>
    <row r="959" spans="1:3" x14ac:dyDescent="0.3">
      <c r="A959">
        <v>2</v>
      </c>
      <c r="B959">
        <v>3.26</v>
      </c>
      <c r="C959">
        <v>3</v>
      </c>
    </row>
    <row r="960" spans="1:3" x14ac:dyDescent="0.3">
      <c r="A960">
        <v>2</v>
      </c>
      <c r="B960">
        <v>3.48</v>
      </c>
      <c r="C960">
        <v>3</v>
      </c>
    </row>
    <row r="961" spans="1:3" x14ac:dyDescent="0.3">
      <c r="A961">
        <v>2</v>
      </c>
      <c r="B961">
        <v>3.22</v>
      </c>
      <c r="C961">
        <v>3</v>
      </c>
    </row>
    <row r="962" spans="1:3" x14ac:dyDescent="0.3">
      <c r="A962">
        <v>2</v>
      </c>
      <c r="B962">
        <v>3.23</v>
      </c>
      <c r="C962">
        <v>3</v>
      </c>
    </row>
    <row r="963" spans="1:3" x14ac:dyDescent="0.3">
      <c r="A963">
        <v>2</v>
      </c>
      <c r="B963">
        <v>2.89</v>
      </c>
      <c r="C963">
        <v>3</v>
      </c>
    </row>
    <row r="964" spans="1:3" x14ac:dyDescent="0.3">
      <c r="A964">
        <v>3</v>
      </c>
      <c r="B964">
        <v>0</v>
      </c>
      <c r="C964">
        <v>5</v>
      </c>
    </row>
    <row r="965" spans="1:3" x14ac:dyDescent="0.3">
      <c r="A965">
        <v>3</v>
      </c>
      <c r="B965">
        <v>7.34</v>
      </c>
      <c r="C965">
        <v>5</v>
      </c>
    </row>
    <row r="966" spans="1:3" x14ac:dyDescent="0.3">
      <c r="A966">
        <v>3</v>
      </c>
      <c r="B966">
        <v>6.49</v>
      </c>
      <c r="C966">
        <v>5</v>
      </c>
    </row>
    <row r="967" spans="1:3" x14ac:dyDescent="0.3">
      <c r="A967">
        <v>3</v>
      </c>
      <c r="B967">
        <v>6.12</v>
      </c>
      <c r="C967">
        <v>5</v>
      </c>
    </row>
    <row r="968" spans="1:3" x14ac:dyDescent="0.3">
      <c r="A968">
        <v>3</v>
      </c>
      <c r="B968">
        <v>6.24</v>
      </c>
      <c r="C968">
        <v>5</v>
      </c>
    </row>
    <row r="969" spans="1:3" x14ac:dyDescent="0.3">
      <c r="A969">
        <v>3</v>
      </c>
      <c r="B969">
        <v>5.75</v>
      </c>
      <c r="C969">
        <v>6</v>
      </c>
    </row>
    <row r="970" spans="1:3" x14ac:dyDescent="0.3">
      <c r="A970">
        <v>3</v>
      </c>
      <c r="B970">
        <v>5.85</v>
      </c>
      <c r="C970">
        <v>6</v>
      </c>
    </row>
    <row r="971" spans="1:3" x14ac:dyDescent="0.3">
      <c r="A971">
        <v>3</v>
      </c>
      <c r="B971">
        <v>5.95</v>
      </c>
      <c r="C971">
        <v>6</v>
      </c>
    </row>
    <row r="972" spans="1:3" x14ac:dyDescent="0.3">
      <c r="A972">
        <v>3</v>
      </c>
      <c r="B972">
        <v>5.76</v>
      </c>
      <c r="C972">
        <v>6</v>
      </c>
    </row>
    <row r="973" spans="1:3" x14ac:dyDescent="0.3">
      <c r="A973">
        <v>3</v>
      </c>
      <c r="B973">
        <v>5.52</v>
      </c>
      <c r="C973">
        <v>6</v>
      </c>
    </row>
    <row r="974" spans="1:3" x14ac:dyDescent="0.3">
      <c r="A974">
        <v>3</v>
      </c>
      <c r="B974">
        <v>4.97</v>
      </c>
      <c r="C974">
        <v>6</v>
      </c>
    </row>
    <row r="975" spans="1:3" x14ac:dyDescent="0.3">
      <c r="A975">
        <v>3</v>
      </c>
      <c r="B975">
        <v>4.3499999999999996</v>
      </c>
      <c r="C975">
        <v>6</v>
      </c>
    </row>
    <row r="976" spans="1:3" x14ac:dyDescent="0.3">
      <c r="A976">
        <v>3</v>
      </c>
      <c r="B976">
        <v>4.22</v>
      </c>
      <c r="C976">
        <v>6</v>
      </c>
    </row>
    <row r="977" spans="1:3" x14ac:dyDescent="0.3">
      <c r="A977">
        <v>3</v>
      </c>
      <c r="B977">
        <v>3.75</v>
      </c>
      <c r="C977">
        <v>6</v>
      </c>
    </row>
    <row r="978" spans="1:3" x14ac:dyDescent="0.3">
      <c r="A978">
        <v>3</v>
      </c>
      <c r="B978">
        <v>3.71</v>
      </c>
      <c r="C978">
        <v>6</v>
      </c>
    </row>
    <row r="979" spans="1:3" x14ac:dyDescent="0.3">
      <c r="A979">
        <v>3</v>
      </c>
      <c r="B979">
        <v>3.61</v>
      </c>
      <c r="C979">
        <v>6</v>
      </c>
    </row>
    <row r="980" spans="1:3" x14ac:dyDescent="0.3">
      <c r="A980">
        <v>1</v>
      </c>
      <c r="B980">
        <v>0</v>
      </c>
      <c r="C980">
        <v>1</v>
      </c>
    </row>
    <row r="981" spans="1:3" x14ac:dyDescent="0.3">
      <c r="A981">
        <v>1</v>
      </c>
      <c r="B981">
        <v>7.42</v>
      </c>
      <c r="C981">
        <v>1</v>
      </c>
    </row>
    <row r="982" spans="1:3" x14ac:dyDescent="0.3">
      <c r="A982">
        <v>1</v>
      </c>
      <c r="B982">
        <v>7.25</v>
      </c>
      <c r="C982">
        <v>1</v>
      </c>
    </row>
    <row r="983" spans="1:3" x14ac:dyDescent="0.3">
      <c r="A983">
        <v>1</v>
      </c>
      <c r="B983">
        <v>8.57</v>
      </c>
      <c r="C983">
        <v>1</v>
      </c>
    </row>
    <row r="984" spans="1:3" x14ac:dyDescent="0.3">
      <c r="A984">
        <v>1</v>
      </c>
      <c r="B984">
        <v>9.3800000000000008</v>
      </c>
      <c r="C984">
        <v>1</v>
      </c>
    </row>
    <row r="985" spans="1:3" x14ac:dyDescent="0.3">
      <c r="A985">
        <v>1</v>
      </c>
      <c r="B985">
        <v>1.5</v>
      </c>
      <c r="C985">
        <v>1</v>
      </c>
    </row>
    <row r="986" spans="1:3" x14ac:dyDescent="0.3">
      <c r="A986">
        <v>1</v>
      </c>
      <c r="B986">
        <v>1.19</v>
      </c>
      <c r="C986">
        <v>1</v>
      </c>
    </row>
    <row r="987" spans="1:3" x14ac:dyDescent="0.3">
      <c r="A987">
        <v>1</v>
      </c>
      <c r="B987">
        <v>8.99</v>
      </c>
      <c r="C987">
        <v>1</v>
      </c>
    </row>
    <row r="988" spans="1:3" x14ac:dyDescent="0.3">
      <c r="A988">
        <v>1</v>
      </c>
      <c r="B988">
        <v>8.17</v>
      </c>
      <c r="C988">
        <v>1</v>
      </c>
    </row>
    <row r="989" spans="1:3" x14ac:dyDescent="0.3">
      <c r="A989">
        <v>1</v>
      </c>
      <c r="B989">
        <v>8.39</v>
      </c>
      <c r="C989">
        <v>1</v>
      </c>
    </row>
    <row r="990" spans="1:3" x14ac:dyDescent="0.3">
      <c r="A990">
        <v>1</v>
      </c>
      <c r="B990">
        <v>8.6</v>
      </c>
      <c r="C990">
        <v>1</v>
      </c>
    </row>
    <row r="991" spans="1:3" x14ac:dyDescent="0.3">
      <c r="A991">
        <v>1</v>
      </c>
      <c r="B991">
        <v>8.5299999999999994</v>
      </c>
      <c r="C991">
        <v>1</v>
      </c>
    </row>
    <row r="992" spans="1:3" x14ac:dyDescent="0.3">
      <c r="A992">
        <v>1</v>
      </c>
      <c r="B992">
        <v>8.49</v>
      </c>
      <c r="C992">
        <v>2</v>
      </c>
    </row>
    <row r="993" spans="1:3" x14ac:dyDescent="0.3">
      <c r="A993">
        <v>2</v>
      </c>
      <c r="B993">
        <v>8.7200000000000006</v>
      </c>
      <c r="C993">
        <v>2</v>
      </c>
    </row>
    <row r="994" spans="1:3" x14ac:dyDescent="0.3">
      <c r="A994">
        <v>2</v>
      </c>
      <c r="B994">
        <v>7.82</v>
      </c>
      <c r="C994">
        <v>2</v>
      </c>
    </row>
    <row r="995" spans="1:3" x14ac:dyDescent="0.3">
      <c r="A995">
        <v>2</v>
      </c>
      <c r="B995">
        <v>6.94</v>
      </c>
      <c r="C995">
        <v>2</v>
      </c>
    </row>
    <row r="996" spans="1:3" x14ac:dyDescent="0.3">
      <c r="A996">
        <v>2</v>
      </c>
      <c r="B996">
        <v>0</v>
      </c>
      <c r="C996">
        <v>3</v>
      </c>
    </row>
    <row r="997" spans="1:3" x14ac:dyDescent="0.3">
      <c r="A997">
        <v>2</v>
      </c>
      <c r="B997">
        <v>11.3</v>
      </c>
      <c r="C997">
        <v>3</v>
      </c>
    </row>
    <row r="998" spans="1:3" x14ac:dyDescent="0.3">
      <c r="A998">
        <v>2</v>
      </c>
      <c r="B998">
        <v>11.16</v>
      </c>
      <c r="C998">
        <v>3</v>
      </c>
    </row>
    <row r="999" spans="1:3" x14ac:dyDescent="0.3">
      <c r="A999">
        <v>2</v>
      </c>
      <c r="B999">
        <v>1.99</v>
      </c>
      <c r="C999">
        <v>3</v>
      </c>
    </row>
    <row r="1000" spans="1:3" x14ac:dyDescent="0.3">
      <c r="A1000">
        <v>2</v>
      </c>
      <c r="B1000">
        <v>1.93</v>
      </c>
      <c r="C1000">
        <v>3</v>
      </c>
    </row>
    <row r="1001" spans="1:3" x14ac:dyDescent="0.3">
      <c r="A1001">
        <v>2</v>
      </c>
      <c r="B1001">
        <v>11.25</v>
      </c>
      <c r="C1001">
        <v>3</v>
      </c>
    </row>
    <row r="1002" spans="1:3" x14ac:dyDescent="0.3">
      <c r="A1002">
        <v>2</v>
      </c>
      <c r="B1002">
        <v>11.4</v>
      </c>
      <c r="C1002">
        <v>3</v>
      </c>
    </row>
    <row r="1003" spans="1:3" x14ac:dyDescent="0.3">
      <c r="A1003">
        <v>2</v>
      </c>
      <c r="B1003">
        <v>1.39</v>
      </c>
      <c r="C1003">
        <v>3</v>
      </c>
    </row>
    <row r="1004" spans="1:3" x14ac:dyDescent="0.3">
      <c r="A1004">
        <v>3</v>
      </c>
      <c r="B1004">
        <v>1.18</v>
      </c>
      <c r="C1004">
        <v>3</v>
      </c>
    </row>
    <row r="1005" spans="1:3" x14ac:dyDescent="0.3">
      <c r="A1005">
        <v>3</v>
      </c>
      <c r="B1005">
        <v>1.34</v>
      </c>
      <c r="C1005">
        <v>3</v>
      </c>
    </row>
    <row r="1006" spans="1:3" x14ac:dyDescent="0.3">
      <c r="A1006">
        <v>3</v>
      </c>
      <c r="B1006">
        <v>1.52</v>
      </c>
      <c r="C1006">
        <v>3</v>
      </c>
    </row>
    <row r="1007" spans="1:3" x14ac:dyDescent="0.3">
      <c r="A1007">
        <v>3</v>
      </c>
      <c r="B1007">
        <v>1.37</v>
      </c>
      <c r="C1007">
        <v>3</v>
      </c>
    </row>
    <row r="1008" spans="1:3" x14ac:dyDescent="0.3">
      <c r="A1008">
        <v>3</v>
      </c>
      <c r="B1008">
        <v>1.62</v>
      </c>
      <c r="C1008">
        <v>4</v>
      </c>
    </row>
    <row r="1009" spans="1:3" x14ac:dyDescent="0.3">
      <c r="A1009">
        <v>3</v>
      </c>
      <c r="B1009">
        <v>1.4</v>
      </c>
      <c r="C1009">
        <v>4</v>
      </c>
    </row>
    <row r="1010" spans="1:3" x14ac:dyDescent="0.3">
      <c r="A1010">
        <v>3</v>
      </c>
      <c r="B1010">
        <v>1.1499999999999999</v>
      </c>
      <c r="C1010">
        <v>4</v>
      </c>
    </row>
    <row r="1011" spans="1:3" x14ac:dyDescent="0.3">
      <c r="A1011">
        <v>3</v>
      </c>
      <c r="B1011">
        <v>1.1000000000000001</v>
      </c>
      <c r="C1011">
        <v>4</v>
      </c>
    </row>
    <row r="1012" spans="1:3" x14ac:dyDescent="0.3">
      <c r="A1012">
        <v>37</v>
      </c>
      <c r="B1012">
        <v>0</v>
      </c>
      <c r="C1012">
        <v>52</v>
      </c>
    </row>
    <row r="1013" spans="1:3" x14ac:dyDescent="0.3">
      <c r="A1013">
        <v>37</v>
      </c>
      <c r="B1013">
        <v>3.56</v>
      </c>
      <c r="C1013">
        <v>54</v>
      </c>
    </row>
    <row r="1014" spans="1:3" x14ac:dyDescent="0.3">
      <c r="A1014">
        <v>38</v>
      </c>
      <c r="B1014">
        <v>4.63</v>
      </c>
      <c r="C1014">
        <v>55</v>
      </c>
    </row>
    <row r="1015" spans="1:3" x14ac:dyDescent="0.3">
      <c r="A1015">
        <v>39</v>
      </c>
      <c r="B1015">
        <v>4.79</v>
      </c>
      <c r="C1015">
        <v>56</v>
      </c>
    </row>
    <row r="1016" spans="1:3" x14ac:dyDescent="0.3">
      <c r="A1016">
        <v>40</v>
      </c>
      <c r="B1016">
        <v>4.8099999999999996</v>
      </c>
      <c r="C1016">
        <v>58</v>
      </c>
    </row>
    <row r="1017" spans="1:3" x14ac:dyDescent="0.3">
      <c r="A1017">
        <v>40</v>
      </c>
      <c r="B1017">
        <v>5.33</v>
      </c>
      <c r="C1017">
        <v>59</v>
      </c>
    </row>
    <row r="1018" spans="1:3" x14ac:dyDescent="0.3">
      <c r="A1018">
        <v>41</v>
      </c>
      <c r="B1018">
        <v>5.17</v>
      </c>
      <c r="C1018">
        <v>60</v>
      </c>
    </row>
    <row r="1019" spans="1:3" x14ac:dyDescent="0.3">
      <c r="A1019">
        <v>41</v>
      </c>
      <c r="B1019">
        <v>4.8499999999999996</v>
      </c>
      <c r="C1019">
        <v>61</v>
      </c>
    </row>
    <row r="1020" spans="1:3" x14ac:dyDescent="0.3">
      <c r="A1020">
        <v>41</v>
      </c>
      <c r="B1020">
        <v>5.3</v>
      </c>
      <c r="C1020">
        <v>61</v>
      </c>
    </row>
    <row r="1021" spans="1:3" x14ac:dyDescent="0.3">
      <c r="A1021">
        <v>41</v>
      </c>
      <c r="B1021">
        <v>4.6399999999999997</v>
      </c>
      <c r="C1021">
        <v>62</v>
      </c>
    </row>
    <row r="1022" spans="1:3" x14ac:dyDescent="0.3">
      <c r="A1022">
        <v>41</v>
      </c>
      <c r="B1022">
        <v>4.51</v>
      </c>
      <c r="C1022">
        <v>62</v>
      </c>
    </row>
    <row r="1023" spans="1:3" x14ac:dyDescent="0.3">
      <c r="A1023">
        <v>41</v>
      </c>
      <c r="B1023">
        <v>3.96</v>
      </c>
      <c r="C1023">
        <v>62</v>
      </c>
    </row>
    <row r="1024" spans="1:3" x14ac:dyDescent="0.3">
      <c r="A1024">
        <v>41</v>
      </c>
      <c r="B1024">
        <v>3.12</v>
      </c>
      <c r="C1024">
        <v>63</v>
      </c>
    </row>
    <row r="1025" spans="1:3" x14ac:dyDescent="0.3">
      <c r="A1025">
        <v>42</v>
      </c>
      <c r="B1025">
        <v>3.7</v>
      </c>
      <c r="C1025">
        <v>63</v>
      </c>
    </row>
    <row r="1026" spans="1:3" x14ac:dyDescent="0.3">
      <c r="A1026">
        <v>42</v>
      </c>
      <c r="B1026">
        <v>3.56</v>
      </c>
      <c r="C1026">
        <v>64</v>
      </c>
    </row>
    <row r="1027" spans="1:3" x14ac:dyDescent="0.3">
      <c r="A1027">
        <v>43</v>
      </c>
      <c r="B1027">
        <v>3</v>
      </c>
      <c r="C1027">
        <v>65</v>
      </c>
    </row>
    <row r="1028" spans="1:3" x14ac:dyDescent="0.3">
      <c r="A1028">
        <v>0</v>
      </c>
      <c r="B1028">
        <v>0</v>
      </c>
      <c r="C1028">
        <v>0</v>
      </c>
    </row>
    <row r="1029" spans="1:3" x14ac:dyDescent="0.3">
      <c r="A1029">
        <v>0</v>
      </c>
      <c r="B1029">
        <v>8.8000000000000007</v>
      </c>
      <c r="C1029">
        <v>0</v>
      </c>
    </row>
    <row r="1030" spans="1:3" x14ac:dyDescent="0.3">
      <c r="A1030">
        <v>0</v>
      </c>
      <c r="B1030">
        <v>9.26</v>
      </c>
      <c r="C1030">
        <v>0</v>
      </c>
    </row>
    <row r="1031" spans="1:3" x14ac:dyDescent="0.3">
      <c r="A1031">
        <v>0</v>
      </c>
      <c r="B1031">
        <v>9.24</v>
      </c>
      <c r="C1031">
        <v>0</v>
      </c>
    </row>
    <row r="1032" spans="1:3" x14ac:dyDescent="0.3">
      <c r="A1032">
        <v>0</v>
      </c>
      <c r="B1032">
        <v>9.77</v>
      </c>
      <c r="C1032">
        <v>0</v>
      </c>
    </row>
    <row r="1033" spans="1:3" x14ac:dyDescent="0.3">
      <c r="A1033">
        <v>0</v>
      </c>
      <c r="B1033">
        <v>9.18</v>
      </c>
      <c r="C1033">
        <v>0</v>
      </c>
    </row>
    <row r="1034" spans="1:3" x14ac:dyDescent="0.3">
      <c r="A1034">
        <v>0</v>
      </c>
      <c r="B1034">
        <v>9.76</v>
      </c>
      <c r="C1034">
        <v>0</v>
      </c>
    </row>
    <row r="1035" spans="1:3" x14ac:dyDescent="0.3">
      <c r="A1035">
        <v>0</v>
      </c>
      <c r="B1035">
        <v>9.76</v>
      </c>
      <c r="C1035">
        <v>0</v>
      </c>
    </row>
    <row r="1036" spans="1:3" x14ac:dyDescent="0.3">
      <c r="A1036">
        <v>0</v>
      </c>
      <c r="B1036">
        <v>9.41</v>
      </c>
      <c r="C1036">
        <v>0</v>
      </c>
    </row>
    <row r="1037" spans="1:3" x14ac:dyDescent="0.3">
      <c r="A1037">
        <v>0</v>
      </c>
      <c r="B1037">
        <v>9.34</v>
      </c>
      <c r="C1037">
        <v>1</v>
      </c>
    </row>
    <row r="1038" spans="1:3" x14ac:dyDescent="0.3">
      <c r="A1038">
        <v>0</v>
      </c>
      <c r="B1038">
        <v>9.36</v>
      </c>
      <c r="C1038">
        <v>1</v>
      </c>
    </row>
    <row r="1039" spans="1:3" x14ac:dyDescent="0.3">
      <c r="A1039">
        <v>0</v>
      </c>
      <c r="B1039">
        <v>8.3000000000000007</v>
      </c>
      <c r="C1039">
        <v>1</v>
      </c>
    </row>
    <row r="1040" spans="1:3" x14ac:dyDescent="0.3">
      <c r="A1040">
        <v>0</v>
      </c>
      <c r="B1040">
        <v>8.61</v>
      </c>
      <c r="C1040">
        <v>1</v>
      </c>
    </row>
    <row r="1041" spans="1:3" x14ac:dyDescent="0.3">
      <c r="A1041">
        <v>1</v>
      </c>
      <c r="B1041">
        <v>8.7200000000000006</v>
      </c>
      <c r="C1041">
        <v>1</v>
      </c>
    </row>
    <row r="1042" spans="1:3" x14ac:dyDescent="0.3">
      <c r="A1042">
        <v>1</v>
      </c>
      <c r="B1042">
        <v>8.4700000000000006</v>
      </c>
      <c r="C1042">
        <v>1</v>
      </c>
    </row>
    <row r="1043" spans="1:3" x14ac:dyDescent="0.3">
      <c r="A1043">
        <v>1</v>
      </c>
      <c r="B1043">
        <v>7.6</v>
      </c>
      <c r="C1043">
        <v>1</v>
      </c>
    </row>
    <row r="1044" spans="1:3" x14ac:dyDescent="0.3">
      <c r="A1044">
        <v>0</v>
      </c>
      <c r="B1044">
        <v>0</v>
      </c>
      <c r="C1044">
        <v>0</v>
      </c>
    </row>
    <row r="1045" spans="1:3" x14ac:dyDescent="0.3">
      <c r="A1045">
        <v>0</v>
      </c>
      <c r="B1045">
        <v>6.1</v>
      </c>
      <c r="C1045">
        <v>0</v>
      </c>
    </row>
    <row r="1046" spans="1:3" x14ac:dyDescent="0.3">
      <c r="A1046">
        <v>0</v>
      </c>
      <c r="B1046">
        <v>6.15</v>
      </c>
      <c r="C1046">
        <v>0</v>
      </c>
    </row>
    <row r="1047" spans="1:3" x14ac:dyDescent="0.3">
      <c r="A1047">
        <v>0</v>
      </c>
      <c r="B1047">
        <v>6.36</v>
      </c>
      <c r="C1047">
        <v>0</v>
      </c>
    </row>
    <row r="1048" spans="1:3" x14ac:dyDescent="0.3">
      <c r="A1048">
        <v>0</v>
      </c>
      <c r="B1048">
        <v>6.35</v>
      </c>
      <c r="C1048">
        <v>0</v>
      </c>
    </row>
    <row r="1049" spans="1:3" x14ac:dyDescent="0.3">
      <c r="A1049">
        <v>0</v>
      </c>
      <c r="B1049">
        <v>6.41</v>
      </c>
      <c r="C1049">
        <v>0</v>
      </c>
    </row>
    <row r="1050" spans="1:3" x14ac:dyDescent="0.3">
      <c r="A1050">
        <v>0</v>
      </c>
      <c r="B1050">
        <v>6.24</v>
      </c>
      <c r="C1050">
        <v>0</v>
      </c>
    </row>
    <row r="1051" spans="1:3" x14ac:dyDescent="0.3">
      <c r="A1051">
        <v>0</v>
      </c>
      <c r="B1051">
        <v>5.76</v>
      </c>
      <c r="C1051">
        <v>0</v>
      </c>
    </row>
    <row r="1052" spans="1:3" x14ac:dyDescent="0.3">
      <c r="A1052">
        <v>0</v>
      </c>
      <c r="B1052">
        <v>5.88</v>
      </c>
      <c r="C1052">
        <v>0</v>
      </c>
    </row>
    <row r="1053" spans="1:3" x14ac:dyDescent="0.3">
      <c r="A1053">
        <v>0</v>
      </c>
      <c r="B1053">
        <v>5.99</v>
      </c>
      <c r="C1053">
        <v>0</v>
      </c>
    </row>
    <row r="1054" spans="1:3" x14ac:dyDescent="0.3">
      <c r="A1054">
        <v>0</v>
      </c>
      <c r="B1054">
        <v>5.5</v>
      </c>
      <c r="C1054">
        <v>0</v>
      </c>
    </row>
    <row r="1055" spans="1:3" x14ac:dyDescent="0.3">
      <c r="A1055">
        <v>0</v>
      </c>
      <c r="B1055">
        <v>5.24</v>
      </c>
      <c r="C1055">
        <v>0</v>
      </c>
    </row>
    <row r="1056" spans="1:3" x14ac:dyDescent="0.3">
      <c r="A1056">
        <v>0</v>
      </c>
      <c r="B1056">
        <v>5.89</v>
      </c>
      <c r="C1056">
        <v>0</v>
      </c>
    </row>
    <row r="1057" spans="1:3" x14ac:dyDescent="0.3">
      <c r="A1057">
        <v>0</v>
      </c>
      <c r="B1057">
        <v>6.67</v>
      </c>
      <c r="C1057">
        <v>0</v>
      </c>
    </row>
    <row r="1058" spans="1:3" x14ac:dyDescent="0.3">
      <c r="A1058">
        <v>0</v>
      </c>
      <c r="B1058">
        <v>7.67</v>
      </c>
      <c r="C1058">
        <v>0</v>
      </c>
    </row>
    <row r="1059" spans="1:3" x14ac:dyDescent="0.3">
      <c r="A1059">
        <v>0</v>
      </c>
      <c r="B1059">
        <v>6.62</v>
      </c>
      <c r="C1059">
        <v>0</v>
      </c>
    </row>
    <row r="1060" spans="1:3" x14ac:dyDescent="0.3">
      <c r="A1060">
        <v>10</v>
      </c>
      <c r="B1060">
        <v>0</v>
      </c>
      <c r="C1060">
        <v>12</v>
      </c>
    </row>
    <row r="1061" spans="1:3" x14ac:dyDescent="0.3">
      <c r="A1061">
        <v>10</v>
      </c>
      <c r="B1061">
        <v>6.2</v>
      </c>
      <c r="C1061">
        <v>13</v>
      </c>
    </row>
    <row r="1062" spans="1:3" x14ac:dyDescent="0.3">
      <c r="A1062">
        <v>11</v>
      </c>
      <c r="B1062">
        <v>6.3</v>
      </c>
      <c r="C1062">
        <v>13</v>
      </c>
    </row>
    <row r="1063" spans="1:3" x14ac:dyDescent="0.3">
      <c r="A1063">
        <v>11</v>
      </c>
      <c r="B1063">
        <v>6.33</v>
      </c>
      <c r="C1063">
        <v>13</v>
      </c>
    </row>
    <row r="1064" spans="1:3" x14ac:dyDescent="0.3">
      <c r="A1064">
        <v>11</v>
      </c>
      <c r="B1064">
        <v>6.28</v>
      </c>
      <c r="C1064">
        <v>14</v>
      </c>
    </row>
    <row r="1065" spans="1:3" x14ac:dyDescent="0.3">
      <c r="A1065">
        <v>12</v>
      </c>
      <c r="B1065">
        <v>6.64</v>
      </c>
      <c r="C1065">
        <v>14</v>
      </c>
    </row>
    <row r="1066" spans="1:3" x14ac:dyDescent="0.3">
      <c r="A1066">
        <v>12</v>
      </c>
      <c r="B1066">
        <v>6.79</v>
      </c>
      <c r="C1066">
        <v>15</v>
      </c>
    </row>
    <row r="1067" spans="1:3" x14ac:dyDescent="0.3">
      <c r="A1067">
        <v>13</v>
      </c>
      <c r="B1067">
        <v>6.65</v>
      </c>
      <c r="C1067">
        <v>15</v>
      </c>
    </row>
    <row r="1068" spans="1:3" x14ac:dyDescent="0.3">
      <c r="A1068">
        <v>13</v>
      </c>
      <c r="B1068">
        <v>6.86</v>
      </c>
      <c r="C1068">
        <v>16</v>
      </c>
    </row>
    <row r="1069" spans="1:3" x14ac:dyDescent="0.3">
      <c r="A1069">
        <v>14</v>
      </c>
      <c r="B1069">
        <v>7.7</v>
      </c>
      <c r="C1069">
        <v>17</v>
      </c>
    </row>
    <row r="1070" spans="1:3" x14ac:dyDescent="0.3">
      <c r="A1070">
        <v>14</v>
      </c>
      <c r="B1070">
        <v>6.79</v>
      </c>
      <c r="C1070">
        <v>18</v>
      </c>
    </row>
    <row r="1071" spans="1:3" x14ac:dyDescent="0.3">
      <c r="A1071">
        <v>15</v>
      </c>
      <c r="B1071">
        <v>6.77</v>
      </c>
      <c r="C1071">
        <v>18</v>
      </c>
    </row>
    <row r="1072" spans="1:3" x14ac:dyDescent="0.3">
      <c r="A1072">
        <v>15</v>
      </c>
      <c r="B1072">
        <v>6.88</v>
      </c>
      <c r="C1072">
        <v>19</v>
      </c>
    </row>
    <row r="1073" spans="1:3" x14ac:dyDescent="0.3">
      <c r="A1073">
        <v>16</v>
      </c>
      <c r="B1073">
        <v>6.71</v>
      </c>
      <c r="C1073">
        <v>20</v>
      </c>
    </row>
    <row r="1074" spans="1:3" x14ac:dyDescent="0.3">
      <c r="A1074">
        <v>16</v>
      </c>
      <c r="B1074">
        <v>6.76</v>
      </c>
      <c r="C1074">
        <v>20</v>
      </c>
    </row>
    <row r="1075" spans="1:3" x14ac:dyDescent="0.3">
      <c r="A1075">
        <v>17</v>
      </c>
      <c r="B1075">
        <v>5.25</v>
      </c>
      <c r="C1075">
        <v>21</v>
      </c>
    </row>
    <row r="1076" spans="1:3" x14ac:dyDescent="0.3">
      <c r="A1076">
        <v>26</v>
      </c>
      <c r="B1076">
        <v>0</v>
      </c>
      <c r="C1076">
        <v>40</v>
      </c>
    </row>
    <row r="1077" spans="1:3" x14ac:dyDescent="0.3">
      <c r="A1077">
        <v>27</v>
      </c>
      <c r="B1077">
        <v>5.64</v>
      </c>
      <c r="C1077">
        <v>41</v>
      </c>
    </row>
    <row r="1078" spans="1:3" x14ac:dyDescent="0.3">
      <c r="A1078">
        <v>27</v>
      </c>
      <c r="B1078">
        <v>5.49</v>
      </c>
      <c r="C1078">
        <v>41</v>
      </c>
    </row>
    <row r="1079" spans="1:3" x14ac:dyDescent="0.3">
      <c r="A1079">
        <v>28</v>
      </c>
      <c r="B1079">
        <v>5.39</v>
      </c>
      <c r="C1079">
        <v>42</v>
      </c>
    </row>
    <row r="1080" spans="1:3" x14ac:dyDescent="0.3">
      <c r="A1080">
        <v>28</v>
      </c>
      <c r="B1080">
        <v>4.7300000000000004</v>
      </c>
      <c r="C1080">
        <v>43</v>
      </c>
    </row>
    <row r="1081" spans="1:3" x14ac:dyDescent="0.3">
      <c r="A1081">
        <v>29</v>
      </c>
      <c r="B1081">
        <v>4.55</v>
      </c>
      <c r="C1081">
        <v>44</v>
      </c>
    </row>
    <row r="1082" spans="1:3" x14ac:dyDescent="0.3">
      <c r="A1082">
        <v>29</v>
      </c>
      <c r="B1082">
        <v>3.85</v>
      </c>
      <c r="C1082">
        <v>46</v>
      </c>
    </row>
    <row r="1083" spans="1:3" x14ac:dyDescent="0.3">
      <c r="A1083">
        <v>30</v>
      </c>
      <c r="B1083">
        <v>3.21</v>
      </c>
      <c r="C1083">
        <v>47</v>
      </c>
    </row>
    <row r="1084" spans="1:3" x14ac:dyDescent="0.3">
      <c r="A1084">
        <v>31</v>
      </c>
      <c r="B1084">
        <v>3.8</v>
      </c>
      <c r="C1084">
        <v>48</v>
      </c>
    </row>
    <row r="1085" spans="1:3" x14ac:dyDescent="0.3">
      <c r="A1085">
        <v>31</v>
      </c>
      <c r="B1085">
        <v>3.2</v>
      </c>
      <c r="C1085">
        <v>49</v>
      </c>
    </row>
    <row r="1086" spans="1:3" x14ac:dyDescent="0.3">
      <c r="A1086">
        <v>32</v>
      </c>
      <c r="B1086">
        <v>2.82</v>
      </c>
      <c r="C1086">
        <v>51</v>
      </c>
    </row>
    <row r="1087" spans="1:3" x14ac:dyDescent="0.3">
      <c r="A1087">
        <v>33</v>
      </c>
      <c r="B1087">
        <v>3.14</v>
      </c>
      <c r="C1087">
        <v>53</v>
      </c>
    </row>
    <row r="1088" spans="1:3" x14ac:dyDescent="0.3">
      <c r="A1088">
        <v>34</v>
      </c>
      <c r="B1088">
        <v>3.45</v>
      </c>
      <c r="C1088">
        <v>55</v>
      </c>
    </row>
    <row r="1089" spans="1:3" x14ac:dyDescent="0.3">
      <c r="A1089">
        <v>35</v>
      </c>
      <c r="B1089">
        <v>3.76</v>
      </c>
      <c r="C1089">
        <v>56</v>
      </c>
    </row>
    <row r="1090" spans="1:3" x14ac:dyDescent="0.3">
      <c r="A1090">
        <v>36</v>
      </c>
      <c r="B1090">
        <v>3.65</v>
      </c>
      <c r="C1090">
        <v>58</v>
      </c>
    </row>
    <row r="1091" spans="1:3" x14ac:dyDescent="0.3">
      <c r="A1091">
        <v>37</v>
      </c>
      <c r="B1091">
        <v>3.46</v>
      </c>
      <c r="C1091">
        <v>60</v>
      </c>
    </row>
    <row r="1092" spans="1:3" x14ac:dyDescent="0.3">
      <c r="A1092">
        <v>4</v>
      </c>
      <c r="B1092">
        <v>0</v>
      </c>
      <c r="C1092">
        <v>6</v>
      </c>
    </row>
    <row r="1093" spans="1:3" x14ac:dyDescent="0.3">
      <c r="A1093">
        <v>4</v>
      </c>
      <c r="B1093">
        <v>5.59</v>
      </c>
      <c r="C1093">
        <v>6</v>
      </c>
    </row>
    <row r="1094" spans="1:3" x14ac:dyDescent="0.3">
      <c r="A1094">
        <v>4</v>
      </c>
      <c r="B1094">
        <v>6.14</v>
      </c>
      <c r="C1094">
        <v>6</v>
      </c>
    </row>
    <row r="1095" spans="1:3" x14ac:dyDescent="0.3">
      <c r="A1095">
        <v>4</v>
      </c>
      <c r="B1095">
        <v>5.96</v>
      </c>
      <c r="C1095">
        <v>6</v>
      </c>
    </row>
    <row r="1096" spans="1:3" x14ac:dyDescent="0.3">
      <c r="A1096">
        <v>4</v>
      </c>
      <c r="B1096">
        <v>5.46</v>
      </c>
      <c r="C1096">
        <v>7</v>
      </c>
    </row>
    <row r="1097" spans="1:3" x14ac:dyDescent="0.3">
      <c r="A1097">
        <v>4</v>
      </c>
      <c r="B1097">
        <v>6.7</v>
      </c>
      <c r="C1097">
        <v>7</v>
      </c>
    </row>
    <row r="1098" spans="1:3" x14ac:dyDescent="0.3">
      <c r="A1098">
        <v>4</v>
      </c>
      <c r="B1098">
        <v>6.81</v>
      </c>
      <c r="C1098">
        <v>7</v>
      </c>
    </row>
    <row r="1099" spans="1:3" x14ac:dyDescent="0.3">
      <c r="A1099">
        <v>5</v>
      </c>
      <c r="B1099">
        <v>6.5</v>
      </c>
      <c r="C1099">
        <v>7</v>
      </c>
    </row>
    <row r="1100" spans="1:3" x14ac:dyDescent="0.3">
      <c r="A1100">
        <v>5</v>
      </c>
      <c r="B1100">
        <v>6.1</v>
      </c>
      <c r="C1100">
        <v>7</v>
      </c>
    </row>
    <row r="1101" spans="1:3" x14ac:dyDescent="0.3">
      <c r="A1101">
        <v>5</v>
      </c>
      <c r="B1101">
        <v>5.87</v>
      </c>
      <c r="C1101">
        <v>8</v>
      </c>
    </row>
    <row r="1102" spans="1:3" x14ac:dyDescent="0.3">
      <c r="A1102">
        <v>5</v>
      </c>
      <c r="B1102">
        <v>5.72</v>
      </c>
      <c r="C1102">
        <v>8</v>
      </c>
    </row>
    <row r="1103" spans="1:3" x14ac:dyDescent="0.3">
      <c r="A1103">
        <v>5</v>
      </c>
      <c r="B1103">
        <v>5.41</v>
      </c>
      <c r="C1103">
        <v>8</v>
      </c>
    </row>
    <row r="1104" spans="1:3" x14ac:dyDescent="0.3">
      <c r="A1104">
        <v>5</v>
      </c>
      <c r="B1104">
        <v>5.62</v>
      </c>
      <c r="C1104">
        <v>8</v>
      </c>
    </row>
    <row r="1105" spans="1:3" x14ac:dyDescent="0.3">
      <c r="A1105">
        <v>5</v>
      </c>
      <c r="B1105">
        <v>5.84</v>
      </c>
      <c r="C1105">
        <v>8</v>
      </c>
    </row>
    <row r="1106" spans="1:3" x14ac:dyDescent="0.3">
      <c r="A1106">
        <v>5</v>
      </c>
      <c r="B1106">
        <v>5.4</v>
      </c>
      <c r="C1106">
        <v>9</v>
      </c>
    </row>
    <row r="1107" spans="1:3" x14ac:dyDescent="0.3">
      <c r="A1107">
        <v>5</v>
      </c>
      <c r="B1107">
        <v>4.9400000000000004</v>
      </c>
      <c r="C1107">
        <v>9</v>
      </c>
    </row>
    <row r="1108" spans="1:3" x14ac:dyDescent="0.3">
      <c r="A1108">
        <v>0</v>
      </c>
      <c r="B1108">
        <v>0</v>
      </c>
      <c r="C1108">
        <v>1</v>
      </c>
    </row>
    <row r="1109" spans="1:3" x14ac:dyDescent="0.3">
      <c r="A1109">
        <v>0</v>
      </c>
      <c r="B1109">
        <v>5.25</v>
      </c>
      <c r="C1109">
        <v>1</v>
      </c>
    </row>
    <row r="1110" spans="1:3" x14ac:dyDescent="0.3">
      <c r="A1110">
        <v>0</v>
      </c>
      <c r="B1110">
        <v>5.0999999999999996</v>
      </c>
      <c r="C1110">
        <v>1</v>
      </c>
    </row>
    <row r="1111" spans="1:3" x14ac:dyDescent="0.3">
      <c r="A1111">
        <v>0</v>
      </c>
      <c r="B1111">
        <v>6.57</v>
      </c>
      <c r="C1111">
        <v>1</v>
      </c>
    </row>
    <row r="1112" spans="1:3" x14ac:dyDescent="0.3">
      <c r="A1112">
        <v>0</v>
      </c>
      <c r="B1112">
        <v>6.8</v>
      </c>
      <c r="C1112">
        <v>1</v>
      </c>
    </row>
    <row r="1113" spans="1:3" x14ac:dyDescent="0.3">
      <c r="A1113">
        <v>0</v>
      </c>
      <c r="B1113">
        <v>6.6</v>
      </c>
      <c r="C1113">
        <v>1</v>
      </c>
    </row>
    <row r="1114" spans="1:3" x14ac:dyDescent="0.3">
      <c r="A1114">
        <v>0</v>
      </c>
      <c r="B1114">
        <v>7.32</v>
      </c>
      <c r="C1114">
        <v>1</v>
      </c>
    </row>
    <row r="1115" spans="1:3" x14ac:dyDescent="0.3">
      <c r="A1115">
        <v>1</v>
      </c>
      <c r="B1115">
        <v>7.46</v>
      </c>
      <c r="C1115">
        <v>1</v>
      </c>
    </row>
    <row r="1116" spans="1:3" x14ac:dyDescent="0.3">
      <c r="A1116">
        <v>1</v>
      </c>
      <c r="B1116">
        <v>6.45</v>
      </c>
      <c r="C1116">
        <v>1</v>
      </c>
    </row>
    <row r="1117" spans="1:3" x14ac:dyDescent="0.3">
      <c r="A1117">
        <v>1</v>
      </c>
      <c r="B1117">
        <v>4.67</v>
      </c>
      <c r="C1117">
        <v>1</v>
      </c>
    </row>
    <row r="1118" spans="1:3" x14ac:dyDescent="0.3">
      <c r="A1118">
        <v>1</v>
      </c>
      <c r="B1118">
        <v>5.83</v>
      </c>
      <c r="C1118">
        <v>1</v>
      </c>
    </row>
    <row r="1119" spans="1:3" x14ac:dyDescent="0.3">
      <c r="A1119">
        <v>1</v>
      </c>
      <c r="B1119">
        <v>5.73</v>
      </c>
      <c r="C1119">
        <v>1</v>
      </c>
    </row>
    <row r="1120" spans="1:3" x14ac:dyDescent="0.3">
      <c r="A1120">
        <v>1</v>
      </c>
      <c r="B1120">
        <v>5.97</v>
      </c>
      <c r="C1120">
        <v>1</v>
      </c>
    </row>
    <row r="1121" spans="1:3" x14ac:dyDescent="0.3">
      <c r="A1121">
        <v>1</v>
      </c>
      <c r="B1121">
        <v>5.84</v>
      </c>
      <c r="C1121">
        <v>1</v>
      </c>
    </row>
    <row r="1122" spans="1:3" x14ac:dyDescent="0.3">
      <c r="A1122">
        <v>1</v>
      </c>
      <c r="B1122">
        <v>5.82</v>
      </c>
      <c r="C1122">
        <v>1</v>
      </c>
    </row>
    <row r="1123" spans="1:3" x14ac:dyDescent="0.3">
      <c r="A1123">
        <v>1</v>
      </c>
      <c r="B1123">
        <v>5.85</v>
      </c>
      <c r="C1123">
        <v>1</v>
      </c>
    </row>
    <row r="1124" spans="1:3" x14ac:dyDescent="0.3">
      <c r="A1124">
        <v>14</v>
      </c>
      <c r="B1124">
        <v>0</v>
      </c>
      <c r="C1124">
        <v>18</v>
      </c>
    </row>
    <row r="1125" spans="1:3" x14ac:dyDescent="0.3">
      <c r="A1125">
        <v>14</v>
      </c>
      <c r="B1125">
        <v>7.56</v>
      </c>
      <c r="C1125">
        <v>19</v>
      </c>
    </row>
    <row r="1126" spans="1:3" x14ac:dyDescent="0.3">
      <c r="A1126">
        <v>14</v>
      </c>
      <c r="B1126">
        <v>8.1</v>
      </c>
      <c r="C1126">
        <v>19</v>
      </c>
    </row>
    <row r="1127" spans="1:3" x14ac:dyDescent="0.3">
      <c r="A1127">
        <v>15</v>
      </c>
      <c r="B1127">
        <v>9.8800000000000008</v>
      </c>
      <c r="C1127">
        <v>20</v>
      </c>
    </row>
    <row r="1128" spans="1:3" x14ac:dyDescent="0.3">
      <c r="A1128">
        <v>15</v>
      </c>
      <c r="B1128">
        <v>1.41</v>
      </c>
      <c r="C1128">
        <v>20</v>
      </c>
    </row>
    <row r="1129" spans="1:3" x14ac:dyDescent="0.3">
      <c r="A1129">
        <v>23</v>
      </c>
      <c r="B1129">
        <v>8.9</v>
      </c>
      <c r="C1129">
        <v>58</v>
      </c>
    </row>
    <row r="1130" spans="1:3" x14ac:dyDescent="0.3">
      <c r="A1130">
        <v>16</v>
      </c>
      <c r="B1130">
        <v>6.68</v>
      </c>
      <c r="C1130">
        <v>21</v>
      </c>
    </row>
    <row r="1131" spans="1:3" x14ac:dyDescent="0.3">
      <c r="A1131">
        <v>16</v>
      </c>
      <c r="B1131">
        <v>5.92</v>
      </c>
      <c r="C1131">
        <v>22</v>
      </c>
    </row>
    <row r="1132" spans="1:3" x14ac:dyDescent="0.3">
      <c r="A1132">
        <v>17</v>
      </c>
      <c r="B1132">
        <v>5.56</v>
      </c>
      <c r="C1132">
        <v>23</v>
      </c>
    </row>
    <row r="1133" spans="1:3" x14ac:dyDescent="0.3">
      <c r="A1133">
        <v>17</v>
      </c>
      <c r="B1133">
        <v>5.7</v>
      </c>
      <c r="C1133">
        <v>23</v>
      </c>
    </row>
    <row r="1134" spans="1:3" x14ac:dyDescent="0.3">
      <c r="A1134">
        <v>17</v>
      </c>
      <c r="B1134">
        <v>4.41</v>
      </c>
      <c r="C1134">
        <v>24</v>
      </c>
    </row>
    <row r="1135" spans="1:3" x14ac:dyDescent="0.3">
      <c r="A1135">
        <v>18</v>
      </c>
      <c r="B1135">
        <v>5.61</v>
      </c>
      <c r="C1135">
        <v>24</v>
      </c>
    </row>
    <row r="1136" spans="1:3" x14ac:dyDescent="0.3">
      <c r="A1136">
        <v>18</v>
      </c>
      <c r="B1136">
        <v>5.32</v>
      </c>
      <c r="C1136">
        <v>25</v>
      </c>
    </row>
    <row r="1137" spans="1:3" x14ac:dyDescent="0.3">
      <c r="A1137">
        <v>19</v>
      </c>
      <c r="B1137">
        <v>5.47</v>
      </c>
      <c r="C1137">
        <v>26</v>
      </c>
    </row>
    <row r="1138" spans="1:3" x14ac:dyDescent="0.3">
      <c r="A1138">
        <v>19</v>
      </c>
      <c r="B1138">
        <v>5.63</v>
      </c>
      <c r="C1138">
        <v>27</v>
      </c>
    </row>
    <row r="1139" spans="1:3" x14ac:dyDescent="0.3">
      <c r="A1139">
        <v>20</v>
      </c>
      <c r="B1139">
        <v>6.6</v>
      </c>
      <c r="C1139">
        <v>28</v>
      </c>
    </row>
    <row r="1140" spans="1:3" x14ac:dyDescent="0.3">
      <c r="A1140">
        <v>3</v>
      </c>
      <c r="B1140">
        <v>0</v>
      </c>
      <c r="C1140">
        <v>4</v>
      </c>
    </row>
    <row r="1141" spans="1:3" x14ac:dyDescent="0.3">
      <c r="A1141">
        <v>3</v>
      </c>
      <c r="B1141">
        <v>8.7200000000000006</v>
      </c>
      <c r="C1141">
        <v>4</v>
      </c>
    </row>
    <row r="1142" spans="1:3" x14ac:dyDescent="0.3">
      <c r="A1142">
        <v>4</v>
      </c>
      <c r="B1142">
        <v>9.15</v>
      </c>
      <c r="C1142">
        <v>4</v>
      </c>
    </row>
    <row r="1143" spans="1:3" x14ac:dyDescent="0.3">
      <c r="A1143">
        <v>4</v>
      </c>
      <c r="B1143">
        <v>9.7799999999999994</v>
      </c>
      <c r="C1143">
        <v>4</v>
      </c>
    </row>
    <row r="1144" spans="1:3" x14ac:dyDescent="0.3">
      <c r="A1144">
        <v>4</v>
      </c>
      <c r="B1144">
        <v>8.57</v>
      </c>
      <c r="C1144">
        <v>5</v>
      </c>
    </row>
    <row r="1145" spans="1:3" x14ac:dyDescent="0.3">
      <c r="A1145">
        <v>4</v>
      </c>
      <c r="B1145">
        <v>8.4499999999999993</v>
      </c>
      <c r="C1145">
        <v>5</v>
      </c>
    </row>
    <row r="1146" spans="1:3" x14ac:dyDescent="0.3">
      <c r="A1146">
        <v>4</v>
      </c>
      <c r="B1146">
        <v>8.84</v>
      </c>
      <c r="C1146">
        <v>5</v>
      </c>
    </row>
    <row r="1147" spans="1:3" x14ac:dyDescent="0.3">
      <c r="A1147">
        <v>4</v>
      </c>
      <c r="B1147">
        <v>8.4</v>
      </c>
      <c r="C1147">
        <v>5</v>
      </c>
    </row>
    <row r="1148" spans="1:3" x14ac:dyDescent="0.3">
      <c r="A1148">
        <v>5</v>
      </c>
      <c r="B1148">
        <v>7.89</v>
      </c>
      <c r="C1148">
        <v>6</v>
      </c>
    </row>
    <row r="1149" spans="1:3" x14ac:dyDescent="0.3">
      <c r="A1149">
        <v>5</v>
      </c>
      <c r="B1149">
        <v>7.63</v>
      </c>
      <c r="C1149">
        <v>6</v>
      </c>
    </row>
    <row r="1150" spans="1:3" x14ac:dyDescent="0.3">
      <c r="A1150">
        <v>5</v>
      </c>
      <c r="B1150">
        <v>7.81</v>
      </c>
      <c r="C1150">
        <v>6</v>
      </c>
    </row>
    <row r="1151" spans="1:3" x14ac:dyDescent="0.3">
      <c r="A1151">
        <v>5</v>
      </c>
      <c r="B1151">
        <v>7.89</v>
      </c>
      <c r="C1151">
        <v>7</v>
      </c>
    </row>
    <row r="1152" spans="1:3" x14ac:dyDescent="0.3">
      <c r="A1152">
        <v>6</v>
      </c>
      <c r="B1152">
        <v>8.2899999999999991</v>
      </c>
      <c r="C1152">
        <v>7</v>
      </c>
    </row>
    <row r="1153" spans="1:3" x14ac:dyDescent="0.3">
      <c r="A1153">
        <v>6</v>
      </c>
      <c r="B1153">
        <v>7.28</v>
      </c>
      <c r="C1153">
        <v>7</v>
      </c>
    </row>
    <row r="1154" spans="1:3" x14ac:dyDescent="0.3">
      <c r="A1154">
        <v>6</v>
      </c>
      <c r="B1154">
        <v>6.88</v>
      </c>
      <c r="C1154">
        <v>8</v>
      </c>
    </row>
    <row r="1155" spans="1:3" x14ac:dyDescent="0.3">
      <c r="A1155">
        <v>6</v>
      </c>
      <c r="B1155">
        <v>6.63</v>
      </c>
      <c r="C1155">
        <v>8</v>
      </c>
    </row>
    <row r="1156" spans="1:3" x14ac:dyDescent="0.3">
      <c r="A1156">
        <v>0</v>
      </c>
      <c r="B1156">
        <v>0</v>
      </c>
      <c r="C1156">
        <v>0</v>
      </c>
    </row>
    <row r="1157" spans="1:3" x14ac:dyDescent="0.3">
      <c r="A1157">
        <v>0</v>
      </c>
      <c r="B1157">
        <v>7.4</v>
      </c>
      <c r="C1157">
        <v>0</v>
      </c>
    </row>
    <row r="1158" spans="1:3" x14ac:dyDescent="0.3">
      <c r="A1158">
        <v>0</v>
      </c>
      <c r="B1158">
        <v>7.53</v>
      </c>
      <c r="C1158">
        <v>1</v>
      </c>
    </row>
    <row r="1159" spans="1:3" x14ac:dyDescent="0.3">
      <c r="A1159">
        <v>0</v>
      </c>
      <c r="B1159">
        <v>7.74</v>
      </c>
      <c r="C1159">
        <v>1</v>
      </c>
    </row>
    <row r="1160" spans="1:3" x14ac:dyDescent="0.3">
      <c r="A1160">
        <v>0</v>
      </c>
      <c r="B1160">
        <v>7.84</v>
      </c>
      <c r="C1160">
        <v>1</v>
      </c>
    </row>
    <row r="1161" spans="1:3" x14ac:dyDescent="0.3">
      <c r="A1161">
        <v>0</v>
      </c>
      <c r="B1161">
        <v>7.85</v>
      </c>
      <c r="C1161">
        <v>1</v>
      </c>
    </row>
    <row r="1162" spans="1:3" x14ac:dyDescent="0.3">
      <c r="A1162">
        <v>0</v>
      </c>
      <c r="B1162">
        <v>7.55</v>
      </c>
      <c r="C1162">
        <v>1</v>
      </c>
    </row>
    <row r="1163" spans="1:3" x14ac:dyDescent="0.3">
      <c r="A1163">
        <v>1</v>
      </c>
      <c r="B1163">
        <v>7.33</v>
      </c>
      <c r="C1163">
        <v>1</v>
      </c>
    </row>
    <row r="1164" spans="1:3" x14ac:dyDescent="0.3">
      <c r="A1164">
        <v>1</v>
      </c>
      <c r="B1164">
        <v>7.51</v>
      </c>
      <c r="C1164">
        <v>1</v>
      </c>
    </row>
    <row r="1165" spans="1:3" x14ac:dyDescent="0.3">
      <c r="A1165">
        <v>1</v>
      </c>
      <c r="B1165">
        <v>8.1</v>
      </c>
      <c r="C1165">
        <v>1</v>
      </c>
    </row>
    <row r="1166" spans="1:3" x14ac:dyDescent="0.3">
      <c r="A1166">
        <v>1</v>
      </c>
      <c r="B1166">
        <v>8.2799999999999994</v>
      </c>
      <c r="C1166">
        <v>1</v>
      </c>
    </row>
    <row r="1167" spans="1:3" x14ac:dyDescent="0.3">
      <c r="A1167">
        <v>1</v>
      </c>
      <c r="B1167">
        <v>8.8000000000000007</v>
      </c>
      <c r="C1167">
        <v>1</v>
      </c>
    </row>
    <row r="1168" spans="1:3" x14ac:dyDescent="0.3">
      <c r="A1168">
        <v>1</v>
      </c>
      <c r="B1168">
        <v>8.42</v>
      </c>
      <c r="C1168">
        <v>1</v>
      </c>
    </row>
    <row r="1169" spans="1:3" x14ac:dyDescent="0.3">
      <c r="A1169">
        <v>1</v>
      </c>
      <c r="B1169">
        <v>7.47</v>
      </c>
      <c r="C1169">
        <v>1</v>
      </c>
    </row>
    <row r="1170" spans="1:3" x14ac:dyDescent="0.3">
      <c r="A1170">
        <v>1</v>
      </c>
      <c r="B1170">
        <v>7.11</v>
      </c>
      <c r="C1170">
        <v>1</v>
      </c>
    </row>
    <row r="1171" spans="1:3" x14ac:dyDescent="0.3">
      <c r="A1171">
        <v>1</v>
      </c>
      <c r="B1171">
        <v>7.6</v>
      </c>
      <c r="C1171">
        <v>1</v>
      </c>
    </row>
    <row r="1172" spans="1:3" x14ac:dyDescent="0.3">
      <c r="A1172">
        <v>0</v>
      </c>
      <c r="B1172">
        <v>0</v>
      </c>
      <c r="C1172">
        <v>0</v>
      </c>
    </row>
    <row r="1173" spans="1:3" x14ac:dyDescent="0.3">
      <c r="A1173">
        <v>0</v>
      </c>
      <c r="B1173">
        <v>8.86</v>
      </c>
      <c r="C1173">
        <v>0</v>
      </c>
    </row>
    <row r="1174" spans="1:3" x14ac:dyDescent="0.3">
      <c r="A1174">
        <v>0</v>
      </c>
      <c r="B1174">
        <v>8.75</v>
      </c>
      <c r="C1174">
        <v>0</v>
      </c>
    </row>
    <row r="1175" spans="1:3" x14ac:dyDescent="0.3">
      <c r="A1175">
        <v>0</v>
      </c>
      <c r="B1175">
        <v>8.68</v>
      </c>
      <c r="C1175">
        <v>0</v>
      </c>
    </row>
    <row r="1176" spans="1:3" x14ac:dyDescent="0.3">
      <c r="A1176">
        <v>0</v>
      </c>
      <c r="B1176">
        <v>8.65</v>
      </c>
      <c r="C1176">
        <v>0</v>
      </c>
    </row>
    <row r="1177" spans="1:3" x14ac:dyDescent="0.3">
      <c r="A1177">
        <v>0</v>
      </c>
      <c r="B1177">
        <v>8.86</v>
      </c>
      <c r="C1177">
        <v>0</v>
      </c>
    </row>
    <row r="1178" spans="1:3" x14ac:dyDescent="0.3">
      <c r="A1178">
        <v>0</v>
      </c>
      <c r="B1178">
        <v>9.1199999999999992</v>
      </c>
      <c r="C1178">
        <v>0</v>
      </c>
    </row>
    <row r="1179" spans="1:3" x14ac:dyDescent="0.3">
      <c r="A1179">
        <v>0</v>
      </c>
      <c r="B1179">
        <v>8.8000000000000007</v>
      </c>
      <c r="C1179">
        <v>0</v>
      </c>
    </row>
    <row r="1180" spans="1:3" x14ac:dyDescent="0.3">
      <c r="A1180">
        <v>0</v>
      </c>
      <c r="B1180">
        <v>8.75</v>
      </c>
      <c r="C1180">
        <v>0</v>
      </c>
    </row>
    <row r="1181" spans="1:3" x14ac:dyDescent="0.3">
      <c r="A1181">
        <v>0</v>
      </c>
      <c r="B1181">
        <v>8.9600000000000009</v>
      </c>
      <c r="C1181">
        <v>0</v>
      </c>
    </row>
    <row r="1182" spans="1:3" x14ac:dyDescent="0.3">
      <c r="A1182">
        <v>0</v>
      </c>
      <c r="B1182">
        <v>9.2100000000000009</v>
      </c>
      <c r="C1182">
        <v>0</v>
      </c>
    </row>
    <row r="1183" spans="1:3" x14ac:dyDescent="0.3">
      <c r="A1183">
        <v>0</v>
      </c>
      <c r="B1183">
        <v>9.59</v>
      </c>
      <c r="C1183">
        <v>0</v>
      </c>
    </row>
    <row r="1184" spans="1:3" x14ac:dyDescent="0.3">
      <c r="A1184">
        <v>0</v>
      </c>
      <c r="B1184">
        <v>1.7</v>
      </c>
      <c r="C1184">
        <v>0</v>
      </c>
    </row>
    <row r="1185" spans="1:3" x14ac:dyDescent="0.3">
      <c r="A1185">
        <v>0</v>
      </c>
      <c r="B1185">
        <v>9.86</v>
      </c>
      <c r="C1185">
        <v>0</v>
      </c>
    </row>
    <row r="1186" spans="1:3" x14ac:dyDescent="0.3">
      <c r="A1186">
        <v>0</v>
      </c>
      <c r="B1186">
        <v>9.1199999999999992</v>
      </c>
      <c r="C1186">
        <v>0</v>
      </c>
    </row>
    <row r="1187" spans="1:3" x14ac:dyDescent="0.3">
      <c r="A1187">
        <v>0</v>
      </c>
      <c r="B1187">
        <v>9.2799999999999994</v>
      </c>
      <c r="C1187">
        <v>0</v>
      </c>
    </row>
    <row r="1188" spans="1:3" x14ac:dyDescent="0.3">
      <c r="A1188">
        <v>910</v>
      </c>
      <c r="B1188">
        <v>0</v>
      </c>
      <c r="C1188">
        <v>1100</v>
      </c>
    </row>
    <row r="1189" spans="1:3" x14ac:dyDescent="0.3">
      <c r="A1189">
        <v>957</v>
      </c>
      <c r="B1189">
        <v>4.6900000000000004</v>
      </c>
      <c r="C1189">
        <v>1200</v>
      </c>
    </row>
    <row r="1190" spans="1:3" x14ac:dyDescent="0.3">
      <c r="A1190">
        <v>1000</v>
      </c>
      <c r="B1190">
        <v>4.53</v>
      </c>
      <c r="C1190">
        <v>1300</v>
      </c>
    </row>
    <row r="1191" spans="1:3" x14ac:dyDescent="0.3">
      <c r="A1191">
        <v>1100</v>
      </c>
      <c r="B1191">
        <v>4.3899999999999997</v>
      </c>
      <c r="C1191">
        <v>1400</v>
      </c>
    </row>
    <row r="1192" spans="1:3" x14ac:dyDescent="0.3">
      <c r="A1192">
        <v>1100</v>
      </c>
      <c r="B1192">
        <v>4.33</v>
      </c>
      <c r="C1192">
        <v>1500</v>
      </c>
    </row>
    <row r="1193" spans="1:3" x14ac:dyDescent="0.3">
      <c r="A1193">
        <v>1200</v>
      </c>
      <c r="B1193">
        <v>4.28</v>
      </c>
      <c r="C1193">
        <v>1600</v>
      </c>
    </row>
    <row r="1194" spans="1:3" x14ac:dyDescent="0.3">
      <c r="A1194">
        <v>1300</v>
      </c>
      <c r="B1194">
        <v>4.38</v>
      </c>
      <c r="C1194">
        <v>1700</v>
      </c>
    </row>
    <row r="1195" spans="1:3" x14ac:dyDescent="0.3">
      <c r="A1195">
        <v>1300</v>
      </c>
      <c r="B1195">
        <v>4.34</v>
      </c>
      <c r="C1195">
        <v>1800</v>
      </c>
    </row>
    <row r="1196" spans="1:3" x14ac:dyDescent="0.3">
      <c r="A1196">
        <v>1400</v>
      </c>
      <c r="B1196">
        <v>4.2300000000000004</v>
      </c>
      <c r="C1196">
        <v>1900</v>
      </c>
    </row>
    <row r="1197" spans="1:3" x14ac:dyDescent="0.3">
      <c r="A1197">
        <v>1500</v>
      </c>
      <c r="B1197">
        <v>4.25</v>
      </c>
      <c r="C1197">
        <v>2000</v>
      </c>
    </row>
    <row r="1198" spans="1:3" x14ac:dyDescent="0.3">
      <c r="A1198">
        <v>1500</v>
      </c>
      <c r="B1198">
        <v>4.28</v>
      </c>
      <c r="C1198">
        <v>2000</v>
      </c>
    </row>
    <row r="1199" spans="1:3" x14ac:dyDescent="0.3">
      <c r="A1199">
        <v>1600</v>
      </c>
      <c r="B1199">
        <v>4.22</v>
      </c>
      <c r="C1199">
        <v>2100</v>
      </c>
    </row>
    <row r="1200" spans="1:3" x14ac:dyDescent="0.3">
      <c r="A1200">
        <v>1700</v>
      </c>
      <c r="B1200">
        <v>4.3</v>
      </c>
      <c r="C1200">
        <v>2200</v>
      </c>
    </row>
    <row r="1201" spans="1:3" x14ac:dyDescent="0.3">
      <c r="A1201">
        <v>1700</v>
      </c>
      <c r="B1201">
        <v>4.4000000000000004</v>
      </c>
      <c r="C1201">
        <v>2300</v>
      </c>
    </row>
    <row r="1202" spans="1:3" x14ac:dyDescent="0.3">
      <c r="A1202">
        <v>1800</v>
      </c>
      <c r="B1202">
        <v>4.5</v>
      </c>
      <c r="C1202">
        <v>2400</v>
      </c>
    </row>
    <row r="1203" spans="1:3" x14ac:dyDescent="0.3">
      <c r="A1203">
        <v>1800</v>
      </c>
      <c r="B1203">
        <v>4.26</v>
      </c>
      <c r="C1203">
        <v>2500</v>
      </c>
    </row>
    <row r="1204" spans="1:3" x14ac:dyDescent="0.3">
      <c r="A1204">
        <v>114</v>
      </c>
      <c r="B1204">
        <v>0</v>
      </c>
      <c r="C1204">
        <v>136</v>
      </c>
    </row>
    <row r="1205" spans="1:3" x14ac:dyDescent="0.3">
      <c r="A1205">
        <v>119</v>
      </c>
      <c r="B1205">
        <v>2.85</v>
      </c>
      <c r="C1205">
        <v>142</v>
      </c>
    </row>
    <row r="1206" spans="1:3" x14ac:dyDescent="0.3">
      <c r="A1206">
        <v>124</v>
      </c>
      <c r="B1206">
        <v>2.93</v>
      </c>
      <c r="C1206">
        <v>148</v>
      </c>
    </row>
    <row r="1207" spans="1:3" x14ac:dyDescent="0.3">
      <c r="A1207">
        <v>129</v>
      </c>
      <c r="B1207">
        <v>2.9</v>
      </c>
      <c r="C1207">
        <v>154</v>
      </c>
    </row>
    <row r="1208" spans="1:3" x14ac:dyDescent="0.3">
      <c r="A1208">
        <v>134</v>
      </c>
      <c r="B1208">
        <v>2.71</v>
      </c>
      <c r="C1208">
        <v>161</v>
      </c>
    </row>
    <row r="1209" spans="1:3" x14ac:dyDescent="0.3">
      <c r="A1209">
        <v>138</v>
      </c>
      <c r="B1209">
        <v>2.74</v>
      </c>
      <c r="C1209">
        <v>167</v>
      </c>
    </row>
    <row r="1210" spans="1:3" x14ac:dyDescent="0.3">
      <c r="A1210">
        <v>143</v>
      </c>
      <c r="B1210">
        <v>2.83</v>
      </c>
      <c r="C1210">
        <v>174</v>
      </c>
    </row>
    <row r="1211" spans="1:3" x14ac:dyDescent="0.3">
      <c r="A1211">
        <v>149</v>
      </c>
      <c r="B1211">
        <v>2.81</v>
      </c>
      <c r="C1211">
        <v>181</v>
      </c>
    </row>
    <row r="1212" spans="1:3" x14ac:dyDescent="0.3">
      <c r="A1212">
        <v>154</v>
      </c>
      <c r="B1212">
        <v>3.1</v>
      </c>
      <c r="C1212">
        <v>188</v>
      </c>
    </row>
    <row r="1213" spans="1:3" x14ac:dyDescent="0.3">
      <c r="A1213">
        <v>159</v>
      </c>
      <c r="B1213">
        <v>2.91</v>
      </c>
      <c r="C1213">
        <v>194</v>
      </c>
    </row>
    <row r="1214" spans="1:3" x14ac:dyDescent="0.3">
      <c r="A1214">
        <v>163</v>
      </c>
      <c r="B1214">
        <v>2.79</v>
      </c>
      <c r="C1214">
        <v>201</v>
      </c>
    </row>
    <row r="1215" spans="1:3" x14ac:dyDescent="0.3">
      <c r="A1215">
        <v>174</v>
      </c>
      <c r="B1215">
        <v>2.37</v>
      </c>
      <c r="C1215">
        <v>237</v>
      </c>
    </row>
    <row r="1216" spans="1:3" x14ac:dyDescent="0.3">
      <c r="A1216">
        <v>173</v>
      </c>
      <c r="B1216">
        <v>2.5299999999999998</v>
      </c>
      <c r="C1216">
        <v>215</v>
      </c>
    </row>
    <row r="1217" spans="1:3" x14ac:dyDescent="0.3">
      <c r="A1217">
        <v>177</v>
      </c>
      <c r="B1217">
        <v>2.27</v>
      </c>
      <c r="C1217">
        <v>222</v>
      </c>
    </row>
    <row r="1218" spans="1:3" x14ac:dyDescent="0.3">
      <c r="A1218">
        <v>182</v>
      </c>
      <c r="B1218">
        <v>2.23</v>
      </c>
      <c r="C1218">
        <v>229</v>
      </c>
    </row>
    <row r="1219" spans="1:3" x14ac:dyDescent="0.3">
      <c r="A1219">
        <v>187</v>
      </c>
      <c r="B1219">
        <v>1.98</v>
      </c>
      <c r="C1219">
        <v>237</v>
      </c>
    </row>
    <row r="1220" spans="1:3" x14ac:dyDescent="0.3">
      <c r="A1220">
        <v>18</v>
      </c>
      <c r="B1220">
        <v>0</v>
      </c>
      <c r="C1220">
        <v>21</v>
      </c>
    </row>
    <row r="1221" spans="1:3" x14ac:dyDescent="0.3">
      <c r="A1221">
        <v>19</v>
      </c>
      <c r="B1221">
        <v>6.89</v>
      </c>
      <c r="C1221">
        <v>22</v>
      </c>
    </row>
    <row r="1222" spans="1:3" x14ac:dyDescent="0.3">
      <c r="A1222">
        <v>20</v>
      </c>
      <c r="B1222">
        <v>6.49</v>
      </c>
      <c r="C1222">
        <v>23</v>
      </c>
    </row>
    <row r="1223" spans="1:3" x14ac:dyDescent="0.3">
      <c r="A1223">
        <v>21</v>
      </c>
      <c r="B1223">
        <v>6.98</v>
      </c>
      <c r="C1223">
        <v>24</v>
      </c>
    </row>
    <row r="1224" spans="1:3" x14ac:dyDescent="0.3">
      <c r="A1224">
        <v>22</v>
      </c>
      <c r="B1224">
        <v>7.12</v>
      </c>
      <c r="C1224">
        <v>25</v>
      </c>
    </row>
    <row r="1225" spans="1:3" x14ac:dyDescent="0.3">
      <c r="A1225">
        <v>22</v>
      </c>
      <c r="B1225">
        <v>8.1999999999999993</v>
      </c>
      <c r="C1225">
        <v>26</v>
      </c>
    </row>
    <row r="1226" spans="1:3" x14ac:dyDescent="0.3">
      <c r="A1226">
        <v>23</v>
      </c>
      <c r="B1226">
        <v>7.63</v>
      </c>
      <c r="C1226">
        <v>27</v>
      </c>
    </row>
    <row r="1227" spans="1:3" x14ac:dyDescent="0.3">
      <c r="A1227">
        <v>24</v>
      </c>
      <c r="B1227">
        <v>6.28</v>
      </c>
      <c r="C1227">
        <v>28</v>
      </c>
    </row>
    <row r="1228" spans="1:3" x14ac:dyDescent="0.3">
      <c r="A1228">
        <v>25</v>
      </c>
      <c r="B1228">
        <v>5.84</v>
      </c>
      <c r="C1228">
        <v>29</v>
      </c>
    </row>
    <row r="1229" spans="1:3" x14ac:dyDescent="0.3">
      <c r="A1229">
        <v>26</v>
      </c>
      <c r="B1229">
        <v>5.95</v>
      </c>
      <c r="C1229">
        <v>30</v>
      </c>
    </row>
    <row r="1230" spans="1:3" x14ac:dyDescent="0.3">
      <c r="A1230">
        <v>27</v>
      </c>
      <c r="B1230">
        <v>6.6</v>
      </c>
      <c r="C1230">
        <v>32</v>
      </c>
    </row>
    <row r="1231" spans="1:3" x14ac:dyDescent="0.3">
      <c r="A1231">
        <v>28</v>
      </c>
      <c r="B1231">
        <v>5.89</v>
      </c>
      <c r="C1231">
        <v>33</v>
      </c>
    </row>
    <row r="1232" spans="1:3" x14ac:dyDescent="0.3">
      <c r="A1232">
        <v>29</v>
      </c>
      <c r="B1232">
        <v>5.42</v>
      </c>
      <c r="C1232">
        <v>35</v>
      </c>
    </row>
    <row r="1233" spans="1:3" x14ac:dyDescent="0.3">
      <c r="A1233">
        <v>31</v>
      </c>
      <c r="B1233">
        <v>5.39</v>
      </c>
      <c r="C1233">
        <v>37</v>
      </c>
    </row>
    <row r="1234" spans="1:3" x14ac:dyDescent="0.3">
      <c r="A1234">
        <v>33</v>
      </c>
      <c r="B1234">
        <v>5.2</v>
      </c>
      <c r="C1234">
        <v>40</v>
      </c>
    </row>
    <row r="1235" spans="1:3" x14ac:dyDescent="0.3">
      <c r="A1235">
        <v>35</v>
      </c>
      <c r="B1235">
        <v>4.47</v>
      </c>
      <c r="C1235">
        <v>43</v>
      </c>
    </row>
    <row r="1236" spans="1:3" x14ac:dyDescent="0.3">
      <c r="A1236">
        <v>32</v>
      </c>
      <c r="B1236">
        <v>0</v>
      </c>
      <c r="C1236">
        <v>38</v>
      </c>
    </row>
    <row r="1237" spans="1:3" x14ac:dyDescent="0.3">
      <c r="A1237">
        <v>32</v>
      </c>
      <c r="B1237">
        <v>5.54</v>
      </c>
      <c r="C1237">
        <v>39</v>
      </c>
    </row>
    <row r="1238" spans="1:3" x14ac:dyDescent="0.3">
      <c r="A1238">
        <v>32</v>
      </c>
      <c r="B1238">
        <v>5.92</v>
      </c>
      <c r="C1238">
        <v>39</v>
      </c>
    </row>
    <row r="1239" spans="1:3" x14ac:dyDescent="0.3">
      <c r="A1239">
        <v>32</v>
      </c>
      <c r="B1239">
        <v>5.26</v>
      </c>
      <c r="C1239">
        <v>39</v>
      </c>
    </row>
    <row r="1240" spans="1:3" x14ac:dyDescent="0.3">
      <c r="A1240">
        <v>32</v>
      </c>
      <c r="B1240">
        <v>3.32</v>
      </c>
      <c r="C1240">
        <v>39</v>
      </c>
    </row>
    <row r="1241" spans="1:3" x14ac:dyDescent="0.3">
      <c r="A1241">
        <v>32</v>
      </c>
      <c r="B1241">
        <v>3.82</v>
      </c>
      <c r="C1241">
        <v>39</v>
      </c>
    </row>
    <row r="1242" spans="1:3" x14ac:dyDescent="0.3">
      <c r="A1242">
        <v>32</v>
      </c>
      <c r="B1242">
        <v>4.6500000000000004</v>
      </c>
      <c r="C1242">
        <v>39</v>
      </c>
    </row>
    <row r="1243" spans="1:3" x14ac:dyDescent="0.3">
      <c r="A1243">
        <v>32</v>
      </c>
      <c r="B1243">
        <v>3.93</v>
      </c>
      <c r="C1243">
        <v>38</v>
      </c>
    </row>
    <row r="1244" spans="1:3" x14ac:dyDescent="0.3">
      <c r="A1244">
        <v>31</v>
      </c>
      <c r="B1244">
        <v>3.69</v>
      </c>
      <c r="C1244">
        <v>38</v>
      </c>
    </row>
    <row r="1245" spans="1:3" x14ac:dyDescent="0.3">
      <c r="A1245">
        <v>31</v>
      </c>
      <c r="B1245">
        <v>3</v>
      </c>
      <c r="C1245">
        <v>38</v>
      </c>
    </row>
    <row r="1246" spans="1:3" x14ac:dyDescent="0.3">
      <c r="A1246">
        <v>31</v>
      </c>
      <c r="B1246">
        <v>4.13</v>
      </c>
      <c r="C1246">
        <v>37</v>
      </c>
    </row>
    <row r="1247" spans="1:3" x14ac:dyDescent="0.3">
      <c r="A1247">
        <v>30</v>
      </c>
      <c r="B1247">
        <v>5.61</v>
      </c>
      <c r="C1247">
        <v>37</v>
      </c>
    </row>
    <row r="1248" spans="1:3" x14ac:dyDescent="0.3">
      <c r="A1248">
        <v>30</v>
      </c>
      <c r="B1248">
        <v>4.3600000000000003</v>
      </c>
      <c r="C1248">
        <v>37</v>
      </c>
    </row>
    <row r="1249" spans="1:3" x14ac:dyDescent="0.3">
      <c r="A1249">
        <v>30</v>
      </c>
      <c r="B1249">
        <v>0</v>
      </c>
      <c r="C1249">
        <v>37</v>
      </c>
    </row>
    <row r="1250" spans="1:3" x14ac:dyDescent="0.3">
      <c r="A1250">
        <v>30</v>
      </c>
      <c r="B1250">
        <v>0</v>
      </c>
      <c r="C1250">
        <v>37</v>
      </c>
    </row>
    <row r="1251" spans="1:3" x14ac:dyDescent="0.3">
      <c r="A1251">
        <v>30</v>
      </c>
      <c r="B1251">
        <v>0</v>
      </c>
      <c r="C1251">
        <v>37</v>
      </c>
    </row>
    <row r="1252" spans="1:3" x14ac:dyDescent="0.3">
      <c r="A1252">
        <v>0</v>
      </c>
      <c r="B1252">
        <v>0</v>
      </c>
      <c r="C1252">
        <v>0</v>
      </c>
    </row>
    <row r="1253" spans="1:3" x14ac:dyDescent="0.3">
      <c r="A1253">
        <v>0</v>
      </c>
      <c r="B1253">
        <v>7.78</v>
      </c>
      <c r="C1253">
        <v>0</v>
      </c>
    </row>
    <row r="1254" spans="1:3" x14ac:dyDescent="0.3">
      <c r="A1254">
        <v>0</v>
      </c>
      <c r="B1254">
        <v>8.1</v>
      </c>
      <c r="C1254">
        <v>0</v>
      </c>
    </row>
    <row r="1255" spans="1:3" x14ac:dyDescent="0.3">
      <c r="A1255">
        <v>0</v>
      </c>
      <c r="B1255">
        <v>8.32</v>
      </c>
      <c r="C1255">
        <v>0</v>
      </c>
    </row>
    <row r="1256" spans="1:3" x14ac:dyDescent="0.3">
      <c r="A1256">
        <v>0</v>
      </c>
      <c r="B1256">
        <v>8.15</v>
      </c>
      <c r="C1256">
        <v>0</v>
      </c>
    </row>
    <row r="1257" spans="1:3" x14ac:dyDescent="0.3">
      <c r="A1257">
        <v>0</v>
      </c>
      <c r="B1257">
        <v>8.76</v>
      </c>
      <c r="C1257">
        <v>0</v>
      </c>
    </row>
    <row r="1258" spans="1:3" x14ac:dyDescent="0.3">
      <c r="A1258">
        <v>0</v>
      </c>
      <c r="B1258">
        <v>9.5299999999999994</v>
      </c>
      <c r="C1258">
        <v>0</v>
      </c>
    </row>
    <row r="1259" spans="1:3" x14ac:dyDescent="0.3">
      <c r="A1259">
        <v>0</v>
      </c>
      <c r="B1259">
        <v>8.64</v>
      </c>
      <c r="C1259">
        <v>0</v>
      </c>
    </row>
    <row r="1260" spans="1:3" x14ac:dyDescent="0.3">
      <c r="A1260">
        <v>0</v>
      </c>
      <c r="B1260">
        <v>7.57</v>
      </c>
      <c r="C1260">
        <v>0</v>
      </c>
    </row>
    <row r="1261" spans="1:3" x14ac:dyDescent="0.3">
      <c r="A1261">
        <v>0</v>
      </c>
      <c r="B1261">
        <v>7.22</v>
      </c>
      <c r="C1261">
        <v>0</v>
      </c>
    </row>
    <row r="1262" spans="1:3" x14ac:dyDescent="0.3">
      <c r="A1262">
        <v>0</v>
      </c>
      <c r="B1262">
        <v>7.27</v>
      </c>
      <c r="C1262">
        <v>0</v>
      </c>
    </row>
    <row r="1263" spans="1:3" x14ac:dyDescent="0.3">
      <c r="A1263">
        <v>0</v>
      </c>
      <c r="B1263">
        <v>7.34</v>
      </c>
      <c r="C1263">
        <v>0</v>
      </c>
    </row>
    <row r="1264" spans="1:3" x14ac:dyDescent="0.3">
      <c r="A1264">
        <v>0</v>
      </c>
      <c r="B1264">
        <v>7.5</v>
      </c>
      <c r="C1264">
        <v>0</v>
      </c>
    </row>
    <row r="1265" spans="1:3" x14ac:dyDescent="0.3">
      <c r="A1265">
        <v>0</v>
      </c>
      <c r="B1265">
        <v>6.85</v>
      </c>
      <c r="C1265">
        <v>0</v>
      </c>
    </row>
    <row r="1266" spans="1:3" x14ac:dyDescent="0.3">
      <c r="A1266">
        <v>0</v>
      </c>
      <c r="B1266">
        <v>6.6</v>
      </c>
      <c r="C1266">
        <v>0</v>
      </c>
    </row>
    <row r="1267" spans="1:3" x14ac:dyDescent="0.3">
      <c r="A1267">
        <v>0</v>
      </c>
      <c r="B1267">
        <v>6.3</v>
      </c>
      <c r="C1267">
        <v>0</v>
      </c>
    </row>
    <row r="1268" spans="1:3" x14ac:dyDescent="0.3">
      <c r="A1268">
        <v>0</v>
      </c>
      <c r="B1268">
        <v>0</v>
      </c>
      <c r="C1268">
        <v>1</v>
      </c>
    </row>
    <row r="1269" spans="1:3" x14ac:dyDescent="0.3">
      <c r="A1269">
        <v>1</v>
      </c>
      <c r="B1269">
        <v>7.81</v>
      </c>
      <c r="C1269">
        <v>1</v>
      </c>
    </row>
    <row r="1270" spans="1:3" x14ac:dyDescent="0.3">
      <c r="A1270">
        <v>1</v>
      </c>
      <c r="B1270">
        <v>7.89</v>
      </c>
      <c r="C1270">
        <v>1</v>
      </c>
    </row>
    <row r="1271" spans="1:3" x14ac:dyDescent="0.3">
      <c r="A1271">
        <v>1</v>
      </c>
      <c r="B1271">
        <v>7.73</v>
      </c>
      <c r="C1271">
        <v>1</v>
      </c>
    </row>
    <row r="1272" spans="1:3" x14ac:dyDescent="0.3">
      <c r="A1272">
        <v>1</v>
      </c>
      <c r="B1272">
        <v>7.39</v>
      </c>
      <c r="C1272">
        <v>1</v>
      </c>
    </row>
    <row r="1273" spans="1:3" x14ac:dyDescent="0.3">
      <c r="A1273">
        <v>1</v>
      </c>
      <c r="B1273">
        <v>7.36</v>
      </c>
      <c r="C1273">
        <v>1</v>
      </c>
    </row>
    <row r="1274" spans="1:3" x14ac:dyDescent="0.3">
      <c r="A1274">
        <v>1</v>
      </c>
      <c r="B1274">
        <v>7.46</v>
      </c>
      <c r="C1274">
        <v>1</v>
      </c>
    </row>
    <row r="1275" spans="1:3" x14ac:dyDescent="0.3">
      <c r="A1275">
        <v>1</v>
      </c>
      <c r="B1275">
        <v>7.33</v>
      </c>
      <c r="C1275">
        <v>1</v>
      </c>
    </row>
    <row r="1276" spans="1:3" x14ac:dyDescent="0.3">
      <c r="A1276">
        <v>1</v>
      </c>
      <c r="B1276">
        <v>7.37</v>
      </c>
      <c r="C1276">
        <v>1</v>
      </c>
    </row>
    <row r="1277" spans="1:3" x14ac:dyDescent="0.3">
      <c r="A1277">
        <v>1</v>
      </c>
      <c r="B1277">
        <v>7.38</v>
      </c>
      <c r="C1277">
        <v>1</v>
      </c>
    </row>
    <row r="1278" spans="1:3" x14ac:dyDescent="0.3">
      <c r="A1278">
        <v>1</v>
      </c>
      <c r="B1278">
        <v>7.44</v>
      </c>
      <c r="C1278">
        <v>1</v>
      </c>
    </row>
    <row r="1279" spans="1:3" x14ac:dyDescent="0.3">
      <c r="A1279">
        <v>1</v>
      </c>
      <c r="B1279">
        <v>7.35</v>
      </c>
      <c r="C1279">
        <v>1</v>
      </c>
    </row>
    <row r="1280" spans="1:3" x14ac:dyDescent="0.3">
      <c r="A1280">
        <v>1</v>
      </c>
      <c r="B1280">
        <v>7.44</v>
      </c>
      <c r="C1280">
        <v>1</v>
      </c>
    </row>
    <row r="1281" spans="1:3" x14ac:dyDescent="0.3">
      <c r="A1281">
        <v>1</v>
      </c>
      <c r="B1281">
        <v>7.49</v>
      </c>
      <c r="C1281">
        <v>1</v>
      </c>
    </row>
    <row r="1282" spans="1:3" x14ac:dyDescent="0.3">
      <c r="A1282">
        <v>1</v>
      </c>
      <c r="B1282">
        <v>7.61</v>
      </c>
      <c r="C1282">
        <v>1</v>
      </c>
    </row>
    <row r="1283" spans="1:3" x14ac:dyDescent="0.3">
      <c r="A1283">
        <v>1</v>
      </c>
      <c r="B1283">
        <v>7.13</v>
      </c>
      <c r="C1283">
        <v>1</v>
      </c>
    </row>
    <row r="1284" spans="1:3" x14ac:dyDescent="0.3">
      <c r="A1284">
        <v>1</v>
      </c>
      <c r="B1284">
        <v>0</v>
      </c>
      <c r="C1284">
        <v>2</v>
      </c>
    </row>
    <row r="1285" spans="1:3" x14ac:dyDescent="0.3">
      <c r="A1285">
        <v>2</v>
      </c>
      <c r="B1285">
        <v>9.25</v>
      </c>
      <c r="C1285">
        <v>2</v>
      </c>
    </row>
    <row r="1286" spans="1:3" x14ac:dyDescent="0.3">
      <c r="A1286">
        <v>2</v>
      </c>
      <c r="B1286">
        <v>9.2200000000000006</v>
      </c>
      <c r="C1286">
        <v>2</v>
      </c>
    </row>
    <row r="1287" spans="1:3" x14ac:dyDescent="0.3">
      <c r="A1287">
        <v>2</v>
      </c>
      <c r="B1287">
        <v>9.2799999999999994</v>
      </c>
      <c r="C1287">
        <v>2</v>
      </c>
    </row>
    <row r="1288" spans="1:3" x14ac:dyDescent="0.3">
      <c r="A1288">
        <v>2</v>
      </c>
      <c r="B1288">
        <v>9.27</v>
      </c>
      <c r="C1288">
        <v>2</v>
      </c>
    </row>
    <row r="1289" spans="1:3" x14ac:dyDescent="0.3">
      <c r="A1289">
        <v>2</v>
      </c>
      <c r="B1289">
        <v>9.42</v>
      </c>
      <c r="C1289">
        <v>2</v>
      </c>
    </row>
    <row r="1290" spans="1:3" x14ac:dyDescent="0.3">
      <c r="A1290">
        <v>2</v>
      </c>
      <c r="B1290">
        <v>9.41</v>
      </c>
      <c r="C1290">
        <v>2</v>
      </c>
    </row>
    <row r="1291" spans="1:3" x14ac:dyDescent="0.3">
      <c r="A1291">
        <v>2</v>
      </c>
      <c r="B1291">
        <v>8.89</v>
      </c>
      <c r="C1291">
        <v>2</v>
      </c>
    </row>
    <row r="1292" spans="1:3" x14ac:dyDescent="0.3">
      <c r="A1292">
        <v>2</v>
      </c>
      <c r="B1292">
        <v>8.48</v>
      </c>
      <c r="C1292">
        <v>2</v>
      </c>
    </row>
    <row r="1293" spans="1:3" x14ac:dyDescent="0.3">
      <c r="A1293">
        <v>2</v>
      </c>
      <c r="B1293">
        <v>8.82</v>
      </c>
      <c r="C1293">
        <v>2</v>
      </c>
    </row>
    <row r="1294" spans="1:3" x14ac:dyDescent="0.3">
      <c r="A1294">
        <v>2</v>
      </c>
      <c r="B1294">
        <v>8.7100000000000009</v>
      </c>
      <c r="C1294">
        <v>2</v>
      </c>
    </row>
    <row r="1295" spans="1:3" x14ac:dyDescent="0.3">
      <c r="A1295">
        <v>2</v>
      </c>
      <c r="B1295">
        <v>8.49</v>
      </c>
      <c r="C1295">
        <v>3</v>
      </c>
    </row>
    <row r="1296" spans="1:3" x14ac:dyDescent="0.3">
      <c r="A1296">
        <v>2</v>
      </c>
      <c r="B1296">
        <v>8.17</v>
      </c>
      <c r="C1296">
        <v>3</v>
      </c>
    </row>
    <row r="1297" spans="1:3" x14ac:dyDescent="0.3">
      <c r="A1297">
        <v>2</v>
      </c>
      <c r="B1297">
        <v>8.23</v>
      </c>
      <c r="C1297">
        <v>3</v>
      </c>
    </row>
    <row r="1298" spans="1:3" x14ac:dyDescent="0.3">
      <c r="A1298">
        <v>2</v>
      </c>
      <c r="B1298">
        <v>8.11</v>
      </c>
      <c r="C1298">
        <v>3</v>
      </c>
    </row>
    <row r="1299" spans="1:3" x14ac:dyDescent="0.3">
      <c r="A1299">
        <v>3</v>
      </c>
      <c r="B1299">
        <v>7.91</v>
      </c>
      <c r="C1299">
        <v>3</v>
      </c>
    </row>
    <row r="1300" spans="1:3" x14ac:dyDescent="0.3">
      <c r="A1300">
        <v>1</v>
      </c>
      <c r="B1300">
        <v>0</v>
      </c>
      <c r="C1300">
        <v>1</v>
      </c>
    </row>
    <row r="1301" spans="1:3" x14ac:dyDescent="0.3">
      <c r="A1301">
        <v>1</v>
      </c>
      <c r="B1301">
        <v>5.36</v>
      </c>
      <c r="C1301">
        <v>1</v>
      </c>
    </row>
    <row r="1302" spans="1:3" x14ac:dyDescent="0.3">
      <c r="A1302">
        <v>1</v>
      </c>
      <c r="B1302">
        <v>5.91</v>
      </c>
      <c r="C1302">
        <v>1</v>
      </c>
    </row>
    <row r="1303" spans="1:3" x14ac:dyDescent="0.3">
      <c r="A1303">
        <v>1</v>
      </c>
      <c r="B1303">
        <v>5.66</v>
      </c>
      <c r="C1303">
        <v>1</v>
      </c>
    </row>
    <row r="1304" spans="1:3" x14ac:dyDescent="0.3">
      <c r="A1304">
        <v>1</v>
      </c>
      <c r="B1304">
        <v>5.21</v>
      </c>
      <c r="C1304">
        <v>1</v>
      </c>
    </row>
    <row r="1305" spans="1:3" x14ac:dyDescent="0.3">
      <c r="A1305">
        <v>1</v>
      </c>
      <c r="B1305">
        <v>5.3</v>
      </c>
      <c r="C1305">
        <v>1</v>
      </c>
    </row>
    <row r="1306" spans="1:3" x14ac:dyDescent="0.3">
      <c r="A1306">
        <v>1</v>
      </c>
      <c r="B1306">
        <v>5.16</v>
      </c>
      <c r="C1306">
        <v>1</v>
      </c>
    </row>
    <row r="1307" spans="1:3" x14ac:dyDescent="0.3">
      <c r="A1307">
        <v>1</v>
      </c>
      <c r="B1307">
        <v>5.4</v>
      </c>
      <c r="C1307">
        <v>1</v>
      </c>
    </row>
    <row r="1308" spans="1:3" x14ac:dyDescent="0.3">
      <c r="A1308">
        <v>1</v>
      </c>
      <c r="B1308">
        <v>4.87</v>
      </c>
      <c r="C1308">
        <v>1</v>
      </c>
    </row>
    <row r="1309" spans="1:3" x14ac:dyDescent="0.3">
      <c r="A1309">
        <v>1</v>
      </c>
      <c r="B1309">
        <v>4.22</v>
      </c>
      <c r="C1309">
        <v>1</v>
      </c>
    </row>
    <row r="1310" spans="1:3" x14ac:dyDescent="0.3">
      <c r="A1310">
        <v>1</v>
      </c>
      <c r="B1310">
        <v>4.7</v>
      </c>
      <c r="C1310">
        <v>1</v>
      </c>
    </row>
    <row r="1311" spans="1:3" x14ac:dyDescent="0.3">
      <c r="A1311">
        <v>1</v>
      </c>
      <c r="B1311">
        <v>4.8</v>
      </c>
      <c r="C1311">
        <v>1</v>
      </c>
    </row>
    <row r="1312" spans="1:3" x14ac:dyDescent="0.3">
      <c r="A1312">
        <v>1</v>
      </c>
      <c r="B1312">
        <v>4.5599999999999996</v>
      </c>
      <c r="C1312">
        <v>1</v>
      </c>
    </row>
    <row r="1313" spans="1:3" x14ac:dyDescent="0.3">
      <c r="A1313">
        <v>1</v>
      </c>
      <c r="B1313">
        <v>4.8600000000000003</v>
      </c>
      <c r="C1313">
        <v>1</v>
      </c>
    </row>
    <row r="1314" spans="1:3" x14ac:dyDescent="0.3">
      <c r="A1314">
        <v>1</v>
      </c>
      <c r="B1314">
        <v>5.34</v>
      </c>
      <c r="C1314">
        <v>1</v>
      </c>
    </row>
    <row r="1315" spans="1:3" x14ac:dyDescent="0.3">
      <c r="A1315">
        <v>1</v>
      </c>
      <c r="B1315">
        <v>5.81</v>
      </c>
      <c r="C1315">
        <v>1</v>
      </c>
    </row>
    <row r="1316" spans="1:3" x14ac:dyDescent="0.3">
      <c r="A1316">
        <v>2</v>
      </c>
      <c r="B1316">
        <v>0</v>
      </c>
      <c r="C1316">
        <v>3</v>
      </c>
    </row>
    <row r="1317" spans="1:3" x14ac:dyDescent="0.3">
      <c r="A1317">
        <v>2</v>
      </c>
      <c r="B1317">
        <v>1.23</v>
      </c>
      <c r="C1317">
        <v>3</v>
      </c>
    </row>
    <row r="1318" spans="1:3" x14ac:dyDescent="0.3">
      <c r="A1318">
        <v>2</v>
      </c>
      <c r="B1318">
        <v>1.25</v>
      </c>
      <c r="C1318">
        <v>3</v>
      </c>
    </row>
    <row r="1319" spans="1:3" x14ac:dyDescent="0.3">
      <c r="A1319">
        <v>2</v>
      </c>
      <c r="B1319">
        <v>1.17</v>
      </c>
      <c r="C1319">
        <v>3</v>
      </c>
    </row>
    <row r="1320" spans="1:3" x14ac:dyDescent="0.3">
      <c r="A1320">
        <v>3</v>
      </c>
      <c r="B1320">
        <v>1.7</v>
      </c>
      <c r="C1320">
        <v>4</v>
      </c>
    </row>
    <row r="1321" spans="1:3" x14ac:dyDescent="0.3">
      <c r="A1321">
        <v>3</v>
      </c>
      <c r="B1321">
        <v>9.58</v>
      </c>
      <c r="C1321">
        <v>4</v>
      </c>
    </row>
    <row r="1322" spans="1:3" x14ac:dyDescent="0.3">
      <c r="A1322">
        <v>3</v>
      </c>
      <c r="B1322">
        <v>9.51</v>
      </c>
      <c r="C1322">
        <v>4</v>
      </c>
    </row>
    <row r="1323" spans="1:3" x14ac:dyDescent="0.3">
      <c r="A1323">
        <v>3</v>
      </c>
      <c r="B1323">
        <v>8.6</v>
      </c>
      <c r="C1323">
        <v>4</v>
      </c>
    </row>
    <row r="1324" spans="1:3" x14ac:dyDescent="0.3">
      <c r="A1324">
        <v>3</v>
      </c>
      <c r="B1324">
        <v>8.25</v>
      </c>
      <c r="C1324">
        <v>4</v>
      </c>
    </row>
    <row r="1325" spans="1:3" x14ac:dyDescent="0.3">
      <c r="A1325">
        <v>3</v>
      </c>
      <c r="B1325">
        <v>8.19</v>
      </c>
      <c r="C1325">
        <v>4</v>
      </c>
    </row>
    <row r="1326" spans="1:3" x14ac:dyDescent="0.3">
      <c r="A1326">
        <v>3</v>
      </c>
      <c r="B1326">
        <v>8.18</v>
      </c>
      <c r="C1326">
        <v>4</v>
      </c>
    </row>
    <row r="1327" spans="1:3" x14ac:dyDescent="0.3">
      <c r="A1327">
        <v>3</v>
      </c>
      <c r="B1327">
        <v>8.3000000000000007</v>
      </c>
      <c r="C1327">
        <v>4</v>
      </c>
    </row>
    <row r="1328" spans="1:3" x14ac:dyDescent="0.3">
      <c r="A1328">
        <v>3</v>
      </c>
      <c r="B1328">
        <v>8</v>
      </c>
      <c r="C1328">
        <v>5</v>
      </c>
    </row>
    <row r="1329" spans="1:3" x14ac:dyDescent="0.3">
      <c r="A1329">
        <v>3</v>
      </c>
      <c r="B1329">
        <v>7.85</v>
      </c>
      <c r="C1329">
        <v>5</v>
      </c>
    </row>
    <row r="1330" spans="1:3" x14ac:dyDescent="0.3">
      <c r="A1330">
        <v>4</v>
      </c>
      <c r="B1330">
        <v>7.75</v>
      </c>
      <c r="C1330">
        <v>5</v>
      </c>
    </row>
    <row r="1331" spans="1:3" x14ac:dyDescent="0.3">
      <c r="A1331">
        <v>4</v>
      </c>
      <c r="B1331">
        <v>7.53</v>
      </c>
      <c r="C1331">
        <v>5</v>
      </c>
    </row>
    <row r="1332" spans="1:3" x14ac:dyDescent="0.3">
      <c r="A1332">
        <v>4</v>
      </c>
      <c r="B1332">
        <v>0</v>
      </c>
      <c r="C1332">
        <v>4</v>
      </c>
    </row>
    <row r="1333" spans="1:3" x14ac:dyDescent="0.3">
      <c r="A1333">
        <v>4</v>
      </c>
      <c r="B1333">
        <v>7.45</v>
      </c>
      <c r="C1333">
        <v>4</v>
      </c>
    </row>
    <row r="1334" spans="1:3" x14ac:dyDescent="0.3">
      <c r="A1334">
        <v>4</v>
      </c>
      <c r="B1334">
        <v>7.23</v>
      </c>
      <c r="C1334">
        <v>4</v>
      </c>
    </row>
    <row r="1335" spans="1:3" x14ac:dyDescent="0.3">
      <c r="A1335">
        <v>4</v>
      </c>
      <c r="B1335">
        <v>8</v>
      </c>
      <c r="C1335">
        <v>4</v>
      </c>
    </row>
    <row r="1336" spans="1:3" x14ac:dyDescent="0.3">
      <c r="A1336">
        <v>4</v>
      </c>
      <c r="B1336">
        <v>8.39</v>
      </c>
      <c r="C1336">
        <v>4</v>
      </c>
    </row>
    <row r="1337" spans="1:3" x14ac:dyDescent="0.3">
      <c r="A1337">
        <v>4</v>
      </c>
      <c r="B1337">
        <v>8.42</v>
      </c>
      <c r="C1337">
        <v>4</v>
      </c>
    </row>
    <row r="1338" spans="1:3" x14ac:dyDescent="0.3">
      <c r="A1338">
        <v>4</v>
      </c>
      <c r="B1338">
        <v>9.5399999999999991</v>
      </c>
      <c r="C1338">
        <v>4</v>
      </c>
    </row>
    <row r="1339" spans="1:3" x14ac:dyDescent="0.3">
      <c r="A1339">
        <v>4</v>
      </c>
      <c r="B1339">
        <v>8.7799999999999994</v>
      </c>
      <c r="C1339">
        <v>4</v>
      </c>
    </row>
    <row r="1340" spans="1:3" x14ac:dyDescent="0.3">
      <c r="A1340">
        <v>4</v>
      </c>
      <c r="B1340">
        <v>8.35</v>
      </c>
      <c r="C1340">
        <v>4</v>
      </c>
    </row>
    <row r="1341" spans="1:3" x14ac:dyDescent="0.3">
      <c r="A1341">
        <v>4</v>
      </c>
      <c r="B1341">
        <v>8.8000000000000007</v>
      </c>
      <c r="C1341">
        <v>4</v>
      </c>
    </row>
    <row r="1342" spans="1:3" x14ac:dyDescent="0.3">
      <c r="A1342">
        <v>4</v>
      </c>
      <c r="B1342">
        <v>8.8800000000000008</v>
      </c>
      <c r="C1342">
        <v>4</v>
      </c>
    </row>
    <row r="1343" spans="1:3" x14ac:dyDescent="0.3">
      <c r="A1343">
        <v>4</v>
      </c>
      <c r="B1343">
        <v>9.5</v>
      </c>
      <c r="C1343">
        <v>4</v>
      </c>
    </row>
    <row r="1344" spans="1:3" x14ac:dyDescent="0.3">
      <c r="A1344">
        <v>4</v>
      </c>
      <c r="B1344">
        <v>9.15</v>
      </c>
      <c r="C1344">
        <v>4</v>
      </c>
    </row>
    <row r="1345" spans="1:3" x14ac:dyDescent="0.3">
      <c r="A1345">
        <v>4</v>
      </c>
      <c r="B1345">
        <v>9.68</v>
      </c>
      <c r="C1345">
        <v>4</v>
      </c>
    </row>
    <row r="1346" spans="1:3" x14ac:dyDescent="0.3">
      <c r="A1346">
        <v>4</v>
      </c>
      <c r="B1346">
        <v>9.9</v>
      </c>
      <c r="C1346">
        <v>4</v>
      </c>
    </row>
    <row r="1347" spans="1:3" x14ac:dyDescent="0.3">
      <c r="A1347">
        <v>4</v>
      </c>
      <c r="B1347">
        <v>9.65</v>
      </c>
      <c r="C1347">
        <v>4</v>
      </c>
    </row>
    <row r="1348" spans="1:3" x14ac:dyDescent="0.3">
      <c r="A1348">
        <v>4</v>
      </c>
      <c r="B1348">
        <v>0</v>
      </c>
      <c r="C1348">
        <v>5</v>
      </c>
    </row>
    <row r="1349" spans="1:3" x14ac:dyDescent="0.3">
      <c r="A1349">
        <v>5</v>
      </c>
      <c r="B1349">
        <v>4.3600000000000003</v>
      </c>
      <c r="C1349">
        <v>5</v>
      </c>
    </row>
    <row r="1350" spans="1:3" x14ac:dyDescent="0.3">
      <c r="A1350">
        <v>5</v>
      </c>
      <c r="B1350">
        <v>4.3</v>
      </c>
      <c r="C1350">
        <v>6</v>
      </c>
    </row>
    <row r="1351" spans="1:3" x14ac:dyDescent="0.3">
      <c r="A1351">
        <v>6</v>
      </c>
      <c r="B1351">
        <v>4.32</v>
      </c>
      <c r="C1351">
        <v>7</v>
      </c>
    </row>
    <row r="1352" spans="1:3" x14ac:dyDescent="0.3">
      <c r="A1352">
        <v>7</v>
      </c>
      <c r="B1352">
        <v>4.5999999999999996</v>
      </c>
      <c r="C1352">
        <v>7</v>
      </c>
    </row>
    <row r="1353" spans="1:3" x14ac:dyDescent="0.3">
      <c r="A1353">
        <v>7</v>
      </c>
      <c r="B1353">
        <v>4.42</v>
      </c>
      <c r="C1353">
        <v>8</v>
      </c>
    </row>
    <row r="1354" spans="1:3" x14ac:dyDescent="0.3">
      <c r="A1354">
        <v>7</v>
      </c>
      <c r="B1354">
        <v>4.13</v>
      </c>
      <c r="C1354">
        <v>8</v>
      </c>
    </row>
    <row r="1355" spans="1:3" x14ac:dyDescent="0.3">
      <c r="A1355">
        <v>8</v>
      </c>
      <c r="B1355">
        <v>3.65</v>
      </c>
      <c r="C1355">
        <v>9</v>
      </c>
    </row>
    <row r="1356" spans="1:3" x14ac:dyDescent="0.3">
      <c r="A1356">
        <v>8</v>
      </c>
      <c r="B1356">
        <v>3.19</v>
      </c>
      <c r="C1356">
        <v>9</v>
      </c>
    </row>
    <row r="1357" spans="1:3" x14ac:dyDescent="0.3">
      <c r="A1357">
        <v>8</v>
      </c>
      <c r="B1357">
        <v>3.73</v>
      </c>
      <c r="C1357">
        <v>9</v>
      </c>
    </row>
    <row r="1358" spans="1:3" x14ac:dyDescent="0.3">
      <c r="A1358">
        <v>8</v>
      </c>
      <c r="B1358">
        <v>4.7</v>
      </c>
      <c r="C1358">
        <v>9</v>
      </c>
    </row>
    <row r="1359" spans="1:3" x14ac:dyDescent="0.3">
      <c r="A1359">
        <v>8</v>
      </c>
      <c r="B1359">
        <v>3.95</v>
      </c>
      <c r="C1359">
        <v>9</v>
      </c>
    </row>
    <row r="1360" spans="1:3" x14ac:dyDescent="0.3">
      <c r="A1360">
        <v>8</v>
      </c>
      <c r="B1360">
        <v>3.7</v>
      </c>
      <c r="C1360">
        <v>9</v>
      </c>
    </row>
    <row r="1361" spans="1:3" x14ac:dyDescent="0.3">
      <c r="A1361">
        <v>8</v>
      </c>
      <c r="B1361">
        <v>3.61</v>
      </c>
      <c r="C1361">
        <v>9</v>
      </c>
    </row>
    <row r="1362" spans="1:3" x14ac:dyDescent="0.3">
      <c r="A1362">
        <v>8</v>
      </c>
      <c r="B1362">
        <v>3.47</v>
      </c>
      <c r="C1362">
        <v>10</v>
      </c>
    </row>
    <row r="1363" spans="1:3" x14ac:dyDescent="0.3">
      <c r="A1363">
        <v>9</v>
      </c>
      <c r="B1363">
        <v>4.16</v>
      </c>
      <c r="C1363">
        <v>10</v>
      </c>
    </row>
    <row r="1364" spans="1:3" x14ac:dyDescent="0.3">
      <c r="A1364">
        <v>54</v>
      </c>
      <c r="B1364">
        <v>0</v>
      </c>
      <c r="C1364">
        <v>75</v>
      </c>
    </row>
    <row r="1365" spans="1:3" x14ac:dyDescent="0.3">
      <c r="A1365">
        <v>56</v>
      </c>
      <c r="B1365">
        <v>5.72</v>
      </c>
      <c r="C1365">
        <v>79</v>
      </c>
    </row>
    <row r="1366" spans="1:3" x14ac:dyDescent="0.3">
      <c r="A1366">
        <v>58</v>
      </c>
      <c r="B1366">
        <v>5.57</v>
      </c>
      <c r="C1366">
        <v>81</v>
      </c>
    </row>
    <row r="1367" spans="1:3" x14ac:dyDescent="0.3">
      <c r="A1367">
        <v>59</v>
      </c>
      <c r="B1367">
        <v>5.49</v>
      </c>
      <c r="C1367">
        <v>84</v>
      </c>
    </row>
    <row r="1368" spans="1:3" x14ac:dyDescent="0.3">
      <c r="A1368">
        <v>60</v>
      </c>
      <c r="B1368">
        <v>5.23</v>
      </c>
      <c r="C1368">
        <v>86</v>
      </c>
    </row>
    <row r="1369" spans="1:3" x14ac:dyDescent="0.3">
      <c r="A1369">
        <v>61</v>
      </c>
      <c r="B1369">
        <v>3.97</v>
      </c>
      <c r="C1369">
        <v>89</v>
      </c>
    </row>
    <row r="1370" spans="1:3" x14ac:dyDescent="0.3">
      <c r="A1370">
        <v>62</v>
      </c>
      <c r="B1370">
        <v>4.17</v>
      </c>
      <c r="C1370">
        <v>91</v>
      </c>
    </row>
    <row r="1371" spans="1:3" x14ac:dyDescent="0.3">
      <c r="A1371">
        <v>64</v>
      </c>
      <c r="B1371">
        <v>3.9</v>
      </c>
      <c r="C1371">
        <v>95</v>
      </c>
    </row>
    <row r="1372" spans="1:3" x14ac:dyDescent="0.3">
      <c r="A1372">
        <v>66</v>
      </c>
      <c r="B1372">
        <v>4.8</v>
      </c>
      <c r="C1372">
        <v>100</v>
      </c>
    </row>
    <row r="1373" spans="1:3" x14ac:dyDescent="0.3">
      <c r="A1373">
        <v>68</v>
      </c>
      <c r="B1373">
        <v>4.24</v>
      </c>
      <c r="C1373">
        <v>104</v>
      </c>
    </row>
    <row r="1374" spans="1:3" x14ac:dyDescent="0.3">
      <c r="A1374">
        <v>70</v>
      </c>
      <c r="B1374">
        <v>4.3600000000000003</v>
      </c>
      <c r="C1374">
        <v>108</v>
      </c>
    </row>
    <row r="1375" spans="1:3" x14ac:dyDescent="0.3">
      <c r="A1375">
        <v>72</v>
      </c>
      <c r="B1375">
        <v>4.29</v>
      </c>
      <c r="C1375">
        <v>112</v>
      </c>
    </row>
    <row r="1376" spans="1:3" x14ac:dyDescent="0.3">
      <c r="A1376">
        <v>74</v>
      </c>
      <c r="B1376">
        <v>4.45</v>
      </c>
      <c r="C1376">
        <v>115</v>
      </c>
    </row>
    <row r="1377" spans="1:3" x14ac:dyDescent="0.3">
      <c r="A1377">
        <v>76</v>
      </c>
      <c r="B1377">
        <v>4.54</v>
      </c>
      <c r="C1377">
        <v>118</v>
      </c>
    </row>
    <row r="1378" spans="1:3" x14ac:dyDescent="0.3">
      <c r="A1378">
        <v>77</v>
      </c>
      <c r="B1378">
        <v>4.62</v>
      </c>
      <c r="C1378">
        <v>120</v>
      </c>
    </row>
    <row r="1379" spans="1:3" x14ac:dyDescent="0.3">
      <c r="A1379">
        <v>77</v>
      </c>
      <c r="B1379">
        <v>4.68</v>
      </c>
      <c r="C1379">
        <v>121</v>
      </c>
    </row>
    <row r="1380" spans="1:3" x14ac:dyDescent="0.3">
      <c r="A1380">
        <v>0</v>
      </c>
      <c r="B1380">
        <v>0</v>
      </c>
      <c r="C1380">
        <v>0</v>
      </c>
    </row>
    <row r="1381" spans="1:3" x14ac:dyDescent="0.3">
      <c r="A1381">
        <v>0</v>
      </c>
      <c r="B1381">
        <v>1.21</v>
      </c>
      <c r="C1381">
        <v>0</v>
      </c>
    </row>
    <row r="1382" spans="1:3" x14ac:dyDescent="0.3">
      <c r="A1382">
        <v>0</v>
      </c>
      <c r="B1382">
        <v>1.1499999999999999</v>
      </c>
      <c r="C1382">
        <v>0</v>
      </c>
    </row>
    <row r="1383" spans="1:3" x14ac:dyDescent="0.3">
      <c r="A1383">
        <v>0</v>
      </c>
      <c r="B1383">
        <v>1.37</v>
      </c>
      <c r="C1383">
        <v>0</v>
      </c>
    </row>
    <row r="1384" spans="1:3" x14ac:dyDescent="0.3">
      <c r="A1384">
        <v>0</v>
      </c>
      <c r="B1384">
        <v>1.42</v>
      </c>
      <c r="C1384">
        <v>0</v>
      </c>
    </row>
    <row r="1385" spans="1:3" x14ac:dyDescent="0.3">
      <c r="A1385">
        <v>0</v>
      </c>
      <c r="B1385">
        <v>1.52</v>
      </c>
      <c r="C1385">
        <v>0</v>
      </c>
    </row>
    <row r="1386" spans="1:3" x14ac:dyDescent="0.3">
      <c r="A1386">
        <v>0</v>
      </c>
      <c r="B1386">
        <v>12.24</v>
      </c>
      <c r="C1386">
        <v>0</v>
      </c>
    </row>
    <row r="1387" spans="1:3" x14ac:dyDescent="0.3">
      <c r="A1387">
        <v>0</v>
      </c>
      <c r="B1387">
        <v>12.23</v>
      </c>
      <c r="C1387">
        <v>0</v>
      </c>
    </row>
    <row r="1388" spans="1:3" x14ac:dyDescent="0.3">
      <c r="A1388">
        <v>0</v>
      </c>
      <c r="B1388">
        <v>13.66</v>
      </c>
      <c r="C1388">
        <v>0</v>
      </c>
    </row>
    <row r="1389" spans="1:3" x14ac:dyDescent="0.3">
      <c r="A1389">
        <v>0</v>
      </c>
      <c r="B1389">
        <v>1.93</v>
      </c>
      <c r="C1389">
        <v>0</v>
      </c>
    </row>
    <row r="1390" spans="1:3" x14ac:dyDescent="0.3">
      <c r="A1390">
        <v>0</v>
      </c>
      <c r="B1390">
        <v>1.6</v>
      </c>
      <c r="C1390">
        <v>0</v>
      </c>
    </row>
    <row r="1391" spans="1:3" x14ac:dyDescent="0.3">
      <c r="A1391">
        <v>0</v>
      </c>
      <c r="B1391">
        <v>1.39</v>
      </c>
      <c r="C1391">
        <v>0</v>
      </c>
    </row>
    <row r="1392" spans="1:3" x14ac:dyDescent="0.3">
      <c r="A1392">
        <v>0</v>
      </c>
      <c r="B1392">
        <v>9.98</v>
      </c>
      <c r="C1392">
        <v>0</v>
      </c>
    </row>
    <row r="1393" spans="1:3" x14ac:dyDescent="0.3">
      <c r="A1393">
        <v>0</v>
      </c>
      <c r="B1393">
        <v>9.1</v>
      </c>
      <c r="C1393">
        <v>0</v>
      </c>
    </row>
    <row r="1394" spans="1:3" x14ac:dyDescent="0.3">
      <c r="A1394">
        <v>0</v>
      </c>
      <c r="B1394">
        <v>9</v>
      </c>
      <c r="C1394">
        <v>0</v>
      </c>
    </row>
    <row r="1395" spans="1:3" x14ac:dyDescent="0.3">
      <c r="A1395">
        <v>0</v>
      </c>
      <c r="B1395">
        <v>8.1199999999999992</v>
      </c>
      <c r="C1395">
        <v>0</v>
      </c>
    </row>
    <row r="1396" spans="1:3" x14ac:dyDescent="0.3">
      <c r="A1396">
        <v>0</v>
      </c>
      <c r="B1396">
        <v>0</v>
      </c>
      <c r="C1396">
        <v>1</v>
      </c>
    </row>
    <row r="1397" spans="1:3" x14ac:dyDescent="0.3">
      <c r="A1397">
        <v>0</v>
      </c>
      <c r="B1397">
        <v>3.4</v>
      </c>
      <c r="C1397">
        <v>1</v>
      </c>
    </row>
    <row r="1398" spans="1:3" x14ac:dyDescent="0.3">
      <c r="A1398">
        <v>1</v>
      </c>
      <c r="B1398">
        <v>2.56</v>
      </c>
      <c r="C1398">
        <v>1</v>
      </c>
    </row>
    <row r="1399" spans="1:3" x14ac:dyDescent="0.3">
      <c r="A1399">
        <v>1</v>
      </c>
      <c r="B1399">
        <v>2.57</v>
      </c>
      <c r="C1399">
        <v>1</v>
      </c>
    </row>
    <row r="1400" spans="1:3" x14ac:dyDescent="0.3">
      <c r="A1400">
        <v>1</v>
      </c>
      <c r="B1400">
        <v>2.62</v>
      </c>
      <c r="C1400">
        <v>1</v>
      </c>
    </row>
    <row r="1401" spans="1:3" x14ac:dyDescent="0.3">
      <c r="A1401">
        <v>1</v>
      </c>
      <c r="B1401">
        <v>2.76</v>
      </c>
      <c r="C1401">
        <v>1</v>
      </c>
    </row>
    <row r="1402" spans="1:3" x14ac:dyDescent="0.3">
      <c r="A1402">
        <v>1</v>
      </c>
      <c r="B1402">
        <v>3.87</v>
      </c>
      <c r="C1402">
        <v>1</v>
      </c>
    </row>
    <row r="1403" spans="1:3" x14ac:dyDescent="0.3">
      <c r="A1403">
        <v>1</v>
      </c>
      <c r="B1403">
        <v>1.93</v>
      </c>
      <c r="C1403">
        <v>1</v>
      </c>
    </row>
    <row r="1404" spans="1:3" x14ac:dyDescent="0.3">
      <c r="A1404">
        <v>1</v>
      </c>
      <c r="B1404">
        <v>2.13</v>
      </c>
      <c r="C1404">
        <v>1</v>
      </c>
    </row>
    <row r="1405" spans="1:3" x14ac:dyDescent="0.3">
      <c r="A1405">
        <v>1</v>
      </c>
      <c r="B1405">
        <v>2.25</v>
      </c>
      <c r="C1405">
        <v>1</v>
      </c>
    </row>
    <row r="1406" spans="1:3" x14ac:dyDescent="0.3">
      <c r="A1406">
        <v>0</v>
      </c>
      <c r="B1406">
        <v>2.38</v>
      </c>
      <c r="C1406">
        <v>1</v>
      </c>
    </row>
    <row r="1407" spans="1:3" x14ac:dyDescent="0.3">
      <c r="A1407">
        <v>0</v>
      </c>
      <c r="B1407">
        <v>2.76</v>
      </c>
      <c r="C1407">
        <v>1</v>
      </c>
    </row>
    <row r="1408" spans="1:3" x14ac:dyDescent="0.3">
      <c r="A1408">
        <v>0</v>
      </c>
      <c r="B1408">
        <v>3.23</v>
      </c>
      <c r="C1408">
        <v>1</v>
      </c>
    </row>
    <row r="1409" spans="1:3" x14ac:dyDescent="0.3">
      <c r="A1409">
        <v>0</v>
      </c>
      <c r="B1409">
        <v>3.56</v>
      </c>
      <c r="C1409">
        <v>1</v>
      </c>
    </row>
    <row r="1410" spans="1:3" x14ac:dyDescent="0.3">
      <c r="A1410">
        <v>0</v>
      </c>
      <c r="B1410">
        <v>3.61</v>
      </c>
      <c r="C1410">
        <v>1</v>
      </c>
    </row>
    <row r="1411" spans="1:3" x14ac:dyDescent="0.3">
      <c r="A1411">
        <v>0</v>
      </c>
      <c r="B1411">
        <v>2.5099999999999998</v>
      </c>
      <c r="C1411">
        <v>1</v>
      </c>
    </row>
    <row r="1412" spans="1:3" x14ac:dyDescent="0.3">
      <c r="A1412">
        <v>3</v>
      </c>
      <c r="B1412">
        <v>0</v>
      </c>
      <c r="C1412">
        <v>3</v>
      </c>
    </row>
    <row r="1413" spans="1:3" x14ac:dyDescent="0.3">
      <c r="A1413">
        <v>3</v>
      </c>
      <c r="B1413">
        <v>6.48</v>
      </c>
      <c r="C1413">
        <v>4</v>
      </c>
    </row>
    <row r="1414" spans="1:3" x14ac:dyDescent="0.3">
      <c r="A1414">
        <v>3</v>
      </c>
      <c r="B1414">
        <v>6.68</v>
      </c>
      <c r="C1414">
        <v>4</v>
      </c>
    </row>
    <row r="1415" spans="1:3" x14ac:dyDescent="0.3">
      <c r="A1415">
        <v>3</v>
      </c>
      <c r="B1415">
        <v>6.97</v>
      </c>
      <c r="C1415">
        <v>4</v>
      </c>
    </row>
    <row r="1416" spans="1:3" x14ac:dyDescent="0.3">
      <c r="A1416">
        <v>4</v>
      </c>
      <c r="B1416">
        <v>6.18</v>
      </c>
      <c r="C1416">
        <v>4</v>
      </c>
    </row>
    <row r="1417" spans="1:3" x14ac:dyDescent="0.3">
      <c r="A1417">
        <v>4</v>
      </c>
      <c r="B1417">
        <v>6.66</v>
      </c>
      <c r="C1417">
        <v>4</v>
      </c>
    </row>
    <row r="1418" spans="1:3" x14ac:dyDescent="0.3">
      <c r="A1418">
        <v>4</v>
      </c>
      <c r="B1418">
        <v>6.79</v>
      </c>
      <c r="C1418">
        <v>4</v>
      </c>
    </row>
    <row r="1419" spans="1:3" x14ac:dyDescent="0.3">
      <c r="A1419">
        <v>4</v>
      </c>
      <c r="B1419">
        <v>6.7</v>
      </c>
      <c r="C1419">
        <v>4</v>
      </c>
    </row>
    <row r="1420" spans="1:3" x14ac:dyDescent="0.3">
      <c r="A1420">
        <v>4</v>
      </c>
      <c r="B1420">
        <v>6.87</v>
      </c>
      <c r="C1420">
        <v>4</v>
      </c>
    </row>
    <row r="1421" spans="1:3" x14ac:dyDescent="0.3">
      <c r="A1421">
        <v>4</v>
      </c>
      <c r="B1421">
        <v>6.73</v>
      </c>
      <c r="C1421">
        <v>4</v>
      </c>
    </row>
    <row r="1422" spans="1:3" x14ac:dyDescent="0.3">
      <c r="A1422">
        <v>4</v>
      </c>
      <c r="B1422">
        <v>5.82</v>
      </c>
      <c r="C1422">
        <v>4</v>
      </c>
    </row>
    <row r="1423" spans="1:3" x14ac:dyDescent="0.3">
      <c r="A1423">
        <v>4</v>
      </c>
      <c r="B1423">
        <v>5.57</v>
      </c>
      <c r="C1423">
        <v>4</v>
      </c>
    </row>
    <row r="1424" spans="1:3" x14ac:dyDescent="0.3">
      <c r="A1424">
        <v>4</v>
      </c>
      <c r="B1424">
        <v>5.43</v>
      </c>
      <c r="C1424">
        <v>4</v>
      </c>
    </row>
    <row r="1425" spans="1:3" x14ac:dyDescent="0.3">
      <c r="A1425">
        <v>4</v>
      </c>
      <c r="B1425">
        <v>5.43</v>
      </c>
      <c r="C1425">
        <v>5</v>
      </c>
    </row>
    <row r="1426" spans="1:3" x14ac:dyDescent="0.3">
      <c r="A1426">
        <v>4</v>
      </c>
      <c r="B1426">
        <v>4.79</v>
      </c>
      <c r="C1426">
        <v>5</v>
      </c>
    </row>
    <row r="1427" spans="1:3" x14ac:dyDescent="0.3">
      <c r="A1427">
        <v>4</v>
      </c>
      <c r="B1427">
        <v>4.68</v>
      </c>
      <c r="C1427">
        <v>5</v>
      </c>
    </row>
    <row r="1428" spans="1:3" x14ac:dyDescent="0.3">
      <c r="A1428">
        <v>8</v>
      </c>
      <c r="B1428">
        <v>0</v>
      </c>
      <c r="C1428">
        <v>11</v>
      </c>
    </row>
    <row r="1429" spans="1:3" x14ac:dyDescent="0.3">
      <c r="A1429">
        <v>8</v>
      </c>
      <c r="B1429">
        <v>1.87</v>
      </c>
      <c r="C1429">
        <v>11</v>
      </c>
    </row>
    <row r="1430" spans="1:3" x14ac:dyDescent="0.3">
      <c r="A1430">
        <v>9</v>
      </c>
      <c r="B1430">
        <v>2</v>
      </c>
      <c r="C1430">
        <v>12</v>
      </c>
    </row>
    <row r="1431" spans="1:3" x14ac:dyDescent="0.3">
      <c r="A1431">
        <v>9</v>
      </c>
      <c r="B1431">
        <v>2.12</v>
      </c>
      <c r="C1431">
        <v>12</v>
      </c>
    </row>
    <row r="1432" spans="1:3" x14ac:dyDescent="0.3">
      <c r="A1432">
        <v>9</v>
      </c>
      <c r="B1432">
        <v>2.2000000000000002</v>
      </c>
      <c r="C1432">
        <v>13</v>
      </c>
    </row>
    <row r="1433" spans="1:3" x14ac:dyDescent="0.3">
      <c r="A1433">
        <v>10</v>
      </c>
      <c r="B1433">
        <v>2.75</v>
      </c>
      <c r="C1433">
        <v>13</v>
      </c>
    </row>
    <row r="1434" spans="1:3" x14ac:dyDescent="0.3">
      <c r="A1434">
        <v>10</v>
      </c>
      <c r="B1434">
        <v>3.77</v>
      </c>
      <c r="C1434">
        <v>14</v>
      </c>
    </row>
    <row r="1435" spans="1:3" x14ac:dyDescent="0.3">
      <c r="A1435">
        <v>10</v>
      </c>
      <c r="B1435">
        <v>2.77</v>
      </c>
      <c r="C1435">
        <v>14</v>
      </c>
    </row>
    <row r="1436" spans="1:3" x14ac:dyDescent="0.3">
      <c r="A1436">
        <v>11</v>
      </c>
      <c r="B1436">
        <v>4.1399999999999997</v>
      </c>
      <c r="C1436">
        <v>15</v>
      </c>
    </row>
    <row r="1437" spans="1:3" x14ac:dyDescent="0.3">
      <c r="A1437">
        <v>11</v>
      </c>
      <c r="B1437">
        <v>4.1399999999999997</v>
      </c>
      <c r="C1437">
        <v>15</v>
      </c>
    </row>
    <row r="1438" spans="1:3" x14ac:dyDescent="0.3">
      <c r="A1438">
        <v>11</v>
      </c>
      <c r="B1438">
        <v>4.32</v>
      </c>
      <c r="C1438">
        <v>16</v>
      </c>
    </row>
    <row r="1439" spans="1:3" x14ac:dyDescent="0.3">
      <c r="A1439">
        <v>12</v>
      </c>
      <c r="B1439">
        <v>4.54</v>
      </c>
      <c r="C1439">
        <v>16</v>
      </c>
    </row>
    <row r="1440" spans="1:3" x14ac:dyDescent="0.3">
      <c r="A1440">
        <v>12</v>
      </c>
      <c r="B1440">
        <v>4.91</v>
      </c>
      <c r="C1440">
        <v>17</v>
      </c>
    </row>
    <row r="1441" spans="1:3" x14ac:dyDescent="0.3">
      <c r="A1441">
        <v>13</v>
      </c>
      <c r="B1441">
        <v>4.4000000000000004</v>
      </c>
      <c r="C1441">
        <v>18</v>
      </c>
    </row>
    <row r="1442" spans="1:3" x14ac:dyDescent="0.3">
      <c r="A1442">
        <v>13</v>
      </c>
      <c r="B1442">
        <v>4.32</v>
      </c>
      <c r="C1442">
        <v>19</v>
      </c>
    </row>
    <row r="1443" spans="1:3" x14ac:dyDescent="0.3">
      <c r="A1443">
        <v>14</v>
      </c>
      <c r="B1443">
        <v>3.41</v>
      </c>
      <c r="C1443">
        <v>20</v>
      </c>
    </row>
    <row r="1444" spans="1:3" x14ac:dyDescent="0.3">
      <c r="A1444">
        <v>0</v>
      </c>
      <c r="B1444">
        <v>0</v>
      </c>
      <c r="C1444">
        <v>0</v>
      </c>
    </row>
    <row r="1445" spans="1:3" x14ac:dyDescent="0.3">
      <c r="A1445">
        <v>0</v>
      </c>
      <c r="B1445">
        <v>5.88</v>
      </c>
      <c r="C1445">
        <v>0</v>
      </c>
    </row>
    <row r="1446" spans="1:3" x14ac:dyDescent="0.3">
      <c r="A1446">
        <v>0</v>
      </c>
      <c r="B1446">
        <v>5.67</v>
      </c>
      <c r="C1446">
        <v>0</v>
      </c>
    </row>
    <row r="1447" spans="1:3" x14ac:dyDescent="0.3">
      <c r="A1447">
        <v>0</v>
      </c>
      <c r="B1447">
        <v>5.91</v>
      </c>
      <c r="C1447">
        <v>0</v>
      </c>
    </row>
    <row r="1448" spans="1:3" x14ac:dyDescent="0.3">
      <c r="A1448">
        <v>0</v>
      </c>
      <c r="B1448">
        <v>6.1</v>
      </c>
      <c r="C1448">
        <v>0</v>
      </c>
    </row>
    <row r="1449" spans="1:3" x14ac:dyDescent="0.3">
      <c r="A1449">
        <v>0</v>
      </c>
      <c r="B1449">
        <v>6.55</v>
      </c>
      <c r="C1449">
        <v>0</v>
      </c>
    </row>
    <row r="1450" spans="1:3" x14ac:dyDescent="0.3">
      <c r="A1450">
        <v>0</v>
      </c>
      <c r="B1450">
        <v>6.84</v>
      </c>
      <c r="C1450">
        <v>0</v>
      </c>
    </row>
    <row r="1451" spans="1:3" x14ac:dyDescent="0.3">
      <c r="A1451">
        <v>0</v>
      </c>
      <c r="B1451">
        <v>6.63</v>
      </c>
      <c r="C1451">
        <v>0</v>
      </c>
    </row>
    <row r="1452" spans="1:3" x14ac:dyDescent="0.3">
      <c r="A1452">
        <v>0</v>
      </c>
      <c r="B1452">
        <v>7.1</v>
      </c>
      <c r="C1452">
        <v>0</v>
      </c>
    </row>
    <row r="1453" spans="1:3" x14ac:dyDescent="0.3">
      <c r="A1453">
        <v>0</v>
      </c>
      <c r="B1453">
        <v>6.8</v>
      </c>
      <c r="C1453">
        <v>0</v>
      </c>
    </row>
    <row r="1454" spans="1:3" x14ac:dyDescent="0.3">
      <c r="A1454">
        <v>0</v>
      </c>
      <c r="B1454">
        <v>6.37</v>
      </c>
      <c r="C1454">
        <v>0</v>
      </c>
    </row>
    <row r="1455" spans="1:3" x14ac:dyDescent="0.3">
      <c r="A1455">
        <v>0</v>
      </c>
      <c r="B1455">
        <v>6.51</v>
      </c>
      <c r="C1455">
        <v>0</v>
      </c>
    </row>
    <row r="1456" spans="1:3" x14ac:dyDescent="0.3">
      <c r="A1456">
        <v>0</v>
      </c>
      <c r="B1456">
        <v>6.15</v>
      </c>
      <c r="C1456">
        <v>0</v>
      </c>
    </row>
    <row r="1457" spans="1:3" x14ac:dyDescent="0.3">
      <c r="A1457">
        <v>0</v>
      </c>
      <c r="B1457">
        <v>6.29</v>
      </c>
      <c r="C1457">
        <v>0</v>
      </c>
    </row>
    <row r="1458" spans="1:3" x14ac:dyDescent="0.3">
      <c r="A1458">
        <v>0</v>
      </c>
      <c r="B1458">
        <v>6.17</v>
      </c>
      <c r="C1458">
        <v>0</v>
      </c>
    </row>
    <row r="1459" spans="1:3" x14ac:dyDescent="0.3">
      <c r="A1459">
        <v>0</v>
      </c>
      <c r="B1459">
        <v>6</v>
      </c>
      <c r="C1459">
        <v>0</v>
      </c>
    </row>
    <row r="1460" spans="1:3" x14ac:dyDescent="0.3">
      <c r="A1460">
        <v>1</v>
      </c>
      <c r="B1460">
        <v>0</v>
      </c>
      <c r="C1460">
        <v>1</v>
      </c>
    </row>
    <row r="1461" spans="1:3" x14ac:dyDescent="0.3">
      <c r="A1461">
        <v>1</v>
      </c>
      <c r="B1461">
        <v>6.39</v>
      </c>
      <c r="C1461">
        <v>1</v>
      </c>
    </row>
    <row r="1462" spans="1:3" x14ac:dyDescent="0.3">
      <c r="A1462">
        <v>1</v>
      </c>
      <c r="B1462">
        <v>6.63</v>
      </c>
      <c r="C1462">
        <v>1</v>
      </c>
    </row>
    <row r="1463" spans="1:3" x14ac:dyDescent="0.3">
      <c r="A1463">
        <v>1</v>
      </c>
      <c r="B1463">
        <v>6.99</v>
      </c>
      <c r="C1463">
        <v>1</v>
      </c>
    </row>
    <row r="1464" spans="1:3" x14ac:dyDescent="0.3">
      <c r="A1464">
        <v>1</v>
      </c>
      <c r="B1464">
        <v>7.12</v>
      </c>
      <c r="C1464">
        <v>1</v>
      </c>
    </row>
    <row r="1465" spans="1:3" x14ac:dyDescent="0.3">
      <c r="A1465">
        <v>1</v>
      </c>
      <c r="B1465">
        <v>7.19</v>
      </c>
      <c r="C1465">
        <v>1</v>
      </c>
    </row>
    <row r="1466" spans="1:3" x14ac:dyDescent="0.3">
      <c r="A1466">
        <v>1</v>
      </c>
      <c r="B1466">
        <v>7.42</v>
      </c>
      <c r="C1466">
        <v>1</v>
      </c>
    </row>
    <row r="1467" spans="1:3" x14ac:dyDescent="0.3">
      <c r="A1467">
        <v>1</v>
      </c>
      <c r="B1467">
        <v>8.6999999999999993</v>
      </c>
      <c r="C1467">
        <v>1</v>
      </c>
    </row>
    <row r="1468" spans="1:3" x14ac:dyDescent="0.3">
      <c r="A1468">
        <v>1</v>
      </c>
      <c r="B1468">
        <v>8.9</v>
      </c>
      <c r="C1468">
        <v>1</v>
      </c>
    </row>
    <row r="1469" spans="1:3" x14ac:dyDescent="0.3">
      <c r="A1469">
        <v>1</v>
      </c>
      <c r="B1469">
        <v>8.83</v>
      </c>
      <c r="C1469">
        <v>1</v>
      </c>
    </row>
    <row r="1470" spans="1:3" x14ac:dyDescent="0.3">
      <c r="A1470">
        <v>1</v>
      </c>
      <c r="B1470">
        <v>8.42</v>
      </c>
      <c r="C1470">
        <v>1</v>
      </c>
    </row>
    <row r="1471" spans="1:3" x14ac:dyDescent="0.3">
      <c r="A1471">
        <v>1</v>
      </c>
      <c r="B1471">
        <v>8.91</v>
      </c>
      <c r="C1471">
        <v>1</v>
      </c>
    </row>
    <row r="1472" spans="1:3" x14ac:dyDescent="0.3">
      <c r="A1472">
        <v>1</v>
      </c>
      <c r="B1472">
        <v>9.3000000000000007</v>
      </c>
      <c r="C1472">
        <v>1</v>
      </c>
    </row>
    <row r="1473" spans="1:3" x14ac:dyDescent="0.3">
      <c r="A1473">
        <v>1</v>
      </c>
      <c r="B1473">
        <v>1.5</v>
      </c>
      <c r="C1473">
        <v>1</v>
      </c>
    </row>
    <row r="1474" spans="1:3" x14ac:dyDescent="0.3">
      <c r="A1474">
        <v>1</v>
      </c>
      <c r="B1474">
        <v>1.9</v>
      </c>
      <c r="C1474">
        <v>1</v>
      </c>
    </row>
    <row r="1475" spans="1:3" x14ac:dyDescent="0.3">
      <c r="A1475">
        <v>1</v>
      </c>
      <c r="B1475">
        <v>1.86</v>
      </c>
      <c r="C1475">
        <v>1</v>
      </c>
    </row>
    <row r="1476" spans="1:3" x14ac:dyDescent="0.3">
      <c r="A1476">
        <v>4</v>
      </c>
      <c r="B1476">
        <v>0</v>
      </c>
      <c r="C1476">
        <v>6</v>
      </c>
    </row>
    <row r="1477" spans="1:3" x14ac:dyDescent="0.3">
      <c r="A1477">
        <v>4</v>
      </c>
      <c r="B1477">
        <v>1.62</v>
      </c>
      <c r="C1477">
        <v>6</v>
      </c>
    </row>
    <row r="1478" spans="1:3" x14ac:dyDescent="0.3">
      <c r="A1478">
        <v>4</v>
      </c>
      <c r="B1478">
        <v>11.7</v>
      </c>
      <c r="C1478">
        <v>6</v>
      </c>
    </row>
    <row r="1479" spans="1:3" x14ac:dyDescent="0.3">
      <c r="A1479">
        <v>4</v>
      </c>
      <c r="B1479">
        <v>11.14</v>
      </c>
      <c r="C1479">
        <v>6</v>
      </c>
    </row>
    <row r="1480" spans="1:3" x14ac:dyDescent="0.3">
      <c r="A1480">
        <v>4</v>
      </c>
      <c r="B1480">
        <v>11.79</v>
      </c>
      <c r="C1480">
        <v>6</v>
      </c>
    </row>
    <row r="1481" spans="1:3" x14ac:dyDescent="0.3">
      <c r="A1481">
        <v>4</v>
      </c>
      <c r="B1481">
        <v>1.87</v>
      </c>
      <c r="C1481">
        <v>6</v>
      </c>
    </row>
    <row r="1482" spans="1:3" x14ac:dyDescent="0.3">
      <c r="A1482">
        <v>4</v>
      </c>
      <c r="B1482">
        <v>9.8000000000000007</v>
      </c>
      <c r="C1482">
        <v>6</v>
      </c>
    </row>
    <row r="1483" spans="1:3" x14ac:dyDescent="0.3">
      <c r="A1483">
        <v>5</v>
      </c>
      <c r="B1483">
        <v>8.85</v>
      </c>
      <c r="C1483">
        <v>6</v>
      </c>
    </row>
    <row r="1484" spans="1:3" x14ac:dyDescent="0.3">
      <c r="A1484">
        <v>4</v>
      </c>
      <c r="B1484">
        <v>8.4700000000000006</v>
      </c>
      <c r="C1484">
        <v>6</v>
      </c>
    </row>
    <row r="1485" spans="1:3" x14ac:dyDescent="0.3">
      <c r="A1485">
        <v>5</v>
      </c>
      <c r="B1485">
        <v>7.12</v>
      </c>
      <c r="C1485">
        <v>6</v>
      </c>
    </row>
    <row r="1486" spans="1:3" x14ac:dyDescent="0.3">
      <c r="A1486">
        <v>5</v>
      </c>
      <c r="B1486">
        <v>6.3</v>
      </c>
      <c r="C1486">
        <v>6</v>
      </c>
    </row>
    <row r="1487" spans="1:3" x14ac:dyDescent="0.3">
      <c r="A1487">
        <v>5</v>
      </c>
      <c r="B1487">
        <v>6.96</v>
      </c>
      <c r="C1487">
        <v>7</v>
      </c>
    </row>
    <row r="1488" spans="1:3" x14ac:dyDescent="0.3">
      <c r="A1488">
        <v>5</v>
      </c>
      <c r="B1488">
        <v>7.13</v>
      </c>
      <c r="C1488">
        <v>7</v>
      </c>
    </row>
    <row r="1489" spans="1:3" x14ac:dyDescent="0.3">
      <c r="A1489">
        <v>5</v>
      </c>
      <c r="B1489">
        <v>6.91</v>
      </c>
      <c r="C1489">
        <v>7</v>
      </c>
    </row>
    <row r="1490" spans="1:3" x14ac:dyDescent="0.3">
      <c r="A1490">
        <v>5</v>
      </c>
      <c r="B1490">
        <v>7.53</v>
      </c>
      <c r="C1490">
        <v>7</v>
      </c>
    </row>
    <row r="1491" spans="1:3" x14ac:dyDescent="0.3">
      <c r="A1491">
        <v>5</v>
      </c>
      <c r="B1491">
        <v>6.92</v>
      </c>
      <c r="C1491">
        <v>7</v>
      </c>
    </row>
    <row r="1492" spans="1:3" x14ac:dyDescent="0.3">
      <c r="A1492">
        <v>8</v>
      </c>
      <c r="B1492">
        <v>0</v>
      </c>
      <c r="C1492">
        <v>11</v>
      </c>
    </row>
    <row r="1493" spans="1:3" x14ac:dyDescent="0.3">
      <c r="A1493">
        <v>8</v>
      </c>
      <c r="B1493">
        <v>1.4</v>
      </c>
      <c r="C1493">
        <v>11</v>
      </c>
    </row>
    <row r="1494" spans="1:3" x14ac:dyDescent="0.3">
      <c r="A1494">
        <v>9</v>
      </c>
      <c r="B1494">
        <v>9.25</v>
      </c>
      <c r="C1494">
        <v>11</v>
      </c>
    </row>
    <row r="1495" spans="1:3" x14ac:dyDescent="0.3">
      <c r="A1495">
        <v>9</v>
      </c>
      <c r="B1495">
        <v>1.19</v>
      </c>
      <c r="C1495">
        <v>12</v>
      </c>
    </row>
    <row r="1496" spans="1:3" x14ac:dyDescent="0.3">
      <c r="A1496">
        <v>9</v>
      </c>
      <c r="B1496">
        <v>11.23</v>
      </c>
      <c r="C1496">
        <v>12</v>
      </c>
    </row>
    <row r="1497" spans="1:3" x14ac:dyDescent="0.3">
      <c r="A1497">
        <v>9</v>
      </c>
      <c r="B1497">
        <v>11.87</v>
      </c>
      <c r="C1497">
        <v>13</v>
      </c>
    </row>
    <row r="1498" spans="1:3" x14ac:dyDescent="0.3">
      <c r="A1498">
        <v>10</v>
      </c>
      <c r="B1498">
        <v>14.39</v>
      </c>
      <c r="C1498">
        <v>13</v>
      </c>
    </row>
    <row r="1499" spans="1:3" x14ac:dyDescent="0.3">
      <c r="A1499">
        <v>10</v>
      </c>
      <c r="B1499">
        <v>11.83</v>
      </c>
      <c r="C1499">
        <v>14</v>
      </c>
    </row>
    <row r="1500" spans="1:3" x14ac:dyDescent="0.3">
      <c r="A1500">
        <v>10</v>
      </c>
      <c r="B1500">
        <v>1.24</v>
      </c>
      <c r="C1500">
        <v>14</v>
      </c>
    </row>
    <row r="1501" spans="1:3" x14ac:dyDescent="0.3">
      <c r="A1501">
        <v>11</v>
      </c>
      <c r="B1501">
        <v>1.9</v>
      </c>
      <c r="C1501">
        <v>15</v>
      </c>
    </row>
    <row r="1502" spans="1:3" x14ac:dyDescent="0.3">
      <c r="A1502">
        <v>12</v>
      </c>
      <c r="B1502">
        <v>8.4</v>
      </c>
      <c r="C1502">
        <v>16</v>
      </c>
    </row>
    <row r="1503" spans="1:3" x14ac:dyDescent="0.3">
      <c r="A1503">
        <v>12</v>
      </c>
      <c r="B1503">
        <v>8.77</v>
      </c>
      <c r="C1503">
        <v>17</v>
      </c>
    </row>
    <row r="1504" spans="1:3" x14ac:dyDescent="0.3">
      <c r="A1504">
        <v>13</v>
      </c>
      <c r="B1504">
        <v>3.44</v>
      </c>
      <c r="C1504">
        <v>18</v>
      </c>
    </row>
    <row r="1505" spans="1:3" x14ac:dyDescent="0.3">
      <c r="A1505">
        <v>13</v>
      </c>
      <c r="B1505">
        <v>5.43</v>
      </c>
      <c r="C1505">
        <v>19</v>
      </c>
    </row>
    <row r="1506" spans="1:3" x14ac:dyDescent="0.3">
      <c r="A1506">
        <v>14</v>
      </c>
      <c r="B1506">
        <v>6.41</v>
      </c>
      <c r="C1506">
        <v>20</v>
      </c>
    </row>
    <row r="1507" spans="1:3" x14ac:dyDescent="0.3">
      <c r="A1507">
        <v>14</v>
      </c>
      <c r="B1507">
        <v>5.91</v>
      </c>
      <c r="C1507">
        <v>20</v>
      </c>
    </row>
    <row r="1508" spans="1:3" x14ac:dyDescent="0.3">
      <c r="A1508">
        <v>1</v>
      </c>
      <c r="B1508">
        <v>0</v>
      </c>
      <c r="C1508">
        <v>2</v>
      </c>
    </row>
    <row r="1509" spans="1:3" x14ac:dyDescent="0.3">
      <c r="A1509">
        <v>2</v>
      </c>
      <c r="B1509">
        <v>4.97</v>
      </c>
      <c r="C1509">
        <v>2</v>
      </c>
    </row>
    <row r="1510" spans="1:3" x14ac:dyDescent="0.3">
      <c r="A1510">
        <v>2</v>
      </c>
      <c r="B1510">
        <v>4.33</v>
      </c>
      <c r="C1510">
        <v>2</v>
      </c>
    </row>
    <row r="1511" spans="1:3" x14ac:dyDescent="0.3">
      <c r="A1511">
        <v>2</v>
      </c>
      <c r="B1511">
        <v>4.3</v>
      </c>
      <c r="C1511">
        <v>2</v>
      </c>
    </row>
    <row r="1512" spans="1:3" x14ac:dyDescent="0.3">
      <c r="A1512">
        <v>2</v>
      </c>
      <c r="B1512">
        <v>4.7699999999999996</v>
      </c>
      <c r="C1512">
        <v>2</v>
      </c>
    </row>
    <row r="1513" spans="1:3" x14ac:dyDescent="0.3">
      <c r="A1513">
        <v>2</v>
      </c>
      <c r="B1513">
        <v>3.5</v>
      </c>
      <c r="C1513">
        <v>2</v>
      </c>
    </row>
    <row r="1514" spans="1:3" x14ac:dyDescent="0.3">
      <c r="A1514">
        <v>2</v>
      </c>
      <c r="B1514">
        <v>3.16</v>
      </c>
      <c r="C1514">
        <v>2</v>
      </c>
    </row>
    <row r="1515" spans="1:3" x14ac:dyDescent="0.3">
      <c r="A1515">
        <v>2</v>
      </c>
      <c r="B1515">
        <v>2.4</v>
      </c>
      <c r="C1515">
        <v>2</v>
      </c>
    </row>
    <row r="1516" spans="1:3" x14ac:dyDescent="0.3">
      <c r="A1516">
        <v>2</v>
      </c>
      <c r="B1516">
        <v>2.63</v>
      </c>
      <c r="C1516">
        <v>3</v>
      </c>
    </row>
    <row r="1517" spans="1:3" x14ac:dyDescent="0.3">
      <c r="A1517">
        <v>2</v>
      </c>
      <c r="B1517">
        <v>2.5099999999999998</v>
      </c>
      <c r="C1517">
        <v>3</v>
      </c>
    </row>
    <row r="1518" spans="1:3" x14ac:dyDescent="0.3">
      <c r="A1518">
        <v>2</v>
      </c>
      <c r="B1518">
        <v>2.71</v>
      </c>
      <c r="C1518">
        <v>3</v>
      </c>
    </row>
    <row r="1519" spans="1:3" x14ac:dyDescent="0.3">
      <c r="A1519">
        <v>2</v>
      </c>
      <c r="B1519">
        <v>3.46</v>
      </c>
      <c r="C1519">
        <v>3</v>
      </c>
    </row>
    <row r="1520" spans="1:3" x14ac:dyDescent="0.3">
      <c r="A1520">
        <v>3</v>
      </c>
      <c r="B1520">
        <v>4.5999999999999996</v>
      </c>
      <c r="C1520">
        <v>3</v>
      </c>
    </row>
    <row r="1521" spans="1:3" x14ac:dyDescent="0.3">
      <c r="A1521">
        <v>3</v>
      </c>
      <c r="B1521">
        <v>4.57</v>
      </c>
      <c r="C1521">
        <v>3</v>
      </c>
    </row>
    <row r="1522" spans="1:3" x14ac:dyDescent="0.3">
      <c r="A1522">
        <v>3</v>
      </c>
      <c r="B1522">
        <v>4.5999999999999996</v>
      </c>
      <c r="C1522">
        <v>3</v>
      </c>
    </row>
    <row r="1523" spans="1:3" x14ac:dyDescent="0.3">
      <c r="A1523">
        <v>3</v>
      </c>
      <c r="B1523">
        <v>3.41</v>
      </c>
      <c r="C1523">
        <v>3</v>
      </c>
    </row>
    <row r="1524" spans="1:3" x14ac:dyDescent="0.3">
      <c r="A1524">
        <v>0</v>
      </c>
      <c r="B1524">
        <v>0</v>
      </c>
      <c r="C1524">
        <v>0</v>
      </c>
    </row>
    <row r="1525" spans="1:3" x14ac:dyDescent="0.3">
      <c r="A1525">
        <v>0</v>
      </c>
      <c r="B1525">
        <v>6.55</v>
      </c>
      <c r="C1525">
        <v>0</v>
      </c>
    </row>
    <row r="1526" spans="1:3" x14ac:dyDescent="0.3">
      <c r="A1526">
        <v>0</v>
      </c>
      <c r="B1526">
        <v>6.59</v>
      </c>
      <c r="C1526">
        <v>0</v>
      </c>
    </row>
    <row r="1527" spans="1:3" x14ac:dyDescent="0.3">
      <c r="A1527">
        <v>0</v>
      </c>
      <c r="B1527">
        <v>6.67</v>
      </c>
      <c r="C1527">
        <v>0</v>
      </c>
    </row>
    <row r="1528" spans="1:3" x14ac:dyDescent="0.3">
      <c r="A1528">
        <v>0</v>
      </c>
      <c r="B1528">
        <v>6.86</v>
      </c>
      <c r="C1528">
        <v>0</v>
      </c>
    </row>
    <row r="1529" spans="1:3" x14ac:dyDescent="0.3">
      <c r="A1529">
        <v>0</v>
      </c>
      <c r="B1529">
        <v>7.9</v>
      </c>
      <c r="C1529">
        <v>0</v>
      </c>
    </row>
    <row r="1530" spans="1:3" x14ac:dyDescent="0.3">
      <c r="A1530">
        <v>0</v>
      </c>
      <c r="B1530">
        <v>7.53</v>
      </c>
      <c r="C1530">
        <v>0</v>
      </c>
    </row>
    <row r="1531" spans="1:3" x14ac:dyDescent="0.3">
      <c r="A1531">
        <v>0</v>
      </c>
      <c r="B1531">
        <v>6.61</v>
      </c>
      <c r="C1531">
        <v>0</v>
      </c>
    </row>
    <row r="1532" spans="1:3" x14ac:dyDescent="0.3">
      <c r="A1532">
        <v>0</v>
      </c>
      <c r="B1532">
        <v>6.22</v>
      </c>
      <c r="C1532">
        <v>0</v>
      </c>
    </row>
    <row r="1533" spans="1:3" x14ac:dyDescent="0.3">
      <c r="A1533">
        <v>0</v>
      </c>
      <c r="B1533">
        <v>6.2</v>
      </c>
      <c r="C1533">
        <v>0</v>
      </c>
    </row>
    <row r="1534" spans="1:3" x14ac:dyDescent="0.3">
      <c r="A1534">
        <v>0</v>
      </c>
      <c r="B1534">
        <v>5.83</v>
      </c>
      <c r="C1534">
        <v>0</v>
      </c>
    </row>
    <row r="1535" spans="1:3" x14ac:dyDescent="0.3">
      <c r="A1535">
        <v>0</v>
      </c>
      <c r="B1535">
        <v>5.67</v>
      </c>
      <c r="C1535">
        <v>0</v>
      </c>
    </row>
    <row r="1536" spans="1:3" x14ac:dyDescent="0.3">
      <c r="A1536">
        <v>0</v>
      </c>
      <c r="B1536">
        <v>6.46</v>
      </c>
      <c r="C1536">
        <v>0</v>
      </c>
    </row>
    <row r="1537" spans="1:3" x14ac:dyDescent="0.3">
      <c r="A1537">
        <v>0</v>
      </c>
      <c r="B1537">
        <v>6.4</v>
      </c>
      <c r="C1537">
        <v>0</v>
      </c>
    </row>
    <row r="1538" spans="1:3" x14ac:dyDescent="0.3">
      <c r="A1538">
        <v>0</v>
      </c>
      <c r="B1538">
        <v>6.26</v>
      </c>
      <c r="C1538">
        <v>0</v>
      </c>
    </row>
    <row r="1539" spans="1:3" x14ac:dyDescent="0.3">
      <c r="A1539">
        <v>0</v>
      </c>
      <c r="B1539">
        <v>6.46</v>
      </c>
      <c r="C1539">
        <v>0</v>
      </c>
    </row>
    <row r="1540" spans="1:3" x14ac:dyDescent="0.3">
      <c r="A1540">
        <v>0</v>
      </c>
      <c r="B1540">
        <v>0</v>
      </c>
      <c r="C1540">
        <v>0</v>
      </c>
    </row>
    <row r="1541" spans="1:3" x14ac:dyDescent="0.3">
      <c r="A1541">
        <v>0</v>
      </c>
      <c r="B1541">
        <v>6.94</v>
      </c>
      <c r="C1541">
        <v>0</v>
      </c>
    </row>
    <row r="1542" spans="1:3" x14ac:dyDescent="0.3">
      <c r="A1542">
        <v>0</v>
      </c>
      <c r="B1542">
        <v>7.1</v>
      </c>
      <c r="C1542">
        <v>0</v>
      </c>
    </row>
    <row r="1543" spans="1:3" x14ac:dyDescent="0.3">
      <c r="A1543">
        <v>0</v>
      </c>
      <c r="B1543">
        <v>7.18</v>
      </c>
      <c r="C1543">
        <v>0</v>
      </c>
    </row>
    <row r="1544" spans="1:3" x14ac:dyDescent="0.3">
      <c r="A1544">
        <v>0</v>
      </c>
      <c r="B1544">
        <v>7.34</v>
      </c>
      <c r="C1544">
        <v>0</v>
      </c>
    </row>
    <row r="1545" spans="1:3" x14ac:dyDescent="0.3">
      <c r="A1545">
        <v>0</v>
      </c>
      <c r="B1545">
        <v>7.68</v>
      </c>
      <c r="C1545">
        <v>0</v>
      </c>
    </row>
    <row r="1546" spans="1:3" x14ac:dyDescent="0.3">
      <c r="A1546">
        <v>0</v>
      </c>
      <c r="B1546">
        <v>8.11</v>
      </c>
      <c r="C1546">
        <v>0</v>
      </c>
    </row>
    <row r="1547" spans="1:3" x14ac:dyDescent="0.3">
      <c r="A1547">
        <v>0</v>
      </c>
      <c r="B1547">
        <v>7.34</v>
      </c>
      <c r="C1547">
        <v>0</v>
      </c>
    </row>
    <row r="1548" spans="1:3" x14ac:dyDescent="0.3">
      <c r="A1548">
        <v>0</v>
      </c>
      <c r="B1548">
        <v>6.8</v>
      </c>
      <c r="C1548">
        <v>0</v>
      </c>
    </row>
    <row r="1549" spans="1:3" x14ac:dyDescent="0.3">
      <c r="A1549">
        <v>0</v>
      </c>
      <c r="B1549">
        <v>7.75</v>
      </c>
      <c r="C1549">
        <v>0</v>
      </c>
    </row>
    <row r="1550" spans="1:3" x14ac:dyDescent="0.3">
      <c r="A1550">
        <v>0</v>
      </c>
      <c r="B1550">
        <v>7.95</v>
      </c>
      <c r="C1550">
        <v>0</v>
      </c>
    </row>
    <row r="1551" spans="1:3" x14ac:dyDescent="0.3">
      <c r="A1551">
        <v>0</v>
      </c>
      <c r="B1551">
        <v>8.1999999999999993</v>
      </c>
      <c r="C1551">
        <v>0</v>
      </c>
    </row>
    <row r="1552" spans="1:3" x14ac:dyDescent="0.3">
      <c r="A1552">
        <v>0</v>
      </c>
      <c r="B1552">
        <v>7.67</v>
      </c>
      <c r="C1552">
        <v>0</v>
      </c>
    </row>
    <row r="1553" spans="1:3" x14ac:dyDescent="0.3">
      <c r="A1553">
        <v>0</v>
      </c>
      <c r="B1553">
        <v>8.27</v>
      </c>
      <c r="C1553">
        <v>0</v>
      </c>
    </row>
    <row r="1554" spans="1:3" x14ac:dyDescent="0.3">
      <c r="A1554">
        <v>0</v>
      </c>
      <c r="B1554">
        <v>7.4</v>
      </c>
      <c r="C1554">
        <v>0</v>
      </c>
    </row>
    <row r="1555" spans="1:3" x14ac:dyDescent="0.3">
      <c r="A1555">
        <v>0</v>
      </c>
      <c r="B1555">
        <v>7.48</v>
      </c>
      <c r="C1555">
        <v>0</v>
      </c>
    </row>
    <row r="1556" spans="1:3" x14ac:dyDescent="0.3">
      <c r="A1556">
        <v>28</v>
      </c>
      <c r="B1556">
        <v>0</v>
      </c>
      <c r="C1556">
        <v>38</v>
      </c>
    </row>
    <row r="1557" spans="1:3" x14ac:dyDescent="0.3">
      <c r="A1557">
        <v>29</v>
      </c>
      <c r="B1557">
        <v>3.4</v>
      </c>
      <c r="C1557">
        <v>39</v>
      </c>
    </row>
    <row r="1558" spans="1:3" x14ac:dyDescent="0.3">
      <c r="A1558">
        <v>29</v>
      </c>
      <c r="B1558">
        <v>4.1500000000000004</v>
      </c>
      <c r="C1558">
        <v>40</v>
      </c>
    </row>
    <row r="1559" spans="1:3" x14ac:dyDescent="0.3">
      <c r="A1559">
        <v>30</v>
      </c>
      <c r="B1559">
        <v>3.46</v>
      </c>
      <c r="C1559">
        <v>42</v>
      </c>
    </row>
    <row r="1560" spans="1:3" x14ac:dyDescent="0.3">
      <c r="A1560">
        <v>31</v>
      </c>
      <c r="B1560">
        <v>4.24</v>
      </c>
      <c r="C1560">
        <v>43</v>
      </c>
    </row>
    <row r="1561" spans="1:3" x14ac:dyDescent="0.3">
      <c r="A1561">
        <v>32</v>
      </c>
      <c r="B1561">
        <v>4.8600000000000003</v>
      </c>
      <c r="C1561">
        <v>45</v>
      </c>
    </row>
    <row r="1562" spans="1:3" x14ac:dyDescent="0.3">
      <c r="A1562">
        <v>33</v>
      </c>
      <c r="B1562">
        <v>4.7</v>
      </c>
      <c r="C1562">
        <v>47</v>
      </c>
    </row>
    <row r="1563" spans="1:3" x14ac:dyDescent="0.3">
      <c r="A1563">
        <v>34</v>
      </c>
      <c r="B1563">
        <v>4.5</v>
      </c>
      <c r="C1563">
        <v>49</v>
      </c>
    </row>
    <row r="1564" spans="1:3" x14ac:dyDescent="0.3">
      <c r="A1564">
        <v>35</v>
      </c>
      <c r="B1564">
        <v>4.9800000000000004</v>
      </c>
      <c r="C1564">
        <v>51</v>
      </c>
    </row>
    <row r="1565" spans="1:3" x14ac:dyDescent="0.3">
      <c r="A1565">
        <v>36</v>
      </c>
      <c r="B1565">
        <v>5.1100000000000003</v>
      </c>
      <c r="C1565">
        <v>54</v>
      </c>
    </row>
    <row r="1566" spans="1:3" x14ac:dyDescent="0.3">
      <c r="A1566">
        <v>37</v>
      </c>
      <c r="B1566">
        <v>5.3</v>
      </c>
      <c r="C1566">
        <v>56</v>
      </c>
    </row>
    <row r="1567" spans="1:3" x14ac:dyDescent="0.3">
      <c r="A1567">
        <v>38</v>
      </c>
      <c r="B1567">
        <v>4.8899999999999997</v>
      </c>
      <c r="C1567">
        <v>58</v>
      </c>
    </row>
    <row r="1568" spans="1:3" x14ac:dyDescent="0.3">
      <c r="A1568">
        <v>40</v>
      </c>
      <c r="B1568">
        <v>4.8099999999999996</v>
      </c>
      <c r="C1568">
        <v>60</v>
      </c>
    </row>
    <row r="1569" spans="1:3" x14ac:dyDescent="0.3">
      <c r="A1569">
        <v>41</v>
      </c>
      <c r="B1569">
        <v>5.29</v>
      </c>
      <c r="C1569">
        <v>63</v>
      </c>
    </row>
    <row r="1570" spans="1:3" x14ac:dyDescent="0.3">
      <c r="A1570">
        <v>42</v>
      </c>
      <c r="B1570">
        <v>5.17</v>
      </c>
      <c r="C1570">
        <v>65</v>
      </c>
    </row>
    <row r="1571" spans="1:3" x14ac:dyDescent="0.3">
      <c r="A1571">
        <v>44</v>
      </c>
      <c r="B1571">
        <v>5.8</v>
      </c>
      <c r="C1571">
        <v>68</v>
      </c>
    </row>
    <row r="1572" spans="1:3" x14ac:dyDescent="0.3">
      <c r="A1572">
        <v>26</v>
      </c>
      <c r="B1572">
        <v>0</v>
      </c>
      <c r="C1572">
        <v>38</v>
      </c>
    </row>
    <row r="1573" spans="1:3" x14ac:dyDescent="0.3">
      <c r="A1573">
        <v>27</v>
      </c>
      <c r="B1573">
        <v>11.38</v>
      </c>
      <c r="C1573">
        <v>40</v>
      </c>
    </row>
    <row r="1574" spans="1:3" x14ac:dyDescent="0.3">
      <c r="A1574">
        <v>29</v>
      </c>
      <c r="B1574">
        <v>1.96</v>
      </c>
      <c r="C1574">
        <v>42</v>
      </c>
    </row>
    <row r="1575" spans="1:3" x14ac:dyDescent="0.3">
      <c r="A1575">
        <v>31</v>
      </c>
      <c r="B1575">
        <v>12.6</v>
      </c>
      <c r="C1575">
        <v>46</v>
      </c>
    </row>
    <row r="1576" spans="1:3" x14ac:dyDescent="0.3">
      <c r="A1576">
        <v>32</v>
      </c>
      <c r="B1576">
        <v>11.67</v>
      </c>
      <c r="C1576">
        <v>50</v>
      </c>
    </row>
    <row r="1577" spans="1:3" x14ac:dyDescent="0.3">
      <c r="A1577">
        <v>35</v>
      </c>
      <c r="B1577">
        <v>1.5</v>
      </c>
      <c r="C1577">
        <v>54</v>
      </c>
    </row>
    <row r="1578" spans="1:3" x14ac:dyDescent="0.3">
      <c r="A1578">
        <v>36</v>
      </c>
      <c r="B1578">
        <v>1.18</v>
      </c>
      <c r="C1578">
        <v>56</v>
      </c>
    </row>
    <row r="1579" spans="1:3" x14ac:dyDescent="0.3">
      <c r="A1579">
        <v>36</v>
      </c>
      <c r="B1579">
        <v>1.7</v>
      </c>
      <c r="C1579">
        <v>58</v>
      </c>
    </row>
    <row r="1580" spans="1:3" x14ac:dyDescent="0.3">
      <c r="A1580">
        <v>37</v>
      </c>
      <c r="B1580">
        <v>9.31</v>
      </c>
      <c r="C1580">
        <v>59</v>
      </c>
    </row>
    <row r="1581" spans="1:3" x14ac:dyDescent="0.3">
      <c r="A1581">
        <v>38</v>
      </c>
      <c r="B1581">
        <v>8.99</v>
      </c>
      <c r="C1581">
        <v>61</v>
      </c>
    </row>
    <row r="1582" spans="1:3" x14ac:dyDescent="0.3">
      <c r="A1582">
        <v>39</v>
      </c>
      <c r="B1582">
        <v>8.1999999999999993</v>
      </c>
      <c r="C1582">
        <v>62</v>
      </c>
    </row>
    <row r="1583" spans="1:3" x14ac:dyDescent="0.3">
      <c r="A1583">
        <v>40</v>
      </c>
      <c r="B1583">
        <v>7.82</v>
      </c>
      <c r="C1583">
        <v>65</v>
      </c>
    </row>
    <row r="1584" spans="1:3" x14ac:dyDescent="0.3">
      <c r="A1584">
        <v>43</v>
      </c>
      <c r="B1584">
        <v>6.35</v>
      </c>
      <c r="C1584">
        <v>70</v>
      </c>
    </row>
    <row r="1585" spans="1:3" x14ac:dyDescent="0.3">
      <c r="A1585">
        <v>46</v>
      </c>
      <c r="B1585">
        <v>4.82</v>
      </c>
      <c r="C1585">
        <v>75</v>
      </c>
    </row>
    <row r="1586" spans="1:3" x14ac:dyDescent="0.3">
      <c r="A1586">
        <v>48</v>
      </c>
      <c r="B1586">
        <v>5.7</v>
      </c>
      <c r="C1586">
        <v>80</v>
      </c>
    </row>
    <row r="1587" spans="1:3" x14ac:dyDescent="0.3">
      <c r="A1587">
        <v>51</v>
      </c>
      <c r="B1587">
        <v>6.7</v>
      </c>
      <c r="C1587">
        <v>84</v>
      </c>
    </row>
    <row r="1588" spans="1:3" x14ac:dyDescent="0.3">
      <c r="A1588">
        <v>4</v>
      </c>
      <c r="B1588">
        <v>0</v>
      </c>
      <c r="C1588">
        <v>4</v>
      </c>
    </row>
    <row r="1589" spans="1:3" x14ac:dyDescent="0.3">
      <c r="A1589">
        <v>4</v>
      </c>
      <c r="B1589">
        <v>4.17</v>
      </c>
      <c r="C1589">
        <v>4</v>
      </c>
    </row>
    <row r="1590" spans="1:3" x14ac:dyDescent="0.3">
      <c r="A1590">
        <v>3</v>
      </c>
      <c r="B1590">
        <v>4.2</v>
      </c>
      <c r="C1590">
        <v>4</v>
      </c>
    </row>
    <row r="1591" spans="1:3" x14ac:dyDescent="0.3">
      <c r="A1591">
        <v>3</v>
      </c>
      <c r="B1591">
        <v>4.0999999999999996</v>
      </c>
      <c r="C1591">
        <v>4</v>
      </c>
    </row>
    <row r="1592" spans="1:3" x14ac:dyDescent="0.3">
      <c r="A1592">
        <v>3</v>
      </c>
      <c r="B1592">
        <v>3.89</v>
      </c>
      <c r="C1592">
        <v>4</v>
      </c>
    </row>
    <row r="1593" spans="1:3" x14ac:dyDescent="0.3">
      <c r="A1593">
        <v>3</v>
      </c>
      <c r="B1593">
        <v>3.99</v>
      </c>
      <c r="C1593">
        <v>4</v>
      </c>
    </row>
    <row r="1594" spans="1:3" x14ac:dyDescent="0.3">
      <c r="A1594">
        <v>3</v>
      </c>
      <c r="B1594">
        <v>3.97</v>
      </c>
      <c r="C1594">
        <v>4</v>
      </c>
    </row>
    <row r="1595" spans="1:3" x14ac:dyDescent="0.3">
      <c r="A1595">
        <v>3</v>
      </c>
      <c r="B1595">
        <v>3.47</v>
      </c>
      <c r="C1595">
        <v>4</v>
      </c>
    </row>
    <row r="1596" spans="1:3" x14ac:dyDescent="0.3">
      <c r="A1596">
        <v>3</v>
      </c>
      <c r="B1596">
        <v>3.61</v>
      </c>
      <c r="C1596">
        <v>4</v>
      </c>
    </row>
    <row r="1597" spans="1:3" x14ac:dyDescent="0.3">
      <c r="A1597">
        <v>3</v>
      </c>
      <c r="B1597">
        <v>3.65</v>
      </c>
      <c r="C1597">
        <v>4</v>
      </c>
    </row>
    <row r="1598" spans="1:3" x14ac:dyDescent="0.3">
      <c r="A1598">
        <v>3</v>
      </c>
      <c r="B1598">
        <v>3.29</v>
      </c>
      <c r="C1598">
        <v>4</v>
      </c>
    </row>
    <row r="1599" spans="1:3" x14ac:dyDescent="0.3">
      <c r="A1599">
        <v>3</v>
      </c>
      <c r="B1599">
        <v>3.74</v>
      </c>
      <c r="C1599">
        <v>4</v>
      </c>
    </row>
    <row r="1600" spans="1:3" x14ac:dyDescent="0.3">
      <c r="A1600">
        <v>3</v>
      </c>
      <c r="B1600">
        <v>3.95</v>
      </c>
      <c r="C1600">
        <v>4</v>
      </c>
    </row>
    <row r="1601" spans="1:3" x14ac:dyDescent="0.3">
      <c r="A1601">
        <v>4</v>
      </c>
      <c r="B1601">
        <v>3.4</v>
      </c>
      <c r="C1601">
        <v>4</v>
      </c>
    </row>
    <row r="1602" spans="1:3" x14ac:dyDescent="0.3">
      <c r="A1602">
        <v>4</v>
      </c>
      <c r="B1602">
        <v>3.4</v>
      </c>
      <c r="C1602">
        <v>5</v>
      </c>
    </row>
    <row r="1603" spans="1:3" x14ac:dyDescent="0.3">
      <c r="A1603">
        <v>4</v>
      </c>
      <c r="B1603">
        <v>3.4</v>
      </c>
      <c r="C1603">
        <v>5</v>
      </c>
    </row>
    <row r="1604" spans="1:3" x14ac:dyDescent="0.3">
      <c r="A1604">
        <v>0</v>
      </c>
      <c r="B1604">
        <v>0</v>
      </c>
      <c r="C1604">
        <v>0</v>
      </c>
    </row>
    <row r="1605" spans="1:3" x14ac:dyDescent="0.3">
      <c r="A1605">
        <v>0</v>
      </c>
      <c r="B1605">
        <v>13.73</v>
      </c>
      <c r="C1605">
        <v>0</v>
      </c>
    </row>
    <row r="1606" spans="1:3" x14ac:dyDescent="0.3">
      <c r="A1606">
        <v>0</v>
      </c>
      <c r="B1606">
        <v>11.16</v>
      </c>
      <c r="C1606">
        <v>0</v>
      </c>
    </row>
    <row r="1607" spans="1:3" x14ac:dyDescent="0.3">
      <c r="A1607">
        <v>0</v>
      </c>
      <c r="B1607">
        <v>9.16</v>
      </c>
      <c r="C1607">
        <v>0</v>
      </c>
    </row>
    <row r="1608" spans="1:3" x14ac:dyDescent="0.3">
      <c r="A1608">
        <v>0</v>
      </c>
      <c r="B1608">
        <v>8.11</v>
      </c>
      <c r="C1608">
        <v>0</v>
      </c>
    </row>
    <row r="1609" spans="1:3" x14ac:dyDescent="0.3">
      <c r="A1609">
        <v>0</v>
      </c>
      <c r="B1609">
        <v>7.93</v>
      </c>
      <c r="C1609">
        <v>0</v>
      </c>
    </row>
    <row r="1610" spans="1:3" x14ac:dyDescent="0.3">
      <c r="A1610">
        <v>0</v>
      </c>
      <c r="B1610">
        <v>9.2200000000000006</v>
      </c>
      <c r="C1610">
        <v>0</v>
      </c>
    </row>
    <row r="1611" spans="1:3" x14ac:dyDescent="0.3">
      <c r="A1611">
        <v>0</v>
      </c>
      <c r="B1611">
        <v>9.3000000000000007</v>
      </c>
      <c r="C1611">
        <v>0</v>
      </c>
    </row>
    <row r="1612" spans="1:3" x14ac:dyDescent="0.3">
      <c r="A1612">
        <v>0</v>
      </c>
      <c r="B1612">
        <v>6.64</v>
      </c>
      <c r="C1612">
        <v>0</v>
      </c>
    </row>
    <row r="1613" spans="1:3" x14ac:dyDescent="0.3">
      <c r="A1613">
        <v>0</v>
      </c>
      <c r="B1613">
        <v>7.37</v>
      </c>
      <c r="C1613">
        <v>0</v>
      </c>
    </row>
    <row r="1614" spans="1:3" x14ac:dyDescent="0.3">
      <c r="A1614">
        <v>0</v>
      </c>
      <c r="B1614">
        <v>9.52</v>
      </c>
      <c r="C1614">
        <v>0</v>
      </c>
    </row>
    <row r="1615" spans="1:3" x14ac:dyDescent="0.3">
      <c r="A1615">
        <v>0</v>
      </c>
      <c r="B1615">
        <v>5.89</v>
      </c>
      <c r="C1615">
        <v>0</v>
      </c>
    </row>
    <row r="1616" spans="1:3" x14ac:dyDescent="0.3">
      <c r="A1616">
        <v>0</v>
      </c>
      <c r="B1616">
        <v>5.9</v>
      </c>
      <c r="C1616">
        <v>0</v>
      </c>
    </row>
    <row r="1617" spans="1:3" x14ac:dyDescent="0.3">
      <c r="A1617">
        <v>0</v>
      </c>
      <c r="B1617">
        <v>5.78</v>
      </c>
      <c r="C1617">
        <v>0</v>
      </c>
    </row>
    <row r="1618" spans="1:3" x14ac:dyDescent="0.3">
      <c r="A1618">
        <v>0</v>
      </c>
      <c r="B1618">
        <v>5.84</v>
      </c>
      <c r="C1618">
        <v>0</v>
      </c>
    </row>
    <row r="1619" spans="1:3" x14ac:dyDescent="0.3">
      <c r="A1619">
        <v>0</v>
      </c>
      <c r="B1619">
        <v>8</v>
      </c>
      <c r="C1619">
        <v>0</v>
      </c>
    </row>
    <row r="1620" spans="1:3" x14ac:dyDescent="0.3">
      <c r="A1620">
        <v>52</v>
      </c>
      <c r="B1620">
        <v>0</v>
      </c>
      <c r="C1620">
        <v>84</v>
      </c>
    </row>
    <row r="1621" spans="1:3" x14ac:dyDescent="0.3">
      <c r="A1621">
        <v>52</v>
      </c>
      <c r="B1621">
        <v>6.86</v>
      </c>
      <c r="C1621">
        <v>85</v>
      </c>
    </row>
    <row r="1622" spans="1:3" x14ac:dyDescent="0.3">
      <c r="A1622">
        <v>53</v>
      </c>
      <c r="B1622">
        <v>6.58</v>
      </c>
      <c r="C1622">
        <v>86</v>
      </c>
    </row>
    <row r="1623" spans="1:3" x14ac:dyDescent="0.3">
      <c r="A1623">
        <v>53</v>
      </c>
      <c r="B1623">
        <v>6.47</v>
      </c>
      <c r="C1623">
        <v>88</v>
      </c>
    </row>
    <row r="1624" spans="1:3" x14ac:dyDescent="0.3">
      <c r="A1624">
        <v>54</v>
      </c>
      <c r="B1624">
        <v>6.59</v>
      </c>
      <c r="C1624">
        <v>90</v>
      </c>
    </row>
    <row r="1625" spans="1:3" x14ac:dyDescent="0.3">
      <c r="A1625">
        <v>54</v>
      </c>
      <c r="B1625">
        <v>6.35</v>
      </c>
      <c r="C1625">
        <v>91</v>
      </c>
    </row>
    <row r="1626" spans="1:3" x14ac:dyDescent="0.3">
      <c r="A1626">
        <v>55</v>
      </c>
      <c r="B1626">
        <v>6.85</v>
      </c>
      <c r="C1626">
        <v>93</v>
      </c>
    </row>
    <row r="1627" spans="1:3" x14ac:dyDescent="0.3">
      <c r="A1627">
        <v>55</v>
      </c>
      <c r="B1627">
        <v>6.74</v>
      </c>
      <c r="C1627">
        <v>94</v>
      </c>
    </row>
    <row r="1628" spans="1:3" x14ac:dyDescent="0.3">
      <c r="A1628">
        <v>56</v>
      </c>
      <c r="B1628">
        <v>6.97</v>
      </c>
      <c r="C1628">
        <v>96</v>
      </c>
    </row>
    <row r="1629" spans="1:3" x14ac:dyDescent="0.3">
      <c r="A1629">
        <v>57</v>
      </c>
      <c r="B1629">
        <v>6.56</v>
      </c>
      <c r="C1629">
        <v>98</v>
      </c>
    </row>
    <row r="1630" spans="1:3" x14ac:dyDescent="0.3">
      <c r="A1630">
        <v>57</v>
      </c>
      <c r="B1630">
        <v>6.34</v>
      </c>
      <c r="C1630">
        <v>101</v>
      </c>
    </row>
    <row r="1631" spans="1:3" x14ac:dyDescent="0.3">
      <c r="A1631">
        <v>58</v>
      </c>
      <c r="B1631">
        <v>6.28</v>
      </c>
      <c r="C1631">
        <v>103</v>
      </c>
    </row>
    <row r="1632" spans="1:3" x14ac:dyDescent="0.3">
      <c r="A1632">
        <v>59</v>
      </c>
      <c r="B1632">
        <v>6.25</v>
      </c>
      <c r="C1632">
        <v>106</v>
      </c>
    </row>
    <row r="1633" spans="1:3" x14ac:dyDescent="0.3">
      <c r="A1633">
        <v>60</v>
      </c>
      <c r="B1633">
        <v>6.32</v>
      </c>
      <c r="C1633">
        <v>108</v>
      </c>
    </row>
    <row r="1634" spans="1:3" x14ac:dyDescent="0.3">
      <c r="A1634">
        <v>60</v>
      </c>
      <c r="B1634">
        <v>6.39</v>
      </c>
      <c r="C1634">
        <v>110</v>
      </c>
    </row>
    <row r="1635" spans="1:3" x14ac:dyDescent="0.3">
      <c r="A1635">
        <v>60</v>
      </c>
      <c r="B1635">
        <v>6.29</v>
      </c>
      <c r="C1635">
        <v>111</v>
      </c>
    </row>
    <row r="1636" spans="1:3" x14ac:dyDescent="0.3">
      <c r="A1636">
        <v>0</v>
      </c>
      <c r="B1636">
        <v>0</v>
      </c>
      <c r="C1636">
        <v>0</v>
      </c>
    </row>
    <row r="1637" spans="1:3" x14ac:dyDescent="0.3">
      <c r="A1637">
        <v>0</v>
      </c>
      <c r="B1637">
        <v>9.75</v>
      </c>
      <c r="C1637">
        <v>0</v>
      </c>
    </row>
    <row r="1638" spans="1:3" x14ac:dyDescent="0.3">
      <c r="A1638">
        <v>0</v>
      </c>
      <c r="B1638">
        <v>9.89</v>
      </c>
      <c r="C1638">
        <v>0</v>
      </c>
    </row>
    <row r="1639" spans="1:3" x14ac:dyDescent="0.3">
      <c r="A1639">
        <v>0</v>
      </c>
      <c r="B1639">
        <v>9.9499999999999993</v>
      </c>
      <c r="C1639">
        <v>0</v>
      </c>
    </row>
    <row r="1640" spans="1:3" x14ac:dyDescent="0.3">
      <c r="A1640">
        <v>0</v>
      </c>
      <c r="B1640">
        <v>9.6</v>
      </c>
      <c r="C1640">
        <v>0</v>
      </c>
    </row>
    <row r="1641" spans="1:3" x14ac:dyDescent="0.3">
      <c r="A1641">
        <v>0</v>
      </c>
      <c r="B1641">
        <v>8.3000000000000007</v>
      </c>
      <c r="C1641">
        <v>0</v>
      </c>
    </row>
    <row r="1642" spans="1:3" x14ac:dyDescent="0.3">
      <c r="A1642">
        <v>0</v>
      </c>
      <c r="B1642">
        <v>8.33</v>
      </c>
      <c r="C1642">
        <v>0</v>
      </c>
    </row>
    <row r="1643" spans="1:3" x14ac:dyDescent="0.3">
      <c r="A1643">
        <v>0</v>
      </c>
      <c r="B1643">
        <v>8.15</v>
      </c>
      <c r="C1643">
        <v>0</v>
      </c>
    </row>
    <row r="1644" spans="1:3" x14ac:dyDescent="0.3">
      <c r="A1644">
        <v>0</v>
      </c>
      <c r="B1644">
        <v>8.36</v>
      </c>
      <c r="C1644">
        <v>0</v>
      </c>
    </row>
    <row r="1645" spans="1:3" x14ac:dyDescent="0.3">
      <c r="A1645">
        <v>0</v>
      </c>
      <c r="B1645">
        <v>8.93</v>
      </c>
      <c r="C1645">
        <v>0</v>
      </c>
    </row>
    <row r="1646" spans="1:3" x14ac:dyDescent="0.3">
      <c r="A1646">
        <v>0</v>
      </c>
      <c r="B1646">
        <v>8.83</v>
      </c>
      <c r="C1646">
        <v>0</v>
      </c>
    </row>
    <row r="1647" spans="1:3" x14ac:dyDescent="0.3">
      <c r="A1647">
        <v>0</v>
      </c>
      <c r="B1647">
        <v>8.4600000000000009</v>
      </c>
      <c r="C1647">
        <v>0</v>
      </c>
    </row>
    <row r="1648" spans="1:3" x14ac:dyDescent="0.3">
      <c r="A1648">
        <v>0</v>
      </c>
      <c r="B1648">
        <v>8.6</v>
      </c>
      <c r="C1648">
        <v>0</v>
      </c>
    </row>
    <row r="1649" spans="1:3" x14ac:dyDescent="0.3">
      <c r="A1649">
        <v>0</v>
      </c>
      <c r="B1649">
        <v>7.86</v>
      </c>
      <c r="C1649">
        <v>0</v>
      </c>
    </row>
    <row r="1650" spans="1:3" x14ac:dyDescent="0.3">
      <c r="A1650">
        <v>0</v>
      </c>
      <c r="B1650">
        <v>7.11</v>
      </c>
      <c r="C1650">
        <v>0</v>
      </c>
    </row>
    <row r="1651" spans="1:3" x14ac:dyDescent="0.3">
      <c r="A1651">
        <v>0</v>
      </c>
      <c r="B1651">
        <v>6.83</v>
      </c>
      <c r="C1651">
        <v>0</v>
      </c>
    </row>
    <row r="1652" spans="1:3" x14ac:dyDescent="0.3">
      <c r="A1652">
        <v>0</v>
      </c>
      <c r="B1652">
        <v>17.239999999999998</v>
      </c>
      <c r="C1652">
        <v>0</v>
      </c>
    </row>
    <row r="1653" spans="1:3" x14ac:dyDescent="0.3">
      <c r="A1653">
        <v>8</v>
      </c>
      <c r="B1653">
        <v>0</v>
      </c>
      <c r="C1653">
        <v>12</v>
      </c>
    </row>
    <row r="1654" spans="1:3" x14ac:dyDescent="0.3">
      <c r="A1654">
        <v>8</v>
      </c>
      <c r="B1654">
        <v>3.77</v>
      </c>
      <c r="C1654">
        <v>12</v>
      </c>
    </row>
    <row r="1655" spans="1:3" x14ac:dyDescent="0.3">
      <c r="A1655">
        <v>8</v>
      </c>
      <c r="B1655">
        <v>3.63</v>
      </c>
      <c r="C1655">
        <v>12</v>
      </c>
    </row>
    <row r="1656" spans="1:3" x14ac:dyDescent="0.3">
      <c r="A1656">
        <v>8</v>
      </c>
      <c r="B1656">
        <v>3.36</v>
      </c>
      <c r="C1656">
        <v>12</v>
      </c>
    </row>
    <row r="1657" spans="1:3" x14ac:dyDescent="0.3">
      <c r="A1657">
        <v>8</v>
      </c>
      <c r="B1657">
        <v>2.87</v>
      </c>
      <c r="C1657">
        <v>12</v>
      </c>
    </row>
    <row r="1658" spans="1:3" x14ac:dyDescent="0.3">
      <c r="A1658">
        <v>8</v>
      </c>
      <c r="B1658">
        <v>3.28</v>
      </c>
      <c r="C1658">
        <v>12</v>
      </c>
    </row>
    <row r="1659" spans="1:3" x14ac:dyDescent="0.3">
      <c r="A1659">
        <v>8</v>
      </c>
      <c r="B1659">
        <v>3.79</v>
      </c>
      <c r="C1659">
        <v>12</v>
      </c>
    </row>
    <row r="1660" spans="1:3" x14ac:dyDescent="0.3">
      <c r="A1660">
        <v>8</v>
      </c>
      <c r="B1660">
        <v>3.23</v>
      </c>
      <c r="C1660">
        <v>12</v>
      </c>
    </row>
    <row r="1661" spans="1:3" x14ac:dyDescent="0.3">
      <c r="A1661">
        <v>8</v>
      </c>
      <c r="B1661">
        <v>3.54</v>
      </c>
      <c r="C1661">
        <v>12</v>
      </c>
    </row>
    <row r="1662" spans="1:3" x14ac:dyDescent="0.3">
      <c r="A1662">
        <v>8</v>
      </c>
      <c r="B1662">
        <v>3.21</v>
      </c>
      <c r="C1662">
        <v>12</v>
      </c>
    </row>
    <row r="1663" spans="1:3" x14ac:dyDescent="0.3">
      <c r="A1663">
        <v>8</v>
      </c>
      <c r="B1663">
        <v>4.21</v>
      </c>
      <c r="C1663">
        <v>12</v>
      </c>
    </row>
    <row r="1664" spans="1:3" x14ac:dyDescent="0.3">
      <c r="A1664">
        <v>8</v>
      </c>
      <c r="B1664">
        <v>4.7</v>
      </c>
      <c r="C1664">
        <v>12</v>
      </c>
    </row>
    <row r="1665" spans="1:3" x14ac:dyDescent="0.3">
      <c r="A1665">
        <v>8</v>
      </c>
      <c r="B1665">
        <v>4.53</v>
      </c>
      <c r="C1665">
        <v>12</v>
      </c>
    </row>
    <row r="1666" spans="1:3" x14ac:dyDescent="0.3">
      <c r="A1666">
        <v>7</v>
      </c>
      <c r="B1666">
        <v>5.31</v>
      </c>
      <c r="C1666">
        <v>12</v>
      </c>
    </row>
    <row r="1667" spans="1:3" x14ac:dyDescent="0.3">
      <c r="A1667">
        <v>7</v>
      </c>
      <c r="B1667">
        <v>4.34</v>
      </c>
      <c r="C1667">
        <v>12</v>
      </c>
    </row>
    <row r="1668" spans="1:3" x14ac:dyDescent="0.3">
      <c r="A1668">
        <v>7</v>
      </c>
      <c r="B1668">
        <v>5.26</v>
      </c>
      <c r="C1668">
        <v>11</v>
      </c>
    </row>
    <row r="1669" spans="1:3" x14ac:dyDescent="0.3">
      <c r="A1669">
        <v>0</v>
      </c>
      <c r="B1669">
        <v>0</v>
      </c>
      <c r="C1669">
        <v>0</v>
      </c>
    </row>
    <row r="1670" spans="1:3" x14ac:dyDescent="0.3">
      <c r="A1670">
        <v>0</v>
      </c>
      <c r="B1670">
        <v>4.8099999999999996</v>
      </c>
      <c r="C1670">
        <v>0</v>
      </c>
    </row>
    <row r="1671" spans="1:3" x14ac:dyDescent="0.3">
      <c r="A1671">
        <v>0</v>
      </c>
      <c r="B1671">
        <v>4.82</v>
      </c>
      <c r="C1671">
        <v>0</v>
      </c>
    </row>
    <row r="1672" spans="1:3" x14ac:dyDescent="0.3">
      <c r="A1672">
        <v>0</v>
      </c>
      <c r="B1672">
        <v>4.76</v>
      </c>
      <c r="C1672">
        <v>0</v>
      </c>
    </row>
    <row r="1673" spans="1:3" x14ac:dyDescent="0.3">
      <c r="A1673">
        <v>0</v>
      </c>
      <c r="B1673">
        <v>5.2</v>
      </c>
      <c r="C1673">
        <v>0</v>
      </c>
    </row>
    <row r="1674" spans="1:3" x14ac:dyDescent="0.3">
      <c r="A1674">
        <v>0</v>
      </c>
      <c r="B1674">
        <v>5.29</v>
      </c>
      <c r="C1674">
        <v>0</v>
      </c>
    </row>
    <row r="1675" spans="1:3" x14ac:dyDescent="0.3">
      <c r="A1675">
        <v>0</v>
      </c>
      <c r="B1675">
        <v>4.97</v>
      </c>
      <c r="C1675">
        <v>0</v>
      </c>
    </row>
    <row r="1676" spans="1:3" x14ac:dyDescent="0.3">
      <c r="A1676">
        <v>0</v>
      </c>
      <c r="B1676">
        <v>4.5999999999999996</v>
      </c>
      <c r="C1676">
        <v>0</v>
      </c>
    </row>
    <row r="1677" spans="1:3" x14ac:dyDescent="0.3">
      <c r="A1677">
        <v>0</v>
      </c>
      <c r="B1677">
        <v>4.24</v>
      </c>
      <c r="C1677">
        <v>0</v>
      </c>
    </row>
    <row r="1678" spans="1:3" x14ac:dyDescent="0.3">
      <c r="A1678">
        <v>0</v>
      </c>
      <c r="B1678">
        <v>4.38</v>
      </c>
      <c r="C1678">
        <v>0</v>
      </c>
    </row>
    <row r="1679" spans="1:3" x14ac:dyDescent="0.3">
      <c r="A1679">
        <v>0</v>
      </c>
      <c r="B1679">
        <v>4.47</v>
      </c>
      <c r="C1679">
        <v>0</v>
      </c>
    </row>
    <row r="1680" spans="1:3" x14ac:dyDescent="0.3">
      <c r="A1680">
        <v>0</v>
      </c>
      <c r="B1680">
        <v>4.29</v>
      </c>
      <c r="C1680">
        <v>0</v>
      </c>
    </row>
    <row r="1681" spans="1:3" x14ac:dyDescent="0.3">
      <c r="A1681">
        <v>0</v>
      </c>
      <c r="B1681">
        <v>4.1500000000000004</v>
      </c>
      <c r="C1681">
        <v>0</v>
      </c>
    </row>
    <row r="1682" spans="1:3" x14ac:dyDescent="0.3">
      <c r="A1682">
        <v>0</v>
      </c>
      <c r="B1682">
        <v>4.24</v>
      </c>
      <c r="C1682">
        <v>0</v>
      </c>
    </row>
    <row r="1683" spans="1:3" x14ac:dyDescent="0.3">
      <c r="A1683">
        <v>0</v>
      </c>
      <c r="B1683">
        <v>3.87</v>
      </c>
      <c r="C1683">
        <v>0</v>
      </c>
    </row>
    <row r="1684" spans="1:3" x14ac:dyDescent="0.3">
      <c r="A1684">
        <v>0</v>
      </c>
      <c r="B1684">
        <v>3.78</v>
      </c>
      <c r="C1684">
        <v>0</v>
      </c>
    </row>
    <row r="1685" spans="1:3" x14ac:dyDescent="0.3">
      <c r="A1685">
        <v>30</v>
      </c>
      <c r="B1685">
        <v>0</v>
      </c>
      <c r="C1685">
        <v>35</v>
      </c>
    </row>
    <row r="1686" spans="1:3" x14ac:dyDescent="0.3">
      <c r="A1686">
        <v>31</v>
      </c>
      <c r="B1686">
        <v>6.3</v>
      </c>
      <c r="C1686">
        <v>36</v>
      </c>
    </row>
    <row r="1687" spans="1:3" x14ac:dyDescent="0.3">
      <c r="A1687">
        <v>32</v>
      </c>
      <c r="B1687">
        <v>6.3</v>
      </c>
      <c r="C1687">
        <v>37</v>
      </c>
    </row>
    <row r="1688" spans="1:3" x14ac:dyDescent="0.3">
      <c r="A1688">
        <v>33</v>
      </c>
      <c r="B1688">
        <v>6.21</v>
      </c>
      <c r="C1688">
        <v>38</v>
      </c>
    </row>
    <row r="1689" spans="1:3" x14ac:dyDescent="0.3">
      <c r="A1689">
        <v>34</v>
      </c>
      <c r="B1689">
        <v>6.4</v>
      </c>
      <c r="C1689">
        <v>39</v>
      </c>
    </row>
    <row r="1690" spans="1:3" x14ac:dyDescent="0.3">
      <c r="A1690">
        <v>35</v>
      </c>
      <c r="B1690">
        <v>6.39</v>
      </c>
      <c r="C1690">
        <v>40</v>
      </c>
    </row>
    <row r="1691" spans="1:3" x14ac:dyDescent="0.3">
      <c r="A1691">
        <v>36</v>
      </c>
      <c r="B1691">
        <v>6.6</v>
      </c>
      <c r="C1691">
        <v>42</v>
      </c>
    </row>
    <row r="1692" spans="1:3" x14ac:dyDescent="0.3">
      <c r="A1692">
        <v>37</v>
      </c>
      <c r="B1692">
        <v>6.6</v>
      </c>
      <c r="C1692">
        <v>43</v>
      </c>
    </row>
    <row r="1693" spans="1:3" x14ac:dyDescent="0.3">
      <c r="A1693">
        <v>38</v>
      </c>
      <c r="B1693">
        <v>5.92</v>
      </c>
      <c r="C1693">
        <v>45</v>
      </c>
    </row>
    <row r="1694" spans="1:3" x14ac:dyDescent="0.3">
      <c r="A1694">
        <v>40</v>
      </c>
      <c r="B1694">
        <v>5.83</v>
      </c>
      <c r="C1694">
        <v>47</v>
      </c>
    </row>
    <row r="1695" spans="1:3" x14ac:dyDescent="0.3">
      <c r="A1695">
        <v>42</v>
      </c>
      <c r="B1695">
        <v>6.4</v>
      </c>
      <c r="C1695">
        <v>49</v>
      </c>
    </row>
    <row r="1696" spans="1:3" x14ac:dyDescent="0.3">
      <c r="A1696">
        <v>44</v>
      </c>
      <c r="B1696">
        <v>6.11</v>
      </c>
      <c r="C1696">
        <v>52</v>
      </c>
    </row>
    <row r="1697" spans="1:3" x14ac:dyDescent="0.3">
      <c r="A1697">
        <v>46</v>
      </c>
      <c r="B1697">
        <v>6.2</v>
      </c>
      <c r="C1697">
        <v>55</v>
      </c>
    </row>
    <row r="1698" spans="1:3" x14ac:dyDescent="0.3">
      <c r="A1698">
        <v>49</v>
      </c>
      <c r="B1698">
        <v>5.52</v>
      </c>
      <c r="C1698">
        <v>58</v>
      </c>
    </row>
    <row r="1699" spans="1:3" x14ac:dyDescent="0.3">
      <c r="A1699">
        <v>52</v>
      </c>
      <c r="B1699">
        <v>5.35</v>
      </c>
      <c r="C1699">
        <v>62</v>
      </c>
    </row>
    <row r="1700" spans="1:3" x14ac:dyDescent="0.3">
      <c r="A1700">
        <v>55</v>
      </c>
      <c r="B1700">
        <v>4.9800000000000004</v>
      </c>
      <c r="C1700">
        <v>66</v>
      </c>
    </row>
    <row r="1701" spans="1:3" x14ac:dyDescent="0.3">
      <c r="A1701">
        <v>0</v>
      </c>
      <c r="B1701">
        <v>0</v>
      </c>
      <c r="C1701">
        <v>0</v>
      </c>
    </row>
    <row r="1702" spans="1:3" x14ac:dyDescent="0.3">
      <c r="A1702">
        <v>0</v>
      </c>
      <c r="B1702">
        <v>13.71</v>
      </c>
      <c r="C1702">
        <v>0</v>
      </c>
    </row>
    <row r="1703" spans="1:3" x14ac:dyDescent="0.3">
      <c r="A1703">
        <v>0</v>
      </c>
      <c r="B1703">
        <v>13.38</v>
      </c>
      <c r="C1703">
        <v>0</v>
      </c>
    </row>
    <row r="1704" spans="1:3" x14ac:dyDescent="0.3">
      <c r="A1704">
        <v>0</v>
      </c>
      <c r="B1704">
        <v>12.77</v>
      </c>
      <c r="C1704">
        <v>0</v>
      </c>
    </row>
    <row r="1705" spans="1:3" x14ac:dyDescent="0.3">
      <c r="A1705">
        <v>0</v>
      </c>
      <c r="B1705">
        <v>13.76</v>
      </c>
      <c r="C1705">
        <v>0</v>
      </c>
    </row>
    <row r="1706" spans="1:3" x14ac:dyDescent="0.3">
      <c r="A1706">
        <v>0</v>
      </c>
      <c r="B1706">
        <v>13.83</v>
      </c>
      <c r="C1706">
        <v>0</v>
      </c>
    </row>
    <row r="1707" spans="1:3" x14ac:dyDescent="0.3">
      <c r="A1707">
        <v>0</v>
      </c>
      <c r="B1707">
        <v>13.44</v>
      </c>
      <c r="C1707">
        <v>0</v>
      </c>
    </row>
    <row r="1708" spans="1:3" x14ac:dyDescent="0.3">
      <c r="A1708">
        <v>0</v>
      </c>
      <c r="B1708">
        <v>12.94</v>
      </c>
      <c r="C1708">
        <v>0</v>
      </c>
    </row>
    <row r="1709" spans="1:3" x14ac:dyDescent="0.3">
      <c r="A1709">
        <v>0</v>
      </c>
      <c r="B1709">
        <v>11.99</v>
      </c>
      <c r="C1709">
        <v>0</v>
      </c>
    </row>
    <row r="1710" spans="1:3" x14ac:dyDescent="0.3">
      <c r="A1710">
        <v>0</v>
      </c>
      <c r="B1710">
        <v>11.92</v>
      </c>
      <c r="C1710">
        <v>0</v>
      </c>
    </row>
    <row r="1711" spans="1:3" x14ac:dyDescent="0.3">
      <c r="A1711">
        <v>0</v>
      </c>
      <c r="B1711">
        <v>12.11</v>
      </c>
      <c r="C1711">
        <v>0</v>
      </c>
    </row>
    <row r="1712" spans="1:3" x14ac:dyDescent="0.3">
      <c r="A1712">
        <v>0</v>
      </c>
      <c r="B1712">
        <v>1.64</v>
      </c>
      <c r="C1712">
        <v>0</v>
      </c>
    </row>
    <row r="1713" spans="1:3" x14ac:dyDescent="0.3">
      <c r="A1713">
        <v>0</v>
      </c>
      <c r="B1713">
        <v>9.69</v>
      </c>
      <c r="C1713">
        <v>0</v>
      </c>
    </row>
    <row r="1714" spans="1:3" x14ac:dyDescent="0.3">
      <c r="A1714">
        <v>0</v>
      </c>
      <c r="B1714">
        <v>8.1999999999999993</v>
      </c>
      <c r="C1714">
        <v>0</v>
      </c>
    </row>
    <row r="1715" spans="1:3" x14ac:dyDescent="0.3">
      <c r="A1715">
        <v>0</v>
      </c>
      <c r="B1715">
        <v>8.58</v>
      </c>
      <c r="C1715">
        <v>0</v>
      </c>
    </row>
    <row r="1716" spans="1:3" x14ac:dyDescent="0.3">
      <c r="A1716">
        <v>0</v>
      </c>
      <c r="B1716">
        <v>7.88</v>
      </c>
      <c r="C1716">
        <v>0</v>
      </c>
    </row>
    <row r="1717" spans="1:3" x14ac:dyDescent="0.3">
      <c r="A1717">
        <v>0</v>
      </c>
      <c r="B1717">
        <v>4.3</v>
      </c>
      <c r="C1717">
        <v>0</v>
      </c>
    </row>
    <row r="1718" spans="1:3" x14ac:dyDescent="0.3">
      <c r="A1718">
        <v>1</v>
      </c>
      <c r="B1718">
        <v>0</v>
      </c>
      <c r="C1718">
        <v>1</v>
      </c>
    </row>
    <row r="1719" spans="1:3" x14ac:dyDescent="0.3">
      <c r="A1719">
        <v>1</v>
      </c>
      <c r="B1719">
        <v>4.7300000000000004</v>
      </c>
      <c r="C1719">
        <v>1</v>
      </c>
    </row>
    <row r="1720" spans="1:3" x14ac:dyDescent="0.3">
      <c r="A1720">
        <v>1</v>
      </c>
      <c r="B1720">
        <v>4.21</v>
      </c>
      <c r="C1720">
        <v>1</v>
      </c>
    </row>
    <row r="1721" spans="1:3" x14ac:dyDescent="0.3">
      <c r="A1721">
        <v>1</v>
      </c>
      <c r="B1721">
        <v>4.22</v>
      </c>
      <c r="C1721">
        <v>2</v>
      </c>
    </row>
    <row r="1722" spans="1:3" x14ac:dyDescent="0.3">
      <c r="A1722">
        <v>1</v>
      </c>
      <c r="B1722">
        <v>4.45</v>
      </c>
      <c r="C1722">
        <v>2</v>
      </c>
    </row>
    <row r="1723" spans="1:3" x14ac:dyDescent="0.3">
      <c r="A1723">
        <v>1</v>
      </c>
      <c r="B1723">
        <v>4.7</v>
      </c>
      <c r="C1723">
        <v>2</v>
      </c>
    </row>
    <row r="1724" spans="1:3" x14ac:dyDescent="0.3">
      <c r="A1724">
        <v>1</v>
      </c>
      <c r="B1724">
        <v>5.29</v>
      </c>
      <c r="C1724">
        <v>2</v>
      </c>
    </row>
    <row r="1725" spans="1:3" x14ac:dyDescent="0.3">
      <c r="A1725">
        <v>2</v>
      </c>
      <c r="B1725">
        <v>5.58</v>
      </c>
      <c r="C1725">
        <v>2</v>
      </c>
    </row>
    <row r="1726" spans="1:3" x14ac:dyDescent="0.3">
      <c r="A1726">
        <v>2</v>
      </c>
      <c r="B1726">
        <v>5.6</v>
      </c>
      <c r="C1726">
        <v>2</v>
      </c>
    </row>
    <row r="1727" spans="1:3" x14ac:dyDescent="0.3">
      <c r="A1727">
        <v>2</v>
      </c>
      <c r="B1727">
        <v>4.68</v>
      </c>
      <c r="C1727">
        <v>2</v>
      </c>
    </row>
    <row r="1728" spans="1:3" x14ac:dyDescent="0.3">
      <c r="A1728">
        <v>2</v>
      </c>
      <c r="B1728">
        <v>5.9</v>
      </c>
      <c r="C1728">
        <v>2</v>
      </c>
    </row>
    <row r="1729" spans="1:3" x14ac:dyDescent="0.3">
      <c r="A1729">
        <v>2</v>
      </c>
      <c r="B1729">
        <v>5.99</v>
      </c>
      <c r="C1729">
        <v>2</v>
      </c>
    </row>
    <row r="1730" spans="1:3" x14ac:dyDescent="0.3">
      <c r="A1730">
        <v>2</v>
      </c>
      <c r="B1730">
        <v>6.18</v>
      </c>
      <c r="C1730">
        <v>2</v>
      </c>
    </row>
    <row r="1731" spans="1:3" x14ac:dyDescent="0.3">
      <c r="A1731">
        <v>2</v>
      </c>
      <c r="B1731">
        <v>5.81</v>
      </c>
      <c r="C1731">
        <v>2</v>
      </c>
    </row>
    <row r="1732" spans="1:3" x14ac:dyDescent="0.3">
      <c r="A1732">
        <v>2</v>
      </c>
      <c r="B1732">
        <v>5.45</v>
      </c>
      <c r="C1732">
        <v>3</v>
      </c>
    </row>
    <row r="1733" spans="1:3" x14ac:dyDescent="0.3">
      <c r="A1733">
        <v>2</v>
      </c>
      <c r="B1733">
        <v>4.92</v>
      </c>
      <c r="C1733">
        <v>3</v>
      </c>
    </row>
    <row r="1734" spans="1:3" x14ac:dyDescent="0.3">
      <c r="A1734">
        <v>0</v>
      </c>
      <c r="B1734">
        <v>0</v>
      </c>
      <c r="C1734">
        <v>0</v>
      </c>
    </row>
    <row r="1735" spans="1:3" x14ac:dyDescent="0.3">
      <c r="A1735">
        <v>0</v>
      </c>
      <c r="B1735">
        <v>6.42</v>
      </c>
      <c r="C1735">
        <v>0</v>
      </c>
    </row>
    <row r="1736" spans="1:3" x14ac:dyDescent="0.3">
      <c r="A1736">
        <v>0</v>
      </c>
      <c r="B1736">
        <v>6.43</v>
      </c>
      <c r="C1736">
        <v>0</v>
      </c>
    </row>
    <row r="1737" spans="1:3" x14ac:dyDescent="0.3">
      <c r="A1737">
        <v>0</v>
      </c>
      <c r="B1737">
        <v>7.25</v>
      </c>
      <c r="C1737">
        <v>0</v>
      </c>
    </row>
    <row r="1738" spans="1:3" x14ac:dyDescent="0.3">
      <c r="A1738">
        <v>0</v>
      </c>
      <c r="B1738">
        <v>6.92</v>
      </c>
      <c r="C1738">
        <v>0</v>
      </c>
    </row>
    <row r="1739" spans="1:3" x14ac:dyDescent="0.3">
      <c r="A1739">
        <v>0</v>
      </c>
      <c r="B1739">
        <v>6.9</v>
      </c>
      <c r="C1739">
        <v>0</v>
      </c>
    </row>
    <row r="1740" spans="1:3" x14ac:dyDescent="0.3">
      <c r="A1740">
        <v>0</v>
      </c>
      <c r="B1740">
        <v>6.7</v>
      </c>
      <c r="C1740">
        <v>0</v>
      </c>
    </row>
    <row r="1741" spans="1:3" x14ac:dyDescent="0.3">
      <c r="A1741">
        <v>0</v>
      </c>
      <c r="B1741">
        <v>6.13</v>
      </c>
      <c r="C1741">
        <v>0</v>
      </c>
    </row>
    <row r="1742" spans="1:3" x14ac:dyDescent="0.3">
      <c r="A1742">
        <v>0</v>
      </c>
      <c r="B1742">
        <v>6.74</v>
      </c>
      <c r="C1742">
        <v>0</v>
      </c>
    </row>
    <row r="1743" spans="1:3" x14ac:dyDescent="0.3">
      <c r="A1743">
        <v>0</v>
      </c>
      <c r="B1743">
        <v>8.1</v>
      </c>
      <c r="C1743">
        <v>0</v>
      </c>
    </row>
    <row r="1744" spans="1:3" x14ac:dyDescent="0.3">
      <c r="A1744">
        <v>0</v>
      </c>
      <c r="B1744">
        <v>8.4600000000000009</v>
      </c>
      <c r="C1744">
        <v>0</v>
      </c>
    </row>
    <row r="1745" spans="1:3" x14ac:dyDescent="0.3">
      <c r="A1745">
        <v>0</v>
      </c>
      <c r="B1745">
        <v>8.4499999999999993</v>
      </c>
      <c r="C1745">
        <v>0</v>
      </c>
    </row>
    <row r="1746" spans="1:3" x14ac:dyDescent="0.3">
      <c r="A1746">
        <v>0</v>
      </c>
      <c r="B1746">
        <v>8.91</v>
      </c>
      <c r="C1746">
        <v>0</v>
      </c>
    </row>
    <row r="1747" spans="1:3" x14ac:dyDescent="0.3">
      <c r="A1747">
        <v>0</v>
      </c>
      <c r="B1747">
        <v>8.33</v>
      </c>
      <c r="C1747">
        <v>0</v>
      </c>
    </row>
    <row r="1748" spans="1:3" x14ac:dyDescent="0.3">
      <c r="A1748">
        <v>0</v>
      </c>
      <c r="B1748">
        <v>8.23</v>
      </c>
      <c r="C1748">
        <v>0</v>
      </c>
    </row>
    <row r="1749" spans="1:3" x14ac:dyDescent="0.3">
      <c r="A1749">
        <v>0</v>
      </c>
      <c r="B1749">
        <v>7.32</v>
      </c>
      <c r="C1749">
        <v>0</v>
      </c>
    </row>
    <row r="1750" spans="1:3" x14ac:dyDescent="0.3">
      <c r="A1750">
        <v>17</v>
      </c>
      <c r="B1750">
        <v>0</v>
      </c>
      <c r="C1750">
        <v>20</v>
      </c>
    </row>
    <row r="1751" spans="1:3" x14ac:dyDescent="0.3">
      <c r="A1751">
        <v>18</v>
      </c>
      <c r="B1751">
        <v>5.91</v>
      </c>
      <c r="C1751">
        <v>21</v>
      </c>
    </row>
    <row r="1752" spans="1:3" x14ac:dyDescent="0.3">
      <c r="A1752">
        <v>18</v>
      </c>
      <c r="B1752">
        <v>5.94</v>
      </c>
      <c r="C1752">
        <v>21</v>
      </c>
    </row>
    <row r="1753" spans="1:3" x14ac:dyDescent="0.3">
      <c r="A1753">
        <v>19</v>
      </c>
      <c r="B1753">
        <v>6.15</v>
      </c>
      <c r="C1753">
        <v>22</v>
      </c>
    </row>
    <row r="1754" spans="1:3" x14ac:dyDescent="0.3">
      <c r="A1754">
        <v>19</v>
      </c>
      <c r="B1754">
        <v>5.99</v>
      </c>
      <c r="C1754">
        <v>22</v>
      </c>
    </row>
    <row r="1755" spans="1:3" x14ac:dyDescent="0.3">
      <c r="A1755">
        <v>20</v>
      </c>
      <c r="B1755">
        <v>5.86</v>
      </c>
      <c r="C1755">
        <v>23</v>
      </c>
    </row>
    <row r="1756" spans="1:3" x14ac:dyDescent="0.3">
      <c r="A1756">
        <v>20</v>
      </c>
      <c r="B1756">
        <v>5.67</v>
      </c>
      <c r="C1756">
        <v>23</v>
      </c>
    </row>
    <row r="1757" spans="1:3" x14ac:dyDescent="0.3">
      <c r="A1757">
        <v>21</v>
      </c>
      <c r="B1757">
        <v>5.41</v>
      </c>
      <c r="C1757">
        <v>24</v>
      </c>
    </row>
    <row r="1758" spans="1:3" x14ac:dyDescent="0.3">
      <c r="A1758">
        <v>21</v>
      </c>
      <c r="B1758">
        <v>5.48</v>
      </c>
      <c r="C1758">
        <v>25</v>
      </c>
    </row>
    <row r="1759" spans="1:3" x14ac:dyDescent="0.3">
      <c r="A1759">
        <v>22</v>
      </c>
      <c r="B1759">
        <v>5.23</v>
      </c>
      <c r="C1759">
        <v>25</v>
      </c>
    </row>
    <row r="1760" spans="1:3" x14ac:dyDescent="0.3">
      <c r="A1760">
        <v>22</v>
      </c>
      <c r="B1760">
        <v>5.6</v>
      </c>
      <c r="C1760">
        <v>26</v>
      </c>
    </row>
    <row r="1761" spans="1:3" x14ac:dyDescent="0.3">
      <c r="A1761">
        <v>23</v>
      </c>
      <c r="B1761">
        <v>5.22</v>
      </c>
      <c r="C1761">
        <v>27</v>
      </c>
    </row>
    <row r="1762" spans="1:3" x14ac:dyDescent="0.3">
      <c r="A1762">
        <v>24</v>
      </c>
      <c r="B1762">
        <v>5.25</v>
      </c>
      <c r="C1762">
        <v>28</v>
      </c>
    </row>
    <row r="1763" spans="1:3" x14ac:dyDescent="0.3">
      <c r="A1763">
        <v>25</v>
      </c>
      <c r="B1763">
        <v>5.31</v>
      </c>
      <c r="C1763">
        <v>29</v>
      </c>
    </row>
    <row r="1764" spans="1:3" x14ac:dyDescent="0.3">
      <c r="A1764">
        <v>26</v>
      </c>
      <c r="B1764">
        <v>4.4400000000000004</v>
      </c>
      <c r="C1764">
        <v>30</v>
      </c>
    </row>
    <row r="1765" spans="1:3" x14ac:dyDescent="0.3">
      <c r="A1765">
        <v>27</v>
      </c>
      <c r="B1765">
        <v>4.18</v>
      </c>
      <c r="C1765">
        <v>32</v>
      </c>
    </row>
    <row r="1766" spans="1:3" x14ac:dyDescent="0.3">
      <c r="A1766">
        <v>60</v>
      </c>
      <c r="B1766">
        <v>0</v>
      </c>
      <c r="C1766">
        <v>81</v>
      </c>
    </row>
    <row r="1767" spans="1:3" x14ac:dyDescent="0.3">
      <c r="A1767">
        <v>61</v>
      </c>
      <c r="B1767">
        <v>6.98</v>
      </c>
      <c r="C1767">
        <v>84</v>
      </c>
    </row>
    <row r="1768" spans="1:3" x14ac:dyDescent="0.3">
      <c r="A1768">
        <v>62</v>
      </c>
      <c r="B1768">
        <v>5.9</v>
      </c>
      <c r="C1768">
        <v>87</v>
      </c>
    </row>
    <row r="1769" spans="1:3" x14ac:dyDescent="0.3">
      <c r="A1769">
        <v>64</v>
      </c>
      <c r="B1769">
        <v>5.58</v>
      </c>
      <c r="C1769">
        <v>90</v>
      </c>
    </row>
    <row r="1770" spans="1:3" x14ac:dyDescent="0.3">
      <c r="A1770">
        <v>66</v>
      </c>
      <c r="B1770">
        <v>6.23</v>
      </c>
      <c r="C1770">
        <v>94</v>
      </c>
    </row>
    <row r="1771" spans="1:3" x14ac:dyDescent="0.3">
      <c r="A1771">
        <v>69</v>
      </c>
      <c r="B1771">
        <v>5.38</v>
      </c>
      <c r="C1771">
        <v>98</v>
      </c>
    </row>
    <row r="1772" spans="1:3" x14ac:dyDescent="0.3">
      <c r="A1772">
        <v>70</v>
      </c>
      <c r="B1772">
        <v>5.43</v>
      </c>
      <c r="C1772">
        <v>101</v>
      </c>
    </row>
    <row r="1773" spans="1:3" x14ac:dyDescent="0.3">
      <c r="A1773">
        <v>72</v>
      </c>
      <c r="B1773">
        <v>4.91</v>
      </c>
      <c r="C1773">
        <v>104</v>
      </c>
    </row>
    <row r="1774" spans="1:3" x14ac:dyDescent="0.3">
      <c r="A1774">
        <v>74</v>
      </c>
      <c r="B1774">
        <v>5.25</v>
      </c>
      <c r="C1774">
        <v>108</v>
      </c>
    </row>
    <row r="1775" spans="1:3" x14ac:dyDescent="0.3">
      <c r="A1775">
        <v>78</v>
      </c>
      <c r="B1775">
        <v>6.51</v>
      </c>
      <c r="C1775">
        <v>113</v>
      </c>
    </row>
    <row r="1776" spans="1:3" x14ac:dyDescent="0.3">
      <c r="A1776">
        <v>80</v>
      </c>
      <c r="B1776">
        <v>6.87</v>
      </c>
      <c r="C1776">
        <v>117</v>
      </c>
    </row>
    <row r="1777" spans="1:3" x14ac:dyDescent="0.3">
      <c r="A1777">
        <v>82</v>
      </c>
      <c r="B1777">
        <v>5.91</v>
      </c>
      <c r="C1777">
        <v>120</v>
      </c>
    </row>
    <row r="1778" spans="1:3" x14ac:dyDescent="0.3">
      <c r="A1778">
        <v>85</v>
      </c>
      <c r="B1778">
        <v>6.39</v>
      </c>
      <c r="C1778">
        <v>124</v>
      </c>
    </row>
    <row r="1779" spans="1:3" x14ac:dyDescent="0.3">
      <c r="A1779">
        <v>87</v>
      </c>
      <c r="B1779">
        <v>6.45</v>
      </c>
      <c r="C1779">
        <v>127</v>
      </c>
    </row>
    <row r="1780" spans="1:3" x14ac:dyDescent="0.3">
      <c r="A1780">
        <v>90</v>
      </c>
      <c r="B1780">
        <v>5.64</v>
      </c>
      <c r="C1780">
        <v>132</v>
      </c>
    </row>
    <row r="1781" spans="1:3" x14ac:dyDescent="0.3">
      <c r="A1781">
        <v>93</v>
      </c>
      <c r="B1781">
        <v>6.16</v>
      </c>
      <c r="C1781">
        <v>136</v>
      </c>
    </row>
    <row r="1782" spans="1:3" x14ac:dyDescent="0.3">
      <c r="A1782">
        <v>39</v>
      </c>
      <c r="B1782">
        <v>0</v>
      </c>
      <c r="C1782">
        <v>50</v>
      </c>
    </row>
    <row r="1783" spans="1:3" x14ac:dyDescent="0.3">
      <c r="A1783">
        <v>40</v>
      </c>
      <c r="B1783">
        <v>2.2799999999999998</v>
      </c>
      <c r="C1783">
        <v>52</v>
      </c>
    </row>
    <row r="1784" spans="1:3" x14ac:dyDescent="0.3">
      <c r="A1784">
        <v>42</v>
      </c>
      <c r="B1784">
        <v>2.16</v>
      </c>
      <c r="C1784">
        <v>55</v>
      </c>
    </row>
    <row r="1785" spans="1:3" x14ac:dyDescent="0.3">
      <c r="A1785">
        <v>44</v>
      </c>
      <c r="B1785">
        <v>2.2200000000000002</v>
      </c>
      <c r="C1785">
        <v>58</v>
      </c>
    </row>
    <row r="1786" spans="1:3" x14ac:dyDescent="0.3">
      <c r="A1786">
        <v>47</v>
      </c>
      <c r="B1786">
        <v>1.87</v>
      </c>
      <c r="C1786">
        <v>61</v>
      </c>
    </row>
    <row r="1787" spans="1:3" x14ac:dyDescent="0.3">
      <c r="A1787">
        <v>49</v>
      </c>
      <c r="B1787">
        <v>1.92</v>
      </c>
      <c r="C1787">
        <v>65</v>
      </c>
    </row>
    <row r="1788" spans="1:3" x14ac:dyDescent="0.3">
      <c r="A1788">
        <v>52</v>
      </c>
      <c r="B1788">
        <v>2.5</v>
      </c>
      <c r="C1788">
        <v>69</v>
      </c>
    </row>
    <row r="1789" spans="1:3" x14ac:dyDescent="0.3">
      <c r="A1789">
        <v>59</v>
      </c>
      <c r="B1789">
        <v>1.87</v>
      </c>
      <c r="C1789">
        <v>96</v>
      </c>
    </row>
    <row r="1790" spans="1:3" x14ac:dyDescent="0.3">
      <c r="A1790">
        <v>58</v>
      </c>
      <c r="B1790">
        <v>1.68</v>
      </c>
      <c r="C1790">
        <v>78</v>
      </c>
    </row>
    <row r="1791" spans="1:3" x14ac:dyDescent="0.3">
      <c r="A1791">
        <v>61</v>
      </c>
      <c r="B1791">
        <v>1.78</v>
      </c>
      <c r="C1791">
        <v>83</v>
      </c>
    </row>
    <row r="1792" spans="1:3" x14ac:dyDescent="0.3">
      <c r="A1792">
        <v>64</v>
      </c>
      <c r="B1792">
        <v>1.83</v>
      </c>
      <c r="C1792">
        <v>87</v>
      </c>
    </row>
    <row r="1793" spans="1:3" x14ac:dyDescent="0.3">
      <c r="A1793">
        <v>66</v>
      </c>
      <c r="B1793">
        <v>1.97</v>
      </c>
      <c r="C1793">
        <v>90</v>
      </c>
    </row>
    <row r="1794" spans="1:3" x14ac:dyDescent="0.3">
      <c r="A1794">
        <v>69</v>
      </c>
      <c r="B1794">
        <v>1.97</v>
      </c>
      <c r="C1794">
        <v>93</v>
      </c>
    </row>
    <row r="1795" spans="1:3" x14ac:dyDescent="0.3">
      <c r="A1795">
        <v>71</v>
      </c>
      <c r="B1795">
        <v>2.5</v>
      </c>
      <c r="C1795">
        <v>96</v>
      </c>
    </row>
    <row r="1796" spans="1:3" x14ac:dyDescent="0.3">
      <c r="A1796">
        <v>72</v>
      </c>
      <c r="B1796">
        <v>1.8</v>
      </c>
      <c r="C1796">
        <v>98</v>
      </c>
    </row>
    <row r="1797" spans="1:3" x14ac:dyDescent="0.3">
      <c r="A1797">
        <v>73</v>
      </c>
      <c r="B1797">
        <v>1.84</v>
      </c>
      <c r="C1797">
        <v>100</v>
      </c>
    </row>
    <row r="1798" spans="1:3" x14ac:dyDescent="0.3">
      <c r="A1798">
        <v>2</v>
      </c>
      <c r="B1798">
        <v>0</v>
      </c>
      <c r="C1798">
        <v>3</v>
      </c>
    </row>
    <row r="1799" spans="1:3" x14ac:dyDescent="0.3">
      <c r="A1799">
        <v>2</v>
      </c>
      <c r="B1799">
        <v>8.93</v>
      </c>
      <c r="C1799">
        <v>3</v>
      </c>
    </row>
    <row r="1800" spans="1:3" x14ac:dyDescent="0.3">
      <c r="A1800">
        <v>3</v>
      </c>
      <c r="B1800">
        <v>8.5299999999999994</v>
      </c>
      <c r="C1800">
        <v>3</v>
      </c>
    </row>
    <row r="1801" spans="1:3" x14ac:dyDescent="0.3">
      <c r="A1801">
        <v>3</v>
      </c>
      <c r="B1801">
        <v>8.24</v>
      </c>
      <c r="C1801">
        <v>4</v>
      </c>
    </row>
    <row r="1802" spans="1:3" x14ac:dyDescent="0.3">
      <c r="A1802">
        <v>3</v>
      </c>
      <c r="B1802">
        <v>8.7799999999999994</v>
      </c>
      <c r="C1802">
        <v>4</v>
      </c>
    </row>
    <row r="1803" spans="1:3" x14ac:dyDescent="0.3">
      <c r="A1803">
        <v>3</v>
      </c>
      <c r="B1803">
        <v>7.89</v>
      </c>
      <c r="C1803">
        <v>4</v>
      </c>
    </row>
    <row r="1804" spans="1:3" x14ac:dyDescent="0.3">
      <c r="A1804">
        <v>3</v>
      </c>
      <c r="B1804">
        <v>8.5</v>
      </c>
      <c r="C1804">
        <v>4</v>
      </c>
    </row>
    <row r="1805" spans="1:3" x14ac:dyDescent="0.3">
      <c r="A1805">
        <v>3</v>
      </c>
      <c r="B1805">
        <v>7.15</v>
      </c>
      <c r="C1805">
        <v>4</v>
      </c>
    </row>
    <row r="1806" spans="1:3" x14ac:dyDescent="0.3">
      <c r="A1806">
        <v>3</v>
      </c>
      <c r="B1806">
        <v>6.99</v>
      </c>
      <c r="C1806">
        <v>4</v>
      </c>
    </row>
    <row r="1807" spans="1:3" x14ac:dyDescent="0.3">
      <c r="A1807">
        <v>3</v>
      </c>
      <c r="B1807">
        <v>7.2</v>
      </c>
      <c r="C1807">
        <v>4</v>
      </c>
    </row>
    <row r="1808" spans="1:3" x14ac:dyDescent="0.3">
      <c r="A1808">
        <v>3</v>
      </c>
      <c r="B1808">
        <v>7.32</v>
      </c>
      <c r="C1808">
        <v>4</v>
      </c>
    </row>
    <row r="1809" spans="1:3" x14ac:dyDescent="0.3">
      <c r="A1809">
        <v>3</v>
      </c>
      <c r="B1809">
        <v>6.47</v>
      </c>
      <c r="C1809">
        <v>4</v>
      </c>
    </row>
    <row r="1810" spans="1:3" x14ac:dyDescent="0.3">
      <c r="A1810">
        <v>3</v>
      </c>
      <c r="B1810">
        <v>6.52</v>
      </c>
      <c r="C1810">
        <v>4</v>
      </c>
    </row>
    <row r="1811" spans="1:3" x14ac:dyDescent="0.3">
      <c r="A1811">
        <v>3</v>
      </c>
      <c r="B1811">
        <v>6.17</v>
      </c>
      <c r="C1811">
        <v>4</v>
      </c>
    </row>
    <row r="1812" spans="1:3" x14ac:dyDescent="0.3">
      <c r="A1812">
        <v>3</v>
      </c>
      <c r="B1812">
        <v>6.18</v>
      </c>
      <c r="C1812">
        <v>4</v>
      </c>
    </row>
    <row r="1813" spans="1:3" x14ac:dyDescent="0.3">
      <c r="A1813">
        <v>3</v>
      </c>
      <c r="B1813">
        <v>6.11</v>
      </c>
      <c r="C1813">
        <v>4</v>
      </c>
    </row>
    <row r="1814" spans="1:3" x14ac:dyDescent="0.3">
      <c r="A1814">
        <v>0</v>
      </c>
      <c r="B1814">
        <v>4.6500000000000004</v>
      </c>
      <c r="C1814">
        <v>0</v>
      </c>
    </row>
    <row r="1815" spans="1:3" x14ac:dyDescent="0.3">
      <c r="A1815">
        <v>17</v>
      </c>
      <c r="B1815">
        <v>0</v>
      </c>
      <c r="C1815">
        <v>21</v>
      </c>
    </row>
    <row r="1816" spans="1:3" x14ac:dyDescent="0.3">
      <c r="A1816">
        <v>18</v>
      </c>
      <c r="B1816">
        <v>5.8</v>
      </c>
      <c r="C1816">
        <v>22</v>
      </c>
    </row>
    <row r="1817" spans="1:3" x14ac:dyDescent="0.3">
      <c r="A1817">
        <v>19</v>
      </c>
      <c r="B1817">
        <v>5.69</v>
      </c>
      <c r="C1817">
        <v>24</v>
      </c>
    </row>
    <row r="1818" spans="1:3" x14ac:dyDescent="0.3">
      <c r="A1818">
        <v>20</v>
      </c>
      <c r="B1818">
        <v>5.89</v>
      </c>
      <c r="C1818">
        <v>25</v>
      </c>
    </row>
    <row r="1819" spans="1:3" x14ac:dyDescent="0.3">
      <c r="A1819">
        <v>22</v>
      </c>
      <c r="B1819">
        <v>6.73</v>
      </c>
      <c r="C1819">
        <v>27</v>
      </c>
    </row>
    <row r="1820" spans="1:3" x14ac:dyDescent="0.3">
      <c r="A1820">
        <v>23</v>
      </c>
      <c r="B1820">
        <v>6.43</v>
      </c>
      <c r="C1820">
        <v>30</v>
      </c>
    </row>
    <row r="1821" spans="1:3" x14ac:dyDescent="0.3">
      <c r="A1821">
        <v>25</v>
      </c>
      <c r="B1821">
        <v>6.41</v>
      </c>
      <c r="C1821">
        <v>32</v>
      </c>
    </row>
    <row r="1822" spans="1:3" x14ac:dyDescent="0.3">
      <c r="A1822">
        <v>27</v>
      </c>
      <c r="B1822">
        <v>6.44</v>
      </c>
      <c r="C1822">
        <v>35</v>
      </c>
    </row>
    <row r="1823" spans="1:3" x14ac:dyDescent="0.3">
      <c r="A1823">
        <v>29</v>
      </c>
      <c r="B1823">
        <v>5.84</v>
      </c>
      <c r="C1823">
        <v>38</v>
      </c>
    </row>
    <row r="1824" spans="1:3" x14ac:dyDescent="0.3">
      <c r="A1824">
        <v>31</v>
      </c>
      <c r="B1824">
        <v>5.7</v>
      </c>
      <c r="C1824">
        <v>41</v>
      </c>
    </row>
    <row r="1825" spans="1:3" x14ac:dyDescent="0.3">
      <c r="A1825">
        <v>33</v>
      </c>
      <c r="B1825">
        <v>5.72</v>
      </c>
      <c r="C1825">
        <v>44</v>
      </c>
    </row>
    <row r="1826" spans="1:3" x14ac:dyDescent="0.3">
      <c r="A1826">
        <v>35</v>
      </c>
      <c r="B1826">
        <v>5.82</v>
      </c>
      <c r="C1826">
        <v>47</v>
      </c>
    </row>
    <row r="1827" spans="1:3" x14ac:dyDescent="0.3">
      <c r="A1827">
        <v>38</v>
      </c>
      <c r="B1827">
        <v>5.48</v>
      </c>
      <c r="C1827">
        <v>50</v>
      </c>
    </row>
    <row r="1828" spans="1:3" x14ac:dyDescent="0.3">
      <c r="A1828">
        <v>40</v>
      </c>
      <c r="B1828">
        <v>5.6</v>
      </c>
      <c r="C1828">
        <v>54</v>
      </c>
    </row>
    <row r="1829" spans="1:3" x14ac:dyDescent="0.3">
      <c r="A1829">
        <v>43</v>
      </c>
      <c r="B1829">
        <v>5.36</v>
      </c>
      <c r="C1829">
        <v>58</v>
      </c>
    </row>
    <row r="1830" spans="1:3" x14ac:dyDescent="0.3">
      <c r="A1830">
        <v>46</v>
      </c>
      <c r="B1830">
        <v>5.43</v>
      </c>
      <c r="C1830">
        <v>62</v>
      </c>
    </row>
    <row r="1831" spans="1:3" x14ac:dyDescent="0.3">
      <c r="A1831">
        <v>1</v>
      </c>
      <c r="B1831">
        <v>0</v>
      </c>
      <c r="C1831">
        <v>1</v>
      </c>
    </row>
    <row r="1832" spans="1:3" x14ac:dyDescent="0.3">
      <c r="A1832">
        <v>1</v>
      </c>
      <c r="B1832">
        <v>1.9</v>
      </c>
      <c r="C1832">
        <v>1</v>
      </c>
    </row>
    <row r="1833" spans="1:3" x14ac:dyDescent="0.3">
      <c r="A1833">
        <v>1</v>
      </c>
      <c r="B1833">
        <v>11.4</v>
      </c>
      <c r="C1833">
        <v>1</v>
      </c>
    </row>
    <row r="1834" spans="1:3" x14ac:dyDescent="0.3">
      <c r="A1834">
        <v>1</v>
      </c>
      <c r="B1834">
        <v>11.1</v>
      </c>
      <c r="C1834">
        <v>1</v>
      </c>
    </row>
    <row r="1835" spans="1:3" x14ac:dyDescent="0.3">
      <c r="A1835">
        <v>1</v>
      </c>
      <c r="B1835">
        <v>1.53</v>
      </c>
      <c r="C1835">
        <v>1</v>
      </c>
    </row>
    <row r="1836" spans="1:3" x14ac:dyDescent="0.3">
      <c r="A1836">
        <v>1</v>
      </c>
      <c r="B1836">
        <v>1.48</v>
      </c>
      <c r="C1836">
        <v>1</v>
      </c>
    </row>
    <row r="1837" spans="1:3" x14ac:dyDescent="0.3">
      <c r="A1837">
        <v>1</v>
      </c>
      <c r="B1837">
        <v>1.29</v>
      </c>
      <c r="C1837">
        <v>1</v>
      </c>
    </row>
    <row r="1838" spans="1:3" x14ac:dyDescent="0.3">
      <c r="A1838">
        <v>1</v>
      </c>
      <c r="B1838">
        <v>9.57</v>
      </c>
      <c r="C1838">
        <v>1</v>
      </c>
    </row>
    <row r="1839" spans="1:3" x14ac:dyDescent="0.3">
      <c r="A1839">
        <v>1</v>
      </c>
      <c r="B1839">
        <v>9.36</v>
      </c>
      <c r="C1839">
        <v>1</v>
      </c>
    </row>
    <row r="1840" spans="1:3" x14ac:dyDescent="0.3">
      <c r="A1840">
        <v>1</v>
      </c>
      <c r="B1840">
        <v>9.36</v>
      </c>
      <c r="C1840">
        <v>1</v>
      </c>
    </row>
    <row r="1841" spans="1:3" x14ac:dyDescent="0.3">
      <c r="A1841">
        <v>1</v>
      </c>
      <c r="B1841">
        <v>9.6</v>
      </c>
      <c r="C1841">
        <v>1</v>
      </c>
    </row>
    <row r="1842" spans="1:3" x14ac:dyDescent="0.3">
      <c r="A1842">
        <v>1</v>
      </c>
      <c r="B1842">
        <v>8.52</v>
      </c>
      <c r="C1842">
        <v>1</v>
      </c>
    </row>
    <row r="1843" spans="1:3" x14ac:dyDescent="0.3">
      <c r="A1843">
        <v>1</v>
      </c>
      <c r="B1843">
        <v>8.4600000000000009</v>
      </c>
      <c r="C1843">
        <v>1</v>
      </c>
    </row>
    <row r="1844" spans="1:3" x14ac:dyDescent="0.3">
      <c r="A1844">
        <v>1</v>
      </c>
      <c r="B1844">
        <v>8.34</v>
      </c>
      <c r="C1844">
        <v>1</v>
      </c>
    </row>
    <row r="1845" spans="1:3" x14ac:dyDescent="0.3">
      <c r="A1845">
        <v>1</v>
      </c>
      <c r="B1845">
        <v>7.79</v>
      </c>
      <c r="C1845">
        <v>1</v>
      </c>
    </row>
    <row r="1846" spans="1:3" x14ac:dyDescent="0.3">
      <c r="A1846">
        <v>1</v>
      </c>
      <c r="B1846">
        <v>7.42</v>
      </c>
      <c r="C1846">
        <v>1</v>
      </c>
    </row>
    <row r="1847" spans="1:3" x14ac:dyDescent="0.3">
      <c r="A1847">
        <v>0</v>
      </c>
      <c r="B1847">
        <v>0</v>
      </c>
      <c r="C1847">
        <v>0</v>
      </c>
    </row>
    <row r="1848" spans="1:3" x14ac:dyDescent="0.3">
      <c r="A1848">
        <v>0</v>
      </c>
      <c r="B1848">
        <v>11.3</v>
      </c>
      <c r="C1848">
        <v>0</v>
      </c>
    </row>
    <row r="1849" spans="1:3" x14ac:dyDescent="0.3">
      <c r="A1849">
        <v>0</v>
      </c>
      <c r="B1849">
        <v>11.17</v>
      </c>
      <c r="C1849">
        <v>0</v>
      </c>
    </row>
    <row r="1850" spans="1:3" x14ac:dyDescent="0.3">
      <c r="A1850">
        <v>0</v>
      </c>
      <c r="B1850">
        <v>11.53</v>
      </c>
      <c r="C1850">
        <v>0</v>
      </c>
    </row>
    <row r="1851" spans="1:3" x14ac:dyDescent="0.3">
      <c r="A1851">
        <v>0</v>
      </c>
      <c r="B1851">
        <v>11.24</v>
      </c>
      <c r="C1851">
        <v>0</v>
      </c>
    </row>
    <row r="1852" spans="1:3" x14ac:dyDescent="0.3">
      <c r="A1852">
        <v>0</v>
      </c>
      <c r="B1852">
        <v>11.2</v>
      </c>
      <c r="C1852">
        <v>0</v>
      </c>
    </row>
    <row r="1853" spans="1:3" x14ac:dyDescent="0.3">
      <c r="A1853">
        <v>0</v>
      </c>
      <c r="B1853">
        <v>11.21</v>
      </c>
      <c r="C1853">
        <v>0</v>
      </c>
    </row>
    <row r="1854" spans="1:3" x14ac:dyDescent="0.3">
      <c r="A1854">
        <v>0</v>
      </c>
      <c r="B1854">
        <v>1.7</v>
      </c>
      <c r="C1854">
        <v>0</v>
      </c>
    </row>
    <row r="1855" spans="1:3" x14ac:dyDescent="0.3">
      <c r="A1855">
        <v>0</v>
      </c>
      <c r="B1855">
        <v>8.35</v>
      </c>
      <c r="C1855">
        <v>0</v>
      </c>
    </row>
    <row r="1856" spans="1:3" x14ac:dyDescent="0.3">
      <c r="A1856">
        <v>0</v>
      </c>
      <c r="B1856">
        <v>8.65</v>
      </c>
      <c r="C1856">
        <v>0</v>
      </c>
    </row>
    <row r="1857" spans="1:3" x14ac:dyDescent="0.3">
      <c r="A1857">
        <v>0</v>
      </c>
      <c r="B1857">
        <v>8.25</v>
      </c>
      <c r="C1857">
        <v>0</v>
      </c>
    </row>
    <row r="1858" spans="1:3" x14ac:dyDescent="0.3">
      <c r="A1858">
        <v>0</v>
      </c>
      <c r="B1858">
        <v>7.89</v>
      </c>
      <c r="C1858">
        <v>0</v>
      </c>
    </row>
    <row r="1859" spans="1:3" x14ac:dyDescent="0.3">
      <c r="A1859">
        <v>0</v>
      </c>
      <c r="B1859">
        <v>7.71</v>
      </c>
      <c r="C1859">
        <v>0</v>
      </c>
    </row>
    <row r="1860" spans="1:3" x14ac:dyDescent="0.3">
      <c r="A1860">
        <v>0</v>
      </c>
      <c r="B1860">
        <v>7.89</v>
      </c>
      <c r="C1860">
        <v>0</v>
      </c>
    </row>
    <row r="1861" spans="1:3" x14ac:dyDescent="0.3">
      <c r="A1861">
        <v>0</v>
      </c>
      <c r="B1861">
        <v>7.58</v>
      </c>
      <c r="C1861">
        <v>0</v>
      </c>
    </row>
    <row r="1862" spans="1:3" x14ac:dyDescent="0.3">
      <c r="A1862">
        <v>0</v>
      </c>
      <c r="B1862">
        <v>7.47</v>
      </c>
      <c r="C1862">
        <v>0</v>
      </c>
    </row>
    <row r="1863" spans="1:3" x14ac:dyDescent="0.3">
      <c r="A1863">
        <v>2</v>
      </c>
      <c r="B1863">
        <v>0</v>
      </c>
      <c r="C1863">
        <v>2</v>
      </c>
    </row>
    <row r="1864" spans="1:3" x14ac:dyDescent="0.3">
      <c r="A1864">
        <v>2</v>
      </c>
      <c r="B1864">
        <v>9.4</v>
      </c>
      <c r="C1864">
        <v>3</v>
      </c>
    </row>
    <row r="1865" spans="1:3" x14ac:dyDescent="0.3">
      <c r="A1865">
        <v>2</v>
      </c>
      <c r="B1865">
        <v>8.43</v>
      </c>
      <c r="C1865">
        <v>3</v>
      </c>
    </row>
    <row r="1866" spans="1:3" x14ac:dyDescent="0.3">
      <c r="A1866">
        <v>2</v>
      </c>
      <c r="B1866">
        <v>8.4</v>
      </c>
      <c r="C1866">
        <v>3</v>
      </c>
    </row>
    <row r="1867" spans="1:3" x14ac:dyDescent="0.3">
      <c r="A1867">
        <v>3</v>
      </c>
      <c r="B1867">
        <v>6.39</v>
      </c>
      <c r="C1867">
        <v>3</v>
      </c>
    </row>
    <row r="1868" spans="1:3" x14ac:dyDescent="0.3">
      <c r="A1868">
        <v>3</v>
      </c>
      <c r="B1868">
        <v>6.58</v>
      </c>
      <c r="C1868">
        <v>3</v>
      </c>
    </row>
    <row r="1869" spans="1:3" x14ac:dyDescent="0.3">
      <c r="A1869">
        <v>3</v>
      </c>
      <c r="B1869">
        <v>6.82</v>
      </c>
      <c r="C1869">
        <v>3</v>
      </c>
    </row>
    <row r="1870" spans="1:3" x14ac:dyDescent="0.3">
      <c r="A1870">
        <v>3</v>
      </c>
      <c r="B1870">
        <v>6.98</v>
      </c>
      <c r="C1870">
        <v>3</v>
      </c>
    </row>
    <row r="1871" spans="1:3" x14ac:dyDescent="0.3">
      <c r="A1871">
        <v>3</v>
      </c>
      <c r="B1871">
        <v>6.91</v>
      </c>
      <c r="C1871">
        <v>4</v>
      </c>
    </row>
    <row r="1872" spans="1:3" x14ac:dyDescent="0.3">
      <c r="A1872">
        <v>3</v>
      </c>
      <c r="B1872">
        <v>6.33</v>
      </c>
      <c r="C1872">
        <v>4</v>
      </c>
    </row>
    <row r="1873" spans="1:3" x14ac:dyDescent="0.3">
      <c r="A1873">
        <v>3</v>
      </c>
      <c r="B1873">
        <v>6.11</v>
      </c>
      <c r="C1873">
        <v>4</v>
      </c>
    </row>
    <row r="1874" spans="1:3" x14ac:dyDescent="0.3">
      <c r="A1874">
        <v>4</v>
      </c>
      <c r="B1874">
        <v>6.13</v>
      </c>
      <c r="C1874">
        <v>4</v>
      </c>
    </row>
    <row r="1875" spans="1:3" x14ac:dyDescent="0.3">
      <c r="A1875">
        <v>4</v>
      </c>
      <c r="B1875">
        <v>6.12</v>
      </c>
      <c r="C1875">
        <v>5</v>
      </c>
    </row>
    <row r="1876" spans="1:3" x14ac:dyDescent="0.3">
      <c r="A1876">
        <v>4</v>
      </c>
      <c r="B1876">
        <v>5.71</v>
      </c>
      <c r="C1876">
        <v>5</v>
      </c>
    </row>
    <row r="1877" spans="1:3" x14ac:dyDescent="0.3">
      <c r="A1877">
        <v>4</v>
      </c>
      <c r="B1877">
        <v>5.26</v>
      </c>
      <c r="C1877">
        <v>5</v>
      </c>
    </row>
    <row r="1878" spans="1:3" x14ac:dyDescent="0.3">
      <c r="A1878">
        <v>4</v>
      </c>
      <c r="B1878">
        <v>5.39</v>
      </c>
      <c r="C1878">
        <v>5</v>
      </c>
    </row>
    <row r="1879" spans="1:3" x14ac:dyDescent="0.3">
      <c r="A1879">
        <v>49</v>
      </c>
      <c r="B1879">
        <v>0</v>
      </c>
      <c r="C1879">
        <v>87</v>
      </c>
    </row>
    <row r="1880" spans="1:3" x14ac:dyDescent="0.3">
      <c r="A1880">
        <v>49</v>
      </c>
      <c r="B1880">
        <v>5.82</v>
      </c>
      <c r="C1880">
        <v>88</v>
      </c>
    </row>
    <row r="1881" spans="1:3" x14ac:dyDescent="0.3">
      <c r="A1881">
        <v>49</v>
      </c>
      <c r="B1881">
        <v>5.9</v>
      </c>
      <c r="C1881">
        <v>89</v>
      </c>
    </row>
    <row r="1882" spans="1:3" x14ac:dyDescent="0.3">
      <c r="A1882">
        <v>49</v>
      </c>
      <c r="B1882">
        <v>6.11</v>
      </c>
      <c r="C1882">
        <v>90</v>
      </c>
    </row>
    <row r="1883" spans="1:3" x14ac:dyDescent="0.3">
      <c r="A1883">
        <v>50</v>
      </c>
      <c r="B1883">
        <v>6.66</v>
      </c>
      <c r="C1883">
        <v>93</v>
      </c>
    </row>
    <row r="1884" spans="1:3" x14ac:dyDescent="0.3">
      <c r="A1884">
        <v>50</v>
      </c>
      <c r="B1884">
        <v>6.36</v>
      </c>
      <c r="C1884">
        <v>95</v>
      </c>
    </row>
    <row r="1885" spans="1:3" x14ac:dyDescent="0.3">
      <c r="A1885">
        <v>51</v>
      </c>
      <c r="B1885">
        <v>6.98</v>
      </c>
      <c r="C1885">
        <v>99</v>
      </c>
    </row>
    <row r="1886" spans="1:3" x14ac:dyDescent="0.3">
      <c r="A1886">
        <v>52</v>
      </c>
      <c r="B1886">
        <v>6.76</v>
      </c>
      <c r="C1886">
        <v>102</v>
      </c>
    </row>
    <row r="1887" spans="1:3" x14ac:dyDescent="0.3">
      <c r="A1887">
        <v>53</v>
      </c>
      <c r="B1887">
        <v>6.94</v>
      </c>
      <c r="C1887">
        <v>106</v>
      </c>
    </row>
    <row r="1888" spans="1:3" x14ac:dyDescent="0.3">
      <c r="A1888">
        <v>54</v>
      </c>
      <c r="B1888">
        <v>7.39</v>
      </c>
      <c r="C1888">
        <v>110</v>
      </c>
    </row>
    <row r="1889" spans="1:3" x14ac:dyDescent="0.3">
      <c r="A1889">
        <v>55</v>
      </c>
      <c r="B1889">
        <v>7.15</v>
      </c>
      <c r="C1889">
        <v>114</v>
      </c>
    </row>
    <row r="1890" spans="1:3" x14ac:dyDescent="0.3">
      <c r="A1890">
        <v>56</v>
      </c>
      <c r="B1890">
        <v>6.61</v>
      </c>
      <c r="C1890">
        <v>118</v>
      </c>
    </row>
    <row r="1891" spans="1:3" x14ac:dyDescent="0.3">
      <c r="A1891">
        <v>56</v>
      </c>
      <c r="B1891">
        <v>6.23</v>
      </c>
      <c r="C1891">
        <v>121</v>
      </c>
    </row>
    <row r="1892" spans="1:3" x14ac:dyDescent="0.3">
      <c r="A1892">
        <v>57</v>
      </c>
      <c r="B1892">
        <v>6.55</v>
      </c>
      <c r="C1892">
        <v>124</v>
      </c>
    </row>
    <row r="1893" spans="1:3" x14ac:dyDescent="0.3">
      <c r="A1893">
        <v>57</v>
      </c>
      <c r="B1893">
        <v>7.1</v>
      </c>
      <c r="C1893">
        <v>127</v>
      </c>
    </row>
    <row r="1894" spans="1:3" x14ac:dyDescent="0.3">
      <c r="A1894">
        <v>58</v>
      </c>
      <c r="B1894">
        <v>6.1</v>
      </c>
      <c r="C1894">
        <v>128</v>
      </c>
    </row>
    <row r="1895" spans="1:3" x14ac:dyDescent="0.3">
      <c r="A1895">
        <v>483</v>
      </c>
      <c r="B1895">
        <v>0</v>
      </c>
      <c r="C1895">
        <v>747</v>
      </c>
    </row>
    <row r="1896" spans="1:3" x14ac:dyDescent="0.3">
      <c r="A1896">
        <v>490</v>
      </c>
      <c r="B1896">
        <v>3.67</v>
      </c>
      <c r="C1896">
        <v>759</v>
      </c>
    </row>
    <row r="1897" spans="1:3" x14ac:dyDescent="0.3">
      <c r="A1897">
        <v>498</v>
      </c>
      <c r="B1897">
        <v>3.7</v>
      </c>
      <c r="C1897">
        <v>773</v>
      </c>
    </row>
    <row r="1898" spans="1:3" x14ac:dyDescent="0.3">
      <c r="A1898">
        <v>505</v>
      </c>
      <c r="B1898">
        <v>3.3</v>
      </c>
      <c r="C1898">
        <v>788</v>
      </c>
    </row>
    <row r="1899" spans="1:3" x14ac:dyDescent="0.3">
      <c r="A1899">
        <v>513</v>
      </c>
      <c r="B1899">
        <v>3.69</v>
      </c>
      <c r="C1899">
        <v>802</v>
      </c>
    </row>
    <row r="1900" spans="1:3" x14ac:dyDescent="0.3">
      <c r="A1900">
        <v>521</v>
      </c>
      <c r="B1900">
        <v>3.47</v>
      </c>
      <c r="C1900">
        <v>817</v>
      </c>
    </row>
    <row r="1901" spans="1:3" x14ac:dyDescent="0.3">
      <c r="A1901">
        <v>527</v>
      </c>
      <c r="B1901">
        <v>4.24</v>
      </c>
      <c r="C1901">
        <v>832</v>
      </c>
    </row>
    <row r="1902" spans="1:3" x14ac:dyDescent="0.3">
      <c r="A1902">
        <v>536</v>
      </c>
      <c r="B1902">
        <v>4</v>
      </c>
      <c r="C1902">
        <v>848</v>
      </c>
    </row>
    <row r="1903" spans="1:3" x14ac:dyDescent="0.3">
      <c r="A1903">
        <v>542</v>
      </c>
      <c r="B1903">
        <v>4.47</v>
      </c>
      <c r="C1903">
        <v>863</v>
      </c>
    </row>
    <row r="1904" spans="1:3" x14ac:dyDescent="0.3">
      <c r="A1904">
        <v>549</v>
      </c>
      <c r="B1904">
        <v>3.66</v>
      </c>
      <c r="C1904">
        <v>879</v>
      </c>
    </row>
    <row r="1905" spans="1:3" x14ac:dyDescent="0.3">
      <c r="A1905">
        <v>556</v>
      </c>
      <c r="B1905">
        <v>4.1100000000000003</v>
      </c>
      <c r="C1905">
        <v>893</v>
      </c>
    </row>
    <row r="1906" spans="1:3" x14ac:dyDescent="0.3">
      <c r="A1906">
        <v>563</v>
      </c>
      <c r="B1906">
        <v>4.33</v>
      </c>
      <c r="C1906">
        <v>907</v>
      </c>
    </row>
    <row r="1907" spans="1:3" x14ac:dyDescent="0.3">
      <c r="A1907">
        <v>567</v>
      </c>
      <c r="B1907">
        <v>4.5</v>
      </c>
      <c r="C1907">
        <v>918</v>
      </c>
    </row>
    <row r="1908" spans="1:3" x14ac:dyDescent="0.3">
      <c r="A1908">
        <v>571</v>
      </c>
      <c r="B1908">
        <v>2.4300000000000002</v>
      </c>
      <c r="C1908">
        <v>928</v>
      </c>
    </row>
    <row r="1909" spans="1:3" x14ac:dyDescent="0.3">
      <c r="A1909">
        <v>574</v>
      </c>
      <c r="B1909">
        <v>3.25</v>
      </c>
      <c r="C1909">
        <v>936</v>
      </c>
    </row>
    <row r="1910" spans="1:3" x14ac:dyDescent="0.3">
      <c r="A1910">
        <v>576</v>
      </c>
      <c r="B1910">
        <v>2.84</v>
      </c>
      <c r="C1910">
        <v>943</v>
      </c>
    </row>
    <row r="1911" spans="1:3" x14ac:dyDescent="0.3">
      <c r="A1911">
        <v>0</v>
      </c>
      <c r="B1911">
        <v>7.2</v>
      </c>
      <c r="C1911">
        <v>0</v>
      </c>
    </row>
    <row r="1912" spans="1:3" x14ac:dyDescent="0.3">
      <c r="A1912">
        <v>0</v>
      </c>
      <c r="B1912">
        <v>0</v>
      </c>
      <c r="C1912">
        <v>0</v>
      </c>
    </row>
    <row r="1913" spans="1:3" x14ac:dyDescent="0.3">
      <c r="A1913">
        <v>0</v>
      </c>
      <c r="B1913">
        <v>9.7200000000000006</v>
      </c>
      <c r="C1913">
        <v>0</v>
      </c>
    </row>
    <row r="1914" spans="1:3" x14ac:dyDescent="0.3">
      <c r="A1914">
        <v>0</v>
      </c>
      <c r="B1914">
        <v>9.39</v>
      </c>
      <c r="C1914">
        <v>0</v>
      </c>
    </row>
    <row r="1915" spans="1:3" x14ac:dyDescent="0.3">
      <c r="A1915">
        <v>0</v>
      </c>
      <c r="B1915">
        <v>9.16</v>
      </c>
      <c r="C1915">
        <v>0</v>
      </c>
    </row>
    <row r="1916" spans="1:3" x14ac:dyDescent="0.3">
      <c r="A1916">
        <v>0</v>
      </c>
      <c r="B1916">
        <v>9.14</v>
      </c>
      <c r="C1916">
        <v>0</v>
      </c>
    </row>
    <row r="1917" spans="1:3" x14ac:dyDescent="0.3">
      <c r="A1917">
        <v>0</v>
      </c>
      <c r="B1917">
        <v>9.26</v>
      </c>
      <c r="C1917">
        <v>0</v>
      </c>
    </row>
    <row r="1918" spans="1:3" x14ac:dyDescent="0.3">
      <c r="A1918">
        <v>0</v>
      </c>
      <c r="B1918">
        <v>9.49</v>
      </c>
      <c r="C1918">
        <v>0</v>
      </c>
    </row>
    <row r="1919" spans="1:3" x14ac:dyDescent="0.3">
      <c r="A1919">
        <v>0</v>
      </c>
      <c r="B1919">
        <v>8.4</v>
      </c>
      <c r="C1919">
        <v>0</v>
      </c>
    </row>
    <row r="1920" spans="1:3" x14ac:dyDescent="0.3">
      <c r="A1920">
        <v>0</v>
      </c>
      <c r="B1920">
        <v>8.58</v>
      </c>
      <c r="C1920">
        <v>0</v>
      </c>
    </row>
    <row r="1921" spans="1:3" x14ac:dyDescent="0.3">
      <c r="A1921">
        <v>0</v>
      </c>
      <c r="B1921">
        <v>8.43</v>
      </c>
      <c r="C1921">
        <v>0</v>
      </c>
    </row>
    <row r="1922" spans="1:3" x14ac:dyDescent="0.3">
      <c r="A1922">
        <v>0</v>
      </c>
      <c r="B1922">
        <v>8.89</v>
      </c>
      <c r="C1922">
        <v>0</v>
      </c>
    </row>
    <row r="1923" spans="1:3" x14ac:dyDescent="0.3">
      <c r="A1923">
        <v>0</v>
      </c>
      <c r="B1923">
        <v>9.44</v>
      </c>
      <c r="C1923">
        <v>0</v>
      </c>
    </row>
    <row r="1924" spans="1:3" x14ac:dyDescent="0.3">
      <c r="A1924">
        <v>0</v>
      </c>
      <c r="B1924">
        <v>9.85</v>
      </c>
      <c r="C1924">
        <v>0</v>
      </c>
    </row>
    <row r="1925" spans="1:3" x14ac:dyDescent="0.3">
      <c r="A1925">
        <v>0</v>
      </c>
      <c r="B1925">
        <v>9.6199999999999992</v>
      </c>
      <c r="C1925">
        <v>0</v>
      </c>
    </row>
    <row r="1926" spans="1:3" x14ac:dyDescent="0.3">
      <c r="A1926">
        <v>0</v>
      </c>
      <c r="B1926">
        <v>8.65</v>
      </c>
      <c r="C1926">
        <v>0</v>
      </c>
    </row>
    <row r="1927" spans="1:3" x14ac:dyDescent="0.3">
      <c r="A1927">
        <v>0</v>
      </c>
      <c r="B1927">
        <v>8.27</v>
      </c>
      <c r="C1927">
        <v>0</v>
      </c>
    </row>
    <row r="1928" spans="1:3" x14ac:dyDescent="0.3">
      <c r="A1928">
        <v>1</v>
      </c>
      <c r="B1928">
        <v>0</v>
      </c>
      <c r="C1928">
        <v>1</v>
      </c>
    </row>
    <row r="1929" spans="1:3" x14ac:dyDescent="0.3">
      <c r="A1929">
        <v>1</v>
      </c>
      <c r="B1929">
        <v>3.55</v>
      </c>
      <c r="C1929">
        <v>1</v>
      </c>
    </row>
    <row r="1930" spans="1:3" x14ac:dyDescent="0.3">
      <c r="A1930">
        <v>1</v>
      </c>
      <c r="B1930">
        <v>2.76</v>
      </c>
      <c r="C1930">
        <v>1</v>
      </c>
    </row>
    <row r="1931" spans="1:3" x14ac:dyDescent="0.3">
      <c r="A1931">
        <v>1</v>
      </c>
      <c r="B1931">
        <v>2.52</v>
      </c>
      <c r="C1931">
        <v>1</v>
      </c>
    </row>
    <row r="1932" spans="1:3" x14ac:dyDescent="0.3">
      <c r="A1932">
        <v>1</v>
      </c>
      <c r="B1932">
        <v>2.4900000000000002</v>
      </c>
      <c r="C1932">
        <v>1</v>
      </c>
    </row>
    <row r="1933" spans="1:3" x14ac:dyDescent="0.3">
      <c r="A1933">
        <v>1</v>
      </c>
      <c r="B1933">
        <v>2.74</v>
      </c>
      <c r="C1933">
        <v>1</v>
      </c>
    </row>
    <row r="1934" spans="1:3" x14ac:dyDescent="0.3">
      <c r="A1934">
        <v>1</v>
      </c>
      <c r="B1934">
        <v>2.83</v>
      </c>
      <c r="C1934">
        <v>1</v>
      </c>
    </row>
    <row r="1935" spans="1:3" x14ac:dyDescent="0.3">
      <c r="A1935">
        <v>1</v>
      </c>
      <c r="B1935">
        <v>2.1</v>
      </c>
      <c r="C1935">
        <v>1</v>
      </c>
    </row>
    <row r="1936" spans="1:3" x14ac:dyDescent="0.3">
      <c r="A1936">
        <v>1</v>
      </c>
      <c r="B1936">
        <v>2.4300000000000002</v>
      </c>
      <c r="C1936">
        <v>1</v>
      </c>
    </row>
    <row r="1937" spans="1:3" x14ac:dyDescent="0.3">
      <c r="A1937">
        <v>1</v>
      </c>
      <c r="B1937">
        <v>2.31</v>
      </c>
      <c r="C1937">
        <v>1</v>
      </c>
    </row>
    <row r="1938" spans="1:3" x14ac:dyDescent="0.3">
      <c r="A1938">
        <v>1</v>
      </c>
      <c r="B1938">
        <v>2.59</v>
      </c>
      <c r="C1938">
        <v>1</v>
      </c>
    </row>
    <row r="1939" spans="1:3" x14ac:dyDescent="0.3">
      <c r="A1939">
        <v>1</v>
      </c>
      <c r="B1939">
        <v>2.98</v>
      </c>
      <c r="C1939">
        <v>1</v>
      </c>
    </row>
    <row r="1940" spans="1:3" x14ac:dyDescent="0.3">
      <c r="A1940">
        <v>1</v>
      </c>
      <c r="B1940">
        <v>3.17</v>
      </c>
      <c r="C1940">
        <v>1</v>
      </c>
    </row>
    <row r="1941" spans="1:3" x14ac:dyDescent="0.3">
      <c r="A1941">
        <v>1</v>
      </c>
      <c r="B1941">
        <v>3.18</v>
      </c>
      <c r="C1941">
        <v>1</v>
      </c>
    </row>
    <row r="1942" spans="1:3" x14ac:dyDescent="0.3">
      <c r="A1942">
        <v>1</v>
      </c>
      <c r="B1942">
        <v>3.8</v>
      </c>
      <c r="C1942">
        <v>1</v>
      </c>
    </row>
    <row r="1943" spans="1:3" x14ac:dyDescent="0.3">
      <c r="A1943">
        <v>1</v>
      </c>
      <c r="B1943">
        <v>3.7</v>
      </c>
      <c r="C1943">
        <v>1</v>
      </c>
    </row>
    <row r="1944" spans="1:3" x14ac:dyDescent="0.3">
      <c r="A1944">
        <v>352</v>
      </c>
      <c r="B1944">
        <v>0</v>
      </c>
      <c r="C1944">
        <v>433</v>
      </c>
    </row>
    <row r="1945" spans="1:3" x14ac:dyDescent="0.3">
      <c r="A1945">
        <v>359</v>
      </c>
      <c r="B1945">
        <v>2.61</v>
      </c>
      <c r="C1945">
        <v>442</v>
      </c>
    </row>
    <row r="1946" spans="1:3" x14ac:dyDescent="0.3">
      <c r="A1946">
        <v>365</v>
      </c>
      <c r="B1946">
        <v>2.7</v>
      </c>
      <c r="C1946">
        <v>450</v>
      </c>
    </row>
    <row r="1947" spans="1:3" x14ac:dyDescent="0.3">
      <c r="A1947">
        <v>369</v>
      </c>
      <c r="B1947">
        <v>2.76</v>
      </c>
      <c r="C1947">
        <v>456</v>
      </c>
    </row>
    <row r="1948" spans="1:3" x14ac:dyDescent="0.3">
      <c r="A1948">
        <v>371</v>
      </c>
      <c r="B1948">
        <v>3.1</v>
      </c>
      <c r="C1948">
        <v>459</v>
      </c>
    </row>
    <row r="1949" spans="1:3" x14ac:dyDescent="0.3">
      <c r="A1949">
        <v>372</v>
      </c>
      <c r="B1949">
        <v>3.2</v>
      </c>
      <c r="C1949">
        <v>461</v>
      </c>
    </row>
    <row r="1950" spans="1:3" x14ac:dyDescent="0.3">
      <c r="A1950">
        <v>371</v>
      </c>
      <c r="B1950">
        <v>2.94</v>
      </c>
      <c r="C1950">
        <v>460</v>
      </c>
    </row>
    <row r="1951" spans="1:3" x14ac:dyDescent="0.3">
      <c r="A1951">
        <v>369</v>
      </c>
      <c r="B1951">
        <v>3.26</v>
      </c>
      <c r="C1951">
        <v>460</v>
      </c>
    </row>
    <row r="1952" spans="1:3" x14ac:dyDescent="0.3">
      <c r="A1952">
        <v>367</v>
      </c>
      <c r="B1952">
        <v>3.35</v>
      </c>
      <c r="C1952">
        <v>459</v>
      </c>
    </row>
    <row r="1953" spans="1:3" x14ac:dyDescent="0.3">
      <c r="A1953">
        <v>365</v>
      </c>
      <c r="B1953">
        <v>3.4</v>
      </c>
      <c r="C1953">
        <v>458</v>
      </c>
    </row>
    <row r="1954" spans="1:3" x14ac:dyDescent="0.3">
      <c r="A1954">
        <v>364</v>
      </c>
      <c r="B1954">
        <v>2.91</v>
      </c>
      <c r="C1954">
        <v>459</v>
      </c>
    </row>
    <row r="1955" spans="1:3" x14ac:dyDescent="0.3">
      <c r="A1955">
        <v>364</v>
      </c>
      <c r="B1955">
        <v>2.56</v>
      </c>
      <c r="C1955">
        <v>461</v>
      </c>
    </row>
    <row r="1956" spans="1:3" x14ac:dyDescent="0.3">
      <c r="A1956">
        <v>366</v>
      </c>
      <c r="B1956">
        <v>2.61</v>
      </c>
      <c r="C1956">
        <v>466</v>
      </c>
    </row>
    <row r="1957" spans="1:3" x14ac:dyDescent="0.3">
      <c r="A1957">
        <v>371</v>
      </c>
      <c r="B1957">
        <v>2.76</v>
      </c>
      <c r="C1957">
        <v>474</v>
      </c>
    </row>
    <row r="1958" spans="1:3" x14ac:dyDescent="0.3">
      <c r="A1958">
        <v>377</v>
      </c>
      <c r="B1958">
        <v>2.61</v>
      </c>
      <c r="C1958">
        <v>483</v>
      </c>
    </row>
    <row r="1959" spans="1:3" x14ac:dyDescent="0.3">
      <c r="A1959">
        <v>385</v>
      </c>
      <c r="B1959">
        <v>2.79</v>
      </c>
      <c r="C1959">
        <v>495</v>
      </c>
    </row>
    <row r="1960" spans="1:3" x14ac:dyDescent="0.3">
      <c r="A1960">
        <v>0</v>
      </c>
      <c r="B1960">
        <v>9.27</v>
      </c>
      <c r="C1960">
        <v>0</v>
      </c>
    </row>
    <row r="1961" spans="1:3" x14ac:dyDescent="0.3">
      <c r="A1961">
        <v>1</v>
      </c>
      <c r="B1961">
        <v>0</v>
      </c>
      <c r="C1961">
        <v>1</v>
      </c>
    </row>
    <row r="1962" spans="1:3" x14ac:dyDescent="0.3">
      <c r="A1962">
        <v>1</v>
      </c>
      <c r="B1962">
        <v>8.3000000000000007</v>
      </c>
      <c r="C1962">
        <v>1</v>
      </c>
    </row>
    <row r="1963" spans="1:3" x14ac:dyDescent="0.3">
      <c r="A1963">
        <v>1</v>
      </c>
      <c r="B1963">
        <v>8.9</v>
      </c>
      <c r="C1963">
        <v>1</v>
      </c>
    </row>
    <row r="1964" spans="1:3" x14ac:dyDescent="0.3">
      <c r="A1964">
        <v>1</v>
      </c>
      <c r="B1964">
        <v>7.25</v>
      </c>
      <c r="C1964">
        <v>1</v>
      </c>
    </row>
    <row r="1965" spans="1:3" x14ac:dyDescent="0.3">
      <c r="A1965">
        <v>1</v>
      </c>
      <c r="B1965">
        <v>7.5</v>
      </c>
      <c r="C1965">
        <v>1</v>
      </c>
    </row>
    <row r="1966" spans="1:3" x14ac:dyDescent="0.3">
      <c r="A1966">
        <v>1</v>
      </c>
      <c r="B1966">
        <v>8.5</v>
      </c>
      <c r="C1966">
        <v>2</v>
      </c>
    </row>
    <row r="1967" spans="1:3" x14ac:dyDescent="0.3">
      <c r="A1967">
        <v>1</v>
      </c>
      <c r="B1967">
        <v>7.56</v>
      </c>
      <c r="C1967">
        <v>2</v>
      </c>
    </row>
    <row r="1968" spans="1:3" x14ac:dyDescent="0.3">
      <c r="A1968">
        <v>1</v>
      </c>
      <c r="B1968">
        <v>6.75</v>
      </c>
      <c r="C1968">
        <v>2</v>
      </c>
    </row>
    <row r="1969" spans="1:3" x14ac:dyDescent="0.3">
      <c r="A1969">
        <v>1</v>
      </c>
      <c r="B1969">
        <v>6.31</v>
      </c>
      <c r="C1969">
        <v>2</v>
      </c>
    </row>
    <row r="1970" spans="1:3" x14ac:dyDescent="0.3">
      <c r="A1970">
        <v>1</v>
      </c>
      <c r="B1970">
        <v>7</v>
      </c>
      <c r="C1970">
        <v>2</v>
      </c>
    </row>
    <row r="1971" spans="1:3" x14ac:dyDescent="0.3">
      <c r="A1971">
        <v>1</v>
      </c>
      <c r="B1971">
        <v>7.48</v>
      </c>
      <c r="C1971">
        <v>2</v>
      </c>
    </row>
    <row r="1972" spans="1:3" x14ac:dyDescent="0.3">
      <c r="A1972">
        <v>1</v>
      </c>
      <c r="B1972">
        <v>8.9</v>
      </c>
      <c r="C1972">
        <v>2</v>
      </c>
    </row>
    <row r="1973" spans="1:3" x14ac:dyDescent="0.3">
      <c r="A1973">
        <v>1</v>
      </c>
      <c r="B1973">
        <v>7.6</v>
      </c>
      <c r="C1973">
        <v>2</v>
      </c>
    </row>
    <row r="1974" spans="1:3" x14ac:dyDescent="0.3">
      <c r="A1974">
        <v>1</v>
      </c>
      <c r="B1974">
        <v>8.3000000000000007</v>
      </c>
      <c r="C1974">
        <v>2</v>
      </c>
    </row>
    <row r="1975" spans="1:3" x14ac:dyDescent="0.3">
      <c r="A1975">
        <v>2</v>
      </c>
      <c r="B1975">
        <v>7.72</v>
      </c>
      <c r="C1975">
        <v>2</v>
      </c>
    </row>
    <row r="1976" spans="1:3" x14ac:dyDescent="0.3">
      <c r="A1976">
        <v>2</v>
      </c>
      <c r="B1976">
        <v>7.76</v>
      </c>
      <c r="C1976">
        <v>2</v>
      </c>
    </row>
    <row r="1977" spans="1:3" x14ac:dyDescent="0.3">
      <c r="A1977">
        <v>10</v>
      </c>
      <c r="B1977">
        <v>0</v>
      </c>
      <c r="C1977">
        <v>12</v>
      </c>
    </row>
    <row r="1978" spans="1:3" x14ac:dyDescent="0.3">
      <c r="A1978">
        <v>10</v>
      </c>
      <c r="B1978">
        <v>4.26</v>
      </c>
      <c r="C1978">
        <v>13</v>
      </c>
    </row>
    <row r="1979" spans="1:3" x14ac:dyDescent="0.3">
      <c r="A1979">
        <v>10</v>
      </c>
      <c r="B1979">
        <v>4.78</v>
      </c>
      <c r="C1979">
        <v>13</v>
      </c>
    </row>
    <row r="1980" spans="1:3" x14ac:dyDescent="0.3">
      <c r="A1980">
        <v>10</v>
      </c>
      <c r="B1980">
        <v>4.55</v>
      </c>
      <c r="C1980">
        <v>13</v>
      </c>
    </row>
    <row r="1981" spans="1:3" x14ac:dyDescent="0.3">
      <c r="A1981">
        <v>10</v>
      </c>
      <c r="B1981">
        <v>4.9400000000000004</v>
      </c>
      <c r="C1981">
        <v>13</v>
      </c>
    </row>
    <row r="1982" spans="1:3" x14ac:dyDescent="0.3">
      <c r="A1982">
        <v>10</v>
      </c>
      <c r="B1982">
        <v>4.18</v>
      </c>
      <c r="C1982">
        <v>14</v>
      </c>
    </row>
    <row r="1983" spans="1:3" x14ac:dyDescent="0.3">
      <c r="A1983">
        <v>11</v>
      </c>
      <c r="B1983">
        <v>4.3600000000000003</v>
      </c>
      <c r="C1983">
        <v>14</v>
      </c>
    </row>
    <row r="1984" spans="1:3" x14ac:dyDescent="0.3">
      <c r="A1984">
        <v>11</v>
      </c>
      <c r="B1984">
        <v>4.5999999999999996</v>
      </c>
      <c r="C1984">
        <v>14</v>
      </c>
    </row>
    <row r="1985" spans="1:3" x14ac:dyDescent="0.3">
      <c r="A1985">
        <v>11</v>
      </c>
      <c r="B1985">
        <v>4.4000000000000004</v>
      </c>
      <c r="C1985">
        <v>14</v>
      </c>
    </row>
    <row r="1986" spans="1:3" x14ac:dyDescent="0.3">
      <c r="A1986">
        <v>11</v>
      </c>
      <c r="B1986">
        <v>5.92</v>
      </c>
      <c r="C1986">
        <v>14</v>
      </c>
    </row>
    <row r="1987" spans="1:3" x14ac:dyDescent="0.3">
      <c r="A1987">
        <v>11</v>
      </c>
      <c r="B1987">
        <v>6.42</v>
      </c>
      <c r="C1987">
        <v>15</v>
      </c>
    </row>
    <row r="1988" spans="1:3" x14ac:dyDescent="0.3">
      <c r="A1988">
        <v>11</v>
      </c>
      <c r="B1988">
        <v>8.39</v>
      </c>
      <c r="C1988">
        <v>15</v>
      </c>
    </row>
    <row r="1989" spans="1:3" x14ac:dyDescent="0.3">
      <c r="A1989">
        <v>11</v>
      </c>
      <c r="B1989">
        <v>6.79</v>
      </c>
      <c r="C1989">
        <v>14</v>
      </c>
    </row>
    <row r="1990" spans="1:3" x14ac:dyDescent="0.3">
      <c r="A1990">
        <v>11</v>
      </c>
      <c r="B1990">
        <v>7.69</v>
      </c>
      <c r="C1990">
        <v>14</v>
      </c>
    </row>
    <row r="1991" spans="1:3" x14ac:dyDescent="0.3">
      <c r="A1991">
        <v>11</v>
      </c>
      <c r="B1991">
        <v>6.68</v>
      </c>
      <c r="C1991">
        <v>14</v>
      </c>
    </row>
    <row r="1992" spans="1:3" x14ac:dyDescent="0.3">
      <c r="A1992">
        <v>11</v>
      </c>
      <c r="B1992">
        <v>3.98</v>
      </c>
      <c r="C1992">
        <v>14</v>
      </c>
    </row>
    <row r="1993" spans="1:3" x14ac:dyDescent="0.3">
      <c r="A1993">
        <v>2</v>
      </c>
      <c r="B1993">
        <v>0</v>
      </c>
      <c r="C1993">
        <v>3</v>
      </c>
    </row>
    <row r="1994" spans="1:3" x14ac:dyDescent="0.3">
      <c r="A1994">
        <v>3</v>
      </c>
      <c r="B1994">
        <v>9.81</v>
      </c>
      <c r="C1994">
        <v>3</v>
      </c>
    </row>
    <row r="1995" spans="1:3" x14ac:dyDescent="0.3">
      <c r="A1995">
        <v>3</v>
      </c>
      <c r="B1995">
        <v>1.49</v>
      </c>
      <c r="C1995">
        <v>3</v>
      </c>
    </row>
    <row r="1996" spans="1:3" x14ac:dyDescent="0.3">
      <c r="A1996">
        <v>3</v>
      </c>
      <c r="B1996">
        <v>1.33</v>
      </c>
      <c r="C1996">
        <v>3</v>
      </c>
    </row>
    <row r="1997" spans="1:3" x14ac:dyDescent="0.3">
      <c r="A1997">
        <v>3</v>
      </c>
      <c r="B1997">
        <v>9.42</v>
      </c>
      <c r="C1997">
        <v>3</v>
      </c>
    </row>
    <row r="1998" spans="1:3" x14ac:dyDescent="0.3">
      <c r="A1998">
        <v>3</v>
      </c>
      <c r="B1998">
        <v>9.1</v>
      </c>
      <c r="C1998">
        <v>3</v>
      </c>
    </row>
    <row r="1999" spans="1:3" x14ac:dyDescent="0.3">
      <c r="A1999">
        <v>3</v>
      </c>
      <c r="B1999">
        <v>9.14</v>
      </c>
      <c r="C1999">
        <v>3</v>
      </c>
    </row>
    <row r="2000" spans="1:3" x14ac:dyDescent="0.3">
      <c r="A2000">
        <v>3</v>
      </c>
      <c r="B2000">
        <v>7.6</v>
      </c>
      <c r="C2000">
        <v>4</v>
      </c>
    </row>
    <row r="2001" spans="1:3" x14ac:dyDescent="0.3">
      <c r="A2001">
        <v>3</v>
      </c>
      <c r="B2001">
        <v>6.41</v>
      </c>
      <c r="C2001">
        <v>4</v>
      </c>
    </row>
    <row r="2002" spans="1:3" x14ac:dyDescent="0.3">
      <c r="A2002">
        <v>3</v>
      </c>
      <c r="B2002">
        <v>6.43</v>
      </c>
      <c r="C2002">
        <v>4</v>
      </c>
    </row>
    <row r="2003" spans="1:3" x14ac:dyDescent="0.3">
      <c r="A2003">
        <v>3</v>
      </c>
      <c r="B2003">
        <v>6.7</v>
      </c>
      <c r="C2003">
        <v>4</v>
      </c>
    </row>
    <row r="2004" spans="1:3" x14ac:dyDescent="0.3">
      <c r="A2004">
        <v>3</v>
      </c>
      <c r="B2004">
        <v>5.78</v>
      </c>
      <c r="C2004">
        <v>4</v>
      </c>
    </row>
    <row r="2005" spans="1:3" x14ac:dyDescent="0.3">
      <c r="A2005">
        <v>4</v>
      </c>
      <c r="B2005">
        <v>5.99</v>
      </c>
      <c r="C2005">
        <v>4</v>
      </c>
    </row>
    <row r="2006" spans="1:3" x14ac:dyDescent="0.3">
      <c r="A2006">
        <v>4</v>
      </c>
      <c r="B2006">
        <v>6.77</v>
      </c>
      <c r="C2006">
        <v>4</v>
      </c>
    </row>
    <row r="2007" spans="1:3" x14ac:dyDescent="0.3">
      <c r="A2007">
        <v>4</v>
      </c>
      <c r="B2007">
        <v>7.61</v>
      </c>
      <c r="C2007">
        <v>5</v>
      </c>
    </row>
    <row r="2008" spans="1:3" x14ac:dyDescent="0.3">
      <c r="A2008">
        <v>4</v>
      </c>
      <c r="B2008">
        <v>8.1</v>
      </c>
      <c r="C2008">
        <v>5</v>
      </c>
    </row>
    <row r="2009" spans="1:3" x14ac:dyDescent="0.3">
      <c r="A2009">
        <v>8</v>
      </c>
      <c r="B2009">
        <v>0</v>
      </c>
      <c r="C2009">
        <v>10</v>
      </c>
    </row>
    <row r="2010" spans="1:3" x14ac:dyDescent="0.3">
      <c r="A2010">
        <v>8</v>
      </c>
      <c r="B2010">
        <v>5.47</v>
      </c>
      <c r="C2010">
        <v>10</v>
      </c>
    </row>
    <row r="2011" spans="1:3" x14ac:dyDescent="0.3">
      <c r="A2011">
        <v>8</v>
      </c>
      <c r="B2011">
        <v>5.23</v>
      </c>
      <c r="C2011">
        <v>11</v>
      </c>
    </row>
    <row r="2012" spans="1:3" x14ac:dyDescent="0.3">
      <c r="A2012">
        <v>9</v>
      </c>
      <c r="B2012">
        <v>5.18</v>
      </c>
      <c r="C2012">
        <v>11</v>
      </c>
    </row>
    <row r="2013" spans="1:3" x14ac:dyDescent="0.3">
      <c r="A2013">
        <v>9</v>
      </c>
      <c r="B2013">
        <v>4.93</v>
      </c>
      <c r="C2013">
        <v>12</v>
      </c>
    </row>
    <row r="2014" spans="1:3" x14ac:dyDescent="0.3">
      <c r="A2014">
        <v>10</v>
      </c>
      <c r="B2014">
        <v>5.3</v>
      </c>
      <c r="C2014">
        <v>12</v>
      </c>
    </row>
    <row r="2015" spans="1:3" x14ac:dyDescent="0.3">
      <c r="A2015">
        <v>10</v>
      </c>
      <c r="B2015">
        <v>5.36</v>
      </c>
      <c r="C2015">
        <v>13</v>
      </c>
    </row>
    <row r="2016" spans="1:3" x14ac:dyDescent="0.3">
      <c r="A2016">
        <v>11</v>
      </c>
      <c r="B2016">
        <v>4.7300000000000004</v>
      </c>
      <c r="C2016">
        <v>14</v>
      </c>
    </row>
    <row r="2017" spans="1:3" x14ac:dyDescent="0.3">
      <c r="A2017">
        <v>11</v>
      </c>
      <c r="B2017">
        <v>4.5999999999999996</v>
      </c>
      <c r="C2017">
        <v>15</v>
      </c>
    </row>
    <row r="2018" spans="1:3" x14ac:dyDescent="0.3">
      <c r="A2018">
        <v>12</v>
      </c>
      <c r="B2018">
        <v>4.47</v>
      </c>
      <c r="C2018">
        <v>15</v>
      </c>
    </row>
    <row r="2019" spans="1:3" x14ac:dyDescent="0.3">
      <c r="A2019">
        <v>13</v>
      </c>
      <c r="B2019">
        <v>4.72</v>
      </c>
      <c r="C2019">
        <v>16</v>
      </c>
    </row>
    <row r="2020" spans="1:3" x14ac:dyDescent="0.3">
      <c r="A2020">
        <v>14</v>
      </c>
      <c r="B2020">
        <v>4.5599999999999996</v>
      </c>
      <c r="C2020">
        <v>18</v>
      </c>
    </row>
    <row r="2021" spans="1:3" x14ac:dyDescent="0.3">
      <c r="A2021">
        <v>15</v>
      </c>
      <c r="B2021">
        <v>4.5999999999999996</v>
      </c>
      <c r="C2021">
        <v>19</v>
      </c>
    </row>
    <row r="2022" spans="1:3" x14ac:dyDescent="0.3">
      <c r="A2022">
        <v>16</v>
      </c>
      <c r="B2022">
        <v>4.9400000000000004</v>
      </c>
      <c r="C2022">
        <v>20</v>
      </c>
    </row>
    <row r="2023" spans="1:3" x14ac:dyDescent="0.3">
      <c r="A2023">
        <v>17</v>
      </c>
      <c r="B2023">
        <v>4.9800000000000004</v>
      </c>
      <c r="C2023">
        <v>22</v>
      </c>
    </row>
    <row r="2024" spans="1:3" x14ac:dyDescent="0.3">
      <c r="A2024">
        <v>18</v>
      </c>
      <c r="B2024">
        <v>4.83</v>
      </c>
      <c r="C2024">
        <v>24</v>
      </c>
    </row>
    <row r="2025" spans="1:3" x14ac:dyDescent="0.3">
      <c r="A2025">
        <v>52</v>
      </c>
      <c r="B2025">
        <v>0</v>
      </c>
      <c r="C2025">
        <v>66</v>
      </c>
    </row>
    <row r="2026" spans="1:3" x14ac:dyDescent="0.3">
      <c r="A2026">
        <v>54</v>
      </c>
      <c r="B2026">
        <v>4.71</v>
      </c>
      <c r="C2026">
        <v>68</v>
      </c>
    </row>
    <row r="2027" spans="1:3" x14ac:dyDescent="0.3">
      <c r="A2027">
        <v>55</v>
      </c>
      <c r="B2027">
        <v>4.5599999999999996</v>
      </c>
      <c r="C2027">
        <v>69</v>
      </c>
    </row>
    <row r="2028" spans="1:3" x14ac:dyDescent="0.3">
      <c r="A2028">
        <v>56</v>
      </c>
      <c r="B2028">
        <v>4.46</v>
      </c>
      <c r="C2028">
        <v>71</v>
      </c>
    </row>
    <row r="2029" spans="1:3" x14ac:dyDescent="0.3">
      <c r="A2029">
        <v>57</v>
      </c>
      <c r="B2029">
        <v>4.29</v>
      </c>
      <c r="C2029">
        <v>72</v>
      </c>
    </row>
    <row r="2030" spans="1:3" x14ac:dyDescent="0.3">
      <c r="A2030">
        <v>58</v>
      </c>
      <c r="B2030">
        <v>4.37</v>
      </c>
      <c r="C2030">
        <v>74</v>
      </c>
    </row>
    <row r="2031" spans="1:3" x14ac:dyDescent="0.3">
      <c r="A2031">
        <v>59</v>
      </c>
      <c r="B2031">
        <v>4.41</v>
      </c>
      <c r="C2031">
        <v>76</v>
      </c>
    </row>
    <row r="2032" spans="1:3" x14ac:dyDescent="0.3">
      <c r="A2032">
        <v>60</v>
      </c>
      <c r="B2032">
        <v>4.5</v>
      </c>
      <c r="C2032">
        <v>78</v>
      </c>
    </row>
    <row r="2033" spans="1:3" x14ac:dyDescent="0.3">
      <c r="A2033">
        <v>62</v>
      </c>
      <c r="B2033">
        <v>3.94</v>
      </c>
      <c r="C2033">
        <v>80</v>
      </c>
    </row>
    <row r="2034" spans="1:3" x14ac:dyDescent="0.3">
      <c r="A2034">
        <v>63</v>
      </c>
      <c r="B2034">
        <v>3.95</v>
      </c>
      <c r="C2034">
        <v>82</v>
      </c>
    </row>
    <row r="2035" spans="1:3" x14ac:dyDescent="0.3">
      <c r="A2035">
        <v>65</v>
      </c>
      <c r="B2035">
        <v>3.91</v>
      </c>
      <c r="C2035">
        <v>84</v>
      </c>
    </row>
    <row r="2036" spans="1:3" x14ac:dyDescent="0.3">
      <c r="A2036">
        <v>66</v>
      </c>
      <c r="B2036">
        <v>3.23</v>
      </c>
      <c r="C2036">
        <v>86</v>
      </c>
    </row>
    <row r="2037" spans="1:3" x14ac:dyDescent="0.3">
      <c r="A2037">
        <v>67</v>
      </c>
      <c r="B2037">
        <v>3.25</v>
      </c>
      <c r="C2037">
        <v>87</v>
      </c>
    </row>
    <row r="2038" spans="1:3" x14ac:dyDescent="0.3">
      <c r="A2038">
        <v>68</v>
      </c>
      <c r="B2038">
        <v>2.79</v>
      </c>
      <c r="C2038">
        <v>89</v>
      </c>
    </row>
    <row r="2039" spans="1:3" x14ac:dyDescent="0.3">
      <c r="A2039">
        <v>68</v>
      </c>
      <c r="B2039">
        <v>3</v>
      </c>
      <c r="C2039">
        <v>89</v>
      </c>
    </row>
    <row r="2040" spans="1:3" x14ac:dyDescent="0.3">
      <c r="A2040">
        <v>69</v>
      </c>
      <c r="B2040">
        <v>3.21</v>
      </c>
      <c r="C2040">
        <v>90</v>
      </c>
    </row>
    <row r="2041" spans="1:3" x14ac:dyDescent="0.3">
      <c r="A2041">
        <v>2</v>
      </c>
      <c r="B2041">
        <v>0</v>
      </c>
      <c r="C2041">
        <v>2</v>
      </c>
    </row>
    <row r="2042" spans="1:3" x14ac:dyDescent="0.3">
      <c r="A2042">
        <v>2</v>
      </c>
      <c r="B2042">
        <v>6.35</v>
      </c>
      <c r="C2042">
        <v>2</v>
      </c>
    </row>
    <row r="2043" spans="1:3" x14ac:dyDescent="0.3">
      <c r="A2043">
        <v>2</v>
      </c>
      <c r="B2043">
        <v>6.4</v>
      </c>
      <c r="C2043">
        <v>2</v>
      </c>
    </row>
    <row r="2044" spans="1:3" x14ac:dyDescent="0.3">
      <c r="A2044">
        <v>2</v>
      </c>
      <c r="B2044">
        <v>6.62</v>
      </c>
      <c r="C2044">
        <v>2</v>
      </c>
    </row>
    <row r="2045" spans="1:3" x14ac:dyDescent="0.3">
      <c r="A2045">
        <v>2</v>
      </c>
      <c r="B2045">
        <v>6.7</v>
      </c>
      <c r="C2045">
        <v>2</v>
      </c>
    </row>
    <row r="2046" spans="1:3" x14ac:dyDescent="0.3">
      <c r="A2046">
        <v>2</v>
      </c>
      <c r="B2046">
        <v>6.88</v>
      </c>
      <c r="C2046">
        <v>2</v>
      </c>
    </row>
    <row r="2047" spans="1:3" x14ac:dyDescent="0.3">
      <c r="A2047">
        <v>2</v>
      </c>
      <c r="B2047">
        <v>7.12</v>
      </c>
      <c r="C2047">
        <v>3</v>
      </c>
    </row>
    <row r="2048" spans="1:3" x14ac:dyDescent="0.3">
      <c r="A2048">
        <v>2</v>
      </c>
      <c r="B2048">
        <v>6.88</v>
      </c>
      <c r="C2048">
        <v>3</v>
      </c>
    </row>
    <row r="2049" spans="1:3" x14ac:dyDescent="0.3">
      <c r="A2049">
        <v>2</v>
      </c>
      <c r="B2049">
        <v>6.28</v>
      </c>
      <c r="C2049">
        <v>3</v>
      </c>
    </row>
    <row r="2050" spans="1:3" x14ac:dyDescent="0.3">
      <c r="A2050">
        <v>2</v>
      </c>
      <c r="B2050">
        <v>6.17</v>
      </c>
      <c r="C2050">
        <v>3</v>
      </c>
    </row>
    <row r="2051" spans="1:3" x14ac:dyDescent="0.3">
      <c r="A2051">
        <v>2</v>
      </c>
      <c r="B2051">
        <v>6.2</v>
      </c>
      <c r="C2051">
        <v>3</v>
      </c>
    </row>
    <row r="2052" spans="1:3" x14ac:dyDescent="0.3">
      <c r="A2052">
        <v>2</v>
      </c>
      <c r="B2052">
        <v>6.19</v>
      </c>
      <c r="C2052">
        <v>3</v>
      </c>
    </row>
    <row r="2053" spans="1:3" x14ac:dyDescent="0.3">
      <c r="A2053">
        <v>3</v>
      </c>
      <c r="B2053">
        <v>6.22</v>
      </c>
      <c r="C2053">
        <v>3</v>
      </c>
    </row>
    <row r="2054" spans="1:3" x14ac:dyDescent="0.3">
      <c r="A2054">
        <v>3</v>
      </c>
      <c r="B2054">
        <v>6.32</v>
      </c>
      <c r="C2054">
        <v>3</v>
      </c>
    </row>
    <row r="2055" spans="1:3" x14ac:dyDescent="0.3">
      <c r="A2055">
        <v>3</v>
      </c>
      <c r="B2055">
        <v>5.86</v>
      </c>
      <c r="C2055">
        <v>3</v>
      </c>
    </row>
    <row r="2056" spans="1:3" x14ac:dyDescent="0.3">
      <c r="A2056">
        <v>3</v>
      </c>
      <c r="B2056">
        <v>5.5</v>
      </c>
      <c r="C2056">
        <v>4</v>
      </c>
    </row>
    <row r="2057" spans="1:3" x14ac:dyDescent="0.3">
      <c r="A2057">
        <v>0</v>
      </c>
      <c r="B2057">
        <v>0</v>
      </c>
      <c r="C2057">
        <v>0</v>
      </c>
    </row>
    <row r="2058" spans="1:3" x14ac:dyDescent="0.3">
      <c r="A2058">
        <v>0</v>
      </c>
      <c r="B2058">
        <v>9.5</v>
      </c>
      <c r="C2058">
        <v>0</v>
      </c>
    </row>
    <row r="2059" spans="1:3" x14ac:dyDescent="0.3">
      <c r="A2059">
        <v>0</v>
      </c>
      <c r="B2059">
        <v>9.5500000000000007</v>
      </c>
      <c r="C2059">
        <v>0</v>
      </c>
    </row>
    <row r="2060" spans="1:3" x14ac:dyDescent="0.3">
      <c r="A2060">
        <v>0</v>
      </c>
      <c r="B2060">
        <v>9.74</v>
      </c>
      <c r="C2060">
        <v>0</v>
      </c>
    </row>
    <row r="2061" spans="1:3" x14ac:dyDescent="0.3">
      <c r="A2061">
        <v>0</v>
      </c>
      <c r="B2061">
        <v>1.7</v>
      </c>
      <c r="C2061">
        <v>0</v>
      </c>
    </row>
    <row r="2062" spans="1:3" x14ac:dyDescent="0.3">
      <c r="A2062">
        <v>0</v>
      </c>
      <c r="B2062">
        <v>1.44</v>
      </c>
      <c r="C2062">
        <v>0</v>
      </c>
    </row>
    <row r="2063" spans="1:3" x14ac:dyDescent="0.3">
      <c r="A2063">
        <v>0</v>
      </c>
      <c r="B2063">
        <v>1.42</v>
      </c>
      <c r="C2063">
        <v>0</v>
      </c>
    </row>
    <row r="2064" spans="1:3" x14ac:dyDescent="0.3">
      <c r="A2064">
        <v>0</v>
      </c>
      <c r="B2064">
        <v>9.9</v>
      </c>
      <c r="C2064">
        <v>0</v>
      </c>
    </row>
    <row r="2065" spans="1:3" x14ac:dyDescent="0.3">
      <c r="A2065">
        <v>0</v>
      </c>
      <c r="B2065">
        <v>9.6199999999999992</v>
      </c>
      <c r="C2065">
        <v>0</v>
      </c>
    </row>
    <row r="2066" spans="1:3" x14ac:dyDescent="0.3">
      <c r="A2066">
        <v>0</v>
      </c>
      <c r="B2066">
        <v>9.67</v>
      </c>
      <c r="C2066">
        <v>0</v>
      </c>
    </row>
    <row r="2067" spans="1:3" x14ac:dyDescent="0.3">
      <c r="A2067">
        <v>0</v>
      </c>
      <c r="B2067">
        <v>9.98</v>
      </c>
      <c r="C2067">
        <v>1</v>
      </c>
    </row>
    <row r="2068" spans="1:3" x14ac:dyDescent="0.3">
      <c r="A2068">
        <v>0</v>
      </c>
      <c r="B2068">
        <v>9.84</v>
      </c>
      <c r="C2068">
        <v>1</v>
      </c>
    </row>
    <row r="2069" spans="1:3" x14ac:dyDescent="0.3">
      <c r="A2069">
        <v>0</v>
      </c>
      <c r="B2069">
        <v>9.5399999999999991</v>
      </c>
      <c r="C2069">
        <v>1</v>
      </c>
    </row>
    <row r="2070" spans="1:3" x14ac:dyDescent="0.3">
      <c r="A2070">
        <v>1</v>
      </c>
      <c r="B2070">
        <v>9.15</v>
      </c>
      <c r="C2070">
        <v>1</v>
      </c>
    </row>
    <row r="2071" spans="1:3" x14ac:dyDescent="0.3">
      <c r="A2071">
        <v>1</v>
      </c>
      <c r="B2071">
        <v>9.1</v>
      </c>
      <c r="C2071">
        <v>1</v>
      </c>
    </row>
    <row r="2072" spans="1:3" x14ac:dyDescent="0.3">
      <c r="A2072">
        <v>1</v>
      </c>
      <c r="B2072">
        <v>9.14</v>
      </c>
      <c r="C2072">
        <v>1</v>
      </c>
    </row>
    <row r="2073" spans="1:3" x14ac:dyDescent="0.3">
      <c r="A2073">
        <v>0</v>
      </c>
      <c r="B2073">
        <v>0</v>
      </c>
      <c r="C2073">
        <v>0</v>
      </c>
    </row>
    <row r="2074" spans="1:3" x14ac:dyDescent="0.3">
      <c r="A2074">
        <v>0</v>
      </c>
      <c r="B2074">
        <v>2.19</v>
      </c>
      <c r="C2074">
        <v>0</v>
      </c>
    </row>
    <row r="2075" spans="1:3" x14ac:dyDescent="0.3">
      <c r="A2075">
        <v>0</v>
      </c>
      <c r="B2075">
        <v>2.15</v>
      </c>
      <c r="C2075">
        <v>0</v>
      </c>
    </row>
    <row r="2076" spans="1:3" x14ac:dyDescent="0.3">
      <c r="A2076">
        <v>0</v>
      </c>
      <c r="B2076">
        <v>2.16</v>
      </c>
      <c r="C2076">
        <v>0</v>
      </c>
    </row>
    <row r="2077" spans="1:3" x14ac:dyDescent="0.3">
      <c r="A2077">
        <v>0</v>
      </c>
      <c r="B2077">
        <v>1.93</v>
      </c>
      <c r="C2077">
        <v>0</v>
      </c>
    </row>
    <row r="2078" spans="1:3" x14ac:dyDescent="0.3">
      <c r="A2078">
        <v>0</v>
      </c>
      <c r="B2078">
        <v>2.9</v>
      </c>
      <c r="C2078">
        <v>0</v>
      </c>
    </row>
    <row r="2079" spans="1:3" x14ac:dyDescent="0.3">
      <c r="A2079">
        <v>0</v>
      </c>
      <c r="B2079">
        <v>2.63</v>
      </c>
      <c r="C2079">
        <v>0</v>
      </c>
    </row>
    <row r="2080" spans="1:3" x14ac:dyDescent="0.3">
      <c r="A2080">
        <v>0</v>
      </c>
      <c r="B2080">
        <v>1.87</v>
      </c>
      <c r="C2080">
        <v>0</v>
      </c>
    </row>
    <row r="2081" spans="1:3" x14ac:dyDescent="0.3">
      <c r="A2081">
        <v>0</v>
      </c>
      <c r="B2081">
        <v>2.31</v>
      </c>
      <c r="C2081">
        <v>0</v>
      </c>
    </row>
    <row r="2082" spans="1:3" x14ac:dyDescent="0.3">
      <c r="A2082">
        <v>0</v>
      </c>
      <c r="B2082">
        <v>2.58</v>
      </c>
      <c r="C2082">
        <v>0</v>
      </c>
    </row>
    <row r="2083" spans="1:3" x14ac:dyDescent="0.3">
      <c r="A2083">
        <v>0</v>
      </c>
      <c r="B2083">
        <v>3.1</v>
      </c>
      <c r="C2083">
        <v>0</v>
      </c>
    </row>
    <row r="2084" spans="1:3" x14ac:dyDescent="0.3">
      <c r="A2084">
        <v>0</v>
      </c>
      <c r="B2084">
        <v>3.61</v>
      </c>
      <c r="C2084">
        <v>0</v>
      </c>
    </row>
    <row r="2085" spans="1:3" x14ac:dyDescent="0.3">
      <c r="A2085">
        <v>0</v>
      </c>
      <c r="B2085">
        <v>4.1399999999999997</v>
      </c>
      <c r="C2085">
        <v>0</v>
      </c>
    </row>
    <row r="2086" spans="1:3" x14ac:dyDescent="0.3">
      <c r="A2086">
        <v>0</v>
      </c>
      <c r="B2086">
        <v>2.71</v>
      </c>
      <c r="C2086">
        <v>0</v>
      </c>
    </row>
    <row r="2087" spans="1:3" x14ac:dyDescent="0.3">
      <c r="A2087">
        <v>0</v>
      </c>
      <c r="B2087">
        <v>2.56</v>
      </c>
      <c r="C2087">
        <v>0</v>
      </c>
    </row>
    <row r="2088" spans="1:3" x14ac:dyDescent="0.3">
      <c r="A2088">
        <v>0</v>
      </c>
      <c r="B2088">
        <v>2.1800000000000002</v>
      </c>
      <c r="C2088">
        <v>0</v>
      </c>
    </row>
    <row r="2089" spans="1:3" x14ac:dyDescent="0.3">
      <c r="A2089">
        <v>1</v>
      </c>
      <c r="B2089">
        <v>0</v>
      </c>
      <c r="C2089">
        <v>2</v>
      </c>
    </row>
    <row r="2090" spans="1:3" x14ac:dyDescent="0.3">
      <c r="A2090">
        <v>1</v>
      </c>
      <c r="B2090">
        <v>7.37</v>
      </c>
      <c r="C2090">
        <v>2</v>
      </c>
    </row>
    <row r="2091" spans="1:3" x14ac:dyDescent="0.3">
      <c r="A2091">
        <v>1</v>
      </c>
      <c r="B2091">
        <v>7.2</v>
      </c>
      <c r="C2091">
        <v>2</v>
      </c>
    </row>
    <row r="2092" spans="1:3" x14ac:dyDescent="0.3">
      <c r="A2092">
        <v>1</v>
      </c>
      <c r="B2092">
        <v>7.1</v>
      </c>
      <c r="C2092">
        <v>2</v>
      </c>
    </row>
    <row r="2093" spans="1:3" x14ac:dyDescent="0.3">
      <c r="A2093">
        <v>2</v>
      </c>
      <c r="B2093">
        <v>6.83</v>
      </c>
      <c r="C2093">
        <v>2</v>
      </c>
    </row>
    <row r="2094" spans="1:3" x14ac:dyDescent="0.3">
      <c r="A2094">
        <v>2</v>
      </c>
      <c r="B2094">
        <v>6.79</v>
      </c>
      <c r="C2094">
        <v>2</v>
      </c>
    </row>
    <row r="2095" spans="1:3" x14ac:dyDescent="0.3">
      <c r="A2095">
        <v>2</v>
      </c>
      <c r="B2095">
        <v>6.66</v>
      </c>
      <c r="C2095">
        <v>2</v>
      </c>
    </row>
    <row r="2096" spans="1:3" x14ac:dyDescent="0.3">
      <c r="A2096">
        <v>2</v>
      </c>
      <c r="B2096">
        <v>6.16</v>
      </c>
      <c r="C2096">
        <v>2</v>
      </c>
    </row>
    <row r="2097" spans="1:3" x14ac:dyDescent="0.3">
      <c r="A2097">
        <v>2</v>
      </c>
      <c r="B2097">
        <v>5.99</v>
      </c>
      <c r="C2097">
        <v>2</v>
      </c>
    </row>
    <row r="2098" spans="1:3" x14ac:dyDescent="0.3">
      <c r="A2098">
        <v>2</v>
      </c>
      <c r="B2098">
        <v>5.76</v>
      </c>
      <c r="C2098">
        <v>2</v>
      </c>
    </row>
    <row r="2099" spans="1:3" x14ac:dyDescent="0.3">
      <c r="A2099">
        <v>2</v>
      </c>
      <c r="B2099">
        <v>5.33</v>
      </c>
      <c r="C2099">
        <v>3</v>
      </c>
    </row>
    <row r="2100" spans="1:3" x14ac:dyDescent="0.3">
      <c r="A2100">
        <v>3</v>
      </c>
      <c r="B2100">
        <v>4.96</v>
      </c>
      <c r="C2100">
        <v>3</v>
      </c>
    </row>
    <row r="2101" spans="1:3" x14ac:dyDescent="0.3">
      <c r="A2101">
        <v>3</v>
      </c>
      <c r="B2101">
        <v>4.93</v>
      </c>
      <c r="C2101">
        <v>3</v>
      </c>
    </row>
    <row r="2102" spans="1:3" x14ac:dyDescent="0.3">
      <c r="A2102">
        <v>3</v>
      </c>
      <c r="B2102">
        <v>4.6100000000000003</v>
      </c>
      <c r="C2102">
        <v>4</v>
      </c>
    </row>
    <row r="2103" spans="1:3" x14ac:dyDescent="0.3">
      <c r="A2103">
        <v>3</v>
      </c>
      <c r="B2103">
        <v>4.76</v>
      </c>
      <c r="C2103">
        <v>4</v>
      </c>
    </row>
    <row r="2104" spans="1:3" x14ac:dyDescent="0.3">
      <c r="A2104">
        <v>4</v>
      </c>
      <c r="B2104">
        <v>4.2300000000000004</v>
      </c>
      <c r="C2104">
        <v>4</v>
      </c>
    </row>
    <row r="2105" spans="1:3" x14ac:dyDescent="0.3">
      <c r="A2105">
        <v>1</v>
      </c>
      <c r="B2105">
        <v>0</v>
      </c>
      <c r="C2105">
        <v>1</v>
      </c>
    </row>
    <row r="2106" spans="1:3" x14ac:dyDescent="0.3">
      <c r="A2106">
        <v>1</v>
      </c>
      <c r="B2106">
        <v>1.32</v>
      </c>
      <c r="C2106">
        <v>1</v>
      </c>
    </row>
    <row r="2107" spans="1:3" x14ac:dyDescent="0.3">
      <c r="A2107">
        <v>1</v>
      </c>
      <c r="B2107">
        <v>1.5</v>
      </c>
      <c r="C2107">
        <v>1</v>
      </c>
    </row>
    <row r="2108" spans="1:3" x14ac:dyDescent="0.3">
      <c r="A2108">
        <v>1</v>
      </c>
      <c r="B2108">
        <v>11.87</v>
      </c>
      <c r="C2108">
        <v>1</v>
      </c>
    </row>
    <row r="2109" spans="1:3" x14ac:dyDescent="0.3">
      <c r="A2109">
        <v>1</v>
      </c>
      <c r="B2109">
        <v>1.61</v>
      </c>
      <c r="C2109">
        <v>1</v>
      </c>
    </row>
    <row r="2110" spans="1:3" x14ac:dyDescent="0.3">
      <c r="A2110">
        <v>1</v>
      </c>
      <c r="B2110">
        <v>12.8</v>
      </c>
      <c r="C2110">
        <v>1</v>
      </c>
    </row>
    <row r="2111" spans="1:3" x14ac:dyDescent="0.3">
      <c r="A2111">
        <v>1</v>
      </c>
      <c r="B2111">
        <v>12.49</v>
      </c>
      <c r="C2111">
        <v>1</v>
      </c>
    </row>
    <row r="2112" spans="1:3" x14ac:dyDescent="0.3">
      <c r="A2112">
        <v>1</v>
      </c>
      <c r="B2112">
        <v>11.41</v>
      </c>
      <c r="C2112">
        <v>1</v>
      </c>
    </row>
    <row r="2113" spans="1:3" x14ac:dyDescent="0.3">
      <c r="A2113">
        <v>1</v>
      </c>
      <c r="B2113">
        <v>1.88</v>
      </c>
      <c r="C2113">
        <v>1</v>
      </c>
    </row>
    <row r="2114" spans="1:3" x14ac:dyDescent="0.3">
      <c r="A2114">
        <v>1</v>
      </c>
      <c r="B2114">
        <v>1.63</v>
      </c>
      <c r="C2114">
        <v>1</v>
      </c>
    </row>
    <row r="2115" spans="1:3" x14ac:dyDescent="0.3">
      <c r="A2115">
        <v>1</v>
      </c>
      <c r="B2115">
        <v>9.15</v>
      </c>
      <c r="C2115">
        <v>1</v>
      </c>
    </row>
    <row r="2116" spans="1:3" x14ac:dyDescent="0.3">
      <c r="A2116">
        <v>1</v>
      </c>
      <c r="B2116">
        <v>8.49</v>
      </c>
      <c r="C2116">
        <v>1</v>
      </c>
    </row>
    <row r="2117" spans="1:3" x14ac:dyDescent="0.3">
      <c r="A2117">
        <v>1</v>
      </c>
      <c r="B2117">
        <v>8.24</v>
      </c>
      <c r="C2117">
        <v>1</v>
      </c>
    </row>
    <row r="2118" spans="1:3" x14ac:dyDescent="0.3">
      <c r="A2118">
        <v>1</v>
      </c>
      <c r="B2118">
        <v>8.31</v>
      </c>
      <c r="C2118">
        <v>1</v>
      </c>
    </row>
    <row r="2119" spans="1:3" x14ac:dyDescent="0.3">
      <c r="A2119">
        <v>1</v>
      </c>
      <c r="B2119">
        <v>7</v>
      </c>
      <c r="C2119">
        <v>1</v>
      </c>
    </row>
    <row r="2120" spans="1:3" x14ac:dyDescent="0.3">
      <c r="A2120">
        <v>1</v>
      </c>
      <c r="B2120">
        <v>6.65</v>
      </c>
      <c r="C2120">
        <v>2</v>
      </c>
    </row>
    <row r="2121" spans="1:3" x14ac:dyDescent="0.3">
      <c r="A2121">
        <v>2</v>
      </c>
      <c r="B2121">
        <v>0</v>
      </c>
      <c r="C2121">
        <v>2</v>
      </c>
    </row>
    <row r="2122" spans="1:3" x14ac:dyDescent="0.3">
      <c r="A2122">
        <v>2</v>
      </c>
      <c r="B2122">
        <v>5.57</v>
      </c>
      <c r="C2122">
        <v>2</v>
      </c>
    </row>
    <row r="2123" spans="1:3" x14ac:dyDescent="0.3">
      <c r="A2123">
        <v>2</v>
      </c>
      <c r="B2123">
        <v>5.6</v>
      </c>
      <c r="C2123">
        <v>2</v>
      </c>
    </row>
    <row r="2124" spans="1:3" x14ac:dyDescent="0.3">
      <c r="A2124">
        <v>2</v>
      </c>
      <c r="B2124">
        <v>5.48</v>
      </c>
      <c r="C2124">
        <v>2</v>
      </c>
    </row>
    <row r="2125" spans="1:3" x14ac:dyDescent="0.3">
      <c r="A2125">
        <v>2</v>
      </c>
      <c r="B2125">
        <v>5.53</v>
      </c>
      <c r="C2125">
        <v>2</v>
      </c>
    </row>
    <row r="2126" spans="1:3" x14ac:dyDescent="0.3">
      <c r="A2126">
        <v>2</v>
      </c>
      <c r="B2126">
        <v>5.83</v>
      </c>
      <c r="C2126">
        <v>2</v>
      </c>
    </row>
    <row r="2127" spans="1:3" x14ac:dyDescent="0.3">
      <c r="A2127">
        <v>2</v>
      </c>
      <c r="B2127">
        <v>5.56</v>
      </c>
      <c r="C2127">
        <v>3</v>
      </c>
    </row>
    <row r="2128" spans="1:3" x14ac:dyDescent="0.3">
      <c r="A2128">
        <v>2</v>
      </c>
      <c r="B2128">
        <v>5.33</v>
      </c>
      <c r="C2128">
        <v>3</v>
      </c>
    </row>
    <row r="2129" spans="1:3" x14ac:dyDescent="0.3">
      <c r="A2129">
        <v>3</v>
      </c>
      <c r="B2129">
        <v>5.21</v>
      </c>
      <c r="C2129">
        <v>3</v>
      </c>
    </row>
    <row r="2130" spans="1:3" x14ac:dyDescent="0.3">
      <c r="A2130">
        <v>3</v>
      </c>
      <c r="B2130">
        <v>5.6</v>
      </c>
      <c r="C2130">
        <v>4</v>
      </c>
    </row>
    <row r="2131" spans="1:3" x14ac:dyDescent="0.3">
      <c r="A2131">
        <v>3</v>
      </c>
      <c r="B2131">
        <v>5.47</v>
      </c>
      <c r="C2131">
        <v>4</v>
      </c>
    </row>
    <row r="2132" spans="1:3" x14ac:dyDescent="0.3">
      <c r="A2132">
        <v>4</v>
      </c>
      <c r="B2132">
        <v>5.43</v>
      </c>
      <c r="C2132">
        <v>4</v>
      </c>
    </row>
    <row r="2133" spans="1:3" x14ac:dyDescent="0.3">
      <c r="A2133">
        <v>4</v>
      </c>
      <c r="B2133">
        <v>5.3</v>
      </c>
      <c r="C2133">
        <v>4</v>
      </c>
    </row>
    <row r="2134" spans="1:3" x14ac:dyDescent="0.3">
      <c r="A2134">
        <v>4</v>
      </c>
      <c r="B2134">
        <v>4.57</v>
      </c>
      <c r="C2134">
        <v>5</v>
      </c>
    </row>
    <row r="2135" spans="1:3" x14ac:dyDescent="0.3">
      <c r="A2135">
        <v>4</v>
      </c>
      <c r="B2135">
        <v>4.3600000000000003</v>
      </c>
      <c r="C2135">
        <v>5</v>
      </c>
    </row>
    <row r="2136" spans="1:3" x14ac:dyDescent="0.3">
      <c r="A2136">
        <v>4</v>
      </c>
      <c r="B2136">
        <v>4.33</v>
      </c>
      <c r="C2136">
        <v>5</v>
      </c>
    </row>
    <row r="2137" spans="1:3" x14ac:dyDescent="0.3">
      <c r="A2137">
        <v>13</v>
      </c>
      <c r="B2137">
        <v>0</v>
      </c>
      <c r="C2137">
        <v>15</v>
      </c>
    </row>
    <row r="2138" spans="1:3" x14ac:dyDescent="0.3">
      <c r="A2138">
        <v>13</v>
      </c>
      <c r="B2138">
        <v>7.7</v>
      </c>
      <c r="C2138">
        <v>15</v>
      </c>
    </row>
    <row r="2139" spans="1:3" x14ac:dyDescent="0.3">
      <c r="A2139">
        <v>14</v>
      </c>
      <c r="B2139">
        <v>7.9</v>
      </c>
      <c r="C2139">
        <v>16</v>
      </c>
    </row>
    <row r="2140" spans="1:3" x14ac:dyDescent="0.3">
      <c r="A2140">
        <v>14</v>
      </c>
      <c r="B2140">
        <v>6.88</v>
      </c>
      <c r="C2140">
        <v>16</v>
      </c>
    </row>
    <row r="2141" spans="1:3" x14ac:dyDescent="0.3">
      <c r="A2141">
        <v>14</v>
      </c>
      <c r="B2141">
        <v>6.61</v>
      </c>
      <c r="C2141">
        <v>17</v>
      </c>
    </row>
    <row r="2142" spans="1:3" x14ac:dyDescent="0.3">
      <c r="A2142">
        <v>15</v>
      </c>
      <c r="B2142">
        <v>6.83</v>
      </c>
      <c r="C2142">
        <v>17</v>
      </c>
    </row>
    <row r="2143" spans="1:3" x14ac:dyDescent="0.3">
      <c r="A2143">
        <v>15</v>
      </c>
      <c r="B2143">
        <v>7.44</v>
      </c>
      <c r="C2143">
        <v>18</v>
      </c>
    </row>
    <row r="2144" spans="1:3" x14ac:dyDescent="0.3">
      <c r="A2144">
        <v>16</v>
      </c>
      <c r="B2144">
        <v>6.22</v>
      </c>
      <c r="C2144">
        <v>18</v>
      </c>
    </row>
    <row r="2145" spans="1:3" x14ac:dyDescent="0.3">
      <c r="A2145">
        <v>16</v>
      </c>
      <c r="B2145">
        <v>5.38</v>
      </c>
      <c r="C2145">
        <v>19</v>
      </c>
    </row>
    <row r="2146" spans="1:3" x14ac:dyDescent="0.3">
      <c r="A2146">
        <v>17</v>
      </c>
      <c r="B2146">
        <v>5.3</v>
      </c>
      <c r="C2146">
        <v>20</v>
      </c>
    </row>
    <row r="2147" spans="1:3" x14ac:dyDescent="0.3">
      <c r="A2147">
        <v>18</v>
      </c>
      <c r="B2147">
        <v>5.21</v>
      </c>
      <c r="C2147">
        <v>20</v>
      </c>
    </row>
    <row r="2148" spans="1:3" x14ac:dyDescent="0.3">
      <c r="A2148">
        <v>19</v>
      </c>
      <c r="B2148">
        <v>5.19</v>
      </c>
      <c r="C2148">
        <v>21</v>
      </c>
    </row>
    <row r="2149" spans="1:3" x14ac:dyDescent="0.3">
      <c r="A2149">
        <v>20</v>
      </c>
      <c r="B2149">
        <v>5.61</v>
      </c>
      <c r="C2149">
        <v>22</v>
      </c>
    </row>
    <row r="2150" spans="1:3" x14ac:dyDescent="0.3">
      <c r="A2150">
        <v>20</v>
      </c>
      <c r="B2150">
        <v>5.99</v>
      </c>
      <c r="C2150">
        <v>24</v>
      </c>
    </row>
    <row r="2151" spans="1:3" x14ac:dyDescent="0.3">
      <c r="A2151">
        <v>21</v>
      </c>
      <c r="B2151">
        <v>5.67</v>
      </c>
      <c r="C2151">
        <v>25</v>
      </c>
    </row>
    <row r="2152" spans="1:3" x14ac:dyDescent="0.3">
      <c r="A2152">
        <v>22</v>
      </c>
      <c r="B2152">
        <v>5.42</v>
      </c>
      <c r="C2152">
        <v>26</v>
      </c>
    </row>
    <row r="2153" spans="1:3" x14ac:dyDescent="0.3">
      <c r="A2153">
        <v>11</v>
      </c>
      <c r="B2153">
        <v>0</v>
      </c>
      <c r="C2153">
        <v>15</v>
      </c>
    </row>
    <row r="2154" spans="1:3" x14ac:dyDescent="0.3">
      <c r="A2154">
        <v>12</v>
      </c>
      <c r="B2154">
        <v>7.53</v>
      </c>
      <c r="C2154">
        <v>16</v>
      </c>
    </row>
    <row r="2155" spans="1:3" x14ac:dyDescent="0.3">
      <c r="A2155">
        <v>12</v>
      </c>
      <c r="B2155">
        <v>7.69</v>
      </c>
      <c r="C2155">
        <v>17</v>
      </c>
    </row>
    <row r="2156" spans="1:3" x14ac:dyDescent="0.3">
      <c r="A2156">
        <v>13</v>
      </c>
      <c r="B2156">
        <v>7.68</v>
      </c>
      <c r="C2156">
        <v>18</v>
      </c>
    </row>
    <row r="2157" spans="1:3" x14ac:dyDescent="0.3">
      <c r="A2157">
        <v>14</v>
      </c>
      <c r="B2157">
        <v>7.71</v>
      </c>
      <c r="C2157">
        <v>20</v>
      </c>
    </row>
    <row r="2158" spans="1:3" x14ac:dyDescent="0.3">
      <c r="A2158">
        <v>16</v>
      </c>
      <c r="B2158">
        <v>7.91</v>
      </c>
      <c r="C2158">
        <v>23</v>
      </c>
    </row>
    <row r="2159" spans="1:3" x14ac:dyDescent="0.3">
      <c r="A2159">
        <v>17</v>
      </c>
      <c r="B2159">
        <v>7.2</v>
      </c>
      <c r="C2159">
        <v>25</v>
      </c>
    </row>
    <row r="2160" spans="1:3" x14ac:dyDescent="0.3">
      <c r="A2160">
        <v>18</v>
      </c>
      <c r="B2160">
        <v>7.66</v>
      </c>
      <c r="C2160">
        <v>28</v>
      </c>
    </row>
    <row r="2161" spans="1:3" x14ac:dyDescent="0.3">
      <c r="A2161">
        <v>20</v>
      </c>
      <c r="B2161">
        <v>8.49</v>
      </c>
      <c r="C2161">
        <v>30</v>
      </c>
    </row>
    <row r="2162" spans="1:3" x14ac:dyDescent="0.3">
      <c r="A2162">
        <v>22</v>
      </c>
      <c r="B2162">
        <v>1.2</v>
      </c>
      <c r="C2162">
        <v>34</v>
      </c>
    </row>
    <row r="2163" spans="1:3" x14ac:dyDescent="0.3">
      <c r="A2163">
        <v>24</v>
      </c>
      <c r="B2163">
        <v>6.83</v>
      </c>
      <c r="C2163">
        <v>38</v>
      </c>
    </row>
    <row r="2164" spans="1:3" x14ac:dyDescent="0.3">
      <c r="A2164">
        <v>26</v>
      </c>
      <c r="B2164">
        <v>6.24</v>
      </c>
      <c r="C2164">
        <v>42</v>
      </c>
    </row>
    <row r="2165" spans="1:3" x14ac:dyDescent="0.3">
      <c r="A2165">
        <v>29</v>
      </c>
      <c r="B2165">
        <v>6.34</v>
      </c>
      <c r="C2165">
        <v>46</v>
      </c>
    </row>
    <row r="2166" spans="1:3" x14ac:dyDescent="0.3">
      <c r="A2166">
        <v>31</v>
      </c>
      <c r="B2166">
        <v>4.18</v>
      </c>
      <c r="C2166">
        <v>50</v>
      </c>
    </row>
    <row r="2167" spans="1:3" x14ac:dyDescent="0.3">
      <c r="A2167">
        <v>33</v>
      </c>
      <c r="B2167">
        <v>4.38</v>
      </c>
      <c r="C2167">
        <v>54</v>
      </c>
    </row>
    <row r="2168" spans="1:3" x14ac:dyDescent="0.3">
      <c r="A2168">
        <v>34</v>
      </c>
      <c r="B2168">
        <v>4.22</v>
      </c>
      <c r="C2168">
        <v>57</v>
      </c>
    </row>
    <row r="2169" spans="1:3" x14ac:dyDescent="0.3">
      <c r="A2169">
        <v>0</v>
      </c>
      <c r="B2169">
        <v>6.14</v>
      </c>
      <c r="C2169">
        <v>0</v>
      </c>
    </row>
    <row r="2170" spans="1:3" x14ac:dyDescent="0.3">
      <c r="A2170">
        <v>0</v>
      </c>
      <c r="B2170">
        <v>0</v>
      </c>
      <c r="C2170">
        <v>0</v>
      </c>
    </row>
    <row r="2171" spans="1:3" x14ac:dyDescent="0.3">
      <c r="A2171">
        <v>0</v>
      </c>
      <c r="B2171">
        <v>6.72</v>
      </c>
      <c r="C2171">
        <v>0</v>
      </c>
    </row>
    <row r="2172" spans="1:3" x14ac:dyDescent="0.3">
      <c r="A2172">
        <v>0</v>
      </c>
      <c r="B2172">
        <v>7.85</v>
      </c>
      <c r="C2172">
        <v>0</v>
      </c>
    </row>
    <row r="2173" spans="1:3" x14ac:dyDescent="0.3">
      <c r="A2173">
        <v>0</v>
      </c>
      <c r="B2173">
        <v>8.35</v>
      </c>
      <c r="C2173">
        <v>0</v>
      </c>
    </row>
    <row r="2174" spans="1:3" x14ac:dyDescent="0.3">
      <c r="A2174">
        <v>0</v>
      </c>
      <c r="B2174">
        <v>7.58</v>
      </c>
      <c r="C2174">
        <v>0</v>
      </c>
    </row>
    <row r="2175" spans="1:3" x14ac:dyDescent="0.3">
      <c r="A2175">
        <v>0</v>
      </c>
      <c r="B2175">
        <v>8.1</v>
      </c>
      <c r="C2175">
        <v>0</v>
      </c>
    </row>
    <row r="2176" spans="1:3" x14ac:dyDescent="0.3">
      <c r="A2176">
        <v>0</v>
      </c>
      <c r="B2176">
        <v>8.1199999999999992</v>
      </c>
      <c r="C2176">
        <v>0</v>
      </c>
    </row>
    <row r="2177" spans="1:3" x14ac:dyDescent="0.3">
      <c r="A2177">
        <v>0</v>
      </c>
      <c r="B2177">
        <v>7.43</v>
      </c>
      <c r="C2177">
        <v>0</v>
      </c>
    </row>
    <row r="2178" spans="1:3" x14ac:dyDescent="0.3">
      <c r="A2178">
        <v>0</v>
      </c>
      <c r="B2178">
        <v>6.81</v>
      </c>
      <c r="C2178">
        <v>0</v>
      </c>
    </row>
    <row r="2179" spans="1:3" x14ac:dyDescent="0.3">
      <c r="A2179">
        <v>0</v>
      </c>
      <c r="B2179">
        <v>6.37</v>
      </c>
      <c r="C2179">
        <v>0</v>
      </c>
    </row>
    <row r="2180" spans="1:3" x14ac:dyDescent="0.3">
      <c r="A2180">
        <v>0</v>
      </c>
      <c r="B2180">
        <v>6.25</v>
      </c>
      <c r="C2180">
        <v>0</v>
      </c>
    </row>
    <row r="2181" spans="1:3" x14ac:dyDescent="0.3">
      <c r="A2181">
        <v>0</v>
      </c>
      <c r="B2181">
        <v>6.2</v>
      </c>
      <c r="C2181">
        <v>0</v>
      </c>
    </row>
    <row r="2182" spans="1:3" x14ac:dyDescent="0.3">
      <c r="A2182">
        <v>0</v>
      </c>
      <c r="B2182">
        <v>6.1</v>
      </c>
      <c r="C2182">
        <v>0</v>
      </c>
    </row>
    <row r="2183" spans="1:3" x14ac:dyDescent="0.3">
      <c r="A2183">
        <v>0</v>
      </c>
      <c r="B2183">
        <v>6.33</v>
      </c>
      <c r="C2183">
        <v>0</v>
      </c>
    </row>
    <row r="2184" spans="1:3" x14ac:dyDescent="0.3">
      <c r="A2184">
        <v>0</v>
      </c>
      <c r="B2184">
        <v>6.1</v>
      </c>
      <c r="C2184">
        <v>0</v>
      </c>
    </row>
    <row r="2185" spans="1:3" x14ac:dyDescent="0.3">
      <c r="A2185">
        <v>0</v>
      </c>
      <c r="B2185">
        <v>5.53</v>
      </c>
      <c r="C2185">
        <v>0</v>
      </c>
    </row>
    <row r="2186" spans="1:3" x14ac:dyDescent="0.3">
      <c r="A2186">
        <v>0</v>
      </c>
      <c r="B2186">
        <v>0</v>
      </c>
      <c r="C2186">
        <v>0</v>
      </c>
    </row>
    <row r="2187" spans="1:3" x14ac:dyDescent="0.3">
      <c r="A2187">
        <v>0</v>
      </c>
      <c r="B2187">
        <v>8.6300000000000008</v>
      </c>
      <c r="C2187">
        <v>0</v>
      </c>
    </row>
    <row r="2188" spans="1:3" x14ac:dyDescent="0.3">
      <c r="A2188">
        <v>0</v>
      </c>
      <c r="B2188">
        <v>5.21</v>
      </c>
      <c r="C2188">
        <v>0</v>
      </c>
    </row>
    <row r="2189" spans="1:3" x14ac:dyDescent="0.3">
      <c r="A2189">
        <v>0</v>
      </c>
      <c r="B2189">
        <v>8.48</v>
      </c>
      <c r="C2189">
        <v>0</v>
      </c>
    </row>
    <row r="2190" spans="1:3" x14ac:dyDescent="0.3">
      <c r="A2190">
        <v>0</v>
      </c>
      <c r="B2190">
        <v>4.99</v>
      </c>
      <c r="C2190">
        <v>0</v>
      </c>
    </row>
    <row r="2191" spans="1:3" x14ac:dyDescent="0.3">
      <c r="A2191">
        <v>0</v>
      </c>
      <c r="B2191">
        <v>4.71</v>
      </c>
      <c r="C2191">
        <v>0</v>
      </c>
    </row>
    <row r="2192" spans="1:3" x14ac:dyDescent="0.3">
      <c r="A2192">
        <v>0</v>
      </c>
      <c r="B2192">
        <v>5.13</v>
      </c>
      <c r="C2192">
        <v>0</v>
      </c>
    </row>
    <row r="2193" spans="1:3" x14ac:dyDescent="0.3">
      <c r="A2193">
        <v>0</v>
      </c>
      <c r="B2193">
        <v>4.7</v>
      </c>
      <c r="C2193">
        <v>0</v>
      </c>
    </row>
    <row r="2194" spans="1:3" x14ac:dyDescent="0.3">
      <c r="A2194">
        <v>0</v>
      </c>
      <c r="B2194">
        <v>3.92</v>
      </c>
      <c r="C2194">
        <v>0</v>
      </c>
    </row>
    <row r="2195" spans="1:3" x14ac:dyDescent="0.3">
      <c r="A2195">
        <v>0</v>
      </c>
      <c r="B2195">
        <v>3.88</v>
      </c>
      <c r="C2195">
        <v>0</v>
      </c>
    </row>
    <row r="2196" spans="1:3" x14ac:dyDescent="0.3">
      <c r="A2196">
        <v>0</v>
      </c>
      <c r="B2196">
        <v>3.66</v>
      </c>
      <c r="C2196">
        <v>0</v>
      </c>
    </row>
    <row r="2197" spans="1:3" x14ac:dyDescent="0.3">
      <c r="A2197">
        <v>0</v>
      </c>
      <c r="B2197">
        <v>3.72</v>
      </c>
      <c r="C2197">
        <v>0</v>
      </c>
    </row>
    <row r="2198" spans="1:3" x14ac:dyDescent="0.3">
      <c r="A2198">
        <v>0</v>
      </c>
      <c r="B2198">
        <v>3.91</v>
      </c>
      <c r="C2198">
        <v>0</v>
      </c>
    </row>
    <row r="2199" spans="1:3" x14ac:dyDescent="0.3">
      <c r="A2199">
        <v>0</v>
      </c>
      <c r="B2199">
        <v>3.93</v>
      </c>
      <c r="C2199">
        <v>0</v>
      </c>
    </row>
    <row r="2200" spans="1:3" x14ac:dyDescent="0.3">
      <c r="A2200">
        <v>0</v>
      </c>
      <c r="B2200">
        <v>3.64</v>
      </c>
      <c r="C2200">
        <v>0</v>
      </c>
    </row>
    <row r="2201" spans="1:3" x14ac:dyDescent="0.3">
      <c r="A2201">
        <v>0</v>
      </c>
      <c r="B2201">
        <v>3.73</v>
      </c>
      <c r="C2201">
        <v>0</v>
      </c>
    </row>
    <row r="2202" spans="1:3" x14ac:dyDescent="0.3">
      <c r="A2202">
        <v>0</v>
      </c>
      <c r="B2202">
        <v>0</v>
      </c>
      <c r="C2202">
        <v>0</v>
      </c>
    </row>
    <row r="2203" spans="1:3" x14ac:dyDescent="0.3">
      <c r="A2203">
        <v>0</v>
      </c>
      <c r="B2203">
        <v>7.22</v>
      </c>
      <c r="C2203">
        <v>0</v>
      </c>
    </row>
    <row r="2204" spans="1:3" x14ac:dyDescent="0.3">
      <c r="A2204">
        <v>0</v>
      </c>
      <c r="B2204">
        <v>6.91</v>
      </c>
      <c r="C2204">
        <v>0</v>
      </c>
    </row>
    <row r="2205" spans="1:3" x14ac:dyDescent="0.3">
      <c r="A2205">
        <v>0</v>
      </c>
      <c r="B2205">
        <v>5.2</v>
      </c>
      <c r="C2205">
        <v>0</v>
      </c>
    </row>
    <row r="2206" spans="1:3" x14ac:dyDescent="0.3">
      <c r="A2206">
        <v>0</v>
      </c>
      <c r="B2206">
        <v>5.8</v>
      </c>
      <c r="C2206">
        <v>0</v>
      </c>
    </row>
    <row r="2207" spans="1:3" x14ac:dyDescent="0.3">
      <c r="A2207">
        <v>0</v>
      </c>
      <c r="B2207">
        <v>5.7</v>
      </c>
      <c r="C2207">
        <v>0</v>
      </c>
    </row>
    <row r="2208" spans="1:3" x14ac:dyDescent="0.3">
      <c r="A2208">
        <v>0</v>
      </c>
      <c r="B2208">
        <v>5.4</v>
      </c>
      <c r="C2208">
        <v>0</v>
      </c>
    </row>
    <row r="2209" spans="1:3" x14ac:dyDescent="0.3">
      <c r="A2209">
        <v>0</v>
      </c>
      <c r="B2209">
        <v>4.5199999999999996</v>
      </c>
      <c r="C2209">
        <v>0</v>
      </c>
    </row>
    <row r="2210" spans="1:3" x14ac:dyDescent="0.3">
      <c r="A2210">
        <v>0</v>
      </c>
      <c r="B2210">
        <v>5.25</v>
      </c>
      <c r="C2210">
        <v>0</v>
      </c>
    </row>
    <row r="2211" spans="1:3" x14ac:dyDescent="0.3">
      <c r="A2211">
        <v>0</v>
      </c>
      <c r="B2211">
        <v>4.68</v>
      </c>
      <c r="C2211">
        <v>0</v>
      </c>
    </row>
    <row r="2212" spans="1:3" x14ac:dyDescent="0.3">
      <c r="A2212">
        <v>0</v>
      </c>
      <c r="B2212">
        <v>4.47</v>
      </c>
      <c r="C2212">
        <v>0</v>
      </c>
    </row>
    <row r="2213" spans="1:3" x14ac:dyDescent="0.3">
      <c r="A2213">
        <v>0</v>
      </c>
      <c r="B2213">
        <v>4.45</v>
      </c>
      <c r="C2213">
        <v>0</v>
      </c>
    </row>
    <row r="2214" spans="1:3" x14ac:dyDescent="0.3">
      <c r="A2214">
        <v>0</v>
      </c>
      <c r="B2214">
        <v>4.71</v>
      </c>
      <c r="C2214">
        <v>0</v>
      </c>
    </row>
    <row r="2215" spans="1:3" x14ac:dyDescent="0.3">
      <c r="A2215">
        <v>0</v>
      </c>
      <c r="B2215">
        <v>5.0999999999999996</v>
      </c>
      <c r="C2215">
        <v>0</v>
      </c>
    </row>
    <row r="2216" spans="1:3" x14ac:dyDescent="0.3">
      <c r="A2216">
        <v>0</v>
      </c>
      <c r="B2216">
        <v>5.16</v>
      </c>
      <c r="C2216">
        <v>0</v>
      </c>
    </row>
    <row r="2217" spans="1:3" x14ac:dyDescent="0.3">
      <c r="A2217">
        <v>0</v>
      </c>
      <c r="B2217">
        <v>5.31</v>
      </c>
      <c r="C2217">
        <v>0</v>
      </c>
    </row>
    <row r="2218" spans="1:3" x14ac:dyDescent="0.3">
      <c r="A2218">
        <v>0</v>
      </c>
      <c r="B2218">
        <v>6.5</v>
      </c>
      <c r="C2218">
        <v>0</v>
      </c>
    </row>
    <row r="2219" spans="1:3" x14ac:dyDescent="0.3">
      <c r="A2219">
        <v>0</v>
      </c>
      <c r="B2219">
        <v>0</v>
      </c>
      <c r="C2219">
        <v>0</v>
      </c>
    </row>
    <row r="2220" spans="1:3" x14ac:dyDescent="0.3">
      <c r="A2220">
        <v>0</v>
      </c>
      <c r="B2220">
        <v>8.35</v>
      </c>
      <c r="C2220">
        <v>0</v>
      </c>
    </row>
    <row r="2221" spans="1:3" x14ac:dyDescent="0.3">
      <c r="A2221">
        <v>0</v>
      </c>
      <c r="B2221">
        <v>9.76</v>
      </c>
      <c r="C2221">
        <v>0</v>
      </c>
    </row>
    <row r="2222" spans="1:3" x14ac:dyDescent="0.3">
      <c r="A2222">
        <v>0</v>
      </c>
      <c r="B2222">
        <v>8.6</v>
      </c>
      <c r="C2222">
        <v>0</v>
      </c>
    </row>
    <row r="2223" spans="1:3" x14ac:dyDescent="0.3">
      <c r="A2223">
        <v>0</v>
      </c>
      <c r="B2223">
        <v>5.44</v>
      </c>
      <c r="C2223">
        <v>0</v>
      </c>
    </row>
    <row r="2224" spans="1:3" x14ac:dyDescent="0.3">
      <c r="A2224">
        <v>0</v>
      </c>
      <c r="B2224">
        <v>5.24</v>
      </c>
      <c r="C2224">
        <v>0</v>
      </c>
    </row>
    <row r="2225" spans="1:3" x14ac:dyDescent="0.3">
      <c r="A2225">
        <v>0</v>
      </c>
      <c r="B2225">
        <v>6.65</v>
      </c>
      <c r="C2225">
        <v>0</v>
      </c>
    </row>
    <row r="2226" spans="1:3" x14ac:dyDescent="0.3">
      <c r="A2226">
        <v>0</v>
      </c>
      <c r="B2226">
        <v>5.66</v>
      </c>
      <c r="C2226">
        <v>0</v>
      </c>
    </row>
    <row r="2227" spans="1:3" x14ac:dyDescent="0.3">
      <c r="A2227">
        <v>0</v>
      </c>
      <c r="B2227">
        <v>7.44</v>
      </c>
      <c r="C2227">
        <v>0</v>
      </c>
    </row>
    <row r="2228" spans="1:3" x14ac:dyDescent="0.3">
      <c r="A2228">
        <v>0</v>
      </c>
      <c r="B2228">
        <v>7.84</v>
      </c>
      <c r="C2228">
        <v>0</v>
      </c>
    </row>
    <row r="2229" spans="1:3" x14ac:dyDescent="0.3">
      <c r="A2229">
        <v>0</v>
      </c>
      <c r="B2229">
        <v>1.4</v>
      </c>
      <c r="C2229">
        <v>0</v>
      </c>
    </row>
    <row r="2230" spans="1:3" x14ac:dyDescent="0.3">
      <c r="A2230">
        <v>0</v>
      </c>
      <c r="B2230">
        <v>9.94</v>
      </c>
      <c r="C2230">
        <v>0</v>
      </c>
    </row>
    <row r="2231" spans="1:3" x14ac:dyDescent="0.3">
      <c r="A2231">
        <v>0</v>
      </c>
      <c r="B2231">
        <v>11.12</v>
      </c>
      <c r="C2231">
        <v>0</v>
      </c>
    </row>
    <row r="2232" spans="1:3" x14ac:dyDescent="0.3">
      <c r="A2232">
        <v>0</v>
      </c>
      <c r="B2232">
        <v>1.21</v>
      </c>
      <c r="C2232">
        <v>0</v>
      </c>
    </row>
    <row r="2233" spans="1:3" x14ac:dyDescent="0.3">
      <c r="A2233">
        <v>0</v>
      </c>
      <c r="B2233">
        <v>1.28</v>
      </c>
      <c r="C2233">
        <v>0</v>
      </c>
    </row>
    <row r="2234" spans="1:3" x14ac:dyDescent="0.3">
      <c r="A2234">
        <v>0</v>
      </c>
      <c r="B2234">
        <v>8.86</v>
      </c>
      <c r="C2234">
        <v>0</v>
      </c>
    </row>
    <row r="2235" spans="1:3" x14ac:dyDescent="0.3">
      <c r="A2235">
        <v>7</v>
      </c>
      <c r="B2235">
        <v>0</v>
      </c>
      <c r="C2235">
        <v>8</v>
      </c>
    </row>
    <row r="2236" spans="1:3" x14ac:dyDescent="0.3">
      <c r="A2236">
        <v>7</v>
      </c>
      <c r="B2236">
        <v>4.68</v>
      </c>
      <c r="C2236">
        <v>9</v>
      </c>
    </row>
    <row r="2237" spans="1:3" x14ac:dyDescent="0.3">
      <c r="A2237">
        <v>8</v>
      </c>
      <c r="B2237">
        <v>4.25</v>
      </c>
      <c r="C2237">
        <v>9</v>
      </c>
    </row>
    <row r="2238" spans="1:3" x14ac:dyDescent="0.3">
      <c r="A2238">
        <v>8</v>
      </c>
      <c r="B2238">
        <v>3.86</v>
      </c>
      <c r="C2238">
        <v>9</v>
      </c>
    </row>
    <row r="2239" spans="1:3" x14ac:dyDescent="0.3">
      <c r="A2239">
        <v>8</v>
      </c>
      <c r="B2239">
        <v>3.57</v>
      </c>
      <c r="C2239">
        <v>9</v>
      </c>
    </row>
    <row r="2240" spans="1:3" x14ac:dyDescent="0.3">
      <c r="A2240">
        <v>8</v>
      </c>
      <c r="B2240">
        <v>3.49</v>
      </c>
      <c r="C2240">
        <v>9</v>
      </c>
    </row>
    <row r="2241" spans="1:3" x14ac:dyDescent="0.3">
      <c r="A2241">
        <v>8</v>
      </c>
      <c r="B2241">
        <v>4.9000000000000004</v>
      </c>
      <c r="C2241">
        <v>10</v>
      </c>
    </row>
    <row r="2242" spans="1:3" x14ac:dyDescent="0.3">
      <c r="A2242">
        <v>9</v>
      </c>
      <c r="B2242">
        <v>2.87</v>
      </c>
      <c r="C2242">
        <v>10</v>
      </c>
    </row>
    <row r="2243" spans="1:3" x14ac:dyDescent="0.3">
      <c r="A2243">
        <v>9</v>
      </c>
      <c r="B2243">
        <v>3.49</v>
      </c>
      <c r="C2243">
        <v>10</v>
      </c>
    </row>
    <row r="2244" spans="1:3" x14ac:dyDescent="0.3">
      <c r="A2244">
        <v>9</v>
      </c>
      <c r="B2244">
        <v>3.55</v>
      </c>
      <c r="C2244">
        <v>10</v>
      </c>
    </row>
    <row r="2245" spans="1:3" x14ac:dyDescent="0.3">
      <c r="A2245">
        <v>9</v>
      </c>
      <c r="B2245">
        <v>3.42</v>
      </c>
      <c r="C2245">
        <v>10</v>
      </c>
    </row>
    <row r="2246" spans="1:3" x14ac:dyDescent="0.3">
      <c r="A2246">
        <v>9</v>
      </c>
      <c r="B2246">
        <v>3.58</v>
      </c>
      <c r="C2246">
        <v>11</v>
      </c>
    </row>
    <row r="2247" spans="1:3" x14ac:dyDescent="0.3">
      <c r="A2247">
        <v>9</v>
      </c>
      <c r="B2247">
        <v>4.2</v>
      </c>
      <c r="C2247">
        <v>11</v>
      </c>
    </row>
    <row r="2248" spans="1:3" x14ac:dyDescent="0.3">
      <c r="A2248">
        <v>10</v>
      </c>
      <c r="B2248">
        <v>4.28</v>
      </c>
      <c r="C2248">
        <v>11</v>
      </c>
    </row>
    <row r="2249" spans="1:3" x14ac:dyDescent="0.3">
      <c r="A2249">
        <v>10</v>
      </c>
      <c r="B2249">
        <v>4.49</v>
      </c>
      <c r="C2249">
        <v>12</v>
      </c>
    </row>
    <row r="2250" spans="1:3" x14ac:dyDescent="0.3">
      <c r="A2250">
        <v>10</v>
      </c>
      <c r="B2250">
        <v>4.24</v>
      </c>
      <c r="C2250">
        <v>12</v>
      </c>
    </row>
    <row r="2251" spans="1:3" x14ac:dyDescent="0.3">
      <c r="A2251">
        <v>19</v>
      </c>
      <c r="B2251">
        <v>0</v>
      </c>
      <c r="C2251">
        <v>26</v>
      </c>
    </row>
    <row r="2252" spans="1:3" x14ac:dyDescent="0.3">
      <c r="A2252">
        <v>19</v>
      </c>
      <c r="B2252">
        <v>4.66</v>
      </c>
      <c r="C2252">
        <v>27</v>
      </c>
    </row>
    <row r="2253" spans="1:3" x14ac:dyDescent="0.3">
      <c r="A2253">
        <v>20</v>
      </c>
      <c r="B2253">
        <v>4.51</v>
      </c>
      <c r="C2253">
        <v>28</v>
      </c>
    </row>
    <row r="2254" spans="1:3" x14ac:dyDescent="0.3">
      <c r="A2254">
        <v>20</v>
      </c>
      <c r="B2254">
        <v>4.3099999999999996</v>
      </c>
      <c r="C2254">
        <v>29</v>
      </c>
    </row>
    <row r="2255" spans="1:3" x14ac:dyDescent="0.3">
      <c r="A2255">
        <v>20</v>
      </c>
      <c r="B2255">
        <v>4.42</v>
      </c>
      <c r="C2255">
        <v>31</v>
      </c>
    </row>
    <row r="2256" spans="1:3" x14ac:dyDescent="0.3">
      <c r="A2256">
        <v>21</v>
      </c>
      <c r="B2256">
        <v>4.62</v>
      </c>
      <c r="C2256">
        <v>32</v>
      </c>
    </row>
    <row r="2257" spans="1:3" x14ac:dyDescent="0.3">
      <c r="A2257">
        <v>21</v>
      </c>
      <c r="B2257">
        <v>4.8099999999999996</v>
      </c>
      <c r="C2257">
        <v>33</v>
      </c>
    </row>
    <row r="2258" spans="1:3" x14ac:dyDescent="0.3">
      <c r="A2258">
        <v>22</v>
      </c>
      <c r="B2258">
        <v>4.9400000000000004</v>
      </c>
      <c r="C2258">
        <v>34</v>
      </c>
    </row>
    <row r="2259" spans="1:3" x14ac:dyDescent="0.3">
      <c r="A2259">
        <v>22</v>
      </c>
      <c r="B2259">
        <v>4.72</v>
      </c>
      <c r="C2259">
        <v>36</v>
      </c>
    </row>
    <row r="2260" spans="1:3" x14ac:dyDescent="0.3">
      <c r="A2260">
        <v>23</v>
      </c>
      <c r="B2260">
        <v>5.44</v>
      </c>
      <c r="C2260">
        <v>38</v>
      </c>
    </row>
    <row r="2261" spans="1:3" x14ac:dyDescent="0.3">
      <c r="A2261">
        <v>23</v>
      </c>
      <c r="B2261">
        <v>5.35</v>
      </c>
      <c r="C2261">
        <v>40</v>
      </c>
    </row>
    <row r="2262" spans="1:3" x14ac:dyDescent="0.3">
      <c r="A2262">
        <v>24</v>
      </c>
      <c r="B2262">
        <v>5.68</v>
      </c>
      <c r="C2262">
        <v>42</v>
      </c>
    </row>
    <row r="2263" spans="1:3" x14ac:dyDescent="0.3">
      <c r="A2263">
        <v>25</v>
      </c>
      <c r="B2263">
        <v>5.4</v>
      </c>
      <c r="C2263">
        <v>44</v>
      </c>
    </row>
    <row r="2264" spans="1:3" x14ac:dyDescent="0.3">
      <c r="A2264">
        <v>25</v>
      </c>
      <c r="B2264">
        <v>5.6</v>
      </c>
      <c r="C2264">
        <v>47</v>
      </c>
    </row>
    <row r="2265" spans="1:3" x14ac:dyDescent="0.3">
      <c r="A2265">
        <v>26</v>
      </c>
      <c r="B2265">
        <v>4.9800000000000004</v>
      </c>
      <c r="C2265">
        <v>49</v>
      </c>
    </row>
    <row r="2266" spans="1:3" x14ac:dyDescent="0.3">
      <c r="A2266">
        <v>27</v>
      </c>
      <c r="B2266">
        <v>4.63</v>
      </c>
      <c r="C2266">
        <v>50</v>
      </c>
    </row>
    <row r="2267" spans="1:3" x14ac:dyDescent="0.3">
      <c r="A2267">
        <v>1</v>
      </c>
      <c r="B2267">
        <v>0</v>
      </c>
      <c r="C2267">
        <v>1</v>
      </c>
    </row>
    <row r="2268" spans="1:3" x14ac:dyDescent="0.3">
      <c r="A2268">
        <v>1</v>
      </c>
      <c r="B2268">
        <v>1.37</v>
      </c>
      <c r="C2268">
        <v>1</v>
      </c>
    </row>
    <row r="2269" spans="1:3" x14ac:dyDescent="0.3">
      <c r="A2269">
        <v>1</v>
      </c>
      <c r="B2269">
        <v>1.1200000000000001</v>
      </c>
      <c r="C2269">
        <v>1</v>
      </c>
    </row>
    <row r="2270" spans="1:3" x14ac:dyDescent="0.3">
      <c r="A2270">
        <v>1</v>
      </c>
      <c r="B2270">
        <v>9.89</v>
      </c>
      <c r="C2270">
        <v>1</v>
      </c>
    </row>
    <row r="2271" spans="1:3" x14ac:dyDescent="0.3">
      <c r="A2271">
        <v>1</v>
      </c>
      <c r="B2271">
        <v>9.7200000000000006</v>
      </c>
      <c r="C2271">
        <v>1</v>
      </c>
    </row>
    <row r="2272" spans="1:3" x14ac:dyDescent="0.3">
      <c r="A2272">
        <v>1</v>
      </c>
      <c r="B2272">
        <v>1.9</v>
      </c>
      <c r="C2272">
        <v>1</v>
      </c>
    </row>
    <row r="2273" spans="1:3" x14ac:dyDescent="0.3">
      <c r="A2273">
        <v>1</v>
      </c>
      <c r="B2273">
        <v>9.9</v>
      </c>
      <c r="C2273">
        <v>1</v>
      </c>
    </row>
    <row r="2274" spans="1:3" x14ac:dyDescent="0.3">
      <c r="A2274">
        <v>1</v>
      </c>
      <c r="B2274">
        <v>1.5</v>
      </c>
      <c r="C2274">
        <v>1</v>
      </c>
    </row>
    <row r="2275" spans="1:3" x14ac:dyDescent="0.3">
      <c r="A2275">
        <v>1</v>
      </c>
      <c r="B2275">
        <v>1.2</v>
      </c>
      <c r="C2275">
        <v>1</v>
      </c>
    </row>
    <row r="2276" spans="1:3" x14ac:dyDescent="0.3">
      <c r="A2276">
        <v>1</v>
      </c>
      <c r="B2276">
        <v>8.99</v>
      </c>
      <c r="C2276">
        <v>1</v>
      </c>
    </row>
    <row r="2277" spans="1:3" x14ac:dyDescent="0.3">
      <c r="A2277">
        <v>1</v>
      </c>
      <c r="B2277">
        <v>8.6999999999999993</v>
      </c>
      <c r="C2277">
        <v>1</v>
      </c>
    </row>
    <row r="2278" spans="1:3" x14ac:dyDescent="0.3">
      <c r="A2278">
        <v>1</v>
      </c>
      <c r="B2278">
        <v>8.24</v>
      </c>
      <c r="C2278">
        <v>1</v>
      </c>
    </row>
    <row r="2279" spans="1:3" x14ac:dyDescent="0.3">
      <c r="A2279">
        <v>1</v>
      </c>
      <c r="B2279">
        <v>8.1300000000000008</v>
      </c>
      <c r="C2279">
        <v>1</v>
      </c>
    </row>
    <row r="2280" spans="1:3" x14ac:dyDescent="0.3">
      <c r="A2280">
        <v>1</v>
      </c>
      <c r="B2280">
        <v>8.9</v>
      </c>
      <c r="C2280">
        <v>1</v>
      </c>
    </row>
    <row r="2281" spans="1:3" x14ac:dyDescent="0.3">
      <c r="A2281">
        <v>1</v>
      </c>
      <c r="B2281">
        <v>6.89</v>
      </c>
      <c r="C2281">
        <v>1</v>
      </c>
    </row>
    <row r="2282" spans="1:3" x14ac:dyDescent="0.3">
      <c r="A2282">
        <v>1</v>
      </c>
      <c r="B2282">
        <v>6.53</v>
      </c>
      <c r="C2282">
        <v>2</v>
      </c>
    </row>
    <row r="2283" spans="1:3" x14ac:dyDescent="0.3">
      <c r="A2283">
        <v>0</v>
      </c>
      <c r="B2283">
        <v>0</v>
      </c>
      <c r="C2283">
        <v>0</v>
      </c>
    </row>
    <row r="2284" spans="1:3" x14ac:dyDescent="0.3">
      <c r="A2284">
        <v>0</v>
      </c>
      <c r="B2284">
        <v>3.37</v>
      </c>
      <c r="C2284">
        <v>0</v>
      </c>
    </row>
    <row r="2285" spans="1:3" x14ac:dyDescent="0.3">
      <c r="A2285">
        <v>0</v>
      </c>
      <c r="B2285">
        <v>3.58</v>
      </c>
      <c r="C2285">
        <v>0</v>
      </c>
    </row>
    <row r="2286" spans="1:3" x14ac:dyDescent="0.3">
      <c r="A2286">
        <v>0</v>
      </c>
      <c r="B2286">
        <v>4.8</v>
      </c>
      <c r="C2286">
        <v>0</v>
      </c>
    </row>
    <row r="2287" spans="1:3" x14ac:dyDescent="0.3">
      <c r="A2287">
        <v>0</v>
      </c>
      <c r="B2287">
        <v>3.38</v>
      </c>
      <c r="C2287">
        <v>0</v>
      </c>
    </row>
    <row r="2288" spans="1:3" x14ac:dyDescent="0.3">
      <c r="A2288">
        <v>0</v>
      </c>
      <c r="B2288">
        <v>3.59</v>
      </c>
      <c r="C2288">
        <v>0</v>
      </c>
    </row>
    <row r="2289" spans="1:3" x14ac:dyDescent="0.3">
      <c r="A2289">
        <v>0</v>
      </c>
      <c r="B2289">
        <v>2.64</v>
      </c>
      <c r="C2289">
        <v>0</v>
      </c>
    </row>
    <row r="2290" spans="1:3" x14ac:dyDescent="0.3">
      <c r="A2290">
        <v>0</v>
      </c>
      <c r="B2290">
        <v>2.64</v>
      </c>
      <c r="C2290">
        <v>0</v>
      </c>
    </row>
    <row r="2291" spans="1:3" x14ac:dyDescent="0.3">
      <c r="A2291">
        <v>0</v>
      </c>
      <c r="B2291">
        <v>3.3</v>
      </c>
      <c r="C2291">
        <v>0</v>
      </c>
    </row>
    <row r="2292" spans="1:3" x14ac:dyDescent="0.3">
      <c r="A2292">
        <v>0</v>
      </c>
      <c r="B2292">
        <v>3.73</v>
      </c>
      <c r="C2292">
        <v>0</v>
      </c>
    </row>
    <row r="2293" spans="1:3" x14ac:dyDescent="0.3">
      <c r="A2293">
        <v>0</v>
      </c>
      <c r="B2293">
        <v>3.91</v>
      </c>
      <c r="C2293">
        <v>0</v>
      </c>
    </row>
    <row r="2294" spans="1:3" x14ac:dyDescent="0.3">
      <c r="A2294">
        <v>0</v>
      </c>
      <c r="B2294">
        <v>4.17</v>
      </c>
      <c r="C2294">
        <v>0</v>
      </c>
    </row>
    <row r="2295" spans="1:3" x14ac:dyDescent="0.3">
      <c r="A2295">
        <v>0</v>
      </c>
      <c r="B2295">
        <v>4.6399999999999997</v>
      </c>
      <c r="C2295">
        <v>0</v>
      </c>
    </row>
    <row r="2296" spans="1:3" x14ac:dyDescent="0.3">
      <c r="A2296">
        <v>0</v>
      </c>
      <c r="B2296">
        <v>4.21</v>
      </c>
      <c r="C2296">
        <v>0</v>
      </c>
    </row>
    <row r="2297" spans="1:3" x14ac:dyDescent="0.3">
      <c r="A2297">
        <v>0</v>
      </c>
      <c r="B2297">
        <v>4.45</v>
      </c>
      <c r="C2297">
        <v>0</v>
      </c>
    </row>
    <row r="2298" spans="1:3" x14ac:dyDescent="0.3">
      <c r="A2298">
        <v>0</v>
      </c>
      <c r="B2298">
        <v>4.62</v>
      </c>
      <c r="C2298">
        <v>0</v>
      </c>
    </row>
    <row r="2299" spans="1:3" x14ac:dyDescent="0.3">
      <c r="A2299">
        <v>22</v>
      </c>
      <c r="B2299">
        <v>0</v>
      </c>
      <c r="C2299">
        <v>30</v>
      </c>
    </row>
    <row r="2300" spans="1:3" x14ac:dyDescent="0.3">
      <c r="A2300">
        <v>23</v>
      </c>
      <c r="B2300">
        <v>11.9</v>
      </c>
      <c r="C2300">
        <v>32</v>
      </c>
    </row>
    <row r="2301" spans="1:3" x14ac:dyDescent="0.3">
      <c r="A2301">
        <v>23</v>
      </c>
      <c r="B2301">
        <v>11.59</v>
      </c>
      <c r="C2301">
        <v>33</v>
      </c>
    </row>
    <row r="2302" spans="1:3" x14ac:dyDescent="0.3">
      <c r="A2302">
        <v>25</v>
      </c>
      <c r="B2302">
        <v>11.24</v>
      </c>
      <c r="C2302">
        <v>35</v>
      </c>
    </row>
    <row r="2303" spans="1:3" x14ac:dyDescent="0.3">
      <c r="A2303">
        <v>26</v>
      </c>
      <c r="B2303">
        <v>11.98</v>
      </c>
      <c r="C2303">
        <v>38</v>
      </c>
    </row>
    <row r="2304" spans="1:3" x14ac:dyDescent="0.3">
      <c r="A2304">
        <v>27</v>
      </c>
      <c r="B2304">
        <v>1.32</v>
      </c>
      <c r="C2304">
        <v>40</v>
      </c>
    </row>
    <row r="2305" spans="1:3" x14ac:dyDescent="0.3">
      <c r="A2305">
        <v>28</v>
      </c>
      <c r="B2305">
        <v>13.13</v>
      </c>
      <c r="C2305">
        <v>42</v>
      </c>
    </row>
    <row r="2306" spans="1:3" x14ac:dyDescent="0.3">
      <c r="A2306">
        <v>29</v>
      </c>
      <c r="B2306">
        <v>1.29</v>
      </c>
      <c r="C2306">
        <v>44</v>
      </c>
    </row>
    <row r="2307" spans="1:3" x14ac:dyDescent="0.3">
      <c r="A2307">
        <v>29</v>
      </c>
      <c r="B2307">
        <v>1.1200000000000001</v>
      </c>
      <c r="C2307">
        <v>45</v>
      </c>
    </row>
    <row r="2308" spans="1:3" x14ac:dyDescent="0.3">
      <c r="A2308">
        <v>30</v>
      </c>
      <c r="B2308">
        <v>1.68</v>
      </c>
      <c r="C2308">
        <v>46</v>
      </c>
    </row>
    <row r="2309" spans="1:3" x14ac:dyDescent="0.3">
      <c r="A2309">
        <v>30</v>
      </c>
      <c r="B2309">
        <v>12.25</v>
      </c>
      <c r="C2309">
        <v>47</v>
      </c>
    </row>
    <row r="2310" spans="1:3" x14ac:dyDescent="0.3">
      <c r="A2310">
        <v>30</v>
      </c>
      <c r="B2310">
        <v>11.66</v>
      </c>
      <c r="C2310">
        <v>47</v>
      </c>
    </row>
    <row r="2311" spans="1:3" x14ac:dyDescent="0.3">
      <c r="A2311">
        <v>30</v>
      </c>
      <c r="B2311">
        <v>11.69</v>
      </c>
      <c r="C2311">
        <v>47</v>
      </c>
    </row>
    <row r="2312" spans="1:3" x14ac:dyDescent="0.3">
      <c r="A2312">
        <v>30</v>
      </c>
      <c r="B2312">
        <v>11.96</v>
      </c>
      <c r="C2312">
        <v>48</v>
      </c>
    </row>
    <row r="2313" spans="1:3" x14ac:dyDescent="0.3">
      <c r="A2313">
        <v>30</v>
      </c>
      <c r="B2313">
        <v>11.83</v>
      </c>
      <c r="C2313">
        <v>48</v>
      </c>
    </row>
    <row r="2314" spans="1:3" x14ac:dyDescent="0.3">
      <c r="A2314">
        <v>29</v>
      </c>
      <c r="B2314">
        <v>13.63</v>
      </c>
      <c r="C2314">
        <v>48</v>
      </c>
    </row>
    <row r="2315" spans="1:3" x14ac:dyDescent="0.3">
      <c r="A2315">
        <v>0</v>
      </c>
      <c r="B2315">
        <v>0</v>
      </c>
      <c r="C2315">
        <v>0</v>
      </c>
    </row>
    <row r="2316" spans="1:3" x14ac:dyDescent="0.3">
      <c r="A2316">
        <v>0</v>
      </c>
      <c r="B2316">
        <v>4.92</v>
      </c>
      <c r="C2316">
        <v>0</v>
      </c>
    </row>
    <row r="2317" spans="1:3" x14ac:dyDescent="0.3">
      <c r="A2317">
        <v>0</v>
      </c>
      <c r="B2317">
        <v>4.53</v>
      </c>
      <c r="C2317">
        <v>0</v>
      </c>
    </row>
    <row r="2318" spans="1:3" x14ac:dyDescent="0.3">
      <c r="A2318">
        <v>0</v>
      </c>
      <c r="B2318">
        <v>4.22</v>
      </c>
      <c r="C2318">
        <v>0</v>
      </c>
    </row>
    <row r="2319" spans="1:3" x14ac:dyDescent="0.3">
      <c r="A2319">
        <v>0</v>
      </c>
      <c r="B2319">
        <v>3.93</v>
      </c>
      <c r="C2319">
        <v>0</v>
      </c>
    </row>
    <row r="2320" spans="1:3" x14ac:dyDescent="0.3">
      <c r="A2320">
        <v>0</v>
      </c>
      <c r="B2320">
        <v>3.96</v>
      </c>
      <c r="C2320">
        <v>0</v>
      </c>
    </row>
    <row r="2321" spans="1:3" x14ac:dyDescent="0.3">
      <c r="A2321">
        <v>0</v>
      </c>
      <c r="B2321">
        <v>4.2699999999999996</v>
      </c>
      <c r="C2321">
        <v>0</v>
      </c>
    </row>
    <row r="2322" spans="1:3" x14ac:dyDescent="0.3">
      <c r="A2322">
        <v>0</v>
      </c>
      <c r="B2322">
        <v>3.91</v>
      </c>
      <c r="C2322">
        <v>0</v>
      </c>
    </row>
    <row r="2323" spans="1:3" x14ac:dyDescent="0.3">
      <c r="A2323">
        <v>0</v>
      </c>
      <c r="B2323">
        <v>3.46</v>
      </c>
      <c r="C2323">
        <v>0</v>
      </c>
    </row>
    <row r="2324" spans="1:3" x14ac:dyDescent="0.3">
      <c r="A2324">
        <v>0</v>
      </c>
      <c r="B2324">
        <v>3.66</v>
      </c>
      <c r="C2324">
        <v>0</v>
      </c>
    </row>
    <row r="2325" spans="1:3" x14ac:dyDescent="0.3">
      <c r="A2325">
        <v>0</v>
      </c>
      <c r="B2325">
        <v>3.74</v>
      </c>
      <c r="C2325">
        <v>0</v>
      </c>
    </row>
    <row r="2326" spans="1:3" x14ac:dyDescent="0.3">
      <c r="A2326">
        <v>0</v>
      </c>
      <c r="B2326">
        <v>3.17</v>
      </c>
      <c r="C2326">
        <v>0</v>
      </c>
    </row>
    <row r="2327" spans="1:3" x14ac:dyDescent="0.3">
      <c r="A2327">
        <v>0</v>
      </c>
      <c r="B2327">
        <v>3.63</v>
      </c>
      <c r="C2327">
        <v>0</v>
      </c>
    </row>
    <row r="2328" spans="1:3" x14ac:dyDescent="0.3">
      <c r="A2328">
        <v>0</v>
      </c>
      <c r="B2328">
        <v>2.84</v>
      </c>
      <c r="C2328">
        <v>0</v>
      </c>
    </row>
    <row r="2329" spans="1:3" x14ac:dyDescent="0.3">
      <c r="A2329">
        <v>0</v>
      </c>
      <c r="B2329">
        <v>2.37</v>
      </c>
      <c r="C2329">
        <v>0</v>
      </c>
    </row>
    <row r="2330" spans="1:3" x14ac:dyDescent="0.3">
      <c r="A2330">
        <v>0</v>
      </c>
      <c r="B2330">
        <v>2.71</v>
      </c>
      <c r="C2330">
        <v>0</v>
      </c>
    </row>
    <row r="2331" spans="1:3" x14ac:dyDescent="0.3">
      <c r="A2331">
        <v>0</v>
      </c>
      <c r="B2331">
        <v>0</v>
      </c>
      <c r="C2331">
        <v>0</v>
      </c>
    </row>
    <row r="2332" spans="1:3" x14ac:dyDescent="0.3">
      <c r="A2332">
        <v>0</v>
      </c>
      <c r="B2332">
        <v>8.5</v>
      </c>
      <c r="C2332">
        <v>0</v>
      </c>
    </row>
    <row r="2333" spans="1:3" x14ac:dyDescent="0.3">
      <c r="A2333">
        <v>0</v>
      </c>
      <c r="B2333">
        <v>8</v>
      </c>
      <c r="C2333">
        <v>0</v>
      </c>
    </row>
    <row r="2334" spans="1:3" x14ac:dyDescent="0.3">
      <c r="A2334">
        <v>0</v>
      </c>
      <c r="B2334">
        <v>8.15</v>
      </c>
      <c r="C2334">
        <v>0</v>
      </c>
    </row>
    <row r="2335" spans="1:3" x14ac:dyDescent="0.3">
      <c r="A2335">
        <v>0</v>
      </c>
      <c r="B2335">
        <v>7.96</v>
      </c>
      <c r="C2335">
        <v>0</v>
      </c>
    </row>
    <row r="2336" spans="1:3" x14ac:dyDescent="0.3">
      <c r="A2336">
        <v>0</v>
      </c>
      <c r="B2336">
        <v>8.51</v>
      </c>
      <c r="C2336">
        <v>0</v>
      </c>
    </row>
    <row r="2337" spans="1:3" x14ac:dyDescent="0.3">
      <c r="A2337">
        <v>0</v>
      </c>
      <c r="B2337">
        <v>9.15</v>
      </c>
      <c r="C2337">
        <v>0</v>
      </c>
    </row>
    <row r="2338" spans="1:3" x14ac:dyDescent="0.3">
      <c r="A2338">
        <v>0</v>
      </c>
      <c r="B2338">
        <v>8.1999999999999993</v>
      </c>
      <c r="C2338">
        <v>0</v>
      </c>
    </row>
    <row r="2339" spans="1:3" x14ac:dyDescent="0.3">
      <c r="A2339">
        <v>0</v>
      </c>
      <c r="B2339">
        <v>7.76</v>
      </c>
      <c r="C2339">
        <v>0</v>
      </c>
    </row>
    <row r="2340" spans="1:3" x14ac:dyDescent="0.3">
      <c r="A2340">
        <v>0</v>
      </c>
      <c r="B2340">
        <v>7.35</v>
      </c>
      <c r="C2340">
        <v>0</v>
      </c>
    </row>
    <row r="2341" spans="1:3" x14ac:dyDescent="0.3">
      <c r="A2341">
        <v>0</v>
      </c>
      <c r="B2341">
        <v>7.4</v>
      </c>
      <c r="C2341">
        <v>0</v>
      </c>
    </row>
    <row r="2342" spans="1:3" x14ac:dyDescent="0.3">
      <c r="A2342">
        <v>0</v>
      </c>
      <c r="B2342">
        <v>7.21</v>
      </c>
      <c r="C2342">
        <v>0</v>
      </c>
    </row>
    <row r="2343" spans="1:3" x14ac:dyDescent="0.3">
      <c r="A2343">
        <v>0</v>
      </c>
      <c r="B2343">
        <v>5.82</v>
      </c>
      <c r="C2343">
        <v>0</v>
      </c>
    </row>
    <row r="2344" spans="1:3" x14ac:dyDescent="0.3">
      <c r="A2344">
        <v>0</v>
      </c>
      <c r="B2344">
        <v>5.63</v>
      </c>
      <c r="C2344">
        <v>0</v>
      </c>
    </row>
    <row r="2345" spans="1:3" x14ac:dyDescent="0.3">
      <c r="A2345">
        <v>0</v>
      </c>
      <c r="B2345">
        <v>5.5</v>
      </c>
      <c r="C2345">
        <v>1</v>
      </c>
    </row>
    <row r="2346" spans="1:3" x14ac:dyDescent="0.3">
      <c r="A2346">
        <v>0</v>
      </c>
      <c r="B2346">
        <v>5.5</v>
      </c>
      <c r="C2346">
        <v>1</v>
      </c>
    </row>
    <row r="2347" spans="1:3" x14ac:dyDescent="0.3">
      <c r="A2347">
        <v>0</v>
      </c>
      <c r="B2347">
        <v>0</v>
      </c>
      <c r="C2347">
        <v>0</v>
      </c>
    </row>
    <row r="2348" spans="1:3" x14ac:dyDescent="0.3">
      <c r="A2348">
        <v>0</v>
      </c>
      <c r="B2348">
        <v>9.23</v>
      </c>
      <c r="C2348">
        <v>0</v>
      </c>
    </row>
    <row r="2349" spans="1:3" x14ac:dyDescent="0.3">
      <c r="A2349">
        <v>0</v>
      </c>
      <c r="B2349">
        <v>9.2899999999999991</v>
      </c>
      <c r="C2349">
        <v>0</v>
      </c>
    </row>
    <row r="2350" spans="1:3" x14ac:dyDescent="0.3">
      <c r="A2350">
        <v>0</v>
      </c>
      <c r="B2350">
        <v>9.3699999999999992</v>
      </c>
      <c r="C2350">
        <v>0</v>
      </c>
    </row>
    <row r="2351" spans="1:3" x14ac:dyDescent="0.3">
      <c r="A2351">
        <v>0</v>
      </c>
      <c r="B2351">
        <v>9.8000000000000007</v>
      </c>
      <c r="C2351">
        <v>0</v>
      </c>
    </row>
    <row r="2352" spans="1:3" x14ac:dyDescent="0.3">
      <c r="A2352">
        <v>0</v>
      </c>
      <c r="B2352">
        <v>9.6999999999999993</v>
      </c>
      <c r="C2352">
        <v>0</v>
      </c>
    </row>
    <row r="2353" spans="1:3" x14ac:dyDescent="0.3">
      <c r="A2353">
        <v>0</v>
      </c>
      <c r="B2353">
        <v>9.3800000000000008</v>
      </c>
      <c r="C2353">
        <v>0</v>
      </c>
    </row>
    <row r="2354" spans="1:3" x14ac:dyDescent="0.3">
      <c r="A2354">
        <v>0</v>
      </c>
      <c r="B2354">
        <v>8.4700000000000006</v>
      </c>
      <c r="C2354">
        <v>0</v>
      </c>
    </row>
    <row r="2355" spans="1:3" x14ac:dyDescent="0.3">
      <c r="A2355">
        <v>0</v>
      </c>
      <c r="B2355">
        <v>7.98</v>
      </c>
      <c r="C2355">
        <v>0</v>
      </c>
    </row>
    <row r="2356" spans="1:3" x14ac:dyDescent="0.3">
      <c r="A2356">
        <v>0</v>
      </c>
      <c r="B2356">
        <v>8.42</v>
      </c>
      <c r="C2356">
        <v>0</v>
      </c>
    </row>
    <row r="2357" spans="1:3" x14ac:dyDescent="0.3">
      <c r="A2357">
        <v>0</v>
      </c>
      <c r="B2357">
        <v>8.5</v>
      </c>
      <c r="C2357">
        <v>0</v>
      </c>
    </row>
    <row r="2358" spans="1:3" x14ac:dyDescent="0.3">
      <c r="A2358">
        <v>0</v>
      </c>
      <c r="B2358">
        <v>8.4700000000000006</v>
      </c>
      <c r="C2358">
        <v>0</v>
      </c>
    </row>
    <row r="2359" spans="1:3" x14ac:dyDescent="0.3">
      <c r="A2359">
        <v>0</v>
      </c>
      <c r="B2359">
        <v>8.77</v>
      </c>
      <c r="C2359">
        <v>0</v>
      </c>
    </row>
    <row r="2360" spans="1:3" x14ac:dyDescent="0.3">
      <c r="A2360">
        <v>0</v>
      </c>
      <c r="B2360">
        <v>8.6199999999999992</v>
      </c>
      <c r="C2360">
        <v>0</v>
      </c>
    </row>
    <row r="2361" spans="1:3" x14ac:dyDescent="0.3">
      <c r="A2361">
        <v>0</v>
      </c>
      <c r="B2361">
        <v>8.57</v>
      </c>
      <c r="C2361">
        <v>0</v>
      </c>
    </row>
    <row r="2362" spans="1:3" x14ac:dyDescent="0.3">
      <c r="A2362">
        <v>0</v>
      </c>
      <c r="B2362">
        <v>8.26</v>
      </c>
      <c r="C2362">
        <v>0</v>
      </c>
    </row>
    <row r="2363" spans="1:3" x14ac:dyDescent="0.3">
      <c r="A2363">
        <v>0</v>
      </c>
      <c r="B2363">
        <v>0</v>
      </c>
      <c r="C2363">
        <v>0</v>
      </c>
    </row>
    <row r="2364" spans="1:3" x14ac:dyDescent="0.3">
      <c r="A2364">
        <v>0</v>
      </c>
      <c r="B2364">
        <v>5.5</v>
      </c>
      <c r="C2364">
        <v>0</v>
      </c>
    </row>
    <row r="2365" spans="1:3" x14ac:dyDescent="0.3">
      <c r="A2365">
        <v>0</v>
      </c>
      <c r="B2365">
        <v>5.42</v>
      </c>
      <c r="C2365">
        <v>0</v>
      </c>
    </row>
    <row r="2366" spans="1:3" x14ac:dyDescent="0.3">
      <c r="A2366">
        <v>0</v>
      </c>
      <c r="B2366">
        <v>5.48</v>
      </c>
      <c r="C2366">
        <v>0</v>
      </c>
    </row>
    <row r="2367" spans="1:3" x14ac:dyDescent="0.3">
      <c r="A2367">
        <v>0</v>
      </c>
      <c r="B2367">
        <v>5.8</v>
      </c>
      <c r="C2367">
        <v>0</v>
      </c>
    </row>
    <row r="2368" spans="1:3" x14ac:dyDescent="0.3">
      <c r="A2368">
        <v>0</v>
      </c>
      <c r="B2368">
        <v>7.47</v>
      </c>
      <c r="C2368">
        <v>0</v>
      </c>
    </row>
    <row r="2369" spans="1:3" x14ac:dyDescent="0.3">
      <c r="A2369">
        <v>0</v>
      </c>
      <c r="B2369">
        <v>7.92</v>
      </c>
      <c r="C2369">
        <v>0</v>
      </c>
    </row>
    <row r="2370" spans="1:3" x14ac:dyDescent="0.3">
      <c r="A2370">
        <v>0</v>
      </c>
      <c r="B2370">
        <v>5.97</v>
      </c>
      <c r="C2370">
        <v>0</v>
      </c>
    </row>
    <row r="2371" spans="1:3" x14ac:dyDescent="0.3">
      <c r="A2371">
        <v>0</v>
      </c>
      <c r="B2371">
        <v>6.42</v>
      </c>
      <c r="C2371">
        <v>0</v>
      </c>
    </row>
    <row r="2372" spans="1:3" x14ac:dyDescent="0.3">
      <c r="A2372">
        <v>0</v>
      </c>
      <c r="B2372">
        <v>6.66</v>
      </c>
      <c r="C2372">
        <v>0</v>
      </c>
    </row>
    <row r="2373" spans="1:3" x14ac:dyDescent="0.3">
      <c r="A2373">
        <v>0</v>
      </c>
      <c r="B2373">
        <v>7.83</v>
      </c>
      <c r="C2373">
        <v>0</v>
      </c>
    </row>
    <row r="2374" spans="1:3" x14ac:dyDescent="0.3">
      <c r="A2374">
        <v>0</v>
      </c>
      <c r="B2374">
        <v>5.64</v>
      </c>
      <c r="C2374">
        <v>0</v>
      </c>
    </row>
    <row r="2375" spans="1:3" x14ac:dyDescent="0.3">
      <c r="A2375">
        <v>0</v>
      </c>
      <c r="B2375">
        <v>6</v>
      </c>
      <c r="C2375">
        <v>0</v>
      </c>
    </row>
    <row r="2376" spans="1:3" x14ac:dyDescent="0.3">
      <c r="A2376">
        <v>0</v>
      </c>
      <c r="B2376">
        <v>6.9</v>
      </c>
      <c r="C2376">
        <v>0</v>
      </c>
    </row>
    <row r="2377" spans="1:3" x14ac:dyDescent="0.3">
      <c r="A2377">
        <v>0</v>
      </c>
      <c r="B2377">
        <v>6.44</v>
      </c>
      <c r="C2377">
        <v>0</v>
      </c>
    </row>
    <row r="2378" spans="1:3" x14ac:dyDescent="0.3">
      <c r="A2378">
        <v>0</v>
      </c>
      <c r="B2378">
        <v>4.5599999999999996</v>
      </c>
      <c r="C2378">
        <v>0</v>
      </c>
    </row>
    <row r="2379" spans="1:3" x14ac:dyDescent="0.3">
      <c r="A2379">
        <v>50</v>
      </c>
      <c r="B2379">
        <v>0</v>
      </c>
      <c r="C2379">
        <v>80</v>
      </c>
    </row>
    <row r="2380" spans="1:3" x14ac:dyDescent="0.3">
      <c r="A2380">
        <v>51</v>
      </c>
      <c r="B2380">
        <v>0</v>
      </c>
      <c r="C2380">
        <v>80</v>
      </c>
    </row>
    <row r="2381" spans="1:3" x14ac:dyDescent="0.3">
      <c r="A2381">
        <v>51</v>
      </c>
      <c r="B2381">
        <v>0</v>
      </c>
      <c r="C2381">
        <v>81</v>
      </c>
    </row>
    <row r="2382" spans="1:3" x14ac:dyDescent="0.3">
      <c r="A2382">
        <v>51</v>
      </c>
      <c r="B2382">
        <v>0</v>
      </c>
      <c r="C2382">
        <v>82</v>
      </c>
    </row>
    <row r="2383" spans="1:3" x14ac:dyDescent="0.3">
      <c r="A2383">
        <v>51</v>
      </c>
      <c r="B2383">
        <v>0</v>
      </c>
      <c r="C2383">
        <v>82</v>
      </c>
    </row>
    <row r="2384" spans="1:3" x14ac:dyDescent="0.3">
      <c r="A2384">
        <v>52</v>
      </c>
      <c r="B2384">
        <v>0</v>
      </c>
      <c r="C2384">
        <v>83</v>
      </c>
    </row>
    <row r="2385" spans="1:3" x14ac:dyDescent="0.3">
      <c r="A2385">
        <v>52</v>
      </c>
      <c r="B2385">
        <v>0</v>
      </c>
      <c r="C2385">
        <v>84</v>
      </c>
    </row>
    <row r="2386" spans="1:3" x14ac:dyDescent="0.3">
      <c r="A2386">
        <v>52</v>
      </c>
      <c r="B2386">
        <v>0</v>
      </c>
      <c r="C2386">
        <v>84</v>
      </c>
    </row>
    <row r="2387" spans="1:3" x14ac:dyDescent="0.3">
      <c r="A2387">
        <v>52</v>
      </c>
      <c r="B2387">
        <v>0</v>
      </c>
      <c r="C2387">
        <v>84</v>
      </c>
    </row>
    <row r="2388" spans="1:3" x14ac:dyDescent="0.3">
      <c r="A2388">
        <v>51</v>
      </c>
      <c r="B2388">
        <v>0</v>
      </c>
      <c r="C2388">
        <v>83</v>
      </c>
    </row>
    <row r="2389" spans="1:3" x14ac:dyDescent="0.3">
      <c r="A2389">
        <v>50</v>
      </c>
      <c r="B2389">
        <v>0</v>
      </c>
      <c r="C2389">
        <v>82</v>
      </c>
    </row>
    <row r="2390" spans="1:3" x14ac:dyDescent="0.3">
      <c r="A2390">
        <v>49</v>
      </c>
      <c r="B2390">
        <v>0</v>
      </c>
      <c r="C2390">
        <v>80</v>
      </c>
    </row>
    <row r="2391" spans="1:3" x14ac:dyDescent="0.3">
      <c r="A2391">
        <v>48</v>
      </c>
      <c r="B2391">
        <v>0</v>
      </c>
      <c r="C2391">
        <v>78</v>
      </c>
    </row>
    <row r="2392" spans="1:3" x14ac:dyDescent="0.3">
      <c r="A2392">
        <v>47</v>
      </c>
      <c r="B2392">
        <v>0</v>
      </c>
      <c r="C2392">
        <v>77</v>
      </c>
    </row>
    <row r="2393" spans="1:3" x14ac:dyDescent="0.3">
      <c r="A2393">
        <v>46</v>
      </c>
      <c r="B2393">
        <v>0</v>
      </c>
      <c r="C2393">
        <v>75</v>
      </c>
    </row>
    <row r="2394" spans="1:3" x14ac:dyDescent="0.3">
      <c r="A2394">
        <v>45</v>
      </c>
      <c r="B2394">
        <v>0</v>
      </c>
      <c r="C2394">
        <v>74</v>
      </c>
    </row>
    <row r="2395" spans="1:3" x14ac:dyDescent="0.3">
      <c r="A2395">
        <v>42</v>
      </c>
      <c r="B2395">
        <v>0</v>
      </c>
      <c r="C2395">
        <v>52</v>
      </c>
    </row>
    <row r="2396" spans="1:3" x14ac:dyDescent="0.3">
      <c r="A2396">
        <v>42</v>
      </c>
      <c r="B2396">
        <v>8.8000000000000007</v>
      </c>
      <c r="C2396">
        <v>52</v>
      </c>
    </row>
    <row r="2397" spans="1:3" x14ac:dyDescent="0.3">
      <c r="A2397">
        <v>43</v>
      </c>
      <c r="B2397">
        <v>8.7799999999999994</v>
      </c>
      <c r="C2397">
        <v>54</v>
      </c>
    </row>
    <row r="2398" spans="1:3" x14ac:dyDescent="0.3">
      <c r="A2398">
        <v>43</v>
      </c>
      <c r="B2398">
        <v>8.7899999999999991</v>
      </c>
      <c r="C2398">
        <v>56</v>
      </c>
    </row>
    <row r="2399" spans="1:3" x14ac:dyDescent="0.3">
      <c r="A2399">
        <v>43</v>
      </c>
      <c r="B2399">
        <v>8.61</v>
      </c>
      <c r="C2399">
        <v>58</v>
      </c>
    </row>
    <row r="2400" spans="1:3" x14ac:dyDescent="0.3">
      <c r="A2400">
        <v>43</v>
      </c>
      <c r="B2400">
        <v>8.5</v>
      </c>
      <c r="C2400">
        <v>62</v>
      </c>
    </row>
    <row r="2401" spans="1:3" x14ac:dyDescent="0.3">
      <c r="A2401">
        <v>46</v>
      </c>
      <c r="B2401">
        <v>8.39</v>
      </c>
      <c r="C2401">
        <v>70</v>
      </c>
    </row>
    <row r="2402" spans="1:3" x14ac:dyDescent="0.3">
      <c r="A2402">
        <v>50</v>
      </c>
      <c r="B2402">
        <v>7.75</v>
      </c>
      <c r="C2402">
        <v>75</v>
      </c>
    </row>
    <row r="2403" spans="1:3" x14ac:dyDescent="0.3">
      <c r="A2403">
        <v>51</v>
      </c>
      <c r="B2403">
        <v>7.53</v>
      </c>
      <c r="C2403">
        <v>79</v>
      </c>
    </row>
    <row r="2404" spans="1:3" x14ac:dyDescent="0.3">
      <c r="A2404">
        <v>54</v>
      </c>
      <c r="B2404">
        <v>7.57</v>
      </c>
      <c r="C2404">
        <v>82</v>
      </c>
    </row>
    <row r="2405" spans="1:3" x14ac:dyDescent="0.3">
      <c r="A2405">
        <v>55</v>
      </c>
      <c r="B2405">
        <v>7.77</v>
      </c>
      <c r="C2405">
        <v>84</v>
      </c>
    </row>
    <row r="2406" spans="1:3" x14ac:dyDescent="0.3">
      <c r="A2406">
        <v>55</v>
      </c>
      <c r="B2406">
        <v>7.93</v>
      </c>
      <c r="C2406">
        <v>83</v>
      </c>
    </row>
    <row r="2407" spans="1:3" x14ac:dyDescent="0.3">
      <c r="A2407">
        <v>55</v>
      </c>
      <c r="B2407">
        <v>8.26</v>
      </c>
      <c r="C2407">
        <v>82</v>
      </c>
    </row>
    <row r="2408" spans="1:3" x14ac:dyDescent="0.3">
      <c r="A2408">
        <v>54</v>
      </c>
      <c r="B2408">
        <v>8.9</v>
      </c>
      <c r="C2408">
        <v>79</v>
      </c>
    </row>
    <row r="2409" spans="1:3" x14ac:dyDescent="0.3">
      <c r="A2409">
        <v>52</v>
      </c>
      <c r="B2409">
        <v>8.31</v>
      </c>
      <c r="C2409">
        <v>76</v>
      </c>
    </row>
    <row r="2410" spans="1:3" x14ac:dyDescent="0.3">
      <c r="A2410">
        <v>51</v>
      </c>
      <c r="B2410">
        <v>8.6999999999999993</v>
      </c>
      <c r="C2410">
        <v>73</v>
      </c>
    </row>
    <row r="2411" spans="1:3" x14ac:dyDescent="0.3">
      <c r="A2411">
        <v>26</v>
      </c>
      <c r="B2411">
        <v>0</v>
      </c>
      <c r="C2411">
        <v>39</v>
      </c>
    </row>
    <row r="2412" spans="1:3" x14ac:dyDescent="0.3">
      <c r="A2412">
        <v>26</v>
      </c>
      <c r="B2412">
        <v>2.74</v>
      </c>
      <c r="C2412">
        <v>39</v>
      </c>
    </row>
    <row r="2413" spans="1:3" x14ac:dyDescent="0.3">
      <c r="A2413">
        <v>26</v>
      </c>
      <c r="B2413">
        <v>2.62</v>
      </c>
      <c r="C2413">
        <v>40</v>
      </c>
    </row>
    <row r="2414" spans="1:3" x14ac:dyDescent="0.3">
      <c r="A2414">
        <v>26</v>
      </c>
      <c r="B2414">
        <v>2.77</v>
      </c>
      <c r="C2414">
        <v>40</v>
      </c>
    </row>
    <row r="2415" spans="1:3" x14ac:dyDescent="0.3">
      <c r="A2415">
        <v>27</v>
      </c>
      <c r="B2415">
        <v>0</v>
      </c>
      <c r="C2415">
        <v>41</v>
      </c>
    </row>
    <row r="2416" spans="1:3" x14ac:dyDescent="0.3">
      <c r="A2416">
        <v>27</v>
      </c>
      <c r="B2416">
        <v>0</v>
      </c>
      <c r="C2416">
        <v>41</v>
      </c>
    </row>
    <row r="2417" spans="1:3" x14ac:dyDescent="0.3">
      <c r="A2417">
        <v>27</v>
      </c>
      <c r="B2417">
        <v>0</v>
      </c>
      <c r="C2417">
        <v>42</v>
      </c>
    </row>
    <row r="2418" spans="1:3" x14ac:dyDescent="0.3">
      <c r="A2418">
        <v>27</v>
      </c>
      <c r="B2418">
        <v>0</v>
      </c>
      <c r="C2418">
        <v>42</v>
      </c>
    </row>
    <row r="2419" spans="1:3" x14ac:dyDescent="0.3">
      <c r="A2419">
        <v>27</v>
      </c>
      <c r="B2419">
        <v>0</v>
      </c>
      <c r="C2419">
        <v>43</v>
      </c>
    </row>
    <row r="2420" spans="1:3" x14ac:dyDescent="0.3">
      <c r="A2420">
        <v>28</v>
      </c>
      <c r="B2420">
        <v>0</v>
      </c>
      <c r="C2420">
        <v>43</v>
      </c>
    </row>
    <row r="2421" spans="1:3" x14ac:dyDescent="0.3">
      <c r="A2421">
        <v>28</v>
      </c>
      <c r="B2421">
        <v>0</v>
      </c>
      <c r="C2421">
        <v>44</v>
      </c>
    </row>
    <row r="2422" spans="1:3" x14ac:dyDescent="0.3">
      <c r="A2422">
        <v>29</v>
      </c>
      <c r="B2422">
        <v>0</v>
      </c>
      <c r="C2422">
        <v>45</v>
      </c>
    </row>
    <row r="2423" spans="1:3" x14ac:dyDescent="0.3">
      <c r="A2423">
        <v>29</v>
      </c>
      <c r="B2423">
        <v>0</v>
      </c>
      <c r="C2423">
        <v>46</v>
      </c>
    </row>
    <row r="2424" spans="1:3" x14ac:dyDescent="0.3">
      <c r="A2424">
        <v>30</v>
      </c>
      <c r="B2424">
        <v>0</v>
      </c>
      <c r="C2424">
        <v>48</v>
      </c>
    </row>
    <row r="2425" spans="1:3" x14ac:dyDescent="0.3">
      <c r="A2425">
        <v>30</v>
      </c>
      <c r="B2425">
        <v>0</v>
      </c>
      <c r="C2425">
        <v>49</v>
      </c>
    </row>
    <row r="2426" spans="1:3" x14ac:dyDescent="0.3">
      <c r="A2426">
        <v>31</v>
      </c>
      <c r="B2426">
        <v>0</v>
      </c>
      <c r="C2426">
        <v>50</v>
      </c>
    </row>
    <row r="2427" spans="1:3" x14ac:dyDescent="0.3">
      <c r="A2427">
        <v>1</v>
      </c>
      <c r="B2427">
        <v>0</v>
      </c>
      <c r="C2427">
        <v>1</v>
      </c>
    </row>
    <row r="2428" spans="1:3" x14ac:dyDescent="0.3">
      <c r="A2428">
        <v>1</v>
      </c>
      <c r="B2428">
        <v>9.3000000000000007</v>
      </c>
      <c r="C2428">
        <v>1</v>
      </c>
    </row>
    <row r="2429" spans="1:3" x14ac:dyDescent="0.3">
      <c r="A2429">
        <v>1</v>
      </c>
      <c r="B2429">
        <v>9.1</v>
      </c>
      <c r="C2429">
        <v>2</v>
      </c>
    </row>
    <row r="2430" spans="1:3" x14ac:dyDescent="0.3">
      <c r="A2430">
        <v>1</v>
      </c>
      <c r="B2430">
        <v>9.39</v>
      </c>
      <c r="C2430">
        <v>2</v>
      </c>
    </row>
    <row r="2431" spans="1:3" x14ac:dyDescent="0.3">
      <c r="A2431">
        <v>1</v>
      </c>
      <c r="B2431">
        <v>9.48</v>
      </c>
      <c r="C2431">
        <v>2</v>
      </c>
    </row>
    <row r="2432" spans="1:3" x14ac:dyDescent="0.3">
      <c r="A2432">
        <v>1</v>
      </c>
      <c r="B2432">
        <v>9.56</v>
      </c>
      <c r="C2432">
        <v>2</v>
      </c>
    </row>
    <row r="2433" spans="1:3" x14ac:dyDescent="0.3">
      <c r="A2433">
        <v>2</v>
      </c>
      <c r="B2433">
        <v>9.52</v>
      </c>
      <c r="C2433">
        <v>2</v>
      </c>
    </row>
    <row r="2434" spans="1:3" x14ac:dyDescent="0.3">
      <c r="A2434">
        <v>2</v>
      </c>
      <c r="B2434">
        <v>8.8000000000000007</v>
      </c>
      <c r="C2434">
        <v>2</v>
      </c>
    </row>
    <row r="2435" spans="1:3" x14ac:dyDescent="0.3">
      <c r="A2435">
        <v>2</v>
      </c>
      <c r="B2435">
        <v>8.36</v>
      </c>
      <c r="C2435">
        <v>2</v>
      </c>
    </row>
    <row r="2436" spans="1:3" x14ac:dyDescent="0.3">
      <c r="A2436">
        <v>2</v>
      </c>
      <c r="B2436">
        <v>8.23</v>
      </c>
      <c r="C2436">
        <v>2</v>
      </c>
    </row>
    <row r="2437" spans="1:3" x14ac:dyDescent="0.3">
      <c r="A2437">
        <v>2</v>
      </c>
      <c r="B2437">
        <v>8.1199999999999992</v>
      </c>
      <c r="C2437">
        <v>2</v>
      </c>
    </row>
    <row r="2438" spans="1:3" x14ac:dyDescent="0.3">
      <c r="A2438">
        <v>2</v>
      </c>
      <c r="B2438">
        <v>8.5</v>
      </c>
      <c r="C2438">
        <v>2</v>
      </c>
    </row>
    <row r="2439" spans="1:3" x14ac:dyDescent="0.3">
      <c r="A2439">
        <v>2</v>
      </c>
      <c r="B2439">
        <v>7.99</v>
      </c>
      <c r="C2439">
        <v>2</v>
      </c>
    </row>
    <row r="2440" spans="1:3" x14ac:dyDescent="0.3">
      <c r="A2440">
        <v>2</v>
      </c>
      <c r="B2440">
        <v>7.25</v>
      </c>
      <c r="C2440">
        <v>2</v>
      </c>
    </row>
    <row r="2441" spans="1:3" x14ac:dyDescent="0.3">
      <c r="A2441">
        <v>2</v>
      </c>
      <c r="B2441">
        <v>7.24</v>
      </c>
      <c r="C2441">
        <v>2</v>
      </c>
    </row>
    <row r="2442" spans="1:3" x14ac:dyDescent="0.3">
      <c r="A2442">
        <v>2</v>
      </c>
      <c r="B2442">
        <v>7.21</v>
      </c>
      <c r="C2442">
        <v>2</v>
      </c>
    </row>
    <row r="2443" spans="1:3" x14ac:dyDescent="0.3">
      <c r="A2443">
        <v>3</v>
      </c>
      <c r="B2443">
        <v>0</v>
      </c>
      <c r="C2443">
        <v>3</v>
      </c>
    </row>
    <row r="2444" spans="1:3" x14ac:dyDescent="0.3">
      <c r="A2444">
        <v>3</v>
      </c>
      <c r="B2444">
        <v>3.5</v>
      </c>
      <c r="C2444">
        <v>3</v>
      </c>
    </row>
    <row r="2445" spans="1:3" x14ac:dyDescent="0.3">
      <c r="A2445">
        <v>3</v>
      </c>
      <c r="B2445">
        <v>3.68</v>
      </c>
      <c r="C2445">
        <v>3</v>
      </c>
    </row>
    <row r="2446" spans="1:3" x14ac:dyDescent="0.3">
      <c r="A2446">
        <v>3</v>
      </c>
      <c r="B2446">
        <v>3.21</v>
      </c>
      <c r="C2446">
        <v>4</v>
      </c>
    </row>
    <row r="2447" spans="1:3" x14ac:dyDescent="0.3">
      <c r="A2447">
        <v>3</v>
      </c>
      <c r="B2447">
        <v>3.28</v>
      </c>
      <c r="C2447">
        <v>4</v>
      </c>
    </row>
    <row r="2448" spans="1:3" x14ac:dyDescent="0.3">
      <c r="A2448">
        <v>3</v>
      </c>
      <c r="B2448">
        <v>3.43</v>
      </c>
      <c r="C2448">
        <v>4</v>
      </c>
    </row>
    <row r="2449" spans="1:3" x14ac:dyDescent="0.3">
      <c r="A2449">
        <v>4</v>
      </c>
      <c r="B2449">
        <v>3.37</v>
      </c>
      <c r="C2449">
        <v>4</v>
      </c>
    </row>
    <row r="2450" spans="1:3" x14ac:dyDescent="0.3">
      <c r="A2450">
        <v>4</v>
      </c>
      <c r="B2450">
        <v>3.44</v>
      </c>
      <c r="C2450">
        <v>4</v>
      </c>
    </row>
    <row r="2451" spans="1:3" x14ac:dyDescent="0.3">
      <c r="A2451">
        <v>4</v>
      </c>
      <c r="B2451">
        <v>3.76</v>
      </c>
      <c r="C2451">
        <v>5</v>
      </c>
    </row>
    <row r="2452" spans="1:3" x14ac:dyDescent="0.3">
      <c r="A2452">
        <v>4</v>
      </c>
      <c r="B2452">
        <v>4.5999999999999996</v>
      </c>
      <c r="C2452">
        <v>5</v>
      </c>
    </row>
    <row r="2453" spans="1:3" x14ac:dyDescent="0.3">
      <c r="A2453">
        <v>4</v>
      </c>
      <c r="B2453">
        <v>4.5999999999999996</v>
      </c>
      <c r="C2453">
        <v>5</v>
      </c>
    </row>
    <row r="2454" spans="1:3" x14ac:dyDescent="0.3">
      <c r="A2454">
        <v>6</v>
      </c>
      <c r="B2454">
        <v>4.28</v>
      </c>
      <c r="C2454">
        <v>10</v>
      </c>
    </row>
    <row r="2455" spans="1:3" x14ac:dyDescent="0.3">
      <c r="A2455">
        <v>5</v>
      </c>
      <c r="B2455">
        <v>3.95</v>
      </c>
      <c r="C2455">
        <v>5</v>
      </c>
    </row>
    <row r="2456" spans="1:3" x14ac:dyDescent="0.3">
      <c r="A2456">
        <v>5</v>
      </c>
      <c r="B2456">
        <v>3.89</v>
      </c>
      <c r="C2456">
        <v>5</v>
      </c>
    </row>
    <row r="2457" spans="1:3" x14ac:dyDescent="0.3">
      <c r="A2457">
        <v>5</v>
      </c>
      <c r="B2457">
        <v>3.81</v>
      </c>
      <c r="C2457">
        <v>6</v>
      </c>
    </row>
    <row r="2458" spans="1:3" x14ac:dyDescent="0.3">
      <c r="A2458">
        <v>5</v>
      </c>
      <c r="B2458">
        <v>3.77</v>
      </c>
      <c r="C2458">
        <v>6</v>
      </c>
    </row>
    <row r="2459" spans="1:3" x14ac:dyDescent="0.3">
      <c r="A2459">
        <v>58</v>
      </c>
      <c r="B2459">
        <v>0</v>
      </c>
      <c r="C2459">
        <v>85</v>
      </c>
    </row>
    <row r="2460" spans="1:3" x14ac:dyDescent="0.3">
      <c r="A2460">
        <v>59</v>
      </c>
      <c r="B2460">
        <v>8.43</v>
      </c>
      <c r="C2460">
        <v>86</v>
      </c>
    </row>
    <row r="2461" spans="1:3" x14ac:dyDescent="0.3">
      <c r="A2461">
        <v>60</v>
      </c>
      <c r="B2461">
        <v>8.42</v>
      </c>
      <c r="C2461">
        <v>88</v>
      </c>
    </row>
    <row r="2462" spans="1:3" x14ac:dyDescent="0.3">
      <c r="A2462">
        <v>61</v>
      </c>
      <c r="B2462">
        <v>8.1999999999999993</v>
      </c>
      <c r="C2462">
        <v>89</v>
      </c>
    </row>
    <row r="2463" spans="1:3" x14ac:dyDescent="0.3">
      <c r="A2463">
        <v>61</v>
      </c>
      <c r="B2463">
        <v>8.3000000000000007</v>
      </c>
      <c r="C2463">
        <v>91</v>
      </c>
    </row>
    <row r="2464" spans="1:3" x14ac:dyDescent="0.3">
      <c r="A2464">
        <v>62</v>
      </c>
      <c r="B2464">
        <v>7.97</v>
      </c>
      <c r="C2464">
        <v>92</v>
      </c>
    </row>
    <row r="2465" spans="1:3" x14ac:dyDescent="0.3">
      <c r="A2465">
        <v>63</v>
      </c>
      <c r="B2465">
        <v>8.4</v>
      </c>
      <c r="C2465">
        <v>94</v>
      </c>
    </row>
    <row r="2466" spans="1:3" x14ac:dyDescent="0.3">
      <c r="A2466">
        <v>64</v>
      </c>
      <c r="B2466">
        <v>8.17</v>
      </c>
      <c r="C2466">
        <v>95</v>
      </c>
    </row>
    <row r="2467" spans="1:3" x14ac:dyDescent="0.3">
      <c r="A2467">
        <v>65</v>
      </c>
      <c r="B2467">
        <v>4.72</v>
      </c>
      <c r="C2467">
        <v>97</v>
      </c>
    </row>
    <row r="2468" spans="1:3" x14ac:dyDescent="0.3">
      <c r="A2468">
        <v>66</v>
      </c>
      <c r="B2468">
        <v>3.93</v>
      </c>
      <c r="C2468">
        <v>99</v>
      </c>
    </row>
    <row r="2469" spans="1:3" x14ac:dyDescent="0.3">
      <c r="A2469">
        <v>66</v>
      </c>
      <c r="B2469">
        <v>3.18</v>
      </c>
      <c r="C2469">
        <v>101</v>
      </c>
    </row>
    <row r="2470" spans="1:3" x14ac:dyDescent="0.3">
      <c r="A2470">
        <v>68</v>
      </c>
      <c r="B2470">
        <v>3.39</v>
      </c>
      <c r="C2470">
        <v>102</v>
      </c>
    </row>
    <row r="2471" spans="1:3" x14ac:dyDescent="0.3">
      <c r="A2471">
        <v>69</v>
      </c>
      <c r="B2471">
        <v>3.18</v>
      </c>
      <c r="C2471">
        <v>104</v>
      </c>
    </row>
    <row r="2472" spans="1:3" x14ac:dyDescent="0.3">
      <c r="A2472">
        <v>70</v>
      </c>
      <c r="B2472">
        <v>2.95</v>
      </c>
      <c r="C2472">
        <v>106</v>
      </c>
    </row>
    <row r="2473" spans="1:3" x14ac:dyDescent="0.3">
      <c r="A2473">
        <v>71</v>
      </c>
      <c r="B2473">
        <v>2.96</v>
      </c>
      <c r="C2473">
        <v>108</v>
      </c>
    </row>
    <row r="2474" spans="1:3" x14ac:dyDescent="0.3">
      <c r="A2474">
        <v>71</v>
      </c>
      <c r="B2474">
        <v>3.23</v>
      </c>
      <c r="C2474">
        <v>109</v>
      </c>
    </row>
    <row r="2475" spans="1:3" x14ac:dyDescent="0.3">
      <c r="A2475">
        <v>0</v>
      </c>
      <c r="B2475">
        <v>0</v>
      </c>
      <c r="C2475">
        <v>0</v>
      </c>
    </row>
    <row r="2476" spans="1:3" x14ac:dyDescent="0.3">
      <c r="A2476">
        <v>0</v>
      </c>
      <c r="B2476">
        <v>5.69</v>
      </c>
      <c r="C2476">
        <v>0</v>
      </c>
    </row>
    <row r="2477" spans="1:3" x14ac:dyDescent="0.3">
      <c r="A2477">
        <v>0</v>
      </c>
      <c r="B2477">
        <v>5.96</v>
      </c>
      <c r="C2477">
        <v>0</v>
      </c>
    </row>
    <row r="2478" spans="1:3" x14ac:dyDescent="0.3">
      <c r="A2478">
        <v>0</v>
      </c>
      <c r="B2478">
        <v>6.9</v>
      </c>
      <c r="C2478">
        <v>0</v>
      </c>
    </row>
    <row r="2479" spans="1:3" x14ac:dyDescent="0.3">
      <c r="A2479">
        <v>0</v>
      </c>
      <c r="B2479">
        <v>5.93</v>
      </c>
      <c r="C2479">
        <v>0</v>
      </c>
    </row>
    <row r="2480" spans="1:3" x14ac:dyDescent="0.3">
      <c r="A2480">
        <v>0</v>
      </c>
      <c r="B2480">
        <v>5.81</v>
      </c>
      <c r="C2480">
        <v>0</v>
      </c>
    </row>
    <row r="2481" spans="1:3" x14ac:dyDescent="0.3">
      <c r="A2481">
        <v>0</v>
      </c>
      <c r="B2481">
        <v>6.14</v>
      </c>
      <c r="C2481">
        <v>0</v>
      </c>
    </row>
    <row r="2482" spans="1:3" x14ac:dyDescent="0.3">
      <c r="A2482">
        <v>0</v>
      </c>
      <c r="B2482">
        <v>5.92</v>
      </c>
      <c r="C2482">
        <v>0</v>
      </c>
    </row>
    <row r="2483" spans="1:3" x14ac:dyDescent="0.3">
      <c r="A2483">
        <v>0</v>
      </c>
      <c r="B2483">
        <v>5.92</v>
      </c>
      <c r="C2483">
        <v>0</v>
      </c>
    </row>
    <row r="2484" spans="1:3" x14ac:dyDescent="0.3">
      <c r="A2484">
        <v>0</v>
      </c>
      <c r="B2484">
        <v>6.22</v>
      </c>
      <c r="C2484">
        <v>0</v>
      </c>
    </row>
    <row r="2485" spans="1:3" x14ac:dyDescent="0.3">
      <c r="A2485">
        <v>0</v>
      </c>
      <c r="B2485">
        <v>6.78</v>
      </c>
      <c r="C2485">
        <v>0</v>
      </c>
    </row>
    <row r="2486" spans="1:3" x14ac:dyDescent="0.3">
      <c r="A2486">
        <v>0</v>
      </c>
      <c r="B2486">
        <v>6.88</v>
      </c>
      <c r="C2486">
        <v>0</v>
      </c>
    </row>
    <row r="2487" spans="1:3" x14ac:dyDescent="0.3">
      <c r="A2487">
        <v>0</v>
      </c>
      <c r="B2487">
        <v>6.62</v>
      </c>
      <c r="C2487">
        <v>0</v>
      </c>
    </row>
    <row r="2488" spans="1:3" x14ac:dyDescent="0.3">
      <c r="A2488">
        <v>0</v>
      </c>
      <c r="B2488">
        <v>7.14</v>
      </c>
      <c r="C2488">
        <v>0</v>
      </c>
    </row>
    <row r="2489" spans="1:3" x14ac:dyDescent="0.3">
      <c r="A2489">
        <v>0</v>
      </c>
      <c r="B2489">
        <v>8.3800000000000008</v>
      </c>
      <c r="C2489">
        <v>0</v>
      </c>
    </row>
    <row r="2490" spans="1:3" x14ac:dyDescent="0.3">
      <c r="A2490">
        <v>0</v>
      </c>
      <c r="B2490">
        <v>9.65</v>
      </c>
      <c r="C2490">
        <v>0</v>
      </c>
    </row>
    <row r="2491" spans="1:3" x14ac:dyDescent="0.3">
      <c r="A2491">
        <v>2</v>
      </c>
      <c r="B2491">
        <v>0</v>
      </c>
      <c r="C2491">
        <v>3</v>
      </c>
    </row>
    <row r="2492" spans="1:3" x14ac:dyDescent="0.3">
      <c r="A2492">
        <v>2</v>
      </c>
      <c r="B2492">
        <v>9.25</v>
      </c>
      <c r="C2492">
        <v>3</v>
      </c>
    </row>
    <row r="2493" spans="1:3" x14ac:dyDescent="0.3">
      <c r="A2493">
        <v>2</v>
      </c>
      <c r="B2493">
        <v>9.66</v>
      </c>
      <c r="C2493">
        <v>3</v>
      </c>
    </row>
    <row r="2494" spans="1:3" x14ac:dyDescent="0.3">
      <c r="A2494">
        <v>2</v>
      </c>
      <c r="B2494">
        <v>8.76</v>
      </c>
      <c r="C2494">
        <v>3</v>
      </c>
    </row>
    <row r="2495" spans="1:3" x14ac:dyDescent="0.3">
      <c r="A2495">
        <v>2</v>
      </c>
      <c r="B2495">
        <v>8.61</v>
      </c>
      <c r="C2495">
        <v>3</v>
      </c>
    </row>
    <row r="2496" spans="1:3" x14ac:dyDescent="0.3">
      <c r="A2496">
        <v>2</v>
      </c>
      <c r="B2496">
        <v>8.4700000000000006</v>
      </c>
      <c r="C2496">
        <v>4</v>
      </c>
    </row>
    <row r="2497" spans="1:3" x14ac:dyDescent="0.3">
      <c r="A2497">
        <v>3</v>
      </c>
      <c r="B2497">
        <v>8.4600000000000009</v>
      </c>
      <c r="C2497">
        <v>4</v>
      </c>
    </row>
    <row r="2498" spans="1:3" x14ac:dyDescent="0.3">
      <c r="A2498">
        <v>3</v>
      </c>
      <c r="B2498">
        <v>8.19</v>
      </c>
      <c r="C2498">
        <v>4</v>
      </c>
    </row>
    <row r="2499" spans="1:3" x14ac:dyDescent="0.3">
      <c r="A2499">
        <v>3</v>
      </c>
      <c r="B2499">
        <v>7.5</v>
      </c>
      <c r="C2499">
        <v>4</v>
      </c>
    </row>
    <row r="2500" spans="1:3" x14ac:dyDescent="0.3">
      <c r="A2500">
        <v>3</v>
      </c>
      <c r="B2500">
        <v>6.81</v>
      </c>
      <c r="C2500">
        <v>4</v>
      </c>
    </row>
    <row r="2501" spans="1:3" x14ac:dyDescent="0.3">
      <c r="A2501">
        <v>3</v>
      </c>
      <c r="B2501">
        <v>6.8</v>
      </c>
      <c r="C2501">
        <v>4</v>
      </c>
    </row>
    <row r="2502" spans="1:3" x14ac:dyDescent="0.3">
      <c r="A2502">
        <v>3</v>
      </c>
      <c r="B2502">
        <v>5.88</v>
      </c>
      <c r="C2502">
        <v>4</v>
      </c>
    </row>
    <row r="2503" spans="1:3" x14ac:dyDescent="0.3">
      <c r="A2503">
        <v>3</v>
      </c>
      <c r="B2503">
        <v>5.71</v>
      </c>
      <c r="C2503">
        <v>4</v>
      </c>
    </row>
    <row r="2504" spans="1:3" x14ac:dyDescent="0.3">
      <c r="A2504">
        <v>3</v>
      </c>
      <c r="B2504">
        <v>5.16</v>
      </c>
      <c r="C2504">
        <v>4</v>
      </c>
    </row>
    <row r="2505" spans="1:3" x14ac:dyDescent="0.3">
      <c r="A2505">
        <v>3</v>
      </c>
      <c r="B2505">
        <v>5.1100000000000003</v>
      </c>
      <c r="C2505">
        <v>4</v>
      </c>
    </row>
    <row r="2506" spans="1:3" x14ac:dyDescent="0.3">
      <c r="A2506">
        <v>3</v>
      </c>
      <c r="B2506">
        <v>5.26</v>
      </c>
      <c r="C2506">
        <v>4</v>
      </c>
    </row>
    <row r="2507" spans="1:3" x14ac:dyDescent="0.3">
      <c r="A2507">
        <v>0</v>
      </c>
      <c r="B2507">
        <v>0</v>
      </c>
      <c r="C2507">
        <v>0</v>
      </c>
    </row>
    <row r="2508" spans="1:3" x14ac:dyDescent="0.3">
      <c r="A2508">
        <v>0</v>
      </c>
      <c r="B2508">
        <v>11.93</v>
      </c>
      <c r="C2508">
        <v>0</v>
      </c>
    </row>
    <row r="2509" spans="1:3" x14ac:dyDescent="0.3">
      <c r="A2509">
        <v>0</v>
      </c>
      <c r="B2509">
        <v>11.97</v>
      </c>
      <c r="C2509">
        <v>0</v>
      </c>
    </row>
    <row r="2510" spans="1:3" x14ac:dyDescent="0.3">
      <c r="A2510">
        <v>0</v>
      </c>
      <c r="B2510">
        <v>11.8</v>
      </c>
      <c r="C2510">
        <v>0</v>
      </c>
    </row>
    <row r="2511" spans="1:3" x14ac:dyDescent="0.3">
      <c r="A2511">
        <v>0</v>
      </c>
      <c r="B2511">
        <v>11.7</v>
      </c>
      <c r="C2511">
        <v>0</v>
      </c>
    </row>
    <row r="2512" spans="1:3" x14ac:dyDescent="0.3">
      <c r="A2512">
        <v>0</v>
      </c>
      <c r="B2512">
        <v>9.4700000000000006</v>
      </c>
      <c r="C2512">
        <v>0</v>
      </c>
    </row>
    <row r="2513" spans="1:3" x14ac:dyDescent="0.3">
      <c r="A2513">
        <v>0</v>
      </c>
      <c r="B2513">
        <v>9.94</v>
      </c>
      <c r="C2513">
        <v>0</v>
      </c>
    </row>
    <row r="2514" spans="1:3" x14ac:dyDescent="0.3">
      <c r="A2514">
        <v>0</v>
      </c>
      <c r="B2514">
        <v>9.23</v>
      </c>
      <c r="C2514">
        <v>0</v>
      </c>
    </row>
    <row r="2515" spans="1:3" x14ac:dyDescent="0.3">
      <c r="A2515">
        <v>0</v>
      </c>
      <c r="B2515">
        <v>8.92</v>
      </c>
      <c r="C2515">
        <v>0</v>
      </c>
    </row>
    <row r="2516" spans="1:3" x14ac:dyDescent="0.3">
      <c r="A2516">
        <v>0</v>
      </c>
      <c r="B2516">
        <v>8.9499999999999993</v>
      </c>
      <c r="C2516">
        <v>0</v>
      </c>
    </row>
    <row r="2517" spans="1:3" x14ac:dyDescent="0.3">
      <c r="A2517">
        <v>0</v>
      </c>
      <c r="B2517">
        <v>9.6</v>
      </c>
      <c r="C2517">
        <v>0</v>
      </c>
    </row>
    <row r="2518" spans="1:3" x14ac:dyDescent="0.3">
      <c r="A2518">
        <v>0</v>
      </c>
      <c r="B2518">
        <v>9.9</v>
      </c>
      <c r="C2518">
        <v>0</v>
      </c>
    </row>
    <row r="2519" spans="1:3" x14ac:dyDescent="0.3">
      <c r="A2519">
        <v>0</v>
      </c>
      <c r="B2519">
        <v>9.31</v>
      </c>
      <c r="C2519">
        <v>0</v>
      </c>
    </row>
    <row r="2520" spans="1:3" x14ac:dyDescent="0.3">
      <c r="A2520">
        <v>0</v>
      </c>
      <c r="B2520">
        <v>9.23</v>
      </c>
      <c r="C2520">
        <v>0</v>
      </c>
    </row>
    <row r="2521" spans="1:3" x14ac:dyDescent="0.3">
      <c r="A2521">
        <v>0</v>
      </c>
      <c r="B2521">
        <v>8.86</v>
      </c>
      <c r="C2521">
        <v>0</v>
      </c>
    </row>
    <row r="2522" spans="1:3" x14ac:dyDescent="0.3">
      <c r="A2522">
        <v>0</v>
      </c>
      <c r="B2522">
        <v>8.18</v>
      </c>
      <c r="C2522">
        <v>0</v>
      </c>
    </row>
    <row r="2523" spans="1:3" x14ac:dyDescent="0.3">
      <c r="A2523">
        <v>0</v>
      </c>
      <c r="B2523">
        <v>0</v>
      </c>
      <c r="C2523">
        <v>0</v>
      </c>
    </row>
    <row r="2524" spans="1:3" x14ac:dyDescent="0.3">
      <c r="A2524">
        <v>0</v>
      </c>
      <c r="B2524">
        <v>11.66</v>
      </c>
      <c r="C2524">
        <v>0</v>
      </c>
    </row>
    <row r="2525" spans="1:3" x14ac:dyDescent="0.3">
      <c r="A2525">
        <v>0</v>
      </c>
      <c r="B2525">
        <v>11.71</v>
      </c>
      <c r="C2525">
        <v>0</v>
      </c>
    </row>
    <row r="2526" spans="1:3" x14ac:dyDescent="0.3">
      <c r="A2526">
        <v>0</v>
      </c>
      <c r="B2526">
        <v>11.59</v>
      </c>
      <c r="C2526">
        <v>0</v>
      </c>
    </row>
    <row r="2527" spans="1:3" x14ac:dyDescent="0.3">
      <c r="A2527">
        <v>0</v>
      </c>
      <c r="B2527">
        <v>11.21</v>
      </c>
      <c r="C2527">
        <v>0</v>
      </c>
    </row>
    <row r="2528" spans="1:3" x14ac:dyDescent="0.3">
      <c r="A2528">
        <v>0</v>
      </c>
      <c r="B2528">
        <v>11.7</v>
      </c>
      <c r="C2528">
        <v>0</v>
      </c>
    </row>
    <row r="2529" spans="1:3" x14ac:dyDescent="0.3">
      <c r="A2529">
        <v>0</v>
      </c>
      <c r="B2529">
        <v>11</v>
      </c>
      <c r="C2529">
        <v>0</v>
      </c>
    </row>
    <row r="2530" spans="1:3" x14ac:dyDescent="0.3">
      <c r="A2530">
        <v>0</v>
      </c>
      <c r="B2530">
        <v>1.29</v>
      </c>
      <c r="C2530">
        <v>0</v>
      </c>
    </row>
    <row r="2531" spans="1:3" x14ac:dyDescent="0.3">
      <c r="A2531">
        <v>0</v>
      </c>
      <c r="B2531">
        <v>1.21</v>
      </c>
      <c r="C2531">
        <v>0</v>
      </c>
    </row>
    <row r="2532" spans="1:3" x14ac:dyDescent="0.3">
      <c r="A2532">
        <v>0</v>
      </c>
      <c r="B2532">
        <v>1.39</v>
      </c>
      <c r="C2532">
        <v>0</v>
      </c>
    </row>
    <row r="2533" spans="1:3" x14ac:dyDescent="0.3">
      <c r="A2533">
        <v>0</v>
      </c>
      <c r="B2533">
        <v>1.86</v>
      </c>
      <c r="C2533">
        <v>0</v>
      </c>
    </row>
    <row r="2534" spans="1:3" x14ac:dyDescent="0.3">
      <c r="A2534">
        <v>0</v>
      </c>
      <c r="B2534">
        <v>1.96</v>
      </c>
      <c r="C2534">
        <v>0</v>
      </c>
    </row>
    <row r="2535" spans="1:3" x14ac:dyDescent="0.3">
      <c r="A2535">
        <v>0</v>
      </c>
      <c r="B2535">
        <v>1.93</v>
      </c>
      <c r="C2535">
        <v>0</v>
      </c>
    </row>
    <row r="2536" spans="1:3" x14ac:dyDescent="0.3">
      <c r="A2536">
        <v>0</v>
      </c>
      <c r="B2536">
        <v>1.61</v>
      </c>
      <c r="C2536">
        <v>0</v>
      </c>
    </row>
    <row r="2537" spans="1:3" x14ac:dyDescent="0.3">
      <c r="A2537">
        <v>0</v>
      </c>
      <c r="B2537">
        <v>1.28</v>
      </c>
      <c r="C2537">
        <v>0</v>
      </c>
    </row>
    <row r="2538" spans="1:3" x14ac:dyDescent="0.3">
      <c r="A2538">
        <v>0</v>
      </c>
      <c r="B2538">
        <v>9.91</v>
      </c>
      <c r="C2538">
        <v>0</v>
      </c>
    </row>
    <row r="2539" spans="1:3" x14ac:dyDescent="0.3">
      <c r="A2539">
        <v>6</v>
      </c>
      <c r="B2539">
        <v>0</v>
      </c>
      <c r="C2539">
        <v>8</v>
      </c>
    </row>
    <row r="2540" spans="1:3" x14ac:dyDescent="0.3">
      <c r="A2540">
        <v>7</v>
      </c>
      <c r="B2540">
        <v>3.25</v>
      </c>
      <c r="C2540">
        <v>8</v>
      </c>
    </row>
    <row r="2541" spans="1:3" x14ac:dyDescent="0.3">
      <c r="A2541">
        <v>7</v>
      </c>
      <c r="B2541">
        <v>3.25</v>
      </c>
      <c r="C2541">
        <v>9</v>
      </c>
    </row>
    <row r="2542" spans="1:3" x14ac:dyDescent="0.3">
      <c r="A2542">
        <v>7</v>
      </c>
      <c r="B2542">
        <v>3.25</v>
      </c>
      <c r="C2542">
        <v>9</v>
      </c>
    </row>
    <row r="2543" spans="1:3" x14ac:dyDescent="0.3">
      <c r="A2543">
        <v>7</v>
      </c>
      <c r="B2543">
        <v>3.23</v>
      </c>
      <c r="C2543">
        <v>8</v>
      </c>
    </row>
    <row r="2544" spans="1:3" x14ac:dyDescent="0.3">
      <c r="A2544">
        <v>7</v>
      </c>
      <c r="B2544">
        <v>3.28</v>
      </c>
      <c r="C2544">
        <v>9</v>
      </c>
    </row>
    <row r="2545" spans="1:3" x14ac:dyDescent="0.3">
      <c r="A2545">
        <v>7</v>
      </c>
      <c r="B2545">
        <v>3.55</v>
      </c>
      <c r="C2545">
        <v>9</v>
      </c>
    </row>
    <row r="2546" spans="1:3" x14ac:dyDescent="0.3">
      <c r="A2546">
        <v>8</v>
      </c>
      <c r="B2546">
        <v>3.4</v>
      </c>
      <c r="C2546">
        <v>9</v>
      </c>
    </row>
    <row r="2547" spans="1:3" x14ac:dyDescent="0.3">
      <c r="A2547">
        <v>8</v>
      </c>
      <c r="B2547">
        <v>3.72</v>
      </c>
      <c r="C2547">
        <v>9</v>
      </c>
    </row>
    <row r="2548" spans="1:3" x14ac:dyDescent="0.3">
      <c r="A2548">
        <v>8</v>
      </c>
      <c r="B2548">
        <v>3.78</v>
      </c>
      <c r="C2548">
        <v>10</v>
      </c>
    </row>
    <row r="2549" spans="1:3" x14ac:dyDescent="0.3">
      <c r="A2549">
        <v>9</v>
      </c>
      <c r="B2549">
        <v>4.1100000000000003</v>
      </c>
      <c r="C2549">
        <v>10</v>
      </c>
    </row>
    <row r="2550" spans="1:3" x14ac:dyDescent="0.3">
      <c r="A2550">
        <v>9</v>
      </c>
      <c r="B2550">
        <v>4.4800000000000004</v>
      </c>
      <c r="C2550">
        <v>10</v>
      </c>
    </row>
    <row r="2551" spans="1:3" x14ac:dyDescent="0.3">
      <c r="A2551">
        <v>9</v>
      </c>
      <c r="B2551">
        <v>5.12</v>
      </c>
      <c r="C2551">
        <v>11</v>
      </c>
    </row>
    <row r="2552" spans="1:3" x14ac:dyDescent="0.3">
      <c r="A2552">
        <v>9</v>
      </c>
      <c r="B2552">
        <v>4.9400000000000004</v>
      </c>
      <c r="C2552">
        <v>11</v>
      </c>
    </row>
    <row r="2553" spans="1:3" x14ac:dyDescent="0.3">
      <c r="A2553">
        <v>10</v>
      </c>
      <c r="B2553">
        <v>4.92</v>
      </c>
      <c r="C2553">
        <v>11</v>
      </c>
    </row>
    <row r="2554" spans="1:3" x14ac:dyDescent="0.3">
      <c r="A2554">
        <v>10</v>
      </c>
      <c r="B2554">
        <v>4.92</v>
      </c>
      <c r="C2554">
        <v>12</v>
      </c>
    </row>
    <row r="2555" spans="1:3" x14ac:dyDescent="0.3">
      <c r="A2555">
        <v>10</v>
      </c>
      <c r="B2555">
        <v>0</v>
      </c>
      <c r="C2555">
        <v>11</v>
      </c>
    </row>
    <row r="2556" spans="1:3" x14ac:dyDescent="0.3">
      <c r="A2556">
        <v>10</v>
      </c>
      <c r="B2556">
        <v>6.88</v>
      </c>
      <c r="C2556">
        <v>11</v>
      </c>
    </row>
    <row r="2557" spans="1:3" x14ac:dyDescent="0.3">
      <c r="A2557">
        <v>10</v>
      </c>
      <c r="B2557">
        <v>6.75</v>
      </c>
      <c r="C2557">
        <v>11</v>
      </c>
    </row>
    <row r="2558" spans="1:3" x14ac:dyDescent="0.3">
      <c r="A2558">
        <v>10</v>
      </c>
      <c r="B2558">
        <v>6.39</v>
      </c>
      <c r="C2558">
        <v>12</v>
      </c>
    </row>
    <row r="2559" spans="1:3" x14ac:dyDescent="0.3">
      <c r="A2559">
        <v>10</v>
      </c>
      <c r="B2559">
        <v>5.98</v>
      </c>
      <c r="C2559">
        <v>12</v>
      </c>
    </row>
    <row r="2560" spans="1:3" x14ac:dyDescent="0.3">
      <c r="A2560">
        <v>10</v>
      </c>
      <c r="B2560">
        <v>6.4</v>
      </c>
      <c r="C2560">
        <v>12</v>
      </c>
    </row>
    <row r="2561" spans="1:3" x14ac:dyDescent="0.3">
      <c r="A2561">
        <v>10</v>
      </c>
      <c r="B2561">
        <v>5.93</v>
      </c>
      <c r="C2561">
        <v>12</v>
      </c>
    </row>
    <row r="2562" spans="1:3" x14ac:dyDescent="0.3">
      <c r="A2562">
        <v>10</v>
      </c>
      <c r="B2562">
        <v>5.58</v>
      </c>
      <c r="C2562">
        <v>12</v>
      </c>
    </row>
    <row r="2563" spans="1:3" x14ac:dyDescent="0.3">
      <c r="A2563">
        <v>10</v>
      </c>
      <c r="B2563">
        <v>5.35</v>
      </c>
      <c r="C2563">
        <v>12</v>
      </c>
    </row>
    <row r="2564" spans="1:3" x14ac:dyDescent="0.3">
      <c r="A2564">
        <v>10</v>
      </c>
      <c r="B2564">
        <v>5.7</v>
      </c>
      <c r="C2564">
        <v>12</v>
      </c>
    </row>
    <row r="2565" spans="1:3" x14ac:dyDescent="0.3">
      <c r="A2565">
        <v>10</v>
      </c>
      <c r="B2565">
        <v>5.89</v>
      </c>
      <c r="C2565">
        <v>12</v>
      </c>
    </row>
    <row r="2566" spans="1:3" x14ac:dyDescent="0.3">
      <c r="A2566">
        <v>11</v>
      </c>
      <c r="B2566">
        <v>5.7</v>
      </c>
      <c r="C2566">
        <v>13</v>
      </c>
    </row>
    <row r="2567" spans="1:3" x14ac:dyDescent="0.3">
      <c r="A2567">
        <v>11</v>
      </c>
      <c r="B2567">
        <v>4.46</v>
      </c>
      <c r="C2567">
        <v>14</v>
      </c>
    </row>
    <row r="2568" spans="1:3" x14ac:dyDescent="0.3">
      <c r="A2568">
        <v>12</v>
      </c>
      <c r="B2568">
        <v>4.4800000000000004</v>
      </c>
      <c r="C2568">
        <v>15</v>
      </c>
    </row>
    <row r="2569" spans="1:3" x14ac:dyDescent="0.3">
      <c r="A2569">
        <v>13</v>
      </c>
      <c r="B2569">
        <v>4.59</v>
      </c>
      <c r="C2569">
        <v>16</v>
      </c>
    </row>
    <row r="2570" spans="1:3" x14ac:dyDescent="0.3">
      <c r="A2570">
        <v>14</v>
      </c>
      <c r="B2570">
        <v>4.6399999999999997</v>
      </c>
      <c r="C2570">
        <v>17</v>
      </c>
    </row>
    <row r="2571" spans="1:3" x14ac:dyDescent="0.3">
      <c r="A2571">
        <v>8</v>
      </c>
      <c r="B2571">
        <v>0</v>
      </c>
      <c r="C2571">
        <v>9</v>
      </c>
    </row>
    <row r="2572" spans="1:3" x14ac:dyDescent="0.3">
      <c r="A2572">
        <v>8</v>
      </c>
      <c r="B2572">
        <v>4.12</v>
      </c>
      <c r="C2572">
        <v>10</v>
      </c>
    </row>
    <row r="2573" spans="1:3" x14ac:dyDescent="0.3">
      <c r="A2573">
        <v>9</v>
      </c>
      <c r="B2573">
        <v>4</v>
      </c>
      <c r="C2573">
        <v>10</v>
      </c>
    </row>
    <row r="2574" spans="1:3" x14ac:dyDescent="0.3">
      <c r="A2574">
        <v>9</v>
      </c>
      <c r="B2574">
        <v>4.17</v>
      </c>
      <c r="C2574">
        <v>11</v>
      </c>
    </row>
    <row r="2575" spans="1:3" x14ac:dyDescent="0.3">
      <c r="A2575">
        <v>10</v>
      </c>
      <c r="B2575">
        <v>4.12</v>
      </c>
      <c r="C2575">
        <v>11</v>
      </c>
    </row>
    <row r="2576" spans="1:3" x14ac:dyDescent="0.3">
      <c r="A2576">
        <v>10</v>
      </c>
      <c r="B2576">
        <v>3.81</v>
      </c>
      <c r="C2576">
        <v>12</v>
      </c>
    </row>
    <row r="2577" spans="1:3" x14ac:dyDescent="0.3">
      <c r="A2577">
        <v>11</v>
      </c>
      <c r="B2577">
        <v>4.1100000000000003</v>
      </c>
      <c r="C2577">
        <v>12</v>
      </c>
    </row>
    <row r="2578" spans="1:3" x14ac:dyDescent="0.3">
      <c r="A2578">
        <v>11</v>
      </c>
      <c r="B2578">
        <v>3.92</v>
      </c>
      <c r="C2578">
        <v>13</v>
      </c>
    </row>
    <row r="2579" spans="1:3" x14ac:dyDescent="0.3">
      <c r="A2579">
        <v>12</v>
      </c>
      <c r="B2579">
        <v>3.56</v>
      </c>
      <c r="C2579">
        <v>14</v>
      </c>
    </row>
    <row r="2580" spans="1:3" x14ac:dyDescent="0.3">
      <c r="A2580">
        <v>13</v>
      </c>
      <c r="B2580">
        <v>3.49</v>
      </c>
      <c r="C2580">
        <v>15</v>
      </c>
    </row>
    <row r="2581" spans="1:3" x14ac:dyDescent="0.3">
      <c r="A2581">
        <v>13</v>
      </c>
      <c r="B2581">
        <v>3.55</v>
      </c>
      <c r="C2581">
        <v>15</v>
      </c>
    </row>
    <row r="2582" spans="1:3" x14ac:dyDescent="0.3">
      <c r="A2582">
        <v>14</v>
      </c>
      <c r="B2582">
        <v>3.51</v>
      </c>
      <c r="C2582">
        <v>16</v>
      </c>
    </row>
    <row r="2583" spans="1:3" x14ac:dyDescent="0.3">
      <c r="A2583">
        <v>15</v>
      </c>
      <c r="B2583">
        <v>3.58</v>
      </c>
      <c r="C2583">
        <v>18</v>
      </c>
    </row>
    <row r="2584" spans="1:3" x14ac:dyDescent="0.3">
      <c r="A2584">
        <v>16</v>
      </c>
      <c r="B2584">
        <v>3.7</v>
      </c>
      <c r="C2584">
        <v>19</v>
      </c>
    </row>
    <row r="2585" spans="1:3" x14ac:dyDescent="0.3">
      <c r="A2585">
        <v>17</v>
      </c>
      <c r="B2585">
        <v>3.32</v>
      </c>
      <c r="C2585">
        <v>20</v>
      </c>
    </row>
    <row r="2586" spans="1:3" x14ac:dyDescent="0.3">
      <c r="A2586">
        <v>18</v>
      </c>
      <c r="B2586">
        <v>3.4</v>
      </c>
      <c r="C2586">
        <v>21</v>
      </c>
    </row>
    <row r="2587" spans="1:3" x14ac:dyDescent="0.3">
      <c r="A2587">
        <v>0</v>
      </c>
      <c r="B2587">
        <v>0</v>
      </c>
      <c r="C2587">
        <v>0</v>
      </c>
    </row>
    <row r="2588" spans="1:3" x14ac:dyDescent="0.3">
      <c r="A2588">
        <v>0</v>
      </c>
      <c r="B2588">
        <v>6.48</v>
      </c>
      <c r="C2588">
        <v>0</v>
      </c>
    </row>
    <row r="2589" spans="1:3" x14ac:dyDescent="0.3">
      <c r="A2589">
        <v>0</v>
      </c>
      <c r="B2589">
        <v>6.7</v>
      </c>
      <c r="C2589">
        <v>0</v>
      </c>
    </row>
    <row r="2590" spans="1:3" x14ac:dyDescent="0.3">
      <c r="A2590">
        <v>0</v>
      </c>
      <c r="B2590">
        <v>6.76</v>
      </c>
      <c r="C2590">
        <v>0</v>
      </c>
    </row>
    <row r="2591" spans="1:3" x14ac:dyDescent="0.3">
      <c r="A2591">
        <v>0</v>
      </c>
      <c r="B2591">
        <v>6.61</v>
      </c>
      <c r="C2591">
        <v>0</v>
      </c>
    </row>
    <row r="2592" spans="1:3" x14ac:dyDescent="0.3">
      <c r="A2592">
        <v>0</v>
      </c>
      <c r="B2592">
        <v>6.83</v>
      </c>
      <c r="C2592">
        <v>0</v>
      </c>
    </row>
    <row r="2593" spans="1:3" x14ac:dyDescent="0.3">
      <c r="A2593">
        <v>0</v>
      </c>
      <c r="B2593">
        <v>6.74</v>
      </c>
      <c r="C2593">
        <v>0</v>
      </c>
    </row>
    <row r="2594" spans="1:3" x14ac:dyDescent="0.3">
      <c r="A2594">
        <v>0</v>
      </c>
      <c r="B2594">
        <v>6.85</v>
      </c>
      <c r="C2594">
        <v>0</v>
      </c>
    </row>
    <row r="2595" spans="1:3" x14ac:dyDescent="0.3">
      <c r="A2595">
        <v>0</v>
      </c>
      <c r="B2595">
        <v>6.9</v>
      </c>
      <c r="C2595">
        <v>0</v>
      </c>
    </row>
    <row r="2596" spans="1:3" x14ac:dyDescent="0.3">
      <c r="A2596">
        <v>0</v>
      </c>
      <c r="B2596">
        <v>7.61</v>
      </c>
      <c r="C2596">
        <v>0</v>
      </c>
    </row>
    <row r="2597" spans="1:3" x14ac:dyDescent="0.3">
      <c r="A2597">
        <v>0</v>
      </c>
      <c r="B2597">
        <v>7.95</v>
      </c>
      <c r="C2597">
        <v>0</v>
      </c>
    </row>
    <row r="2598" spans="1:3" x14ac:dyDescent="0.3">
      <c r="A2598">
        <v>0</v>
      </c>
      <c r="B2598">
        <v>8.64</v>
      </c>
      <c r="C2598">
        <v>0</v>
      </c>
    </row>
    <row r="2599" spans="1:3" x14ac:dyDescent="0.3">
      <c r="A2599">
        <v>0</v>
      </c>
      <c r="B2599">
        <v>9.17</v>
      </c>
      <c r="C2599">
        <v>0</v>
      </c>
    </row>
    <row r="2600" spans="1:3" x14ac:dyDescent="0.3">
      <c r="A2600">
        <v>0</v>
      </c>
      <c r="B2600">
        <v>9.1</v>
      </c>
      <c r="C2600">
        <v>0</v>
      </c>
    </row>
    <row r="2601" spans="1:3" x14ac:dyDescent="0.3">
      <c r="A2601">
        <v>0</v>
      </c>
      <c r="B2601">
        <v>8.18</v>
      </c>
      <c r="C2601">
        <v>0</v>
      </c>
    </row>
    <row r="2602" spans="1:3" x14ac:dyDescent="0.3">
      <c r="A2602">
        <v>0</v>
      </c>
      <c r="B2602">
        <v>8.52</v>
      </c>
      <c r="C2602">
        <v>0</v>
      </c>
    </row>
    <row r="2603" spans="1:3" x14ac:dyDescent="0.3">
      <c r="A2603">
        <v>2</v>
      </c>
      <c r="B2603">
        <v>0</v>
      </c>
      <c r="C2603">
        <v>2</v>
      </c>
    </row>
    <row r="2604" spans="1:3" x14ac:dyDescent="0.3">
      <c r="A2604">
        <v>2</v>
      </c>
      <c r="B2604">
        <v>1.48</v>
      </c>
      <c r="C2604">
        <v>2</v>
      </c>
    </row>
    <row r="2605" spans="1:3" x14ac:dyDescent="0.3">
      <c r="A2605">
        <v>2</v>
      </c>
      <c r="B2605">
        <v>1.29</v>
      </c>
      <c r="C2605">
        <v>2</v>
      </c>
    </row>
    <row r="2606" spans="1:3" x14ac:dyDescent="0.3">
      <c r="A2606">
        <v>2</v>
      </c>
      <c r="B2606">
        <v>1.1000000000000001</v>
      </c>
      <c r="C2606">
        <v>2</v>
      </c>
    </row>
    <row r="2607" spans="1:3" x14ac:dyDescent="0.3">
      <c r="A2607">
        <v>2</v>
      </c>
      <c r="B2607">
        <v>0.76</v>
      </c>
      <c r="C2607">
        <v>3</v>
      </c>
    </row>
    <row r="2608" spans="1:3" x14ac:dyDescent="0.3">
      <c r="A2608">
        <v>2</v>
      </c>
      <c r="B2608">
        <v>0.92</v>
      </c>
      <c r="C2608">
        <v>3</v>
      </c>
    </row>
    <row r="2609" spans="1:3" x14ac:dyDescent="0.3">
      <c r="A2609">
        <v>2</v>
      </c>
      <c r="B2609">
        <v>1.2</v>
      </c>
      <c r="C2609">
        <v>3</v>
      </c>
    </row>
    <row r="2610" spans="1:3" x14ac:dyDescent="0.3">
      <c r="A2610">
        <v>2</v>
      </c>
      <c r="B2610">
        <v>0.74</v>
      </c>
      <c r="C2610">
        <v>3</v>
      </c>
    </row>
    <row r="2611" spans="1:3" x14ac:dyDescent="0.3">
      <c r="A2611">
        <v>2</v>
      </c>
      <c r="B2611">
        <v>0.37</v>
      </c>
      <c r="C2611">
        <v>3</v>
      </c>
    </row>
    <row r="2612" spans="1:3" x14ac:dyDescent="0.3">
      <c r="A2612">
        <v>2</v>
      </c>
      <c r="B2612">
        <v>0.65</v>
      </c>
      <c r="C2612">
        <v>3</v>
      </c>
    </row>
    <row r="2613" spans="1:3" x14ac:dyDescent="0.3">
      <c r="A2613">
        <v>3</v>
      </c>
      <c r="B2613">
        <v>1.5</v>
      </c>
      <c r="C2613">
        <v>3</v>
      </c>
    </row>
    <row r="2614" spans="1:3" x14ac:dyDescent="0.3">
      <c r="A2614">
        <v>3</v>
      </c>
      <c r="B2614">
        <v>1.31</v>
      </c>
      <c r="C2614">
        <v>3</v>
      </c>
    </row>
    <row r="2615" spans="1:3" x14ac:dyDescent="0.3">
      <c r="A2615">
        <v>3</v>
      </c>
      <c r="B2615">
        <v>2.48</v>
      </c>
      <c r="C2615">
        <v>4</v>
      </c>
    </row>
    <row r="2616" spans="1:3" x14ac:dyDescent="0.3">
      <c r="A2616">
        <v>3</v>
      </c>
      <c r="B2616">
        <v>3.89</v>
      </c>
      <c r="C2616">
        <v>4</v>
      </c>
    </row>
    <row r="2617" spans="1:3" x14ac:dyDescent="0.3">
      <c r="A2617">
        <v>3</v>
      </c>
      <c r="B2617">
        <v>3.75</v>
      </c>
      <c r="C2617">
        <v>4</v>
      </c>
    </row>
    <row r="2618" spans="1:3" x14ac:dyDescent="0.3">
      <c r="A2618">
        <v>3</v>
      </c>
      <c r="B2618">
        <v>3.26</v>
      </c>
      <c r="C2618">
        <v>4</v>
      </c>
    </row>
    <row r="2619" spans="1:3" x14ac:dyDescent="0.3">
      <c r="A2619">
        <v>13</v>
      </c>
      <c r="B2619">
        <v>0</v>
      </c>
      <c r="C2619">
        <v>20</v>
      </c>
    </row>
    <row r="2620" spans="1:3" x14ac:dyDescent="0.3">
      <c r="A2620">
        <v>13</v>
      </c>
      <c r="B2620">
        <v>5.25</v>
      </c>
      <c r="C2620">
        <v>20</v>
      </c>
    </row>
    <row r="2621" spans="1:3" x14ac:dyDescent="0.3">
      <c r="A2621">
        <v>14</v>
      </c>
      <c r="B2621">
        <v>5.12</v>
      </c>
      <c r="C2621">
        <v>20</v>
      </c>
    </row>
    <row r="2622" spans="1:3" x14ac:dyDescent="0.3">
      <c r="A2622">
        <v>14</v>
      </c>
      <c r="B2622">
        <v>5.1100000000000003</v>
      </c>
      <c r="C2622">
        <v>21</v>
      </c>
    </row>
    <row r="2623" spans="1:3" x14ac:dyDescent="0.3">
      <c r="A2623">
        <v>14</v>
      </c>
      <c r="B2623">
        <v>5.21</v>
      </c>
      <c r="C2623">
        <v>21</v>
      </c>
    </row>
    <row r="2624" spans="1:3" x14ac:dyDescent="0.3">
      <c r="A2624">
        <v>14</v>
      </c>
      <c r="B2624">
        <v>5.37</v>
      </c>
      <c r="C2624">
        <v>21</v>
      </c>
    </row>
    <row r="2625" spans="1:3" x14ac:dyDescent="0.3">
      <c r="A2625">
        <v>14</v>
      </c>
      <c r="B2625">
        <v>6.64</v>
      </c>
      <c r="C2625">
        <v>22</v>
      </c>
    </row>
    <row r="2626" spans="1:3" x14ac:dyDescent="0.3">
      <c r="A2626">
        <v>14</v>
      </c>
      <c r="B2626">
        <v>5.73</v>
      </c>
      <c r="C2626">
        <v>22</v>
      </c>
    </row>
    <row r="2627" spans="1:3" x14ac:dyDescent="0.3">
      <c r="A2627">
        <v>14</v>
      </c>
      <c r="B2627">
        <v>5.55</v>
      </c>
      <c r="C2627">
        <v>22</v>
      </c>
    </row>
    <row r="2628" spans="1:3" x14ac:dyDescent="0.3">
      <c r="A2628">
        <v>15</v>
      </c>
      <c r="B2628">
        <v>5.56</v>
      </c>
      <c r="C2628">
        <v>22</v>
      </c>
    </row>
    <row r="2629" spans="1:3" x14ac:dyDescent="0.3">
      <c r="A2629">
        <v>15</v>
      </c>
      <c r="B2629">
        <v>5.17</v>
      </c>
      <c r="C2629">
        <v>22</v>
      </c>
    </row>
    <row r="2630" spans="1:3" x14ac:dyDescent="0.3">
      <c r="A2630">
        <v>15</v>
      </c>
      <c r="B2630">
        <v>5.6</v>
      </c>
      <c r="C2630">
        <v>22</v>
      </c>
    </row>
    <row r="2631" spans="1:3" x14ac:dyDescent="0.3">
      <c r="A2631">
        <v>15</v>
      </c>
      <c r="B2631">
        <v>5</v>
      </c>
      <c r="C2631">
        <v>22</v>
      </c>
    </row>
    <row r="2632" spans="1:3" x14ac:dyDescent="0.3">
      <c r="A2632">
        <v>15</v>
      </c>
      <c r="B2632">
        <v>4.7</v>
      </c>
      <c r="C2632">
        <v>22</v>
      </c>
    </row>
    <row r="2633" spans="1:3" x14ac:dyDescent="0.3">
      <c r="A2633">
        <v>14</v>
      </c>
      <c r="B2633">
        <v>4.29</v>
      </c>
      <c r="C2633">
        <v>22</v>
      </c>
    </row>
    <row r="2634" spans="1:3" x14ac:dyDescent="0.3">
      <c r="A2634">
        <v>14</v>
      </c>
      <c r="B2634">
        <v>4.3499999999999996</v>
      </c>
      <c r="C2634">
        <v>22</v>
      </c>
    </row>
    <row r="2635" spans="1:3" x14ac:dyDescent="0.3">
      <c r="A2635">
        <v>0</v>
      </c>
      <c r="B2635">
        <v>0</v>
      </c>
      <c r="C2635">
        <v>0</v>
      </c>
    </row>
    <row r="2636" spans="1:3" x14ac:dyDescent="0.3">
      <c r="A2636">
        <v>0</v>
      </c>
      <c r="B2636">
        <v>5.18</v>
      </c>
      <c r="C2636">
        <v>0</v>
      </c>
    </row>
    <row r="2637" spans="1:3" x14ac:dyDescent="0.3">
      <c r="A2637">
        <v>0</v>
      </c>
      <c r="B2637">
        <v>4.9800000000000004</v>
      </c>
      <c r="C2637">
        <v>0</v>
      </c>
    </row>
    <row r="2638" spans="1:3" x14ac:dyDescent="0.3">
      <c r="A2638">
        <v>0</v>
      </c>
      <c r="B2638">
        <v>4.51</v>
      </c>
      <c r="C2638">
        <v>0</v>
      </c>
    </row>
    <row r="2639" spans="1:3" x14ac:dyDescent="0.3">
      <c r="A2639">
        <v>0</v>
      </c>
      <c r="B2639">
        <v>4.5999999999999996</v>
      </c>
      <c r="C2639">
        <v>0</v>
      </c>
    </row>
    <row r="2640" spans="1:3" x14ac:dyDescent="0.3">
      <c r="A2640">
        <v>0</v>
      </c>
      <c r="B2640">
        <v>4.59</v>
      </c>
      <c r="C2640">
        <v>0</v>
      </c>
    </row>
    <row r="2641" spans="1:3" x14ac:dyDescent="0.3">
      <c r="A2641">
        <v>0</v>
      </c>
      <c r="B2641">
        <v>4.67</v>
      </c>
      <c r="C2641">
        <v>0</v>
      </c>
    </row>
    <row r="2642" spans="1:3" x14ac:dyDescent="0.3">
      <c r="A2642">
        <v>0</v>
      </c>
      <c r="B2642">
        <v>5.13</v>
      </c>
      <c r="C2642">
        <v>0</v>
      </c>
    </row>
    <row r="2643" spans="1:3" x14ac:dyDescent="0.3">
      <c r="A2643">
        <v>0</v>
      </c>
      <c r="B2643">
        <v>5.82</v>
      </c>
      <c r="C2643">
        <v>0</v>
      </c>
    </row>
    <row r="2644" spans="1:3" x14ac:dyDescent="0.3">
      <c r="A2644">
        <v>0</v>
      </c>
      <c r="B2644">
        <v>5.61</v>
      </c>
      <c r="C2644">
        <v>0</v>
      </c>
    </row>
    <row r="2645" spans="1:3" x14ac:dyDescent="0.3">
      <c r="A2645">
        <v>0</v>
      </c>
      <c r="B2645">
        <v>6.52</v>
      </c>
      <c r="C2645">
        <v>0</v>
      </c>
    </row>
    <row r="2646" spans="1:3" x14ac:dyDescent="0.3">
      <c r="A2646">
        <v>0</v>
      </c>
      <c r="B2646">
        <v>4.87</v>
      </c>
      <c r="C2646">
        <v>0</v>
      </c>
    </row>
    <row r="2647" spans="1:3" x14ac:dyDescent="0.3">
      <c r="A2647">
        <v>0</v>
      </c>
      <c r="B2647">
        <v>5.9</v>
      </c>
      <c r="C2647">
        <v>0</v>
      </c>
    </row>
    <row r="2648" spans="1:3" x14ac:dyDescent="0.3">
      <c r="A2648">
        <v>0</v>
      </c>
      <c r="B2648">
        <v>5.3</v>
      </c>
      <c r="C2648">
        <v>0</v>
      </c>
    </row>
    <row r="2649" spans="1:3" x14ac:dyDescent="0.3">
      <c r="A2649">
        <v>0</v>
      </c>
      <c r="B2649">
        <v>5.66</v>
      </c>
      <c r="C2649">
        <v>0</v>
      </c>
    </row>
    <row r="2650" spans="1:3" x14ac:dyDescent="0.3">
      <c r="A2650">
        <v>0</v>
      </c>
      <c r="B2650">
        <v>4.75</v>
      </c>
      <c r="C2650">
        <v>0</v>
      </c>
    </row>
    <row r="2651" spans="1:3" x14ac:dyDescent="0.3">
      <c r="A2651">
        <v>0</v>
      </c>
      <c r="B2651">
        <v>0</v>
      </c>
      <c r="C2651">
        <v>0</v>
      </c>
    </row>
    <row r="2652" spans="1:3" x14ac:dyDescent="0.3">
      <c r="A2652">
        <v>0</v>
      </c>
      <c r="B2652">
        <v>5.93</v>
      </c>
      <c r="C2652">
        <v>0</v>
      </c>
    </row>
    <row r="2653" spans="1:3" x14ac:dyDescent="0.3">
      <c r="A2653">
        <v>0</v>
      </c>
      <c r="B2653">
        <v>5.98</v>
      </c>
      <c r="C2653">
        <v>0</v>
      </c>
    </row>
    <row r="2654" spans="1:3" x14ac:dyDescent="0.3">
      <c r="A2654">
        <v>0</v>
      </c>
      <c r="B2654">
        <v>5.78</v>
      </c>
      <c r="C2654">
        <v>0</v>
      </c>
    </row>
    <row r="2655" spans="1:3" x14ac:dyDescent="0.3">
      <c r="A2655">
        <v>0</v>
      </c>
      <c r="B2655">
        <v>5.6</v>
      </c>
      <c r="C2655">
        <v>0</v>
      </c>
    </row>
    <row r="2656" spans="1:3" x14ac:dyDescent="0.3">
      <c r="A2656">
        <v>0</v>
      </c>
      <c r="B2656">
        <v>5.29</v>
      </c>
      <c r="C2656">
        <v>0</v>
      </c>
    </row>
    <row r="2657" spans="1:3" x14ac:dyDescent="0.3">
      <c r="A2657">
        <v>0</v>
      </c>
      <c r="B2657">
        <v>6.47</v>
      </c>
      <c r="C2657">
        <v>0</v>
      </c>
    </row>
    <row r="2658" spans="1:3" x14ac:dyDescent="0.3">
      <c r="A2658">
        <v>0</v>
      </c>
      <c r="B2658">
        <v>4.4000000000000004</v>
      </c>
      <c r="C2658">
        <v>0</v>
      </c>
    </row>
    <row r="2659" spans="1:3" x14ac:dyDescent="0.3">
      <c r="A2659">
        <v>0</v>
      </c>
      <c r="B2659">
        <v>4.82</v>
      </c>
      <c r="C2659">
        <v>0</v>
      </c>
    </row>
    <row r="2660" spans="1:3" x14ac:dyDescent="0.3">
      <c r="A2660">
        <v>0</v>
      </c>
      <c r="B2660">
        <v>4.49</v>
      </c>
      <c r="C2660">
        <v>0</v>
      </c>
    </row>
    <row r="2661" spans="1:3" x14ac:dyDescent="0.3">
      <c r="A2661">
        <v>0</v>
      </c>
      <c r="B2661">
        <v>5.31</v>
      </c>
      <c r="C2661">
        <v>0</v>
      </c>
    </row>
    <row r="2662" spans="1:3" x14ac:dyDescent="0.3">
      <c r="A2662">
        <v>0</v>
      </c>
      <c r="B2662">
        <v>5.22</v>
      </c>
      <c r="C2662">
        <v>0</v>
      </c>
    </row>
    <row r="2663" spans="1:3" x14ac:dyDescent="0.3">
      <c r="A2663">
        <v>0</v>
      </c>
      <c r="B2663">
        <v>5.13</v>
      </c>
      <c r="C2663">
        <v>1</v>
      </c>
    </row>
    <row r="2664" spans="1:3" x14ac:dyDescent="0.3">
      <c r="A2664">
        <v>0</v>
      </c>
      <c r="B2664">
        <v>5</v>
      </c>
      <c r="C2664">
        <v>1</v>
      </c>
    </row>
    <row r="2665" spans="1:3" x14ac:dyDescent="0.3">
      <c r="A2665">
        <v>0</v>
      </c>
      <c r="B2665">
        <v>4.4000000000000004</v>
      </c>
      <c r="C2665">
        <v>1</v>
      </c>
    </row>
    <row r="2666" spans="1:3" x14ac:dyDescent="0.3">
      <c r="A2666">
        <v>0</v>
      </c>
      <c r="B2666">
        <v>4.17</v>
      </c>
      <c r="C2666">
        <v>1</v>
      </c>
    </row>
    <row r="2667" spans="1:3" x14ac:dyDescent="0.3">
      <c r="A2667">
        <v>3</v>
      </c>
      <c r="B2667">
        <v>0</v>
      </c>
      <c r="C2667">
        <v>3</v>
      </c>
    </row>
    <row r="2668" spans="1:3" x14ac:dyDescent="0.3">
      <c r="A2668">
        <v>3</v>
      </c>
      <c r="B2668">
        <v>7</v>
      </c>
      <c r="C2668">
        <v>3</v>
      </c>
    </row>
    <row r="2669" spans="1:3" x14ac:dyDescent="0.3">
      <c r="A2669">
        <v>3</v>
      </c>
      <c r="B2669">
        <v>7.26</v>
      </c>
      <c r="C2669">
        <v>3</v>
      </c>
    </row>
    <row r="2670" spans="1:3" x14ac:dyDescent="0.3">
      <c r="A2670">
        <v>3</v>
      </c>
      <c r="B2670">
        <v>7.18</v>
      </c>
      <c r="C2670">
        <v>3</v>
      </c>
    </row>
    <row r="2671" spans="1:3" x14ac:dyDescent="0.3">
      <c r="A2671">
        <v>3</v>
      </c>
      <c r="B2671">
        <v>7.15</v>
      </c>
      <c r="C2671">
        <v>3</v>
      </c>
    </row>
    <row r="2672" spans="1:3" x14ac:dyDescent="0.3">
      <c r="A2672">
        <v>3</v>
      </c>
      <c r="B2672">
        <v>6.54</v>
      </c>
      <c r="C2672">
        <v>3</v>
      </c>
    </row>
    <row r="2673" spans="1:3" x14ac:dyDescent="0.3">
      <c r="A2673">
        <v>3</v>
      </c>
      <c r="B2673">
        <v>6.18</v>
      </c>
      <c r="C2673">
        <v>3</v>
      </c>
    </row>
    <row r="2674" spans="1:3" x14ac:dyDescent="0.3">
      <c r="A2674">
        <v>3</v>
      </c>
      <c r="B2674">
        <v>5.63</v>
      </c>
      <c r="C2674">
        <v>3</v>
      </c>
    </row>
    <row r="2675" spans="1:3" x14ac:dyDescent="0.3">
      <c r="A2675">
        <v>3</v>
      </c>
      <c r="B2675">
        <v>5.64</v>
      </c>
      <c r="C2675">
        <v>4</v>
      </c>
    </row>
    <row r="2676" spans="1:3" x14ac:dyDescent="0.3">
      <c r="A2676">
        <v>3</v>
      </c>
      <c r="B2676">
        <v>5.64</v>
      </c>
      <c r="C2676">
        <v>4</v>
      </c>
    </row>
    <row r="2677" spans="1:3" x14ac:dyDescent="0.3">
      <c r="A2677">
        <v>3</v>
      </c>
      <c r="B2677">
        <v>5.57</v>
      </c>
      <c r="C2677">
        <v>4</v>
      </c>
    </row>
    <row r="2678" spans="1:3" x14ac:dyDescent="0.3">
      <c r="A2678">
        <v>3</v>
      </c>
      <c r="B2678">
        <v>5.63</v>
      </c>
      <c r="C2678">
        <v>4</v>
      </c>
    </row>
    <row r="2679" spans="1:3" x14ac:dyDescent="0.3">
      <c r="A2679">
        <v>4</v>
      </c>
      <c r="B2679">
        <v>5.36</v>
      </c>
      <c r="C2679">
        <v>4</v>
      </c>
    </row>
    <row r="2680" spans="1:3" x14ac:dyDescent="0.3">
      <c r="A2680">
        <v>4</v>
      </c>
      <c r="B2680">
        <v>5.32</v>
      </c>
      <c r="C2680">
        <v>5</v>
      </c>
    </row>
    <row r="2681" spans="1:3" x14ac:dyDescent="0.3">
      <c r="A2681">
        <v>4</v>
      </c>
      <c r="B2681">
        <v>5.29</v>
      </c>
      <c r="C2681">
        <v>5</v>
      </c>
    </row>
    <row r="2682" spans="1:3" x14ac:dyDescent="0.3">
      <c r="A2682">
        <v>4</v>
      </c>
      <c r="B2682">
        <v>5.4</v>
      </c>
      <c r="C2682">
        <v>5</v>
      </c>
    </row>
    <row r="2683" spans="1:3" x14ac:dyDescent="0.3">
      <c r="A2683">
        <v>15</v>
      </c>
      <c r="B2683">
        <v>0</v>
      </c>
      <c r="C2683">
        <v>18</v>
      </c>
    </row>
    <row r="2684" spans="1:3" x14ac:dyDescent="0.3">
      <c r="A2684">
        <v>16</v>
      </c>
      <c r="B2684">
        <v>5.41</v>
      </c>
      <c r="C2684">
        <v>19</v>
      </c>
    </row>
    <row r="2685" spans="1:3" x14ac:dyDescent="0.3">
      <c r="A2685">
        <v>17</v>
      </c>
      <c r="B2685">
        <v>5.38</v>
      </c>
      <c r="C2685">
        <v>20</v>
      </c>
    </row>
    <row r="2686" spans="1:3" x14ac:dyDescent="0.3">
      <c r="A2686">
        <v>19</v>
      </c>
      <c r="B2686">
        <v>5.24</v>
      </c>
      <c r="C2686">
        <v>22</v>
      </c>
    </row>
    <row r="2687" spans="1:3" x14ac:dyDescent="0.3">
      <c r="A2687">
        <v>20</v>
      </c>
      <c r="B2687">
        <v>5.29</v>
      </c>
      <c r="C2687">
        <v>23</v>
      </c>
    </row>
    <row r="2688" spans="1:3" x14ac:dyDescent="0.3">
      <c r="A2688">
        <v>21</v>
      </c>
      <c r="B2688">
        <v>5.61</v>
      </c>
      <c r="C2688">
        <v>25</v>
      </c>
    </row>
    <row r="2689" spans="1:3" x14ac:dyDescent="0.3">
      <c r="A2689">
        <v>23</v>
      </c>
      <c r="B2689">
        <v>6.8</v>
      </c>
      <c r="C2689">
        <v>27</v>
      </c>
    </row>
    <row r="2690" spans="1:3" x14ac:dyDescent="0.3">
      <c r="A2690">
        <v>25</v>
      </c>
      <c r="B2690">
        <v>6.7</v>
      </c>
      <c r="C2690">
        <v>29</v>
      </c>
    </row>
    <row r="2691" spans="1:3" x14ac:dyDescent="0.3">
      <c r="A2691">
        <v>26</v>
      </c>
      <c r="B2691">
        <v>6.4</v>
      </c>
      <c r="C2691">
        <v>31</v>
      </c>
    </row>
    <row r="2692" spans="1:3" x14ac:dyDescent="0.3">
      <c r="A2692">
        <v>28</v>
      </c>
      <c r="B2692">
        <v>5.81</v>
      </c>
      <c r="C2692">
        <v>34</v>
      </c>
    </row>
    <row r="2693" spans="1:3" x14ac:dyDescent="0.3">
      <c r="A2693">
        <v>30</v>
      </c>
      <c r="B2693">
        <v>5.45</v>
      </c>
      <c r="C2693">
        <v>36</v>
      </c>
    </row>
    <row r="2694" spans="1:3" x14ac:dyDescent="0.3">
      <c r="A2694">
        <v>33</v>
      </c>
      <c r="B2694">
        <v>5.37</v>
      </c>
      <c r="C2694">
        <v>39</v>
      </c>
    </row>
    <row r="2695" spans="1:3" x14ac:dyDescent="0.3">
      <c r="A2695">
        <v>35</v>
      </c>
      <c r="B2695">
        <v>5.34</v>
      </c>
      <c r="C2695">
        <v>43</v>
      </c>
    </row>
    <row r="2696" spans="1:3" x14ac:dyDescent="0.3">
      <c r="A2696">
        <v>38</v>
      </c>
      <c r="B2696">
        <v>5.36</v>
      </c>
      <c r="C2696">
        <v>46</v>
      </c>
    </row>
    <row r="2697" spans="1:3" x14ac:dyDescent="0.3">
      <c r="A2697">
        <v>41</v>
      </c>
      <c r="B2697">
        <v>5.16</v>
      </c>
      <c r="C2697">
        <v>50</v>
      </c>
    </row>
    <row r="2698" spans="1:3" x14ac:dyDescent="0.3">
      <c r="A2698">
        <v>44</v>
      </c>
      <c r="B2698">
        <v>4.95</v>
      </c>
      <c r="C2698">
        <v>54</v>
      </c>
    </row>
    <row r="2699" spans="1:3" x14ac:dyDescent="0.3">
      <c r="A2699">
        <v>6</v>
      </c>
      <c r="B2699">
        <v>0</v>
      </c>
      <c r="C2699">
        <v>7</v>
      </c>
    </row>
    <row r="2700" spans="1:3" x14ac:dyDescent="0.3">
      <c r="A2700">
        <v>7</v>
      </c>
      <c r="B2700">
        <v>2.7</v>
      </c>
      <c r="C2700">
        <v>8</v>
      </c>
    </row>
    <row r="2701" spans="1:3" x14ac:dyDescent="0.3">
      <c r="A2701">
        <v>7</v>
      </c>
      <c r="B2701">
        <v>2.12</v>
      </c>
      <c r="C2701">
        <v>8</v>
      </c>
    </row>
    <row r="2702" spans="1:3" x14ac:dyDescent="0.3">
      <c r="A2702">
        <v>7</v>
      </c>
      <c r="B2702">
        <v>1.96</v>
      </c>
      <c r="C2702">
        <v>8</v>
      </c>
    </row>
    <row r="2703" spans="1:3" x14ac:dyDescent="0.3">
      <c r="A2703">
        <v>7</v>
      </c>
      <c r="B2703">
        <v>1.98</v>
      </c>
      <c r="C2703">
        <v>8</v>
      </c>
    </row>
    <row r="2704" spans="1:3" x14ac:dyDescent="0.3">
      <c r="A2704">
        <v>7</v>
      </c>
      <c r="B2704">
        <v>1.99</v>
      </c>
      <c r="C2704">
        <v>8</v>
      </c>
    </row>
    <row r="2705" spans="1:3" x14ac:dyDescent="0.3">
      <c r="A2705">
        <v>6</v>
      </c>
      <c r="B2705">
        <v>1.88</v>
      </c>
      <c r="C2705">
        <v>8</v>
      </c>
    </row>
    <row r="2706" spans="1:3" x14ac:dyDescent="0.3">
      <c r="A2706">
        <v>6</v>
      </c>
      <c r="B2706">
        <v>1.93</v>
      </c>
      <c r="C2706">
        <v>8</v>
      </c>
    </row>
    <row r="2707" spans="1:3" x14ac:dyDescent="0.3">
      <c r="A2707">
        <v>6</v>
      </c>
      <c r="B2707">
        <v>2.16</v>
      </c>
      <c r="C2707">
        <v>8</v>
      </c>
    </row>
    <row r="2708" spans="1:3" x14ac:dyDescent="0.3">
      <c r="A2708">
        <v>6</v>
      </c>
      <c r="B2708">
        <v>2.9</v>
      </c>
      <c r="C2708">
        <v>8</v>
      </c>
    </row>
    <row r="2709" spans="1:3" x14ac:dyDescent="0.3">
      <c r="A2709">
        <v>6</v>
      </c>
      <c r="B2709">
        <v>3.51</v>
      </c>
      <c r="C2709">
        <v>8</v>
      </c>
    </row>
    <row r="2710" spans="1:3" x14ac:dyDescent="0.3">
      <c r="A2710">
        <v>6</v>
      </c>
      <c r="B2710">
        <v>4.3</v>
      </c>
      <c r="C2710">
        <v>8</v>
      </c>
    </row>
    <row r="2711" spans="1:3" x14ac:dyDescent="0.3">
      <c r="A2711">
        <v>7</v>
      </c>
      <c r="B2711">
        <v>3.85</v>
      </c>
      <c r="C2711">
        <v>8</v>
      </c>
    </row>
    <row r="2712" spans="1:3" x14ac:dyDescent="0.3">
      <c r="A2712">
        <v>7</v>
      </c>
      <c r="B2712">
        <v>3.34</v>
      </c>
      <c r="C2712">
        <v>8</v>
      </c>
    </row>
    <row r="2713" spans="1:3" x14ac:dyDescent="0.3">
      <c r="A2713">
        <v>7</v>
      </c>
      <c r="B2713">
        <v>3.87</v>
      </c>
      <c r="C2713">
        <v>9</v>
      </c>
    </row>
    <row r="2714" spans="1:3" x14ac:dyDescent="0.3">
      <c r="A2714">
        <v>7</v>
      </c>
      <c r="B2714">
        <v>3.94</v>
      </c>
      <c r="C2714">
        <v>9</v>
      </c>
    </row>
    <row r="2715" spans="1:3" x14ac:dyDescent="0.3">
      <c r="A2715">
        <v>0</v>
      </c>
      <c r="B2715">
        <v>16.61</v>
      </c>
      <c r="C2715">
        <v>0</v>
      </c>
    </row>
    <row r="2716" spans="1:3" x14ac:dyDescent="0.3">
      <c r="A2716">
        <v>66</v>
      </c>
      <c r="B2716">
        <v>0</v>
      </c>
      <c r="C2716">
        <v>93</v>
      </c>
    </row>
    <row r="2717" spans="1:3" x14ac:dyDescent="0.3">
      <c r="A2717">
        <v>68</v>
      </c>
      <c r="B2717">
        <v>7.22</v>
      </c>
      <c r="C2717">
        <v>97</v>
      </c>
    </row>
    <row r="2718" spans="1:3" x14ac:dyDescent="0.3">
      <c r="A2718">
        <v>71</v>
      </c>
      <c r="B2718">
        <v>7.47</v>
      </c>
      <c r="C2718">
        <v>103</v>
      </c>
    </row>
    <row r="2719" spans="1:3" x14ac:dyDescent="0.3">
      <c r="A2719">
        <v>73</v>
      </c>
      <c r="B2719">
        <v>7.58</v>
      </c>
      <c r="C2719">
        <v>109</v>
      </c>
    </row>
    <row r="2720" spans="1:3" x14ac:dyDescent="0.3">
      <c r="A2720">
        <v>76</v>
      </c>
      <c r="B2720">
        <v>9.9</v>
      </c>
      <c r="C2720">
        <v>114</v>
      </c>
    </row>
    <row r="2721" spans="1:3" x14ac:dyDescent="0.3">
      <c r="A2721">
        <v>79</v>
      </c>
      <c r="B2721">
        <v>11.2</v>
      </c>
      <c r="C2721">
        <v>119</v>
      </c>
    </row>
    <row r="2722" spans="1:3" x14ac:dyDescent="0.3">
      <c r="A2722">
        <v>82</v>
      </c>
      <c r="B2722">
        <v>8.43</v>
      </c>
      <c r="C2722">
        <v>124</v>
      </c>
    </row>
    <row r="2723" spans="1:3" x14ac:dyDescent="0.3">
      <c r="A2723">
        <v>84</v>
      </c>
      <c r="B2723">
        <v>9.1</v>
      </c>
      <c r="C2723">
        <v>130</v>
      </c>
    </row>
    <row r="2724" spans="1:3" x14ac:dyDescent="0.3">
      <c r="A2724">
        <v>88</v>
      </c>
      <c r="B2724">
        <v>9.76</v>
      </c>
      <c r="C2724">
        <v>137</v>
      </c>
    </row>
    <row r="2725" spans="1:3" x14ac:dyDescent="0.3">
      <c r="A2725">
        <v>93</v>
      </c>
      <c r="B2725">
        <v>9.86</v>
      </c>
      <c r="C2725">
        <v>145</v>
      </c>
    </row>
    <row r="2726" spans="1:3" x14ac:dyDescent="0.3">
      <c r="A2726">
        <v>99</v>
      </c>
      <c r="B2726">
        <v>9.36</v>
      </c>
      <c r="C2726">
        <v>155</v>
      </c>
    </row>
    <row r="2727" spans="1:3" x14ac:dyDescent="0.3">
      <c r="A2727">
        <v>104</v>
      </c>
      <c r="B2727">
        <v>8.9</v>
      </c>
      <c r="C2727">
        <v>164</v>
      </c>
    </row>
    <row r="2728" spans="1:3" x14ac:dyDescent="0.3">
      <c r="A2728">
        <v>109</v>
      </c>
      <c r="B2728">
        <v>7.54</v>
      </c>
      <c r="C2728">
        <v>173</v>
      </c>
    </row>
    <row r="2729" spans="1:3" x14ac:dyDescent="0.3">
      <c r="A2729">
        <v>112</v>
      </c>
      <c r="B2729">
        <v>7.78</v>
      </c>
      <c r="C2729">
        <v>181</v>
      </c>
    </row>
    <row r="2730" spans="1:3" x14ac:dyDescent="0.3">
      <c r="A2730">
        <v>115</v>
      </c>
      <c r="B2730">
        <v>7.26</v>
      </c>
      <c r="C2730">
        <v>187</v>
      </c>
    </row>
    <row r="2731" spans="1:3" x14ac:dyDescent="0.3">
      <c r="A2731">
        <v>116</v>
      </c>
      <c r="B2731">
        <v>6.77</v>
      </c>
      <c r="C2731">
        <v>191</v>
      </c>
    </row>
    <row r="2732" spans="1:3" x14ac:dyDescent="0.3">
      <c r="A2732">
        <v>4</v>
      </c>
      <c r="B2732">
        <v>0</v>
      </c>
      <c r="C2732">
        <v>5</v>
      </c>
    </row>
    <row r="2733" spans="1:3" x14ac:dyDescent="0.3">
      <c r="A2733">
        <v>4</v>
      </c>
      <c r="B2733">
        <v>7.1</v>
      </c>
      <c r="C2733">
        <v>5</v>
      </c>
    </row>
    <row r="2734" spans="1:3" x14ac:dyDescent="0.3">
      <c r="A2734">
        <v>4</v>
      </c>
      <c r="B2734">
        <v>7.67</v>
      </c>
      <c r="C2734">
        <v>5</v>
      </c>
    </row>
    <row r="2735" spans="1:3" x14ac:dyDescent="0.3">
      <c r="A2735">
        <v>5</v>
      </c>
      <c r="B2735">
        <v>7.47</v>
      </c>
      <c r="C2735">
        <v>5</v>
      </c>
    </row>
    <row r="2736" spans="1:3" x14ac:dyDescent="0.3">
      <c r="A2736">
        <v>5</v>
      </c>
      <c r="B2736">
        <v>6.98</v>
      </c>
      <c r="C2736">
        <v>5</v>
      </c>
    </row>
    <row r="2737" spans="1:3" x14ac:dyDescent="0.3">
      <c r="A2737">
        <v>5</v>
      </c>
      <c r="B2737">
        <v>7.81</v>
      </c>
      <c r="C2737">
        <v>6</v>
      </c>
    </row>
    <row r="2738" spans="1:3" x14ac:dyDescent="0.3">
      <c r="A2738">
        <v>5</v>
      </c>
      <c r="B2738">
        <v>7.8</v>
      </c>
      <c r="C2738">
        <v>6</v>
      </c>
    </row>
    <row r="2739" spans="1:3" x14ac:dyDescent="0.3">
      <c r="A2739">
        <v>5</v>
      </c>
      <c r="B2739">
        <v>6.63</v>
      </c>
      <c r="C2739">
        <v>6</v>
      </c>
    </row>
    <row r="2740" spans="1:3" x14ac:dyDescent="0.3">
      <c r="A2740">
        <v>5</v>
      </c>
      <c r="B2740">
        <v>6.36</v>
      </c>
      <c r="C2740">
        <v>6</v>
      </c>
    </row>
    <row r="2741" spans="1:3" x14ac:dyDescent="0.3">
      <c r="A2741">
        <v>5</v>
      </c>
      <c r="B2741">
        <v>6.39</v>
      </c>
      <c r="C2741">
        <v>6</v>
      </c>
    </row>
    <row r="2742" spans="1:3" x14ac:dyDescent="0.3">
      <c r="A2742">
        <v>5</v>
      </c>
      <c r="B2742">
        <v>6.41</v>
      </c>
      <c r="C2742">
        <v>6</v>
      </c>
    </row>
    <row r="2743" spans="1:3" x14ac:dyDescent="0.3">
      <c r="A2743">
        <v>5</v>
      </c>
      <c r="B2743">
        <v>6.61</v>
      </c>
      <c r="C2743">
        <v>6</v>
      </c>
    </row>
    <row r="2744" spans="1:3" x14ac:dyDescent="0.3">
      <c r="A2744">
        <v>6</v>
      </c>
      <c r="B2744">
        <v>6.93</v>
      </c>
      <c r="C2744">
        <v>6</v>
      </c>
    </row>
    <row r="2745" spans="1:3" x14ac:dyDescent="0.3">
      <c r="A2745">
        <v>6</v>
      </c>
      <c r="B2745">
        <v>6.25</v>
      </c>
      <c r="C2745">
        <v>7</v>
      </c>
    </row>
    <row r="2746" spans="1:3" x14ac:dyDescent="0.3">
      <c r="A2746">
        <v>6</v>
      </c>
      <c r="B2746">
        <v>5.66</v>
      </c>
      <c r="C2746">
        <v>7</v>
      </c>
    </row>
    <row r="2747" spans="1:3" x14ac:dyDescent="0.3">
      <c r="A2747">
        <v>6</v>
      </c>
      <c r="B2747">
        <v>5.59</v>
      </c>
      <c r="C2747">
        <v>8</v>
      </c>
    </row>
    <row r="2748" spans="1:3" x14ac:dyDescent="0.3">
      <c r="A2748">
        <v>1</v>
      </c>
      <c r="B2748">
        <v>0</v>
      </c>
      <c r="C2748">
        <v>1</v>
      </c>
    </row>
    <row r="2749" spans="1:3" x14ac:dyDescent="0.3">
      <c r="A2749">
        <v>1</v>
      </c>
      <c r="B2749">
        <v>3.64</v>
      </c>
      <c r="C2749">
        <v>1</v>
      </c>
    </row>
    <row r="2750" spans="1:3" x14ac:dyDescent="0.3">
      <c r="A2750">
        <v>1</v>
      </c>
      <c r="B2750">
        <v>3.49</v>
      </c>
      <c r="C2750">
        <v>1</v>
      </c>
    </row>
    <row r="2751" spans="1:3" x14ac:dyDescent="0.3">
      <c r="A2751">
        <v>1</v>
      </c>
      <c r="B2751">
        <v>3.45</v>
      </c>
      <c r="C2751">
        <v>1</v>
      </c>
    </row>
    <row r="2752" spans="1:3" x14ac:dyDescent="0.3">
      <c r="A2752">
        <v>1</v>
      </c>
      <c r="B2752">
        <v>3.7</v>
      </c>
      <c r="C2752">
        <v>1</v>
      </c>
    </row>
    <row r="2753" spans="1:3" x14ac:dyDescent="0.3">
      <c r="A2753">
        <v>1</v>
      </c>
      <c r="B2753">
        <v>3.93</v>
      </c>
      <c r="C2753">
        <v>1</v>
      </c>
    </row>
    <row r="2754" spans="1:3" x14ac:dyDescent="0.3">
      <c r="A2754">
        <v>1</v>
      </c>
      <c r="B2754">
        <v>4.5</v>
      </c>
      <c r="C2754">
        <v>1</v>
      </c>
    </row>
    <row r="2755" spans="1:3" x14ac:dyDescent="0.3">
      <c r="A2755">
        <v>1</v>
      </c>
      <c r="B2755">
        <v>2.93</v>
      </c>
      <c r="C2755">
        <v>1</v>
      </c>
    </row>
    <row r="2756" spans="1:3" x14ac:dyDescent="0.3">
      <c r="A2756">
        <v>1</v>
      </c>
      <c r="B2756">
        <v>2.57</v>
      </c>
      <c r="C2756">
        <v>1</v>
      </c>
    </row>
    <row r="2757" spans="1:3" x14ac:dyDescent="0.3">
      <c r="A2757">
        <v>1</v>
      </c>
      <c r="B2757">
        <v>2.33</v>
      </c>
      <c r="C2757">
        <v>1</v>
      </c>
    </row>
    <row r="2758" spans="1:3" x14ac:dyDescent="0.3">
      <c r="A2758">
        <v>1</v>
      </c>
      <c r="B2758">
        <v>2.3199999999999998</v>
      </c>
      <c r="C2758">
        <v>1</v>
      </c>
    </row>
    <row r="2759" spans="1:3" x14ac:dyDescent="0.3">
      <c r="A2759">
        <v>1</v>
      </c>
      <c r="B2759">
        <v>2.46</v>
      </c>
      <c r="C2759">
        <v>1</v>
      </c>
    </row>
    <row r="2760" spans="1:3" x14ac:dyDescent="0.3">
      <c r="A2760">
        <v>1</v>
      </c>
      <c r="B2760">
        <v>2.65</v>
      </c>
      <c r="C2760">
        <v>1</v>
      </c>
    </row>
    <row r="2761" spans="1:3" x14ac:dyDescent="0.3">
      <c r="A2761">
        <v>1</v>
      </c>
      <c r="B2761">
        <v>2.72</v>
      </c>
      <c r="C2761">
        <v>1</v>
      </c>
    </row>
    <row r="2762" spans="1:3" x14ac:dyDescent="0.3">
      <c r="A2762">
        <v>1</v>
      </c>
      <c r="B2762">
        <v>2.48</v>
      </c>
      <c r="C2762">
        <v>1</v>
      </c>
    </row>
    <row r="2763" spans="1:3" x14ac:dyDescent="0.3">
      <c r="A2763">
        <v>1</v>
      </c>
      <c r="B2763">
        <v>2.38</v>
      </c>
      <c r="C2763">
        <v>1</v>
      </c>
    </row>
    <row r="2764" spans="1:3" x14ac:dyDescent="0.3">
      <c r="A2764">
        <v>3</v>
      </c>
      <c r="B2764">
        <v>0</v>
      </c>
      <c r="C2764">
        <v>4</v>
      </c>
    </row>
    <row r="2765" spans="1:3" x14ac:dyDescent="0.3">
      <c r="A2765">
        <v>3</v>
      </c>
      <c r="B2765">
        <v>9.1199999999999992</v>
      </c>
      <c r="C2765">
        <v>4</v>
      </c>
    </row>
    <row r="2766" spans="1:3" x14ac:dyDescent="0.3">
      <c r="A2766">
        <v>3</v>
      </c>
      <c r="B2766">
        <v>9.34</v>
      </c>
      <c r="C2766">
        <v>4</v>
      </c>
    </row>
    <row r="2767" spans="1:3" x14ac:dyDescent="0.3">
      <c r="A2767">
        <v>3</v>
      </c>
      <c r="B2767">
        <v>9.41</v>
      </c>
      <c r="C2767">
        <v>4</v>
      </c>
    </row>
    <row r="2768" spans="1:3" x14ac:dyDescent="0.3">
      <c r="A2768">
        <v>3</v>
      </c>
      <c r="B2768">
        <v>9.34</v>
      </c>
      <c r="C2768">
        <v>4</v>
      </c>
    </row>
    <row r="2769" spans="1:3" x14ac:dyDescent="0.3">
      <c r="A2769">
        <v>3</v>
      </c>
      <c r="B2769">
        <v>9.51</v>
      </c>
      <c r="C2769">
        <v>4</v>
      </c>
    </row>
    <row r="2770" spans="1:3" x14ac:dyDescent="0.3">
      <c r="A2770">
        <v>4</v>
      </c>
      <c r="B2770">
        <v>9.81</v>
      </c>
      <c r="C2770">
        <v>4</v>
      </c>
    </row>
    <row r="2771" spans="1:3" x14ac:dyDescent="0.3">
      <c r="A2771">
        <v>4</v>
      </c>
      <c r="B2771">
        <v>8.85</v>
      </c>
      <c r="C2771">
        <v>4</v>
      </c>
    </row>
    <row r="2772" spans="1:3" x14ac:dyDescent="0.3">
      <c r="A2772">
        <v>4</v>
      </c>
      <c r="B2772">
        <v>8.42</v>
      </c>
      <c r="C2772">
        <v>4</v>
      </c>
    </row>
    <row r="2773" spans="1:3" x14ac:dyDescent="0.3">
      <c r="A2773">
        <v>4</v>
      </c>
      <c r="B2773">
        <v>8.36</v>
      </c>
      <c r="C2773">
        <v>4</v>
      </c>
    </row>
    <row r="2774" spans="1:3" x14ac:dyDescent="0.3">
      <c r="A2774">
        <v>4</v>
      </c>
      <c r="B2774">
        <v>8.24</v>
      </c>
      <c r="C2774">
        <v>4</v>
      </c>
    </row>
    <row r="2775" spans="1:3" x14ac:dyDescent="0.3">
      <c r="A2775">
        <v>4</v>
      </c>
      <c r="B2775">
        <v>7.98</v>
      </c>
      <c r="C2775">
        <v>4</v>
      </c>
    </row>
    <row r="2776" spans="1:3" x14ac:dyDescent="0.3">
      <c r="A2776">
        <v>4</v>
      </c>
      <c r="B2776">
        <v>7.81</v>
      </c>
      <c r="C2776">
        <v>4</v>
      </c>
    </row>
    <row r="2777" spans="1:3" x14ac:dyDescent="0.3">
      <c r="A2777">
        <v>4</v>
      </c>
      <c r="B2777">
        <v>7.57</v>
      </c>
      <c r="C2777">
        <v>4</v>
      </c>
    </row>
    <row r="2778" spans="1:3" x14ac:dyDescent="0.3">
      <c r="A2778">
        <v>4</v>
      </c>
      <c r="B2778">
        <v>7.31</v>
      </c>
      <c r="C2778">
        <v>4</v>
      </c>
    </row>
    <row r="2779" spans="1:3" x14ac:dyDescent="0.3">
      <c r="A2779">
        <v>4</v>
      </c>
      <c r="B2779">
        <v>6.94</v>
      </c>
      <c r="C2779">
        <v>5</v>
      </c>
    </row>
    <row r="2780" spans="1:3" x14ac:dyDescent="0.3">
      <c r="A2780">
        <v>85</v>
      </c>
      <c r="B2780">
        <v>0</v>
      </c>
      <c r="C2780">
        <v>119</v>
      </c>
    </row>
    <row r="2781" spans="1:3" x14ac:dyDescent="0.3">
      <c r="A2781">
        <v>86</v>
      </c>
      <c r="B2781">
        <v>5.58</v>
      </c>
      <c r="C2781">
        <v>121</v>
      </c>
    </row>
    <row r="2782" spans="1:3" x14ac:dyDescent="0.3">
      <c r="A2782">
        <v>86</v>
      </c>
      <c r="B2782">
        <v>5.57</v>
      </c>
      <c r="C2782">
        <v>124</v>
      </c>
    </row>
    <row r="2783" spans="1:3" x14ac:dyDescent="0.3">
      <c r="A2783">
        <v>87</v>
      </c>
      <c r="B2783">
        <v>5.72</v>
      </c>
      <c r="C2783">
        <v>126</v>
      </c>
    </row>
    <row r="2784" spans="1:3" x14ac:dyDescent="0.3">
      <c r="A2784">
        <v>88</v>
      </c>
      <c r="B2784">
        <v>5.72</v>
      </c>
      <c r="C2784">
        <v>128</v>
      </c>
    </row>
    <row r="2785" spans="1:3" x14ac:dyDescent="0.3">
      <c r="A2785">
        <v>89</v>
      </c>
      <c r="B2785">
        <v>5.3</v>
      </c>
      <c r="C2785">
        <v>131</v>
      </c>
    </row>
    <row r="2786" spans="1:3" x14ac:dyDescent="0.3">
      <c r="A2786">
        <v>91</v>
      </c>
      <c r="B2786">
        <v>3.97</v>
      </c>
      <c r="C2786">
        <v>135</v>
      </c>
    </row>
    <row r="2787" spans="1:3" x14ac:dyDescent="0.3">
      <c r="A2787">
        <v>92</v>
      </c>
      <c r="B2787">
        <v>4.21</v>
      </c>
      <c r="C2787">
        <v>138</v>
      </c>
    </row>
    <row r="2788" spans="1:3" x14ac:dyDescent="0.3">
      <c r="A2788">
        <v>94</v>
      </c>
      <c r="B2788">
        <v>4.72</v>
      </c>
      <c r="C2788">
        <v>141</v>
      </c>
    </row>
    <row r="2789" spans="1:3" x14ac:dyDescent="0.3">
      <c r="A2789">
        <v>96</v>
      </c>
      <c r="B2789">
        <v>6.86</v>
      </c>
      <c r="C2789">
        <v>145</v>
      </c>
    </row>
    <row r="2790" spans="1:3" x14ac:dyDescent="0.3">
      <c r="A2790">
        <v>97</v>
      </c>
      <c r="B2790">
        <v>4.66</v>
      </c>
      <c r="C2790">
        <v>149</v>
      </c>
    </row>
    <row r="2791" spans="1:3" x14ac:dyDescent="0.3">
      <c r="A2791">
        <v>100</v>
      </c>
      <c r="B2791">
        <v>4.0999999999999996</v>
      </c>
      <c r="C2791">
        <v>154</v>
      </c>
    </row>
    <row r="2792" spans="1:3" x14ac:dyDescent="0.3">
      <c r="A2792">
        <v>103</v>
      </c>
      <c r="B2792">
        <v>4.5999999999999996</v>
      </c>
      <c r="C2792">
        <v>160</v>
      </c>
    </row>
    <row r="2793" spans="1:3" x14ac:dyDescent="0.3">
      <c r="A2793">
        <v>106</v>
      </c>
      <c r="B2793">
        <v>3.59</v>
      </c>
      <c r="C2793">
        <v>166</v>
      </c>
    </row>
    <row r="2794" spans="1:3" x14ac:dyDescent="0.3">
      <c r="A2794">
        <v>110</v>
      </c>
      <c r="B2794">
        <v>3.28</v>
      </c>
      <c r="C2794">
        <v>173</v>
      </c>
    </row>
    <row r="2795" spans="1:3" x14ac:dyDescent="0.3">
      <c r="A2795">
        <v>114</v>
      </c>
      <c r="B2795">
        <v>2.64</v>
      </c>
      <c r="C2795">
        <v>181</v>
      </c>
    </row>
    <row r="2796" spans="1:3" x14ac:dyDescent="0.3">
      <c r="A2796">
        <v>23</v>
      </c>
      <c r="B2796">
        <v>0</v>
      </c>
      <c r="C2796">
        <v>26</v>
      </c>
    </row>
    <row r="2797" spans="1:3" x14ac:dyDescent="0.3">
      <c r="A2797">
        <v>23</v>
      </c>
      <c r="B2797">
        <v>17.14</v>
      </c>
      <c r="C2797">
        <v>27</v>
      </c>
    </row>
    <row r="2798" spans="1:3" x14ac:dyDescent="0.3">
      <c r="A2798">
        <v>23</v>
      </c>
      <c r="B2798">
        <v>16.899999999999999</v>
      </c>
      <c r="C2798">
        <v>27</v>
      </c>
    </row>
    <row r="2799" spans="1:3" x14ac:dyDescent="0.3">
      <c r="A2799">
        <v>24</v>
      </c>
      <c r="B2799">
        <v>17.2</v>
      </c>
      <c r="C2799">
        <v>28</v>
      </c>
    </row>
    <row r="2800" spans="1:3" x14ac:dyDescent="0.3">
      <c r="A2800">
        <v>25</v>
      </c>
      <c r="B2800">
        <v>17.600000000000001</v>
      </c>
      <c r="C2800">
        <v>29</v>
      </c>
    </row>
    <row r="2801" spans="1:3" x14ac:dyDescent="0.3">
      <c r="A2801">
        <v>25</v>
      </c>
      <c r="B2801">
        <v>17.2</v>
      </c>
      <c r="C2801">
        <v>30</v>
      </c>
    </row>
    <row r="2802" spans="1:3" x14ac:dyDescent="0.3">
      <c r="A2802">
        <v>26</v>
      </c>
      <c r="B2802">
        <v>17</v>
      </c>
      <c r="C2802">
        <v>31</v>
      </c>
    </row>
    <row r="2803" spans="1:3" x14ac:dyDescent="0.3">
      <c r="A2803">
        <v>27</v>
      </c>
      <c r="B2803">
        <v>16.2</v>
      </c>
      <c r="C2803">
        <v>31</v>
      </c>
    </row>
    <row r="2804" spans="1:3" x14ac:dyDescent="0.3">
      <c r="A2804">
        <v>27</v>
      </c>
      <c r="B2804">
        <v>15.57</v>
      </c>
      <c r="C2804">
        <v>32</v>
      </c>
    </row>
    <row r="2805" spans="1:3" x14ac:dyDescent="0.3">
      <c r="A2805">
        <v>28</v>
      </c>
      <c r="B2805">
        <v>15.27</v>
      </c>
      <c r="C2805">
        <v>33</v>
      </c>
    </row>
    <row r="2806" spans="1:3" x14ac:dyDescent="0.3">
      <c r="A2806">
        <v>28</v>
      </c>
      <c r="B2806">
        <v>15.15</v>
      </c>
      <c r="C2806">
        <v>33</v>
      </c>
    </row>
    <row r="2807" spans="1:3" x14ac:dyDescent="0.3">
      <c r="A2807">
        <v>28</v>
      </c>
      <c r="B2807">
        <v>15.14</v>
      </c>
      <c r="C2807">
        <v>33</v>
      </c>
    </row>
    <row r="2808" spans="1:3" x14ac:dyDescent="0.3">
      <c r="A2808">
        <v>28</v>
      </c>
      <c r="B2808">
        <v>15.6</v>
      </c>
      <c r="C2808">
        <v>33</v>
      </c>
    </row>
    <row r="2809" spans="1:3" x14ac:dyDescent="0.3">
      <c r="A2809">
        <v>28</v>
      </c>
      <c r="B2809">
        <v>14.55</v>
      </c>
      <c r="C2809">
        <v>33</v>
      </c>
    </row>
    <row r="2810" spans="1:3" x14ac:dyDescent="0.3">
      <c r="A2810">
        <v>28</v>
      </c>
      <c r="B2810">
        <v>13.73</v>
      </c>
      <c r="C2810">
        <v>33</v>
      </c>
    </row>
    <row r="2811" spans="1:3" x14ac:dyDescent="0.3">
      <c r="A2811">
        <v>28</v>
      </c>
      <c r="B2811">
        <v>13.7</v>
      </c>
      <c r="C2811">
        <v>33</v>
      </c>
    </row>
    <row r="2812" spans="1:3" x14ac:dyDescent="0.3">
      <c r="A2812">
        <v>0</v>
      </c>
      <c r="B2812">
        <v>0</v>
      </c>
      <c r="C2812">
        <v>0</v>
      </c>
    </row>
    <row r="2813" spans="1:3" x14ac:dyDescent="0.3">
      <c r="A2813">
        <v>0</v>
      </c>
      <c r="B2813">
        <v>8.58</v>
      </c>
      <c r="C2813">
        <v>0</v>
      </c>
    </row>
    <row r="2814" spans="1:3" x14ac:dyDescent="0.3">
      <c r="A2814">
        <v>0</v>
      </c>
      <c r="B2814">
        <v>8.68</v>
      </c>
      <c r="C2814">
        <v>0</v>
      </c>
    </row>
    <row r="2815" spans="1:3" x14ac:dyDescent="0.3">
      <c r="A2815">
        <v>0</v>
      </c>
      <c r="B2815">
        <v>8.74</v>
      </c>
      <c r="C2815">
        <v>0</v>
      </c>
    </row>
    <row r="2816" spans="1:3" x14ac:dyDescent="0.3">
      <c r="A2816">
        <v>0</v>
      </c>
      <c r="B2816">
        <v>8.5500000000000007</v>
      </c>
      <c r="C2816">
        <v>1</v>
      </c>
    </row>
    <row r="2817" spans="1:3" x14ac:dyDescent="0.3">
      <c r="A2817">
        <v>0</v>
      </c>
      <c r="B2817">
        <v>8.6300000000000008</v>
      </c>
      <c r="C2817">
        <v>1</v>
      </c>
    </row>
    <row r="2818" spans="1:3" x14ac:dyDescent="0.3">
      <c r="A2818">
        <v>0</v>
      </c>
      <c r="B2818">
        <v>8.7799999999999994</v>
      </c>
      <c r="C2818">
        <v>1</v>
      </c>
    </row>
    <row r="2819" spans="1:3" x14ac:dyDescent="0.3">
      <c r="A2819">
        <v>1</v>
      </c>
      <c r="B2819">
        <v>8.17</v>
      </c>
      <c r="C2819">
        <v>1</v>
      </c>
    </row>
    <row r="2820" spans="1:3" x14ac:dyDescent="0.3">
      <c r="A2820">
        <v>1</v>
      </c>
      <c r="B2820">
        <v>8.23</v>
      </c>
      <c r="C2820">
        <v>1</v>
      </c>
    </row>
    <row r="2821" spans="1:3" x14ac:dyDescent="0.3">
      <c r="A2821">
        <v>1</v>
      </c>
      <c r="B2821">
        <v>11.17</v>
      </c>
      <c r="C2821">
        <v>1</v>
      </c>
    </row>
    <row r="2822" spans="1:3" x14ac:dyDescent="0.3">
      <c r="A2822">
        <v>1</v>
      </c>
      <c r="B2822">
        <v>11.15</v>
      </c>
      <c r="C2822">
        <v>1</v>
      </c>
    </row>
    <row r="2823" spans="1:3" x14ac:dyDescent="0.3">
      <c r="A2823">
        <v>1</v>
      </c>
      <c r="B2823">
        <v>11.59</v>
      </c>
      <c r="C2823">
        <v>1</v>
      </c>
    </row>
    <row r="2824" spans="1:3" x14ac:dyDescent="0.3">
      <c r="A2824">
        <v>1</v>
      </c>
      <c r="B2824">
        <v>6.52</v>
      </c>
      <c r="C2824">
        <v>1</v>
      </c>
    </row>
    <row r="2825" spans="1:3" x14ac:dyDescent="0.3">
      <c r="A2825">
        <v>1</v>
      </c>
      <c r="B2825">
        <v>7.18</v>
      </c>
      <c r="C2825">
        <v>1</v>
      </c>
    </row>
    <row r="2826" spans="1:3" x14ac:dyDescent="0.3">
      <c r="A2826">
        <v>1</v>
      </c>
      <c r="B2826">
        <v>7.46</v>
      </c>
      <c r="C2826">
        <v>1</v>
      </c>
    </row>
    <row r="2827" spans="1:3" x14ac:dyDescent="0.3">
      <c r="A2827">
        <v>1</v>
      </c>
      <c r="B2827">
        <v>7.82</v>
      </c>
      <c r="C2827">
        <v>1</v>
      </c>
    </row>
    <row r="2828" spans="1:3" x14ac:dyDescent="0.3">
      <c r="A2828">
        <v>15</v>
      </c>
      <c r="B2828">
        <v>0</v>
      </c>
      <c r="C2828">
        <v>17</v>
      </c>
    </row>
    <row r="2829" spans="1:3" x14ac:dyDescent="0.3">
      <c r="A2829">
        <v>16</v>
      </c>
      <c r="B2829">
        <v>5.84</v>
      </c>
      <c r="C2829">
        <v>18</v>
      </c>
    </row>
    <row r="2830" spans="1:3" x14ac:dyDescent="0.3">
      <c r="A2830">
        <v>17</v>
      </c>
      <c r="B2830">
        <v>6.32</v>
      </c>
      <c r="C2830">
        <v>19</v>
      </c>
    </row>
    <row r="2831" spans="1:3" x14ac:dyDescent="0.3">
      <c r="A2831">
        <v>18</v>
      </c>
      <c r="B2831">
        <v>6.49</v>
      </c>
      <c r="C2831">
        <v>21</v>
      </c>
    </row>
    <row r="2832" spans="1:3" x14ac:dyDescent="0.3">
      <c r="A2832">
        <v>19</v>
      </c>
      <c r="B2832">
        <v>5.65</v>
      </c>
      <c r="C2832">
        <v>22</v>
      </c>
    </row>
    <row r="2833" spans="1:3" x14ac:dyDescent="0.3">
      <c r="A2833">
        <v>20</v>
      </c>
      <c r="B2833">
        <v>5.34</v>
      </c>
      <c r="C2833">
        <v>23</v>
      </c>
    </row>
    <row r="2834" spans="1:3" x14ac:dyDescent="0.3">
      <c r="A2834">
        <v>21</v>
      </c>
      <c r="B2834">
        <v>6.31</v>
      </c>
      <c r="C2834">
        <v>24</v>
      </c>
    </row>
    <row r="2835" spans="1:3" x14ac:dyDescent="0.3">
      <c r="A2835">
        <v>22</v>
      </c>
      <c r="B2835">
        <v>5.92</v>
      </c>
      <c r="C2835">
        <v>25</v>
      </c>
    </row>
    <row r="2836" spans="1:3" x14ac:dyDescent="0.3">
      <c r="A2836">
        <v>22</v>
      </c>
      <c r="B2836">
        <v>5.81</v>
      </c>
      <c r="C2836">
        <v>26</v>
      </c>
    </row>
    <row r="2837" spans="1:3" x14ac:dyDescent="0.3">
      <c r="A2837">
        <v>23</v>
      </c>
      <c r="B2837">
        <v>5.49</v>
      </c>
      <c r="C2837">
        <v>27</v>
      </c>
    </row>
    <row r="2838" spans="1:3" x14ac:dyDescent="0.3">
      <c r="A2838">
        <v>24</v>
      </c>
      <c r="B2838">
        <v>5.1100000000000003</v>
      </c>
      <c r="C2838">
        <v>28</v>
      </c>
    </row>
    <row r="2839" spans="1:3" x14ac:dyDescent="0.3">
      <c r="A2839">
        <v>24</v>
      </c>
      <c r="B2839">
        <v>5.1100000000000003</v>
      </c>
      <c r="C2839">
        <v>29</v>
      </c>
    </row>
    <row r="2840" spans="1:3" x14ac:dyDescent="0.3">
      <c r="A2840">
        <v>25</v>
      </c>
      <c r="B2840">
        <v>5.17</v>
      </c>
      <c r="C2840">
        <v>30</v>
      </c>
    </row>
    <row r="2841" spans="1:3" x14ac:dyDescent="0.3">
      <c r="A2841">
        <v>27</v>
      </c>
      <c r="B2841">
        <v>5.44</v>
      </c>
      <c r="C2841">
        <v>32</v>
      </c>
    </row>
    <row r="2842" spans="1:3" x14ac:dyDescent="0.3">
      <c r="A2842">
        <v>28</v>
      </c>
      <c r="B2842">
        <v>5.28</v>
      </c>
      <c r="C2842">
        <v>34</v>
      </c>
    </row>
    <row r="2843" spans="1:3" x14ac:dyDescent="0.3">
      <c r="A2843">
        <v>30</v>
      </c>
      <c r="B2843">
        <v>5.29</v>
      </c>
      <c r="C2843">
        <v>36</v>
      </c>
    </row>
    <row r="2844" spans="1:3" x14ac:dyDescent="0.3">
      <c r="A2844">
        <v>0</v>
      </c>
      <c r="B2844">
        <v>0</v>
      </c>
      <c r="C2844">
        <v>0</v>
      </c>
    </row>
    <row r="2845" spans="1:3" x14ac:dyDescent="0.3">
      <c r="A2845">
        <v>0</v>
      </c>
      <c r="B2845">
        <v>5.2</v>
      </c>
      <c r="C2845">
        <v>0</v>
      </c>
    </row>
    <row r="2846" spans="1:3" x14ac:dyDescent="0.3">
      <c r="A2846">
        <v>0</v>
      </c>
      <c r="B2846">
        <v>3.92</v>
      </c>
      <c r="C2846">
        <v>0</v>
      </c>
    </row>
    <row r="2847" spans="1:3" x14ac:dyDescent="0.3">
      <c r="A2847">
        <v>0</v>
      </c>
      <c r="B2847">
        <v>3.7</v>
      </c>
      <c r="C2847">
        <v>0</v>
      </c>
    </row>
    <row r="2848" spans="1:3" x14ac:dyDescent="0.3">
      <c r="A2848">
        <v>0</v>
      </c>
      <c r="B2848">
        <v>3.85</v>
      </c>
      <c r="C2848">
        <v>0</v>
      </c>
    </row>
    <row r="2849" spans="1:3" x14ac:dyDescent="0.3">
      <c r="A2849">
        <v>0</v>
      </c>
      <c r="B2849">
        <v>4.71</v>
      </c>
      <c r="C2849">
        <v>0</v>
      </c>
    </row>
    <row r="2850" spans="1:3" x14ac:dyDescent="0.3">
      <c r="A2850">
        <v>0</v>
      </c>
      <c r="B2850">
        <v>3.9</v>
      </c>
      <c r="C2850">
        <v>0</v>
      </c>
    </row>
    <row r="2851" spans="1:3" x14ac:dyDescent="0.3">
      <c r="A2851">
        <v>0</v>
      </c>
      <c r="B2851">
        <v>3.66</v>
      </c>
      <c r="C2851">
        <v>0</v>
      </c>
    </row>
    <row r="2852" spans="1:3" x14ac:dyDescent="0.3">
      <c r="A2852">
        <v>0</v>
      </c>
      <c r="B2852">
        <v>3.67</v>
      </c>
      <c r="C2852">
        <v>0</v>
      </c>
    </row>
    <row r="2853" spans="1:3" x14ac:dyDescent="0.3">
      <c r="A2853">
        <v>0</v>
      </c>
      <c r="B2853">
        <v>3.96</v>
      </c>
      <c r="C2853">
        <v>0</v>
      </c>
    </row>
    <row r="2854" spans="1:3" x14ac:dyDescent="0.3">
      <c r="A2854">
        <v>0</v>
      </c>
      <c r="B2854">
        <v>3.87</v>
      </c>
      <c r="C2854">
        <v>0</v>
      </c>
    </row>
    <row r="2855" spans="1:3" x14ac:dyDescent="0.3">
      <c r="A2855">
        <v>0</v>
      </c>
      <c r="B2855">
        <v>4.12</v>
      </c>
      <c r="C2855">
        <v>0</v>
      </c>
    </row>
    <row r="2856" spans="1:3" x14ac:dyDescent="0.3">
      <c r="A2856">
        <v>0</v>
      </c>
      <c r="B2856">
        <v>4.2</v>
      </c>
      <c r="C2856">
        <v>0</v>
      </c>
    </row>
    <row r="2857" spans="1:3" x14ac:dyDescent="0.3">
      <c r="A2857">
        <v>0</v>
      </c>
      <c r="B2857">
        <v>3.52</v>
      </c>
      <c r="C2857">
        <v>0</v>
      </c>
    </row>
    <row r="2858" spans="1:3" x14ac:dyDescent="0.3">
      <c r="A2858">
        <v>0</v>
      </c>
      <c r="B2858">
        <v>3.37</v>
      </c>
      <c r="C2858">
        <v>0</v>
      </c>
    </row>
    <row r="2859" spans="1:3" x14ac:dyDescent="0.3">
      <c r="A2859">
        <v>0</v>
      </c>
      <c r="B2859">
        <v>3.28</v>
      </c>
      <c r="C2859">
        <v>0</v>
      </c>
    </row>
    <row r="2860" spans="1:3" x14ac:dyDescent="0.3">
      <c r="A2860">
        <v>9</v>
      </c>
      <c r="B2860">
        <v>0</v>
      </c>
      <c r="C2860">
        <v>10</v>
      </c>
    </row>
    <row r="2861" spans="1:3" x14ac:dyDescent="0.3">
      <c r="A2861">
        <v>9</v>
      </c>
      <c r="B2861">
        <v>5.26</v>
      </c>
      <c r="C2861">
        <v>10</v>
      </c>
    </row>
    <row r="2862" spans="1:3" x14ac:dyDescent="0.3">
      <c r="A2862">
        <v>9</v>
      </c>
      <c r="B2862">
        <v>4.9400000000000004</v>
      </c>
      <c r="C2862">
        <v>10</v>
      </c>
    </row>
    <row r="2863" spans="1:3" x14ac:dyDescent="0.3">
      <c r="A2863">
        <v>9</v>
      </c>
      <c r="B2863">
        <v>4.8</v>
      </c>
      <c r="C2863">
        <v>10</v>
      </c>
    </row>
    <row r="2864" spans="1:3" x14ac:dyDescent="0.3">
      <c r="A2864">
        <v>9</v>
      </c>
      <c r="B2864">
        <v>5.24</v>
      </c>
      <c r="C2864">
        <v>10</v>
      </c>
    </row>
    <row r="2865" spans="1:3" x14ac:dyDescent="0.3">
      <c r="A2865">
        <v>9</v>
      </c>
      <c r="B2865">
        <v>5.4</v>
      </c>
      <c r="C2865">
        <v>10</v>
      </c>
    </row>
    <row r="2866" spans="1:3" x14ac:dyDescent="0.3">
      <c r="A2866">
        <v>9</v>
      </c>
      <c r="B2866">
        <v>5.81</v>
      </c>
      <c r="C2866">
        <v>10</v>
      </c>
    </row>
    <row r="2867" spans="1:3" x14ac:dyDescent="0.3">
      <c r="A2867">
        <v>9</v>
      </c>
      <c r="B2867">
        <v>3.98</v>
      </c>
      <c r="C2867">
        <v>10</v>
      </c>
    </row>
    <row r="2868" spans="1:3" x14ac:dyDescent="0.3">
      <c r="A2868">
        <v>9</v>
      </c>
      <c r="B2868">
        <v>5.25</v>
      </c>
      <c r="C2868">
        <v>10</v>
      </c>
    </row>
    <row r="2869" spans="1:3" x14ac:dyDescent="0.3">
      <c r="A2869">
        <v>9</v>
      </c>
      <c r="B2869">
        <v>4.8499999999999996</v>
      </c>
      <c r="C2869">
        <v>11</v>
      </c>
    </row>
    <row r="2870" spans="1:3" x14ac:dyDescent="0.3">
      <c r="A2870">
        <v>9</v>
      </c>
      <c r="B2870">
        <v>4.6900000000000004</v>
      </c>
      <c r="C2870">
        <v>11</v>
      </c>
    </row>
    <row r="2871" spans="1:3" x14ac:dyDescent="0.3">
      <c r="A2871">
        <v>10</v>
      </c>
      <c r="B2871">
        <v>4.78</v>
      </c>
      <c r="C2871">
        <v>11</v>
      </c>
    </row>
    <row r="2872" spans="1:3" x14ac:dyDescent="0.3">
      <c r="A2872">
        <v>10</v>
      </c>
      <c r="B2872">
        <v>4.93</v>
      </c>
      <c r="C2872">
        <v>12</v>
      </c>
    </row>
    <row r="2873" spans="1:3" x14ac:dyDescent="0.3">
      <c r="A2873">
        <v>10</v>
      </c>
      <c r="B2873">
        <v>4.93</v>
      </c>
      <c r="C2873">
        <v>12</v>
      </c>
    </row>
    <row r="2874" spans="1:3" x14ac:dyDescent="0.3">
      <c r="A2874">
        <v>10</v>
      </c>
      <c r="B2874">
        <v>5.21</v>
      </c>
      <c r="C2874">
        <v>12</v>
      </c>
    </row>
    <row r="2875" spans="1:3" x14ac:dyDescent="0.3">
      <c r="A2875">
        <v>11</v>
      </c>
      <c r="B2875">
        <v>4.91</v>
      </c>
      <c r="C2875">
        <v>13</v>
      </c>
    </row>
    <row r="2876" spans="1:3" x14ac:dyDescent="0.3">
      <c r="A2876">
        <v>28</v>
      </c>
      <c r="B2876">
        <v>0</v>
      </c>
      <c r="C2876">
        <v>35</v>
      </c>
    </row>
    <row r="2877" spans="1:3" x14ac:dyDescent="0.3">
      <c r="A2877">
        <v>28</v>
      </c>
      <c r="B2877">
        <v>7.7</v>
      </c>
      <c r="C2877">
        <v>35</v>
      </c>
    </row>
    <row r="2878" spans="1:3" x14ac:dyDescent="0.3">
      <c r="A2878">
        <v>28</v>
      </c>
      <c r="B2878">
        <v>7.17</v>
      </c>
      <c r="C2878">
        <v>35</v>
      </c>
    </row>
    <row r="2879" spans="1:3" x14ac:dyDescent="0.3">
      <c r="A2879">
        <v>29</v>
      </c>
      <c r="B2879">
        <v>6.96</v>
      </c>
      <c r="C2879">
        <v>36</v>
      </c>
    </row>
    <row r="2880" spans="1:3" x14ac:dyDescent="0.3">
      <c r="A2880">
        <v>29</v>
      </c>
      <c r="B2880">
        <v>6.2</v>
      </c>
      <c r="C2880">
        <v>36</v>
      </c>
    </row>
    <row r="2881" spans="1:3" x14ac:dyDescent="0.3">
      <c r="A2881">
        <v>29</v>
      </c>
      <c r="B2881">
        <v>6.36</v>
      </c>
      <c r="C2881">
        <v>35</v>
      </c>
    </row>
    <row r="2882" spans="1:3" x14ac:dyDescent="0.3">
      <c r="A2882">
        <v>29</v>
      </c>
      <c r="B2882">
        <v>6.4</v>
      </c>
      <c r="C2882">
        <v>35</v>
      </c>
    </row>
    <row r="2883" spans="1:3" x14ac:dyDescent="0.3">
      <c r="A2883">
        <v>28</v>
      </c>
      <c r="B2883">
        <v>5.53</v>
      </c>
      <c r="C2883">
        <v>35</v>
      </c>
    </row>
    <row r="2884" spans="1:3" x14ac:dyDescent="0.3">
      <c r="A2884">
        <v>28</v>
      </c>
      <c r="B2884">
        <v>6.9</v>
      </c>
      <c r="C2884">
        <v>35</v>
      </c>
    </row>
    <row r="2885" spans="1:3" x14ac:dyDescent="0.3">
      <c r="A2885">
        <v>28</v>
      </c>
      <c r="B2885">
        <v>5.56</v>
      </c>
      <c r="C2885">
        <v>35</v>
      </c>
    </row>
    <row r="2886" spans="1:3" x14ac:dyDescent="0.3">
      <c r="A2886">
        <v>29</v>
      </c>
      <c r="B2886">
        <v>5.38</v>
      </c>
      <c r="C2886">
        <v>36</v>
      </c>
    </row>
    <row r="2887" spans="1:3" x14ac:dyDescent="0.3">
      <c r="A2887">
        <v>29</v>
      </c>
      <c r="B2887">
        <v>5.9</v>
      </c>
      <c r="C2887">
        <v>36</v>
      </c>
    </row>
    <row r="2888" spans="1:3" x14ac:dyDescent="0.3">
      <c r="A2888">
        <v>30</v>
      </c>
      <c r="B2888">
        <v>4.84</v>
      </c>
      <c r="C2888">
        <v>37</v>
      </c>
    </row>
    <row r="2889" spans="1:3" x14ac:dyDescent="0.3">
      <c r="A2889">
        <v>30</v>
      </c>
      <c r="B2889">
        <v>4.7</v>
      </c>
      <c r="C2889">
        <v>39</v>
      </c>
    </row>
    <row r="2890" spans="1:3" x14ac:dyDescent="0.3">
      <c r="A2890">
        <v>32</v>
      </c>
      <c r="B2890">
        <v>5.17</v>
      </c>
      <c r="C2890">
        <v>41</v>
      </c>
    </row>
    <row r="2891" spans="1:3" x14ac:dyDescent="0.3">
      <c r="A2891">
        <v>33</v>
      </c>
      <c r="B2891">
        <v>4.8899999999999997</v>
      </c>
      <c r="C2891">
        <v>43</v>
      </c>
    </row>
    <row r="2892" spans="1:3" x14ac:dyDescent="0.3">
      <c r="A2892">
        <v>37</v>
      </c>
      <c r="B2892">
        <v>0</v>
      </c>
      <c r="C2892">
        <v>47</v>
      </c>
    </row>
    <row r="2893" spans="1:3" x14ac:dyDescent="0.3">
      <c r="A2893">
        <v>37</v>
      </c>
      <c r="B2893">
        <v>5.64</v>
      </c>
      <c r="C2893">
        <v>47</v>
      </c>
    </row>
    <row r="2894" spans="1:3" x14ac:dyDescent="0.3">
      <c r="A2894">
        <v>36</v>
      </c>
      <c r="B2894">
        <v>5.78</v>
      </c>
      <c r="C2894">
        <v>46</v>
      </c>
    </row>
    <row r="2895" spans="1:3" x14ac:dyDescent="0.3">
      <c r="A2895">
        <v>36</v>
      </c>
      <c r="B2895">
        <v>5.73</v>
      </c>
      <c r="C2895">
        <v>46</v>
      </c>
    </row>
    <row r="2896" spans="1:3" x14ac:dyDescent="0.3">
      <c r="A2896">
        <v>35</v>
      </c>
      <c r="B2896">
        <v>5.4</v>
      </c>
      <c r="C2896">
        <v>45</v>
      </c>
    </row>
    <row r="2897" spans="1:3" x14ac:dyDescent="0.3">
      <c r="A2897">
        <v>35</v>
      </c>
      <c r="B2897">
        <v>5.17</v>
      </c>
      <c r="C2897">
        <v>45</v>
      </c>
    </row>
    <row r="2898" spans="1:3" x14ac:dyDescent="0.3">
      <c r="A2898">
        <v>36</v>
      </c>
      <c r="B2898">
        <v>5.32</v>
      </c>
      <c r="C2898">
        <v>46</v>
      </c>
    </row>
    <row r="2899" spans="1:3" x14ac:dyDescent="0.3">
      <c r="A2899">
        <v>37</v>
      </c>
      <c r="B2899">
        <v>5.12</v>
      </c>
      <c r="C2899">
        <v>47</v>
      </c>
    </row>
    <row r="2900" spans="1:3" x14ac:dyDescent="0.3">
      <c r="A2900">
        <v>38</v>
      </c>
      <c r="B2900">
        <v>4.92</v>
      </c>
      <c r="C2900">
        <v>49</v>
      </c>
    </row>
    <row r="2901" spans="1:3" x14ac:dyDescent="0.3">
      <c r="A2901">
        <v>39</v>
      </c>
      <c r="B2901">
        <v>4.82</v>
      </c>
      <c r="C2901">
        <v>51</v>
      </c>
    </row>
    <row r="2902" spans="1:3" x14ac:dyDescent="0.3">
      <c r="A2902">
        <v>40</v>
      </c>
      <c r="B2902">
        <v>4.58</v>
      </c>
      <c r="C2902">
        <v>53</v>
      </c>
    </row>
    <row r="2903" spans="1:3" x14ac:dyDescent="0.3">
      <c r="A2903">
        <v>42</v>
      </c>
      <c r="B2903">
        <v>4.9000000000000004</v>
      </c>
      <c r="C2903">
        <v>56</v>
      </c>
    </row>
    <row r="2904" spans="1:3" x14ac:dyDescent="0.3">
      <c r="A2904">
        <v>43</v>
      </c>
      <c r="B2904">
        <v>5</v>
      </c>
      <c r="C2904">
        <v>58</v>
      </c>
    </row>
    <row r="2905" spans="1:3" x14ac:dyDescent="0.3">
      <c r="A2905">
        <v>45</v>
      </c>
      <c r="B2905">
        <v>4.22</v>
      </c>
      <c r="C2905">
        <v>61</v>
      </c>
    </row>
    <row r="2906" spans="1:3" x14ac:dyDescent="0.3">
      <c r="A2906">
        <v>46</v>
      </c>
      <c r="B2906">
        <v>4.34</v>
      </c>
      <c r="C2906">
        <v>63</v>
      </c>
    </row>
    <row r="2907" spans="1:3" x14ac:dyDescent="0.3">
      <c r="A2907">
        <v>48</v>
      </c>
      <c r="B2907">
        <v>4.1399999999999997</v>
      </c>
      <c r="C2907">
        <v>66</v>
      </c>
    </row>
    <row r="2908" spans="1:3" x14ac:dyDescent="0.3">
      <c r="A2908">
        <v>27</v>
      </c>
      <c r="B2908">
        <v>0</v>
      </c>
      <c r="C2908">
        <v>40</v>
      </c>
    </row>
    <row r="2909" spans="1:3" x14ac:dyDescent="0.3">
      <c r="A2909">
        <v>28</v>
      </c>
      <c r="B2909">
        <v>4.99</v>
      </c>
      <c r="C2909">
        <v>41</v>
      </c>
    </row>
    <row r="2910" spans="1:3" x14ac:dyDescent="0.3">
      <c r="A2910">
        <v>29</v>
      </c>
      <c r="B2910">
        <v>4.99</v>
      </c>
      <c r="C2910">
        <v>42</v>
      </c>
    </row>
    <row r="2911" spans="1:3" x14ac:dyDescent="0.3">
      <c r="A2911">
        <v>29</v>
      </c>
      <c r="B2911">
        <v>4.91</v>
      </c>
      <c r="C2911">
        <v>43</v>
      </c>
    </row>
    <row r="2912" spans="1:3" x14ac:dyDescent="0.3">
      <c r="A2912">
        <v>29</v>
      </c>
      <c r="B2912">
        <v>4.26</v>
      </c>
      <c r="C2912">
        <v>44</v>
      </c>
    </row>
    <row r="2913" spans="1:3" x14ac:dyDescent="0.3">
      <c r="A2913">
        <v>30</v>
      </c>
      <c r="B2913">
        <v>4.41</v>
      </c>
      <c r="C2913">
        <v>45</v>
      </c>
    </row>
    <row r="2914" spans="1:3" x14ac:dyDescent="0.3">
      <c r="A2914">
        <v>30</v>
      </c>
      <c r="B2914">
        <v>4.7300000000000004</v>
      </c>
      <c r="C2914">
        <v>47</v>
      </c>
    </row>
    <row r="2915" spans="1:3" x14ac:dyDescent="0.3">
      <c r="A2915">
        <v>31</v>
      </c>
      <c r="B2915">
        <v>4.87</v>
      </c>
      <c r="C2915">
        <v>49</v>
      </c>
    </row>
    <row r="2916" spans="1:3" x14ac:dyDescent="0.3">
      <c r="A2916">
        <v>32</v>
      </c>
      <c r="B2916">
        <v>4.37</v>
      </c>
      <c r="C2916">
        <v>51</v>
      </c>
    </row>
    <row r="2917" spans="1:3" x14ac:dyDescent="0.3">
      <c r="A2917">
        <v>33</v>
      </c>
      <c r="B2917">
        <v>6.11</v>
      </c>
      <c r="C2917">
        <v>52</v>
      </c>
    </row>
    <row r="2918" spans="1:3" x14ac:dyDescent="0.3">
      <c r="A2918">
        <v>34</v>
      </c>
      <c r="B2918">
        <v>7.56</v>
      </c>
      <c r="C2918">
        <v>55</v>
      </c>
    </row>
    <row r="2919" spans="1:3" x14ac:dyDescent="0.3">
      <c r="A2919">
        <v>36</v>
      </c>
      <c r="B2919">
        <v>7.33</v>
      </c>
      <c r="C2919">
        <v>59</v>
      </c>
    </row>
    <row r="2920" spans="1:3" x14ac:dyDescent="0.3">
      <c r="A2920">
        <v>39</v>
      </c>
      <c r="B2920">
        <v>8.18</v>
      </c>
      <c r="C2920">
        <v>62</v>
      </c>
    </row>
    <row r="2921" spans="1:3" x14ac:dyDescent="0.3">
      <c r="A2921">
        <v>41</v>
      </c>
      <c r="B2921">
        <v>6.93</v>
      </c>
      <c r="C2921">
        <v>66</v>
      </c>
    </row>
    <row r="2922" spans="1:3" x14ac:dyDescent="0.3">
      <c r="A2922">
        <v>43</v>
      </c>
      <c r="B2922">
        <v>6.56</v>
      </c>
      <c r="C2922">
        <v>70</v>
      </c>
    </row>
    <row r="2923" spans="1:3" x14ac:dyDescent="0.3">
      <c r="A2923">
        <v>44</v>
      </c>
      <c r="B2923">
        <v>7.16</v>
      </c>
      <c r="C2923">
        <v>72</v>
      </c>
    </row>
    <row r="2924" spans="1:3" x14ac:dyDescent="0.3">
      <c r="A2924">
        <v>22</v>
      </c>
      <c r="B2924">
        <v>0</v>
      </c>
      <c r="C2924">
        <v>32</v>
      </c>
    </row>
    <row r="2925" spans="1:3" x14ac:dyDescent="0.3">
      <c r="A2925">
        <v>23</v>
      </c>
      <c r="B2925">
        <v>6.44</v>
      </c>
      <c r="C2925">
        <v>34</v>
      </c>
    </row>
    <row r="2926" spans="1:3" x14ac:dyDescent="0.3">
      <c r="A2926">
        <v>25</v>
      </c>
      <c r="B2926">
        <v>6.88</v>
      </c>
      <c r="C2926">
        <v>36</v>
      </c>
    </row>
    <row r="2927" spans="1:3" x14ac:dyDescent="0.3">
      <c r="A2927">
        <v>26</v>
      </c>
      <c r="B2927">
        <v>6.69</v>
      </c>
      <c r="C2927">
        <v>39</v>
      </c>
    </row>
    <row r="2928" spans="1:3" x14ac:dyDescent="0.3">
      <c r="A2928">
        <v>28</v>
      </c>
      <c r="B2928">
        <v>6.31</v>
      </c>
      <c r="C2928">
        <v>42</v>
      </c>
    </row>
    <row r="2929" spans="1:3" x14ac:dyDescent="0.3">
      <c r="A2929">
        <v>29</v>
      </c>
      <c r="B2929">
        <v>5.37</v>
      </c>
      <c r="C2929">
        <v>44</v>
      </c>
    </row>
    <row r="2930" spans="1:3" x14ac:dyDescent="0.3">
      <c r="A2930">
        <v>30</v>
      </c>
      <c r="B2930">
        <v>6.26</v>
      </c>
      <c r="C2930">
        <v>45</v>
      </c>
    </row>
    <row r="2931" spans="1:3" x14ac:dyDescent="0.3">
      <c r="A2931">
        <v>30</v>
      </c>
      <c r="B2931">
        <v>4.96</v>
      </c>
      <c r="C2931">
        <v>46</v>
      </c>
    </row>
    <row r="2932" spans="1:3" x14ac:dyDescent="0.3">
      <c r="A2932">
        <v>29</v>
      </c>
      <c r="B2932">
        <v>4.47</v>
      </c>
      <c r="C2932">
        <v>46</v>
      </c>
    </row>
    <row r="2933" spans="1:3" x14ac:dyDescent="0.3">
      <c r="A2933">
        <v>28</v>
      </c>
      <c r="B2933">
        <v>5.12</v>
      </c>
      <c r="C2933">
        <v>45</v>
      </c>
    </row>
    <row r="2934" spans="1:3" x14ac:dyDescent="0.3">
      <c r="A2934">
        <v>28</v>
      </c>
      <c r="B2934">
        <v>6.44</v>
      </c>
      <c r="C2934">
        <v>43</v>
      </c>
    </row>
    <row r="2935" spans="1:3" x14ac:dyDescent="0.3">
      <c r="A2935">
        <v>27</v>
      </c>
      <c r="B2935">
        <v>7.13</v>
      </c>
      <c r="C2935">
        <v>42</v>
      </c>
    </row>
    <row r="2936" spans="1:3" x14ac:dyDescent="0.3">
      <c r="A2936">
        <v>26</v>
      </c>
      <c r="B2936">
        <v>6.52</v>
      </c>
      <c r="C2936">
        <v>41</v>
      </c>
    </row>
    <row r="2937" spans="1:3" x14ac:dyDescent="0.3">
      <c r="A2937">
        <v>25</v>
      </c>
      <c r="B2937">
        <v>6.53</v>
      </c>
      <c r="C2937">
        <v>40</v>
      </c>
    </row>
    <row r="2938" spans="1:3" x14ac:dyDescent="0.3">
      <c r="A2938">
        <v>25</v>
      </c>
      <c r="B2938">
        <v>6.16</v>
      </c>
      <c r="C2938">
        <v>39</v>
      </c>
    </row>
    <row r="2939" spans="1:3" x14ac:dyDescent="0.3">
      <c r="A2939">
        <v>24</v>
      </c>
      <c r="B2939">
        <v>7.1</v>
      </c>
      <c r="C2939">
        <v>39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D6CBA-2FB9-4E50-8259-4648861A7562}">
  <dimension ref="A1:P23"/>
  <sheetViews>
    <sheetView zoomScaleNormal="100" workbookViewId="0">
      <selection activeCell="A23" sqref="A23"/>
    </sheetView>
  </sheetViews>
  <sheetFormatPr defaultRowHeight="14.4" x14ac:dyDescent="0.3"/>
  <cols>
    <col min="2" max="2" width="10.21875" bestFit="1" customWidth="1"/>
    <col min="3" max="3" width="23" bestFit="1" customWidth="1"/>
    <col min="4" max="4" width="14.44140625" bestFit="1" customWidth="1"/>
    <col min="5" max="5" width="12.6640625" bestFit="1" customWidth="1"/>
    <col min="6" max="6" width="10.6640625" bestFit="1" customWidth="1"/>
    <col min="7" max="7" width="12.33203125" bestFit="1" customWidth="1"/>
    <col min="8" max="8" width="11" bestFit="1" customWidth="1"/>
    <col min="9" max="9" width="12.44140625" bestFit="1" customWidth="1"/>
    <col min="10" max="10" width="12.6640625" bestFit="1" customWidth="1"/>
    <col min="11" max="11" width="20.21875" bestFit="1" customWidth="1"/>
    <col min="12" max="12" width="13.44140625" bestFit="1" customWidth="1"/>
    <col min="13" max="13" width="18.109375" bestFit="1" customWidth="1"/>
    <col min="15" max="15" width="12" bestFit="1" customWidth="1"/>
  </cols>
  <sheetData>
    <row r="1" spans="1:16" x14ac:dyDescent="0.3">
      <c r="A1" s="8" t="s">
        <v>257</v>
      </c>
      <c r="B1" s="7" t="s">
        <v>248</v>
      </c>
      <c r="C1" s="7" t="s">
        <v>256</v>
      </c>
      <c r="D1" s="10" t="s">
        <v>258</v>
      </c>
      <c r="E1" s="10" t="s">
        <v>259</v>
      </c>
      <c r="F1" s="10" t="s">
        <v>260</v>
      </c>
      <c r="G1" s="10" t="s">
        <v>259</v>
      </c>
      <c r="H1" s="10" t="s">
        <v>262</v>
      </c>
      <c r="I1" s="10" t="s">
        <v>263</v>
      </c>
      <c r="J1" s="10" t="s">
        <v>259</v>
      </c>
      <c r="K1" s="10" t="s">
        <v>264</v>
      </c>
      <c r="L1" s="10" t="s">
        <v>267</v>
      </c>
      <c r="M1" s="10" t="s">
        <v>268</v>
      </c>
      <c r="N1" s="10" t="s">
        <v>269</v>
      </c>
      <c r="O1" s="10" t="s">
        <v>270</v>
      </c>
      <c r="P1" s="10" t="s">
        <v>271</v>
      </c>
    </row>
    <row r="2" spans="1:16" x14ac:dyDescent="0.3">
      <c r="A2" s="9">
        <v>1</v>
      </c>
      <c r="B2" s="5">
        <v>2000</v>
      </c>
      <c r="C2">
        <v>66.75027322404371</v>
      </c>
      <c r="M2">
        <v>66.75027322404371</v>
      </c>
      <c r="N2">
        <v>0</v>
      </c>
      <c r="O2">
        <f>M2+N2</f>
        <v>66.75027322404371</v>
      </c>
      <c r="P2">
        <f>ABS(O2-C2)</f>
        <v>0</v>
      </c>
    </row>
    <row r="3" spans="1:16" x14ac:dyDescent="0.3">
      <c r="A3" s="9">
        <f t="shared" ref="A3:A17" si="0">A2+1</f>
        <v>2</v>
      </c>
      <c r="B3" s="5">
        <v>2001</v>
      </c>
      <c r="C3">
        <v>67.128961748633884</v>
      </c>
      <c r="K3">
        <v>66.75027322404371</v>
      </c>
      <c r="M3">
        <v>66.75027322404371</v>
      </c>
      <c r="N3">
        <v>0</v>
      </c>
      <c r="O3">
        <f t="shared" ref="O3:O17" si="1">M3+N3</f>
        <v>66.75027322404371</v>
      </c>
      <c r="P3">
        <f t="shared" ref="P3:P17" si="2">ABS(O3-C3)</f>
        <v>0.37868852459017432</v>
      </c>
    </row>
    <row r="4" spans="1:16" x14ac:dyDescent="0.3">
      <c r="A4" s="9">
        <f t="shared" si="0"/>
        <v>3</v>
      </c>
      <c r="B4" s="5">
        <v>2002</v>
      </c>
      <c r="C4">
        <v>67.351366120218572</v>
      </c>
      <c r="D4">
        <f>AVERAGE(C3,C2)</f>
        <v>66.93961748633879</v>
      </c>
      <c r="E4">
        <f>ABS(D4-C4)</f>
        <v>0.41174863387978178</v>
      </c>
      <c r="K4">
        <f>K3+$C$21*(C3-K3)</f>
        <v>66.901748633879777</v>
      </c>
      <c r="L4">
        <f>ABS(K4-C4)</f>
        <v>0.44961748633879495</v>
      </c>
      <c r="M4">
        <f>K4</f>
        <v>66.901748633879777</v>
      </c>
      <c r="N4">
        <f>$C$22*(M4-M3)+(1-$C$22)*N3</f>
        <v>7.5737704918033451E-3</v>
      </c>
      <c r="O4">
        <f t="shared" si="1"/>
        <v>66.909322404371579</v>
      </c>
      <c r="P4">
        <f t="shared" si="2"/>
        <v>0.44204371584699231</v>
      </c>
    </row>
    <row r="5" spans="1:16" x14ac:dyDescent="0.3">
      <c r="A5" s="9">
        <f t="shared" si="0"/>
        <v>4</v>
      </c>
      <c r="B5" s="5">
        <v>2003</v>
      </c>
      <c r="C5">
        <v>67.433333333333323</v>
      </c>
      <c r="D5">
        <f t="shared" ref="D5:D17" si="3">AVERAGE(C4,C3)</f>
        <v>67.240163934426221</v>
      </c>
      <c r="E5">
        <f t="shared" ref="E5:E17" si="4">ABS(D5-C5)</f>
        <v>0.19316939890710216</v>
      </c>
      <c r="F5">
        <f>AVERAGE(C2:C4)</f>
        <v>67.076867030965388</v>
      </c>
      <c r="G5">
        <f>ABS(F5-C5)</f>
        <v>0.35646630236793442</v>
      </c>
      <c r="H5" cm="1">
        <f t="array" ref="H5">SUMPRODUCT(C2:C4,$A$21:$A$23/SUM($A$21:$A$23))</f>
        <v>67.210109289617492</v>
      </c>
      <c r="I5">
        <f>H5-C5</f>
        <v>-0.22322404371583104</v>
      </c>
      <c r="J5">
        <f>ABS(I5)</f>
        <v>0.22322404371583104</v>
      </c>
      <c r="K5">
        <f t="shared" ref="K5:K17" si="5">K4+$C$21*(C4-K4)</f>
        <v>67.0815956284153</v>
      </c>
      <c r="L5">
        <f t="shared" ref="L5:L17" si="6">ABS(K5-C5)</f>
        <v>0.35173770491802259</v>
      </c>
      <c r="M5">
        <f t="shared" ref="M5:M17" si="7">K5</f>
        <v>67.0815956284153</v>
      </c>
      <c r="N5">
        <f t="shared" ref="N5:N17" si="8">$C$22*(M5-M4)+(1-$C$22)*N4</f>
        <v>1.6187431693989361E-2</v>
      </c>
      <c r="O5">
        <f t="shared" si="1"/>
        <v>67.097783060109293</v>
      </c>
      <c r="P5">
        <f t="shared" si="2"/>
        <v>0.33555027322402964</v>
      </c>
    </row>
    <row r="6" spans="1:16" x14ac:dyDescent="0.3">
      <c r="A6" s="9">
        <f t="shared" si="0"/>
        <v>5</v>
      </c>
      <c r="B6" s="5">
        <v>2004</v>
      </c>
      <c r="C6">
        <v>67.646448087431693</v>
      </c>
      <c r="D6">
        <f t="shared" si="3"/>
        <v>67.392349726775947</v>
      </c>
      <c r="E6">
        <f t="shared" si="4"/>
        <v>0.25409836065574609</v>
      </c>
      <c r="F6">
        <f t="shared" ref="F6:F17" si="9">AVERAGE(C3:C5)</f>
        <v>67.304553734061926</v>
      </c>
      <c r="G6">
        <f t="shared" ref="G6:G17" si="10">ABS(F6-C6)</f>
        <v>0.34189435336976715</v>
      </c>
      <c r="H6" cm="1">
        <f t="array" ref="H6">SUMPRODUCT(C3:C5,$A$21:$A$23/SUM($A$21:$A$23))</f>
        <v>67.377131147540979</v>
      </c>
      <c r="I6">
        <f t="shared" ref="I6:I17" si="11">H6-C6</f>
        <v>-0.26931693989071448</v>
      </c>
      <c r="J6">
        <f t="shared" ref="J6:J17" si="12">ABS(I6)</f>
        <v>0.26931693989071448</v>
      </c>
      <c r="K6">
        <f t="shared" si="5"/>
        <v>67.222290710382509</v>
      </c>
      <c r="L6">
        <f t="shared" si="6"/>
        <v>0.42415737704918399</v>
      </c>
      <c r="M6">
        <f t="shared" si="7"/>
        <v>67.222290710382509</v>
      </c>
      <c r="N6">
        <f t="shared" si="8"/>
        <v>2.2412814207650344E-2</v>
      </c>
      <c r="O6">
        <f t="shared" si="1"/>
        <v>67.244703524590165</v>
      </c>
      <c r="P6">
        <f t="shared" si="2"/>
        <v>0.40174456284152882</v>
      </c>
    </row>
    <row r="7" spans="1:16" x14ac:dyDescent="0.3">
      <c r="A7" s="9">
        <f t="shared" si="0"/>
        <v>6</v>
      </c>
      <c r="B7" s="5">
        <v>2005</v>
      </c>
      <c r="C7">
        <v>68.209289617486334</v>
      </c>
      <c r="D7">
        <f t="shared" si="3"/>
        <v>67.539890710382508</v>
      </c>
      <c r="E7">
        <f t="shared" si="4"/>
        <v>0.66939890710382599</v>
      </c>
      <c r="F7">
        <f t="shared" si="9"/>
        <v>67.477049180327867</v>
      </c>
      <c r="G7">
        <f t="shared" si="10"/>
        <v>0.73224043715846676</v>
      </c>
      <c r="H7" cm="1">
        <f t="array" ref="H7">SUMPRODUCT(C4:C6,$A$21:$A$23/SUM($A$21:$A$23))</f>
        <v>67.525136612021853</v>
      </c>
      <c r="I7">
        <f t="shared" si="11"/>
        <v>-0.68415300546448066</v>
      </c>
      <c r="J7">
        <f t="shared" si="12"/>
        <v>0.68415300546448066</v>
      </c>
      <c r="K7">
        <f t="shared" si="5"/>
        <v>67.39195366120218</v>
      </c>
      <c r="L7">
        <f t="shared" si="6"/>
        <v>0.81733595628415401</v>
      </c>
      <c r="M7">
        <f t="shared" si="7"/>
        <v>67.39195366120218</v>
      </c>
      <c r="N7">
        <f t="shared" si="8"/>
        <v>2.9775321038251361E-2</v>
      </c>
      <c r="O7">
        <f t="shared" si="1"/>
        <v>67.421728982240438</v>
      </c>
      <c r="P7">
        <f t="shared" si="2"/>
        <v>0.78756063524589592</v>
      </c>
    </row>
    <row r="8" spans="1:16" x14ac:dyDescent="0.3">
      <c r="A8" s="9">
        <f t="shared" si="0"/>
        <v>7</v>
      </c>
      <c r="B8" s="5">
        <v>2006</v>
      </c>
      <c r="C8">
        <v>68.667759562841539</v>
      </c>
      <c r="D8">
        <f t="shared" si="3"/>
        <v>67.927868852459014</v>
      </c>
      <c r="E8">
        <f t="shared" si="4"/>
        <v>0.73989071038252519</v>
      </c>
      <c r="F8">
        <f t="shared" si="9"/>
        <v>67.763023679417117</v>
      </c>
      <c r="G8">
        <f t="shared" si="10"/>
        <v>0.90473588342442213</v>
      </c>
      <c r="H8" cm="1">
        <f t="array" ref="H8">SUMPRODUCT(C5:C7,$A$21:$A$23/SUM($A$21:$A$23))</f>
        <v>67.889071038251359</v>
      </c>
      <c r="I8">
        <f t="shared" si="11"/>
        <v>-0.77868852459018001</v>
      </c>
      <c r="J8">
        <f t="shared" si="12"/>
        <v>0.77868852459018001</v>
      </c>
      <c r="K8">
        <f t="shared" si="5"/>
        <v>67.718888043715836</v>
      </c>
      <c r="L8">
        <f t="shared" si="6"/>
        <v>0.94887151912570289</v>
      </c>
      <c r="M8">
        <f t="shared" si="7"/>
        <v>67.718888043715836</v>
      </c>
      <c r="N8">
        <f t="shared" si="8"/>
        <v>4.4633274112021587E-2</v>
      </c>
      <c r="O8">
        <f t="shared" si="1"/>
        <v>67.763521317827852</v>
      </c>
      <c r="P8">
        <f t="shared" si="2"/>
        <v>0.90423824501368699</v>
      </c>
    </row>
    <row r="9" spans="1:16" x14ac:dyDescent="0.3">
      <c r="A9" s="9">
        <f t="shared" si="0"/>
        <v>8</v>
      </c>
      <c r="B9" s="5">
        <v>2007</v>
      </c>
      <c r="C9">
        <v>69.0360655737705</v>
      </c>
      <c r="D9">
        <f t="shared" si="3"/>
        <v>68.438524590163937</v>
      </c>
      <c r="E9">
        <f t="shared" si="4"/>
        <v>0.59754098360656371</v>
      </c>
      <c r="F9">
        <f t="shared" si="9"/>
        <v>68.174499089253189</v>
      </c>
      <c r="G9">
        <f t="shared" si="10"/>
        <v>0.86156648451731144</v>
      </c>
      <c r="H9" cm="1">
        <f t="array" ref="H9">SUMPRODUCT(C6:C8,$A$21:$A$23/SUM($A$21:$A$23))</f>
        <v>68.38745901639345</v>
      </c>
      <c r="I9">
        <f t="shared" si="11"/>
        <v>-0.64860655737705031</v>
      </c>
      <c r="J9">
        <f t="shared" si="12"/>
        <v>0.64860655737705031</v>
      </c>
      <c r="K9">
        <f t="shared" si="5"/>
        <v>68.098436651366114</v>
      </c>
      <c r="L9">
        <f t="shared" si="6"/>
        <v>0.93762892240438589</v>
      </c>
      <c r="M9">
        <f t="shared" si="7"/>
        <v>68.098436651366114</v>
      </c>
      <c r="N9">
        <f t="shared" si="8"/>
        <v>6.1379040788934427E-2</v>
      </c>
      <c r="O9">
        <f t="shared" si="1"/>
        <v>68.15981569215505</v>
      </c>
      <c r="P9">
        <f t="shared" si="2"/>
        <v>0.87624988161545048</v>
      </c>
    </row>
    <row r="10" spans="1:16" x14ac:dyDescent="0.3">
      <c r="A10" s="9">
        <f t="shared" si="0"/>
        <v>9</v>
      </c>
      <c r="B10" s="5">
        <v>2008</v>
      </c>
      <c r="C10">
        <v>69.427868852459014</v>
      </c>
      <c r="D10">
        <f t="shared" si="3"/>
        <v>68.85191256830602</v>
      </c>
      <c r="E10">
        <f t="shared" si="4"/>
        <v>0.57595628415299416</v>
      </c>
      <c r="F10">
        <f t="shared" si="9"/>
        <v>68.637704918032796</v>
      </c>
      <c r="G10">
        <f t="shared" si="10"/>
        <v>0.79016393442621791</v>
      </c>
      <c r="H10" cm="1">
        <f t="array" ref="H10">SUMPRODUCT(C7:C9,$A$21:$A$23/SUM($A$21:$A$23))</f>
        <v>68.810573770491814</v>
      </c>
      <c r="I10">
        <f t="shared" si="11"/>
        <v>-0.61729508196719962</v>
      </c>
      <c r="J10">
        <f t="shared" si="12"/>
        <v>0.61729508196719962</v>
      </c>
      <c r="K10">
        <f t="shared" si="5"/>
        <v>68.473488220327866</v>
      </c>
      <c r="L10">
        <f t="shared" si="6"/>
        <v>0.95438063213114788</v>
      </c>
      <c r="M10">
        <f t="shared" si="7"/>
        <v>68.473488220327866</v>
      </c>
      <c r="N10">
        <f t="shared" si="8"/>
        <v>7.7062667197575277E-2</v>
      </c>
      <c r="O10">
        <f t="shared" si="1"/>
        <v>68.550550887525446</v>
      </c>
      <c r="P10">
        <f t="shared" si="2"/>
        <v>0.8773179649335674</v>
      </c>
    </row>
    <row r="11" spans="1:16" x14ac:dyDescent="0.3">
      <c r="A11" s="9">
        <f t="shared" si="0"/>
        <v>10</v>
      </c>
      <c r="B11" s="5">
        <v>2009</v>
      </c>
      <c r="C11">
        <v>69.938251366120227</v>
      </c>
      <c r="D11">
        <f t="shared" si="3"/>
        <v>69.231967213114757</v>
      </c>
      <c r="E11">
        <f t="shared" si="4"/>
        <v>0.70628415300546976</v>
      </c>
      <c r="F11">
        <f t="shared" si="9"/>
        <v>69.043897996357018</v>
      </c>
      <c r="G11">
        <f t="shared" si="10"/>
        <v>0.89435336976320912</v>
      </c>
      <c r="H11" cm="1">
        <f t="array" ref="H11">SUMPRODUCT(C8:C10,$A$21:$A$23/SUM($A$21:$A$23))</f>
        <v>69.193961748633882</v>
      </c>
      <c r="I11">
        <f t="shared" si="11"/>
        <v>-0.74428961748634492</v>
      </c>
      <c r="J11">
        <f t="shared" si="12"/>
        <v>0.74428961748634492</v>
      </c>
      <c r="K11">
        <f t="shared" si="5"/>
        <v>68.855240473180331</v>
      </c>
      <c r="L11">
        <f t="shared" si="6"/>
        <v>1.0830108929398961</v>
      </c>
      <c r="M11">
        <f t="shared" si="7"/>
        <v>68.855240473180331</v>
      </c>
      <c r="N11">
        <f t="shared" si="8"/>
        <v>9.2297146480319753E-2</v>
      </c>
      <c r="O11">
        <f t="shared" si="1"/>
        <v>68.94753761966065</v>
      </c>
      <c r="P11">
        <f t="shared" si="2"/>
        <v>0.99071374645957633</v>
      </c>
    </row>
    <row r="12" spans="1:16" x14ac:dyDescent="0.3">
      <c r="A12" s="9">
        <f t="shared" si="0"/>
        <v>11</v>
      </c>
      <c r="B12" s="5">
        <v>2010</v>
      </c>
      <c r="C12">
        <v>70.04863387978142</v>
      </c>
      <c r="D12">
        <f t="shared" si="3"/>
        <v>69.683060109289613</v>
      </c>
      <c r="E12">
        <f t="shared" si="4"/>
        <v>0.36557377049180673</v>
      </c>
      <c r="F12">
        <f t="shared" si="9"/>
        <v>69.467395264116576</v>
      </c>
      <c r="G12">
        <f t="shared" si="10"/>
        <v>0.58123861566484436</v>
      </c>
      <c r="H12" cm="1">
        <f t="array" ref="H12">SUMPRODUCT(C9:C11,$A$21:$A$23/SUM($A$21:$A$23))</f>
        <v>69.637950819672128</v>
      </c>
      <c r="I12">
        <f t="shared" si="11"/>
        <v>-0.41068306010929234</v>
      </c>
      <c r="J12">
        <f t="shared" si="12"/>
        <v>0.41068306010929234</v>
      </c>
      <c r="K12">
        <f t="shared" si="5"/>
        <v>69.288444830356283</v>
      </c>
      <c r="L12">
        <f t="shared" si="6"/>
        <v>0.76018904942513643</v>
      </c>
      <c r="M12">
        <f t="shared" si="7"/>
        <v>69.288444830356283</v>
      </c>
      <c r="N12">
        <f t="shared" si="8"/>
        <v>0.1093425070151014</v>
      </c>
      <c r="O12">
        <f t="shared" si="1"/>
        <v>69.397787337371383</v>
      </c>
      <c r="P12">
        <f t="shared" si="2"/>
        <v>0.65084654241003648</v>
      </c>
    </row>
    <row r="13" spans="1:16" x14ac:dyDescent="0.3">
      <c r="A13" s="9">
        <f t="shared" si="0"/>
        <v>12</v>
      </c>
      <c r="B13" s="5">
        <v>2011</v>
      </c>
      <c r="C13">
        <v>70.654098360655738</v>
      </c>
      <c r="D13">
        <f t="shared" si="3"/>
        <v>69.993442622950823</v>
      </c>
      <c r="E13">
        <f t="shared" si="4"/>
        <v>0.66065573770491426</v>
      </c>
      <c r="F13">
        <f t="shared" si="9"/>
        <v>69.804918032786887</v>
      </c>
      <c r="G13">
        <f t="shared" si="10"/>
        <v>0.84918032786885078</v>
      </c>
      <c r="H13" cm="1">
        <f t="array" ref="H13">SUMPRODUCT(C10:C12,$A$21:$A$23/SUM($A$21:$A$23))</f>
        <v>69.962404371584711</v>
      </c>
      <c r="I13">
        <f t="shared" si="11"/>
        <v>-0.69169398907102675</v>
      </c>
      <c r="J13">
        <f t="shared" si="12"/>
        <v>0.69169398907102675</v>
      </c>
      <c r="K13">
        <f t="shared" si="5"/>
        <v>69.592520450126344</v>
      </c>
      <c r="L13">
        <f t="shared" si="6"/>
        <v>1.0615779105293939</v>
      </c>
      <c r="M13">
        <f t="shared" si="7"/>
        <v>69.592520450126344</v>
      </c>
      <c r="N13">
        <f t="shared" si="8"/>
        <v>0.11907916265284933</v>
      </c>
      <c r="O13">
        <f t="shared" si="1"/>
        <v>69.711599612779196</v>
      </c>
      <c r="P13">
        <f t="shared" si="2"/>
        <v>0.94249874787654164</v>
      </c>
    </row>
    <row r="14" spans="1:16" x14ac:dyDescent="0.3">
      <c r="A14" s="9">
        <f t="shared" si="0"/>
        <v>13</v>
      </c>
      <c r="B14" s="5">
        <v>2012</v>
      </c>
      <c r="C14">
        <v>70.916939890710381</v>
      </c>
      <c r="D14">
        <f t="shared" si="3"/>
        <v>70.351366120218586</v>
      </c>
      <c r="E14">
        <f t="shared" si="4"/>
        <v>0.56557377049179536</v>
      </c>
      <c r="F14">
        <f t="shared" si="9"/>
        <v>70.21366120218579</v>
      </c>
      <c r="G14">
        <f t="shared" si="10"/>
        <v>0.70327868852459119</v>
      </c>
      <c r="H14" cm="1">
        <f t="array" ref="H14">SUMPRODUCT(C11:C13,$A$21:$A$23/SUM($A$21:$A$23))</f>
        <v>70.315573770491795</v>
      </c>
      <c r="I14">
        <f t="shared" si="11"/>
        <v>-0.60136612021858582</v>
      </c>
      <c r="J14">
        <f t="shared" si="12"/>
        <v>0.60136612021858582</v>
      </c>
      <c r="K14">
        <f t="shared" si="5"/>
        <v>70.017151614338104</v>
      </c>
      <c r="L14">
        <f t="shared" si="6"/>
        <v>0.8997882763722771</v>
      </c>
      <c r="M14">
        <f t="shared" si="7"/>
        <v>70.017151614338104</v>
      </c>
      <c r="N14">
        <f t="shared" si="8"/>
        <v>0.13435676273079489</v>
      </c>
      <c r="O14">
        <f t="shared" si="1"/>
        <v>70.151508377068893</v>
      </c>
      <c r="P14">
        <f t="shared" si="2"/>
        <v>0.76543151364148798</v>
      </c>
    </row>
    <row r="15" spans="1:16" x14ac:dyDescent="0.3">
      <c r="A15" s="9">
        <f t="shared" si="0"/>
        <v>14</v>
      </c>
      <c r="B15" s="5">
        <v>2013</v>
      </c>
      <c r="C15">
        <v>67.54507772020726</v>
      </c>
      <c r="D15">
        <f t="shared" si="3"/>
        <v>70.785519125683066</v>
      </c>
      <c r="E15">
        <f t="shared" si="4"/>
        <v>3.2404414054758064</v>
      </c>
      <c r="F15">
        <f t="shared" si="9"/>
        <v>70.539890710382522</v>
      </c>
      <c r="G15">
        <f t="shared" si="10"/>
        <v>2.9948129901752623</v>
      </c>
      <c r="H15" cm="1">
        <f t="array" ref="H15">SUMPRODUCT(C12:C14,$A$21:$A$23/SUM($A$21:$A$23))</f>
        <v>70.74210382513661</v>
      </c>
      <c r="I15">
        <f t="shared" si="11"/>
        <v>3.1970261049293498</v>
      </c>
      <c r="J15">
        <f t="shared" si="12"/>
        <v>3.1970261049293498</v>
      </c>
      <c r="K15">
        <f t="shared" si="5"/>
        <v>70.377066924887018</v>
      </c>
      <c r="L15">
        <f t="shared" si="6"/>
        <v>2.8319892046797577</v>
      </c>
      <c r="M15">
        <f t="shared" si="7"/>
        <v>70.377066924887018</v>
      </c>
      <c r="N15">
        <f t="shared" si="8"/>
        <v>0.14563469012170083</v>
      </c>
      <c r="O15">
        <f t="shared" si="1"/>
        <v>70.522701615008714</v>
      </c>
      <c r="P15">
        <f t="shared" si="2"/>
        <v>2.9776238948014537</v>
      </c>
    </row>
    <row r="16" spans="1:16" x14ac:dyDescent="0.3">
      <c r="A16" s="9">
        <f t="shared" si="0"/>
        <v>15</v>
      </c>
      <c r="B16" s="5">
        <v>2014</v>
      </c>
      <c r="C16">
        <v>71.536612021857934</v>
      </c>
      <c r="D16">
        <f t="shared" si="3"/>
        <v>69.231008805458828</v>
      </c>
      <c r="E16">
        <f t="shared" si="4"/>
        <v>2.3056032163991063</v>
      </c>
      <c r="F16">
        <f t="shared" si="9"/>
        <v>69.705371990524455</v>
      </c>
      <c r="G16">
        <f t="shared" si="10"/>
        <v>1.8312400313334791</v>
      </c>
      <c r="H16" cm="1">
        <f t="array" ref="H16">SUMPRODUCT(C13:C15,$A$21:$A$23/SUM($A$21:$A$23))</f>
        <v>69.38645983748124</v>
      </c>
      <c r="I16">
        <f t="shared" si="11"/>
        <v>-2.1501521843766938</v>
      </c>
      <c r="J16">
        <f t="shared" si="12"/>
        <v>2.1501521843766938</v>
      </c>
      <c r="K16">
        <f t="shared" si="5"/>
        <v>69.24427124301512</v>
      </c>
      <c r="L16">
        <f t="shared" si="6"/>
        <v>2.2923407788428136</v>
      </c>
      <c r="M16">
        <f t="shared" si="7"/>
        <v>69.24427124301512</v>
      </c>
      <c r="N16">
        <f t="shared" si="8"/>
        <v>8.17131715220209E-2</v>
      </c>
      <c r="O16">
        <f t="shared" si="1"/>
        <v>69.325984414537146</v>
      </c>
      <c r="P16">
        <f t="shared" si="2"/>
        <v>2.210627607320788</v>
      </c>
    </row>
    <row r="17" spans="1:16" x14ac:dyDescent="0.3">
      <c r="A17" s="9">
        <f t="shared" si="0"/>
        <v>16</v>
      </c>
      <c r="B17" s="5">
        <v>2015</v>
      </c>
      <c r="C17">
        <v>71.616939890710384</v>
      </c>
      <c r="D17">
        <f t="shared" si="3"/>
        <v>69.54084487103259</v>
      </c>
      <c r="E17">
        <f t="shared" si="4"/>
        <v>2.0760950196777941</v>
      </c>
      <c r="F17">
        <f t="shared" si="9"/>
        <v>69.999543210925196</v>
      </c>
      <c r="G17">
        <f t="shared" si="10"/>
        <v>1.6173966797851875</v>
      </c>
      <c r="H17" cm="1">
        <f t="array" ref="H17">SUMPRODUCT(C14:C16,$A$21:$A$23/SUM($A$21:$A$23))</f>
        <v>69.509861264475219</v>
      </c>
      <c r="I17">
        <f t="shared" si="11"/>
        <v>-2.1070786262351646</v>
      </c>
      <c r="J17">
        <f t="shared" si="12"/>
        <v>2.1070786262351646</v>
      </c>
      <c r="K17">
        <f t="shared" si="5"/>
        <v>70.161207554552249</v>
      </c>
      <c r="L17">
        <f t="shared" si="6"/>
        <v>1.4557323361581354</v>
      </c>
      <c r="M17">
        <f t="shared" si="7"/>
        <v>70.161207554552249</v>
      </c>
      <c r="N17">
        <f t="shared" si="8"/>
        <v>0.12347432852277626</v>
      </c>
      <c r="O17">
        <f t="shared" si="1"/>
        <v>70.284681883075024</v>
      </c>
      <c r="P17">
        <f t="shared" si="2"/>
        <v>1.3322580076353603</v>
      </c>
    </row>
    <row r="19" spans="1:16" x14ac:dyDescent="0.3">
      <c r="B19" s="10" t="s">
        <v>272</v>
      </c>
      <c r="E19">
        <f>AVERAGE(E4:E17)</f>
        <v>0.95443073942394518</v>
      </c>
      <c r="G19">
        <f>AVERAGE(G5:G17)</f>
        <v>1.0352744691061189</v>
      </c>
      <c r="J19">
        <f>AVERAGE(J5:J17)</f>
        <v>1.0095056811870704</v>
      </c>
      <c r="L19">
        <f>AVERAGE(L4:L17)</f>
        <v>1.090597003371343</v>
      </c>
    </row>
    <row r="20" spans="1:16" x14ac:dyDescent="0.3">
      <c r="A20" s="9" t="s">
        <v>261</v>
      </c>
    </row>
    <row r="21" spans="1:16" x14ac:dyDescent="0.3">
      <c r="A21" s="9">
        <v>0.5</v>
      </c>
      <c r="B21" t="s">
        <v>265</v>
      </c>
      <c r="C21">
        <v>0.4</v>
      </c>
    </row>
    <row r="22" spans="1:16" x14ac:dyDescent="0.3">
      <c r="A22" s="9">
        <v>5</v>
      </c>
      <c r="B22" t="s">
        <v>266</v>
      </c>
      <c r="C22">
        <v>0.05</v>
      </c>
    </row>
    <row r="23" spans="1:16" x14ac:dyDescent="0.3">
      <c r="A23" s="9">
        <v>4.5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0C79-22A1-4677-A3B3-DCED755FCF2A}">
  <dimension ref="A1:N2939"/>
  <sheetViews>
    <sheetView workbookViewId="0">
      <selection activeCell="E13" sqref="E13"/>
    </sheetView>
  </sheetViews>
  <sheetFormatPr defaultRowHeight="14.4" x14ac:dyDescent="0.3"/>
  <cols>
    <col min="7" max="7" width="5.6640625" customWidth="1"/>
    <col min="8" max="8" width="16" customWidth="1"/>
    <col min="9" max="9" width="14.5546875" customWidth="1"/>
    <col min="10" max="10" width="11.44140625" customWidth="1"/>
    <col min="11" max="11" width="13.77734375" customWidth="1"/>
    <col min="12" max="12" width="11.6640625" customWidth="1"/>
    <col min="13" max="13" width="10.88671875" customWidth="1"/>
    <col min="14" max="14" width="10.6640625" customWidth="1"/>
  </cols>
  <sheetData>
    <row r="1" spans="1:14" x14ac:dyDescent="0.3">
      <c r="A1" t="s">
        <v>3</v>
      </c>
      <c r="B1" t="s">
        <v>2</v>
      </c>
    </row>
    <row r="2" spans="1:14" x14ac:dyDescent="0.3">
      <c r="A2">
        <v>65</v>
      </c>
      <c r="B2">
        <v>0</v>
      </c>
      <c r="H2" t="s">
        <v>321</v>
      </c>
    </row>
    <row r="3" spans="1:14" x14ac:dyDescent="0.3">
      <c r="A3">
        <v>59.9</v>
      </c>
      <c r="B3">
        <v>0</v>
      </c>
    </row>
    <row r="4" spans="1:14" ht="15" thickBot="1" x14ac:dyDescent="0.35">
      <c r="A4">
        <v>59.9</v>
      </c>
      <c r="B4">
        <v>0</v>
      </c>
      <c r="H4" t="s">
        <v>320</v>
      </c>
    </row>
    <row r="5" spans="1:14" x14ac:dyDescent="0.3">
      <c r="A5">
        <v>59.5</v>
      </c>
      <c r="B5">
        <v>0</v>
      </c>
      <c r="H5" s="2" t="s">
        <v>319</v>
      </c>
      <c r="I5" s="2" t="s">
        <v>318</v>
      </c>
      <c r="J5" s="2" t="s">
        <v>317</v>
      </c>
      <c r="K5" s="2" t="s">
        <v>316</v>
      </c>
      <c r="L5" s="2" t="s">
        <v>315</v>
      </c>
    </row>
    <row r="6" spans="1:14" x14ac:dyDescent="0.3">
      <c r="A6">
        <v>59.2</v>
      </c>
      <c r="B6">
        <v>0</v>
      </c>
      <c r="H6" t="s">
        <v>3</v>
      </c>
      <c r="I6">
        <v>2938</v>
      </c>
      <c r="J6">
        <v>202690.60000000015</v>
      </c>
      <c r="K6">
        <v>68.989312457454105</v>
      </c>
      <c r="L6">
        <v>106.65596336777524</v>
      </c>
    </row>
    <row r="7" spans="1:14" ht="15" thickBot="1" x14ac:dyDescent="0.35">
      <c r="A7">
        <v>58.8</v>
      </c>
      <c r="B7">
        <v>0</v>
      </c>
      <c r="H7" s="1" t="s">
        <v>2</v>
      </c>
      <c r="I7" s="1">
        <v>2938</v>
      </c>
      <c r="J7" s="1">
        <v>512</v>
      </c>
      <c r="K7" s="1">
        <v>0.17426820966643974</v>
      </c>
      <c r="L7" s="1">
        <v>0.14394779593148888</v>
      </c>
    </row>
    <row r="8" spans="1:14" x14ac:dyDescent="0.3">
      <c r="A8">
        <v>58.6</v>
      </c>
      <c r="B8">
        <v>0</v>
      </c>
    </row>
    <row r="9" spans="1:14" x14ac:dyDescent="0.3">
      <c r="A9">
        <v>58.1</v>
      </c>
      <c r="B9">
        <v>0</v>
      </c>
    </row>
    <row r="10" spans="1:14" ht="15" thickBot="1" x14ac:dyDescent="0.35">
      <c r="A10">
        <v>57.5</v>
      </c>
      <c r="B10">
        <v>0</v>
      </c>
      <c r="H10" t="s">
        <v>224</v>
      </c>
    </row>
    <row r="11" spans="1:14" x14ac:dyDescent="0.3">
      <c r="A11">
        <v>57.3</v>
      </c>
      <c r="B11">
        <v>0</v>
      </c>
      <c r="H11" s="2" t="s">
        <v>314</v>
      </c>
      <c r="I11" s="2" t="s">
        <v>230</v>
      </c>
      <c r="J11" s="2" t="s">
        <v>229</v>
      </c>
      <c r="K11" s="2" t="s">
        <v>231</v>
      </c>
      <c r="L11" s="2" t="s">
        <v>232</v>
      </c>
      <c r="M11" s="2" t="s">
        <v>236</v>
      </c>
      <c r="N11" s="2" t="s">
        <v>313</v>
      </c>
    </row>
    <row r="12" spans="1:14" x14ac:dyDescent="0.3">
      <c r="A12">
        <v>57.3</v>
      </c>
      <c r="B12">
        <v>0</v>
      </c>
      <c r="H12" t="s">
        <v>312</v>
      </c>
      <c r="I12">
        <v>6956464.6524775662</v>
      </c>
      <c r="J12">
        <v>1</v>
      </c>
      <c r="K12">
        <v>6956464.6524775662</v>
      </c>
      <c r="L12">
        <v>130270.98200136644</v>
      </c>
      <c r="M12">
        <v>0</v>
      </c>
      <c r="N12">
        <v>3.8430424050728336</v>
      </c>
    </row>
    <row r="13" spans="1:14" x14ac:dyDescent="0.3">
      <c r="A13">
        <v>57</v>
      </c>
      <c r="B13">
        <v>0</v>
      </c>
      <c r="H13" t="s">
        <v>311</v>
      </c>
      <c r="I13">
        <v>313671.33908781473</v>
      </c>
      <c r="J13">
        <v>5874</v>
      </c>
      <c r="K13">
        <v>53.399955581854741</v>
      </c>
    </row>
    <row r="14" spans="1:14" x14ac:dyDescent="0.3">
      <c r="A14">
        <v>56.7</v>
      </c>
      <c r="B14">
        <v>0</v>
      </c>
    </row>
    <row r="15" spans="1:14" ht="15" thickBot="1" x14ac:dyDescent="0.35">
      <c r="A15">
        <v>56.2</v>
      </c>
      <c r="B15">
        <v>0</v>
      </c>
      <c r="H15" s="1" t="s">
        <v>227</v>
      </c>
      <c r="I15" s="1">
        <v>7270135.9915653812</v>
      </c>
      <c r="J15" s="1">
        <v>5875</v>
      </c>
      <c r="K15" s="1"/>
      <c r="L15" s="1"/>
      <c r="M15" s="1"/>
      <c r="N15" s="1"/>
    </row>
    <row r="16" spans="1:14" x14ac:dyDescent="0.3">
      <c r="A16">
        <v>55.3</v>
      </c>
      <c r="B16">
        <v>0</v>
      </c>
    </row>
    <row r="17" spans="1:2" x14ac:dyDescent="0.3">
      <c r="A17">
        <v>54.8</v>
      </c>
      <c r="B17">
        <v>0</v>
      </c>
    </row>
    <row r="18" spans="1:2" x14ac:dyDescent="0.3">
      <c r="A18">
        <v>77.8</v>
      </c>
      <c r="B18">
        <v>0</v>
      </c>
    </row>
    <row r="19" spans="1:2" x14ac:dyDescent="0.3">
      <c r="A19">
        <v>77.5</v>
      </c>
      <c r="B19">
        <v>0</v>
      </c>
    </row>
    <row r="20" spans="1:2" x14ac:dyDescent="0.3">
      <c r="A20">
        <v>77.2</v>
      </c>
      <c r="B20">
        <v>0</v>
      </c>
    </row>
    <row r="21" spans="1:2" x14ac:dyDescent="0.3">
      <c r="A21">
        <v>76.900000000000006</v>
      </c>
      <c r="B21">
        <v>0</v>
      </c>
    </row>
    <row r="22" spans="1:2" x14ac:dyDescent="0.3">
      <c r="A22">
        <v>76.599999999999994</v>
      </c>
      <c r="B22">
        <v>0</v>
      </c>
    </row>
    <row r="23" spans="1:2" x14ac:dyDescent="0.3">
      <c r="A23">
        <v>76.2</v>
      </c>
      <c r="B23">
        <v>0</v>
      </c>
    </row>
    <row r="24" spans="1:2" x14ac:dyDescent="0.3">
      <c r="A24">
        <v>76.099999999999994</v>
      </c>
      <c r="B24">
        <v>0</v>
      </c>
    </row>
    <row r="25" spans="1:2" x14ac:dyDescent="0.3">
      <c r="A25">
        <v>75.3</v>
      </c>
      <c r="B25">
        <v>0</v>
      </c>
    </row>
    <row r="26" spans="1:2" x14ac:dyDescent="0.3">
      <c r="A26">
        <v>75.900000000000006</v>
      </c>
      <c r="B26">
        <v>0</v>
      </c>
    </row>
    <row r="27" spans="1:2" x14ac:dyDescent="0.3">
      <c r="A27">
        <v>74.2</v>
      </c>
      <c r="B27">
        <v>0</v>
      </c>
    </row>
    <row r="28" spans="1:2" x14ac:dyDescent="0.3">
      <c r="A28">
        <v>73.5</v>
      </c>
      <c r="B28">
        <v>0</v>
      </c>
    </row>
    <row r="29" spans="1:2" x14ac:dyDescent="0.3">
      <c r="A29">
        <v>73</v>
      </c>
      <c r="B29">
        <v>0</v>
      </c>
    </row>
    <row r="30" spans="1:2" x14ac:dyDescent="0.3">
      <c r="A30">
        <v>72.8</v>
      </c>
      <c r="B30">
        <v>0</v>
      </c>
    </row>
    <row r="31" spans="1:2" x14ac:dyDescent="0.3">
      <c r="A31">
        <v>73.3</v>
      </c>
      <c r="B31">
        <v>0</v>
      </c>
    </row>
    <row r="32" spans="1:2" x14ac:dyDescent="0.3">
      <c r="A32">
        <v>73.599999999999994</v>
      </c>
      <c r="B32">
        <v>0</v>
      </c>
    </row>
    <row r="33" spans="1:2" x14ac:dyDescent="0.3">
      <c r="A33">
        <v>72.599999999999994</v>
      </c>
      <c r="B33">
        <v>0</v>
      </c>
    </row>
    <row r="34" spans="1:2" x14ac:dyDescent="0.3">
      <c r="A34">
        <v>75.599999999999994</v>
      </c>
      <c r="B34">
        <v>0</v>
      </c>
    </row>
    <row r="35" spans="1:2" x14ac:dyDescent="0.3">
      <c r="A35">
        <v>75.400000000000006</v>
      </c>
      <c r="B35">
        <v>0</v>
      </c>
    </row>
    <row r="36" spans="1:2" x14ac:dyDescent="0.3">
      <c r="A36">
        <v>75.3</v>
      </c>
      <c r="B36">
        <v>0</v>
      </c>
    </row>
    <row r="37" spans="1:2" x14ac:dyDescent="0.3">
      <c r="A37">
        <v>75.099999999999994</v>
      </c>
      <c r="B37">
        <v>0</v>
      </c>
    </row>
    <row r="38" spans="1:2" x14ac:dyDescent="0.3">
      <c r="A38">
        <v>74.900000000000006</v>
      </c>
      <c r="B38">
        <v>0</v>
      </c>
    </row>
    <row r="39" spans="1:2" x14ac:dyDescent="0.3">
      <c r="A39">
        <v>74.7</v>
      </c>
      <c r="B39">
        <v>0</v>
      </c>
    </row>
    <row r="40" spans="1:2" x14ac:dyDescent="0.3">
      <c r="A40">
        <v>74.400000000000006</v>
      </c>
      <c r="B40">
        <v>0</v>
      </c>
    </row>
    <row r="41" spans="1:2" x14ac:dyDescent="0.3">
      <c r="A41">
        <v>74.099999999999994</v>
      </c>
      <c r="B41">
        <v>0</v>
      </c>
    </row>
    <row r="42" spans="1:2" x14ac:dyDescent="0.3">
      <c r="A42">
        <v>73.8</v>
      </c>
      <c r="B42">
        <v>0</v>
      </c>
    </row>
    <row r="43" spans="1:2" x14ac:dyDescent="0.3">
      <c r="A43">
        <v>73.400000000000006</v>
      </c>
      <c r="B43">
        <v>0</v>
      </c>
    </row>
    <row r="44" spans="1:2" x14ac:dyDescent="0.3">
      <c r="A44">
        <v>72.900000000000006</v>
      </c>
      <c r="B44">
        <v>0</v>
      </c>
    </row>
    <row r="45" spans="1:2" x14ac:dyDescent="0.3">
      <c r="A45">
        <v>72.3</v>
      </c>
      <c r="B45">
        <v>0</v>
      </c>
    </row>
    <row r="46" spans="1:2" x14ac:dyDescent="0.3">
      <c r="A46">
        <v>71.7</v>
      </c>
      <c r="B46">
        <v>0</v>
      </c>
    </row>
    <row r="47" spans="1:2" x14ac:dyDescent="0.3">
      <c r="A47">
        <v>71.599999999999994</v>
      </c>
      <c r="B47">
        <v>0</v>
      </c>
    </row>
    <row r="48" spans="1:2" x14ac:dyDescent="0.3">
      <c r="A48">
        <v>71.400000000000006</v>
      </c>
      <c r="B48">
        <v>0</v>
      </c>
    </row>
    <row r="49" spans="1:2" x14ac:dyDescent="0.3">
      <c r="A49">
        <v>71.3</v>
      </c>
      <c r="B49">
        <v>0</v>
      </c>
    </row>
    <row r="50" spans="1:2" x14ac:dyDescent="0.3">
      <c r="A50">
        <v>52.4</v>
      </c>
      <c r="B50">
        <v>0</v>
      </c>
    </row>
    <row r="51" spans="1:2" x14ac:dyDescent="0.3">
      <c r="A51">
        <v>51.7</v>
      </c>
      <c r="B51">
        <v>0</v>
      </c>
    </row>
    <row r="52" spans="1:2" x14ac:dyDescent="0.3">
      <c r="A52">
        <v>51.1</v>
      </c>
      <c r="B52">
        <v>0</v>
      </c>
    </row>
    <row r="53" spans="1:2" x14ac:dyDescent="0.3">
      <c r="A53">
        <v>56</v>
      </c>
      <c r="B53">
        <v>0</v>
      </c>
    </row>
    <row r="54" spans="1:2" x14ac:dyDescent="0.3">
      <c r="A54">
        <v>51</v>
      </c>
      <c r="B54">
        <v>0</v>
      </c>
    </row>
    <row r="55" spans="1:2" x14ac:dyDescent="0.3">
      <c r="A55">
        <v>49.6</v>
      </c>
      <c r="B55">
        <v>0</v>
      </c>
    </row>
    <row r="56" spans="1:2" x14ac:dyDescent="0.3">
      <c r="A56">
        <v>49.1</v>
      </c>
      <c r="B56">
        <v>0</v>
      </c>
    </row>
    <row r="57" spans="1:2" x14ac:dyDescent="0.3">
      <c r="A57">
        <v>48.7</v>
      </c>
      <c r="B57">
        <v>0</v>
      </c>
    </row>
    <row r="58" spans="1:2" x14ac:dyDescent="0.3">
      <c r="A58">
        <v>48.2</v>
      </c>
      <c r="B58">
        <v>0</v>
      </c>
    </row>
    <row r="59" spans="1:2" x14ac:dyDescent="0.3">
      <c r="A59">
        <v>47.7</v>
      </c>
      <c r="B59">
        <v>0</v>
      </c>
    </row>
    <row r="60" spans="1:2" x14ac:dyDescent="0.3">
      <c r="A60">
        <v>47.4</v>
      </c>
      <c r="B60">
        <v>0</v>
      </c>
    </row>
    <row r="61" spans="1:2" x14ac:dyDescent="0.3">
      <c r="A61">
        <v>47.1</v>
      </c>
      <c r="B61">
        <v>0</v>
      </c>
    </row>
    <row r="62" spans="1:2" x14ac:dyDescent="0.3">
      <c r="A62">
        <v>46.8</v>
      </c>
      <c r="B62">
        <v>0</v>
      </c>
    </row>
    <row r="63" spans="1:2" x14ac:dyDescent="0.3">
      <c r="A63">
        <v>46.5</v>
      </c>
      <c r="B63">
        <v>0</v>
      </c>
    </row>
    <row r="64" spans="1:2" x14ac:dyDescent="0.3">
      <c r="A64">
        <v>45.7</v>
      </c>
      <c r="B64">
        <v>0</v>
      </c>
    </row>
    <row r="65" spans="1:2" x14ac:dyDescent="0.3">
      <c r="A65">
        <v>45.3</v>
      </c>
      <c r="B65">
        <v>0</v>
      </c>
    </row>
    <row r="66" spans="1:2" x14ac:dyDescent="0.3">
      <c r="A66">
        <v>76.400000000000006</v>
      </c>
      <c r="B66">
        <v>0</v>
      </c>
    </row>
    <row r="67" spans="1:2" x14ac:dyDescent="0.3">
      <c r="A67">
        <v>76.2</v>
      </c>
      <c r="B67">
        <v>0</v>
      </c>
    </row>
    <row r="68" spans="1:2" x14ac:dyDescent="0.3">
      <c r="A68">
        <v>76.099999999999994</v>
      </c>
      <c r="B68">
        <v>0</v>
      </c>
    </row>
    <row r="69" spans="1:2" x14ac:dyDescent="0.3">
      <c r="A69">
        <v>75.900000000000006</v>
      </c>
      <c r="B69">
        <v>0</v>
      </c>
    </row>
    <row r="70" spans="1:2" x14ac:dyDescent="0.3">
      <c r="A70">
        <v>75.7</v>
      </c>
      <c r="B70">
        <v>0</v>
      </c>
    </row>
    <row r="71" spans="1:2" x14ac:dyDescent="0.3">
      <c r="A71">
        <v>75.599999999999994</v>
      </c>
      <c r="B71">
        <v>0</v>
      </c>
    </row>
    <row r="72" spans="1:2" x14ac:dyDescent="0.3">
      <c r="A72">
        <v>75.400000000000006</v>
      </c>
      <c r="B72">
        <v>0</v>
      </c>
    </row>
    <row r="73" spans="1:2" x14ac:dyDescent="0.3">
      <c r="A73">
        <v>75.2</v>
      </c>
      <c r="B73">
        <v>0</v>
      </c>
    </row>
    <row r="74" spans="1:2" x14ac:dyDescent="0.3">
      <c r="A74">
        <v>75</v>
      </c>
      <c r="B74">
        <v>0</v>
      </c>
    </row>
    <row r="75" spans="1:2" x14ac:dyDescent="0.3">
      <c r="A75">
        <v>74.8</v>
      </c>
      <c r="B75">
        <v>0</v>
      </c>
    </row>
    <row r="76" spans="1:2" x14ac:dyDescent="0.3">
      <c r="A76">
        <v>74.599999999999994</v>
      </c>
      <c r="B76">
        <v>0</v>
      </c>
    </row>
    <row r="77" spans="1:2" x14ac:dyDescent="0.3">
      <c r="A77">
        <v>74.400000000000006</v>
      </c>
      <c r="B77">
        <v>0</v>
      </c>
    </row>
    <row r="78" spans="1:2" x14ac:dyDescent="0.3">
      <c r="A78">
        <v>74.2</v>
      </c>
      <c r="B78">
        <v>0</v>
      </c>
    </row>
    <row r="79" spans="1:2" x14ac:dyDescent="0.3">
      <c r="A79">
        <v>74</v>
      </c>
      <c r="B79">
        <v>0</v>
      </c>
    </row>
    <row r="80" spans="1:2" x14ac:dyDescent="0.3">
      <c r="A80">
        <v>73.8</v>
      </c>
      <c r="B80">
        <v>0</v>
      </c>
    </row>
    <row r="81" spans="1:2" x14ac:dyDescent="0.3">
      <c r="A81">
        <v>73.599999999999994</v>
      </c>
      <c r="B81">
        <v>0</v>
      </c>
    </row>
    <row r="82" spans="1:2" x14ac:dyDescent="0.3">
      <c r="A82">
        <v>76.3</v>
      </c>
      <c r="B82">
        <v>0</v>
      </c>
    </row>
    <row r="83" spans="1:2" x14ac:dyDescent="0.3">
      <c r="A83">
        <v>76.2</v>
      </c>
      <c r="B83">
        <v>0</v>
      </c>
    </row>
    <row r="84" spans="1:2" x14ac:dyDescent="0.3">
      <c r="A84">
        <v>76</v>
      </c>
      <c r="B84">
        <v>0</v>
      </c>
    </row>
    <row r="85" spans="1:2" x14ac:dyDescent="0.3">
      <c r="A85">
        <v>75.900000000000006</v>
      </c>
      <c r="B85">
        <v>0</v>
      </c>
    </row>
    <row r="86" spans="1:2" x14ac:dyDescent="0.3">
      <c r="A86">
        <v>75.7</v>
      </c>
      <c r="B86">
        <v>0</v>
      </c>
    </row>
    <row r="87" spans="1:2" x14ac:dyDescent="0.3">
      <c r="A87">
        <v>75.5</v>
      </c>
      <c r="B87">
        <v>0</v>
      </c>
    </row>
    <row r="88" spans="1:2" x14ac:dyDescent="0.3">
      <c r="A88">
        <v>75.599999999999994</v>
      </c>
      <c r="B88">
        <v>0</v>
      </c>
    </row>
    <row r="89" spans="1:2" x14ac:dyDescent="0.3">
      <c r="A89">
        <v>75.400000000000006</v>
      </c>
      <c r="B89">
        <v>0</v>
      </c>
    </row>
    <row r="90" spans="1:2" x14ac:dyDescent="0.3">
      <c r="A90">
        <v>74.8</v>
      </c>
      <c r="B90">
        <v>0</v>
      </c>
    </row>
    <row r="91" spans="1:2" x14ac:dyDescent="0.3">
      <c r="A91">
        <v>75.2</v>
      </c>
      <c r="B91">
        <v>0</v>
      </c>
    </row>
    <row r="92" spans="1:2" x14ac:dyDescent="0.3">
      <c r="A92">
        <v>74.900000000000006</v>
      </c>
      <c r="B92">
        <v>0</v>
      </c>
    </row>
    <row r="93" spans="1:2" x14ac:dyDescent="0.3">
      <c r="A93">
        <v>74.7</v>
      </c>
      <c r="B93">
        <v>0</v>
      </c>
    </row>
    <row r="94" spans="1:2" x14ac:dyDescent="0.3">
      <c r="A94">
        <v>74.099999999999994</v>
      </c>
      <c r="B94">
        <v>0</v>
      </c>
    </row>
    <row r="95" spans="1:2" x14ac:dyDescent="0.3">
      <c r="A95">
        <v>74.099999999999994</v>
      </c>
      <c r="B95">
        <v>0</v>
      </c>
    </row>
    <row r="96" spans="1:2" x14ac:dyDescent="0.3">
      <c r="A96">
        <v>74</v>
      </c>
      <c r="B96">
        <v>0</v>
      </c>
    </row>
    <row r="97" spans="1:2" x14ac:dyDescent="0.3">
      <c r="A97">
        <v>74.099999999999994</v>
      </c>
      <c r="B97">
        <v>0</v>
      </c>
    </row>
    <row r="98" spans="1:2" x14ac:dyDescent="0.3">
      <c r="A98">
        <v>74.8</v>
      </c>
      <c r="B98">
        <v>0</v>
      </c>
    </row>
    <row r="99" spans="1:2" x14ac:dyDescent="0.3">
      <c r="A99">
        <v>74.599999999999994</v>
      </c>
      <c r="B99">
        <v>0</v>
      </c>
    </row>
    <row r="100" spans="1:2" x14ac:dyDescent="0.3">
      <c r="A100">
        <v>74.400000000000006</v>
      </c>
      <c r="B100">
        <v>0</v>
      </c>
    </row>
    <row r="101" spans="1:2" x14ac:dyDescent="0.3">
      <c r="A101">
        <v>74.400000000000006</v>
      </c>
      <c r="B101">
        <v>0</v>
      </c>
    </row>
    <row r="102" spans="1:2" x14ac:dyDescent="0.3">
      <c r="A102">
        <v>73.900000000000006</v>
      </c>
      <c r="B102">
        <v>0</v>
      </c>
    </row>
    <row r="103" spans="1:2" x14ac:dyDescent="0.3">
      <c r="A103">
        <v>73.5</v>
      </c>
      <c r="B103">
        <v>0</v>
      </c>
    </row>
    <row r="104" spans="1:2" x14ac:dyDescent="0.3">
      <c r="A104">
        <v>73.3</v>
      </c>
      <c r="B104">
        <v>0</v>
      </c>
    </row>
    <row r="105" spans="1:2" x14ac:dyDescent="0.3">
      <c r="A105">
        <v>73.2</v>
      </c>
      <c r="B105">
        <v>0</v>
      </c>
    </row>
    <row r="106" spans="1:2" x14ac:dyDescent="0.3">
      <c r="A106">
        <v>73.5</v>
      </c>
      <c r="B106">
        <v>0</v>
      </c>
    </row>
    <row r="107" spans="1:2" x14ac:dyDescent="0.3">
      <c r="A107">
        <v>72.900000000000006</v>
      </c>
      <c r="B107">
        <v>0</v>
      </c>
    </row>
    <row r="108" spans="1:2" x14ac:dyDescent="0.3">
      <c r="A108">
        <v>73</v>
      </c>
      <c r="B108">
        <v>0</v>
      </c>
    </row>
    <row r="109" spans="1:2" x14ac:dyDescent="0.3">
      <c r="A109">
        <v>73</v>
      </c>
      <c r="B109">
        <v>0</v>
      </c>
    </row>
    <row r="110" spans="1:2" x14ac:dyDescent="0.3">
      <c r="A110">
        <v>72.7</v>
      </c>
      <c r="B110">
        <v>0</v>
      </c>
    </row>
    <row r="111" spans="1:2" x14ac:dyDescent="0.3">
      <c r="A111">
        <v>72.599999999999994</v>
      </c>
      <c r="B111">
        <v>0</v>
      </c>
    </row>
    <row r="112" spans="1:2" x14ac:dyDescent="0.3">
      <c r="A112">
        <v>72.599999999999994</v>
      </c>
      <c r="B112">
        <v>0</v>
      </c>
    </row>
    <row r="113" spans="1:2" x14ac:dyDescent="0.3">
      <c r="A113">
        <v>72</v>
      </c>
      <c r="B113">
        <v>0</v>
      </c>
    </row>
    <row r="114" spans="1:2" x14ac:dyDescent="0.3">
      <c r="A114">
        <v>82.8</v>
      </c>
      <c r="B114">
        <v>1</v>
      </c>
    </row>
    <row r="115" spans="1:2" x14ac:dyDescent="0.3">
      <c r="A115">
        <v>82.7</v>
      </c>
      <c r="B115">
        <v>1</v>
      </c>
    </row>
    <row r="116" spans="1:2" x14ac:dyDescent="0.3">
      <c r="A116">
        <v>82.5</v>
      </c>
      <c r="B116">
        <v>1</v>
      </c>
    </row>
    <row r="117" spans="1:2" x14ac:dyDescent="0.3">
      <c r="A117">
        <v>82.3</v>
      </c>
      <c r="B117">
        <v>1</v>
      </c>
    </row>
    <row r="118" spans="1:2" x14ac:dyDescent="0.3">
      <c r="A118">
        <v>82</v>
      </c>
      <c r="B118">
        <v>1</v>
      </c>
    </row>
    <row r="119" spans="1:2" x14ac:dyDescent="0.3">
      <c r="A119">
        <v>81.900000000000006</v>
      </c>
      <c r="B119">
        <v>1</v>
      </c>
    </row>
    <row r="120" spans="1:2" x14ac:dyDescent="0.3">
      <c r="A120">
        <v>81.7</v>
      </c>
      <c r="B120">
        <v>1</v>
      </c>
    </row>
    <row r="121" spans="1:2" x14ac:dyDescent="0.3">
      <c r="A121">
        <v>81.3</v>
      </c>
      <c r="B121">
        <v>1</v>
      </c>
    </row>
    <row r="122" spans="1:2" x14ac:dyDescent="0.3">
      <c r="A122">
        <v>81.3</v>
      </c>
      <c r="B122">
        <v>1</v>
      </c>
    </row>
    <row r="123" spans="1:2" x14ac:dyDescent="0.3">
      <c r="A123">
        <v>81.2</v>
      </c>
      <c r="B123">
        <v>1</v>
      </c>
    </row>
    <row r="124" spans="1:2" x14ac:dyDescent="0.3">
      <c r="A124">
        <v>81</v>
      </c>
      <c r="B124">
        <v>1</v>
      </c>
    </row>
    <row r="125" spans="1:2" x14ac:dyDescent="0.3">
      <c r="A125">
        <v>86</v>
      </c>
      <c r="B125">
        <v>1</v>
      </c>
    </row>
    <row r="126" spans="1:2" x14ac:dyDescent="0.3">
      <c r="A126">
        <v>83</v>
      </c>
      <c r="B126">
        <v>1</v>
      </c>
    </row>
    <row r="127" spans="1:2" x14ac:dyDescent="0.3">
      <c r="A127">
        <v>79.900000000000006</v>
      </c>
      <c r="B127">
        <v>1</v>
      </c>
    </row>
    <row r="128" spans="1:2" x14ac:dyDescent="0.3">
      <c r="A128">
        <v>79.900000000000006</v>
      </c>
      <c r="B128">
        <v>1</v>
      </c>
    </row>
    <row r="129" spans="1:2" x14ac:dyDescent="0.3">
      <c r="A129">
        <v>79.5</v>
      </c>
      <c r="B129">
        <v>1</v>
      </c>
    </row>
    <row r="130" spans="1:2" x14ac:dyDescent="0.3">
      <c r="A130">
        <v>81.5</v>
      </c>
      <c r="B130">
        <v>1</v>
      </c>
    </row>
    <row r="131" spans="1:2" x14ac:dyDescent="0.3">
      <c r="A131">
        <v>81.400000000000006</v>
      </c>
      <c r="B131">
        <v>1</v>
      </c>
    </row>
    <row r="132" spans="1:2" x14ac:dyDescent="0.3">
      <c r="A132">
        <v>81.099999999999994</v>
      </c>
      <c r="B132">
        <v>1</v>
      </c>
    </row>
    <row r="133" spans="1:2" x14ac:dyDescent="0.3">
      <c r="A133">
        <v>88</v>
      </c>
      <c r="B133">
        <v>1</v>
      </c>
    </row>
    <row r="134" spans="1:2" x14ac:dyDescent="0.3">
      <c r="A134">
        <v>88</v>
      </c>
      <c r="B134">
        <v>1</v>
      </c>
    </row>
    <row r="135" spans="1:2" x14ac:dyDescent="0.3">
      <c r="A135">
        <v>84</v>
      </c>
      <c r="B135">
        <v>1</v>
      </c>
    </row>
    <row r="136" spans="1:2" x14ac:dyDescent="0.3">
      <c r="A136">
        <v>82</v>
      </c>
      <c r="B136">
        <v>1</v>
      </c>
    </row>
    <row r="137" spans="1:2" x14ac:dyDescent="0.3">
      <c r="A137">
        <v>84</v>
      </c>
      <c r="B137">
        <v>1</v>
      </c>
    </row>
    <row r="138" spans="1:2" x14ac:dyDescent="0.3">
      <c r="A138">
        <v>81</v>
      </c>
      <c r="B138">
        <v>1</v>
      </c>
    </row>
    <row r="139" spans="1:2" x14ac:dyDescent="0.3">
      <c r="A139">
        <v>79.8</v>
      </c>
      <c r="B139">
        <v>1</v>
      </c>
    </row>
    <row r="140" spans="1:2" x14ac:dyDescent="0.3">
      <c r="A140">
        <v>79.400000000000006</v>
      </c>
      <c r="B140">
        <v>1</v>
      </c>
    </row>
    <row r="141" spans="1:2" x14ac:dyDescent="0.3">
      <c r="A141">
        <v>79.3</v>
      </c>
      <c r="B141">
        <v>1</v>
      </c>
    </row>
    <row r="142" spans="1:2" x14ac:dyDescent="0.3">
      <c r="A142">
        <v>78.8</v>
      </c>
      <c r="B142">
        <v>1</v>
      </c>
    </row>
    <row r="143" spans="1:2" x14ac:dyDescent="0.3">
      <c r="A143">
        <v>78.7</v>
      </c>
      <c r="B143">
        <v>1</v>
      </c>
    </row>
    <row r="144" spans="1:2" x14ac:dyDescent="0.3">
      <c r="A144">
        <v>78.599999999999994</v>
      </c>
      <c r="B144">
        <v>1</v>
      </c>
    </row>
    <row r="145" spans="1:2" x14ac:dyDescent="0.3">
      <c r="A145">
        <v>78.099999999999994</v>
      </c>
      <c r="B145">
        <v>1</v>
      </c>
    </row>
    <row r="146" spans="1:2" x14ac:dyDescent="0.3">
      <c r="A146">
        <v>72.7</v>
      </c>
      <c r="B146">
        <v>0</v>
      </c>
    </row>
    <row r="147" spans="1:2" x14ac:dyDescent="0.3">
      <c r="A147">
        <v>72.5</v>
      </c>
      <c r="B147">
        <v>0</v>
      </c>
    </row>
    <row r="148" spans="1:2" x14ac:dyDescent="0.3">
      <c r="A148">
        <v>72.2</v>
      </c>
      <c r="B148">
        <v>0</v>
      </c>
    </row>
    <row r="149" spans="1:2" x14ac:dyDescent="0.3">
      <c r="A149">
        <v>71.900000000000006</v>
      </c>
      <c r="B149">
        <v>0</v>
      </c>
    </row>
    <row r="150" spans="1:2" x14ac:dyDescent="0.3">
      <c r="A150">
        <v>71.599999999999994</v>
      </c>
      <c r="B150">
        <v>0</v>
      </c>
    </row>
    <row r="151" spans="1:2" x14ac:dyDescent="0.3">
      <c r="A151">
        <v>71.099999999999994</v>
      </c>
      <c r="B151">
        <v>0</v>
      </c>
    </row>
    <row r="152" spans="1:2" x14ac:dyDescent="0.3">
      <c r="A152">
        <v>78</v>
      </c>
      <c r="B152">
        <v>0</v>
      </c>
    </row>
    <row r="153" spans="1:2" x14ac:dyDescent="0.3">
      <c r="A153">
        <v>73</v>
      </c>
      <c r="B153">
        <v>0</v>
      </c>
    </row>
    <row r="154" spans="1:2" x14ac:dyDescent="0.3">
      <c r="A154">
        <v>73</v>
      </c>
      <c r="B154">
        <v>0</v>
      </c>
    </row>
    <row r="155" spans="1:2" x14ac:dyDescent="0.3">
      <c r="A155">
        <v>69.2</v>
      </c>
      <c r="B155">
        <v>0</v>
      </c>
    </row>
    <row r="156" spans="1:2" x14ac:dyDescent="0.3">
      <c r="A156">
        <v>68.400000000000006</v>
      </c>
      <c r="B156">
        <v>0</v>
      </c>
    </row>
    <row r="157" spans="1:2" x14ac:dyDescent="0.3">
      <c r="A157">
        <v>68.400000000000006</v>
      </c>
      <c r="B157">
        <v>0</v>
      </c>
    </row>
    <row r="158" spans="1:2" x14ac:dyDescent="0.3">
      <c r="A158">
        <v>67.8</v>
      </c>
      <c r="B158">
        <v>0</v>
      </c>
    </row>
    <row r="159" spans="1:2" x14ac:dyDescent="0.3">
      <c r="A159">
        <v>67.8</v>
      </c>
      <c r="B159">
        <v>0</v>
      </c>
    </row>
    <row r="160" spans="1:2" x14ac:dyDescent="0.3">
      <c r="A160">
        <v>67.5</v>
      </c>
      <c r="B160">
        <v>0</v>
      </c>
    </row>
    <row r="161" spans="1:2" x14ac:dyDescent="0.3">
      <c r="A161">
        <v>66.599999999999994</v>
      </c>
      <c r="B161">
        <v>0</v>
      </c>
    </row>
    <row r="162" spans="1:2" x14ac:dyDescent="0.3">
      <c r="A162">
        <v>76.099999999999994</v>
      </c>
      <c r="B162">
        <v>0</v>
      </c>
    </row>
    <row r="163" spans="1:2" x14ac:dyDescent="0.3">
      <c r="A163">
        <v>75.400000000000006</v>
      </c>
      <c r="B163">
        <v>0</v>
      </c>
    </row>
    <row r="164" spans="1:2" x14ac:dyDescent="0.3">
      <c r="A164">
        <v>74.8</v>
      </c>
      <c r="B164">
        <v>0</v>
      </c>
    </row>
    <row r="165" spans="1:2" x14ac:dyDescent="0.3">
      <c r="A165">
        <v>74.900000000000006</v>
      </c>
      <c r="B165">
        <v>0</v>
      </c>
    </row>
    <row r="166" spans="1:2" x14ac:dyDescent="0.3">
      <c r="A166">
        <v>75</v>
      </c>
      <c r="B166">
        <v>0</v>
      </c>
    </row>
    <row r="167" spans="1:2" x14ac:dyDescent="0.3">
      <c r="A167">
        <v>75</v>
      </c>
      <c r="B167">
        <v>0</v>
      </c>
    </row>
    <row r="168" spans="1:2" x14ac:dyDescent="0.3">
      <c r="A168">
        <v>74.599999999999994</v>
      </c>
      <c r="B168">
        <v>0</v>
      </c>
    </row>
    <row r="169" spans="1:2" x14ac:dyDescent="0.3">
      <c r="A169">
        <v>74.5</v>
      </c>
      <c r="B169">
        <v>0</v>
      </c>
    </row>
    <row r="170" spans="1:2" x14ac:dyDescent="0.3">
      <c r="A170">
        <v>74.400000000000006</v>
      </c>
      <c r="B170">
        <v>0</v>
      </c>
    </row>
    <row r="171" spans="1:2" x14ac:dyDescent="0.3">
      <c r="A171">
        <v>74.2</v>
      </c>
      <c r="B171">
        <v>0</v>
      </c>
    </row>
    <row r="172" spans="1:2" x14ac:dyDescent="0.3">
      <c r="A172">
        <v>74.099999999999994</v>
      </c>
      <c r="B172">
        <v>0</v>
      </c>
    </row>
    <row r="173" spans="1:2" x14ac:dyDescent="0.3">
      <c r="A173">
        <v>73.8</v>
      </c>
      <c r="B173">
        <v>0</v>
      </c>
    </row>
    <row r="174" spans="1:2" x14ac:dyDescent="0.3">
      <c r="A174">
        <v>73.2</v>
      </c>
      <c r="B174">
        <v>0</v>
      </c>
    </row>
    <row r="175" spans="1:2" x14ac:dyDescent="0.3">
      <c r="A175">
        <v>73.099999999999994</v>
      </c>
      <c r="B175">
        <v>0</v>
      </c>
    </row>
    <row r="176" spans="1:2" x14ac:dyDescent="0.3">
      <c r="A176">
        <v>72.900000000000006</v>
      </c>
      <c r="B176">
        <v>0</v>
      </c>
    </row>
    <row r="177" spans="1:2" x14ac:dyDescent="0.3">
      <c r="A177">
        <v>72.599999999999994</v>
      </c>
      <c r="B177">
        <v>0</v>
      </c>
    </row>
    <row r="178" spans="1:2" x14ac:dyDescent="0.3">
      <c r="A178">
        <v>76.900000000000006</v>
      </c>
      <c r="B178">
        <v>0</v>
      </c>
    </row>
    <row r="179" spans="1:2" x14ac:dyDescent="0.3">
      <c r="A179">
        <v>76.8</v>
      </c>
      <c r="B179">
        <v>0</v>
      </c>
    </row>
    <row r="180" spans="1:2" x14ac:dyDescent="0.3">
      <c r="A180">
        <v>76.7</v>
      </c>
      <c r="B180">
        <v>0</v>
      </c>
    </row>
    <row r="181" spans="1:2" x14ac:dyDescent="0.3">
      <c r="A181">
        <v>76.5</v>
      </c>
      <c r="B181">
        <v>0</v>
      </c>
    </row>
    <row r="182" spans="1:2" x14ac:dyDescent="0.3">
      <c r="A182">
        <v>76.099999999999994</v>
      </c>
      <c r="B182">
        <v>0</v>
      </c>
    </row>
    <row r="183" spans="1:2" x14ac:dyDescent="0.3">
      <c r="A183">
        <v>76.099999999999994</v>
      </c>
      <c r="B183">
        <v>0</v>
      </c>
    </row>
    <row r="184" spans="1:2" x14ac:dyDescent="0.3">
      <c r="A184">
        <v>76</v>
      </c>
      <c r="B184">
        <v>0</v>
      </c>
    </row>
    <row r="185" spans="1:2" x14ac:dyDescent="0.3">
      <c r="A185">
        <v>75.8</v>
      </c>
      <c r="B185">
        <v>0</v>
      </c>
    </row>
    <row r="186" spans="1:2" x14ac:dyDescent="0.3">
      <c r="A186">
        <v>75.599999999999994</v>
      </c>
      <c r="B186">
        <v>0</v>
      </c>
    </row>
    <row r="187" spans="1:2" x14ac:dyDescent="0.3">
      <c r="A187">
        <v>75.5</v>
      </c>
      <c r="B187">
        <v>0</v>
      </c>
    </row>
    <row r="188" spans="1:2" x14ac:dyDescent="0.3">
      <c r="A188">
        <v>75.3</v>
      </c>
      <c r="B188">
        <v>0</v>
      </c>
    </row>
    <row r="189" spans="1:2" x14ac:dyDescent="0.3">
      <c r="A189">
        <v>75.2</v>
      </c>
      <c r="B189">
        <v>0</v>
      </c>
    </row>
    <row r="190" spans="1:2" x14ac:dyDescent="0.3">
      <c r="A190">
        <v>75</v>
      </c>
      <c r="B190">
        <v>0</v>
      </c>
    </row>
    <row r="191" spans="1:2" x14ac:dyDescent="0.3">
      <c r="A191">
        <v>74.900000000000006</v>
      </c>
      <c r="B191">
        <v>0</v>
      </c>
    </row>
    <row r="192" spans="1:2" x14ac:dyDescent="0.3">
      <c r="A192">
        <v>74.7</v>
      </c>
      <c r="B192">
        <v>0</v>
      </c>
    </row>
    <row r="193" spans="1:2" x14ac:dyDescent="0.3">
      <c r="A193">
        <v>74.5</v>
      </c>
      <c r="B193">
        <v>0</v>
      </c>
    </row>
    <row r="194" spans="1:2" x14ac:dyDescent="0.3">
      <c r="A194">
        <v>71.8</v>
      </c>
      <c r="B194">
        <v>0</v>
      </c>
    </row>
    <row r="195" spans="1:2" x14ac:dyDescent="0.3">
      <c r="A195">
        <v>71.400000000000006</v>
      </c>
      <c r="B195">
        <v>0</v>
      </c>
    </row>
    <row r="196" spans="1:2" x14ac:dyDescent="0.3">
      <c r="A196">
        <v>71</v>
      </c>
      <c r="B196">
        <v>0</v>
      </c>
    </row>
    <row r="197" spans="1:2" x14ac:dyDescent="0.3">
      <c r="A197">
        <v>77</v>
      </c>
      <c r="B197">
        <v>0</v>
      </c>
    </row>
    <row r="198" spans="1:2" x14ac:dyDescent="0.3">
      <c r="A198">
        <v>73</v>
      </c>
      <c r="B198">
        <v>0</v>
      </c>
    </row>
    <row r="199" spans="1:2" x14ac:dyDescent="0.3">
      <c r="A199">
        <v>69.900000000000006</v>
      </c>
      <c r="B199">
        <v>0</v>
      </c>
    </row>
    <row r="200" spans="1:2" x14ac:dyDescent="0.3">
      <c r="A200">
        <v>69.5</v>
      </c>
      <c r="B200">
        <v>0</v>
      </c>
    </row>
    <row r="201" spans="1:2" x14ac:dyDescent="0.3">
      <c r="A201">
        <v>69.099999999999994</v>
      </c>
      <c r="B201">
        <v>0</v>
      </c>
    </row>
    <row r="202" spans="1:2" x14ac:dyDescent="0.3">
      <c r="A202">
        <v>68.599999999999994</v>
      </c>
      <c r="B202">
        <v>0</v>
      </c>
    </row>
    <row r="203" spans="1:2" x14ac:dyDescent="0.3">
      <c r="A203">
        <v>68.2</v>
      </c>
      <c r="B203">
        <v>0</v>
      </c>
    </row>
    <row r="204" spans="1:2" x14ac:dyDescent="0.3">
      <c r="A204">
        <v>67.8</v>
      </c>
      <c r="B204">
        <v>0</v>
      </c>
    </row>
    <row r="205" spans="1:2" x14ac:dyDescent="0.3">
      <c r="A205">
        <v>67.3</v>
      </c>
      <c r="B205">
        <v>0</v>
      </c>
    </row>
    <row r="206" spans="1:2" x14ac:dyDescent="0.3">
      <c r="A206">
        <v>66.8</v>
      </c>
      <c r="B206">
        <v>0</v>
      </c>
    </row>
    <row r="207" spans="1:2" x14ac:dyDescent="0.3">
      <c r="A207">
        <v>66.3</v>
      </c>
      <c r="B207">
        <v>0</v>
      </c>
    </row>
    <row r="208" spans="1:2" x14ac:dyDescent="0.3">
      <c r="A208">
        <v>65.8</v>
      </c>
      <c r="B208">
        <v>0</v>
      </c>
    </row>
    <row r="209" spans="1:2" x14ac:dyDescent="0.3">
      <c r="A209">
        <v>65.3</v>
      </c>
      <c r="B209">
        <v>0</v>
      </c>
    </row>
    <row r="210" spans="1:2" x14ac:dyDescent="0.3">
      <c r="A210">
        <v>75.5</v>
      </c>
      <c r="B210">
        <v>0</v>
      </c>
    </row>
    <row r="211" spans="1:2" x14ac:dyDescent="0.3">
      <c r="A211">
        <v>75.400000000000006</v>
      </c>
      <c r="B211">
        <v>0</v>
      </c>
    </row>
    <row r="212" spans="1:2" x14ac:dyDescent="0.3">
      <c r="A212">
        <v>75.2</v>
      </c>
      <c r="B212">
        <v>0</v>
      </c>
    </row>
    <row r="213" spans="1:2" x14ac:dyDescent="0.3">
      <c r="A213">
        <v>75.099999999999994</v>
      </c>
      <c r="B213">
        <v>0</v>
      </c>
    </row>
    <row r="214" spans="1:2" x14ac:dyDescent="0.3">
      <c r="A214">
        <v>74.900000000000006</v>
      </c>
      <c r="B214">
        <v>0</v>
      </c>
    </row>
    <row r="215" spans="1:2" x14ac:dyDescent="0.3">
      <c r="A215">
        <v>74.7</v>
      </c>
      <c r="B215">
        <v>0</v>
      </c>
    </row>
    <row r="216" spans="1:2" x14ac:dyDescent="0.3">
      <c r="A216">
        <v>74.599999999999994</v>
      </c>
      <c r="B216">
        <v>0</v>
      </c>
    </row>
    <row r="217" spans="1:2" x14ac:dyDescent="0.3">
      <c r="A217">
        <v>74.400000000000006</v>
      </c>
      <c r="B217">
        <v>0</v>
      </c>
    </row>
    <row r="218" spans="1:2" x14ac:dyDescent="0.3">
      <c r="A218">
        <v>74.2</v>
      </c>
      <c r="B218">
        <v>0</v>
      </c>
    </row>
    <row r="219" spans="1:2" x14ac:dyDescent="0.3">
      <c r="A219">
        <v>74.099999999999994</v>
      </c>
      <c r="B219">
        <v>0</v>
      </c>
    </row>
    <row r="220" spans="1:2" x14ac:dyDescent="0.3">
      <c r="A220">
        <v>73.900000000000006</v>
      </c>
      <c r="B220">
        <v>0</v>
      </c>
    </row>
    <row r="221" spans="1:2" x14ac:dyDescent="0.3">
      <c r="A221">
        <v>73.8</v>
      </c>
      <c r="B221">
        <v>0</v>
      </c>
    </row>
    <row r="222" spans="1:2" x14ac:dyDescent="0.3">
      <c r="A222">
        <v>73.7</v>
      </c>
      <c r="B222">
        <v>0</v>
      </c>
    </row>
    <row r="223" spans="1:2" x14ac:dyDescent="0.3">
      <c r="A223">
        <v>73.5</v>
      </c>
      <c r="B223">
        <v>0</v>
      </c>
    </row>
    <row r="224" spans="1:2" x14ac:dyDescent="0.3">
      <c r="A224">
        <v>73.400000000000006</v>
      </c>
      <c r="B224">
        <v>0</v>
      </c>
    </row>
    <row r="225" spans="1:2" x14ac:dyDescent="0.3">
      <c r="A225">
        <v>73.3</v>
      </c>
      <c r="B225">
        <v>0</v>
      </c>
    </row>
    <row r="226" spans="1:2" x14ac:dyDescent="0.3">
      <c r="A226">
        <v>72.3</v>
      </c>
      <c r="B226">
        <v>0</v>
      </c>
    </row>
    <row r="227" spans="1:2" x14ac:dyDescent="0.3">
      <c r="A227">
        <v>72</v>
      </c>
      <c r="B227">
        <v>0</v>
      </c>
    </row>
    <row r="228" spans="1:2" x14ac:dyDescent="0.3">
      <c r="A228">
        <v>71.7</v>
      </c>
      <c r="B228">
        <v>0</v>
      </c>
    </row>
    <row r="229" spans="1:2" x14ac:dyDescent="0.3">
      <c r="A229">
        <v>71.900000000000006</v>
      </c>
      <c r="B229">
        <v>0</v>
      </c>
    </row>
    <row r="230" spans="1:2" x14ac:dyDescent="0.3">
      <c r="A230">
        <v>72</v>
      </c>
      <c r="B230">
        <v>0</v>
      </c>
    </row>
    <row r="231" spans="1:2" x14ac:dyDescent="0.3">
      <c r="A231">
        <v>73</v>
      </c>
      <c r="B231">
        <v>0</v>
      </c>
    </row>
    <row r="232" spans="1:2" x14ac:dyDescent="0.3">
      <c r="A232">
        <v>70</v>
      </c>
      <c r="B232">
        <v>0</v>
      </c>
    </row>
    <row r="233" spans="1:2" x14ac:dyDescent="0.3">
      <c r="A233">
        <v>70</v>
      </c>
      <c r="B233">
        <v>0</v>
      </c>
    </row>
    <row r="234" spans="1:2" x14ac:dyDescent="0.3">
      <c r="A234">
        <v>69.8</v>
      </c>
      <c r="B234">
        <v>0</v>
      </c>
    </row>
    <row r="235" spans="1:2" x14ac:dyDescent="0.3">
      <c r="A235">
        <v>68.900000000000006</v>
      </c>
      <c r="B235">
        <v>0</v>
      </c>
    </row>
    <row r="236" spans="1:2" x14ac:dyDescent="0.3">
      <c r="A236">
        <v>68.099999999999994</v>
      </c>
      <c r="B236">
        <v>0</v>
      </c>
    </row>
    <row r="237" spans="1:2" x14ac:dyDescent="0.3">
      <c r="A237">
        <v>68.2</v>
      </c>
      <c r="B237">
        <v>0</v>
      </c>
    </row>
    <row r="238" spans="1:2" x14ac:dyDescent="0.3">
      <c r="A238">
        <v>67.7</v>
      </c>
      <c r="B238">
        <v>0</v>
      </c>
    </row>
    <row r="239" spans="1:2" x14ac:dyDescent="0.3">
      <c r="A239">
        <v>67.2</v>
      </c>
      <c r="B239">
        <v>0</v>
      </c>
    </row>
    <row r="240" spans="1:2" x14ac:dyDescent="0.3">
      <c r="A240">
        <v>67.7</v>
      </c>
      <c r="B240">
        <v>0</v>
      </c>
    </row>
    <row r="241" spans="1:2" x14ac:dyDescent="0.3">
      <c r="A241">
        <v>68</v>
      </c>
      <c r="B241">
        <v>0</v>
      </c>
    </row>
    <row r="242" spans="1:2" x14ac:dyDescent="0.3">
      <c r="A242">
        <v>81.099999999999994</v>
      </c>
      <c r="B242">
        <v>1</v>
      </c>
    </row>
    <row r="243" spans="1:2" x14ac:dyDescent="0.3">
      <c r="A243">
        <v>89</v>
      </c>
      <c r="B243">
        <v>1</v>
      </c>
    </row>
    <row r="244" spans="1:2" x14ac:dyDescent="0.3">
      <c r="A244">
        <v>87</v>
      </c>
      <c r="B244">
        <v>1</v>
      </c>
    </row>
    <row r="245" spans="1:2" x14ac:dyDescent="0.3">
      <c r="A245">
        <v>83</v>
      </c>
      <c r="B245">
        <v>1</v>
      </c>
    </row>
    <row r="246" spans="1:2" x14ac:dyDescent="0.3">
      <c r="A246">
        <v>83</v>
      </c>
      <c r="B246">
        <v>1</v>
      </c>
    </row>
    <row r="247" spans="1:2" x14ac:dyDescent="0.3">
      <c r="A247">
        <v>80</v>
      </c>
      <c r="B247">
        <v>1</v>
      </c>
    </row>
    <row r="248" spans="1:2" x14ac:dyDescent="0.3">
      <c r="A248">
        <v>79.8</v>
      </c>
      <c r="B248">
        <v>1</v>
      </c>
    </row>
    <row r="249" spans="1:2" x14ac:dyDescent="0.3">
      <c r="A249">
        <v>79.5</v>
      </c>
      <c r="B249">
        <v>1</v>
      </c>
    </row>
    <row r="250" spans="1:2" x14ac:dyDescent="0.3">
      <c r="A250">
        <v>79.5</v>
      </c>
      <c r="B250">
        <v>1</v>
      </c>
    </row>
    <row r="251" spans="1:2" x14ac:dyDescent="0.3">
      <c r="A251">
        <v>79.400000000000006</v>
      </c>
      <c r="B251">
        <v>1</v>
      </c>
    </row>
    <row r="252" spans="1:2" x14ac:dyDescent="0.3">
      <c r="A252">
        <v>78.900000000000006</v>
      </c>
      <c r="B252">
        <v>1</v>
      </c>
    </row>
    <row r="253" spans="1:2" x14ac:dyDescent="0.3">
      <c r="A253">
        <v>78.8</v>
      </c>
      <c r="B253">
        <v>1</v>
      </c>
    </row>
    <row r="254" spans="1:2" x14ac:dyDescent="0.3">
      <c r="A254">
        <v>78.3</v>
      </c>
      <c r="B254">
        <v>1</v>
      </c>
    </row>
    <row r="255" spans="1:2" x14ac:dyDescent="0.3">
      <c r="A255">
        <v>78</v>
      </c>
      <c r="B255">
        <v>1</v>
      </c>
    </row>
    <row r="256" spans="1:2" x14ac:dyDescent="0.3">
      <c r="A256">
        <v>78</v>
      </c>
      <c r="B256">
        <v>1</v>
      </c>
    </row>
    <row r="257" spans="1:2" x14ac:dyDescent="0.3">
      <c r="A257">
        <v>77.599999999999994</v>
      </c>
      <c r="B257">
        <v>1</v>
      </c>
    </row>
    <row r="258" spans="1:2" x14ac:dyDescent="0.3">
      <c r="A258">
        <v>71</v>
      </c>
      <c r="B258">
        <v>0</v>
      </c>
    </row>
    <row r="259" spans="1:2" x14ac:dyDescent="0.3">
      <c r="A259">
        <v>70</v>
      </c>
      <c r="B259">
        <v>0</v>
      </c>
    </row>
    <row r="260" spans="1:2" x14ac:dyDescent="0.3">
      <c r="A260">
        <v>69.8</v>
      </c>
      <c r="B260">
        <v>0</v>
      </c>
    </row>
    <row r="261" spans="1:2" x14ac:dyDescent="0.3">
      <c r="A261">
        <v>69.400000000000006</v>
      </c>
      <c r="B261">
        <v>0</v>
      </c>
    </row>
    <row r="262" spans="1:2" x14ac:dyDescent="0.3">
      <c r="A262">
        <v>69.400000000000006</v>
      </c>
      <c r="B262">
        <v>0</v>
      </c>
    </row>
    <row r="263" spans="1:2" x14ac:dyDescent="0.3">
      <c r="A263">
        <v>69.5</v>
      </c>
      <c r="B263">
        <v>0</v>
      </c>
    </row>
    <row r="264" spans="1:2" x14ac:dyDescent="0.3">
      <c r="A264">
        <v>69.5</v>
      </c>
      <c r="B264">
        <v>0</v>
      </c>
    </row>
    <row r="265" spans="1:2" x14ac:dyDescent="0.3">
      <c r="A265">
        <v>69.599999999999994</v>
      </c>
      <c r="B265">
        <v>0</v>
      </c>
    </row>
    <row r="266" spans="1:2" x14ac:dyDescent="0.3">
      <c r="A266">
        <v>69.599999999999994</v>
      </c>
      <c r="B266">
        <v>0</v>
      </c>
    </row>
    <row r="267" spans="1:2" x14ac:dyDescent="0.3">
      <c r="A267">
        <v>69.400000000000006</v>
      </c>
      <c r="B267">
        <v>0</v>
      </c>
    </row>
    <row r="268" spans="1:2" x14ac:dyDescent="0.3">
      <c r="A268">
        <v>69</v>
      </c>
      <c r="B268">
        <v>0</v>
      </c>
    </row>
    <row r="269" spans="1:2" x14ac:dyDescent="0.3">
      <c r="A269">
        <v>68.7</v>
      </c>
      <c r="B269">
        <v>0</v>
      </c>
    </row>
    <row r="270" spans="1:2" x14ac:dyDescent="0.3">
      <c r="A270">
        <v>68.400000000000006</v>
      </c>
      <c r="B270">
        <v>0</v>
      </c>
    </row>
    <row r="271" spans="1:2" x14ac:dyDescent="0.3">
      <c r="A271">
        <v>68.5</v>
      </c>
      <c r="B271">
        <v>0</v>
      </c>
    </row>
    <row r="272" spans="1:2" x14ac:dyDescent="0.3">
      <c r="A272">
        <v>68.2</v>
      </c>
      <c r="B272">
        <v>0</v>
      </c>
    </row>
    <row r="273" spans="1:2" x14ac:dyDescent="0.3">
      <c r="A273">
        <v>68.3</v>
      </c>
      <c r="B273">
        <v>0</v>
      </c>
    </row>
    <row r="274" spans="1:2" x14ac:dyDescent="0.3">
      <c r="A274">
        <v>60</v>
      </c>
      <c r="B274">
        <v>0</v>
      </c>
    </row>
    <row r="275" spans="1:2" x14ac:dyDescent="0.3">
      <c r="A275">
        <v>59.7</v>
      </c>
      <c r="B275">
        <v>0</v>
      </c>
    </row>
    <row r="276" spans="1:2" x14ac:dyDescent="0.3">
      <c r="A276">
        <v>59.5</v>
      </c>
      <c r="B276">
        <v>0</v>
      </c>
    </row>
    <row r="277" spans="1:2" x14ac:dyDescent="0.3">
      <c r="A277">
        <v>59.3</v>
      </c>
      <c r="B277">
        <v>0</v>
      </c>
    </row>
    <row r="278" spans="1:2" x14ac:dyDescent="0.3">
      <c r="A278">
        <v>59.1</v>
      </c>
      <c r="B278">
        <v>0</v>
      </c>
    </row>
    <row r="279" spans="1:2" x14ac:dyDescent="0.3">
      <c r="A279">
        <v>58.7</v>
      </c>
      <c r="B279">
        <v>0</v>
      </c>
    </row>
    <row r="280" spans="1:2" x14ac:dyDescent="0.3">
      <c r="A280">
        <v>58.4</v>
      </c>
      <c r="B280">
        <v>0</v>
      </c>
    </row>
    <row r="281" spans="1:2" x14ac:dyDescent="0.3">
      <c r="A281">
        <v>57.6</v>
      </c>
      <c r="B281">
        <v>0</v>
      </c>
    </row>
    <row r="282" spans="1:2" x14ac:dyDescent="0.3">
      <c r="A282">
        <v>57.1</v>
      </c>
      <c r="B282">
        <v>0</v>
      </c>
    </row>
    <row r="283" spans="1:2" x14ac:dyDescent="0.3">
      <c r="A283">
        <v>56.8</v>
      </c>
      <c r="B283">
        <v>0</v>
      </c>
    </row>
    <row r="284" spans="1:2" x14ac:dyDescent="0.3">
      <c r="A284">
        <v>56.5</v>
      </c>
      <c r="B284">
        <v>0</v>
      </c>
    </row>
    <row r="285" spans="1:2" x14ac:dyDescent="0.3">
      <c r="A285">
        <v>56.1</v>
      </c>
      <c r="B285">
        <v>0</v>
      </c>
    </row>
    <row r="286" spans="1:2" x14ac:dyDescent="0.3">
      <c r="A286">
        <v>55.8</v>
      </c>
      <c r="B286">
        <v>0</v>
      </c>
    </row>
    <row r="287" spans="1:2" x14ac:dyDescent="0.3">
      <c r="A287">
        <v>55.6</v>
      </c>
      <c r="B287">
        <v>0</v>
      </c>
    </row>
    <row r="288" spans="1:2" x14ac:dyDescent="0.3">
      <c r="A288">
        <v>55.5</v>
      </c>
      <c r="B288">
        <v>0</v>
      </c>
    </row>
    <row r="289" spans="1:2" x14ac:dyDescent="0.3">
      <c r="A289">
        <v>55.4</v>
      </c>
      <c r="B289">
        <v>0</v>
      </c>
    </row>
    <row r="290" spans="1:2" x14ac:dyDescent="0.3">
      <c r="A290">
        <v>69.8</v>
      </c>
      <c r="B290">
        <v>0</v>
      </c>
    </row>
    <row r="291" spans="1:2" x14ac:dyDescent="0.3">
      <c r="A291">
        <v>69.400000000000006</v>
      </c>
      <c r="B291">
        <v>0</v>
      </c>
    </row>
    <row r="292" spans="1:2" x14ac:dyDescent="0.3">
      <c r="A292">
        <v>69.099999999999994</v>
      </c>
      <c r="B292">
        <v>0</v>
      </c>
    </row>
    <row r="293" spans="1:2" x14ac:dyDescent="0.3">
      <c r="A293">
        <v>68.7</v>
      </c>
      <c r="B293">
        <v>0</v>
      </c>
    </row>
    <row r="294" spans="1:2" x14ac:dyDescent="0.3">
      <c r="A294">
        <v>68.3</v>
      </c>
      <c r="B294">
        <v>0</v>
      </c>
    </row>
    <row r="295" spans="1:2" x14ac:dyDescent="0.3">
      <c r="A295">
        <v>67.900000000000006</v>
      </c>
      <c r="B295">
        <v>0</v>
      </c>
    </row>
    <row r="296" spans="1:2" x14ac:dyDescent="0.3">
      <c r="A296">
        <v>67.400000000000006</v>
      </c>
      <c r="B296">
        <v>0</v>
      </c>
    </row>
    <row r="297" spans="1:2" x14ac:dyDescent="0.3">
      <c r="A297">
        <v>67</v>
      </c>
      <c r="B297">
        <v>0</v>
      </c>
    </row>
    <row r="298" spans="1:2" x14ac:dyDescent="0.3">
      <c r="A298">
        <v>66.5</v>
      </c>
      <c r="B298">
        <v>0</v>
      </c>
    </row>
    <row r="299" spans="1:2" x14ac:dyDescent="0.3">
      <c r="A299">
        <v>65.8</v>
      </c>
      <c r="B299">
        <v>0</v>
      </c>
    </row>
    <row r="300" spans="1:2" x14ac:dyDescent="0.3">
      <c r="A300">
        <v>65</v>
      </c>
      <c r="B300">
        <v>0</v>
      </c>
    </row>
    <row r="301" spans="1:2" x14ac:dyDescent="0.3">
      <c r="A301">
        <v>64.2</v>
      </c>
      <c r="B301">
        <v>0</v>
      </c>
    </row>
    <row r="302" spans="1:2" x14ac:dyDescent="0.3">
      <c r="A302">
        <v>63.3</v>
      </c>
      <c r="B302">
        <v>0</v>
      </c>
    </row>
    <row r="303" spans="1:2" x14ac:dyDescent="0.3">
      <c r="A303">
        <v>62.5</v>
      </c>
      <c r="B303">
        <v>0</v>
      </c>
    </row>
    <row r="304" spans="1:2" x14ac:dyDescent="0.3">
      <c r="A304">
        <v>61.7</v>
      </c>
      <c r="B304">
        <v>0</v>
      </c>
    </row>
    <row r="305" spans="1:2" x14ac:dyDescent="0.3">
      <c r="A305">
        <v>62</v>
      </c>
      <c r="B305">
        <v>0</v>
      </c>
    </row>
    <row r="306" spans="1:2" x14ac:dyDescent="0.3">
      <c r="A306">
        <v>77</v>
      </c>
      <c r="B306">
        <v>0</v>
      </c>
    </row>
    <row r="307" spans="1:2" x14ac:dyDescent="0.3">
      <c r="A307">
        <v>74</v>
      </c>
      <c r="B307">
        <v>0</v>
      </c>
    </row>
    <row r="308" spans="1:2" x14ac:dyDescent="0.3">
      <c r="A308">
        <v>71</v>
      </c>
      <c r="B308">
        <v>0</v>
      </c>
    </row>
    <row r="309" spans="1:2" x14ac:dyDescent="0.3">
      <c r="A309">
        <v>69.8</v>
      </c>
      <c r="B309">
        <v>0</v>
      </c>
    </row>
    <row r="310" spans="1:2" x14ac:dyDescent="0.3">
      <c r="A310">
        <v>69.3</v>
      </c>
      <c r="B310">
        <v>0</v>
      </c>
    </row>
    <row r="311" spans="1:2" x14ac:dyDescent="0.3">
      <c r="A311">
        <v>68.7</v>
      </c>
      <c r="B311">
        <v>0</v>
      </c>
    </row>
    <row r="312" spans="1:2" x14ac:dyDescent="0.3">
      <c r="A312">
        <v>68</v>
      </c>
      <c r="B312">
        <v>0</v>
      </c>
    </row>
    <row r="313" spans="1:2" x14ac:dyDescent="0.3">
      <c r="A313">
        <v>67.400000000000006</v>
      </c>
      <c r="B313">
        <v>0</v>
      </c>
    </row>
    <row r="314" spans="1:2" x14ac:dyDescent="0.3">
      <c r="A314">
        <v>66.8</v>
      </c>
      <c r="B314">
        <v>0</v>
      </c>
    </row>
    <row r="315" spans="1:2" x14ac:dyDescent="0.3">
      <c r="A315">
        <v>66.2</v>
      </c>
      <c r="B315">
        <v>0</v>
      </c>
    </row>
    <row r="316" spans="1:2" x14ac:dyDescent="0.3">
      <c r="A316">
        <v>65.7</v>
      </c>
      <c r="B316">
        <v>0</v>
      </c>
    </row>
    <row r="317" spans="1:2" x14ac:dyDescent="0.3">
      <c r="A317">
        <v>65.099999999999994</v>
      </c>
      <c r="B317">
        <v>0</v>
      </c>
    </row>
    <row r="318" spans="1:2" x14ac:dyDescent="0.3">
      <c r="A318">
        <v>64.5</v>
      </c>
      <c r="B318">
        <v>0</v>
      </c>
    </row>
    <row r="319" spans="1:2" x14ac:dyDescent="0.3">
      <c r="A319">
        <v>63.9</v>
      </c>
      <c r="B319">
        <v>0</v>
      </c>
    </row>
    <row r="320" spans="1:2" x14ac:dyDescent="0.3">
      <c r="A320">
        <v>63.3</v>
      </c>
      <c r="B320">
        <v>0</v>
      </c>
    </row>
    <row r="321" spans="1:2" x14ac:dyDescent="0.3">
      <c r="A321">
        <v>62.6</v>
      </c>
      <c r="B321">
        <v>0</v>
      </c>
    </row>
    <row r="322" spans="1:2" x14ac:dyDescent="0.3">
      <c r="A322">
        <v>77.400000000000006</v>
      </c>
      <c r="B322">
        <v>0</v>
      </c>
    </row>
    <row r="323" spans="1:2" x14ac:dyDescent="0.3">
      <c r="A323">
        <v>77.2</v>
      </c>
      <c r="B323">
        <v>0</v>
      </c>
    </row>
    <row r="324" spans="1:2" x14ac:dyDescent="0.3">
      <c r="A324">
        <v>77</v>
      </c>
      <c r="B324">
        <v>0</v>
      </c>
    </row>
    <row r="325" spans="1:2" x14ac:dyDescent="0.3">
      <c r="A325">
        <v>76.8</v>
      </c>
      <c r="B325">
        <v>0</v>
      </c>
    </row>
    <row r="326" spans="1:2" x14ac:dyDescent="0.3">
      <c r="A326">
        <v>76.900000000000006</v>
      </c>
      <c r="B326">
        <v>0</v>
      </c>
    </row>
    <row r="327" spans="1:2" x14ac:dyDescent="0.3">
      <c r="A327">
        <v>76.400000000000006</v>
      </c>
      <c r="B327">
        <v>0</v>
      </c>
    </row>
    <row r="328" spans="1:2" x14ac:dyDescent="0.3">
      <c r="A328">
        <v>76.099999999999994</v>
      </c>
      <c r="B328">
        <v>0</v>
      </c>
    </row>
    <row r="329" spans="1:2" x14ac:dyDescent="0.3">
      <c r="A329">
        <v>76</v>
      </c>
      <c r="B329">
        <v>0</v>
      </c>
    </row>
    <row r="330" spans="1:2" x14ac:dyDescent="0.3">
      <c r="A330">
        <v>75.400000000000006</v>
      </c>
      <c r="B330">
        <v>0</v>
      </c>
    </row>
    <row r="331" spans="1:2" x14ac:dyDescent="0.3">
      <c r="A331">
        <v>75.7</v>
      </c>
      <c r="B331">
        <v>0</v>
      </c>
    </row>
    <row r="332" spans="1:2" x14ac:dyDescent="0.3">
      <c r="A332">
        <v>75</v>
      </c>
      <c r="B332">
        <v>0</v>
      </c>
    </row>
    <row r="333" spans="1:2" x14ac:dyDescent="0.3">
      <c r="A333">
        <v>75.5</v>
      </c>
      <c r="B333">
        <v>0</v>
      </c>
    </row>
    <row r="334" spans="1:2" x14ac:dyDescent="0.3">
      <c r="A334">
        <v>75.2</v>
      </c>
      <c r="B334">
        <v>0</v>
      </c>
    </row>
    <row r="335" spans="1:2" x14ac:dyDescent="0.3">
      <c r="A335">
        <v>75.400000000000006</v>
      </c>
      <c r="B335">
        <v>0</v>
      </c>
    </row>
    <row r="336" spans="1:2" x14ac:dyDescent="0.3">
      <c r="A336">
        <v>74.900000000000006</v>
      </c>
      <c r="B336">
        <v>0</v>
      </c>
    </row>
    <row r="337" spans="1:2" x14ac:dyDescent="0.3">
      <c r="A337">
        <v>74.599999999999994</v>
      </c>
      <c r="B337">
        <v>0</v>
      </c>
    </row>
    <row r="338" spans="1:2" x14ac:dyDescent="0.3">
      <c r="A338">
        <v>65.7</v>
      </c>
      <c r="B338">
        <v>0</v>
      </c>
    </row>
    <row r="339" spans="1:2" x14ac:dyDescent="0.3">
      <c r="A339">
        <v>65.099999999999994</v>
      </c>
      <c r="B339">
        <v>0</v>
      </c>
    </row>
    <row r="340" spans="1:2" x14ac:dyDescent="0.3">
      <c r="A340">
        <v>64.2</v>
      </c>
      <c r="B340">
        <v>0</v>
      </c>
    </row>
    <row r="341" spans="1:2" x14ac:dyDescent="0.3">
      <c r="A341">
        <v>63.4</v>
      </c>
      <c r="B341">
        <v>0</v>
      </c>
    </row>
    <row r="342" spans="1:2" x14ac:dyDescent="0.3">
      <c r="A342">
        <v>62.2</v>
      </c>
      <c r="B342">
        <v>0</v>
      </c>
    </row>
    <row r="343" spans="1:2" x14ac:dyDescent="0.3">
      <c r="A343">
        <v>61.1</v>
      </c>
      <c r="B343">
        <v>0</v>
      </c>
    </row>
    <row r="344" spans="1:2" x14ac:dyDescent="0.3">
      <c r="A344">
        <v>59.2</v>
      </c>
      <c r="B344">
        <v>0</v>
      </c>
    </row>
    <row r="345" spans="1:2" x14ac:dyDescent="0.3">
      <c r="A345">
        <v>57.5</v>
      </c>
      <c r="B345">
        <v>0</v>
      </c>
    </row>
    <row r="346" spans="1:2" x14ac:dyDescent="0.3">
      <c r="A346">
        <v>56.9</v>
      </c>
      <c r="B346">
        <v>0</v>
      </c>
    </row>
    <row r="347" spans="1:2" x14ac:dyDescent="0.3">
      <c r="A347">
        <v>54.8</v>
      </c>
      <c r="B347">
        <v>0</v>
      </c>
    </row>
    <row r="348" spans="1:2" x14ac:dyDescent="0.3">
      <c r="A348">
        <v>51.7</v>
      </c>
      <c r="B348">
        <v>0</v>
      </c>
    </row>
    <row r="349" spans="1:2" x14ac:dyDescent="0.3">
      <c r="A349">
        <v>48.1</v>
      </c>
      <c r="B349">
        <v>0</v>
      </c>
    </row>
    <row r="350" spans="1:2" x14ac:dyDescent="0.3">
      <c r="A350">
        <v>46.4</v>
      </c>
      <c r="B350">
        <v>0</v>
      </c>
    </row>
    <row r="351" spans="1:2" x14ac:dyDescent="0.3">
      <c r="A351">
        <v>46</v>
      </c>
      <c r="B351">
        <v>0</v>
      </c>
    </row>
    <row r="352" spans="1:2" x14ac:dyDescent="0.3">
      <c r="A352">
        <v>46.7</v>
      </c>
      <c r="B352">
        <v>0</v>
      </c>
    </row>
    <row r="353" spans="1:2" x14ac:dyDescent="0.3">
      <c r="A353">
        <v>47.8</v>
      </c>
      <c r="B353">
        <v>0</v>
      </c>
    </row>
    <row r="354" spans="1:2" x14ac:dyDescent="0.3">
      <c r="A354">
        <v>75</v>
      </c>
      <c r="B354">
        <v>0</v>
      </c>
    </row>
    <row r="355" spans="1:2" x14ac:dyDescent="0.3">
      <c r="A355">
        <v>74.8</v>
      </c>
      <c r="B355">
        <v>0</v>
      </c>
    </row>
    <row r="356" spans="1:2" x14ac:dyDescent="0.3">
      <c r="A356">
        <v>74.7</v>
      </c>
      <c r="B356">
        <v>0</v>
      </c>
    </row>
    <row r="357" spans="1:2" x14ac:dyDescent="0.3">
      <c r="A357">
        <v>74.5</v>
      </c>
      <c r="B357">
        <v>0</v>
      </c>
    </row>
    <row r="358" spans="1:2" x14ac:dyDescent="0.3">
      <c r="A358">
        <v>74.099999999999994</v>
      </c>
      <c r="B358">
        <v>0</v>
      </c>
    </row>
    <row r="359" spans="1:2" x14ac:dyDescent="0.3">
      <c r="A359">
        <v>73.8</v>
      </c>
      <c r="B359">
        <v>0</v>
      </c>
    </row>
    <row r="360" spans="1:2" x14ac:dyDescent="0.3">
      <c r="A360">
        <v>73.599999999999994</v>
      </c>
      <c r="B360">
        <v>0</v>
      </c>
    </row>
    <row r="361" spans="1:2" x14ac:dyDescent="0.3">
      <c r="A361">
        <v>73.400000000000006</v>
      </c>
      <c r="B361">
        <v>0</v>
      </c>
    </row>
    <row r="362" spans="1:2" x14ac:dyDescent="0.3">
      <c r="A362">
        <v>73.3</v>
      </c>
      <c r="B362">
        <v>0</v>
      </c>
    </row>
    <row r="363" spans="1:2" x14ac:dyDescent="0.3">
      <c r="A363">
        <v>73</v>
      </c>
      <c r="B363">
        <v>0</v>
      </c>
    </row>
    <row r="364" spans="1:2" x14ac:dyDescent="0.3">
      <c r="A364">
        <v>72.7</v>
      </c>
      <c r="B364">
        <v>0</v>
      </c>
    </row>
    <row r="365" spans="1:2" x14ac:dyDescent="0.3">
      <c r="A365">
        <v>72</v>
      </c>
      <c r="B365">
        <v>0</v>
      </c>
    </row>
    <row r="366" spans="1:2" x14ac:dyDescent="0.3">
      <c r="A366">
        <v>71.8</v>
      </c>
      <c r="B366">
        <v>0</v>
      </c>
    </row>
    <row r="367" spans="1:2" x14ac:dyDescent="0.3">
      <c r="A367">
        <v>71.400000000000006</v>
      </c>
      <c r="B367">
        <v>0</v>
      </c>
    </row>
    <row r="368" spans="1:2" x14ac:dyDescent="0.3">
      <c r="A368">
        <v>71</v>
      </c>
      <c r="B368">
        <v>0</v>
      </c>
    </row>
    <row r="369" spans="1:2" x14ac:dyDescent="0.3">
      <c r="A369">
        <v>75</v>
      </c>
      <c r="B369">
        <v>0</v>
      </c>
    </row>
    <row r="370" spans="1:2" x14ac:dyDescent="0.3">
      <c r="A370">
        <v>77.7</v>
      </c>
      <c r="B370">
        <v>0</v>
      </c>
    </row>
    <row r="371" spans="1:2" x14ac:dyDescent="0.3">
      <c r="A371">
        <v>77.599999999999994</v>
      </c>
      <c r="B371">
        <v>0</v>
      </c>
    </row>
    <row r="372" spans="1:2" x14ac:dyDescent="0.3">
      <c r="A372">
        <v>77.099999999999994</v>
      </c>
      <c r="B372">
        <v>0</v>
      </c>
    </row>
    <row r="373" spans="1:2" x14ac:dyDescent="0.3">
      <c r="A373">
        <v>78.3</v>
      </c>
      <c r="B373">
        <v>0</v>
      </c>
    </row>
    <row r="374" spans="1:2" x14ac:dyDescent="0.3">
      <c r="A374">
        <v>77.400000000000006</v>
      </c>
      <c r="B374">
        <v>0</v>
      </c>
    </row>
    <row r="375" spans="1:2" x14ac:dyDescent="0.3">
      <c r="A375">
        <v>76.900000000000006</v>
      </c>
      <c r="B375">
        <v>0</v>
      </c>
    </row>
    <row r="376" spans="1:2" x14ac:dyDescent="0.3">
      <c r="A376">
        <v>76.8</v>
      </c>
      <c r="B376">
        <v>0</v>
      </c>
    </row>
    <row r="377" spans="1:2" x14ac:dyDescent="0.3">
      <c r="A377">
        <v>77.2</v>
      </c>
      <c r="B377">
        <v>0</v>
      </c>
    </row>
    <row r="378" spans="1:2" x14ac:dyDescent="0.3">
      <c r="A378">
        <v>76</v>
      </c>
      <c r="B378">
        <v>0</v>
      </c>
    </row>
    <row r="379" spans="1:2" x14ac:dyDescent="0.3">
      <c r="A379">
        <v>76.3</v>
      </c>
      <c r="B379">
        <v>0</v>
      </c>
    </row>
    <row r="380" spans="1:2" x14ac:dyDescent="0.3">
      <c r="A380">
        <v>76.2</v>
      </c>
      <c r="B380">
        <v>0</v>
      </c>
    </row>
    <row r="381" spans="1:2" x14ac:dyDescent="0.3">
      <c r="A381">
        <v>76.400000000000006</v>
      </c>
      <c r="B381">
        <v>0</v>
      </c>
    </row>
    <row r="382" spans="1:2" x14ac:dyDescent="0.3">
      <c r="A382">
        <v>76</v>
      </c>
      <c r="B382">
        <v>0</v>
      </c>
    </row>
    <row r="383" spans="1:2" x14ac:dyDescent="0.3">
      <c r="A383">
        <v>74.8</v>
      </c>
      <c r="B383">
        <v>0</v>
      </c>
    </row>
    <row r="384" spans="1:2" x14ac:dyDescent="0.3">
      <c r="A384">
        <v>74.7</v>
      </c>
      <c r="B384">
        <v>0</v>
      </c>
    </row>
    <row r="385" spans="1:2" x14ac:dyDescent="0.3">
      <c r="A385">
        <v>74.400000000000006</v>
      </c>
      <c r="B385">
        <v>0</v>
      </c>
    </row>
    <row r="386" spans="1:2" x14ac:dyDescent="0.3">
      <c r="A386">
        <v>74.5</v>
      </c>
      <c r="B386">
        <v>1</v>
      </c>
    </row>
    <row r="387" spans="1:2" x14ac:dyDescent="0.3">
      <c r="A387">
        <v>74.3</v>
      </c>
      <c r="B387">
        <v>1</v>
      </c>
    </row>
    <row r="388" spans="1:2" x14ac:dyDescent="0.3">
      <c r="A388">
        <v>74.099999999999994</v>
      </c>
      <c r="B388">
        <v>1</v>
      </c>
    </row>
    <row r="389" spans="1:2" x14ac:dyDescent="0.3">
      <c r="A389">
        <v>73.900000000000006</v>
      </c>
      <c r="B389">
        <v>1</v>
      </c>
    </row>
    <row r="390" spans="1:2" x14ac:dyDescent="0.3">
      <c r="A390">
        <v>73.7</v>
      </c>
      <c r="B390">
        <v>1</v>
      </c>
    </row>
    <row r="391" spans="1:2" x14ac:dyDescent="0.3">
      <c r="A391">
        <v>73.400000000000006</v>
      </c>
      <c r="B391">
        <v>1</v>
      </c>
    </row>
    <row r="392" spans="1:2" x14ac:dyDescent="0.3">
      <c r="A392">
        <v>73.2</v>
      </c>
      <c r="B392">
        <v>1</v>
      </c>
    </row>
    <row r="393" spans="1:2" x14ac:dyDescent="0.3">
      <c r="A393">
        <v>72.900000000000006</v>
      </c>
      <c r="B393">
        <v>1</v>
      </c>
    </row>
    <row r="394" spans="1:2" x14ac:dyDescent="0.3">
      <c r="A394">
        <v>72.599999999999994</v>
      </c>
      <c r="B394">
        <v>1</v>
      </c>
    </row>
    <row r="395" spans="1:2" x14ac:dyDescent="0.3">
      <c r="A395">
        <v>72.2</v>
      </c>
      <c r="B395">
        <v>1</v>
      </c>
    </row>
    <row r="396" spans="1:2" x14ac:dyDescent="0.3">
      <c r="A396">
        <v>72.099999999999994</v>
      </c>
      <c r="B396">
        <v>1</v>
      </c>
    </row>
    <row r="397" spans="1:2" x14ac:dyDescent="0.3">
      <c r="A397">
        <v>72.2</v>
      </c>
      <c r="B397">
        <v>1</v>
      </c>
    </row>
    <row r="398" spans="1:2" x14ac:dyDescent="0.3">
      <c r="A398">
        <v>72</v>
      </c>
      <c r="B398">
        <v>1</v>
      </c>
    </row>
    <row r="399" spans="1:2" x14ac:dyDescent="0.3">
      <c r="A399">
        <v>71.8</v>
      </c>
      <c r="B399">
        <v>1</v>
      </c>
    </row>
    <row r="400" spans="1:2" x14ac:dyDescent="0.3">
      <c r="A400">
        <v>71.599999999999994</v>
      </c>
      <c r="B400">
        <v>1</v>
      </c>
    </row>
    <row r="401" spans="1:2" x14ac:dyDescent="0.3">
      <c r="A401">
        <v>71.099999999999994</v>
      </c>
      <c r="B401">
        <v>1</v>
      </c>
    </row>
    <row r="402" spans="1:2" x14ac:dyDescent="0.3">
      <c r="A402">
        <v>59.9</v>
      </c>
      <c r="B402">
        <v>0</v>
      </c>
    </row>
    <row r="403" spans="1:2" x14ac:dyDescent="0.3">
      <c r="A403">
        <v>59.3</v>
      </c>
      <c r="B403">
        <v>0</v>
      </c>
    </row>
    <row r="404" spans="1:2" x14ac:dyDescent="0.3">
      <c r="A404">
        <v>59</v>
      </c>
      <c r="B404">
        <v>0</v>
      </c>
    </row>
    <row r="405" spans="1:2" x14ac:dyDescent="0.3">
      <c r="A405">
        <v>58.6</v>
      </c>
      <c r="B405">
        <v>0</v>
      </c>
    </row>
    <row r="406" spans="1:2" x14ac:dyDescent="0.3">
      <c r="A406">
        <v>58.1</v>
      </c>
      <c r="B406">
        <v>0</v>
      </c>
    </row>
    <row r="407" spans="1:2" x14ac:dyDescent="0.3">
      <c r="A407">
        <v>57.5</v>
      </c>
      <c r="B407">
        <v>0</v>
      </c>
    </row>
    <row r="408" spans="1:2" x14ac:dyDescent="0.3">
      <c r="A408">
        <v>56.9</v>
      </c>
      <c r="B408">
        <v>0</v>
      </c>
    </row>
    <row r="409" spans="1:2" x14ac:dyDescent="0.3">
      <c r="A409">
        <v>56.1</v>
      </c>
      <c r="B409">
        <v>0</v>
      </c>
    </row>
    <row r="410" spans="1:2" x14ac:dyDescent="0.3">
      <c r="A410">
        <v>55.3</v>
      </c>
      <c r="B410">
        <v>0</v>
      </c>
    </row>
    <row r="411" spans="1:2" x14ac:dyDescent="0.3">
      <c r="A411">
        <v>54.3</v>
      </c>
      <c r="B411">
        <v>0</v>
      </c>
    </row>
    <row r="412" spans="1:2" x14ac:dyDescent="0.3">
      <c r="A412">
        <v>53.3</v>
      </c>
      <c r="B412">
        <v>0</v>
      </c>
    </row>
    <row r="413" spans="1:2" x14ac:dyDescent="0.3">
      <c r="A413">
        <v>52.4</v>
      </c>
      <c r="B413">
        <v>0</v>
      </c>
    </row>
    <row r="414" spans="1:2" x14ac:dyDescent="0.3">
      <c r="A414">
        <v>51.6</v>
      </c>
      <c r="B414">
        <v>0</v>
      </c>
    </row>
    <row r="415" spans="1:2" x14ac:dyDescent="0.3">
      <c r="A415">
        <v>51</v>
      </c>
      <c r="B415">
        <v>0</v>
      </c>
    </row>
    <row r="416" spans="1:2" x14ac:dyDescent="0.3">
      <c r="A416">
        <v>56</v>
      </c>
      <c r="B416">
        <v>0</v>
      </c>
    </row>
    <row r="417" spans="1:2" x14ac:dyDescent="0.3">
      <c r="A417">
        <v>51</v>
      </c>
      <c r="B417">
        <v>0</v>
      </c>
    </row>
    <row r="418" spans="1:2" x14ac:dyDescent="0.3">
      <c r="A418">
        <v>59.6</v>
      </c>
      <c r="B418">
        <v>0</v>
      </c>
    </row>
    <row r="419" spans="1:2" x14ac:dyDescent="0.3">
      <c r="A419">
        <v>59.1</v>
      </c>
      <c r="B419">
        <v>0</v>
      </c>
    </row>
    <row r="420" spans="1:2" x14ac:dyDescent="0.3">
      <c r="A420">
        <v>58.6</v>
      </c>
      <c r="B420">
        <v>0</v>
      </c>
    </row>
    <row r="421" spans="1:2" x14ac:dyDescent="0.3">
      <c r="A421">
        <v>58</v>
      </c>
      <c r="B421">
        <v>0</v>
      </c>
    </row>
    <row r="422" spans="1:2" x14ac:dyDescent="0.3">
      <c r="A422">
        <v>57.4</v>
      </c>
      <c r="B422">
        <v>0</v>
      </c>
    </row>
    <row r="423" spans="1:2" x14ac:dyDescent="0.3">
      <c r="A423">
        <v>56.8</v>
      </c>
      <c r="B423">
        <v>0</v>
      </c>
    </row>
    <row r="424" spans="1:2" x14ac:dyDescent="0.3">
      <c r="A424">
        <v>56.2</v>
      </c>
      <c r="B424">
        <v>0</v>
      </c>
    </row>
    <row r="425" spans="1:2" x14ac:dyDescent="0.3">
      <c r="A425">
        <v>55.3</v>
      </c>
      <c r="B425">
        <v>0</v>
      </c>
    </row>
    <row r="426" spans="1:2" x14ac:dyDescent="0.3">
      <c r="A426">
        <v>54.8</v>
      </c>
      <c r="B426">
        <v>0</v>
      </c>
    </row>
    <row r="427" spans="1:2" x14ac:dyDescent="0.3">
      <c r="A427">
        <v>54.1</v>
      </c>
      <c r="B427">
        <v>0</v>
      </c>
    </row>
    <row r="428" spans="1:2" x14ac:dyDescent="0.3">
      <c r="A428">
        <v>53.4</v>
      </c>
      <c r="B428">
        <v>0</v>
      </c>
    </row>
    <row r="429" spans="1:2" x14ac:dyDescent="0.3">
      <c r="A429">
        <v>52.6</v>
      </c>
      <c r="B429">
        <v>0</v>
      </c>
    </row>
    <row r="430" spans="1:2" x14ac:dyDescent="0.3">
      <c r="A430">
        <v>51.9</v>
      </c>
      <c r="B430">
        <v>0</v>
      </c>
    </row>
    <row r="431" spans="1:2" x14ac:dyDescent="0.3">
      <c r="A431">
        <v>51.5</v>
      </c>
      <c r="B431">
        <v>0</v>
      </c>
    </row>
    <row r="432" spans="1:2" x14ac:dyDescent="0.3">
      <c r="A432">
        <v>51.3</v>
      </c>
      <c r="B432">
        <v>0</v>
      </c>
    </row>
    <row r="433" spans="1:2" x14ac:dyDescent="0.3">
      <c r="A433">
        <v>58</v>
      </c>
      <c r="B433">
        <v>0</v>
      </c>
    </row>
    <row r="434" spans="1:2" x14ac:dyDescent="0.3">
      <c r="A434">
        <v>53.3</v>
      </c>
      <c r="B434">
        <v>0</v>
      </c>
    </row>
    <row r="435" spans="1:2" x14ac:dyDescent="0.3">
      <c r="A435">
        <v>52.8</v>
      </c>
      <c r="B435">
        <v>0</v>
      </c>
    </row>
    <row r="436" spans="1:2" x14ac:dyDescent="0.3">
      <c r="A436">
        <v>52.3</v>
      </c>
      <c r="B436">
        <v>0</v>
      </c>
    </row>
    <row r="437" spans="1:2" x14ac:dyDescent="0.3">
      <c r="A437">
        <v>52</v>
      </c>
      <c r="B437">
        <v>0</v>
      </c>
    </row>
    <row r="438" spans="1:2" x14ac:dyDescent="0.3">
      <c r="A438">
        <v>51.7</v>
      </c>
      <c r="B438">
        <v>0</v>
      </c>
    </row>
    <row r="439" spans="1:2" x14ac:dyDescent="0.3">
      <c r="A439">
        <v>51.5</v>
      </c>
      <c r="B439">
        <v>0</v>
      </c>
    </row>
    <row r="440" spans="1:2" x14ac:dyDescent="0.3">
      <c r="A440">
        <v>51</v>
      </c>
      <c r="B440">
        <v>0</v>
      </c>
    </row>
    <row r="441" spans="1:2" x14ac:dyDescent="0.3">
      <c r="A441">
        <v>54</v>
      </c>
      <c r="B441">
        <v>0</v>
      </c>
    </row>
    <row r="442" spans="1:2" x14ac:dyDescent="0.3">
      <c r="A442">
        <v>49.9</v>
      </c>
      <c r="B442">
        <v>0</v>
      </c>
    </row>
    <row r="443" spans="1:2" x14ac:dyDescent="0.3">
      <c r="A443">
        <v>49.4</v>
      </c>
      <c r="B443">
        <v>0</v>
      </c>
    </row>
    <row r="444" spans="1:2" x14ac:dyDescent="0.3">
      <c r="A444">
        <v>48.7</v>
      </c>
      <c r="B444">
        <v>0</v>
      </c>
    </row>
    <row r="445" spans="1:2" x14ac:dyDescent="0.3">
      <c r="A445">
        <v>48.2</v>
      </c>
      <c r="B445">
        <v>0</v>
      </c>
    </row>
    <row r="446" spans="1:2" x14ac:dyDescent="0.3">
      <c r="A446">
        <v>48</v>
      </c>
      <c r="B446">
        <v>0</v>
      </c>
    </row>
    <row r="447" spans="1:2" x14ac:dyDescent="0.3">
      <c r="A447">
        <v>47.7</v>
      </c>
      <c r="B447">
        <v>0</v>
      </c>
    </row>
    <row r="448" spans="1:2" x14ac:dyDescent="0.3">
      <c r="A448">
        <v>47.8</v>
      </c>
      <c r="B448">
        <v>0</v>
      </c>
    </row>
    <row r="449" spans="1:2" x14ac:dyDescent="0.3">
      <c r="A449">
        <v>47.9</v>
      </c>
      <c r="B449">
        <v>0</v>
      </c>
    </row>
    <row r="450" spans="1:2" x14ac:dyDescent="0.3">
      <c r="A450">
        <v>73.3</v>
      </c>
      <c r="B450">
        <v>0</v>
      </c>
    </row>
    <row r="451" spans="1:2" x14ac:dyDescent="0.3">
      <c r="A451">
        <v>73</v>
      </c>
      <c r="B451">
        <v>0</v>
      </c>
    </row>
    <row r="452" spans="1:2" x14ac:dyDescent="0.3">
      <c r="A452">
        <v>72.8</v>
      </c>
      <c r="B452">
        <v>0</v>
      </c>
    </row>
    <row r="453" spans="1:2" x14ac:dyDescent="0.3">
      <c r="A453">
        <v>72.7</v>
      </c>
      <c r="B453">
        <v>0</v>
      </c>
    </row>
    <row r="454" spans="1:2" x14ac:dyDescent="0.3">
      <c r="A454">
        <v>72.599999999999994</v>
      </c>
      <c r="B454">
        <v>0</v>
      </c>
    </row>
    <row r="455" spans="1:2" x14ac:dyDescent="0.3">
      <c r="A455">
        <v>72.5</v>
      </c>
      <c r="B455">
        <v>0</v>
      </c>
    </row>
    <row r="456" spans="1:2" x14ac:dyDescent="0.3">
      <c r="A456">
        <v>72.400000000000006</v>
      </c>
      <c r="B456">
        <v>0</v>
      </c>
    </row>
    <row r="457" spans="1:2" x14ac:dyDescent="0.3">
      <c r="A457">
        <v>72.400000000000006</v>
      </c>
      <c r="B457">
        <v>0</v>
      </c>
    </row>
    <row r="458" spans="1:2" x14ac:dyDescent="0.3">
      <c r="A458">
        <v>72.3</v>
      </c>
      <c r="B458">
        <v>0</v>
      </c>
    </row>
    <row r="459" spans="1:2" x14ac:dyDescent="0.3">
      <c r="A459">
        <v>72.099999999999994</v>
      </c>
      <c r="B459">
        <v>0</v>
      </c>
    </row>
    <row r="460" spans="1:2" x14ac:dyDescent="0.3">
      <c r="A460">
        <v>71.8</v>
      </c>
      <c r="B460">
        <v>0</v>
      </c>
    </row>
    <row r="461" spans="1:2" x14ac:dyDescent="0.3">
      <c r="A461">
        <v>71.400000000000006</v>
      </c>
      <c r="B461">
        <v>0</v>
      </c>
    </row>
    <row r="462" spans="1:2" x14ac:dyDescent="0.3">
      <c r="A462">
        <v>71.099999999999994</v>
      </c>
      <c r="B462">
        <v>0</v>
      </c>
    </row>
    <row r="463" spans="1:2" x14ac:dyDescent="0.3">
      <c r="A463">
        <v>77</v>
      </c>
      <c r="B463">
        <v>0</v>
      </c>
    </row>
    <row r="464" spans="1:2" x14ac:dyDescent="0.3">
      <c r="A464">
        <v>73</v>
      </c>
      <c r="B464">
        <v>0</v>
      </c>
    </row>
    <row r="465" spans="1:2" x14ac:dyDescent="0.3">
      <c r="A465">
        <v>69.900000000000006</v>
      </c>
      <c r="B465">
        <v>0</v>
      </c>
    </row>
    <row r="466" spans="1:2" x14ac:dyDescent="0.3">
      <c r="A466">
        <v>68.7</v>
      </c>
      <c r="B466">
        <v>0</v>
      </c>
    </row>
    <row r="467" spans="1:2" x14ac:dyDescent="0.3">
      <c r="A467">
        <v>68.3</v>
      </c>
      <c r="B467">
        <v>0</v>
      </c>
    </row>
    <row r="468" spans="1:2" x14ac:dyDescent="0.3">
      <c r="A468">
        <v>67.8</v>
      </c>
      <c r="B468">
        <v>0</v>
      </c>
    </row>
    <row r="469" spans="1:2" x14ac:dyDescent="0.3">
      <c r="A469">
        <v>67.400000000000006</v>
      </c>
      <c r="B469">
        <v>0</v>
      </c>
    </row>
    <row r="470" spans="1:2" x14ac:dyDescent="0.3">
      <c r="A470">
        <v>67</v>
      </c>
      <c r="B470">
        <v>0</v>
      </c>
    </row>
    <row r="471" spans="1:2" x14ac:dyDescent="0.3">
      <c r="A471">
        <v>66.599999999999994</v>
      </c>
      <c r="B471">
        <v>0</v>
      </c>
    </row>
    <row r="472" spans="1:2" x14ac:dyDescent="0.3">
      <c r="A472">
        <v>66.099999999999994</v>
      </c>
      <c r="B472">
        <v>0</v>
      </c>
    </row>
    <row r="473" spans="1:2" x14ac:dyDescent="0.3">
      <c r="A473">
        <v>65.599999999999994</v>
      </c>
      <c r="B473">
        <v>0</v>
      </c>
    </row>
    <row r="474" spans="1:2" x14ac:dyDescent="0.3">
      <c r="A474">
        <v>65</v>
      </c>
      <c r="B474">
        <v>0</v>
      </c>
    </row>
    <row r="475" spans="1:2" x14ac:dyDescent="0.3">
      <c r="A475">
        <v>64.099999999999994</v>
      </c>
      <c r="B475">
        <v>0</v>
      </c>
    </row>
    <row r="476" spans="1:2" x14ac:dyDescent="0.3">
      <c r="A476">
        <v>62.9</v>
      </c>
      <c r="B476">
        <v>0</v>
      </c>
    </row>
    <row r="477" spans="1:2" x14ac:dyDescent="0.3">
      <c r="A477">
        <v>61.5</v>
      </c>
      <c r="B477">
        <v>0</v>
      </c>
    </row>
    <row r="478" spans="1:2" x14ac:dyDescent="0.3">
      <c r="A478">
        <v>63</v>
      </c>
      <c r="B478">
        <v>0</v>
      </c>
    </row>
    <row r="479" spans="1:2" x14ac:dyDescent="0.3">
      <c r="A479">
        <v>59.3</v>
      </c>
      <c r="B479">
        <v>0</v>
      </c>
    </row>
    <row r="480" spans="1:2" x14ac:dyDescent="0.3">
      <c r="A480">
        <v>58.5</v>
      </c>
      <c r="B480">
        <v>0</v>
      </c>
    </row>
    <row r="481" spans="1:2" x14ac:dyDescent="0.3">
      <c r="A481">
        <v>57.7</v>
      </c>
      <c r="B481">
        <v>0</v>
      </c>
    </row>
    <row r="482" spans="1:2" x14ac:dyDescent="0.3">
      <c r="A482">
        <v>57.3</v>
      </c>
      <c r="B482">
        <v>0</v>
      </c>
    </row>
    <row r="483" spans="1:2" x14ac:dyDescent="0.3">
      <c r="A483">
        <v>56.7</v>
      </c>
      <c r="B483">
        <v>0</v>
      </c>
    </row>
    <row r="484" spans="1:2" x14ac:dyDescent="0.3">
      <c r="A484">
        <v>56.4</v>
      </c>
      <c r="B484">
        <v>0</v>
      </c>
    </row>
    <row r="485" spans="1:2" x14ac:dyDescent="0.3">
      <c r="A485">
        <v>55.9</v>
      </c>
      <c r="B485">
        <v>0</v>
      </c>
    </row>
    <row r="486" spans="1:2" x14ac:dyDescent="0.3">
      <c r="A486">
        <v>55.6</v>
      </c>
      <c r="B486">
        <v>0</v>
      </c>
    </row>
    <row r="487" spans="1:2" x14ac:dyDescent="0.3">
      <c r="A487">
        <v>55.3</v>
      </c>
      <c r="B487">
        <v>0</v>
      </c>
    </row>
    <row r="488" spans="1:2" x14ac:dyDescent="0.3">
      <c r="A488">
        <v>54.8</v>
      </c>
      <c r="B488">
        <v>0</v>
      </c>
    </row>
    <row r="489" spans="1:2" x14ac:dyDescent="0.3">
      <c r="A489">
        <v>54.2</v>
      </c>
      <c r="B489">
        <v>0</v>
      </c>
    </row>
    <row r="490" spans="1:2" x14ac:dyDescent="0.3">
      <c r="A490">
        <v>53.6</v>
      </c>
      <c r="B490">
        <v>0</v>
      </c>
    </row>
    <row r="491" spans="1:2" x14ac:dyDescent="0.3">
      <c r="A491">
        <v>53.3</v>
      </c>
      <c r="B491">
        <v>0</v>
      </c>
    </row>
    <row r="492" spans="1:2" x14ac:dyDescent="0.3">
      <c r="A492">
        <v>52.8</v>
      </c>
      <c r="B492">
        <v>0</v>
      </c>
    </row>
    <row r="493" spans="1:2" x14ac:dyDescent="0.3">
      <c r="A493">
        <v>52.1</v>
      </c>
      <c r="B493">
        <v>0</v>
      </c>
    </row>
    <row r="494" spans="1:2" x14ac:dyDescent="0.3">
      <c r="A494">
        <v>51.8</v>
      </c>
      <c r="B494">
        <v>0</v>
      </c>
    </row>
    <row r="495" spans="1:2" x14ac:dyDescent="0.3">
      <c r="A495">
        <v>51.6</v>
      </c>
      <c r="B495">
        <v>0</v>
      </c>
    </row>
    <row r="496" spans="1:2" x14ac:dyDescent="0.3">
      <c r="A496">
        <v>51.5</v>
      </c>
      <c r="B496">
        <v>0</v>
      </c>
    </row>
    <row r="497" spans="1:2" x14ac:dyDescent="0.3">
      <c r="A497">
        <v>51.4</v>
      </c>
      <c r="B497">
        <v>0</v>
      </c>
    </row>
    <row r="498" spans="1:2" x14ac:dyDescent="0.3">
      <c r="A498">
        <v>82.2</v>
      </c>
      <c r="B498">
        <v>0</v>
      </c>
    </row>
    <row r="499" spans="1:2" x14ac:dyDescent="0.3">
      <c r="A499">
        <v>82</v>
      </c>
      <c r="B499">
        <v>0</v>
      </c>
    </row>
    <row r="500" spans="1:2" x14ac:dyDescent="0.3">
      <c r="A500">
        <v>81.8</v>
      </c>
      <c r="B500">
        <v>0</v>
      </c>
    </row>
    <row r="501" spans="1:2" x14ac:dyDescent="0.3">
      <c r="A501">
        <v>81.599999999999994</v>
      </c>
      <c r="B501">
        <v>0</v>
      </c>
    </row>
    <row r="502" spans="1:2" x14ac:dyDescent="0.3">
      <c r="A502">
        <v>81.5</v>
      </c>
      <c r="B502">
        <v>0</v>
      </c>
    </row>
    <row r="503" spans="1:2" x14ac:dyDescent="0.3">
      <c r="A503">
        <v>81.2</v>
      </c>
      <c r="B503">
        <v>0</v>
      </c>
    </row>
    <row r="504" spans="1:2" x14ac:dyDescent="0.3">
      <c r="A504">
        <v>81</v>
      </c>
      <c r="B504">
        <v>0</v>
      </c>
    </row>
    <row r="505" spans="1:2" x14ac:dyDescent="0.3">
      <c r="A505">
        <v>87</v>
      </c>
      <c r="B505">
        <v>0</v>
      </c>
    </row>
    <row r="506" spans="1:2" x14ac:dyDescent="0.3">
      <c r="A506">
        <v>85</v>
      </c>
      <c r="B506">
        <v>0</v>
      </c>
    </row>
    <row r="507" spans="1:2" x14ac:dyDescent="0.3">
      <c r="A507">
        <v>85</v>
      </c>
      <c r="B507">
        <v>0</v>
      </c>
    </row>
    <row r="508" spans="1:2" x14ac:dyDescent="0.3">
      <c r="A508">
        <v>81</v>
      </c>
      <c r="B508">
        <v>0</v>
      </c>
    </row>
    <row r="509" spans="1:2" x14ac:dyDescent="0.3">
      <c r="A509">
        <v>80</v>
      </c>
      <c r="B509">
        <v>0</v>
      </c>
    </row>
    <row r="510" spans="1:2" x14ac:dyDescent="0.3">
      <c r="A510">
        <v>79.7</v>
      </c>
      <c r="B510">
        <v>0</v>
      </c>
    </row>
    <row r="511" spans="1:2" x14ac:dyDescent="0.3">
      <c r="A511">
        <v>79.5</v>
      </c>
      <c r="B511">
        <v>0</v>
      </c>
    </row>
    <row r="512" spans="1:2" x14ac:dyDescent="0.3">
      <c r="A512">
        <v>79.400000000000006</v>
      </c>
      <c r="B512">
        <v>0</v>
      </c>
    </row>
    <row r="513" spans="1:2" x14ac:dyDescent="0.3">
      <c r="A513">
        <v>79.099999999999994</v>
      </c>
      <c r="B513">
        <v>0</v>
      </c>
    </row>
    <row r="514" spans="1:2" x14ac:dyDescent="0.3">
      <c r="A514">
        <v>52.5</v>
      </c>
      <c r="B514">
        <v>0</v>
      </c>
    </row>
    <row r="515" spans="1:2" x14ac:dyDescent="0.3">
      <c r="A515">
        <v>58</v>
      </c>
      <c r="B515">
        <v>0</v>
      </c>
    </row>
    <row r="516" spans="1:2" x14ac:dyDescent="0.3">
      <c r="A516">
        <v>49.9</v>
      </c>
      <c r="B516">
        <v>0</v>
      </c>
    </row>
    <row r="517" spans="1:2" x14ac:dyDescent="0.3">
      <c r="A517">
        <v>53</v>
      </c>
      <c r="B517">
        <v>0</v>
      </c>
    </row>
    <row r="518" spans="1:2" x14ac:dyDescent="0.3">
      <c r="A518">
        <v>49.8</v>
      </c>
      <c r="B518">
        <v>0</v>
      </c>
    </row>
    <row r="519" spans="1:2" x14ac:dyDescent="0.3">
      <c r="A519">
        <v>49.2</v>
      </c>
      <c r="B519">
        <v>0</v>
      </c>
    </row>
    <row r="520" spans="1:2" x14ac:dyDescent="0.3">
      <c r="A520">
        <v>48.6</v>
      </c>
      <c r="B520">
        <v>0</v>
      </c>
    </row>
    <row r="521" spans="1:2" x14ac:dyDescent="0.3">
      <c r="A521">
        <v>47.6</v>
      </c>
      <c r="B521">
        <v>0</v>
      </c>
    </row>
    <row r="522" spans="1:2" x14ac:dyDescent="0.3">
      <c r="A522">
        <v>46.8</v>
      </c>
      <c r="B522">
        <v>0</v>
      </c>
    </row>
    <row r="523" spans="1:2" x14ac:dyDescent="0.3">
      <c r="A523">
        <v>46.3</v>
      </c>
      <c r="B523">
        <v>0</v>
      </c>
    </row>
    <row r="524" spans="1:2" x14ac:dyDescent="0.3">
      <c r="A524">
        <v>45.9</v>
      </c>
      <c r="B524">
        <v>0</v>
      </c>
    </row>
    <row r="525" spans="1:2" x14ac:dyDescent="0.3">
      <c r="A525">
        <v>45.7</v>
      </c>
      <c r="B525">
        <v>0</v>
      </c>
    </row>
    <row r="526" spans="1:2" x14ac:dyDescent="0.3">
      <c r="A526">
        <v>45.7</v>
      </c>
      <c r="B526">
        <v>0</v>
      </c>
    </row>
    <row r="527" spans="1:2" x14ac:dyDescent="0.3">
      <c r="A527">
        <v>45.6</v>
      </c>
      <c r="B527">
        <v>0</v>
      </c>
    </row>
    <row r="528" spans="1:2" x14ac:dyDescent="0.3">
      <c r="A528">
        <v>45.6</v>
      </c>
      <c r="B528">
        <v>0</v>
      </c>
    </row>
    <row r="529" spans="1:2" x14ac:dyDescent="0.3">
      <c r="A529">
        <v>46</v>
      </c>
      <c r="B529">
        <v>0</v>
      </c>
    </row>
    <row r="530" spans="1:2" x14ac:dyDescent="0.3">
      <c r="A530">
        <v>53.1</v>
      </c>
      <c r="B530">
        <v>0</v>
      </c>
    </row>
    <row r="531" spans="1:2" x14ac:dyDescent="0.3">
      <c r="A531">
        <v>52.6</v>
      </c>
      <c r="B531">
        <v>0</v>
      </c>
    </row>
    <row r="532" spans="1:2" x14ac:dyDescent="0.3">
      <c r="A532">
        <v>52.2</v>
      </c>
      <c r="B532">
        <v>0</v>
      </c>
    </row>
    <row r="533" spans="1:2" x14ac:dyDescent="0.3">
      <c r="A533">
        <v>51.8</v>
      </c>
      <c r="B533">
        <v>0</v>
      </c>
    </row>
    <row r="534" spans="1:2" x14ac:dyDescent="0.3">
      <c r="A534">
        <v>51.6</v>
      </c>
      <c r="B534">
        <v>0</v>
      </c>
    </row>
    <row r="535" spans="1:2" x14ac:dyDescent="0.3">
      <c r="A535">
        <v>51.2</v>
      </c>
      <c r="B535">
        <v>0</v>
      </c>
    </row>
    <row r="536" spans="1:2" x14ac:dyDescent="0.3">
      <c r="A536">
        <v>57</v>
      </c>
      <c r="B536">
        <v>0</v>
      </c>
    </row>
    <row r="537" spans="1:2" x14ac:dyDescent="0.3">
      <c r="A537">
        <v>49.6</v>
      </c>
      <c r="B537">
        <v>0</v>
      </c>
    </row>
    <row r="538" spans="1:2" x14ac:dyDescent="0.3">
      <c r="A538">
        <v>49.4</v>
      </c>
      <c r="B538">
        <v>0</v>
      </c>
    </row>
    <row r="539" spans="1:2" x14ac:dyDescent="0.3">
      <c r="A539">
        <v>48.5</v>
      </c>
      <c r="B539">
        <v>0</v>
      </c>
    </row>
    <row r="540" spans="1:2" x14ac:dyDescent="0.3">
      <c r="A540">
        <v>48.6</v>
      </c>
      <c r="B540">
        <v>0</v>
      </c>
    </row>
    <row r="541" spans="1:2" x14ac:dyDescent="0.3">
      <c r="A541">
        <v>48.5</v>
      </c>
      <c r="B541">
        <v>0</v>
      </c>
    </row>
    <row r="542" spans="1:2" x14ac:dyDescent="0.3">
      <c r="A542">
        <v>48.4</v>
      </c>
      <c r="B542">
        <v>0</v>
      </c>
    </row>
    <row r="543" spans="1:2" x14ac:dyDescent="0.3">
      <c r="A543">
        <v>48.1</v>
      </c>
      <c r="B543">
        <v>0</v>
      </c>
    </row>
    <row r="544" spans="1:2" x14ac:dyDescent="0.3">
      <c r="A544">
        <v>48</v>
      </c>
      <c r="B544">
        <v>0</v>
      </c>
    </row>
    <row r="545" spans="1:2" x14ac:dyDescent="0.3">
      <c r="A545">
        <v>47.6</v>
      </c>
      <c r="B545">
        <v>0</v>
      </c>
    </row>
    <row r="546" spans="1:2" x14ac:dyDescent="0.3">
      <c r="A546">
        <v>85</v>
      </c>
      <c r="B546">
        <v>0</v>
      </c>
    </row>
    <row r="547" spans="1:2" x14ac:dyDescent="0.3">
      <c r="A547">
        <v>83</v>
      </c>
      <c r="B547">
        <v>0</v>
      </c>
    </row>
    <row r="548" spans="1:2" x14ac:dyDescent="0.3">
      <c r="A548">
        <v>81</v>
      </c>
      <c r="B548">
        <v>0</v>
      </c>
    </row>
    <row r="549" spans="1:2" x14ac:dyDescent="0.3">
      <c r="A549">
        <v>79.900000000000006</v>
      </c>
      <c r="B549">
        <v>0</v>
      </c>
    </row>
    <row r="550" spans="1:2" x14ac:dyDescent="0.3">
      <c r="A550">
        <v>79.8</v>
      </c>
      <c r="B550">
        <v>0</v>
      </c>
    </row>
    <row r="551" spans="1:2" x14ac:dyDescent="0.3">
      <c r="A551">
        <v>79.099999999999994</v>
      </c>
      <c r="B551">
        <v>0</v>
      </c>
    </row>
    <row r="552" spans="1:2" x14ac:dyDescent="0.3">
      <c r="A552">
        <v>79.3</v>
      </c>
      <c r="B552">
        <v>0</v>
      </c>
    </row>
    <row r="553" spans="1:2" x14ac:dyDescent="0.3">
      <c r="A553">
        <v>79.599999999999994</v>
      </c>
      <c r="B553">
        <v>0</v>
      </c>
    </row>
    <row r="554" spans="1:2" x14ac:dyDescent="0.3">
      <c r="A554">
        <v>78.900000000000006</v>
      </c>
      <c r="B554">
        <v>0</v>
      </c>
    </row>
    <row r="555" spans="1:2" x14ac:dyDescent="0.3">
      <c r="A555">
        <v>78.900000000000006</v>
      </c>
      <c r="B555">
        <v>0</v>
      </c>
    </row>
    <row r="556" spans="1:2" x14ac:dyDescent="0.3">
      <c r="A556">
        <v>78.400000000000006</v>
      </c>
      <c r="B556">
        <v>0</v>
      </c>
    </row>
    <row r="557" spans="1:2" x14ac:dyDescent="0.3">
      <c r="A557">
        <v>78</v>
      </c>
      <c r="B557">
        <v>0</v>
      </c>
    </row>
    <row r="558" spans="1:2" x14ac:dyDescent="0.3">
      <c r="A558">
        <v>77.900000000000006</v>
      </c>
      <c r="B558">
        <v>0</v>
      </c>
    </row>
    <row r="559" spans="1:2" x14ac:dyDescent="0.3">
      <c r="A559">
        <v>77.8</v>
      </c>
      <c r="B559">
        <v>0</v>
      </c>
    </row>
    <row r="560" spans="1:2" x14ac:dyDescent="0.3">
      <c r="A560">
        <v>77.3</v>
      </c>
      <c r="B560">
        <v>0</v>
      </c>
    </row>
    <row r="561" spans="1:2" x14ac:dyDescent="0.3">
      <c r="A561">
        <v>77.3</v>
      </c>
      <c r="B561">
        <v>0</v>
      </c>
    </row>
    <row r="562" spans="1:2" x14ac:dyDescent="0.3">
      <c r="A562">
        <v>76.099999999999994</v>
      </c>
      <c r="B562">
        <v>0</v>
      </c>
    </row>
    <row r="563" spans="1:2" x14ac:dyDescent="0.3">
      <c r="A563">
        <v>75.8</v>
      </c>
      <c r="B563">
        <v>0</v>
      </c>
    </row>
    <row r="564" spans="1:2" x14ac:dyDescent="0.3">
      <c r="A564">
        <v>75.599999999999994</v>
      </c>
      <c r="B564">
        <v>0</v>
      </c>
    </row>
    <row r="565" spans="1:2" x14ac:dyDescent="0.3">
      <c r="A565">
        <v>75.400000000000006</v>
      </c>
      <c r="B565">
        <v>0</v>
      </c>
    </row>
    <row r="566" spans="1:2" x14ac:dyDescent="0.3">
      <c r="A566">
        <v>75.2</v>
      </c>
      <c r="B566">
        <v>0</v>
      </c>
    </row>
    <row r="567" spans="1:2" x14ac:dyDescent="0.3">
      <c r="A567">
        <v>75</v>
      </c>
      <c r="B567">
        <v>0</v>
      </c>
    </row>
    <row r="568" spans="1:2" x14ac:dyDescent="0.3">
      <c r="A568">
        <v>74.900000000000006</v>
      </c>
      <c r="B568">
        <v>0</v>
      </c>
    </row>
    <row r="569" spans="1:2" x14ac:dyDescent="0.3">
      <c r="A569">
        <v>74.5</v>
      </c>
      <c r="B569">
        <v>0</v>
      </c>
    </row>
    <row r="570" spans="1:2" x14ac:dyDescent="0.3">
      <c r="A570">
        <v>74.400000000000006</v>
      </c>
      <c r="B570">
        <v>0</v>
      </c>
    </row>
    <row r="571" spans="1:2" x14ac:dyDescent="0.3">
      <c r="A571">
        <v>74.2</v>
      </c>
      <c r="B571">
        <v>0</v>
      </c>
    </row>
    <row r="572" spans="1:2" x14ac:dyDescent="0.3">
      <c r="A572">
        <v>73.900000000000006</v>
      </c>
      <c r="B572">
        <v>0</v>
      </c>
    </row>
    <row r="573" spans="1:2" x14ac:dyDescent="0.3">
      <c r="A573">
        <v>73.5</v>
      </c>
      <c r="B573">
        <v>0</v>
      </c>
    </row>
    <row r="574" spans="1:2" x14ac:dyDescent="0.3">
      <c r="A574">
        <v>73.099999999999994</v>
      </c>
      <c r="B574">
        <v>0</v>
      </c>
    </row>
    <row r="575" spans="1:2" x14ac:dyDescent="0.3">
      <c r="A575">
        <v>72.7</v>
      </c>
      <c r="B575">
        <v>0</v>
      </c>
    </row>
    <row r="576" spans="1:2" x14ac:dyDescent="0.3">
      <c r="A576">
        <v>72.2</v>
      </c>
      <c r="B576">
        <v>0</v>
      </c>
    </row>
    <row r="577" spans="1:2" x14ac:dyDescent="0.3">
      <c r="A577">
        <v>71.7</v>
      </c>
      <c r="B577">
        <v>0</v>
      </c>
    </row>
    <row r="578" spans="1:2" x14ac:dyDescent="0.3">
      <c r="A578">
        <v>74.8</v>
      </c>
      <c r="B578">
        <v>0</v>
      </c>
    </row>
    <row r="579" spans="1:2" x14ac:dyDescent="0.3">
      <c r="A579">
        <v>74.599999999999994</v>
      </c>
      <c r="B579">
        <v>0</v>
      </c>
    </row>
    <row r="580" spans="1:2" x14ac:dyDescent="0.3">
      <c r="A580">
        <v>74.400000000000006</v>
      </c>
      <c r="B580">
        <v>0</v>
      </c>
    </row>
    <row r="581" spans="1:2" x14ac:dyDescent="0.3">
      <c r="A581">
        <v>74.3</v>
      </c>
      <c r="B581">
        <v>0</v>
      </c>
    </row>
    <row r="582" spans="1:2" x14ac:dyDescent="0.3">
      <c r="A582">
        <v>74.2</v>
      </c>
      <c r="B582">
        <v>0</v>
      </c>
    </row>
    <row r="583" spans="1:2" x14ac:dyDescent="0.3">
      <c r="A583">
        <v>73.599999999999994</v>
      </c>
      <c r="B583">
        <v>0</v>
      </c>
    </row>
    <row r="584" spans="1:2" x14ac:dyDescent="0.3">
      <c r="A584">
        <v>73.599999999999994</v>
      </c>
      <c r="B584">
        <v>0</v>
      </c>
    </row>
    <row r="585" spans="1:2" x14ac:dyDescent="0.3">
      <c r="A585">
        <v>73.5</v>
      </c>
      <c r="B585">
        <v>0</v>
      </c>
    </row>
    <row r="586" spans="1:2" x14ac:dyDescent="0.3">
      <c r="A586">
        <v>73.5</v>
      </c>
      <c r="B586">
        <v>0</v>
      </c>
    </row>
    <row r="587" spans="1:2" x14ac:dyDescent="0.3">
      <c r="A587">
        <v>73.099999999999994</v>
      </c>
      <c r="B587">
        <v>0</v>
      </c>
    </row>
    <row r="588" spans="1:2" x14ac:dyDescent="0.3">
      <c r="A588">
        <v>73.099999999999994</v>
      </c>
      <c r="B588">
        <v>0</v>
      </c>
    </row>
    <row r="589" spans="1:2" x14ac:dyDescent="0.3">
      <c r="A589">
        <v>72.8</v>
      </c>
      <c r="B589">
        <v>0</v>
      </c>
    </row>
    <row r="590" spans="1:2" x14ac:dyDescent="0.3">
      <c r="A590">
        <v>72.400000000000006</v>
      </c>
      <c r="B590">
        <v>0</v>
      </c>
    </row>
    <row r="591" spans="1:2" x14ac:dyDescent="0.3">
      <c r="A591">
        <v>71.8</v>
      </c>
      <c r="B591">
        <v>0</v>
      </c>
    </row>
    <row r="592" spans="1:2" x14ac:dyDescent="0.3">
      <c r="A592">
        <v>71.5</v>
      </c>
      <c r="B592">
        <v>0</v>
      </c>
    </row>
    <row r="593" spans="1:2" x14ac:dyDescent="0.3">
      <c r="A593">
        <v>71.400000000000006</v>
      </c>
      <c r="B593">
        <v>0</v>
      </c>
    </row>
    <row r="594" spans="1:2" x14ac:dyDescent="0.3">
      <c r="A594">
        <v>63.5</v>
      </c>
      <c r="B594">
        <v>0</v>
      </c>
    </row>
    <row r="595" spans="1:2" x14ac:dyDescent="0.3">
      <c r="A595">
        <v>63.2</v>
      </c>
      <c r="B595">
        <v>0</v>
      </c>
    </row>
    <row r="596" spans="1:2" x14ac:dyDescent="0.3">
      <c r="A596">
        <v>62.9</v>
      </c>
      <c r="B596">
        <v>0</v>
      </c>
    </row>
    <row r="597" spans="1:2" x14ac:dyDescent="0.3">
      <c r="A597">
        <v>62.5</v>
      </c>
      <c r="B597">
        <v>0</v>
      </c>
    </row>
    <row r="598" spans="1:2" x14ac:dyDescent="0.3">
      <c r="A598">
        <v>62.2</v>
      </c>
      <c r="B598">
        <v>0</v>
      </c>
    </row>
    <row r="599" spans="1:2" x14ac:dyDescent="0.3">
      <c r="A599">
        <v>61.8</v>
      </c>
      <c r="B599">
        <v>0</v>
      </c>
    </row>
    <row r="600" spans="1:2" x14ac:dyDescent="0.3">
      <c r="A600">
        <v>61.3</v>
      </c>
      <c r="B600">
        <v>0</v>
      </c>
    </row>
    <row r="601" spans="1:2" x14ac:dyDescent="0.3">
      <c r="A601">
        <v>61</v>
      </c>
      <c r="B601">
        <v>0</v>
      </c>
    </row>
    <row r="602" spans="1:2" x14ac:dyDescent="0.3">
      <c r="A602">
        <v>66</v>
      </c>
      <c r="B602">
        <v>0</v>
      </c>
    </row>
    <row r="603" spans="1:2" x14ac:dyDescent="0.3">
      <c r="A603">
        <v>63</v>
      </c>
      <c r="B603">
        <v>0</v>
      </c>
    </row>
    <row r="604" spans="1:2" x14ac:dyDescent="0.3">
      <c r="A604">
        <v>60</v>
      </c>
      <c r="B604">
        <v>0</v>
      </c>
    </row>
    <row r="605" spans="1:2" x14ac:dyDescent="0.3">
      <c r="A605">
        <v>59.8</v>
      </c>
      <c r="B605">
        <v>0</v>
      </c>
    </row>
    <row r="606" spans="1:2" x14ac:dyDescent="0.3">
      <c r="A606">
        <v>59.6</v>
      </c>
      <c r="B606">
        <v>0</v>
      </c>
    </row>
    <row r="607" spans="1:2" x14ac:dyDescent="0.3">
      <c r="A607">
        <v>59.5</v>
      </c>
      <c r="B607">
        <v>0</v>
      </c>
    </row>
    <row r="608" spans="1:2" x14ac:dyDescent="0.3">
      <c r="A608">
        <v>59.5</v>
      </c>
      <c r="B608">
        <v>0</v>
      </c>
    </row>
    <row r="609" spans="1:2" x14ac:dyDescent="0.3">
      <c r="A609">
        <v>59.5</v>
      </c>
      <c r="B609">
        <v>0</v>
      </c>
    </row>
    <row r="610" spans="1:2" x14ac:dyDescent="0.3">
      <c r="A610">
        <v>64.7</v>
      </c>
      <c r="B610">
        <v>0</v>
      </c>
    </row>
    <row r="611" spans="1:2" x14ac:dyDescent="0.3">
      <c r="A611">
        <v>64.2</v>
      </c>
      <c r="B611">
        <v>0</v>
      </c>
    </row>
    <row r="612" spans="1:2" x14ac:dyDescent="0.3">
      <c r="A612">
        <v>63.9</v>
      </c>
      <c r="B612">
        <v>0</v>
      </c>
    </row>
    <row r="613" spans="1:2" x14ac:dyDescent="0.3">
      <c r="A613">
        <v>63.7</v>
      </c>
      <c r="B613">
        <v>0</v>
      </c>
    </row>
    <row r="614" spans="1:2" x14ac:dyDescent="0.3">
      <c r="A614">
        <v>62.9</v>
      </c>
      <c r="B614">
        <v>0</v>
      </c>
    </row>
    <row r="615" spans="1:2" x14ac:dyDescent="0.3">
      <c r="A615">
        <v>62</v>
      </c>
      <c r="B615">
        <v>0</v>
      </c>
    </row>
    <row r="616" spans="1:2" x14ac:dyDescent="0.3">
      <c r="A616">
        <v>68</v>
      </c>
      <c r="B616">
        <v>0</v>
      </c>
    </row>
    <row r="617" spans="1:2" x14ac:dyDescent="0.3">
      <c r="A617">
        <v>59.4</v>
      </c>
      <c r="B617">
        <v>0</v>
      </c>
    </row>
    <row r="618" spans="1:2" x14ac:dyDescent="0.3">
      <c r="A618">
        <v>58.2</v>
      </c>
      <c r="B618">
        <v>0</v>
      </c>
    </row>
    <row r="619" spans="1:2" x14ac:dyDescent="0.3">
      <c r="A619">
        <v>56.9</v>
      </c>
      <c r="B619">
        <v>0</v>
      </c>
    </row>
    <row r="620" spans="1:2" x14ac:dyDescent="0.3">
      <c r="A620">
        <v>55.3</v>
      </c>
      <c r="B620">
        <v>0</v>
      </c>
    </row>
    <row r="621" spans="1:2" x14ac:dyDescent="0.3">
      <c r="A621">
        <v>54.1</v>
      </c>
      <c r="B621">
        <v>0</v>
      </c>
    </row>
    <row r="622" spans="1:2" x14ac:dyDescent="0.3">
      <c r="A622">
        <v>53.2</v>
      </c>
      <c r="B622">
        <v>0</v>
      </c>
    </row>
    <row r="623" spans="1:2" x14ac:dyDescent="0.3">
      <c r="A623">
        <v>52.6</v>
      </c>
      <c r="B623">
        <v>0</v>
      </c>
    </row>
    <row r="624" spans="1:2" x14ac:dyDescent="0.3">
      <c r="A624">
        <v>52.7</v>
      </c>
      <c r="B624">
        <v>0</v>
      </c>
    </row>
    <row r="625" spans="1:2" x14ac:dyDescent="0.3">
      <c r="A625">
        <v>52.9</v>
      </c>
      <c r="B625">
        <v>0</v>
      </c>
    </row>
    <row r="626" spans="1:2" x14ac:dyDescent="0.3">
      <c r="A626">
        <v>0</v>
      </c>
      <c r="B626">
        <v>0</v>
      </c>
    </row>
    <row r="627" spans="1:2" x14ac:dyDescent="0.3">
      <c r="A627">
        <v>79.599999999999994</v>
      </c>
      <c r="B627">
        <v>0</v>
      </c>
    </row>
    <row r="628" spans="1:2" x14ac:dyDescent="0.3">
      <c r="A628">
        <v>79.5</v>
      </c>
      <c r="B628">
        <v>0</v>
      </c>
    </row>
    <row r="629" spans="1:2" x14ac:dyDescent="0.3">
      <c r="A629">
        <v>79.400000000000006</v>
      </c>
      <c r="B629">
        <v>0</v>
      </c>
    </row>
    <row r="630" spans="1:2" x14ac:dyDescent="0.3">
      <c r="A630">
        <v>79.2</v>
      </c>
      <c r="B630">
        <v>0</v>
      </c>
    </row>
    <row r="631" spans="1:2" x14ac:dyDescent="0.3">
      <c r="A631">
        <v>79</v>
      </c>
      <c r="B631">
        <v>0</v>
      </c>
    </row>
    <row r="632" spans="1:2" x14ac:dyDescent="0.3">
      <c r="A632">
        <v>78.099999999999994</v>
      </c>
      <c r="B632">
        <v>0</v>
      </c>
    </row>
    <row r="633" spans="1:2" x14ac:dyDescent="0.3">
      <c r="A633">
        <v>79.2</v>
      </c>
      <c r="B633">
        <v>0</v>
      </c>
    </row>
    <row r="634" spans="1:2" x14ac:dyDescent="0.3">
      <c r="A634">
        <v>78.900000000000006</v>
      </c>
      <c r="B634">
        <v>0</v>
      </c>
    </row>
    <row r="635" spans="1:2" x14ac:dyDescent="0.3">
      <c r="A635">
        <v>78.900000000000006</v>
      </c>
      <c r="B635">
        <v>0</v>
      </c>
    </row>
    <row r="636" spans="1:2" x14ac:dyDescent="0.3">
      <c r="A636">
        <v>78</v>
      </c>
      <c r="B636">
        <v>0</v>
      </c>
    </row>
    <row r="637" spans="1:2" x14ac:dyDescent="0.3">
      <c r="A637">
        <v>78.599999999999994</v>
      </c>
      <c r="B637">
        <v>0</v>
      </c>
    </row>
    <row r="638" spans="1:2" x14ac:dyDescent="0.3">
      <c r="A638">
        <v>77.7</v>
      </c>
      <c r="B638">
        <v>0</v>
      </c>
    </row>
    <row r="639" spans="1:2" x14ac:dyDescent="0.3">
      <c r="A639">
        <v>78</v>
      </c>
      <c r="B639">
        <v>0</v>
      </c>
    </row>
    <row r="640" spans="1:2" x14ac:dyDescent="0.3">
      <c r="A640">
        <v>78.3</v>
      </c>
      <c r="B640">
        <v>0</v>
      </c>
    </row>
    <row r="641" spans="1:2" x14ac:dyDescent="0.3">
      <c r="A641">
        <v>77.5</v>
      </c>
      <c r="B641">
        <v>0</v>
      </c>
    </row>
    <row r="642" spans="1:2" x14ac:dyDescent="0.3">
      <c r="A642">
        <v>77.599999999999994</v>
      </c>
      <c r="B642">
        <v>0</v>
      </c>
    </row>
    <row r="643" spans="1:2" x14ac:dyDescent="0.3">
      <c r="A643">
        <v>78</v>
      </c>
      <c r="B643">
        <v>1</v>
      </c>
    </row>
    <row r="644" spans="1:2" x14ac:dyDescent="0.3">
      <c r="A644">
        <v>77.8</v>
      </c>
      <c r="B644">
        <v>1</v>
      </c>
    </row>
    <row r="645" spans="1:2" x14ac:dyDescent="0.3">
      <c r="A645">
        <v>77.7</v>
      </c>
      <c r="B645">
        <v>1</v>
      </c>
    </row>
    <row r="646" spans="1:2" x14ac:dyDescent="0.3">
      <c r="A646">
        <v>77.099999999999994</v>
      </c>
      <c r="B646">
        <v>1</v>
      </c>
    </row>
    <row r="647" spans="1:2" x14ac:dyDescent="0.3">
      <c r="A647">
        <v>77</v>
      </c>
      <c r="B647">
        <v>1</v>
      </c>
    </row>
    <row r="648" spans="1:2" x14ac:dyDescent="0.3">
      <c r="A648">
        <v>76.599999999999994</v>
      </c>
      <c r="B648">
        <v>1</v>
      </c>
    </row>
    <row r="649" spans="1:2" x14ac:dyDescent="0.3">
      <c r="A649">
        <v>76.3</v>
      </c>
      <c r="B649">
        <v>1</v>
      </c>
    </row>
    <row r="650" spans="1:2" x14ac:dyDescent="0.3">
      <c r="A650">
        <v>76</v>
      </c>
      <c r="B650">
        <v>1</v>
      </c>
    </row>
    <row r="651" spans="1:2" x14ac:dyDescent="0.3">
      <c r="A651">
        <v>75.8</v>
      </c>
      <c r="B651">
        <v>1</v>
      </c>
    </row>
    <row r="652" spans="1:2" x14ac:dyDescent="0.3">
      <c r="A652">
        <v>75.900000000000006</v>
      </c>
      <c r="B652">
        <v>1</v>
      </c>
    </row>
    <row r="653" spans="1:2" x14ac:dyDescent="0.3">
      <c r="A653">
        <v>75.2</v>
      </c>
      <c r="B653">
        <v>1</v>
      </c>
    </row>
    <row r="654" spans="1:2" x14ac:dyDescent="0.3">
      <c r="A654">
        <v>75.400000000000006</v>
      </c>
      <c r="B654">
        <v>1</v>
      </c>
    </row>
    <row r="655" spans="1:2" x14ac:dyDescent="0.3">
      <c r="A655">
        <v>74.7</v>
      </c>
      <c r="B655">
        <v>1</v>
      </c>
    </row>
    <row r="656" spans="1:2" x14ac:dyDescent="0.3">
      <c r="A656">
        <v>74.8</v>
      </c>
      <c r="B656">
        <v>1</v>
      </c>
    </row>
    <row r="657" spans="1:2" x14ac:dyDescent="0.3">
      <c r="A657">
        <v>74.900000000000006</v>
      </c>
      <c r="B657">
        <v>1</v>
      </c>
    </row>
    <row r="658" spans="1:2" x14ac:dyDescent="0.3">
      <c r="A658">
        <v>74.7</v>
      </c>
      <c r="B658">
        <v>1</v>
      </c>
    </row>
    <row r="659" spans="1:2" x14ac:dyDescent="0.3">
      <c r="A659">
        <v>79.099999999999994</v>
      </c>
      <c r="B659">
        <v>0</v>
      </c>
    </row>
    <row r="660" spans="1:2" x14ac:dyDescent="0.3">
      <c r="A660">
        <v>79</v>
      </c>
      <c r="B660">
        <v>0</v>
      </c>
    </row>
    <row r="661" spans="1:2" x14ac:dyDescent="0.3">
      <c r="A661">
        <v>78.7</v>
      </c>
      <c r="B661">
        <v>0</v>
      </c>
    </row>
    <row r="662" spans="1:2" x14ac:dyDescent="0.3">
      <c r="A662">
        <v>78.7</v>
      </c>
      <c r="B662">
        <v>0</v>
      </c>
    </row>
    <row r="663" spans="1:2" x14ac:dyDescent="0.3">
      <c r="A663">
        <v>78.8</v>
      </c>
      <c r="B663">
        <v>0</v>
      </c>
    </row>
    <row r="664" spans="1:2" x14ac:dyDescent="0.3">
      <c r="A664">
        <v>78</v>
      </c>
      <c r="B664">
        <v>0</v>
      </c>
    </row>
    <row r="665" spans="1:2" x14ac:dyDescent="0.3">
      <c r="A665">
        <v>78.099999999999994</v>
      </c>
      <c r="B665">
        <v>0</v>
      </c>
    </row>
    <row r="666" spans="1:2" x14ac:dyDescent="0.3">
      <c r="A666">
        <v>77.900000000000006</v>
      </c>
      <c r="B666">
        <v>0</v>
      </c>
    </row>
    <row r="667" spans="1:2" x14ac:dyDescent="0.3">
      <c r="A667">
        <v>78.099999999999994</v>
      </c>
      <c r="B667">
        <v>0</v>
      </c>
    </row>
    <row r="668" spans="1:2" x14ac:dyDescent="0.3">
      <c r="A668">
        <v>78</v>
      </c>
      <c r="B668">
        <v>0</v>
      </c>
    </row>
    <row r="669" spans="1:2" x14ac:dyDescent="0.3">
      <c r="A669">
        <v>77.2</v>
      </c>
      <c r="B669">
        <v>0</v>
      </c>
    </row>
    <row r="670" spans="1:2" x14ac:dyDescent="0.3">
      <c r="A670">
        <v>77.3</v>
      </c>
      <c r="B670">
        <v>0</v>
      </c>
    </row>
    <row r="671" spans="1:2" x14ac:dyDescent="0.3">
      <c r="A671">
        <v>77.400000000000006</v>
      </c>
      <c r="B671">
        <v>0</v>
      </c>
    </row>
    <row r="672" spans="1:2" x14ac:dyDescent="0.3">
      <c r="A672">
        <v>77.7</v>
      </c>
      <c r="B672">
        <v>0</v>
      </c>
    </row>
    <row r="673" spans="1:2" x14ac:dyDescent="0.3">
      <c r="A673">
        <v>76.7</v>
      </c>
      <c r="B673">
        <v>0</v>
      </c>
    </row>
    <row r="674" spans="1:2" x14ac:dyDescent="0.3">
      <c r="A674">
        <v>76.900000000000006</v>
      </c>
      <c r="B674">
        <v>0</v>
      </c>
    </row>
    <row r="675" spans="1:2" x14ac:dyDescent="0.3">
      <c r="A675">
        <v>85</v>
      </c>
      <c r="B675">
        <v>1</v>
      </c>
    </row>
    <row r="676" spans="1:2" x14ac:dyDescent="0.3">
      <c r="A676">
        <v>83</v>
      </c>
      <c r="B676">
        <v>1</v>
      </c>
    </row>
    <row r="677" spans="1:2" x14ac:dyDescent="0.3">
      <c r="A677">
        <v>81</v>
      </c>
      <c r="B677">
        <v>1</v>
      </c>
    </row>
    <row r="678" spans="1:2" x14ac:dyDescent="0.3">
      <c r="A678">
        <v>80</v>
      </c>
      <c r="B678">
        <v>1</v>
      </c>
    </row>
    <row r="679" spans="1:2" x14ac:dyDescent="0.3">
      <c r="A679">
        <v>79.7</v>
      </c>
      <c r="B679">
        <v>1</v>
      </c>
    </row>
    <row r="680" spans="1:2" x14ac:dyDescent="0.3">
      <c r="A680">
        <v>79.5</v>
      </c>
      <c r="B680">
        <v>1</v>
      </c>
    </row>
    <row r="681" spans="1:2" x14ac:dyDescent="0.3">
      <c r="A681">
        <v>79.3</v>
      </c>
      <c r="B681">
        <v>1</v>
      </c>
    </row>
    <row r="682" spans="1:2" x14ac:dyDescent="0.3">
      <c r="A682">
        <v>79.099999999999994</v>
      </c>
      <c r="B682">
        <v>1</v>
      </c>
    </row>
    <row r="683" spans="1:2" x14ac:dyDescent="0.3">
      <c r="A683">
        <v>78.900000000000006</v>
      </c>
      <c r="B683">
        <v>1</v>
      </c>
    </row>
    <row r="684" spans="1:2" x14ac:dyDescent="0.3">
      <c r="A684">
        <v>78.8</v>
      </c>
      <c r="B684">
        <v>1</v>
      </c>
    </row>
    <row r="685" spans="1:2" x14ac:dyDescent="0.3">
      <c r="A685">
        <v>78.7</v>
      </c>
      <c r="B685">
        <v>1</v>
      </c>
    </row>
    <row r="686" spans="1:2" x14ac:dyDescent="0.3">
      <c r="A686">
        <v>78.599999999999994</v>
      </c>
      <c r="B686">
        <v>1</v>
      </c>
    </row>
    <row r="687" spans="1:2" x14ac:dyDescent="0.3">
      <c r="A687">
        <v>78.5</v>
      </c>
      <c r="B687">
        <v>1</v>
      </c>
    </row>
    <row r="688" spans="1:2" x14ac:dyDescent="0.3">
      <c r="A688">
        <v>78.400000000000006</v>
      </c>
      <c r="B688">
        <v>1</v>
      </c>
    </row>
    <row r="689" spans="1:2" x14ac:dyDescent="0.3">
      <c r="A689">
        <v>78.2</v>
      </c>
      <c r="B689">
        <v>1</v>
      </c>
    </row>
    <row r="690" spans="1:2" x14ac:dyDescent="0.3">
      <c r="A690">
        <v>78.099999999999994</v>
      </c>
      <c r="B690">
        <v>1</v>
      </c>
    </row>
    <row r="691" spans="1:2" x14ac:dyDescent="0.3">
      <c r="A691">
        <v>78.8</v>
      </c>
      <c r="B691">
        <v>1</v>
      </c>
    </row>
    <row r="692" spans="1:2" x14ac:dyDescent="0.3">
      <c r="A692">
        <v>78.599999999999994</v>
      </c>
      <c r="B692">
        <v>1</v>
      </c>
    </row>
    <row r="693" spans="1:2" x14ac:dyDescent="0.3">
      <c r="A693">
        <v>78.2</v>
      </c>
      <c r="B693">
        <v>1</v>
      </c>
    </row>
    <row r="694" spans="1:2" x14ac:dyDescent="0.3">
      <c r="A694">
        <v>78</v>
      </c>
      <c r="B694">
        <v>1</v>
      </c>
    </row>
    <row r="695" spans="1:2" x14ac:dyDescent="0.3">
      <c r="A695">
        <v>77.8</v>
      </c>
      <c r="B695">
        <v>1</v>
      </c>
    </row>
    <row r="696" spans="1:2" x14ac:dyDescent="0.3">
      <c r="A696">
        <v>77.5</v>
      </c>
      <c r="B696">
        <v>1</v>
      </c>
    </row>
    <row r="697" spans="1:2" x14ac:dyDescent="0.3">
      <c r="A697">
        <v>77.099999999999994</v>
      </c>
      <c r="B697">
        <v>1</v>
      </c>
    </row>
    <row r="698" spans="1:2" x14ac:dyDescent="0.3">
      <c r="A698">
        <v>77</v>
      </c>
      <c r="B698">
        <v>1</v>
      </c>
    </row>
    <row r="699" spans="1:2" x14ac:dyDescent="0.3">
      <c r="A699">
        <v>76.8</v>
      </c>
      <c r="B699">
        <v>1</v>
      </c>
    </row>
    <row r="700" spans="1:2" x14ac:dyDescent="0.3">
      <c r="A700">
        <v>76.5</v>
      </c>
      <c r="B700">
        <v>1</v>
      </c>
    </row>
    <row r="701" spans="1:2" x14ac:dyDescent="0.3">
      <c r="A701">
        <v>75.900000000000006</v>
      </c>
      <c r="B701">
        <v>1</v>
      </c>
    </row>
    <row r="702" spans="1:2" x14ac:dyDescent="0.3">
      <c r="A702">
        <v>75.8</v>
      </c>
      <c r="B702">
        <v>1</v>
      </c>
    </row>
    <row r="703" spans="1:2" x14ac:dyDescent="0.3">
      <c r="A703">
        <v>75.2</v>
      </c>
      <c r="B703">
        <v>1</v>
      </c>
    </row>
    <row r="704" spans="1:2" x14ac:dyDescent="0.3">
      <c r="A704">
        <v>75.3</v>
      </c>
      <c r="B704">
        <v>1</v>
      </c>
    </row>
    <row r="705" spans="1:2" x14ac:dyDescent="0.3">
      <c r="A705">
        <v>75.099999999999994</v>
      </c>
      <c r="B705">
        <v>1</v>
      </c>
    </row>
    <row r="706" spans="1:2" x14ac:dyDescent="0.3">
      <c r="A706">
        <v>74.7</v>
      </c>
      <c r="B706">
        <v>1</v>
      </c>
    </row>
    <row r="707" spans="1:2" x14ac:dyDescent="0.3">
      <c r="A707">
        <v>76</v>
      </c>
      <c r="B707">
        <v>0</v>
      </c>
    </row>
    <row r="708" spans="1:2" x14ac:dyDescent="0.3">
      <c r="A708">
        <v>73</v>
      </c>
      <c r="B708">
        <v>0</v>
      </c>
    </row>
    <row r="709" spans="1:2" x14ac:dyDescent="0.3">
      <c r="A709">
        <v>71</v>
      </c>
      <c r="B709">
        <v>0</v>
      </c>
    </row>
    <row r="710" spans="1:2" x14ac:dyDescent="0.3">
      <c r="A710">
        <v>69.8</v>
      </c>
      <c r="B710">
        <v>0</v>
      </c>
    </row>
    <row r="711" spans="1:2" x14ac:dyDescent="0.3">
      <c r="A711">
        <v>69.400000000000006</v>
      </c>
      <c r="B711">
        <v>0</v>
      </c>
    </row>
    <row r="712" spans="1:2" x14ac:dyDescent="0.3">
      <c r="A712">
        <v>69</v>
      </c>
      <c r="B712">
        <v>0</v>
      </c>
    </row>
    <row r="713" spans="1:2" x14ac:dyDescent="0.3">
      <c r="A713">
        <v>68.7</v>
      </c>
      <c r="B713">
        <v>0</v>
      </c>
    </row>
    <row r="714" spans="1:2" x14ac:dyDescent="0.3">
      <c r="A714">
        <v>68.599999999999994</v>
      </c>
      <c r="B714">
        <v>0</v>
      </c>
    </row>
    <row r="715" spans="1:2" x14ac:dyDescent="0.3">
      <c r="A715">
        <v>68.5</v>
      </c>
      <c r="B715">
        <v>0</v>
      </c>
    </row>
    <row r="716" spans="1:2" x14ac:dyDescent="0.3">
      <c r="A716">
        <v>68.5</v>
      </c>
      <c r="B716">
        <v>0</v>
      </c>
    </row>
    <row r="717" spans="1:2" x14ac:dyDescent="0.3">
      <c r="A717">
        <v>68.5</v>
      </c>
      <c r="B717">
        <v>0</v>
      </c>
    </row>
    <row r="718" spans="1:2" x14ac:dyDescent="0.3">
      <c r="A718">
        <v>68.400000000000006</v>
      </c>
      <c r="B718">
        <v>0</v>
      </c>
    </row>
    <row r="719" spans="1:2" x14ac:dyDescent="0.3">
      <c r="A719">
        <v>68.099999999999994</v>
      </c>
      <c r="B719">
        <v>0</v>
      </c>
    </row>
    <row r="720" spans="1:2" x14ac:dyDescent="0.3">
      <c r="A720">
        <v>67.599999999999994</v>
      </c>
      <c r="B720">
        <v>0</v>
      </c>
    </row>
    <row r="721" spans="1:2" x14ac:dyDescent="0.3">
      <c r="A721">
        <v>66.599999999999994</v>
      </c>
      <c r="B721">
        <v>0</v>
      </c>
    </row>
    <row r="722" spans="1:2" x14ac:dyDescent="0.3">
      <c r="A722">
        <v>65.400000000000006</v>
      </c>
      <c r="B722">
        <v>0</v>
      </c>
    </row>
    <row r="723" spans="1:2" x14ac:dyDescent="0.3">
      <c r="A723">
        <v>59.8</v>
      </c>
      <c r="B723">
        <v>0</v>
      </c>
    </row>
    <row r="724" spans="1:2" x14ac:dyDescent="0.3">
      <c r="A724">
        <v>59.3</v>
      </c>
      <c r="B724">
        <v>0</v>
      </c>
    </row>
    <row r="725" spans="1:2" x14ac:dyDescent="0.3">
      <c r="A725">
        <v>58.8</v>
      </c>
      <c r="B725">
        <v>0</v>
      </c>
    </row>
    <row r="726" spans="1:2" x14ac:dyDescent="0.3">
      <c r="A726">
        <v>58.3</v>
      </c>
      <c r="B726">
        <v>0</v>
      </c>
    </row>
    <row r="727" spans="1:2" x14ac:dyDescent="0.3">
      <c r="A727">
        <v>57.9</v>
      </c>
      <c r="B727">
        <v>0</v>
      </c>
    </row>
    <row r="728" spans="1:2" x14ac:dyDescent="0.3">
      <c r="A728">
        <v>57.4</v>
      </c>
      <c r="B728">
        <v>0</v>
      </c>
    </row>
    <row r="729" spans="1:2" x14ac:dyDescent="0.3">
      <c r="A729">
        <v>56.7</v>
      </c>
      <c r="B729">
        <v>0</v>
      </c>
    </row>
    <row r="730" spans="1:2" x14ac:dyDescent="0.3">
      <c r="A730">
        <v>56.3</v>
      </c>
      <c r="B730">
        <v>0</v>
      </c>
    </row>
    <row r="731" spans="1:2" x14ac:dyDescent="0.3">
      <c r="A731">
        <v>55.7</v>
      </c>
      <c r="B731">
        <v>0</v>
      </c>
    </row>
    <row r="732" spans="1:2" x14ac:dyDescent="0.3">
      <c r="A732">
        <v>55</v>
      </c>
      <c r="B732">
        <v>0</v>
      </c>
    </row>
    <row r="733" spans="1:2" x14ac:dyDescent="0.3">
      <c r="A733">
        <v>54.3</v>
      </c>
      <c r="B733">
        <v>0</v>
      </c>
    </row>
    <row r="734" spans="1:2" x14ac:dyDescent="0.3">
      <c r="A734">
        <v>53.5</v>
      </c>
      <c r="B734">
        <v>0</v>
      </c>
    </row>
    <row r="735" spans="1:2" x14ac:dyDescent="0.3">
      <c r="A735">
        <v>52.8</v>
      </c>
      <c r="B735">
        <v>0</v>
      </c>
    </row>
    <row r="736" spans="1:2" x14ac:dyDescent="0.3">
      <c r="A736">
        <v>52.1</v>
      </c>
      <c r="B736">
        <v>0</v>
      </c>
    </row>
    <row r="737" spans="1:2" x14ac:dyDescent="0.3">
      <c r="A737">
        <v>51.8</v>
      </c>
      <c r="B737">
        <v>0</v>
      </c>
    </row>
    <row r="738" spans="1:2" x14ac:dyDescent="0.3">
      <c r="A738">
        <v>51.3</v>
      </c>
      <c r="B738">
        <v>0</v>
      </c>
    </row>
    <row r="739" spans="1:2" x14ac:dyDescent="0.3">
      <c r="A739">
        <v>86</v>
      </c>
      <c r="B739">
        <v>1</v>
      </c>
    </row>
    <row r="740" spans="1:2" x14ac:dyDescent="0.3">
      <c r="A740">
        <v>84</v>
      </c>
      <c r="B740">
        <v>1</v>
      </c>
    </row>
    <row r="741" spans="1:2" x14ac:dyDescent="0.3">
      <c r="A741">
        <v>81</v>
      </c>
      <c r="B741">
        <v>1</v>
      </c>
    </row>
    <row r="742" spans="1:2" x14ac:dyDescent="0.3">
      <c r="A742">
        <v>80</v>
      </c>
      <c r="B742">
        <v>1</v>
      </c>
    </row>
    <row r="743" spans="1:2" x14ac:dyDescent="0.3">
      <c r="A743">
        <v>79.7</v>
      </c>
      <c r="B743">
        <v>1</v>
      </c>
    </row>
    <row r="744" spans="1:2" x14ac:dyDescent="0.3">
      <c r="A744">
        <v>79.2</v>
      </c>
      <c r="B744">
        <v>1</v>
      </c>
    </row>
    <row r="745" spans="1:2" x14ac:dyDescent="0.3">
      <c r="A745">
        <v>78.900000000000006</v>
      </c>
      <c r="B745">
        <v>1</v>
      </c>
    </row>
    <row r="746" spans="1:2" x14ac:dyDescent="0.3">
      <c r="A746">
        <v>78.8</v>
      </c>
      <c r="B746">
        <v>1</v>
      </c>
    </row>
    <row r="747" spans="1:2" x14ac:dyDescent="0.3">
      <c r="A747">
        <v>78.400000000000006</v>
      </c>
      <c r="B747">
        <v>1</v>
      </c>
    </row>
    <row r="748" spans="1:2" x14ac:dyDescent="0.3">
      <c r="A748">
        <v>78.099999999999994</v>
      </c>
      <c r="B748">
        <v>1</v>
      </c>
    </row>
    <row r="749" spans="1:2" x14ac:dyDescent="0.3">
      <c r="A749">
        <v>78.099999999999994</v>
      </c>
      <c r="B749">
        <v>1</v>
      </c>
    </row>
    <row r="750" spans="1:2" x14ac:dyDescent="0.3">
      <c r="A750">
        <v>77.7</v>
      </c>
      <c r="B750">
        <v>1</v>
      </c>
    </row>
    <row r="751" spans="1:2" x14ac:dyDescent="0.3">
      <c r="A751">
        <v>77.3</v>
      </c>
      <c r="B751">
        <v>1</v>
      </c>
    </row>
    <row r="752" spans="1:2" x14ac:dyDescent="0.3">
      <c r="A752">
        <v>77</v>
      </c>
      <c r="B752">
        <v>1</v>
      </c>
    </row>
    <row r="753" spans="1:2" x14ac:dyDescent="0.3">
      <c r="A753">
        <v>77</v>
      </c>
      <c r="B753">
        <v>1</v>
      </c>
    </row>
    <row r="754" spans="1:2" x14ac:dyDescent="0.3">
      <c r="A754">
        <v>76.900000000000006</v>
      </c>
      <c r="B754">
        <v>1</v>
      </c>
    </row>
    <row r="755" spans="1:2" x14ac:dyDescent="0.3">
      <c r="A755">
        <v>63.5</v>
      </c>
      <c r="B755">
        <v>0</v>
      </c>
    </row>
    <row r="756" spans="1:2" x14ac:dyDescent="0.3">
      <c r="A756">
        <v>63</v>
      </c>
      <c r="B756">
        <v>0</v>
      </c>
    </row>
    <row r="757" spans="1:2" x14ac:dyDescent="0.3">
      <c r="A757">
        <v>62.7</v>
      </c>
      <c r="B757">
        <v>0</v>
      </c>
    </row>
    <row r="758" spans="1:2" x14ac:dyDescent="0.3">
      <c r="A758">
        <v>62.2</v>
      </c>
      <c r="B758">
        <v>0</v>
      </c>
    </row>
    <row r="759" spans="1:2" x14ac:dyDescent="0.3">
      <c r="A759">
        <v>61.8</v>
      </c>
      <c r="B759">
        <v>0</v>
      </c>
    </row>
    <row r="760" spans="1:2" x14ac:dyDescent="0.3">
      <c r="A760">
        <v>61.3</v>
      </c>
      <c r="B760">
        <v>0</v>
      </c>
    </row>
    <row r="761" spans="1:2" x14ac:dyDescent="0.3">
      <c r="A761">
        <v>69</v>
      </c>
      <c r="B761">
        <v>0</v>
      </c>
    </row>
    <row r="762" spans="1:2" x14ac:dyDescent="0.3">
      <c r="A762">
        <v>62</v>
      </c>
      <c r="B762">
        <v>0</v>
      </c>
    </row>
    <row r="763" spans="1:2" x14ac:dyDescent="0.3">
      <c r="A763">
        <v>59.8</v>
      </c>
      <c r="B763">
        <v>0</v>
      </c>
    </row>
    <row r="764" spans="1:2" x14ac:dyDescent="0.3">
      <c r="A764">
        <v>59.1</v>
      </c>
      <c r="B764">
        <v>0</v>
      </c>
    </row>
    <row r="765" spans="1:2" x14ac:dyDescent="0.3">
      <c r="A765">
        <v>58.6</v>
      </c>
      <c r="B765">
        <v>0</v>
      </c>
    </row>
    <row r="766" spans="1:2" x14ac:dyDescent="0.3">
      <c r="A766">
        <v>58.1</v>
      </c>
      <c r="B766">
        <v>0</v>
      </c>
    </row>
    <row r="767" spans="1:2" x14ac:dyDescent="0.3">
      <c r="A767">
        <v>58</v>
      </c>
      <c r="B767">
        <v>0</v>
      </c>
    </row>
    <row r="768" spans="1:2" x14ac:dyDescent="0.3">
      <c r="A768">
        <v>57.9</v>
      </c>
      <c r="B768">
        <v>0</v>
      </c>
    </row>
    <row r="769" spans="1:2" x14ac:dyDescent="0.3">
      <c r="A769">
        <v>57.7</v>
      </c>
      <c r="B769">
        <v>0</v>
      </c>
    </row>
    <row r="770" spans="1:2" x14ac:dyDescent="0.3">
      <c r="A770">
        <v>57.4</v>
      </c>
      <c r="B770">
        <v>0</v>
      </c>
    </row>
    <row r="771" spans="1:2" x14ac:dyDescent="0.3">
      <c r="A771">
        <v>0</v>
      </c>
      <c r="B771">
        <v>0</v>
      </c>
    </row>
    <row r="772" spans="1:2" x14ac:dyDescent="0.3">
      <c r="A772">
        <v>73.900000000000006</v>
      </c>
      <c r="B772">
        <v>0</v>
      </c>
    </row>
    <row r="773" spans="1:2" x14ac:dyDescent="0.3">
      <c r="A773">
        <v>73.599999999999994</v>
      </c>
      <c r="B773">
        <v>0</v>
      </c>
    </row>
    <row r="774" spans="1:2" x14ac:dyDescent="0.3">
      <c r="A774">
        <v>73.400000000000006</v>
      </c>
      <c r="B774">
        <v>0</v>
      </c>
    </row>
    <row r="775" spans="1:2" x14ac:dyDescent="0.3">
      <c r="A775">
        <v>72.099999999999994</v>
      </c>
      <c r="B775">
        <v>0</v>
      </c>
    </row>
    <row r="776" spans="1:2" x14ac:dyDescent="0.3">
      <c r="A776">
        <v>73.099999999999994</v>
      </c>
      <c r="B776">
        <v>0</v>
      </c>
    </row>
    <row r="777" spans="1:2" x14ac:dyDescent="0.3">
      <c r="A777">
        <v>72.7</v>
      </c>
      <c r="B777">
        <v>0</v>
      </c>
    </row>
    <row r="778" spans="1:2" x14ac:dyDescent="0.3">
      <c r="A778">
        <v>73.599999999999994</v>
      </c>
      <c r="B778">
        <v>0</v>
      </c>
    </row>
    <row r="779" spans="1:2" x14ac:dyDescent="0.3">
      <c r="A779">
        <v>73.3</v>
      </c>
      <c r="B779">
        <v>0</v>
      </c>
    </row>
    <row r="780" spans="1:2" x14ac:dyDescent="0.3">
      <c r="A780">
        <v>72.900000000000006</v>
      </c>
      <c r="B780">
        <v>0</v>
      </c>
    </row>
    <row r="781" spans="1:2" x14ac:dyDescent="0.3">
      <c r="A781">
        <v>72.3</v>
      </c>
      <c r="B781">
        <v>0</v>
      </c>
    </row>
    <row r="782" spans="1:2" x14ac:dyDescent="0.3">
      <c r="A782">
        <v>69.7</v>
      </c>
      <c r="B782">
        <v>0</v>
      </c>
    </row>
    <row r="783" spans="1:2" x14ac:dyDescent="0.3">
      <c r="A783">
        <v>69.3</v>
      </c>
      <c r="B783">
        <v>0</v>
      </c>
    </row>
    <row r="784" spans="1:2" x14ac:dyDescent="0.3">
      <c r="A784">
        <v>73</v>
      </c>
      <c r="B784">
        <v>0</v>
      </c>
    </row>
    <row r="785" spans="1:2" x14ac:dyDescent="0.3">
      <c r="A785">
        <v>71.400000000000006</v>
      </c>
      <c r="B785">
        <v>0</v>
      </c>
    </row>
    <row r="786" spans="1:2" x14ac:dyDescent="0.3">
      <c r="A786">
        <v>71.2</v>
      </c>
      <c r="B786">
        <v>0</v>
      </c>
    </row>
    <row r="787" spans="1:2" x14ac:dyDescent="0.3">
      <c r="A787">
        <v>72</v>
      </c>
      <c r="B787">
        <v>0</v>
      </c>
    </row>
    <row r="788" spans="1:2" x14ac:dyDescent="0.3">
      <c r="A788">
        <v>76.2</v>
      </c>
      <c r="B788">
        <v>0</v>
      </c>
    </row>
    <row r="789" spans="1:2" x14ac:dyDescent="0.3">
      <c r="A789">
        <v>76</v>
      </c>
      <c r="B789">
        <v>0</v>
      </c>
    </row>
    <row r="790" spans="1:2" x14ac:dyDescent="0.3">
      <c r="A790">
        <v>76</v>
      </c>
      <c r="B790">
        <v>0</v>
      </c>
    </row>
    <row r="791" spans="1:2" x14ac:dyDescent="0.3">
      <c r="A791">
        <v>75.5</v>
      </c>
      <c r="B791">
        <v>0</v>
      </c>
    </row>
    <row r="792" spans="1:2" x14ac:dyDescent="0.3">
      <c r="A792">
        <v>75.3</v>
      </c>
      <c r="B792">
        <v>0</v>
      </c>
    </row>
    <row r="793" spans="1:2" x14ac:dyDescent="0.3">
      <c r="A793">
        <v>75</v>
      </c>
      <c r="B793">
        <v>0</v>
      </c>
    </row>
    <row r="794" spans="1:2" x14ac:dyDescent="0.3">
      <c r="A794">
        <v>75.099999999999994</v>
      </c>
      <c r="B794">
        <v>0</v>
      </c>
    </row>
    <row r="795" spans="1:2" x14ac:dyDescent="0.3">
      <c r="A795">
        <v>74.599999999999994</v>
      </c>
      <c r="B795">
        <v>0</v>
      </c>
    </row>
    <row r="796" spans="1:2" x14ac:dyDescent="0.3">
      <c r="A796">
        <v>74.7</v>
      </c>
      <c r="B796">
        <v>0</v>
      </c>
    </row>
    <row r="797" spans="1:2" x14ac:dyDescent="0.3">
      <c r="A797">
        <v>74.400000000000006</v>
      </c>
      <c r="B797">
        <v>0</v>
      </c>
    </row>
    <row r="798" spans="1:2" x14ac:dyDescent="0.3">
      <c r="A798">
        <v>74.2</v>
      </c>
      <c r="B798">
        <v>0</v>
      </c>
    </row>
    <row r="799" spans="1:2" x14ac:dyDescent="0.3">
      <c r="A799">
        <v>74.400000000000006</v>
      </c>
      <c r="B799">
        <v>0</v>
      </c>
    </row>
    <row r="800" spans="1:2" x14ac:dyDescent="0.3">
      <c r="A800">
        <v>74.400000000000006</v>
      </c>
      <c r="B800">
        <v>0</v>
      </c>
    </row>
    <row r="801" spans="1:2" x14ac:dyDescent="0.3">
      <c r="A801">
        <v>73.599999999999994</v>
      </c>
      <c r="B801">
        <v>0</v>
      </c>
    </row>
    <row r="802" spans="1:2" x14ac:dyDescent="0.3">
      <c r="A802">
        <v>73.400000000000006</v>
      </c>
      <c r="B802">
        <v>0</v>
      </c>
    </row>
    <row r="803" spans="1:2" x14ac:dyDescent="0.3">
      <c r="A803">
        <v>72.8</v>
      </c>
      <c r="B803">
        <v>0</v>
      </c>
    </row>
    <row r="804" spans="1:2" x14ac:dyDescent="0.3">
      <c r="A804">
        <v>79</v>
      </c>
      <c r="B804">
        <v>0</v>
      </c>
    </row>
    <row r="805" spans="1:2" x14ac:dyDescent="0.3">
      <c r="A805">
        <v>78</v>
      </c>
      <c r="B805">
        <v>0</v>
      </c>
    </row>
    <row r="806" spans="1:2" x14ac:dyDescent="0.3">
      <c r="A806">
        <v>79</v>
      </c>
      <c r="B806">
        <v>0</v>
      </c>
    </row>
    <row r="807" spans="1:2" x14ac:dyDescent="0.3">
      <c r="A807">
        <v>72</v>
      </c>
      <c r="B807">
        <v>0</v>
      </c>
    </row>
    <row r="808" spans="1:2" x14ac:dyDescent="0.3">
      <c r="A808">
        <v>74</v>
      </c>
      <c r="B808">
        <v>0</v>
      </c>
    </row>
    <row r="809" spans="1:2" x14ac:dyDescent="0.3">
      <c r="A809">
        <v>70</v>
      </c>
      <c r="B809">
        <v>0</v>
      </c>
    </row>
    <row r="810" spans="1:2" x14ac:dyDescent="0.3">
      <c r="A810">
        <v>69.900000000000006</v>
      </c>
      <c r="B810">
        <v>0</v>
      </c>
    </row>
    <row r="811" spans="1:2" x14ac:dyDescent="0.3">
      <c r="A811">
        <v>69.8</v>
      </c>
      <c r="B811">
        <v>0</v>
      </c>
    </row>
    <row r="812" spans="1:2" x14ac:dyDescent="0.3">
      <c r="A812">
        <v>69.7</v>
      </c>
      <c r="B812">
        <v>0</v>
      </c>
    </row>
    <row r="813" spans="1:2" x14ac:dyDescent="0.3">
      <c r="A813">
        <v>69.5</v>
      </c>
      <c r="B813">
        <v>0</v>
      </c>
    </row>
    <row r="814" spans="1:2" x14ac:dyDescent="0.3">
      <c r="A814">
        <v>69.400000000000006</v>
      </c>
      <c r="B814">
        <v>0</v>
      </c>
    </row>
    <row r="815" spans="1:2" x14ac:dyDescent="0.3">
      <c r="A815">
        <v>69</v>
      </c>
      <c r="B815">
        <v>0</v>
      </c>
    </row>
    <row r="816" spans="1:2" x14ac:dyDescent="0.3">
      <c r="A816">
        <v>68.599999999999994</v>
      </c>
      <c r="B816">
        <v>0</v>
      </c>
    </row>
    <row r="817" spans="1:2" x14ac:dyDescent="0.3">
      <c r="A817">
        <v>68.7</v>
      </c>
      <c r="B817">
        <v>0</v>
      </c>
    </row>
    <row r="818" spans="1:2" x14ac:dyDescent="0.3">
      <c r="A818">
        <v>68.599999999999994</v>
      </c>
      <c r="B818">
        <v>0</v>
      </c>
    </row>
    <row r="819" spans="1:2" x14ac:dyDescent="0.3">
      <c r="A819">
        <v>68.8</v>
      </c>
      <c r="B819">
        <v>0</v>
      </c>
    </row>
    <row r="820" spans="1:2" x14ac:dyDescent="0.3">
      <c r="A820">
        <v>73.5</v>
      </c>
      <c r="B820">
        <v>0</v>
      </c>
    </row>
    <row r="821" spans="1:2" x14ac:dyDescent="0.3">
      <c r="A821">
        <v>73.3</v>
      </c>
      <c r="B821">
        <v>0</v>
      </c>
    </row>
    <row r="822" spans="1:2" x14ac:dyDescent="0.3">
      <c r="A822">
        <v>73</v>
      </c>
      <c r="B822">
        <v>0</v>
      </c>
    </row>
    <row r="823" spans="1:2" x14ac:dyDescent="0.3">
      <c r="A823">
        <v>73</v>
      </c>
      <c r="B823">
        <v>0</v>
      </c>
    </row>
    <row r="824" spans="1:2" x14ac:dyDescent="0.3">
      <c r="A824">
        <v>72</v>
      </c>
      <c r="B824">
        <v>0</v>
      </c>
    </row>
    <row r="825" spans="1:2" x14ac:dyDescent="0.3">
      <c r="A825">
        <v>72</v>
      </c>
      <c r="B825">
        <v>0</v>
      </c>
    </row>
    <row r="826" spans="1:2" x14ac:dyDescent="0.3">
      <c r="A826">
        <v>71.400000000000006</v>
      </c>
      <c r="B826">
        <v>0</v>
      </c>
    </row>
    <row r="827" spans="1:2" x14ac:dyDescent="0.3">
      <c r="A827">
        <v>71.7</v>
      </c>
      <c r="B827">
        <v>0</v>
      </c>
    </row>
    <row r="828" spans="1:2" x14ac:dyDescent="0.3">
      <c r="A828">
        <v>71.2</v>
      </c>
      <c r="B828">
        <v>0</v>
      </c>
    </row>
    <row r="829" spans="1:2" x14ac:dyDescent="0.3">
      <c r="A829">
        <v>75</v>
      </c>
      <c r="B829">
        <v>0</v>
      </c>
    </row>
    <row r="830" spans="1:2" x14ac:dyDescent="0.3">
      <c r="A830">
        <v>71</v>
      </c>
      <c r="B830">
        <v>0</v>
      </c>
    </row>
    <row r="831" spans="1:2" x14ac:dyDescent="0.3">
      <c r="A831">
        <v>70</v>
      </c>
      <c r="B831">
        <v>0</v>
      </c>
    </row>
    <row r="832" spans="1:2" x14ac:dyDescent="0.3">
      <c r="A832">
        <v>69.900000000000006</v>
      </c>
      <c r="B832">
        <v>0</v>
      </c>
    </row>
    <row r="833" spans="1:2" x14ac:dyDescent="0.3">
      <c r="A833">
        <v>73</v>
      </c>
      <c r="B833">
        <v>0</v>
      </c>
    </row>
    <row r="834" spans="1:2" x14ac:dyDescent="0.3">
      <c r="A834">
        <v>68.900000000000006</v>
      </c>
      <c r="B834">
        <v>0</v>
      </c>
    </row>
    <row r="835" spans="1:2" x14ac:dyDescent="0.3">
      <c r="A835">
        <v>69</v>
      </c>
      <c r="B835">
        <v>0</v>
      </c>
    </row>
    <row r="836" spans="1:2" x14ac:dyDescent="0.3">
      <c r="A836">
        <v>58.2</v>
      </c>
      <c r="B836">
        <v>0</v>
      </c>
    </row>
    <row r="837" spans="1:2" x14ac:dyDescent="0.3">
      <c r="A837">
        <v>57.9</v>
      </c>
      <c r="B837">
        <v>0</v>
      </c>
    </row>
    <row r="838" spans="1:2" x14ac:dyDescent="0.3">
      <c r="A838">
        <v>57.4</v>
      </c>
      <c r="B838">
        <v>0</v>
      </c>
    </row>
    <row r="839" spans="1:2" x14ac:dyDescent="0.3">
      <c r="A839">
        <v>56.7</v>
      </c>
      <c r="B839">
        <v>0</v>
      </c>
    </row>
    <row r="840" spans="1:2" x14ac:dyDescent="0.3">
      <c r="A840">
        <v>56.2</v>
      </c>
      <c r="B840">
        <v>0</v>
      </c>
    </row>
    <row r="841" spans="1:2" x14ac:dyDescent="0.3">
      <c r="A841">
        <v>56.1</v>
      </c>
      <c r="B841">
        <v>0</v>
      </c>
    </row>
    <row r="842" spans="1:2" x14ac:dyDescent="0.3">
      <c r="A842">
        <v>55.7</v>
      </c>
      <c r="B842">
        <v>0</v>
      </c>
    </row>
    <row r="843" spans="1:2" x14ac:dyDescent="0.3">
      <c r="A843">
        <v>55.4</v>
      </c>
      <c r="B843">
        <v>0</v>
      </c>
    </row>
    <row r="844" spans="1:2" x14ac:dyDescent="0.3">
      <c r="A844">
        <v>55</v>
      </c>
      <c r="B844">
        <v>0</v>
      </c>
    </row>
    <row r="845" spans="1:2" x14ac:dyDescent="0.3">
      <c r="A845">
        <v>54.8</v>
      </c>
      <c r="B845">
        <v>0</v>
      </c>
    </row>
    <row r="846" spans="1:2" x14ac:dyDescent="0.3">
      <c r="A846">
        <v>54.4</v>
      </c>
      <c r="B846">
        <v>0</v>
      </c>
    </row>
    <row r="847" spans="1:2" x14ac:dyDescent="0.3">
      <c r="A847">
        <v>54.1</v>
      </c>
      <c r="B847">
        <v>0</v>
      </c>
    </row>
    <row r="848" spans="1:2" x14ac:dyDescent="0.3">
      <c r="A848">
        <v>53.8</v>
      </c>
      <c r="B848">
        <v>0</v>
      </c>
    </row>
    <row r="849" spans="1:2" x14ac:dyDescent="0.3">
      <c r="A849">
        <v>53.5</v>
      </c>
      <c r="B849">
        <v>0</v>
      </c>
    </row>
    <row r="850" spans="1:2" x14ac:dyDescent="0.3">
      <c r="A850">
        <v>53.1</v>
      </c>
      <c r="B850">
        <v>0</v>
      </c>
    </row>
    <row r="851" spans="1:2" x14ac:dyDescent="0.3">
      <c r="A851">
        <v>52.7</v>
      </c>
      <c r="B851">
        <v>0</v>
      </c>
    </row>
    <row r="852" spans="1:2" x14ac:dyDescent="0.3">
      <c r="A852">
        <v>64.7</v>
      </c>
      <c r="B852">
        <v>0</v>
      </c>
    </row>
    <row r="853" spans="1:2" x14ac:dyDescent="0.3">
      <c r="A853">
        <v>64.400000000000006</v>
      </c>
      <c r="B853">
        <v>0</v>
      </c>
    </row>
    <row r="854" spans="1:2" x14ac:dyDescent="0.3">
      <c r="A854">
        <v>64</v>
      </c>
      <c r="B854">
        <v>0</v>
      </c>
    </row>
    <row r="855" spans="1:2" x14ac:dyDescent="0.3">
      <c r="A855">
        <v>63.6</v>
      </c>
      <c r="B855">
        <v>0</v>
      </c>
    </row>
    <row r="856" spans="1:2" x14ac:dyDescent="0.3">
      <c r="A856">
        <v>62.9</v>
      </c>
      <c r="B856">
        <v>0</v>
      </c>
    </row>
    <row r="857" spans="1:2" x14ac:dyDescent="0.3">
      <c r="A857">
        <v>62.1</v>
      </c>
      <c r="B857">
        <v>0</v>
      </c>
    </row>
    <row r="858" spans="1:2" x14ac:dyDescent="0.3">
      <c r="A858">
        <v>61.4</v>
      </c>
      <c r="B858">
        <v>0</v>
      </c>
    </row>
    <row r="859" spans="1:2" x14ac:dyDescent="0.3">
      <c r="A859">
        <v>67</v>
      </c>
      <c r="B859">
        <v>0</v>
      </c>
    </row>
    <row r="860" spans="1:2" x14ac:dyDescent="0.3">
      <c r="A860">
        <v>62</v>
      </c>
      <c r="B860">
        <v>0</v>
      </c>
    </row>
    <row r="861" spans="1:2" x14ac:dyDescent="0.3">
      <c r="A861">
        <v>59.7</v>
      </c>
      <c r="B861">
        <v>0</v>
      </c>
    </row>
    <row r="862" spans="1:2" x14ac:dyDescent="0.3">
      <c r="A862">
        <v>59.4</v>
      </c>
      <c r="B862">
        <v>0</v>
      </c>
    </row>
    <row r="863" spans="1:2" x14ac:dyDescent="0.3">
      <c r="A863">
        <v>59.1</v>
      </c>
      <c r="B863">
        <v>0</v>
      </c>
    </row>
    <row r="864" spans="1:2" x14ac:dyDescent="0.3">
      <c r="A864">
        <v>58.8</v>
      </c>
      <c r="B864">
        <v>0</v>
      </c>
    </row>
    <row r="865" spans="1:2" x14ac:dyDescent="0.3">
      <c r="A865">
        <v>58.5</v>
      </c>
      <c r="B865">
        <v>0</v>
      </c>
    </row>
    <row r="866" spans="1:2" x14ac:dyDescent="0.3">
      <c r="A866">
        <v>58.1</v>
      </c>
      <c r="B866">
        <v>0</v>
      </c>
    </row>
    <row r="867" spans="1:2" x14ac:dyDescent="0.3">
      <c r="A867">
        <v>45.3</v>
      </c>
      <c r="B867">
        <v>0</v>
      </c>
    </row>
    <row r="868" spans="1:2" x14ac:dyDescent="0.3">
      <c r="A868">
        <v>77.599999999999994</v>
      </c>
      <c r="B868">
        <v>0</v>
      </c>
    </row>
    <row r="869" spans="1:2" x14ac:dyDescent="0.3">
      <c r="A869">
        <v>77.3</v>
      </c>
      <c r="B869">
        <v>0</v>
      </c>
    </row>
    <row r="870" spans="1:2" x14ac:dyDescent="0.3">
      <c r="A870">
        <v>76.900000000000006</v>
      </c>
      <c r="B870">
        <v>0</v>
      </c>
    </row>
    <row r="871" spans="1:2" x14ac:dyDescent="0.3">
      <c r="A871">
        <v>76.3</v>
      </c>
      <c r="B871">
        <v>0</v>
      </c>
    </row>
    <row r="872" spans="1:2" x14ac:dyDescent="0.3">
      <c r="A872">
        <v>76.099999999999994</v>
      </c>
      <c r="B872">
        <v>0</v>
      </c>
    </row>
    <row r="873" spans="1:2" x14ac:dyDescent="0.3">
      <c r="A873">
        <v>75.599999999999994</v>
      </c>
      <c r="B873">
        <v>0</v>
      </c>
    </row>
    <row r="874" spans="1:2" x14ac:dyDescent="0.3">
      <c r="A874">
        <v>74.900000000000006</v>
      </c>
      <c r="B874">
        <v>0</v>
      </c>
    </row>
    <row r="875" spans="1:2" x14ac:dyDescent="0.3">
      <c r="A875">
        <v>74.2</v>
      </c>
      <c r="B875">
        <v>0</v>
      </c>
    </row>
    <row r="876" spans="1:2" x14ac:dyDescent="0.3">
      <c r="A876">
        <v>73</v>
      </c>
      <c r="B876">
        <v>0</v>
      </c>
    </row>
    <row r="877" spans="1:2" x14ac:dyDescent="0.3">
      <c r="A877">
        <v>73</v>
      </c>
      <c r="B877">
        <v>0</v>
      </c>
    </row>
    <row r="878" spans="1:2" x14ac:dyDescent="0.3">
      <c r="A878">
        <v>72.8</v>
      </c>
      <c r="B878">
        <v>0</v>
      </c>
    </row>
    <row r="879" spans="1:2" x14ac:dyDescent="0.3">
      <c r="A879">
        <v>72.3</v>
      </c>
      <c r="B879">
        <v>0</v>
      </c>
    </row>
    <row r="880" spans="1:2" x14ac:dyDescent="0.3">
      <c r="A880">
        <v>71.900000000000006</v>
      </c>
      <c r="B880">
        <v>0</v>
      </c>
    </row>
    <row r="881" spans="1:2" x14ac:dyDescent="0.3">
      <c r="A881">
        <v>71.2</v>
      </c>
      <c r="B881">
        <v>0</v>
      </c>
    </row>
    <row r="882" spans="1:2" x14ac:dyDescent="0.3">
      <c r="A882">
        <v>78</v>
      </c>
      <c r="B882">
        <v>0</v>
      </c>
    </row>
    <row r="883" spans="1:2" x14ac:dyDescent="0.3">
      <c r="A883">
        <v>78</v>
      </c>
      <c r="B883">
        <v>0</v>
      </c>
    </row>
    <row r="884" spans="1:2" x14ac:dyDescent="0.3">
      <c r="A884">
        <v>64.8</v>
      </c>
      <c r="B884">
        <v>0</v>
      </c>
    </row>
    <row r="885" spans="1:2" x14ac:dyDescent="0.3">
      <c r="A885">
        <v>64.2</v>
      </c>
      <c r="B885">
        <v>0</v>
      </c>
    </row>
    <row r="886" spans="1:2" x14ac:dyDescent="0.3">
      <c r="A886">
        <v>63.7</v>
      </c>
      <c r="B886">
        <v>0</v>
      </c>
    </row>
    <row r="887" spans="1:2" x14ac:dyDescent="0.3">
      <c r="A887">
        <v>63.3</v>
      </c>
      <c r="B887">
        <v>0</v>
      </c>
    </row>
    <row r="888" spans="1:2" x14ac:dyDescent="0.3">
      <c r="A888">
        <v>62.6</v>
      </c>
      <c r="B888">
        <v>0</v>
      </c>
    </row>
    <row r="889" spans="1:2" x14ac:dyDescent="0.3">
      <c r="A889">
        <v>61.8</v>
      </c>
      <c r="B889">
        <v>0</v>
      </c>
    </row>
    <row r="890" spans="1:2" x14ac:dyDescent="0.3">
      <c r="A890">
        <v>68</v>
      </c>
      <c r="B890">
        <v>0</v>
      </c>
    </row>
    <row r="891" spans="1:2" x14ac:dyDescent="0.3">
      <c r="A891">
        <v>59.8</v>
      </c>
      <c r="B891">
        <v>0</v>
      </c>
    </row>
    <row r="892" spans="1:2" x14ac:dyDescent="0.3">
      <c r="A892">
        <v>58.5</v>
      </c>
      <c r="B892">
        <v>0</v>
      </c>
    </row>
    <row r="893" spans="1:2" x14ac:dyDescent="0.3">
      <c r="A893">
        <v>57.2</v>
      </c>
      <c r="B893">
        <v>0</v>
      </c>
    </row>
    <row r="894" spans="1:2" x14ac:dyDescent="0.3">
      <c r="A894">
        <v>56</v>
      </c>
      <c r="B894">
        <v>0</v>
      </c>
    </row>
    <row r="895" spans="1:2" x14ac:dyDescent="0.3">
      <c r="A895">
        <v>55</v>
      </c>
      <c r="B895">
        <v>0</v>
      </c>
    </row>
    <row r="896" spans="1:2" x14ac:dyDescent="0.3">
      <c r="A896">
        <v>54</v>
      </c>
      <c r="B896">
        <v>0</v>
      </c>
    </row>
    <row r="897" spans="1:2" x14ac:dyDescent="0.3">
      <c r="A897">
        <v>53.2</v>
      </c>
      <c r="B897">
        <v>0</v>
      </c>
    </row>
    <row r="898" spans="1:2" x14ac:dyDescent="0.3">
      <c r="A898">
        <v>52.5</v>
      </c>
      <c r="B898">
        <v>0</v>
      </c>
    </row>
    <row r="899" spans="1:2" x14ac:dyDescent="0.3">
      <c r="A899">
        <v>51.2</v>
      </c>
      <c r="B899">
        <v>0</v>
      </c>
    </row>
    <row r="900" spans="1:2" x14ac:dyDescent="0.3">
      <c r="A900">
        <v>69.900000000000006</v>
      </c>
      <c r="B900">
        <v>0</v>
      </c>
    </row>
    <row r="901" spans="1:2" x14ac:dyDescent="0.3">
      <c r="A901">
        <v>69.7</v>
      </c>
      <c r="B901">
        <v>0</v>
      </c>
    </row>
    <row r="902" spans="1:2" x14ac:dyDescent="0.3">
      <c r="A902">
        <v>69.599999999999994</v>
      </c>
      <c r="B902">
        <v>0</v>
      </c>
    </row>
    <row r="903" spans="1:2" x14ac:dyDescent="0.3">
      <c r="A903">
        <v>69.400000000000006</v>
      </c>
      <c r="B903">
        <v>0</v>
      </c>
    </row>
    <row r="904" spans="1:2" x14ac:dyDescent="0.3">
      <c r="A904">
        <v>69.2</v>
      </c>
      <c r="B904">
        <v>0</v>
      </c>
    </row>
    <row r="905" spans="1:2" x14ac:dyDescent="0.3">
      <c r="A905">
        <v>69.099999999999994</v>
      </c>
      <c r="B905">
        <v>0</v>
      </c>
    </row>
    <row r="906" spans="1:2" x14ac:dyDescent="0.3">
      <c r="A906">
        <v>68.900000000000006</v>
      </c>
      <c r="B906">
        <v>0</v>
      </c>
    </row>
    <row r="907" spans="1:2" x14ac:dyDescent="0.3">
      <c r="A907">
        <v>68.7</v>
      </c>
      <c r="B907">
        <v>0</v>
      </c>
    </row>
    <row r="908" spans="1:2" x14ac:dyDescent="0.3">
      <c r="A908">
        <v>68.599999999999994</v>
      </c>
      <c r="B908">
        <v>0</v>
      </c>
    </row>
    <row r="909" spans="1:2" x14ac:dyDescent="0.3">
      <c r="A909">
        <v>68.5</v>
      </c>
      <c r="B909">
        <v>0</v>
      </c>
    </row>
    <row r="910" spans="1:2" x14ac:dyDescent="0.3">
      <c r="A910">
        <v>68.3</v>
      </c>
      <c r="B910">
        <v>0</v>
      </c>
    </row>
    <row r="911" spans="1:2" x14ac:dyDescent="0.3">
      <c r="A911">
        <v>68.099999999999994</v>
      </c>
      <c r="B911">
        <v>0</v>
      </c>
    </row>
    <row r="912" spans="1:2" x14ac:dyDescent="0.3">
      <c r="A912">
        <v>68</v>
      </c>
      <c r="B912">
        <v>0</v>
      </c>
    </row>
    <row r="913" spans="1:2" x14ac:dyDescent="0.3">
      <c r="A913">
        <v>67.900000000000006</v>
      </c>
      <c r="B913">
        <v>0</v>
      </c>
    </row>
    <row r="914" spans="1:2" x14ac:dyDescent="0.3">
      <c r="A914">
        <v>67.8</v>
      </c>
      <c r="B914">
        <v>0</v>
      </c>
    </row>
    <row r="915" spans="1:2" x14ac:dyDescent="0.3">
      <c r="A915">
        <v>67.7</v>
      </c>
      <c r="B915">
        <v>0</v>
      </c>
    </row>
    <row r="916" spans="1:2" x14ac:dyDescent="0.3">
      <c r="A916">
        <v>81.099999999999994</v>
      </c>
      <c r="B916">
        <v>0</v>
      </c>
    </row>
    <row r="917" spans="1:2" x14ac:dyDescent="0.3">
      <c r="A917">
        <v>89</v>
      </c>
      <c r="B917">
        <v>0</v>
      </c>
    </row>
    <row r="918" spans="1:2" x14ac:dyDescent="0.3">
      <c r="A918">
        <v>87</v>
      </c>
      <c r="B918">
        <v>0</v>
      </c>
    </row>
    <row r="919" spans="1:2" x14ac:dyDescent="0.3">
      <c r="A919">
        <v>84</v>
      </c>
      <c r="B919">
        <v>0</v>
      </c>
    </row>
    <row r="920" spans="1:2" x14ac:dyDescent="0.3">
      <c r="A920">
        <v>83</v>
      </c>
      <c r="B920">
        <v>0</v>
      </c>
    </row>
    <row r="921" spans="1:2" x14ac:dyDescent="0.3">
      <c r="A921">
        <v>79.900000000000006</v>
      </c>
      <c r="B921">
        <v>0</v>
      </c>
    </row>
    <row r="922" spans="1:2" x14ac:dyDescent="0.3">
      <c r="A922">
        <v>79.7</v>
      </c>
      <c r="B922">
        <v>0</v>
      </c>
    </row>
    <row r="923" spans="1:2" x14ac:dyDescent="0.3">
      <c r="A923">
        <v>79.599999999999994</v>
      </c>
      <c r="B923">
        <v>0</v>
      </c>
    </row>
    <row r="924" spans="1:2" x14ac:dyDescent="0.3">
      <c r="A924">
        <v>79.3</v>
      </c>
      <c r="B924">
        <v>0</v>
      </c>
    </row>
    <row r="925" spans="1:2" x14ac:dyDescent="0.3">
      <c r="A925">
        <v>79.2</v>
      </c>
      <c r="B925">
        <v>0</v>
      </c>
    </row>
    <row r="926" spans="1:2" x14ac:dyDescent="0.3">
      <c r="A926">
        <v>78.900000000000006</v>
      </c>
      <c r="B926">
        <v>0</v>
      </c>
    </row>
    <row r="927" spans="1:2" x14ac:dyDescent="0.3">
      <c r="A927">
        <v>78.7</v>
      </c>
      <c r="B927">
        <v>0</v>
      </c>
    </row>
    <row r="928" spans="1:2" x14ac:dyDescent="0.3">
      <c r="A928">
        <v>78.400000000000006</v>
      </c>
      <c r="B928">
        <v>0</v>
      </c>
    </row>
    <row r="929" spans="1:2" x14ac:dyDescent="0.3">
      <c r="A929">
        <v>78.099999999999994</v>
      </c>
      <c r="B929">
        <v>0</v>
      </c>
    </row>
    <row r="930" spans="1:2" x14ac:dyDescent="0.3">
      <c r="A930">
        <v>78</v>
      </c>
      <c r="B930">
        <v>0</v>
      </c>
    </row>
    <row r="931" spans="1:2" x14ac:dyDescent="0.3">
      <c r="A931">
        <v>77.5</v>
      </c>
      <c r="B931">
        <v>0</v>
      </c>
    </row>
    <row r="932" spans="1:2" x14ac:dyDescent="0.3">
      <c r="A932">
        <v>82.4</v>
      </c>
      <c r="B932">
        <v>0</v>
      </c>
    </row>
    <row r="933" spans="1:2" x14ac:dyDescent="0.3">
      <c r="A933">
        <v>82.2</v>
      </c>
      <c r="B933">
        <v>0</v>
      </c>
    </row>
    <row r="934" spans="1:2" x14ac:dyDescent="0.3">
      <c r="A934">
        <v>82</v>
      </c>
      <c r="B934">
        <v>0</v>
      </c>
    </row>
    <row r="935" spans="1:2" x14ac:dyDescent="0.3">
      <c r="A935">
        <v>81.5</v>
      </c>
      <c r="B935">
        <v>0</v>
      </c>
    </row>
    <row r="936" spans="1:2" x14ac:dyDescent="0.3">
      <c r="A936">
        <v>81.7</v>
      </c>
      <c r="B936">
        <v>0</v>
      </c>
    </row>
    <row r="937" spans="1:2" x14ac:dyDescent="0.3">
      <c r="A937">
        <v>81.3</v>
      </c>
      <c r="B937">
        <v>0</v>
      </c>
    </row>
    <row r="938" spans="1:2" x14ac:dyDescent="0.3">
      <c r="A938">
        <v>81.099999999999994</v>
      </c>
      <c r="B938">
        <v>0</v>
      </c>
    </row>
    <row r="939" spans="1:2" x14ac:dyDescent="0.3">
      <c r="A939">
        <v>89</v>
      </c>
      <c r="B939">
        <v>0</v>
      </c>
    </row>
    <row r="940" spans="1:2" x14ac:dyDescent="0.3">
      <c r="A940">
        <v>89</v>
      </c>
      <c r="B940">
        <v>0</v>
      </c>
    </row>
    <row r="941" spans="1:2" x14ac:dyDescent="0.3">
      <c r="A941">
        <v>86</v>
      </c>
      <c r="B941">
        <v>0</v>
      </c>
    </row>
    <row r="942" spans="1:2" x14ac:dyDescent="0.3">
      <c r="A942">
        <v>81</v>
      </c>
      <c r="B942">
        <v>0</v>
      </c>
    </row>
    <row r="943" spans="1:2" x14ac:dyDescent="0.3">
      <c r="A943">
        <v>82</v>
      </c>
      <c r="B943">
        <v>0</v>
      </c>
    </row>
    <row r="944" spans="1:2" x14ac:dyDescent="0.3">
      <c r="A944">
        <v>79.3</v>
      </c>
      <c r="B944">
        <v>0</v>
      </c>
    </row>
    <row r="945" spans="1:2" x14ac:dyDescent="0.3">
      <c r="A945">
        <v>79.2</v>
      </c>
      <c r="B945">
        <v>0</v>
      </c>
    </row>
    <row r="946" spans="1:2" x14ac:dyDescent="0.3">
      <c r="A946">
        <v>79</v>
      </c>
      <c r="B946">
        <v>0</v>
      </c>
    </row>
    <row r="947" spans="1:2" x14ac:dyDescent="0.3">
      <c r="A947">
        <v>78.8</v>
      </c>
      <c r="B947">
        <v>0</v>
      </c>
    </row>
    <row r="948" spans="1:2" x14ac:dyDescent="0.3">
      <c r="A948">
        <v>66</v>
      </c>
      <c r="B948">
        <v>0</v>
      </c>
    </row>
    <row r="949" spans="1:2" x14ac:dyDescent="0.3">
      <c r="A949">
        <v>65.5</v>
      </c>
      <c r="B949">
        <v>0</v>
      </c>
    </row>
    <row r="950" spans="1:2" x14ac:dyDescent="0.3">
      <c r="A950">
        <v>64.599999999999994</v>
      </c>
      <c r="B950">
        <v>0</v>
      </c>
    </row>
    <row r="951" spans="1:2" x14ac:dyDescent="0.3">
      <c r="A951">
        <v>63.5</v>
      </c>
      <c r="B951">
        <v>0</v>
      </c>
    </row>
    <row r="952" spans="1:2" x14ac:dyDescent="0.3">
      <c r="A952">
        <v>62.8</v>
      </c>
      <c r="B952">
        <v>0</v>
      </c>
    </row>
    <row r="953" spans="1:2" x14ac:dyDescent="0.3">
      <c r="A953">
        <v>62.3</v>
      </c>
      <c r="B953">
        <v>0</v>
      </c>
    </row>
    <row r="954" spans="1:2" x14ac:dyDescent="0.3">
      <c r="A954">
        <v>61.7</v>
      </c>
      <c r="B954">
        <v>0</v>
      </c>
    </row>
    <row r="955" spans="1:2" x14ac:dyDescent="0.3">
      <c r="A955">
        <v>61.6</v>
      </c>
      <c r="B955">
        <v>0</v>
      </c>
    </row>
    <row r="956" spans="1:2" x14ac:dyDescent="0.3">
      <c r="A956">
        <v>61.6</v>
      </c>
      <c r="B956">
        <v>0</v>
      </c>
    </row>
    <row r="957" spans="1:2" x14ac:dyDescent="0.3">
      <c r="A957">
        <v>61.4</v>
      </c>
      <c r="B957">
        <v>0</v>
      </c>
    </row>
    <row r="958" spans="1:2" x14ac:dyDescent="0.3">
      <c r="A958">
        <v>65</v>
      </c>
      <c r="B958">
        <v>0</v>
      </c>
    </row>
    <row r="959" spans="1:2" x14ac:dyDescent="0.3">
      <c r="A959">
        <v>59.7</v>
      </c>
      <c r="B959">
        <v>0</v>
      </c>
    </row>
    <row r="960" spans="1:2" x14ac:dyDescent="0.3">
      <c r="A960">
        <v>59.7</v>
      </c>
      <c r="B960">
        <v>0</v>
      </c>
    </row>
    <row r="961" spans="1:2" x14ac:dyDescent="0.3">
      <c r="A961">
        <v>59.7</v>
      </c>
      <c r="B961">
        <v>0</v>
      </c>
    </row>
    <row r="962" spans="1:2" x14ac:dyDescent="0.3">
      <c r="A962">
        <v>59.8</v>
      </c>
      <c r="B962">
        <v>0</v>
      </c>
    </row>
    <row r="963" spans="1:2" x14ac:dyDescent="0.3">
      <c r="A963">
        <v>61</v>
      </c>
      <c r="B963">
        <v>0</v>
      </c>
    </row>
    <row r="964" spans="1:2" x14ac:dyDescent="0.3">
      <c r="A964">
        <v>61.1</v>
      </c>
      <c r="B964">
        <v>0</v>
      </c>
    </row>
    <row r="965" spans="1:2" x14ac:dyDescent="0.3">
      <c r="A965">
        <v>68</v>
      </c>
      <c r="B965">
        <v>0</v>
      </c>
    </row>
    <row r="966" spans="1:2" x14ac:dyDescent="0.3">
      <c r="A966">
        <v>66</v>
      </c>
      <c r="B966">
        <v>0</v>
      </c>
    </row>
    <row r="967" spans="1:2" x14ac:dyDescent="0.3">
      <c r="A967">
        <v>62</v>
      </c>
      <c r="B967">
        <v>0</v>
      </c>
    </row>
    <row r="968" spans="1:2" x14ac:dyDescent="0.3">
      <c r="A968">
        <v>59.8</v>
      </c>
      <c r="B968">
        <v>0</v>
      </c>
    </row>
    <row r="969" spans="1:2" x14ac:dyDescent="0.3">
      <c r="A969">
        <v>59.3</v>
      </c>
      <c r="B969">
        <v>0</v>
      </c>
    </row>
    <row r="970" spans="1:2" x14ac:dyDescent="0.3">
      <c r="A970">
        <v>59</v>
      </c>
      <c r="B970">
        <v>0</v>
      </c>
    </row>
    <row r="971" spans="1:2" x14ac:dyDescent="0.3">
      <c r="A971">
        <v>58.7</v>
      </c>
      <c r="B971">
        <v>0</v>
      </c>
    </row>
    <row r="972" spans="1:2" x14ac:dyDescent="0.3">
      <c r="A972">
        <v>58.5</v>
      </c>
      <c r="B972">
        <v>0</v>
      </c>
    </row>
    <row r="973" spans="1:2" x14ac:dyDescent="0.3">
      <c r="A973">
        <v>58.2</v>
      </c>
      <c r="B973">
        <v>0</v>
      </c>
    </row>
    <row r="974" spans="1:2" x14ac:dyDescent="0.3">
      <c r="A974">
        <v>57.7</v>
      </c>
      <c r="B974">
        <v>0</v>
      </c>
    </row>
    <row r="975" spans="1:2" x14ac:dyDescent="0.3">
      <c r="A975">
        <v>57.3</v>
      </c>
      <c r="B975">
        <v>0</v>
      </c>
    </row>
    <row r="976" spans="1:2" x14ac:dyDescent="0.3">
      <c r="A976">
        <v>57</v>
      </c>
      <c r="B976">
        <v>0</v>
      </c>
    </row>
    <row r="977" spans="1:2" x14ac:dyDescent="0.3">
      <c r="A977">
        <v>56.6</v>
      </c>
      <c r="B977">
        <v>0</v>
      </c>
    </row>
    <row r="978" spans="1:2" x14ac:dyDescent="0.3">
      <c r="A978">
        <v>56.3</v>
      </c>
      <c r="B978">
        <v>0</v>
      </c>
    </row>
    <row r="979" spans="1:2" x14ac:dyDescent="0.3">
      <c r="A979">
        <v>55.9</v>
      </c>
      <c r="B979">
        <v>0</v>
      </c>
    </row>
    <row r="980" spans="1:2" x14ac:dyDescent="0.3">
      <c r="A980">
        <v>74.400000000000006</v>
      </c>
      <c r="B980">
        <v>0</v>
      </c>
    </row>
    <row r="981" spans="1:2" x14ac:dyDescent="0.3">
      <c r="A981">
        <v>74.5</v>
      </c>
      <c r="B981">
        <v>0</v>
      </c>
    </row>
    <row r="982" spans="1:2" x14ac:dyDescent="0.3">
      <c r="A982">
        <v>74.5</v>
      </c>
      <c r="B982">
        <v>0</v>
      </c>
    </row>
    <row r="983" spans="1:2" x14ac:dyDescent="0.3">
      <c r="A983">
        <v>74.2</v>
      </c>
      <c r="B983">
        <v>0</v>
      </c>
    </row>
    <row r="984" spans="1:2" x14ac:dyDescent="0.3">
      <c r="A984">
        <v>73.900000000000006</v>
      </c>
      <c r="B984">
        <v>0</v>
      </c>
    </row>
    <row r="985" spans="1:2" x14ac:dyDescent="0.3">
      <c r="A985">
        <v>73.8</v>
      </c>
      <c r="B985">
        <v>0</v>
      </c>
    </row>
    <row r="986" spans="1:2" x14ac:dyDescent="0.3">
      <c r="A986">
        <v>73.2</v>
      </c>
      <c r="B986">
        <v>0</v>
      </c>
    </row>
    <row r="987" spans="1:2" x14ac:dyDescent="0.3">
      <c r="A987">
        <v>73.900000000000006</v>
      </c>
      <c r="B987">
        <v>0</v>
      </c>
    </row>
    <row r="988" spans="1:2" x14ac:dyDescent="0.3">
      <c r="A988">
        <v>74.400000000000006</v>
      </c>
      <c r="B988">
        <v>0</v>
      </c>
    </row>
    <row r="989" spans="1:2" x14ac:dyDescent="0.3">
      <c r="A989">
        <v>73.900000000000006</v>
      </c>
      <c r="B989">
        <v>0</v>
      </c>
    </row>
    <row r="990" spans="1:2" x14ac:dyDescent="0.3">
      <c r="A990">
        <v>73.900000000000006</v>
      </c>
      <c r="B990">
        <v>0</v>
      </c>
    </row>
    <row r="991" spans="1:2" x14ac:dyDescent="0.3">
      <c r="A991">
        <v>72.3</v>
      </c>
      <c r="B991">
        <v>0</v>
      </c>
    </row>
    <row r="992" spans="1:2" x14ac:dyDescent="0.3">
      <c r="A992">
        <v>72.7</v>
      </c>
      <c r="B992">
        <v>0</v>
      </c>
    </row>
    <row r="993" spans="1:2" x14ac:dyDescent="0.3">
      <c r="A993">
        <v>71.7</v>
      </c>
      <c r="B993">
        <v>0</v>
      </c>
    </row>
    <row r="994" spans="1:2" x14ac:dyDescent="0.3">
      <c r="A994">
        <v>73</v>
      </c>
      <c r="B994">
        <v>0</v>
      </c>
    </row>
    <row r="995" spans="1:2" x14ac:dyDescent="0.3">
      <c r="A995">
        <v>71.8</v>
      </c>
      <c r="B995">
        <v>0</v>
      </c>
    </row>
    <row r="996" spans="1:2" x14ac:dyDescent="0.3">
      <c r="A996">
        <v>81</v>
      </c>
      <c r="B996">
        <v>1</v>
      </c>
    </row>
    <row r="997" spans="1:2" x14ac:dyDescent="0.3">
      <c r="A997">
        <v>89</v>
      </c>
      <c r="B997">
        <v>1</v>
      </c>
    </row>
    <row r="998" spans="1:2" x14ac:dyDescent="0.3">
      <c r="A998">
        <v>86</v>
      </c>
      <c r="B998">
        <v>1</v>
      </c>
    </row>
    <row r="999" spans="1:2" x14ac:dyDescent="0.3">
      <c r="A999">
        <v>86</v>
      </c>
      <c r="B999">
        <v>1</v>
      </c>
    </row>
    <row r="1000" spans="1:2" x14ac:dyDescent="0.3">
      <c r="A1000">
        <v>85</v>
      </c>
      <c r="B1000">
        <v>1</v>
      </c>
    </row>
    <row r="1001" spans="1:2" x14ac:dyDescent="0.3">
      <c r="A1001">
        <v>81</v>
      </c>
      <c r="B1001">
        <v>1</v>
      </c>
    </row>
    <row r="1002" spans="1:2" x14ac:dyDescent="0.3">
      <c r="A1002">
        <v>80</v>
      </c>
      <c r="B1002">
        <v>1</v>
      </c>
    </row>
    <row r="1003" spans="1:2" x14ac:dyDescent="0.3">
      <c r="A1003">
        <v>79.900000000000006</v>
      </c>
      <c r="B1003">
        <v>1</v>
      </c>
    </row>
    <row r="1004" spans="1:2" x14ac:dyDescent="0.3">
      <c r="A1004">
        <v>79.8</v>
      </c>
      <c r="B1004">
        <v>1</v>
      </c>
    </row>
    <row r="1005" spans="1:2" x14ac:dyDescent="0.3">
      <c r="A1005">
        <v>79.599999999999994</v>
      </c>
      <c r="B1005">
        <v>1</v>
      </c>
    </row>
    <row r="1006" spans="1:2" x14ac:dyDescent="0.3">
      <c r="A1006">
        <v>79.2</v>
      </c>
      <c r="B1006">
        <v>1</v>
      </c>
    </row>
    <row r="1007" spans="1:2" x14ac:dyDescent="0.3">
      <c r="A1007">
        <v>79.099999999999994</v>
      </c>
      <c r="B1007">
        <v>1</v>
      </c>
    </row>
    <row r="1008" spans="1:2" x14ac:dyDescent="0.3">
      <c r="A1008">
        <v>78.5</v>
      </c>
      <c r="B1008">
        <v>1</v>
      </c>
    </row>
    <row r="1009" spans="1:2" x14ac:dyDescent="0.3">
      <c r="A1009">
        <v>78.400000000000006</v>
      </c>
      <c r="B1009">
        <v>1</v>
      </c>
    </row>
    <row r="1010" spans="1:2" x14ac:dyDescent="0.3">
      <c r="A1010">
        <v>78.3</v>
      </c>
      <c r="B1010">
        <v>1</v>
      </c>
    </row>
    <row r="1011" spans="1:2" x14ac:dyDescent="0.3">
      <c r="A1011">
        <v>78</v>
      </c>
      <c r="B1011">
        <v>1</v>
      </c>
    </row>
    <row r="1012" spans="1:2" x14ac:dyDescent="0.3">
      <c r="A1012">
        <v>62.4</v>
      </c>
      <c r="B1012">
        <v>0</v>
      </c>
    </row>
    <row r="1013" spans="1:2" x14ac:dyDescent="0.3">
      <c r="A1013">
        <v>62.1</v>
      </c>
      <c r="B1013">
        <v>0</v>
      </c>
    </row>
    <row r="1014" spans="1:2" x14ac:dyDescent="0.3">
      <c r="A1014">
        <v>61.9</v>
      </c>
      <c r="B1014">
        <v>0</v>
      </c>
    </row>
    <row r="1015" spans="1:2" x14ac:dyDescent="0.3">
      <c r="A1015">
        <v>61.6</v>
      </c>
      <c r="B1015">
        <v>0</v>
      </c>
    </row>
    <row r="1016" spans="1:2" x14ac:dyDescent="0.3">
      <c r="A1016">
        <v>61.2</v>
      </c>
      <c r="B1016">
        <v>0</v>
      </c>
    </row>
    <row r="1017" spans="1:2" x14ac:dyDescent="0.3">
      <c r="A1017">
        <v>69</v>
      </c>
      <c r="B1017">
        <v>0</v>
      </c>
    </row>
    <row r="1018" spans="1:2" x14ac:dyDescent="0.3">
      <c r="A1018">
        <v>66</v>
      </c>
      <c r="B1018">
        <v>0</v>
      </c>
    </row>
    <row r="1019" spans="1:2" x14ac:dyDescent="0.3">
      <c r="A1019">
        <v>63</v>
      </c>
      <c r="B1019">
        <v>0</v>
      </c>
    </row>
    <row r="1020" spans="1:2" x14ac:dyDescent="0.3">
      <c r="A1020">
        <v>59.9</v>
      </c>
      <c r="B1020">
        <v>0</v>
      </c>
    </row>
    <row r="1021" spans="1:2" x14ac:dyDescent="0.3">
      <c r="A1021">
        <v>59.4</v>
      </c>
      <c r="B1021">
        <v>0</v>
      </c>
    </row>
    <row r="1022" spans="1:2" x14ac:dyDescent="0.3">
      <c r="A1022">
        <v>58.9</v>
      </c>
      <c r="B1022">
        <v>0</v>
      </c>
    </row>
    <row r="1023" spans="1:2" x14ac:dyDescent="0.3">
      <c r="A1023">
        <v>58.3</v>
      </c>
      <c r="B1023">
        <v>0</v>
      </c>
    </row>
    <row r="1024" spans="1:2" x14ac:dyDescent="0.3">
      <c r="A1024">
        <v>57.9</v>
      </c>
      <c r="B1024">
        <v>0</v>
      </c>
    </row>
    <row r="1025" spans="1:2" x14ac:dyDescent="0.3">
      <c r="A1025">
        <v>57.6</v>
      </c>
      <c r="B1025">
        <v>0</v>
      </c>
    </row>
    <row r="1026" spans="1:2" x14ac:dyDescent="0.3">
      <c r="A1026">
        <v>57.4</v>
      </c>
      <c r="B1026">
        <v>0</v>
      </c>
    </row>
    <row r="1027" spans="1:2" x14ac:dyDescent="0.3">
      <c r="A1027">
        <v>57.2</v>
      </c>
      <c r="B1027">
        <v>0</v>
      </c>
    </row>
    <row r="1028" spans="1:2" x14ac:dyDescent="0.3">
      <c r="A1028">
        <v>81</v>
      </c>
      <c r="B1028">
        <v>0</v>
      </c>
    </row>
    <row r="1029" spans="1:2" x14ac:dyDescent="0.3">
      <c r="A1029">
        <v>88</v>
      </c>
      <c r="B1029">
        <v>0</v>
      </c>
    </row>
    <row r="1030" spans="1:2" x14ac:dyDescent="0.3">
      <c r="A1030">
        <v>86</v>
      </c>
      <c r="B1030">
        <v>0</v>
      </c>
    </row>
    <row r="1031" spans="1:2" x14ac:dyDescent="0.3">
      <c r="A1031">
        <v>84</v>
      </c>
      <c r="B1031">
        <v>0</v>
      </c>
    </row>
    <row r="1032" spans="1:2" x14ac:dyDescent="0.3">
      <c r="A1032">
        <v>85</v>
      </c>
      <c r="B1032">
        <v>0</v>
      </c>
    </row>
    <row r="1033" spans="1:2" x14ac:dyDescent="0.3">
      <c r="A1033">
        <v>83</v>
      </c>
      <c r="B1033">
        <v>0</v>
      </c>
    </row>
    <row r="1034" spans="1:2" x14ac:dyDescent="0.3">
      <c r="A1034">
        <v>80</v>
      </c>
      <c r="B1034">
        <v>0</v>
      </c>
    </row>
    <row r="1035" spans="1:2" x14ac:dyDescent="0.3">
      <c r="A1035">
        <v>79.900000000000006</v>
      </c>
      <c r="B1035">
        <v>0</v>
      </c>
    </row>
    <row r="1036" spans="1:2" x14ac:dyDescent="0.3">
      <c r="A1036">
        <v>79.400000000000006</v>
      </c>
      <c r="B1036">
        <v>0</v>
      </c>
    </row>
    <row r="1037" spans="1:2" x14ac:dyDescent="0.3">
      <c r="A1037">
        <v>79.7</v>
      </c>
      <c r="B1037">
        <v>0</v>
      </c>
    </row>
    <row r="1038" spans="1:2" x14ac:dyDescent="0.3">
      <c r="A1038">
        <v>79.3</v>
      </c>
      <c r="B1038">
        <v>0</v>
      </c>
    </row>
    <row r="1039" spans="1:2" x14ac:dyDescent="0.3">
      <c r="A1039">
        <v>79.2</v>
      </c>
      <c r="B1039">
        <v>0</v>
      </c>
    </row>
    <row r="1040" spans="1:2" x14ac:dyDescent="0.3">
      <c r="A1040">
        <v>79.099999999999994</v>
      </c>
      <c r="B1040">
        <v>0</v>
      </c>
    </row>
    <row r="1041" spans="1:2" x14ac:dyDescent="0.3">
      <c r="A1041">
        <v>79</v>
      </c>
      <c r="B1041">
        <v>0</v>
      </c>
    </row>
    <row r="1042" spans="1:2" x14ac:dyDescent="0.3">
      <c r="A1042">
        <v>78.7</v>
      </c>
      <c r="B1042">
        <v>0</v>
      </c>
    </row>
    <row r="1043" spans="1:2" x14ac:dyDescent="0.3">
      <c r="A1043">
        <v>78.2</v>
      </c>
      <c r="B1043">
        <v>0</v>
      </c>
    </row>
    <row r="1044" spans="1:2" x14ac:dyDescent="0.3">
      <c r="A1044">
        <v>73.599999999999994</v>
      </c>
      <c r="B1044">
        <v>0</v>
      </c>
    </row>
    <row r="1045" spans="1:2" x14ac:dyDescent="0.3">
      <c r="A1045">
        <v>73.5</v>
      </c>
      <c r="B1045">
        <v>0</v>
      </c>
    </row>
    <row r="1046" spans="1:2" x14ac:dyDescent="0.3">
      <c r="A1046">
        <v>73.3</v>
      </c>
      <c r="B1046">
        <v>0</v>
      </c>
    </row>
    <row r="1047" spans="1:2" x14ac:dyDescent="0.3">
      <c r="A1047">
        <v>73.099999999999994</v>
      </c>
      <c r="B1047">
        <v>0</v>
      </c>
    </row>
    <row r="1048" spans="1:2" x14ac:dyDescent="0.3">
      <c r="A1048">
        <v>72.900000000000006</v>
      </c>
      <c r="B1048">
        <v>0</v>
      </c>
    </row>
    <row r="1049" spans="1:2" x14ac:dyDescent="0.3">
      <c r="A1049">
        <v>72.599999999999994</v>
      </c>
      <c r="B1049">
        <v>0</v>
      </c>
    </row>
    <row r="1050" spans="1:2" x14ac:dyDescent="0.3">
      <c r="A1050">
        <v>72.400000000000006</v>
      </c>
      <c r="B1050">
        <v>0</v>
      </c>
    </row>
    <row r="1051" spans="1:2" x14ac:dyDescent="0.3">
      <c r="A1051">
        <v>72.099999999999994</v>
      </c>
      <c r="B1051">
        <v>0</v>
      </c>
    </row>
    <row r="1052" spans="1:2" x14ac:dyDescent="0.3">
      <c r="A1052">
        <v>71.900000000000006</v>
      </c>
      <c r="B1052">
        <v>0</v>
      </c>
    </row>
    <row r="1053" spans="1:2" x14ac:dyDescent="0.3">
      <c r="A1053">
        <v>71.7</v>
      </c>
      <c r="B1053">
        <v>0</v>
      </c>
    </row>
    <row r="1054" spans="1:2" x14ac:dyDescent="0.3">
      <c r="A1054">
        <v>71.5</v>
      </c>
      <c r="B1054">
        <v>0</v>
      </c>
    </row>
    <row r="1055" spans="1:2" x14ac:dyDescent="0.3">
      <c r="A1055">
        <v>73</v>
      </c>
      <c r="B1055">
        <v>0</v>
      </c>
    </row>
    <row r="1056" spans="1:2" x14ac:dyDescent="0.3">
      <c r="A1056">
        <v>71.099999999999994</v>
      </c>
      <c r="B1056">
        <v>0</v>
      </c>
    </row>
    <row r="1057" spans="1:2" x14ac:dyDescent="0.3">
      <c r="A1057">
        <v>79</v>
      </c>
      <c r="B1057">
        <v>0</v>
      </c>
    </row>
    <row r="1058" spans="1:2" x14ac:dyDescent="0.3">
      <c r="A1058">
        <v>77</v>
      </c>
      <c r="B1058">
        <v>0</v>
      </c>
    </row>
    <row r="1059" spans="1:2" x14ac:dyDescent="0.3">
      <c r="A1059">
        <v>74</v>
      </c>
      <c r="B1059">
        <v>0</v>
      </c>
    </row>
    <row r="1060" spans="1:2" x14ac:dyDescent="0.3">
      <c r="A1060">
        <v>71.900000000000006</v>
      </c>
      <c r="B1060">
        <v>0</v>
      </c>
    </row>
    <row r="1061" spans="1:2" x14ac:dyDescent="0.3">
      <c r="A1061">
        <v>71.7</v>
      </c>
      <c r="B1061">
        <v>0</v>
      </c>
    </row>
    <row r="1062" spans="1:2" x14ac:dyDescent="0.3">
      <c r="A1062">
        <v>71.400000000000006</v>
      </c>
      <c r="B1062">
        <v>0</v>
      </c>
    </row>
    <row r="1063" spans="1:2" x14ac:dyDescent="0.3">
      <c r="A1063">
        <v>71.3</v>
      </c>
      <c r="B1063">
        <v>0</v>
      </c>
    </row>
    <row r="1064" spans="1:2" x14ac:dyDescent="0.3">
      <c r="A1064">
        <v>71.099999999999994</v>
      </c>
      <c r="B1064">
        <v>0</v>
      </c>
    </row>
    <row r="1065" spans="1:2" x14ac:dyDescent="0.3">
      <c r="A1065">
        <v>77</v>
      </c>
      <c r="B1065">
        <v>0</v>
      </c>
    </row>
    <row r="1066" spans="1:2" x14ac:dyDescent="0.3">
      <c r="A1066">
        <v>76</v>
      </c>
      <c r="B1066">
        <v>0</v>
      </c>
    </row>
    <row r="1067" spans="1:2" x14ac:dyDescent="0.3">
      <c r="A1067">
        <v>79</v>
      </c>
      <c r="B1067">
        <v>0</v>
      </c>
    </row>
    <row r="1068" spans="1:2" x14ac:dyDescent="0.3">
      <c r="A1068">
        <v>75</v>
      </c>
      <c r="B1068">
        <v>0</v>
      </c>
    </row>
    <row r="1069" spans="1:2" x14ac:dyDescent="0.3">
      <c r="A1069">
        <v>69.7</v>
      </c>
      <c r="B1069">
        <v>0</v>
      </c>
    </row>
    <row r="1070" spans="1:2" x14ac:dyDescent="0.3">
      <c r="A1070">
        <v>69.2</v>
      </c>
      <c r="B1070">
        <v>0</v>
      </c>
    </row>
    <row r="1071" spans="1:2" x14ac:dyDescent="0.3">
      <c r="A1071">
        <v>69.599999999999994</v>
      </c>
      <c r="B1071">
        <v>0</v>
      </c>
    </row>
    <row r="1072" spans="1:2" x14ac:dyDescent="0.3">
      <c r="A1072">
        <v>69.400000000000006</v>
      </c>
      <c r="B1072">
        <v>0</v>
      </c>
    </row>
    <row r="1073" spans="1:2" x14ac:dyDescent="0.3">
      <c r="A1073">
        <v>69.3</v>
      </c>
      <c r="B1073">
        <v>0</v>
      </c>
    </row>
    <row r="1074" spans="1:2" x14ac:dyDescent="0.3">
      <c r="A1074">
        <v>68.400000000000006</v>
      </c>
      <c r="B1074">
        <v>0</v>
      </c>
    </row>
    <row r="1075" spans="1:2" x14ac:dyDescent="0.3">
      <c r="A1075">
        <v>67.7</v>
      </c>
      <c r="B1075">
        <v>0</v>
      </c>
    </row>
    <row r="1076" spans="1:2" x14ac:dyDescent="0.3">
      <c r="A1076">
        <v>59</v>
      </c>
      <c r="B1076">
        <v>0</v>
      </c>
    </row>
    <row r="1077" spans="1:2" x14ac:dyDescent="0.3">
      <c r="A1077">
        <v>58.1</v>
      </c>
      <c r="B1077">
        <v>0</v>
      </c>
    </row>
    <row r="1078" spans="1:2" x14ac:dyDescent="0.3">
      <c r="A1078">
        <v>58.8</v>
      </c>
      <c r="B1078">
        <v>0</v>
      </c>
    </row>
    <row r="1079" spans="1:2" x14ac:dyDescent="0.3">
      <c r="A1079">
        <v>58.4</v>
      </c>
      <c r="B1079">
        <v>0</v>
      </c>
    </row>
    <row r="1080" spans="1:2" x14ac:dyDescent="0.3">
      <c r="A1080">
        <v>58.1</v>
      </c>
      <c r="B1080">
        <v>0</v>
      </c>
    </row>
    <row r="1081" spans="1:2" x14ac:dyDescent="0.3">
      <c r="A1081">
        <v>57.8</v>
      </c>
      <c r="B1081">
        <v>0</v>
      </c>
    </row>
    <row r="1082" spans="1:2" x14ac:dyDescent="0.3">
      <c r="A1082">
        <v>57.3</v>
      </c>
      <c r="B1082">
        <v>0</v>
      </c>
    </row>
    <row r="1083" spans="1:2" x14ac:dyDescent="0.3">
      <c r="A1083">
        <v>56.8</v>
      </c>
      <c r="B1083">
        <v>0</v>
      </c>
    </row>
    <row r="1084" spans="1:2" x14ac:dyDescent="0.3">
      <c r="A1084">
        <v>56.4</v>
      </c>
      <c r="B1084">
        <v>0</v>
      </c>
    </row>
    <row r="1085" spans="1:2" x14ac:dyDescent="0.3">
      <c r="A1085">
        <v>55.6</v>
      </c>
      <c r="B1085">
        <v>0</v>
      </c>
    </row>
    <row r="1086" spans="1:2" x14ac:dyDescent="0.3">
      <c r="A1086">
        <v>54.7</v>
      </c>
      <c r="B1086">
        <v>0</v>
      </c>
    </row>
    <row r="1087" spans="1:2" x14ac:dyDescent="0.3">
      <c r="A1087">
        <v>54</v>
      </c>
      <c r="B1087">
        <v>0</v>
      </c>
    </row>
    <row r="1088" spans="1:2" x14ac:dyDescent="0.3">
      <c r="A1088">
        <v>53.3</v>
      </c>
      <c r="B1088">
        <v>0</v>
      </c>
    </row>
    <row r="1089" spans="1:2" x14ac:dyDescent="0.3">
      <c r="A1089">
        <v>52.9</v>
      </c>
      <c r="B1089">
        <v>0</v>
      </c>
    </row>
    <row r="1090" spans="1:2" x14ac:dyDescent="0.3">
      <c r="A1090">
        <v>52.5</v>
      </c>
      <c r="B1090">
        <v>0</v>
      </c>
    </row>
    <row r="1091" spans="1:2" x14ac:dyDescent="0.3">
      <c r="A1091">
        <v>52.5</v>
      </c>
      <c r="B1091">
        <v>0</v>
      </c>
    </row>
    <row r="1092" spans="1:2" x14ac:dyDescent="0.3">
      <c r="A1092">
        <v>58.9</v>
      </c>
      <c r="B1092">
        <v>0</v>
      </c>
    </row>
    <row r="1093" spans="1:2" x14ac:dyDescent="0.3">
      <c r="A1093">
        <v>58.4</v>
      </c>
      <c r="B1093">
        <v>0</v>
      </c>
    </row>
    <row r="1094" spans="1:2" x14ac:dyDescent="0.3">
      <c r="A1094">
        <v>58.1</v>
      </c>
      <c r="B1094">
        <v>0</v>
      </c>
    </row>
    <row r="1095" spans="1:2" x14ac:dyDescent="0.3">
      <c r="A1095">
        <v>57.6</v>
      </c>
      <c r="B1095">
        <v>0</v>
      </c>
    </row>
    <row r="1096" spans="1:2" x14ac:dyDescent="0.3">
      <c r="A1096">
        <v>57.1</v>
      </c>
      <c r="B1096">
        <v>0</v>
      </c>
    </row>
    <row r="1097" spans="1:2" x14ac:dyDescent="0.3">
      <c r="A1097">
        <v>56.7</v>
      </c>
      <c r="B1097">
        <v>0</v>
      </c>
    </row>
    <row r="1098" spans="1:2" x14ac:dyDescent="0.3">
      <c r="A1098">
        <v>56.3</v>
      </c>
      <c r="B1098">
        <v>0</v>
      </c>
    </row>
    <row r="1099" spans="1:2" x14ac:dyDescent="0.3">
      <c r="A1099">
        <v>55.6</v>
      </c>
      <c r="B1099">
        <v>0</v>
      </c>
    </row>
    <row r="1100" spans="1:2" x14ac:dyDescent="0.3">
      <c r="A1100">
        <v>55</v>
      </c>
      <c r="B1100">
        <v>0</v>
      </c>
    </row>
    <row r="1101" spans="1:2" x14ac:dyDescent="0.3">
      <c r="A1101">
        <v>54.4</v>
      </c>
      <c r="B1101">
        <v>0</v>
      </c>
    </row>
    <row r="1102" spans="1:2" x14ac:dyDescent="0.3">
      <c r="A1102">
        <v>53.9</v>
      </c>
      <c r="B1102">
        <v>0</v>
      </c>
    </row>
    <row r="1103" spans="1:2" x14ac:dyDescent="0.3">
      <c r="A1103">
        <v>53.5</v>
      </c>
      <c r="B1103">
        <v>0</v>
      </c>
    </row>
    <row r="1104" spans="1:2" x14ac:dyDescent="0.3">
      <c r="A1104">
        <v>53</v>
      </c>
      <c r="B1104">
        <v>0</v>
      </c>
    </row>
    <row r="1105" spans="1:2" x14ac:dyDescent="0.3">
      <c r="A1105">
        <v>52.8</v>
      </c>
      <c r="B1105">
        <v>0</v>
      </c>
    </row>
    <row r="1106" spans="1:2" x14ac:dyDescent="0.3">
      <c r="A1106">
        <v>52.5</v>
      </c>
      <c r="B1106">
        <v>0</v>
      </c>
    </row>
    <row r="1107" spans="1:2" x14ac:dyDescent="0.3">
      <c r="A1107">
        <v>52.1</v>
      </c>
      <c r="B1107">
        <v>0</v>
      </c>
    </row>
    <row r="1108" spans="1:2" x14ac:dyDescent="0.3">
      <c r="A1108">
        <v>66.2</v>
      </c>
      <c r="B1108">
        <v>0</v>
      </c>
    </row>
    <row r="1109" spans="1:2" x14ac:dyDescent="0.3">
      <c r="A1109">
        <v>66</v>
      </c>
      <c r="B1109">
        <v>0</v>
      </c>
    </row>
    <row r="1110" spans="1:2" x14ac:dyDescent="0.3">
      <c r="A1110">
        <v>65.900000000000006</v>
      </c>
      <c r="B1110">
        <v>0</v>
      </c>
    </row>
    <row r="1111" spans="1:2" x14ac:dyDescent="0.3">
      <c r="A1111">
        <v>65.8</v>
      </c>
      <c r="B1111">
        <v>0</v>
      </c>
    </row>
    <row r="1112" spans="1:2" x14ac:dyDescent="0.3">
      <c r="A1112">
        <v>65.599999999999994</v>
      </c>
      <c r="B1112">
        <v>0</v>
      </c>
    </row>
    <row r="1113" spans="1:2" x14ac:dyDescent="0.3">
      <c r="A1113">
        <v>65.900000000000006</v>
      </c>
      <c r="B1113">
        <v>0</v>
      </c>
    </row>
    <row r="1114" spans="1:2" x14ac:dyDescent="0.3">
      <c r="A1114">
        <v>66.099999999999994</v>
      </c>
      <c r="B1114">
        <v>0</v>
      </c>
    </row>
    <row r="1115" spans="1:2" x14ac:dyDescent="0.3">
      <c r="A1115">
        <v>66.3</v>
      </c>
      <c r="B1115">
        <v>0</v>
      </c>
    </row>
    <row r="1116" spans="1:2" x14ac:dyDescent="0.3">
      <c r="A1116">
        <v>65.7</v>
      </c>
      <c r="B1116">
        <v>0</v>
      </c>
    </row>
    <row r="1117" spans="1:2" x14ac:dyDescent="0.3">
      <c r="A1117">
        <v>65.2</v>
      </c>
      <c r="B1117">
        <v>0</v>
      </c>
    </row>
    <row r="1118" spans="1:2" x14ac:dyDescent="0.3">
      <c r="A1118">
        <v>65</v>
      </c>
      <c r="B1118">
        <v>0</v>
      </c>
    </row>
    <row r="1119" spans="1:2" x14ac:dyDescent="0.3">
      <c r="A1119">
        <v>65.099999999999994</v>
      </c>
      <c r="B1119">
        <v>0</v>
      </c>
    </row>
    <row r="1120" spans="1:2" x14ac:dyDescent="0.3">
      <c r="A1120">
        <v>65.3</v>
      </c>
      <c r="B1120">
        <v>0</v>
      </c>
    </row>
    <row r="1121" spans="1:2" x14ac:dyDescent="0.3">
      <c r="A1121">
        <v>65.3</v>
      </c>
      <c r="B1121">
        <v>0</v>
      </c>
    </row>
    <row r="1122" spans="1:2" x14ac:dyDescent="0.3">
      <c r="A1122">
        <v>65.400000000000006</v>
      </c>
      <c r="B1122">
        <v>0</v>
      </c>
    </row>
    <row r="1123" spans="1:2" x14ac:dyDescent="0.3">
      <c r="A1123">
        <v>65.400000000000006</v>
      </c>
      <c r="B1123">
        <v>0</v>
      </c>
    </row>
    <row r="1124" spans="1:2" x14ac:dyDescent="0.3">
      <c r="A1124">
        <v>63.5</v>
      </c>
      <c r="B1124">
        <v>0</v>
      </c>
    </row>
    <row r="1125" spans="1:2" x14ac:dyDescent="0.3">
      <c r="A1125">
        <v>63.1</v>
      </c>
      <c r="B1125">
        <v>0</v>
      </c>
    </row>
    <row r="1126" spans="1:2" x14ac:dyDescent="0.3">
      <c r="A1126">
        <v>62.7</v>
      </c>
      <c r="B1126">
        <v>0</v>
      </c>
    </row>
    <row r="1127" spans="1:2" x14ac:dyDescent="0.3">
      <c r="A1127">
        <v>62.3</v>
      </c>
      <c r="B1127">
        <v>0</v>
      </c>
    </row>
    <row r="1128" spans="1:2" x14ac:dyDescent="0.3">
      <c r="A1128">
        <v>62.3</v>
      </c>
      <c r="B1128">
        <v>0</v>
      </c>
    </row>
    <row r="1129" spans="1:2" x14ac:dyDescent="0.3">
      <c r="A1129">
        <v>36.299999999999997</v>
      </c>
      <c r="B1129">
        <v>0</v>
      </c>
    </row>
    <row r="1130" spans="1:2" x14ac:dyDescent="0.3">
      <c r="A1130">
        <v>62.5</v>
      </c>
      <c r="B1130">
        <v>0</v>
      </c>
    </row>
    <row r="1131" spans="1:2" x14ac:dyDescent="0.3">
      <c r="A1131">
        <v>62.1</v>
      </c>
      <c r="B1131">
        <v>0</v>
      </c>
    </row>
    <row r="1132" spans="1:2" x14ac:dyDescent="0.3">
      <c r="A1132">
        <v>61.8</v>
      </c>
      <c r="B1132">
        <v>0</v>
      </c>
    </row>
    <row r="1133" spans="1:2" x14ac:dyDescent="0.3">
      <c r="A1133">
        <v>61.1</v>
      </c>
      <c r="B1133">
        <v>0</v>
      </c>
    </row>
    <row r="1134" spans="1:2" x14ac:dyDescent="0.3">
      <c r="A1134">
        <v>65</v>
      </c>
      <c r="B1134">
        <v>0</v>
      </c>
    </row>
    <row r="1135" spans="1:2" x14ac:dyDescent="0.3">
      <c r="A1135">
        <v>58.7</v>
      </c>
      <c r="B1135">
        <v>0</v>
      </c>
    </row>
    <row r="1136" spans="1:2" x14ac:dyDescent="0.3">
      <c r="A1136">
        <v>59.7</v>
      </c>
      <c r="B1136">
        <v>0</v>
      </c>
    </row>
    <row r="1137" spans="1:2" x14ac:dyDescent="0.3">
      <c r="A1137">
        <v>59.3</v>
      </c>
      <c r="B1137">
        <v>0</v>
      </c>
    </row>
    <row r="1138" spans="1:2" x14ac:dyDescent="0.3">
      <c r="A1138">
        <v>58.9</v>
      </c>
      <c r="B1138">
        <v>0</v>
      </c>
    </row>
    <row r="1139" spans="1:2" x14ac:dyDescent="0.3">
      <c r="A1139">
        <v>58.6</v>
      </c>
      <c r="B1139">
        <v>0</v>
      </c>
    </row>
    <row r="1140" spans="1:2" x14ac:dyDescent="0.3">
      <c r="A1140">
        <v>74.599999999999994</v>
      </c>
      <c r="B1140">
        <v>0</v>
      </c>
    </row>
    <row r="1141" spans="1:2" x14ac:dyDescent="0.3">
      <c r="A1141">
        <v>74.5</v>
      </c>
      <c r="B1141">
        <v>0</v>
      </c>
    </row>
    <row r="1142" spans="1:2" x14ac:dyDescent="0.3">
      <c r="A1142">
        <v>74.3</v>
      </c>
      <c r="B1142">
        <v>0</v>
      </c>
    </row>
    <row r="1143" spans="1:2" x14ac:dyDescent="0.3">
      <c r="A1143">
        <v>74.099999999999994</v>
      </c>
      <c r="B1143">
        <v>0</v>
      </c>
    </row>
    <row r="1144" spans="1:2" x14ac:dyDescent="0.3">
      <c r="A1144">
        <v>73.900000000000006</v>
      </c>
      <c r="B1144">
        <v>0</v>
      </c>
    </row>
    <row r="1145" spans="1:2" x14ac:dyDescent="0.3">
      <c r="A1145">
        <v>73.599999999999994</v>
      </c>
      <c r="B1145">
        <v>0</v>
      </c>
    </row>
    <row r="1146" spans="1:2" x14ac:dyDescent="0.3">
      <c r="A1146">
        <v>73.400000000000006</v>
      </c>
      <c r="B1146">
        <v>0</v>
      </c>
    </row>
    <row r="1147" spans="1:2" x14ac:dyDescent="0.3">
      <c r="A1147">
        <v>73.2</v>
      </c>
      <c r="B1147">
        <v>0</v>
      </c>
    </row>
    <row r="1148" spans="1:2" x14ac:dyDescent="0.3">
      <c r="A1148">
        <v>73</v>
      </c>
      <c r="B1148">
        <v>0</v>
      </c>
    </row>
    <row r="1149" spans="1:2" x14ac:dyDescent="0.3">
      <c r="A1149">
        <v>72.8</v>
      </c>
      <c r="B1149">
        <v>0</v>
      </c>
    </row>
    <row r="1150" spans="1:2" x14ac:dyDescent="0.3">
      <c r="A1150">
        <v>72.5</v>
      </c>
      <c r="B1150">
        <v>0</v>
      </c>
    </row>
    <row r="1151" spans="1:2" x14ac:dyDescent="0.3">
      <c r="A1151">
        <v>72.2</v>
      </c>
      <c r="B1151">
        <v>0</v>
      </c>
    </row>
    <row r="1152" spans="1:2" x14ac:dyDescent="0.3">
      <c r="A1152">
        <v>71.900000000000006</v>
      </c>
      <c r="B1152">
        <v>0</v>
      </c>
    </row>
    <row r="1153" spans="1:2" x14ac:dyDescent="0.3">
      <c r="A1153">
        <v>71.599999999999994</v>
      </c>
      <c r="B1153">
        <v>0</v>
      </c>
    </row>
    <row r="1154" spans="1:2" x14ac:dyDescent="0.3">
      <c r="A1154">
        <v>71.3</v>
      </c>
      <c r="B1154">
        <v>0</v>
      </c>
    </row>
    <row r="1155" spans="1:2" x14ac:dyDescent="0.3">
      <c r="A1155">
        <v>71</v>
      </c>
      <c r="B1155">
        <v>0</v>
      </c>
    </row>
    <row r="1156" spans="1:2" x14ac:dyDescent="0.3">
      <c r="A1156">
        <v>75.8</v>
      </c>
      <c r="B1156">
        <v>1</v>
      </c>
    </row>
    <row r="1157" spans="1:2" x14ac:dyDescent="0.3">
      <c r="A1157">
        <v>75.599999999999994</v>
      </c>
      <c r="B1157">
        <v>1</v>
      </c>
    </row>
    <row r="1158" spans="1:2" x14ac:dyDescent="0.3">
      <c r="A1158">
        <v>75.5</v>
      </c>
      <c r="B1158">
        <v>1</v>
      </c>
    </row>
    <row r="1159" spans="1:2" x14ac:dyDescent="0.3">
      <c r="A1159">
        <v>75</v>
      </c>
      <c r="B1159">
        <v>1</v>
      </c>
    </row>
    <row r="1160" spans="1:2" x14ac:dyDescent="0.3">
      <c r="A1160">
        <v>74.8</v>
      </c>
      <c r="B1160">
        <v>1</v>
      </c>
    </row>
    <row r="1161" spans="1:2" x14ac:dyDescent="0.3">
      <c r="A1161">
        <v>74.5</v>
      </c>
      <c r="B1161">
        <v>1</v>
      </c>
    </row>
    <row r="1162" spans="1:2" x14ac:dyDescent="0.3">
      <c r="A1162">
        <v>74.2</v>
      </c>
      <c r="B1162">
        <v>1</v>
      </c>
    </row>
    <row r="1163" spans="1:2" x14ac:dyDescent="0.3">
      <c r="A1163">
        <v>74.099999999999994</v>
      </c>
      <c r="B1163">
        <v>1</v>
      </c>
    </row>
    <row r="1164" spans="1:2" x14ac:dyDescent="0.3">
      <c r="A1164">
        <v>73.5</v>
      </c>
      <c r="B1164">
        <v>1</v>
      </c>
    </row>
    <row r="1165" spans="1:2" x14ac:dyDescent="0.3">
      <c r="A1165">
        <v>73.400000000000006</v>
      </c>
      <c r="B1165">
        <v>1</v>
      </c>
    </row>
    <row r="1166" spans="1:2" x14ac:dyDescent="0.3">
      <c r="A1166">
        <v>72.900000000000006</v>
      </c>
      <c r="B1166">
        <v>1</v>
      </c>
    </row>
    <row r="1167" spans="1:2" x14ac:dyDescent="0.3">
      <c r="A1167">
        <v>72.900000000000006</v>
      </c>
      <c r="B1167">
        <v>1</v>
      </c>
    </row>
    <row r="1168" spans="1:2" x14ac:dyDescent="0.3">
      <c r="A1168">
        <v>72.5</v>
      </c>
      <c r="B1168">
        <v>1</v>
      </c>
    </row>
    <row r="1169" spans="1:2" x14ac:dyDescent="0.3">
      <c r="A1169">
        <v>72.5</v>
      </c>
      <c r="B1169">
        <v>1</v>
      </c>
    </row>
    <row r="1170" spans="1:2" x14ac:dyDescent="0.3">
      <c r="A1170">
        <v>72.3</v>
      </c>
      <c r="B1170">
        <v>1</v>
      </c>
    </row>
    <row r="1171" spans="1:2" x14ac:dyDescent="0.3">
      <c r="A1171">
        <v>71.7</v>
      </c>
      <c r="B1171">
        <v>1</v>
      </c>
    </row>
    <row r="1172" spans="1:2" x14ac:dyDescent="0.3">
      <c r="A1172">
        <v>82.7</v>
      </c>
      <c r="B1172">
        <v>1</v>
      </c>
    </row>
    <row r="1173" spans="1:2" x14ac:dyDescent="0.3">
      <c r="A1173">
        <v>82.5</v>
      </c>
      <c r="B1173">
        <v>1</v>
      </c>
    </row>
    <row r="1174" spans="1:2" x14ac:dyDescent="0.3">
      <c r="A1174">
        <v>82.4</v>
      </c>
      <c r="B1174">
        <v>1</v>
      </c>
    </row>
    <row r="1175" spans="1:2" x14ac:dyDescent="0.3">
      <c r="A1175">
        <v>82.5</v>
      </c>
      <c r="B1175">
        <v>1</v>
      </c>
    </row>
    <row r="1176" spans="1:2" x14ac:dyDescent="0.3">
      <c r="A1176">
        <v>82.1</v>
      </c>
      <c r="B1176">
        <v>1</v>
      </c>
    </row>
    <row r="1177" spans="1:2" x14ac:dyDescent="0.3">
      <c r="A1177">
        <v>81.8</v>
      </c>
      <c r="B1177">
        <v>1</v>
      </c>
    </row>
    <row r="1178" spans="1:2" x14ac:dyDescent="0.3">
      <c r="A1178">
        <v>81.599999999999994</v>
      </c>
      <c r="B1178">
        <v>1</v>
      </c>
    </row>
    <row r="1179" spans="1:2" x14ac:dyDescent="0.3">
      <c r="A1179">
        <v>81.400000000000006</v>
      </c>
      <c r="B1179">
        <v>1</v>
      </c>
    </row>
    <row r="1180" spans="1:2" x14ac:dyDescent="0.3">
      <c r="A1180">
        <v>81.3</v>
      </c>
      <c r="B1180">
        <v>1</v>
      </c>
    </row>
    <row r="1181" spans="1:2" x14ac:dyDescent="0.3">
      <c r="A1181">
        <v>81.099999999999994</v>
      </c>
      <c r="B1181">
        <v>1</v>
      </c>
    </row>
    <row r="1182" spans="1:2" x14ac:dyDescent="0.3">
      <c r="A1182">
        <v>81</v>
      </c>
      <c r="B1182">
        <v>1</v>
      </c>
    </row>
    <row r="1183" spans="1:2" x14ac:dyDescent="0.3">
      <c r="A1183">
        <v>88</v>
      </c>
      <c r="B1183">
        <v>1</v>
      </c>
    </row>
    <row r="1184" spans="1:2" x14ac:dyDescent="0.3">
      <c r="A1184">
        <v>87</v>
      </c>
      <c r="B1184">
        <v>1</v>
      </c>
    </row>
    <row r="1185" spans="1:2" x14ac:dyDescent="0.3">
      <c r="A1185">
        <v>84</v>
      </c>
      <c r="B1185">
        <v>1</v>
      </c>
    </row>
    <row r="1186" spans="1:2" x14ac:dyDescent="0.3">
      <c r="A1186">
        <v>80</v>
      </c>
      <c r="B1186">
        <v>1</v>
      </c>
    </row>
    <row r="1187" spans="1:2" x14ac:dyDescent="0.3">
      <c r="A1187">
        <v>79.7</v>
      </c>
      <c r="B1187">
        <v>1</v>
      </c>
    </row>
    <row r="1188" spans="1:2" x14ac:dyDescent="0.3">
      <c r="A1188">
        <v>68.3</v>
      </c>
      <c r="B1188">
        <v>0</v>
      </c>
    </row>
    <row r="1189" spans="1:2" x14ac:dyDescent="0.3">
      <c r="A1189">
        <v>68</v>
      </c>
      <c r="B1189">
        <v>0</v>
      </c>
    </row>
    <row r="1190" spans="1:2" x14ac:dyDescent="0.3">
      <c r="A1190">
        <v>67.599999999999994</v>
      </c>
      <c r="B1190">
        <v>0</v>
      </c>
    </row>
    <row r="1191" spans="1:2" x14ac:dyDescent="0.3">
      <c r="A1191">
        <v>67.3</v>
      </c>
      <c r="B1191">
        <v>0</v>
      </c>
    </row>
    <row r="1192" spans="1:2" x14ac:dyDescent="0.3">
      <c r="A1192">
        <v>66.8</v>
      </c>
      <c r="B1192">
        <v>0</v>
      </c>
    </row>
    <row r="1193" spans="1:2" x14ac:dyDescent="0.3">
      <c r="A1193">
        <v>66.400000000000006</v>
      </c>
      <c r="B1193">
        <v>0</v>
      </c>
    </row>
    <row r="1194" spans="1:2" x14ac:dyDescent="0.3">
      <c r="A1194">
        <v>66</v>
      </c>
      <c r="B1194">
        <v>0</v>
      </c>
    </row>
    <row r="1195" spans="1:2" x14ac:dyDescent="0.3">
      <c r="A1195">
        <v>65.5</v>
      </c>
      <c r="B1195">
        <v>0</v>
      </c>
    </row>
    <row r="1196" spans="1:2" x14ac:dyDescent="0.3">
      <c r="A1196">
        <v>65.2</v>
      </c>
      <c r="B1196">
        <v>0</v>
      </c>
    </row>
    <row r="1197" spans="1:2" x14ac:dyDescent="0.3">
      <c r="A1197">
        <v>64.8</v>
      </c>
      <c r="B1197">
        <v>0</v>
      </c>
    </row>
    <row r="1198" spans="1:2" x14ac:dyDescent="0.3">
      <c r="A1198">
        <v>64.400000000000006</v>
      </c>
      <c r="B1198">
        <v>0</v>
      </c>
    </row>
    <row r="1199" spans="1:2" x14ac:dyDescent="0.3">
      <c r="A1199">
        <v>64</v>
      </c>
      <c r="B1199">
        <v>0</v>
      </c>
    </row>
    <row r="1200" spans="1:2" x14ac:dyDescent="0.3">
      <c r="A1200">
        <v>63.7</v>
      </c>
      <c r="B1200">
        <v>0</v>
      </c>
    </row>
    <row r="1201" spans="1:2" x14ac:dyDescent="0.3">
      <c r="A1201">
        <v>63.3</v>
      </c>
      <c r="B1201">
        <v>0</v>
      </c>
    </row>
    <row r="1202" spans="1:2" x14ac:dyDescent="0.3">
      <c r="A1202">
        <v>62.9</v>
      </c>
      <c r="B1202">
        <v>0</v>
      </c>
    </row>
    <row r="1203" spans="1:2" x14ac:dyDescent="0.3">
      <c r="A1203">
        <v>62.5</v>
      </c>
      <c r="B1203">
        <v>0</v>
      </c>
    </row>
    <row r="1204" spans="1:2" x14ac:dyDescent="0.3">
      <c r="A1204">
        <v>69.099999999999994</v>
      </c>
      <c r="B1204">
        <v>0</v>
      </c>
    </row>
    <row r="1205" spans="1:2" x14ac:dyDescent="0.3">
      <c r="A1205">
        <v>68.900000000000006</v>
      </c>
      <c r="B1205">
        <v>0</v>
      </c>
    </row>
    <row r="1206" spans="1:2" x14ac:dyDescent="0.3">
      <c r="A1206">
        <v>68.7</v>
      </c>
      <c r="B1206">
        <v>0</v>
      </c>
    </row>
    <row r="1207" spans="1:2" x14ac:dyDescent="0.3">
      <c r="A1207">
        <v>68.5</v>
      </c>
      <c r="B1207">
        <v>0</v>
      </c>
    </row>
    <row r="1208" spans="1:2" x14ac:dyDescent="0.3">
      <c r="A1208">
        <v>68.3</v>
      </c>
      <c r="B1208">
        <v>0</v>
      </c>
    </row>
    <row r="1209" spans="1:2" x14ac:dyDescent="0.3">
      <c r="A1209">
        <v>68.099999999999994</v>
      </c>
      <c r="B1209">
        <v>0</v>
      </c>
    </row>
    <row r="1210" spans="1:2" x14ac:dyDescent="0.3">
      <c r="A1210">
        <v>67.900000000000006</v>
      </c>
      <c r="B1210">
        <v>0</v>
      </c>
    </row>
    <row r="1211" spans="1:2" x14ac:dyDescent="0.3">
      <c r="A1211">
        <v>67.7</v>
      </c>
      <c r="B1211">
        <v>0</v>
      </c>
    </row>
    <row r="1212" spans="1:2" x14ac:dyDescent="0.3">
      <c r="A1212">
        <v>67.5</v>
      </c>
      <c r="B1212">
        <v>0</v>
      </c>
    </row>
    <row r="1213" spans="1:2" x14ac:dyDescent="0.3">
      <c r="A1213">
        <v>67.3</v>
      </c>
      <c r="B1213">
        <v>0</v>
      </c>
    </row>
    <row r="1214" spans="1:2" x14ac:dyDescent="0.3">
      <c r="A1214">
        <v>67.2</v>
      </c>
      <c r="B1214">
        <v>0</v>
      </c>
    </row>
    <row r="1215" spans="1:2" x14ac:dyDescent="0.3">
      <c r="A1215">
        <v>65.3</v>
      </c>
      <c r="B1215">
        <v>0</v>
      </c>
    </row>
    <row r="1216" spans="1:2" x14ac:dyDescent="0.3">
      <c r="A1216">
        <v>66.900000000000006</v>
      </c>
      <c r="B1216">
        <v>0</v>
      </c>
    </row>
    <row r="1217" spans="1:2" x14ac:dyDescent="0.3">
      <c r="A1217">
        <v>66.7</v>
      </c>
      <c r="B1217">
        <v>0</v>
      </c>
    </row>
    <row r="1218" spans="1:2" x14ac:dyDescent="0.3">
      <c r="A1218">
        <v>66.5</v>
      </c>
      <c r="B1218">
        <v>0</v>
      </c>
    </row>
    <row r="1219" spans="1:2" x14ac:dyDescent="0.3">
      <c r="A1219">
        <v>66.3</v>
      </c>
      <c r="B1219">
        <v>0</v>
      </c>
    </row>
    <row r="1220" spans="1:2" x14ac:dyDescent="0.3">
      <c r="A1220">
        <v>75.5</v>
      </c>
      <c r="B1220">
        <v>0</v>
      </c>
    </row>
    <row r="1221" spans="1:2" x14ac:dyDescent="0.3">
      <c r="A1221">
        <v>75.400000000000006</v>
      </c>
      <c r="B1221">
        <v>0</v>
      </c>
    </row>
    <row r="1222" spans="1:2" x14ac:dyDescent="0.3">
      <c r="A1222">
        <v>75.3</v>
      </c>
      <c r="B1222">
        <v>0</v>
      </c>
    </row>
    <row r="1223" spans="1:2" x14ac:dyDescent="0.3">
      <c r="A1223">
        <v>75.099999999999994</v>
      </c>
      <c r="B1223">
        <v>0</v>
      </c>
    </row>
    <row r="1224" spans="1:2" x14ac:dyDescent="0.3">
      <c r="A1224">
        <v>74.7</v>
      </c>
      <c r="B1224">
        <v>0</v>
      </c>
    </row>
    <row r="1225" spans="1:2" x14ac:dyDescent="0.3">
      <c r="A1225">
        <v>74.099999999999994</v>
      </c>
      <c r="B1225">
        <v>0</v>
      </c>
    </row>
    <row r="1226" spans="1:2" x14ac:dyDescent="0.3">
      <c r="A1226">
        <v>73.3</v>
      </c>
      <c r="B1226">
        <v>0</v>
      </c>
    </row>
    <row r="1227" spans="1:2" x14ac:dyDescent="0.3">
      <c r="A1227">
        <v>72.7</v>
      </c>
      <c r="B1227">
        <v>0</v>
      </c>
    </row>
    <row r="1228" spans="1:2" x14ac:dyDescent="0.3">
      <c r="A1228">
        <v>72.400000000000006</v>
      </c>
      <c r="B1228">
        <v>0</v>
      </c>
    </row>
    <row r="1229" spans="1:2" x14ac:dyDescent="0.3">
      <c r="A1229">
        <v>72.2</v>
      </c>
      <c r="B1229">
        <v>0</v>
      </c>
    </row>
    <row r="1230" spans="1:2" x14ac:dyDescent="0.3">
      <c r="A1230">
        <v>72</v>
      </c>
      <c r="B1230">
        <v>0</v>
      </c>
    </row>
    <row r="1231" spans="1:2" x14ac:dyDescent="0.3">
      <c r="A1231">
        <v>71.8</v>
      </c>
      <c r="B1231">
        <v>0</v>
      </c>
    </row>
    <row r="1232" spans="1:2" x14ac:dyDescent="0.3">
      <c r="A1232">
        <v>75</v>
      </c>
      <c r="B1232">
        <v>0</v>
      </c>
    </row>
    <row r="1233" spans="1:2" x14ac:dyDescent="0.3">
      <c r="A1233">
        <v>71.2</v>
      </c>
      <c r="B1233">
        <v>0</v>
      </c>
    </row>
    <row r="1234" spans="1:2" x14ac:dyDescent="0.3">
      <c r="A1234">
        <v>78</v>
      </c>
      <c r="B1234">
        <v>0</v>
      </c>
    </row>
    <row r="1235" spans="1:2" x14ac:dyDescent="0.3">
      <c r="A1235">
        <v>73</v>
      </c>
      <c r="B1235">
        <v>0</v>
      </c>
    </row>
    <row r="1236" spans="1:2" x14ac:dyDescent="0.3">
      <c r="A1236">
        <v>68.900000000000006</v>
      </c>
      <c r="B1236">
        <v>0</v>
      </c>
    </row>
    <row r="1237" spans="1:2" x14ac:dyDescent="0.3">
      <c r="A1237">
        <v>67.900000000000006</v>
      </c>
      <c r="B1237">
        <v>0</v>
      </c>
    </row>
    <row r="1238" spans="1:2" x14ac:dyDescent="0.3">
      <c r="A1238">
        <v>69.5</v>
      </c>
      <c r="B1238">
        <v>0</v>
      </c>
    </row>
    <row r="1239" spans="1:2" x14ac:dyDescent="0.3">
      <c r="A1239">
        <v>76</v>
      </c>
      <c r="B1239">
        <v>0</v>
      </c>
    </row>
    <row r="1240" spans="1:2" x14ac:dyDescent="0.3">
      <c r="A1240">
        <v>77</v>
      </c>
      <c r="B1240">
        <v>0</v>
      </c>
    </row>
    <row r="1241" spans="1:2" x14ac:dyDescent="0.3">
      <c r="A1241">
        <v>76</v>
      </c>
      <c r="B1241">
        <v>0</v>
      </c>
    </row>
    <row r="1242" spans="1:2" x14ac:dyDescent="0.3">
      <c r="A1242">
        <v>74</v>
      </c>
      <c r="B1242">
        <v>0</v>
      </c>
    </row>
    <row r="1243" spans="1:2" x14ac:dyDescent="0.3">
      <c r="A1243">
        <v>69.3</v>
      </c>
      <c r="B1243">
        <v>0</v>
      </c>
    </row>
    <row r="1244" spans="1:2" x14ac:dyDescent="0.3">
      <c r="A1244">
        <v>65.900000000000006</v>
      </c>
      <c r="B1244">
        <v>0</v>
      </c>
    </row>
    <row r="1245" spans="1:2" x14ac:dyDescent="0.3">
      <c r="A1245">
        <v>64.7</v>
      </c>
      <c r="B1245">
        <v>0</v>
      </c>
    </row>
    <row r="1246" spans="1:2" x14ac:dyDescent="0.3">
      <c r="A1246">
        <v>66.8</v>
      </c>
      <c r="B1246">
        <v>0</v>
      </c>
    </row>
    <row r="1247" spans="1:2" x14ac:dyDescent="0.3">
      <c r="A1247">
        <v>67.2</v>
      </c>
      <c r="B1247">
        <v>0</v>
      </c>
    </row>
    <row r="1248" spans="1:2" x14ac:dyDescent="0.3">
      <c r="A1248">
        <v>66.5</v>
      </c>
      <c r="B1248">
        <v>0</v>
      </c>
    </row>
    <row r="1249" spans="1:2" x14ac:dyDescent="0.3">
      <c r="A1249">
        <v>74</v>
      </c>
      <c r="B1249">
        <v>0</v>
      </c>
    </row>
    <row r="1250" spans="1:2" x14ac:dyDescent="0.3">
      <c r="A1250">
        <v>72</v>
      </c>
      <c r="B1250">
        <v>0</v>
      </c>
    </row>
    <row r="1251" spans="1:2" x14ac:dyDescent="0.3">
      <c r="A1251">
        <v>70</v>
      </c>
      <c r="B1251">
        <v>0</v>
      </c>
    </row>
    <row r="1252" spans="1:2" x14ac:dyDescent="0.3">
      <c r="A1252">
        <v>81.400000000000006</v>
      </c>
      <c r="B1252">
        <v>1</v>
      </c>
    </row>
    <row r="1253" spans="1:2" x14ac:dyDescent="0.3">
      <c r="A1253">
        <v>81.2</v>
      </c>
      <c r="B1253">
        <v>1</v>
      </c>
    </row>
    <row r="1254" spans="1:2" x14ac:dyDescent="0.3">
      <c r="A1254">
        <v>81</v>
      </c>
      <c r="B1254">
        <v>1</v>
      </c>
    </row>
    <row r="1255" spans="1:2" x14ac:dyDescent="0.3">
      <c r="A1255">
        <v>85</v>
      </c>
      <c r="B1255">
        <v>1</v>
      </c>
    </row>
    <row r="1256" spans="1:2" x14ac:dyDescent="0.3">
      <c r="A1256">
        <v>84</v>
      </c>
      <c r="B1256">
        <v>1</v>
      </c>
    </row>
    <row r="1257" spans="1:2" x14ac:dyDescent="0.3">
      <c r="A1257">
        <v>86</v>
      </c>
      <c r="B1257">
        <v>1</v>
      </c>
    </row>
    <row r="1258" spans="1:2" x14ac:dyDescent="0.3">
      <c r="A1258">
        <v>79.7</v>
      </c>
      <c r="B1258">
        <v>1</v>
      </c>
    </row>
    <row r="1259" spans="1:2" x14ac:dyDescent="0.3">
      <c r="A1259">
        <v>79.8</v>
      </c>
      <c r="B1259">
        <v>1</v>
      </c>
    </row>
    <row r="1260" spans="1:2" x14ac:dyDescent="0.3">
      <c r="A1260">
        <v>79.5</v>
      </c>
      <c r="B1260">
        <v>1</v>
      </c>
    </row>
    <row r="1261" spans="1:2" x14ac:dyDescent="0.3">
      <c r="A1261">
        <v>79</v>
      </c>
      <c r="B1261">
        <v>1</v>
      </c>
    </row>
    <row r="1262" spans="1:2" x14ac:dyDescent="0.3">
      <c r="A1262">
        <v>78.7</v>
      </c>
      <c r="B1262">
        <v>1</v>
      </c>
    </row>
    <row r="1263" spans="1:2" x14ac:dyDescent="0.3">
      <c r="A1263">
        <v>78.3</v>
      </c>
      <c r="B1263">
        <v>1</v>
      </c>
    </row>
    <row r="1264" spans="1:2" x14ac:dyDescent="0.3">
      <c r="A1264">
        <v>78</v>
      </c>
      <c r="B1264">
        <v>1</v>
      </c>
    </row>
    <row r="1265" spans="1:2" x14ac:dyDescent="0.3">
      <c r="A1265">
        <v>77.400000000000006</v>
      </c>
      <c r="B1265">
        <v>1</v>
      </c>
    </row>
    <row r="1266" spans="1:2" x14ac:dyDescent="0.3">
      <c r="A1266">
        <v>77</v>
      </c>
      <c r="B1266">
        <v>1</v>
      </c>
    </row>
    <row r="1267" spans="1:2" x14ac:dyDescent="0.3">
      <c r="A1267">
        <v>76.400000000000006</v>
      </c>
      <c r="B1267">
        <v>1</v>
      </c>
    </row>
    <row r="1268" spans="1:2" x14ac:dyDescent="0.3">
      <c r="A1268">
        <v>82.5</v>
      </c>
      <c r="B1268">
        <v>0</v>
      </c>
    </row>
    <row r="1269" spans="1:2" x14ac:dyDescent="0.3">
      <c r="A1269">
        <v>82.2</v>
      </c>
      <c r="B1269">
        <v>0</v>
      </c>
    </row>
    <row r="1270" spans="1:2" x14ac:dyDescent="0.3">
      <c r="A1270">
        <v>82.1</v>
      </c>
      <c r="B1270">
        <v>0</v>
      </c>
    </row>
    <row r="1271" spans="1:2" x14ac:dyDescent="0.3">
      <c r="A1271">
        <v>81.8</v>
      </c>
      <c r="B1271">
        <v>0</v>
      </c>
    </row>
    <row r="1272" spans="1:2" x14ac:dyDescent="0.3">
      <c r="A1272">
        <v>81.8</v>
      </c>
      <c r="B1272">
        <v>0</v>
      </c>
    </row>
    <row r="1273" spans="1:2" x14ac:dyDescent="0.3">
      <c r="A1273">
        <v>81.7</v>
      </c>
      <c r="B1273">
        <v>0</v>
      </c>
    </row>
    <row r="1274" spans="1:2" x14ac:dyDescent="0.3">
      <c r="A1274">
        <v>81.5</v>
      </c>
      <c r="B1274">
        <v>0</v>
      </c>
    </row>
    <row r="1275" spans="1:2" x14ac:dyDescent="0.3">
      <c r="A1275">
        <v>81</v>
      </c>
      <c r="B1275">
        <v>0</v>
      </c>
    </row>
    <row r="1276" spans="1:2" x14ac:dyDescent="0.3">
      <c r="A1276">
        <v>84</v>
      </c>
      <c r="B1276">
        <v>0</v>
      </c>
    </row>
    <row r="1277" spans="1:2" x14ac:dyDescent="0.3">
      <c r="A1277">
        <v>84</v>
      </c>
      <c r="B1277">
        <v>0</v>
      </c>
    </row>
    <row r="1278" spans="1:2" x14ac:dyDescent="0.3">
      <c r="A1278">
        <v>80</v>
      </c>
      <c r="B1278">
        <v>0</v>
      </c>
    </row>
    <row r="1279" spans="1:2" x14ac:dyDescent="0.3">
      <c r="A1279">
        <v>81</v>
      </c>
      <c r="B1279">
        <v>0</v>
      </c>
    </row>
    <row r="1280" spans="1:2" x14ac:dyDescent="0.3">
      <c r="A1280">
        <v>79.7</v>
      </c>
      <c r="B1280">
        <v>0</v>
      </c>
    </row>
    <row r="1281" spans="1:2" x14ac:dyDescent="0.3">
      <c r="A1281">
        <v>79.3</v>
      </c>
      <c r="B1281">
        <v>0</v>
      </c>
    </row>
    <row r="1282" spans="1:2" x14ac:dyDescent="0.3">
      <c r="A1282">
        <v>79.3</v>
      </c>
      <c r="B1282">
        <v>0</v>
      </c>
    </row>
    <row r="1283" spans="1:2" x14ac:dyDescent="0.3">
      <c r="A1283">
        <v>78.900000000000006</v>
      </c>
      <c r="B1283">
        <v>0</v>
      </c>
    </row>
    <row r="1284" spans="1:2" x14ac:dyDescent="0.3">
      <c r="A1284">
        <v>82.7</v>
      </c>
      <c r="B1284">
        <v>1</v>
      </c>
    </row>
    <row r="1285" spans="1:2" x14ac:dyDescent="0.3">
      <c r="A1285">
        <v>82.5</v>
      </c>
      <c r="B1285">
        <v>1</v>
      </c>
    </row>
    <row r="1286" spans="1:2" x14ac:dyDescent="0.3">
      <c r="A1286">
        <v>82.3</v>
      </c>
      <c r="B1286">
        <v>1</v>
      </c>
    </row>
    <row r="1287" spans="1:2" x14ac:dyDescent="0.3">
      <c r="A1287">
        <v>82</v>
      </c>
      <c r="B1287">
        <v>1</v>
      </c>
    </row>
    <row r="1288" spans="1:2" x14ac:dyDescent="0.3">
      <c r="A1288">
        <v>82</v>
      </c>
      <c r="B1288">
        <v>1</v>
      </c>
    </row>
    <row r="1289" spans="1:2" x14ac:dyDescent="0.3">
      <c r="A1289">
        <v>81.8</v>
      </c>
      <c r="B1289">
        <v>1</v>
      </c>
    </row>
    <row r="1290" spans="1:2" x14ac:dyDescent="0.3">
      <c r="A1290">
        <v>81.599999999999994</v>
      </c>
      <c r="B1290">
        <v>1</v>
      </c>
    </row>
    <row r="1291" spans="1:2" x14ac:dyDescent="0.3">
      <c r="A1291">
        <v>81.5</v>
      </c>
      <c r="B1291">
        <v>1</v>
      </c>
    </row>
    <row r="1292" spans="1:2" x14ac:dyDescent="0.3">
      <c r="A1292">
        <v>81.3</v>
      </c>
      <c r="B1292">
        <v>1</v>
      </c>
    </row>
    <row r="1293" spans="1:2" x14ac:dyDescent="0.3">
      <c r="A1293">
        <v>81.2</v>
      </c>
      <c r="B1293">
        <v>1</v>
      </c>
    </row>
    <row r="1294" spans="1:2" x14ac:dyDescent="0.3">
      <c r="A1294">
        <v>88</v>
      </c>
      <c r="B1294">
        <v>1</v>
      </c>
    </row>
    <row r="1295" spans="1:2" x14ac:dyDescent="0.3">
      <c r="A1295">
        <v>89</v>
      </c>
      <c r="B1295">
        <v>1</v>
      </c>
    </row>
    <row r="1296" spans="1:2" x14ac:dyDescent="0.3">
      <c r="A1296">
        <v>79.900000000000006</v>
      </c>
      <c r="B1296">
        <v>1</v>
      </c>
    </row>
    <row r="1297" spans="1:2" x14ac:dyDescent="0.3">
      <c r="A1297">
        <v>80</v>
      </c>
      <c r="B1297">
        <v>1</v>
      </c>
    </row>
    <row r="1298" spans="1:2" x14ac:dyDescent="0.3">
      <c r="A1298">
        <v>79.8</v>
      </c>
      <c r="B1298">
        <v>1</v>
      </c>
    </row>
    <row r="1299" spans="1:2" x14ac:dyDescent="0.3">
      <c r="A1299">
        <v>79.400000000000006</v>
      </c>
      <c r="B1299">
        <v>1</v>
      </c>
    </row>
    <row r="1300" spans="1:2" x14ac:dyDescent="0.3">
      <c r="A1300">
        <v>76.2</v>
      </c>
      <c r="B1300">
        <v>0</v>
      </c>
    </row>
    <row r="1301" spans="1:2" x14ac:dyDescent="0.3">
      <c r="A1301">
        <v>75.8</v>
      </c>
      <c r="B1301">
        <v>0</v>
      </c>
    </row>
    <row r="1302" spans="1:2" x14ac:dyDescent="0.3">
      <c r="A1302">
        <v>75.599999999999994</v>
      </c>
      <c r="B1302">
        <v>0</v>
      </c>
    </row>
    <row r="1303" spans="1:2" x14ac:dyDescent="0.3">
      <c r="A1303">
        <v>75.3</v>
      </c>
      <c r="B1303">
        <v>0</v>
      </c>
    </row>
    <row r="1304" spans="1:2" x14ac:dyDescent="0.3">
      <c r="A1304">
        <v>75.2</v>
      </c>
      <c r="B1304">
        <v>0</v>
      </c>
    </row>
    <row r="1305" spans="1:2" x14ac:dyDescent="0.3">
      <c r="A1305">
        <v>75</v>
      </c>
      <c r="B1305">
        <v>0</v>
      </c>
    </row>
    <row r="1306" spans="1:2" x14ac:dyDescent="0.3">
      <c r="A1306">
        <v>74.7</v>
      </c>
      <c r="B1306">
        <v>0</v>
      </c>
    </row>
    <row r="1307" spans="1:2" x14ac:dyDescent="0.3">
      <c r="A1307">
        <v>74.5</v>
      </c>
      <c r="B1307">
        <v>0</v>
      </c>
    </row>
    <row r="1308" spans="1:2" x14ac:dyDescent="0.3">
      <c r="A1308">
        <v>74.2</v>
      </c>
      <c r="B1308">
        <v>0</v>
      </c>
    </row>
    <row r="1309" spans="1:2" x14ac:dyDescent="0.3">
      <c r="A1309">
        <v>74</v>
      </c>
      <c r="B1309">
        <v>0</v>
      </c>
    </row>
    <row r="1310" spans="1:2" x14ac:dyDescent="0.3">
      <c r="A1310">
        <v>73.5</v>
      </c>
      <c r="B1310">
        <v>0</v>
      </c>
    </row>
    <row r="1311" spans="1:2" x14ac:dyDescent="0.3">
      <c r="A1311">
        <v>73.3</v>
      </c>
      <c r="B1311">
        <v>0</v>
      </c>
    </row>
    <row r="1312" spans="1:2" x14ac:dyDescent="0.3">
      <c r="A1312">
        <v>73.099999999999994</v>
      </c>
      <c r="B1312">
        <v>0</v>
      </c>
    </row>
    <row r="1313" spans="1:2" x14ac:dyDescent="0.3">
      <c r="A1313">
        <v>73</v>
      </c>
      <c r="B1313">
        <v>0</v>
      </c>
    </row>
    <row r="1314" spans="1:2" x14ac:dyDescent="0.3">
      <c r="A1314">
        <v>72.7</v>
      </c>
      <c r="B1314">
        <v>0</v>
      </c>
    </row>
    <row r="1315" spans="1:2" x14ac:dyDescent="0.3">
      <c r="A1315">
        <v>72.599999999999994</v>
      </c>
      <c r="B1315">
        <v>0</v>
      </c>
    </row>
    <row r="1316" spans="1:2" x14ac:dyDescent="0.3">
      <c r="A1316">
        <v>83.7</v>
      </c>
      <c r="B1316">
        <v>1</v>
      </c>
    </row>
    <row r="1317" spans="1:2" x14ac:dyDescent="0.3">
      <c r="A1317">
        <v>83.5</v>
      </c>
      <c r="B1317">
        <v>1</v>
      </c>
    </row>
    <row r="1318" spans="1:2" x14ac:dyDescent="0.3">
      <c r="A1318">
        <v>83.5</v>
      </c>
      <c r="B1318">
        <v>1</v>
      </c>
    </row>
    <row r="1319" spans="1:2" x14ac:dyDescent="0.3">
      <c r="A1319">
        <v>83.3</v>
      </c>
      <c r="B1319">
        <v>1</v>
      </c>
    </row>
    <row r="1320" spans="1:2" x14ac:dyDescent="0.3">
      <c r="A1320">
        <v>82.5</v>
      </c>
      <c r="B1320">
        <v>1</v>
      </c>
    </row>
    <row r="1321" spans="1:2" x14ac:dyDescent="0.3">
      <c r="A1321">
        <v>83</v>
      </c>
      <c r="B1321">
        <v>1</v>
      </c>
    </row>
    <row r="1322" spans="1:2" x14ac:dyDescent="0.3">
      <c r="A1322">
        <v>83</v>
      </c>
      <c r="B1322">
        <v>1</v>
      </c>
    </row>
    <row r="1323" spans="1:2" x14ac:dyDescent="0.3">
      <c r="A1323">
        <v>82.7</v>
      </c>
      <c r="B1323">
        <v>1</v>
      </c>
    </row>
    <row r="1324" spans="1:2" x14ac:dyDescent="0.3">
      <c r="A1324">
        <v>82.6</v>
      </c>
      <c r="B1324">
        <v>1</v>
      </c>
    </row>
    <row r="1325" spans="1:2" x14ac:dyDescent="0.3">
      <c r="A1325">
        <v>82.4</v>
      </c>
      <c r="B1325">
        <v>1</v>
      </c>
    </row>
    <row r="1326" spans="1:2" x14ac:dyDescent="0.3">
      <c r="A1326">
        <v>82</v>
      </c>
      <c r="B1326">
        <v>1</v>
      </c>
    </row>
    <row r="1327" spans="1:2" x14ac:dyDescent="0.3">
      <c r="A1327">
        <v>82.1</v>
      </c>
      <c r="B1327">
        <v>1</v>
      </c>
    </row>
    <row r="1328" spans="1:2" x14ac:dyDescent="0.3">
      <c r="A1328">
        <v>81.900000000000006</v>
      </c>
      <c r="B1328">
        <v>1</v>
      </c>
    </row>
    <row r="1329" spans="1:2" x14ac:dyDescent="0.3">
      <c r="A1329">
        <v>81.8</v>
      </c>
      <c r="B1329">
        <v>1</v>
      </c>
    </row>
    <row r="1330" spans="1:2" x14ac:dyDescent="0.3">
      <c r="A1330">
        <v>81.5</v>
      </c>
      <c r="B1330">
        <v>1</v>
      </c>
    </row>
    <row r="1331" spans="1:2" x14ac:dyDescent="0.3">
      <c r="A1331">
        <v>81.099999999999994</v>
      </c>
      <c r="B1331">
        <v>1</v>
      </c>
    </row>
    <row r="1332" spans="1:2" x14ac:dyDescent="0.3">
      <c r="A1332">
        <v>74.099999999999994</v>
      </c>
      <c r="B1332">
        <v>0</v>
      </c>
    </row>
    <row r="1333" spans="1:2" x14ac:dyDescent="0.3">
      <c r="A1333">
        <v>74</v>
      </c>
      <c r="B1333">
        <v>0</v>
      </c>
    </row>
    <row r="1334" spans="1:2" x14ac:dyDescent="0.3">
      <c r="A1334">
        <v>73.900000000000006</v>
      </c>
      <c r="B1334">
        <v>0</v>
      </c>
    </row>
    <row r="1335" spans="1:2" x14ac:dyDescent="0.3">
      <c r="A1335">
        <v>73.7</v>
      </c>
      <c r="B1335">
        <v>0</v>
      </c>
    </row>
    <row r="1336" spans="1:2" x14ac:dyDescent="0.3">
      <c r="A1336">
        <v>73.599999999999994</v>
      </c>
      <c r="B1336">
        <v>0</v>
      </c>
    </row>
    <row r="1337" spans="1:2" x14ac:dyDescent="0.3">
      <c r="A1337">
        <v>73.400000000000006</v>
      </c>
      <c r="B1337">
        <v>0</v>
      </c>
    </row>
    <row r="1338" spans="1:2" x14ac:dyDescent="0.3">
      <c r="A1338">
        <v>73.3</v>
      </c>
      <c r="B1338">
        <v>0</v>
      </c>
    </row>
    <row r="1339" spans="1:2" x14ac:dyDescent="0.3">
      <c r="A1339">
        <v>73.099999999999994</v>
      </c>
      <c r="B1339">
        <v>0</v>
      </c>
    </row>
    <row r="1340" spans="1:2" x14ac:dyDescent="0.3">
      <c r="A1340">
        <v>73</v>
      </c>
      <c r="B1340">
        <v>0</v>
      </c>
    </row>
    <row r="1341" spans="1:2" x14ac:dyDescent="0.3">
      <c r="A1341">
        <v>72.8</v>
      </c>
      <c r="B1341">
        <v>0</v>
      </c>
    </row>
    <row r="1342" spans="1:2" x14ac:dyDescent="0.3">
      <c r="A1342">
        <v>72.400000000000006</v>
      </c>
      <c r="B1342">
        <v>0</v>
      </c>
    </row>
    <row r="1343" spans="1:2" x14ac:dyDescent="0.3">
      <c r="A1343">
        <v>72.5</v>
      </c>
      <c r="B1343">
        <v>0</v>
      </c>
    </row>
    <row r="1344" spans="1:2" x14ac:dyDescent="0.3">
      <c r="A1344">
        <v>72.3</v>
      </c>
      <c r="B1344">
        <v>0</v>
      </c>
    </row>
    <row r="1345" spans="1:2" x14ac:dyDescent="0.3">
      <c r="A1345">
        <v>72.099999999999994</v>
      </c>
      <c r="B1345">
        <v>0</v>
      </c>
    </row>
    <row r="1346" spans="1:2" x14ac:dyDescent="0.3">
      <c r="A1346">
        <v>71.900000000000006</v>
      </c>
      <c r="B1346">
        <v>0</v>
      </c>
    </row>
    <row r="1347" spans="1:2" x14ac:dyDescent="0.3">
      <c r="A1347">
        <v>71.7</v>
      </c>
      <c r="B1347">
        <v>0</v>
      </c>
    </row>
    <row r="1348" spans="1:2" x14ac:dyDescent="0.3">
      <c r="A1348">
        <v>72</v>
      </c>
      <c r="B1348">
        <v>0</v>
      </c>
    </row>
    <row r="1349" spans="1:2" x14ac:dyDescent="0.3">
      <c r="A1349">
        <v>69.900000000000006</v>
      </c>
      <c r="B1349">
        <v>0</v>
      </c>
    </row>
    <row r="1350" spans="1:2" x14ac:dyDescent="0.3">
      <c r="A1350">
        <v>69.5</v>
      </c>
      <c r="B1350">
        <v>0</v>
      </c>
    </row>
    <row r="1351" spans="1:2" x14ac:dyDescent="0.3">
      <c r="A1351">
        <v>69.099999999999994</v>
      </c>
      <c r="B1351">
        <v>0</v>
      </c>
    </row>
    <row r="1352" spans="1:2" x14ac:dyDescent="0.3">
      <c r="A1352">
        <v>68.5</v>
      </c>
      <c r="B1352">
        <v>0</v>
      </c>
    </row>
    <row r="1353" spans="1:2" x14ac:dyDescent="0.3">
      <c r="A1353">
        <v>67.8</v>
      </c>
      <c r="B1353">
        <v>0</v>
      </c>
    </row>
    <row r="1354" spans="1:2" x14ac:dyDescent="0.3">
      <c r="A1354">
        <v>67.8</v>
      </c>
      <c r="B1354">
        <v>0</v>
      </c>
    </row>
    <row r="1355" spans="1:2" x14ac:dyDescent="0.3">
      <c r="A1355">
        <v>66.599999999999994</v>
      </c>
      <c r="B1355">
        <v>0</v>
      </c>
    </row>
    <row r="1356" spans="1:2" x14ac:dyDescent="0.3">
      <c r="A1356">
        <v>65.3</v>
      </c>
      <c r="B1356">
        <v>0</v>
      </c>
    </row>
    <row r="1357" spans="1:2" x14ac:dyDescent="0.3">
      <c r="A1357">
        <v>65</v>
      </c>
      <c r="B1357">
        <v>0</v>
      </c>
    </row>
    <row r="1358" spans="1:2" x14ac:dyDescent="0.3">
      <c r="A1358">
        <v>64.599999999999994</v>
      </c>
      <c r="B1358">
        <v>0</v>
      </c>
    </row>
    <row r="1359" spans="1:2" x14ac:dyDescent="0.3">
      <c r="A1359">
        <v>64.7</v>
      </c>
      <c r="B1359">
        <v>0</v>
      </c>
    </row>
    <row r="1360" spans="1:2" x14ac:dyDescent="0.3">
      <c r="A1360">
        <v>64.400000000000006</v>
      </c>
      <c r="B1360">
        <v>0</v>
      </c>
    </row>
    <row r="1361" spans="1:2" x14ac:dyDescent="0.3">
      <c r="A1361">
        <v>64.7</v>
      </c>
      <c r="B1361">
        <v>0</v>
      </c>
    </row>
    <row r="1362" spans="1:2" x14ac:dyDescent="0.3">
      <c r="A1362">
        <v>64.400000000000006</v>
      </c>
      <c r="B1362">
        <v>0</v>
      </c>
    </row>
    <row r="1363" spans="1:2" x14ac:dyDescent="0.3">
      <c r="A1363">
        <v>63.9</v>
      </c>
      <c r="B1363">
        <v>0</v>
      </c>
    </row>
    <row r="1364" spans="1:2" x14ac:dyDescent="0.3">
      <c r="A1364">
        <v>63.4</v>
      </c>
      <c r="B1364">
        <v>0</v>
      </c>
    </row>
    <row r="1365" spans="1:2" x14ac:dyDescent="0.3">
      <c r="A1365">
        <v>62.9</v>
      </c>
      <c r="B1365">
        <v>0</v>
      </c>
    </row>
    <row r="1366" spans="1:2" x14ac:dyDescent="0.3">
      <c r="A1366">
        <v>62.6</v>
      </c>
      <c r="B1366">
        <v>0</v>
      </c>
    </row>
    <row r="1367" spans="1:2" x14ac:dyDescent="0.3">
      <c r="A1367">
        <v>62.1</v>
      </c>
      <c r="B1367">
        <v>0</v>
      </c>
    </row>
    <row r="1368" spans="1:2" x14ac:dyDescent="0.3">
      <c r="A1368">
        <v>61.2</v>
      </c>
      <c r="B1368">
        <v>0</v>
      </c>
    </row>
    <row r="1369" spans="1:2" x14ac:dyDescent="0.3">
      <c r="A1369">
        <v>63</v>
      </c>
      <c r="B1369">
        <v>0</v>
      </c>
    </row>
    <row r="1370" spans="1:2" x14ac:dyDescent="0.3">
      <c r="A1370">
        <v>59.1</v>
      </c>
      <c r="B1370">
        <v>0</v>
      </c>
    </row>
    <row r="1371" spans="1:2" x14ac:dyDescent="0.3">
      <c r="A1371">
        <v>57.9</v>
      </c>
      <c r="B1371">
        <v>0</v>
      </c>
    </row>
    <row r="1372" spans="1:2" x14ac:dyDescent="0.3">
      <c r="A1372">
        <v>56.8</v>
      </c>
      <c r="B1372">
        <v>0</v>
      </c>
    </row>
    <row r="1373" spans="1:2" x14ac:dyDescent="0.3">
      <c r="A1373">
        <v>55.3</v>
      </c>
      <c r="B1373">
        <v>0</v>
      </c>
    </row>
    <row r="1374" spans="1:2" x14ac:dyDescent="0.3">
      <c r="A1374">
        <v>54.1</v>
      </c>
      <c r="B1374">
        <v>0</v>
      </c>
    </row>
    <row r="1375" spans="1:2" x14ac:dyDescent="0.3">
      <c r="A1375">
        <v>53</v>
      </c>
      <c r="B1375">
        <v>0</v>
      </c>
    </row>
    <row r="1376" spans="1:2" x14ac:dyDescent="0.3">
      <c r="A1376">
        <v>52.4</v>
      </c>
      <c r="B1376">
        <v>0</v>
      </c>
    </row>
    <row r="1377" spans="1:2" x14ac:dyDescent="0.3">
      <c r="A1377">
        <v>52.1</v>
      </c>
      <c r="B1377">
        <v>0</v>
      </c>
    </row>
    <row r="1378" spans="1:2" x14ac:dyDescent="0.3">
      <c r="A1378">
        <v>51.9</v>
      </c>
      <c r="B1378">
        <v>0</v>
      </c>
    </row>
    <row r="1379" spans="1:2" x14ac:dyDescent="0.3">
      <c r="A1379">
        <v>51.9</v>
      </c>
      <c r="B1379">
        <v>0</v>
      </c>
    </row>
    <row r="1380" spans="1:2" x14ac:dyDescent="0.3">
      <c r="A1380">
        <v>66.3</v>
      </c>
      <c r="B1380">
        <v>0</v>
      </c>
    </row>
    <row r="1381" spans="1:2" x14ac:dyDescent="0.3">
      <c r="A1381">
        <v>66.099999999999994</v>
      </c>
      <c r="B1381">
        <v>0</v>
      </c>
    </row>
    <row r="1382" spans="1:2" x14ac:dyDescent="0.3">
      <c r="A1382">
        <v>65.8</v>
      </c>
      <c r="B1382">
        <v>0</v>
      </c>
    </row>
    <row r="1383" spans="1:2" x14ac:dyDescent="0.3">
      <c r="A1383">
        <v>65.7</v>
      </c>
      <c r="B1383">
        <v>0</v>
      </c>
    </row>
    <row r="1384" spans="1:2" x14ac:dyDescent="0.3">
      <c r="A1384">
        <v>65.5</v>
      </c>
      <c r="B1384">
        <v>0</v>
      </c>
    </row>
    <row r="1385" spans="1:2" x14ac:dyDescent="0.3">
      <c r="A1385">
        <v>65.3</v>
      </c>
      <c r="B1385">
        <v>0</v>
      </c>
    </row>
    <row r="1386" spans="1:2" x14ac:dyDescent="0.3">
      <c r="A1386">
        <v>65.2</v>
      </c>
      <c r="B1386">
        <v>0</v>
      </c>
    </row>
    <row r="1387" spans="1:2" x14ac:dyDescent="0.3">
      <c r="A1387">
        <v>65.099999999999994</v>
      </c>
      <c r="B1387">
        <v>0</v>
      </c>
    </row>
    <row r="1388" spans="1:2" x14ac:dyDescent="0.3">
      <c r="A1388">
        <v>65</v>
      </c>
      <c r="B1388">
        <v>0</v>
      </c>
    </row>
    <row r="1389" spans="1:2" x14ac:dyDescent="0.3">
      <c r="A1389">
        <v>65</v>
      </c>
      <c r="B1389">
        <v>0</v>
      </c>
    </row>
    <row r="1390" spans="1:2" x14ac:dyDescent="0.3">
      <c r="A1390">
        <v>64.900000000000006</v>
      </c>
      <c r="B1390">
        <v>0</v>
      </c>
    </row>
    <row r="1391" spans="1:2" x14ac:dyDescent="0.3">
      <c r="A1391">
        <v>64.8</v>
      </c>
      <c r="B1391">
        <v>0</v>
      </c>
    </row>
    <row r="1392" spans="1:2" x14ac:dyDescent="0.3">
      <c r="A1392">
        <v>64.7</v>
      </c>
      <c r="B1392">
        <v>0</v>
      </c>
    </row>
    <row r="1393" spans="1:2" x14ac:dyDescent="0.3">
      <c r="A1393">
        <v>64.599999999999994</v>
      </c>
      <c r="B1393">
        <v>0</v>
      </c>
    </row>
    <row r="1394" spans="1:2" x14ac:dyDescent="0.3">
      <c r="A1394">
        <v>64.3</v>
      </c>
      <c r="B1394">
        <v>0</v>
      </c>
    </row>
    <row r="1395" spans="1:2" x14ac:dyDescent="0.3">
      <c r="A1395">
        <v>64.099999999999994</v>
      </c>
      <c r="B1395">
        <v>0</v>
      </c>
    </row>
    <row r="1396" spans="1:2" x14ac:dyDescent="0.3">
      <c r="A1396">
        <v>74.7</v>
      </c>
      <c r="B1396">
        <v>0</v>
      </c>
    </row>
    <row r="1397" spans="1:2" x14ac:dyDescent="0.3">
      <c r="A1397">
        <v>74.599999999999994</v>
      </c>
      <c r="B1397">
        <v>0</v>
      </c>
    </row>
    <row r="1398" spans="1:2" x14ac:dyDescent="0.3">
      <c r="A1398">
        <v>74.5</v>
      </c>
      <c r="B1398">
        <v>0</v>
      </c>
    </row>
    <row r="1399" spans="1:2" x14ac:dyDescent="0.3">
      <c r="A1399">
        <v>74.3</v>
      </c>
      <c r="B1399">
        <v>0</v>
      </c>
    </row>
    <row r="1400" spans="1:2" x14ac:dyDescent="0.3">
      <c r="A1400">
        <v>74.2</v>
      </c>
      <c r="B1400">
        <v>0</v>
      </c>
    </row>
    <row r="1401" spans="1:2" x14ac:dyDescent="0.3">
      <c r="A1401">
        <v>74</v>
      </c>
      <c r="B1401">
        <v>0</v>
      </c>
    </row>
    <row r="1402" spans="1:2" x14ac:dyDescent="0.3">
      <c r="A1402">
        <v>73.900000000000006</v>
      </c>
      <c r="B1402">
        <v>0</v>
      </c>
    </row>
    <row r="1403" spans="1:2" x14ac:dyDescent="0.3">
      <c r="A1403">
        <v>73.8</v>
      </c>
      <c r="B1403">
        <v>0</v>
      </c>
    </row>
    <row r="1404" spans="1:2" x14ac:dyDescent="0.3">
      <c r="A1404">
        <v>73.7</v>
      </c>
      <c r="B1404">
        <v>0</v>
      </c>
    </row>
    <row r="1405" spans="1:2" x14ac:dyDescent="0.3">
      <c r="A1405">
        <v>73.599999999999994</v>
      </c>
      <c r="B1405">
        <v>0</v>
      </c>
    </row>
    <row r="1406" spans="1:2" x14ac:dyDescent="0.3">
      <c r="A1406">
        <v>73.599999999999994</v>
      </c>
      <c r="B1406">
        <v>0</v>
      </c>
    </row>
    <row r="1407" spans="1:2" x14ac:dyDescent="0.3">
      <c r="A1407">
        <v>73.5</v>
      </c>
      <c r="B1407">
        <v>0</v>
      </c>
    </row>
    <row r="1408" spans="1:2" x14ac:dyDescent="0.3">
      <c r="A1408">
        <v>73.400000000000006</v>
      </c>
      <c r="B1408">
        <v>0</v>
      </c>
    </row>
    <row r="1409" spans="1:2" x14ac:dyDescent="0.3">
      <c r="A1409">
        <v>73.3</v>
      </c>
      <c r="B1409">
        <v>0</v>
      </c>
    </row>
    <row r="1410" spans="1:2" x14ac:dyDescent="0.3">
      <c r="A1410">
        <v>73.2</v>
      </c>
      <c r="B1410">
        <v>0</v>
      </c>
    </row>
    <row r="1411" spans="1:2" x14ac:dyDescent="0.3">
      <c r="A1411">
        <v>73.2</v>
      </c>
      <c r="B1411">
        <v>0</v>
      </c>
    </row>
    <row r="1412" spans="1:2" x14ac:dyDescent="0.3">
      <c r="A1412">
        <v>71.099999999999994</v>
      </c>
      <c r="B1412">
        <v>0</v>
      </c>
    </row>
    <row r="1413" spans="1:2" x14ac:dyDescent="0.3">
      <c r="A1413">
        <v>78</v>
      </c>
      <c r="B1413">
        <v>0</v>
      </c>
    </row>
    <row r="1414" spans="1:2" x14ac:dyDescent="0.3">
      <c r="A1414">
        <v>77</v>
      </c>
      <c r="B1414">
        <v>0</v>
      </c>
    </row>
    <row r="1415" spans="1:2" x14ac:dyDescent="0.3">
      <c r="A1415">
        <v>69.900000000000006</v>
      </c>
      <c r="B1415">
        <v>0</v>
      </c>
    </row>
    <row r="1416" spans="1:2" x14ac:dyDescent="0.3">
      <c r="A1416">
        <v>69.400000000000006</v>
      </c>
      <c r="B1416">
        <v>0</v>
      </c>
    </row>
    <row r="1417" spans="1:2" x14ac:dyDescent="0.3">
      <c r="A1417">
        <v>68.8</v>
      </c>
      <c r="B1417">
        <v>0</v>
      </c>
    </row>
    <row r="1418" spans="1:2" x14ac:dyDescent="0.3">
      <c r="A1418">
        <v>68.5</v>
      </c>
      <c r="B1418">
        <v>0</v>
      </c>
    </row>
    <row r="1419" spans="1:2" x14ac:dyDescent="0.3">
      <c r="A1419">
        <v>67.599999999999994</v>
      </c>
      <c r="B1419">
        <v>0</v>
      </c>
    </row>
    <row r="1420" spans="1:2" x14ac:dyDescent="0.3">
      <c r="A1420">
        <v>67.2</v>
      </c>
      <c r="B1420">
        <v>0</v>
      </c>
    </row>
    <row r="1421" spans="1:2" x14ac:dyDescent="0.3">
      <c r="A1421">
        <v>66.7</v>
      </c>
      <c r="B1421">
        <v>0</v>
      </c>
    </row>
    <row r="1422" spans="1:2" x14ac:dyDescent="0.3">
      <c r="A1422">
        <v>66.900000000000006</v>
      </c>
      <c r="B1422">
        <v>0</v>
      </c>
    </row>
    <row r="1423" spans="1:2" x14ac:dyDescent="0.3">
      <c r="A1423">
        <v>67.099999999999994</v>
      </c>
      <c r="B1423">
        <v>0</v>
      </c>
    </row>
    <row r="1424" spans="1:2" x14ac:dyDescent="0.3">
      <c r="A1424">
        <v>66.599999999999994</v>
      </c>
      <c r="B1424">
        <v>0</v>
      </c>
    </row>
    <row r="1425" spans="1:2" x14ac:dyDescent="0.3">
      <c r="A1425">
        <v>66.7</v>
      </c>
      <c r="B1425">
        <v>0</v>
      </c>
    </row>
    <row r="1426" spans="1:2" x14ac:dyDescent="0.3">
      <c r="A1426">
        <v>67.2</v>
      </c>
      <c r="B1426">
        <v>0</v>
      </c>
    </row>
    <row r="1427" spans="1:2" x14ac:dyDescent="0.3">
      <c r="A1427">
        <v>66.599999999999994</v>
      </c>
      <c r="B1427">
        <v>0</v>
      </c>
    </row>
    <row r="1428" spans="1:2" x14ac:dyDescent="0.3">
      <c r="A1428">
        <v>65.7</v>
      </c>
      <c r="B1428">
        <v>0</v>
      </c>
    </row>
    <row r="1429" spans="1:2" x14ac:dyDescent="0.3">
      <c r="A1429">
        <v>65.3</v>
      </c>
      <c r="B1429">
        <v>0</v>
      </c>
    </row>
    <row r="1430" spans="1:2" x14ac:dyDescent="0.3">
      <c r="A1430">
        <v>64.900000000000006</v>
      </c>
      <c r="B1430">
        <v>0</v>
      </c>
    </row>
    <row r="1431" spans="1:2" x14ac:dyDescent="0.3">
      <c r="A1431">
        <v>64.400000000000006</v>
      </c>
      <c r="B1431">
        <v>0</v>
      </c>
    </row>
    <row r="1432" spans="1:2" x14ac:dyDescent="0.3">
      <c r="A1432">
        <v>64</v>
      </c>
      <c r="B1432">
        <v>0</v>
      </c>
    </row>
    <row r="1433" spans="1:2" x14ac:dyDescent="0.3">
      <c r="A1433">
        <v>63.6</v>
      </c>
      <c r="B1433">
        <v>0</v>
      </c>
    </row>
    <row r="1434" spans="1:2" x14ac:dyDescent="0.3">
      <c r="A1434">
        <v>63.1</v>
      </c>
      <c r="B1434">
        <v>0</v>
      </c>
    </row>
    <row r="1435" spans="1:2" x14ac:dyDescent="0.3">
      <c r="A1435">
        <v>62.6</v>
      </c>
      <c r="B1435">
        <v>0</v>
      </c>
    </row>
    <row r="1436" spans="1:2" x14ac:dyDescent="0.3">
      <c r="A1436">
        <v>62.1</v>
      </c>
      <c r="B1436">
        <v>0</v>
      </c>
    </row>
    <row r="1437" spans="1:2" x14ac:dyDescent="0.3">
      <c r="A1437">
        <v>61.5</v>
      </c>
      <c r="B1437">
        <v>0</v>
      </c>
    </row>
    <row r="1438" spans="1:2" x14ac:dyDescent="0.3">
      <c r="A1438">
        <v>61</v>
      </c>
      <c r="B1438">
        <v>0</v>
      </c>
    </row>
    <row r="1439" spans="1:2" x14ac:dyDescent="0.3">
      <c r="A1439">
        <v>64</v>
      </c>
      <c r="B1439">
        <v>0</v>
      </c>
    </row>
    <row r="1440" spans="1:2" x14ac:dyDescent="0.3">
      <c r="A1440">
        <v>59.8</v>
      </c>
      <c r="B1440">
        <v>0</v>
      </c>
    </row>
    <row r="1441" spans="1:2" x14ac:dyDescent="0.3">
      <c r="A1441">
        <v>59.3</v>
      </c>
      <c r="B1441">
        <v>0</v>
      </c>
    </row>
    <row r="1442" spans="1:2" x14ac:dyDescent="0.3">
      <c r="A1442">
        <v>58.7</v>
      </c>
      <c r="B1442">
        <v>0</v>
      </c>
    </row>
    <row r="1443" spans="1:2" x14ac:dyDescent="0.3">
      <c r="A1443">
        <v>58.1</v>
      </c>
      <c r="B1443">
        <v>0</v>
      </c>
    </row>
    <row r="1444" spans="1:2" x14ac:dyDescent="0.3">
      <c r="A1444">
        <v>74.599999999999994</v>
      </c>
      <c r="B1444">
        <v>1</v>
      </c>
    </row>
    <row r="1445" spans="1:2" x14ac:dyDescent="0.3">
      <c r="A1445">
        <v>74.400000000000006</v>
      </c>
      <c r="B1445">
        <v>1</v>
      </c>
    </row>
    <row r="1446" spans="1:2" x14ac:dyDescent="0.3">
      <c r="A1446">
        <v>74.099999999999994</v>
      </c>
      <c r="B1446">
        <v>1</v>
      </c>
    </row>
    <row r="1447" spans="1:2" x14ac:dyDescent="0.3">
      <c r="A1447">
        <v>73.8</v>
      </c>
      <c r="B1447">
        <v>1</v>
      </c>
    </row>
    <row r="1448" spans="1:2" x14ac:dyDescent="0.3">
      <c r="A1448">
        <v>73.599999999999994</v>
      </c>
      <c r="B1448">
        <v>1</v>
      </c>
    </row>
    <row r="1449" spans="1:2" x14ac:dyDescent="0.3">
      <c r="A1449">
        <v>72.8</v>
      </c>
      <c r="B1449">
        <v>1</v>
      </c>
    </row>
    <row r="1450" spans="1:2" x14ac:dyDescent="0.3">
      <c r="A1450">
        <v>72.599999999999994</v>
      </c>
      <c r="B1450">
        <v>1</v>
      </c>
    </row>
    <row r="1451" spans="1:2" x14ac:dyDescent="0.3">
      <c r="A1451">
        <v>71.900000000000006</v>
      </c>
      <c r="B1451">
        <v>1</v>
      </c>
    </row>
    <row r="1452" spans="1:2" x14ac:dyDescent="0.3">
      <c r="A1452">
        <v>78</v>
      </c>
      <c r="B1452">
        <v>1</v>
      </c>
    </row>
    <row r="1453" spans="1:2" x14ac:dyDescent="0.3">
      <c r="A1453">
        <v>75</v>
      </c>
      <c r="B1453">
        <v>1</v>
      </c>
    </row>
    <row r="1454" spans="1:2" x14ac:dyDescent="0.3">
      <c r="A1454">
        <v>76</v>
      </c>
      <c r="B1454">
        <v>1</v>
      </c>
    </row>
    <row r="1455" spans="1:2" x14ac:dyDescent="0.3">
      <c r="A1455">
        <v>71</v>
      </c>
      <c r="B1455">
        <v>1</v>
      </c>
    </row>
    <row r="1456" spans="1:2" x14ac:dyDescent="0.3">
      <c r="A1456">
        <v>78</v>
      </c>
      <c r="B1456">
        <v>1</v>
      </c>
    </row>
    <row r="1457" spans="1:2" x14ac:dyDescent="0.3">
      <c r="A1457">
        <v>73</v>
      </c>
      <c r="B1457">
        <v>1</v>
      </c>
    </row>
    <row r="1458" spans="1:2" x14ac:dyDescent="0.3">
      <c r="A1458">
        <v>69.900000000000006</v>
      </c>
      <c r="B1458">
        <v>1</v>
      </c>
    </row>
    <row r="1459" spans="1:2" x14ac:dyDescent="0.3">
      <c r="A1459">
        <v>71</v>
      </c>
      <c r="B1459">
        <v>1</v>
      </c>
    </row>
    <row r="1460" spans="1:2" x14ac:dyDescent="0.3">
      <c r="A1460">
        <v>74.900000000000006</v>
      </c>
      <c r="B1460">
        <v>0</v>
      </c>
    </row>
    <row r="1461" spans="1:2" x14ac:dyDescent="0.3">
      <c r="A1461">
        <v>74.8</v>
      </c>
      <c r="B1461">
        <v>0</v>
      </c>
    </row>
    <row r="1462" spans="1:2" x14ac:dyDescent="0.3">
      <c r="A1462">
        <v>74.900000000000006</v>
      </c>
      <c r="B1462">
        <v>0</v>
      </c>
    </row>
    <row r="1463" spans="1:2" x14ac:dyDescent="0.3">
      <c r="A1463">
        <v>75</v>
      </c>
      <c r="B1463">
        <v>0</v>
      </c>
    </row>
    <row r="1464" spans="1:2" x14ac:dyDescent="0.3">
      <c r="A1464">
        <v>75</v>
      </c>
      <c r="B1464">
        <v>0</v>
      </c>
    </row>
    <row r="1465" spans="1:2" x14ac:dyDescent="0.3">
      <c r="A1465">
        <v>74.900000000000006</v>
      </c>
      <c r="B1465">
        <v>0</v>
      </c>
    </row>
    <row r="1466" spans="1:2" x14ac:dyDescent="0.3">
      <c r="A1466">
        <v>74.7</v>
      </c>
      <c r="B1466">
        <v>0</v>
      </c>
    </row>
    <row r="1467" spans="1:2" x14ac:dyDescent="0.3">
      <c r="A1467">
        <v>74.5</v>
      </c>
      <c r="B1467">
        <v>0</v>
      </c>
    </row>
    <row r="1468" spans="1:2" x14ac:dyDescent="0.3">
      <c r="A1468">
        <v>74.400000000000006</v>
      </c>
      <c r="B1468">
        <v>0</v>
      </c>
    </row>
    <row r="1469" spans="1:2" x14ac:dyDescent="0.3">
      <c r="A1469">
        <v>74.099999999999994</v>
      </c>
      <c r="B1469">
        <v>0</v>
      </c>
    </row>
    <row r="1470" spans="1:2" x14ac:dyDescent="0.3">
      <c r="A1470">
        <v>73.900000000000006</v>
      </c>
      <c r="B1470">
        <v>0</v>
      </c>
    </row>
    <row r="1471" spans="1:2" x14ac:dyDescent="0.3">
      <c r="A1471">
        <v>73.7</v>
      </c>
      <c r="B1471">
        <v>0</v>
      </c>
    </row>
    <row r="1472" spans="1:2" x14ac:dyDescent="0.3">
      <c r="A1472">
        <v>73.5</v>
      </c>
      <c r="B1472">
        <v>0</v>
      </c>
    </row>
    <row r="1473" spans="1:2" x14ac:dyDescent="0.3">
      <c r="A1473">
        <v>73.2</v>
      </c>
      <c r="B1473">
        <v>0</v>
      </c>
    </row>
    <row r="1474" spans="1:2" x14ac:dyDescent="0.3">
      <c r="A1474">
        <v>73</v>
      </c>
      <c r="B1474">
        <v>0</v>
      </c>
    </row>
    <row r="1475" spans="1:2" x14ac:dyDescent="0.3">
      <c r="A1475">
        <v>72.7</v>
      </c>
      <c r="B1475">
        <v>0</v>
      </c>
    </row>
    <row r="1476" spans="1:2" x14ac:dyDescent="0.3">
      <c r="A1476">
        <v>53.7</v>
      </c>
      <c r="B1476">
        <v>0</v>
      </c>
    </row>
    <row r="1477" spans="1:2" x14ac:dyDescent="0.3">
      <c r="A1477">
        <v>52.1</v>
      </c>
      <c r="B1477">
        <v>0</v>
      </c>
    </row>
    <row r="1478" spans="1:2" x14ac:dyDescent="0.3">
      <c r="A1478">
        <v>52.1</v>
      </c>
      <c r="B1478">
        <v>0</v>
      </c>
    </row>
    <row r="1479" spans="1:2" x14ac:dyDescent="0.3">
      <c r="A1479">
        <v>52.2</v>
      </c>
      <c r="B1479">
        <v>0</v>
      </c>
    </row>
    <row r="1480" spans="1:2" x14ac:dyDescent="0.3">
      <c r="A1480">
        <v>52.3</v>
      </c>
      <c r="B1480">
        <v>0</v>
      </c>
    </row>
    <row r="1481" spans="1:2" x14ac:dyDescent="0.3">
      <c r="A1481">
        <v>51.1</v>
      </c>
      <c r="B1481">
        <v>0</v>
      </c>
    </row>
    <row r="1482" spans="1:2" x14ac:dyDescent="0.3">
      <c r="A1482">
        <v>49.4</v>
      </c>
      <c r="B1482">
        <v>0</v>
      </c>
    </row>
    <row r="1483" spans="1:2" x14ac:dyDescent="0.3">
      <c r="A1483">
        <v>47.8</v>
      </c>
      <c r="B1483">
        <v>0</v>
      </c>
    </row>
    <row r="1484" spans="1:2" x14ac:dyDescent="0.3">
      <c r="A1484">
        <v>46.2</v>
      </c>
      <c r="B1484">
        <v>0</v>
      </c>
    </row>
    <row r="1485" spans="1:2" x14ac:dyDescent="0.3">
      <c r="A1485">
        <v>45.3</v>
      </c>
      <c r="B1485">
        <v>0</v>
      </c>
    </row>
    <row r="1486" spans="1:2" x14ac:dyDescent="0.3">
      <c r="A1486">
        <v>44.5</v>
      </c>
      <c r="B1486">
        <v>0</v>
      </c>
    </row>
    <row r="1487" spans="1:2" x14ac:dyDescent="0.3">
      <c r="A1487">
        <v>44.8</v>
      </c>
      <c r="B1487">
        <v>0</v>
      </c>
    </row>
    <row r="1488" spans="1:2" x14ac:dyDescent="0.3">
      <c r="A1488">
        <v>45.5</v>
      </c>
      <c r="B1488">
        <v>0</v>
      </c>
    </row>
    <row r="1489" spans="1:2" x14ac:dyDescent="0.3">
      <c r="A1489">
        <v>46.4</v>
      </c>
      <c r="B1489">
        <v>0</v>
      </c>
    </row>
    <row r="1490" spans="1:2" x14ac:dyDescent="0.3">
      <c r="A1490">
        <v>47.8</v>
      </c>
      <c r="B1490">
        <v>0</v>
      </c>
    </row>
    <row r="1491" spans="1:2" x14ac:dyDescent="0.3">
      <c r="A1491">
        <v>49.3</v>
      </c>
      <c r="B1491">
        <v>0</v>
      </c>
    </row>
    <row r="1492" spans="1:2" x14ac:dyDescent="0.3">
      <c r="A1492">
        <v>61.4</v>
      </c>
      <c r="B1492">
        <v>0</v>
      </c>
    </row>
    <row r="1493" spans="1:2" x14ac:dyDescent="0.3">
      <c r="A1493">
        <v>58.1</v>
      </c>
      <c r="B1493">
        <v>0</v>
      </c>
    </row>
    <row r="1494" spans="1:2" x14ac:dyDescent="0.3">
      <c r="A1494">
        <v>61.1</v>
      </c>
      <c r="B1494">
        <v>0</v>
      </c>
    </row>
    <row r="1495" spans="1:2" x14ac:dyDescent="0.3">
      <c r="A1495">
        <v>67</v>
      </c>
      <c r="B1495">
        <v>0</v>
      </c>
    </row>
    <row r="1496" spans="1:2" x14ac:dyDescent="0.3">
      <c r="A1496">
        <v>62</v>
      </c>
      <c r="B1496">
        <v>0</v>
      </c>
    </row>
    <row r="1497" spans="1:2" x14ac:dyDescent="0.3">
      <c r="A1497">
        <v>59.7</v>
      </c>
      <c r="B1497">
        <v>0</v>
      </c>
    </row>
    <row r="1498" spans="1:2" x14ac:dyDescent="0.3">
      <c r="A1498">
        <v>59.2</v>
      </c>
      <c r="B1498">
        <v>0</v>
      </c>
    </row>
    <row r="1499" spans="1:2" x14ac:dyDescent="0.3">
      <c r="A1499">
        <v>58.6</v>
      </c>
      <c r="B1499">
        <v>0</v>
      </c>
    </row>
    <row r="1500" spans="1:2" x14ac:dyDescent="0.3">
      <c r="A1500">
        <v>57.9</v>
      </c>
      <c r="B1500">
        <v>0</v>
      </c>
    </row>
    <row r="1501" spans="1:2" x14ac:dyDescent="0.3">
      <c r="A1501">
        <v>56.7</v>
      </c>
      <c r="B1501">
        <v>0</v>
      </c>
    </row>
    <row r="1502" spans="1:2" x14ac:dyDescent="0.3">
      <c r="A1502">
        <v>55.3</v>
      </c>
      <c r="B1502">
        <v>0</v>
      </c>
    </row>
    <row r="1503" spans="1:2" x14ac:dyDescent="0.3">
      <c r="A1503">
        <v>54</v>
      </c>
      <c r="B1503">
        <v>0</v>
      </c>
    </row>
    <row r="1504" spans="1:2" x14ac:dyDescent="0.3">
      <c r="A1504">
        <v>50</v>
      </c>
      <c r="B1504">
        <v>0</v>
      </c>
    </row>
    <row r="1505" spans="1:2" x14ac:dyDescent="0.3">
      <c r="A1505">
        <v>56</v>
      </c>
      <c r="B1505">
        <v>0</v>
      </c>
    </row>
    <row r="1506" spans="1:2" x14ac:dyDescent="0.3">
      <c r="A1506">
        <v>51.5</v>
      </c>
      <c r="B1506">
        <v>0</v>
      </c>
    </row>
    <row r="1507" spans="1:2" x14ac:dyDescent="0.3">
      <c r="A1507">
        <v>51.9</v>
      </c>
      <c r="B1507">
        <v>0</v>
      </c>
    </row>
    <row r="1508" spans="1:2" x14ac:dyDescent="0.3">
      <c r="A1508">
        <v>72.7</v>
      </c>
      <c r="B1508">
        <v>0</v>
      </c>
    </row>
    <row r="1509" spans="1:2" x14ac:dyDescent="0.3">
      <c r="A1509">
        <v>72.400000000000006</v>
      </c>
      <c r="B1509">
        <v>0</v>
      </c>
    </row>
    <row r="1510" spans="1:2" x14ac:dyDescent="0.3">
      <c r="A1510">
        <v>72.900000000000006</v>
      </c>
      <c r="B1510">
        <v>0</v>
      </c>
    </row>
    <row r="1511" spans="1:2" x14ac:dyDescent="0.3">
      <c r="A1511">
        <v>72.900000000000006</v>
      </c>
      <c r="B1511">
        <v>0</v>
      </c>
    </row>
    <row r="1512" spans="1:2" x14ac:dyDescent="0.3">
      <c r="A1512">
        <v>71.3</v>
      </c>
      <c r="B1512">
        <v>0</v>
      </c>
    </row>
    <row r="1513" spans="1:2" x14ac:dyDescent="0.3">
      <c r="A1513">
        <v>72.8</v>
      </c>
      <c r="B1513">
        <v>0</v>
      </c>
    </row>
    <row r="1514" spans="1:2" x14ac:dyDescent="0.3">
      <c r="A1514">
        <v>72.7</v>
      </c>
      <c r="B1514">
        <v>0</v>
      </c>
    </row>
    <row r="1515" spans="1:2" x14ac:dyDescent="0.3">
      <c r="A1515">
        <v>72.599999999999994</v>
      </c>
      <c r="B1515">
        <v>0</v>
      </c>
    </row>
    <row r="1516" spans="1:2" x14ac:dyDescent="0.3">
      <c r="A1516">
        <v>72.5</v>
      </c>
      <c r="B1516">
        <v>0</v>
      </c>
    </row>
    <row r="1517" spans="1:2" x14ac:dyDescent="0.3">
      <c r="A1517">
        <v>72.2</v>
      </c>
      <c r="B1517">
        <v>0</v>
      </c>
    </row>
    <row r="1518" spans="1:2" x14ac:dyDescent="0.3">
      <c r="A1518">
        <v>71.900000000000006</v>
      </c>
      <c r="B1518">
        <v>0</v>
      </c>
    </row>
    <row r="1519" spans="1:2" x14ac:dyDescent="0.3">
      <c r="A1519">
        <v>71.5</v>
      </c>
      <c r="B1519">
        <v>0</v>
      </c>
    </row>
    <row r="1520" spans="1:2" x14ac:dyDescent="0.3">
      <c r="A1520">
        <v>71.3</v>
      </c>
      <c r="B1520">
        <v>0</v>
      </c>
    </row>
    <row r="1521" spans="1:2" x14ac:dyDescent="0.3">
      <c r="A1521">
        <v>71.099999999999994</v>
      </c>
      <c r="B1521">
        <v>0</v>
      </c>
    </row>
    <row r="1522" spans="1:2" x14ac:dyDescent="0.3">
      <c r="A1522">
        <v>71</v>
      </c>
      <c r="B1522">
        <v>0</v>
      </c>
    </row>
    <row r="1523" spans="1:2" x14ac:dyDescent="0.3">
      <c r="A1523">
        <v>78</v>
      </c>
      <c r="B1523">
        <v>0</v>
      </c>
    </row>
    <row r="1524" spans="1:2" x14ac:dyDescent="0.3">
      <c r="A1524">
        <v>73.599999999999994</v>
      </c>
      <c r="B1524">
        <v>1</v>
      </c>
    </row>
    <row r="1525" spans="1:2" x14ac:dyDescent="0.3">
      <c r="A1525">
        <v>73.400000000000006</v>
      </c>
      <c r="B1525">
        <v>1</v>
      </c>
    </row>
    <row r="1526" spans="1:2" x14ac:dyDescent="0.3">
      <c r="A1526">
        <v>73</v>
      </c>
      <c r="B1526">
        <v>1</v>
      </c>
    </row>
    <row r="1527" spans="1:2" x14ac:dyDescent="0.3">
      <c r="A1527">
        <v>73</v>
      </c>
      <c r="B1527">
        <v>1</v>
      </c>
    </row>
    <row r="1528" spans="1:2" x14ac:dyDescent="0.3">
      <c r="A1528">
        <v>72.8</v>
      </c>
      <c r="B1528">
        <v>1</v>
      </c>
    </row>
    <row r="1529" spans="1:2" x14ac:dyDescent="0.3">
      <c r="A1529">
        <v>72.400000000000006</v>
      </c>
      <c r="B1529">
        <v>1</v>
      </c>
    </row>
    <row r="1530" spans="1:2" x14ac:dyDescent="0.3">
      <c r="A1530">
        <v>72.2</v>
      </c>
      <c r="B1530">
        <v>1</v>
      </c>
    </row>
    <row r="1531" spans="1:2" x14ac:dyDescent="0.3">
      <c r="A1531">
        <v>71.099999999999994</v>
      </c>
      <c r="B1531">
        <v>1</v>
      </c>
    </row>
    <row r="1532" spans="1:2" x14ac:dyDescent="0.3">
      <c r="A1532">
        <v>72</v>
      </c>
      <c r="B1532">
        <v>1</v>
      </c>
    </row>
    <row r="1533" spans="1:2" x14ac:dyDescent="0.3">
      <c r="A1533">
        <v>76</v>
      </c>
      <c r="B1533">
        <v>1</v>
      </c>
    </row>
    <row r="1534" spans="1:2" x14ac:dyDescent="0.3">
      <c r="A1534">
        <v>78</v>
      </c>
      <c r="B1534">
        <v>1</v>
      </c>
    </row>
    <row r="1535" spans="1:2" x14ac:dyDescent="0.3">
      <c r="A1535">
        <v>71.599999999999994</v>
      </c>
      <c r="B1535">
        <v>1</v>
      </c>
    </row>
    <row r="1536" spans="1:2" x14ac:dyDescent="0.3">
      <c r="A1536">
        <v>71.599999999999994</v>
      </c>
      <c r="B1536">
        <v>1</v>
      </c>
    </row>
    <row r="1537" spans="1:2" x14ac:dyDescent="0.3">
      <c r="A1537">
        <v>71.400000000000006</v>
      </c>
      <c r="B1537">
        <v>1</v>
      </c>
    </row>
    <row r="1538" spans="1:2" x14ac:dyDescent="0.3">
      <c r="A1538">
        <v>71.2</v>
      </c>
      <c r="B1538">
        <v>1</v>
      </c>
    </row>
    <row r="1539" spans="1:2" x14ac:dyDescent="0.3">
      <c r="A1539">
        <v>71.599999999999994</v>
      </c>
      <c r="B1539">
        <v>1</v>
      </c>
    </row>
    <row r="1540" spans="1:2" x14ac:dyDescent="0.3">
      <c r="A1540">
        <v>82</v>
      </c>
      <c r="B1540">
        <v>1</v>
      </c>
    </row>
    <row r="1541" spans="1:2" x14ac:dyDescent="0.3">
      <c r="A1541">
        <v>81.7</v>
      </c>
      <c r="B1541">
        <v>1</v>
      </c>
    </row>
    <row r="1542" spans="1:2" x14ac:dyDescent="0.3">
      <c r="A1542">
        <v>81.400000000000006</v>
      </c>
      <c r="B1542">
        <v>1</v>
      </c>
    </row>
    <row r="1543" spans="1:2" x14ac:dyDescent="0.3">
      <c r="A1543">
        <v>81.099999999999994</v>
      </c>
      <c r="B1543">
        <v>1</v>
      </c>
    </row>
    <row r="1544" spans="1:2" x14ac:dyDescent="0.3">
      <c r="A1544">
        <v>88</v>
      </c>
      <c r="B1544">
        <v>1</v>
      </c>
    </row>
    <row r="1545" spans="1:2" x14ac:dyDescent="0.3">
      <c r="A1545">
        <v>86</v>
      </c>
      <c r="B1545">
        <v>1</v>
      </c>
    </row>
    <row r="1546" spans="1:2" x14ac:dyDescent="0.3">
      <c r="A1546">
        <v>83</v>
      </c>
      <c r="B1546">
        <v>1</v>
      </c>
    </row>
    <row r="1547" spans="1:2" x14ac:dyDescent="0.3">
      <c r="A1547">
        <v>80</v>
      </c>
      <c r="B1547">
        <v>1</v>
      </c>
    </row>
    <row r="1548" spans="1:2" x14ac:dyDescent="0.3">
      <c r="A1548">
        <v>79.7</v>
      </c>
      <c r="B1548">
        <v>1</v>
      </c>
    </row>
    <row r="1549" spans="1:2" x14ac:dyDescent="0.3">
      <c r="A1549">
        <v>79.400000000000006</v>
      </c>
      <c r="B1549">
        <v>1</v>
      </c>
    </row>
    <row r="1550" spans="1:2" x14ac:dyDescent="0.3">
      <c r="A1550">
        <v>78.8</v>
      </c>
      <c r="B1550">
        <v>1</v>
      </c>
    </row>
    <row r="1551" spans="1:2" x14ac:dyDescent="0.3">
      <c r="A1551">
        <v>78.7</v>
      </c>
      <c r="B1551">
        <v>1</v>
      </c>
    </row>
    <row r="1552" spans="1:2" x14ac:dyDescent="0.3">
      <c r="A1552">
        <v>78.599999999999994</v>
      </c>
      <c r="B1552">
        <v>1</v>
      </c>
    </row>
    <row r="1553" spans="1:2" x14ac:dyDescent="0.3">
      <c r="A1553">
        <v>78.3</v>
      </c>
      <c r="B1553">
        <v>1</v>
      </c>
    </row>
    <row r="1554" spans="1:2" x14ac:dyDescent="0.3">
      <c r="A1554">
        <v>78</v>
      </c>
      <c r="B1554">
        <v>1</v>
      </c>
    </row>
    <row r="1555" spans="1:2" x14ac:dyDescent="0.3">
      <c r="A1555">
        <v>77.8</v>
      </c>
      <c r="B1555">
        <v>1</v>
      </c>
    </row>
    <row r="1556" spans="1:2" x14ac:dyDescent="0.3">
      <c r="A1556">
        <v>65.5</v>
      </c>
      <c r="B1556">
        <v>0</v>
      </c>
    </row>
    <row r="1557" spans="1:2" x14ac:dyDescent="0.3">
      <c r="A1557">
        <v>65.099999999999994</v>
      </c>
      <c r="B1557">
        <v>0</v>
      </c>
    </row>
    <row r="1558" spans="1:2" x14ac:dyDescent="0.3">
      <c r="A1558">
        <v>64.7</v>
      </c>
      <c r="B1558">
        <v>0</v>
      </c>
    </row>
    <row r="1559" spans="1:2" x14ac:dyDescent="0.3">
      <c r="A1559">
        <v>64.3</v>
      </c>
      <c r="B1559">
        <v>0</v>
      </c>
    </row>
    <row r="1560" spans="1:2" x14ac:dyDescent="0.3">
      <c r="A1560">
        <v>63.8</v>
      </c>
      <c r="B1560">
        <v>0</v>
      </c>
    </row>
    <row r="1561" spans="1:2" x14ac:dyDescent="0.3">
      <c r="A1561">
        <v>63.3</v>
      </c>
      <c r="B1561">
        <v>0</v>
      </c>
    </row>
    <row r="1562" spans="1:2" x14ac:dyDescent="0.3">
      <c r="A1562">
        <v>62.8</v>
      </c>
      <c r="B1562">
        <v>0</v>
      </c>
    </row>
    <row r="1563" spans="1:2" x14ac:dyDescent="0.3">
      <c r="A1563">
        <v>62.3</v>
      </c>
      <c r="B1563">
        <v>0</v>
      </c>
    </row>
    <row r="1564" spans="1:2" x14ac:dyDescent="0.3">
      <c r="A1564">
        <v>61.9</v>
      </c>
      <c r="B1564">
        <v>0</v>
      </c>
    </row>
    <row r="1565" spans="1:2" x14ac:dyDescent="0.3">
      <c r="A1565">
        <v>61.4</v>
      </c>
      <c r="B1565">
        <v>0</v>
      </c>
    </row>
    <row r="1566" spans="1:2" x14ac:dyDescent="0.3">
      <c r="A1566">
        <v>69</v>
      </c>
      <c r="B1566">
        <v>0</v>
      </c>
    </row>
    <row r="1567" spans="1:2" x14ac:dyDescent="0.3">
      <c r="A1567">
        <v>64</v>
      </c>
      <c r="B1567">
        <v>0</v>
      </c>
    </row>
    <row r="1568" spans="1:2" x14ac:dyDescent="0.3">
      <c r="A1568">
        <v>59.9</v>
      </c>
      <c r="B1568">
        <v>0</v>
      </c>
    </row>
    <row r="1569" spans="1:2" x14ac:dyDescent="0.3">
      <c r="A1569">
        <v>59.3</v>
      </c>
      <c r="B1569">
        <v>0</v>
      </c>
    </row>
    <row r="1570" spans="1:2" x14ac:dyDescent="0.3">
      <c r="A1570">
        <v>58.7</v>
      </c>
      <c r="B1570">
        <v>0</v>
      </c>
    </row>
    <row r="1571" spans="1:2" x14ac:dyDescent="0.3">
      <c r="A1571">
        <v>57.9</v>
      </c>
      <c r="B1571">
        <v>0</v>
      </c>
    </row>
    <row r="1572" spans="1:2" x14ac:dyDescent="0.3">
      <c r="A1572">
        <v>58.3</v>
      </c>
      <c r="B1572">
        <v>0</v>
      </c>
    </row>
    <row r="1573" spans="1:2" x14ac:dyDescent="0.3">
      <c r="A1573">
        <v>57.6</v>
      </c>
      <c r="B1573">
        <v>0</v>
      </c>
    </row>
    <row r="1574" spans="1:2" x14ac:dyDescent="0.3">
      <c r="A1574">
        <v>56.7</v>
      </c>
      <c r="B1574">
        <v>0</v>
      </c>
    </row>
    <row r="1575" spans="1:2" x14ac:dyDescent="0.3">
      <c r="A1575">
        <v>55.3</v>
      </c>
      <c r="B1575">
        <v>0</v>
      </c>
    </row>
    <row r="1576" spans="1:2" x14ac:dyDescent="0.3">
      <c r="A1576">
        <v>54.1</v>
      </c>
      <c r="B1576">
        <v>0</v>
      </c>
    </row>
    <row r="1577" spans="1:2" x14ac:dyDescent="0.3">
      <c r="A1577">
        <v>52.9</v>
      </c>
      <c r="B1577">
        <v>0</v>
      </c>
    </row>
    <row r="1578" spans="1:2" x14ac:dyDescent="0.3">
      <c r="A1578">
        <v>51.5</v>
      </c>
      <c r="B1578">
        <v>0</v>
      </c>
    </row>
    <row r="1579" spans="1:2" x14ac:dyDescent="0.3">
      <c r="A1579">
        <v>50</v>
      </c>
      <c r="B1579">
        <v>0</v>
      </c>
    </row>
    <row r="1580" spans="1:2" x14ac:dyDescent="0.3">
      <c r="A1580">
        <v>48.5</v>
      </c>
      <c r="B1580">
        <v>0</v>
      </c>
    </row>
    <row r="1581" spans="1:2" x14ac:dyDescent="0.3">
      <c r="A1581">
        <v>47.1</v>
      </c>
      <c r="B1581">
        <v>0</v>
      </c>
    </row>
    <row r="1582" spans="1:2" x14ac:dyDescent="0.3">
      <c r="A1582">
        <v>46</v>
      </c>
      <c r="B1582">
        <v>0</v>
      </c>
    </row>
    <row r="1583" spans="1:2" x14ac:dyDescent="0.3">
      <c r="A1583">
        <v>45.1</v>
      </c>
      <c r="B1583">
        <v>0</v>
      </c>
    </row>
    <row r="1584" spans="1:2" x14ac:dyDescent="0.3">
      <c r="A1584">
        <v>44.6</v>
      </c>
      <c r="B1584">
        <v>0</v>
      </c>
    </row>
    <row r="1585" spans="1:2" x14ac:dyDescent="0.3">
      <c r="A1585">
        <v>44</v>
      </c>
      <c r="B1585">
        <v>0</v>
      </c>
    </row>
    <row r="1586" spans="1:2" x14ac:dyDescent="0.3">
      <c r="A1586">
        <v>43.5</v>
      </c>
      <c r="B1586">
        <v>0</v>
      </c>
    </row>
    <row r="1587" spans="1:2" x14ac:dyDescent="0.3">
      <c r="A1587">
        <v>43.1</v>
      </c>
      <c r="B1587">
        <v>0</v>
      </c>
    </row>
    <row r="1588" spans="1:2" x14ac:dyDescent="0.3">
      <c r="A1588">
        <v>75</v>
      </c>
      <c r="B1588">
        <v>0</v>
      </c>
    </row>
    <row r="1589" spans="1:2" x14ac:dyDescent="0.3">
      <c r="A1589">
        <v>74.8</v>
      </c>
      <c r="B1589">
        <v>0</v>
      </c>
    </row>
    <row r="1590" spans="1:2" x14ac:dyDescent="0.3">
      <c r="A1590">
        <v>74.599999999999994</v>
      </c>
      <c r="B1590">
        <v>0</v>
      </c>
    </row>
    <row r="1591" spans="1:2" x14ac:dyDescent="0.3">
      <c r="A1591">
        <v>74.5</v>
      </c>
      <c r="B1591">
        <v>0</v>
      </c>
    </row>
    <row r="1592" spans="1:2" x14ac:dyDescent="0.3">
      <c r="A1592">
        <v>74.3</v>
      </c>
      <c r="B1592">
        <v>0</v>
      </c>
    </row>
    <row r="1593" spans="1:2" x14ac:dyDescent="0.3">
      <c r="A1593">
        <v>74.099999999999994</v>
      </c>
      <c r="B1593">
        <v>0</v>
      </c>
    </row>
    <row r="1594" spans="1:2" x14ac:dyDescent="0.3">
      <c r="A1594">
        <v>74</v>
      </c>
      <c r="B1594">
        <v>0</v>
      </c>
    </row>
    <row r="1595" spans="1:2" x14ac:dyDescent="0.3">
      <c r="A1595">
        <v>73.8</v>
      </c>
      <c r="B1595">
        <v>0</v>
      </c>
    </row>
    <row r="1596" spans="1:2" x14ac:dyDescent="0.3">
      <c r="A1596">
        <v>73.7</v>
      </c>
      <c r="B1596">
        <v>0</v>
      </c>
    </row>
    <row r="1597" spans="1:2" x14ac:dyDescent="0.3">
      <c r="A1597">
        <v>73.599999999999994</v>
      </c>
      <c r="B1597">
        <v>0</v>
      </c>
    </row>
    <row r="1598" spans="1:2" x14ac:dyDescent="0.3">
      <c r="A1598">
        <v>73.400000000000006</v>
      </c>
      <c r="B1598">
        <v>0</v>
      </c>
    </row>
    <row r="1599" spans="1:2" x14ac:dyDescent="0.3">
      <c r="A1599">
        <v>73.2</v>
      </c>
      <c r="B1599">
        <v>0</v>
      </c>
    </row>
    <row r="1600" spans="1:2" x14ac:dyDescent="0.3">
      <c r="A1600">
        <v>73.099999999999994</v>
      </c>
      <c r="B1600">
        <v>0</v>
      </c>
    </row>
    <row r="1601" spans="1:2" x14ac:dyDescent="0.3">
      <c r="A1601">
        <v>72.900000000000006</v>
      </c>
      <c r="B1601">
        <v>0</v>
      </c>
    </row>
    <row r="1602" spans="1:2" x14ac:dyDescent="0.3">
      <c r="A1602">
        <v>72.7</v>
      </c>
      <c r="B1602">
        <v>0</v>
      </c>
    </row>
    <row r="1603" spans="1:2" x14ac:dyDescent="0.3">
      <c r="A1603">
        <v>72.400000000000006</v>
      </c>
      <c r="B1603">
        <v>0</v>
      </c>
    </row>
    <row r="1604" spans="1:2" x14ac:dyDescent="0.3">
      <c r="A1604">
        <v>78.5</v>
      </c>
      <c r="B1604">
        <v>0</v>
      </c>
    </row>
    <row r="1605" spans="1:2" x14ac:dyDescent="0.3">
      <c r="A1605">
        <v>78.2</v>
      </c>
      <c r="B1605">
        <v>0</v>
      </c>
    </row>
    <row r="1606" spans="1:2" x14ac:dyDescent="0.3">
      <c r="A1606">
        <v>77.900000000000006</v>
      </c>
      <c r="B1606">
        <v>0</v>
      </c>
    </row>
    <row r="1607" spans="1:2" x14ac:dyDescent="0.3">
      <c r="A1607">
        <v>77.599999999999994</v>
      </c>
      <c r="B1607">
        <v>0</v>
      </c>
    </row>
    <row r="1608" spans="1:2" x14ac:dyDescent="0.3">
      <c r="A1608">
        <v>77.3</v>
      </c>
      <c r="B1608">
        <v>0</v>
      </c>
    </row>
    <row r="1609" spans="1:2" x14ac:dyDescent="0.3">
      <c r="A1609">
        <v>76.7</v>
      </c>
      <c r="B1609">
        <v>0</v>
      </c>
    </row>
    <row r="1610" spans="1:2" x14ac:dyDescent="0.3">
      <c r="A1610">
        <v>76.3</v>
      </c>
      <c r="B1610">
        <v>0</v>
      </c>
    </row>
    <row r="1611" spans="1:2" x14ac:dyDescent="0.3">
      <c r="A1611">
        <v>75.900000000000006</v>
      </c>
      <c r="B1611">
        <v>0</v>
      </c>
    </row>
    <row r="1612" spans="1:2" x14ac:dyDescent="0.3">
      <c r="A1612">
        <v>75.400000000000006</v>
      </c>
      <c r="B1612">
        <v>0</v>
      </c>
    </row>
    <row r="1613" spans="1:2" x14ac:dyDescent="0.3">
      <c r="A1613">
        <v>75</v>
      </c>
      <c r="B1613">
        <v>0</v>
      </c>
    </row>
    <row r="1614" spans="1:2" x14ac:dyDescent="0.3">
      <c r="A1614">
        <v>74.3</v>
      </c>
      <c r="B1614">
        <v>0</v>
      </c>
    </row>
    <row r="1615" spans="1:2" x14ac:dyDescent="0.3">
      <c r="A1615">
        <v>73.400000000000006</v>
      </c>
      <c r="B1615">
        <v>0</v>
      </c>
    </row>
    <row r="1616" spans="1:2" x14ac:dyDescent="0.3">
      <c r="A1616">
        <v>72.7</v>
      </c>
      <c r="B1616">
        <v>0</v>
      </c>
    </row>
    <row r="1617" spans="1:2" x14ac:dyDescent="0.3">
      <c r="A1617">
        <v>71.8</v>
      </c>
      <c r="B1617">
        <v>0</v>
      </c>
    </row>
    <row r="1618" spans="1:2" x14ac:dyDescent="0.3">
      <c r="A1618">
        <v>78</v>
      </c>
      <c r="B1618">
        <v>0</v>
      </c>
    </row>
    <row r="1619" spans="1:2" x14ac:dyDescent="0.3">
      <c r="A1619">
        <v>69.599999999999994</v>
      </c>
      <c r="B1619">
        <v>0</v>
      </c>
    </row>
    <row r="1620" spans="1:2" x14ac:dyDescent="0.3">
      <c r="A1620">
        <v>58.2</v>
      </c>
      <c r="B1620">
        <v>0</v>
      </c>
    </row>
    <row r="1621" spans="1:2" x14ac:dyDescent="0.3">
      <c r="A1621">
        <v>57.8</v>
      </c>
      <c r="B1621">
        <v>0</v>
      </c>
    </row>
    <row r="1622" spans="1:2" x14ac:dyDescent="0.3">
      <c r="A1622">
        <v>57.3</v>
      </c>
      <c r="B1622">
        <v>0</v>
      </c>
    </row>
    <row r="1623" spans="1:2" x14ac:dyDescent="0.3">
      <c r="A1623">
        <v>57.2</v>
      </c>
      <c r="B1623">
        <v>0</v>
      </c>
    </row>
    <row r="1624" spans="1:2" x14ac:dyDescent="0.3">
      <c r="A1624">
        <v>56.8</v>
      </c>
      <c r="B1624">
        <v>0</v>
      </c>
    </row>
    <row r="1625" spans="1:2" x14ac:dyDescent="0.3">
      <c r="A1625">
        <v>56.5</v>
      </c>
      <c r="B1625">
        <v>0</v>
      </c>
    </row>
    <row r="1626" spans="1:2" x14ac:dyDescent="0.3">
      <c r="A1626">
        <v>56</v>
      </c>
      <c r="B1626">
        <v>0</v>
      </c>
    </row>
    <row r="1627" spans="1:2" x14ac:dyDescent="0.3">
      <c r="A1627">
        <v>55.5</v>
      </c>
      <c r="B1627">
        <v>0</v>
      </c>
    </row>
    <row r="1628" spans="1:2" x14ac:dyDescent="0.3">
      <c r="A1628">
        <v>55</v>
      </c>
      <c r="B1628">
        <v>0</v>
      </c>
    </row>
    <row r="1629" spans="1:2" x14ac:dyDescent="0.3">
      <c r="A1629">
        <v>54.3</v>
      </c>
      <c r="B1629">
        <v>0</v>
      </c>
    </row>
    <row r="1630" spans="1:2" x14ac:dyDescent="0.3">
      <c r="A1630">
        <v>53.6</v>
      </c>
      <c r="B1630">
        <v>0</v>
      </c>
    </row>
    <row r="1631" spans="1:2" x14ac:dyDescent="0.3">
      <c r="A1631">
        <v>52.8</v>
      </c>
      <c r="B1631">
        <v>0</v>
      </c>
    </row>
    <row r="1632" spans="1:2" x14ac:dyDescent="0.3">
      <c r="A1632">
        <v>52</v>
      </c>
      <c r="B1632">
        <v>0</v>
      </c>
    </row>
    <row r="1633" spans="1:2" x14ac:dyDescent="0.3">
      <c r="A1633">
        <v>51.2</v>
      </c>
      <c r="B1633">
        <v>0</v>
      </c>
    </row>
    <row r="1634" spans="1:2" x14ac:dyDescent="0.3">
      <c r="A1634">
        <v>55</v>
      </c>
      <c r="B1634">
        <v>0</v>
      </c>
    </row>
    <row r="1635" spans="1:2" x14ac:dyDescent="0.3">
      <c r="A1635">
        <v>49.8</v>
      </c>
      <c r="B1635">
        <v>0</v>
      </c>
    </row>
    <row r="1636" spans="1:2" x14ac:dyDescent="0.3">
      <c r="A1636">
        <v>81.7</v>
      </c>
      <c r="B1636">
        <v>1</v>
      </c>
    </row>
    <row r="1637" spans="1:2" x14ac:dyDescent="0.3">
      <c r="A1637">
        <v>81.400000000000006</v>
      </c>
      <c r="B1637">
        <v>1</v>
      </c>
    </row>
    <row r="1638" spans="1:2" x14ac:dyDescent="0.3">
      <c r="A1638">
        <v>81.099999999999994</v>
      </c>
      <c r="B1638">
        <v>1</v>
      </c>
    </row>
    <row r="1639" spans="1:2" x14ac:dyDescent="0.3">
      <c r="A1639">
        <v>81</v>
      </c>
      <c r="B1639">
        <v>1</v>
      </c>
    </row>
    <row r="1640" spans="1:2" x14ac:dyDescent="0.3">
      <c r="A1640">
        <v>87</v>
      </c>
      <c r="B1640">
        <v>1</v>
      </c>
    </row>
    <row r="1641" spans="1:2" x14ac:dyDescent="0.3">
      <c r="A1641">
        <v>83</v>
      </c>
      <c r="B1641">
        <v>1</v>
      </c>
    </row>
    <row r="1642" spans="1:2" x14ac:dyDescent="0.3">
      <c r="A1642">
        <v>82</v>
      </c>
      <c r="B1642">
        <v>1</v>
      </c>
    </row>
    <row r="1643" spans="1:2" x14ac:dyDescent="0.3">
      <c r="A1643">
        <v>80</v>
      </c>
      <c r="B1643">
        <v>1</v>
      </c>
    </row>
    <row r="1644" spans="1:2" x14ac:dyDescent="0.3">
      <c r="A1644">
        <v>79.599999999999994</v>
      </c>
      <c r="B1644">
        <v>1</v>
      </c>
    </row>
    <row r="1645" spans="1:2" x14ac:dyDescent="0.3">
      <c r="A1645">
        <v>79.3</v>
      </c>
      <c r="B1645">
        <v>1</v>
      </c>
    </row>
    <row r="1646" spans="1:2" x14ac:dyDescent="0.3">
      <c r="A1646">
        <v>79</v>
      </c>
      <c r="B1646">
        <v>1</v>
      </c>
    </row>
    <row r="1647" spans="1:2" x14ac:dyDescent="0.3">
      <c r="A1647">
        <v>78.7</v>
      </c>
      <c r="B1647">
        <v>1</v>
      </c>
    </row>
    <row r="1648" spans="1:2" x14ac:dyDescent="0.3">
      <c r="A1648">
        <v>78.5</v>
      </c>
      <c r="B1648">
        <v>1</v>
      </c>
    </row>
    <row r="1649" spans="1:2" x14ac:dyDescent="0.3">
      <c r="A1649">
        <v>78.2</v>
      </c>
      <c r="B1649">
        <v>1</v>
      </c>
    </row>
    <row r="1650" spans="1:2" x14ac:dyDescent="0.3">
      <c r="A1650">
        <v>77.8</v>
      </c>
      <c r="B1650">
        <v>1</v>
      </c>
    </row>
    <row r="1651" spans="1:2" x14ac:dyDescent="0.3">
      <c r="A1651">
        <v>77.5</v>
      </c>
      <c r="B1651">
        <v>1</v>
      </c>
    </row>
    <row r="1652" spans="1:2" x14ac:dyDescent="0.3">
      <c r="A1652">
        <v>0</v>
      </c>
      <c r="B1652">
        <v>0</v>
      </c>
    </row>
    <row r="1653" spans="1:2" x14ac:dyDescent="0.3">
      <c r="A1653">
        <v>63.1</v>
      </c>
      <c r="B1653">
        <v>0</v>
      </c>
    </row>
    <row r="1654" spans="1:2" x14ac:dyDescent="0.3">
      <c r="A1654">
        <v>63</v>
      </c>
      <c r="B1654">
        <v>0</v>
      </c>
    </row>
    <row r="1655" spans="1:2" x14ac:dyDescent="0.3">
      <c r="A1655">
        <v>62.7</v>
      </c>
      <c r="B1655">
        <v>0</v>
      </c>
    </row>
    <row r="1656" spans="1:2" x14ac:dyDescent="0.3">
      <c r="A1656">
        <v>62.5</v>
      </c>
      <c r="B1656">
        <v>0</v>
      </c>
    </row>
    <row r="1657" spans="1:2" x14ac:dyDescent="0.3">
      <c r="A1657">
        <v>62.2</v>
      </c>
      <c r="B1657">
        <v>0</v>
      </c>
    </row>
    <row r="1658" spans="1:2" x14ac:dyDescent="0.3">
      <c r="A1658">
        <v>62</v>
      </c>
      <c r="B1658">
        <v>0</v>
      </c>
    </row>
    <row r="1659" spans="1:2" x14ac:dyDescent="0.3">
      <c r="A1659">
        <v>61.7</v>
      </c>
      <c r="B1659">
        <v>0</v>
      </c>
    </row>
    <row r="1660" spans="1:2" x14ac:dyDescent="0.3">
      <c r="A1660">
        <v>61.4</v>
      </c>
      <c r="B1660">
        <v>0</v>
      </c>
    </row>
    <row r="1661" spans="1:2" x14ac:dyDescent="0.3">
      <c r="A1661">
        <v>61.2</v>
      </c>
      <c r="B1661">
        <v>0</v>
      </c>
    </row>
    <row r="1662" spans="1:2" x14ac:dyDescent="0.3">
      <c r="A1662">
        <v>69</v>
      </c>
      <c r="B1662">
        <v>0</v>
      </c>
    </row>
    <row r="1663" spans="1:2" x14ac:dyDescent="0.3">
      <c r="A1663">
        <v>66</v>
      </c>
      <c r="B1663">
        <v>0</v>
      </c>
    </row>
    <row r="1664" spans="1:2" x14ac:dyDescent="0.3">
      <c r="A1664">
        <v>64</v>
      </c>
      <c r="B1664">
        <v>0</v>
      </c>
    </row>
    <row r="1665" spans="1:2" x14ac:dyDescent="0.3">
      <c r="A1665">
        <v>63</v>
      </c>
      <c r="B1665">
        <v>0</v>
      </c>
    </row>
    <row r="1666" spans="1:2" x14ac:dyDescent="0.3">
      <c r="A1666">
        <v>62</v>
      </c>
      <c r="B1666">
        <v>0</v>
      </c>
    </row>
    <row r="1667" spans="1:2" x14ac:dyDescent="0.3">
      <c r="A1667">
        <v>61</v>
      </c>
      <c r="B1667">
        <v>0</v>
      </c>
    </row>
    <row r="1668" spans="1:2" x14ac:dyDescent="0.3">
      <c r="A1668">
        <v>60</v>
      </c>
      <c r="B1668">
        <v>0</v>
      </c>
    </row>
    <row r="1669" spans="1:2" x14ac:dyDescent="0.3">
      <c r="A1669">
        <v>74.599999999999994</v>
      </c>
      <c r="B1669">
        <v>0</v>
      </c>
    </row>
    <row r="1670" spans="1:2" x14ac:dyDescent="0.3">
      <c r="A1670">
        <v>74.2</v>
      </c>
      <c r="B1670">
        <v>0</v>
      </c>
    </row>
    <row r="1671" spans="1:2" x14ac:dyDescent="0.3">
      <c r="A1671">
        <v>74.099999999999994</v>
      </c>
      <c r="B1671">
        <v>0</v>
      </c>
    </row>
    <row r="1672" spans="1:2" x14ac:dyDescent="0.3">
      <c r="A1672">
        <v>73.900000000000006</v>
      </c>
      <c r="B1672">
        <v>0</v>
      </c>
    </row>
    <row r="1673" spans="1:2" x14ac:dyDescent="0.3">
      <c r="A1673">
        <v>73.599999999999994</v>
      </c>
      <c r="B1673">
        <v>0</v>
      </c>
    </row>
    <row r="1674" spans="1:2" x14ac:dyDescent="0.3">
      <c r="A1674">
        <v>73.3</v>
      </c>
      <c r="B1674">
        <v>0</v>
      </c>
    </row>
    <row r="1675" spans="1:2" x14ac:dyDescent="0.3">
      <c r="A1675">
        <v>72.8</v>
      </c>
      <c r="B1675">
        <v>0</v>
      </c>
    </row>
    <row r="1676" spans="1:2" x14ac:dyDescent="0.3">
      <c r="A1676">
        <v>72.7</v>
      </c>
      <c r="B1676">
        <v>0</v>
      </c>
    </row>
    <row r="1677" spans="1:2" x14ac:dyDescent="0.3">
      <c r="A1677">
        <v>72.900000000000006</v>
      </c>
      <c r="B1677">
        <v>0</v>
      </c>
    </row>
    <row r="1678" spans="1:2" x14ac:dyDescent="0.3">
      <c r="A1678">
        <v>71.8</v>
      </c>
      <c r="B1678">
        <v>0</v>
      </c>
    </row>
    <row r="1679" spans="1:2" x14ac:dyDescent="0.3">
      <c r="A1679">
        <v>72.099999999999994</v>
      </c>
      <c r="B1679">
        <v>0</v>
      </c>
    </row>
    <row r="1680" spans="1:2" x14ac:dyDescent="0.3">
      <c r="A1680">
        <v>71.900000000000006</v>
      </c>
      <c r="B1680">
        <v>0</v>
      </c>
    </row>
    <row r="1681" spans="1:2" x14ac:dyDescent="0.3">
      <c r="A1681">
        <v>71.5</v>
      </c>
      <c r="B1681">
        <v>0</v>
      </c>
    </row>
    <row r="1682" spans="1:2" x14ac:dyDescent="0.3">
      <c r="A1682">
        <v>71.5</v>
      </c>
      <c r="B1682">
        <v>0</v>
      </c>
    </row>
    <row r="1683" spans="1:2" x14ac:dyDescent="0.3">
      <c r="A1683">
        <v>71.5</v>
      </c>
      <c r="B1683">
        <v>0</v>
      </c>
    </row>
    <row r="1684" spans="1:2" x14ac:dyDescent="0.3">
      <c r="A1684">
        <v>71</v>
      </c>
      <c r="B1684">
        <v>0</v>
      </c>
    </row>
    <row r="1685" spans="1:2" x14ac:dyDescent="0.3">
      <c r="A1685">
        <v>76.7</v>
      </c>
      <c r="B1685">
        <v>0</v>
      </c>
    </row>
    <row r="1686" spans="1:2" x14ac:dyDescent="0.3">
      <c r="A1686">
        <v>76.599999999999994</v>
      </c>
      <c r="B1686">
        <v>0</v>
      </c>
    </row>
    <row r="1687" spans="1:2" x14ac:dyDescent="0.3">
      <c r="A1687">
        <v>76.599999999999994</v>
      </c>
      <c r="B1687">
        <v>0</v>
      </c>
    </row>
    <row r="1688" spans="1:2" x14ac:dyDescent="0.3">
      <c r="A1688">
        <v>76.3</v>
      </c>
      <c r="B1688">
        <v>0</v>
      </c>
    </row>
    <row r="1689" spans="1:2" x14ac:dyDescent="0.3">
      <c r="A1689">
        <v>76.099999999999994</v>
      </c>
      <c r="B1689">
        <v>0</v>
      </c>
    </row>
    <row r="1690" spans="1:2" x14ac:dyDescent="0.3">
      <c r="A1690">
        <v>75.599999999999994</v>
      </c>
      <c r="B1690">
        <v>0</v>
      </c>
    </row>
    <row r="1691" spans="1:2" x14ac:dyDescent="0.3">
      <c r="A1691">
        <v>75.7</v>
      </c>
      <c r="B1691">
        <v>0</v>
      </c>
    </row>
    <row r="1692" spans="1:2" x14ac:dyDescent="0.3">
      <c r="A1692">
        <v>75.599999999999994</v>
      </c>
      <c r="B1692">
        <v>0</v>
      </c>
    </row>
    <row r="1693" spans="1:2" x14ac:dyDescent="0.3">
      <c r="A1693">
        <v>76</v>
      </c>
      <c r="B1693">
        <v>0</v>
      </c>
    </row>
    <row r="1694" spans="1:2" x14ac:dyDescent="0.3">
      <c r="A1694">
        <v>75.8</v>
      </c>
      <c r="B1694">
        <v>0</v>
      </c>
    </row>
    <row r="1695" spans="1:2" x14ac:dyDescent="0.3">
      <c r="A1695">
        <v>75.3</v>
      </c>
      <c r="B1695">
        <v>0</v>
      </c>
    </row>
    <row r="1696" spans="1:2" x14ac:dyDescent="0.3">
      <c r="A1696">
        <v>75.400000000000006</v>
      </c>
      <c r="B1696">
        <v>0</v>
      </c>
    </row>
    <row r="1697" spans="1:2" x14ac:dyDescent="0.3">
      <c r="A1697">
        <v>75</v>
      </c>
      <c r="B1697">
        <v>0</v>
      </c>
    </row>
    <row r="1698" spans="1:2" x14ac:dyDescent="0.3">
      <c r="A1698">
        <v>75</v>
      </c>
      <c r="B1698">
        <v>0</v>
      </c>
    </row>
    <row r="1699" spans="1:2" x14ac:dyDescent="0.3">
      <c r="A1699">
        <v>75</v>
      </c>
      <c r="B1699">
        <v>0</v>
      </c>
    </row>
    <row r="1700" spans="1:2" x14ac:dyDescent="0.3">
      <c r="A1700">
        <v>74.8</v>
      </c>
      <c r="B1700">
        <v>0</v>
      </c>
    </row>
    <row r="1701" spans="1:2" x14ac:dyDescent="0.3">
      <c r="A1701">
        <v>69.400000000000006</v>
      </c>
      <c r="B1701">
        <v>0</v>
      </c>
    </row>
    <row r="1702" spans="1:2" x14ac:dyDescent="0.3">
      <c r="A1702">
        <v>69.400000000000006</v>
      </c>
      <c r="B1702">
        <v>0</v>
      </c>
    </row>
    <row r="1703" spans="1:2" x14ac:dyDescent="0.3">
      <c r="A1703">
        <v>69.2</v>
      </c>
      <c r="B1703">
        <v>0</v>
      </c>
    </row>
    <row r="1704" spans="1:2" x14ac:dyDescent="0.3">
      <c r="A1704">
        <v>69</v>
      </c>
      <c r="B1704">
        <v>0</v>
      </c>
    </row>
    <row r="1705" spans="1:2" x14ac:dyDescent="0.3">
      <c r="A1705">
        <v>68.900000000000006</v>
      </c>
      <c r="B1705">
        <v>0</v>
      </c>
    </row>
    <row r="1706" spans="1:2" x14ac:dyDescent="0.3">
      <c r="A1706">
        <v>68.7</v>
      </c>
      <c r="B1706">
        <v>0</v>
      </c>
    </row>
    <row r="1707" spans="1:2" x14ac:dyDescent="0.3">
      <c r="A1707">
        <v>68.5</v>
      </c>
      <c r="B1707">
        <v>0</v>
      </c>
    </row>
    <row r="1708" spans="1:2" x14ac:dyDescent="0.3">
      <c r="A1708">
        <v>68.400000000000006</v>
      </c>
      <c r="B1708">
        <v>0</v>
      </c>
    </row>
    <row r="1709" spans="1:2" x14ac:dyDescent="0.3">
      <c r="A1709">
        <v>68.2</v>
      </c>
      <c r="B1709">
        <v>0</v>
      </c>
    </row>
    <row r="1710" spans="1:2" x14ac:dyDescent="0.3">
      <c r="A1710">
        <v>68</v>
      </c>
      <c r="B1710">
        <v>0</v>
      </c>
    </row>
    <row r="1711" spans="1:2" x14ac:dyDescent="0.3">
      <c r="A1711">
        <v>67.900000000000006</v>
      </c>
      <c r="B1711">
        <v>0</v>
      </c>
    </row>
    <row r="1712" spans="1:2" x14ac:dyDescent="0.3">
      <c r="A1712">
        <v>67.7</v>
      </c>
      <c r="B1712">
        <v>0</v>
      </c>
    </row>
    <row r="1713" spans="1:2" x14ac:dyDescent="0.3">
      <c r="A1713">
        <v>67.5</v>
      </c>
      <c r="B1713">
        <v>0</v>
      </c>
    </row>
    <row r="1714" spans="1:2" x14ac:dyDescent="0.3">
      <c r="A1714">
        <v>66.2</v>
      </c>
      <c r="B1714">
        <v>0</v>
      </c>
    </row>
    <row r="1715" spans="1:2" x14ac:dyDescent="0.3">
      <c r="A1715">
        <v>67.2</v>
      </c>
      <c r="B1715">
        <v>0</v>
      </c>
    </row>
    <row r="1716" spans="1:2" x14ac:dyDescent="0.3">
      <c r="A1716">
        <v>67</v>
      </c>
      <c r="B1716">
        <v>0</v>
      </c>
    </row>
    <row r="1717" spans="1:2" x14ac:dyDescent="0.3">
      <c r="A1717">
        <v>0</v>
      </c>
      <c r="B1717">
        <v>0</v>
      </c>
    </row>
    <row r="1718" spans="1:2" x14ac:dyDescent="0.3">
      <c r="A1718">
        <v>68.8</v>
      </c>
      <c r="B1718">
        <v>0</v>
      </c>
    </row>
    <row r="1719" spans="1:2" x14ac:dyDescent="0.3">
      <c r="A1719">
        <v>68.400000000000006</v>
      </c>
      <c r="B1719">
        <v>0</v>
      </c>
    </row>
    <row r="1720" spans="1:2" x14ac:dyDescent="0.3">
      <c r="A1720">
        <v>68.099999999999994</v>
      </c>
      <c r="B1720">
        <v>0</v>
      </c>
    </row>
    <row r="1721" spans="1:2" x14ac:dyDescent="0.3">
      <c r="A1721">
        <v>67.8</v>
      </c>
      <c r="B1721">
        <v>0</v>
      </c>
    </row>
    <row r="1722" spans="1:2" x14ac:dyDescent="0.3">
      <c r="A1722">
        <v>67.3</v>
      </c>
      <c r="B1722">
        <v>0</v>
      </c>
    </row>
    <row r="1723" spans="1:2" x14ac:dyDescent="0.3">
      <c r="A1723">
        <v>66.3</v>
      </c>
      <c r="B1723">
        <v>0</v>
      </c>
    </row>
    <row r="1724" spans="1:2" x14ac:dyDescent="0.3">
      <c r="A1724">
        <v>66.900000000000006</v>
      </c>
      <c r="B1724">
        <v>0</v>
      </c>
    </row>
    <row r="1725" spans="1:2" x14ac:dyDescent="0.3">
      <c r="A1725">
        <v>67.400000000000006</v>
      </c>
      <c r="B1725">
        <v>0</v>
      </c>
    </row>
    <row r="1726" spans="1:2" x14ac:dyDescent="0.3">
      <c r="A1726">
        <v>65.900000000000006</v>
      </c>
      <c r="B1726">
        <v>0</v>
      </c>
    </row>
    <row r="1727" spans="1:2" x14ac:dyDescent="0.3">
      <c r="A1727">
        <v>65</v>
      </c>
      <c r="B1727">
        <v>0</v>
      </c>
    </row>
    <row r="1728" spans="1:2" x14ac:dyDescent="0.3">
      <c r="A1728">
        <v>64.5</v>
      </c>
      <c r="B1728">
        <v>0</v>
      </c>
    </row>
    <row r="1729" spans="1:2" x14ac:dyDescent="0.3">
      <c r="A1729">
        <v>64</v>
      </c>
      <c r="B1729">
        <v>0</v>
      </c>
    </row>
    <row r="1730" spans="1:2" x14ac:dyDescent="0.3">
      <c r="A1730">
        <v>64</v>
      </c>
      <c r="B1730">
        <v>0</v>
      </c>
    </row>
    <row r="1731" spans="1:2" x14ac:dyDescent="0.3">
      <c r="A1731">
        <v>63.8</v>
      </c>
      <c r="B1731">
        <v>0</v>
      </c>
    </row>
    <row r="1732" spans="1:2" x14ac:dyDescent="0.3">
      <c r="A1732">
        <v>63.2</v>
      </c>
      <c r="B1732">
        <v>0</v>
      </c>
    </row>
    <row r="1733" spans="1:2" x14ac:dyDescent="0.3">
      <c r="A1733">
        <v>62.8</v>
      </c>
      <c r="B1733">
        <v>0</v>
      </c>
    </row>
    <row r="1734" spans="1:2" x14ac:dyDescent="0.3">
      <c r="A1734">
        <v>76.099999999999994</v>
      </c>
      <c r="B1734">
        <v>0</v>
      </c>
    </row>
    <row r="1735" spans="1:2" x14ac:dyDescent="0.3">
      <c r="A1735">
        <v>75.900000000000006</v>
      </c>
      <c r="B1735">
        <v>0</v>
      </c>
    </row>
    <row r="1736" spans="1:2" x14ac:dyDescent="0.3">
      <c r="A1736">
        <v>75.8</v>
      </c>
      <c r="B1736">
        <v>0</v>
      </c>
    </row>
    <row r="1737" spans="1:2" x14ac:dyDescent="0.3">
      <c r="A1737">
        <v>75.599999999999994</v>
      </c>
      <c r="B1737">
        <v>0</v>
      </c>
    </row>
    <row r="1738" spans="1:2" x14ac:dyDescent="0.3">
      <c r="A1738">
        <v>75.400000000000006</v>
      </c>
      <c r="B1738">
        <v>0</v>
      </c>
    </row>
    <row r="1739" spans="1:2" x14ac:dyDescent="0.3">
      <c r="A1739">
        <v>75.3</v>
      </c>
      <c r="B1739">
        <v>0</v>
      </c>
    </row>
    <row r="1740" spans="1:2" x14ac:dyDescent="0.3">
      <c r="A1740">
        <v>75</v>
      </c>
      <c r="B1740">
        <v>0</v>
      </c>
    </row>
    <row r="1741" spans="1:2" x14ac:dyDescent="0.3">
      <c r="A1741">
        <v>74.599999999999994</v>
      </c>
      <c r="B1741">
        <v>0</v>
      </c>
    </row>
    <row r="1742" spans="1:2" x14ac:dyDescent="0.3">
      <c r="A1742">
        <v>74.2</v>
      </c>
      <c r="B1742">
        <v>0</v>
      </c>
    </row>
    <row r="1743" spans="1:2" x14ac:dyDescent="0.3">
      <c r="A1743">
        <v>73.8</v>
      </c>
      <c r="B1743">
        <v>0</v>
      </c>
    </row>
    <row r="1744" spans="1:2" x14ac:dyDescent="0.3">
      <c r="A1744">
        <v>73.599999999999994</v>
      </c>
      <c r="B1744">
        <v>0</v>
      </c>
    </row>
    <row r="1745" spans="1:2" x14ac:dyDescent="0.3">
      <c r="A1745">
        <v>73.5</v>
      </c>
      <c r="B1745">
        <v>0</v>
      </c>
    </row>
    <row r="1746" spans="1:2" x14ac:dyDescent="0.3">
      <c r="A1746">
        <v>73.5</v>
      </c>
      <c r="B1746">
        <v>0</v>
      </c>
    </row>
    <row r="1747" spans="1:2" x14ac:dyDescent="0.3">
      <c r="A1747">
        <v>73.400000000000006</v>
      </c>
      <c r="B1747">
        <v>0</v>
      </c>
    </row>
    <row r="1748" spans="1:2" x14ac:dyDescent="0.3">
      <c r="A1748">
        <v>73.3</v>
      </c>
      <c r="B1748">
        <v>0</v>
      </c>
    </row>
    <row r="1749" spans="1:2" x14ac:dyDescent="0.3">
      <c r="A1749">
        <v>73</v>
      </c>
      <c r="B1749">
        <v>0</v>
      </c>
    </row>
    <row r="1750" spans="1:2" x14ac:dyDescent="0.3">
      <c r="A1750">
        <v>74.3</v>
      </c>
      <c r="B1750">
        <v>0</v>
      </c>
    </row>
    <row r="1751" spans="1:2" x14ac:dyDescent="0.3">
      <c r="A1751">
        <v>74.099999999999994</v>
      </c>
      <c r="B1751">
        <v>0</v>
      </c>
    </row>
    <row r="1752" spans="1:2" x14ac:dyDescent="0.3">
      <c r="A1752">
        <v>73.900000000000006</v>
      </c>
      <c r="B1752">
        <v>0</v>
      </c>
    </row>
    <row r="1753" spans="1:2" x14ac:dyDescent="0.3">
      <c r="A1753">
        <v>73.599999999999994</v>
      </c>
      <c r="B1753">
        <v>0</v>
      </c>
    </row>
    <row r="1754" spans="1:2" x14ac:dyDescent="0.3">
      <c r="A1754">
        <v>73.3</v>
      </c>
      <c r="B1754">
        <v>0</v>
      </c>
    </row>
    <row r="1755" spans="1:2" x14ac:dyDescent="0.3">
      <c r="A1755">
        <v>72.8</v>
      </c>
      <c r="B1755">
        <v>0</v>
      </c>
    </row>
    <row r="1756" spans="1:2" x14ac:dyDescent="0.3">
      <c r="A1756">
        <v>72.3</v>
      </c>
      <c r="B1756">
        <v>0</v>
      </c>
    </row>
    <row r="1757" spans="1:2" x14ac:dyDescent="0.3">
      <c r="A1757">
        <v>71.8</v>
      </c>
      <c r="B1757">
        <v>0</v>
      </c>
    </row>
    <row r="1758" spans="1:2" x14ac:dyDescent="0.3">
      <c r="A1758">
        <v>71.400000000000006</v>
      </c>
      <c r="B1758">
        <v>0</v>
      </c>
    </row>
    <row r="1759" spans="1:2" x14ac:dyDescent="0.3">
      <c r="A1759">
        <v>71</v>
      </c>
      <c r="B1759">
        <v>0</v>
      </c>
    </row>
    <row r="1760" spans="1:2" x14ac:dyDescent="0.3">
      <c r="A1760">
        <v>77</v>
      </c>
      <c r="B1760">
        <v>0</v>
      </c>
    </row>
    <row r="1761" spans="1:2" x14ac:dyDescent="0.3">
      <c r="A1761">
        <v>72</v>
      </c>
      <c r="B1761">
        <v>0</v>
      </c>
    </row>
    <row r="1762" spans="1:2" x14ac:dyDescent="0.3">
      <c r="A1762">
        <v>69.900000000000006</v>
      </c>
      <c r="B1762">
        <v>0</v>
      </c>
    </row>
    <row r="1763" spans="1:2" x14ac:dyDescent="0.3">
      <c r="A1763">
        <v>69.5</v>
      </c>
      <c r="B1763">
        <v>0</v>
      </c>
    </row>
    <row r="1764" spans="1:2" x14ac:dyDescent="0.3">
      <c r="A1764">
        <v>69</v>
      </c>
      <c r="B1764">
        <v>0</v>
      </c>
    </row>
    <row r="1765" spans="1:2" x14ac:dyDescent="0.3">
      <c r="A1765">
        <v>68.599999999999994</v>
      </c>
      <c r="B1765">
        <v>0</v>
      </c>
    </row>
    <row r="1766" spans="1:2" x14ac:dyDescent="0.3">
      <c r="A1766">
        <v>57.6</v>
      </c>
      <c r="B1766">
        <v>0</v>
      </c>
    </row>
    <row r="1767" spans="1:2" x14ac:dyDescent="0.3">
      <c r="A1767">
        <v>56.7</v>
      </c>
      <c r="B1767">
        <v>0</v>
      </c>
    </row>
    <row r="1768" spans="1:2" x14ac:dyDescent="0.3">
      <c r="A1768">
        <v>55.3</v>
      </c>
      <c r="B1768">
        <v>0</v>
      </c>
    </row>
    <row r="1769" spans="1:2" x14ac:dyDescent="0.3">
      <c r="A1769">
        <v>54.8</v>
      </c>
      <c r="B1769">
        <v>0</v>
      </c>
    </row>
    <row r="1770" spans="1:2" x14ac:dyDescent="0.3">
      <c r="A1770">
        <v>54.3</v>
      </c>
      <c r="B1770">
        <v>0</v>
      </c>
    </row>
    <row r="1771" spans="1:2" x14ac:dyDescent="0.3">
      <c r="A1771">
        <v>54</v>
      </c>
      <c r="B1771">
        <v>0</v>
      </c>
    </row>
    <row r="1772" spans="1:2" x14ac:dyDescent="0.3">
      <c r="A1772">
        <v>53.8</v>
      </c>
      <c r="B1772">
        <v>0</v>
      </c>
    </row>
    <row r="1773" spans="1:2" x14ac:dyDescent="0.3">
      <c r="A1773">
        <v>53.2</v>
      </c>
      <c r="B1773">
        <v>0</v>
      </c>
    </row>
    <row r="1774" spans="1:2" x14ac:dyDescent="0.3">
      <c r="A1774">
        <v>52.1</v>
      </c>
      <c r="B1774">
        <v>0</v>
      </c>
    </row>
    <row r="1775" spans="1:2" x14ac:dyDescent="0.3">
      <c r="A1775">
        <v>51.2</v>
      </c>
      <c r="B1775">
        <v>0</v>
      </c>
    </row>
    <row r="1776" spans="1:2" x14ac:dyDescent="0.3">
      <c r="A1776">
        <v>58</v>
      </c>
      <c r="B1776">
        <v>0</v>
      </c>
    </row>
    <row r="1777" spans="1:2" x14ac:dyDescent="0.3">
      <c r="A1777">
        <v>54</v>
      </c>
      <c r="B1777">
        <v>0</v>
      </c>
    </row>
    <row r="1778" spans="1:2" x14ac:dyDescent="0.3">
      <c r="A1778">
        <v>51</v>
      </c>
      <c r="B1778">
        <v>0</v>
      </c>
    </row>
    <row r="1779" spans="1:2" x14ac:dyDescent="0.3">
      <c r="A1779">
        <v>49.8</v>
      </c>
      <c r="B1779">
        <v>0</v>
      </c>
    </row>
    <row r="1780" spans="1:2" x14ac:dyDescent="0.3">
      <c r="A1780">
        <v>49.5</v>
      </c>
      <c r="B1780">
        <v>0</v>
      </c>
    </row>
    <row r="1781" spans="1:2" x14ac:dyDescent="0.3">
      <c r="A1781">
        <v>49</v>
      </c>
      <c r="B1781">
        <v>0</v>
      </c>
    </row>
    <row r="1782" spans="1:2" x14ac:dyDescent="0.3">
      <c r="A1782">
        <v>66.599999999999994</v>
      </c>
      <c r="B1782">
        <v>0</v>
      </c>
    </row>
    <row r="1783" spans="1:2" x14ac:dyDescent="0.3">
      <c r="A1783">
        <v>66.400000000000006</v>
      </c>
      <c r="B1783">
        <v>0</v>
      </c>
    </row>
    <row r="1784" spans="1:2" x14ac:dyDescent="0.3">
      <c r="A1784">
        <v>66.2</v>
      </c>
      <c r="B1784">
        <v>0</v>
      </c>
    </row>
    <row r="1785" spans="1:2" x14ac:dyDescent="0.3">
      <c r="A1785">
        <v>65.900000000000006</v>
      </c>
      <c r="B1785">
        <v>0</v>
      </c>
    </row>
    <row r="1786" spans="1:2" x14ac:dyDescent="0.3">
      <c r="A1786">
        <v>65.599999999999994</v>
      </c>
      <c r="B1786">
        <v>0</v>
      </c>
    </row>
    <row r="1787" spans="1:2" x14ac:dyDescent="0.3">
      <c r="A1787">
        <v>65.400000000000006</v>
      </c>
      <c r="B1787">
        <v>0</v>
      </c>
    </row>
    <row r="1788" spans="1:2" x14ac:dyDescent="0.3">
      <c r="A1788">
        <v>65.2</v>
      </c>
      <c r="B1788">
        <v>0</v>
      </c>
    </row>
    <row r="1789" spans="1:2" x14ac:dyDescent="0.3">
      <c r="A1789">
        <v>59.2</v>
      </c>
      <c r="B1789">
        <v>0</v>
      </c>
    </row>
    <row r="1790" spans="1:2" x14ac:dyDescent="0.3">
      <c r="A1790">
        <v>64.5</v>
      </c>
      <c r="B1790">
        <v>0</v>
      </c>
    </row>
    <row r="1791" spans="1:2" x14ac:dyDescent="0.3">
      <c r="A1791">
        <v>64.2</v>
      </c>
      <c r="B1791">
        <v>0</v>
      </c>
    </row>
    <row r="1792" spans="1:2" x14ac:dyDescent="0.3">
      <c r="A1792">
        <v>63.9</v>
      </c>
      <c r="B1792">
        <v>0</v>
      </c>
    </row>
    <row r="1793" spans="1:2" x14ac:dyDescent="0.3">
      <c r="A1793">
        <v>63.5</v>
      </c>
      <c r="B1793">
        <v>0</v>
      </c>
    </row>
    <row r="1794" spans="1:2" x14ac:dyDescent="0.3">
      <c r="A1794">
        <v>63.2</v>
      </c>
      <c r="B1794">
        <v>0</v>
      </c>
    </row>
    <row r="1795" spans="1:2" x14ac:dyDescent="0.3">
      <c r="A1795">
        <v>62.8</v>
      </c>
      <c r="B1795">
        <v>0</v>
      </c>
    </row>
    <row r="1796" spans="1:2" x14ac:dyDescent="0.3">
      <c r="A1796">
        <v>62.5</v>
      </c>
      <c r="B1796">
        <v>0</v>
      </c>
    </row>
    <row r="1797" spans="1:2" x14ac:dyDescent="0.3">
      <c r="A1797">
        <v>62.1</v>
      </c>
      <c r="B1797">
        <v>0</v>
      </c>
    </row>
    <row r="1798" spans="1:2" x14ac:dyDescent="0.3">
      <c r="A1798">
        <v>65.8</v>
      </c>
      <c r="B1798">
        <v>0</v>
      </c>
    </row>
    <row r="1799" spans="1:2" x14ac:dyDescent="0.3">
      <c r="A1799">
        <v>65.900000000000006</v>
      </c>
      <c r="B1799">
        <v>0</v>
      </c>
    </row>
    <row r="1800" spans="1:2" x14ac:dyDescent="0.3">
      <c r="A1800">
        <v>66.099999999999994</v>
      </c>
      <c r="B1800">
        <v>0</v>
      </c>
    </row>
    <row r="1801" spans="1:2" x14ac:dyDescent="0.3">
      <c r="A1801">
        <v>65.8</v>
      </c>
      <c r="B1801">
        <v>0</v>
      </c>
    </row>
    <row r="1802" spans="1:2" x14ac:dyDescent="0.3">
      <c r="A1802">
        <v>64.3</v>
      </c>
      <c r="B1802">
        <v>0</v>
      </c>
    </row>
    <row r="1803" spans="1:2" x14ac:dyDescent="0.3">
      <c r="A1803">
        <v>63</v>
      </c>
      <c r="B1803">
        <v>0</v>
      </c>
    </row>
    <row r="1804" spans="1:2" x14ac:dyDescent="0.3">
      <c r="A1804">
        <v>62.4</v>
      </c>
      <c r="B1804">
        <v>0</v>
      </c>
    </row>
    <row r="1805" spans="1:2" x14ac:dyDescent="0.3">
      <c r="A1805">
        <v>61.7</v>
      </c>
      <c r="B1805">
        <v>0</v>
      </c>
    </row>
    <row r="1806" spans="1:2" x14ac:dyDescent="0.3">
      <c r="A1806">
        <v>60</v>
      </c>
      <c r="B1806">
        <v>0</v>
      </c>
    </row>
    <row r="1807" spans="1:2" x14ac:dyDescent="0.3">
      <c r="A1807">
        <v>57</v>
      </c>
      <c r="B1807">
        <v>0</v>
      </c>
    </row>
    <row r="1808" spans="1:2" x14ac:dyDescent="0.3">
      <c r="A1808">
        <v>55.1</v>
      </c>
      <c r="B1808">
        <v>0</v>
      </c>
    </row>
    <row r="1809" spans="1:2" x14ac:dyDescent="0.3">
      <c r="A1809">
        <v>54.7</v>
      </c>
      <c r="B1809">
        <v>0</v>
      </c>
    </row>
    <row r="1810" spans="1:2" x14ac:dyDescent="0.3">
      <c r="A1810">
        <v>55</v>
      </c>
      <c r="B1810">
        <v>0</v>
      </c>
    </row>
    <row r="1811" spans="1:2" x14ac:dyDescent="0.3">
      <c r="A1811">
        <v>55.7</v>
      </c>
      <c r="B1811">
        <v>0</v>
      </c>
    </row>
    <row r="1812" spans="1:2" x14ac:dyDescent="0.3">
      <c r="A1812">
        <v>56.5</v>
      </c>
      <c r="B1812">
        <v>0</v>
      </c>
    </row>
    <row r="1813" spans="1:2" x14ac:dyDescent="0.3">
      <c r="A1813">
        <v>57.4</v>
      </c>
      <c r="B1813">
        <v>0</v>
      </c>
    </row>
    <row r="1814" spans="1:2" x14ac:dyDescent="0.3">
      <c r="A1814">
        <v>0</v>
      </c>
      <c r="B1814">
        <v>0</v>
      </c>
    </row>
    <row r="1815" spans="1:2" x14ac:dyDescent="0.3">
      <c r="A1815">
        <v>69.2</v>
      </c>
      <c r="B1815">
        <v>0</v>
      </c>
    </row>
    <row r="1816" spans="1:2" x14ac:dyDescent="0.3">
      <c r="A1816">
        <v>69.599999999999994</v>
      </c>
      <c r="B1816">
        <v>0</v>
      </c>
    </row>
    <row r="1817" spans="1:2" x14ac:dyDescent="0.3">
      <c r="A1817">
        <v>69.3</v>
      </c>
      <c r="B1817">
        <v>0</v>
      </c>
    </row>
    <row r="1818" spans="1:2" x14ac:dyDescent="0.3">
      <c r="A1818">
        <v>68.900000000000006</v>
      </c>
      <c r="B1818">
        <v>0</v>
      </c>
    </row>
    <row r="1819" spans="1:2" x14ac:dyDescent="0.3">
      <c r="A1819">
        <v>68.400000000000006</v>
      </c>
      <c r="B1819">
        <v>0</v>
      </c>
    </row>
    <row r="1820" spans="1:2" x14ac:dyDescent="0.3">
      <c r="A1820">
        <v>68</v>
      </c>
      <c r="B1820">
        <v>0</v>
      </c>
    </row>
    <row r="1821" spans="1:2" x14ac:dyDescent="0.3">
      <c r="A1821">
        <v>67.5</v>
      </c>
      <c r="B1821">
        <v>0</v>
      </c>
    </row>
    <row r="1822" spans="1:2" x14ac:dyDescent="0.3">
      <c r="A1822">
        <v>67</v>
      </c>
      <c r="B1822">
        <v>0</v>
      </c>
    </row>
    <row r="1823" spans="1:2" x14ac:dyDescent="0.3">
      <c r="A1823">
        <v>66.599999999999994</v>
      </c>
      <c r="B1823">
        <v>0</v>
      </c>
    </row>
    <row r="1824" spans="1:2" x14ac:dyDescent="0.3">
      <c r="A1824">
        <v>66</v>
      </c>
      <c r="B1824">
        <v>0</v>
      </c>
    </row>
    <row r="1825" spans="1:2" x14ac:dyDescent="0.3">
      <c r="A1825">
        <v>65.400000000000006</v>
      </c>
      <c r="B1825">
        <v>0</v>
      </c>
    </row>
    <row r="1826" spans="1:2" x14ac:dyDescent="0.3">
      <c r="A1826">
        <v>64.7</v>
      </c>
      <c r="B1826">
        <v>0</v>
      </c>
    </row>
    <row r="1827" spans="1:2" x14ac:dyDescent="0.3">
      <c r="A1827">
        <v>64.3</v>
      </c>
      <c r="B1827">
        <v>0</v>
      </c>
    </row>
    <row r="1828" spans="1:2" x14ac:dyDescent="0.3">
      <c r="A1828">
        <v>63.1</v>
      </c>
      <c r="B1828">
        <v>0</v>
      </c>
    </row>
    <row r="1829" spans="1:2" x14ac:dyDescent="0.3">
      <c r="A1829">
        <v>63.2</v>
      </c>
      <c r="B1829">
        <v>0</v>
      </c>
    </row>
    <row r="1830" spans="1:2" x14ac:dyDescent="0.3">
      <c r="A1830">
        <v>62.5</v>
      </c>
      <c r="B1830">
        <v>0</v>
      </c>
    </row>
    <row r="1831" spans="1:2" x14ac:dyDescent="0.3">
      <c r="A1831">
        <v>81.900000000000006</v>
      </c>
      <c r="B1831">
        <v>1</v>
      </c>
    </row>
    <row r="1832" spans="1:2" x14ac:dyDescent="0.3">
      <c r="A1832">
        <v>81.7</v>
      </c>
      <c r="B1832">
        <v>1</v>
      </c>
    </row>
    <row r="1833" spans="1:2" x14ac:dyDescent="0.3">
      <c r="A1833">
        <v>81.400000000000006</v>
      </c>
      <c r="B1833">
        <v>1</v>
      </c>
    </row>
    <row r="1834" spans="1:2" x14ac:dyDescent="0.3">
      <c r="A1834">
        <v>81.099999999999994</v>
      </c>
      <c r="B1834">
        <v>1</v>
      </c>
    </row>
    <row r="1835" spans="1:2" x14ac:dyDescent="0.3">
      <c r="A1835">
        <v>81.099999999999994</v>
      </c>
      <c r="B1835">
        <v>1</v>
      </c>
    </row>
    <row r="1836" spans="1:2" x14ac:dyDescent="0.3">
      <c r="A1836">
        <v>88</v>
      </c>
      <c r="B1836">
        <v>1</v>
      </c>
    </row>
    <row r="1837" spans="1:2" x14ac:dyDescent="0.3">
      <c r="A1837">
        <v>86</v>
      </c>
      <c r="B1837">
        <v>1</v>
      </c>
    </row>
    <row r="1838" spans="1:2" x14ac:dyDescent="0.3">
      <c r="A1838">
        <v>83</v>
      </c>
      <c r="B1838">
        <v>1</v>
      </c>
    </row>
    <row r="1839" spans="1:2" x14ac:dyDescent="0.3">
      <c r="A1839">
        <v>82</v>
      </c>
      <c r="B1839">
        <v>1</v>
      </c>
    </row>
    <row r="1840" spans="1:2" x14ac:dyDescent="0.3">
      <c r="A1840">
        <v>79.8</v>
      </c>
      <c r="B1840">
        <v>1</v>
      </c>
    </row>
    <row r="1841" spans="1:2" x14ac:dyDescent="0.3">
      <c r="A1841">
        <v>79.400000000000006</v>
      </c>
      <c r="B1841">
        <v>1</v>
      </c>
    </row>
    <row r="1842" spans="1:2" x14ac:dyDescent="0.3">
      <c r="A1842">
        <v>79.2</v>
      </c>
      <c r="B1842">
        <v>1</v>
      </c>
    </row>
    <row r="1843" spans="1:2" x14ac:dyDescent="0.3">
      <c r="A1843">
        <v>78.7</v>
      </c>
      <c r="B1843">
        <v>1</v>
      </c>
    </row>
    <row r="1844" spans="1:2" x14ac:dyDescent="0.3">
      <c r="A1844">
        <v>78.400000000000006</v>
      </c>
      <c r="B1844">
        <v>1</v>
      </c>
    </row>
    <row r="1845" spans="1:2" x14ac:dyDescent="0.3">
      <c r="A1845">
        <v>78.3</v>
      </c>
      <c r="B1845">
        <v>1</v>
      </c>
    </row>
    <row r="1846" spans="1:2" x14ac:dyDescent="0.3">
      <c r="A1846">
        <v>78.099999999999994</v>
      </c>
      <c r="B1846">
        <v>1</v>
      </c>
    </row>
    <row r="1847" spans="1:2" x14ac:dyDescent="0.3">
      <c r="A1847">
        <v>81.599999999999994</v>
      </c>
      <c r="B1847">
        <v>1</v>
      </c>
    </row>
    <row r="1848" spans="1:2" x14ac:dyDescent="0.3">
      <c r="A1848">
        <v>81.5</v>
      </c>
      <c r="B1848">
        <v>1</v>
      </c>
    </row>
    <row r="1849" spans="1:2" x14ac:dyDescent="0.3">
      <c r="A1849">
        <v>81.3</v>
      </c>
      <c r="B1849">
        <v>1</v>
      </c>
    </row>
    <row r="1850" spans="1:2" x14ac:dyDescent="0.3">
      <c r="A1850">
        <v>81.099999999999994</v>
      </c>
      <c r="B1850">
        <v>1</v>
      </c>
    </row>
    <row r="1851" spans="1:2" x14ac:dyDescent="0.3">
      <c r="A1851">
        <v>86</v>
      </c>
      <c r="B1851">
        <v>1</v>
      </c>
    </row>
    <row r="1852" spans="1:2" x14ac:dyDescent="0.3">
      <c r="A1852">
        <v>89</v>
      </c>
      <c r="B1852">
        <v>1</v>
      </c>
    </row>
    <row r="1853" spans="1:2" x14ac:dyDescent="0.3">
      <c r="A1853">
        <v>85</v>
      </c>
      <c r="B1853">
        <v>1</v>
      </c>
    </row>
    <row r="1854" spans="1:2" x14ac:dyDescent="0.3">
      <c r="A1854">
        <v>81</v>
      </c>
      <c r="B1854">
        <v>1</v>
      </c>
    </row>
    <row r="1855" spans="1:2" x14ac:dyDescent="0.3">
      <c r="A1855">
        <v>81</v>
      </c>
      <c r="B1855">
        <v>1</v>
      </c>
    </row>
    <row r="1856" spans="1:2" x14ac:dyDescent="0.3">
      <c r="A1856">
        <v>79.900000000000006</v>
      </c>
      <c r="B1856">
        <v>1</v>
      </c>
    </row>
    <row r="1857" spans="1:2" x14ac:dyDescent="0.3">
      <c r="A1857">
        <v>79.900000000000006</v>
      </c>
      <c r="B1857">
        <v>1</v>
      </c>
    </row>
    <row r="1858" spans="1:2" x14ac:dyDescent="0.3">
      <c r="A1858">
        <v>79.2</v>
      </c>
      <c r="B1858">
        <v>1</v>
      </c>
    </row>
    <row r="1859" spans="1:2" x14ac:dyDescent="0.3">
      <c r="A1859">
        <v>79.099999999999994</v>
      </c>
      <c r="B1859">
        <v>1</v>
      </c>
    </row>
    <row r="1860" spans="1:2" x14ac:dyDescent="0.3">
      <c r="A1860">
        <v>78.7</v>
      </c>
      <c r="B1860">
        <v>1</v>
      </c>
    </row>
    <row r="1861" spans="1:2" x14ac:dyDescent="0.3">
      <c r="A1861">
        <v>78.5</v>
      </c>
      <c r="B1861">
        <v>1</v>
      </c>
    </row>
    <row r="1862" spans="1:2" x14ac:dyDescent="0.3">
      <c r="A1862">
        <v>78.599999999999994</v>
      </c>
      <c r="B1862">
        <v>1</v>
      </c>
    </row>
    <row r="1863" spans="1:2" x14ac:dyDescent="0.3">
      <c r="A1863">
        <v>74.8</v>
      </c>
      <c r="B1863">
        <v>0</v>
      </c>
    </row>
    <row r="1864" spans="1:2" x14ac:dyDescent="0.3">
      <c r="A1864">
        <v>74.5</v>
      </c>
      <c r="B1864">
        <v>0</v>
      </c>
    </row>
    <row r="1865" spans="1:2" x14ac:dyDescent="0.3">
      <c r="A1865">
        <v>73.900000000000006</v>
      </c>
      <c r="B1865">
        <v>0</v>
      </c>
    </row>
    <row r="1866" spans="1:2" x14ac:dyDescent="0.3">
      <c r="A1866">
        <v>73.900000000000006</v>
      </c>
      <c r="B1866">
        <v>0</v>
      </c>
    </row>
    <row r="1867" spans="1:2" x14ac:dyDescent="0.3">
      <c r="A1867">
        <v>74.5</v>
      </c>
      <c r="B1867">
        <v>0</v>
      </c>
    </row>
    <row r="1868" spans="1:2" x14ac:dyDescent="0.3">
      <c r="A1868">
        <v>73.2</v>
      </c>
      <c r="B1868">
        <v>0</v>
      </c>
    </row>
    <row r="1869" spans="1:2" x14ac:dyDescent="0.3">
      <c r="A1869">
        <v>73.2</v>
      </c>
      <c r="B1869">
        <v>0</v>
      </c>
    </row>
    <row r="1870" spans="1:2" x14ac:dyDescent="0.3">
      <c r="A1870">
        <v>72.5</v>
      </c>
      <c r="B1870">
        <v>0</v>
      </c>
    </row>
    <row r="1871" spans="1:2" x14ac:dyDescent="0.3">
      <c r="A1871">
        <v>72.5</v>
      </c>
      <c r="B1871">
        <v>0</v>
      </c>
    </row>
    <row r="1872" spans="1:2" x14ac:dyDescent="0.3">
      <c r="A1872">
        <v>73</v>
      </c>
      <c r="B1872">
        <v>0</v>
      </c>
    </row>
    <row r="1873" spans="1:2" x14ac:dyDescent="0.3">
      <c r="A1873">
        <v>71.2</v>
      </c>
      <c r="B1873">
        <v>0</v>
      </c>
    </row>
    <row r="1874" spans="1:2" x14ac:dyDescent="0.3">
      <c r="A1874">
        <v>71</v>
      </c>
      <c r="B1874">
        <v>0</v>
      </c>
    </row>
    <row r="1875" spans="1:2" x14ac:dyDescent="0.3">
      <c r="A1875">
        <v>76</v>
      </c>
      <c r="B1875">
        <v>0</v>
      </c>
    </row>
    <row r="1876" spans="1:2" x14ac:dyDescent="0.3">
      <c r="A1876">
        <v>75</v>
      </c>
      <c r="B1876">
        <v>0</v>
      </c>
    </row>
    <row r="1877" spans="1:2" x14ac:dyDescent="0.3">
      <c r="A1877">
        <v>73</v>
      </c>
      <c r="B1877">
        <v>0</v>
      </c>
    </row>
    <row r="1878" spans="1:2" x14ac:dyDescent="0.3">
      <c r="A1878">
        <v>73</v>
      </c>
      <c r="B1878">
        <v>0</v>
      </c>
    </row>
    <row r="1879" spans="1:2" x14ac:dyDescent="0.3">
      <c r="A1879">
        <v>61.8</v>
      </c>
      <c r="B1879">
        <v>0</v>
      </c>
    </row>
    <row r="1880" spans="1:2" x14ac:dyDescent="0.3">
      <c r="A1880">
        <v>61.4</v>
      </c>
      <c r="B1880">
        <v>0</v>
      </c>
    </row>
    <row r="1881" spans="1:2" x14ac:dyDescent="0.3">
      <c r="A1881">
        <v>69</v>
      </c>
      <c r="B1881">
        <v>0</v>
      </c>
    </row>
    <row r="1882" spans="1:2" x14ac:dyDescent="0.3">
      <c r="A1882">
        <v>63</v>
      </c>
      <c r="B1882">
        <v>0</v>
      </c>
    </row>
    <row r="1883" spans="1:2" x14ac:dyDescent="0.3">
      <c r="A1883">
        <v>59.4</v>
      </c>
      <c r="B1883">
        <v>0</v>
      </c>
    </row>
    <row r="1884" spans="1:2" x14ac:dyDescent="0.3">
      <c r="A1884">
        <v>58.2</v>
      </c>
      <c r="B1884">
        <v>0</v>
      </c>
    </row>
    <row r="1885" spans="1:2" x14ac:dyDescent="0.3">
      <c r="A1885">
        <v>57.1</v>
      </c>
      <c r="B1885">
        <v>0</v>
      </c>
    </row>
    <row r="1886" spans="1:2" x14ac:dyDescent="0.3">
      <c r="A1886">
        <v>56</v>
      </c>
      <c r="B1886">
        <v>0</v>
      </c>
    </row>
    <row r="1887" spans="1:2" x14ac:dyDescent="0.3">
      <c r="A1887">
        <v>55.2</v>
      </c>
      <c r="B1887">
        <v>0</v>
      </c>
    </row>
    <row r="1888" spans="1:2" x14ac:dyDescent="0.3">
      <c r="A1888">
        <v>54.5</v>
      </c>
      <c r="B1888">
        <v>0</v>
      </c>
    </row>
    <row r="1889" spans="1:2" x14ac:dyDescent="0.3">
      <c r="A1889">
        <v>53.7</v>
      </c>
      <c r="B1889">
        <v>0</v>
      </c>
    </row>
    <row r="1890" spans="1:2" x14ac:dyDescent="0.3">
      <c r="A1890">
        <v>52.9</v>
      </c>
      <c r="B1890">
        <v>0</v>
      </c>
    </row>
    <row r="1891" spans="1:2" x14ac:dyDescent="0.3">
      <c r="A1891">
        <v>52.1</v>
      </c>
      <c r="B1891">
        <v>0</v>
      </c>
    </row>
    <row r="1892" spans="1:2" x14ac:dyDescent="0.3">
      <c r="A1892">
        <v>51.4</v>
      </c>
      <c r="B1892">
        <v>0</v>
      </c>
    </row>
    <row r="1893" spans="1:2" x14ac:dyDescent="0.3">
      <c r="A1893">
        <v>56</v>
      </c>
      <c r="B1893">
        <v>0</v>
      </c>
    </row>
    <row r="1894" spans="1:2" x14ac:dyDescent="0.3">
      <c r="A1894">
        <v>50</v>
      </c>
      <c r="B1894">
        <v>0</v>
      </c>
    </row>
    <row r="1895" spans="1:2" x14ac:dyDescent="0.3">
      <c r="A1895">
        <v>54.5</v>
      </c>
      <c r="B1895">
        <v>0</v>
      </c>
    </row>
    <row r="1896" spans="1:2" x14ac:dyDescent="0.3">
      <c r="A1896">
        <v>53.6</v>
      </c>
      <c r="B1896">
        <v>0</v>
      </c>
    </row>
    <row r="1897" spans="1:2" x14ac:dyDescent="0.3">
      <c r="A1897">
        <v>53.2</v>
      </c>
      <c r="B1897">
        <v>0</v>
      </c>
    </row>
    <row r="1898" spans="1:2" x14ac:dyDescent="0.3">
      <c r="A1898">
        <v>52.7</v>
      </c>
      <c r="B1898">
        <v>0</v>
      </c>
    </row>
    <row r="1899" spans="1:2" x14ac:dyDescent="0.3">
      <c r="A1899">
        <v>52.3</v>
      </c>
      <c r="B1899">
        <v>0</v>
      </c>
    </row>
    <row r="1900" spans="1:2" x14ac:dyDescent="0.3">
      <c r="A1900">
        <v>52</v>
      </c>
      <c r="B1900">
        <v>0</v>
      </c>
    </row>
    <row r="1901" spans="1:2" x14ac:dyDescent="0.3">
      <c r="A1901">
        <v>51.6</v>
      </c>
      <c r="B1901">
        <v>0</v>
      </c>
    </row>
    <row r="1902" spans="1:2" x14ac:dyDescent="0.3">
      <c r="A1902">
        <v>59</v>
      </c>
      <c r="B1902">
        <v>0</v>
      </c>
    </row>
    <row r="1903" spans="1:2" x14ac:dyDescent="0.3">
      <c r="A1903">
        <v>55</v>
      </c>
      <c r="B1903">
        <v>0</v>
      </c>
    </row>
    <row r="1904" spans="1:2" x14ac:dyDescent="0.3">
      <c r="A1904">
        <v>49.8</v>
      </c>
      <c r="B1904">
        <v>0</v>
      </c>
    </row>
    <row r="1905" spans="1:2" x14ac:dyDescent="0.3">
      <c r="A1905">
        <v>49.2</v>
      </c>
      <c r="B1905">
        <v>0</v>
      </c>
    </row>
    <row r="1906" spans="1:2" x14ac:dyDescent="0.3">
      <c r="A1906">
        <v>48.5</v>
      </c>
      <c r="B1906">
        <v>0</v>
      </c>
    </row>
    <row r="1907" spans="1:2" x14ac:dyDescent="0.3">
      <c r="A1907">
        <v>48.1</v>
      </c>
      <c r="B1907">
        <v>0</v>
      </c>
    </row>
    <row r="1908" spans="1:2" x14ac:dyDescent="0.3">
      <c r="A1908">
        <v>47.7</v>
      </c>
      <c r="B1908">
        <v>0</v>
      </c>
    </row>
    <row r="1909" spans="1:2" x14ac:dyDescent="0.3">
      <c r="A1909">
        <v>47.4</v>
      </c>
      <c r="B1909">
        <v>0</v>
      </c>
    </row>
    <row r="1910" spans="1:2" x14ac:dyDescent="0.3">
      <c r="A1910">
        <v>47.1</v>
      </c>
      <c r="B1910">
        <v>0</v>
      </c>
    </row>
    <row r="1911" spans="1:2" x14ac:dyDescent="0.3">
      <c r="A1911">
        <v>0</v>
      </c>
      <c r="B1911">
        <v>0</v>
      </c>
    </row>
    <row r="1912" spans="1:2" x14ac:dyDescent="0.3">
      <c r="A1912">
        <v>81.8</v>
      </c>
      <c r="B1912">
        <v>1</v>
      </c>
    </row>
    <row r="1913" spans="1:2" x14ac:dyDescent="0.3">
      <c r="A1913">
        <v>81.599999999999994</v>
      </c>
      <c r="B1913">
        <v>1</v>
      </c>
    </row>
    <row r="1914" spans="1:2" x14ac:dyDescent="0.3">
      <c r="A1914">
        <v>81.5</v>
      </c>
      <c r="B1914">
        <v>1</v>
      </c>
    </row>
    <row r="1915" spans="1:2" x14ac:dyDescent="0.3">
      <c r="A1915">
        <v>81.3</v>
      </c>
      <c r="B1915">
        <v>1</v>
      </c>
    </row>
    <row r="1916" spans="1:2" x14ac:dyDescent="0.3">
      <c r="A1916">
        <v>81.099999999999994</v>
      </c>
      <c r="B1916">
        <v>1</v>
      </c>
    </row>
    <row r="1917" spans="1:2" x14ac:dyDescent="0.3">
      <c r="A1917">
        <v>81</v>
      </c>
      <c r="B1917">
        <v>1</v>
      </c>
    </row>
    <row r="1918" spans="1:2" x14ac:dyDescent="0.3">
      <c r="A1918">
        <v>89</v>
      </c>
      <c r="B1918">
        <v>1</v>
      </c>
    </row>
    <row r="1919" spans="1:2" x14ac:dyDescent="0.3">
      <c r="A1919">
        <v>86</v>
      </c>
      <c r="B1919">
        <v>1</v>
      </c>
    </row>
    <row r="1920" spans="1:2" x14ac:dyDescent="0.3">
      <c r="A1920">
        <v>85</v>
      </c>
      <c r="B1920">
        <v>1</v>
      </c>
    </row>
    <row r="1921" spans="1:2" x14ac:dyDescent="0.3">
      <c r="A1921">
        <v>84</v>
      </c>
      <c r="B1921">
        <v>1</v>
      </c>
    </row>
    <row r="1922" spans="1:2" x14ac:dyDescent="0.3">
      <c r="A1922">
        <v>81</v>
      </c>
      <c r="B1922">
        <v>1</v>
      </c>
    </row>
    <row r="1923" spans="1:2" x14ac:dyDescent="0.3">
      <c r="A1923">
        <v>79.8</v>
      </c>
      <c r="B1923">
        <v>1</v>
      </c>
    </row>
    <row r="1924" spans="1:2" x14ac:dyDescent="0.3">
      <c r="A1924">
        <v>79.400000000000006</v>
      </c>
      <c r="B1924">
        <v>1</v>
      </c>
    </row>
    <row r="1925" spans="1:2" x14ac:dyDescent="0.3">
      <c r="A1925">
        <v>78.900000000000006</v>
      </c>
      <c r="B1925">
        <v>1</v>
      </c>
    </row>
    <row r="1926" spans="1:2" x14ac:dyDescent="0.3">
      <c r="A1926">
        <v>78.8</v>
      </c>
      <c r="B1926">
        <v>1</v>
      </c>
    </row>
    <row r="1927" spans="1:2" x14ac:dyDescent="0.3">
      <c r="A1927">
        <v>78.5</v>
      </c>
      <c r="B1927">
        <v>1</v>
      </c>
    </row>
    <row r="1928" spans="1:2" x14ac:dyDescent="0.3">
      <c r="A1928">
        <v>76.599999999999994</v>
      </c>
      <c r="B1928">
        <v>0</v>
      </c>
    </row>
    <row r="1929" spans="1:2" x14ac:dyDescent="0.3">
      <c r="A1929">
        <v>76.400000000000006</v>
      </c>
      <c r="B1929">
        <v>0</v>
      </c>
    </row>
    <row r="1930" spans="1:2" x14ac:dyDescent="0.3">
      <c r="A1930">
        <v>76.2</v>
      </c>
      <c r="B1930">
        <v>0</v>
      </c>
    </row>
    <row r="1931" spans="1:2" x14ac:dyDescent="0.3">
      <c r="A1931">
        <v>76</v>
      </c>
      <c r="B1931">
        <v>0</v>
      </c>
    </row>
    <row r="1932" spans="1:2" x14ac:dyDescent="0.3">
      <c r="A1932">
        <v>75.8</v>
      </c>
      <c r="B1932">
        <v>0</v>
      </c>
    </row>
    <row r="1933" spans="1:2" x14ac:dyDescent="0.3">
      <c r="A1933">
        <v>75.599999999999994</v>
      </c>
      <c r="B1933">
        <v>0</v>
      </c>
    </row>
    <row r="1934" spans="1:2" x14ac:dyDescent="0.3">
      <c r="A1934">
        <v>75.400000000000006</v>
      </c>
      <c r="B1934">
        <v>0</v>
      </c>
    </row>
    <row r="1935" spans="1:2" x14ac:dyDescent="0.3">
      <c r="A1935">
        <v>75.2</v>
      </c>
      <c r="B1935">
        <v>0</v>
      </c>
    </row>
    <row r="1936" spans="1:2" x14ac:dyDescent="0.3">
      <c r="A1936">
        <v>74.900000000000006</v>
      </c>
      <c r="B1936">
        <v>0</v>
      </c>
    </row>
    <row r="1937" spans="1:2" x14ac:dyDescent="0.3">
      <c r="A1937">
        <v>74.7</v>
      </c>
      <c r="B1937">
        <v>0</v>
      </c>
    </row>
    <row r="1938" spans="1:2" x14ac:dyDescent="0.3">
      <c r="A1938">
        <v>74.3</v>
      </c>
      <c r="B1938">
        <v>0</v>
      </c>
    </row>
    <row r="1939" spans="1:2" x14ac:dyDescent="0.3">
      <c r="A1939">
        <v>74</v>
      </c>
      <c r="B1939">
        <v>0</v>
      </c>
    </row>
    <row r="1940" spans="1:2" x14ac:dyDescent="0.3">
      <c r="A1940">
        <v>73.599999999999994</v>
      </c>
      <c r="B1940">
        <v>0</v>
      </c>
    </row>
    <row r="1941" spans="1:2" x14ac:dyDescent="0.3">
      <c r="A1941">
        <v>73.3</v>
      </c>
      <c r="B1941">
        <v>0</v>
      </c>
    </row>
    <row r="1942" spans="1:2" x14ac:dyDescent="0.3">
      <c r="A1942">
        <v>72.900000000000006</v>
      </c>
      <c r="B1942">
        <v>0</v>
      </c>
    </row>
    <row r="1943" spans="1:2" x14ac:dyDescent="0.3">
      <c r="A1943">
        <v>72.599999999999994</v>
      </c>
      <c r="B1943">
        <v>0</v>
      </c>
    </row>
    <row r="1944" spans="1:2" x14ac:dyDescent="0.3">
      <c r="A1944">
        <v>66.400000000000006</v>
      </c>
      <c r="B1944">
        <v>0</v>
      </c>
    </row>
    <row r="1945" spans="1:2" x14ac:dyDescent="0.3">
      <c r="A1945">
        <v>66.2</v>
      </c>
      <c r="B1945">
        <v>0</v>
      </c>
    </row>
    <row r="1946" spans="1:2" x14ac:dyDescent="0.3">
      <c r="A1946">
        <v>66</v>
      </c>
      <c r="B1946">
        <v>0</v>
      </c>
    </row>
    <row r="1947" spans="1:2" x14ac:dyDescent="0.3">
      <c r="A1947">
        <v>65.7</v>
      </c>
      <c r="B1947">
        <v>0</v>
      </c>
    </row>
    <row r="1948" spans="1:2" x14ac:dyDescent="0.3">
      <c r="A1948">
        <v>65.5</v>
      </c>
      <c r="B1948">
        <v>0</v>
      </c>
    </row>
    <row r="1949" spans="1:2" x14ac:dyDescent="0.3">
      <c r="A1949">
        <v>65.099999999999994</v>
      </c>
      <c r="B1949">
        <v>0</v>
      </c>
    </row>
    <row r="1950" spans="1:2" x14ac:dyDescent="0.3">
      <c r="A1950">
        <v>64.8</v>
      </c>
      <c r="B1950">
        <v>0</v>
      </c>
    </row>
    <row r="1951" spans="1:2" x14ac:dyDescent="0.3">
      <c r="A1951">
        <v>64.599999999999994</v>
      </c>
      <c r="B1951">
        <v>0</v>
      </c>
    </row>
    <row r="1952" spans="1:2" x14ac:dyDescent="0.3">
      <c r="A1952">
        <v>64.400000000000006</v>
      </c>
      <c r="B1952">
        <v>0</v>
      </c>
    </row>
    <row r="1953" spans="1:2" x14ac:dyDescent="0.3">
      <c r="A1953">
        <v>64.2</v>
      </c>
      <c r="B1953">
        <v>0</v>
      </c>
    </row>
    <row r="1954" spans="1:2" x14ac:dyDescent="0.3">
      <c r="A1954">
        <v>62.9</v>
      </c>
      <c r="B1954">
        <v>0</v>
      </c>
    </row>
    <row r="1955" spans="1:2" x14ac:dyDescent="0.3">
      <c r="A1955">
        <v>63.7</v>
      </c>
      <c r="B1955">
        <v>0</v>
      </c>
    </row>
    <row r="1956" spans="1:2" x14ac:dyDescent="0.3">
      <c r="A1956">
        <v>63.5</v>
      </c>
      <c r="B1956">
        <v>0</v>
      </c>
    </row>
    <row r="1957" spans="1:2" x14ac:dyDescent="0.3">
      <c r="A1957">
        <v>63.2</v>
      </c>
      <c r="B1957">
        <v>0</v>
      </c>
    </row>
    <row r="1958" spans="1:2" x14ac:dyDescent="0.3">
      <c r="A1958">
        <v>63</v>
      </c>
      <c r="B1958">
        <v>0</v>
      </c>
    </row>
    <row r="1959" spans="1:2" x14ac:dyDescent="0.3">
      <c r="A1959">
        <v>62.8</v>
      </c>
      <c r="B1959">
        <v>0</v>
      </c>
    </row>
    <row r="1960" spans="1:2" x14ac:dyDescent="0.3">
      <c r="A1960">
        <v>0</v>
      </c>
      <c r="B1960">
        <v>0</v>
      </c>
    </row>
    <row r="1961" spans="1:2" x14ac:dyDescent="0.3">
      <c r="A1961">
        <v>77.8</v>
      </c>
      <c r="B1961">
        <v>0</v>
      </c>
    </row>
    <row r="1962" spans="1:2" x14ac:dyDescent="0.3">
      <c r="A1962">
        <v>77.599999999999994</v>
      </c>
      <c r="B1962">
        <v>0</v>
      </c>
    </row>
    <row r="1963" spans="1:2" x14ac:dyDescent="0.3">
      <c r="A1963">
        <v>77.5</v>
      </c>
      <c r="B1963">
        <v>0</v>
      </c>
    </row>
    <row r="1964" spans="1:2" x14ac:dyDescent="0.3">
      <c r="A1964">
        <v>77.2</v>
      </c>
      <c r="B1964">
        <v>0</v>
      </c>
    </row>
    <row r="1965" spans="1:2" x14ac:dyDescent="0.3">
      <c r="A1965">
        <v>77.3</v>
      </c>
      <c r="B1965">
        <v>0</v>
      </c>
    </row>
    <row r="1966" spans="1:2" x14ac:dyDescent="0.3">
      <c r="A1966">
        <v>76.5</v>
      </c>
      <c r="B1966">
        <v>0</v>
      </c>
    </row>
    <row r="1967" spans="1:2" x14ac:dyDescent="0.3">
      <c r="A1967">
        <v>76.8</v>
      </c>
      <c r="B1967">
        <v>0</v>
      </c>
    </row>
    <row r="1968" spans="1:2" x14ac:dyDescent="0.3">
      <c r="A1968">
        <v>76.5</v>
      </c>
      <c r="B1968">
        <v>0</v>
      </c>
    </row>
    <row r="1969" spans="1:2" x14ac:dyDescent="0.3">
      <c r="A1969">
        <v>76.400000000000006</v>
      </c>
      <c r="B1969">
        <v>0</v>
      </c>
    </row>
    <row r="1970" spans="1:2" x14ac:dyDescent="0.3">
      <c r="A1970">
        <v>76.2</v>
      </c>
      <c r="B1970">
        <v>0</v>
      </c>
    </row>
    <row r="1971" spans="1:2" x14ac:dyDescent="0.3">
      <c r="A1971">
        <v>75.8</v>
      </c>
      <c r="B1971">
        <v>0</v>
      </c>
    </row>
    <row r="1972" spans="1:2" x14ac:dyDescent="0.3">
      <c r="A1972">
        <v>75.8</v>
      </c>
      <c r="B1972">
        <v>0</v>
      </c>
    </row>
    <row r="1973" spans="1:2" x14ac:dyDescent="0.3">
      <c r="A1973">
        <v>75.5</v>
      </c>
      <c r="B1973">
        <v>0</v>
      </c>
    </row>
    <row r="1974" spans="1:2" x14ac:dyDescent="0.3">
      <c r="A1974">
        <v>75.7</v>
      </c>
      <c r="B1974">
        <v>0</v>
      </c>
    </row>
    <row r="1975" spans="1:2" x14ac:dyDescent="0.3">
      <c r="A1975">
        <v>75.5</v>
      </c>
      <c r="B1975">
        <v>0</v>
      </c>
    </row>
    <row r="1976" spans="1:2" x14ac:dyDescent="0.3">
      <c r="A1976">
        <v>75.7</v>
      </c>
      <c r="B1976">
        <v>0</v>
      </c>
    </row>
    <row r="1977" spans="1:2" x14ac:dyDescent="0.3">
      <c r="A1977">
        <v>62.9</v>
      </c>
      <c r="B1977">
        <v>0</v>
      </c>
    </row>
    <row r="1978" spans="1:2" x14ac:dyDescent="0.3">
      <c r="A1978">
        <v>62.7</v>
      </c>
      <c r="B1978">
        <v>0</v>
      </c>
    </row>
    <row r="1979" spans="1:2" x14ac:dyDescent="0.3">
      <c r="A1979">
        <v>62.4</v>
      </c>
      <c r="B1979">
        <v>0</v>
      </c>
    </row>
    <row r="1980" spans="1:2" x14ac:dyDescent="0.3">
      <c r="A1980">
        <v>62.2</v>
      </c>
      <c r="B1980">
        <v>0</v>
      </c>
    </row>
    <row r="1981" spans="1:2" x14ac:dyDescent="0.3">
      <c r="A1981">
        <v>62</v>
      </c>
      <c r="B1981">
        <v>0</v>
      </c>
    </row>
    <row r="1982" spans="1:2" x14ac:dyDescent="0.3">
      <c r="A1982">
        <v>61.8</v>
      </c>
      <c r="B1982">
        <v>0</v>
      </c>
    </row>
    <row r="1983" spans="1:2" x14ac:dyDescent="0.3">
      <c r="A1983">
        <v>61.6</v>
      </c>
      <c r="B1983">
        <v>0</v>
      </c>
    </row>
    <row r="1984" spans="1:2" x14ac:dyDescent="0.3">
      <c r="A1984">
        <v>61.4</v>
      </c>
      <c r="B1984">
        <v>0</v>
      </c>
    </row>
    <row r="1985" spans="1:2" x14ac:dyDescent="0.3">
      <c r="A1985">
        <v>61.1</v>
      </c>
      <c r="B1985">
        <v>0</v>
      </c>
    </row>
    <row r="1986" spans="1:2" x14ac:dyDescent="0.3">
      <c r="A1986">
        <v>68</v>
      </c>
      <c r="B1986">
        <v>0</v>
      </c>
    </row>
    <row r="1987" spans="1:2" x14ac:dyDescent="0.3">
      <c r="A1987">
        <v>64</v>
      </c>
      <c r="B1987">
        <v>0</v>
      </c>
    </row>
    <row r="1988" spans="1:2" x14ac:dyDescent="0.3">
      <c r="A1988">
        <v>59.9</v>
      </c>
      <c r="B1988">
        <v>0</v>
      </c>
    </row>
    <row r="1989" spans="1:2" x14ac:dyDescent="0.3">
      <c r="A1989">
        <v>59.6</v>
      </c>
      <c r="B1989">
        <v>0</v>
      </c>
    </row>
    <row r="1990" spans="1:2" x14ac:dyDescent="0.3">
      <c r="A1990">
        <v>59.3</v>
      </c>
      <c r="B1990">
        <v>0</v>
      </c>
    </row>
    <row r="1991" spans="1:2" x14ac:dyDescent="0.3">
      <c r="A1991">
        <v>59.1</v>
      </c>
      <c r="B1991">
        <v>0</v>
      </c>
    </row>
    <row r="1992" spans="1:2" x14ac:dyDescent="0.3">
      <c r="A1992">
        <v>58.9</v>
      </c>
      <c r="B1992">
        <v>0</v>
      </c>
    </row>
    <row r="1993" spans="1:2" x14ac:dyDescent="0.3">
      <c r="A1993">
        <v>74</v>
      </c>
      <c r="B1993">
        <v>0</v>
      </c>
    </row>
    <row r="1994" spans="1:2" x14ac:dyDescent="0.3">
      <c r="A1994">
        <v>73.900000000000006</v>
      </c>
      <c r="B1994">
        <v>0</v>
      </c>
    </row>
    <row r="1995" spans="1:2" x14ac:dyDescent="0.3">
      <c r="A1995">
        <v>73.8</v>
      </c>
      <c r="B1995">
        <v>0</v>
      </c>
    </row>
    <row r="1996" spans="1:2" x14ac:dyDescent="0.3">
      <c r="A1996">
        <v>73.599999999999994</v>
      </c>
      <c r="B1996">
        <v>0</v>
      </c>
    </row>
    <row r="1997" spans="1:2" x14ac:dyDescent="0.3">
      <c r="A1997">
        <v>73.400000000000006</v>
      </c>
      <c r="B1997">
        <v>0</v>
      </c>
    </row>
    <row r="1998" spans="1:2" x14ac:dyDescent="0.3">
      <c r="A1998">
        <v>73.2</v>
      </c>
      <c r="B1998">
        <v>0</v>
      </c>
    </row>
    <row r="1999" spans="1:2" x14ac:dyDescent="0.3">
      <c r="A1999">
        <v>73</v>
      </c>
      <c r="B1999">
        <v>0</v>
      </c>
    </row>
    <row r="2000" spans="1:2" x14ac:dyDescent="0.3">
      <c r="A2000">
        <v>72.7</v>
      </c>
      <c r="B2000">
        <v>0</v>
      </c>
    </row>
    <row r="2001" spans="1:2" x14ac:dyDescent="0.3">
      <c r="A2001">
        <v>72.5</v>
      </c>
      <c r="B2001">
        <v>0</v>
      </c>
    </row>
    <row r="2002" spans="1:2" x14ac:dyDescent="0.3">
      <c r="A2002">
        <v>72.3</v>
      </c>
      <c r="B2002">
        <v>0</v>
      </c>
    </row>
    <row r="2003" spans="1:2" x14ac:dyDescent="0.3">
      <c r="A2003">
        <v>72.099999999999994</v>
      </c>
      <c r="B2003">
        <v>0</v>
      </c>
    </row>
    <row r="2004" spans="1:2" x14ac:dyDescent="0.3">
      <c r="A2004">
        <v>71.900000000000006</v>
      </c>
      <c r="B2004">
        <v>0</v>
      </c>
    </row>
    <row r="2005" spans="1:2" x14ac:dyDescent="0.3">
      <c r="A2005">
        <v>71.7</v>
      </c>
      <c r="B2005">
        <v>0</v>
      </c>
    </row>
    <row r="2006" spans="1:2" x14ac:dyDescent="0.3">
      <c r="A2006">
        <v>71.5</v>
      </c>
      <c r="B2006">
        <v>0</v>
      </c>
    </row>
    <row r="2007" spans="1:2" x14ac:dyDescent="0.3">
      <c r="A2007">
        <v>71.2</v>
      </c>
      <c r="B2007">
        <v>0</v>
      </c>
    </row>
    <row r="2008" spans="1:2" x14ac:dyDescent="0.3">
      <c r="A2008">
        <v>79</v>
      </c>
      <c r="B2008">
        <v>0</v>
      </c>
    </row>
    <row r="2009" spans="1:2" x14ac:dyDescent="0.3">
      <c r="A2009">
        <v>75.5</v>
      </c>
      <c r="B2009">
        <v>0</v>
      </c>
    </row>
    <row r="2010" spans="1:2" x14ac:dyDescent="0.3">
      <c r="A2010">
        <v>75.3</v>
      </c>
      <c r="B2010">
        <v>0</v>
      </c>
    </row>
    <row r="2011" spans="1:2" x14ac:dyDescent="0.3">
      <c r="A2011">
        <v>75.3</v>
      </c>
      <c r="B2011">
        <v>0</v>
      </c>
    </row>
    <row r="2012" spans="1:2" x14ac:dyDescent="0.3">
      <c r="A2012">
        <v>74.900000000000006</v>
      </c>
      <c r="B2012">
        <v>0</v>
      </c>
    </row>
    <row r="2013" spans="1:2" x14ac:dyDescent="0.3">
      <c r="A2013">
        <v>74.5</v>
      </c>
      <c r="B2013">
        <v>0</v>
      </c>
    </row>
    <row r="2014" spans="1:2" x14ac:dyDescent="0.3">
      <c r="A2014">
        <v>73.7</v>
      </c>
      <c r="B2014">
        <v>0</v>
      </c>
    </row>
    <row r="2015" spans="1:2" x14ac:dyDescent="0.3">
      <c r="A2015">
        <v>73.8</v>
      </c>
      <c r="B2015">
        <v>0</v>
      </c>
    </row>
    <row r="2016" spans="1:2" x14ac:dyDescent="0.3">
      <c r="A2016">
        <v>73.900000000000006</v>
      </c>
      <c r="B2016">
        <v>0</v>
      </c>
    </row>
    <row r="2017" spans="1:2" x14ac:dyDescent="0.3">
      <c r="A2017">
        <v>74</v>
      </c>
      <c r="B2017">
        <v>0</v>
      </c>
    </row>
    <row r="2018" spans="1:2" x14ac:dyDescent="0.3">
      <c r="A2018">
        <v>74.2</v>
      </c>
      <c r="B2018">
        <v>0</v>
      </c>
    </row>
    <row r="2019" spans="1:2" x14ac:dyDescent="0.3">
      <c r="A2019">
        <v>72.8</v>
      </c>
      <c r="B2019">
        <v>0</v>
      </c>
    </row>
    <row r="2020" spans="1:2" x14ac:dyDescent="0.3">
      <c r="A2020">
        <v>72.2</v>
      </c>
      <c r="B2020">
        <v>0</v>
      </c>
    </row>
    <row r="2021" spans="1:2" x14ac:dyDescent="0.3">
      <c r="A2021">
        <v>72.099999999999994</v>
      </c>
      <c r="B2021">
        <v>0</v>
      </c>
    </row>
    <row r="2022" spans="1:2" x14ac:dyDescent="0.3">
      <c r="A2022">
        <v>72.599999999999994</v>
      </c>
      <c r="B2022">
        <v>0</v>
      </c>
    </row>
    <row r="2023" spans="1:2" x14ac:dyDescent="0.3">
      <c r="A2023">
        <v>72.400000000000006</v>
      </c>
      <c r="B2023">
        <v>0</v>
      </c>
    </row>
    <row r="2024" spans="1:2" x14ac:dyDescent="0.3">
      <c r="A2024">
        <v>71.400000000000006</v>
      </c>
      <c r="B2024">
        <v>0</v>
      </c>
    </row>
    <row r="2025" spans="1:2" x14ac:dyDescent="0.3">
      <c r="A2025">
        <v>68.5</v>
      </c>
      <c r="B2025">
        <v>0</v>
      </c>
    </row>
    <row r="2026" spans="1:2" x14ac:dyDescent="0.3">
      <c r="A2026">
        <v>68.400000000000006</v>
      </c>
      <c r="B2026">
        <v>0</v>
      </c>
    </row>
    <row r="2027" spans="1:2" x14ac:dyDescent="0.3">
      <c r="A2027">
        <v>68.099999999999994</v>
      </c>
      <c r="B2027">
        <v>0</v>
      </c>
    </row>
    <row r="2028" spans="1:2" x14ac:dyDescent="0.3">
      <c r="A2028">
        <v>68.099999999999994</v>
      </c>
      <c r="B2028">
        <v>0</v>
      </c>
    </row>
    <row r="2029" spans="1:2" x14ac:dyDescent="0.3">
      <c r="A2029">
        <v>68</v>
      </c>
      <c r="B2029">
        <v>0</v>
      </c>
    </row>
    <row r="2030" spans="1:2" x14ac:dyDescent="0.3">
      <c r="A2030">
        <v>67.900000000000006</v>
      </c>
      <c r="B2030">
        <v>0</v>
      </c>
    </row>
    <row r="2031" spans="1:2" x14ac:dyDescent="0.3">
      <c r="A2031">
        <v>68</v>
      </c>
      <c r="B2031">
        <v>0</v>
      </c>
    </row>
    <row r="2032" spans="1:2" x14ac:dyDescent="0.3">
      <c r="A2032">
        <v>67.5</v>
      </c>
      <c r="B2032">
        <v>0</v>
      </c>
    </row>
    <row r="2033" spans="1:2" x14ac:dyDescent="0.3">
      <c r="A2033">
        <v>67.5</v>
      </c>
      <c r="B2033">
        <v>0</v>
      </c>
    </row>
    <row r="2034" spans="1:2" x14ac:dyDescent="0.3">
      <c r="A2034">
        <v>67.3</v>
      </c>
      <c r="B2034">
        <v>0</v>
      </c>
    </row>
    <row r="2035" spans="1:2" x14ac:dyDescent="0.3">
      <c r="A2035">
        <v>67</v>
      </c>
      <c r="B2035">
        <v>0</v>
      </c>
    </row>
    <row r="2036" spans="1:2" x14ac:dyDescent="0.3">
      <c r="A2036">
        <v>67.3</v>
      </c>
      <c r="B2036">
        <v>0</v>
      </c>
    </row>
    <row r="2037" spans="1:2" x14ac:dyDescent="0.3">
      <c r="A2037">
        <v>67.2</v>
      </c>
      <c r="B2037">
        <v>0</v>
      </c>
    </row>
    <row r="2038" spans="1:2" x14ac:dyDescent="0.3">
      <c r="A2038">
        <v>66.8</v>
      </c>
      <c r="B2038">
        <v>0</v>
      </c>
    </row>
    <row r="2039" spans="1:2" x14ac:dyDescent="0.3">
      <c r="A2039">
        <v>66.8</v>
      </c>
      <c r="B2039">
        <v>0</v>
      </c>
    </row>
    <row r="2040" spans="1:2" x14ac:dyDescent="0.3">
      <c r="A2040">
        <v>66.8</v>
      </c>
      <c r="B2040">
        <v>0</v>
      </c>
    </row>
    <row r="2041" spans="1:2" x14ac:dyDescent="0.3">
      <c r="A2041">
        <v>77.5</v>
      </c>
      <c r="B2041">
        <v>1</v>
      </c>
    </row>
    <row r="2042" spans="1:2" x14ac:dyDescent="0.3">
      <c r="A2042">
        <v>77.3</v>
      </c>
      <c r="B2042">
        <v>1</v>
      </c>
    </row>
    <row r="2043" spans="1:2" x14ac:dyDescent="0.3">
      <c r="A2043">
        <v>77.099999999999994</v>
      </c>
      <c r="B2043">
        <v>1</v>
      </c>
    </row>
    <row r="2044" spans="1:2" x14ac:dyDescent="0.3">
      <c r="A2044">
        <v>76.8</v>
      </c>
      <c r="B2044">
        <v>1</v>
      </c>
    </row>
    <row r="2045" spans="1:2" x14ac:dyDescent="0.3">
      <c r="A2045">
        <v>76.7</v>
      </c>
      <c r="B2045">
        <v>1</v>
      </c>
    </row>
    <row r="2046" spans="1:2" x14ac:dyDescent="0.3">
      <c r="A2046">
        <v>76.3</v>
      </c>
      <c r="B2046">
        <v>1</v>
      </c>
    </row>
    <row r="2047" spans="1:2" x14ac:dyDescent="0.3">
      <c r="A2047">
        <v>75.7</v>
      </c>
      <c r="B2047">
        <v>1</v>
      </c>
    </row>
    <row r="2048" spans="1:2" x14ac:dyDescent="0.3">
      <c r="A2048">
        <v>75.5</v>
      </c>
      <c r="B2048">
        <v>1</v>
      </c>
    </row>
    <row r="2049" spans="1:2" x14ac:dyDescent="0.3">
      <c r="A2049">
        <v>75.3</v>
      </c>
      <c r="B2049">
        <v>1</v>
      </c>
    </row>
    <row r="2050" spans="1:2" x14ac:dyDescent="0.3">
      <c r="A2050">
        <v>75.2</v>
      </c>
      <c r="B2050">
        <v>1</v>
      </c>
    </row>
    <row r="2051" spans="1:2" x14ac:dyDescent="0.3">
      <c r="A2051">
        <v>75</v>
      </c>
      <c r="B2051">
        <v>1</v>
      </c>
    </row>
    <row r="2052" spans="1:2" x14ac:dyDescent="0.3">
      <c r="A2052">
        <v>74.900000000000006</v>
      </c>
      <c r="B2052">
        <v>1</v>
      </c>
    </row>
    <row r="2053" spans="1:2" x14ac:dyDescent="0.3">
      <c r="A2053">
        <v>74.7</v>
      </c>
      <c r="B2053">
        <v>1</v>
      </c>
    </row>
    <row r="2054" spans="1:2" x14ac:dyDescent="0.3">
      <c r="A2054">
        <v>74.5</v>
      </c>
      <c r="B2054">
        <v>1</v>
      </c>
    </row>
    <row r="2055" spans="1:2" x14ac:dyDescent="0.3">
      <c r="A2055">
        <v>74.2</v>
      </c>
      <c r="B2055">
        <v>1</v>
      </c>
    </row>
    <row r="2056" spans="1:2" x14ac:dyDescent="0.3">
      <c r="A2056">
        <v>73.7</v>
      </c>
      <c r="B2056">
        <v>1</v>
      </c>
    </row>
    <row r="2057" spans="1:2" x14ac:dyDescent="0.3">
      <c r="A2057">
        <v>81.099999999999994</v>
      </c>
      <c r="B2057">
        <v>1</v>
      </c>
    </row>
    <row r="2058" spans="1:2" x14ac:dyDescent="0.3">
      <c r="A2058">
        <v>89</v>
      </c>
      <c r="B2058">
        <v>1</v>
      </c>
    </row>
    <row r="2059" spans="1:2" x14ac:dyDescent="0.3">
      <c r="A2059">
        <v>86</v>
      </c>
      <c r="B2059">
        <v>1</v>
      </c>
    </row>
    <row r="2060" spans="1:2" x14ac:dyDescent="0.3">
      <c r="A2060">
        <v>83</v>
      </c>
      <c r="B2060">
        <v>1</v>
      </c>
    </row>
    <row r="2061" spans="1:2" x14ac:dyDescent="0.3">
      <c r="A2061">
        <v>82</v>
      </c>
      <c r="B2061">
        <v>1</v>
      </c>
    </row>
    <row r="2062" spans="1:2" x14ac:dyDescent="0.3">
      <c r="A2062">
        <v>79.599999999999994</v>
      </c>
      <c r="B2062">
        <v>1</v>
      </c>
    </row>
    <row r="2063" spans="1:2" x14ac:dyDescent="0.3">
      <c r="A2063">
        <v>79.3</v>
      </c>
      <c r="B2063">
        <v>1</v>
      </c>
    </row>
    <row r="2064" spans="1:2" x14ac:dyDescent="0.3">
      <c r="A2064">
        <v>79</v>
      </c>
      <c r="B2064">
        <v>1</v>
      </c>
    </row>
    <row r="2065" spans="1:2" x14ac:dyDescent="0.3">
      <c r="A2065">
        <v>78.7</v>
      </c>
      <c r="B2065">
        <v>1</v>
      </c>
    </row>
    <row r="2066" spans="1:2" x14ac:dyDescent="0.3">
      <c r="A2066">
        <v>78.5</v>
      </c>
      <c r="B2066">
        <v>1</v>
      </c>
    </row>
    <row r="2067" spans="1:2" x14ac:dyDescent="0.3">
      <c r="A2067">
        <v>77.7</v>
      </c>
      <c r="B2067">
        <v>1</v>
      </c>
    </row>
    <row r="2068" spans="1:2" x14ac:dyDescent="0.3">
      <c r="A2068">
        <v>78</v>
      </c>
      <c r="B2068">
        <v>1</v>
      </c>
    </row>
    <row r="2069" spans="1:2" x14ac:dyDescent="0.3">
      <c r="A2069">
        <v>77.3</v>
      </c>
      <c r="B2069">
        <v>1</v>
      </c>
    </row>
    <row r="2070" spans="1:2" x14ac:dyDescent="0.3">
      <c r="A2070">
        <v>77.2</v>
      </c>
      <c r="B2070">
        <v>1</v>
      </c>
    </row>
    <row r="2071" spans="1:2" x14ac:dyDescent="0.3">
      <c r="A2071">
        <v>76.900000000000006</v>
      </c>
      <c r="B2071">
        <v>1</v>
      </c>
    </row>
    <row r="2072" spans="1:2" x14ac:dyDescent="0.3">
      <c r="A2072">
        <v>76.599999999999994</v>
      </c>
      <c r="B2072">
        <v>1</v>
      </c>
    </row>
    <row r="2073" spans="1:2" x14ac:dyDescent="0.3">
      <c r="A2073">
        <v>78.2</v>
      </c>
      <c r="B2073">
        <v>0</v>
      </c>
    </row>
    <row r="2074" spans="1:2" x14ac:dyDescent="0.3">
      <c r="A2074">
        <v>78.099999999999994</v>
      </c>
      <c r="B2074">
        <v>0</v>
      </c>
    </row>
    <row r="2075" spans="1:2" x14ac:dyDescent="0.3">
      <c r="A2075">
        <v>77.900000000000006</v>
      </c>
      <c r="B2075">
        <v>0</v>
      </c>
    </row>
    <row r="2076" spans="1:2" x14ac:dyDescent="0.3">
      <c r="A2076">
        <v>77.8</v>
      </c>
      <c r="B2076">
        <v>0</v>
      </c>
    </row>
    <row r="2077" spans="1:2" x14ac:dyDescent="0.3">
      <c r="A2077">
        <v>77.5</v>
      </c>
      <c r="B2077">
        <v>0</v>
      </c>
    </row>
    <row r="2078" spans="1:2" x14ac:dyDescent="0.3">
      <c r="A2078">
        <v>77.3</v>
      </c>
      <c r="B2078">
        <v>0</v>
      </c>
    </row>
    <row r="2079" spans="1:2" x14ac:dyDescent="0.3">
      <c r="A2079">
        <v>77</v>
      </c>
      <c r="B2079">
        <v>0</v>
      </c>
    </row>
    <row r="2080" spans="1:2" x14ac:dyDescent="0.3">
      <c r="A2080">
        <v>76.8</v>
      </c>
      <c r="B2080">
        <v>0</v>
      </c>
    </row>
    <row r="2081" spans="1:2" x14ac:dyDescent="0.3">
      <c r="A2081">
        <v>76.7</v>
      </c>
      <c r="B2081">
        <v>0</v>
      </c>
    </row>
    <row r="2082" spans="1:2" x14ac:dyDescent="0.3">
      <c r="A2082">
        <v>76.599999999999994</v>
      </c>
      <c r="B2082">
        <v>0</v>
      </c>
    </row>
    <row r="2083" spans="1:2" x14ac:dyDescent="0.3">
      <c r="A2083">
        <v>76.599999999999994</v>
      </c>
      <c r="B2083">
        <v>0</v>
      </c>
    </row>
    <row r="2084" spans="1:2" x14ac:dyDescent="0.3">
      <c r="A2084">
        <v>76.599999999999994</v>
      </c>
      <c r="B2084">
        <v>0</v>
      </c>
    </row>
    <row r="2085" spans="1:2" x14ac:dyDescent="0.3">
      <c r="A2085">
        <v>76.5</v>
      </c>
      <c r="B2085">
        <v>0</v>
      </c>
    </row>
    <row r="2086" spans="1:2" x14ac:dyDescent="0.3">
      <c r="A2086">
        <v>76.400000000000006</v>
      </c>
      <c r="B2086">
        <v>0</v>
      </c>
    </row>
    <row r="2087" spans="1:2" x14ac:dyDescent="0.3">
      <c r="A2087">
        <v>76.3</v>
      </c>
      <c r="B2087">
        <v>0</v>
      </c>
    </row>
    <row r="2088" spans="1:2" x14ac:dyDescent="0.3">
      <c r="A2088">
        <v>76.2</v>
      </c>
      <c r="B2088">
        <v>0</v>
      </c>
    </row>
    <row r="2089" spans="1:2" x14ac:dyDescent="0.3">
      <c r="A2089">
        <v>82.3</v>
      </c>
      <c r="B2089">
        <v>0</v>
      </c>
    </row>
    <row r="2090" spans="1:2" x14ac:dyDescent="0.3">
      <c r="A2090">
        <v>82</v>
      </c>
      <c r="B2090">
        <v>0</v>
      </c>
    </row>
    <row r="2091" spans="1:2" x14ac:dyDescent="0.3">
      <c r="A2091">
        <v>81.7</v>
      </c>
      <c r="B2091">
        <v>0</v>
      </c>
    </row>
    <row r="2092" spans="1:2" x14ac:dyDescent="0.3">
      <c r="A2092">
        <v>81.2</v>
      </c>
      <c r="B2092">
        <v>0</v>
      </c>
    </row>
    <row r="2093" spans="1:2" x14ac:dyDescent="0.3">
      <c r="A2093">
        <v>81.099999999999994</v>
      </c>
      <c r="B2093">
        <v>0</v>
      </c>
    </row>
    <row r="2094" spans="1:2" x14ac:dyDescent="0.3">
      <c r="A2094">
        <v>87</v>
      </c>
      <c r="B2094">
        <v>0</v>
      </c>
    </row>
    <row r="2095" spans="1:2" x14ac:dyDescent="0.3">
      <c r="A2095">
        <v>86</v>
      </c>
      <c r="B2095">
        <v>0</v>
      </c>
    </row>
    <row r="2096" spans="1:2" x14ac:dyDescent="0.3">
      <c r="A2096">
        <v>83</v>
      </c>
      <c r="B2096">
        <v>0</v>
      </c>
    </row>
    <row r="2097" spans="1:2" x14ac:dyDescent="0.3">
      <c r="A2097">
        <v>79.8</v>
      </c>
      <c r="B2097">
        <v>0</v>
      </c>
    </row>
    <row r="2098" spans="1:2" x14ac:dyDescent="0.3">
      <c r="A2098">
        <v>79.400000000000006</v>
      </c>
      <c r="B2098">
        <v>0</v>
      </c>
    </row>
    <row r="2099" spans="1:2" x14ac:dyDescent="0.3">
      <c r="A2099">
        <v>78.7</v>
      </c>
      <c r="B2099">
        <v>0</v>
      </c>
    </row>
    <row r="2100" spans="1:2" x14ac:dyDescent="0.3">
      <c r="A2100">
        <v>78.2</v>
      </c>
      <c r="B2100">
        <v>0</v>
      </c>
    </row>
    <row r="2101" spans="1:2" x14ac:dyDescent="0.3">
      <c r="A2101">
        <v>77.599999999999994</v>
      </c>
      <c r="B2101">
        <v>0</v>
      </c>
    </row>
    <row r="2102" spans="1:2" x14ac:dyDescent="0.3">
      <c r="A2102">
        <v>77.099999999999994</v>
      </c>
      <c r="B2102">
        <v>0</v>
      </c>
    </row>
    <row r="2103" spans="1:2" x14ac:dyDescent="0.3">
      <c r="A2103">
        <v>76.7</v>
      </c>
      <c r="B2103">
        <v>0</v>
      </c>
    </row>
    <row r="2104" spans="1:2" x14ac:dyDescent="0.3">
      <c r="A2104">
        <v>76</v>
      </c>
      <c r="B2104">
        <v>0</v>
      </c>
    </row>
    <row r="2105" spans="1:2" x14ac:dyDescent="0.3">
      <c r="A2105">
        <v>72.099999999999994</v>
      </c>
      <c r="B2105">
        <v>0</v>
      </c>
    </row>
    <row r="2106" spans="1:2" x14ac:dyDescent="0.3">
      <c r="A2106">
        <v>71.8</v>
      </c>
      <c r="B2106">
        <v>0</v>
      </c>
    </row>
    <row r="2107" spans="1:2" x14ac:dyDescent="0.3">
      <c r="A2107">
        <v>71.7</v>
      </c>
      <c r="B2107">
        <v>0</v>
      </c>
    </row>
    <row r="2108" spans="1:2" x14ac:dyDescent="0.3">
      <c r="A2108">
        <v>79</v>
      </c>
      <c r="B2108">
        <v>0</v>
      </c>
    </row>
    <row r="2109" spans="1:2" x14ac:dyDescent="0.3">
      <c r="A2109">
        <v>77</v>
      </c>
      <c r="B2109">
        <v>0</v>
      </c>
    </row>
    <row r="2110" spans="1:2" x14ac:dyDescent="0.3">
      <c r="A2110">
        <v>68.8</v>
      </c>
      <c r="B2110">
        <v>0</v>
      </c>
    </row>
    <row r="2111" spans="1:2" x14ac:dyDescent="0.3">
      <c r="A2111">
        <v>69</v>
      </c>
      <c r="B2111">
        <v>0</v>
      </c>
    </row>
    <row r="2112" spans="1:2" x14ac:dyDescent="0.3">
      <c r="A2112">
        <v>68.900000000000006</v>
      </c>
      <c r="B2112">
        <v>0</v>
      </c>
    </row>
    <row r="2113" spans="1:2" x14ac:dyDescent="0.3">
      <c r="A2113">
        <v>68.3</v>
      </c>
      <c r="B2113">
        <v>0</v>
      </c>
    </row>
    <row r="2114" spans="1:2" x14ac:dyDescent="0.3">
      <c r="A2114">
        <v>68</v>
      </c>
      <c r="B2114">
        <v>0</v>
      </c>
    </row>
    <row r="2115" spans="1:2" x14ac:dyDescent="0.3">
      <c r="A2115">
        <v>67.3</v>
      </c>
      <c r="B2115">
        <v>0</v>
      </c>
    </row>
    <row r="2116" spans="1:2" x14ac:dyDescent="0.3">
      <c r="A2116">
        <v>68</v>
      </c>
      <c r="B2116">
        <v>0</v>
      </c>
    </row>
    <row r="2117" spans="1:2" x14ac:dyDescent="0.3">
      <c r="A2117">
        <v>67.599999999999994</v>
      </c>
      <c r="B2117">
        <v>0</v>
      </c>
    </row>
    <row r="2118" spans="1:2" x14ac:dyDescent="0.3">
      <c r="A2118">
        <v>67.5</v>
      </c>
      <c r="B2118">
        <v>0</v>
      </c>
    </row>
    <row r="2119" spans="1:2" x14ac:dyDescent="0.3">
      <c r="A2119">
        <v>67.599999999999994</v>
      </c>
      <c r="B2119">
        <v>0</v>
      </c>
    </row>
    <row r="2120" spans="1:2" x14ac:dyDescent="0.3">
      <c r="A2120">
        <v>67.099999999999994</v>
      </c>
      <c r="B2120">
        <v>0</v>
      </c>
    </row>
    <row r="2121" spans="1:2" x14ac:dyDescent="0.3">
      <c r="A2121">
        <v>75</v>
      </c>
      <c r="B2121">
        <v>1</v>
      </c>
    </row>
    <row r="2122" spans="1:2" x14ac:dyDescent="0.3">
      <c r="A2122">
        <v>74.8</v>
      </c>
      <c r="B2122">
        <v>1</v>
      </c>
    </row>
    <row r="2123" spans="1:2" x14ac:dyDescent="0.3">
      <c r="A2123">
        <v>74.599999999999994</v>
      </c>
      <c r="B2123">
        <v>1</v>
      </c>
    </row>
    <row r="2124" spans="1:2" x14ac:dyDescent="0.3">
      <c r="A2124">
        <v>74.400000000000006</v>
      </c>
      <c r="B2124">
        <v>1</v>
      </c>
    </row>
    <row r="2125" spans="1:2" x14ac:dyDescent="0.3">
      <c r="A2125">
        <v>74.3</v>
      </c>
      <c r="B2125">
        <v>1</v>
      </c>
    </row>
    <row r="2126" spans="1:2" x14ac:dyDescent="0.3">
      <c r="A2126">
        <v>73.400000000000006</v>
      </c>
      <c r="B2126">
        <v>1</v>
      </c>
    </row>
    <row r="2127" spans="1:2" x14ac:dyDescent="0.3">
      <c r="A2127">
        <v>73.099999999999994</v>
      </c>
      <c r="B2127">
        <v>1</v>
      </c>
    </row>
    <row r="2128" spans="1:2" x14ac:dyDescent="0.3">
      <c r="A2128">
        <v>73.099999999999994</v>
      </c>
      <c r="B2128">
        <v>1</v>
      </c>
    </row>
    <row r="2129" spans="1:2" x14ac:dyDescent="0.3">
      <c r="A2129">
        <v>72.900000000000006</v>
      </c>
      <c r="B2129">
        <v>1</v>
      </c>
    </row>
    <row r="2130" spans="1:2" x14ac:dyDescent="0.3">
      <c r="A2130">
        <v>72.5</v>
      </c>
      <c r="B2130">
        <v>1</v>
      </c>
    </row>
    <row r="2131" spans="1:2" x14ac:dyDescent="0.3">
      <c r="A2131">
        <v>71.900000000000006</v>
      </c>
      <c r="B2131">
        <v>1</v>
      </c>
    </row>
    <row r="2132" spans="1:2" x14ac:dyDescent="0.3">
      <c r="A2132">
        <v>71.7</v>
      </c>
      <c r="B2132">
        <v>1</v>
      </c>
    </row>
    <row r="2133" spans="1:2" x14ac:dyDescent="0.3">
      <c r="A2133">
        <v>71.099999999999994</v>
      </c>
      <c r="B2133">
        <v>1</v>
      </c>
    </row>
    <row r="2134" spans="1:2" x14ac:dyDescent="0.3">
      <c r="A2134">
        <v>77</v>
      </c>
      <c r="B2134">
        <v>1</v>
      </c>
    </row>
    <row r="2135" spans="1:2" x14ac:dyDescent="0.3">
      <c r="A2135">
        <v>78</v>
      </c>
      <c r="B2135">
        <v>1</v>
      </c>
    </row>
    <row r="2136" spans="1:2" x14ac:dyDescent="0.3">
      <c r="A2136">
        <v>77</v>
      </c>
      <c r="B2136">
        <v>1</v>
      </c>
    </row>
    <row r="2137" spans="1:2" x14ac:dyDescent="0.3">
      <c r="A2137">
        <v>75</v>
      </c>
      <c r="B2137">
        <v>0</v>
      </c>
    </row>
    <row r="2138" spans="1:2" x14ac:dyDescent="0.3">
      <c r="A2138">
        <v>73</v>
      </c>
      <c r="B2138">
        <v>0</v>
      </c>
    </row>
    <row r="2139" spans="1:2" x14ac:dyDescent="0.3">
      <c r="A2139">
        <v>70</v>
      </c>
      <c r="B2139">
        <v>0</v>
      </c>
    </row>
    <row r="2140" spans="1:2" x14ac:dyDescent="0.3">
      <c r="A2140">
        <v>69.599999999999994</v>
      </c>
      <c r="B2140">
        <v>0</v>
      </c>
    </row>
    <row r="2141" spans="1:2" x14ac:dyDescent="0.3">
      <c r="A2141">
        <v>69.400000000000006</v>
      </c>
      <c r="B2141">
        <v>0</v>
      </c>
    </row>
    <row r="2142" spans="1:2" x14ac:dyDescent="0.3">
      <c r="A2142">
        <v>68.400000000000006</v>
      </c>
      <c r="B2142">
        <v>0</v>
      </c>
    </row>
    <row r="2143" spans="1:2" x14ac:dyDescent="0.3">
      <c r="A2143">
        <v>68.2</v>
      </c>
      <c r="B2143">
        <v>0</v>
      </c>
    </row>
    <row r="2144" spans="1:2" x14ac:dyDescent="0.3">
      <c r="A2144">
        <v>67.5</v>
      </c>
      <c r="B2144">
        <v>0</v>
      </c>
    </row>
    <row r="2145" spans="1:2" x14ac:dyDescent="0.3">
      <c r="A2145">
        <v>67.3</v>
      </c>
      <c r="B2145">
        <v>0</v>
      </c>
    </row>
    <row r="2146" spans="1:2" x14ac:dyDescent="0.3">
      <c r="A2146">
        <v>66.400000000000006</v>
      </c>
      <c r="B2146">
        <v>0</v>
      </c>
    </row>
    <row r="2147" spans="1:2" x14ac:dyDescent="0.3">
      <c r="A2147">
        <v>65</v>
      </c>
      <c r="B2147">
        <v>0</v>
      </c>
    </row>
    <row r="2148" spans="1:2" x14ac:dyDescent="0.3">
      <c r="A2148">
        <v>64.900000000000006</v>
      </c>
      <c r="B2148">
        <v>0</v>
      </c>
    </row>
    <row r="2149" spans="1:2" x14ac:dyDescent="0.3">
      <c r="A2149">
        <v>64.599999999999994</v>
      </c>
      <c r="B2149">
        <v>0</v>
      </c>
    </row>
    <row r="2150" spans="1:2" x14ac:dyDescent="0.3">
      <c r="A2150">
        <v>64.8</v>
      </c>
      <c r="B2150">
        <v>0</v>
      </c>
    </row>
    <row r="2151" spans="1:2" x14ac:dyDescent="0.3">
      <c r="A2151">
        <v>65.099999999999994</v>
      </c>
      <c r="B2151">
        <v>0</v>
      </c>
    </row>
    <row r="2152" spans="1:2" x14ac:dyDescent="0.3">
      <c r="A2152">
        <v>65</v>
      </c>
      <c r="B2152">
        <v>0</v>
      </c>
    </row>
    <row r="2153" spans="1:2" x14ac:dyDescent="0.3">
      <c r="A2153">
        <v>66.099999999999994</v>
      </c>
      <c r="B2153">
        <v>0</v>
      </c>
    </row>
    <row r="2154" spans="1:2" x14ac:dyDescent="0.3">
      <c r="A2154">
        <v>65.7</v>
      </c>
      <c r="B2154">
        <v>0</v>
      </c>
    </row>
    <row r="2155" spans="1:2" x14ac:dyDescent="0.3">
      <c r="A2155">
        <v>65.2</v>
      </c>
      <c r="B2155">
        <v>0</v>
      </c>
    </row>
    <row r="2156" spans="1:2" x14ac:dyDescent="0.3">
      <c r="A2156">
        <v>64.599999999999994</v>
      </c>
      <c r="B2156">
        <v>0</v>
      </c>
    </row>
    <row r="2157" spans="1:2" x14ac:dyDescent="0.3">
      <c r="A2157">
        <v>63.8</v>
      </c>
      <c r="B2157">
        <v>0</v>
      </c>
    </row>
    <row r="2158" spans="1:2" x14ac:dyDescent="0.3">
      <c r="A2158">
        <v>62.8</v>
      </c>
      <c r="B2158">
        <v>0</v>
      </c>
    </row>
    <row r="2159" spans="1:2" x14ac:dyDescent="0.3">
      <c r="A2159">
        <v>61</v>
      </c>
      <c r="B2159">
        <v>0</v>
      </c>
    </row>
    <row r="2160" spans="1:2" x14ac:dyDescent="0.3">
      <c r="A2160">
        <v>68</v>
      </c>
      <c r="B2160">
        <v>0</v>
      </c>
    </row>
    <row r="2161" spans="1:2" x14ac:dyDescent="0.3">
      <c r="A2161">
        <v>59.6</v>
      </c>
      <c r="B2161">
        <v>0</v>
      </c>
    </row>
    <row r="2162" spans="1:2" x14ac:dyDescent="0.3">
      <c r="A2162">
        <v>57.6</v>
      </c>
      <c r="B2162">
        <v>0</v>
      </c>
    </row>
    <row r="2163" spans="1:2" x14ac:dyDescent="0.3">
      <c r="A2163">
        <v>55.3</v>
      </c>
      <c r="B2163">
        <v>0</v>
      </c>
    </row>
    <row r="2164" spans="1:2" x14ac:dyDescent="0.3">
      <c r="A2164">
        <v>53.4</v>
      </c>
      <c r="B2164">
        <v>0</v>
      </c>
    </row>
    <row r="2165" spans="1:2" x14ac:dyDescent="0.3">
      <c r="A2165">
        <v>52</v>
      </c>
      <c r="B2165">
        <v>0</v>
      </c>
    </row>
    <row r="2166" spans="1:2" x14ac:dyDescent="0.3">
      <c r="A2166">
        <v>57</v>
      </c>
      <c r="B2166">
        <v>0</v>
      </c>
    </row>
    <row r="2167" spans="1:2" x14ac:dyDescent="0.3">
      <c r="A2167">
        <v>48.6</v>
      </c>
      <c r="B2167">
        <v>0</v>
      </c>
    </row>
    <row r="2168" spans="1:2" x14ac:dyDescent="0.3">
      <c r="A2168">
        <v>48.3</v>
      </c>
      <c r="B2168">
        <v>0</v>
      </c>
    </row>
    <row r="2169" spans="1:2" x14ac:dyDescent="0.3">
      <c r="A2169">
        <v>0</v>
      </c>
      <c r="B2169">
        <v>0</v>
      </c>
    </row>
    <row r="2170" spans="1:2" x14ac:dyDescent="0.3">
      <c r="A2170">
        <v>75.2</v>
      </c>
      <c r="B2170">
        <v>0</v>
      </c>
    </row>
    <row r="2171" spans="1:2" x14ac:dyDescent="0.3">
      <c r="A2171">
        <v>75</v>
      </c>
      <c r="B2171">
        <v>0</v>
      </c>
    </row>
    <row r="2172" spans="1:2" x14ac:dyDescent="0.3">
      <c r="A2172">
        <v>74.8</v>
      </c>
      <c r="B2172">
        <v>0</v>
      </c>
    </row>
    <row r="2173" spans="1:2" x14ac:dyDescent="0.3">
      <c r="A2173">
        <v>74.7</v>
      </c>
      <c r="B2173">
        <v>0</v>
      </c>
    </row>
    <row r="2174" spans="1:2" x14ac:dyDescent="0.3">
      <c r="A2174">
        <v>74.599999999999994</v>
      </c>
      <c r="B2174">
        <v>0</v>
      </c>
    </row>
    <row r="2175" spans="1:2" x14ac:dyDescent="0.3">
      <c r="A2175">
        <v>74.2</v>
      </c>
      <c r="B2175">
        <v>0</v>
      </c>
    </row>
    <row r="2176" spans="1:2" x14ac:dyDescent="0.3">
      <c r="A2176">
        <v>74.3</v>
      </c>
      <c r="B2176">
        <v>0</v>
      </c>
    </row>
    <row r="2177" spans="1:2" x14ac:dyDescent="0.3">
      <c r="A2177">
        <v>74.099999999999994</v>
      </c>
      <c r="B2177">
        <v>0</v>
      </c>
    </row>
    <row r="2178" spans="1:2" x14ac:dyDescent="0.3">
      <c r="A2178">
        <v>73.900000000000006</v>
      </c>
      <c r="B2178">
        <v>0</v>
      </c>
    </row>
    <row r="2179" spans="1:2" x14ac:dyDescent="0.3">
      <c r="A2179">
        <v>73.5</v>
      </c>
      <c r="B2179">
        <v>0</v>
      </c>
    </row>
    <row r="2180" spans="1:2" x14ac:dyDescent="0.3">
      <c r="A2180">
        <v>73.099999999999994</v>
      </c>
      <c r="B2180">
        <v>0</v>
      </c>
    </row>
    <row r="2181" spans="1:2" x14ac:dyDescent="0.3">
      <c r="A2181">
        <v>72.599999999999994</v>
      </c>
      <c r="B2181">
        <v>0</v>
      </c>
    </row>
    <row r="2182" spans="1:2" x14ac:dyDescent="0.3">
      <c r="A2182">
        <v>72.2</v>
      </c>
      <c r="B2182">
        <v>0</v>
      </c>
    </row>
    <row r="2183" spans="1:2" x14ac:dyDescent="0.3">
      <c r="A2183">
        <v>72</v>
      </c>
      <c r="B2183">
        <v>0</v>
      </c>
    </row>
    <row r="2184" spans="1:2" x14ac:dyDescent="0.3">
      <c r="A2184">
        <v>71.8</v>
      </c>
      <c r="B2184">
        <v>0</v>
      </c>
    </row>
    <row r="2185" spans="1:2" x14ac:dyDescent="0.3">
      <c r="A2185">
        <v>71.599999999999994</v>
      </c>
      <c r="B2185">
        <v>0</v>
      </c>
    </row>
    <row r="2186" spans="1:2" x14ac:dyDescent="0.3">
      <c r="A2186">
        <v>73.2</v>
      </c>
      <c r="B2186">
        <v>0</v>
      </c>
    </row>
    <row r="2187" spans="1:2" x14ac:dyDescent="0.3">
      <c r="A2187">
        <v>73.099999999999994</v>
      </c>
      <c r="B2187">
        <v>0</v>
      </c>
    </row>
    <row r="2188" spans="1:2" x14ac:dyDescent="0.3">
      <c r="A2188">
        <v>72.7</v>
      </c>
      <c r="B2188">
        <v>0</v>
      </c>
    </row>
    <row r="2189" spans="1:2" x14ac:dyDescent="0.3">
      <c r="A2189">
        <v>72.8</v>
      </c>
      <c r="B2189">
        <v>0</v>
      </c>
    </row>
    <row r="2190" spans="1:2" x14ac:dyDescent="0.3">
      <c r="A2190">
        <v>72.7</v>
      </c>
      <c r="B2190">
        <v>0</v>
      </c>
    </row>
    <row r="2191" spans="1:2" x14ac:dyDescent="0.3">
      <c r="A2191">
        <v>72.5</v>
      </c>
      <c r="B2191">
        <v>0</v>
      </c>
    </row>
    <row r="2192" spans="1:2" x14ac:dyDescent="0.3">
      <c r="A2192">
        <v>72.3</v>
      </c>
      <c r="B2192">
        <v>0</v>
      </c>
    </row>
    <row r="2193" spans="1:2" x14ac:dyDescent="0.3">
      <c r="A2193">
        <v>72.099999999999994</v>
      </c>
      <c r="B2193">
        <v>0</v>
      </c>
    </row>
    <row r="2194" spans="1:2" x14ac:dyDescent="0.3">
      <c r="A2194">
        <v>71.900000000000006</v>
      </c>
      <c r="B2194">
        <v>0</v>
      </c>
    </row>
    <row r="2195" spans="1:2" x14ac:dyDescent="0.3">
      <c r="A2195">
        <v>71.7</v>
      </c>
      <c r="B2195">
        <v>0</v>
      </c>
    </row>
    <row r="2196" spans="1:2" x14ac:dyDescent="0.3">
      <c r="A2196">
        <v>71.400000000000006</v>
      </c>
      <c r="B2196">
        <v>0</v>
      </c>
    </row>
    <row r="2197" spans="1:2" x14ac:dyDescent="0.3">
      <c r="A2197">
        <v>71.2</v>
      </c>
      <c r="B2197">
        <v>0</v>
      </c>
    </row>
    <row r="2198" spans="1:2" x14ac:dyDescent="0.3">
      <c r="A2198">
        <v>71</v>
      </c>
      <c r="B2198">
        <v>0</v>
      </c>
    </row>
    <row r="2199" spans="1:2" x14ac:dyDescent="0.3">
      <c r="A2199">
        <v>79</v>
      </c>
      <c r="B2199">
        <v>0</v>
      </c>
    </row>
    <row r="2200" spans="1:2" x14ac:dyDescent="0.3">
      <c r="A2200">
        <v>79</v>
      </c>
      <c r="B2200">
        <v>0</v>
      </c>
    </row>
    <row r="2201" spans="1:2" x14ac:dyDescent="0.3">
      <c r="A2201">
        <v>79</v>
      </c>
      <c r="B2201">
        <v>0</v>
      </c>
    </row>
    <row r="2202" spans="1:2" x14ac:dyDescent="0.3">
      <c r="A2202">
        <v>74</v>
      </c>
      <c r="B2202">
        <v>0</v>
      </c>
    </row>
    <row r="2203" spans="1:2" x14ac:dyDescent="0.3">
      <c r="A2203">
        <v>73.8</v>
      </c>
      <c r="B2203">
        <v>0</v>
      </c>
    </row>
    <row r="2204" spans="1:2" x14ac:dyDescent="0.3">
      <c r="A2204">
        <v>73.599999999999994</v>
      </c>
      <c r="B2204">
        <v>0</v>
      </c>
    </row>
    <row r="2205" spans="1:2" x14ac:dyDescent="0.3">
      <c r="A2205">
        <v>73.2</v>
      </c>
      <c r="B2205">
        <v>0</v>
      </c>
    </row>
    <row r="2206" spans="1:2" x14ac:dyDescent="0.3">
      <c r="A2206">
        <v>73</v>
      </c>
      <c r="B2206">
        <v>0</v>
      </c>
    </row>
    <row r="2207" spans="1:2" x14ac:dyDescent="0.3">
      <c r="A2207">
        <v>72.599999999999994</v>
      </c>
      <c r="B2207">
        <v>0</v>
      </c>
    </row>
    <row r="2208" spans="1:2" x14ac:dyDescent="0.3">
      <c r="A2208">
        <v>76</v>
      </c>
      <c r="B2208">
        <v>0</v>
      </c>
    </row>
    <row r="2209" spans="1:2" x14ac:dyDescent="0.3">
      <c r="A2209">
        <v>72.5</v>
      </c>
      <c r="B2209">
        <v>0</v>
      </c>
    </row>
    <row r="2210" spans="1:2" x14ac:dyDescent="0.3">
      <c r="A2210">
        <v>72.2</v>
      </c>
      <c r="B2210">
        <v>0</v>
      </c>
    </row>
    <row r="2211" spans="1:2" x14ac:dyDescent="0.3">
      <c r="A2211">
        <v>72</v>
      </c>
      <c r="B2211">
        <v>0</v>
      </c>
    </row>
    <row r="2212" spans="1:2" x14ac:dyDescent="0.3">
      <c r="A2212">
        <v>71.599999999999994</v>
      </c>
      <c r="B2212">
        <v>0</v>
      </c>
    </row>
    <row r="2213" spans="1:2" x14ac:dyDescent="0.3">
      <c r="A2213">
        <v>71.400000000000006</v>
      </c>
      <c r="B2213">
        <v>0</v>
      </c>
    </row>
    <row r="2214" spans="1:2" x14ac:dyDescent="0.3">
      <c r="A2214">
        <v>79</v>
      </c>
      <c r="B2214">
        <v>0</v>
      </c>
    </row>
    <row r="2215" spans="1:2" x14ac:dyDescent="0.3">
      <c r="A2215">
        <v>76</v>
      </c>
      <c r="B2215">
        <v>0</v>
      </c>
    </row>
    <row r="2216" spans="1:2" x14ac:dyDescent="0.3">
      <c r="A2216">
        <v>75</v>
      </c>
      <c r="B2216">
        <v>0</v>
      </c>
    </row>
    <row r="2217" spans="1:2" x14ac:dyDescent="0.3">
      <c r="A2217">
        <v>72</v>
      </c>
      <c r="B2217">
        <v>0</v>
      </c>
    </row>
    <row r="2218" spans="1:2" x14ac:dyDescent="0.3">
      <c r="A2218">
        <v>0</v>
      </c>
      <c r="B2218">
        <v>0</v>
      </c>
    </row>
    <row r="2219" spans="1:2" x14ac:dyDescent="0.3">
      <c r="A2219">
        <v>67.5</v>
      </c>
      <c r="B2219">
        <v>0</v>
      </c>
    </row>
    <row r="2220" spans="1:2" x14ac:dyDescent="0.3">
      <c r="A2220">
        <v>67.3</v>
      </c>
      <c r="B2220">
        <v>0</v>
      </c>
    </row>
    <row r="2221" spans="1:2" x14ac:dyDescent="0.3">
      <c r="A2221">
        <v>67.099999999999994</v>
      </c>
      <c r="B2221">
        <v>0</v>
      </c>
    </row>
    <row r="2222" spans="1:2" x14ac:dyDescent="0.3">
      <c r="A2222">
        <v>66.900000000000006</v>
      </c>
      <c r="B2222">
        <v>0</v>
      </c>
    </row>
    <row r="2223" spans="1:2" x14ac:dyDescent="0.3">
      <c r="A2223">
        <v>66.599999999999994</v>
      </c>
      <c r="B2223">
        <v>0</v>
      </c>
    </row>
    <row r="2224" spans="1:2" x14ac:dyDescent="0.3">
      <c r="A2224">
        <v>66.2</v>
      </c>
      <c r="B2224">
        <v>0</v>
      </c>
    </row>
    <row r="2225" spans="1:2" x14ac:dyDescent="0.3">
      <c r="A2225">
        <v>65.8</v>
      </c>
      <c r="B2225">
        <v>0</v>
      </c>
    </row>
    <row r="2226" spans="1:2" x14ac:dyDescent="0.3">
      <c r="A2226">
        <v>65.400000000000006</v>
      </c>
      <c r="B2226">
        <v>0</v>
      </c>
    </row>
    <row r="2227" spans="1:2" x14ac:dyDescent="0.3">
      <c r="A2227">
        <v>65.099999999999994</v>
      </c>
      <c r="B2227">
        <v>0</v>
      </c>
    </row>
    <row r="2228" spans="1:2" x14ac:dyDescent="0.3">
      <c r="A2228">
        <v>64.7</v>
      </c>
      <c r="B2228">
        <v>0</v>
      </c>
    </row>
    <row r="2229" spans="1:2" x14ac:dyDescent="0.3">
      <c r="A2229">
        <v>64.3</v>
      </c>
      <c r="B2229">
        <v>0</v>
      </c>
    </row>
    <row r="2230" spans="1:2" x14ac:dyDescent="0.3">
      <c r="A2230">
        <v>63.8</v>
      </c>
      <c r="B2230">
        <v>0</v>
      </c>
    </row>
    <row r="2231" spans="1:2" x14ac:dyDescent="0.3">
      <c r="A2231">
        <v>63.4</v>
      </c>
      <c r="B2231">
        <v>0</v>
      </c>
    </row>
    <row r="2232" spans="1:2" x14ac:dyDescent="0.3">
      <c r="A2232">
        <v>63.1</v>
      </c>
      <c r="B2232">
        <v>0</v>
      </c>
    </row>
    <row r="2233" spans="1:2" x14ac:dyDescent="0.3">
      <c r="A2233">
        <v>62.8</v>
      </c>
      <c r="B2233">
        <v>0</v>
      </c>
    </row>
    <row r="2234" spans="1:2" x14ac:dyDescent="0.3">
      <c r="A2234">
        <v>62.6</v>
      </c>
      <c r="B2234">
        <v>0</v>
      </c>
    </row>
    <row r="2235" spans="1:2" x14ac:dyDescent="0.3">
      <c r="A2235">
        <v>74.5</v>
      </c>
      <c r="B2235">
        <v>0</v>
      </c>
    </row>
    <row r="2236" spans="1:2" x14ac:dyDescent="0.3">
      <c r="A2236">
        <v>74.400000000000006</v>
      </c>
      <c r="B2236">
        <v>0</v>
      </c>
    </row>
    <row r="2237" spans="1:2" x14ac:dyDescent="0.3">
      <c r="A2237">
        <v>74.3</v>
      </c>
      <c r="B2237">
        <v>0</v>
      </c>
    </row>
    <row r="2238" spans="1:2" x14ac:dyDescent="0.3">
      <c r="A2238">
        <v>74.099999999999994</v>
      </c>
      <c r="B2238">
        <v>0</v>
      </c>
    </row>
    <row r="2239" spans="1:2" x14ac:dyDescent="0.3">
      <c r="A2239">
        <v>73.900000000000006</v>
      </c>
      <c r="B2239">
        <v>0</v>
      </c>
    </row>
    <row r="2240" spans="1:2" x14ac:dyDescent="0.3">
      <c r="A2240">
        <v>73.7</v>
      </c>
      <c r="B2240">
        <v>0</v>
      </c>
    </row>
    <row r="2241" spans="1:2" x14ac:dyDescent="0.3">
      <c r="A2241">
        <v>73.400000000000006</v>
      </c>
      <c r="B2241">
        <v>0</v>
      </c>
    </row>
    <row r="2242" spans="1:2" x14ac:dyDescent="0.3">
      <c r="A2242">
        <v>73.3</v>
      </c>
      <c r="B2242">
        <v>0</v>
      </c>
    </row>
    <row r="2243" spans="1:2" x14ac:dyDescent="0.3">
      <c r="A2243">
        <v>73.2</v>
      </c>
      <c r="B2243">
        <v>0</v>
      </c>
    </row>
    <row r="2244" spans="1:2" x14ac:dyDescent="0.3">
      <c r="A2244">
        <v>73.2</v>
      </c>
      <c r="B2244">
        <v>0</v>
      </c>
    </row>
    <row r="2245" spans="1:2" x14ac:dyDescent="0.3">
      <c r="A2245">
        <v>73.099999999999994</v>
      </c>
      <c r="B2245">
        <v>0</v>
      </c>
    </row>
    <row r="2246" spans="1:2" x14ac:dyDescent="0.3">
      <c r="A2246">
        <v>73.099999999999994</v>
      </c>
      <c r="B2246">
        <v>0</v>
      </c>
    </row>
    <row r="2247" spans="1:2" x14ac:dyDescent="0.3">
      <c r="A2247">
        <v>73</v>
      </c>
      <c r="B2247">
        <v>0</v>
      </c>
    </row>
    <row r="2248" spans="1:2" x14ac:dyDescent="0.3">
      <c r="A2248">
        <v>72.900000000000006</v>
      </c>
      <c r="B2248">
        <v>0</v>
      </c>
    </row>
    <row r="2249" spans="1:2" x14ac:dyDescent="0.3">
      <c r="A2249">
        <v>72.8</v>
      </c>
      <c r="B2249">
        <v>0</v>
      </c>
    </row>
    <row r="2250" spans="1:2" x14ac:dyDescent="0.3">
      <c r="A2250">
        <v>72.599999999999994</v>
      </c>
      <c r="B2250">
        <v>0</v>
      </c>
    </row>
    <row r="2251" spans="1:2" x14ac:dyDescent="0.3">
      <c r="A2251">
        <v>66.7</v>
      </c>
      <c r="B2251">
        <v>0</v>
      </c>
    </row>
    <row r="2252" spans="1:2" x14ac:dyDescent="0.3">
      <c r="A2252">
        <v>66.400000000000006</v>
      </c>
      <c r="B2252">
        <v>0</v>
      </c>
    </row>
    <row r="2253" spans="1:2" x14ac:dyDescent="0.3">
      <c r="A2253">
        <v>66</v>
      </c>
      <c r="B2253">
        <v>0</v>
      </c>
    </row>
    <row r="2254" spans="1:2" x14ac:dyDescent="0.3">
      <c r="A2254">
        <v>65.599999999999994</v>
      </c>
      <c r="B2254">
        <v>0</v>
      </c>
    </row>
    <row r="2255" spans="1:2" x14ac:dyDescent="0.3">
      <c r="A2255">
        <v>64.900000000000006</v>
      </c>
      <c r="B2255">
        <v>0</v>
      </c>
    </row>
    <row r="2256" spans="1:2" x14ac:dyDescent="0.3">
      <c r="A2256">
        <v>64.3</v>
      </c>
      <c r="B2256">
        <v>0</v>
      </c>
    </row>
    <row r="2257" spans="1:2" x14ac:dyDescent="0.3">
      <c r="A2257">
        <v>63.5</v>
      </c>
      <c r="B2257">
        <v>0</v>
      </c>
    </row>
    <row r="2258" spans="1:2" x14ac:dyDescent="0.3">
      <c r="A2258">
        <v>62.8</v>
      </c>
      <c r="B2258">
        <v>0</v>
      </c>
    </row>
    <row r="2259" spans="1:2" x14ac:dyDescent="0.3">
      <c r="A2259">
        <v>62.1</v>
      </c>
      <c r="B2259">
        <v>0</v>
      </c>
    </row>
    <row r="2260" spans="1:2" x14ac:dyDescent="0.3">
      <c r="A2260">
        <v>61.3</v>
      </c>
      <c r="B2260">
        <v>0</v>
      </c>
    </row>
    <row r="2261" spans="1:2" x14ac:dyDescent="0.3">
      <c r="A2261">
        <v>65</v>
      </c>
      <c r="B2261">
        <v>0</v>
      </c>
    </row>
    <row r="2262" spans="1:2" x14ac:dyDescent="0.3">
      <c r="A2262">
        <v>59.7</v>
      </c>
      <c r="B2262">
        <v>0</v>
      </c>
    </row>
    <row r="2263" spans="1:2" x14ac:dyDescent="0.3">
      <c r="A2263">
        <v>59</v>
      </c>
      <c r="B2263">
        <v>0</v>
      </c>
    </row>
    <row r="2264" spans="1:2" x14ac:dyDescent="0.3">
      <c r="A2264">
        <v>58.4</v>
      </c>
      <c r="B2264">
        <v>0</v>
      </c>
    </row>
    <row r="2265" spans="1:2" x14ac:dyDescent="0.3">
      <c r="A2265">
        <v>57.9</v>
      </c>
      <c r="B2265">
        <v>0</v>
      </c>
    </row>
    <row r="2266" spans="1:2" x14ac:dyDescent="0.3">
      <c r="A2266">
        <v>57.5</v>
      </c>
      <c r="B2266">
        <v>0</v>
      </c>
    </row>
    <row r="2267" spans="1:2" x14ac:dyDescent="0.3">
      <c r="A2267">
        <v>75.599999999999994</v>
      </c>
      <c r="B2267">
        <v>0</v>
      </c>
    </row>
    <row r="2268" spans="1:2" x14ac:dyDescent="0.3">
      <c r="A2268">
        <v>75.400000000000006</v>
      </c>
      <c r="B2268">
        <v>0</v>
      </c>
    </row>
    <row r="2269" spans="1:2" x14ac:dyDescent="0.3">
      <c r="A2269">
        <v>75.3</v>
      </c>
      <c r="B2269">
        <v>0</v>
      </c>
    </row>
    <row r="2270" spans="1:2" x14ac:dyDescent="0.3">
      <c r="A2270">
        <v>74.900000000000006</v>
      </c>
      <c r="B2270">
        <v>0</v>
      </c>
    </row>
    <row r="2271" spans="1:2" x14ac:dyDescent="0.3">
      <c r="A2271">
        <v>74.599999999999994</v>
      </c>
      <c r="B2271">
        <v>0</v>
      </c>
    </row>
    <row r="2272" spans="1:2" x14ac:dyDescent="0.3">
      <c r="A2272">
        <v>74.400000000000006</v>
      </c>
      <c r="B2272">
        <v>0</v>
      </c>
    </row>
    <row r="2273" spans="1:2" x14ac:dyDescent="0.3">
      <c r="A2273">
        <v>74.099999999999994</v>
      </c>
      <c r="B2273">
        <v>0</v>
      </c>
    </row>
    <row r="2274" spans="1:2" x14ac:dyDescent="0.3">
      <c r="A2274">
        <v>74</v>
      </c>
      <c r="B2274">
        <v>0</v>
      </c>
    </row>
    <row r="2275" spans="1:2" x14ac:dyDescent="0.3">
      <c r="A2275">
        <v>73.8</v>
      </c>
      <c r="B2275">
        <v>0</v>
      </c>
    </row>
    <row r="2276" spans="1:2" x14ac:dyDescent="0.3">
      <c r="A2276">
        <v>73.599999999999994</v>
      </c>
      <c r="B2276">
        <v>0</v>
      </c>
    </row>
    <row r="2277" spans="1:2" x14ac:dyDescent="0.3">
      <c r="A2277">
        <v>73</v>
      </c>
      <c r="B2277">
        <v>0</v>
      </c>
    </row>
    <row r="2278" spans="1:2" x14ac:dyDescent="0.3">
      <c r="A2278">
        <v>73</v>
      </c>
      <c r="B2278">
        <v>0</v>
      </c>
    </row>
    <row r="2279" spans="1:2" x14ac:dyDescent="0.3">
      <c r="A2279">
        <v>73</v>
      </c>
      <c r="B2279">
        <v>0</v>
      </c>
    </row>
    <row r="2280" spans="1:2" x14ac:dyDescent="0.3">
      <c r="A2280">
        <v>72.900000000000006</v>
      </c>
      <c r="B2280">
        <v>0</v>
      </c>
    </row>
    <row r="2281" spans="1:2" x14ac:dyDescent="0.3">
      <c r="A2281">
        <v>73.099999999999994</v>
      </c>
      <c r="B2281">
        <v>0</v>
      </c>
    </row>
    <row r="2282" spans="1:2" x14ac:dyDescent="0.3">
      <c r="A2282">
        <v>72.599999999999994</v>
      </c>
      <c r="B2282">
        <v>0</v>
      </c>
    </row>
    <row r="2283" spans="1:2" x14ac:dyDescent="0.3">
      <c r="A2283">
        <v>73.2</v>
      </c>
      <c r="B2283">
        <v>0</v>
      </c>
    </row>
    <row r="2284" spans="1:2" x14ac:dyDescent="0.3">
      <c r="A2284">
        <v>73</v>
      </c>
      <c r="B2284">
        <v>0</v>
      </c>
    </row>
    <row r="2285" spans="1:2" x14ac:dyDescent="0.3">
      <c r="A2285">
        <v>72.900000000000006</v>
      </c>
      <c r="B2285">
        <v>0</v>
      </c>
    </row>
    <row r="2286" spans="1:2" x14ac:dyDescent="0.3">
      <c r="A2286">
        <v>72.7</v>
      </c>
      <c r="B2286">
        <v>0</v>
      </c>
    </row>
    <row r="2287" spans="1:2" x14ac:dyDescent="0.3">
      <c r="A2287">
        <v>72.599999999999994</v>
      </c>
      <c r="B2287">
        <v>0</v>
      </c>
    </row>
    <row r="2288" spans="1:2" x14ac:dyDescent="0.3">
      <c r="A2288">
        <v>72.400000000000006</v>
      </c>
      <c r="B2288">
        <v>0</v>
      </c>
    </row>
    <row r="2289" spans="1:2" x14ac:dyDescent="0.3">
      <c r="A2289">
        <v>72.3</v>
      </c>
      <c r="B2289">
        <v>0</v>
      </c>
    </row>
    <row r="2290" spans="1:2" x14ac:dyDescent="0.3">
      <c r="A2290">
        <v>72.2</v>
      </c>
      <c r="B2290">
        <v>0</v>
      </c>
    </row>
    <row r="2291" spans="1:2" x14ac:dyDescent="0.3">
      <c r="A2291">
        <v>72.2</v>
      </c>
      <c r="B2291">
        <v>0</v>
      </c>
    </row>
    <row r="2292" spans="1:2" x14ac:dyDescent="0.3">
      <c r="A2292">
        <v>72.2</v>
      </c>
      <c r="B2292">
        <v>0</v>
      </c>
    </row>
    <row r="2293" spans="1:2" x14ac:dyDescent="0.3">
      <c r="A2293">
        <v>72.2</v>
      </c>
      <c r="B2293">
        <v>0</v>
      </c>
    </row>
    <row r="2294" spans="1:2" x14ac:dyDescent="0.3">
      <c r="A2294">
        <v>72.099999999999994</v>
      </c>
      <c r="B2294">
        <v>0</v>
      </c>
    </row>
    <row r="2295" spans="1:2" x14ac:dyDescent="0.3">
      <c r="A2295">
        <v>72.099999999999994</v>
      </c>
      <c r="B2295">
        <v>0</v>
      </c>
    </row>
    <row r="2296" spans="1:2" x14ac:dyDescent="0.3">
      <c r="A2296">
        <v>72.099999999999994</v>
      </c>
      <c r="B2296">
        <v>0</v>
      </c>
    </row>
    <row r="2297" spans="1:2" x14ac:dyDescent="0.3">
      <c r="A2297">
        <v>72</v>
      </c>
      <c r="B2297">
        <v>0</v>
      </c>
    </row>
    <row r="2298" spans="1:2" x14ac:dyDescent="0.3">
      <c r="A2298">
        <v>71.8</v>
      </c>
      <c r="B2298">
        <v>0</v>
      </c>
    </row>
    <row r="2299" spans="1:2" x14ac:dyDescent="0.3">
      <c r="A2299">
        <v>51</v>
      </c>
      <c r="B2299">
        <v>0</v>
      </c>
    </row>
    <row r="2300" spans="1:2" x14ac:dyDescent="0.3">
      <c r="A2300">
        <v>48.1</v>
      </c>
      <c r="B2300">
        <v>0</v>
      </c>
    </row>
    <row r="2301" spans="1:2" x14ac:dyDescent="0.3">
      <c r="A2301">
        <v>54</v>
      </c>
      <c r="B2301">
        <v>0</v>
      </c>
    </row>
    <row r="2302" spans="1:2" x14ac:dyDescent="0.3">
      <c r="A2302">
        <v>49.7</v>
      </c>
      <c r="B2302">
        <v>0</v>
      </c>
    </row>
    <row r="2303" spans="1:2" x14ac:dyDescent="0.3">
      <c r="A2303">
        <v>48.9</v>
      </c>
      <c r="B2303">
        <v>0</v>
      </c>
    </row>
    <row r="2304" spans="1:2" x14ac:dyDescent="0.3">
      <c r="A2304">
        <v>48.1</v>
      </c>
      <c r="B2304">
        <v>0</v>
      </c>
    </row>
    <row r="2305" spans="1:2" x14ac:dyDescent="0.3">
      <c r="A2305">
        <v>47.1</v>
      </c>
      <c r="B2305">
        <v>0</v>
      </c>
    </row>
    <row r="2306" spans="1:2" x14ac:dyDescent="0.3">
      <c r="A2306">
        <v>46.2</v>
      </c>
      <c r="B2306">
        <v>0</v>
      </c>
    </row>
    <row r="2307" spans="1:2" x14ac:dyDescent="0.3">
      <c r="A2307">
        <v>45.3</v>
      </c>
      <c r="B2307">
        <v>0</v>
      </c>
    </row>
    <row r="2308" spans="1:2" x14ac:dyDescent="0.3">
      <c r="A2308">
        <v>44.3</v>
      </c>
      <c r="B2308">
        <v>0</v>
      </c>
    </row>
    <row r="2309" spans="1:2" x14ac:dyDescent="0.3">
      <c r="A2309">
        <v>43.3</v>
      </c>
      <c r="B2309">
        <v>0</v>
      </c>
    </row>
    <row r="2310" spans="1:2" x14ac:dyDescent="0.3">
      <c r="A2310">
        <v>42.3</v>
      </c>
      <c r="B2310">
        <v>0</v>
      </c>
    </row>
    <row r="2311" spans="1:2" x14ac:dyDescent="0.3">
      <c r="A2311">
        <v>41.5</v>
      </c>
      <c r="B2311">
        <v>0</v>
      </c>
    </row>
    <row r="2312" spans="1:2" x14ac:dyDescent="0.3">
      <c r="A2312">
        <v>48</v>
      </c>
      <c r="B2312">
        <v>0</v>
      </c>
    </row>
    <row r="2313" spans="1:2" x14ac:dyDescent="0.3">
      <c r="A2313">
        <v>41</v>
      </c>
      <c r="B2313">
        <v>0</v>
      </c>
    </row>
    <row r="2314" spans="1:2" x14ac:dyDescent="0.3">
      <c r="A2314">
        <v>39</v>
      </c>
      <c r="B2314">
        <v>0</v>
      </c>
    </row>
    <row r="2315" spans="1:2" x14ac:dyDescent="0.3">
      <c r="A2315">
        <v>83.1</v>
      </c>
      <c r="B2315">
        <v>1</v>
      </c>
    </row>
    <row r="2316" spans="1:2" x14ac:dyDescent="0.3">
      <c r="A2316">
        <v>82.9</v>
      </c>
      <c r="B2316">
        <v>1</v>
      </c>
    </row>
    <row r="2317" spans="1:2" x14ac:dyDescent="0.3">
      <c r="A2317">
        <v>82.7</v>
      </c>
      <c r="B2317">
        <v>1</v>
      </c>
    </row>
    <row r="2318" spans="1:2" x14ac:dyDescent="0.3">
      <c r="A2318">
        <v>82.5</v>
      </c>
      <c r="B2318">
        <v>1</v>
      </c>
    </row>
    <row r="2319" spans="1:2" x14ac:dyDescent="0.3">
      <c r="A2319">
        <v>82.2</v>
      </c>
      <c r="B2319">
        <v>1</v>
      </c>
    </row>
    <row r="2320" spans="1:2" x14ac:dyDescent="0.3">
      <c r="A2320">
        <v>82</v>
      </c>
      <c r="B2320">
        <v>1</v>
      </c>
    </row>
    <row r="2321" spans="1:2" x14ac:dyDescent="0.3">
      <c r="A2321">
        <v>81.7</v>
      </c>
      <c r="B2321">
        <v>1</v>
      </c>
    </row>
    <row r="2322" spans="1:2" x14ac:dyDescent="0.3">
      <c r="A2322">
        <v>81.400000000000006</v>
      </c>
      <c r="B2322">
        <v>1</v>
      </c>
    </row>
    <row r="2323" spans="1:2" x14ac:dyDescent="0.3">
      <c r="A2323">
        <v>81.099999999999994</v>
      </c>
      <c r="B2323">
        <v>1</v>
      </c>
    </row>
    <row r="2324" spans="1:2" x14ac:dyDescent="0.3">
      <c r="A2324">
        <v>87</v>
      </c>
      <c r="B2324">
        <v>1</v>
      </c>
    </row>
    <row r="2325" spans="1:2" x14ac:dyDescent="0.3">
      <c r="A2325">
        <v>82</v>
      </c>
      <c r="B2325">
        <v>1</v>
      </c>
    </row>
    <row r="2326" spans="1:2" x14ac:dyDescent="0.3">
      <c r="A2326">
        <v>79.7</v>
      </c>
      <c r="B2326">
        <v>1</v>
      </c>
    </row>
    <row r="2327" spans="1:2" x14ac:dyDescent="0.3">
      <c r="A2327">
        <v>79.3</v>
      </c>
      <c r="B2327">
        <v>1</v>
      </c>
    </row>
    <row r="2328" spans="1:2" x14ac:dyDescent="0.3">
      <c r="A2328">
        <v>79</v>
      </c>
      <c r="B2328">
        <v>1</v>
      </c>
    </row>
    <row r="2329" spans="1:2" x14ac:dyDescent="0.3">
      <c r="A2329">
        <v>78.7</v>
      </c>
      <c r="B2329">
        <v>1</v>
      </c>
    </row>
    <row r="2330" spans="1:2" x14ac:dyDescent="0.3">
      <c r="A2330">
        <v>78.3</v>
      </c>
      <c r="B2330">
        <v>1</v>
      </c>
    </row>
    <row r="2331" spans="1:2" x14ac:dyDescent="0.3">
      <c r="A2331">
        <v>76.7</v>
      </c>
      <c r="B2331">
        <v>1</v>
      </c>
    </row>
    <row r="2332" spans="1:2" x14ac:dyDescent="0.3">
      <c r="A2332">
        <v>76.400000000000006</v>
      </c>
      <c r="B2332">
        <v>1</v>
      </c>
    </row>
    <row r="2333" spans="1:2" x14ac:dyDescent="0.3">
      <c r="A2333">
        <v>76.099999999999994</v>
      </c>
      <c r="B2333">
        <v>1</v>
      </c>
    </row>
    <row r="2334" spans="1:2" x14ac:dyDescent="0.3">
      <c r="A2334">
        <v>75.8</v>
      </c>
      <c r="B2334">
        <v>1</v>
      </c>
    </row>
    <row r="2335" spans="1:2" x14ac:dyDescent="0.3">
      <c r="A2335">
        <v>75.599999999999994</v>
      </c>
      <c r="B2335">
        <v>1</v>
      </c>
    </row>
    <row r="2336" spans="1:2" x14ac:dyDescent="0.3">
      <c r="A2336">
        <v>75.099999999999994</v>
      </c>
      <c r="B2336">
        <v>1</v>
      </c>
    </row>
    <row r="2337" spans="1:2" x14ac:dyDescent="0.3">
      <c r="A2337">
        <v>75</v>
      </c>
      <c r="B2337">
        <v>1</v>
      </c>
    </row>
    <row r="2338" spans="1:2" x14ac:dyDescent="0.3">
      <c r="A2338">
        <v>74.7</v>
      </c>
      <c r="B2338">
        <v>1</v>
      </c>
    </row>
    <row r="2339" spans="1:2" x14ac:dyDescent="0.3">
      <c r="A2339">
        <v>74.400000000000006</v>
      </c>
      <c r="B2339">
        <v>1</v>
      </c>
    </row>
    <row r="2340" spans="1:2" x14ac:dyDescent="0.3">
      <c r="A2340">
        <v>74.3</v>
      </c>
      <c r="B2340">
        <v>1</v>
      </c>
    </row>
    <row r="2341" spans="1:2" x14ac:dyDescent="0.3">
      <c r="A2341">
        <v>74</v>
      </c>
      <c r="B2341">
        <v>1</v>
      </c>
    </row>
    <row r="2342" spans="1:2" x14ac:dyDescent="0.3">
      <c r="A2342">
        <v>74.099999999999994</v>
      </c>
      <c r="B2342">
        <v>1</v>
      </c>
    </row>
    <row r="2343" spans="1:2" x14ac:dyDescent="0.3">
      <c r="A2343">
        <v>73.8</v>
      </c>
      <c r="B2343">
        <v>1</v>
      </c>
    </row>
    <row r="2344" spans="1:2" x14ac:dyDescent="0.3">
      <c r="A2344">
        <v>73.7</v>
      </c>
      <c r="B2344">
        <v>1</v>
      </c>
    </row>
    <row r="2345" spans="1:2" x14ac:dyDescent="0.3">
      <c r="A2345">
        <v>73.3</v>
      </c>
      <c r="B2345">
        <v>1</v>
      </c>
    </row>
    <row r="2346" spans="1:2" x14ac:dyDescent="0.3">
      <c r="A2346">
        <v>73</v>
      </c>
      <c r="B2346">
        <v>1</v>
      </c>
    </row>
    <row r="2347" spans="1:2" x14ac:dyDescent="0.3">
      <c r="A2347">
        <v>88</v>
      </c>
      <c r="B2347">
        <v>1</v>
      </c>
    </row>
    <row r="2348" spans="1:2" x14ac:dyDescent="0.3">
      <c r="A2348">
        <v>87</v>
      </c>
      <c r="B2348">
        <v>1</v>
      </c>
    </row>
    <row r="2349" spans="1:2" x14ac:dyDescent="0.3">
      <c r="A2349">
        <v>85</v>
      </c>
      <c r="B2349">
        <v>1</v>
      </c>
    </row>
    <row r="2350" spans="1:2" x14ac:dyDescent="0.3">
      <c r="A2350">
        <v>82</v>
      </c>
      <c r="B2350">
        <v>1</v>
      </c>
    </row>
    <row r="2351" spans="1:2" x14ac:dyDescent="0.3">
      <c r="A2351">
        <v>79.8</v>
      </c>
      <c r="B2351">
        <v>1</v>
      </c>
    </row>
    <row r="2352" spans="1:2" x14ac:dyDescent="0.3">
      <c r="A2352">
        <v>79.5</v>
      </c>
      <c r="B2352">
        <v>1</v>
      </c>
    </row>
    <row r="2353" spans="1:2" x14ac:dyDescent="0.3">
      <c r="A2353">
        <v>79.099999999999994</v>
      </c>
      <c r="B2353">
        <v>1</v>
      </c>
    </row>
    <row r="2354" spans="1:2" x14ac:dyDescent="0.3">
      <c r="A2354">
        <v>78.900000000000006</v>
      </c>
      <c r="B2354">
        <v>1</v>
      </c>
    </row>
    <row r="2355" spans="1:2" x14ac:dyDescent="0.3">
      <c r="A2355">
        <v>78.3</v>
      </c>
      <c r="B2355">
        <v>1</v>
      </c>
    </row>
    <row r="2356" spans="1:2" x14ac:dyDescent="0.3">
      <c r="A2356">
        <v>78.099999999999994</v>
      </c>
      <c r="B2356">
        <v>1</v>
      </c>
    </row>
    <row r="2357" spans="1:2" x14ac:dyDescent="0.3">
      <c r="A2357">
        <v>77.5</v>
      </c>
      <c r="B2357">
        <v>1</v>
      </c>
    </row>
    <row r="2358" spans="1:2" x14ac:dyDescent="0.3">
      <c r="A2358">
        <v>77.2</v>
      </c>
      <c r="B2358">
        <v>1</v>
      </c>
    </row>
    <row r="2359" spans="1:2" x14ac:dyDescent="0.3">
      <c r="A2359">
        <v>76.5</v>
      </c>
      <c r="B2359">
        <v>1</v>
      </c>
    </row>
    <row r="2360" spans="1:2" x14ac:dyDescent="0.3">
      <c r="A2360">
        <v>76.599999999999994</v>
      </c>
      <c r="B2360">
        <v>1</v>
      </c>
    </row>
    <row r="2361" spans="1:2" x14ac:dyDescent="0.3">
      <c r="A2361">
        <v>76.2</v>
      </c>
      <c r="B2361">
        <v>1</v>
      </c>
    </row>
    <row r="2362" spans="1:2" x14ac:dyDescent="0.3">
      <c r="A2362">
        <v>76</v>
      </c>
      <c r="B2362">
        <v>1</v>
      </c>
    </row>
    <row r="2363" spans="1:2" x14ac:dyDescent="0.3">
      <c r="A2363">
        <v>69.2</v>
      </c>
      <c r="B2363">
        <v>0</v>
      </c>
    </row>
    <row r="2364" spans="1:2" x14ac:dyDescent="0.3">
      <c r="A2364">
        <v>68.8</v>
      </c>
      <c r="B2364">
        <v>0</v>
      </c>
    </row>
    <row r="2365" spans="1:2" x14ac:dyDescent="0.3">
      <c r="A2365">
        <v>68.8</v>
      </c>
      <c r="B2365">
        <v>0</v>
      </c>
    </row>
    <row r="2366" spans="1:2" x14ac:dyDescent="0.3">
      <c r="A2366">
        <v>68.7</v>
      </c>
      <c r="B2366">
        <v>0</v>
      </c>
    </row>
    <row r="2367" spans="1:2" x14ac:dyDescent="0.3">
      <c r="A2367">
        <v>68.5</v>
      </c>
      <c r="B2367">
        <v>0</v>
      </c>
    </row>
    <row r="2368" spans="1:2" x14ac:dyDescent="0.3">
      <c r="A2368">
        <v>68.3</v>
      </c>
      <c r="B2368">
        <v>0</v>
      </c>
    </row>
    <row r="2369" spans="1:2" x14ac:dyDescent="0.3">
      <c r="A2369">
        <v>68.099999999999994</v>
      </c>
      <c r="B2369">
        <v>0</v>
      </c>
    </row>
    <row r="2370" spans="1:2" x14ac:dyDescent="0.3">
      <c r="A2370">
        <v>68</v>
      </c>
      <c r="B2370">
        <v>0</v>
      </c>
    </row>
    <row r="2371" spans="1:2" x14ac:dyDescent="0.3">
      <c r="A2371">
        <v>67.599999999999994</v>
      </c>
      <c r="B2371">
        <v>0</v>
      </c>
    </row>
    <row r="2372" spans="1:2" x14ac:dyDescent="0.3">
      <c r="A2372">
        <v>67.599999999999994</v>
      </c>
      <c r="B2372">
        <v>0</v>
      </c>
    </row>
    <row r="2373" spans="1:2" x14ac:dyDescent="0.3">
      <c r="A2373">
        <v>67.400000000000006</v>
      </c>
      <c r="B2373">
        <v>0</v>
      </c>
    </row>
    <row r="2374" spans="1:2" x14ac:dyDescent="0.3">
      <c r="A2374">
        <v>67.099999999999994</v>
      </c>
      <c r="B2374">
        <v>0</v>
      </c>
    </row>
    <row r="2375" spans="1:2" x14ac:dyDescent="0.3">
      <c r="A2375">
        <v>66.8</v>
      </c>
      <c r="B2375">
        <v>0</v>
      </c>
    </row>
    <row r="2376" spans="1:2" x14ac:dyDescent="0.3">
      <c r="A2376">
        <v>66.5</v>
      </c>
      <c r="B2376">
        <v>0</v>
      </c>
    </row>
    <row r="2377" spans="1:2" x14ac:dyDescent="0.3">
      <c r="A2377">
        <v>66.2</v>
      </c>
      <c r="B2377">
        <v>0</v>
      </c>
    </row>
    <row r="2378" spans="1:2" x14ac:dyDescent="0.3">
      <c r="A2378">
        <v>65.8</v>
      </c>
      <c r="B2378">
        <v>0</v>
      </c>
    </row>
    <row r="2379" spans="1:2" x14ac:dyDescent="0.3">
      <c r="A2379">
        <v>55</v>
      </c>
      <c r="B2379">
        <v>0</v>
      </c>
    </row>
    <row r="2380" spans="1:2" x14ac:dyDescent="0.3">
      <c r="A2380">
        <v>54.3</v>
      </c>
      <c r="B2380">
        <v>0</v>
      </c>
    </row>
    <row r="2381" spans="1:2" x14ac:dyDescent="0.3">
      <c r="A2381">
        <v>54.2</v>
      </c>
      <c r="B2381">
        <v>0</v>
      </c>
    </row>
    <row r="2382" spans="1:2" x14ac:dyDescent="0.3">
      <c r="A2382">
        <v>53.1</v>
      </c>
      <c r="B2382">
        <v>0</v>
      </c>
    </row>
    <row r="2383" spans="1:2" x14ac:dyDescent="0.3">
      <c r="A2383">
        <v>53.1</v>
      </c>
      <c r="B2383">
        <v>0</v>
      </c>
    </row>
    <row r="2384" spans="1:2" x14ac:dyDescent="0.3">
      <c r="A2384">
        <v>52.4</v>
      </c>
      <c r="B2384">
        <v>0</v>
      </c>
    </row>
    <row r="2385" spans="1:2" x14ac:dyDescent="0.3">
      <c r="A2385">
        <v>52.2</v>
      </c>
      <c r="B2385">
        <v>0</v>
      </c>
    </row>
    <row r="2386" spans="1:2" x14ac:dyDescent="0.3">
      <c r="A2386">
        <v>51.9</v>
      </c>
      <c r="B2386">
        <v>0</v>
      </c>
    </row>
    <row r="2387" spans="1:2" x14ac:dyDescent="0.3">
      <c r="A2387">
        <v>51.5</v>
      </c>
      <c r="B2387">
        <v>0</v>
      </c>
    </row>
    <row r="2388" spans="1:2" x14ac:dyDescent="0.3">
      <c r="A2388">
        <v>51.5</v>
      </c>
      <c r="B2388">
        <v>0</v>
      </c>
    </row>
    <row r="2389" spans="1:2" x14ac:dyDescent="0.3">
      <c r="A2389">
        <v>51.6</v>
      </c>
      <c r="B2389">
        <v>0</v>
      </c>
    </row>
    <row r="2390" spans="1:2" x14ac:dyDescent="0.3">
      <c r="A2390">
        <v>51.2</v>
      </c>
      <c r="B2390">
        <v>0</v>
      </c>
    </row>
    <row r="2391" spans="1:2" x14ac:dyDescent="0.3">
      <c r="A2391">
        <v>51.1</v>
      </c>
      <c r="B2391">
        <v>0</v>
      </c>
    </row>
    <row r="2392" spans="1:2" x14ac:dyDescent="0.3">
      <c r="A2392">
        <v>58</v>
      </c>
      <c r="B2392">
        <v>0</v>
      </c>
    </row>
    <row r="2393" spans="1:2" x14ac:dyDescent="0.3">
      <c r="A2393">
        <v>57</v>
      </c>
      <c r="B2393">
        <v>0</v>
      </c>
    </row>
    <row r="2394" spans="1:2" x14ac:dyDescent="0.3">
      <c r="A2394">
        <v>55</v>
      </c>
      <c r="B2394">
        <v>0</v>
      </c>
    </row>
    <row r="2395" spans="1:2" x14ac:dyDescent="0.3">
      <c r="A2395">
        <v>62.9</v>
      </c>
      <c r="B2395">
        <v>0</v>
      </c>
    </row>
    <row r="2396" spans="1:2" x14ac:dyDescent="0.3">
      <c r="A2396">
        <v>62</v>
      </c>
      <c r="B2396">
        <v>0</v>
      </c>
    </row>
    <row r="2397" spans="1:2" x14ac:dyDescent="0.3">
      <c r="A2397">
        <v>69</v>
      </c>
      <c r="B2397">
        <v>0</v>
      </c>
    </row>
    <row r="2398" spans="1:2" x14ac:dyDescent="0.3">
      <c r="A2398">
        <v>59.2</v>
      </c>
      <c r="B2398">
        <v>0</v>
      </c>
    </row>
    <row r="2399" spans="1:2" x14ac:dyDescent="0.3">
      <c r="A2399">
        <v>58.9</v>
      </c>
      <c r="B2399">
        <v>0</v>
      </c>
    </row>
    <row r="2400" spans="1:2" x14ac:dyDescent="0.3">
      <c r="A2400">
        <v>58</v>
      </c>
      <c r="B2400">
        <v>0</v>
      </c>
    </row>
    <row r="2401" spans="1:2" x14ac:dyDescent="0.3">
      <c r="A2401">
        <v>56.5</v>
      </c>
      <c r="B2401">
        <v>0</v>
      </c>
    </row>
    <row r="2402" spans="1:2" x14ac:dyDescent="0.3">
      <c r="A2402">
        <v>55.3</v>
      </c>
      <c r="B2402">
        <v>0</v>
      </c>
    </row>
    <row r="2403" spans="1:2" x14ac:dyDescent="0.3">
      <c r="A2403">
        <v>54.5</v>
      </c>
      <c r="B2403">
        <v>0</v>
      </c>
    </row>
    <row r="2404" spans="1:2" x14ac:dyDescent="0.3">
      <c r="A2404">
        <v>54</v>
      </c>
      <c r="B2404">
        <v>0</v>
      </c>
    </row>
    <row r="2405" spans="1:2" x14ac:dyDescent="0.3">
      <c r="A2405">
        <v>53.8</v>
      </c>
      <c r="B2405">
        <v>0</v>
      </c>
    </row>
    <row r="2406" spans="1:2" x14ac:dyDescent="0.3">
      <c r="A2406">
        <v>53.7</v>
      </c>
      <c r="B2406">
        <v>0</v>
      </c>
    </row>
    <row r="2407" spans="1:2" x14ac:dyDescent="0.3">
      <c r="A2407">
        <v>54</v>
      </c>
      <c r="B2407">
        <v>0</v>
      </c>
    </row>
    <row r="2408" spans="1:2" x14ac:dyDescent="0.3">
      <c r="A2408">
        <v>54.9</v>
      </c>
      <c r="B2408">
        <v>0</v>
      </c>
    </row>
    <row r="2409" spans="1:2" x14ac:dyDescent="0.3">
      <c r="A2409">
        <v>56</v>
      </c>
      <c r="B2409">
        <v>0</v>
      </c>
    </row>
    <row r="2410" spans="1:2" x14ac:dyDescent="0.3">
      <c r="A2410">
        <v>57.3</v>
      </c>
      <c r="B2410">
        <v>0</v>
      </c>
    </row>
    <row r="2411" spans="1:2" x14ac:dyDescent="0.3">
      <c r="A2411">
        <v>57.3</v>
      </c>
      <c r="B2411">
        <v>0</v>
      </c>
    </row>
    <row r="2412" spans="1:2" x14ac:dyDescent="0.3">
      <c r="A2412">
        <v>56.6</v>
      </c>
      <c r="B2412">
        <v>0</v>
      </c>
    </row>
    <row r="2413" spans="1:2" x14ac:dyDescent="0.3">
      <c r="A2413">
        <v>56.4</v>
      </c>
      <c r="B2413">
        <v>0</v>
      </c>
    </row>
    <row r="2414" spans="1:2" x14ac:dyDescent="0.3">
      <c r="A2414">
        <v>56</v>
      </c>
      <c r="B2414">
        <v>0</v>
      </c>
    </row>
    <row r="2415" spans="1:2" x14ac:dyDescent="0.3">
      <c r="A2415">
        <v>55.4</v>
      </c>
      <c r="B2415">
        <v>0</v>
      </c>
    </row>
    <row r="2416" spans="1:2" x14ac:dyDescent="0.3">
      <c r="A2416">
        <v>55</v>
      </c>
      <c r="B2416">
        <v>0</v>
      </c>
    </row>
    <row r="2417" spans="1:2" x14ac:dyDescent="0.3">
      <c r="A2417">
        <v>54.3</v>
      </c>
      <c r="B2417">
        <v>0</v>
      </c>
    </row>
    <row r="2418" spans="1:2" x14ac:dyDescent="0.3">
      <c r="A2418">
        <v>53.6</v>
      </c>
      <c r="B2418">
        <v>0</v>
      </c>
    </row>
    <row r="2419" spans="1:2" x14ac:dyDescent="0.3">
      <c r="A2419">
        <v>53.1</v>
      </c>
      <c r="B2419">
        <v>0</v>
      </c>
    </row>
    <row r="2420" spans="1:2" x14ac:dyDescent="0.3">
      <c r="A2420">
        <v>52.5</v>
      </c>
      <c r="B2420">
        <v>0</v>
      </c>
    </row>
    <row r="2421" spans="1:2" x14ac:dyDescent="0.3">
      <c r="A2421">
        <v>51.9</v>
      </c>
      <c r="B2421">
        <v>0</v>
      </c>
    </row>
    <row r="2422" spans="1:2" x14ac:dyDescent="0.3">
      <c r="A2422">
        <v>51.4</v>
      </c>
      <c r="B2422">
        <v>0</v>
      </c>
    </row>
    <row r="2423" spans="1:2" x14ac:dyDescent="0.3">
      <c r="A2423">
        <v>58</v>
      </c>
      <c r="B2423">
        <v>0</v>
      </c>
    </row>
    <row r="2424" spans="1:2" x14ac:dyDescent="0.3">
      <c r="A2424">
        <v>52</v>
      </c>
      <c r="B2424">
        <v>0</v>
      </c>
    </row>
    <row r="2425" spans="1:2" x14ac:dyDescent="0.3">
      <c r="A2425">
        <v>49.6</v>
      </c>
      <c r="B2425">
        <v>0</v>
      </c>
    </row>
    <row r="2426" spans="1:2" x14ac:dyDescent="0.3">
      <c r="A2426">
        <v>48.9</v>
      </c>
      <c r="B2426">
        <v>0</v>
      </c>
    </row>
    <row r="2427" spans="1:2" x14ac:dyDescent="0.3">
      <c r="A2427">
        <v>82.8</v>
      </c>
      <c r="B2427">
        <v>1</v>
      </c>
    </row>
    <row r="2428" spans="1:2" x14ac:dyDescent="0.3">
      <c r="A2428">
        <v>82.6</v>
      </c>
      <c r="B2428">
        <v>1</v>
      </c>
    </row>
    <row r="2429" spans="1:2" x14ac:dyDescent="0.3">
      <c r="A2429">
        <v>82.4</v>
      </c>
      <c r="B2429">
        <v>1</v>
      </c>
    </row>
    <row r="2430" spans="1:2" x14ac:dyDescent="0.3">
      <c r="A2430">
        <v>82</v>
      </c>
      <c r="B2430">
        <v>1</v>
      </c>
    </row>
    <row r="2431" spans="1:2" x14ac:dyDescent="0.3">
      <c r="A2431">
        <v>82.1</v>
      </c>
      <c r="B2431">
        <v>1</v>
      </c>
    </row>
    <row r="2432" spans="1:2" x14ac:dyDescent="0.3">
      <c r="A2432">
        <v>81.900000000000006</v>
      </c>
      <c r="B2432">
        <v>1</v>
      </c>
    </row>
    <row r="2433" spans="1:2" x14ac:dyDescent="0.3">
      <c r="A2433">
        <v>81.599999999999994</v>
      </c>
      <c r="B2433">
        <v>1</v>
      </c>
    </row>
    <row r="2434" spans="1:2" x14ac:dyDescent="0.3">
      <c r="A2434">
        <v>81.3</v>
      </c>
      <c r="B2434">
        <v>1</v>
      </c>
    </row>
    <row r="2435" spans="1:2" x14ac:dyDescent="0.3">
      <c r="A2435">
        <v>89</v>
      </c>
      <c r="B2435">
        <v>1</v>
      </c>
    </row>
    <row r="2436" spans="1:2" x14ac:dyDescent="0.3">
      <c r="A2436">
        <v>88</v>
      </c>
      <c r="B2436">
        <v>1</v>
      </c>
    </row>
    <row r="2437" spans="1:2" x14ac:dyDescent="0.3">
      <c r="A2437">
        <v>81</v>
      </c>
      <c r="B2437">
        <v>1</v>
      </c>
    </row>
    <row r="2438" spans="1:2" x14ac:dyDescent="0.3">
      <c r="A2438">
        <v>81</v>
      </c>
      <c r="B2438">
        <v>1</v>
      </c>
    </row>
    <row r="2439" spans="1:2" x14ac:dyDescent="0.3">
      <c r="A2439">
        <v>79.400000000000006</v>
      </c>
      <c r="B2439">
        <v>1</v>
      </c>
    </row>
    <row r="2440" spans="1:2" x14ac:dyDescent="0.3">
      <c r="A2440">
        <v>79.5</v>
      </c>
      <c r="B2440">
        <v>1</v>
      </c>
    </row>
    <row r="2441" spans="1:2" x14ac:dyDescent="0.3">
      <c r="A2441">
        <v>79.400000000000006</v>
      </c>
      <c r="B2441">
        <v>1</v>
      </c>
    </row>
    <row r="2442" spans="1:2" x14ac:dyDescent="0.3">
      <c r="A2442">
        <v>79.099999999999994</v>
      </c>
      <c r="B2442">
        <v>1</v>
      </c>
    </row>
    <row r="2443" spans="1:2" x14ac:dyDescent="0.3">
      <c r="A2443">
        <v>74.900000000000006</v>
      </c>
      <c r="B2443">
        <v>0</v>
      </c>
    </row>
    <row r="2444" spans="1:2" x14ac:dyDescent="0.3">
      <c r="A2444">
        <v>74.7</v>
      </c>
      <c r="B2444">
        <v>0</v>
      </c>
    </row>
    <row r="2445" spans="1:2" x14ac:dyDescent="0.3">
      <c r="A2445">
        <v>74.599999999999994</v>
      </c>
      <c r="B2445">
        <v>0</v>
      </c>
    </row>
    <row r="2446" spans="1:2" x14ac:dyDescent="0.3">
      <c r="A2446">
        <v>74.5</v>
      </c>
      <c r="B2446">
        <v>0</v>
      </c>
    </row>
    <row r="2447" spans="1:2" x14ac:dyDescent="0.3">
      <c r="A2447">
        <v>74.5</v>
      </c>
      <c r="B2447">
        <v>0</v>
      </c>
    </row>
    <row r="2448" spans="1:2" x14ac:dyDescent="0.3">
      <c r="A2448">
        <v>74.5</v>
      </c>
      <c r="B2448">
        <v>0</v>
      </c>
    </row>
    <row r="2449" spans="1:2" x14ac:dyDescent="0.3">
      <c r="A2449">
        <v>71.8</v>
      </c>
      <c r="B2449">
        <v>0</v>
      </c>
    </row>
    <row r="2450" spans="1:2" x14ac:dyDescent="0.3">
      <c r="A2450">
        <v>72.3</v>
      </c>
      <c r="B2450">
        <v>0</v>
      </c>
    </row>
    <row r="2451" spans="1:2" x14ac:dyDescent="0.3">
      <c r="A2451">
        <v>73.7</v>
      </c>
      <c r="B2451">
        <v>0</v>
      </c>
    </row>
    <row r="2452" spans="1:2" x14ac:dyDescent="0.3">
      <c r="A2452">
        <v>73.8</v>
      </c>
      <c r="B2452">
        <v>0</v>
      </c>
    </row>
    <row r="2453" spans="1:2" x14ac:dyDescent="0.3">
      <c r="A2453">
        <v>74.2</v>
      </c>
      <c r="B2453">
        <v>0</v>
      </c>
    </row>
    <row r="2454" spans="1:2" x14ac:dyDescent="0.3">
      <c r="A2454">
        <v>69.099999999999994</v>
      </c>
      <c r="B2454">
        <v>0</v>
      </c>
    </row>
    <row r="2455" spans="1:2" x14ac:dyDescent="0.3">
      <c r="A2455">
        <v>73.900000000000006</v>
      </c>
      <c r="B2455">
        <v>0</v>
      </c>
    </row>
    <row r="2456" spans="1:2" x14ac:dyDescent="0.3">
      <c r="A2456">
        <v>73.7</v>
      </c>
      <c r="B2456">
        <v>0</v>
      </c>
    </row>
    <row r="2457" spans="1:2" x14ac:dyDescent="0.3">
      <c r="A2457">
        <v>72.7</v>
      </c>
      <c r="B2457">
        <v>0</v>
      </c>
    </row>
    <row r="2458" spans="1:2" x14ac:dyDescent="0.3">
      <c r="A2458">
        <v>71.5</v>
      </c>
      <c r="B2458">
        <v>0</v>
      </c>
    </row>
    <row r="2459" spans="1:2" x14ac:dyDescent="0.3">
      <c r="A2459">
        <v>64.099999999999994</v>
      </c>
      <c r="B2459">
        <v>0</v>
      </c>
    </row>
    <row r="2460" spans="1:2" x14ac:dyDescent="0.3">
      <c r="A2460">
        <v>63.8</v>
      </c>
      <c r="B2460">
        <v>0</v>
      </c>
    </row>
    <row r="2461" spans="1:2" x14ac:dyDescent="0.3">
      <c r="A2461">
        <v>63.5</v>
      </c>
      <c r="B2461">
        <v>0</v>
      </c>
    </row>
    <row r="2462" spans="1:2" x14ac:dyDescent="0.3">
      <c r="A2462">
        <v>63.2</v>
      </c>
      <c r="B2462">
        <v>0</v>
      </c>
    </row>
    <row r="2463" spans="1:2" x14ac:dyDescent="0.3">
      <c r="A2463">
        <v>62.7</v>
      </c>
      <c r="B2463">
        <v>0</v>
      </c>
    </row>
    <row r="2464" spans="1:2" x14ac:dyDescent="0.3">
      <c r="A2464">
        <v>62.5</v>
      </c>
      <c r="B2464">
        <v>0</v>
      </c>
    </row>
    <row r="2465" spans="1:2" x14ac:dyDescent="0.3">
      <c r="A2465">
        <v>62</v>
      </c>
      <c r="B2465">
        <v>0</v>
      </c>
    </row>
    <row r="2466" spans="1:2" x14ac:dyDescent="0.3">
      <c r="A2466">
        <v>61.8</v>
      </c>
      <c r="B2466">
        <v>0</v>
      </c>
    </row>
    <row r="2467" spans="1:2" x14ac:dyDescent="0.3">
      <c r="A2467">
        <v>61.4</v>
      </c>
      <c r="B2467">
        <v>0</v>
      </c>
    </row>
    <row r="2468" spans="1:2" x14ac:dyDescent="0.3">
      <c r="A2468">
        <v>61</v>
      </c>
      <c r="B2468">
        <v>0</v>
      </c>
    </row>
    <row r="2469" spans="1:2" x14ac:dyDescent="0.3">
      <c r="A2469">
        <v>67</v>
      </c>
      <c r="B2469">
        <v>0</v>
      </c>
    </row>
    <row r="2470" spans="1:2" x14ac:dyDescent="0.3">
      <c r="A2470">
        <v>59.7</v>
      </c>
      <c r="B2470">
        <v>0</v>
      </c>
    </row>
    <row r="2471" spans="1:2" x14ac:dyDescent="0.3">
      <c r="A2471">
        <v>59.6</v>
      </c>
      <c r="B2471">
        <v>0</v>
      </c>
    </row>
    <row r="2472" spans="1:2" x14ac:dyDescent="0.3">
      <c r="A2472">
        <v>59.4</v>
      </c>
      <c r="B2472">
        <v>0</v>
      </c>
    </row>
    <row r="2473" spans="1:2" x14ac:dyDescent="0.3">
      <c r="A2473">
        <v>58.9</v>
      </c>
      <c r="B2473">
        <v>0</v>
      </c>
    </row>
    <row r="2474" spans="1:2" x14ac:dyDescent="0.3">
      <c r="A2474">
        <v>58.6</v>
      </c>
      <c r="B2474">
        <v>0</v>
      </c>
    </row>
    <row r="2475" spans="1:2" x14ac:dyDescent="0.3">
      <c r="A2475">
        <v>71.599999999999994</v>
      </c>
      <c r="B2475">
        <v>0</v>
      </c>
    </row>
    <row r="2476" spans="1:2" x14ac:dyDescent="0.3">
      <c r="A2476">
        <v>71.400000000000006</v>
      </c>
      <c r="B2476">
        <v>0</v>
      </c>
    </row>
    <row r="2477" spans="1:2" x14ac:dyDescent="0.3">
      <c r="A2477">
        <v>71.2</v>
      </c>
      <c r="B2477">
        <v>0</v>
      </c>
    </row>
    <row r="2478" spans="1:2" x14ac:dyDescent="0.3">
      <c r="A2478">
        <v>71.3</v>
      </c>
      <c r="B2478">
        <v>0</v>
      </c>
    </row>
    <row r="2479" spans="1:2" x14ac:dyDescent="0.3">
      <c r="A2479">
        <v>76</v>
      </c>
      <c r="B2479">
        <v>0</v>
      </c>
    </row>
    <row r="2480" spans="1:2" x14ac:dyDescent="0.3">
      <c r="A2480">
        <v>73</v>
      </c>
      <c r="B2480">
        <v>0</v>
      </c>
    </row>
    <row r="2481" spans="1:2" x14ac:dyDescent="0.3">
      <c r="A2481">
        <v>70</v>
      </c>
      <c r="B2481">
        <v>0</v>
      </c>
    </row>
    <row r="2482" spans="1:2" x14ac:dyDescent="0.3">
      <c r="A2482">
        <v>69.8</v>
      </c>
      <c r="B2482">
        <v>0</v>
      </c>
    </row>
    <row r="2483" spans="1:2" x14ac:dyDescent="0.3">
      <c r="A2483">
        <v>69.5</v>
      </c>
      <c r="B2483">
        <v>0</v>
      </c>
    </row>
    <row r="2484" spans="1:2" x14ac:dyDescent="0.3">
      <c r="A2484">
        <v>69.3</v>
      </c>
      <c r="B2484">
        <v>0</v>
      </c>
    </row>
    <row r="2485" spans="1:2" x14ac:dyDescent="0.3">
      <c r="A2485">
        <v>68.900000000000006</v>
      </c>
      <c r="B2485">
        <v>0</v>
      </c>
    </row>
    <row r="2486" spans="1:2" x14ac:dyDescent="0.3">
      <c r="A2486">
        <v>68.3</v>
      </c>
      <c r="B2486">
        <v>0</v>
      </c>
    </row>
    <row r="2487" spans="1:2" x14ac:dyDescent="0.3">
      <c r="A2487">
        <v>68</v>
      </c>
      <c r="B2487">
        <v>0</v>
      </c>
    </row>
    <row r="2488" spans="1:2" x14ac:dyDescent="0.3">
      <c r="A2488">
        <v>67.900000000000006</v>
      </c>
      <c r="B2488">
        <v>0</v>
      </c>
    </row>
    <row r="2489" spans="1:2" x14ac:dyDescent="0.3">
      <c r="A2489">
        <v>67.7</v>
      </c>
      <c r="B2489">
        <v>0</v>
      </c>
    </row>
    <row r="2490" spans="1:2" x14ac:dyDescent="0.3">
      <c r="A2490">
        <v>67.400000000000006</v>
      </c>
      <c r="B2490">
        <v>0</v>
      </c>
    </row>
    <row r="2491" spans="1:2" x14ac:dyDescent="0.3">
      <c r="A2491">
        <v>58.9</v>
      </c>
      <c r="B2491">
        <v>0</v>
      </c>
    </row>
    <row r="2492" spans="1:2" x14ac:dyDescent="0.3">
      <c r="A2492">
        <v>58.4</v>
      </c>
      <c r="B2492">
        <v>0</v>
      </c>
    </row>
    <row r="2493" spans="1:2" x14ac:dyDescent="0.3">
      <c r="A2493">
        <v>57.6</v>
      </c>
      <c r="B2493">
        <v>0</v>
      </c>
    </row>
    <row r="2494" spans="1:2" x14ac:dyDescent="0.3">
      <c r="A2494">
        <v>56.5</v>
      </c>
      <c r="B2494">
        <v>0</v>
      </c>
    </row>
    <row r="2495" spans="1:2" x14ac:dyDescent="0.3">
      <c r="A2495">
        <v>55</v>
      </c>
      <c r="B2495">
        <v>0</v>
      </c>
    </row>
    <row r="2496" spans="1:2" x14ac:dyDescent="0.3">
      <c r="A2496">
        <v>53.6</v>
      </c>
      <c r="B2496">
        <v>0</v>
      </c>
    </row>
    <row r="2497" spans="1:2" x14ac:dyDescent="0.3">
      <c r="A2497">
        <v>52.6</v>
      </c>
      <c r="B2497">
        <v>0</v>
      </c>
    </row>
    <row r="2498" spans="1:2" x14ac:dyDescent="0.3">
      <c r="A2498">
        <v>51.4</v>
      </c>
      <c r="B2498">
        <v>0</v>
      </c>
    </row>
    <row r="2499" spans="1:2" x14ac:dyDescent="0.3">
      <c r="A2499">
        <v>50</v>
      </c>
      <c r="B2499">
        <v>0</v>
      </c>
    </row>
    <row r="2500" spans="1:2" x14ac:dyDescent="0.3">
      <c r="A2500">
        <v>47.8</v>
      </c>
      <c r="B2500">
        <v>0</v>
      </c>
    </row>
    <row r="2501" spans="1:2" x14ac:dyDescent="0.3">
      <c r="A2501">
        <v>46</v>
      </c>
      <c r="B2501">
        <v>0</v>
      </c>
    </row>
    <row r="2502" spans="1:2" x14ac:dyDescent="0.3">
      <c r="A2502">
        <v>45.6</v>
      </c>
      <c r="B2502">
        <v>0</v>
      </c>
    </row>
    <row r="2503" spans="1:2" x14ac:dyDescent="0.3">
      <c r="A2503">
        <v>45.9</v>
      </c>
      <c r="B2503">
        <v>0</v>
      </c>
    </row>
    <row r="2504" spans="1:2" x14ac:dyDescent="0.3">
      <c r="A2504">
        <v>46.4</v>
      </c>
      <c r="B2504">
        <v>0</v>
      </c>
    </row>
    <row r="2505" spans="1:2" x14ac:dyDescent="0.3">
      <c r="A2505">
        <v>47.1</v>
      </c>
      <c r="B2505">
        <v>0</v>
      </c>
    </row>
    <row r="2506" spans="1:2" x14ac:dyDescent="0.3">
      <c r="A2506">
        <v>48.4</v>
      </c>
      <c r="B2506">
        <v>0</v>
      </c>
    </row>
    <row r="2507" spans="1:2" x14ac:dyDescent="0.3">
      <c r="A2507">
        <v>82.4</v>
      </c>
      <c r="B2507">
        <v>1</v>
      </c>
    </row>
    <row r="2508" spans="1:2" x14ac:dyDescent="0.3">
      <c r="A2508">
        <v>82.3</v>
      </c>
      <c r="B2508">
        <v>1</v>
      </c>
    </row>
    <row r="2509" spans="1:2" x14ac:dyDescent="0.3">
      <c r="A2509">
        <v>81.900000000000006</v>
      </c>
      <c r="B2509">
        <v>1</v>
      </c>
    </row>
    <row r="2510" spans="1:2" x14ac:dyDescent="0.3">
      <c r="A2510">
        <v>81.7</v>
      </c>
      <c r="B2510">
        <v>1</v>
      </c>
    </row>
    <row r="2511" spans="1:2" x14ac:dyDescent="0.3">
      <c r="A2511">
        <v>81.7</v>
      </c>
      <c r="B2511">
        <v>1</v>
      </c>
    </row>
    <row r="2512" spans="1:2" x14ac:dyDescent="0.3">
      <c r="A2512">
        <v>81.5</v>
      </c>
      <c r="B2512">
        <v>1</v>
      </c>
    </row>
    <row r="2513" spans="1:2" x14ac:dyDescent="0.3">
      <c r="A2513">
        <v>81.400000000000006</v>
      </c>
      <c r="B2513">
        <v>1</v>
      </c>
    </row>
    <row r="2514" spans="1:2" x14ac:dyDescent="0.3">
      <c r="A2514">
        <v>81.099999999999994</v>
      </c>
      <c r="B2514">
        <v>1</v>
      </c>
    </row>
    <row r="2515" spans="1:2" x14ac:dyDescent="0.3">
      <c r="A2515">
        <v>89</v>
      </c>
      <c r="B2515">
        <v>1</v>
      </c>
    </row>
    <row r="2516" spans="1:2" x14ac:dyDescent="0.3">
      <c r="A2516">
        <v>88</v>
      </c>
      <c r="B2516">
        <v>1</v>
      </c>
    </row>
    <row r="2517" spans="1:2" x14ac:dyDescent="0.3">
      <c r="A2517">
        <v>85</v>
      </c>
      <c r="B2517">
        <v>1</v>
      </c>
    </row>
    <row r="2518" spans="1:2" x14ac:dyDescent="0.3">
      <c r="A2518">
        <v>83</v>
      </c>
      <c r="B2518">
        <v>1</v>
      </c>
    </row>
    <row r="2519" spans="1:2" x14ac:dyDescent="0.3">
      <c r="A2519">
        <v>82</v>
      </c>
      <c r="B2519">
        <v>1</v>
      </c>
    </row>
    <row r="2520" spans="1:2" x14ac:dyDescent="0.3">
      <c r="A2520">
        <v>79.900000000000006</v>
      </c>
      <c r="B2520">
        <v>1</v>
      </c>
    </row>
    <row r="2521" spans="1:2" x14ac:dyDescent="0.3">
      <c r="A2521">
        <v>79.8</v>
      </c>
      <c r="B2521">
        <v>1</v>
      </c>
    </row>
    <row r="2522" spans="1:2" x14ac:dyDescent="0.3">
      <c r="A2522">
        <v>79.599999999999994</v>
      </c>
      <c r="B2522">
        <v>1</v>
      </c>
    </row>
    <row r="2523" spans="1:2" x14ac:dyDescent="0.3">
      <c r="A2523">
        <v>83.4</v>
      </c>
      <c r="B2523">
        <v>1</v>
      </c>
    </row>
    <row r="2524" spans="1:2" x14ac:dyDescent="0.3">
      <c r="A2524">
        <v>83.2</v>
      </c>
      <c r="B2524">
        <v>1</v>
      </c>
    </row>
    <row r="2525" spans="1:2" x14ac:dyDescent="0.3">
      <c r="A2525">
        <v>83</v>
      </c>
      <c r="B2525">
        <v>1</v>
      </c>
    </row>
    <row r="2526" spans="1:2" x14ac:dyDescent="0.3">
      <c r="A2526">
        <v>82.7</v>
      </c>
      <c r="B2526">
        <v>1</v>
      </c>
    </row>
    <row r="2527" spans="1:2" x14ac:dyDescent="0.3">
      <c r="A2527">
        <v>82.6</v>
      </c>
      <c r="B2527">
        <v>1</v>
      </c>
    </row>
    <row r="2528" spans="1:2" x14ac:dyDescent="0.3">
      <c r="A2528">
        <v>82.3</v>
      </c>
      <c r="B2528">
        <v>1</v>
      </c>
    </row>
    <row r="2529" spans="1:2" x14ac:dyDescent="0.3">
      <c r="A2529">
        <v>82.1</v>
      </c>
      <c r="B2529">
        <v>1</v>
      </c>
    </row>
    <row r="2530" spans="1:2" x14ac:dyDescent="0.3">
      <c r="A2530">
        <v>82</v>
      </c>
      <c r="B2530">
        <v>1</v>
      </c>
    </row>
    <row r="2531" spans="1:2" x14ac:dyDescent="0.3">
      <c r="A2531">
        <v>81.7</v>
      </c>
      <c r="B2531">
        <v>1</v>
      </c>
    </row>
    <row r="2532" spans="1:2" x14ac:dyDescent="0.3">
      <c r="A2532">
        <v>81.5</v>
      </c>
      <c r="B2532">
        <v>1</v>
      </c>
    </row>
    <row r="2533" spans="1:2" x14ac:dyDescent="0.3">
      <c r="A2533">
        <v>81.099999999999994</v>
      </c>
      <c r="B2533">
        <v>1</v>
      </c>
    </row>
    <row r="2534" spans="1:2" x14ac:dyDescent="0.3">
      <c r="A2534">
        <v>81</v>
      </c>
      <c r="B2534">
        <v>1</v>
      </c>
    </row>
    <row r="2535" spans="1:2" x14ac:dyDescent="0.3">
      <c r="A2535">
        <v>85</v>
      </c>
      <c r="B2535">
        <v>1</v>
      </c>
    </row>
    <row r="2536" spans="1:2" x14ac:dyDescent="0.3">
      <c r="A2536">
        <v>84</v>
      </c>
      <c r="B2536">
        <v>1</v>
      </c>
    </row>
    <row r="2537" spans="1:2" x14ac:dyDescent="0.3">
      <c r="A2537">
        <v>82</v>
      </c>
      <c r="B2537">
        <v>1</v>
      </c>
    </row>
    <row r="2538" spans="1:2" x14ac:dyDescent="0.3">
      <c r="A2538">
        <v>79.7</v>
      </c>
      <c r="B2538">
        <v>1</v>
      </c>
    </row>
    <row r="2539" spans="1:2" x14ac:dyDescent="0.3">
      <c r="A2539">
        <v>64.5</v>
      </c>
      <c r="B2539">
        <v>0</v>
      </c>
    </row>
    <row r="2540" spans="1:2" x14ac:dyDescent="0.3">
      <c r="A2540">
        <v>64.400000000000006</v>
      </c>
      <c r="B2540">
        <v>0</v>
      </c>
    </row>
    <row r="2541" spans="1:2" x14ac:dyDescent="0.3">
      <c r="A2541">
        <v>63.6</v>
      </c>
      <c r="B2541">
        <v>0</v>
      </c>
    </row>
    <row r="2542" spans="1:2" x14ac:dyDescent="0.3">
      <c r="A2542">
        <v>62.8</v>
      </c>
      <c r="B2542">
        <v>0</v>
      </c>
    </row>
    <row r="2543" spans="1:2" x14ac:dyDescent="0.3">
      <c r="A2543">
        <v>71.7</v>
      </c>
      <c r="B2543">
        <v>0</v>
      </c>
    </row>
    <row r="2544" spans="1:2" x14ac:dyDescent="0.3">
      <c r="A2544">
        <v>73.7</v>
      </c>
      <c r="B2544">
        <v>0</v>
      </c>
    </row>
    <row r="2545" spans="1:2" x14ac:dyDescent="0.3">
      <c r="A2545">
        <v>73.8</v>
      </c>
      <c r="B2545">
        <v>0</v>
      </c>
    </row>
    <row r="2546" spans="1:2" x14ac:dyDescent="0.3">
      <c r="A2546">
        <v>73.8</v>
      </c>
      <c r="B2546">
        <v>0</v>
      </c>
    </row>
    <row r="2547" spans="1:2" x14ac:dyDescent="0.3">
      <c r="A2547">
        <v>73.8</v>
      </c>
      <c r="B2547">
        <v>0</v>
      </c>
    </row>
    <row r="2548" spans="1:2" x14ac:dyDescent="0.3">
      <c r="A2548">
        <v>73.7</v>
      </c>
      <c r="B2548">
        <v>0</v>
      </c>
    </row>
    <row r="2549" spans="1:2" x14ac:dyDescent="0.3">
      <c r="A2549">
        <v>73.5</v>
      </c>
      <c r="B2549">
        <v>0</v>
      </c>
    </row>
    <row r="2550" spans="1:2" x14ac:dyDescent="0.3">
      <c r="A2550">
        <v>73.2</v>
      </c>
      <c r="B2550">
        <v>0</v>
      </c>
    </row>
    <row r="2551" spans="1:2" x14ac:dyDescent="0.3">
      <c r="A2551">
        <v>73</v>
      </c>
      <c r="B2551">
        <v>0</v>
      </c>
    </row>
    <row r="2552" spans="1:2" x14ac:dyDescent="0.3">
      <c r="A2552">
        <v>72.8</v>
      </c>
      <c r="B2552">
        <v>0</v>
      </c>
    </row>
    <row r="2553" spans="1:2" x14ac:dyDescent="0.3">
      <c r="A2553">
        <v>72.7</v>
      </c>
      <c r="B2553">
        <v>0</v>
      </c>
    </row>
    <row r="2554" spans="1:2" x14ac:dyDescent="0.3">
      <c r="A2554">
        <v>72.599999999999994</v>
      </c>
      <c r="B2554">
        <v>0</v>
      </c>
    </row>
    <row r="2555" spans="1:2" x14ac:dyDescent="0.3">
      <c r="A2555">
        <v>69.7</v>
      </c>
      <c r="B2555">
        <v>0</v>
      </c>
    </row>
    <row r="2556" spans="1:2" x14ac:dyDescent="0.3">
      <c r="A2556">
        <v>69.599999999999994</v>
      </c>
      <c r="B2556">
        <v>0</v>
      </c>
    </row>
    <row r="2557" spans="1:2" x14ac:dyDescent="0.3">
      <c r="A2557">
        <v>69.3</v>
      </c>
      <c r="B2557">
        <v>0</v>
      </c>
    </row>
    <row r="2558" spans="1:2" x14ac:dyDescent="0.3">
      <c r="A2558">
        <v>68.8</v>
      </c>
      <c r="B2558">
        <v>0</v>
      </c>
    </row>
    <row r="2559" spans="1:2" x14ac:dyDescent="0.3">
      <c r="A2559">
        <v>68.099999999999994</v>
      </c>
      <c r="B2559">
        <v>0</v>
      </c>
    </row>
    <row r="2560" spans="1:2" x14ac:dyDescent="0.3">
      <c r="A2560">
        <v>67.3</v>
      </c>
      <c r="B2560">
        <v>0</v>
      </c>
    </row>
    <row r="2561" spans="1:2" x14ac:dyDescent="0.3">
      <c r="A2561">
        <v>66.7</v>
      </c>
      <c r="B2561">
        <v>0</v>
      </c>
    </row>
    <row r="2562" spans="1:2" x14ac:dyDescent="0.3">
      <c r="A2562">
        <v>66.400000000000006</v>
      </c>
      <c r="B2562">
        <v>0</v>
      </c>
    </row>
    <row r="2563" spans="1:2" x14ac:dyDescent="0.3">
      <c r="A2563">
        <v>66.099999999999994</v>
      </c>
      <c r="B2563">
        <v>0</v>
      </c>
    </row>
    <row r="2564" spans="1:2" x14ac:dyDescent="0.3">
      <c r="A2564">
        <v>65.900000000000006</v>
      </c>
      <c r="B2564">
        <v>0</v>
      </c>
    </row>
    <row r="2565" spans="1:2" x14ac:dyDescent="0.3">
      <c r="A2565">
        <v>65.5</v>
      </c>
      <c r="B2565">
        <v>0</v>
      </c>
    </row>
    <row r="2566" spans="1:2" x14ac:dyDescent="0.3">
      <c r="A2566">
        <v>65.900000000000006</v>
      </c>
      <c r="B2566">
        <v>0</v>
      </c>
    </row>
    <row r="2567" spans="1:2" x14ac:dyDescent="0.3">
      <c r="A2567">
        <v>65.2</v>
      </c>
      <c r="B2567">
        <v>0</v>
      </c>
    </row>
    <row r="2568" spans="1:2" x14ac:dyDescent="0.3">
      <c r="A2568">
        <v>64.3</v>
      </c>
      <c r="B2568">
        <v>0</v>
      </c>
    </row>
    <row r="2569" spans="1:2" x14ac:dyDescent="0.3">
      <c r="A2569">
        <v>64</v>
      </c>
      <c r="B2569">
        <v>0</v>
      </c>
    </row>
    <row r="2570" spans="1:2" x14ac:dyDescent="0.3">
      <c r="A2570">
        <v>63.7</v>
      </c>
      <c r="B2570">
        <v>0</v>
      </c>
    </row>
    <row r="2571" spans="1:2" x14ac:dyDescent="0.3">
      <c r="A2571">
        <v>74.900000000000006</v>
      </c>
      <c r="B2571">
        <v>0</v>
      </c>
    </row>
    <row r="2572" spans="1:2" x14ac:dyDescent="0.3">
      <c r="A2572">
        <v>74.599999999999994</v>
      </c>
      <c r="B2572">
        <v>0</v>
      </c>
    </row>
    <row r="2573" spans="1:2" x14ac:dyDescent="0.3">
      <c r="A2573">
        <v>74.5</v>
      </c>
      <c r="B2573">
        <v>0</v>
      </c>
    </row>
    <row r="2574" spans="1:2" x14ac:dyDescent="0.3">
      <c r="A2574">
        <v>74.3</v>
      </c>
      <c r="B2574">
        <v>0</v>
      </c>
    </row>
    <row r="2575" spans="1:2" x14ac:dyDescent="0.3">
      <c r="A2575">
        <v>74.099999999999994</v>
      </c>
      <c r="B2575">
        <v>0</v>
      </c>
    </row>
    <row r="2576" spans="1:2" x14ac:dyDescent="0.3">
      <c r="A2576">
        <v>73.900000000000006</v>
      </c>
      <c r="B2576">
        <v>0</v>
      </c>
    </row>
    <row r="2577" spans="1:2" x14ac:dyDescent="0.3">
      <c r="A2577">
        <v>73.7</v>
      </c>
      <c r="B2577">
        <v>0</v>
      </c>
    </row>
    <row r="2578" spans="1:2" x14ac:dyDescent="0.3">
      <c r="A2578">
        <v>73.5</v>
      </c>
      <c r="B2578">
        <v>0</v>
      </c>
    </row>
    <row r="2579" spans="1:2" x14ac:dyDescent="0.3">
      <c r="A2579">
        <v>73.3</v>
      </c>
      <c r="B2579">
        <v>0</v>
      </c>
    </row>
    <row r="2580" spans="1:2" x14ac:dyDescent="0.3">
      <c r="A2580">
        <v>73</v>
      </c>
      <c r="B2580">
        <v>0</v>
      </c>
    </row>
    <row r="2581" spans="1:2" x14ac:dyDescent="0.3">
      <c r="A2581">
        <v>72.5</v>
      </c>
      <c r="B2581">
        <v>0</v>
      </c>
    </row>
    <row r="2582" spans="1:2" x14ac:dyDescent="0.3">
      <c r="A2582">
        <v>71.599999999999994</v>
      </c>
      <c r="B2582">
        <v>0</v>
      </c>
    </row>
    <row r="2583" spans="1:2" x14ac:dyDescent="0.3">
      <c r="A2583">
        <v>71.7</v>
      </c>
      <c r="B2583">
        <v>0</v>
      </c>
    </row>
    <row r="2584" spans="1:2" x14ac:dyDescent="0.3">
      <c r="A2584">
        <v>71.400000000000006</v>
      </c>
      <c r="B2584">
        <v>0</v>
      </c>
    </row>
    <row r="2585" spans="1:2" x14ac:dyDescent="0.3">
      <c r="A2585">
        <v>71.2</v>
      </c>
      <c r="B2585">
        <v>0</v>
      </c>
    </row>
    <row r="2586" spans="1:2" x14ac:dyDescent="0.3">
      <c r="A2586">
        <v>71.099999999999994</v>
      </c>
      <c r="B2586">
        <v>0</v>
      </c>
    </row>
    <row r="2587" spans="1:2" x14ac:dyDescent="0.3">
      <c r="A2587">
        <v>75.7</v>
      </c>
      <c r="B2587">
        <v>0</v>
      </c>
    </row>
    <row r="2588" spans="1:2" x14ac:dyDescent="0.3">
      <c r="A2588">
        <v>75.5</v>
      </c>
      <c r="B2588">
        <v>0</v>
      </c>
    </row>
    <row r="2589" spans="1:2" x14ac:dyDescent="0.3">
      <c r="A2589">
        <v>75.3</v>
      </c>
      <c r="B2589">
        <v>0</v>
      </c>
    </row>
    <row r="2590" spans="1:2" x14ac:dyDescent="0.3">
      <c r="A2590">
        <v>75.099999999999994</v>
      </c>
      <c r="B2590">
        <v>0</v>
      </c>
    </row>
    <row r="2591" spans="1:2" x14ac:dyDescent="0.3">
      <c r="A2591">
        <v>74.900000000000006</v>
      </c>
      <c r="B2591">
        <v>0</v>
      </c>
    </row>
    <row r="2592" spans="1:2" x14ac:dyDescent="0.3">
      <c r="A2592">
        <v>74.7</v>
      </c>
      <c r="B2592">
        <v>0</v>
      </c>
    </row>
    <row r="2593" spans="1:2" x14ac:dyDescent="0.3">
      <c r="A2593">
        <v>74.400000000000006</v>
      </c>
      <c r="B2593">
        <v>0</v>
      </c>
    </row>
    <row r="2594" spans="1:2" x14ac:dyDescent="0.3">
      <c r="A2594">
        <v>74.2</v>
      </c>
      <c r="B2594">
        <v>0</v>
      </c>
    </row>
    <row r="2595" spans="1:2" x14ac:dyDescent="0.3">
      <c r="A2595">
        <v>73.5</v>
      </c>
      <c r="B2595">
        <v>0</v>
      </c>
    </row>
    <row r="2596" spans="1:2" x14ac:dyDescent="0.3">
      <c r="A2596">
        <v>73.7</v>
      </c>
      <c r="B2596">
        <v>0</v>
      </c>
    </row>
    <row r="2597" spans="1:2" x14ac:dyDescent="0.3">
      <c r="A2597">
        <v>73.599999999999994</v>
      </c>
      <c r="B2597">
        <v>0</v>
      </c>
    </row>
    <row r="2598" spans="1:2" x14ac:dyDescent="0.3">
      <c r="A2598">
        <v>73.5</v>
      </c>
      <c r="B2598">
        <v>0</v>
      </c>
    </row>
    <row r="2599" spans="1:2" x14ac:dyDescent="0.3">
      <c r="A2599">
        <v>73.2</v>
      </c>
      <c r="B2599">
        <v>0</v>
      </c>
    </row>
    <row r="2600" spans="1:2" x14ac:dyDescent="0.3">
      <c r="A2600">
        <v>72.8</v>
      </c>
      <c r="B2600">
        <v>0</v>
      </c>
    </row>
    <row r="2601" spans="1:2" x14ac:dyDescent="0.3">
      <c r="A2601">
        <v>73.099999999999994</v>
      </c>
      <c r="B2601">
        <v>0</v>
      </c>
    </row>
    <row r="2602" spans="1:2" x14ac:dyDescent="0.3">
      <c r="A2602">
        <v>72.599999999999994</v>
      </c>
      <c r="B2602">
        <v>0</v>
      </c>
    </row>
    <row r="2603" spans="1:2" x14ac:dyDescent="0.3">
      <c r="A2603">
        <v>68.3</v>
      </c>
      <c r="B2603">
        <v>0</v>
      </c>
    </row>
    <row r="2604" spans="1:2" x14ac:dyDescent="0.3">
      <c r="A2604">
        <v>68</v>
      </c>
      <c r="B2604">
        <v>0</v>
      </c>
    </row>
    <row r="2605" spans="1:2" x14ac:dyDescent="0.3">
      <c r="A2605">
        <v>67.7</v>
      </c>
      <c r="B2605">
        <v>0</v>
      </c>
    </row>
    <row r="2606" spans="1:2" x14ac:dyDescent="0.3">
      <c r="A2606">
        <v>67.400000000000006</v>
      </c>
      <c r="B2606">
        <v>0</v>
      </c>
    </row>
    <row r="2607" spans="1:2" x14ac:dyDescent="0.3">
      <c r="A2607">
        <v>67.2</v>
      </c>
      <c r="B2607">
        <v>0</v>
      </c>
    </row>
    <row r="2608" spans="1:2" x14ac:dyDescent="0.3">
      <c r="A2608">
        <v>66.900000000000006</v>
      </c>
      <c r="B2608">
        <v>0</v>
      </c>
    </row>
    <row r="2609" spans="1:2" x14ac:dyDescent="0.3">
      <c r="A2609">
        <v>66.599999999999994</v>
      </c>
      <c r="B2609">
        <v>0</v>
      </c>
    </row>
    <row r="2610" spans="1:2" x14ac:dyDescent="0.3">
      <c r="A2610">
        <v>66.2</v>
      </c>
      <c r="B2610">
        <v>0</v>
      </c>
    </row>
    <row r="2611" spans="1:2" x14ac:dyDescent="0.3">
      <c r="A2611">
        <v>65.8</v>
      </c>
      <c r="B2611">
        <v>0</v>
      </c>
    </row>
    <row r="2612" spans="1:2" x14ac:dyDescent="0.3">
      <c r="A2612">
        <v>64.900000000000006</v>
      </c>
      <c r="B2612">
        <v>0</v>
      </c>
    </row>
    <row r="2613" spans="1:2" x14ac:dyDescent="0.3">
      <c r="A2613">
        <v>63.7</v>
      </c>
      <c r="B2613">
        <v>0</v>
      </c>
    </row>
    <row r="2614" spans="1:2" x14ac:dyDescent="0.3">
      <c r="A2614">
        <v>62.3</v>
      </c>
      <c r="B2614">
        <v>0</v>
      </c>
    </row>
    <row r="2615" spans="1:2" x14ac:dyDescent="0.3">
      <c r="A2615">
        <v>61</v>
      </c>
      <c r="B2615">
        <v>0</v>
      </c>
    </row>
    <row r="2616" spans="1:2" x14ac:dyDescent="0.3">
      <c r="A2616">
        <v>62</v>
      </c>
      <c r="B2616">
        <v>0</v>
      </c>
    </row>
    <row r="2617" spans="1:2" x14ac:dyDescent="0.3">
      <c r="A2617">
        <v>59.4</v>
      </c>
      <c r="B2617">
        <v>0</v>
      </c>
    </row>
    <row r="2618" spans="1:2" x14ac:dyDescent="0.3">
      <c r="A2618">
        <v>58.7</v>
      </c>
      <c r="B2618">
        <v>0</v>
      </c>
    </row>
    <row r="2619" spans="1:2" x14ac:dyDescent="0.3">
      <c r="A2619">
        <v>59.9</v>
      </c>
      <c r="B2619">
        <v>0</v>
      </c>
    </row>
    <row r="2620" spans="1:2" x14ac:dyDescent="0.3">
      <c r="A2620">
        <v>59.7</v>
      </c>
      <c r="B2620">
        <v>0</v>
      </c>
    </row>
    <row r="2621" spans="1:2" x14ac:dyDescent="0.3">
      <c r="A2621">
        <v>59.4</v>
      </c>
      <c r="B2621">
        <v>0</v>
      </c>
    </row>
    <row r="2622" spans="1:2" x14ac:dyDescent="0.3">
      <c r="A2622">
        <v>58.9</v>
      </c>
      <c r="B2622">
        <v>0</v>
      </c>
    </row>
    <row r="2623" spans="1:2" x14ac:dyDescent="0.3">
      <c r="A2623">
        <v>58.3</v>
      </c>
      <c r="B2623">
        <v>0</v>
      </c>
    </row>
    <row r="2624" spans="1:2" x14ac:dyDescent="0.3">
      <c r="A2624">
        <v>57.4</v>
      </c>
      <c r="B2624">
        <v>0</v>
      </c>
    </row>
    <row r="2625" spans="1:2" x14ac:dyDescent="0.3">
      <c r="A2625">
        <v>56.7</v>
      </c>
      <c r="B2625">
        <v>0</v>
      </c>
    </row>
    <row r="2626" spans="1:2" x14ac:dyDescent="0.3">
      <c r="A2626">
        <v>56.2</v>
      </c>
      <c r="B2626">
        <v>0</v>
      </c>
    </row>
    <row r="2627" spans="1:2" x14ac:dyDescent="0.3">
      <c r="A2627">
        <v>55.9</v>
      </c>
      <c r="B2627">
        <v>0</v>
      </c>
    </row>
    <row r="2628" spans="1:2" x14ac:dyDescent="0.3">
      <c r="A2628">
        <v>55.7</v>
      </c>
      <c r="B2628">
        <v>0</v>
      </c>
    </row>
    <row r="2629" spans="1:2" x14ac:dyDescent="0.3">
      <c r="A2629">
        <v>55</v>
      </c>
      <c r="B2629">
        <v>0</v>
      </c>
    </row>
    <row r="2630" spans="1:2" x14ac:dyDescent="0.3">
      <c r="A2630">
        <v>54.9</v>
      </c>
      <c r="B2630">
        <v>0</v>
      </c>
    </row>
    <row r="2631" spans="1:2" x14ac:dyDescent="0.3">
      <c r="A2631">
        <v>54.7</v>
      </c>
      <c r="B2631">
        <v>0</v>
      </c>
    </row>
    <row r="2632" spans="1:2" x14ac:dyDescent="0.3">
      <c r="A2632">
        <v>54.7</v>
      </c>
      <c r="B2632">
        <v>0</v>
      </c>
    </row>
    <row r="2633" spans="1:2" x14ac:dyDescent="0.3">
      <c r="A2633">
        <v>54.6</v>
      </c>
      <c r="B2633">
        <v>0</v>
      </c>
    </row>
    <row r="2634" spans="1:2" x14ac:dyDescent="0.3">
      <c r="A2634">
        <v>54.6</v>
      </c>
      <c r="B2634">
        <v>0</v>
      </c>
    </row>
    <row r="2635" spans="1:2" x14ac:dyDescent="0.3">
      <c r="A2635">
        <v>73.5</v>
      </c>
      <c r="B2635">
        <v>0</v>
      </c>
    </row>
    <row r="2636" spans="1:2" x14ac:dyDescent="0.3">
      <c r="A2636">
        <v>73.3</v>
      </c>
      <c r="B2636">
        <v>0</v>
      </c>
    </row>
    <row r="2637" spans="1:2" x14ac:dyDescent="0.3">
      <c r="A2637">
        <v>73.2</v>
      </c>
      <c r="B2637">
        <v>0</v>
      </c>
    </row>
    <row r="2638" spans="1:2" x14ac:dyDescent="0.3">
      <c r="A2638">
        <v>73</v>
      </c>
      <c r="B2638">
        <v>0</v>
      </c>
    </row>
    <row r="2639" spans="1:2" x14ac:dyDescent="0.3">
      <c r="A2639">
        <v>72.900000000000006</v>
      </c>
      <c r="B2639">
        <v>0</v>
      </c>
    </row>
    <row r="2640" spans="1:2" x14ac:dyDescent="0.3">
      <c r="A2640">
        <v>72.8</v>
      </c>
      <c r="B2640">
        <v>0</v>
      </c>
    </row>
    <row r="2641" spans="1:2" x14ac:dyDescent="0.3">
      <c r="A2641">
        <v>72.5</v>
      </c>
      <c r="B2641">
        <v>0</v>
      </c>
    </row>
    <row r="2642" spans="1:2" x14ac:dyDescent="0.3">
      <c r="A2642">
        <v>72.599999999999994</v>
      </c>
      <c r="B2642">
        <v>0</v>
      </c>
    </row>
    <row r="2643" spans="1:2" x14ac:dyDescent="0.3">
      <c r="A2643">
        <v>72.5</v>
      </c>
      <c r="B2643">
        <v>0</v>
      </c>
    </row>
    <row r="2644" spans="1:2" x14ac:dyDescent="0.3">
      <c r="A2644">
        <v>72.400000000000006</v>
      </c>
      <c r="B2644">
        <v>0</v>
      </c>
    </row>
    <row r="2645" spans="1:2" x14ac:dyDescent="0.3">
      <c r="A2645">
        <v>72.3</v>
      </c>
      <c r="B2645">
        <v>0</v>
      </c>
    </row>
    <row r="2646" spans="1:2" x14ac:dyDescent="0.3">
      <c r="A2646">
        <v>72.2</v>
      </c>
      <c r="B2646">
        <v>0</v>
      </c>
    </row>
    <row r="2647" spans="1:2" x14ac:dyDescent="0.3">
      <c r="A2647">
        <v>72</v>
      </c>
      <c r="B2647">
        <v>0</v>
      </c>
    </row>
    <row r="2648" spans="1:2" x14ac:dyDescent="0.3">
      <c r="A2648">
        <v>71.900000000000006</v>
      </c>
      <c r="B2648">
        <v>0</v>
      </c>
    </row>
    <row r="2649" spans="1:2" x14ac:dyDescent="0.3">
      <c r="A2649">
        <v>71.8</v>
      </c>
      <c r="B2649">
        <v>0</v>
      </c>
    </row>
    <row r="2650" spans="1:2" x14ac:dyDescent="0.3">
      <c r="A2650">
        <v>71.599999999999994</v>
      </c>
      <c r="B2650">
        <v>0</v>
      </c>
    </row>
    <row r="2651" spans="1:2" x14ac:dyDescent="0.3">
      <c r="A2651">
        <v>71.2</v>
      </c>
      <c r="B2651">
        <v>0</v>
      </c>
    </row>
    <row r="2652" spans="1:2" x14ac:dyDescent="0.3">
      <c r="A2652">
        <v>71.099999999999994</v>
      </c>
      <c r="B2652">
        <v>0</v>
      </c>
    </row>
    <row r="2653" spans="1:2" x14ac:dyDescent="0.3">
      <c r="A2653">
        <v>71</v>
      </c>
      <c r="B2653">
        <v>0</v>
      </c>
    </row>
    <row r="2654" spans="1:2" x14ac:dyDescent="0.3">
      <c r="A2654">
        <v>78</v>
      </c>
      <c r="B2654">
        <v>0</v>
      </c>
    </row>
    <row r="2655" spans="1:2" x14ac:dyDescent="0.3">
      <c r="A2655">
        <v>76</v>
      </c>
      <c r="B2655">
        <v>0</v>
      </c>
    </row>
    <row r="2656" spans="1:2" x14ac:dyDescent="0.3">
      <c r="A2656">
        <v>74</v>
      </c>
      <c r="B2656">
        <v>0</v>
      </c>
    </row>
    <row r="2657" spans="1:2" x14ac:dyDescent="0.3">
      <c r="A2657">
        <v>71</v>
      </c>
      <c r="B2657">
        <v>0</v>
      </c>
    </row>
    <row r="2658" spans="1:2" x14ac:dyDescent="0.3">
      <c r="A2658">
        <v>69.900000000000006</v>
      </c>
      <c r="B2658">
        <v>0</v>
      </c>
    </row>
    <row r="2659" spans="1:2" x14ac:dyDescent="0.3">
      <c r="A2659">
        <v>69.7</v>
      </c>
      <c r="B2659">
        <v>0</v>
      </c>
    </row>
    <row r="2660" spans="1:2" x14ac:dyDescent="0.3">
      <c r="A2660">
        <v>69.599999999999994</v>
      </c>
      <c r="B2660">
        <v>0</v>
      </c>
    </row>
    <row r="2661" spans="1:2" x14ac:dyDescent="0.3">
      <c r="A2661">
        <v>69.5</v>
      </c>
      <c r="B2661">
        <v>0</v>
      </c>
    </row>
    <row r="2662" spans="1:2" x14ac:dyDescent="0.3">
      <c r="A2662">
        <v>69.400000000000006</v>
      </c>
      <c r="B2662">
        <v>0</v>
      </c>
    </row>
    <row r="2663" spans="1:2" x14ac:dyDescent="0.3">
      <c r="A2663">
        <v>69.3</v>
      </c>
      <c r="B2663">
        <v>0</v>
      </c>
    </row>
    <row r="2664" spans="1:2" x14ac:dyDescent="0.3">
      <c r="A2664">
        <v>69.2</v>
      </c>
      <c r="B2664">
        <v>0</v>
      </c>
    </row>
    <row r="2665" spans="1:2" x14ac:dyDescent="0.3">
      <c r="A2665">
        <v>69.099999999999994</v>
      </c>
      <c r="B2665">
        <v>0</v>
      </c>
    </row>
    <row r="2666" spans="1:2" x14ac:dyDescent="0.3">
      <c r="A2666">
        <v>69.099999999999994</v>
      </c>
      <c r="B2666">
        <v>0</v>
      </c>
    </row>
    <row r="2667" spans="1:2" x14ac:dyDescent="0.3">
      <c r="A2667">
        <v>75.3</v>
      </c>
      <c r="B2667">
        <v>0</v>
      </c>
    </row>
    <row r="2668" spans="1:2" x14ac:dyDescent="0.3">
      <c r="A2668">
        <v>75.099999999999994</v>
      </c>
      <c r="B2668">
        <v>0</v>
      </c>
    </row>
    <row r="2669" spans="1:2" x14ac:dyDescent="0.3">
      <c r="A2669">
        <v>74.900000000000006</v>
      </c>
      <c r="B2669">
        <v>0</v>
      </c>
    </row>
    <row r="2670" spans="1:2" x14ac:dyDescent="0.3">
      <c r="A2670">
        <v>74.900000000000006</v>
      </c>
      <c r="B2670">
        <v>0</v>
      </c>
    </row>
    <row r="2671" spans="1:2" x14ac:dyDescent="0.3">
      <c r="A2671">
        <v>74.8</v>
      </c>
      <c r="B2671">
        <v>0</v>
      </c>
    </row>
    <row r="2672" spans="1:2" x14ac:dyDescent="0.3">
      <c r="A2672">
        <v>74.8</v>
      </c>
      <c r="B2672">
        <v>0</v>
      </c>
    </row>
    <row r="2673" spans="1:2" x14ac:dyDescent="0.3">
      <c r="A2673">
        <v>74.7</v>
      </c>
      <c r="B2673">
        <v>0</v>
      </c>
    </row>
    <row r="2674" spans="1:2" x14ac:dyDescent="0.3">
      <c r="A2674">
        <v>74.7</v>
      </c>
      <c r="B2674">
        <v>0</v>
      </c>
    </row>
    <row r="2675" spans="1:2" x14ac:dyDescent="0.3">
      <c r="A2675">
        <v>74.599999999999994</v>
      </c>
      <c r="B2675">
        <v>0</v>
      </c>
    </row>
    <row r="2676" spans="1:2" x14ac:dyDescent="0.3">
      <c r="A2676">
        <v>74.400000000000006</v>
      </c>
      <c r="B2676">
        <v>0</v>
      </c>
    </row>
    <row r="2677" spans="1:2" x14ac:dyDescent="0.3">
      <c r="A2677">
        <v>74.2</v>
      </c>
      <c r="B2677">
        <v>0</v>
      </c>
    </row>
    <row r="2678" spans="1:2" x14ac:dyDescent="0.3">
      <c r="A2678">
        <v>74</v>
      </c>
      <c r="B2678">
        <v>0</v>
      </c>
    </row>
    <row r="2679" spans="1:2" x14ac:dyDescent="0.3">
      <c r="A2679">
        <v>73.7</v>
      </c>
      <c r="B2679">
        <v>0</v>
      </c>
    </row>
    <row r="2680" spans="1:2" x14ac:dyDescent="0.3">
      <c r="A2680">
        <v>73.5</v>
      </c>
      <c r="B2680">
        <v>0</v>
      </c>
    </row>
    <row r="2681" spans="1:2" x14ac:dyDescent="0.3">
      <c r="A2681">
        <v>73.2</v>
      </c>
      <c r="B2681">
        <v>0</v>
      </c>
    </row>
    <row r="2682" spans="1:2" x14ac:dyDescent="0.3">
      <c r="A2682">
        <v>72.900000000000006</v>
      </c>
      <c r="B2682">
        <v>0</v>
      </c>
    </row>
    <row r="2683" spans="1:2" x14ac:dyDescent="0.3">
      <c r="A2683">
        <v>75.8</v>
      </c>
      <c r="B2683">
        <v>0</v>
      </c>
    </row>
    <row r="2684" spans="1:2" x14ac:dyDescent="0.3">
      <c r="A2684">
        <v>75.5</v>
      </c>
      <c r="B2684">
        <v>0</v>
      </c>
    </row>
    <row r="2685" spans="1:2" x14ac:dyDescent="0.3">
      <c r="A2685">
        <v>75.2</v>
      </c>
      <c r="B2685">
        <v>0</v>
      </c>
    </row>
    <row r="2686" spans="1:2" x14ac:dyDescent="0.3">
      <c r="A2686">
        <v>74.8</v>
      </c>
      <c r="B2686">
        <v>0</v>
      </c>
    </row>
    <row r="2687" spans="1:2" x14ac:dyDescent="0.3">
      <c r="A2687">
        <v>74.5</v>
      </c>
      <c r="B2687">
        <v>0</v>
      </c>
    </row>
    <row r="2688" spans="1:2" x14ac:dyDescent="0.3">
      <c r="A2688">
        <v>74.2</v>
      </c>
      <c r="B2688">
        <v>0</v>
      </c>
    </row>
    <row r="2689" spans="1:2" x14ac:dyDescent="0.3">
      <c r="A2689">
        <v>73.900000000000006</v>
      </c>
      <c r="B2689">
        <v>0</v>
      </c>
    </row>
    <row r="2690" spans="1:2" x14ac:dyDescent="0.3">
      <c r="A2690">
        <v>73.5</v>
      </c>
      <c r="B2690">
        <v>0</v>
      </c>
    </row>
    <row r="2691" spans="1:2" x14ac:dyDescent="0.3">
      <c r="A2691">
        <v>73.2</v>
      </c>
      <c r="B2691">
        <v>0</v>
      </c>
    </row>
    <row r="2692" spans="1:2" x14ac:dyDescent="0.3">
      <c r="A2692">
        <v>72.8</v>
      </c>
      <c r="B2692">
        <v>0</v>
      </c>
    </row>
    <row r="2693" spans="1:2" x14ac:dyDescent="0.3">
      <c r="A2693">
        <v>72.400000000000006</v>
      </c>
      <c r="B2693">
        <v>0</v>
      </c>
    </row>
    <row r="2694" spans="1:2" x14ac:dyDescent="0.3">
      <c r="A2694">
        <v>72</v>
      </c>
      <c r="B2694">
        <v>0</v>
      </c>
    </row>
    <row r="2695" spans="1:2" x14ac:dyDescent="0.3">
      <c r="A2695">
        <v>71.599999999999994</v>
      </c>
      <c r="B2695">
        <v>0</v>
      </c>
    </row>
    <row r="2696" spans="1:2" x14ac:dyDescent="0.3">
      <c r="A2696">
        <v>71.2</v>
      </c>
      <c r="B2696">
        <v>0</v>
      </c>
    </row>
    <row r="2697" spans="1:2" x14ac:dyDescent="0.3">
      <c r="A2697">
        <v>78</v>
      </c>
      <c r="B2697">
        <v>0</v>
      </c>
    </row>
    <row r="2698" spans="1:2" x14ac:dyDescent="0.3">
      <c r="A2698">
        <v>74</v>
      </c>
      <c r="B2698">
        <v>0</v>
      </c>
    </row>
    <row r="2699" spans="1:2" x14ac:dyDescent="0.3">
      <c r="A2699">
        <v>66.3</v>
      </c>
      <c r="B2699">
        <v>0</v>
      </c>
    </row>
    <row r="2700" spans="1:2" x14ac:dyDescent="0.3">
      <c r="A2700">
        <v>66</v>
      </c>
      <c r="B2700">
        <v>0</v>
      </c>
    </row>
    <row r="2701" spans="1:2" x14ac:dyDescent="0.3">
      <c r="A2701">
        <v>65.400000000000006</v>
      </c>
      <c r="B2701">
        <v>0</v>
      </c>
    </row>
    <row r="2702" spans="1:2" x14ac:dyDescent="0.3">
      <c r="A2702">
        <v>65.599999999999994</v>
      </c>
      <c r="B2702">
        <v>0</v>
      </c>
    </row>
    <row r="2703" spans="1:2" x14ac:dyDescent="0.3">
      <c r="A2703">
        <v>65.599999999999994</v>
      </c>
      <c r="B2703">
        <v>0</v>
      </c>
    </row>
    <row r="2704" spans="1:2" x14ac:dyDescent="0.3">
      <c r="A2704">
        <v>65.8</v>
      </c>
      <c r="B2704">
        <v>0</v>
      </c>
    </row>
    <row r="2705" spans="1:2" x14ac:dyDescent="0.3">
      <c r="A2705">
        <v>65.599999999999994</v>
      </c>
      <c r="B2705">
        <v>0</v>
      </c>
    </row>
    <row r="2706" spans="1:2" x14ac:dyDescent="0.3">
      <c r="A2706">
        <v>64.5</v>
      </c>
      <c r="B2706">
        <v>0</v>
      </c>
    </row>
    <row r="2707" spans="1:2" x14ac:dyDescent="0.3">
      <c r="A2707">
        <v>64.099999999999994</v>
      </c>
      <c r="B2707">
        <v>0</v>
      </c>
    </row>
    <row r="2708" spans="1:2" x14ac:dyDescent="0.3">
      <c r="A2708">
        <v>63.7</v>
      </c>
      <c r="B2708">
        <v>0</v>
      </c>
    </row>
    <row r="2709" spans="1:2" x14ac:dyDescent="0.3">
      <c r="A2709">
        <v>63.3</v>
      </c>
      <c r="B2709">
        <v>0</v>
      </c>
    </row>
    <row r="2710" spans="1:2" x14ac:dyDescent="0.3">
      <c r="A2710">
        <v>63.5</v>
      </c>
      <c r="B2710">
        <v>0</v>
      </c>
    </row>
    <row r="2711" spans="1:2" x14ac:dyDescent="0.3">
      <c r="A2711">
        <v>63.4</v>
      </c>
      <c r="B2711">
        <v>0</v>
      </c>
    </row>
    <row r="2712" spans="1:2" x14ac:dyDescent="0.3">
      <c r="A2712">
        <v>63.3</v>
      </c>
      <c r="B2712">
        <v>0</v>
      </c>
    </row>
    <row r="2713" spans="1:2" x14ac:dyDescent="0.3">
      <c r="A2713">
        <v>64</v>
      </c>
      <c r="B2713">
        <v>0</v>
      </c>
    </row>
    <row r="2714" spans="1:2" x14ac:dyDescent="0.3">
      <c r="A2714">
        <v>63.8</v>
      </c>
      <c r="B2714">
        <v>0</v>
      </c>
    </row>
    <row r="2715" spans="1:2" x14ac:dyDescent="0.3">
      <c r="A2715">
        <v>0</v>
      </c>
      <c r="B2715">
        <v>0</v>
      </c>
    </row>
    <row r="2716" spans="1:2" x14ac:dyDescent="0.3">
      <c r="A2716">
        <v>62.3</v>
      </c>
      <c r="B2716">
        <v>0</v>
      </c>
    </row>
    <row r="2717" spans="1:2" x14ac:dyDescent="0.3">
      <c r="A2717">
        <v>61.5</v>
      </c>
      <c r="B2717">
        <v>0</v>
      </c>
    </row>
    <row r="2718" spans="1:2" x14ac:dyDescent="0.3">
      <c r="A2718">
        <v>67</v>
      </c>
      <c r="B2718">
        <v>0</v>
      </c>
    </row>
    <row r="2719" spans="1:2" x14ac:dyDescent="0.3">
      <c r="A2719">
        <v>60</v>
      </c>
      <c r="B2719">
        <v>0</v>
      </c>
    </row>
    <row r="2720" spans="1:2" x14ac:dyDescent="0.3">
      <c r="A2720">
        <v>59.3</v>
      </c>
      <c r="B2720">
        <v>0</v>
      </c>
    </row>
    <row r="2721" spans="1:2" x14ac:dyDescent="0.3">
      <c r="A2721">
        <v>58.4</v>
      </c>
      <c r="B2721">
        <v>0</v>
      </c>
    </row>
    <row r="2722" spans="1:2" x14ac:dyDescent="0.3">
      <c r="A2722">
        <v>57.5</v>
      </c>
      <c r="B2722">
        <v>0</v>
      </c>
    </row>
    <row r="2723" spans="1:2" x14ac:dyDescent="0.3">
      <c r="A2723">
        <v>56.3</v>
      </c>
      <c r="B2723">
        <v>0</v>
      </c>
    </row>
    <row r="2724" spans="1:2" x14ac:dyDescent="0.3">
      <c r="A2724">
        <v>55.5</v>
      </c>
      <c r="B2724">
        <v>0</v>
      </c>
    </row>
    <row r="2725" spans="1:2" x14ac:dyDescent="0.3">
      <c r="A2725">
        <v>54.9</v>
      </c>
      <c r="B2725">
        <v>0</v>
      </c>
    </row>
    <row r="2726" spans="1:2" x14ac:dyDescent="0.3">
      <c r="A2726">
        <v>53.2</v>
      </c>
      <c r="B2726">
        <v>0</v>
      </c>
    </row>
    <row r="2727" spans="1:2" x14ac:dyDescent="0.3">
      <c r="A2727">
        <v>51.3</v>
      </c>
      <c r="B2727">
        <v>0</v>
      </c>
    </row>
    <row r="2728" spans="1:2" x14ac:dyDescent="0.3">
      <c r="A2728">
        <v>51</v>
      </c>
      <c r="B2728">
        <v>0</v>
      </c>
    </row>
    <row r="2729" spans="1:2" x14ac:dyDescent="0.3">
      <c r="A2729">
        <v>48.8</v>
      </c>
      <c r="B2729">
        <v>0</v>
      </c>
    </row>
    <row r="2730" spans="1:2" x14ac:dyDescent="0.3">
      <c r="A2730">
        <v>47.7</v>
      </c>
      <c r="B2730">
        <v>0</v>
      </c>
    </row>
    <row r="2731" spans="1:2" x14ac:dyDescent="0.3">
      <c r="A2731">
        <v>46.6</v>
      </c>
      <c r="B2731">
        <v>0</v>
      </c>
    </row>
    <row r="2732" spans="1:2" x14ac:dyDescent="0.3">
      <c r="A2732">
        <v>71.3</v>
      </c>
      <c r="B2732">
        <v>0</v>
      </c>
    </row>
    <row r="2733" spans="1:2" x14ac:dyDescent="0.3">
      <c r="A2733">
        <v>78</v>
      </c>
      <c r="B2733">
        <v>0</v>
      </c>
    </row>
    <row r="2734" spans="1:2" x14ac:dyDescent="0.3">
      <c r="A2734">
        <v>71</v>
      </c>
      <c r="B2734">
        <v>0</v>
      </c>
    </row>
    <row r="2735" spans="1:2" x14ac:dyDescent="0.3">
      <c r="A2735">
        <v>77</v>
      </c>
      <c r="B2735">
        <v>0</v>
      </c>
    </row>
    <row r="2736" spans="1:2" x14ac:dyDescent="0.3">
      <c r="A2736">
        <v>75</v>
      </c>
      <c r="B2736">
        <v>0</v>
      </c>
    </row>
    <row r="2737" spans="1:2" x14ac:dyDescent="0.3">
      <c r="A2737">
        <v>69.8</v>
      </c>
      <c r="B2737">
        <v>0</v>
      </c>
    </row>
    <row r="2738" spans="1:2" x14ac:dyDescent="0.3">
      <c r="A2738">
        <v>69.2</v>
      </c>
      <c r="B2738">
        <v>0</v>
      </c>
    </row>
    <row r="2739" spans="1:2" x14ac:dyDescent="0.3">
      <c r="A2739">
        <v>67.7</v>
      </c>
      <c r="B2739">
        <v>0</v>
      </c>
    </row>
    <row r="2740" spans="1:2" x14ac:dyDescent="0.3">
      <c r="A2740">
        <v>67.5</v>
      </c>
      <c r="B2740">
        <v>0</v>
      </c>
    </row>
    <row r="2741" spans="1:2" x14ac:dyDescent="0.3">
      <c r="A2741">
        <v>67.7</v>
      </c>
      <c r="B2741">
        <v>0</v>
      </c>
    </row>
    <row r="2742" spans="1:2" x14ac:dyDescent="0.3">
      <c r="A2742">
        <v>67</v>
      </c>
      <c r="B2742">
        <v>0</v>
      </c>
    </row>
    <row r="2743" spans="1:2" x14ac:dyDescent="0.3">
      <c r="A2743">
        <v>67.400000000000006</v>
      </c>
      <c r="B2743">
        <v>0</v>
      </c>
    </row>
    <row r="2744" spans="1:2" x14ac:dyDescent="0.3">
      <c r="A2744">
        <v>67.599999999999994</v>
      </c>
      <c r="B2744">
        <v>0</v>
      </c>
    </row>
    <row r="2745" spans="1:2" x14ac:dyDescent="0.3">
      <c r="A2745">
        <v>67.599999999999994</v>
      </c>
      <c r="B2745">
        <v>0</v>
      </c>
    </row>
    <row r="2746" spans="1:2" x14ac:dyDescent="0.3">
      <c r="A2746">
        <v>67.7</v>
      </c>
      <c r="B2746">
        <v>0</v>
      </c>
    </row>
    <row r="2747" spans="1:2" x14ac:dyDescent="0.3">
      <c r="A2747">
        <v>67.5</v>
      </c>
      <c r="B2747">
        <v>0</v>
      </c>
    </row>
    <row r="2748" spans="1:2" x14ac:dyDescent="0.3">
      <c r="A2748">
        <v>77.099999999999994</v>
      </c>
      <c r="B2748">
        <v>0</v>
      </c>
    </row>
    <row r="2749" spans="1:2" x14ac:dyDescent="0.3">
      <c r="A2749">
        <v>76.900000000000006</v>
      </c>
      <c r="B2749">
        <v>0</v>
      </c>
    </row>
    <row r="2750" spans="1:2" x14ac:dyDescent="0.3">
      <c r="A2750">
        <v>76.7</v>
      </c>
      <c r="B2750">
        <v>0</v>
      </c>
    </row>
    <row r="2751" spans="1:2" x14ac:dyDescent="0.3">
      <c r="A2751">
        <v>76.5</v>
      </c>
      <c r="B2751">
        <v>0</v>
      </c>
    </row>
    <row r="2752" spans="1:2" x14ac:dyDescent="0.3">
      <c r="A2752">
        <v>76.3</v>
      </c>
      <c r="B2752">
        <v>0</v>
      </c>
    </row>
    <row r="2753" spans="1:2" x14ac:dyDescent="0.3">
      <c r="A2753">
        <v>76.2</v>
      </c>
      <c r="B2753">
        <v>0</v>
      </c>
    </row>
    <row r="2754" spans="1:2" x14ac:dyDescent="0.3">
      <c r="A2754">
        <v>76</v>
      </c>
      <c r="B2754">
        <v>0</v>
      </c>
    </row>
    <row r="2755" spans="1:2" x14ac:dyDescent="0.3">
      <c r="A2755">
        <v>75.8</v>
      </c>
      <c r="B2755">
        <v>0</v>
      </c>
    </row>
    <row r="2756" spans="1:2" x14ac:dyDescent="0.3">
      <c r="A2756">
        <v>75.599999999999994</v>
      </c>
      <c r="B2756">
        <v>0</v>
      </c>
    </row>
    <row r="2757" spans="1:2" x14ac:dyDescent="0.3">
      <c r="A2757">
        <v>75.400000000000006</v>
      </c>
      <c r="B2757">
        <v>0</v>
      </c>
    </row>
    <row r="2758" spans="1:2" x14ac:dyDescent="0.3">
      <c r="A2758">
        <v>75.3</v>
      </c>
      <c r="B2758">
        <v>0</v>
      </c>
    </row>
    <row r="2759" spans="1:2" x14ac:dyDescent="0.3">
      <c r="A2759">
        <v>75.099999999999994</v>
      </c>
      <c r="B2759">
        <v>0</v>
      </c>
    </row>
    <row r="2760" spans="1:2" x14ac:dyDescent="0.3">
      <c r="A2760">
        <v>74.900000000000006</v>
      </c>
      <c r="B2760">
        <v>0</v>
      </c>
    </row>
    <row r="2761" spans="1:2" x14ac:dyDescent="0.3">
      <c r="A2761">
        <v>74.7</v>
      </c>
      <c r="B2761">
        <v>0</v>
      </c>
    </row>
    <row r="2762" spans="1:2" x14ac:dyDescent="0.3">
      <c r="A2762">
        <v>74.5</v>
      </c>
      <c r="B2762">
        <v>0</v>
      </c>
    </row>
    <row r="2763" spans="1:2" x14ac:dyDescent="0.3">
      <c r="A2763">
        <v>74.2</v>
      </c>
      <c r="B2763">
        <v>0</v>
      </c>
    </row>
    <row r="2764" spans="1:2" x14ac:dyDescent="0.3">
      <c r="A2764">
        <v>81.2</v>
      </c>
      <c r="B2764">
        <v>1</v>
      </c>
    </row>
    <row r="2765" spans="1:2" x14ac:dyDescent="0.3">
      <c r="A2765">
        <v>81</v>
      </c>
      <c r="B2765">
        <v>1</v>
      </c>
    </row>
    <row r="2766" spans="1:2" x14ac:dyDescent="0.3">
      <c r="A2766">
        <v>87</v>
      </c>
      <c r="B2766">
        <v>1</v>
      </c>
    </row>
    <row r="2767" spans="1:2" x14ac:dyDescent="0.3">
      <c r="A2767">
        <v>86</v>
      </c>
      <c r="B2767">
        <v>1</v>
      </c>
    </row>
    <row r="2768" spans="1:2" x14ac:dyDescent="0.3">
      <c r="A2768">
        <v>86</v>
      </c>
      <c r="B2768">
        <v>1</v>
      </c>
    </row>
    <row r="2769" spans="1:2" x14ac:dyDescent="0.3">
      <c r="A2769">
        <v>82</v>
      </c>
      <c r="B2769">
        <v>1</v>
      </c>
    </row>
    <row r="2770" spans="1:2" x14ac:dyDescent="0.3">
      <c r="A2770">
        <v>81</v>
      </c>
      <c r="B2770">
        <v>1</v>
      </c>
    </row>
    <row r="2771" spans="1:2" x14ac:dyDescent="0.3">
      <c r="A2771">
        <v>79.599999999999994</v>
      </c>
      <c r="B2771">
        <v>1</v>
      </c>
    </row>
    <row r="2772" spans="1:2" x14ac:dyDescent="0.3">
      <c r="A2772">
        <v>79.5</v>
      </c>
      <c r="B2772">
        <v>1</v>
      </c>
    </row>
    <row r="2773" spans="1:2" x14ac:dyDescent="0.3">
      <c r="A2773">
        <v>79.3</v>
      </c>
      <c r="B2773">
        <v>1</v>
      </c>
    </row>
    <row r="2774" spans="1:2" x14ac:dyDescent="0.3">
      <c r="A2774">
        <v>79</v>
      </c>
      <c r="B2774">
        <v>1</v>
      </c>
    </row>
    <row r="2775" spans="1:2" x14ac:dyDescent="0.3">
      <c r="A2775">
        <v>78.8</v>
      </c>
      <c r="B2775">
        <v>1</v>
      </c>
    </row>
    <row r="2776" spans="1:2" x14ac:dyDescent="0.3">
      <c r="A2776">
        <v>78.3</v>
      </c>
      <c r="B2776">
        <v>1</v>
      </c>
    </row>
    <row r="2777" spans="1:2" x14ac:dyDescent="0.3">
      <c r="A2777">
        <v>78.2</v>
      </c>
      <c r="B2777">
        <v>1</v>
      </c>
    </row>
    <row r="2778" spans="1:2" x14ac:dyDescent="0.3">
      <c r="A2778">
        <v>78</v>
      </c>
      <c r="B2778">
        <v>1</v>
      </c>
    </row>
    <row r="2779" spans="1:2" x14ac:dyDescent="0.3">
      <c r="A2779">
        <v>77.8</v>
      </c>
      <c r="B2779">
        <v>1</v>
      </c>
    </row>
    <row r="2780" spans="1:2" x14ac:dyDescent="0.3">
      <c r="A2780">
        <v>61.8</v>
      </c>
      <c r="B2780">
        <v>0</v>
      </c>
    </row>
    <row r="2781" spans="1:2" x14ac:dyDescent="0.3">
      <c r="A2781">
        <v>67</v>
      </c>
      <c r="B2781">
        <v>0</v>
      </c>
    </row>
    <row r="2782" spans="1:2" x14ac:dyDescent="0.3">
      <c r="A2782">
        <v>59.7</v>
      </c>
      <c r="B2782">
        <v>0</v>
      </c>
    </row>
    <row r="2783" spans="1:2" x14ac:dyDescent="0.3">
      <c r="A2783">
        <v>58.6</v>
      </c>
      <c r="B2783">
        <v>0</v>
      </c>
    </row>
    <row r="2784" spans="1:2" x14ac:dyDescent="0.3">
      <c r="A2784">
        <v>58.3</v>
      </c>
      <c r="B2784">
        <v>0</v>
      </c>
    </row>
    <row r="2785" spans="1:2" x14ac:dyDescent="0.3">
      <c r="A2785">
        <v>57.5</v>
      </c>
      <c r="B2785">
        <v>0</v>
      </c>
    </row>
    <row r="2786" spans="1:2" x14ac:dyDescent="0.3">
      <c r="A2786">
        <v>56.9</v>
      </c>
      <c r="B2786">
        <v>0</v>
      </c>
    </row>
    <row r="2787" spans="1:2" x14ac:dyDescent="0.3">
      <c r="A2787">
        <v>56.2</v>
      </c>
      <c r="B2787">
        <v>0</v>
      </c>
    </row>
    <row r="2788" spans="1:2" x14ac:dyDescent="0.3">
      <c r="A2788">
        <v>54.5</v>
      </c>
      <c r="B2788">
        <v>0</v>
      </c>
    </row>
    <row r="2789" spans="1:2" x14ac:dyDescent="0.3">
      <c r="A2789">
        <v>53.1</v>
      </c>
      <c r="B2789">
        <v>0</v>
      </c>
    </row>
    <row r="2790" spans="1:2" x14ac:dyDescent="0.3">
      <c r="A2790">
        <v>52.2</v>
      </c>
      <c r="B2790">
        <v>0</v>
      </c>
    </row>
    <row r="2791" spans="1:2" x14ac:dyDescent="0.3">
      <c r="A2791">
        <v>51.5</v>
      </c>
      <c r="B2791">
        <v>0</v>
      </c>
    </row>
    <row r="2792" spans="1:2" x14ac:dyDescent="0.3">
      <c r="A2792">
        <v>58</v>
      </c>
      <c r="B2792">
        <v>0</v>
      </c>
    </row>
    <row r="2793" spans="1:2" x14ac:dyDescent="0.3">
      <c r="A2793">
        <v>52</v>
      </c>
      <c r="B2793">
        <v>0</v>
      </c>
    </row>
    <row r="2794" spans="1:2" x14ac:dyDescent="0.3">
      <c r="A2794">
        <v>49.6</v>
      </c>
      <c r="B2794">
        <v>0</v>
      </c>
    </row>
    <row r="2795" spans="1:2" x14ac:dyDescent="0.3">
      <c r="A2795">
        <v>49.2</v>
      </c>
      <c r="B2795">
        <v>0</v>
      </c>
    </row>
    <row r="2796" spans="1:2" x14ac:dyDescent="0.3">
      <c r="A2796">
        <v>79.3</v>
      </c>
      <c r="B2796">
        <v>1</v>
      </c>
    </row>
    <row r="2797" spans="1:2" x14ac:dyDescent="0.3">
      <c r="A2797">
        <v>79.099999999999994</v>
      </c>
      <c r="B2797">
        <v>1</v>
      </c>
    </row>
    <row r="2798" spans="1:2" x14ac:dyDescent="0.3">
      <c r="A2798">
        <v>78.900000000000006</v>
      </c>
      <c r="B2798">
        <v>1</v>
      </c>
    </row>
    <row r="2799" spans="1:2" x14ac:dyDescent="0.3">
      <c r="A2799">
        <v>78.8</v>
      </c>
      <c r="B2799">
        <v>1</v>
      </c>
    </row>
    <row r="2800" spans="1:2" x14ac:dyDescent="0.3">
      <c r="A2800">
        <v>78.7</v>
      </c>
      <c r="B2800">
        <v>1</v>
      </c>
    </row>
    <row r="2801" spans="1:2" x14ac:dyDescent="0.3">
      <c r="A2801">
        <v>78.7</v>
      </c>
      <c r="B2801">
        <v>1</v>
      </c>
    </row>
    <row r="2802" spans="1:2" x14ac:dyDescent="0.3">
      <c r="A2802">
        <v>78.5</v>
      </c>
      <c r="B2802">
        <v>1</v>
      </c>
    </row>
    <row r="2803" spans="1:2" x14ac:dyDescent="0.3">
      <c r="A2803">
        <v>78.2</v>
      </c>
      <c r="B2803">
        <v>1</v>
      </c>
    </row>
    <row r="2804" spans="1:2" x14ac:dyDescent="0.3">
      <c r="A2804">
        <v>78.099999999999994</v>
      </c>
      <c r="B2804">
        <v>1</v>
      </c>
    </row>
    <row r="2805" spans="1:2" x14ac:dyDescent="0.3">
      <c r="A2805">
        <v>77.8</v>
      </c>
      <c r="B2805">
        <v>1</v>
      </c>
    </row>
    <row r="2806" spans="1:2" x14ac:dyDescent="0.3">
      <c r="A2806">
        <v>77.5</v>
      </c>
      <c r="B2806">
        <v>1</v>
      </c>
    </row>
    <row r="2807" spans="1:2" x14ac:dyDescent="0.3">
      <c r="A2807">
        <v>77.5</v>
      </c>
      <c r="B2807">
        <v>1</v>
      </c>
    </row>
    <row r="2808" spans="1:2" x14ac:dyDescent="0.3">
      <c r="A2808">
        <v>77.2</v>
      </c>
      <c r="B2808">
        <v>1</v>
      </c>
    </row>
    <row r="2809" spans="1:2" x14ac:dyDescent="0.3">
      <c r="A2809">
        <v>77</v>
      </c>
      <c r="B2809">
        <v>1</v>
      </c>
    </row>
    <row r="2810" spans="1:2" x14ac:dyDescent="0.3">
      <c r="A2810">
        <v>76.900000000000006</v>
      </c>
      <c r="B2810">
        <v>1</v>
      </c>
    </row>
    <row r="2811" spans="1:2" x14ac:dyDescent="0.3">
      <c r="A2811">
        <v>76.8</v>
      </c>
      <c r="B2811">
        <v>1</v>
      </c>
    </row>
    <row r="2812" spans="1:2" x14ac:dyDescent="0.3">
      <c r="A2812">
        <v>77</v>
      </c>
      <c r="B2812">
        <v>0</v>
      </c>
    </row>
    <row r="2813" spans="1:2" x14ac:dyDescent="0.3">
      <c r="A2813">
        <v>76.8</v>
      </c>
      <c r="B2813">
        <v>0</v>
      </c>
    </row>
    <row r="2814" spans="1:2" x14ac:dyDescent="0.3">
      <c r="A2814">
        <v>76.8</v>
      </c>
      <c r="B2814">
        <v>0</v>
      </c>
    </row>
    <row r="2815" spans="1:2" x14ac:dyDescent="0.3">
      <c r="A2815">
        <v>76.5</v>
      </c>
      <c r="B2815">
        <v>0</v>
      </c>
    </row>
    <row r="2816" spans="1:2" x14ac:dyDescent="0.3">
      <c r="A2816">
        <v>77</v>
      </c>
      <c r="B2816">
        <v>0</v>
      </c>
    </row>
    <row r="2817" spans="1:2" x14ac:dyDescent="0.3">
      <c r="A2817">
        <v>76.3</v>
      </c>
      <c r="B2817">
        <v>0</v>
      </c>
    </row>
    <row r="2818" spans="1:2" x14ac:dyDescent="0.3">
      <c r="A2818">
        <v>76.599999999999994</v>
      </c>
      <c r="B2818">
        <v>0</v>
      </c>
    </row>
    <row r="2819" spans="1:2" x14ac:dyDescent="0.3">
      <c r="A2819">
        <v>76.400000000000006</v>
      </c>
      <c r="B2819">
        <v>0</v>
      </c>
    </row>
    <row r="2820" spans="1:2" x14ac:dyDescent="0.3">
      <c r="A2820">
        <v>75.400000000000006</v>
      </c>
      <c r="B2820">
        <v>0</v>
      </c>
    </row>
    <row r="2821" spans="1:2" x14ac:dyDescent="0.3">
      <c r="A2821">
        <v>76.2</v>
      </c>
      <c r="B2821">
        <v>0</v>
      </c>
    </row>
    <row r="2822" spans="1:2" x14ac:dyDescent="0.3">
      <c r="A2822">
        <v>75.7</v>
      </c>
      <c r="B2822">
        <v>0</v>
      </c>
    </row>
    <row r="2823" spans="1:2" x14ac:dyDescent="0.3">
      <c r="A2823">
        <v>75.400000000000006</v>
      </c>
      <c r="B2823">
        <v>0</v>
      </c>
    </row>
    <row r="2824" spans="1:2" x14ac:dyDescent="0.3">
      <c r="A2824">
        <v>75.400000000000006</v>
      </c>
      <c r="B2824">
        <v>0</v>
      </c>
    </row>
    <row r="2825" spans="1:2" x14ac:dyDescent="0.3">
      <c r="A2825">
        <v>75.400000000000006</v>
      </c>
      <c r="B2825">
        <v>0</v>
      </c>
    </row>
    <row r="2826" spans="1:2" x14ac:dyDescent="0.3">
      <c r="A2826">
        <v>75.2</v>
      </c>
      <c r="B2826">
        <v>0</v>
      </c>
    </row>
    <row r="2827" spans="1:2" x14ac:dyDescent="0.3">
      <c r="A2827">
        <v>75.099999999999994</v>
      </c>
      <c r="B2827">
        <v>0</v>
      </c>
    </row>
    <row r="2828" spans="1:2" x14ac:dyDescent="0.3">
      <c r="A2828">
        <v>69.400000000000006</v>
      </c>
      <c r="B2828">
        <v>0</v>
      </c>
    </row>
    <row r="2829" spans="1:2" x14ac:dyDescent="0.3">
      <c r="A2829">
        <v>69.2</v>
      </c>
      <c r="B2829">
        <v>0</v>
      </c>
    </row>
    <row r="2830" spans="1:2" x14ac:dyDescent="0.3">
      <c r="A2830">
        <v>69.099999999999994</v>
      </c>
      <c r="B2830">
        <v>0</v>
      </c>
    </row>
    <row r="2831" spans="1:2" x14ac:dyDescent="0.3">
      <c r="A2831">
        <v>68.8</v>
      </c>
      <c r="B2831">
        <v>0</v>
      </c>
    </row>
    <row r="2832" spans="1:2" x14ac:dyDescent="0.3">
      <c r="A2832">
        <v>68.5</v>
      </c>
      <c r="B2832">
        <v>0</v>
      </c>
    </row>
    <row r="2833" spans="1:2" x14ac:dyDescent="0.3">
      <c r="A2833">
        <v>68.3</v>
      </c>
      <c r="B2833">
        <v>0</v>
      </c>
    </row>
    <row r="2834" spans="1:2" x14ac:dyDescent="0.3">
      <c r="A2834">
        <v>68</v>
      </c>
      <c r="B2834">
        <v>0</v>
      </c>
    </row>
    <row r="2835" spans="1:2" x14ac:dyDescent="0.3">
      <c r="A2835">
        <v>67.900000000000006</v>
      </c>
      <c r="B2835">
        <v>0</v>
      </c>
    </row>
    <row r="2836" spans="1:2" x14ac:dyDescent="0.3">
      <c r="A2836">
        <v>67.8</v>
      </c>
      <c r="B2836">
        <v>0</v>
      </c>
    </row>
    <row r="2837" spans="1:2" x14ac:dyDescent="0.3">
      <c r="A2837">
        <v>67.599999999999994</v>
      </c>
      <c r="B2837">
        <v>0</v>
      </c>
    </row>
    <row r="2838" spans="1:2" x14ac:dyDescent="0.3">
      <c r="A2838">
        <v>67.3</v>
      </c>
      <c r="B2838">
        <v>0</v>
      </c>
    </row>
    <row r="2839" spans="1:2" x14ac:dyDescent="0.3">
      <c r="A2839">
        <v>67.8</v>
      </c>
      <c r="B2839">
        <v>0</v>
      </c>
    </row>
    <row r="2840" spans="1:2" x14ac:dyDescent="0.3">
      <c r="A2840">
        <v>67.2</v>
      </c>
      <c r="B2840">
        <v>0</v>
      </c>
    </row>
    <row r="2841" spans="1:2" x14ac:dyDescent="0.3">
      <c r="A2841">
        <v>67.099999999999994</v>
      </c>
      <c r="B2841">
        <v>0</v>
      </c>
    </row>
    <row r="2842" spans="1:2" x14ac:dyDescent="0.3">
      <c r="A2842">
        <v>67.400000000000006</v>
      </c>
      <c r="B2842">
        <v>0</v>
      </c>
    </row>
    <row r="2843" spans="1:2" x14ac:dyDescent="0.3">
      <c r="A2843">
        <v>67.099999999999994</v>
      </c>
      <c r="B2843">
        <v>0</v>
      </c>
    </row>
    <row r="2844" spans="1:2" x14ac:dyDescent="0.3">
      <c r="A2844">
        <v>72</v>
      </c>
      <c r="B2844">
        <v>0</v>
      </c>
    </row>
    <row r="2845" spans="1:2" x14ac:dyDescent="0.3">
      <c r="A2845">
        <v>71.7</v>
      </c>
      <c r="B2845">
        <v>0</v>
      </c>
    </row>
    <row r="2846" spans="1:2" x14ac:dyDescent="0.3">
      <c r="A2846">
        <v>71.599999999999994</v>
      </c>
      <c r="B2846">
        <v>0</v>
      </c>
    </row>
    <row r="2847" spans="1:2" x14ac:dyDescent="0.3">
      <c r="A2847">
        <v>71.400000000000006</v>
      </c>
      <c r="B2847">
        <v>0</v>
      </c>
    </row>
    <row r="2848" spans="1:2" x14ac:dyDescent="0.3">
      <c r="A2848">
        <v>71.2</v>
      </c>
      <c r="B2848">
        <v>0</v>
      </c>
    </row>
    <row r="2849" spans="1:2" x14ac:dyDescent="0.3">
      <c r="A2849">
        <v>71</v>
      </c>
      <c r="B2849">
        <v>0</v>
      </c>
    </row>
    <row r="2850" spans="1:2" x14ac:dyDescent="0.3">
      <c r="A2850">
        <v>78</v>
      </c>
      <c r="B2850">
        <v>0</v>
      </c>
    </row>
    <row r="2851" spans="1:2" x14ac:dyDescent="0.3">
      <c r="A2851">
        <v>75</v>
      </c>
      <c r="B2851">
        <v>0</v>
      </c>
    </row>
    <row r="2852" spans="1:2" x14ac:dyDescent="0.3">
      <c r="A2852">
        <v>73</v>
      </c>
      <c r="B2852">
        <v>0</v>
      </c>
    </row>
    <row r="2853" spans="1:2" x14ac:dyDescent="0.3">
      <c r="A2853">
        <v>71</v>
      </c>
      <c r="B2853">
        <v>0</v>
      </c>
    </row>
    <row r="2854" spans="1:2" x14ac:dyDescent="0.3">
      <c r="A2854">
        <v>69.900000000000006</v>
      </c>
      <c r="B2854">
        <v>0</v>
      </c>
    </row>
    <row r="2855" spans="1:2" x14ac:dyDescent="0.3">
      <c r="A2855">
        <v>69.599999999999994</v>
      </c>
      <c r="B2855">
        <v>0</v>
      </c>
    </row>
    <row r="2856" spans="1:2" x14ac:dyDescent="0.3">
      <c r="A2856">
        <v>69.400000000000006</v>
      </c>
      <c r="B2856">
        <v>0</v>
      </c>
    </row>
    <row r="2857" spans="1:2" x14ac:dyDescent="0.3">
      <c r="A2857">
        <v>69.3</v>
      </c>
      <c r="B2857">
        <v>0</v>
      </c>
    </row>
    <row r="2858" spans="1:2" x14ac:dyDescent="0.3">
      <c r="A2858">
        <v>69.099999999999994</v>
      </c>
      <c r="B2858">
        <v>0</v>
      </c>
    </row>
    <row r="2859" spans="1:2" x14ac:dyDescent="0.3">
      <c r="A2859">
        <v>69</v>
      </c>
      <c r="B2859">
        <v>0</v>
      </c>
    </row>
    <row r="2860" spans="1:2" x14ac:dyDescent="0.3">
      <c r="A2860">
        <v>74.099999999999994</v>
      </c>
      <c r="B2860">
        <v>0</v>
      </c>
    </row>
    <row r="2861" spans="1:2" x14ac:dyDescent="0.3">
      <c r="A2861">
        <v>73.900000000000006</v>
      </c>
      <c r="B2861">
        <v>0</v>
      </c>
    </row>
    <row r="2862" spans="1:2" x14ac:dyDescent="0.3">
      <c r="A2862">
        <v>73.8</v>
      </c>
      <c r="B2862">
        <v>0</v>
      </c>
    </row>
    <row r="2863" spans="1:2" x14ac:dyDescent="0.3">
      <c r="A2863">
        <v>73.7</v>
      </c>
      <c r="B2863">
        <v>0</v>
      </c>
    </row>
    <row r="2864" spans="1:2" x14ac:dyDescent="0.3">
      <c r="A2864">
        <v>73.8</v>
      </c>
      <c r="B2864">
        <v>0</v>
      </c>
    </row>
    <row r="2865" spans="1:2" x14ac:dyDescent="0.3">
      <c r="A2865">
        <v>73.7</v>
      </c>
      <c r="B2865">
        <v>0</v>
      </c>
    </row>
    <row r="2866" spans="1:2" x14ac:dyDescent="0.3">
      <c r="A2866">
        <v>73.599999999999994</v>
      </c>
      <c r="B2866">
        <v>0</v>
      </c>
    </row>
    <row r="2867" spans="1:2" x14ac:dyDescent="0.3">
      <c r="A2867">
        <v>73.2</v>
      </c>
      <c r="B2867">
        <v>0</v>
      </c>
    </row>
    <row r="2868" spans="1:2" x14ac:dyDescent="0.3">
      <c r="A2868">
        <v>73.400000000000006</v>
      </c>
      <c r="B2868">
        <v>0</v>
      </c>
    </row>
    <row r="2869" spans="1:2" x14ac:dyDescent="0.3">
      <c r="A2869">
        <v>73.599999999999994</v>
      </c>
      <c r="B2869">
        <v>0</v>
      </c>
    </row>
    <row r="2870" spans="1:2" x14ac:dyDescent="0.3">
      <c r="A2870">
        <v>73.599999999999994</v>
      </c>
      <c r="B2870">
        <v>0</v>
      </c>
    </row>
    <row r="2871" spans="1:2" x14ac:dyDescent="0.3">
      <c r="A2871">
        <v>73.3</v>
      </c>
      <c r="B2871">
        <v>0</v>
      </c>
    </row>
    <row r="2872" spans="1:2" x14ac:dyDescent="0.3">
      <c r="A2872">
        <v>72.400000000000006</v>
      </c>
      <c r="B2872">
        <v>0</v>
      </c>
    </row>
    <row r="2873" spans="1:2" x14ac:dyDescent="0.3">
      <c r="A2873">
        <v>73.099999999999994</v>
      </c>
      <c r="B2873">
        <v>0</v>
      </c>
    </row>
    <row r="2874" spans="1:2" x14ac:dyDescent="0.3">
      <c r="A2874">
        <v>72.5</v>
      </c>
      <c r="B2874">
        <v>0</v>
      </c>
    </row>
    <row r="2875" spans="1:2" x14ac:dyDescent="0.3">
      <c r="A2875">
        <v>72.5</v>
      </c>
      <c r="B2875">
        <v>0</v>
      </c>
    </row>
    <row r="2876" spans="1:2" x14ac:dyDescent="0.3">
      <c r="A2876">
        <v>76</v>
      </c>
      <c r="B2876">
        <v>0</v>
      </c>
    </row>
    <row r="2877" spans="1:2" x14ac:dyDescent="0.3">
      <c r="A2877">
        <v>75.900000000000006</v>
      </c>
      <c r="B2877">
        <v>0</v>
      </c>
    </row>
    <row r="2878" spans="1:2" x14ac:dyDescent="0.3">
      <c r="A2878">
        <v>75.7</v>
      </c>
      <c r="B2878">
        <v>0</v>
      </c>
    </row>
    <row r="2879" spans="1:2" x14ac:dyDescent="0.3">
      <c r="A2879">
        <v>75.599999999999994</v>
      </c>
      <c r="B2879">
        <v>0</v>
      </c>
    </row>
    <row r="2880" spans="1:2" x14ac:dyDescent="0.3">
      <c r="A2880">
        <v>75.400000000000006</v>
      </c>
      <c r="B2880">
        <v>0</v>
      </c>
    </row>
    <row r="2881" spans="1:2" x14ac:dyDescent="0.3">
      <c r="A2881">
        <v>75.2</v>
      </c>
      <c r="B2881">
        <v>0</v>
      </c>
    </row>
    <row r="2882" spans="1:2" x14ac:dyDescent="0.3">
      <c r="A2882">
        <v>75</v>
      </c>
      <c r="B2882">
        <v>0</v>
      </c>
    </row>
    <row r="2883" spans="1:2" x14ac:dyDescent="0.3">
      <c r="A2883">
        <v>74.900000000000006</v>
      </c>
      <c r="B2883">
        <v>0</v>
      </c>
    </row>
    <row r="2884" spans="1:2" x14ac:dyDescent="0.3">
      <c r="A2884">
        <v>74.7</v>
      </c>
      <c r="B2884">
        <v>0</v>
      </c>
    </row>
    <row r="2885" spans="1:2" x14ac:dyDescent="0.3">
      <c r="A2885">
        <v>74.599999999999994</v>
      </c>
      <c r="B2885">
        <v>0</v>
      </c>
    </row>
    <row r="2886" spans="1:2" x14ac:dyDescent="0.3">
      <c r="A2886">
        <v>74.400000000000006</v>
      </c>
      <c r="B2886">
        <v>0</v>
      </c>
    </row>
    <row r="2887" spans="1:2" x14ac:dyDescent="0.3">
      <c r="A2887">
        <v>74.2</v>
      </c>
      <c r="B2887">
        <v>0</v>
      </c>
    </row>
    <row r="2888" spans="1:2" x14ac:dyDescent="0.3">
      <c r="A2888">
        <v>74</v>
      </c>
      <c r="B2888">
        <v>0</v>
      </c>
    </row>
    <row r="2889" spans="1:2" x14ac:dyDescent="0.3">
      <c r="A2889">
        <v>73.8</v>
      </c>
      <c r="B2889">
        <v>0</v>
      </c>
    </row>
    <row r="2890" spans="1:2" x14ac:dyDescent="0.3">
      <c r="A2890">
        <v>73.599999999999994</v>
      </c>
      <c r="B2890">
        <v>0</v>
      </c>
    </row>
    <row r="2891" spans="1:2" x14ac:dyDescent="0.3">
      <c r="A2891">
        <v>73.400000000000006</v>
      </c>
      <c r="B2891">
        <v>0</v>
      </c>
    </row>
    <row r="2892" spans="1:2" x14ac:dyDescent="0.3">
      <c r="A2892">
        <v>65.7</v>
      </c>
      <c r="B2892">
        <v>0</v>
      </c>
    </row>
    <row r="2893" spans="1:2" x14ac:dyDescent="0.3">
      <c r="A2893">
        <v>65.400000000000006</v>
      </c>
      <c r="B2893">
        <v>0</v>
      </c>
    </row>
    <row r="2894" spans="1:2" x14ac:dyDescent="0.3">
      <c r="A2894">
        <v>65.400000000000006</v>
      </c>
      <c r="B2894">
        <v>0</v>
      </c>
    </row>
    <row r="2895" spans="1:2" x14ac:dyDescent="0.3">
      <c r="A2895">
        <v>64.7</v>
      </c>
      <c r="B2895">
        <v>0</v>
      </c>
    </row>
    <row r="2896" spans="1:2" x14ac:dyDescent="0.3">
      <c r="A2896">
        <v>64.599999999999994</v>
      </c>
      <c r="B2896">
        <v>0</v>
      </c>
    </row>
    <row r="2897" spans="1:2" x14ac:dyDescent="0.3">
      <c r="A2897">
        <v>64.400000000000006</v>
      </c>
      <c r="B2897">
        <v>0</v>
      </c>
    </row>
    <row r="2898" spans="1:2" x14ac:dyDescent="0.3">
      <c r="A2898">
        <v>64.099999999999994</v>
      </c>
      <c r="B2898">
        <v>0</v>
      </c>
    </row>
    <row r="2899" spans="1:2" x14ac:dyDescent="0.3">
      <c r="A2899">
        <v>63.8</v>
      </c>
      <c r="B2899">
        <v>0</v>
      </c>
    </row>
    <row r="2900" spans="1:2" x14ac:dyDescent="0.3">
      <c r="A2900">
        <v>63.4</v>
      </c>
      <c r="B2900">
        <v>0</v>
      </c>
    </row>
    <row r="2901" spans="1:2" x14ac:dyDescent="0.3">
      <c r="A2901">
        <v>63</v>
      </c>
      <c r="B2901">
        <v>0</v>
      </c>
    </row>
    <row r="2902" spans="1:2" x14ac:dyDescent="0.3">
      <c r="A2902">
        <v>62.6</v>
      </c>
      <c r="B2902">
        <v>0</v>
      </c>
    </row>
    <row r="2903" spans="1:2" x14ac:dyDescent="0.3">
      <c r="A2903">
        <v>62.2</v>
      </c>
      <c r="B2903">
        <v>0</v>
      </c>
    </row>
    <row r="2904" spans="1:2" x14ac:dyDescent="0.3">
      <c r="A2904">
        <v>61.9</v>
      </c>
      <c r="B2904">
        <v>0</v>
      </c>
    </row>
    <row r="2905" spans="1:2" x14ac:dyDescent="0.3">
      <c r="A2905">
        <v>61.5</v>
      </c>
      <c r="B2905">
        <v>0</v>
      </c>
    </row>
    <row r="2906" spans="1:2" x14ac:dyDescent="0.3">
      <c r="A2906">
        <v>61.1</v>
      </c>
      <c r="B2906">
        <v>0</v>
      </c>
    </row>
    <row r="2907" spans="1:2" x14ac:dyDescent="0.3">
      <c r="A2907">
        <v>68</v>
      </c>
      <c r="B2907">
        <v>0</v>
      </c>
    </row>
    <row r="2908" spans="1:2" x14ac:dyDescent="0.3">
      <c r="A2908">
        <v>61.8</v>
      </c>
      <c r="B2908">
        <v>0</v>
      </c>
    </row>
    <row r="2909" spans="1:2" x14ac:dyDescent="0.3">
      <c r="A2909">
        <v>61.1</v>
      </c>
      <c r="B2909">
        <v>0</v>
      </c>
    </row>
    <row r="2910" spans="1:2" x14ac:dyDescent="0.3">
      <c r="A2910">
        <v>63</v>
      </c>
      <c r="B2910">
        <v>0</v>
      </c>
    </row>
    <row r="2911" spans="1:2" x14ac:dyDescent="0.3">
      <c r="A2911">
        <v>59.2</v>
      </c>
      <c r="B2911">
        <v>0</v>
      </c>
    </row>
    <row r="2912" spans="1:2" x14ac:dyDescent="0.3">
      <c r="A2912">
        <v>58.2</v>
      </c>
      <c r="B2912">
        <v>0</v>
      </c>
    </row>
    <row r="2913" spans="1:2" x14ac:dyDescent="0.3">
      <c r="A2913">
        <v>58</v>
      </c>
      <c r="B2913">
        <v>0</v>
      </c>
    </row>
    <row r="2914" spans="1:2" x14ac:dyDescent="0.3">
      <c r="A2914">
        <v>57.4</v>
      </c>
      <c r="B2914">
        <v>0</v>
      </c>
    </row>
    <row r="2915" spans="1:2" x14ac:dyDescent="0.3">
      <c r="A2915">
        <v>55.7</v>
      </c>
      <c r="B2915">
        <v>0</v>
      </c>
    </row>
    <row r="2916" spans="1:2" x14ac:dyDescent="0.3">
      <c r="A2916">
        <v>52.6</v>
      </c>
      <c r="B2916">
        <v>0</v>
      </c>
    </row>
    <row r="2917" spans="1:2" x14ac:dyDescent="0.3">
      <c r="A2917">
        <v>58</v>
      </c>
      <c r="B2917">
        <v>0</v>
      </c>
    </row>
    <row r="2918" spans="1:2" x14ac:dyDescent="0.3">
      <c r="A2918">
        <v>49.3</v>
      </c>
      <c r="B2918">
        <v>0</v>
      </c>
    </row>
    <row r="2919" spans="1:2" x14ac:dyDescent="0.3">
      <c r="A2919">
        <v>47.9</v>
      </c>
      <c r="B2919">
        <v>0</v>
      </c>
    </row>
    <row r="2920" spans="1:2" x14ac:dyDescent="0.3">
      <c r="A2920">
        <v>46.4</v>
      </c>
      <c r="B2920">
        <v>0</v>
      </c>
    </row>
    <row r="2921" spans="1:2" x14ac:dyDescent="0.3">
      <c r="A2921">
        <v>45.5</v>
      </c>
      <c r="B2921">
        <v>0</v>
      </c>
    </row>
    <row r="2922" spans="1:2" x14ac:dyDescent="0.3">
      <c r="A2922">
        <v>44.6</v>
      </c>
      <c r="B2922">
        <v>0</v>
      </c>
    </row>
    <row r="2923" spans="1:2" x14ac:dyDescent="0.3">
      <c r="A2923">
        <v>43.8</v>
      </c>
      <c r="B2923">
        <v>0</v>
      </c>
    </row>
    <row r="2924" spans="1:2" x14ac:dyDescent="0.3">
      <c r="A2924">
        <v>67</v>
      </c>
      <c r="B2924">
        <v>0</v>
      </c>
    </row>
    <row r="2925" spans="1:2" x14ac:dyDescent="0.3">
      <c r="A2925">
        <v>59.2</v>
      </c>
      <c r="B2925">
        <v>0</v>
      </c>
    </row>
    <row r="2926" spans="1:2" x14ac:dyDescent="0.3">
      <c r="A2926">
        <v>58</v>
      </c>
      <c r="B2926">
        <v>0</v>
      </c>
    </row>
    <row r="2927" spans="1:2" x14ac:dyDescent="0.3">
      <c r="A2927">
        <v>56.6</v>
      </c>
      <c r="B2927">
        <v>0</v>
      </c>
    </row>
    <row r="2928" spans="1:2" x14ac:dyDescent="0.3">
      <c r="A2928">
        <v>54.9</v>
      </c>
      <c r="B2928">
        <v>0</v>
      </c>
    </row>
    <row r="2929" spans="1:2" x14ac:dyDescent="0.3">
      <c r="A2929">
        <v>52.4</v>
      </c>
      <c r="B2929">
        <v>0</v>
      </c>
    </row>
    <row r="2930" spans="1:2" x14ac:dyDescent="0.3">
      <c r="A2930">
        <v>50</v>
      </c>
      <c r="B2930">
        <v>0</v>
      </c>
    </row>
    <row r="2931" spans="1:2" x14ac:dyDescent="0.3">
      <c r="A2931">
        <v>48.2</v>
      </c>
      <c r="B2931">
        <v>0</v>
      </c>
    </row>
    <row r="2932" spans="1:2" x14ac:dyDescent="0.3">
      <c r="A2932">
        <v>46.6</v>
      </c>
      <c r="B2932">
        <v>0</v>
      </c>
    </row>
    <row r="2933" spans="1:2" x14ac:dyDescent="0.3">
      <c r="A2933">
        <v>45.4</v>
      </c>
      <c r="B2933">
        <v>0</v>
      </c>
    </row>
    <row r="2934" spans="1:2" x14ac:dyDescent="0.3">
      <c r="A2934">
        <v>44.6</v>
      </c>
      <c r="B2934">
        <v>0</v>
      </c>
    </row>
    <row r="2935" spans="1:2" x14ac:dyDescent="0.3">
      <c r="A2935">
        <v>44.3</v>
      </c>
      <c r="B2935">
        <v>0</v>
      </c>
    </row>
    <row r="2936" spans="1:2" x14ac:dyDescent="0.3">
      <c r="A2936">
        <v>44.5</v>
      </c>
      <c r="B2936">
        <v>0</v>
      </c>
    </row>
    <row r="2937" spans="1:2" x14ac:dyDescent="0.3">
      <c r="A2937">
        <v>44.8</v>
      </c>
      <c r="B2937">
        <v>0</v>
      </c>
    </row>
    <row r="2938" spans="1:2" x14ac:dyDescent="0.3">
      <c r="A2938">
        <v>45.3</v>
      </c>
      <c r="B2938">
        <v>0</v>
      </c>
    </row>
    <row r="2939" spans="1:2" x14ac:dyDescent="0.3">
      <c r="A2939">
        <v>46</v>
      </c>
      <c r="B2939">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96EE2-BB54-4FAC-962F-5C5930E39B87}">
  <dimension ref="A1:N2939"/>
  <sheetViews>
    <sheetView workbookViewId="0">
      <selection activeCell="B1" sqref="B1:B1048576"/>
    </sheetView>
  </sheetViews>
  <sheetFormatPr defaultRowHeight="14.4" x14ac:dyDescent="0.3"/>
  <cols>
    <col min="1" max="1" width="11" customWidth="1"/>
    <col min="8" max="8" width="15.21875" customWidth="1"/>
    <col min="9" max="9" width="14.5546875" customWidth="1"/>
    <col min="10" max="10" width="9.44140625" customWidth="1"/>
    <col min="11" max="11" width="11.5546875" customWidth="1"/>
    <col min="12" max="12" width="11.21875" customWidth="1"/>
  </cols>
  <sheetData>
    <row r="1" spans="1:14" ht="28.8" x14ac:dyDescent="0.3">
      <c r="A1" s="29" t="s">
        <v>5</v>
      </c>
      <c r="B1" t="s">
        <v>2</v>
      </c>
    </row>
    <row r="2" spans="1:14" x14ac:dyDescent="0.3">
      <c r="A2">
        <v>62</v>
      </c>
      <c r="B2">
        <v>0</v>
      </c>
      <c r="H2" t="s">
        <v>321</v>
      </c>
    </row>
    <row r="3" spans="1:14" x14ac:dyDescent="0.3">
      <c r="A3">
        <v>64</v>
      </c>
      <c r="B3">
        <v>0</v>
      </c>
    </row>
    <row r="4" spans="1:14" ht="15" thickBot="1" x14ac:dyDescent="0.35">
      <c r="A4">
        <v>66</v>
      </c>
      <c r="B4">
        <v>0</v>
      </c>
      <c r="H4" t="s">
        <v>320</v>
      </c>
    </row>
    <row r="5" spans="1:14" x14ac:dyDescent="0.3">
      <c r="A5">
        <v>69</v>
      </c>
      <c r="B5">
        <v>0</v>
      </c>
      <c r="H5" s="2" t="s">
        <v>319</v>
      </c>
      <c r="I5" s="2" t="s">
        <v>318</v>
      </c>
      <c r="J5" s="2" t="s">
        <v>317</v>
      </c>
      <c r="K5" s="2" t="s">
        <v>316</v>
      </c>
      <c r="L5" s="2" t="s">
        <v>315</v>
      </c>
    </row>
    <row r="6" spans="1:14" x14ac:dyDescent="0.3">
      <c r="A6">
        <v>71</v>
      </c>
      <c r="B6">
        <v>0</v>
      </c>
      <c r="H6" t="s">
        <v>5</v>
      </c>
      <c r="I6">
        <v>2938</v>
      </c>
      <c r="J6">
        <v>89033</v>
      </c>
      <c r="K6">
        <v>30.303948264125257</v>
      </c>
      <c r="L6">
        <v>13906.659712019115</v>
      </c>
    </row>
    <row r="7" spans="1:14" ht="15" thickBot="1" x14ac:dyDescent="0.35">
      <c r="A7">
        <v>74</v>
      </c>
      <c r="B7">
        <v>0</v>
      </c>
      <c r="H7" s="1" t="s">
        <v>2</v>
      </c>
      <c r="I7" s="1">
        <v>2938</v>
      </c>
      <c r="J7" s="1">
        <v>512</v>
      </c>
      <c r="K7" s="1">
        <v>0.17426820966643974</v>
      </c>
      <c r="L7" s="1">
        <v>0.14394779593148888</v>
      </c>
    </row>
    <row r="8" spans="1:14" x14ac:dyDescent="0.3">
      <c r="A8">
        <v>77</v>
      </c>
      <c r="B8">
        <v>0</v>
      </c>
    </row>
    <row r="9" spans="1:14" x14ac:dyDescent="0.3">
      <c r="A9">
        <v>80</v>
      </c>
      <c r="B9">
        <v>0</v>
      </c>
    </row>
    <row r="10" spans="1:14" ht="15" thickBot="1" x14ac:dyDescent="0.35">
      <c r="A10">
        <v>82</v>
      </c>
      <c r="B10">
        <v>0</v>
      </c>
      <c r="H10" t="s">
        <v>224</v>
      </c>
    </row>
    <row r="11" spans="1:14" x14ac:dyDescent="0.3">
      <c r="A11">
        <v>84</v>
      </c>
      <c r="B11">
        <v>0</v>
      </c>
      <c r="H11" s="2" t="s">
        <v>314</v>
      </c>
      <c r="I11" s="2" t="s">
        <v>230</v>
      </c>
      <c r="J11" s="2" t="s">
        <v>229</v>
      </c>
      <c r="K11" s="2" t="s">
        <v>231</v>
      </c>
      <c r="L11" s="2" t="s">
        <v>232</v>
      </c>
      <c r="M11" s="2" t="s">
        <v>236</v>
      </c>
      <c r="N11" s="2" t="s">
        <v>313</v>
      </c>
    </row>
    <row r="12" spans="1:14" x14ac:dyDescent="0.3">
      <c r="A12">
        <v>85</v>
      </c>
      <c r="B12">
        <v>0</v>
      </c>
      <c r="H12" t="s">
        <v>312</v>
      </c>
      <c r="I12">
        <v>1333554.7040579319</v>
      </c>
      <c r="J12">
        <v>1</v>
      </c>
      <c r="K12">
        <v>1333554.7040579319</v>
      </c>
      <c r="L12">
        <v>191.78450155464259</v>
      </c>
      <c r="M12">
        <v>6.0980753235154084E-43</v>
      </c>
      <c r="N12">
        <v>3.8430424050728336</v>
      </c>
    </row>
    <row r="13" spans="1:14" x14ac:dyDescent="0.3">
      <c r="A13">
        <v>87</v>
      </c>
      <c r="B13">
        <v>0</v>
      </c>
      <c r="H13" t="s">
        <v>311</v>
      </c>
      <c r="I13">
        <v>40844282.348876111</v>
      </c>
      <c r="J13">
        <v>5874</v>
      </c>
      <c r="K13">
        <v>6953.4018299074078</v>
      </c>
    </row>
    <row r="14" spans="1:14" x14ac:dyDescent="0.3">
      <c r="A14">
        <v>87</v>
      </c>
      <c r="B14">
        <v>0</v>
      </c>
    </row>
    <row r="15" spans="1:14" ht="15" thickBot="1" x14ac:dyDescent="0.35">
      <c r="A15">
        <v>88</v>
      </c>
      <c r="B15">
        <v>0</v>
      </c>
      <c r="H15" s="1" t="s">
        <v>227</v>
      </c>
      <c r="I15" s="1">
        <v>42177837.052934043</v>
      </c>
      <c r="J15" s="1">
        <v>5875</v>
      </c>
      <c r="K15" s="1"/>
      <c r="L15" s="1"/>
      <c r="M15" s="1"/>
      <c r="N15" s="1"/>
    </row>
    <row r="16" spans="1:14" x14ac:dyDescent="0.3">
      <c r="A16">
        <v>88</v>
      </c>
      <c r="B16">
        <v>0</v>
      </c>
    </row>
    <row r="17" spans="1:2" x14ac:dyDescent="0.3">
      <c r="A17">
        <v>88</v>
      </c>
      <c r="B17">
        <v>0</v>
      </c>
    </row>
    <row r="18" spans="1:2" x14ac:dyDescent="0.3">
      <c r="A18">
        <v>0</v>
      </c>
      <c r="B18">
        <v>0</v>
      </c>
    </row>
    <row r="19" spans="1:2" x14ac:dyDescent="0.3">
      <c r="A19">
        <v>0</v>
      </c>
      <c r="B19">
        <v>0</v>
      </c>
    </row>
    <row r="20" spans="1:2" x14ac:dyDescent="0.3">
      <c r="A20">
        <v>0</v>
      </c>
      <c r="B20">
        <v>0</v>
      </c>
    </row>
    <row r="21" spans="1:2" x14ac:dyDescent="0.3">
      <c r="A21">
        <v>0</v>
      </c>
      <c r="B21">
        <v>0</v>
      </c>
    </row>
    <row r="22" spans="1:2" x14ac:dyDescent="0.3">
      <c r="A22">
        <v>0</v>
      </c>
      <c r="B22">
        <v>0</v>
      </c>
    </row>
    <row r="23" spans="1:2" x14ac:dyDescent="0.3">
      <c r="A23">
        <v>1</v>
      </c>
      <c r="B23">
        <v>0</v>
      </c>
    </row>
    <row r="24" spans="1:2" x14ac:dyDescent="0.3">
      <c r="A24">
        <v>1</v>
      </c>
      <c r="B24">
        <v>0</v>
      </c>
    </row>
    <row r="25" spans="1:2" x14ac:dyDescent="0.3">
      <c r="A25">
        <v>1</v>
      </c>
      <c r="B25">
        <v>0</v>
      </c>
    </row>
    <row r="26" spans="1:2" x14ac:dyDescent="0.3">
      <c r="A26">
        <v>1</v>
      </c>
      <c r="B26">
        <v>0</v>
      </c>
    </row>
    <row r="27" spans="1:2" x14ac:dyDescent="0.3">
      <c r="A27">
        <v>1</v>
      </c>
      <c r="B27">
        <v>0</v>
      </c>
    </row>
    <row r="28" spans="1:2" x14ac:dyDescent="0.3">
      <c r="A28">
        <v>1</v>
      </c>
      <c r="B28">
        <v>0</v>
      </c>
    </row>
    <row r="29" spans="1:2" x14ac:dyDescent="0.3">
      <c r="A29">
        <v>1</v>
      </c>
      <c r="B29">
        <v>0</v>
      </c>
    </row>
    <row r="30" spans="1:2" x14ac:dyDescent="0.3">
      <c r="A30">
        <v>1</v>
      </c>
      <c r="B30">
        <v>0</v>
      </c>
    </row>
    <row r="31" spans="1:2" x14ac:dyDescent="0.3">
      <c r="A31">
        <v>1</v>
      </c>
      <c r="B31">
        <v>0</v>
      </c>
    </row>
    <row r="32" spans="1:2" x14ac:dyDescent="0.3">
      <c r="A32">
        <v>1</v>
      </c>
      <c r="B32">
        <v>0</v>
      </c>
    </row>
    <row r="33" spans="1:2" x14ac:dyDescent="0.3">
      <c r="A33">
        <v>1</v>
      </c>
      <c r="B33">
        <v>0</v>
      </c>
    </row>
    <row r="34" spans="1:2" x14ac:dyDescent="0.3">
      <c r="A34">
        <v>21</v>
      </c>
      <c r="B34">
        <v>0</v>
      </c>
    </row>
    <row r="35" spans="1:2" x14ac:dyDescent="0.3">
      <c r="A35">
        <v>21</v>
      </c>
      <c r="B35">
        <v>0</v>
      </c>
    </row>
    <row r="36" spans="1:2" x14ac:dyDescent="0.3">
      <c r="A36">
        <v>21</v>
      </c>
      <c r="B36">
        <v>0</v>
      </c>
    </row>
    <row r="37" spans="1:2" x14ac:dyDescent="0.3">
      <c r="A37">
        <v>21</v>
      </c>
      <c r="B37">
        <v>0</v>
      </c>
    </row>
    <row r="38" spans="1:2" x14ac:dyDescent="0.3">
      <c r="A38">
        <v>21</v>
      </c>
      <c r="B38">
        <v>0</v>
      </c>
    </row>
    <row r="39" spans="1:2" x14ac:dyDescent="0.3">
      <c r="A39">
        <v>21</v>
      </c>
      <c r="B39">
        <v>0</v>
      </c>
    </row>
    <row r="40" spans="1:2" x14ac:dyDescent="0.3">
      <c r="A40">
        <v>20</v>
      </c>
      <c r="B40">
        <v>0</v>
      </c>
    </row>
    <row r="41" spans="1:2" x14ac:dyDescent="0.3">
      <c r="A41">
        <v>20</v>
      </c>
      <c r="B41">
        <v>0</v>
      </c>
    </row>
    <row r="42" spans="1:2" x14ac:dyDescent="0.3">
      <c r="A42">
        <v>20</v>
      </c>
      <c r="B42">
        <v>0</v>
      </c>
    </row>
    <row r="43" spans="1:2" x14ac:dyDescent="0.3">
      <c r="A43">
        <v>20</v>
      </c>
      <c r="B43">
        <v>0</v>
      </c>
    </row>
    <row r="44" spans="1:2" x14ac:dyDescent="0.3">
      <c r="A44">
        <v>19</v>
      </c>
      <c r="B44">
        <v>0</v>
      </c>
    </row>
    <row r="45" spans="1:2" x14ac:dyDescent="0.3">
      <c r="A45">
        <v>19</v>
      </c>
      <c r="B45">
        <v>0</v>
      </c>
    </row>
    <row r="46" spans="1:2" x14ac:dyDescent="0.3">
      <c r="A46">
        <v>20</v>
      </c>
      <c r="B46">
        <v>0</v>
      </c>
    </row>
    <row r="47" spans="1:2" x14ac:dyDescent="0.3">
      <c r="A47">
        <v>20</v>
      </c>
      <c r="B47">
        <v>0</v>
      </c>
    </row>
    <row r="48" spans="1:2" x14ac:dyDescent="0.3">
      <c r="A48">
        <v>20</v>
      </c>
      <c r="B48">
        <v>0</v>
      </c>
    </row>
    <row r="49" spans="1:2" x14ac:dyDescent="0.3">
      <c r="A49">
        <v>21</v>
      </c>
      <c r="B49">
        <v>0</v>
      </c>
    </row>
    <row r="50" spans="1:2" x14ac:dyDescent="0.3">
      <c r="A50">
        <v>66</v>
      </c>
      <c r="B50">
        <v>0</v>
      </c>
    </row>
    <row r="51" spans="1:2" x14ac:dyDescent="0.3">
      <c r="A51">
        <v>67</v>
      </c>
      <c r="B51">
        <v>0</v>
      </c>
    </row>
    <row r="52" spans="1:2" x14ac:dyDescent="0.3">
      <c r="A52">
        <v>69</v>
      </c>
      <c r="B52">
        <v>0</v>
      </c>
    </row>
    <row r="53" spans="1:2" x14ac:dyDescent="0.3">
      <c r="A53">
        <v>72</v>
      </c>
      <c r="B53">
        <v>0</v>
      </c>
    </row>
    <row r="54" spans="1:2" x14ac:dyDescent="0.3">
      <c r="A54">
        <v>75</v>
      </c>
      <c r="B54">
        <v>0</v>
      </c>
    </row>
    <row r="55" spans="1:2" x14ac:dyDescent="0.3">
      <c r="A55">
        <v>78</v>
      </c>
      <c r="B55">
        <v>0</v>
      </c>
    </row>
    <row r="56" spans="1:2" x14ac:dyDescent="0.3">
      <c r="A56">
        <v>81</v>
      </c>
      <c r="B56">
        <v>0</v>
      </c>
    </row>
    <row r="57" spans="1:2" x14ac:dyDescent="0.3">
      <c r="A57">
        <v>84</v>
      </c>
      <c r="B57">
        <v>0</v>
      </c>
    </row>
    <row r="58" spans="1:2" x14ac:dyDescent="0.3">
      <c r="A58">
        <v>87</v>
      </c>
      <c r="B58">
        <v>0</v>
      </c>
    </row>
    <row r="59" spans="1:2" x14ac:dyDescent="0.3">
      <c r="A59">
        <v>90</v>
      </c>
      <c r="B59">
        <v>0</v>
      </c>
    </row>
    <row r="60" spans="1:2" x14ac:dyDescent="0.3">
      <c r="A60">
        <v>92</v>
      </c>
      <c r="B60">
        <v>0</v>
      </c>
    </row>
    <row r="61" spans="1:2" x14ac:dyDescent="0.3">
      <c r="A61">
        <v>94</v>
      </c>
      <c r="B61">
        <v>0</v>
      </c>
    </row>
    <row r="62" spans="1:2" x14ac:dyDescent="0.3">
      <c r="A62">
        <v>95</v>
      </c>
      <c r="B62">
        <v>0</v>
      </c>
    </row>
    <row r="63" spans="1:2" x14ac:dyDescent="0.3">
      <c r="A63">
        <v>96</v>
      </c>
      <c r="B63">
        <v>0</v>
      </c>
    </row>
    <row r="64" spans="1:2" x14ac:dyDescent="0.3">
      <c r="A64">
        <v>97</v>
      </c>
      <c r="B64">
        <v>0</v>
      </c>
    </row>
    <row r="65" spans="1:2" x14ac:dyDescent="0.3">
      <c r="A65">
        <v>97</v>
      </c>
      <c r="B65">
        <v>0</v>
      </c>
    </row>
    <row r="66" spans="1:2" x14ac:dyDescent="0.3">
      <c r="A66">
        <v>0</v>
      </c>
      <c r="B66">
        <v>0</v>
      </c>
    </row>
    <row r="67" spans="1:2" x14ac:dyDescent="0.3">
      <c r="A67">
        <v>0</v>
      </c>
      <c r="B67">
        <v>0</v>
      </c>
    </row>
    <row r="68" spans="1:2" x14ac:dyDescent="0.3">
      <c r="A68">
        <v>0</v>
      </c>
      <c r="B68">
        <v>0</v>
      </c>
    </row>
    <row r="69" spans="1:2" x14ac:dyDescent="0.3">
      <c r="A69">
        <v>0</v>
      </c>
      <c r="B69">
        <v>0</v>
      </c>
    </row>
    <row r="70" spans="1:2" x14ac:dyDescent="0.3">
      <c r="A70">
        <v>0</v>
      </c>
      <c r="B70">
        <v>0</v>
      </c>
    </row>
    <row r="71" spans="1:2" x14ac:dyDescent="0.3">
      <c r="A71">
        <v>0</v>
      </c>
      <c r="B71">
        <v>0</v>
      </c>
    </row>
    <row r="72" spans="1:2" x14ac:dyDescent="0.3">
      <c r="A72">
        <v>0</v>
      </c>
      <c r="B72">
        <v>0</v>
      </c>
    </row>
    <row r="73" spans="1:2" x14ac:dyDescent="0.3">
      <c r="A73">
        <v>0</v>
      </c>
      <c r="B73">
        <v>0</v>
      </c>
    </row>
    <row r="74" spans="1:2" x14ac:dyDescent="0.3">
      <c r="A74">
        <v>0</v>
      </c>
      <c r="B74">
        <v>0</v>
      </c>
    </row>
    <row r="75" spans="1:2" x14ac:dyDescent="0.3">
      <c r="A75">
        <v>0</v>
      </c>
      <c r="B75">
        <v>0</v>
      </c>
    </row>
    <row r="76" spans="1:2" x14ac:dyDescent="0.3">
      <c r="A76">
        <v>0</v>
      </c>
      <c r="B76">
        <v>0</v>
      </c>
    </row>
    <row r="77" spans="1:2" x14ac:dyDescent="0.3">
      <c r="A77">
        <v>0</v>
      </c>
      <c r="B77">
        <v>0</v>
      </c>
    </row>
    <row r="78" spans="1:2" x14ac:dyDescent="0.3">
      <c r="A78">
        <v>0</v>
      </c>
      <c r="B78">
        <v>0</v>
      </c>
    </row>
    <row r="79" spans="1:2" x14ac:dyDescent="0.3">
      <c r="A79">
        <v>0</v>
      </c>
      <c r="B79">
        <v>0</v>
      </c>
    </row>
    <row r="80" spans="1:2" x14ac:dyDescent="0.3">
      <c r="A80">
        <v>0</v>
      </c>
      <c r="B80">
        <v>0</v>
      </c>
    </row>
    <row r="81" spans="1:2" x14ac:dyDescent="0.3">
      <c r="A81">
        <v>0</v>
      </c>
      <c r="B81">
        <v>0</v>
      </c>
    </row>
    <row r="82" spans="1:2" x14ac:dyDescent="0.3">
      <c r="A82">
        <v>8</v>
      </c>
      <c r="B82">
        <v>0</v>
      </c>
    </row>
    <row r="83" spans="1:2" x14ac:dyDescent="0.3">
      <c r="A83">
        <v>8</v>
      </c>
      <c r="B83">
        <v>0</v>
      </c>
    </row>
    <row r="84" spans="1:2" x14ac:dyDescent="0.3">
      <c r="A84">
        <v>8</v>
      </c>
      <c r="B84">
        <v>0</v>
      </c>
    </row>
    <row r="85" spans="1:2" x14ac:dyDescent="0.3">
      <c r="A85">
        <v>9</v>
      </c>
      <c r="B85">
        <v>0</v>
      </c>
    </row>
    <row r="86" spans="1:2" x14ac:dyDescent="0.3">
      <c r="A86">
        <v>9</v>
      </c>
      <c r="B86">
        <v>0</v>
      </c>
    </row>
    <row r="87" spans="1:2" x14ac:dyDescent="0.3">
      <c r="A87">
        <v>10</v>
      </c>
      <c r="B87">
        <v>0</v>
      </c>
    </row>
    <row r="88" spans="1:2" x14ac:dyDescent="0.3">
      <c r="A88">
        <v>10</v>
      </c>
      <c r="B88">
        <v>0</v>
      </c>
    </row>
    <row r="89" spans="1:2" x14ac:dyDescent="0.3">
      <c r="A89">
        <v>10</v>
      </c>
      <c r="B89">
        <v>0</v>
      </c>
    </row>
    <row r="90" spans="1:2" x14ac:dyDescent="0.3">
      <c r="A90">
        <v>10</v>
      </c>
      <c r="B90">
        <v>0</v>
      </c>
    </row>
    <row r="91" spans="1:2" x14ac:dyDescent="0.3">
      <c r="A91">
        <v>11</v>
      </c>
      <c r="B91">
        <v>0</v>
      </c>
    </row>
    <row r="92" spans="1:2" x14ac:dyDescent="0.3">
      <c r="A92">
        <v>11</v>
      </c>
      <c r="B92">
        <v>0</v>
      </c>
    </row>
    <row r="93" spans="1:2" x14ac:dyDescent="0.3">
      <c r="A93">
        <v>11</v>
      </c>
      <c r="B93">
        <v>0</v>
      </c>
    </row>
    <row r="94" spans="1:2" x14ac:dyDescent="0.3">
      <c r="A94">
        <v>11</v>
      </c>
      <c r="B94">
        <v>0</v>
      </c>
    </row>
    <row r="95" spans="1:2" x14ac:dyDescent="0.3">
      <c r="A95">
        <v>12</v>
      </c>
      <c r="B95">
        <v>0</v>
      </c>
    </row>
    <row r="96" spans="1:2" x14ac:dyDescent="0.3">
      <c r="A96">
        <v>12</v>
      </c>
      <c r="B96">
        <v>0</v>
      </c>
    </row>
    <row r="97" spans="1:2" x14ac:dyDescent="0.3">
      <c r="A97">
        <v>12</v>
      </c>
      <c r="B97">
        <v>0</v>
      </c>
    </row>
    <row r="98" spans="1:2" x14ac:dyDescent="0.3">
      <c r="A98">
        <v>1</v>
      </c>
      <c r="B98">
        <v>0</v>
      </c>
    </row>
    <row r="99" spans="1:2" x14ac:dyDescent="0.3">
      <c r="A99">
        <v>1</v>
      </c>
      <c r="B99">
        <v>0</v>
      </c>
    </row>
    <row r="100" spans="1:2" x14ac:dyDescent="0.3">
      <c r="A100">
        <v>1</v>
      </c>
      <c r="B100">
        <v>0</v>
      </c>
    </row>
    <row r="101" spans="1:2" x14ac:dyDescent="0.3">
      <c r="A101">
        <v>1</v>
      </c>
      <c r="B101">
        <v>0</v>
      </c>
    </row>
    <row r="102" spans="1:2" x14ac:dyDescent="0.3">
      <c r="A102">
        <v>1</v>
      </c>
      <c r="B102">
        <v>0</v>
      </c>
    </row>
    <row r="103" spans="1:2" x14ac:dyDescent="0.3">
      <c r="A103">
        <v>1</v>
      </c>
      <c r="B103">
        <v>0</v>
      </c>
    </row>
    <row r="104" spans="1:2" x14ac:dyDescent="0.3">
      <c r="A104">
        <v>1</v>
      </c>
      <c r="B104">
        <v>0</v>
      </c>
    </row>
    <row r="105" spans="1:2" x14ac:dyDescent="0.3">
      <c r="A105">
        <v>1</v>
      </c>
      <c r="B105">
        <v>0</v>
      </c>
    </row>
    <row r="106" spans="1:2" x14ac:dyDescent="0.3">
      <c r="A106">
        <v>1</v>
      </c>
      <c r="B106">
        <v>0</v>
      </c>
    </row>
    <row r="107" spans="1:2" x14ac:dyDescent="0.3">
      <c r="A107">
        <v>1</v>
      </c>
      <c r="B107">
        <v>0</v>
      </c>
    </row>
    <row r="108" spans="1:2" x14ac:dyDescent="0.3">
      <c r="A108">
        <v>1</v>
      </c>
      <c r="B108">
        <v>0</v>
      </c>
    </row>
    <row r="109" spans="1:2" x14ac:dyDescent="0.3">
      <c r="A109">
        <v>1</v>
      </c>
      <c r="B109">
        <v>0</v>
      </c>
    </row>
    <row r="110" spans="1:2" x14ac:dyDescent="0.3">
      <c r="A110">
        <v>1</v>
      </c>
      <c r="B110">
        <v>0</v>
      </c>
    </row>
    <row r="111" spans="1:2" x14ac:dyDescent="0.3">
      <c r="A111">
        <v>1</v>
      </c>
      <c r="B111">
        <v>0</v>
      </c>
    </row>
    <row r="112" spans="1:2" x14ac:dyDescent="0.3">
      <c r="A112">
        <v>1</v>
      </c>
      <c r="B112">
        <v>0</v>
      </c>
    </row>
    <row r="113" spans="1:2" x14ac:dyDescent="0.3">
      <c r="A113">
        <v>1</v>
      </c>
      <c r="B113">
        <v>0</v>
      </c>
    </row>
    <row r="114" spans="1:2" x14ac:dyDescent="0.3">
      <c r="A114">
        <v>1</v>
      </c>
      <c r="B114">
        <v>1</v>
      </c>
    </row>
    <row r="115" spans="1:2" x14ac:dyDescent="0.3">
      <c r="A115">
        <v>1</v>
      </c>
      <c r="B115">
        <v>1</v>
      </c>
    </row>
    <row r="116" spans="1:2" x14ac:dyDescent="0.3">
      <c r="A116">
        <v>1</v>
      </c>
      <c r="B116">
        <v>1</v>
      </c>
    </row>
    <row r="117" spans="1:2" x14ac:dyDescent="0.3">
      <c r="A117">
        <v>1</v>
      </c>
      <c r="B117">
        <v>1</v>
      </c>
    </row>
    <row r="118" spans="1:2" x14ac:dyDescent="0.3">
      <c r="A118">
        <v>1</v>
      </c>
      <c r="B118">
        <v>1</v>
      </c>
    </row>
    <row r="119" spans="1:2" x14ac:dyDescent="0.3">
      <c r="A119">
        <v>1</v>
      </c>
      <c r="B119">
        <v>1</v>
      </c>
    </row>
    <row r="120" spans="1:2" x14ac:dyDescent="0.3">
      <c r="A120">
        <v>1</v>
      </c>
      <c r="B120">
        <v>1</v>
      </c>
    </row>
    <row r="121" spans="1:2" x14ac:dyDescent="0.3">
      <c r="A121">
        <v>1</v>
      </c>
      <c r="B121">
        <v>1</v>
      </c>
    </row>
    <row r="122" spans="1:2" x14ac:dyDescent="0.3">
      <c r="A122">
        <v>1</v>
      </c>
      <c r="B122">
        <v>1</v>
      </c>
    </row>
    <row r="123" spans="1:2" x14ac:dyDescent="0.3">
      <c r="A123">
        <v>1</v>
      </c>
      <c r="B123">
        <v>1</v>
      </c>
    </row>
    <row r="124" spans="1:2" x14ac:dyDescent="0.3">
      <c r="A124">
        <v>1</v>
      </c>
      <c r="B124">
        <v>1</v>
      </c>
    </row>
    <row r="125" spans="1:2" x14ac:dyDescent="0.3">
      <c r="A125">
        <v>1</v>
      </c>
      <c r="B125">
        <v>1</v>
      </c>
    </row>
    <row r="126" spans="1:2" x14ac:dyDescent="0.3">
      <c r="A126">
        <v>1</v>
      </c>
      <c r="B126">
        <v>1</v>
      </c>
    </row>
    <row r="127" spans="1:2" x14ac:dyDescent="0.3">
      <c r="A127">
        <v>1</v>
      </c>
      <c r="B127">
        <v>1</v>
      </c>
    </row>
    <row r="128" spans="1:2" x14ac:dyDescent="0.3">
      <c r="A128">
        <v>1</v>
      </c>
      <c r="B128">
        <v>1</v>
      </c>
    </row>
    <row r="129" spans="1:2" x14ac:dyDescent="0.3">
      <c r="A129">
        <v>1</v>
      </c>
      <c r="B129">
        <v>1</v>
      </c>
    </row>
    <row r="130" spans="1:2" x14ac:dyDescent="0.3">
      <c r="A130">
        <v>0</v>
      </c>
      <c r="B130">
        <v>1</v>
      </c>
    </row>
    <row r="131" spans="1:2" x14ac:dyDescent="0.3">
      <c r="A131">
        <v>0</v>
      </c>
      <c r="B131">
        <v>1</v>
      </c>
    </row>
    <row r="132" spans="1:2" x14ac:dyDescent="0.3">
      <c r="A132">
        <v>0</v>
      </c>
      <c r="B132">
        <v>1</v>
      </c>
    </row>
    <row r="133" spans="1:2" x14ac:dyDescent="0.3">
      <c r="A133">
        <v>0</v>
      </c>
      <c r="B133">
        <v>1</v>
      </c>
    </row>
    <row r="134" spans="1:2" x14ac:dyDescent="0.3">
      <c r="A134">
        <v>0</v>
      </c>
      <c r="B134">
        <v>1</v>
      </c>
    </row>
    <row r="135" spans="1:2" x14ac:dyDescent="0.3">
      <c r="A135">
        <v>0</v>
      </c>
      <c r="B135">
        <v>1</v>
      </c>
    </row>
    <row r="136" spans="1:2" x14ac:dyDescent="0.3">
      <c r="A136">
        <v>0</v>
      </c>
      <c r="B136">
        <v>1</v>
      </c>
    </row>
    <row r="137" spans="1:2" x14ac:dyDescent="0.3">
      <c r="A137">
        <v>0</v>
      </c>
      <c r="B137">
        <v>1</v>
      </c>
    </row>
    <row r="138" spans="1:2" x14ac:dyDescent="0.3">
      <c r="A138">
        <v>0</v>
      </c>
      <c r="B138">
        <v>1</v>
      </c>
    </row>
    <row r="139" spans="1:2" x14ac:dyDescent="0.3">
      <c r="A139">
        <v>0</v>
      </c>
      <c r="B139">
        <v>1</v>
      </c>
    </row>
    <row r="140" spans="1:2" x14ac:dyDescent="0.3">
      <c r="A140">
        <v>0</v>
      </c>
      <c r="B140">
        <v>1</v>
      </c>
    </row>
    <row r="141" spans="1:2" x14ac:dyDescent="0.3">
      <c r="A141">
        <v>0</v>
      </c>
      <c r="B141">
        <v>1</v>
      </c>
    </row>
    <row r="142" spans="1:2" x14ac:dyDescent="0.3">
      <c r="A142">
        <v>0</v>
      </c>
      <c r="B142">
        <v>1</v>
      </c>
    </row>
    <row r="143" spans="1:2" x14ac:dyDescent="0.3">
      <c r="A143">
        <v>0</v>
      </c>
      <c r="B143">
        <v>1</v>
      </c>
    </row>
    <row r="144" spans="1:2" x14ac:dyDescent="0.3">
      <c r="A144">
        <v>0</v>
      </c>
      <c r="B144">
        <v>1</v>
      </c>
    </row>
    <row r="145" spans="1:2" x14ac:dyDescent="0.3">
      <c r="A145">
        <v>0</v>
      </c>
      <c r="B145">
        <v>1</v>
      </c>
    </row>
    <row r="146" spans="1:2" x14ac:dyDescent="0.3">
      <c r="A146">
        <v>5</v>
      </c>
      <c r="B146">
        <v>0</v>
      </c>
    </row>
    <row r="147" spans="1:2" x14ac:dyDescent="0.3">
      <c r="A147">
        <v>5</v>
      </c>
      <c r="B147">
        <v>0</v>
      </c>
    </row>
    <row r="148" spans="1:2" x14ac:dyDescent="0.3">
      <c r="A148">
        <v>5</v>
      </c>
      <c r="B148">
        <v>0</v>
      </c>
    </row>
    <row r="149" spans="1:2" x14ac:dyDescent="0.3">
      <c r="A149">
        <v>5</v>
      </c>
      <c r="B149">
        <v>0</v>
      </c>
    </row>
    <row r="150" spans="1:2" x14ac:dyDescent="0.3">
      <c r="A150">
        <v>5</v>
      </c>
      <c r="B150">
        <v>0</v>
      </c>
    </row>
    <row r="151" spans="1:2" x14ac:dyDescent="0.3">
      <c r="A151">
        <v>5</v>
      </c>
      <c r="B151">
        <v>0</v>
      </c>
    </row>
    <row r="152" spans="1:2" x14ac:dyDescent="0.3">
      <c r="A152">
        <v>6</v>
      </c>
      <c r="B152">
        <v>0</v>
      </c>
    </row>
    <row r="153" spans="1:2" x14ac:dyDescent="0.3">
      <c r="A153">
        <v>6</v>
      </c>
      <c r="B153">
        <v>0</v>
      </c>
    </row>
    <row r="154" spans="1:2" x14ac:dyDescent="0.3">
      <c r="A154">
        <v>6</v>
      </c>
      <c r="B154">
        <v>0</v>
      </c>
    </row>
    <row r="155" spans="1:2" x14ac:dyDescent="0.3">
      <c r="A155">
        <v>6</v>
      </c>
      <c r="B155">
        <v>0</v>
      </c>
    </row>
    <row r="156" spans="1:2" x14ac:dyDescent="0.3">
      <c r="A156">
        <v>6</v>
      </c>
      <c r="B156">
        <v>0</v>
      </c>
    </row>
    <row r="157" spans="1:2" x14ac:dyDescent="0.3">
      <c r="A157">
        <v>6</v>
      </c>
      <c r="B157">
        <v>0</v>
      </c>
    </row>
    <row r="158" spans="1:2" x14ac:dyDescent="0.3">
      <c r="A158">
        <v>7</v>
      </c>
      <c r="B158">
        <v>0</v>
      </c>
    </row>
    <row r="159" spans="1:2" x14ac:dyDescent="0.3">
      <c r="A159">
        <v>7</v>
      </c>
      <c r="B159">
        <v>0</v>
      </c>
    </row>
    <row r="160" spans="1:2" x14ac:dyDescent="0.3">
      <c r="A160">
        <v>8</v>
      </c>
      <c r="B160">
        <v>0</v>
      </c>
    </row>
    <row r="161" spans="1:2" x14ac:dyDescent="0.3">
      <c r="A161">
        <v>9</v>
      </c>
      <c r="B161">
        <v>0</v>
      </c>
    </row>
    <row r="162" spans="1:2" x14ac:dyDescent="0.3">
      <c r="A162">
        <v>0</v>
      </c>
      <c r="B162">
        <v>0</v>
      </c>
    </row>
    <row r="163" spans="1:2" x14ac:dyDescent="0.3">
      <c r="A163">
        <v>0</v>
      </c>
      <c r="B163">
        <v>0</v>
      </c>
    </row>
    <row r="164" spans="1:2" x14ac:dyDescent="0.3">
      <c r="A164">
        <v>0</v>
      </c>
      <c r="B164">
        <v>0</v>
      </c>
    </row>
    <row r="165" spans="1:2" x14ac:dyDescent="0.3">
      <c r="A165">
        <v>0</v>
      </c>
      <c r="B165">
        <v>0</v>
      </c>
    </row>
    <row r="166" spans="1:2" x14ac:dyDescent="0.3">
      <c r="A166">
        <v>0</v>
      </c>
      <c r="B166">
        <v>0</v>
      </c>
    </row>
    <row r="167" spans="1:2" x14ac:dyDescent="0.3">
      <c r="A167">
        <v>0</v>
      </c>
      <c r="B167">
        <v>0</v>
      </c>
    </row>
    <row r="168" spans="1:2" x14ac:dyDescent="0.3">
      <c r="A168">
        <v>0</v>
      </c>
      <c r="B168">
        <v>0</v>
      </c>
    </row>
    <row r="169" spans="1:2" x14ac:dyDescent="0.3">
      <c r="A169">
        <v>0</v>
      </c>
      <c r="B169">
        <v>0</v>
      </c>
    </row>
    <row r="170" spans="1:2" x14ac:dyDescent="0.3">
      <c r="A170">
        <v>0</v>
      </c>
      <c r="B170">
        <v>0</v>
      </c>
    </row>
    <row r="171" spans="1:2" x14ac:dyDescent="0.3">
      <c r="A171">
        <v>0</v>
      </c>
      <c r="B171">
        <v>0</v>
      </c>
    </row>
    <row r="172" spans="1:2" x14ac:dyDescent="0.3">
      <c r="A172">
        <v>0</v>
      </c>
      <c r="B172">
        <v>0</v>
      </c>
    </row>
    <row r="173" spans="1:2" x14ac:dyDescent="0.3">
      <c r="A173">
        <v>0</v>
      </c>
      <c r="B173">
        <v>0</v>
      </c>
    </row>
    <row r="174" spans="1:2" x14ac:dyDescent="0.3">
      <c r="A174">
        <v>0</v>
      </c>
      <c r="B174">
        <v>0</v>
      </c>
    </row>
    <row r="175" spans="1:2" x14ac:dyDescent="0.3">
      <c r="A175">
        <v>0</v>
      </c>
      <c r="B175">
        <v>0</v>
      </c>
    </row>
    <row r="176" spans="1:2" x14ac:dyDescent="0.3">
      <c r="A176">
        <v>0</v>
      </c>
      <c r="B176">
        <v>0</v>
      </c>
    </row>
    <row r="177" spans="1:2" x14ac:dyDescent="0.3">
      <c r="A177">
        <v>0</v>
      </c>
      <c r="B177">
        <v>0</v>
      </c>
    </row>
    <row r="178" spans="1:2" x14ac:dyDescent="0.3">
      <c r="A178">
        <v>0</v>
      </c>
      <c r="B178">
        <v>0</v>
      </c>
    </row>
    <row r="179" spans="1:2" x14ac:dyDescent="0.3">
      <c r="A179">
        <v>0</v>
      </c>
      <c r="B179">
        <v>0</v>
      </c>
    </row>
    <row r="180" spans="1:2" x14ac:dyDescent="0.3">
      <c r="A180">
        <v>0</v>
      </c>
      <c r="B180">
        <v>0</v>
      </c>
    </row>
    <row r="181" spans="1:2" x14ac:dyDescent="0.3">
      <c r="A181">
        <v>0</v>
      </c>
      <c r="B181">
        <v>0</v>
      </c>
    </row>
    <row r="182" spans="1:2" x14ac:dyDescent="0.3">
      <c r="A182">
        <v>0</v>
      </c>
      <c r="B182">
        <v>0</v>
      </c>
    </row>
    <row r="183" spans="1:2" x14ac:dyDescent="0.3">
      <c r="A183">
        <v>0</v>
      </c>
      <c r="B183">
        <v>0</v>
      </c>
    </row>
    <row r="184" spans="1:2" x14ac:dyDescent="0.3">
      <c r="A184">
        <v>0</v>
      </c>
      <c r="B184">
        <v>0</v>
      </c>
    </row>
    <row r="185" spans="1:2" x14ac:dyDescent="0.3">
      <c r="A185">
        <v>0</v>
      </c>
      <c r="B185">
        <v>0</v>
      </c>
    </row>
    <row r="186" spans="1:2" x14ac:dyDescent="0.3">
      <c r="A186">
        <v>0</v>
      </c>
      <c r="B186">
        <v>0</v>
      </c>
    </row>
    <row r="187" spans="1:2" x14ac:dyDescent="0.3">
      <c r="A187">
        <v>0</v>
      </c>
      <c r="B187">
        <v>0</v>
      </c>
    </row>
    <row r="188" spans="1:2" x14ac:dyDescent="0.3">
      <c r="A188">
        <v>0</v>
      </c>
      <c r="B188">
        <v>0</v>
      </c>
    </row>
    <row r="189" spans="1:2" x14ac:dyDescent="0.3">
      <c r="A189">
        <v>0</v>
      </c>
      <c r="B189">
        <v>0</v>
      </c>
    </row>
    <row r="190" spans="1:2" x14ac:dyDescent="0.3">
      <c r="A190">
        <v>0</v>
      </c>
      <c r="B190">
        <v>0</v>
      </c>
    </row>
    <row r="191" spans="1:2" x14ac:dyDescent="0.3">
      <c r="A191">
        <v>0</v>
      </c>
      <c r="B191">
        <v>0</v>
      </c>
    </row>
    <row r="192" spans="1:2" x14ac:dyDescent="0.3">
      <c r="A192">
        <v>0</v>
      </c>
      <c r="B192">
        <v>0</v>
      </c>
    </row>
    <row r="193" spans="1:2" x14ac:dyDescent="0.3">
      <c r="A193">
        <v>0</v>
      </c>
      <c r="B193">
        <v>0</v>
      </c>
    </row>
    <row r="194" spans="1:2" x14ac:dyDescent="0.3">
      <c r="A194">
        <v>92</v>
      </c>
      <c r="B194">
        <v>0</v>
      </c>
    </row>
    <row r="195" spans="1:2" x14ac:dyDescent="0.3">
      <c r="A195">
        <v>98</v>
      </c>
      <c r="B195">
        <v>0</v>
      </c>
    </row>
    <row r="196" spans="1:2" x14ac:dyDescent="0.3">
      <c r="A196">
        <v>104</v>
      </c>
      <c r="B196">
        <v>0</v>
      </c>
    </row>
    <row r="197" spans="1:2" x14ac:dyDescent="0.3">
      <c r="A197">
        <v>111</v>
      </c>
      <c r="B197">
        <v>0</v>
      </c>
    </row>
    <row r="198" spans="1:2" x14ac:dyDescent="0.3">
      <c r="A198">
        <v>118</v>
      </c>
      <c r="B198">
        <v>0</v>
      </c>
    </row>
    <row r="199" spans="1:2" x14ac:dyDescent="0.3">
      <c r="A199">
        <v>126</v>
      </c>
      <c r="B199">
        <v>0</v>
      </c>
    </row>
    <row r="200" spans="1:2" x14ac:dyDescent="0.3">
      <c r="A200">
        <v>135</v>
      </c>
      <c r="B200">
        <v>0</v>
      </c>
    </row>
    <row r="201" spans="1:2" x14ac:dyDescent="0.3">
      <c r="A201">
        <v>144</v>
      </c>
      <c r="B201">
        <v>0</v>
      </c>
    </row>
    <row r="202" spans="1:2" x14ac:dyDescent="0.3">
      <c r="A202">
        <v>154</v>
      </c>
      <c r="B202">
        <v>0</v>
      </c>
    </row>
    <row r="203" spans="1:2" x14ac:dyDescent="0.3">
      <c r="A203">
        <v>164</v>
      </c>
      <c r="B203">
        <v>0</v>
      </c>
    </row>
    <row r="204" spans="1:2" x14ac:dyDescent="0.3">
      <c r="A204">
        <v>174</v>
      </c>
      <c r="B204">
        <v>0</v>
      </c>
    </row>
    <row r="205" spans="1:2" x14ac:dyDescent="0.3">
      <c r="A205">
        <v>185</v>
      </c>
      <c r="B205">
        <v>0</v>
      </c>
    </row>
    <row r="206" spans="1:2" x14ac:dyDescent="0.3">
      <c r="A206">
        <v>196</v>
      </c>
      <c r="B206">
        <v>0</v>
      </c>
    </row>
    <row r="207" spans="1:2" x14ac:dyDescent="0.3">
      <c r="A207">
        <v>207</v>
      </c>
      <c r="B207">
        <v>0</v>
      </c>
    </row>
    <row r="208" spans="1:2" x14ac:dyDescent="0.3">
      <c r="A208">
        <v>219</v>
      </c>
      <c r="B208">
        <v>0</v>
      </c>
    </row>
    <row r="209" spans="1:2" x14ac:dyDescent="0.3">
      <c r="A209">
        <v>231</v>
      </c>
      <c r="B209">
        <v>0</v>
      </c>
    </row>
    <row r="210" spans="1:2" x14ac:dyDescent="0.3">
      <c r="A210">
        <v>0</v>
      </c>
      <c r="B210">
        <v>0</v>
      </c>
    </row>
    <row r="211" spans="1:2" x14ac:dyDescent="0.3">
      <c r="A211">
        <v>0</v>
      </c>
      <c r="B211">
        <v>0</v>
      </c>
    </row>
    <row r="212" spans="1:2" x14ac:dyDescent="0.3">
      <c r="A212">
        <v>0</v>
      </c>
      <c r="B212">
        <v>0</v>
      </c>
    </row>
    <row r="213" spans="1:2" x14ac:dyDescent="0.3">
      <c r="A213">
        <v>0</v>
      </c>
      <c r="B213">
        <v>0</v>
      </c>
    </row>
    <row r="214" spans="1:2" x14ac:dyDescent="0.3">
      <c r="A214">
        <v>0</v>
      </c>
      <c r="B214">
        <v>0</v>
      </c>
    </row>
    <row r="215" spans="1:2" x14ac:dyDescent="0.3">
      <c r="A215">
        <v>0</v>
      </c>
      <c r="B215">
        <v>0</v>
      </c>
    </row>
    <row r="216" spans="1:2" x14ac:dyDescent="0.3">
      <c r="A216">
        <v>0</v>
      </c>
      <c r="B216">
        <v>0</v>
      </c>
    </row>
    <row r="217" spans="1:2" x14ac:dyDescent="0.3">
      <c r="A217">
        <v>0</v>
      </c>
      <c r="B217">
        <v>0</v>
      </c>
    </row>
    <row r="218" spans="1:2" x14ac:dyDescent="0.3">
      <c r="A218">
        <v>0</v>
      </c>
      <c r="B218">
        <v>0</v>
      </c>
    </row>
    <row r="219" spans="1:2" x14ac:dyDescent="0.3">
      <c r="A219">
        <v>0</v>
      </c>
      <c r="B219">
        <v>0</v>
      </c>
    </row>
    <row r="220" spans="1:2" x14ac:dyDescent="0.3">
      <c r="A220">
        <v>0</v>
      </c>
      <c r="B220">
        <v>0</v>
      </c>
    </row>
    <row r="221" spans="1:2" x14ac:dyDescent="0.3">
      <c r="A221">
        <v>0</v>
      </c>
      <c r="B221">
        <v>0</v>
      </c>
    </row>
    <row r="222" spans="1:2" x14ac:dyDescent="0.3">
      <c r="A222">
        <v>0</v>
      </c>
      <c r="B222">
        <v>0</v>
      </c>
    </row>
    <row r="223" spans="1:2" x14ac:dyDescent="0.3">
      <c r="A223">
        <v>0</v>
      </c>
      <c r="B223">
        <v>0</v>
      </c>
    </row>
    <row r="224" spans="1:2" x14ac:dyDescent="0.3">
      <c r="A224">
        <v>0</v>
      </c>
      <c r="B224">
        <v>0</v>
      </c>
    </row>
    <row r="225" spans="1:2" x14ac:dyDescent="0.3">
      <c r="A225">
        <v>0</v>
      </c>
      <c r="B225">
        <v>0</v>
      </c>
    </row>
    <row r="226" spans="1:2" x14ac:dyDescent="0.3">
      <c r="A226">
        <v>0</v>
      </c>
      <c r="B226">
        <v>0</v>
      </c>
    </row>
    <row r="227" spans="1:2" x14ac:dyDescent="0.3">
      <c r="A227">
        <v>0</v>
      </c>
      <c r="B227">
        <v>0</v>
      </c>
    </row>
    <row r="228" spans="1:2" x14ac:dyDescent="0.3">
      <c r="A228">
        <v>0</v>
      </c>
      <c r="B228">
        <v>0</v>
      </c>
    </row>
    <row r="229" spans="1:2" x14ac:dyDescent="0.3">
      <c r="A229">
        <v>0</v>
      </c>
      <c r="B229">
        <v>0</v>
      </c>
    </row>
    <row r="230" spans="1:2" x14ac:dyDescent="0.3">
      <c r="A230">
        <v>0</v>
      </c>
      <c r="B230">
        <v>0</v>
      </c>
    </row>
    <row r="231" spans="1:2" x14ac:dyDescent="0.3">
      <c r="A231">
        <v>0</v>
      </c>
      <c r="B231">
        <v>0</v>
      </c>
    </row>
    <row r="232" spans="1:2" x14ac:dyDescent="0.3">
      <c r="A232">
        <v>0</v>
      </c>
      <c r="B232">
        <v>0</v>
      </c>
    </row>
    <row r="233" spans="1:2" x14ac:dyDescent="0.3">
      <c r="A233">
        <v>1</v>
      </c>
      <c r="B233">
        <v>0</v>
      </c>
    </row>
    <row r="234" spans="1:2" x14ac:dyDescent="0.3">
      <c r="A234">
        <v>1</v>
      </c>
      <c r="B234">
        <v>0</v>
      </c>
    </row>
    <row r="235" spans="1:2" x14ac:dyDescent="0.3">
      <c r="A235">
        <v>1</v>
      </c>
      <c r="B235">
        <v>0</v>
      </c>
    </row>
    <row r="236" spans="1:2" x14ac:dyDescent="0.3">
      <c r="A236">
        <v>1</v>
      </c>
      <c r="B236">
        <v>0</v>
      </c>
    </row>
    <row r="237" spans="1:2" x14ac:dyDescent="0.3">
      <c r="A237">
        <v>1</v>
      </c>
      <c r="B237">
        <v>0</v>
      </c>
    </row>
    <row r="238" spans="1:2" x14ac:dyDescent="0.3">
      <c r="A238">
        <v>1</v>
      </c>
      <c r="B238">
        <v>0</v>
      </c>
    </row>
    <row r="239" spans="1:2" x14ac:dyDescent="0.3">
      <c r="A239">
        <v>1</v>
      </c>
      <c r="B239">
        <v>0</v>
      </c>
    </row>
    <row r="240" spans="1:2" x14ac:dyDescent="0.3">
      <c r="A240">
        <v>1</v>
      </c>
      <c r="B240">
        <v>0</v>
      </c>
    </row>
    <row r="241" spans="1:2" x14ac:dyDescent="0.3">
      <c r="A241">
        <v>1</v>
      </c>
      <c r="B241">
        <v>0</v>
      </c>
    </row>
    <row r="242" spans="1:2" x14ac:dyDescent="0.3">
      <c r="A242">
        <v>0</v>
      </c>
      <c r="B242">
        <v>1</v>
      </c>
    </row>
    <row r="243" spans="1:2" x14ac:dyDescent="0.3">
      <c r="A243">
        <v>0</v>
      </c>
      <c r="B243">
        <v>1</v>
      </c>
    </row>
    <row r="244" spans="1:2" x14ac:dyDescent="0.3">
      <c r="A244">
        <v>0</v>
      </c>
      <c r="B244">
        <v>1</v>
      </c>
    </row>
    <row r="245" spans="1:2" x14ac:dyDescent="0.3">
      <c r="A245">
        <v>0</v>
      </c>
      <c r="B245">
        <v>1</v>
      </c>
    </row>
    <row r="246" spans="1:2" x14ac:dyDescent="0.3">
      <c r="A246">
        <v>0</v>
      </c>
      <c r="B246">
        <v>1</v>
      </c>
    </row>
    <row r="247" spans="1:2" x14ac:dyDescent="0.3">
      <c r="A247">
        <v>0</v>
      </c>
      <c r="B247">
        <v>1</v>
      </c>
    </row>
    <row r="248" spans="1:2" x14ac:dyDescent="0.3">
      <c r="A248">
        <v>0</v>
      </c>
      <c r="B248">
        <v>1</v>
      </c>
    </row>
    <row r="249" spans="1:2" x14ac:dyDescent="0.3">
      <c r="A249">
        <v>0</v>
      </c>
      <c r="B249">
        <v>1</v>
      </c>
    </row>
    <row r="250" spans="1:2" x14ac:dyDescent="0.3">
      <c r="A250">
        <v>0</v>
      </c>
      <c r="B250">
        <v>1</v>
      </c>
    </row>
    <row r="251" spans="1:2" x14ac:dyDescent="0.3">
      <c r="A251">
        <v>0</v>
      </c>
      <c r="B251">
        <v>1</v>
      </c>
    </row>
    <row r="252" spans="1:2" x14ac:dyDescent="0.3">
      <c r="A252">
        <v>0</v>
      </c>
      <c r="B252">
        <v>1</v>
      </c>
    </row>
    <row r="253" spans="1:2" x14ac:dyDescent="0.3">
      <c r="A253">
        <v>1</v>
      </c>
      <c r="B253">
        <v>1</v>
      </c>
    </row>
    <row r="254" spans="1:2" x14ac:dyDescent="0.3">
      <c r="A254">
        <v>0</v>
      </c>
      <c r="B254">
        <v>1</v>
      </c>
    </row>
    <row r="255" spans="1:2" x14ac:dyDescent="0.3">
      <c r="A255">
        <v>1</v>
      </c>
      <c r="B255">
        <v>1</v>
      </c>
    </row>
    <row r="256" spans="1:2" x14ac:dyDescent="0.3">
      <c r="A256">
        <v>1</v>
      </c>
      <c r="B256">
        <v>1</v>
      </c>
    </row>
    <row r="257" spans="1:2" x14ac:dyDescent="0.3">
      <c r="A257">
        <v>1</v>
      </c>
      <c r="B257">
        <v>1</v>
      </c>
    </row>
    <row r="258" spans="1:2" x14ac:dyDescent="0.3">
      <c r="A258">
        <v>0</v>
      </c>
      <c r="B258">
        <v>0</v>
      </c>
    </row>
    <row r="259" spans="1:2" x14ac:dyDescent="0.3">
      <c r="A259">
        <v>0</v>
      </c>
      <c r="B259">
        <v>0</v>
      </c>
    </row>
    <row r="260" spans="1:2" x14ac:dyDescent="0.3">
      <c r="A260">
        <v>0</v>
      </c>
      <c r="B260">
        <v>0</v>
      </c>
    </row>
    <row r="261" spans="1:2" x14ac:dyDescent="0.3">
      <c r="A261">
        <v>0</v>
      </c>
      <c r="B261">
        <v>0</v>
      </c>
    </row>
    <row r="262" spans="1:2" x14ac:dyDescent="0.3">
      <c r="A262">
        <v>0</v>
      </c>
      <c r="B262">
        <v>0</v>
      </c>
    </row>
    <row r="263" spans="1:2" x14ac:dyDescent="0.3">
      <c r="A263">
        <v>0</v>
      </c>
      <c r="B263">
        <v>0</v>
      </c>
    </row>
    <row r="264" spans="1:2" x14ac:dyDescent="0.3">
      <c r="A264">
        <v>0</v>
      </c>
      <c r="B264">
        <v>0</v>
      </c>
    </row>
    <row r="265" spans="1:2" x14ac:dyDescent="0.3">
      <c r="A265">
        <v>0</v>
      </c>
      <c r="B265">
        <v>0</v>
      </c>
    </row>
    <row r="266" spans="1:2" x14ac:dyDescent="0.3">
      <c r="A266">
        <v>0</v>
      </c>
      <c r="B266">
        <v>0</v>
      </c>
    </row>
    <row r="267" spans="1:2" x14ac:dyDescent="0.3">
      <c r="A267">
        <v>0</v>
      </c>
      <c r="B267">
        <v>0</v>
      </c>
    </row>
    <row r="268" spans="1:2" x14ac:dyDescent="0.3">
      <c r="A268">
        <v>0</v>
      </c>
      <c r="B268">
        <v>0</v>
      </c>
    </row>
    <row r="269" spans="1:2" x14ac:dyDescent="0.3">
      <c r="A269">
        <v>0</v>
      </c>
      <c r="B269">
        <v>0</v>
      </c>
    </row>
    <row r="270" spans="1:2" x14ac:dyDescent="0.3">
      <c r="A270">
        <v>0</v>
      </c>
      <c r="B270">
        <v>0</v>
      </c>
    </row>
    <row r="271" spans="1:2" x14ac:dyDescent="0.3">
      <c r="A271">
        <v>0</v>
      </c>
      <c r="B271">
        <v>0</v>
      </c>
    </row>
    <row r="272" spans="1:2" x14ac:dyDescent="0.3">
      <c r="A272">
        <v>0</v>
      </c>
      <c r="B272">
        <v>0</v>
      </c>
    </row>
    <row r="273" spans="1:2" x14ac:dyDescent="0.3">
      <c r="A273">
        <v>0</v>
      </c>
      <c r="B273">
        <v>0</v>
      </c>
    </row>
    <row r="274" spans="1:2" x14ac:dyDescent="0.3">
      <c r="A274">
        <v>25</v>
      </c>
      <c r="B274">
        <v>0</v>
      </c>
    </row>
    <row r="275" spans="1:2" x14ac:dyDescent="0.3">
      <c r="A275">
        <v>25</v>
      </c>
      <c r="B275">
        <v>0</v>
      </c>
    </row>
    <row r="276" spans="1:2" x14ac:dyDescent="0.3">
      <c r="A276">
        <v>25</v>
      </c>
      <c r="B276">
        <v>0</v>
      </c>
    </row>
    <row r="277" spans="1:2" x14ac:dyDescent="0.3">
      <c r="A277">
        <v>25</v>
      </c>
      <c r="B277">
        <v>0</v>
      </c>
    </row>
    <row r="278" spans="1:2" x14ac:dyDescent="0.3">
      <c r="A278">
        <v>25</v>
      </c>
      <c r="B278">
        <v>0</v>
      </c>
    </row>
    <row r="279" spans="1:2" x14ac:dyDescent="0.3">
      <c r="A279">
        <v>25</v>
      </c>
      <c r="B279">
        <v>0</v>
      </c>
    </row>
    <row r="280" spans="1:2" x14ac:dyDescent="0.3">
      <c r="A280">
        <v>25</v>
      </c>
      <c r="B280">
        <v>0</v>
      </c>
    </row>
    <row r="281" spans="1:2" x14ac:dyDescent="0.3">
      <c r="A281">
        <v>25</v>
      </c>
      <c r="B281">
        <v>0</v>
      </c>
    </row>
    <row r="282" spans="1:2" x14ac:dyDescent="0.3">
      <c r="A282">
        <v>25</v>
      </c>
      <c r="B282">
        <v>0</v>
      </c>
    </row>
    <row r="283" spans="1:2" x14ac:dyDescent="0.3">
      <c r="A283">
        <v>25</v>
      </c>
      <c r="B283">
        <v>0</v>
      </c>
    </row>
    <row r="284" spans="1:2" x14ac:dyDescent="0.3">
      <c r="A284">
        <v>25</v>
      </c>
      <c r="B284">
        <v>0</v>
      </c>
    </row>
    <row r="285" spans="1:2" x14ac:dyDescent="0.3">
      <c r="A285">
        <v>25</v>
      </c>
      <c r="B285">
        <v>0</v>
      </c>
    </row>
    <row r="286" spans="1:2" x14ac:dyDescent="0.3">
      <c r="A286">
        <v>25</v>
      </c>
      <c r="B286">
        <v>0</v>
      </c>
    </row>
    <row r="287" spans="1:2" x14ac:dyDescent="0.3">
      <c r="A287">
        <v>25</v>
      </c>
      <c r="B287">
        <v>0</v>
      </c>
    </row>
    <row r="288" spans="1:2" x14ac:dyDescent="0.3">
      <c r="A288">
        <v>25</v>
      </c>
      <c r="B288">
        <v>0</v>
      </c>
    </row>
    <row r="289" spans="1:2" x14ac:dyDescent="0.3">
      <c r="A289">
        <v>25</v>
      </c>
      <c r="B289">
        <v>0</v>
      </c>
    </row>
    <row r="290" spans="1:2" x14ac:dyDescent="0.3">
      <c r="A290">
        <v>0</v>
      </c>
      <c r="B290">
        <v>0</v>
      </c>
    </row>
    <row r="291" spans="1:2" x14ac:dyDescent="0.3">
      <c r="A291">
        <v>0</v>
      </c>
      <c r="B291">
        <v>0</v>
      </c>
    </row>
    <row r="292" spans="1:2" x14ac:dyDescent="0.3">
      <c r="A292">
        <v>0</v>
      </c>
      <c r="B292">
        <v>0</v>
      </c>
    </row>
    <row r="293" spans="1:2" x14ac:dyDescent="0.3">
      <c r="A293">
        <v>0</v>
      </c>
      <c r="B293">
        <v>0</v>
      </c>
    </row>
    <row r="294" spans="1:2" x14ac:dyDescent="0.3">
      <c r="A294">
        <v>0</v>
      </c>
      <c r="B294">
        <v>0</v>
      </c>
    </row>
    <row r="295" spans="1:2" x14ac:dyDescent="0.3">
      <c r="A295">
        <v>1</v>
      </c>
      <c r="B295">
        <v>0</v>
      </c>
    </row>
    <row r="296" spans="1:2" x14ac:dyDescent="0.3">
      <c r="A296">
        <v>1</v>
      </c>
      <c r="B296">
        <v>0</v>
      </c>
    </row>
    <row r="297" spans="1:2" x14ac:dyDescent="0.3">
      <c r="A297">
        <v>1</v>
      </c>
      <c r="B297">
        <v>0</v>
      </c>
    </row>
    <row r="298" spans="1:2" x14ac:dyDescent="0.3">
      <c r="A298">
        <v>1</v>
      </c>
      <c r="B298">
        <v>0</v>
      </c>
    </row>
    <row r="299" spans="1:2" x14ac:dyDescent="0.3">
      <c r="A299">
        <v>1</v>
      </c>
      <c r="B299">
        <v>0</v>
      </c>
    </row>
    <row r="300" spans="1:2" x14ac:dyDescent="0.3">
      <c r="A300">
        <v>1</v>
      </c>
      <c r="B300">
        <v>0</v>
      </c>
    </row>
    <row r="301" spans="1:2" x14ac:dyDescent="0.3">
      <c r="A301">
        <v>1</v>
      </c>
      <c r="B301">
        <v>0</v>
      </c>
    </row>
    <row r="302" spans="1:2" x14ac:dyDescent="0.3">
      <c r="A302">
        <v>1</v>
      </c>
      <c r="B302">
        <v>0</v>
      </c>
    </row>
    <row r="303" spans="1:2" x14ac:dyDescent="0.3">
      <c r="A303">
        <v>1</v>
      </c>
      <c r="B303">
        <v>0</v>
      </c>
    </row>
    <row r="304" spans="1:2" x14ac:dyDescent="0.3">
      <c r="A304">
        <v>1</v>
      </c>
      <c r="B304">
        <v>0</v>
      </c>
    </row>
    <row r="305" spans="1:2" x14ac:dyDescent="0.3">
      <c r="A305">
        <v>1</v>
      </c>
      <c r="B305">
        <v>0</v>
      </c>
    </row>
    <row r="306" spans="1:2" x14ac:dyDescent="0.3">
      <c r="A306">
        <v>8</v>
      </c>
      <c r="B306">
        <v>0</v>
      </c>
    </row>
    <row r="307" spans="1:2" x14ac:dyDescent="0.3">
      <c r="A307">
        <v>8</v>
      </c>
      <c r="B307">
        <v>0</v>
      </c>
    </row>
    <row r="308" spans="1:2" x14ac:dyDescent="0.3">
      <c r="A308">
        <v>8</v>
      </c>
      <c r="B308">
        <v>0</v>
      </c>
    </row>
    <row r="309" spans="1:2" x14ac:dyDescent="0.3">
      <c r="A309">
        <v>8</v>
      </c>
      <c r="B309">
        <v>0</v>
      </c>
    </row>
    <row r="310" spans="1:2" x14ac:dyDescent="0.3">
      <c r="A310">
        <v>9</v>
      </c>
      <c r="B310">
        <v>0</v>
      </c>
    </row>
    <row r="311" spans="1:2" x14ac:dyDescent="0.3">
      <c r="A311">
        <v>9</v>
      </c>
      <c r="B311">
        <v>0</v>
      </c>
    </row>
    <row r="312" spans="1:2" x14ac:dyDescent="0.3">
      <c r="A312">
        <v>10</v>
      </c>
      <c r="B312">
        <v>0</v>
      </c>
    </row>
    <row r="313" spans="1:2" x14ac:dyDescent="0.3">
      <c r="A313">
        <v>10</v>
      </c>
      <c r="B313">
        <v>0</v>
      </c>
    </row>
    <row r="314" spans="1:2" x14ac:dyDescent="0.3">
      <c r="A314">
        <v>11</v>
      </c>
      <c r="B314">
        <v>0</v>
      </c>
    </row>
    <row r="315" spans="1:2" x14ac:dyDescent="0.3">
      <c r="A315">
        <v>11</v>
      </c>
      <c r="B315">
        <v>0</v>
      </c>
    </row>
    <row r="316" spans="1:2" x14ac:dyDescent="0.3">
      <c r="A316">
        <v>12</v>
      </c>
      <c r="B316">
        <v>0</v>
      </c>
    </row>
    <row r="317" spans="1:2" x14ac:dyDescent="0.3">
      <c r="A317">
        <v>12</v>
      </c>
      <c r="B317">
        <v>0</v>
      </c>
    </row>
    <row r="318" spans="1:2" x14ac:dyDescent="0.3">
      <c r="A318">
        <v>13</v>
      </c>
      <c r="B318">
        <v>0</v>
      </c>
    </row>
    <row r="319" spans="1:2" x14ac:dyDescent="0.3">
      <c r="A319">
        <v>14</v>
      </c>
      <c r="B319">
        <v>0</v>
      </c>
    </row>
    <row r="320" spans="1:2" x14ac:dyDescent="0.3">
      <c r="A320">
        <v>14</v>
      </c>
      <c r="B320">
        <v>0</v>
      </c>
    </row>
    <row r="321" spans="1:2" x14ac:dyDescent="0.3">
      <c r="A321">
        <v>15</v>
      </c>
      <c r="B321">
        <v>0</v>
      </c>
    </row>
    <row r="322" spans="1:2" x14ac:dyDescent="0.3">
      <c r="A322">
        <v>0</v>
      </c>
      <c r="B322">
        <v>0</v>
      </c>
    </row>
    <row r="323" spans="1:2" x14ac:dyDescent="0.3">
      <c r="A323">
        <v>0</v>
      </c>
      <c r="B323">
        <v>0</v>
      </c>
    </row>
    <row r="324" spans="1:2" x14ac:dyDescent="0.3">
      <c r="A324">
        <v>0</v>
      </c>
      <c r="B324">
        <v>0</v>
      </c>
    </row>
    <row r="325" spans="1:2" x14ac:dyDescent="0.3">
      <c r="A325">
        <v>0</v>
      </c>
      <c r="B325">
        <v>0</v>
      </c>
    </row>
    <row r="326" spans="1:2" x14ac:dyDescent="0.3">
      <c r="A326">
        <v>0</v>
      </c>
      <c r="B326">
        <v>0</v>
      </c>
    </row>
    <row r="327" spans="1:2" x14ac:dyDescent="0.3">
      <c r="A327">
        <v>0</v>
      </c>
      <c r="B327">
        <v>0</v>
      </c>
    </row>
    <row r="328" spans="1:2" x14ac:dyDescent="0.3">
      <c r="A328">
        <v>0</v>
      </c>
      <c r="B328">
        <v>0</v>
      </c>
    </row>
    <row r="329" spans="1:2" x14ac:dyDescent="0.3">
      <c r="A329">
        <v>0</v>
      </c>
      <c r="B329">
        <v>0</v>
      </c>
    </row>
    <row r="330" spans="1:2" x14ac:dyDescent="0.3">
      <c r="A330">
        <v>0</v>
      </c>
      <c r="B330">
        <v>0</v>
      </c>
    </row>
    <row r="331" spans="1:2" x14ac:dyDescent="0.3">
      <c r="A331">
        <v>0</v>
      </c>
      <c r="B331">
        <v>0</v>
      </c>
    </row>
    <row r="332" spans="1:2" x14ac:dyDescent="0.3">
      <c r="A332">
        <v>0</v>
      </c>
      <c r="B332">
        <v>0</v>
      </c>
    </row>
    <row r="333" spans="1:2" x14ac:dyDescent="0.3">
      <c r="A333">
        <v>0</v>
      </c>
      <c r="B333">
        <v>0</v>
      </c>
    </row>
    <row r="334" spans="1:2" x14ac:dyDescent="0.3">
      <c r="A334">
        <v>0</v>
      </c>
      <c r="B334">
        <v>0</v>
      </c>
    </row>
    <row r="335" spans="1:2" x14ac:dyDescent="0.3">
      <c r="A335">
        <v>0</v>
      </c>
      <c r="B335">
        <v>0</v>
      </c>
    </row>
    <row r="336" spans="1:2" x14ac:dyDescent="0.3">
      <c r="A336">
        <v>0</v>
      </c>
      <c r="B336">
        <v>0</v>
      </c>
    </row>
    <row r="337" spans="1:2" x14ac:dyDescent="0.3">
      <c r="A337">
        <v>0</v>
      </c>
      <c r="B337">
        <v>0</v>
      </c>
    </row>
    <row r="338" spans="1:2" x14ac:dyDescent="0.3">
      <c r="A338">
        <v>2</v>
      </c>
      <c r="B338">
        <v>0</v>
      </c>
    </row>
    <row r="339" spans="1:2" x14ac:dyDescent="0.3">
      <c r="A339">
        <v>2</v>
      </c>
      <c r="B339">
        <v>0</v>
      </c>
    </row>
    <row r="340" spans="1:2" x14ac:dyDescent="0.3">
      <c r="A340">
        <v>2</v>
      </c>
      <c r="B340">
        <v>0</v>
      </c>
    </row>
    <row r="341" spans="1:2" x14ac:dyDescent="0.3">
      <c r="A341">
        <v>2</v>
      </c>
      <c r="B341">
        <v>0</v>
      </c>
    </row>
    <row r="342" spans="1:2" x14ac:dyDescent="0.3">
      <c r="A342">
        <v>2</v>
      </c>
      <c r="B342">
        <v>0</v>
      </c>
    </row>
    <row r="343" spans="1:2" x14ac:dyDescent="0.3">
      <c r="A343">
        <v>2</v>
      </c>
      <c r="B343">
        <v>0</v>
      </c>
    </row>
    <row r="344" spans="1:2" x14ac:dyDescent="0.3">
      <c r="A344">
        <v>2</v>
      </c>
      <c r="B344">
        <v>0</v>
      </c>
    </row>
    <row r="345" spans="1:2" x14ac:dyDescent="0.3">
      <c r="A345">
        <v>2</v>
      </c>
      <c r="B345">
        <v>0</v>
      </c>
    </row>
    <row r="346" spans="1:2" x14ac:dyDescent="0.3">
      <c r="A346">
        <v>2</v>
      </c>
      <c r="B346">
        <v>0</v>
      </c>
    </row>
    <row r="347" spans="1:2" x14ac:dyDescent="0.3">
      <c r="A347">
        <v>2</v>
      </c>
      <c r="B347">
        <v>0</v>
      </c>
    </row>
    <row r="348" spans="1:2" x14ac:dyDescent="0.3">
      <c r="A348">
        <v>2</v>
      </c>
      <c r="B348">
        <v>0</v>
      </c>
    </row>
    <row r="349" spans="1:2" x14ac:dyDescent="0.3">
      <c r="A349">
        <v>2</v>
      </c>
      <c r="B349">
        <v>0</v>
      </c>
    </row>
    <row r="350" spans="1:2" x14ac:dyDescent="0.3">
      <c r="A350">
        <v>2</v>
      </c>
      <c r="B350">
        <v>0</v>
      </c>
    </row>
    <row r="351" spans="1:2" x14ac:dyDescent="0.3">
      <c r="A351">
        <v>2</v>
      </c>
      <c r="B351">
        <v>0</v>
      </c>
    </row>
    <row r="352" spans="1:2" x14ac:dyDescent="0.3">
      <c r="A352">
        <v>2</v>
      </c>
      <c r="B352">
        <v>0</v>
      </c>
    </row>
    <row r="353" spans="1:2" x14ac:dyDescent="0.3">
      <c r="A353">
        <v>2</v>
      </c>
      <c r="B353">
        <v>0</v>
      </c>
    </row>
    <row r="354" spans="1:2" x14ac:dyDescent="0.3">
      <c r="A354">
        <v>42</v>
      </c>
      <c r="B354">
        <v>0</v>
      </c>
    </row>
    <row r="355" spans="1:2" x14ac:dyDescent="0.3">
      <c r="A355">
        <v>44</v>
      </c>
      <c r="B355">
        <v>0</v>
      </c>
    </row>
    <row r="356" spans="1:2" x14ac:dyDescent="0.3">
      <c r="A356">
        <v>46</v>
      </c>
      <c r="B356">
        <v>0</v>
      </c>
    </row>
    <row r="357" spans="1:2" x14ac:dyDescent="0.3">
      <c r="A357">
        <v>49</v>
      </c>
      <c r="B357">
        <v>0</v>
      </c>
    </row>
    <row r="358" spans="1:2" x14ac:dyDescent="0.3">
      <c r="A358">
        <v>51</v>
      </c>
      <c r="B358">
        <v>0</v>
      </c>
    </row>
    <row r="359" spans="1:2" x14ac:dyDescent="0.3">
      <c r="A359">
        <v>54</v>
      </c>
      <c r="B359">
        <v>0</v>
      </c>
    </row>
    <row r="360" spans="1:2" x14ac:dyDescent="0.3">
      <c r="A360">
        <v>57</v>
      </c>
      <c r="B360">
        <v>0</v>
      </c>
    </row>
    <row r="361" spans="1:2" x14ac:dyDescent="0.3">
      <c r="A361">
        <v>61</v>
      </c>
      <c r="B361">
        <v>0</v>
      </c>
    </row>
    <row r="362" spans="1:2" x14ac:dyDescent="0.3">
      <c r="A362">
        <v>65</v>
      </c>
      <c r="B362">
        <v>0</v>
      </c>
    </row>
    <row r="363" spans="1:2" x14ac:dyDescent="0.3">
      <c r="A363">
        <v>70</v>
      </c>
      <c r="B363">
        <v>0</v>
      </c>
    </row>
    <row r="364" spans="1:2" x14ac:dyDescent="0.3">
      <c r="A364">
        <v>75</v>
      </c>
      <c r="B364">
        <v>0</v>
      </c>
    </row>
    <row r="365" spans="1:2" x14ac:dyDescent="0.3">
      <c r="A365">
        <v>81</v>
      </c>
      <c r="B365">
        <v>0</v>
      </c>
    </row>
    <row r="366" spans="1:2" x14ac:dyDescent="0.3">
      <c r="A366">
        <v>88</v>
      </c>
      <c r="B366">
        <v>0</v>
      </c>
    </row>
    <row r="367" spans="1:2" x14ac:dyDescent="0.3">
      <c r="A367">
        <v>95</v>
      </c>
      <c r="B367">
        <v>0</v>
      </c>
    </row>
    <row r="368" spans="1:2" x14ac:dyDescent="0.3">
      <c r="A368">
        <v>103</v>
      </c>
      <c r="B368">
        <v>0</v>
      </c>
    </row>
    <row r="369" spans="1:2" x14ac:dyDescent="0.3">
      <c r="A369">
        <v>111</v>
      </c>
      <c r="B369">
        <v>0</v>
      </c>
    </row>
    <row r="370" spans="1:2" x14ac:dyDescent="0.3">
      <c r="A370">
        <v>0</v>
      </c>
      <c r="B370">
        <v>0</v>
      </c>
    </row>
    <row r="371" spans="1:2" x14ac:dyDescent="0.3">
      <c r="A371">
        <v>0</v>
      </c>
      <c r="B371">
        <v>0</v>
      </c>
    </row>
    <row r="372" spans="1:2" x14ac:dyDescent="0.3">
      <c r="A372">
        <v>0</v>
      </c>
      <c r="B372">
        <v>0</v>
      </c>
    </row>
    <row r="373" spans="1:2" x14ac:dyDescent="0.3">
      <c r="A373">
        <v>0</v>
      </c>
      <c r="B373">
        <v>0</v>
      </c>
    </row>
    <row r="374" spans="1:2" x14ac:dyDescent="0.3">
      <c r="A374">
        <v>0</v>
      </c>
      <c r="B374">
        <v>0</v>
      </c>
    </row>
    <row r="375" spans="1:2" x14ac:dyDescent="0.3">
      <c r="A375">
        <v>0</v>
      </c>
      <c r="B375">
        <v>0</v>
      </c>
    </row>
    <row r="376" spans="1:2" x14ac:dyDescent="0.3">
      <c r="A376">
        <v>0</v>
      </c>
      <c r="B376">
        <v>0</v>
      </c>
    </row>
    <row r="377" spans="1:2" x14ac:dyDescent="0.3">
      <c r="A377">
        <v>0</v>
      </c>
      <c r="B377">
        <v>0</v>
      </c>
    </row>
    <row r="378" spans="1:2" x14ac:dyDescent="0.3">
      <c r="A378">
        <v>0</v>
      </c>
      <c r="B378">
        <v>0</v>
      </c>
    </row>
    <row r="379" spans="1:2" x14ac:dyDescent="0.3">
      <c r="A379">
        <v>0</v>
      </c>
      <c r="B379">
        <v>0</v>
      </c>
    </row>
    <row r="380" spans="1:2" x14ac:dyDescent="0.3">
      <c r="A380">
        <v>0</v>
      </c>
      <c r="B380">
        <v>0</v>
      </c>
    </row>
    <row r="381" spans="1:2" x14ac:dyDescent="0.3">
      <c r="A381">
        <v>0</v>
      </c>
      <c r="B381">
        <v>0</v>
      </c>
    </row>
    <row r="382" spans="1:2" x14ac:dyDescent="0.3">
      <c r="A382">
        <v>0</v>
      </c>
      <c r="B382">
        <v>0</v>
      </c>
    </row>
    <row r="383" spans="1:2" x14ac:dyDescent="0.3">
      <c r="A383">
        <v>0</v>
      </c>
      <c r="B383">
        <v>0</v>
      </c>
    </row>
    <row r="384" spans="1:2" x14ac:dyDescent="0.3">
      <c r="A384">
        <v>0</v>
      </c>
      <c r="B384">
        <v>0</v>
      </c>
    </row>
    <row r="385" spans="1:2" x14ac:dyDescent="0.3">
      <c r="A385">
        <v>0</v>
      </c>
      <c r="B385">
        <v>0</v>
      </c>
    </row>
    <row r="386" spans="1:2" x14ac:dyDescent="0.3">
      <c r="A386">
        <v>0</v>
      </c>
      <c r="B386">
        <v>1</v>
      </c>
    </row>
    <row r="387" spans="1:2" x14ac:dyDescent="0.3">
      <c r="A387">
        <v>1</v>
      </c>
      <c r="B387">
        <v>1</v>
      </c>
    </row>
    <row r="388" spans="1:2" x14ac:dyDescent="0.3">
      <c r="A388">
        <v>1</v>
      </c>
      <c r="B388">
        <v>1</v>
      </c>
    </row>
    <row r="389" spans="1:2" x14ac:dyDescent="0.3">
      <c r="A389">
        <v>1</v>
      </c>
      <c r="B389">
        <v>1</v>
      </c>
    </row>
    <row r="390" spans="1:2" x14ac:dyDescent="0.3">
      <c r="A390">
        <v>1</v>
      </c>
      <c r="B390">
        <v>1</v>
      </c>
    </row>
    <row r="391" spans="1:2" x14ac:dyDescent="0.3">
      <c r="A391">
        <v>1</v>
      </c>
      <c r="B391">
        <v>1</v>
      </c>
    </row>
    <row r="392" spans="1:2" x14ac:dyDescent="0.3">
      <c r="A392">
        <v>1</v>
      </c>
      <c r="B392">
        <v>1</v>
      </c>
    </row>
    <row r="393" spans="1:2" x14ac:dyDescent="0.3">
      <c r="A393">
        <v>1</v>
      </c>
      <c r="B393">
        <v>1</v>
      </c>
    </row>
    <row r="394" spans="1:2" x14ac:dyDescent="0.3">
      <c r="A394">
        <v>1</v>
      </c>
      <c r="B394">
        <v>1</v>
      </c>
    </row>
    <row r="395" spans="1:2" x14ac:dyDescent="0.3">
      <c r="A395">
        <v>1</v>
      </c>
      <c r="B395">
        <v>1</v>
      </c>
    </row>
    <row r="396" spans="1:2" x14ac:dyDescent="0.3">
      <c r="A396">
        <v>1</v>
      </c>
      <c r="B396">
        <v>1</v>
      </c>
    </row>
    <row r="397" spans="1:2" x14ac:dyDescent="0.3">
      <c r="A397">
        <v>1</v>
      </c>
      <c r="B397">
        <v>1</v>
      </c>
    </row>
    <row r="398" spans="1:2" x14ac:dyDescent="0.3">
      <c r="A398">
        <v>1</v>
      </c>
      <c r="B398">
        <v>1</v>
      </c>
    </row>
    <row r="399" spans="1:2" x14ac:dyDescent="0.3">
      <c r="A399">
        <v>1</v>
      </c>
      <c r="B399">
        <v>1</v>
      </c>
    </row>
    <row r="400" spans="1:2" x14ac:dyDescent="0.3">
      <c r="A400">
        <v>1</v>
      </c>
      <c r="B400">
        <v>1</v>
      </c>
    </row>
    <row r="401" spans="1:2" x14ac:dyDescent="0.3">
      <c r="A401">
        <v>1</v>
      </c>
      <c r="B401">
        <v>1</v>
      </c>
    </row>
    <row r="402" spans="1:2" x14ac:dyDescent="0.3">
      <c r="A402">
        <v>38</v>
      </c>
      <c r="B402">
        <v>0</v>
      </c>
    </row>
    <row r="403" spans="1:2" x14ac:dyDescent="0.3">
      <c r="A403">
        <v>39</v>
      </c>
      <c r="B403">
        <v>0</v>
      </c>
    </row>
    <row r="404" spans="1:2" x14ac:dyDescent="0.3">
      <c r="A404">
        <v>40</v>
      </c>
      <c r="B404">
        <v>0</v>
      </c>
    </row>
    <row r="405" spans="1:2" x14ac:dyDescent="0.3">
      <c r="A405">
        <v>41</v>
      </c>
      <c r="B405">
        <v>0</v>
      </c>
    </row>
    <row r="406" spans="1:2" x14ac:dyDescent="0.3">
      <c r="A406">
        <v>42</v>
      </c>
      <c r="B406">
        <v>0</v>
      </c>
    </row>
    <row r="407" spans="1:2" x14ac:dyDescent="0.3">
      <c r="A407">
        <v>43</v>
      </c>
      <c r="B407">
        <v>0</v>
      </c>
    </row>
    <row r="408" spans="1:2" x14ac:dyDescent="0.3">
      <c r="A408">
        <v>44</v>
      </c>
      <c r="B408">
        <v>0</v>
      </c>
    </row>
    <row r="409" spans="1:2" x14ac:dyDescent="0.3">
      <c r="A409">
        <v>45</v>
      </c>
      <c r="B409">
        <v>0</v>
      </c>
    </row>
    <row r="410" spans="1:2" x14ac:dyDescent="0.3">
      <c r="A410">
        <v>46</v>
      </c>
      <c r="B410">
        <v>0</v>
      </c>
    </row>
    <row r="411" spans="1:2" x14ac:dyDescent="0.3">
      <c r="A411">
        <v>47</v>
      </c>
      <c r="B411">
        <v>0</v>
      </c>
    </row>
    <row r="412" spans="1:2" x14ac:dyDescent="0.3">
      <c r="A412">
        <v>48</v>
      </c>
      <c r="B412">
        <v>0</v>
      </c>
    </row>
    <row r="413" spans="1:2" x14ac:dyDescent="0.3">
      <c r="A413">
        <v>49</v>
      </c>
      <c r="B413">
        <v>0</v>
      </c>
    </row>
    <row r="414" spans="1:2" x14ac:dyDescent="0.3">
      <c r="A414">
        <v>49</v>
      </c>
      <c r="B414">
        <v>0</v>
      </c>
    </row>
    <row r="415" spans="1:2" x14ac:dyDescent="0.3">
      <c r="A415">
        <v>49</v>
      </c>
      <c r="B415">
        <v>0</v>
      </c>
    </row>
    <row r="416" spans="1:2" x14ac:dyDescent="0.3">
      <c r="A416">
        <v>48</v>
      </c>
      <c r="B416">
        <v>0</v>
      </c>
    </row>
    <row r="417" spans="1:2" x14ac:dyDescent="0.3">
      <c r="A417">
        <v>48</v>
      </c>
      <c r="B417">
        <v>0</v>
      </c>
    </row>
    <row r="418" spans="1:2" x14ac:dyDescent="0.3">
      <c r="A418">
        <v>21</v>
      </c>
      <c r="B418">
        <v>0</v>
      </c>
    </row>
    <row r="419" spans="1:2" x14ac:dyDescent="0.3">
      <c r="A419">
        <v>22</v>
      </c>
      <c r="B419">
        <v>0</v>
      </c>
    </row>
    <row r="420" spans="1:2" x14ac:dyDescent="0.3">
      <c r="A420">
        <v>22</v>
      </c>
      <c r="B420">
        <v>0</v>
      </c>
    </row>
    <row r="421" spans="1:2" x14ac:dyDescent="0.3">
      <c r="A421">
        <v>22</v>
      </c>
      <c r="B421">
        <v>0</v>
      </c>
    </row>
    <row r="422" spans="1:2" x14ac:dyDescent="0.3">
      <c r="A422">
        <v>22</v>
      </c>
      <c r="B422">
        <v>0</v>
      </c>
    </row>
    <row r="423" spans="1:2" x14ac:dyDescent="0.3">
      <c r="A423">
        <v>23</v>
      </c>
      <c r="B423">
        <v>0</v>
      </c>
    </row>
    <row r="424" spans="1:2" x14ac:dyDescent="0.3">
      <c r="A424">
        <v>23</v>
      </c>
      <c r="B424">
        <v>0</v>
      </c>
    </row>
    <row r="425" spans="1:2" x14ac:dyDescent="0.3">
      <c r="A425">
        <v>23</v>
      </c>
      <c r="B425">
        <v>0</v>
      </c>
    </row>
    <row r="426" spans="1:2" x14ac:dyDescent="0.3">
      <c r="A426">
        <v>24</v>
      </c>
      <c r="B426">
        <v>0</v>
      </c>
    </row>
    <row r="427" spans="1:2" x14ac:dyDescent="0.3">
      <c r="A427">
        <v>24</v>
      </c>
      <c r="B427">
        <v>0</v>
      </c>
    </row>
    <row r="428" spans="1:2" x14ac:dyDescent="0.3">
      <c r="A428">
        <v>24</v>
      </c>
      <c r="B428">
        <v>0</v>
      </c>
    </row>
    <row r="429" spans="1:2" x14ac:dyDescent="0.3">
      <c r="A429">
        <v>24</v>
      </c>
      <c r="B429">
        <v>0</v>
      </c>
    </row>
    <row r="430" spans="1:2" x14ac:dyDescent="0.3">
      <c r="A430">
        <v>24</v>
      </c>
      <c r="B430">
        <v>0</v>
      </c>
    </row>
    <row r="431" spans="1:2" x14ac:dyDescent="0.3">
      <c r="A431">
        <v>24</v>
      </c>
      <c r="B431">
        <v>0</v>
      </c>
    </row>
    <row r="432" spans="1:2" x14ac:dyDescent="0.3">
      <c r="A432">
        <v>25</v>
      </c>
      <c r="B432">
        <v>0</v>
      </c>
    </row>
    <row r="433" spans="1:2" x14ac:dyDescent="0.3">
      <c r="A433">
        <v>25</v>
      </c>
      <c r="B433">
        <v>0</v>
      </c>
    </row>
    <row r="434" spans="1:2" x14ac:dyDescent="0.3">
      <c r="A434">
        <v>57</v>
      </c>
      <c r="B434">
        <v>0</v>
      </c>
    </row>
    <row r="435" spans="1:2" x14ac:dyDescent="0.3">
      <c r="A435">
        <v>58</v>
      </c>
      <c r="B435">
        <v>0</v>
      </c>
    </row>
    <row r="436" spans="1:2" x14ac:dyDescent="0.3">
      <c r="A436">
        <v>59</v>
      </c>
      <c r="B436">
        <v>0</v>
      </c>
    </row>
    <row r="437" spans="1:2" x14ac:dyDescent="0.3">
      <c r="A437">
        <v>59</v>
      </c>
      <c r="B437">
        <v>0</v>
      </c>
    </row>
    <row r="438" spans="1:2" x14ac:dyDescent="0.3">
      <c r="A438">
        <v>60</v>
      </c>
      <c r="B438">
        <v>0</v>
      </c>
    </row>
    <row r="439" spans="1:2" x14ac:dyDescent="0.3">
      <c r="A439">
        <v>60</v>
      </c>
      <c r="B439">
        <v>0</v>
      </c>
    </row>
    <row r="440" spans="1:2" x14ac:dyDescent="0.3">
      <c r="A440">
        <v>60</v>
      </c>
      <c r="B440">
        <v>0</v>
      </c>
    </row>
    <row r="441" spans="1:2" x14ac:dyDescent="0.3">
      <c r="A441">
        <v>60</v>
      </c>
      <c r="B441">
        <v>0</v>
      </c>
    </row>
    <row r="442" spans="1:2" x14ac:dyDescent="0.3">
      <c r="A442">
        <v>61</v>
      </c>
      <c r="B442">
        <v>0</v>
      </c>
    </row>
    <row r="443" spans="1:2" x14ac:dyDescent="0.3">
      <c r="A443">
        <v>62</v>
      </c>
      <c r="B443">
        <v>0</v>
      </c>
    </row>
    <row r="444" spans="1:2" x14ac:dyDescent="0.3">
      <c r="A444">
        <v>63</v>
      </c>
      <c r="B444">
        <v>0</v>
      </c>
    </row>
    <row r="445" spans="1:2" x14ac:dyDescent="0.3">
      <c r="A445">
        <v>64</v>
      </c>
      <c r="B445">
        <v>0</v>
      </c>
    </row>
    <row r="446" spans="1:2" x14ac:dyDescent="0.3">
      <c r="A446">
        <v>64</v>
      </c>
      <c r="B446">
        <v>0</v>
      </c>
    </row>
    <row r="447" spans="1:2" x14ac:dyDescent="0.3">
      <c r="A447">
        <v>65</v>
      </c>
      <c r="B447">
        <v>0</v>
      </c>
    </row>
    <row r="448" spans="1:2" x14ac:dyDescent="0.3">
      <c r="A448">
        <v>65</v>
      </c>
      <c r="B448">
        <v>0</v>
      </c>
    </row>
    <row r="449" spans="1:2" x14ac:dyDescent="0.3">
      <c r="A449">
        <v>67</v>
      </c>
      <c r="B449">
        <v>0</v>
      </c>
    </row>
    <row r="450" spans="1:2" x14ac:dyDescent="0.3">
      <c r="A450">
        <v>0</v>
      </c>
      <c r="B450">
        <v>0</v>
      </c>
    </row>
    <row r="451" spans="1:2" x14ac:dyDescent="0.3">
      <c r="A451">
        <v>0</v>
      </c>
      <c r="B451">
        <v>0</v>
      </c>
    </row>
    <row r="452" spans="1:2" x14ac:dyDescent="0.3">
      <c r="A452">
        <v>0</v>
      </c>
      <c r="B452">
        <v>0</v>
      </c>
    </row>
    <row r="453" spans="1:2" x14ac:dyDescent="0.3">
      <c r="A453">
        <v>0</v>
      </c>
      <c r="B453">
        <v>0</v>
      </c>
    </row>
    <row r="454" spans="1:2" x14ac:dyDescent="0.3">
      <c r="A454">
        <v>0</v>
      </c>
      <c r="B454">
        <v>0</v>
      </c>
    </row>
    <row r="455" spans="1:2" x14ac:dyDescent="0.3">
      <c r="A455">
        <v>0</v>
      </c>
      <c r="B455">
        <v>0</v>
      </c>
    </row>
    <row r="456" spans="1:2" x14ac:dyDescent="0.3">
      <c r="A456">
        <v>0</v>
      </c>
      <c r="B456">
        <v>0</v>
      </c>
    </row>
    <row r="457" spans="1:2" x14ac:dyDescent="0.3">
      <c r="A457">
        <v>0</v>
      </c>
      <c r="B457">
        <v>0</v>
      </c>
    </row>
    <row r="458" spans="1:2" x14ac:dyDescent="0.3">
      <c r="A458">
        <v>0</v>
      </c>
      <c r="B458">
        <v>0</v>
      </c>
    </row>
    <row r="459" spans="1:2" x14ac:dyDescent="0.3">
      <c r="A459">
        <v>0</v>
      </c>
      <c r="B459">
        <v>0</v>
      </c>
    </row>
    <row r="460" spans="1:2" x14ac:dyDescent="0.3">
      <c r="A460">
        <v>0</v>
      </c>
      <c r="B460">
        <v>0</v>
      </c>
    </row>
    <row r="461" spans="1:2" x14ac:dyDescent="0.3">
      <c r="A461">
        <v>0</v>
      </c>
      <c r="B461">
        <v>0</v>
      </c>
    </row>
    <row r="462" spans="1:2" x14ac:dyDescent="0.3">
      <c r="A462">
        <v>0</v>
      </c>
      <c r="B462">
        <v>0</v>
      </c>
    </row>
    <row r="463" spans="1:2" x14ac:dyDescent="0.3">
      <c r="A463">
        <v>0</v>
      </c>
      <c r="B463">
        <v>0</v>
      </c>
    </row>
    <row r="464" spans="1:2" x14ac:dyDescent="0.3">
      <c r="A464">
        <v>0</v>
      </c>
      <c r="B464">
        <v>0</v>
      </c>
    </row>
    <row r="465" spans="1:2" x14ac:dyDescent="0.3">
      <c r="A465">
        <v>0</v>
      </c>
      <c r="B465">
        <v>0</v>
      </c>
    </row>
    <row r="466" spans="1:2" x14ac:dyDescent="0.3">
      <c r="A466">
        <v>10</v>
      </c>
      <c r="B466">
        <v>0</v>
      </c>
    </row>
    <row r="467" spans="1:2" x14ac:dyDescent="0.3">
      <c r="A467">
        <v>11</v>
      </c>
      <c r="B467">
        <v>0</v>
      </c>
    </row>
    <row r="468" spans="1:2" x14ac:dyDescent="0.3">
      <c r="A468">
        <v>11</v>
      </c>
      <c r="B468">
        <v>0</v>
      </c>
    </row>
    <row r="469" spans="1:2" x14ac:dyDescent="0.3">
      <c r="A469">
        <v>12</v>
      </c>
      <c r="B469">
        <v>0</v>
      </c>
    </row>
    <row r="470" spans="1:2" x14ac:dyDescent="0.3">
      <c r="A470">
        <v>13</v>
      </c>
      <c r="B470">
        <v>0</v>
      </c>
    </row>
    <row r="471" spans="1:2" x14ac:dyDescent="0.3">
      <c r="A471">
        <v>14</v>
      </c>
      <c r="B471">
        <v>0</v>
      </c>
    </row>
    <row r="472" spans="1:2" x14ac:dyDescent="0.3">
      <c r="A472">
        <v>15</v>
      </c>
      <c r="B472">
        <v>0</v>
      </c>
    </row>
    <row r="473" spans="1:2" x14ac:dyDescent="0.3">
      <c r="A473">
        <v>16</v>
      </c>
      <c r="B473">
        <v>0</v>
      </c>
    </row>
    <row r="474" spans="1:2" x14ac:dyDescent="0.3">
      <c r="A474">
        <v>16</v>
      </c>
      <c r="B474">
        <v>0</v>
      </c>
    </row>
    <row r="475" spans="1:2" x14ac:dyDescent="0.3">
      <c r="A475">
        <v>17</v>
      </c>
      <c r="B475">
        <v>0</v>
      </c>
    </row>
    <row r="476" spans="1:2" x14ac:dyDescent="0.3">
      <c r="A476">
        <v>18</v>
      </c>
      <c r="B476">
        <v>0</v>
      </c>
    </row>
    <row r="477" spans="1:2" x14ac:dyDescent="0.3">
      <c r="A477">
        <v>19</v>
      </c>
      <c r="B477">
        <v>0</v>
      </c>
    </row>
    <row r="478" spans="1:2" x14ac:dyDescent="0.3">
      <c r="A478">
        <v>21</v>
      </c>
      <c r="B478">
        <v>0</v>
      </c>
    </row>
    <row r="479" spans="1:2" x14ac:dyDescent="0.3">
      <c r="A479">
        <v>23</v>
      </c>
      <c r="B479">
        <v>0</v>
      </c>
    </row>
    <row r="480" spans="1:2" x14ac:dyDescent="0.3">
      <c r="A480">
        <v>25</v>
      </c>
      <c r="B480">
        <v>0</v>
      </c>
    </row>
    <row r="481" spans="1:2" x14ac:dyDescent="0.3">
      <c r="A481">
        <v>27</v>
      </c>
      <c r="B481">
        <v>0</v>
      </c>
    </row>
    <row r="482" spans="1:2" x14ac:dyDescent="0.3">
      <c r="A482">
        <v>45</v>
      </c>
      <c r="B482">
        <v>0</v>
      </c>
    </row>
    <row r="483" spans="1:2" x14ac:dyDescent="0.3">
      <c r="A483">
        <v>47</v>
      </c>
      <c r="B483">
        <v>0</v>
      </c>
    </row>
    <row r="484" spans="1:2" x14ac:dyDescent="0.3">
      <c r="A484">
        <v>48</v>
      </c>
      <c r="B484">
        <v>0</v>
      </c>
    </row>
    <row r="485" spans="1:2" x14ac:dyDescent="0.3">
      <c r="A485">
        <v>50</v>
      </c>
      <c r="B485">
        <v>0</v>
      </c>
    </row>
    <row r="486" spans="1:2" x14ac:dyDescent="0.3">
      <c r="A486">
        <v>51</v>
      </c>
      <c r="B486">
        <v>0</v>
      </c>
    </row>
    <row r="487" spans="1:2" x14ac:dyDescent="0.3">
      <c r="A487">
        <v>53</v>
      </c>
      <c r="B487">
        <v>0</v>
      </c>
    </row>
    <row r="488" spans="1:2" x14ac:dyDescent="0.3">
      <c r="A488">
        <v>54</v>
      </c>
      <c r="B488">
        <v>0</v>
      </c>
    </row>
    <row r="489" spans="1:2" x14ac:dyDescent="0.3">
      <c r="A489">
        <v>56</v>
      </c>
      <c r="B489">
        <v>0</v>
      </c>
    </row>
    <row r="490" spans="1:2" x14ac:dyDescent="0.3">
      <c r="A490">
        <v>57</v>
      </c>
      <c r="B490">
        <v>0</v>
      </c>
    </row>
    <row r="491" spans="1:2" x14ac:dyDescent="0.3">
      <c r="A491">
        <v>58</v>
      </c>
      <c r="B491">
        <v>0</v>
      </c>
    </row>
    <row r="492" spans="1:2" x14ac:dyDescent="0.3">
      <c r="A492">
        <v>58</v>
      </c>
      <c r="B492">
        <v>0</v>
      </c>
    </row>
    <row r="493" spans="1:2" x14ac:dyDescent="0.3">
      <c r="A493">
        <v>59</v>
      </c>
      <c r="B493">
        <v>0</v>
      </c>
    </row>
    <row r="494" spans="1:2" x14ac:dyDescent="0.3">
      <c r="A494">
        <v>60</v>
      </c>
      <c r="B494">
        <v>0</v>
      </c>
    </row>
    <row r="495" spans="1:2" x14ac:dyDescent="0.3">
      <c r="A495">
        <v>60</v>
      </c>
      <c r="B495">
        <v>0</v>
      </c>
    </row>
    <row r="496" spans="1:2" x14ac:dyDescent="0.3">
      <c r="A496">
        <v>61</v>
      </c>
      <c r="B496">
        <v>0</v>
      </c>
    </row>
    <row r="497" spans="1:2" x14ac:dyDescent="0.3">
      <c r="A497">
        <v>62</v>
      </c>
      <c r="B497">
        <v>0</v>
      </c>
    </row>
    <row r="498" spans="1:2" x14ac:dyDescent="0.3">
      <c r="A498">
        <v>2</v>
      </c>
      <c r="B498">
        <v>0</v>
      </c>
    </row>
    <row r="499" spans="1:2" x14ac:dyDescent="0.3">
      <c r="A499">
        <v>2</v>
      </c>
      <c r="B499">
        <v>0</v>
      </c>
    </row>
    <row r="500" spans="1:2" x14ac:dyDescent="0.3">
      <c r="A500">
        <v>2</v>
      </c>
      <c r="B500">
        <v>0</v>
      </c>
    </row>
    <row r="501" spans="1:2" x14ac:dyDescent="0.3">
      <c r="A501">
        <v>2</v>
      </c>
      <c r="B501">
        <v>0</v>
      </c>
    </row>
    <row r="502" spans="1:2" x14ac:dyDescent="0.3">
      <c r="A502">
        <v>2</v>
      </c>
      <c r="B502">
        <v>0</v>
      </c>
    </row>
    <row r="503" spans="1:2" x14ac:dyDescent="0.3">
      <c r="A503">
        <v>2</v>
      </c>
      <c r="B503">
        <v>0</v>
      </c>
    </row>
    <row r="504" spans="1:2" x14ac:dyDescent="0.3">
      <c r="A504">
        <v>2</v>
      </c>
      <c r="B504">
        <v>0</v>
      </c>
    </row>
    <row r="505" spans="1:2" x14ac:dyDescent="0.3">
      <c r="A505">
        <v>2</v>
      </c>
      <c r="B505">
        <v>0</v>
      </c>
    </row>
    <row r="506" spans="1:2" x14ac:dyDescent="0.3">
      <c r="A506">
        <v>2</v>
      </c>
      <c r="B506">
        <v>0</v>
      </c>
    </row>
    <row r="507" spans="1:2" x14ac:dyDescent="0.3">
      <c r="A507">
        <v>2</v>
      </c>
      <c r="B507">
        <v>0</v>
      </c>
    </row>
    <row r="508" spans="1:2" x14ac:dyDescent="0.3">
      <c r="A508">
        <v>2</v>
      </c>
      <c r="B508">
        <v>0</v>
      </c>
    </row>
    <row r="509" spans="1:2" x14ac:dyDescent="0.3">
      <c r="A509">
        <v>2</v>
      </c>
      <c r="B509">
        <v>0</v>
      </c>
    </row>
    <row r="510" spans="1:2" x14ac:dyDescent="0.3">
      <c r="A510">
        <v>2</v>
      </c>
      <c r="B510">
        <v>0</v>
      </c>
    </row>
    <row r="511" spans="1:2" x14ac:dyDescent="0.3">
      <c r="A511">
        <v>2</v>
      </c>
      <c r="B511">
        <v>0</v>
      </c>
    </row>
    <row r="512" spans="1:2" x14ac:dyDescent="0.3">
      <c r="A512">
        <v>2</v>
      </c>
      <c r="B512">
        <v>0</v>
      </c>
    </row>
    <row r="513" spans="1:2" x14ac:dyDescent="0.3">
      <c r="A513">
        <v>2</v>
      </c>
      <c r="B513">
        <v>0</v>
      </c>
    </row>
    <row r="514" spans="1:2" x14ac:dyDescent="0.3">
      <c r="A514">
        <v>15</v>
      </c>
      <c r="B514">
        <v>0</v>
      </c>
    </row>
    <row r="515" spans="1:2" x14ac:dyDescent="0.3">
      <c r="A515">
        <v>15</v>
      </c>
      <c r="B515">
        <v>0</v>
      </c>
    </row>
    <row r="516" spans="1:2" x14ac:dyDescent="0.3">
      <c r="A516">
        <v>16</v>
      </c>
      <c r="B516">
        <v>0</v>
      </c>
    </row>
    <row r="517" spans="1:2" x14ac:dyDescent="0.3">
      <c r="A517">
        <v>16</v>
      </c>
      <c r="B517">
        <v>0</v>
      </c>
    </row>
    <row r="518" spans="1:2" x14ac:dyDescent="0.3">
      <c r="A518">
        <v>16</v>
      </c>
      <c r="B518">
        <v>0</v>
      </c>
    </row>
    <row r="519" spans="1:2" x14ac:dyDescent="0.3">
      <c r="A519">
        <v>17</v>
      </c>
      <c r="B519">
        <v>0</v>
      </c>
    </row>
    <row r="520" spans="1:2" x14ac:dyDescent="0.3">
      <c r="A520">
        <v>17</v>
      </c>
      <c r="B520">
        <v>0</v>
      </c>
    </row>
    <row r="521" spans="1:2" x14ac:dyDescent="0.3">
      <c r="A521">
        <v>17</v>
      </c>
      <c r="B521">
        <v>0</v>
      </c>
    </row>
    <row r="522" spans="1:2" x14ac:dyDescent="0.3">
      <c r="A522">
        <v>17</v>
      </c>
      <c r="B522">
        <v>0</v>
      </c>
    </row>
    <row r="523" spans="1:2" x14ac:dyDescent="0.3">
      <c r="A523">
        <v>17</v>
      </c>
      <c r="B523">
        <v>0</v>
      </c>
    </row>
    <row r="524" spans="1:2" x14ac:dyDescent="0.3">
      <c r="A524">
        <v>17</v>
      </c>
      <c r="B524">
        <v>0</v>
      </c>
    </row>
    <row r="525" spans="1:2" x14ac:dyDescent="0.3">
      <c r="A525">
        <v>17</v>
      </c>
      <c r="B525">
        <v>0</v>
      </c>
    </row>
    <row r="526" spans="1:2" x14ac:dyDescent="0.3">
      <c r="A526">
        <v>17</v>
      </c>
      <c r="B526">
        <v>0</v>
      </c>
    </row>
    <row r="527" spans="1:2" x14ac:dyDescent="0.3">
      <c r="A527">
        <v>17</v>
      </c>
      <c r="B527">
        <v>0</v>
      </c>
    </row>
    <row r="528" spans="1:2" x14ac:dyDescent="0.3">
      <c r="A528">
        <v>17</v>
      </c>
      <c r="B528">
        <v>0</v>
      </c>
    </row>
    <row r="529" spans="1:2" x14ac:dyDescent="0.3">
      <c r="A529">
        <v>16</v>
      </c>
      <c r="B529">
        <v>0</v>
      </c>
    </row>
    <row r="530" spans="1:2" x14ac:dyDescent="0.3">
      <c r="A530">
        <v>46</v>
      </c>
      <c r="B530">
        <v>0</v>
      </c>
    </row>
    <row r="531" spans="1:2" x14ac:dyDescent="0.3">
      <c r="A531">
        <v>46</v>
      </c>
      <c r="B531">
        <v>0</v>
      </c>
    </row>
    <row r="532" spans="1:2" x14ac:dyDescent="0.3">
      <c r="A532">
        <v>46</v>
      </c>
      <c r="B532">
        <v>0</v>
      </c>
    </row>
    <row r="533" spans="1:2" x14ac:dyDescent="0.3">
      <c r="A533">
        <v>46</v>
      </c>
      <c r="B533">
        <v>0</v>
      </c>
    </row>
    <row r="534" spans="1:2" x14ac:dyDescent="0.3">
      <c r="A534">
        <v>46</v>
      </c>
      <c r="B534">
        <v>0</v>
      </c>
    </row>
    <row r="535" spans="1:2" x14ac:dyDescent="0.3">
      <c r="A535">
        <v>46</v>
      </c>
      <c r="B535">
        <v>0</v>
      </c>
    </row>
    <row r="536" spans="1:2" x14ac:dyDescent="0.3">
      <c r="A536">
        <v>46</v>
      </c>
      <c r="B536">
        <v>0</v>
      </c>
    </row>
    <row r="537" spans="1:2" x14ac:dyDescent="0.3">
      <c r="A537">
        <v>46</v>
      </c>
      <c r="B537">
        <v>0</v>
      </c>
    </row>
    <row r="538" spans="1:2" x14ac:dyDescent="0.3">
      <c r="A538">
        <v>46</v>
      </c>
      <c r="B538">
        <v>0</v>
      </c>
    </row>
    <row r="539" spans="1:2" x14ac:dyDescent="0.3">
      <c r="A539">
        <v>45</v>
      </c>
      <c r="B539">
        <v>0</v>
      </c>
    </row>
    <row r="540" spans="1:2" x14ac:dyDescent="0.3">
      <c r="A540">
        <v>45</v>
      </c>
      <c r="B540">
        <v>0</v>
      </c>
    </row>
    <row r="541" spans="1:2" x14ac:dyDescent="0.3">
      <c r="A541">
        <v>44</v>
      </c>
      <c r="B541">
        <v>0</v>
      </c>
    </row>
    <row r="542" spans="1:2" x14ac:dyDescent="0.3">
      <c r="A542">
        <v>44</v>
      </c>
      <c r="B542">
        <v>0</v>
      </c>
    </row>
    <row r="543" spans="1:2" x14ac:dyDescent="0.3">
      <c r="A543">
        <v>43</v>
      </c>
      <c r="B543">
        <v>0</v>
      </c>
    </row>
    <row r="544" spans="1:2" x14ac:dyDescent="0.3">
      <c r="A544">
        <v>42</v>
      </c>
      <c r="B544">
        <v>0</v>
      </c>
    </row>
    <row r="545" spans="1:2" x14ac:dyDescent="0.3">
      <c r="A545">
        <v>41</v>
      </c>
      <c r="B545">
        <v>0</v>
      </c>
    </row>
    <row r="546" spans="1:2" x14ac:dyDescent="0.3">
      <c r="A546">
        <v>2</v>
      </c>
      <c r="B546">
        <v>0</v>
      </c>
    </row>
    <row r="547" spans="1:2" x14ac:dyDescent="0.3">
      <c r="A547">
        <v>2</v>
      </c>
      <c r="B547">
        <v>0</v>
      </c>
    </row>
    <row r="548" spans="1:2" x14ac:dyDescent="0.3">
      <c r="A548">
        <v>2</v>
      </c>
      <c r="B548">
        <v>0</v>
      </c>
    </row>
    <row r="549" spans="1:2" x14ac:dyDescent="0.3">
      <c r="A549">
        <v>2</v>
      </c>
      <c r="B549">
        <v>0</v>
      </c>
    </row>
    <row r="550" spans="1:2" x14ac:dyDescent="0.3">
      <c r="A550">
        <v>2</v>
      </c>
      <c r="B550">
        <v>0</v>
      </c>
    </row>
    <row r="551" spans="1:2" x14ac:dyDescent="0.3">
      <c r="A551">
        <v>2</v>
      </c>
      <c r="B551">
        <v>0</v>
      </c>
    </row>
    <row r="552" spans="1:2" x14ac:dyDescent="0.3">
      <c r="A552">
        <v>2</v>
      </c>
      <c r="B552">
        <v>0</v>
      </c>
    </row>
    <row r="553" spans="1:2" x14ac:dyDescent="0.3">
      <c r="A553">
        <v>2</v>
      </c>
      <c r="B553">
        <v>0</v>
      </c>
    </row>
    <row r="554" spans="1:2" x14ac:dyDescent="0.3">
      <c r="A554">
        <v>2</v>
      </c>
      <c r="B554">
        <v>0</v>
      </c>
    </row>
    <row r="555" spans="1:2" x14ac:dyDescent="0.3">
      <c r="A555">
        <v>2</v>
      </c>
      <c r="B555">
        <v>0</v>
      </c>
    </row>
    <row r="556" spans="1:2" x14ac:dyDescent="0.3">
      <c r="A556">
        <v>2</v>
      </c>
      <c r="B556">
        <v>0</v>
      </c>
    </row>
    <row r="557" spans="1:2" x14ac:dyDescent="0.3">
      <c r="A557">
        <v>2</v>
      </c>
      <c r="B557">
        <v>0</v>
      </c>
    </row>
    <row r="558" spans="1:2" x14ac:dyDescent="0.3">
      <c r="A558">
        <v>2</v>
      </c>
      <c r="B558">
        <v>0</v>
      </c>
    </row>
    <row r="559" spans="1:2" x14ac:dyDescent="0.3">
      <c r="A559">
        <v>2</v>
      </c>
      <c r="B559">
        <v>0</v>
      </c>
    </row>
    <row r="560" spans="1:2" x14ac:dyDescent="0.3">
      <c r="A560">
        <v>2</v>
      </c>
      <c r="B560">
        <v>0</v>
      </c>
    </row>
    <row r="561" spans="1:2" x14ac:dyDescent="0.3">
      <c r="A561">
        <v>2</v>
      </c>
      <c r="B561">
        <v>0</v>
      </c>
    </row>
    <row r="562" spans="1:2" x14ac:dyDescent="0.3">
      <c r="A562">
        <v>157</v>
      </c>
      <c r="B562">
        <v>0</v>
      </c>
    </row>
    <row r="563" spans="1:2" x14ac:dyDescent="0.3">
      <c r="A563">
        <v>171</v>
      </c>
      <c r="B563">
        <v>0</v>
      </c>
    </row>
    <row r="564" spans="1:2" x14ac:dyDescent="0.3">
      <c r="A564">
        <v>185</v>
      </c>
      <c r="B564">
        <v>0</v>
      </c>
    </row>
    <row r="565" spans="1:2" x14ac:dyDescent="0.3">
      <c r="A565">
        <v>201</v>
      </c>
      <c r="B565">
        <v>0</v>
      </c>
    </row>
    <row r="566" spans="1:2" x14ac:dyDescent="0.3">
      <c r="A566">
        <v>215</v>
      </c>
      <c r="B566">
        <v>0</v>
      </c>
    </row>
    <row r="567" spans="1:2" x14ac:dyDescent="0.3">
      <c r="A567">
        <v>231</v>
      </c>
      <c r="B567">
        <v>0</v>
      </c>
    </row>
    <row r="568" spans="1:2" x14ac:dyDescent="0.3">
      <c r="A568">
        <v>248</v>
      </c>
      <c r="B568">
        <v>0</v>
      </c>
    </row>
    <row r="569" spans="1:2" x14ac:dyDescent="0.3">
      <c r="A569">
        <v>266</v>
      </c>
      <c r="B569">
        <v>0</v>
      </c>
    </row>
    <row r="570" spans="1:2" x14ac:dyDescent="0.3">
      <c r="A570">
        <v>285</v>
      </c>
      <c r="B570">
        <v>0</v>
      </c>
    </row>
    <row r="571" spans="1:2" x14ac:dyDescent="0.3">
      <c r="A571">
        <v>307</v>
      </c>
      <c r="B571">
        <v>0</v>
      </c>
    </row>
    <row r="572" spans="1:2" x14ac:dyDescent="0.3">
      <c r="A572">
        <v>332</v>
      </c>
      <c r="B572">
        <v>0</v>
      </c>
    </row>
    <row r="573" spans="1:2" x14ac:dyDescent="0.3">
      <c r="A573">
        <v>360</v>
      </c>
      <c r="B573">
        <v>0</v>
      </c>
    </row>
    <row r="574" spans="1:2" x14ac:dyDescent="0.3">
      <c r="A574">
        <v>391</v>
      </c>
      <c r="B574">
        <v>0</v>
      </c>
    </row>
    <row r="575" spans="1:2" x14ac:dyDescent="0.3">
      <c r="A575">
        <v>422</v>
      </c>
      <c r="B575">
        <v>0</v>
      </c>
    </row>
    <row r="576" spans="1:2" x14ac:dyDescent="0.3">
      <c r="A576">
        <v>457</v>
      </c>
      <c r="B576">
        <v>0</v>
      </c>
    </row>
    <row r="577" spans="1:2" x14ac:dyDescent="0.3">
      <c r="A577">
        <v>490</v>
      </c>
      <c r="B577">
        <v>0</v>
      </c>
    </row>
    <row r="578" spans="1:2" x14ac:dyDescent="0.3">
      <c r="A578">
        <v>10</v>
      </c>
      <c r="B578">
        <v>0</v>
      </c>
    </row>
    <row r="579" spans="1:2" x14ac:dyDescent="0.3">
      <c r="A579">
        <v>11</v>
      </c>
      <c r="B579">
        <v>0</v>
      </c>
    </row>
    <row r="580" spans="1:2" x14ac:dyDescent="0.3">
      <c r="A580">
        <v>11</v>
      </c>
      <c r="B580">
        <v>0</v>
      </c>
    </row>
    <row r="581" spans="1:2" x14ac:dyDescent="0.3">
      <c r="A581">
        <v>11</v>
      </c>
      <c r="B581">
        <v>0</v>
      </c>
    </row>
    <row r="582" spans="1:2" x14ac:dyDescent="0.3">
      <c r="A582">
        <v>12</v>
      </c>
      <c r="B582">
        <v>0</v>
      </c>
    </row>
    <row r="583" spans="1:2" x14ac:dyDescent="0.3">
      <c r="A583">
        <v>12</v>
      </c>
      <c r="B583">
        <v>0</v>
      </c>
    </row>
    <row r="584" spans="1:2" x14ac:dyDescent="0.3">
      <c r="A584">
        <v>13</v>
      </c>
      <c r="B584">
        <v>0</v>
      </c>
    </row>
    <row r="585" spans="1:2" x14ac:dyDescent="0.3">
      <c r="A585">
        <v>14</v>
      </c>
      <c r="B585">
        <v>0</v>
      </c>
    </row>
    <row r="586" spans="1:2" x14ac:dyDescent="0.3">
      <c r="A586">
        <v>14</v>
      </c>
      <c r="B586">
        <v>0</v>
      </c>
    </row>
    <row r="587" spans="1:2" x14ac:dyDescent="0.3">
      <c r="A587">
        <v>15</v>
      </c>
      <c r="B587">
        <v>0</v>
      </c>
    </row>
    <row r="588" spans="1:2" x14ac:dyDescent="0.3">
      <c r="A588">
        <v>15</v>
      </c>
      <c r="B588">
        <v>0</v>
      </c>
    </row>
    <row r="589" spans="1:2" x14ac:dyDescent="0.3">
      <c r="A589">
        <v>16</v>
      </c>
      <c r="B589">
        <v>0</v>
      </c>
    </row>
    <row r="590" spans="1:2" x14ac:dyDescent="0.3">
      <c r="A590">
        <v>16</v>
      </c>
      <c r="B590">
        <v>0</v>
      </c>
    </row>
    <row r="591" spans="1:2" x14ac:dyDescent="0.3">
      <c r="A591">
        <v>17</v>
      </c>
      <c r="B591">
        <v>0</v>
      </c>
    </row>
    <row r="592" spans="1:2" x14ac:dyDescent="0.3">
      <c r="A592">
        <v>17</v>
      </c>
      <c r="B592">
        <v>0</v>
      </c>
    </row>
    <row r="593" spans="1:2" x14ac:dyDescent="0.3">
      <c r="A593">
        <v>18</v>
      </c>
      <c r="B593">
        <v>0</v>
      </c>
    </row>
    <row r="594" spans="1:2" x14ac:dyDescent="0.3">
      <c r="A594">
        <v>1</v>
      </c>
      <c r="B594">
        <v>0</v>
      </c>
    </row>
    <row r="595" spans="1:2" x14ac:dyDescent="0.3">
      <c r="A595">
        <v>1</v>
      </c>
      <c r="B595">
        <v>0</v>
      </c>
    </row>
    <row r="596" spans="1:2" x14ac:dyDescent="0.3">
      <c r="A596">
        <v>1</v>
      </c>
      <c r="B596">
        <v>0</v>
      </c>
    </row>
    <row r="597" spans="1:2" x14ac:dyDescent="0.3">
      <c r="A597">
        <v>2</v>
      </c>
      <c r="B597">
        <v>0</v>
      </c>
    </row>
    <row r="598" spans="1:2" x14ac:dyDescent="0.3">
      <c r="A598">
        <v>2</v>
      </c>
      <c r="B598">
        <v>0</v>
      </c>
    </row>
    <row r="599" spans="1:2" x14ac:dyDescent="0.3">
      <c r="A599">
        <v>2</v>
      </c>
      <c r="B599">
        <v>0</v>
      </c>
    </row>
    <row r="600" spans="1:2" x14ac:dyDescent="0.3">
      <c r="A600">
        <v>2</v>
      </c>
      <c r="B600">
        <v>0</v>
      </c>
    </row>
    <row r="601" spans="1:2" x14ac:dyDescent="0.3">
      <c r="A601">
        <v>2</v>
      </c>
      <c r="B601">
        <v>0</v>
      </c>
    </row>
    <row r="602" spans="1:2" x14ac:dyDescent="0.3">
      <c r="A602">
        <v>2</v>
      </c>
      <c r="B602">
        <v>0</v>
      </c>
    </row>
    <row r="603" spans="1:2" x14ac:dyDescent="0.3">
      <c r="A603">
        <v>2</v>
      </c>
      <c r="B603">
        <v>0</v>
      </c>
    </row>
    <row r="604" spans="1:2" x14ac:dyDescent="0.3">
      <c r="A604">
        <v>2</v>
      </c>
      <c r="B604">
        <v>0</v>
      </c>
    </row>
    <row r="605" spans="1:2" x14ac:dyDescent="0.3">
      <c r="A605">
        <v>2</v>
      </c>
      <c r="B605">
        <v>0</v>
      </c>
    </row>
    <row r="606" spans="1:2" x14ac:dyDescent="0.3">
      <c r="A606">
        <v>2</v>
      </c>
      <c r="B606">
        <v>0</v>
      </c>
    </row>
    <row r="607" spans="1:2" x14ac:dyDescent="0.3">
      <c r="A607">
        <v>2</v>
      </c>
      <c r="B607">
        <v>0</v>
      </c>
    </row>
    <row r="608" spans="1:2" x14ac:dyDescent="0.3">
      <c r="A608">
        <v>1</v>
      </c>
      <c r="B608">
        <v>0</v>
      </c>
    </row>
    <row r="609" spans="1:2" x14ac:dyDescent="0.3">
      <c r="A609">
        <v>1</v>
      </c>
      <c r="B609">
        <v>0</v>
      </c>
    </row>
    <row r="610" spans="1:2" x14ac:dyDescent="0.3">
      <c r="A610">
        <v>7</v>
      </c>
      <c r="B610">
        <v>0</v>
      </c>
    </row>
    <row r="611" spans="1:2" x14ac:dyDescent="0.3">
      <c r="A611">
        <v>7</v>
      </c>
      <c r="B611">
        <v>0</v>
      </c>
    </row>
    <row r="612" spans="1:2" x14ac:dyDescent="0.3">
      <c r="A612">
        <v>7</v>
      </c>
      <c r="B612">
        <v>0</v>
      </c>
    </row>
    <row r="613" spans="1:2" x14ac:dyDescent="0.3">
      <c r="A613">
        <v>7</v>
      </c>
      <c r="B613">
        <v>0</v>
      </c>
    </row>
    <row r="614" spans="1:2" x14ac:dyDescent="0.3">
      <c r="A614">
        <v>7</v>
      </c>
      <c r="B614">
        <v>0</v>
      </c>
    </row>
    <row r="615" spans="1:2" x14ac:dyDescent="0.3">
      <c r="A615">
        <v>7</v>
      </c>
      <c r="B615">
        <v>0</v>
      </c>
    </row>
    <row r="616" spans="1:2" x14ac:dyDescent="0.3">
      <c r="A616">
        <v>7</v>
      </c>
      <c r="B616">
        <v>0</v>
      </c>
    </row>
    <row r="617" spans="1:2" x14ac:dyDescent="0.3">
      <c r="A617">
        <v>8</v>
      </c>
      <c r="B617">
        <v>0</v>
      </c>
    </row>
    <row r="618" spans="1:2" x14ac:dyDescent="0.3">
      <c r="A618">
        <v>8</v>
      </c>
      <c r="B618">
        <v>0</v>
      </c>
    </row>
    <row r="619" spans="1:2" x14ac:dyDescent="0.3">
      <c r="A619">
        <v>8</v>
      </c>
      <c r="B619">
        <v>0</v>
      </c>
    </row>
    <row r="620" spans="1:2" x14ac:dyDescent="0.3">
      <c r="A620">
        <v>8</v>
      </c>
      <c r="B620">
        <v>0</v>
      </c>
    </row>
    <row r="621" spans="1:2" x14ac:dyDescent="0.3">
      <c r="A621">
        <v>9</v>
      </c>
      <c r="B621">
        <v>0</v>
      </c>
    </row>
    <row r="622" spans="1:2" x14ac:dyDescent="0.3">
      <c r="A622">
        <v>9</v>
      </c>
      <c r="B622">
        <v>0</v>
      </c>
    </row>
    <row r="623" spans="1:2" x14ac:dyDescent="0.3">
      <c r="A623">
        <v>9</v>
      </c>
      <c r="B623">
        <v>0</v>
      </c>
    </row>
    <row r="624" spans="1:2" x14ac:dyDescent="0.3">
      <c r="A624">
        <v>9</v>
      </c>
      <c r="B624">
        <v>0</v>
      </c>
    </row>
    <row r="625" spans="1:2" x14ac:dyDescent="0.3">
      <c r="A625">
        <v>9</v>
      </c>
      <c r="B625">
        <v>0</v>
      </c>
    </row>
    <row r="626" spans="1:2" x14ac:dyDescent="0.3">
      <c r="A626">
        <v>0</v>
      </c>
      <c r="B626">
        <v>0</v>
      </c>
    </row>
    <row r="627" spans="1:2" x14ac:dyDescent="0.3">
      <c r="A627">
        <v>1</v>
      </c>
      <c r="B627">
        <v>0</v>
      </c>
    </row>
    <row r="628" spans="1:2" x14ac:dyDescent="0.3">
      <c r="A628">
        <v>1</v>
      </c>
      <c r="B628">
        <v>0</v>
      </c>
    </row>
    <row r="629" spans="1:2" x14ac:dyDescent="0.3">
      <c r="A629">
        <v>1</v>
      </c>
      <c r="B629">
        <v>0</v>
      </c>
    </row>
    <row r="630" spans="1:2" x14ac:dyDescent="0.3">
      <c r="A630">
        <v>1</v>
      </c>
      <c r="B630">
        <v>0</v>
      </c>
    </row>
    <row r="631" spans="1:2" x14ac:dyDescent="0.3">
      <c r="A631">
        <v>1</v>
      </c>
      <c r="B631">
        <v>0</v>
      </c>
    </row>
    <row r="632" spans="1:2" x14ac:dyDescent="0.3">
      <c r="A632">
        <v>1</v>
      </c>
      <c r="B632">
        <v>0</v>
      </c>
    </row>
    <row r="633" spans="1:2" x14ac:dyDescent="0.3">
      <c r="A633">
        <v>1</v>
      </c>
      <c r="B633">
        <v>0</v>
      </c>
    </row>
    <row r="634" spans="1:2" x14ac:dyDescent="0.3">
      <c r="A634">
        <v>1</v>
      </c>
      <c r="B634">
        <v>0</v>
      </c>
    </row>
    <row r="635" spans="1:2" x14ac:dyDescent="0.3">
      <c r="A635">
        <v>1</v>
      </c>
      <c r="B635">
        <v>0</v>
      </c>
    </row>
    <row r="636" spans="1:2" x14ac:dyDescent="0.3">
      <c r="A636">
        <v>1</v>
      </c>
      <c r="B636">
        <v>0</v>
      </c>
    </row>
    <row r="637" spans="1:2" x14ac:dyDescent="0.3">
      <c r="A637">
        <v>1</v>
      </c>
      <c r="B637">
        <v>0</v>
      </c>
    </row>
    <row r="638" spans="1:2" x14ac:dyDescent="0.3">
      <c r="A638">
        <v>1</v>
      </c>
      <c r="B638">
        <v>0</v>
      </c>
    </row>
    <row r="639" spans="1:2" x14ac:dyDescent="0.3">
      <c r="A639">
        <v>1</v>
      </c>
      <c r="B639">
        <v>0</v>
      </c>
    </row>
    <row r="640" spans="1:2" x14ac:dyDescent="0.3">
      <c r="A640">
        <v>1</v>
      </c>
      <c r="B640">
        <v>0</v>
      </c>
    </row>
    <row r="641" spans="1:2" x14ac:dyDescent="0.3">
      <c r="A641">
        <v>1</v>
      </c>
      <c r="B641">
        <v>0</v>
      </c>
    </row>
    <row r="642" spans="1:2" x14ac:dyDescent="0.3">
      <c r="A642">
        <v>1</v>
      </c>
      <c r="B642">
        <v>0</v>
      </c>
    </row>
    <row r="643" spans="1:2" x14ac:dyDescent="0.3">
      <c r="A643">
        <v>0</v>
      </c>
      <c r="B643">
        <v>1</v>
      </c>
    </row>
    <row r="644" spans="1:2" x14ac:dyDescent="0.3">
      <c r="A644">
        <v>0</v>
      </c>
      <c r="B644">
        <v>1</v>
      </c>
    </row>
    <row r="645" spans="1:2" x14ac:dyDescent="0.3">
      <c r="A645">
        <v>0</v>
      </c>
      <c r="B645">
        <v>1</v>
      </c>
    </row>
    <row r="646" spans="1:2" x14ac:dyDescent="0.3">
      <c r="A646">
        <v>0</v>
      </c>
      <c r="B646">
        <v>1</v>
      </c>
    </row>
    <row r="647" spans="1:2" x14ac:dyDescent="0.3">
      <c r="A647">
        <v>0</v>
      </c>
      <c r="B647">
        <v>1</v>
      </c>
    </row>
    <row r="648" spans="1:2" x14ac:dyDescent="0.3">
      <c r="A648">
        <v>0</v>
      </c>
      <c r="B648">
        <v>1</v>
      </c>
    </row>
    <row r="649" spans="1:2" x14ac:dyDescent="0.3">
      <c r="A649">
        <v>0</v>
      </c>
      <c r="B649">
        <v>1</v>
      </c>
    </row>
    <row r="650" spans="1:2" x14ac:dyDescent="0.3">
      <c r="A650">
        <v>0</v>
      </c>
      <c r="B650">
        <v>1</v>
      </c>
    </row>
    <row r="651" spans="1:2" x14ac:dyDescent="0.3">
      <c r="A651">
        <v>0</v>
      </c>
      <c r="B651">
        <v>1</v>
      </c>
    </row>
    <row r="652" spans="1:2" x14ac:dyDescent="0.3">
      <c r="A652">
        <v>0</v>
      </c>
      <c r="B652">
        <v>1</v>
      </c>
    </row>
    <row r="653" spans="1:2" x14ac:dyDescent="0.3">
      <c r="A653">
        <v>0</v>
      </c>
      <c r="B653">
        <v>1</v>
      </c>
    </row>
    <row r="654" spans="1:2" x14ac:dyDescent="0.3">
      <c r="A654">
        <v>0</v>
      </c>
      <c r="B654">
        <v>1</v>
      </c>
    </row>
    <row r="655" spans="1:2" x14ac:dyDescent="0.3">
      <c r="A655">
        <v>0</v>
      </c>
      <c r="B655">
        <v>1</v>
      </c>
    </row>
    <row r="656" spans="1:2" x14ac:dyDescent="0.3">
      <c r="A656">
        <v>0</v>
      </c>
      <c r="B656">
        <v>1</v>
      </c>
    </row>
    <row r="657" spans="1:2" x14ac:dyDescent="0.3">
      <c r="A657">
        <v>0</v>
      </c>
      <c r="B657">
        <v>1</v>
      </c>
    </row>
    <row r="658" spans="1:2" x14ac:dyDescent="0.3">
      <c r="A658">
        <v>0</v>
      </c>
      <c r="B658">
        <v>1</v>
      </c>
    </row>
    <row r="659" spans="1:2" x14ac:dyDescent="0.3">
      <c r="A659">
        <v>1</v>
      </c>
      <c r="B659">
        <v>0</v>
      </c>
    </row>
    <row r="660" spans="1:2" x14ac:dyDescent="0.3">
      <c r="A660">
        <v>1</v>
      </c>
      <c r="B660">
        <v>0</v>
      </c>
    </row>
    <row r="661" spans="1:2" x14ac:dyDescent="0.3">
      <c r="A661">
        <v>1</v>
      </c>
      <c r="B661">
        <v>0</v>
      </c>
    </row>
    <row r="662" spans="1:2" x14ac:dyDescent="0.3">
      <c r="A662">
        <v>1</v>
      </c>
      <c r="B662">
        <v>0</v>
      </c>
    </row>
    <row r="663" spans="1:2" x14ac:dyDescent="0.3">
      <c r="A663">
        <v>1</v>
      </c>
      <c r="B663">
        <v>0</v>
      </c>
    </row>
    <row r="664" spans="1:2" x14ac:dyDescent="0.3">
      <c r="A664">
        <v>1</v>
      </c>
      <c r="B664">
        <v>0</v>
      </c>
    </row>
    <row r="665" spans="1:2" x14ac:dyDescent="0.3">
      <c r="A665">
        <v>1</v>
      </c>
      <c r="B665">
        <v>0</v>
      </c>
    </row>
    <row r="666" spans="1:2" x14ac:dyDescent="0.3">
      <c r="A666">
        <v>1</v>
      </c>
      <c r="B666">
        <v>0</v>
      </c>
    </row>
    <row r="667" spans="1:2" x14ac:dyDescent="0.3">
      <c r="A667">
        <v>1</v>
      </c>
      <c r="B667">
        <v>0</v>
      </c>
    </row>
    <row r="668" spans="1:2" x14ac:dyDescent="0.3">
      <c r="A668">
        <v>1</v>
      </c>
      <c r="B668">
        <v>0</v>
      </c>
    </row>
    <row r="669" spans="1:2" x14ac:dyDescent="0.3">
      <c r="A669">
        <v>1</v>
      </c>
      <c r="B669">
        <v>0</v>
      </c>
    </row>
    <row r="670" spans="1:2" x14ac:dyDescent="0.3">
      <c r="A670">
        <v>1</v>
      </c>
      <c r="B670">
        <v>0</v>
      </c>
    </row>
    <row r="671" spans="1:2" x14ac:dyDescent="0.3">
      <c r="A671">
        <v>1</v>
      </c>
      <c r="B671">
        <v>0</v>
      </c>
    </row>
    <row r="672" spans="1:2" x14ac:dyDescent="0.3">
      <c r="A672">
        <v>1</v>
      </c>
      <c r="B672">
        <v>0</v>
      </c>
    </row>
    <row r="673" spans="1:2" x14ac:dyDescent="0.3">
      <c r="A673">
        <v>1</v>
      </c>
      <c r="B673">
        <v>0</v>
      </c>
    </row>
    <row r="674" spans="1:2" x14ac:dyDescent="0.3">
      <c r="A674">
        <v>1</v>
      </c>
      <c r="B674">
        <v>0</v>
      </c>
    </row>
    <row r="675" spans="1:2" x14ac:dyDescent="0.3">
      <c r="A675">
        <v>0</v>
      </c>
      <c r="B675">
        <v>1</v>
      </c>
    </row>
    <row r="676" spans="1:2" x14ac:dyDescent="0.3">
      <c r="A676">
        <v>0</v>
      </c>
      <c r="B676">
        <v>1</v>
      </c>
    </row>
    <row r="677" spans="1:2" x14ac:dyDescent="0.3">
      <c r="A677">
        <v>0</v>
      </c>
      <c r="B677">
        <v>1</v>
      </c>
    </row>
    <row r="678" spans="1:2" x14ac:dyDescent="0.3">
      <c r="A678">
        <v>0</v>
      </c>
      <c r="B678">
        <v>1</v>
      </c>
    </row>
    <row r="679" spans="1:2" x14ac:dyDescent="0.3">
      <c r="A679">
        <v>0</v>
      </c>
      <c r="B679">
        <v>1</v>
      </c>
    </row>
    <row r="680" spans="1:2" x14ac:dyDescent="0.3">
      <c r="A680">
        <v>0</v>
      </c>
      <c r="B680">
        <v>1</v>
      </c>
    </row>
    <row r="681" spans="1:2" x14ac:dyDescent="0.3">
      <c r="A681">
        <v>0</v>
      </c>
      <c r="B681">
        <v>1</v>
      </c>
    </row>
    <row r="682" spans="1:2" x14ac:dyDescent="0.3">
      <c r="A682">
        <v>0</v>
      </c>
      <c r="B682">
        <v>1</v>
      </c>
    </row>
    <row r="683" spans="1:2" x14ac:dyDescent="0.3">
      <c r="A683">
        <v>0</v>
      </c>
      <c r="B683">
        <v>1</v>
      </c>
    </row>
    <row r="684" spans="1:2" x14ac:dyDescent="0.3">
      <c r="A684">
        <v>0</v>
      </c>
      <c r="B684">
        <v>1</v>
      </c>
    </row>
    <row r="685" spans="1:2" x14ac:dyDescent="0.3">
      <c r="A685">
        <v>0</v>
      </c>
      <c r="B685">
        <v>1</v>
      </c>
    </row>
    <row r="686" spans="1:2" x14ac:dyDescent="0.3">
      <c r="A686">
        <v>0</v>
      </c>
      <c r="B686">
        <v>1</v>
      </c>
    </row>
    <row r="687" spans="1:2" x14ac:dyDescent="0.3">
      <c r="A687">
        <v>0</v>
      </c>
      <c r="B687">
        <v>1</v>
      </c>
    </row>
    <row r="688" spans="1:2" x14ac:dyDescent="0.3">
      <c r="A688">
        <v>0</v>
      </c>
      <c r="B688">
        <v>1</v>
      </c>
    </row>
    <row r="689" spans="1:2" x14ac:dyDescent="0.3">
      <c r="A689">
        <v>0</v>
      </c>
      <c r="B689">
        <v>1</v>
      </c>
    </row>
    <row r="690" spans="1:2" x14ac:dyDescent="0.3">
      <c r="A690">
        <v>0</v>
      </c>
      <c r="B690">
        <v>1</v>
      </c>
    </row>
    <row r="691" spans="1:2" x14ac:dyDescent="0.3">
      <c r="A691">
        <v>0</v>
      </c>
      <c r="B691">
        <v>1</v>
      </c>
    </row>
    <row r="692" spans="1:2" x14ac:dyDescent="0.3">
      <c r="A692">
        <v>0</v>
      </c>
      <c r="B692">
        <v>1</v>
      </c>
    </row>
    <row r="693" spans="1:2" x14ac:dyDescent="0.3">
      <c r="A693">
        <v>0</v>
      </c>
      <c r="B693">
        <v>1</v>
      </c>
    </row>
    <row r="694" spans="1:2" x14ac:dyDescent="0.3">
      <c r="A694">
        <v>0</v>
      </c>
      <c r="B694">
        <v>1</v>
      </c>
    </row>
    <row r="695" spans="1:2" x14ac:dyDescent="0.3">
      <c r="A695">
        <v>0</v>
      </c>
      <c r="B695">
        <v>1</v>
      </c>
    </row>
    <row r="696" spans="1:2" x14ac:dyDescent="0.3">
      <c r="A696">
        <v>0</v>
      </c>
      <c r="B696">
        <v>1</v>
      </c>
    </row>
    <row r="697" spans="1:2" x14ac:dyDescent="0.3">
      <c r="A697">
        <v>0</v>
      </c>
      <c r="B697">
        <v>1</v>
      </c>
    </row>
    <row r="698" spans="1:2" x14ac:dyDescent="0.3">
      <c r="A698">
        <v>0</v>
      </c>
      <c r="B698">
        <v>1</v>
      </c>
    </row>
    <row r="699" spans="1:2" x14ac:dyDescent="0.3">
      <c r="A699">
        <v>0</v>
      </c>
      <c r="B699">
        <v>1</v>
      </c>
    </row>
    <row r="700" spans="1:2" x14ac:dyDescent="0.3">
      <c r="A700">
        <v>0</v>
      </c>
      <c r="B700">
        <v>1</v>
      </c>
    </row>
    <row r="701" spans="1:2" x14ac:dyDescent="0.3">
      <c r="A701">
        <v>0</v>
      </c>
      <c r="B701">
        <v>1</v>
      </c>
    </row>
    <row r="702" spans="1:2" x14ac:dyDescent="0.3">
      <c r="A702">
        <v>0</v>
      </c>
      <c r="B702">
        <v>1</v>
      </c>
    </row>
    <row r="703" spans="1:2" x14ac:dyDescent="0.3">
      <c r="A703">
        <v>0</v>
      </c>
      <c r="B703">
        <v>1</v>
      </c>
    </row>
    <row r="704" spans="1:2" x14ac:dyDescent="0.3">
      <c r="A704">
        <v>0</v>
      </c>
      <c r="B704">
        <v>1</v>
      </c>
    </row>
    <row r="705" spans="1:2" x14ac:dyDescent="0.3">
      <c r="A705">
        <v>0</v>
      </c>
      <c r="B705">
        <v>1</v>
      </c>
    </row>
    <row r="706" spans="1:2" x14ac:dyDescent="0.3">
      <c r="A706">
        <v>0</v>
      </c>
      <c r="B706">
        <v>1</v>
      </c>
    </row>
    <row r="707" spans="1:2" x14ac:dyDescent="0.3">
      <c r="A707">
        <v>6</v>
      </c>
      <c r="B707">
        <v>0</v>
      </c>
    </row>
    <row r="708" spans="1:2" x14ac:dyDescent="0.3">
      <c r="A708">
        <v>6</v>
      </c>
      <c r="B708">
        <v>0</v>
      </c>
    </row>
    <row r="709" spans="1:2" x14ac:dyDescent="0.3">
      <c r="A709">
        <v>6</v>
      </c>
      <c r="B709">
        <v>0</v>
      </c>
    </row>
    <row r="710" spans="1:2" x14ac:dyDescent="0.3">
      <c r="A710">
        <v>7</v>
      </c>
      <c r="B710">
        <v>0</v>
      </c>
    </row>
    <row r="711" spans="1:2" x14ac:dyDescent="0.3">
      <c r="A711">
        <v>8</v>
      </c>
      <c r="B711">
        <v>0</v>
      </c>
    </row>
    <row r="712" spans="1:2" x14ac:dyDescent="0.3">
      <c r="A712">
        <v>8</v>
      </c>
      <c r="B712">
        <v>0</v>
      </c>
    </row>
    <row r="713" spans="1:2" x14ac:dyDescent="0.3">
      <c r="A713">
        <v>9</v>
      </c>
      <c r="B713">
        <v>0</v>
      </c>
    </row>
    <row r="714" spans="1:2" x14ac:dyDescent="0.3">
      <c r="A714">
        <v>9</v>
      </c>
      <c r="B714">
        <v>0</v>
      </c>
    </row>
    <row r="715" spans="1:2" x14ac:dyDescent="0.3">
      <c r="A715">
        <v>9</v>
      </c>
      <c r="B715">
        <v>0</v>
      </c>
    </row>
    <row r="716" spans="1:2" x14ac:dyDescent="0.3">
      <c r="A716">
        <v>10</v>
      </c>
      <c r="B716">
        <v>0</v>
      </c>
    </row>
    <row r="717" spans="1:2" x14ac:dyDescent="0.3">
      <c r="A717">
        <v>10</v>
      </c>
      <c r="B717">
        <v>0</v>
      </c>
    </row>
    <row r="718" spans="1:2" x14ac:dyDescent="0.3">
      <c r="A718">
        <v>11</v>
      </c>
      <c r="B718">
        <v>0</v>
      </c>
    </row>
    <row r="719" spans="1:2" x14ac:dyDescent="0.3">
      <c r="A719">
        <v>12</v>
      </c>
      <c r="B719">
        <v>0</v>
      </c>
    </row>
    <row r="720" spans="1:2" x14ac:dyDescent="0.3">
      <c r="A720">
        <v>14</v>
      </c>
      <c r="B720">
        <v>0</v>
      </c>
    </row>
    <row r="721" spans="1:2" x14ac:dyDescent="0.3">
      <c r="A721">
        <v>16</v>
      </c>
      <c r="B721">
        <v>0</v>
      </c>
    </row>
    <row r="722" spans="1:2" x14ac:dyDescent="0.3">
      <c r="A722">
        <v>18</v>
      </c>
      <c r="B722">
        <v>0</v>
      </c>
    </row>
    <row r="723" spans="1:2" x14ac:dyDescent="0.3">
      <c r="A723">
        <v>236</v>
      </c>
      <c r="B723">
        <v>0</v>
      </c>
    </row>
    <row r="724" spans="1:2" x14ac:dyDescent="0.3">
      <c r="A724">
        <v>237</v>
      </c>
      <c r="B724">
        <v>0</v>
      </c>
    </row>
    <row r="725" spans="1:2" x14ac:dyDescent="0.3">
      <c r="A725">
        <v>238</v>
      </c>
      <c r="B725">
        <v>0</v>
      </c>
    </row>
    <row r="726" spans="1:2" x14ac:dyDescent="0.3">
      <c r="A726">
        <v>239</v>
      </c>
      <c r="B726">
        <v>0</v>
      </c>
    </row>
    <row r="727" spans="1:2" x14ac:dyDescent="0.3">
      <c r="A727">
        <v>239</v>
      </c>
      <c r="B727">
        <v>0</v>
      </c>
    </row>
    <row r="728" spans="1:2" x14ac:dyDescent="0.3">
      <c r="A728">
        <v>239</v>
      </c>
      <c r="B728">
        <v>0</v>
      </c>
    </row>
    <row r="729" spans="1:2" x14ac:dyDescent="0.3">
      <c r="A729">
        <v>238</v>
      </c>
      <c r="B729">
        <v>0</v>
      </c>
    </row>
    <row r="730" spans="1:2" x14ac:dyDescent="0.3">
      <c r="A730">
        <v>237</v>
      </c>
      <c r="B730">
        <v>0</v>
      </c>
    </row>
    <row r="731" spans="1:2" x14ac:dyDescent="0.3">
      <c r="A731">
        <v>236</v>
      </c>
      <c r="B731">
        <v>0</v>
      </c>
    </row>
    <row r="732" spans="1:2" x14ac:dyDescent="0.3">
      <c r="A732">
        <v>235</v>
      </c>
      <c r="B732">
        <v>0</v>
      </c>
    </row>
    <row r="733" spans="1:2" x14ac:dyDescent="0.3">
      <c r="A733">
        <v>233</v>
      </c>
      <c r="B733">
        <v>0</v>
      </c>
    </row>
    <row r="734" spans="1:2" x14ac:dyDescent="0.3">
      <c r="A734">
        <v>232</v>
      </c>
      <c r="B734">
        <v>0</v>
      </c>
    </row>
    <row r="735" spans="1:2" x14ac:dyDescent="0.3">
      <c r="A735">
        <v>231</v>
      </c>
      <c r="B735">
        <v>0</v>
      </c>
    </row>
    <row r="736" spans="1:2" x14ac:dyDescent="0.3">
      <c r="A736">
        <v>229</v>
      </c>
      <c r="B736">
        <v>0</v>
      </c>
    </row>
    <row r="737" spans="1:2" x14ac:dyDescent="0.3">
      <c r="A737">
        <v>227</v>
      </c>
      <c r="B737">
        <v>0</v>
      </c>
    </row>
    <row r="738" spans="1:2" x14ac:dyDescent="0.3">
      <c r="A738">
        <v>226</v>
      </c>
      <c r="B738">
        <v>0</v>
      </c>
    </row>
    <row r="739" spans="1:2" x14ac:dyDescent="0.3">
      <c r="A739">
        <v>0</v>
      </c>
      <c r="B739">
        <v>1</v>
      </c>
    </row>
    <row r="740" spans="1:2" x14ac:dyDescent="0.3">
      <c r="A740">
        <v>0</v>
      </c>
      <c r="B740">
        <v>1</v>
      </c>
    </row>
    <row r="741" spans="1:2" x14ac:dyDescent="0.3">
      <c r="A741">
        <v>0</v>
      </c>
      <c r="B741">
        <v>1</v>
      </c>
    </row>
    <row r="742" spans="1:2" x14ac:dyDescent="0.3">
      <c r="A742">
        <v>0</v>
      </c>
      <c r="B742">
        <v>1</v>
      </c>
    </row>
    <row r="743" spans="1:2" x14ac:dyDescent="0.3">
      <c r="A743">
        <v>0</v>
      </c>
      <c r="B743">
        <v>1</v>
      </c>
    </row>
    <row r="744" spans="1:2" x14ac:dyDescent="0.3">
      <c r="A744">
        <v>0</v>
      </c>
      <c r="B744">
        <v>1</v>
      </c>
    </row>
    <row r="745" spans="1:2" x14ac:dyDescent="0.3">
      <c r="A745">
        <v>0</v>
      </c>
      <c r="B745">
        <v>1</v>
      </c>
    </row>
    <row r="746" spans="1:2" x14ac:dyDescent="0.3">
      <c r="A746">
        <v>0</v>
      </c>
      <c r="B746">
        <v>1</v>
      </c>
    </row>
    <row r="747" spans="1:2" x14ac:dyDescent="0.3">
      <c r="A747">
        <v>0</v>
      </c>
      <c r="B747">
        <v>1</v>
      </c>
    </row>
    <row r="748" spans="1:2" x14ac:dyDescent="0.3">
      <c r="A748">
        <v>0</v>
      </c>
      <c r="B748">
        <v>1</v>
      </c>
    </row>
    <row r="749" spans="1:2" x14ac:dyDescent="0.3">
      <c r="A749">
        <v>0</v>
      </c>
      <c r="B749">
        <v>1</v>
      </c>
    </row>
    <row r="750" spans="1:2" x14ac:dyDescent="0.3">
      <c r="A750">
        <v>0</v>
      </c>
      <c r="B750">
        <v>1</v>
      </c>
    </row>
    <row r="751" spans="1:2" x14ac:dyDescent="0.3">
      <c r="A751">
        <v>0</v>
      </c>
      <c r="B751">
        <v>1</v>
      </c>
    </row>
    <row r="752" spans="1:2" x14ac:dyDescent="0.3">
      <c r="A752">
        <v>0</v>
      </c>
      <c r="B752">
        <v>1</v>
      </c>
    </row>
    <row r="753" spans="1:2" x14ac:dyDescent="0.3">
      <c r="A753">
        <v>0</v>
      </c>
      <c r="B753">
        <v>1</v>
      </c>
    </row>
    <row r="754" spans="1:2" x14ac:dyDescent="0.3">
      <c r="A754">
        <v>0</v>
      </c>
      <c r="B754">
        <v>1</v>
      </c>
    </row>
    <row r="755" spans="1:2" x14ac:dyDescent="0.3">
      <c r="A755">
        <v>1</v>
      </c>
      <c r="B755">
        <v>0</v>
      </c>
    </row>
    <row r="756" spans="1:2" x14ac:dyDescent="0.3">
      <c r="A756">
        <v>1</v>
      </c>
      <c r="B756">
        <v>0</v>
      </c>
    </row>
    <row r="757" spans="1:2" x14ac:dyDescent="0.3">
      <c r="A757">
        <v>1</v>
      </c>
      <c r="B757">
        <v>0</v>
      </c>
    </row>
    <row r="758" spans="1:2" x14ac:dyDescent="0.3">
      <c r="A758">
        <v>1</v>
      </c>
      <c r="B758">
        <v>0</v>
      </c>
    </row>
    <row r="759" spans="1:2" x14ac:dyDescent="0.3">
      <c r="A759">
        <v>1</v>
      </c>
      <c r="B759">
        <v>0</v>
      </c>
    </row>
    <row r="760" spans="1:2" x14ac:dyDescent="0.3">
      <c r="A760">
        <v>1</v>
      </c>
      <c r="B760">
        <v>0</v>
      </c>
    </row>
    <row r="761" spans="1:2" x14ac:dyDescent="0.3">
      <c r="A761">
        <v>1</v>
      </c>
      <c r="B761">
        <v>0</v>
      </c>
    </row>
    <row r="762" spans="1:2" x14ac:dyDescent="0.3">
      <c r="A762">
        <v>1</v>
      </c>
      <c r="B762">
        <v>0</v>
      </c>
    </row>
    <row r="763" spans="1:2" x14ac:dyDescent="0.3">
      <c r="A763">
        <v>1</v>
      </c>
      <c r="B763">
        <v>0</v>
      </c>
    </row>
    <row r="764" spans="1:2" x14ac:dyDescent="0.3">
      <c r="A764">
        <v>2</v>
      </c>
      <c r="B764">
        <v>0</v>
      </c>
    </row>
    <row r="765" spans="1:2" x14ac:dyDescent="0.3">
      <c r="A765">
        <v>2</v>
      </c>
      <c r="B765">
        <v>0</v>
      </c>
    </row>
    <row r="766" spans="1:2" x14ac:dyDescent="0.3">
      <c r="A766">
        <v>2</v>
      </c>
      <c r="B766">
        <v>0</v>
      </c>
    </row>
    <row r="767" spans="1:2" x14ac:dyDescent="0.3">
      <c r="A767">
        <v>2</v>
      </c>
      <c r="B767">
        <v>0</v>
      </c>
    </row>
    <row r="768" spans="1:2" x14ac:dyDescent="0.3">
      <c r="A768">
        <v>2</v>
      </c>
      <c r="B768">
        <v>0</v>
      </c>
    </row>
    <row r="769" spans="1:2" x14ac:dyDescent="0.3">
      <c r="A769">
        <v>2</v>
      </c>
      <c r="B769">
        <v>0</v>
      </c>
    </row>
    <row r="770" spans="1:2" x14ac:dyDescent="0.3">
      <c r="A770">
        <v>2</v>
      </c>
      <c r="B770">
        <v>0</v>
      </c>
    </row>
    <row r="771" spans="1:2" x14ac:dyDescent="0.3">
      <c r="A771">
        <v>0</v>
      </c>
      <c r="B771">
        <v>0</v>
      </c>
    </row>
    <row r="772" spans="1:2" x14ac:dyDescent="0.3">
      <c r="A772">
        <v>6</v>
      </c>
      <c r="B772">
        <v>0</v>
      </c>
    </row>
    <row r="773" spans="1:2" x14ac:dyDescent="0.3">
      <c r="A773">
        <v>6</v>
      </c>
      <c r="B773">
        <v>0</v>
      </c>
    </row>
    <row r="774" spans="1:2" x14ac:dyDescent="0.3">
      <c r="A774">
        <v>6</v>
      </c>
      <c r="B774">
        <v>0</v>
      </c>
    </row>
    <row r="775" spans="1:2" x14ac:dyDescent="0.3">
      <c r="A775">
        <v>6</v>
      </c>
      <c r="B775">
        <v>0</v>
      </c>
    </row>
    <row r="776" spans="1:2" x14ac:dyDescent="0.3">
      <c r="A776">
        <v>6</v>
      </c>
      <c r="B776">
        <v>0</v>
      </c>
    </row>
    <row r="777" spans="1:2" x14ac:dyDescent="0.3">
      <c r="A777">
        <v>6</v>
      </c>
      <c r="B777">
        <v>0</v>
      </c>
    </row>
    <row r="778" spans="1:2" x14ac:dyDescent="0.3">
      <c r="A778">
        <v>6</v>
      </c>
      <c r="B778">
        <v>0</v>
      </c>
    </row>
    <row r="779" spans="1:2" x14ac:dyDescent="0.3">
      <c r="A779">
        <v>6</v>
      </c>
      <c r="B779">
        <v>0</v>
      </c>
    </row>
    <row r="780" spans="1:2" x14ac:dyDescent="0.3">
      <c r="A780">
        <v>6</v>
      </c>
      <c r="B780">
        <v>0</v>
      </c>
    </row>
    <row r="781" spans="1:2" x14ac:dyDescent="0.3">
      <c r="A781">
        <v>7</v>
      </c>
      <c r="B781">
        <v>0</v>
      </c>
    </row>
    <row r="782" spans="1:2" x14ac:dyDescent="0.3">
      <c r="A782">
        <v>7</v>
      </c>
      <c r="B782">
        <v>0</v>
      </c>
    </row>
    <row r="783" spans="1:2" x14ac:dyDescent="0.3">
      <c r="A783">
        <v>7</v>
      </c>
      <c r="B783">
        <v>0</v>
      </c>
    </row>
    <row r="784" spans="1:2" x14ac:dyDescent="0.3">
      <c r="A784">
        <v>7</v>
      </c>
      <c r="B784">
        <v>0</v>
      </c>
    </row>
    <row r="785" spans="1:2" x14ac:dyDescent="0.3">
      <c r="A785">
        <v>7</v>
      </c>
      <c r="B785">
        <v>0</v>
      </c>
    </row>
    <row r="786" spans="1:2" x14ac:dyDescent="0.3">
      <c r="A786">
        <v>7</v>
      </c>
      <c r="B786">
        <v>0</v>
      </c>
    </row>
    <row r="787" spans="1:2" x14ac:dyDescent="0.3">
      <c r="A787">
        <v>7</v>
      </c>
      <c r="B787">
        <v>0</v>
      </c>
    </row>
    <row r="788" spans="1:2" x14ac:dyDescent="0.3">
      <c r="A788">
        <v>6</v>
      </c>
      <c r="B788">
        <v>0</v>
      </c>
    </row>
    <row r="789" spans="1:2" x14ac:dyDescent="0.3">
      <c r="A789">
        <v>6</v>
      </c>
      <c r="B789">
        <v>0</v>
      </c>
    </row>
    <row r="790" spans="1:2" x14ac:dyDescent="0.3">
      <c r="A790">
        <v>6</v>
      </c>
      <c r="B790">
        <v>0</v>
      </c>
    </row>
    <row r="791" spans="1:2" x14ac:dyDescent="0.3">
      <c r="A791">
        <v>7</v>
      </c>
      <c r="B791">
        <v>0</v>
      </c>
    </row>
    <row r="792" spans="1:2" x14ac:dyDescent="0.3">
      <c r="A792">
        <v>7</v>
      </c>
      <c r="B792">
        <v>0</v>
      </c>
    </row>
    <row r="793" spans="1:2" x14ac:dyDescent="0.3">
      <c r="A793">
        <v>7</v>
      </c>
      <c r="B793">
        <v>0</v>
      </c>
    </row>
    <row r="794" spans="1:2" x14ac:dyDescent="0.3">
      <c r="A794">
        <v>7</v>
      </c>
      <c r="B794">
        <v>0</v>
      </c>
    </row>
    <row r="795" spans="1:2" x14ac:dyDescent="0.3">
      <c r="A795">
        <v>7</v>
      </c>
      <c r="B795">
        <v>0</v>
      </c>
    </row>
    <row r="796" spans="1:2" x14ac:dyDescent="0.3">
      <c r="A796">
        <v>7</v>
      </c>
      <c r="B796">
        <v>0</v>
      </c>
    </row>
    <row r="797" spans="1:2" x14ac:dyDescent="0.3">
      <c r="A797">
        <v>8</v>
      </c>
      <c r="B797">
        <v>0</v>
      </c>
    </row>
    <row r="798" spans="1:2" x14ac:dyDescent="0.3">
      <c r="A798">
        <v>8</v>
      </c>
      <c r="B798">
        <v>0</v>
      </c>
    </row>
    <row r="799" spans="1:2" x14ac:dyDescent="0.3">
      <c r="A799">
        <v>8</v>
      </c>
      <c r="B799">
        <v>0</v>
      </c>
    </row>
    <row r="800" spans="1:2" x14ac:dyDescent="0.3">
      <c r="A800">
        <v>8</v>
      </c>
      <c r="B800">
        <v>0</v>
      </c>
    </row>
    <row r="801" spans="1:2" x14ac:dyDescent="0.3">
      <c r="A801">
        <v>8</v>
      </c>
      <c r="B801">
        <v>0</v>
      </c>
    </row>
    <row r="802" spans="1:2" x14ac:dyDescent="0.3">
      <c r="A802">
        <v>9</v>
      </c>
      <c r="B802">
        <v>0</v>
      </c>
    </row>
    <row r="803" spans="1:2" x14ac:dyDescent="0.3">
      <c r="A803">
        <v>9</v>
      </c>
      <c r="B803">
        <v>0</v>
      </c>
    </row>
    <row r="804" spans="1:2" x14ac:dyDescent="0.3">
      <c r="A804">
        <v>51</v>
      </c>
      <c r="B804">
        <v>0</v>
      </c>
    </row>
    <row r="805" spans="1:2" x14ac:dyDescent="0.3">
      <c r="A805">
        <v>53</v>
      </c>
      <c r="B805">
        <v>0</v>
      </c>
    </row>
    <row r="806" spans="1:2" x14ac:dyDescent="0.3">
      <c r="A806">
        <v>54</v>
      </c>
      <c r="B806">
        <v>0</v>
      </c>
    </row>
    <row r="807" spans="1:2" x14ac:dyDescent="0.3">
      <c r="A807">
        <v>54</v>
      </c>
      <c r="B807">
        <v>0</v>
      </c>
    </row>
    <row r="808" spans="1:2" x14ac:dyDescent="0.3">
      <c r="A808">
        <v>55</v>
      </c>
      <c r="B808">
        <v>0</v>
      </c>
    </row>
    <row r="809" spans="1:2" x14ac:dyDescent="0.3">
      <c r="A809">
        <v>54</v>
      </c>
      <c r="B809">
        <v>0</v>
      </c>
    </row>
    <row r="810" spans="1:2" x14ac:dyDescent="0.3">
      <c r="A810">
        <v>54</v>
      </c>
      <c r="B810">
        <v>0</v>
      </c>
    </row>
    <row r="811" spans="1:2" x14ac:dyDescent="0.3">
      <c r="A811">
        <v>54</v>
      </c>
      <c r="B811">
        <v>0</v>
      </c>
    </row>
    <row r="812" spans="1:2" x14ac:dyDescent="0.3">
      <c r="A812">
        <v>55</v>
      </c>
      <c r="B812">
        <v>0</v>
      </c>
    </row>
    <row r="813" spans="1:2" x14ac:dyDescent="0.3">
      <c r="A813">
        <v>55</v>
      </c>
      <c r="B813">
        <v>0</v>
      </c>
    </row>
    <row r="814" spans="1:2" x14ac:dyDescent="0.3">
      <c r="A814">
        <v>56</v>
      </c>
      <c r="B814">
        <v>0</v>
      </c>
    </row>
    <row r="815" spans="1:2" x14ac:dyDescent="0.3">
      <c r="A815">
        <v>57</v>
      </c>
      <c r="B815">
        <v>0</v>
      </c>
    </row>
    <row r="816" spans="1:2" x14ac:dyDescent="0.3">
      <c r="A816">
        <v>59</v>
      </c>
      <c r="B816">
        <v>0</v>
      </c>
    </row>
    <row r="817" spans="1:2" x14ac:dyDescent="0.3">
      <c r="A817">
        <v>61</v>
      </c>
      <c r="B817">
        <v>0</v>
      </c>
    </row>
    <row r="818" spans="1:2" x14ac:dyDescent="0.3">
      <c r="A818">
        <v>63</v>
      </c>
      <c r="B818">
        <v>0</v>
      </c>
    </row>
    <row r="819" spans="1:2" x14ac:dyDescent="0.3">
      <c r="A819">
        <v>65</v>
      </c>
      <c r="B819">
        <v>0</v>
      </c>
    </row>
    <row r="820" spans="1:2" x14ac:dyDescent="0.3">
      <c r="A820">
        <v>2</v>
      </c>
      <c r="B820">
        <v>0</v>
      </c>
    </row>
    <row r="821" spans="1:2" x14ac:dyDescent="0.3">
      <c r="A821">
        <v>2</v>
      </c>
      <c r="B821">
        <v>0</v>
      </c>
    </row>
    <row r="822" spans="1:2" x14ac:dyDescent="0.3">
      <c r="A822">
        <v>2</v>
      </c>
      <c r="B822">
        <v>0</v>
      </c>
    </row>
    <row r="823" spans="1:2" x14ac:dyDescent="0.3">
      <c r="A823">
        <v>2</v>
      </c>
      <c r="B823">
        <v>0</v>
      </c>
    </row>
    <row r="824" spans="1:2" x14ac:dyDescent="0.3">
      <c r="A824">
        <v>2</v>
      </c>
      <c r="B824">
        <v>0</v>
      </c>
    </row>
    <row r="825" spans="1:2" x14ac:dyDescent="0.3">
      <c r="A825">
        <v>2</v>
      </c>
      <c r="B825">
        <v>0</v>
      </c>
    </row>
    <row r="826" spans="1:2" x14ac:dyDescent="0.3">
      <c r="A826">
        <v>2</v>
      </c>
      <c r="B826">
        <v>0</v>
      </c>
    </row>
    <row r="827" spans="1:2" x14ac:dyDescent="0.3">
      <c r="A827">
        <v>2</v>
      </c>
      <c r="B827">
        <v>0</v>
      </c>
    </row>
    <row r="828" spans="1:2" x14ac:dyDescent="0.3">
      <c r="A828">
        <v>2</v>
      </c>
      <c r="B828">
        <v>0</v>
      </c>
    </row>
    <row r="829" spans="1:2" x14ac:dyDescent="0.3">
      <c r="A829">
        <v>3</v>
      </c>
      <c r="B829">
        <v>0</v>
      </c>
    </row>
    <row r="830" spans="1:2" x14ac:dyDescent="0.3">
      <c r="A830">
        <v>3</v>
      </c>
      <c r="B830">
        <v>0</v>
      </c>
    </row>
    <row r="831" spans="1:2" x14ac:dyDescent="0.3">
      <c r="A831">
        <v>3</v>
      </c>
      <c r="B831">
        <v>0</v>
      </c>
    </row>
    <row r="832" spans="1:2" x14ac:dyDescent="0.3">
      <c r="A832">
        <v>3</v>
      </c>
      <c r="B832">
        <v>0</v>
      </c>
    </row>
    <row r="833" spans="1:2" x14ac:dyDescent="0.3">
      <c r="A833">
        <v>3</v>
      </c>
      <c r="B833">
        <v>0</v>
      </c>
    </row>
    <row r="834" spans="1:2" x14ac:dyDescent="0.3">
      <c r="A834">
        <v>4</v>
      </c>
      <c r="B834">
        <v>0</v>
      </c>
    </row>
    <row r="835" spans="1:2" x14ac:dyDescent="0.3">
      <c r="A835">
        <v>4</v>
      </c>
      <c r="B835">
        <v>0</v>
      </c>
    </row>
    <row r="836" spans="1:2" x14ac:dyDescent="0.3">
      <c r="A836">
        <v>3</v>
      </c>
      <c r="B836">
        <v>0</v>
      </c>
    </row>
    <row r="837" spans="1:2" x14ac:dyDescent="0.3">
      <c r="A837">
        <v>3</v>
      </c>
      <c r="B837">
        <v>0</v>
      </c>
    </row>
    <row r="838" spans="1:2" x14ac:dyDescent="0.3">
      <c r="A838">
        <v>3</v>
      </c>
      <c r="B838">
        <v>0</v>
      </c>
    </row>
    <row r="839" spans="1:2" x14ac:dyDescent="0.3">
      <c r="A839">
        <v>3</v>
      </c>
      <c r="B839">
        <v>0</v>
      </c>
    </row>
    <row r="840" spans="1:2" x14ac:dyDescent="0.3">
      <c r="A840">
        <v>3</v>
      </c>
      <c r="B840">
        <v>0</v>
      </c>
    </row>
    <row r="841" spans="1:2" x14ac:dyDescent="0.3">
      <c r="A841">
        <v>3</v>
      </c>
      <c r="B841">
        <v>0</v>
      </c>
    </row>
    <row r="842" spans="1:2" x14ac:dyDescent="0.3">
      <c r="A842">
        <v>3</v>
      </c>
      <c r="B842">
        <v>0</v>
      </c>
    </row>
    <row r="843" spans="1:2" x14ac:dyDescent="0.3">
      <c r="A843">
        <v>3</v>
      </c>
      <c r="B843">
        <v>0</v>
      </c>
    </row>
    <row r="844" spans="1:2" x14ac:dyDescent="0.3">
      <c r="A844">
        <v>3</v>
      </c>
      <c r="B844">
        <v>0</v>
      </c>
    </row>
    <row r="845" spans="1:2" x14ac:dyDescent="0.3">
      <c r="A845">
        <v>3</v>
      </c>
      <c r="B845">
        <v>0</v>
      </c>
    </row>
    <row r="846" spans="1:2" x14ac:dyDescent="0.3">
      <c r="A846">
        <v>3</v>
      </c>
      <c r="B846">
        <v>0</v>
      </c>
    </row>
    <row r="847" spans="1:2" x14ac:dyDescent="0.3">
      <c r="A847">
        <v>3</v>
      </c>
      <c r="B847">
        <v>0</v>
      </c>
    </row>
    <row r="848" spans="1:2" x14ac:dyDescent="0.3">
      <c r="A848">
        <v>3</v>
      </c>
      <c r="B848">
        <v>0</v>
      </c>
    </row>
    <row r="849" spans="1:2" x14ac:dyDescent="0.3">
      <c r="A849">
        <v>3</v>
      </c>
      <c r="B849">
        <v>0</v>
      </c>
    </row>
    <row r="850" spans="1:2" x14ac:dyDescent="0.3">
      <c r="A850">
        <v>3</v>
      </c>
      <c r="B850">
        <v>0</v>
      </c>
    </row>
    <row r="851" spans="1:2" x14ac:dyDescent="0.3">
      <c r="A851">
        <v>3</v>
      </c>
      <c r="B851">
        <v>0</v>
      </c>
    </row>
    <row r="852" spans="1:2" x14ac:dyDescent="0.3">
      <c r="A852">
        <v>5</v>
      </c>
      <c r="B852">
        <v>0</v>
      </c>
    </row>
    <row r="853" spans="1:2" x14ac:dyDescent="0.3">
      <c r="A853">
        <v>5</v>
      </c>
      <c r="B853">
        <v>0</v>
      </c>
    </row>
    <row r="854" spans="1:2" x14ac:dyDescent="0.3">
      <c r="A854">
        <v>6</v>
      </c>
      <c r="B854">
        <v>0</v>
      </c>
    </row>
    <row r="855" spans="1:2" x14ac:dyDescent="0.3">
      <c r="A855">
        <v>6</v>
      </c>
      <c r="B855">
        <v>0</v>
      </c>
    </row>
    <row r="856" spans="1:2" x14ac:dyDescent="0.3">
      <c r="A856">
        <v>6</v>
      </c>
      <c r="B856">
        <v>0</v>
      </c>
    </row>
    <row r="857" spans="1:2" x14ac:dyDescent="0.3">
      <c r="A857">
        <v>6</v>
      </c>
      <c r="B857">
        <v>0</v>
      </c>
    </row>
    <row r="858" spans="1:2" x14ac:dyDescent="0.3">
      <c r="A858">
        <v>6</v>
      </c>
      <c r="B858">
        <v>0</v>
      </c>
    </row>
    <row r="859" spans="1:2" x14ac:dyDescent="0.3">
      <c r="A859">
        <v>6</v>
      </c>
      <c r="B859">
        <v>0</v>
      </c>
    </row>
    <row r="860" spans="1:2" x14ac:dyDescent="0.3">
      <c r="A860">
        <v>6</v>
      </c>
      <c r="B860">
        <v>0</v>
      </c>
    </row>
    <row r="861" spans="1:2" x14ac:dyDescent="0.3">
      <c r="A861">
        <v>7</v>
      </c>
      <c r="B861">
        <v>0</v>
      </c>
    </row>
    <row r="862" spans="1:2" x14ac:dyDescent="0.3">
      <c r="A862">
        <v>7</v>
      </c>
      <c r="B862">
        <v>0</v>
      </c>
    </row>
    <row r="863" spans="1:2" x14ac:dyDescent="0.3">
      <c r="A863">
        <v>7</v>
      </c>
      <c r="B863">
        <v>0</v>
      </c>
    </row>
    <row r="864" spans="1:2" x14ac:dyDescent="0.3">
      <c r="A864">
        <v>7</v>
      </c>
      <c r="B864">
        <v>0</v>
      </c>
    </row>
    <row r="865" spans="1:2" x14ac:dyDescent="0.3">
      <c r="A865">
        <v>7</v>
      </c>
      <c r="B865">
        <v>0</v>
      </c>
    </row>
    <row r="866" spans="1:2" x14ac:dyDescent="0.3">
      <c r="A866">
        <v>7</v>
      </c>
      <c r="B866">
        <v>0</v>
      </c>
    </row>
    <row r="867" spans="1:2" x14ac:dyDescent="0.3">
      <c r="A867">
        <v>7</v>
      </c>
      <c r="B867">
        <v>0</v>
      </c>
    </row>
    <row r="868" spans="1:2" x14ac:dyDescent="0.3">
      <c r="A868">
        <v>0</v>
      </c>
      <c r="B868">
        <v>0</v>
      </c>
    </row>
    <row r="869" spans="1:2" x14ac:dyDescent="0.3">
      <c r="A869">
        <v>0</v>
      </c>
      <c r="B869">
        <v>0</v>
      </c>
    </row>
    <row r="870" spans="1:2" x14ac:dyDescent="0.3">
      <c r="A870">
        <v>0</v>
      </c>
      <c r="B870">
        <v>0</v>
      </c>
    </row>
    <row r="871" spans="1:2" x14ac:dyDescent="0.3">
      <c r="A871">
        <v>0</v>
      </c>
      <c r="B871">
        <v>0</v>
      </c>
    </row>
    <row r="872" spans="1:2" x14ac:dyDescent="0.3">
      <c r="A872">
        <v>0</v>
      </c>
      <c r="B872">
        <v>0</v>
      </c>
    </row>
    <row r="873" spans="1:2" x14ac:dyDescent="0.3">
      <c r="A873">
        <v>0</v>
      </c>
      <c r="B873">
        <v>0</v>
      </c>
    </row>
    <row r="874" spans="1:2" x14ac:dyDescent="0.3">
      <c r="A874">
        <v>0</v>
      </c>
      <c r="B874">
        <v>0</v>
      </c>
    </row>
    <row r="875" spans="1:2" x14ac:dyDescent="0.3">
      <c r="A875">
        <v>0</v>
      </c>
      <c r="B875">
        <v>0</v>
      </c>
    </row>
    <row r="876" spans="1:2" x14ac:dyDescent="0.3">
      <c r="A876">
        <v>0</v>
      </c>
      <c r="B876">
        <v>0</v>
      </c>
    </row>
    <row r="877" spans="1:2" x14ac:dyDescent="0.3">
      <c r="A877">
        <v>0</v>
      </c>
      <c r="B877">
        <v>0</v>
      </c>
    </row>
    <row r="878" spans="1:2" x14ac:dyDescent="0.3">
      <c r="A878">
        <v>0</v>
      </c>
      <c r="B878">
        <v>0</v>
      </c>
    </row>
    <row r="879" spans="1:2" x14ac:dyDescent="0.3">
      <c r="A879">
        <v>0</v>
      </c>
      <c r="B879">
        <v>0</v>
      </c>
    </row>
    <row r="880" spans="1:2" x14ac:dyDescent="0.3">
      <c r="A880">
        <v>0</v>
      </c>
      <c r="B880">
        <v>0</v>
      </c>
    </row>
    <row r="881" spans="1:2" x14ac:dyDescent="0.3">
      <c r="A881">
        <v>0</v>
      </c>
      <c r="B881">
        <v>0</v>
      </c>
    </row>
    <row r="882" spans="1:2" x14ac:dyDescent="0.3">
      <c r="A882">
        <v>0</v>
      </c>
      <c r="B882">
        <v>0</v>
      </c>
    </row>
    <row r="883" spans="1:2" x14ac:dyDescent="0.3">
      <c r="A883">
        <v>0</v>
      </c>
      <c r="B883">
        <v>0</v>
      </c>
    </row>
    <row r="884" spans="1:2" x14ac:dyDescent="0.3">
      <c r="A884">
        <v>136</v>
      </c>
      <c r="B884">
        <v>0</v>
      </c>
    </row>
    <row r="885" spans="1:2" x14ac:dyDescent="0.3">
      <c r="A885">
        <v>140</v>
      </c>
      <c r="B885">
        <v>0</v>
      </c>
    </row>
    <row r="886" spans="1:2" x14ac:dyDescent="0.3">
      <c r="A886">
        <v>145</v>
      </c>
      <c r="B886">
        <v>0</v>
      </c>
    </row>
    <row r="887" spans="1:2" x14ac:dyDescent="0.3">
      <c r="A887">
        <v>150</v>
      </c>
      <c r="B887">
        <v>0</v>
      </c>
    </row>
    <row r="888" spans="1:2" x14ac:dyDescent="0.3">
      <c r="A888">
        <v>156</v>
      </c>
      <c r="B888">
        <v>0</v>
      </c>
    </row>
    <row r="889" spans="1:2" x14ac:dyDescent="0.3">
      <c r="A889">
        <v>162</v>
      </c>
      <c r="B889">
        <v>0</v>
      </c>
    </row>
    <row r="890" spans="1:2" x14ac:dyDescent="0.3">
      <c r="A890">
        <v>169</v>
      </c>
      <c r="B890">
        <v>0</v>
      </c>
    </row>
    <row r="891" spans="1:2" x14ac:dyDescent="0.3">
      <c r="A891">
        <v>177</v>
      </c>
      <c r="B891">
        <v>0</v>
      </c>
    </row>
    <row r="892" spans="1:2" x14ac:dyDescent="0.3">
      <c r="A892">
        <v>186</v>
      </c>
      <c r="B892">
        <v>0</v>
      </c>
    </row>
    <row r="893" spans="1:2" x14ac:dyDescent="0.3">
      <c r="A893">
        <v>196</v>
      </c>
      <c r="B893">
        <v>0</v>
      </c>
    </row>
    <row r="894" spans="1:2" x14ac:dyDescent="0.3">
      <c r="A894">
        <v>206</v>
      </c>
      <c r="B894">
        <v>0</v>
      </c>
    </row>
    <row r="895" spans="1:2" x14ac:dyDescent="0.3">
      <c r="A895">
        <v>217</v>
      </c>
      <c r="B895">
        <v>0</v>
      </c>
    </row>
    <row r="896" spans="1:2" x14ac:dyDescent="0.3">
      <c r="A896">
        <v>228</v>
      </c>
      <c r="B896">
        <v>0</v>
      </c>
    </row>
    <row r="897" spans="1:2" x14ac:dyDescent="0.3">
      <c r="A897">
        <v>237</v>
      </c>
      <c r="B897">
        <v>0</v>
      </c>
    </row>
    <row r="898" spans="1:2" x14ac:dyDescent="0.3">
      <c r="A898">
        <v>246</v>
      </c>
      <c r="B898">
        <v>0</v>
      </c>
    </row>
    <row r="899" spans="1:2" x14ac:dyDescent="0.3">
      <c r="A899">
        <v>253</v>
      </c>
      <c r="B899">
        <v>0</v>
      </c>
    </row>
    <row r="900" spans="1:2" x14ac:dyDescent="0.3">
      <c r="A900">
        <v>0</v>
      </c>
      <c r="B900">
        <v>0</v>
      </c>
    </row>
    <row r="901" spans="1:2" x14ac:dyDescent="0.3">
      <c r="A901">
        <v>0</v>
      </c>
      <c r="B901">
        <v>0</v>
      </c>
    </row>
    <row r="902" spans="1:2" x14ac:dyDescent="0.3">
      <c r="A902">
        <v>0</v>
      </c>
      <c r="B902">
        <v>0</v>
      </c>
    </row>
    <row r="903" spans="1:2" x14ac:dyDescent="0.3">
      <c r="A903">
        <v>0</v>
      </c>
      <c r="B903">
        <v>0</v>
      </c>
    </row>
    <row r="904" spans="1:2" x14ac:dyDescent="0.3">
      <c r="A904">
        <v>0</v>
      </c>
      <c r="B904">
        <v>0</v>
      </c>
    </row>
    <row r="905" spans="1:2" x14ac:dyDescent="0.3">
      <c r="A905">
        <v>0</v>
      </c>
      <c r="B905">
        <v>0</v>
      </c>
    </row>
    <row r="906" spans="1:2" x14ac:dyDescent="0.3">
      <c r="A906">
        <v>0</v>
      </c>
      <c r="B906">
        <v>0</v>
      </c>
    </row>
    <row r="907" spans="1:2" x14ac:dyDescent="0.3">
      <c r="A907">
        <v>0</v>
      </c>
      <c r="B907">
        <v>0</v>
      </c>
    </row>
    <row r="908" spans="1:2" x14ac:dyDescent="0.3">
      <c r="A908">
        <v>0</v>
      </c>
      <c r="B908">
        <v>0</v>
      </c>
    </row>
    <row r="909" spans="1:2" x14ac:dyDescent="0.3">
      <c r="A909">
        <v>0</v>
      </c>
      <c r="B909">
        <v>0</v>
      </c>
    </row>
    <row r="910" spans="1:2" x14ac:dyDescent="0.3">
      <c r="A910">
        <v>0</v>
      </c>
      <c r="B910">
        <v>0</v>
      </c>
    </row>
    <row r="911" spans="1:2" x14ac:dyDescent="0.3">
      <c r="A911">
        <v>0</v>
      </c>
      <c r="B911">
        <v>0</v>
      </c>
    </row>
    <row r="912" spans="1:2" x14ac:dyDescent="0.3">
      <c r="A912">
        <v>0</v>
      </c>
      <c r="B912">
        <v>0</v>
      </c>
    </row>
    <row r="913" spans="1:2" x14ac:dyDescent="0.3">
      <c r="A913">
        <v>0</v>
      </c>
      <c r="B913">
        <v>0</v>
      </c>
    </row>
    <row r="914" spans="1:2" x14ac:dyDescent="0.3">
      <c r="A914">
        <v>0</v>
      </c>
      <c r="B914">
        <v>0</v>
      </c>
    </row>
    <row r="915" spans="1:2" x14ac:dyDescent="0.3">
      <c r="A915">
        <v>0</v>
      </c>
      <c r="B915">
        <v>0</v>
      </c>
    </row>
    <row r="916" spans="1:2" x14ac:dyDescent="0.3">
      <c r="A916">
        <v>0</v>
      </c>
      <c r="B916">
        <v>0</v>
      </c>
    </row>
    <row r="917" spans="1:2" x14ac:dyDescent="0.3">
      <c r="A917">
        <v>0</v>
      </c>
      <c r="B917">
        <v>0</v>
      </c>
    </row>
    <row r="918" spans="1:2" x14ac:dyDescent="0.3">
      <c r="A918">
        <v>0</v>
      </c>
      <c r="B918">
        <v>0</v>
      </c>
    </row>
    <row r="919" spans="1:2" x14ac:dyDescent="0.3">
      <c r="A919">
        <v>0</v>
      </c>
      <c r="B919">
        <v>0</v>
      </c>
    </row>
    <row r="920" spans="1:2" x14ac:dyDescent="0.3">
      <c r="A920">
        <v>0</v>
      </c>
      <c r="B920">
        <v>0</v>
      </c>
    </row>
    <row r="921" spans="1:2" x14ac:dyDescent="0.3">
      <c r="A921">
        <v>0</v>
      </c>
      <c r="B921">
        <v>0</v>
      </c>
    </row>
    <row r="922" spans="1:2" x14ac:dyDescent="0.3">
      <c r="A922">
        <v>0</v>
      </c>
      <c r="B922">
        <v>0</v>
      </c>
    </row>
    <row r="923" spans="1:2" x14ac:dyDescent="0.3">
      <c r="A923">
        <v>0</v>
      </c>
      <c r="B923">
        <v>0</v>
      </c>
    </row>
    <row r="924" spans="1:2" x14ac:dyDescent="0.3">
      <c r="A924">
        <v>0</v>
      </c>
      <c r="B924">
        <v>0</v>
      </c>
    </row>
    <row r="925" spans="1:2" x14ac:dyDescent="0.3">
      <c r="A925">
        <v>0</v>
      </c>
      <c r="B925">
        <v>0</v>
      </c>
    </row>
    <row r="926" spans="1:2" x14ac:dyDescent="0.3">
      <c r="A926">
        <v>0</v>
      </c>
      <c r="B926">
        <v>0</v>
      </c>
    </row>
    <row r="927" spans="1:2" x14ac:dyDescent="0.3">
      <c r="A927">
        <v>0</v>
      </c>
      <c r="B927">
        <v>0</v>
      </c>
    </row>
    <row r="928" spans="1:2" x14ac:dyDescent="0.3">
      <c r="A928">
        <v>0</v>
      </c>
      <c r="B928">
        <v>0</v>
      </c>
    </row>
    <row r="929" spans="1:2" x14ac:dyDescent="0.3">
      <c r="A929">
        <v>0</v>
      </c>
      <c r="B929">
        <v>0</v>
      </c>
    </row>
    <row r="930" spans="1:2" x14ac:dyDescent="0.3">
      <c r="A930">
        <v>0</v>
      </c>
      <c r="B930">
        <v>0</v>
      </c>
    </row>
    <row r="931" spans="1:2" x14ac:dyDescent="0.3">
      <c r="A931">
        <v>0</v>
      </c>
      <c r="B931">
        <v>0</v>
      </c>
    </row>
    <row r="932" spans="1:2" x14ac:dyDescent="0.3">
      <c r="A932">
        <v>2</v>
      </c>
      <c r="B932">
        <v>0</v>
      </c>
    </row>
    <row r="933" spans="1:2" x14ac:dyDescent="0.3">
      <c r="A933">
        <v>3</v>
      </c>
      <c r="B933">
        <v>0</v>
      </c>
    </row>
    <row r="934" spans="1:2" x14ac:dyDescent="0.3">
      <c r="A934">
        <v>3</v>
      </c>
      <c r="B934">
        <v>0</v>
      </c>
    </row>
    <row r="935" spans="1:2" x14ac:dyDescent="0.3">
      <c r="A935">
        <v>3</v>
      </c>
      <c r="B935">
        <v>0</v>
      </c>
    </row>
    <row r="936" spans="1:2" x14ac:dyDescent="0.3">
      <c r="A936">
        <v>3</v>
      </c>
      <c r="B936">
        <v>0</v>
      </c>
    </row>
    <row r="937" spans="1:2" x14ac:dyDescent="0.3">
      <c r="A937">
        <v>3</v>
      </c>
      <c r="B937">
        <v>0</v>
      </c>
    </row>
    <row r="938" spans="1:2" x14ac:dyDescent="0.3">
      <c r="A938">
        <v>3</v>
      </c>
      <c r="B938">
        <v>0</v>
      </c>
    </row>
    <row r="939" spans="1:2" x14ac:dyDescent="0.3">
      <c r="A939">
        <v>3</v>
      </c>
      <c r="B939">
        <v>0</v>
      </c>
    </row>
    <row r="940" spans="1:2" x14ac:dyDescent="0.3">
      <c r="A940">
        <v>3</v>
      </c>
      <c r="B940">
        <v>0</v>
      </c>
    </row>
    <row r="941" spans="1:2" x14ac:dyDescent="0.3">
      <c r="A941">
        <v>3</v>
      </c>
      <c r="B941">
        <v>0</v>
      </c>
    </row>
    <row r="942" spans="1:2" x14ac:dyDescent="0.3">
      <c r="A942">
        <v>3</v>
      </c>
      <c r="B942">
        <v>0</v>
      </c>
    </row>
    <row r="943" spans="1:2" x14ac:dyDescent="0.3">
      <c r="A943">
        <v>3</v>
      </c>
      <c r="B943">
        <v>0</v>
      </c>
    </row>
    <row r="944" spans="1:2" x14ac:dyDescent="0.3">
      <c r="A944">
        <v>3</v>
      </c>
      <c r="B944">
        <v>0</v>
      </c>
    </row>
    <row r="945" spans="1:2" x14ac:dyDescent="0.3">
      <c r="A945">
        <v>3</v>
      </c>
      <c r="B945">
        <v>0</v>
      </c>
    </row>
    <row r="946" spans="1:2" x14ac:dyDescent="0.3">
      <c r="A946">
        <v>3</v>
      </c>
      <c r="B946">
        <v>0</v>
      </c>
    </row>
    <row r="947" spans="1:2" x14ac:dyDescent="0.3">
      <c r="A947">
        <v>3</v>
      </c>
      <c r="B947">
        <v>0</v>
      </c>
    </row>
    <row r="948" spans="1:2" x14ac:dyDescent="0.3">
      <c r="A948">
        <v>2</v>
      </c>
      <c r="B948">
        <v>0</v>
      </c>
    </row>
    <row r="949" spans="1:2" x14ac:dyDescent="0.3">
      <c r="A949">
        <v>2</v>
      </c>
      <c r="B949">
        <v>0</v>
      </c>
    </row>
    <row r="950" spans="1:2" x14ac:dyDescent="0.3">
      <c r="A950">
        <v>2</v>
      </c>
      <c r="B950">
        <v>0</v>
      </c>
    </row>
    <row r="951" spans="1:2" x14ac:dyDescent="0.3">
      <c r="A951">
        <v>2</v>
      </c>
      <c r="B951">
        <v>0</v>
      </c>
    </row>
    <row r="952" spans="1:2" x14ac:dyDescent="0.3">
      <c r="A952">
        <v>2</v>
      </c>
      <c r="B952">
        <v>0</v>
      </c>
    </row>
    <row r="953" spans="1:2" x14ac:dyDescent="0.3">
      <c r="A953">
        <v>2</v>
      </c>
      <c r="B953">
        <v>0</v>
      </c>
    </row>
    <row r="954" spans="1:2" x14ac:dyDescent="0.3">
      <c r="A954">
        <v>2</v>
      </c>
      <c r="B954">
        <v>0</v>
      </c>
    </row>
    <row r="955" spans="1:2" x14ac:dyDescent="0.3">
      <c r="A955">
        <v>2</v>
      </c>
      <c r="B955">
        <v>0</v>
      </c>
    </row>
    <row r="956" spans="1:2" x14ac:dyDescent="0.3">
      <c r="A956">
        <v>2</v>
      </c>
      <c r="B956">
        <v>0</v>
      </c>
    </row>
    <row r="957" spans="1:2" x14ac:dyDescent="0.3">
      <c r="A957">
        <v>2</v>
      </c>
      <c r="B957">
        <v>0</v>
      </c>
    </row>
    <row r="958" spans="1:2" x14ac:dyDescent="0.3">
      <c r="A958">
        <v>2</v>
      </c>
      <c r="B958">
        <v>0</v>
      </c>
    </row>
    <row r="959" spans="1:2" x14ac:dyDescent="0.3">
      <c r="A959">
        <v>2</v>
      </c>
      <c r="B959">
        <v>0</v>
      </c>
    </row>
    <row r="960" spans="1:2" x14ac:dyDescent="0.3">
      <c r="A960">
        <v>2</v>
      </c>
      <c r="B960">
        <v>0</v>
      </c>
    </row>
    <row r="961" spans="1:2" x14ac:dyDescent="0.3">
      <c r="A961">
        <v>2</v>
      </c>
      <c r="B961">
        <v>0</v>
      </c>
    </row>
    <row r="962" spans="1:2" x14ac:dyDescent="0.3">
      <c r="A962">
        <v>2</v>
      </c>
      <c r="B962">
        <v>0</v>
      </c>
    </row>
    <row r="963" spans="1:2" x14ac:dyDescent="0.3">
      <c r="A963">
        <v>2</v>
      </c>
      <c r="B963">
        <v>0</v>
      </c>
    </row>
    <row r="964" spans="1:2" x14ac:dyDescent="0.3">
      <c r="A964">
        <v>3</v>
      </c>
      <c r="B964">
        <v>0</v>
      </c>
    </row>
    <row r="965" spans="1:2" x14ac:dyDescent="0.3">
      <c r="A965">
        <v>3</v>
      </c>
      <c r="B965">
        <v>0</v>
      </c>
    </row>
    <row r="966" spans="1:2" x14ac:dyDescent="0.3">
      <c r="A966">
        <v>3</v>
      </c>
      <c r="B966">
        <v>0</v>
      </c>
    </row>
    <row r="967" spans="1:2" x14ac:dyDescent="0.3">
      <c r="A967">
        <v>3</v>
      </c>
      <c r="B967">
        <v>0</v>
      </c>
    </row>
    <row r="968" spans="1:2" x14ac:dyDescent="0.3">
      <c r="A968">
        <v>3</v>
      </c>
      <c r="B968">
        <v>0</v>
      </c>
    </row>
    <row r="969" spans="1:2" x14ac:dyDescent="0.3">
      <c r="A969">
        <v>3</v>
      </c>
      <c r="B969">
        <v>0</v>
      </c>
    </row>
    <row r="970" spans="1:2" x14ac:dyDescent="0.3">
      <c r="A970">
        <v>3</v>
      </c>
      <c r="B970">
        <v>0</v>
      </c>
    </row>
    <row r="971" spans="1:2" x14ac:dyDescent="0.3">
      <c r="A971">
        <v>3</v>
      </c>
      <c r="B971">
        <v>0</v>
      </c>
    </row>
    <row r="972" spans="1:2" x14ac:dyDescent="0.3">
      <c r="A972">
        <v>3</v>
      </c>
      <c r="B972">
        <v>0</v>
      </c>
    </row>
    <row r="973" spans="1:2" x14ac:dyDescent="0.3">
      <c r="A973">
        <v>3</v>
      </c>
      <c r="B973">
        <v>0</v>
      </c>
    </row>
    <row r="974" spans="1:2" x14ac:dyDescent="0.3">
      <c r="A974">
        <v>3</v>
      </c>
      <c r="B974">
        <v>0</v>
      </c>
    </row>
    <row r="975" spans="1:2" x14ac:dyDescent="0.3">
      <c r="A975">
        <v>3</v>
      </c>
      <c r="B975">
        <v>0</v>
      </c>
    </row>
    <row r="976" spans="1:2" x14ac:dyDescent="0.3">
      <c r="A976">
        <v>3</v>
      </c>
      <c r="B976">
        <v>0</v>
      </c>
    </row>
    <row r="977" spans="1:2" x14ac:dyDescent="0.3">
      <c r="A977">
        <v>3</v>
      </c>
      <c r="B977">
        <v>0</v>
      </c>
    </row>
    <row r="978" spans="1:2" x14ac:dyDescent="0.3">
      <c r="A978">
        <v>3</v>
      </c>
      <c r="B978">
        <v>0</v>
      </c>
    </row>
    <row r="979" spans="1:2" x14ac:dyDescent="0.3">
      <c r="A979">
        <v>3</v>
      </c>
      <c r="B979">
        <v>0</v>
      </c>
    </row>
    <row r="980" spans="1:2" x14ac:dyDescent="0.3">
      <c r="A980">
        <v>1</v>
      </c>
      <c r="B980">
        <v>0</v>
      </c>
    </row>
    <row r="981" spans="1:2" x14ac:dyDescent="0.3">
      <c r="A981">
        <v>1</v>
      </c>
      <c r="B981">
        <v>0</v>
      </c>
    </row>
    <row r="982" spans="1:2" x14ac:dyDescent="0.3">
      <c r="A982">
        <v>1</v>
      </c>
      <c r="B982">
        <v>0</v>
      </c>
    </row>
    <row r="983" spans="1:2" x14ac:dyDescent="0.3">
      <c r="A983">
        <v>1</v>
      </c>
      <c r="B983">
        <v>0</v>
      </c>
    </row>
    <row r="984" spans="1:2" x14ac:dyDescent="0.3">
      <c r="A984">
        <v>1</v>
      </c>
      <c r="B984">
        <v>0</v>
      </c>
    </row>
    <row r="985" spans="1:2" x14ac:dyDescent="0.3">
      <c r="A985">
        <v>1</v>
      </c>
      <c r="B985">
        <v>0</v>
      </c>
    </row>
    <row r="986" spans="1:2" x14ac:dyDescent="0.3">
      <c r="A986">
        <v>1</v>
      </c>
      <c r="B986">
        <v>0</v>
      </c>
    </row>
    <row r="987" spans="1:2" x14ac:dyDescent="0.3">
      <c r="A987">
        <v>1</v>
      </c>
      <c r="B987">
        <v>0</v>
      </c>
    </row>
    <row r="988" spans="1:2" x14ac:dyDescent="0.3">
      <c r="A988">
        <v>1</v>
      </c>
      <c r="B988">
        <v>0</v>
      </c>
    </row>
    <row r="989" spans="1:2" x14ac:dyDescent="0.3">
      <c r="A989">
        <v>1</v>
      </c>
      <c r="B989">
        <v>0</v>
      </c>
    </row>
    <row r="990" spans="1:2" x14ac:dyDescent="0.3">
      <c r="A990">
        <v>1</v>
      </c>
      <c r="B990">
        <v>0</v>
      </c>
    </row>
    <row r="991" spans="1:2" x14ac:dyDescent="0.3">
      <c r="A991">
        <v>1</v>
      </c>
      <c r="B991">
        <v>0</v>
      </c>
    </row>
    <row r="992" spans="1:2" x14ac:dyDescent="0.3">
      <c r="A992">
        <v>1</v>
      </c>
      <c r="B992">
        <v>0</v>
      </c>
    </row>
    <row r="993" spans="1:2" x14ac:dyDescent="0.3">
      <c r="A993">
        <v>2</v>
      </c>
      <c r="B993">
        <v>0</v>
      </c>
    </row>
    <row r="994" spans="1:2" x14ac:dyDescent="0.3">
      <c r="A994">
        <v>2</v>
      </c>
      <c r="B994">
        <v>0</v>
      </c>
    </row>
    <row r="995" spans="1:2" x14ac:dyDescent="0.3">
      <c r="A995">
        <v>2</v>
      </c>
      <c r="B995">
        <v>0</v>
      </c>
    </row>
    <row r="996" spans="1:2" x14ac:dyDescent="0.3">
      <c r="A996">
        <v>2</v>
      </c>
      <c r="B996">
        <v>1</v>
      </c>
    </row>
    <row r="997" spans="1:2" x14ac:dyDescent="0.3">
      <c r="A997">
        <v>2</v>
      </c>
      <c r="B997">
        <v>1</v>
      </c>
    </row>
    <row r="998" spans="1:2" x14ac:dyDescent="0.3">
      <c r="A998">
        <v>2</v>
      </c>
      <c r="B998">
        <v>1</v>
      </c>
    </row>
    <row r="999" spans="1:2" x14ac:dyDescent="0.3">
      <c r="A999">
        <v>2</v>
      </c>
      <c r="B999">
        <v>1</v>
      </c>
    </row>
    <row r="1000" spans="1:2" x14ac:dyDescent="0.3">
      <c r="A1000">
        <v>2</v>
      </c>
      <c r="B1000">
        <v>1</v>
      </c>
    </row>
    <row r="1001" spans="1:2" x14ac:dyDescent="0.3">
      <c r="A1001">
        <v>2</v>
      </c>
      <c r="B1001">
        <v>1</v>
      </c>
    </row>
    <row r="1002" spans="1:2" x14ac:dyDescent="0.3">
      <c r="A1002">
        <v>2</v>
      </c>
      <c r="B1002">
        <v>1</v>
      </c>
    </row>
    <row r="1003" spans="1:2" x14ac:dyDescent="0.3">
      <c r="A1003">
        <v>2</v>
      </c>
      <c r="B1003">
        <v>1</v>
      </c>
    </row>
    <row r="1004" spans="1:2" x14ac:dyDescent="0.3">
      <c r="A1004">
        <v>3</v>
      </c>
      <c r="B1004">
        <v>1</v>
      </c>
    </row>
    <row r="1005" spans="1:2" x14ac:dyDescent="0.3">
      <c r="A1005">
        <v>3</v>
      </c>
      <c r="B1005">
        <v>1</v>
      </c>
    </row>
    <row r="1006" spans="1:2" x14ac:dyDescent="0.3">
      <c r="A1006">
        <v>3</v>
      </c>
      <c r="B1006">
        <v>1</v>
      </c>
    </row>
    <row r="1007" spans="1:2" x14ac:dyDescent="0.3">
      <c r="A1007">
        <v>3</v>
      </c>
      <c r="B1007">
        <v>1</v>
      </c>
    </row>
    <row r="1008" spans="1:2" x14ac:dyDescent="0.3">
      <c r="A1008">
        <v>3</v>
      </c>
      <c r="B1008">
        <v>1</v>
      </c>
    </row>
    <row r="1009" spans="1:2" x14ac:dyDescent="0.3">
      <c r="A1009">
        <v>3</v>
      </c>
      <c r="B1009">
        <v>1</v>
      </c>
    </row>
    <row r="1010" spans="1:2" x14ac:dyDescent="0.3">
      <c r="A1010">
        <v>3</v>
      </c>
      <c r="B1010">
        <v>1</v>
      </c>
    </row>
    <row r="1011" spans="1:2" x14ac:dyDescent="0.3">
      <c r="A1011">
        <v>3</v>
      </c>
      <c r="B1011">
        <v>1</v>
      </c>
    </row>
    <row r="1012" spans="1:2" x14ac:dyDescent="0.3">
      <c r="A1012">
        <v>37</v>
      </c>
      <c r="B1012">
        <v>0</v>
      </c>
    </row>
    <row r="1013" spans="1:2" x14ac:dyDescent="0.3">
      <c r="A1013">
        <v>37</v>
      </c>
      <c r="B1013">
        <v>0</v>
      </c>
    </row>
    <row r="1014" spans="1:2" x14ac:dyDescent="0.3">
      <c r="A1014">
        <v>38</v>
      </c>
      <c r="B1014">
        <v>0</v>
      </c>
    </row>
    <row r="1015" spans="1:2" x14ac:dyDescent="0.3">
      <c r="A1015">
        <v>39</v>
      </c>
      <c r="B1015">
        <v>0</v>
      </c>
    </row>
    <row r="1016" spans="1:2" x14ac:dyDescent="0.3">
      <c r="A1016">
        <v>40</v>
      </c>
      <c r="B1016">
        <v>0</v>
      </c>
    </row>
    <row r="1017" spans="1:2" x14ac:dyDescent="0.3">
      <c r="A1017">
        <v>40</v>
      </c>
      <c r="B1017">
        <v>0</v>
      </c>
    </row>
    <row r="1018" spans="1:2" x14ac:dyDescent="0.3">
      <c r="A1018">
        <v>41</v>
      </c>
      <c r="B1018">
        <v>0</v>
      </c>
    </row>
    <row r="1019" spans="1:2" x14ac:dyDescent="0.3">
      <c r="A1019">
        <v>41</v>
      </c>
      <c r="B1019">
        <v>0</v>
      </c>
    </row>
    <row r="1020" spans="1:2" x14ac:dyDescent="0.3">
      <c r="A1020">
        <v>41</v>
      </c>
      <c r="B1020">
        <v>0</v>
      </c>
    </row>
    <row r="1021" spans="1:2" x14ac:dyDescent="0.3">
      <c r="A1021">
        <v>41</v>
      </c>
      <c r="B1021">
        <v>0</v>
      </c>
    </row>
    <row r="1022" spans="1:2" x14ac:dyDescent="0.3">
      <c r="A1022">
        <v>41</v>
      </c>
      <c r="B1022">
        <v>0</v>
      </c>
    </row>
    <row r="1023" spans="1:2" x14ac:dyDescent="0.3">
      <c r="A1023">
        <v>41</v>
      </c>
      <c r="B1023">
        <v>0</v>
      </c>
    </row>
    <row r="1024" spans="1:2" x14ac:dyDescent="0.3">
      <c r="A1024">
        <v>41</v>
      </c>
      <c r="B1024">
        <v>0</v>
      </c>
    </row>
    <row r="1025" spans="1:2" x14ac:dyDescent="0.3">
      <c r="A1025">
        <v>42</v>
      </c>
      <c r="B1025">
        <v>0</v>
      </c>
    </row>
    <row r="1026" spans="1:2" x14ac:dyDescent="0.3">
      <c r="A1026">
        <v>42</v>
      </c>
      <c r="B1026">
        <v>0</v>
      </c>
    </row>
    <row r="1027" spans="1:2" x14ac:dyDescent="0.3">
      <c r="A1027">
        <v>43</v>
      </c>
      <c r="B1027">
        <v>0</v>
      </c>
    </row>
    <row r="1028" spans="1:2" x14ac:dyDescent="0.3">
      <c r="A1028">
        <v>0</v>
      </c>
      <c r="B1028">
        <v>0</v>
      </c>
    </row>
    <row r="1029" spans="1:2" x14ac:dyDescent="0.3">
      <c r="A1029">
        <v>0</v>
      </c>
      <c r="B1029">
        <v>0</v>
      </c>
    </row>
    <row r="1030" spans="1:2" x14ac:dyDescent="0.3">
      <c r="A1030">
        <v>0</v>
      </c>
      <c r="B1030">
        <v>0</v>
      </c>
    </row>
    <row r="1031" spans="1:2" x14ac:dyDescent="0.3">
      <c r="A1031">
        <v>0</v>
      </c>
      <c r="B1031">
        <v>0</v>
      </c>
    </row>
    <row r="1032" spans="1:2" x14ac:dyDescent="0.3">
      <c r="A1032">
        <v>0</v>
      </c>
      <c r="B1032">
        <v>0</v>
      </c>
    </row>
    <row r="1033" spans="1:2" x14ac:dyDescent="0.3">
      <c r="A1033">
        <v>0</v>
      </c>
      <c r="B1033">
        <v>0</v>
      </c>
    </row>
    <row r="1034" spans="1:2" x14ac:dyDescent="0.3">
      <c r="A1034">
        <v>0</v>
      </c>
      <c r="B1034">
        <v>0</v>
      </c>
    </row>
    <row r="1035" spans="1:2" x14ac:dyDescent="0.3">
      <c r="A1035">
        <v>0</v>
      </c>
      <c r="B1035">
        <v>0</v>
      </c>
    </row>
    <row r="1036" spans="1:2" x14ac:dyDescent="0.3">
      <c r="A1036">
        <v>0</v>
      </c>
      <c r="B1036">
        <v>0</v>
      </c>
    </row>
    <row r="1037" spans="1:2" x14ac:dyDescent="0.3">
      <c r="A1037">
        <v>0</v>
      </c>
      <c r="B1037">
        <v>0</v>
      </c>
    </row>
    <row r="1038" spans="1:2" x14ac:dyDescent="0.3">
      <c r="A1038">
        <v>0</v>
      </c>
      <c r="B1038">
        <v>0</v>
      </c>
    </row>
    <row r="1039" spans="1:2" x14ac:dyDescent="0.3">
      <c r="A1039">
        <v>0</v>
      </c>
      <c r="B1039">
        <v>0</v>
      </c>
    </row>
    <row r="1040" spans="1:2" x14ac:dyDescent="0.3">
      <c r="A1040">
        <v>0</v>
      </c>
      <c r="B1040">
        <v>0</v>
      </c>
    </row>
    <row r="1041" spans="1:2" x14ac:dyDescent="0.3">
      <c r="A1041">
        <v>1</v>
      </c>
      <c r="B1041">
        <v>0</v>
      </c>
    </row>
    <row r="1042" spans="1:2" x14ac:dyDescent="0.3">
      <c r="A1042">
        <v>1</v>
      </c>
      <c r="B1042">
        <v>0</v>
      </c>
    </row>
    <row r="1043" spans="1:2" x14ac:dyDescent="0.3">
      <c r="A1043">
        <v>1</v>
      </c>
      <c r="B1043">
        <v>0</v>
      </c>
    </row>
    <row r="1044" spans="1:2" x14ac:dyDescent="0.3">
      <c r="A1044">
        <v>0</v>
      </c>
      <c r="B1044">
        <v>0</v>
      </c>
    </row>
    <row r="1045" spans="1:2" x14ac:dyDescent="0.3">
      <c r="A1045">
        <v>0</v>
      </c>
      <c r="B1045">
        <v>0</v>
      </c>
    </row>
    <row r="1046" spans="1:2" x14ac:dyDescent="0.3">
      <c r="A1046">
        <v>0</v>
      </c>
      <c r="B1046">
        <v>0</v>
      </c>
    </row>
    <row r="1047" spans="1:2" x14ac:dyDescent="0.3">
      <c r="A1047">
        <v>0</v>
      </c>
      <c r="B1047">
        <v>0</v>
      </c>
    </row>
    <row r="1048" spans="1:2" x14ac:dyDescent="0.3">
      <c r="A1048">
        <v>0</v>
      </c>
      <c r="B1048">
        <v>0</v>
      </c>
    </row>
    <row r="1049" spans="1:2" x14ac:dyDescent="0.3">
      <c r="A1049">
        <v>0</v>
      </c>
      <c r="B1049">
        <v>0</v>
      </c>
    </row>
    <row r="1050" spans="1:2" x14ac:dyDescent="0.3">
      <c r="A1050">
        <v>0</v>
      </c>
      <c r="B1050">
        <v>0</v>
      </c>
    </row>
    <row r="1051" spans="1:2" x14ac:dyDescent="0.3">
      <c r="A1051">
        <v>0</v>
      </c>
      <c r="B1051">
        <v>0</v>
      </c>
    </row>
    <row r="1052" spans="1:2" x14ac:dyDescent="0.3">
      <c r="A1052">
        <v>0</v>
      </c>
      <c r="B1052">
        <v>0</v>
      </c>
    </row>
    <row r="1053" spans="1:2" x14ac:dyDescent="0.3">
      <c r="A1053">
        <v>0</v>
      </c>
      <c r="B1053">
        <v>0</v>
      </c>
    </row>
    <row r="1054" spans="1:2" x14ac:dyDescent="0.3">
      <c r="A1054">
        <v>0</v>
      </c>
      <c r="B1054">
        <v>0</v>
      </c>
    </row>
    <row r="1055" spans="1:2" x14ac:dyDescent="0.3">
      <c r="A1055">
        <v>0</v>
      </c>
      <c r="B1055">
        <v>0</v>
      </c>
    </row>
    <row r="1056" spans="1:2" x14ac:dyDescent="0.3">
      <c r="A1056">
        <v>0</v>
      </c>
      <c r="B1056">
        <v>0</v>
      </c>
    </row>
    <row r="1057" spans="1:2" x14ac:dyDescent="0.3">
      <c r="A1057">
        <v>0</v>
      </c>
      <c r="B1057">
        <v>0</v>
      </c>
    </row>
    <row r="1058" spans="1:2" x14ac:dyDescent="0.3">
      <c r="A1058">
        <v>0</v>
      </c>
      <c r="B1058">
        <v>0</v>
      </c>
    </row>
    <row r="1059" spans="1:2" x14ac:dyDescent="0.3">
      <c r="A1059">
        <v>0</v>
      </c>
      <c r="B1059">
        <v>0</v>
      </c>
    </row>
    <row r="1060" spans="1:2" x14ac:dyDescent="0.3">
      <c r="A1060">
        <v>10</v>
      </c>
      <c r="B1060">
        <v>0</v>
      </c>
    </row>
    <row r="1061" spans="1:2" x14ac:dyDescent="0.3">
      <c r="A1061">
        <v>10</v>
      </c>
      <c r="B1061">
        <v>0</v>
      </c>
    </row>
    <row r="1062" spans="1:2" x14ac:dyDescent="0.3">
      <c r="A1062">
        <v>11</v>
      </c>
      <c r="B1062">
        <v>0</v>
      </c>
    </row>
    <row r="1063" spans="1:2" x14ac:dyDescent="0.3">
      <c r="A1063">
        <v>11</v>
      </c>
      <c r="B1063">
        <v>0</v>
      </c>
    </row>
    <row r="1064" spans="1:2" x14ac:dyDescent="0.3">
      <c r="A1064">
        <v>11</v>
      </c>
      <c r="B1064">
        <v>0</v>
      </c>
    </row>
    <row r="1065" spans="1:2" x14ac:dyDescent="0.3">
      <c r="A1065">
        <v>12</v>
      </c>
      <c r="B1065">
        <v>0</v>
      </c>
    </row>
    <row r="1066" spans="1:2" x14ac:dyDescent="0.3">
      <c r="A1066">
        <v>12</v>
      </c>
      <c r="B1066">
        <v>0</v>
      </c>
    </row>
    <row r="1067" spans="1:2" x14ac:dyDescent="0.3">
      <c r="A1067">
        <v>13</v>
      </c>
      <c r="B1067">
        <v>0</v>
      </c>
    </row>
    <row r="1068" spans="1:2" x14ac:dyDescent="0.3">
      <c r="A1068">
        <v>13</v>
      </c>
      <c r="B1068">
        <v>0</v>
      </c>
    </row>
    <row r="1069" spans="1:2" x14ac:dyDescent="0.3">
      <c r="A1069">
        <v>14</v>
      </c>
      <c r="B1069">
        <v>0</v>
      </c>
    </row>
    <row r="1070" spans="1:2" x14ac:dyDescent="0.3">
      <c r="A1070">
        <v>14</v>
      </c>
      <c r="B1070">
        <v>0</v>
      </c>
    </row>
    <row r="1071" spans="1:2" x14ac:dyDescent="0.3">
      <c r="A1071">
        <v>15</v>
      </c>
      <c r="B1071">
        <v>0</v>
      </c>
    </row>
    <row r="1072" spans="1:2" x14ac:dyDescent="0.3">
      <c r="A1072">
        <v>15</v>
      </c>
      <c r="B1072">
        <v>0</v>
      </c>
    </row>
    <row r="1073" spans="1:2" x14ac:dyDescent="0.3">
      <c r="A1073">
        <v>16</v>
      </c>
      <c r="B1073">
        <v>0</v>
      </c>
    </row>
    <row r="1074" spans="1:2" x14ac:dyDescent="0.3">
      <c r="A1074">
        <v>16</v>
      </c>
      <c r="B1074">
        <v>0</v>
      </c>
    </row>
    <row r="1075" spans="1:2" x14ac:dyDescent="0.3">
      <c r="A1075">
        <v>17</v>
      </c>
      <c r="B1075">
        <v>0</v>
      </c>
    </row>
    <row r="1076" spans="1:2" x14ac:dyDescent="0.3">
      <c r="A1076">
        <v>26</v>
      </c>
      <c r="B1076">
        <v>0</v>
      </c>
    </row>
    <row r="1077" spans="1:2" x14ac:dyDescent="0.3">
      <c r="A1077">
        <v>27</v>
      </c>
      <c r="B1077">
        <v>0</v>
      </c>
    </row>
    <row r="1078" spans="1:2" x14ac:dyDescent="0.3">
      <c r="A1078">
        <v>27</v>
      </c>
      <c r="B1078">
        <v>0</v>
      </c>
    </row>
    <row r="1079" spans="1:2" x14ac:dyDescent="0.3">
      <c r="A1079">
        <v>28</v>
      </c>
      <c r="B1079">
        <v>0</v>
      </c>
    </row>
    <row r="1080" spans="1:2" x14ac:dyDescent="0.3">
      <c r="A1080">
        <v>28</v>
      </c>
      <c r="B1080">
        <v>0</v>
      </c>
    </row>
    <row r="1081" spans="1:2" x14ac:dyDescent="0.3">
      <c r="A1081">
        <v>29</v>
      </c>
      <c r="B1081">
        <v>0</v>
      </c>
    </row>
    <row r="1082" spans="1:2" x14ac:dyDescent="0.3">
      <c r="A1082">
        <v>29</v>
      </c>
      <c r="B1082">
        <v>0</v>
      </c>
    </row>
    <row r="1083" spans="1:2" x14ac:dyDescent="0.3">
      <c r="A1083">
        <v>30</v>
      </c>
      <c r="B1083">
        <v>0</v>
      </c>
    </row>
    <row r="1084" spans="1:2" x14ac:dyDescent="0.3">
      <c r="A1084">
        <v>31</v>
      </c>
      <c r="B1084">
        <v>0</v>
      </c>
    </row>
    <row r="1085" spans="1:2" x14ac:dyDescent="0.3">
      <c r="A1085">
        <v>31</v>
      </c>
      <c r="B1085">
        <v>0</v>
      </c>
    </row>
    <row r="1086" spans="1:2" x14ac:dyDescent="0.3">
      <c r="A1086">
        <v>32</v>
      </c>
      <c r="B1086">
        <v>0</v>
      </c>
    </row>
    <row r="1087" spans="1:2" x14ac:dyDescent="0.3">
      <c r="A1087">
        <v>33</v>
      </c>
      <c r="B1087">
        <v>0</v>
      </c>
    </row>
    <row r="1088" spans="1:2" x14ac:dyDescent="0.3">
      <c r="A1088">
        <v>34</v>
      </c>
      <c r="B1088">
        <v>0</v>
      </c>
    </row>
    <row r="1089" spans="1:2" x14ac:dyDescent="0.3">
      <c r="A1089">
        <v>35</v>
      </c>
      <c r="B1089">
        <v>0</v>
      </c>
    </row>
    <row r="1090" spans="1:2" x14ac:dyDescent="0.3">
      <c r="A1090">
        <v>36</v>
      </c>
      <c r="B1090">
        <v>0</v>
      </c>
    </row>
    <row r="1091" spans="1:2" x14ac:dyDescent="0.3">
      <c r="A1091">
        <v>37</v>
      </c>
      <c r="B1091">
        <v>0</v>
      </c>
    </row>
    <row r="1092" spans="1:2" x14ac:dyDescent="0.3">
      <c r="A1092">
        <v>4</v>
      </c>
      <c r="B1092">
        <v>0</v>
      </c>
    </row>
    <row r="1093" spans="1:2" x14ac:dyDescent="0.3">
      <c r="A1093">
        <v>4</v>
      </c>
      <c r="B1093">
        <v>0</v>
      </c>
    </row>
    <row r="1094" spans="1:2" x14ac:dyDescent="0.3">
      <c r="A1094">
        <v>4</v>
      </c>
      <c r="B1094">
        <v>0</v>
      </c>
    </row>
    <row r="1095" spans="1:2" x14ac:dyDescent="0.3">
      <c r="A1095">
        <v>4</v>
      </c>
      <c r="B1095">
        <v>0</v>
      </c>
    </row>
    <row r="1096" spans="1:2" x14ac:dyDescent="0.3">
      <c r="A1096">
        <v>4</v>
      </c>
      <c r="B1096">
        <v>0</v>
      </c>
    </row>
    <row r="1097" spans="1:2" x14ac:dyDescent="0.3">
      <c r="A1097">
        <v>4</v>
      </c>
      <c r="B1097">
        <v>0</v>
      </c>
    </row>
    <row r="1098" spans="1:2" x14ac:dyDescent="0.3">
      <c r="A1098">
        <v>4</v>
      </c>
      <c r="B1098">
        <v>0</v>
      </c>
    </row>
    <row r="1099" spans="1:2" x14ac:dyDescent="0.3">
      <c r="A1099">
        <v>5</v>
      </c>
      <c r="B1099">
        <v>0</v>
      </c>
    </row>
    <row r="1100" spans="1:2" x14ac:dyDescent="0.3">
      <c r="A1100">
        <v>5</v>
      </c>
      <c r="B1100">
        <v>0</v>
      </c>
    </row>
    <row r="1101" spans="1:2" x14ac:dyDescent="0.3">
      <c r="A1101">
        <v>5</v>
      </c>
      <c r="B1101">
        <v>0</v>
      </c>
    </row>
    <row r="1102" spans="1:2" x14ac:dyDescent="0.3">
      <c r="A1102">
        <v>5</v>
      </c>
      <c r="B1102">
        <v>0</v>
      </c>
    </row>
    <row r="1103" spans="1:2" x14ac:dyDescent="0.3">
      <c r="A1103">
        <v>5</v>
      </c>
      <c r="B1103">
        <v>0</v>
      </c>
    </row>
    <row r="1104" spans="1:2" x14ac:dyDescent="0.3">
      <c r="A1104">
        <v>5</v>
      </c>
      <c r="B1104">
        <v>0</v>
      </c>
    </row>
    <row r="1105" spans="1:2" x14ac:dyDescent="0.3">
      <c r="A1105">
        <v>5</v>
      </c>
      <c r="B1105">
        <v>0</v>
      </c>
    </row>
    <row r="1106" spans="1:2" x14ac:dyDescent="0.3">
      <c r="A1106">
        <v>5</v>
      </c>
      <c r="B1106">
        <v>0</v>
      </c>
    </row>
    <row r="1107" spans="1:2" x14ac:dyDescent="0.3">
      <c r="A1107">
        <v>5</v>
      </c>
      <c r="B1107">
        <v>0</v>
      </c>
    </row>
    <row r="1108" spans="1:2" x14ac:dyDescent="0.3">
      <c r="A1108">
        <v>0</v>
      </c>
      <c r="B1108">
        <v>0</v>
      </c>
    </row>
    <row r="1109" spans="1:2" x14ac:dyDescent="0.3">
      <c r="A1109">
        <v>0</v>
      </c>
      <c r="B1109">
        <v>0</v>
      </c>
    </row>
    <row r="1110" spans="1:2" x14ac:dyDescent="0.3">
      <c r="A1110">
        <v>0</v>
      </c>
      <c r="B1110">
        <v>0</v>
      </c>
    </row>
    <row r="1111" spans="1:2" x14ac:dyDescent="0.3">
      <c r="A1111">
        <v>0</v>
      </c>
      <c r="B1111">
        <v>0</v>
      </c>
    </row>
    <row r="1112" spans="1:2" x14ac:dyDescent="0.3">
      <c r="A1112">
        <v>0</v>
      </c>
      <c r="B1112">
        <v>0</v>
      </c>
    </row>
    <row r="1113" spans="1:2" x14ac:dyDescent="0.3">
      <c r="A1113">
        <v>0</v>
      </c>
      <c r="B1113">
        <v>0</v>
      </c>
    </row>
    <row r="1114" spans="1:2" x14ac:dyDescent="0.3">
      <c r="A1114">
        <v>0</v>
      </c>
      <c r="B1114">
        <v>0</v>
      </c>
    </row>
    <row r="1115" spans="1:2" x14ac:dyDescent="0.3">
      <c r="A1115">
        <v>1</v>
      </c>
      <c r="B1115">
        <v>0</v>
      </c>
    </row>
    <row r="1116" spans="1:2" x14ac:dyDescent="0.3">
      <c r="A1116">
        <v>1</v>
      </c>
      <c r="B1116">
        <v>0</v>
      </c>
    </row>
    <row r="1117" spans="1:2" x14ac:dyDescent="0.3">
      <c r="A1117">
        <v>1</v>
      </c>
      <c r="B1117">
        <v>0</v>
      </c>
    </row>
    <row r="1118" spans="1:2" x14ac:dyDescent="0.3">
      <c r="A1118">
        <v>1</v>
      </c>
      <c r="B1118">
        <v>0</v>
      </c>
    </row>
    <row r="1119" spans="1:2" x14ac:dyDescent="0.3">
      <c r="A1119">
        <v>1</v>
      </c>
      <c r="B1119">
        <v>0</v>
      </c>
    </row>
    <row r="1120" spans="1:2" x14ac:dyDescent="0.3">
      <c r="A1120">
        <v>1</v>
      </c>
      <c r="B1120">
        <v>0</v>
      </c>
    </row>
    <row r="1121" spans="1:2" x14ac:dyDescent="0.3">
      <c r="A1121">
        <v>1</v>
      </c>
      <c r="B1121">
        <v>0</v>
      </c>
    </row>
    <row r="1122" spans="1:2" x14ac:dyDescent="0.3">
      <c r="A1122">
        <v>1</v>
      </c>
      <c r="B1122">
        <v>0</v>
      </c>
    </row>
    <row r="1123" spans="1:2" x14ac:dyDescent="0.3">
      <c r="A1123">
        <v>1</v>
      </c>
      <c r="B1123">
        <v>0</v>
      </c>
    </row>
    <row r="1124" spans="1:2" x14ac:dyDescent="0.3">
      <c r="A1124">
        <v>14</v>
      </c>
      <c r="B1124">
        <v>0</v>
      </c>
    </row>
    <row r="1125" spans="1:2" x14ac:dyDescent="0.3">
      <c r="A1125">
        <v>14</v>
      </c>
      <c r="B1125">
        <v>0</v>
      </c>
    </row>
    <row r="1126" spans="1:2" x14ac:dyDescent="0.3">
      <c r="A1126">
        <v>14</v>
      </c>
      <c r="B1126">
        <v>0</v>
      </c>
    </row>
    <row r="1127" spans="1:2" x14ac:dyDescent="0.3">
      <c r="A1127">
        <v>15</v>
      </c>
      <c r="B1127">
        <v>0</v>
      </c>
    </row>
    <row r="1128" spans="1:2" x14ac:dyDescent="0.3">
      <c r="A1128">
        <v>15</v>
      </c>
      <c r="B1128">
        <v>0</v>
      </c>
    </row>
    <row r="1129" spans="1:2" x14ac:dyDescent="0.3">
      <c r="A1129">
        <v>23</v>
      </c>
      <c r="B1129">
        <v>0</v>
      </c>
    </row>
    <row r="1130" spans="1:2" x14ac:dyDescent="0.3">
      <c r="A1130">
        <v>16</v>
      </c>
      <c r="B1130">
        <v>0</v>
      </c>
    </row>
    <row r="1131" spans="1:2" x14ac:dyDescent="0.3">
      <c r="A1131">
        <v>16</v>
      </c>
      <c r="B1131">
        <v>0</v>
      </c>
    </row>
    <row r="1132" spans="1:2" x14ac:dyDescent="0.3">
      <c r="A1132">
        <v>17</v>
      </c>
      <c r="B1132">
        <v>0</v>
      </c>
    </row>
    <row r="1133" spans="1:2" x14ac:dyDescent="0.3">
      <c r="A1133">
        <v>17</v>
      </c>
      <c r="B1133">
        <v>0</v>
      </c>
    </row>
    <row r="1134" spans="1:2" x14ac:dyDescent="0.3">
      <c r="A1134">
        <v>17</v>
      </c>
      <c r="B1134">
        <v>0</v>
      </c>
    </row>
    <row r="1135" spans="1:2" x14ac:dyDescent="0.3">
      <c r="A1135">
        <v>18</v>
      </c>
      <c r="B1135">
        <v>0</v>
      </c>
    </row>
    <row r="1136" spans="1:2" x14ac:dyDescent="0.3">
      <c r="A1136">
        <v>18</v>
      </c>
      <c r="B1136">
        <v>0</v>
      </c>
    </row>
    <row r="1137" spans="1:2" x14ac:dyDescent="0.3">
      <c r="A1137">
        <v>19</v>
      </c>
      <c r="B1137">
        <v>0</v>
      </c>
    </row>
    <row r="1138" spans="1:2" x14ac:dyDescent="0.3">
      <c r="A1138">
        <v>19</v>
      </c>
      <c r="B1138">
        <v>0</v>
      </c>
    </row>
    <row r="1139" spans="1:2" x14ac:dyDescent="0.3">
      <c r="A1139">
        <v>20</v>
      </c>
      <c r="B1139">
        <v>0</v>
      </c>
    </row>
    <row r="1140" spans="1:2" x14ac:dyDescent="0.3">
      <c r="A1140">
        <v>3</v>
      </c>
      <c r="B1140">
        <v>0</v>
      </c>
    </row>
    <row r="1141" spans="1:2" x14ac:dyDescent="0.3">
      <c r="A1141">
        <v>3</v>
      </c>
      <c r="B1141">
        <v>0</v>
      </c>
    </row>
    <row r="1142" spans="1:2" x14ac:dyDescent="0.3">
      <c r="A1142">
        <v>4</v>
      </c>
      <c r="B1142">
        <v>0</v>
      </c>
    </row>
    <row r="1143" spans="1:2" x14ac:dyDescent="0.3">
      <c r="A1143">
        <v>4</v>
      </c>
      <c r="B1143">
        <v>0</v>
      </c>
    </row>
    <row r="1144" spans="1:2" x14ac:dyDescent="0.3">
      <c r="A1144">
        <v>4</v>
      </c>
      <c r="B1144">
        <v>0</v>
      </c>
    </row>
    <row r="1145" spans="1:2" x14ac:dyDescent="0.3">
      <c r="A1145">
        <v>4</v>
      </c>
      <c r="B1145">
        <v>0</v>
      </c>
    </row>
    <row r="1146" spans="1:2" x14ac:dyDescent="0.3">
      <c r="A1146">
        <v>4</v>
      </c>
      <c r="B1146">
        <v>0</v>
      </c>
    </row>
    <row r="1147" spans="1:2" x14ac:dyDescent="0.3">
      <c r="A1147">
        <v>4</v>
      </c>
      <c r="B1147">
        <v>0</v>
      </c>
    </row>
    <row r="1148" spans="1:2" x14ac:dyDescent="0.3">
      <c r="A1148">
        <v>5</v>
      </c>
      <c r="B1148">
        <v>0</v>
      </c>
    </row>
    <row r="1149" spans="1:2" x14ac:dyDescent="0.3">
      <c r="A1149">
        <v>5</v>
      </c>
      <c r="B1149">
        <v>0</v>
      </c>
    </row>
    <row r="1150" spans="1:2" x14ac:dyDescent="0.3">
      <c r="A1150">
        <v>5</v>
      </c>
      <c r="B1150">
        <v>0</v>
      </c>
    </row>
    <row r="1151" spans="1:2" x14ac:dyDescent="0.3">
      <c r="A1151">
        <v>5</v>
      </c>
      <c r="B1151">
        <v>0</v>
      </c>
    </row>
    <row r="1152" spans="1:2" x14ac:dyDescent="0.3">
      <c r="A1152">
        <v>6</v>
      </c>
      <c r="B1152">
        <v>0</v>
      </c>
    </row>
    <row r="1153" spans="1:2" x14ac:dyDescent="0.3">
      <c r="A1153">
        <v>6</v>
      </c>
      <c r="B1153">
        <v>0</v>
      </c>
    </row>
    <row r="1154" spans="1:2" x14ac:dyDescent="0.3">
      <c r="A1154">
        <v>6</v>
      </c>
      <c r="B1154">
        <v>0</v>
      </c>
    </row>
    <row r="1155" spans="1:2" x14ac:dyDescent="0.3">
      <c r="A1155">
        <v>6</v>
      </c>
      <c r="B1155">
        <v>0</v>
      </c>
    </row>
    <row r="1156" spans="1:2" x14ac:dyDescent="0.3">
      <c r="A1156">
        <v>0</v>
      </c>
      <c r="B1156">
        <v>1</v>
      </c>
    </row>
    <row r="1157" spans="1:2" x14ac:dyDescent="0.3">
      <c r="A1157">
        <v>0</v>
      </c>
      <c r="B1157">
        <v>1</v>
      </c>
    </row>
    <row r="1158" spans="1:2" x14ac:dyDescent="0.3">
      <c r="A1158">
        <v>0</v>
      </c>
      <c r="B1158">
        <v>1</v>
      </c>
    </row>
    <row r="1159" spans="1:2" x14ac:dyDescent="0.3">
      <c r="A1159">
        <v>0</v>
      </c>
      <c r="B1159">
        <v>1</v>
      </c>
    </row>
    <row r="1160" spans="1:2" x14ac:dyDescent="0.3">
      <c r="A1160">
        <v>0</v>
      </c>
      <c r="B1160">
        <v>1</v>
      </c>
    </row>
    <row r="1161" spans="1:2" x14ac:dyDescent="0.3">
      <c r="A1161">
        <v>0</v>
      </c>
      <c r="B1161">
        <v>1</v>
      </c>
    </row>
    <row r="1162" spans="1:2" x14ac:dyDescent="0.3">
      <c r="A1162">
        <v>0</v>
      </c>
      <c r="B1162">
        <v>1</v>
      </c>
    </row>
    <row r="1163" spans="1:2" x14ac:dyDescent="0.3">
      <c r="A1163">
        <v>1</v>
      </c>
      <c r="B1163">
        <v>1</v>
      </c>
    </row>
    <row r="1164" spans="1:2" x14ac:dyDescent="0.3">
      <c r="A1164">
        <v>1</v>
      </c>
      <c r="B1164">
        <v>1</v>
      </c>
    </row>
    <row r="1165" spans="1:2" x14ac:dyDescent="0.3">
      <c r="A1165">
        <v>1</v>
      </c>
      <c r="B1165">
        <v>1</v>
      </c>
    </row>
    <row r="1166" spans="1:2" x14ac:dyDescent="0.3">
      <c r="A1166">
        <v>1</v>
      </c>
      <c r="B1166">
        <v>1</v>
      </c>
    </row>
    <row r="1167" spans="1:2" x14ac:dyDescent="0.3">
      <c r="A1167">
        <v>1</v>
      </c>
      <c r="B1167">
        <v>1</v>
      </c>
    </row>
    <row r="1168" spans="1:2" x14ac:dyDescent="0.3">
      <c r="A1168">
        <v>1</v>
      </c>
      <c r="B1168">
        <v>1</v>
      </c>
    </row>
    <row r="1169" spans="1:2" x14ac:dyDescent="0.3">
      <c r="A1169">
        <v>1</v>
      </c>
      <c r="B1169">
        <v>1</v>
      </c>
    </row>
    <row r="1170" spans="1:2" x14ac:dyDescent="0.3">
      <c r="A1170">
        <v>1</v>
      </c>
      <c r="B1170">
        <v>1</v>
      </c>
    </row>
    <row r="1171" spans="1:2" x14ac:dyDescent="0.3">
      <c r="A1171">
        <v>1</v>
      </c>
      <c r="B1171">
        <v>1</v>
      </c>
    </row>
    <row r="1172" spans="1:2" x14ac:dyDescent="0.3">
      <c r="A1172">
        <v>0</v>
      </c>
      <c r="B1172">
        <v>1</v>
      </c>
    </row>
    <row r="1173" spans="1:2" x14ac:dyDescent="0.3">
      <c r="A1173">
        <v>0</v>
      </c>
      <c r="B1173">
        <v>1</v>
      </c>
    </row>
    <row r="1174" spans="1:2" x14ac:dyDescent="0.3">
      <c r="A1174">
        <v>0</v>
      </c>
      <c r="B1174">
        <v>1</v>
      </c>
    </row>
    <row r="1175" spans="1:2" x14ac:dyDescent="0.3">
      <c r="A1175">
        <v>0</v>
      </c>
      <c r="B1175">
        <v>1</v>
      </c>
    </row>
    <row r="1176" spans="1:2" x14ac:dyDescent="0.3">
      <c r="A1176">
        <v>0</v>
      </c>
      <c r="B1176">
        <v>1</v>
      </c>
    </row>
    <row r="1177" spans="1:2" x14ac:dyDescent="0.3">
      <c r="A1177">
        <v>0</v>
      </c>
      <c r="B1177">
        <v>1</v>
      </c>
    </row>
    <row r="1178" spans="1:2" x14ac:dyDescent="0.3">
      <c r="A1178">
        <v>0</v>
      </c>
      <c r="B1178">
        <v>1</v>
      </c>
    </row>
    <row r="1179" spans="1:2" x14ac:dyDescent="0.3">
      <c r="A1179">
        <v>0</v>
      </c>
      <c r="B1179">
        <v>1</v>
      </c>
    </row>
    <row r="1180" spans="1:2" x14ac:dyDescent="0.3">
      <c r="A1180">
        <v>0</v>
      </c>
      <c r="B1180">
        <v>1</v>
      </c>
    </row>
    <row r="1181" spans="1:2" x14ac:dyDescent="0.3">
      <c r="A1181">
        <v>0</v>
      </c>
      <c r="B1181">
        <v>1</v>
      </c>
    </row>
    <row r="1182" spans="1:2" x14ac:dyDescent="0.3">
      <c r="A1182">
        <v>0</v>
      </c>
      <c r="B1182">
        <v>1</v>
      </c>
    </row>
    <row r="1183" spans="1:2" x14ac:dyDescent="0.3">
      <c r="A1183">
        <v>0</v>
      </c>
      <c r="B1183">
        <v>1</v>
      </c>
    </row>
    <row r="1184" spans="1:2" x14ac:dyDescent="0.3">
      <c r="A1184">
        <v>0</v>
      </c>
      <c r="B1184">
        <v>1</v>
      </c>
    </row>
    <row r="1185" spans="1:2" x14ac:dyDescent="0.3">
      <c r="A1185">
        <v>0</v>
      </c>
      <c r="B1185">
        <v>1</v>
      </c>
    </row>
    <row r="1186" spans="1:2" x14ac:dyDescent="0.3">
      <c r="A1186">
        <v>0</v>
      </c>
      <c r="B1186">
        <v>1</v>
      </c>
    </row>
    <row r="1187" spans="1:2" x14ac:dyDescent="0.3">
      <c r="A1187">
        <v>0</v>
      </c>
      <c r="B1187">
        <v>1</v>
      </c>
    </row>
    <row r="1188" spans="1:2" x14ac:dyDescent="0.3">
      <c r="A1188">
        <v>910</v>
      </c>
      <c r="B1188">
        <v>0</v>
      </c>
    </row>
    <row r="1189" spans="1:2" x14ac:dyDescent="0.3">
      <c r="A1189">
        <v>957</v>
      </c>
      <c r="B1189">
        <v>0</v>
      </c>
    </row>
    <row r="1190" spans="1:2" x14ac:dyDescent="0.3">
      <c r="A1190">
        <v>1000</v>
      </c>
      <c r="B1190">
        <v>0</v>
      </c>
    </row>
    <row r="1191" spans="1:2" x14ac:dyDescent="0.3">
      <c r="A1191">
        <v>1100</v>
      </c>
      <c r="B1191">
        <v>0</v>
      </c>
    </row>
    <row r="1192" spans="1:2" x14ac:dyDescent="0.3">
      <c r="A1192">
        <v>1100</v>
      </c>
      <c r="B1192">
        <v>0</v>
      </c>
    </row>
    <row r="1193" spans="1:2" x14ac:dyDescent="0.3">
      <c r="A1193">
        <v>1200</v>
      </c>
      <c r="B1193">
        <v>0</v>
      </c>
    </row>
    <row r="1194" spans="1:2" x14ac:dyDescent="0.3">
      <c r="A1194">
        <v>1300</v>
      </c>
      <c r="B1194">
        <v>0</v>
      </c>
    </row>
    <row r="1195" spans="1:2" x14ac:dyDescent="0.3">
      <c r="A1195">
        <v>1300</v>
      </c>
      <c r="B1195">
        <v>0</v>
      </c>
    </row>
    <row r="1196" spans="1:2" x14ac:dyDescent="0.3">
      <c r="A1196">
        <v>1400</v>
      </c>
      <c r="B1196">
        <v>0</v>
      </c>
    </row>
    <row r="1197" spans="1:2" x14ac:dyDescent="0.3">
      <c r="A1197">
        <v>1500</v>
      </c>
      <c r="B1197">
        <v>0</v>
      </c>
    </row>
    <row r="1198" spans="1:2" x14ac:dyDescent="0.3">
      <c r="A1198">
        <v>1500</v>
      </c>
      <c r="B1198">
        <v>0</v>
      </c>
    </row>
    <row r="1199" spans="1:2" x14ac:dyDescent="0.3">
      <c r="A1199">
        <v>1600</v>
      </c>
      <c r="B1199">
        <v>0</v>
      </c>
    </row>
    <row r="1200" spans="1:2" x14ac:dyDescent="0.3">
      <c r="A1200">
        <v>1700</v>
      </c>
      <c r="B1200">
        <v>0</v>
      </c>
    </row>
    <row r="1201" spans="1:2" x14ac:dyDescent="0.3">
      <c r="A1201">
        <v>1700</v>
      </c>
      <c r="B1201">
        <v>0</v>
      </c>
    </row>
    <row r="1202" spans="1:2" x14ac:dyDescent="0.3">
      <c r="A1202">
        <v>1800</v>
      </c>
      <c r="B1202">
        <v>0</v>
      </c>
    </row>
    <row r="1203" spans="1:2" x14ac:dyDescent="0.3">
      <c r="A1203">
        <v>1800</v>
      </c>
      <c r="B1203">
        <v>0</v>
      </c>
    </row>
    <row r="1204" spans="1:2" x14ac:dyDescent="0.3">
      <c r="A1204">
        <v>114</v>
      </c>
      <c r="B1204">
        <v>0</v>
      </c>
    </row>
    <row r="1205" spans="1:2" x14ac:dyDescent="0.3">
      <c r="A1205">
        <v>119</v>
      </c>
      <c r="B1205">
        <v>0</v>
      </c>
    </row>
    <row r="1206" spans="1:2" x14ac:dyDescent="0.3">
      <c r="A1206">
        <v>124</v>
      </c>
      <c r="B1206">
        <v>0</v>
      </c>
    </row>
    <row r="1207" spans="1:2" x14ac:dyDescent="0.3">
      <c r="A1207">
        <v>129</v>
      </c>
      <c r="B1207">
        <v>0</v>
      </c>
    </row>
    <row r="1208" spans="1:2" x14ac:dyDescent="0.3">
      <c r="A1208">
        <v>134</v>
      </c>
      <c r="B1208">
        <v>0</v>
      </c>
    </row>
    <row r="1209" spans="1:2" x14ac:dyDescent="0.3">
      <c r="A1209">
        <v>138</v>
      </c>
      <c r="B1209">
        <v>0</v>
      </c>
    </row>
    <row r="1210" spans="1:2" x14ac:dyDescent="0.3">
      <c r="A1210">
        <v>143</v>
      </c>
      <c r="B1210">
        <v>0</v>
      </c>
    </row>
    <row r="1211" spans="1:2" x14ac:dyDescent="0.3">
      <c r="A1211">
        <v>149</v>
      </c>
      <c r="B1211">
        <v>0</v>
      </c>
    </row>
    <row r="1212" spans="1:2" x14ac:dyDescent="0.3">
      <c r="A1212">
        <v>154</v>
      </c>
      <c r="B1212">
        <v>0</v>
      </c>
    </row>
    <row r="1213" spans="1:2" x14ac:dyDescent="0.3">
      <c r="A1213">
        <v>159</v>
      </c>
      <c r="B1213">
        <v>0</v>
      </c>
    </row>
    <row r="1214" spans="1:2" x14ac:dyDescent="0.3">
      <c r="A1214">
        <v>163</v>
      </c>
      <c r="B1214">
        <v>0</v>
      </c>
    </row>
    <row r="1215" spans="1:2" x14ac:dyDescent="0.3">
      <c r="A1215">
        <v>174</v>
      </c>
      <c r="B1215">
        <v>0</v>
      </c>
    </row>
    <row r="1216" spans="1:2" x14ac:dyDescent="0.3">
      <c r="A1216">
        <v>173</v>
      </c>
      <c r="B1216">
        <v>0</v>
      </c>
    </row>
    <row r="1217" spans="1:2" x14ac:dyDescent="0.3">
      <c r="A1217">
        <v>177</v>
      </c>
      <c r="B1217">
        <v>0</v>
      </c>
    </row>
    <row r="1218" spans="1:2" x14ac:dyDescent="0.3">
      <c r="A1218">
        <v>182</v>
      </c>
      <c r="B1218">
        <v>0</v>
      </c>
    </row>
    <row r="1219" spans="1:2" x14ac:dyDescent="0.3">
      <c r="A1219">
        <v>187</v>
      </c>
      <c r="B1219">
        <v>0</v>
      </c>
    </row>
    <row r="1220" spans="1:2" x14ac:dyDescent="0.3">
      <c r="A1220">
        <v>18</v>
      </c>
      <c r="B1220">
        <v>0</v>
      </c>
    </row>
    <row r="1221" spans="1:2" x14ac:dyDescent="0.3">
      <c r="A1221">
        <v>19</v>
      </c>
      <c r="B1221">
        <v>0</v>
      </c>
    </row>
    <row r="1222" spans="1:2" x14ac:dyDescent="0.3">
      <c r="A1222">
        <v>20</v>
      </c>
      <c r="B1222">
        <v>0</v>
      </c>
    </row>
    <row r="1223" spans="1:2" x14ac:dyDescent="0.3">
      <c r="A1223">
        <v>21</v>
      </c>
      <c r="B1223">
        <v>0</v>
      </c>
    </row>
    <row r="1224" spans="1:2" x14ac:dyDescent="0.3">
      <c r="A1224">
        <v>22</v>
      </c>
      <c r="B1224">
        <v>0</v>
      </c>
    </row>
    <row r="1225" spans="1:2" x14ac:dyDescent="0.3">
      <c r="A1225">
        <v>22</v>
      </c>
      <c r="B1225">
        <v>0</v>
      </c>
    </row>
    <row r="1226" spans="1:2" x14ac:dyDescent="0.3">
      <c r="A1226">
        <v>23</v>
      </c>
      <c r="B1226">
        <v>0</v>
      </c>
    </row>
    <row r="1227" spans="1:2" x14ac:dyDescent="0.3">
      <c r="A1227">
        <v>24</v>
      </c>
      <c r="B1227">
        <v>0</v>
      </c>
    </row>
    <row r="1228" spans="1:2" x14ac:dyDescent="0.3">
      <c r="A1228">
        <v>25</v>
      </c>
      <c r="B1228">
        <v>0</v>
      </c>
    </row>
    <row r="1229" spans="1:2" x14ac:dyDescent="0.3">
      <c r="A1229">
        <v>26</v>
      </c>
      <c r="B1229">
        <v>0</v>
      </c>
    </row>
    <row r="1230" spans="1:2" x14ac:dyDescent="0.3">
      <c r="A1230">
        <v>27</v>
      </c>
      <c r="B1230">
        <v>0</v>
      </c>
    </row>
    <row r="1231" spans="1:2" x14ac:dyDescent="0.3">
      <c r="A1231">
        <v>28</v>
      </c>
      <c r="B1231">
        <v>0</v>
      </c>
    </row>
    <row r="1232" spans="1:2" x14ac:dyDescent="0.3">
      <c r="A1232">
        <v>29</v>
      </c>
      <c r="B1232">
        <v>0</v>
      </c>
    </row>
    <row r="1233" spans="1:2" x14ac:dyDescent="0.3">
      <c r="A1233">
        <v>31</v>
      </c>
      <c r="B1233">
        <v>0</v>
      </c>
    </row>
    <row r="1234" spans="1:2" x14ac:dyDescent="0.3">
      <c r="A1234">
        <v>33</v>
      </c>
      <c r="B1234">
        <v>0</v>
      </c>
    </row>
    <row r="1235" spans="1:2" x14ac:dyDescent="0.3">
      <c r="A1235">
        <v>35</v>
      </c>
      <c r="B1235">
        <v>0</v>
      </c>
    </row>
    <row r="1236" spans="1:2" x14ac:dyDescent="0.3">
      <c r="A1236">
        <v>32</v>
      </c>
      <c r="B1236">
        <v>0</v>
      </c>
    </row>
    <row r="1237" spans="1:2" x14ac:dyDescent="0.3">
      <c r="A1237">
        <v>32</v>
      </c>
      <c r="B1237">
        <v>0</v>
      </c>
    </row>
    <row r="1238" spans="1:2" x14ac:dyDescent="0.3">
      <c r="A1238">
        <v>32</v>
      </c>
      <c r="B1238">
        <v>0</v>
      </c>
    </row>
    <row r="1239" spans="1:2" x14ac:dyDescent="0.3">
      <c r="A1239">
        <v>32</v>
      </c>
      <c r="B1239">
        <v>0</v>
      </c>
    </row>
    <row r="1240" spans="1:2" x14ac:dyDescent="0.3">
      <c r="A1240">
        <v>32</v>
      </c>
      <c r="B1240">
        <v>0</v>
      </c>
    </row>
    <row r="1241" spans="1:2" x14ac:dyDescent="0.3">
      <c r="A1241">
        <v>32</v>
      </c>
      <c r="B1241">
        <v>0</v>
      </c>
    </row>
    <row r="1242" spans="1:2" x14ac:dyDescent="0.3">
      <c r="A1242">
        <v>32</v>
      </c>
      <c r="B1242">
        <v>0</v>
      </c>
    </row>
    <row r="1243" spans="1:2" x14ac:dyDescent="0.3">
      <c r="A1243">
        <v>32</v>
      </c>
      <c r="B1243">
        <v>0</v>
      </c>
    </row>
    <row r="1244" spans="1:2" x14ac:dyDescent="0.3">
      <c r="A1244">
        <v>31</v>
      </c>
      <c r="B1244">
        <v>0</v>
      </c>
    </row>
    <row r="1245" spans="1:2" x14ac:dyDescent="0.3">
      <c r="A1245">
        <v>31</v>
      </c>
      <c r="B1245">
        <v>0</v>
      </c>
    </row>
    <row r="1246" spans="1:2" x14ac:dyDescent="0.3">
      <c r="A1246">
        <v>31</v>
      </c>
      <c r="B1246">
        <v>0</v>
      </c>
    </row>
    <row r="1247" spans="1:2" x14ac:dyDescent="0.3">
      <c r="A1247">
        <v>30</v>
      </c>
      <c r="B1247">
        <v>0</v>
      </c>
    </row>
    <row r="1248" spans="1:2" x14ac:dyDescent="0.3">
      <c r="A1248">
        <v>30</v>
      </c>
      <c r="B1248">
        <v>0</v>
      </c>
    </row>
    <row r="1249" spans="1:2" x14ac:dyDescent="0.3">
      <c r="A1249">
        <v>30</v>
      </c>
      <c r="B1249">
        <v>0</v>
      </c>
    </row>
    <row r="1250" spans="1:2" x14ac:dyDescent="0.3">
      <c r="A1250">
        <v>30</v>
      </c>
      <c r="B1250">
        <v>0</v>
      </c>
    </row>
    <row r="1251" spans="1:2" x14ac:dyDescent="0.3">
      <c r="A1251">
        <v>30</v>
      </c>
      <c r="B1251">
        <v>0</v>
      </c>
    </row>
    <row r="1252" spans="1:2" x14ac:dyDescent="0.3">
      <c r="A1252">
        <v>0</v>
      </c>
      <c r="B1252">
        <v>1</v>
      </c>
    </row>
    <row r="1253" spans="1:2" x14ac:dyDescent="0.3">
      <c r="A1253">
        <v>0</v>
      </c>
      <c r="B1253">
        <v>1</v>
      </c>
    </row>
    <row r="1254" spans="1:2" x14ac:dyDescent="0.3">
      <c r="A1254">
        <v>0</v>
      </c>
      <c r="B1254">
        <v>1</v>
      </c>
    </row>
    <row r="1255" spans="1:2" x14ac:dyDescent="0.3">
      <c r="A1255">
        <v>0</v>
      </c>
      <c r="B1255">
        <v>1</v>
      </c>
    </row>
    <row r="1256" spans="1:2" x14ac:dyDescent="0.3">
      <c r="A1256">
        <v>0</v>
      </c>
      <c r="B1256">
        <v>1</v>
      </c>
    </row>
    <row r="1257" spans="1:2" x14ac:dyDescent="0.3">
      <c r="A1257">
        <v>0</v>
      </c>
      <c r="B1257">
        <v>1</v>
      </c>
    </row>
    <row r="1258" spans="1:2" x14ac:dyDescent="0.3">
      <c r="A1258">
        <v>0</v>
      </c>
      <c r="B1258">
        <v>1</v>
      </c>
    </row>
    <row r="1259" spans="1:2" x14ac:dyDescent="0.3">
      <c r="A1259">
        <v>0</v>
      </c>
      <c r="B1259">
        <v>1</v>
      </c>
    </row>
    <row r="1260" spans="1:2" x14ac:dyDescent="0.3">
      <c r="A1260">
        <v>0</v>
      </c>
      <c r="B1260">
        <v>1</v>
      </c>
    </row>
    <row r="1261" spans="1:2" x14ac:dyDescent="0.3">
      <c r="A1261">
        <v>0</v>
      </c>
      <c r="B1261">
        <v>1</v>
      </c>
    </row>
    <row r="1262" spans="1:2" x14ac:dyDescent="0.3">
      <c r="A1262">
        <v>0</v>
      </c>
      <c r="B1262">
        <v>1</v>
      </c>
    </row>
    <row r="1263" spans="1:2" x14ac:dyDescent="0.3">
      <c r="A1263">
        <v>0</v>
      </c>
      <c r="B1263">
        <v>1</v>
      </c>
    </row>
    <row r="1264" spans="1:2" x14ac:dyDescent="0.3">
      <c r="A1264">
        <v>0</v>
      </c>
      <c r="B1264">
        <v>1</v>
      </c>
    </row>
    <row r="1265" spans="1:2" x14ac:dyDescent="0.3">
      <c r="A1265">
        <v>0</v>
      </c>
      <c r="B1265">
        <v>1</v>
      </c>
    </row>
    <row r="1266" spans="1:2" x14ac:dyDescent="0.3">
      <c r="A1266">
        <v>0</v>
      </c>
      <c r="B1266">
        <v>1</v>
      </c>
    </row>
    <row r="1267" spans="1:2" x14ac:dyDescent="0.3">
      <c r="A1267">
        <v>0</v>
      </c>
      <c r="B1267">
        <v>1</v>
      </c>
    </row>
    <row r="1268" spans="1:2" x14ac:dyDescent="0.3">
      <c r="A1268">
        <v>0</v>
      </c>
      <c r="B1268">
        <v>0</v>
      </c>
    </row>
    <row r="1269" spans="1:2" x14ac:dyDescent="0.3">
      <c r="A1269">
        <v>1</v>
      </c>
      <c r="B1269">
        <v>0</v>
      </c>
    </row>
    <row r="1270" spans="1:2" x14ac:dyDescent="0.3">
      <c r="A1270">
        <v>1</v>
      </c>
      <c r="B1270">
        <v>0</v>
      </c>
    </row>
    <row r="1271" spans="1:2" x14ac:dyDescent="0.3">
      <c r="A1271">
        <v>1</v>
      </c>
      <c r="B1271">
        <v>0</v>
      </c>
    </row>
    <row r="1272" spans="1:2" x14ac:dyDescent="0.3">
      <c r="A1272">
        <v>1</v>
      </c>
      <c r="B1272">
        <v>0</v>
      </c>
    </row>
    <row r="1273" spans="1:2" x14ac:dyDescent="0.3">
      <c r="A1273">
        <v>1</v>
      </c>
      <c r="B1273">
        <v>0</v>
      </c>
    </row>
    <row r="1274" spans="1:2" x14ac:dyDescent="0.3">
      <c r="A1274">
        <v>1</v>
      </c>
      <c r="B1274">
        <v>0</v>
      </c>
    </row>
    <row r="1275" spans="1:2" x14ac:dyDescent="0.3">
      <c r="A1275">
        <v>1</v>
      </c>
      <c r="B1275">
        <v>0</v>
      </c>
    </row>
    <row r="1276" spans="1:2" x14ac:dyDescent="0.3">
      <c r="A1276">
        <v>1</v>
      </c>
      <c r="B1276">
        <v>0</v>
      </c>
    </row>
    <row r="1277" spans="1:2" x14ac:dyDescent="0.3">
      <c r="A1277">
        <v>1</v>
      </c>
      <c r="B1277">
        <v>0</v>
      </c>
    </row>
    <row r="1278" spans="1:2" x14ac:dyDescent="0.3">
      <c r="A1278">
        <v>1</v>
      </c>
      <c r="B1278">
        <v>0</v>
      </c>
    </row>
    <row r="1279" spans="1:2" x14ac:dyDescent="0.3">
      <c r="A1279">
        <v>1</v>
      </c>
      <c r="B1279">
        <v>0</v>
      </c>
    </row>
    <row r="1280" spans="1:2" x14ac:dyDescent="0.3">
      <c r="A1280">
        <v>1</v>
      </c>
      <c r="B1280">
        <v>0</v>
      </c>
    </row>
    <row r="1281" spans="1:2" x14ac:dyDescent="0.3">
      <c r="A1281">
        <v>1</v>
      </c>
      <c r="B1281">
        <v>0</v>
      </c>
    </row>
    <row r="1282" spans="1:2" x14ac:dyDescent="0.3">
      <c r="A1282">
        <v>1</v>
      </c>
      <c r="B1282">
        <v>0</v>
      </c>
    </row>
    <row r="1283" spans="1:2" x14ac:dyDescent="0.3">
      <c r="A1283">
        <v>1</v>
      </c>
      <c r="B1283">
        <v>0</v>
      </c>
    </row>
    <row r="1284" spans="1:2" x14ac:dyDescent="0.3">
      <c r="A1284">
        <v>1</v>
      </c>
      <c r="B1284">
        <v>1</v>
      </c>
    </row>
    <row r="1285" spans="1:2" x14ac:dyDescent="0.3">
      <c r="A1285">
        <v>2</v>
      </c>
      <c r="B1285">
        <v>1</v>
      </c>
    </row>
    <row r="1286" spans="1:2" x14ac:dyDescent="0.3">
      <c r="A1286">
        <v>2</v>
      </c>
      <c r="B1286">
        <v>1</v>
      </c>
    </row>
    <row r="1287" spans="1:2" x14ac:dyDescent="0.3">
      <c r="A1287">
        <v>2</v>
      </c>
      <c r="B1287">
        <v>1</v>
      </c>
    </row>
    <row r="1288" spans="1:2" x14ac:dyDescent="0.3">
      <c r="A1288">
        <v>2</v>
      </c>
      <c r="B1288">
        <v>1</v>
      </c>
    </row>
    <row r="1289" spans="1:2" x14ac:dyDescent="0.3">
      <c r="A1289">
        <v>2</v>
      </c>
      <c r="B1289">
        <v>1</v>
      </c>
    </row>
    <row r="1290" spans="1:2" x14ac:dyDescent="0.3">
      <c r="A1290">
        <v>2</v>
      </c>
      <c r="B1290">
        <v>1</v>
      </c>
    </row>
    <row r="1291" spans="1:2" x14ac:dyDescent="0.3">
      <c r="A1291">
        <v>2</v>
      </c>
      <c r="B1291">
        <v>1</v>
      </c>
    </row>
    <row r="1292" spans="1:2" x14ac:dyDescent="0.3">
      <c r="A1292">
        <v>2</v>
      </c>
      <c r="B1292">
        <v>1</v>
      </c>
    </row>
    <row r="1293" spans="1:2" x14ac:dyDescent="0.3">
      <c r="A1293">
        <v>2</v>
      </c>
      <c r="B1293">
        <v>1</v>
      </c>
    </row>
    <row r="1294" spans="1:2" x14ac:dyDescent="0.3">
      <c r="A1294">
        <v>2</v>
      </c>
      <c r="B1294">
        <v>1</v>
      </c>
    </row>
    <row r="1295" spans="1:2" x14ac:dyDescent="0.3">
      <c r="A1295">
        <v>2</v>
      </c>
      <c r="B1295">
        <v>1</v>
      </c>
    </row>
    <row r="1296" spans="1:2" x14ac:dyDescent="0.3">
      <c r="A1296">
        <v>2</v>
      </c>
      <c r="B1296">
        <v>1</v>
      </c>
    </row>
    <row r="1297" spans="1:2" x14ac:dyDescent="0.3">
      <c r="A1297">
        <v>2</v>
      </c>
      <c r="B1297">
        <v>1</v>
      </c>
    </row>
    <row r="1298" spans="1:2" x14ac:dyDescent="0.3">
      <c r="A1298">
        <v>2</v>
      </c>
      <c r="B1298">
        <v>1</v>
      </c>
    </row>
    <row r="1299" spans="1:2" x14ac:dyDescent="0.3">
      <c r="A1299">
        <v>3</v>
      </c>
      <c r="B1299">
        <v>1</v>
      </c>
    </row>
    <row r="1300" spans="1:2" x14ac:dyDescent="0.3">
      <c r="A1300">
        <v>1</v>
      </c>
      <c r="B1300">
        <v>0</v>
      </c>
    </row>
    <row r="1301" spans="1:2" x14ac:dyDescent="0.3">
      <c r="A1301">
        <v>1</v>
      </c>
      <c r="B1301">
        <v>0</v>
      </c>
    </row>
    <row r="1302" spans="1:2" x14ac:dyDescent="0.3">
      <c r="A1302">
        <v>1</v>
      </c>
      <c r="B1302">
        <v>0</v>
      </c>
    </row>
    <row r="1303" spans="1:2" x14ac:dyDescent="0.3">
      <c r="A1303">
        <v>1</v>
      </c>
      <c r="B1303">
        <v>0</v>
      </c>
    </row>
    <row r="1304" spans="1:2" x14ac:dyDescent="0.3">
      <c r="A1304">
        <v>1</v>
      </c>
      <c r="B1304">
        <v>0</v>
      </c>
    </row>
    <row r="1305" spans="1:2" x14ac:dyDescent="0.3">
      <c r="A1305">
        <v>1</v>
      </c>
      <c r="B1305">
        <v>0</v>
      </c>
    </row>
    <row r="1306" spans="1:2" x14ac:dyDescent="0.3">
      <c r="A1306">
        <v>1</v>
      </c>
      <c r="B1306">
        <v>0</v>
      </c>
    </row>
    <row r="1307" spans="1:2" x14ac:dyDescent="0.3">
      <c r="A1307">
        <v>1</v>
      </c>
      <c r="B1307">
        <v>0</v>
      </c>
    </row>
    <row r="1308" spans="1:2" x14ac:dyDescent="0.3">
      <c r="A1308">
        <v>1</v>
      </c>
      <c r="B1308">
        <v>0</v>
      </c>
    </row>
    <row r="1309" spans="1:2" x14ac:dyDescent="0.3">
      <c r="A1309">
        <v>1</v>
      </c>
      <c r="B1309">
        <v>0</v>
      </c>
    </row>
    <row r="1310" spans="1:2" x14ac:dyDescent="0.3">
      <c r="A1310">
        <v>1</v>
      </c>
      <c r="B1310">
        <v>0</v>
      </c>
    </row>
    <row r="1311" spans="1:2" x14ac:dyDescent="0.3">
      <c r="A1311">
        <v>1</v>
      </c>
      <c r="B1311">
        <v>0</v>
      </c>
    </row>
    <row r="1312" spans="1:2" x14ac:dyDescent="0.3">
      <c r="A1312">
        <v>1</v>
      </c>
      <c r="B1312">
        <v>0</v>
      </c>
    </row>
    <row r="1313" spans="1:2" x14ac:dyDescent="0.3">
      <c r="A1313">
        <v>1</v>
      </c>
      <c r="B1313">
        <v>0</v>
      </c>
    </row>
    <row r="1314" spans="1:2" x14ac:dyDescent="0.3">
      <c r="A1314">
        <v>1</v>
      </c>
      <c r="B1314">
        <v>0</v>
      </c>
    </row>
    <row r="1315" spans="1:2" x14ac:dyDescent="0.3">
      <c r="A1315">
        <v>1</v>
      </c>
      <c r="B1315">
        <v>0</v>
      </c>
    </row>
    <row r="1316" spans="1:2" x14ac:dyDescent="0.3">
      <c r="A1316">
        <v>2</v>
      </c>
      <c r="B1316">
        <v>1</v>
      </c>
    </row>
    <row r="1317" spans="1:2" x14ac:dyDescent="0.3">
      <c r="A1317">
        <v>2</v>
      </c>
      <c r="B1317">
        <v>1</v>
      </c>
    </row>
    <row r="1318" spans="1:2" x14ac:dyDescent="0.3">
      <c r="A1318">
        <v>2</v>
      </c>
      <c r="B1318">
        <v>1</v>
      </c>
    </row>
    <row r="1319" spans="1:2" x14ac:dyDescent="0.3">
      <c r="A1319">
        <v>2</v>
      </c>
      <c r="B1319">
        <v>1</v>
      </c>
    </row>
    <row r="1320" spans="1:2" x14ac:dyDescent="0.3">
      <c r="A1320">
        <v>3</v>
      </c>
      <c r="B1320">
        <v>1</v>
      </c>
    </row>
    <row r="1321" spans="1:2" x14ac:dyDescent="0.3">
      <c r="A1321">
        <v>3</v>
      </c>
      <c r="B1321">
        <v>1</v>
      </c>
    </row>
    <row r="1322" spans="1:2" x14ac:dyDescent="0.3">
      <c r="A1322">
        <v>3</v>
      </c>
      <c r="B1322">
        <v>1</v>
      </c>
    </row>
    <row r="1323" spans="1:2" x14ac:dyDescent="0.3">
      <c r="A1323">
        <v>3</v>
      </c>
      <c r="B1323">
        <v>1</v>
      </c>
    </row>
    <row r="1324" spans="1:2" x14ac:dyDescent="0.3">
      <c r="A1324">
        <v>3</v>
      </c>
      <c r="B1324">
        <v>1</v>
      </c>
    </row>
    <row r="1325" spans="1:2" x14ac:dyDescent="0.3">
      <c r="A1325">
        <v>3</v>
      </c>
      <c r="B1325">
        <v>1</v>
      </c>
    </row>
    <row r="1326" spans="1:2" x14ac:dyDescent="0.3">
      <c r="A1326">
        <v>3</v>
      </c>
      <c r="B1326">
        <v>1</v>
      </c>
    </row>
    <row r="1327" spans="1:2" x14ac:dyDescent="0.3">
      <c r="A1327">
        <v>3</v>
      </c>
      <c r="B1327">
        <v>1</v>
      </c>
    </row>
    <row r="1328" spans="1:2" x14ac:dyDescent="0.3">
      <c r="A1328">
        <v>3</v>
      </c>
      <c r="B1328">
        <v>1</v>
      </c>
    </row>
    <row r="1329" spans="1:2" x14ac:dyDescent="0.3">
      <c r="A1329">
        <v>3</v>
      </c>
      <c r="B1329">
        <v>1</v>
      </c>
    </row>
    <row r="1330" spans="1:2" x14ac:dyDescent="0.3">
      <c r="A1330">
        <v>4</v>
      </c>
      <c r="B1330">
        <v>1</v>
      </c>
    </row>
    <row r="1331" spans="1:2" x14ac:dyDescent="0.3">
      <c r="A1331">
        <v>4</v>
      </c>
      <c r="B1331">
        <v>1</v>
      </c>
    </row>
    <row r="1332" spans="1:2" x14ac:dyDescent="0.3">
      <c r="A1332">
        <v>4</v>
      </c>
      <c r="B1332">
        <v>0</v>
      </c>
    </row>
    <row r="1333" spans="1:2" x14ac:dyDescent="0.3">
      <c r="A1333">
        <v>4</v>
      </c>
      <c r="B1333">
        <v>0</v>
      </c>
    </row>
    <row r="1334" spans="1:2" x14ac:dyDescent="0.3">
      <c r="A1334">
        <v>4</v>
      </c>
      <c r="B1334">
        <v>0</v>
      </c>
    </row>
    <row r="1335" spans="1:2" x14ac:dyDescent="0.3">
      <c r="A1335">
        <v>4</v>
      </c>
      <c r="B1335">
        <v>0</v>
      </c>
    </row>
    <row r="1336" spans="1:2" x14ac:dyDescent="0.3">
      <c r="A1336">
        <v>4</v>
      </c>
      <c r="B1336">
        <v>0</v>
      </c>
    </row>
    <row r="1337" spans="1:2" x14ac:dyDescent="0.3">
      <c r="A1337">
        <v>4</v>
      </c>
      <c r="B1337">
        <v>0</v>
      </c>
    </row>
    <row r="1338" spans="1:2" x14ac:dyDescent="0.3">
      <c r="A1338">
        <v>4</v>
      </c>
      <c r="B1338">
        <v>0</v>
      </c>
    </row>
    <row r="1339" spans="1:2" x14ac:dyDescent="0.3">
      <c r="A1339">
        <v>4</v>
      </c>
      <c r="B1339">
        <v>0</v>
      </c>
    </row>
    <row r="1340" spans="1:2" x14ac:dyDescent="0.3">
      <c r="A1340">
        <v>4</v>
      </c>
      <c r="B1340">
        <v>0</v>
      </c>
    </row>
    <row r="1341" spans="1:2" x14ac:dyDescent="0.3">
      <c r="A1341">
        <v>4</v>
      </c>
      <c r="B1341">
        <v>0</v>
      </c>
    </row>
    <row r="1342" spans="1:2" x14ac:dyDescent="0.3">
      <c r="A1342">
        <v>4</v>
      </c>
      <c r="B1342">
        <v>0</v>
      </c>
    </row>
    <row r="1343" spans="1:2" x14ac:dyDescent="0.3">
      <c r="A1343">
        <v>4</v>
      </c>
      <c r="B1343">
        <v>0</v>
      </c>
    </row>
    <row r="1344" spans="1:2" x14ac:dyDescent="0.3">
      <c r="A1344">
        <v>4</v>
      </c>
      <c r="B1344">
        <v>0</v>
      </c>
    </row>
    <row r="1345" spans="1:2" x14ac:dyDescent="0.3">
      <c r="A1345">
        <v>4</v>
      </c>
      <c r="B1345">
        <v>0</v>
      </c>
    </row>
    <row r="1346" spans="1:2" x14ac:dyDescent="0.3">
      <c r="A1346">
        <v>4</v>
      </c>
      <c r="B1346">
        <v>0</v>
      </c>
    </row>
    <row r="1347" spans="1:2" x14ac:dyDescent="0.3">
      <c r="A1347">
        <v>4</v>
      </c>
      <c r="B1347">
        <v>0</v>
      </c>
    </row>
    <row r="1348" spans="1:2" x14ac:dyDescent="0.3">
      <c r="A1348">
        <v>4</v>
      </c>
      <c r="B1348">
        <v>0</v>
      </c>
    </row>
    <row r="1349" spans="1:2" x14ac:dyDescent="0.3">
      <c r="A1349">
        <v>5</v>
      </c>
      <c r="B1349">
        <v>0</v>
      </c>
    </row>
    <row r="1350" spans="1:2" x14ac:dyDescent="0.3">
      <c r="A1350">
        <v>5</v>
      </c>
      <c r="B1350">
        <v>0</v>
      </c>
    </row>
    <row r="1351" spans="1:2" x14ac:dyDescent="0.3">
      <c r="A1351">
        <v>6</v>
      </c>
      <c r="B1351">
        <v>0</v>
      </c>
    </row>
    <row r="1352" spans="1:2" x14ac:dyDescent="0.3">
      <c r="A1352">
        <v>7</v>
      </c>
      <c r="B1352">
        <v>0</v>
      </c>
    </row>
    <row r="1353" spans="1:2" x14ac:dyDescent="0.3">
      <c r="A1353">
        <v>7</v>
      </c>
      <c r="B1353">
        <v>0</v>
      </c>
    </row>
    <row r="1354" spans="1:2" x14ac:dyDescent="0.3">
      <c r="A1354">
        <v>7</v>
      </c>
      <c r="B1354">
        <v>0</v>
      </c>
    </row>
    <row r="1355" spans="1:2" x14ac:dyDescent="0.3">
      <c r="A1355">
        <v>8</v>
      </c>
      <c r="B1355">
        <v>0</v>
      </c>
    </row>
    <row r="1356" spans="1:2" x14ac:dyDescent="0.3">
      <c r="A1356">
        <v>8</v>
      </c>
      <c r="B1356">
        <v>0</v>
      </c>
    </row>
    <row r="1357" spans="1:2" x14ac:dyDescent="0.3">
      <c r="A1357">
        <v>8</v>
      </c>
      <c r="B1357">
        <v>0</v>
      </c>
    </row>
    <row r="1358" spans="1:2" x14ac:dyDescent="0.3">
      <c r="A1358">
        <v>8</v>
      </c>
      <c r="B1358">
        <v>0</v>
      </c>
    </row>
    <row r="1359" spans="1:2" x14ac:dyDescent="0.3">
      <c r="A1359">
        <v>8</v>
      </c>
      <c r="B1359">
        <v>0</v>
      </c>
    </row>
    <row r="1360" spans="1:2" x14ac:dyDescent="0.3">
      <c r="A1360">
        <v>8</v>
      </c>
      <c r="B1360">
        <v>0</v>
      </c>
    </row>
    <row r="1361" spans="1:2" x14ac:dyDescent="0.3">
      <c r="A1361">
        <v>8</v>
      </c>
      <c r="B1361">
        <v>0</v>
      </c>
    </row>
    <row r="1362" spans="1:2" x14ac:dyDescent="0.3">
      <c r="A1362">
        <v>8</v>
      </c>
      <c r="B1362">
        <v>0</v>
      </c>
    </row>
    <row r="1363" spans="1:2" x14ac:dyDescent="0.3">
      <c r="A1363">
        <v>9</v>
      </c>
      <c r="B1363">
        <v>0</v>
      </c>
    </row>
    <row r="1364" spans="1:2" x14ac:dyDescent="0.3">
      <c r="A1364">
        <v>54</v>
      </c>
      <c r="B1364">
        <v>0</v>
      </c>
    </row>
    <row r="1365" spans="1:2" x14ac:dyDescent="0.3">
      <c r="A1365">
        <v>56</v>
      </c>
      <c r="B1365">
        <v>0</v>
      </c>
    </row>
    <row r="1366" spans="1:2" x14ac:dyDescent="0.3">
      <c r="A1366">
        <v>58</v>
      </c>
      <c r="B1366">
        <v>0</v>
      </c>
    </row>
    <row r="1367" spans="1:2" x14ac:dyDescent="0.3">
      <c r="A1367">
        <v>59</v>
      </c>
      <c r="B1367">
        <v>0</v>
      </c>
    </row>
    <row r="1368" spans="1:2" x14ac:dyDescent="0.3">
      <c r="A1368">
        <v>60</v>
      </c>
      <c r="B1368">
        <v>0</v>
      </c>
    </row>
    <row r="1369" spans="1:2" x14ac:dyDescent="0.3">
      <c r="A1369">
        <v>61</v>
      </c>
      <c r="B1369">
        <v>0</v>
      </c>
    </row>
    <row r="1370" spans="1:2" x14ac:dyDescent="0.3">
      <c r="A1370">
        <v>62</v>
      </c>
      <c r="B1370">
        <v>0</v>
      </c>
    </row>
    <row r="1371" spans="1:2" x14ac:dyDescent="0.3">
      <c r="A1371">
        <v>64</v>
      </c>
      <c r="B1371">
        <v>0</v>
      </c>
    </row>
    <row r="1372" spans="1:2" x14ac:dyDescent="0.3">
      <c r="A1372">
        <v>66</v>
      </c>
      <c r="B1372">
        <v>0</v>
      </c>
    </row>
    <row r="1373" spans="1:2" x14ac:dyDescent="0.3">
      <c r="A1373">
        <v>68</v>
      </c>
      <c r="B1373">
        <v>0</v>
      </c>
    </row>
    <row r="1374" spans="1:2" x14ac:dyDescent="0.3">
      <c r="A1374">
        <v>70</v>
      </c>
      <c r="B1374">
        <v>0</v>
      </c>
    </row>
    <row r="1375" spans="1:2" x14ac:dyDescent="0.3">
      <c r="A1375">
        <v>72</v>
      </c>
      <c r="B1375">
        <v>0</v>
      </c>
    </row>
    <row r="1376" spans="1:2" x14ac:dyDescent="0.3">
      <c r="A1376">
        <v>74</v>
      </c>
      <c r="B1376">
        <v>0</v>
      </c>
    </row>
    <row r="1377" spans="1:2" x14ac:dyDescent="0.3">
      <c r="A1377">
        <v>76</v>
      </c>
      <c r="B1377">
        <v>0</v>
      </c>
    </row>
    <row r="1378" spans="1:2" x14ac:dyDescent="0.3">
      <c r="A1378">
        <v>77</v>
      </c>
      <c r="B1378">
        <v>0</v>
      </c>
    </row>
    <row r="1379" spans="1:2" x14ac:dyDescent="0.3">
      <c r="A1379">
        <v>77</v>
      </c>
      <c r="B1379">
        <v>0</v>
      </c>
    </row>
    <row r="1380" spans="1:2" x14ac:dyDescent="0.3">
      <c r="A1380">
        <v>0</v>
      </c>
      <c r="B1380">
        <v>0</v>
      </c>
    </row>
    <row r="1381" spans="1:2" x14ac:dyDescent="0.3">
      <c r="A1381">
        <v>0</v>
      </c>
      <c r="B1381">
        <v>0</v>
      </c>
    </row>
    <row r="1382" spans="1:2" x14ac:dyDescent="0.3">
      <c r="A1382">
        <v>0</v>
      </c>
      <c r="B1382">
        <v>0</v>
      </c>
    </row>
    <row r="1383" spans="1:2" x14ac:dyDescent="0.3">
      <c r="A1383">
        <v>0</v>
      </c>
      <c r="B1383">
        <v>0</v>
      </c>
    </row>
    <row r="1384" spans="1:2" x14ac:dyDescent="0.3">
      <c r="A1384">
        <v>0</v>
      </c>
      <c r="B1384">
        <v>0</v>
      </c>
    </row>
    <row r="1385" spans="1:2" x14ac:dyDescent="0.3">
      <c r="A1385">
        <v>0</v>
      </c>
      <c r="B1385">
        <v>0</v>
      </c>
    </row>
    <row r="1386" spans="1:2" x14ac:dyDescent="0.3">
      <c r="A1386">
        <v>0</v>
      </c>
      <c r="B1386">
        <v>0</v>
      </c>
    </row>
    <row r="1387" spans="1:2" x14ac:dyDescent="0.3">
      <c r="A1387">
        <v>0</v>
      </c>
      <c r="B1387">
        <v>0</v>
      </c>
    </row>
    <row r="1388" spans="1:2" x14ac:dyDescent="0.3">
      <c r="A1388">
        <v>0</v>
      </c>
      <c r="B1388">
        <v>0</v>
      </c>
    </row>
    <row r="1389" spans="1:2" x14ac:dyDescent="0.3">
      <c r="A1389">
        <v>0</v>
      </c>
      <c r="B1389">
        <v>0</v>
      </c>
    </row>
    <row r="1390" spans="1:2" x14ac:dyDescent="0.3">
      <c r="A1390">
        <v>0</v>
      </c>
      <c r="B1390">
        <v>0</v>
      </c>
    </row>
    <row r="1391" spans="1:2" x14ac:dyDescent="0.3">
      <c r="A1391">
        <v>0</v>
      </c>
      <c r="B1391">
        <v>0</v>
      </c>
    </row>
    <row r="1392" spans="1:2" x14ac:dyDescent="0.3">
      <c r="A1392">
        <v>0</v>
      </c>
      <c r="B1392">
        <v>0</v>
      </c>
    </row>
    <row r="1393" spans="1:2" x14ac:dyDescent="0.3">
      <c r="A1393">
        <v>0</v>
      </c>
      <c r="B1393">
        <v>0</v>
      </c>
    </row>
    <row r="1394" spans="1:2" x14ac:dyDescent="0.3">
      <c r="A1394">
        <v>0</v>
      </c>
      <c r="B1394">
        <v>0</v>
      </c>
    </row>
    <row r="1395" spans="1:2" x14ac:dyDescent="0.3">
      <c r="A1395">
        <v>0</v>
      </c>
      <c r="B1395">
        <v>0</v>
      </c>
    </row>
    <row r="1396" spans="1:2" x14ac:dyDescent="0.3">
      <c r="A1396">
        <v>0</v>
      </c>
      <c r="B1396">
        <v>0</v>
      </c>
    </row>
    <row r="1397" spans="1:2" x14ac:dyDescent="0.3">
      <c r="A1397">
        <v>0</v>
      </c>
      <c r="B1397">
        <v>0</v>
      </c>
    </row>
    <row r="1398" spans="1:2" x14ac:dyDescent="0.3">
      <c r="A1398">
        <v>1</v>
      </c>
      <c r="B1398">
        <v>0</v>
      </c>
    </row>
    <row r="1399" spans="1:2" x14ac:dyDescent="0.3">
      <c r="A1399">
        <v>1</v>
      </c>
      <c r="B1399">
        <v>0</v>
      </c>
    </row>
    <row r="1400" spans="1:2" x14ac:dyDescent="0.3">
      <c r="A1400">
        <v>1</v>
      </c>
      <c r="B1400">
        <v>0</v>
      </c>
    </row>
    <row r="1401" spans="1:2" x14ac:dyDescent="0.3">
      <c r="A1401">
        <v>1</v>
      </c>
      <c r="B1401">
        <v>0</v>
      </c>
    </row>
    <row r="1402" spans="1:2" x14ac:dyDescent="0.3">
      <c r="A1402">
        <v>1</v>
      </c>
      <c r="B1402">
        <v>0</v>
      </c>
    </row>
    <row r="1403" spans="1:2" x14ac:dyDescent="0.3">
      <c r="A1403">
        <v>1</v>
      </c>
      <c r="B1403">
        <v>0</v>
      </c>
    </row>
    <row r="1404" spans="1:2" x14ac:dyDescent="0.3">
      <c r="A1404">
        <v>1</v>
      </c>
      <c r="B1404">
        <v>0</v>
      </c>
    </row>
    <row r="1405" spans="1:2" x14ac:dyDescent="0.3">
      <c r="A1405">
        <v>1</v>
      </c>
      <c r="B1405">
        <v>0</v>
      </c>
    </row>
    <row r="1406" spans="1:2" x14ac:dyDescent="0.3">
      <c r="A1406">
        <v>0</v>
      </c>
      <c r="B1406">
        <v>0</v>
      </c>
    </row>
    <row r="1407" spans="1:2" x14ac:dyDescent="0.3">
      <c r="A1407">
        <v>0</v>
      </c>
      <c r="B1407">
        <v>0</v>
      </c>
    </row>
    <row r="1408" spans="1:2" x14ac:dyDescent="0.3">
      <c r="A1408">
        <v>0</v>
      </c>
      <c r="B1408">
        <v>0</v>
      </c>
    </row>
    <row r="1409" spans="1:2" x14ac:dyDescent="0.3">
      <c r="A1409">
        <v>0</v>
      </c>
      <c r="B1409">
        <v>0</v>
      </c>
    </row>
    <row r="1410" spans="1:2" x14ac:dyDescent="0.3">
      <c r="A1410">
        <v>0</v>
      </c>
      <c r="B1410">
        <v>0</v>
      </c>
    </row>
    <row r="1411" spans="1:2" x14ac:dyDescent="0.3">
      <c r="A1411">
        <v>0</v>
      </c>
      <c r="B1411">
        <v>0</v>
      </c>
    </row>
    <row r="1412" spans="1:2" x14ac:dyDescent="0.3">
      <c r="A1412">
        <v>3</v>
      </c>
      <c r="B1412">
        <v>0</v>
      </c>
    </row>
    <row r="1413" spans="1:2" x14ac:dyDescent="0.3">
      <c r="A1413">
        <v>3</v>
      </c>
      <c r="B1413">
        <v>0</v>
      </c>
    </row>
    <row r="1414" spans="1:2" x14ac:dyDescent="0.3">
      <c r="A1414">
        <v>3</v>
      </c>
      <c r="B1414">
        <v>0</v>
      </c>
    </row>
    <row r="1415" spans="1:2" x14ac:dyDescent="0.3">
      <c r="A1415">
        <v>3</v>
      </c>
      <c r="B1415">
        <v>0</v>
      </c>
    </row>
    <row r="1416" spans="1:2" x14ac:dyDescent="0.3">
      <c r="A1416">
        <v>4</v>
      </c>
      <c r="B1416">
        <v>0</v>
      </c>
    </row>
    <row r="1417" spans="1:2" x14ac:dyDescent="0.3">
      <c r="A1417">
        <v>4</v>
      </c>
      <c r="B1417">
        <v>0</v>
      </c>
    </row>
    <row r="1418" spans="1:2" x14ac:dyDescent="0.3">
      <c r="A1418">
        <v>4</v>
      </c>
      <c r="B1418">
        <v>0</v>
      </c>
    </row>
    <row r="1419" spans="1:2" x14ac:dyDescent="0.3">
      <c r="A1419">
        <v>4</v>
      </c>
      <c r="B1419">
        <v>0</v>
      </c>
    </row>
    <row r="1420" spans="1:2" x14ac:dyDescent="0.3">
      <c r="A1420">
        <v>4</v>
      </c>
      <c r="B1420">
        <v>0</v>
      </c>
    </row>
    <row r="1421" spans="1:2" x14ac:dyDescent="0.3">
      <c r="A1421">
        <v>4</v>
      </c>
      <c r="B1421">
        <v>0</v>
      </c>
    </row>
    <row r="1422" spans="1:2" x14ac:dyDescent="0.3">
      <c r="A1422">
        <v>4</v>
      </c>
      <c r="B1422">
        <v>0</v>
      </c>
    </row>
    <row r="1423" spans="1:2" x14ac:dyDescent="0.3">
      <c r="A1423">
        <v>4</v>
      </c>
      <c r="B1423">
        <v>0</v>
      </c>
    </row>
    <row r="1424" spans="1:2" x14ac:dyDescent="0.3">
      <c r="A1424">
        <v>4</v>
      </c>
      <c r="B1424">
        <v>0</v>
      </c>
    </row>
    <row r="1425" spans="1:2" x14ac:dyDescent="0.3">
      <c r="A1425">
        <v>4</v>
      </c>
      <c r="B1425">
        <v>0</v>
      </c>
    </row>
    <row r="1426" spans="1:2" x14ac:dyDescent="0.3">
      <c r="A1426">
        <v>4</v>
      </c>
      <c r="B1426">
        <v>0</v>
      </c>
    </row>
    <row r="1427" spans="1:2" x14ac:dyDescent="0.3">
      <c r="A1427">
        <v>4</v>
      </c>
      <c r="B1427">
        <v>0</v>
      </c>
    </row>
    <row r="1428" spans="1:2" x14ac:dyDescent="0.3">
      <c r="A1428">
        <v>8</v>
      </c>
      <c r="B1428">
        <v>0</v>
      </c>
    </row>
    <row r="1429" spans="1:2" x14ac:dyDescent="0.3">
      <c r="A1429">
        <v>8</v>
      </c>
      <c r="B1429">
        <v>0</v>
      </c>
    </row>
    <row r="1430" spans="1:2" x14ac:dyDescent="0.3">
      <c r="A1430">
        <v>9</v>
      </c>
      <c r="B1430">
        <v>0</v>
      </c>
    </row>
    <row r="1431" spans="1:2" x14ac:dyDescent="0.3">
      <c r="A1431">
        <v>9</v>
      </c>
      <c r="B1431">
        <v>0</v>
      </c>
    </row>
    <row r="1432" spans="1:2" x14ac:dyDescent="0.3">
      <c r="A1432">
        <v>9</v>
      </c>
      <c r="B1432">
        <v>0</v>
      </c>
    </row>
    <row r="1433" spans="1:2" x14ac:dyDescent="0.3">
      <c r="A1433">
        <v>10</v>
      </c>
      <c r="B1433">
        <v>0</v>
      </c>
    </row>
    <row r="1434" spans="1:2" x14ac:dyDescent="0.3">
      <c r="A1434">
        <v>10</v>
      </c>
      <c r="B1434">
        <v>0</v>
      </c>
    </row>
    <row r="1435" spans="1:2" x14ac:dyDescent="0.3">
      <c r="A1435">
        <v>10</v>
      </c>
      <c r="B1435">
        <v>0</v>
      </c>
    </row>
    <row r="1436" spans="1:2" x14ac:dyDescent="0.3">
      <c r="A1436">
        <v>11</v>
      </c>
      <c r="B1436">
        <v>0</v>
      </c>
    </row>
    <row r="1437" spans="1:2" x14ac:dyDescent="0.3">
      <c r="A1437">
        <v>11</v>
      </c>
      <c r="B1437">
        <v>0</v>
      </c>
    </row>
    <row r="1438" spans="1:2" x14ac:dyDescent="0.3">
      <c r="A1438">
        <v>11</v>
      </c>
      <c r="B1438">
        <v>0</v>
      </c>
    </row>
    <row r="1439" spans="1:2" x14ac:dyDescent="0.3">
      <c r="A1439">
        <v>12</v>
      </c>
      <c r="B1439">
        <v>0</v>
      </c>
    </row>
    <row r="1440" spans="1:2" x14ac:dyDescent="0.3">
      <c r="A1440">
        <v>12</v>
      </c>
      <c r="B1440">
        <v>0</v>
      </c>
    </row>
    <row r="1441" spans="1:2" x14ac:dyDescent="0.3">
      <c r="A1441">
        <v>13</v>
      </c>
      <c r="B1441">
        <v>0</v>
      </c>
    </row>
    <row r="1442" spans="1:2" x14ac:dyDescent="0.3">
      <c r="A1442">
        <v>13</v>
      </c>
      <c r="B1442">
        <v>0</v>
      </c>
    </row>
    <row r="1443" spans="1:2" x14ac:dyDescent="0.3">
      <c r="A1443">
        <v>14</v>
      </c>
      <c r="B1443">
        <v>0</v>
      </c>
    </row>
    <row r="1444" spans="1:2" x14ac:dyDescent="0.3">
      <c r="A1444">
        <v>0</v>
      </c>
      <c r="B1444">
        <v>1</v>
      </c>
    </row>
    <row r="1445" spans="1:2" x14ac:dyDescent="0.3">
      <c r="A1445">
        <v>0</v>
      </c>
      <c r="B1445">
        <v>1</v>
      </c>
    </row>
    <row r="1446" spans="1:2" x14ac:dyDescent="0.3">
      <c r="A1446">
        <v>0</v>
      </c>
      <c r="B1446">
        <v>1</v>
      </c>
    </row>
    <row r="1447" spans="1:2" x14ac:dyDescent="0.3">
      <c r="A1447">
        <v>0</v>
      </c>
      <c r="B1447">
        <v>1</v>
      </c>
    </row>
    <row r="1448" spans="1:2" x14ac:dyDescent="0.3">
      <c r="A1448">
        <v>0</v>
      </c>
      <c r="B1448">
        <v>1</v>
      </c>
    </row>
    <row r="1449" spans="1:2" x14ac:dyDescent="0.3">
      <c r="A1449">
        <v>0</v>
      </c>
      <c r="B1449">
        <v>1</v>
      </c>
    </row>
    <row r="1450" spans="1:2" x14ac:dyDescent="0.3">
      <c r="A1450">
        <v>0</v>
      </c>
      <c r="B1450">
        <v>1</v>
      </c>
    </row>
    <row r="1451" spans="1:2" x14ac:dyDescent="0.3">
      <c r="A1451">
        <v>0</v>
      </c>
      <c r="B1451">
        <v>1</v>
      </c>
    </row>
    <row r="1452" spans="1:2" x14ac:dyDescent="0.3">
      <c r="A1452">
        <v>0</v>
      </c>
      <c r="B1452">
        <v>1</v>
      </c>
    </row>
    <row r="1453" spans="1:2" x14ac:dyDescent="0.3">
      <c r="A1453">
        <v>0</v>
      </c>
      <c r="B1453">
        <v>1</v>
      </c>
    </row>
    <row r="1454" spans="1:2" x14ac:dyDescent="0.3">
      <c r="A1454">
        <v>0</v>
      </c>
      <c r="B1454">
        <v>1</v>
      </c>
    </row>
    <row r="1455" spans="1:2" x14ac:dyDescent="0.3">
      <c r="A1455">
        <v>0</v>
      </c>
      <c r="B1455">
        <v>1</v>
      </c>
    </row>
    <row r="1456" spans="1:2" x14ac:dyDescent="0.3">
      <c r="A1456">
        <v>0</v>
      </c>
      <c r="B1456">
        <v>1</v>
      </c>
    </row>
    <row r="1457" spans="1:2" x14ac:dyDescent="0.3">
      <c r="A1457">
        <v>0</v>
      </c>
      <c r="B1457">
        <v>1</v>
      </c>
    </row>
    <row r="1458" spans="1:2" x14ac:dyDescent="0.3">
      <c r="A1458">
        <v>0</v>
      </c>
      <c r="B1458">
        <v>1</v>
      </c>
    </row>
    <row r="1459" spans="1:2" x14ac:dyDescent="0.3">
      <c r="A1459">
        <v>0</v>
      </c>
      <c r="B1459">
        <v>1</v>
      </c>
    </row>
    <row r="1460" spans="1:2" x14ac:dyDescent="0.3">
      <c r="A1460">
        <v>1</v>
      </c>
      <c r="B1460">
        <v>0</v>
      </c>
    </row>
    <row r="1461" spans="1:2" x14ac:dyDescent="0.3">
      <c r="A1461">
        <v>1</v>
      </c>
      <c r="B1461">
        <v>0</v>
      </c>
    </row>
    <row r="1462" spans="1:2" x14ac:dyDescent="0.3">
      <c r="A1462">
        <v>1</v>
      </c>
      <c r="B1462">
        <v>0</v>
      </c>
    </row>
    <row r="1463" spans="1:2" x14ac:dyDescent="0.3">
      <c r="A1463">
        <v>1</v>
      </c>
      <c r="B1463">
        <v>0</v>
      </c>
    </row>
    <row r="1464" spans="1:2" x14ac:dyDescent="0.3">
      <c r="A1464">
        <v>1</v>
      </c>
      <c r="B1464">
        <v>0</v>
      </c>
    </row>
    <row r="1465" spans="1:2" x14ac:dyDescent="0.3">
      <c r="A1465">
        <v>1</v>
      </c>
      <c r="B1465">
        <v>0</v>
      </c>
    </row>
    <row r="1466" spans="1:2" x14ac:dyDescent="0.3">
      <c r="A1466">
        <v>1</v>
      </c>
      <c r="B1466">
        <v>0</v>
      </c>
    </row>
    <row r="1467" spans="1:2" x14ac:dyDescent="0.3">
      <c r="A1467">
        <v>1</v>
      </c>
      <c r="B1467">
        <v>0</v>
      </c>
    </row>
    <row r="1468" spans="1:2" x14ac:dyDescent="0.3">
      <c r="A1468">
        <v>1</v>
      </c>
      <c r="B1468">
        <v>0</v>
      </c>
    </row>
    <row r="1469" spans="1:2" x14ac:dyDescent="0.3">
      <c r="A1469">
        <v>1</v>
      </c>
      <c r="B1469">
        <v>0</v>
      </c>
    </row>
    <row r="1470" spans="1:2" x14ac:dyDescent="0.3">
      <c r="A1470">
        <v>1</v>
      </c>
      <c r="B1470">
        <v>0</v>
      </c>
    </row>
    <row r="1471" spans="1:2" x14ac:dyDescent="0.3">
      <c r="A1471">
        <v>1</v>
      </c>
      <c r="B1471">
        <v>0</v>
      </c>
    </row>
    <row r="1472" spans="1:2" x14ac:dyDescent="0.3">
      <c r="A1472">
        <v>1</v>
      </c>
      <c r="B1472">
        <v>0</v>
      </c>
    </row>
    <row r="1473" spans="1:2" x14ac:dyDescent="0.3">
      <c r="A1473">
        <v>1</v>
      </c>
      <c r="B1473">
        <v>0</v>
      </c>
    </row>
    <row r="1474" spans="1:2" x14ac:dyDescent="0.3">
      <c r="A1474">
        <v>1</v>
      </c>
      <c r="B1474">
        <v>0</v>
      </c>
    </row>
    <row r="1475" spans="1:2" x14ac:dyDescent="0.3">
      <c r="A1475">
        <v>1</v>
      </c>
      <c r="B1475">
        <v>0</v>
      </c>
    </row>
    <row r="1476" spans="1:2" x14ac:dyDescent="0.3">
      <c r="A1476">
        <v>4</v>
      </c>
      <c r="B1476">
        <v>0</v>
      </c>
    </row>
    <row r="1477" spans="1:2" x14ac:dyDescent="0.3">
      <c r="A1477">
        <v>4</v>
      </c>
      <c r="B1477">
        <v>0</v>
      </c>
    </row>
    <row r="1478" spans="1:2" x14ac:dyDescent="0.3">
      <c r="A1478">
        <v>4</v>
      </c>
      <c r="B1478">
        <v>0</v>
      </c>
    </row>
    <row r="1479" spans="1:2" x14ac:dyDescent="0.3">
      <c r="A1479">
        <v>4</v>
      </c>
      <c r="B1479">
        <v>0</v>
      </c>
    </row>
    <row r="1480" spans="1:2" x14ac:dyDescent="0.3">
      <c r="A1480">
        <v>4</v>
      </c>
      <c r="B1480">
        <v>0</v>
      </c>
    </row>
    <row r="1481" spans="1:2" x14ac:dyDescent="0.3">
      <c r="A1481">
        <v>4</v>
      </c>
      <c r="B1481">
        <v>0</v>
      </c>
    </row>
    <row r="1482" spans="1:2" x14ac:dyDescent="0.3">
      <c r="A1482">
        <v>4</v>
      </c>
      <c r="B1482">
        <v>0</v>
      </c>
    </row>
    <row r="1483" spans="1:2" x14ac:dyDescent="0.3">
      <c r="A1483">
        <v>5</v>
      </c>
      <c r="B1483">
        <v>0</v>
      </c>
    </row>
    <row r="1484" spans="1:2" x14ac:dyDescent="0.3">
      <c r="A1484">
        <v>4</v>
      </c>
      <c r="B1484">
        <v>0</v>
      </c>
    </row>
    <row r="1485" spans="1:2" x14ac:dyDescent="0.3">
      <c r="A1485">
        <v>5</v>
      </c>
      <c r="B1485">
        <v>0</v>
      </c>
    </row>
    <row r="1486" spans="1:2" x14ac:dyDescent="0.3">
      <c r="A1486">
        <v>5</v>
      </c>
      <c r="B1486">
        <v>0</v>
      </c>
    </row>
    <row r="1487" spans="1:2" x14ac:dyDescent="0.3">
      <c r="A1487">
        <v>5</v>
      </c>
      <c r="B1487">
        <v>0</v>
      </c>
    </row>
    <row r="1488" spans="1:2" x14ac:dyDescent="0.3">
      <c r="A1488">
        <v>5</v>
      </c>
      <c r="B1488">
        <v>0</v>
      </c>
    </row>
    <row r="1489" spans="1:2" x14ac:dyDescent="0.3">
      <c r="A1489">
        <v>5</v>
      </c>
      <c r="B1489">
        <v>0</v>
      </c>
    </row>
    <row r="1490" spans="1:2" x14ac:dyDescent="0.3">
      <c r="A1490">
        <v>5</v>
      </c>
      <c r="B1490">
        <v>0</v>
      </c>
    </row>
    <row r="1491" spans="1:2" x14ac:dyDescent="0.3">
      <c r="A1491">
        <v>5</v>
      </c>
      <c r="B1491">
        <v>0</v>
      </c>
    </row>
    <row r="1492" spans="1:2" x14ac:dyDescent="0.3">
      <c r="A1492">
        <v>8</v>
      </c>
      <c r="B1492">
        <v>0</v>
      </c>
    </row>
    <row r="1493" spans="1:2" x14ac:dyDescent="0.3">
      <c r="A1493">
        <v>8</v>
      </c>
      <c r="B1493">
        <v>0</v>
      </c>
    </row>
    <row r="1494" spans="1:2" x14ac:dyDescent="0.3">
      <c r="A1494">
        <v>9</v>
      </c>
      <c r="B1494">
        <v>0</v>
      </c>
    </row>
    <row r="1495" spans="1:2" x14ac:dyDescent="0.3">
      <c r="A1495">
        <v>9</v>
      </c>
      <c r="B1495">
        <v>0</v>
      </c>
    </row>
    <row r="1496" spans="1:2" x14ac:dyDescent="0.3">
      <c r="A1496">
        <v>9</v>
      </c>
      <c r="B1496">
        <v>0</v>
      </c>
    </row>
    <row r="1497" spans="1:2" x14ac:dyDescent="0.3">
      <c r="A1497">
        <v>9</v>
      </c>
      <c r="B1497">
        <v>0</v>
      </c>
    </row>
    <row r="1498" spans="1:2" x14ac:dyDescent="0.3">
      <c r="A1498">
        <v>10</v>
      </c>
      <c r="B1498">
        <v>0</v>
      </c>
    </row>
    <row r="1499" spans="1:2" x14ac:dyDescent="0.3">
      <c r="A1499">
        <v>10</v>
      </c>
      <c r="B1499">
        <v>0</v>
      </c>
    </row>
    <row r="1500" spans="1:2" x14ac:dyDescent="0.3">
      <c r="A1500">
        <v>10</v>
      </c>
      <c r="B1500">
        <v>0</v>
      </c>
    </row>
    <row r="1501" spans="1:2" x14ac:dyDescent="0.3">
      <c r="A1501">
        <v>11</v>
      </c>
      <c r="B1501">
        <v>0</v>
      </c>
    </row>
    <row r="1502" spans="1:2" x14ac:dyDescent="0.3">
      <c r="A1502">
        <v>12</v>
      </c>
      <c r="B1502">
        <v>0</v>
      </c>
    </row>
    <row r="1503" spans="1:2" x14ac:dyDescent="0.3">
      <c r="A1503">
        <v>12</v>
      </c>
      <c r="B1503">
        <v>0</v>
      </c>
    </row>
    <row r="1504" spans="1:2" x14ac:dyDescent="0.3">
      <c r="A1504">
        <v>13</v>
      </c>
      <c r="B1504">
        <v>0</v>
      </c>
    </row>
    <row r="1505" spans="1:2" x14ac:dyDescent="0.3">
      <c r="A1505">
        <v>13</v>
      </c>
      <c r="B1505">
        <v>0</v>
      </c>
    </row>
    <row r="1506" spans="1:2" x14ac:dyDescent="0.3">
      <c r="A1506">
        <v>14</v>
      </c>
      <c r="B1506">
        <v>0</v>
      </c>
    </row>
    <row r="1507" spans="1:2" x14ac:dyDescent="0.3">
      <c r="A1507">
        <v>14</v>
      </c>
      <c r="B1507">
        <v>0</v>
      </c>
    </row>
    <row r="1508" spans="1:2" x14ac:dyDescent="0.3">
      <c r="A1508">
        <v>1</v>
      </c>
      <c r="B1508">
        <v>0</v>
      </c>
    </row>
    <row r="1509" spans="1:2" x14ac:dyDescent="0.3">
      <c r="A1509">
        <v>2</v>
      </c>
      <c r="B1509">
        <v>0</v>
      </c>
    </row>
    <row r="1510" spans="1:2" x14ac:dyDescent="0.3">
      <c r="A1510">
        <v>2</v>
      </c>
      <c r="B1510">
        <v>0</v>
      </c>
    </row>
    <row r="1511" spans="1:2" x14ac:dyDescent="0.3">
      <c r="A1511">
        <v>2</v>
      </c>
      <c r="B1511">
        <v>0</v>
      </c>
    </row>
    <row r="1512" spans="1:2" x14ac:dyDescent="0.3">
      <c r="A1512">
        <v>2</v>
      </c>
      <c r="B1512">
        <v>0</v>
      </c>
    </row>
    <row r="1513" spans="1:2" x14ac:dyDescent="0.3">
      <c r="A1513">
        <v>2</v>
      </c>
      <c r="B1513">
        <v>0</v>
      </c>
    </row>
    <row r="1514" spans="1:2" x14ac:dyDescent="0.3">
      <c r="A1514">
        <v>2</v>
      </c>
      <c r="B1514">
        <v>0</v>
      </c>
    </row>
    <row r="1515" spans="1:2" x14ac:dyDescent="0.3">
      <c r="A1515">
        <v>2</v>
      </c>
      <c r="B1515">
        <v>0</v>
      </c>
    </row>
    <row r="1516" spans="1:2" x14ac:dyDescent="0.3">
      <c r="A1516">
        <v>2</v>
      </c>
      <c r="B1516">
        <v>0</v>
      </c>
    </row>
    <row r="1517" spans="1:2" x14ac:dyDescent="0.3">
      <c r="A1517">
        <v>2</v>
      </c>
      <c r="B1517">
        <v>0</v>
      </c>
    </row>
    <row r="1518" spans="1:2" x14ac:dyDescent="0.3">
      <c r="A1518">
        <v>2</v>
      </c>
      <c r="B1518">
        <v>0</v>
      </c>
    </row>
    <row r="1519" spans="1:2" x14ac:dyDescent="0.3">
      <c r="A1519">
        <v>2</v>
      </c>
      <c r="B1519">
        <v>0</v>
      </c>
    </row>
    <row r="1520" spans="1:2" x14ac:dyDescent="0.3">
      <c r="A1520">
        <v>3</v>
      </c>
      <c r="B1520">
        <v>0</v>
      </c>
    </row>
    <row r="1521" spans="1:2" x14ac:dyDescent="0.3">
      <c r="A1521">
        <v>3</v>
      </c>
      <c r="B1521">
        <v>0</v>
      </c>
    </row>
    <row r="1522" spans="1:2" x14ac:dyDescent="0.3">
      <c r="A1522">
        <v>3</v>
      </c>
      <c r="B1522">
        <v>0</v>
      </c>
    </row>
    <row r="1523" spans="1:2" x14ac:dyDescent="0.3">
      <c r="A1523">
        <v>3</v>
      </c>
      <c r="B1523">
        <v>0</v>
      </c>
    </row>
    <row r="1524" spans="1:2" x14ac:dyDescent="0.3">
      <c r="A1524">
        <v>0</v>
      </c>
      <c r="B1524">
        <v>1</v>
      </c>
    </row>
    <row r="1525" spans="1:2" x14ac:dyDescent="0.3">
      <c r="A1525">
        <v>0</v>
      </c>
      <c r="B1525">
        <v>1</v>
      </c>
    </row>
    <row r="1526" spans="1:2" x14ac:dyDescent="0.3">
      <c r="A1526">
        <v>0</v>
      </c>
      <c r="B1526">
        <v>1</v>
      </c>
    </row>
    <row r="1527" spans="1:2" x14ac:dyDescent="0.3">
      <c r="A1527">
        <v>0</v>
      </c>
      <c r="B1527">
        <v>1</v>
      </c>
    </row>
    <row r="1528" spans="1:2" x14ac:dyDescent="0.3">
      <c r="A1528">
        <v>0</v>
      </c>
      <c r="B1528">
        <v>1</v>
      </c>
    </row>
    <row r="1529" spans="1:2" x14ac:dyDescent="0.3">
      <c r="A1529">
        <v>0</v>
      </c>
      <c r="B1529">
        <v>1</v>
      </c>
    </row>
    <row r="1530" spans="1:2" x14ac:dyDescent="0.3">
      <c r="A1530">
        <v>0</v>
      </c>
      <c r="B1530">
        <v>1</v>
      </c>
    </row>
    <row r="1531" spans="1:2" x14ac:dyDescent="0.3">
      <c r="A1531">
        <v>0</v>
      </c>
      <c r="B1531">
        <v>1</v>
      </c>
    </row>
    <row r="1532" spans="1:2" x14ac:dyDescent="0.3">
      <c r="A1532">
        <v>0</v>
      </c>
      <c r="B1532">
        <v>1</v>
      </c>
    </row>
    <row r="1533" spans="1:2" x14ac:dyDescent="0.3">
      <c r="A1533">
        <v>0</v>
      </c>
      <c r="B1533">
        <v>1</v>
      </c>
    </row>
    <row r="1534" spans="1:2" x14ac:dyDescent="0.3">
      <c r="A1534">
        <v>0</v>
      </c>
      <c r="B1534">
        <v>1</v>
      </c>
    </row>
    <row r="1535" spans="1:2" x14ac:dyDescent="0.3">
      <c r="A1535">
        <v>0</v>
      </c>
      <c r="B1535">
        <v>1</v>
      </c>
    </row>
    <row r="1536" spans="1:2" x14ac:dyDescent="0.3">
      <c r="A1536">
        <v>0</v>
      </c>
      <c r="B1536">
        <v>1</v>
      </c>
    </row>
    <row r="1537" spans="1:2" x14ac:dyDescent="0.3">
      <c r="A1537">
        <v>0</v>
      </c>
      <c r="B1537">
        <v>1</v>
      </c>
    </row>
    <row r="1538" spans="1:2" x14ac:dyDescent="0.3">
      <c r="A1538">
        <v>0</v>
      </c>
      <c r="B1538">
        <v>1</v>
      </c>
    </row>
    <row r="1539" spans="1:2" x14ac:dyDescent="0.3">
      <c r="A1539">
        <v>0</v>
      </c>
      <c r="B1539">
        <v>1</v>
      </c>
    </row>
    <row r="1540" spans="1:2" x14ac:dyDescent="0.3">
      <c r="A1540">
        <v>0</v>
      </c>
      <c r="B1540">
        <v>1</v>
      </c>
    </row>
    <row r="1541" spans="1:2" x14ac:dyDescent="0.3">
      <c r="A1541">
        <v>0</v>
      </c>
      <c r="B1541">
        <v>1</v>
      </c>
    </row>
    <row r="1542" spans="1:2" x14ac:dyDescent="0.3">
      <c r="A1542">
        <v>0</v>
      </c>
      <c r="B1542">
        <v>1</v>
      </c>
    </row>
    <row r="1543" spans="1:2" x14ac:dyDescent="0.3">
      <c r="A1543">
        <v>0</v>
      </c>
      <c r="B1543">
        <v>1</v>
      </c>
    </row>
    <row r="1544" spans="1:2" x14ac:dyDescent="0.3">
      <c r="A1544">
        <v>0</v>
      </c>
      <c r="B1544">
        <v>1</v>
      </c>
    </row>
    <row r="1545" spans="1:2" x14ac:dyDescent="0.3">
      <c r="A1545">
        <v>0</v>
      </c>
      <c r="B1545">
        <v>1</v>
      </c>
    </row>
    <row r="1546" spans="1:2" x14ac:dyDescent="0.3">
      <c r="A1546">
        <v>0</v>
      </c>
      <c r="B1546">
        <v>1</v>
      </c>
    </row>
    <row r="1547" spans="1:2" x14ac:dyDescent="0.3">
      <c r="A1547">
        <v>0</v>
      </c>
      <c r="B1547">
        <v>1</v>
      </c>
    </row>
    <row r="1548" spans="1:2" x14ac:dyDescent="0.3">
      <c r="A1548">
        <v>0</v>
      </c>
      <c r="B1548">
        <v>1</v>
      </c>
    </row>
    <row r="1549" spans="1:2" x14ac:dyDescent="0.3">
      <c r="A1549">
        <v>0</v>
      </c>
      <c r="B1549">
        <v>1</v>
      </c>
    </row>
    <row r="1550" spans="1:2" x14ac:dyDescent="0.3">
      <c r="A1550">
        <v>0</v>
      </c>
      <c r="B1550">
        <v>1</v>
      </c>
    </row>
    <row r="1551" spans="1:2" x14ac:dyDescent="0.3">
      <c r="A1551">
        <v>0</v>
      </c>
      <c r="B1551">
        <v>1</v>
      </c>
    </row>
    <row r="1552" spans="1:2" x14ac:dyDescent="0.3">
      <c r="A1552">
        <v>0</v>
      </c>
      <c r="B1552">
        <v>1</v>
      </c>
    </row>
    <row r="1553" spans="1:2" x14ac:dyDescent="0.3">
      <c r="A1553">
        <v>0</v>
      </c>
      <c r="B1553">
        <v>1</v>
      </c>
    </row>
    <row r="1554" spans="1:2" x14ac:dyDescent="0.3">
      <c r="A1554">
        <v>0</v>
      </c>
      <c r="B1554">
        <v>1</v>
      </c>
    </row>
    <row r="1555" spans="1:2" x14ac:dyDescent="0.3">
      <c r="A1555">
        <v>0</v>
      </c>
      <c r="B1555">
        <v>1</v>
      </c>
    </row>
    <row r="1556" spans="1:2" x14ac:dyDescent="0.3">
      <c r="A1556">
        <v>28</v>
      </c>
      <c r="B1556">
        <v>0</v>
      </c>
    </row>
    <row r="1557" spans="1:2" x14ac:dyDescent="0.3">
      <c r="A1557">
        <v>29</v>
      </c>
      <c r="B1557">
        <v>0</v>
      </c>
    </row>
    <row r="1558" spans="1:2" x14ac:dyDescent="0.3">
      <c r="A1558">
        <v>29</v>
      </c>
      <c r="B1558">
        <v>0</v>
      </c>
    </row>
    <row r="1559" spans="1:2" x14ac:dyDescent="0.3">
      <c r="A1559">
        <v>30</v>
      </c>
      <c r="B1559">
        <v>0</v>
      </c>
    </row>
    <row r="1560" spans="1:2" x14ac:dyDescent="0.3">
      <c r="A1560">
        <v>31</v>
      </c>
      <c r="B1560">
        <v>0</v>
      </c>
    </row>
    <row r="1561" spans="1:2" x14ac:dyDescent="0.3">
      <c r="A1561">
        <v>32</v>
      </c>
      <c r="B1561">
        <v>0</v>
      </c>
    </row>
    <row r="1562" spans="1:2" x14ac:dyDescent="0.3">
      <c r="A1562">
        <v>33</v>
      </c>
      <c r="B1562">
        <v>0</v>
      </c>
    </row>
    <row r="1563" spans="1:2" x14ac:dyDescent="0.3">
      <c r="A1563">
        <v>34</v>
      </c>
      <c r="B1563">
        <v>0</v>
      </c>
    </row>
    <row r="1564" spans="1:2" x14ac:dyDescent="0.3">
      <c r="A1564">
        <v>35</v>
      </c>
      <c r="B1564">
        <v>0</v>
      </c>
    </row>
    <row r="1565" spans="1:2" x14ac:dyDescent="0.3">
      <c r="A1565">
        <v>36</v>
      </c>
      <c r="B1565">
        <v>0</v>
      </c>
    </row>
    <row r="1566" spans="1:2" x14ac:dyDescent="0.3">
      <c r="A1566">
        <v>37</v>
      </c>
      <c r="B1566">
        <v>0</v>
      </c>
    </row>
    <row r="1567" spans="1:2" x14ac:dyDescent="0.3">
      <c r="A1567">
        <v>38</v>
      </c>
      <c r="B1567">
        <v>0</v>
      </c>
    </row>
    <row r="1568" spans="1:2" x14ac:dyDescent="0.3">
      <c r="A1568">
        <v>40</v>
      </c>
      <c r="B1568">
        <v>0</v>
      </c>
    </row>
    <row r="1569" spans="1:2" x14ac:dyDescent="0.3">
      <c r="A1569">
        <v>41</v>
      </c>
      <c r="B1569">
        <v>0</v>
      </c>
    </row>
    <row r="1570" spans="1:2" x14ac:dyDescent="0.3">
      <c r="A1570">
        <v>42</v>
      </c>
      <c r="B1570">
        <v>0</v>
      </c>
    </row>
    <row r="1571" spans="1:2" x14ac:dyDescent="0.3">
      <c r="A1571">
        <v>44</v>
      </c>
      <c r="B1571">
        <v>0</v>
      </c>
    </row>
    <row r="1572" spans="1:2" x14ac:dyDescent="0.3">
      <c r="A1572">
        <v>26</v>
      </c>
      <c r="B1572">
        <v>0</v>
      </c>
    </row>
    <row r="1573" spans="1:2" x14ac:dyDescent="0.3">
      <c r="A1573">
        <v>27</v>
      </c>
      <c r="B1573">
        <v>0</v>
      </c>
    </row>
    <row r="1574" spans="1:2" x14ac:dyDescent="0.3">
      <c r="A1574">
        <v>29</v>
      </c>
      <c r="B1574">
        <v>0</v>
      </c>
    </row>
    <row r="1575" spans="1:2" x14ac:dyDescent="0.3">
      <c r="A1575">
        <v>31</v>
      </c>
      <c r="B1575">
        <v>0</v>
      </c>
    </row>
    <row r="1576" spans="1:2" x14ac:dyDescent="0.3">
      <c r="A1576">
        <v>32</v>
      </c>
      <c r="B1576">
        <v>0</v>
      </c>
    </row>
    <row r="1577" spans="1:2" x14ac:dyDescent="0.3">
      <c r="A1577">
        <v>35</v>
      </c>
      <c r="B1577">
        <v>0</v>
      </c>
    </row>
    <row r="1578" spans="1:2" x14ac:dyDescent="0.3">
      <c r="A1578">
        <v>36</v>
      </c>
      <c r="B1578">
        <v>0</v>
      </c>
    </row>
    <row r="1579" spans="1:2" x14ac:dyDescent="0.3">
      <c r="A1579">
        <v>36</v>
      </c>
      <c r="B1579">
        <v>0</v>
      </c>
    </row>
    <row r="1580" spans="1:2" x14ac:dyDescent="0.3">
      <c r="A1580">
        <v>37</v>
      </c>
      <c r="B1580">
        <v>0</v>
      </c>
    </row>
    <row r="1581" spans="1:2" x14ac:dyDescent="0.3">
      <c r="A1581">
        <v>38</v>
      </c>
      <c r="B1581">
        <v>0</v>
      </c>
    </row>
    <row r="1582" spans="1:2" x14ac:dyDescent="0.3">
      <c r="A1582">
        <v>39</v>
      </c>
      <c r="B1582">
        <v>0</v>
      </c>
    </row>
    <row r="1583" spans="1:2" x14ac:dyDescent="0.3">
      <c r="A1583">
        <v>40</v>
      </c>
      <c r="B1583">
        <v>0</v>
      </c>
    </row>
    <row r="1584" spans="1:2" x14ac:dyDescent="0.3">
      <c r="A1584">
        <v>43</v>
      </c>
      <c r="B1584">
        <v>0</v>
      </c>
    </row>
    <row r="1585" spans="1:2" x14ac:dyDescent="0.3">
      <c r="A1585">
        <v>46</v>
      </c>
      <c r="B1585">
        <v>0</v>
      </c>
    </row>
    <row r="1586" spans="1:2" x14ac:dyDescent="0.3">
      <c r="A1586">
        <v>48</v>
      </c>
      <c r="B1586">
        <v>0</v>
      </c>
    </row>
    <row r="1587" spans="1:2" x14ac:dyDescent="0.3">
      <c r="A1587">
        <v>51</v>
      </c>
      <c r="B1587">
        <v>0</v>
      </c>
    </row>
    <row r="1588" spans="1:2" x14ac:dyDescent="0.3">
      <c r="A1588">
        <v>4</v>
      </c>
      <c r="B1588">
        <v>0</v>
      </c>
    </row>
    <row r="1589" spans="1:2" x14ac:dyDescent="0.3">
      <c r="A1589">
        <v>4</v>
      </c>
      <c r="B1589">
        <v>0</v>
      </c>
    </row>
    <row r="1590" spans="1:2" x14ac:dyDescent="0.3">
      <c r="A1590">
        <v>3</v>
      </c>
      <c r="B1590">
        <v>0</v>
      </c>
    </row>
    <row r="1591" spans="1:2" x14ac:dyDescent="0.3">
      <c r="A1591">
        <v>3</v>
      </c>
      <c r="B1591">
        <v>0</v>
      </c>
    </row>
    <row r="1592" spans="1:2" x14ac:dyDescent="0.3">
      <c r="A1592">
        <v>3</v>
      </c>
      <c r="B1592">
        <v>0</v>
      </c>
    </row>
    <row r="1593" spans="1:2" x14ac:dyDescent="0.3">
      <c r="A1593">
        <v>3</v>
      </c>
      <c r="B1593">
        <v>0</v>
      </c>
    </row>
    <row r="1594" spans="1:2" x14ac:dyDescent="0.3">
      <c r="A1594">
        <v>3</v>
      </c>
      <c r="B1594">
        <v>0</v>
      </c>
    </row>
    <row r="1595" spans="1:2" x14ac:dyDescent="0.3">
      <c r="A1595">
        <v>3</v>
      </c>
      <c r="B1595">
        <v>0</v>
      </c>
    </row>
    <row r="1596" spans="1:2" x14ac:dyDescent="0.3">
      <c r="A1596">
        <v>3</v>
      </c>
      <c r="B1596">
        <v>0</v>
      </c>
    </row>
    <row r="1597" spans="1:2" x14ac:dyDescent="0.3">
      <c r="A1597">
        <v>3</v>
      </c>
      <c r="B1597">
        <v>0</v>
      </c>
    </row>
    <row r="1598" spans="1:2" x14ac:dyDescent="0.3">
      <c r="A1598">
        <v>3</v>
      </c>
      <c r="B1598">
        <v>0</v>
      </c>
    </row>
    <row r="1599" spans="1:2" x14ac:dyDescent="0.3">
      <c r="A1599">
        <v>3</v>
      </c>
      <c r="B1599">
        <v>0</v>
      </c>
    </row>
    <row r="1600" spans="1:2" x14ac:dyDescent="0.3">
      <c r="A1600">
        <v>3</v>
      </c>
      <c r="B1600">
        <v>0</v>
      </c>
    </row>
    <row r="1601" spans="1:2" x14ac:dyDescent="0.3">
      <c r="A1601">
        <v>4</v>
      </c>
      <c r="B1601">
        <v>0</v>
      </c>
    </row>
    <row r="1602" spans="1:2" x14ac:dyDescent="0.3">
      <c r="A1602">
        <v>4</v>
      </c>
      <c r="B1602">
        <v>0</v>
      </c>
    </row>
    <row r="1603" spans="1:2" x14ac:dyDescent="0.3">
      <c r="A1603">
        <v>4</v>
      </c>
      <c r="B1603">
        <v>0</v>
      </c>
    </row>
    <row r="1604" spans="1:2" x14ac:dyDescent="0.3">
      <c r="A1604">
        <v>0</v>
      </c>
      <c r="B1604">
        <v>0</v>
      </c>
    </row>
    <row r="1605" spans="1:2" x14ac:dyDescent="0.3">
      <c r="A1605">
        <v>0</v>
      </c>
      <c r="B1605">
        <v>0</v>
      </c>
    </row>
    <row r="1606" spans="1:2" x14ac:dyDescent="0.3">
      <c r="A1606">
        <v>0</v>
      </c>
      <c r="B1606">
        <v>0</v>
      </c>
    </row>
    <row r="1607" spans="1:2" x14ac:dyDescent="0.3">
      <c r="A1607">
        <v>0</v>
      </c>
      <c r="B1607">
        <v>0</v>
      </c>
    </row>
    <row r="1608" spans="1:2" x14ac:dyDescent="0.3">
      <c r="A1608">
        <v>0</v>
      </c>
      <c r="B1608">
        <v>0</v>
      </c>
    </row>
    <row r="1609" spans="1:2" x14ac:dyDescent="0.3">
      <c r="A1609">
        <v>0</v>
      </c>
      <c r="B1609">
        <v>0</v>
      </c>
    </row>
    <row r="1610" spans="1:2" x14ac:dyDescent="0.3">
      <c r="A1610">
        <v>0</v>
      </c>
      <c r="B1610">
        <v>0</v>
      </c>
    </row>
    <row r="1611" spans="1:2" x14ac:dyDescent="0.3">
      <c r="A1611">
        <v>0</v>
      </c>
      <c r="B1611">
        <v>0</v>
      </c>
    </row>
    <row r="1612" spans="1:2" x14ac:dyDescent="0.3">
      <c r="A1612">
        <v>0</v>
      </c>
      <c r="B1612">
        <v>0</v>
      </c>
    </row>
    <row r="1613" spans="1:2" x14ac:dyDescent="0.3">
      <c r="A1613">
        <v>0</v>
      </c>
      <c r="B1613">
        <v>0</v>
      </c>
    </row>
    <row r="1614" spans="1:2" x14ac:dyDescent="0.3">
      <c r="A1614">
        <v>0</v>
      </c>
      <c r="B1614">
        <v>0</v>
      </c>
    </row>
    <row r="1615" spans="1:2" x14ac:dyDescent="0.3">
      <c r="A1615">
        <v>0</v>
      </c>
      <c r="B1615">
        <v>0</v>
      </c>
    </row>
    <row r="1616" spans="1:2" x14ac:dyDescent="0.3">
      <c r="A1616">
        <v>0</v>
      </c>
      <c r="B1616">
        <v>0</v>
      </c>
    </row>
    <row r="1617" spans="1:2" x14ac:dyDescent="0.3">
      <c r="A1617">
        <v>0</v>
      </c>
      <c r="B1617">
        <v>0</v>
      </c>
    </row>
    <row r="1618" spans="1:2" x14ac:dyDescent="0.3">
      <c r="A1618">
        <v>0</v>
      </c>
      <c r="B1618">
        <v>0</v>
      </c>
    </row>
    <row r="1619" spans="1:2" x14ac:dyDescent="0.3">
      <c r="A1619">
        <v>0</v>
      </c>
      <c r="B1619">
        <v>0</v>
      </c>
    </row>
    <row r="1620" spans="1:2" x14ac:dyDescent="0.3">
      <c r="A1620">
        <v>52</v>
      </c>
      <c r="B1620">
        <v>0</v>
      </c>
    </row>
    <row r="1621" spans="1:2" x14ac:dyDescent="0.3">
      <c r="A1621">
        <v>52</v>
      </c>
      <c r="B1621">
        <v>0</v>
      </c>
    </row>
    <row r="1622" spans="1:2" x14ac:dyDescent="0.3">
      <c r="A1622">
        <v>53</v>
      </c>
      <c r="B1622">
        <v>0</v>
      </c>
    </row>
    <row r="1623" spans="1:2" x14ac:dyDescent="0.3">
      <c r="A1623">
        <v>53</v>
      </c>
      <c r="B1623">
        <v>0</v>
      </c>
    </row>
    <row r="1624" spans="1:2" x14ac:dyDescent="0.3">
      <c r="A1624">
        <v>54</v>
      </c>
      <c r="B1624">
        <v>0</v>
      </c>
    </row>
    <row r="1625" spans="1:2" x14ac:dyDescent="0.3">
      <c r="A1625">
        <v>54</v>
      </c>
      <c r="B1625">
        <v>0</v>
      </c>
    </row>
    <row r="1626" spans="1:2" x14ac:dyDescent="0.3">
      <c r="A1626">
        <v>55</v>
      </c>
      <c r="B1626">
        <v>0</v>
      </c>
    </row>
    <row r="1627" spans="1:2" x14ac:dyDescent="0.3">
      <c r="A1627">
        <v>55</v>
      </c>
      <c r="B1627">
        <v>0</v>
      </c>
    </row>
    <row r="1628" spans="1:2" x14ac:dyDescent="0.3">
      <c r="A1628">
        <v>56</v>
      </c>
      <c r="B1628">
        <v>0</v>
      </c>
    </row>
    <row r="1629" spans="1:2" x14ac:dyDescent="0.3">
      <c r="A1629">
        <v>57</v>
      </c>
      <c r="B1629">
        <v>0</v>
      </c>
    </row>
    <row r="1630" spans="1:2" x14ac:dyDescent="0.3">
      <c r="A1630">
        <v>57</v>
      </c>
      <c r="B1630">
        <v>0</v>
      </c>
    </row>
    <row r="1631" spans="1:2" x14ac:dyDescent="0.3">
      <c r="A1631">
        <v>58</v>
      </c>
      <c r="B1631">
        <v>0</v>
      </c>
    </row>
    <row r="1632" spans="1:2" x14ac:dyDescent="0.3">
      <c r="A1632">
        <v>59</v>
      </c>
      <c r="B1632">
        <v>0</v>
      </c>
    </row>
    <row r="1633" spans="1:2" x14ac:dyDescent="0.3">
      <c r="A1633">
        <v>60</v>
      </c>
      <c r="B1633">
        <v>0</v>
      </c>
    </row>
    <row r="1634" spans="1:2" x14ac:dyDescent="0.3">
      <c r="A1634">
        <v>60</v>
      </c>
      <c r="B1634">
        <v>0</v>
      </c>
    </row>
    <row r="1635" spans="1:2" x14ac:dyDescent="0.3">
      <c r="A1635">
        <v>60</v>
      </c>
      <c r="B1635">
        <v>0</v>
      </c>
    </row>
    <row r="1636" spans="1:2" x14ac:dyDescent="0.3">
      <c r="A1636">
        <v>0</v>
      </c>
      <c r="B1636">
        <v>1</v>
      </c>
    </row>
    <row r="1637" spans="1:2" x14ac:dyDescent="0.3">
      <c r="A1637">
        <v>0</v>
      </c>
      <c r="B1637">
        <v>1</v>
      </c>
    </row>
    <row r="1638" spans="1:2" x14ac:dyDescent="0.3">
      <c r="A1638">
        <v>0</v>
      </c>
      <c r="B1638">
        <v>1</v>
      </c>
    </row>
    <row r="1639" spans="1:2" x14ac:dyDescent="0.3">
      <c r="A1639">
        <v>0</v>
      </c>
      <c r="B1639">
        <v>1</v>
      </c>
    </row>
    <row r="1640" spans="1:2" x14ac:dyDescent="0.3">
      <c r="A1640">
        <v>0</v>
      </c>
      <c r="B1640">
        <v>1</v>
      </c>
    </row>
    <row r="1641" spans="1:2" x14ac:dyDescent="0.3">
      <c r="A1641">
        <v>0</v>
      </c>
      <c r="B1641">
        <v>1</v>
      </c>
    </row>
    <row r="1642" spans="1:2" x14ac:dyDescent="0.3">
      <c r="A1642">
        <v>0</v>
      </c>
      <c r="B1642">
        <v>1</v>
      </c>
    </row>
    <row r="1643" spans="1:2" x14ac:dyDescent="0.3">
      <c r="A1643">
        <v>0</v>
      </c>
      <c r="B1643">
        <v>1</v>
      </c>
    </row>
    <row r="1644" spans="1:2" x14ac:dyDescent="0.3">
      <c r="A1644">
        <v>0</v>
      </c>
      <c r="B1644">
        <v>1</v>
      </c>
    </row>
    <row r="1645" spans="1:2" x14ac:dyDescent="0.3">
      <c r="A1645">
        <v>0</v>
      </c>
      <c r="B1645">
        <v>1</v>
      </c>
    </row>
    <row r="1646" spans="1:2" x14ac:dyDescent="0.3">
      <c r="A1646">
        <v>0</v>
      </c>
      <c r="B1646">
        <v>1</v>
      </c>
    </row>
    <row r="1647" spans="1:2" x14ac:dyDescent="0.3">
      <c r="A1647">
        <v>0</v>
      </c>
      <c r="B1647">
        <v>1</v>
      </c>
    </row>
    <row r="1648" spans="1:2" x14ac:dyDescent="0.3">
      <c r="A1648">
        <v>0</v>
      </c>
      <c r="B1648">
        <v>1</v>
      </c>
    </row>
    <row r="1649" spans="1:2" x14ac:dyDescent="0.3">
      <c r="A1649">
        <v>0</v>
      </c>
      <c r="B1649">
        <v>1</v>
      </c>
    </row>
    <row r="1650" spans="1:2" x14ac:dyDescent="0.3">
      <c r="A1650">
        <v>0</v>
      </c>
      <c r="B1650">
        <v>1</v>
      </c>
    </row>
    <row r="1651" spans="1:2" x14ac:dyDescent="0.3">
      <c r="A1651">
        <v>0</v>
      </c>
      <c r="B1651">
        <v>1</v>
      </c>
    </row>
    <row r="1652" spans="1:2" x14ac:dyDescent="0.3">
      <c r="A1652">
        <v>0</v>
      </c>
      <c r="B1652">
        <v>0</v>
      </c>
    </row>
    <row r="1653" spans="1:2" x14ac:dyDescent="0.3">
      <c r="A1653">
        <v>8</v>
      </c>
      <c r="B1653">
        <v>0</v>
      </c>
    </row>
    <row r="1654" spans="1:2" x14ac:dyDescent="0.3">
      <c r="A1654">
        <v>8</v>
      </c>
      <c r="B1654">
        <v>0</v>
      </c>
    </row>
    <row r="1655" spans="1:2" x14ac:dyDescent="0.3">
      <c r="A1655">
        <v>8</v>
      </c>
      <c r="B1655">
        <v>0</v>
      </c>
    </row>
    <row r="1656" spans="1:2" x14ac:dyDescent="0.3">
      <c r="A1656">
        <v>8</v>
      </c>
      <c r="B1656">
        <v>0</v>
      </c>
    </row>
    <row r="1657" spans="1:2" x14ac:dyDescent="0.3">
      <c r="A1657">
        <v>8</v>
      </c>
      <c r="B1657">
        <v>0</v>
      </c>
    </row>
    <row r="1658" spans="1:2" x14ac:dyDescent="0.3">
      <c r="A1658">
        <v>8</v>
      </c>
      <c r="B1658">
        <v>0</v>
      </c>
    </row>
    <row r="1659" spans="1:2" x14ac:dyDescent="0.3">
      <c r="A1659">
        <v>8</v>
      </c>
      <c r="B1659">
        <v>0</v>
      </c>
    </row>
    <row r="1660" spans="1:2" x14ac:dyDescent="0.3">
      <c r="A1660">
        <v>8</v>
      </c>
      <c r="B1660">
        <v>0</v>
      </c>
    </row>
    <row r="1661" spans="1:2" x14ac:dyDescent="0.3">
      <c r="A1661">
        <v>8</v>
      </c>
      <c r="B1661">
        <v>0</v>
      </c>
    </row>
    <row r="1662" spans="1:2" x14ac:dyDescent="0.3">
      <c r="A1662">
        <v>8</v>
      </c>
      <c r="B1662">
        <v>0</v>
      </c>
    </row>
    <row r="1663" spans="1:2" x14ac:dyDescent="0.3">
      <c r="A1663">
        <v>8</v>
      </c>
      <c r="B1663">
        <v>0</v>
      </c>
    </row>
    <row r="1664" spans="1:2" x14ac:dyDescent="0.3">
      <c r="A1664">
        <v>8</v>
      </c>
      <c r="B1664">
        <v>0</v>
      </c>
    </row>
    <row r="1665" spans="1:2" x14ac:dyDescent="0.3">
      <c r="A1665">
        <v>8</v>
      </c>
      <c r="B1665">
        <v>0</v>
      </c>
    </row>
    <row r="1666" spans="1:2" x14ac:dyDescent="0.3">
      <c r="A1666">
        <v>7</v>
      </c>
      <c r="B1666">
        <v>0</v>
      </c>
    </row>
    <row r="1667" spans="1:2" x14ac:dyDescent="0.3">
      <c r="A1667">
        <v>7</v>
      </c>
      <c r="B1667">
        <v>0</v>
      </c>
    </row>
    <row r="1668" spans="1:2" x14ac:dyDescent="0.3">
      <c r="A1668">
        <v>7</v>
      </c>
      <c r="B1668">
        <v>0</v>
      </c>
    </row>
    <row r="1669" spans="1:2" x14ac:dyDescent="0.3">
      <c r="A1669">
        <v>0</v>
      </c>
      <c r="B1669">
        <v>0</v>
      </c>
    </row>
    <row r="1670" spans="1:2" x14ac:dyDescent="0.3">
      <c r="A1670">
        <v>0</v>
      </c>
      <c r="B1670">
        <v>0</v>
      </c>
    </row>
    <row r="1671" spans="1:2" x14ac:dyDescent="0.3">
      <c r="A1671">
        <v>0</v>
      </c>
      <c r="B1671">
        <v>0</v>
      </c>
    </row>
    <row r="1672" spans="1:2" x14ac:dyDescent="0.3">
      <c r="A1672">
        <v>0</v>
      </c>
      <c r="B1672">
        <v>0</v>
      </c>
    </row>
    <row r="1673" spans="1:2" x14ac:dyDescent="0.3">
      <c r="A1673">
        <v>0</v>
      </c>
      <c r="B1673">
        <v>0</v>
      </c>
    </row>
    <row r="1674" spans="1:2" x14ac:dyDescent="0.3">
      <c r="A1674">
        <v>0</v>
      </c>
      <c r="B1674">
        <v>0</v>
      </c>
    </row>
    <row r="1675" spans="1:2" x14ac:dyDescent="0.3">
      <c r="A1675">
        <v>0</v>
      </c>
      <c r="B1675">
        <v>0</v>
      </c>
    </row>
    <row r="1676" spans="1:2" x14ac:dyDescent="0.3">
      <c r="A1676">
        <v>0</v>
      </c>
      <c r="B1676">
        <v>0</v>
      </c>
    </row>
    <row r="1677" spans="1:2" x14ac:dyDescent="0.3">
      <c r="A1677">
        <v>0</v>
      </c>
      <c r="B1677">
        <v>0</v>
      </c>
    </row>
    <row r="1678" spans="1:2" x14ac:dyDescent="0.3">
      <c r="A1678">
        <v>0</v>
      </c>
      <c r="B1678">
        <v>0</v>
      </c>
    </row>
    <row r="1679" spans="1:2" x14ac:dyDescent="0.3">
      <c r="A1679">
        <v>0</v>
      </c>
      <c r="B1679">
        <v>0</v>
      </c>
    </row>
    <row r="1680" spans="1:2" x14ac:dyDescent="0.3">
      <c r="A1680">
        <v>0</v>
      </c>
      <c r="B1680">
        <v>0</v>
      </c>
    </row>
    <row r="1681" spans="1:2" x14ac:dyDescent="0.3">
      <c r="A1681">
        <v>0</v>
      </c>
      <c r="B1681">
        <v>0</v>
      </c>
    </row>
    <row r="1682" spans="1:2" x14ac:dyDescent="0.3">
      <c r="A1682">
        <v>0</v>
      </c>
      <c r="B1682">
        <v>0</v>
      </c>
    </row>
    <row r="1683" spans="1:2" x14ac:dyDescent="0.3">
      <c r="A1683">
        <v>0</v>
      </c>
      <c r="B1683">
        <v>0</v>
      </c>
    </row>
    <row r="1684" spans="1:2" x14ac:dyDescent="0.3">
      <c r="A1684">
        <v>0</v>
      </c>
      <c r="B1684">
        <v>0</v>
      </c>
    </row>
    <row r="1685" spans="1:2" x14ac:dyDescent="0.3">
      <c r="A1685">
        <v>30</v>
      </c>
      <c r="B1685">
        <v>0</v>
      </c>
    </row>
    <row r="1686" spans="1:2" x14ac:dyDescent="0.3">
      <c r="A1686">
        <v>31</v>
      </c>
      <c r="B1686">
        <v>0</v>
      </c>
    </row>
    <row r="1687" spans="1:2" x14ac:dyDescent="0.3">
      <c r="A1687">
        <v>32</v>
      </c>
      <c r="B1687">
        <v>0</v>
      </c>
    </row>
    <row r="1688" spans="1:2" x14ac:dyDescent="0.3">
      <c r="A1688">
        <v>33</v>
      </c>
      <c r="B1688">
        <v>0</v>
      </c>
    </row>
    <row r="1689" spans="1:2" x14ac:dyDescent="0.3">
      <c r="A1689">
        <v>34</v>
      </c>
      <c r="B1689">
        <v>0</v>
      </c>
    </row>
    <row r="1690" spans="1:2" x14ac:dyDescent="0.3">
      <c r="A1690">
        <v>35</v>
      </c>
      <c r="B1690">
        <v>0</v>
      </c>
    </row>
    <row r="1691" spans="1:2" x14ac:dyDescent="0.3">
      <c r="A1691">
        <v>36</v>
      </c>
      <c r="B1691">
        <v>0</v>
      </c>
    </row>
    <row r="1692" spans="1:2" x14ac:dyDescent="0.3">
      <c r="A1692">
        <v>37</v>
      </c>
      <c r="B1692">
        <v>0</v>
      </c>
    </row>
    <row r="1693" spans="1:2" x14ac:dyDescent="0.3">
      <c r="A1693">
        <v>38</v>
      </c>
      <c r="B1693">
        <v>0</v>
      </c>
    </row>
    <row r="1694" spans="1:2" x14ac:dyDescent="0.3">
      <c r="A1694">
        <v>40</v>
      </c>
      <c r="B1694">
        <v>0</v>
      </c>
    </row>
    <row r="1695" spans="1:2" x14ac:dyDescent="0.3">
      <c r="A1695">
        <v>42</v>
      </c>
      <c r="B1695">
        <v>0</v>
      </c>
    </row>
    <row r="1696" spans="1:2" x14ac:dyDescent="0.3">
      <c r="A1696">
        <v>44</v>
      </c>
      <c r="B1696">
        <v>0</v>
      </c>
    </row>
    <row r="1697" spans="1:2" x14ac:dyDescent="0.3">
      <c r="A1697">
        <v>46</v>
      </c>
      <c r="B1697">
        <v>0</v>
      </c>
    </row>
    <row r="1698" spans="1:2" x14ac:dyDescent="0.3">
      <c r="A1698">
        <v>49</v>
      </c>
      <c r="B1698">
        <v>0</v>
      </c>
    </row>
    <row r="1699" spans="1:2" x14ac:dyDescent="0.3">
      <c r="A1699">
        <v>52</v>
      </c>
      <c r="B1699">
        <v>0</v>
      </c>
    </row>
    <row r="1700" spans="1:2" x14ac:dyDescent="0.3">
      <c r="A1700">
        <v>55</v>
      </c>
      <c r="B1700">
        <v>0</v>
      </c>
    </row>
    <row r="1701" spans="1:2" x14ac:dyDescent="0.3">
      <c r="A1701">
        <v>0</v>
      </c>
      <c r="B1701">
        <v>0</v>
      </c>
    </row>
    <row r="1702" spans="1:2" x14ac:dyDescent="0.3">
      <c r="A1702">
        <v>0</v>
      </c>
      <c r="B1702">
        <v>0</v>
      </c>
    </row>
    <row r="1703" spans="1:2" x14ac:dyDescent="0.3">
      <c r="A1703">
        <v>0</v>
      </c>
      <c r="B1703">
        <v>0</v>
      </c>
    </row>
    <row r="1704" spans="1:2" x14ac:dyDescent="0.3">
      <c r="A1704">
        <v>0</v>
      </c>
      <c r="B1704">
        <v>0</v>
      </c>
    </row>
    <row r="1705" spans="1:2" x14ac:dyDescent="0.3">
      <c r="A1705">
        <v>0</v>
      </c>
      <c r="B1705">
        <v>0</v>
      </c>
    </row>
    <row r="1706" spans="1:2" x14ac:dyDescent="0.3">
      <c r="A1706">
        <v>0</v>
      </c>
      <c r="B1706">
        <v>0</v>
      </c>
    </row>
    <row r="1707" spans="1:2" x14ac:dyDescent="0.3">
      <c r="A1707">
        <v>0</v>
      </c>
      <c r="B1707">
        <v>0</v>
      </c>
    </row>
    <row r="1708" spans="1:2" x14ac:dyDescent="0.3">
      <c r="A1708">
        <v>0</v>
      </c>
      <c r="B1708">
        <v>0</v>
      </c>
    </row>
    <row r="1709" spans="1:2" x14ac:dyDescent="0.3">
      <c r="A1709">
        <v>0</v>
      </c>
      <c r="B1709">
        <v>0</v>
      </c>
    </row>
    <row r="1710" spans="1:2" x14ac:dyDescent="0.3">
      <c r="A1710">
        <v>0</v>
      </c>
      <c r="B1710">
        <v>0</v>
      </c>
    </row>
    <row r="1711" spans="1:2" x14ac:dyDescent="0.3">
      <c r="A1711">
        <v>0</v>
      </c>
      <c r="B1711">
        <v>0</v>
      </c>
    </row>
    <row r="1712" spans="1:2" x14ac:dyDescent="0.3">
      <c r="A1712">
        <v>0</v>
      </c>
      <c r="B1712">
        <v>0</v>
      </c>
    </row>
    <row r="1713" spans="1:2" x14ac:dyDescent="0.3">
      <c r="A1713">
        <v>0</v>
      </c>
      <c r="B1713">
        <v>0</v>
      </c>
    </row>
    <row r="1714" spans="1:2" x14ac:dyDescent="0.3">
      <c r="A1714">
        <v>0</v>
      </c>
      <c r="B1714">
        <v>0</v>
      </c>
    </row>
    <row r="1715" spans="1:2" x14ac:dyDescent="0.3">
      <c r="A1715">
        <v>0</v>
      </c>
      <c r="B1715">
        <v>0</v>
      </c>
    </row>
    <row r="1716" spans="1:2" x14ac:dyDescent="0.3">
      <c r="A1716">
        <v>0</v>
      </c>
      <c r="B1716">
        <v>0</v>
      </c>
    </row>
    <row r="1717" spans="1:2" x14ac:dyDescent="0.3">
      <c r="A1717">
        <v>0</v>
      </c>
      <c r="B1717">
        <v>0</v>
      </c>
    </row>
    <row r="1718" spans="1:2" x14ac:dyDescent="0.3">
      <c r="A1718">
        <v>1</v>
      </c>
      <c r="B1718">
        <v>0</v>
      </c>
    </row>
    <row r="1719" spans="1:2" x14ac:dyDescent="0.3">
      <c r="A1719">
        <v>1</v>
      </c>
      <c r="B1719">
        <v>0</v>
      </c>
    </row>
    <row r="1720" spans="1:2" x14ac:dyDescent="0.3">
      <c r="A1720">
        <v>1</v>
      </c>
      <c r="B1720">
        <v>0</v>
      </c>
    </row>
    <row r="1721" spans="1:2" x14ac:dyDescent="0.3">
      <c r="A1721">
        <v>1</v>
      </c>
      <c r="B1721">
        <v>0</v>
      </c>
    </row>
    <row r="1722" spans="1:2" x14ac:dyDescent="0.3">
      <c r="A1722">
        <v>1</v>
      </c>
      <c r="B1722">
        <v>0</v>
      </c>
    </row>
    <row r="1723" spans="1:2" x14ac:dyDescent="0.3">
      <c r="A1723">
        <v>1</v>
      </c>
      <c r="B1723">
        <v>0</v>
      </c>
    </row>
    <row r="1724" spans="1:2" x14ac:dyDescent="0.3">
      <c r="A1724">
        <v>1</v>
      </c>
      <c r="B1724">
        <v>0</v>
      </c>
    </row>
    <row r="1725" spans="1:2" x14ac:dyDescent="0.3">
      <c r="A1725">
        <v>2</v>
      </c>
      <c r="B1725">
        <v>0</v>
      </c>
    </row>
    <row r="1726" spans="1:2" x14ac:dyDescent="0.3">
      <c r="A1726">
        <v>2</v>
      </c>
      <c r="B1726">
        <v>0</v>
      </c>
    </row>
    <row r="1727" spans="1:2" x14ac:dyDescent="0.3">
      <c r="A1727">
        <v>2</v>
      </c>
      <c r="B1727">
        <v>0</v>
      </c>
    </row>
    <row r="1728" spans="1:2" x14ac:dyDescent="0.3">
      <c r="A1728">
        <v>2</v>
      </c>
      <c r="B1728">
        <v>0</v>
      </c>
    </row>
    <row r="1729" spans="1:2" x14ac:dyDescent="0.3">
      <c r="A1729">
        <v>2</v>
      </c>
      <c r="B1729">
        <v>0</v>
      </c>
    </row>
    <row r="1730" spans="1:2" x14ac:dyDescent="0.3">
      <c r="A1730">
        <v>2</v>
      </c>
      <c r="B1730">
        <v>0</v>
      </c>
    </row>
    <row r="1731" spans="1:2" x14ac:dyDescent="0.3">
      <c r="A1731">
        <v>2</v>
      </c>
      <c r="B1731">
        <v>0</v>
      </c>
    </row>
    <row r="1732" spans="1:2" x14ac:dyDescent="0.3">
      <c r="A1732">
        <v>2</v>
      </c>
      <c r="B1732">
        <v>0</v>
      </c>
    </row>
    <row r="1733" spans="1:2" x14ac:dyDescent="0.3">
      <c r="A1733">
        <v>2</v>
      </c>
      <c r="B1733">
        <v>0</v>
      </c>
    </row>
    <row r="1734" spans="1:2" x14ac:dyDescent="0.3">
      <c r="A1734">
        <v>0</v>
      </c>
      <c r="B1734">
        <v>0</v>
      </c>
    </row>
    <row r="1735" spans="1:2" x14ac:dyDescent="0.3">
      <c r="A1735">
        <v>0</v>
      </c>
      <c r="B1735">
        <v>0</v>
      </c>
    </row>
    <row r="1736" spans="1:2" x14ac:dyDescent="0.3">
      <c r="A1736">
        <v>0</v>
      </c>
      <c r="B1736">
        <v>0</v>
      </c>
    </row>
    <row r="1737" spans="1:2" x14ac:dyDescent="0.3">
      <c r="A1737">
        <v>0</v>
      </c>
      <c r="B1737">
        <v>0</v>
      </c>
    </row>
    <row r="1738" spans="1:2" x14ac:dyDescent="0.3">
      <c r="A1738">
        <v>0</v>
      </c>
      <c r="B1738">
        <v>0</v>
      </c>
    </row>
    <row r="1739" spans="1:2" x14ac:dyDescent="0.3">
      <c r="A1739">
        <v>0</v>
      </c>
      <c r="B1739">
        <v>0</v>
      </c>
    </row>
    <row r="1740" spans="1:2" x14ac:dyDescent="0.3">
      <c r="A1740">
        <v>0</v>
      </c>
      <c r="B1740">
        <v>0</v>
      </c>
    </row>
    <row r="1741" spans="1:2" x14ac:dyDescent="0.3">
      <c r="A1741">
        <v>0</v>
      </c>
      <c r="B1741">
        <v>0</v>
      </c>
    </row>
    <row r="1742" spans="1:2" x14ac:dyDescent="0.3">
      <c r="A1742">
        <v>0</v>
      </c>
      <c r="B1742">
        <v>0</v>
      </c>
    </row>
    <row r="1743" spans="1:2" x14ac:dyDescent="0.3">
      <c r="A1743">
        <v>0</v>
      </c>
      <c r="B1743">
        <v>0</v>
      </c>
    </row>
    <row r="1744" spans="1:2" x14ac:dyDescent="0.3">
      <c r="A1744">
        <v>0</v>
      </c>
      <c r="B1744">
        <v>0</v>
      </c>
    </row>
    <row r="1745" spans="1:2" x14ac:dyDescent="0.3">
      <c r="A1745">
        <v>0</v>
      </c>
      <c r="B1745">
        <v>0</v>
      </c>
    </row>
    <row r="1746" spans="1:2" x14ac:dyDescent="0.3">
      <c r="A1746">
        <v>0</v>
      </c>
      <c r="B1746">
        <v>0</v>
      </c>
    </row>
    <row r="1747" spans="1:2" x14ac:dyDescent="0.3">
      <c r="A1747">
        <v>0</v>
      </c>
      <c r="B1747">
        <v>0</v>
      </c>
    </row>
    <row r="1748" spans="1:2" x14ac:dyDescent="0.3">
      <c r="A1748">
        <v>0</v>
      </c>
      <c r="B1748">
        <v>0</v>
      </c>
    </row>
    <row r="1749" spans="1:2" x14ac:dyDescent="0.3">
      <c r="A1749">
        <v>0</v>
      </c>
      <c r="B1749">
        <v>0</v>
      </c>
    </row>
    <row r="1750" spans="1:2" x14ac:dyDescent="0.3">
      <c r="A1750">
        <v>17</v>
      </c>
      <c r="B1750">
        <v>0</v>
      </c>
    </row>
    <row r="1751" spans="1:2" x14ac:dyDescent="0.3">
      <c r="A1751">
        <v>18</v>
      </c>
      <c r="B1751">
        <v>0</v>
      </c>
    </row>
    <row r="1752" spans="1:2" x14ac:dyDescent="0.3">
      <c r="A1752">
        <v>18</v>
      </c>
      <c r="B1752">
        <v>0</v>
      </c>
    </row>
    <row r="1753" spans="1:2" x14ac:dyDescent="0.3">
      <c r="A1753">
        <v>19</v>
      </c>
      <c r="B1753">
        <v>0</v>
      </c>
    </row>
    <row r="1754" spans="1:2" x14ac:dyDescent="0.3">
      <c r="A1754">
        <v>19</v>
      </c>
      <c r="B1754">
        <v>0</v>
      </c>
    </row>
    <row r="1755" spans="1:2" x14ac:dyDescent="0.3">
      <c r="A1755">
        <v>20</v>
      </c>
      <c r="B1755">
        <v>0</v>
      </c>
    </row>
    <row r="1756" spans="1:2" x14ac:dyDescent="0.3">
      <c r="A1756">
        <v>20</v>
      </c>
      <c r="B1756">
        <v>0</v>
      </c>
    </row>
    <row r="1757" spans="1:2" x14ac:dyDescent="0.3">
      <c r="A1757">
        <v>21</v>
      </c>
      <c r="B1757">
        <v>0</v>
      </c>
    </row>
    <row r="1758" spans="1:2" x14ac:dyDescent="0.3">
      <c r="A1758">
        <v>21</v>
      </c>
      <c r="B1758">
        <v>0</v>
      </c>
    </row>
    <row r="1759" spans="1:2" x14ac:dyDescent="0.3">
      <c r="A1759">
        <v>22</v>
      </c>
      <c r="B1759">
        <v>0</v>
      </c>
    </row>
    <row r="1760" spans="1:2" x14ac:dyDescent="0.3">
      <c r="A1760">
        <v>22</v>
      </c>
      <c r="B1760">
        <v>0</v>
      </c>
    </row>
    <row r="1761" spans="1:2" x14ac:dyDescent="0.3">
      <c r="A1761">
        <v>23</v>
      </c>
      <c r="B1761">
        <v>0</v>
      </c>
    </row>
    <row r="1762" spans="1:2" x14ac:dyDescent="0.3">
      <c r="A1762">
        <v>24</v>
      </c>
      <c r="B1762">
        <v>0</v>
      </c>
    </row>
    <row r="1763" spans="1:2" x14ac:dyDescent="0.3">
      <c r="A1763">
        <v>25</v>
      </c>
      <c r="B1763">
        <v>0</v>
      </c>
    </row>
    <row r="1764" spans="1:2" x14ac:dyDescent="0.3">
      <c r="A1764">
        <v>26</v>
      </c>
      <c r="B1764">
        <v>0</v>
      </c>
    </row>
    <row r="1765" spans="1:2" x14ac:dyDescent="0.3">
      <c r="A1765">
        <v>27</v>
      </c>
      <c r="B1765">
        <v>0</v>
      </c>
    </row>
    <row r="1766" spans="1:2" x14ac:dyDescent="0.3">
      <c r="A1766">
        <v>60</v>
      </c>
      <c r="B1766">
        <v>0</v>
      </c>
    </row>
    <row r="1767" spans="1:2" x14ac:dyDescent="0.3">
      <c r="A1767">
        <v>61</v>
      </c>
      <c r="B1767">
        <v>0</v>
      </c>
    </row>
    <row r="1768" spans="1:2" x14ac:dyDescent="0.3">
      <c r="A1768">
        <v>62</v>
      </c>
      <c r="B1768">
        <v>0</v>
      </c>
    </row>
    <row r="1769" spans="1:2" x14ac:dyDescent="0.3">
      <c r="A1769">
        <v>64</v>
      </c>
      <c r="B1769">
        <v>0</v>
      </c>
    </row>
    <row r="1770" spans="1:2" x14ac:dyDescent="0.3">
      <c r="A1770">
        <v>66</v>
      </c>
      <c r="B1770">
        <v>0</v>
      </c>
    </row>
    <row r="1771" spans="1:2" x14ac:dyDescent="0.3">
      <c r="A1771">
        <v>69</v>
      </c>
      <c r="B1771">
        <v>0</v>
      </c>
    </row>
    <row r="1772" spans="1:2" x14ac:dyDescent="0.3">
      <c r="A1772">
        <v>70</v>
      </c>
      <c r="B1772">
        <v>0</v>
      </c>
    </row>
    <row r="1773" spans="1:2" x14ac:dyDescent="0.3">
      <c r="A1773">
        <v>72</v>
      </c>
      <c r="B1773">
        <v>0</v>
      </c>
    </row>
    <row r="1774" spans="1:2" x14ac:dyDescent="0.3">
      <c r="A1774">
        <v>74</v>
      </c>
      <c r="B1774">
        <v>0</v>
      </c>
    </row>
    <row r="1775" spans="1:2" x14ac:dyDescent="0.3">
      <c r="A1775">
        <v>78</v>
      </c>
      <c r="B1775">
        <v>0</v>
      </c>
    </row>
    <row r="1776" spans="1:2" x14ac:dyDescent="0.3">
      <c r="A1776">
        <v>80</v>
      </c>
      <c r="B1776">
        <v>0</v>
      </c>
    </row>
    <row r="1777" spans="1:2" x14ac:dyDescent="0.3">
      <c r="A1777">
        <v>82</v>
      </c>
      <c r="B1777">
        <v>0</v>
      </c>
    </row>
    <row r="1778" spans="1:2" x14ac:dyDescent="0.3">
      <c r="A1778">
        <v>85</v>
      </c>
      <c r="B1778">
        <v>0</v>
      </c>
    </row>
    <row r="1779" spans="1:2" x14ac:dyDescent="0.3">
      <c r="A1779">
        <v>87</v>
      </c>
      <c r="B1779">
        <v>0</v>
      </c>
    </row>
    <row r="1780" spans="1:2" x14ac:dyDescent="0.3">
      <c r="A1780">
        <v>90</v>
      </c>
      <c r="B1780">
        <v>0</v>
      </c>
    </row>
    <row r="1781" spans="1:2" x14ac:dyDescent="0.3">
      <c r="A1781">
        <v>93</v>
      </c>
      <c r="B1781">
        <v>0</v>
      </c>
    </row>
    <row r="1782" spans="1:2" x14ac:dyDescent="0.3">
      <c r="A1782">
        <v>39</v>
      </c>
      <c r="B1782">
        <v>0</v>
      </c>
    </row>
    <row r="1783" spans="1:2" x14ac:dyDescent="0.3">
      <c r="A1783">
        <v>40</v>
      </c>
      <c r="B1783">
        <v>0</v>
      </c>
    </row>
    <row r="1784" spans="1:2" x14ac:dyDescent="0.3">
      <c r="A1784">
        <v>42</v>
      </c>
      <c r="B1784">
        <v>0</v>
      </c>
    </row>
    <row r="1785" spans="1:2" x14ac:dyDescent="0.3">
      <c r="A1785">
        <v>44</v>
      </c>
      <c r="B1785">
        <v>0</v>
      </c>
    </row>
    <row r="1786" spans="1:2" x14ac:dyDescent="0.3">
      <c r="A1786">
        <v>47</v>
      </c>
      <c r="B1786">
        <v>0</v>
      </c>
    </row>
    <row r="1787" spans="1:2" x14ac:dyDescent="0.3">
      <c r="A1787">
        <v>49</v>
      </c>
      <c r="B1787">
        <v>0</v>
      </c>
    </row>
    <row r="1788" spans="1:2" x14ac:dyDescent="0.3">
      <c r="A1788">
        <v>52</v>
      </c>
      <c r="B1788">
        <v>0</v>
      </c>
    </row>
    <row r="1789" spans="1:2" x14ac:dyDescent="0.3">
      <c r="A1789">
        <v>59</v>
      </c>
      <c r="B1789">
        <v>0</v>
      </c>
    </row>
    <row r="1790" spans="1:2" x14ac:dyDescent="0.3">
      <c r="A1790">
        <v>58</v>
      </c>
      <c r="B1790">
        <v>0</v>
      </c>
    </row>
    <row r="1791" spans="1:2" x14ac:dyDescent="0.3">
      <c r="A1791">
        <v>61</v>
      </c>
      <c r="B1791">
        <v>0</v>
      </c>
    </row>
    <row r="1792" spans="1:2" x14ac:dyDescent="0.3">
      <c r="A1792">
        <v>64</v>
      </c>
      <c r="B1792">
        <v>0</v>
      </c>
    </row>
    <row r="1793" spans="1:2" x14ac:dyDescent="0.3">
      <c r="A1793">
        <v>66</v>
      </c>
      <c r="B1793">
        <v>0</v>
      </c>
    </row>
    <row r="1794" spans="1:2" x14ac:dyDescent="0.3">
      <c r="A1794">
        <v>69</v>
      </c>
      <c r="B1794">
        <v>0</v>
      </c>
    </row>
    <row r="1795" spans="1:2" x14ac:dyDescent="0.3">
      <c r="A1795">
        <v>71</v>
      </c>
      <c r="B1795">
        <v>0</v>
      </c>
    </row>
    <row r="1796" spans="1:2" x14ac:dyDescent="0.3">
      <c r="A1796">
        <v>72</v>
      </c>
      <c r="B1796">
        <v>0</v>
      </c>
    </row>
    <row r="1797" spans="1:2" x14ac:dyDescent="0.3">
      <c r="A1797">
        <v>73</v>
      </c>
      <c r="B1797">
        <v>0</v>
      </c>
    </row>
    <row r="1798" spans="1:2" x14ac:dyDescent="0.3">
      <c r="A1798">
        <v>2</v>
      </c>
      <c r="B1798">
        <v>0</v>
      </c>
    </row>
    <row r="1799" spans="1:2" x14ac:dyDescent="0.3">
      <c r="A1799">
        <v>2</v>
      </c>
      <c r="B1799">
        <v>0</v>
      </c>
    </row>
    <row r="1800" spans="1:2" x14ac:dyDescent="0.3">
      <c r="A1800">
        <v>3</v>
      </c>
      <c r="B1800">
        <v>0</v>
      </c>
    </row>
    <row r="1801" spans="1:2" x14ac:dyDescent="0.3">
      <c r="A1801">
        <v>3</v>
      </c>
      <c r="B1801">
        <v>0</v>
      </c>
    </row>
    <row r="1802" spans="1:2" x14ac:dyDescent="0.3">
      <c r="A1802">
        <v>3</v>
      </c>
      <c r="B1802">
        <v>0</v>
      </c>
    </row>
    <row r="1803" spans="1:2" x14ac:dyDescent="0.3">
      <c r="A1803">
        <v>3</v>
      </c>
      <c r="B1803">
        <v>0</v>
      </c>
    </row>
    <row r="1804" spans="1:2" x14ac:dyDescent="0.3">
      <c r="A1804">
        <v>3</v>
      </c>
      <c r="B1804">
        <v>0</v>
      </c>
    </row>
    <row r="1805" spans="1:2" x14ac:dyDescent="0.3">
      <c r="A1805">
        <v>3</v>
      </c>
      <c r="B1805">
        <v>0</v>
      </c>
    </row>
    <row r="1806" spans="1:2" x14ac:dyDescent="0.3">
      <c r="A1806">
        <v>3</v>
      </c>
      <c r="B1806">
        <v>0</v>
      </c>
    </row>
    <row r="1807" spans="1:2" x14ac:dyDescent="0.3">
      <c r="A1807">
        <v>3</v>
      </c>
      <c r="B1807">
        <v>0</v>
      </c>
    </row>
    <row r="1808" spans="1:2" x14ac:dyDescent="0.3">
      <c r="A1808">
        <v>3</v>
      </c>
      <c r="B1808">
        <v>0</v>
      </c>
    </row>
    <row r="1809" spans="1:2" x14ac:dyDescent="0.3">
      <c r="A1809">
        <v>3</v>
      </c>
      <c r="B1809">
        <v>0</v>
      </c>
    </row>
    <row r="1810" spans="1:2" x14ac:dyDescent="0.3">
      <c r="A1810">
        <v>3</v>
      </c>
      <c r="B1810">
        <v>0</v>
      </c>
    </row>
    <row r="1811" spans="1:2" x14ac:dyDescent="0.3">
      <c r="A1811">
        <v>3</v>
      </c>
      <c r="B1811">
        <v>0</v>
      </c>
    </row>
    <row r="1812" spans="1:2" x14ac:dyDescent="0.3">
      <c r="A1812">
        <v>3</v>
      </c>
      <c r="B1812">
        <v>0</v>
      </c>
    </row>
    <row r="1813" spans="1:2" x14ac:dyDescent="0.3">
      <c r="A1813">
        <v>3</v>
      </c>
      <c r="B1813">
        <v>0</v>
      </c>
    </row>
    <row r="1814" spans="1:2" x14ac:dyDescent="0.3">
      <c r="A1814">
        <v>0</v>
      </c>
      <c r="B1814">
        <v>0</v>
      </c>
    </row>
    <row r="1815" spans="1:2" x14ac:dyDescent="0.3">
      <c r="A1815">
        <v>17</v>
      </c>
      <c r="B1815">
        <v>0</v>
      </c>
    </row>
    <row r="1816" spans="1:2" x14ac:dyDescent="0.3">
      <c r="A1816">
        <v>18</v>
      </c>
      <c r="B1816">
        <v>0</v>
      </c>
    </row>
    <row r="1817" spans="1:2" x14ac:dyDescent="0.3">
      <c r="A1817">
        <v>19</v>
      </c>
      <c r="B1817">
        <v>0</v>
      </c>
    </row>
    <row r="1818" spans="1:2" x14ac:dyDescent="0.3">
      <c r="A1818">
        <v>20</v>
      </c>
      <c r="B1818">
        <v>0</v>
      </c>
    </row>
    <row r="1819" spans="1:2" x14ac:dyDescent="0.3">
      <c r="A1819">
        <v>22</v>
      </c>
      <c r="B1819">
        <v>0</v>
      </c>
    </row>
    <row r="1820" spans="1:2" x14ac:dyDescent="0.3">
      <c r="A1820">
        <v>23</v>
      </c>
      <c r="B1820">
        <v>0</v>
      </c>
    </row>
    <row r="1821" spans="1:2" x14ac:dyDescent="0.3">
      <c r="A1821">
        <v>25</v>
      </c>
      <c r="B1821">
        <v>0</v>
      </c>
    </row>
    <row r="1822" spans="1:2" x14ac:dyDescent="0.3">
      <c r="A1822">
        <v>27</v>
      </c>
      <c r="B1822">
        <v>0</v>
      </c>
    </row>
    <row r="1823" spans="1:2" x14ac:dyDescent="0.3">
      <c r="A1823">
        <v>29</v>
      </c>
      <c r="B1823">
        <v>0</v>
      </c>
    </row>
    <row r="1824" spans="1:2" x14ac:dyDescent="0.3">
      <c r="A1824">
        <v>31</v>
      </c>
      <c r="B1824">
        <v>0</v>
      </c>
    </row>
    <row r="1825" spans="1:2" x14ac:dyDescent="0.3">
      <c r="A1825">
        <v>33</v>
      </c>
      <c r="B1825">
        <v>0</v>
      </c>
    </row>
    <row r="1826" spans="1:2" x14ac:dyDescent="0.3">
      <c r="A1826">
        <v>35</v>
      </c>
      <c r="B1826">
        <v>0</v>
      </c>
    </row>
    <row r="1827" spans="1:2" x14ac:dyDescent="0.3">
      <c r="A1827">
        <v>38</v>
      </c>
      <c r="B1827">
        <v>0</v>
      </c>
    </row>
    <row r="1828" spans="1:2" x14ac:dyDescent="0.3">
      <c r="A1828">
        <v>40</v>
      </c>
      <c r="B1828">
        <v>0</v>
      </c>
    </row>
    <row r="1829" spans="1:2" x14ac:dyDescent="0.3">
      <c r="A1829">
        <v>43</v>
      </c>
      <c r="B1829">
        <v>0</v>
      </c>
    </row>
    <row r="1830" spans="1:2" x14ac:dyDescent="0.3">
      <c r="A1830">
        <v>46</v>
      </c>
      <c r="B1830">
        <v>0</v>
      </c>
    </row>
    <row r="1831" spans="1:2" x14ac:dyDescent="0.3">
      <c r="A1831">
        <v>1</v>
      </c>
      <c r="B1831">
        <v>1</v>
      </c>
    </row>
    <row r="1832" spans="1:2" x14ac:dyDescent="0.3">
      <c r="A1832">
        <v>1</v>
      </c>
      <c r="B1832">
        <v>1</v>
      </c>
    </row>
    <row r="1833" spans="1:2" x14ac:dyDescent="0.3">
      <c r="A1833">
        <v>1</v>
      </c>
      <c r="B1833">
        <v>1</v>
      </c>
    </row>
    <row r="1834" spans="1:2" x14ac:dyDescent="0.3">
      <c r="A1834">
        <v>1</v>
      </c>
      <c r="B1834">
        <v>1</v>
      </c>
    </row>
    <row r="1835" spans="1:2" x14ac:dyDescent="0.3">
      <c r="A1835">
        <v>1</v>
      </c>
      <c r="B1835">
        <v>1</v>
      </c>
    </row>
    <row r="1836" spans="1:2" x14ac:dyDescent="0.3">
      <c r="A1836">
        <v>1</v>
      </c>
      <c r="B1836">
        <v>1</v>
      </c>
    </row>
    <row r="1837" spans="1:2" x14ac:dyDescent="0.3">
      <c r="A1837">
        <v>1</v>
      </c>
      <c r="B1837">
        <v>1</v>
      </c>
    </row>
    <row r="1838" spans="1:2" x14ac:dyDescent="0.3">
      <c r="A1838">
        <v>1</v>
      </c>
      <c r="B1838">
        <v>1</v>
      </c>
    </row>
    <row r="1839" spans="1:2" x14ac:dyDescent="0.3">
      <c r="A1839">
        <v>1</v>
      </c>
      <c r="B1839">
        <v>1</v>
      </c>
    </row>
    <row r="1840" spans="1:2" x14ac:dyDescent="0.3">
      <c r="A1840">
        <v>1</v>
      </c>
      <c r="B1840">
        <v>1</v>
      </c>
    </row>
    <row r="1841" spans="1:2" x14ac:dyDescent="0.3">
      <c r="A1841">
        <v>1</v>
      </c>
      <c r="B1841">
        <v>1</v>
      </c>
    </row>
    <row r="1842" spans="1:2" x14ac:dyDescent="0.3">
      <c r="A1842">
        <v>1</v>
      </c>
      <c r="B1842">
        <v>1</v>
      </c>
    </row>
    <row r="1843" spans="1:2" x14ac:dyDescent="0.3">
      <c r="A1843">
        <v>1</v>
      </c>
      <c r="B1843">
        <v>1</v>
      </c>
    </row>
    <row r="1844" spans="1:2" x14ac:dyDescent="0.3">
      <c r="A1844">
        <v>1</v>
      </c>
      <c r="B1844">
        <v>1</v>
      </c>
    </row>
    <row r="1845" spans="1:2" x14ac:dyDescent="0.3">
      <c r="A1845">
        <v>1</v>
      </c>
      <c r="B1845">
        <v>1</v>
      </c>
    </row>
    <row r="1846" spans="1:2" x14ac:dyDescent="0.3">
      <c r="A1846">
        <v>1</v>
      </c>
      <c r="B1846">
        <v>1</v>
      </c>
    </row>
    <row r="1847" spans="1:2" x14ac:dyDescent="0.3">
      <c r="A1847">
        <v>0</v>
      </c>
      <c r="B1847">
        <v>1</v>
      </c>
    </row>
    <row r="1848" spans="1:2" x14ac:dyDescent="0.3">
      <c r="A1848">
        <v>0</v>
      </c>
      <c r="B1848">
        <v>1</v>
      </c>
    </row>
    <row r="1849" spans="1:2" x14ac:dyDescent="0.3">
      <c r="A1849">
        <v>0</v>
      </c>
      <c r="B1849">
        <v>1</v>
      </c>
    </row>
    <row r="1850" spans="1:2" x14ac:dyDescent="0.3">
      <c r="A1850">
        <v>0</v>
      </c>
      <c r="B1850">
        <v>1</v>
      </c>
    </row>
    <row r="1851" spans="1:2" x14ac:dyDescent="0.3">
      <c r="A1851">
        <v>0</v>
      </c>
      <c r="B1851">
        <v>1</v>
      </c>
    </row>
    <row r="1852" spans="1:2" x14ac:dyDescent="0.3">
      <c r="A1852">
        <v>0</v>
      </c>
      <c r="B1852">
        <v>1</v>
      </c>
    </row>
    <row r="1853" spans="1:2" x14ac:dyDescent="0.3">
      <c r="A1853">
        <v>0</v>
      </c>
      <c r="B1853">
        <v>1</v>
      </c>
    </row>
    <row r="1854" spans="1:2" x14ac:dyDescent="0.3">
      <c r="A1854">
        <v>0</v>
      </c>
      <c r="B1854">
        <v>1</v>
      </c>
    </row>
    <row r="1855" spans="1:2" x14ac:dyDescent="0.3">
      <c r="A1855">
        <v>0</v>
      </c>
      <c r="B1855">
        <v>1</v>
      </c>
    </row>
    <row r="1856" spans="1:2" x14ac:dyDescent="0.3">
      <c r="A1856">
        <v>0</v>
      </c>
      <c r="B1856">
        <v>1</v>
      </c>
    </row>
    <row r="1857" spans="1:2" x14ac:dyDescent="0.3">
      <c r="A1857">
        <v>0</v>
      </c>
      <c r="B1857">
        <v>1</v>
      </c>
    </row>
    <row r="1858" spans="1:2" x14ac:dyDescent="0.3">
      <c r="A1858">
        <v>0</v>
      </c>
      <c r="B1858">
        <v>1</v>
      </c>
    </row>
    <row r="1859" spans="1:2" x14ac:dyDescent="0.3">
      <c r="A1859">
        <v>0</v>
      </c>
      <c r="B1859">
        <v>1</v>
      </c>
    </row>
    <row r="1860" spans="1:2" x14ac:dyDescent="0.3">
      <c r="A1860">
        <v>0</v>
      </c>
      <c r="B1860">
        <v>1</v>
      </c>
    </row>
    <row r="1861" spans="1:2" x14ac:dyDescent="0.3">
      <c r="A1861">
        <v>0</v>
      </c>
      <c r="B1861">
        <v>1</v>
      </c>
    </row>
    <row r="1862" spans="1:2" x14ac:dyDescent="0.3">
      <c r="A1862">
        <v>0</v>
      </c>
      <c r="B1862">
        <v>1</v>
      </c>
    </row>
    <row r="1863" spans="1:2" x14ac:dyDescent="0.3">
      <c r="A1863">
        <v>2</v>
      </c>
      <c r="B1863">
        <v>0</v>
      </c>
    </row>
    <row r="1864" spans="1:2" x14ac:dyDescent="0.3">
      <c r="A1864">
        <v>2</v>
      </c>
      <c r="B1864">
        <v>0</v>
      </c>
    </row>
    <row r="1865" spans="1:2" x14ac:dyDescent="0.3">
      <c r="A1865">
        <v>2</v>
      </c>
      <c r="B1865">
        <v>0</v>
      </c>
    </row>
    <row r="1866" spans="1:2" x14ac:dyDescent="0.3">
      <c r="A1866">
        <v>2</v>
      </c>
      <c r="B1866">
        <v>0</v>
      </c>
    </row>
    <row r="1867" spans="1:2" x14ac:dyDescent="0.3">
      <c r="A1867">
        <v>3</v>
      </c>
      <c r="B1867">
        <v>0</v>
      </c>
    </row>
    <row r="1868" spans="1:2" x14ac:dyDescent="0.3">
      <c r="A1868">
        <v>3</v>
      </c>
      <c r="B1868">
        <v>0</v>
      </c>
    </row>
    <row r="1869" spans="1:2" x14ac:dyDescent="0.3">
      <c r="A1869">
        <v>3</v>
      </c>
      <c r="B1869">
        <v>0</v>
      </c>
    </row>
    <row r="1870" spans="1:2" x14ac:dyDescent="0.3">
      <c r="A1870">
        <v>3</v>
      </c>
      <c r="B1870">
        <v>0</v>
      </c>
    </row>
    <row r="1871" spans="1:2" x14ac:dyDescent="0.3">
      <c r="A1871">
        <v>3</v>
      </c>
      <c r="B1871">
        <v>0</v>
      </c>
    </row>
    <row r="1872" spans="1:2" x14ac:dyDescent="0.3">
      <c r="A1872">
        <v>3</v>
      </c>
      <c r="B1872">
        <v>0</v>
      </c>
    </row>
    <row r="1873" spans="1:2" x14ac:dyDescent="0.3">
      <c r="A1873">
        <v>3</v>
      </c>
      <c r="B1873">
        <v>0</v>
      </c>
    </row>
    <row r="1874" spans="1:2" x14ac:dyDescent="0.3">
      <c r="A1874">
        <v>4</v>
      </c>
      <c r="B1874">
        <v>0</v>
      </c>
    </row>
    <row r="1875" spans="1:2" x14ac:dyDescent="0.3">
      <c r="A1875">
        <v>4</v>
      </c>
      <c r="B1875">
        <v>0</v>
      </c>
    </row>
    <row r="1876" spans="1:2" x14ac:dyDescent="0.3">
      <c r="A1876">
        <v>4</v>
      </c>
      <c r="B1876">
        <v>0</v>
      </c>
    </row>
    <row r="1877" spans="1:2" x14ac:dyDescent="0.3">
      <c r="A1877">
        <v>4</v>
      </c>
      <c r="B1877">
        <v>0</v>
      </c>
    </row>
    <row r="1878" spans="1:2" x14ac:dyDescent="0.3">
      <c r="A1878">
        <v>4</v>
      </c>
      <c r="B1878">
        <v>0</v>
      </c>
    </row>
    <row r="1879" spans="1:2" x14ac:dyDescent="0.3">
      <c r="A1879">
        <v>49</v>
      </c>
      <c r="B1879">
        <v>0</v>
      </c>
    </row>
    <row r="1880" spans="1:2" x14ac:dyDescent="0.3">
      <c r="A1880">
        <v>49</v>
      </c>
      <c r="B1880">
        <v>0</v>
      </c>
    </row>
    <row r="1881" spans="1:2" x14ac:dyDescent="0.3">
      <c r="A1881">
        <v>49</v>
      </c>
      <c r="B1881">
        <v>0</v>
      </c>
    </row>
    <row r="1882" spans="1:2" x14ac:dyDescent="0.3">
      <c r="A1882">
        <v>49</v>
      </c>
      <c r="B1882">
        <v>0</v>
      </c>
    </row>
    <row r="1883" spans="1:2" x14ac:dyDescent="0.3">
      <c r="A1883">
        <v>50</v>
      </c>
      <c r="B1883">
        <v>0</v>
      </c>
    </row>
    <row r="1884" spans="1:2" x14ac:dyDescent="0.3">
      <c r="A1884">
        <v>50</v>
      </c>
      <c r="B1884">
        <v>0</v>
      </c>
    </row>
    <row r="1885" spans="1:2" x14ac:dyDescent="0.3">
      <c r="A1885">
        <v>51</v>
      </c>
      <c r="B1885">
        <v>0</v>
      </c>
    </row>
    <row r="1886" spans="1:2" x14ac:dyDescent="0.3">
      <c r="A1886">
        <v>52</v>
      </c>
      <c r="B1886">
        <v>0</v>
      </c>
    </row>
    <row r="1887" spans="1:2" x14ac:dyDescent="0.3">
      <c r="A1887">
        <v>53</v>
      </c>
      <c r="B1887">
        <v>0</v>
      </c>
    </row>
    <row r="1888" spans="1:2" x14ac:dyDescent="0.3">
      <c r="A1888">
        <v>54</v>
      </c>
      <c r="B1888">
        <v>0</v>
      </c>
    </row>
    <row r="1889" spans="1:2" x14ac:dyDescent="0.3">
      <c r="A1889">
        <v>55</v>
      </c>
      <c r="B1889">
        <v>0</v>
      </c>
    </row>
    <row r="1890" spans="1:2" x14ac:dyDescent="0.3">
      <c r="A1890">
        <v>56</v>
      </c>
      <c r="B1890">
        <v>0</v>
      </c>
    </row>
    <row r="1891" spans="1:2" x14ac:dyDescent="0.3">
      <c r="A1891">
        <v>56</v>
      </c>
      <c r="B1891">
        <v>0</v>
      </c>
    </row>
    <row r="1892" spans="1:2" x14ac:dyDescent="0.3">
      <c r="A1892">
        <v>57</v>
      </c>
      <c r="B1892">
        <v>0</v>
      </c>
    </row>
    <row r="1893" spans="1:2" x14ac:dyDescent="0.3">
      <c r="A1893">
        <v>57</v>
      </c>
      <c r="B1893">
        <v>0</v>
      </c>
    </row>
    <row r="1894" spans="1:2" x14ac:dyDescent="0.3">
      <c r="A1894">
        <v>58</v>
      </c>
      <c r="B1894">
        <v>0</v>
      </c>
    </row>
    <row r="1895" spans="1:2" x14ac:dyDescent="0.3">
      <c r="A1895">
        <v>483</v>
      </c>
      <c r="B1895">
        <v>0</v>
      </c>
    </row>
    <row r="1896" spans="1:2" x14ac:dyDescent="0.3">
      <c r="A1896">
        <v>490</v>
      </c>
      <c r="B1896">
        <v>0</v>
      </c>
    </row>
    <row r="1897" spans="1:2" x14ac:dyDescent="0.3">
      <c r="A1897">
        <v>498</v>
      </c>
      <c r="B1897">
        <v>0</v>
      </c>
    </row>
    <row r="1898" spans="1:2" x14ac:dyDescent="0.3">
      <c r="A1898">
        <v>505</v>
      </c>
      <c r="B1898">
        <v>0</v>
      </c>
    </row>
    <row r="1899" spans="1:2" x14ac:dyDescent="0.3">
      <c r="A1899">
        <v>513</v>
      </c>
      <c r="B1899">
        <v>0</v>
      </c>
    </row>
    <row r="1900" spans="1:2" x14ac:dyDescent="0.3">
      <c r="A1900">
        <v>521</v>
      </c>
      <c r="B1900">
        <v>0</v>
      </c>
    </row>
    <row r="1901" spans="1:2" x14ac:dyDescent="0.3">
      <c r="A1901">
        <v>527</v>
      </c>
      <c r="B1901">
        <v>0</v>
      </c>
    </row>
    <row r="1902" spans="1:2" x14ac:dyDescent="0.3">
      <c r="A1902">
        <v>536</v>
      </c>
      <c r="B1902">
        <v>0</v>
      </c>
    </row>
    <row r="1903" spans="1:2" x14ac:dyDescent="0.3">
      <c r="A1903">
        <v>542</v>
      </c>
      <c r="B1903">
        <v>0</v>
      </c>
    </row>
    <row r="1904" spans="1:2" x14ac:dyDescent="0.3">
      <c r="A1904">
        <v>549</v>
      </c>
      <c r="B1904">
        <v>0</v>
      </c>
    </row>
    <row r="1905" spans="1:2" x14ac:dyDescent="0.3">
      <c r="A1905">
        <v>556</v>
      </c>
      <c r="B1905">
        <v>0</v>
      </c>
    </row>
    <row r="1906" spans="1:2" x14ac:dyDescent="0.3">
      <c r="A1906">
        <v>563</v>
      </c>
      <c r="B1906">
        <v>0</v>
      </c>
    </row>
    <row r="1907" spans="1:2" x14ac:dyDescent="0.3">
      <c r="A1907">
        <v>567</v>
      </c>
      <c r="B1907">
        <v>0</v>
      </c>
    </row>
    <row r="1908" spans="1:2" x14ac:dyDescent="0.3">
      <c r="A1908">
        <v>571</v>
      </c>
      <c r="B1908">
        <v>0</v>
      </c>
    </row>
    <row r="1909" spans="1:2" x14ac:dyDescent="0.3">
      <c r="A1909">
        <v>574</v>
      </c>
      <c r="B1909">
        <v>0</v>
      </c>
    </row>
    <row r="1910" spans="1:2" x14ac:dyDescent="0.3">
      <c r="A1910">
        <v>576</v>
      </c>
      <c r="B1910">
        <v>0</v>
      </c>
    </row>
    <row r="1911" spans="1:2" x14ac:dyDescent="0.3">
      <c r="A1911">
        <v>0</v>
      </c>
      <c r="B1911">
        <v>0</v>
      </c>
    </row>
    <row r="1912" spans="1:2" x14ac:dyDescent="0.3">
      <c r="A1912">
        <v>0</v>
      </c>
      <c r="B1912">
        <v>1</v>
      </c>
    </row>
    <row r="1913" spans="1:2" x14ac:dyDescent="0.3">
      <c r="A1913">
        <v>0</v>
      </c>
      <c r="B1913">
        <v>1</v>
      </c>
    </row>
    <row r="1914" spans="1:2" x14ac:dyDescent="0.3">
      <c r="A1914">
        <v>0</v>
      </c>
      <c r="B1914">
        <v>1</v>
      </c>
    </row>
    <row r="1915" spans="1:2" x14ac:dyDescent="0.3">
      <c r="A1915">
        <v>0</v>
      </c>
      <c r="B1915">
        <v>1</v>
      </c>
    </row>
    <row r="1916" spans="1:2" x14ac:dyDescent="0.3">
      <c r="A1916">
        <v>0</v>
      </c>
      <c r="B1916">
        <v>1</v>
      </c>
    </row>
    <row r="1917" spans="1:2" x14ac:dyDescent="0.3">
      <c r="A1917">
        <v>0</v>
      </c>
      <c r="B1917">
        <v>1</v>
      </c>
    </row>
    <row r="1918" spans="1:2" x14ac:dyDescent="0.3">
      <c r="A1918">
        <v>0</v>
      </c>
      <c r="B1918">
        <v>1</v>
      </c>
    </row>
    <row r="1919" spans="1:2" x14ac:dyDescent="0.3">
      <c r="A1919">
        <v>0</v>
      </c>
      <c r="B1919">
        <v>1</v>
      </c>
    </row>
    <row r="1920" spans="1:2" x14ac:dyDescent="0.3">
      <c r="A1920">
        <v>0</v>
      </c>
      <c r="B1920">
        <v>1</v>
      </c>
    </row>
    <row r="1921" spans="1:2" x14ac:dyDescent="0.3">
      <c r="A1921">
        <v>0</v>
      </c>
      <c r="B1921">
        <v>1</v>
      </c>
    </row>
    <row r="1922" spans="1:2" x14ac:dyDescent="0.3">
      <c r="A1922">
        <v>0</v>
      </c>
      <c r="B1922">
        <v>1</v>
      </c>
    </row>
    <row r="1923" spans="1:2" x14ac:dyDescent="0.3">
      <c r="A1923">
        <v>0</v>
      </c>
      <c r="B1923">
        <v>1</v>
      </c>
    </row>
    <row r="1924" spans="1:2" x14ac:dyDescent="0.3">
      <c r="A1924">
        <v>0</v>
      </c>
      <c r="B1924">
        <v>1</v>
      </c>
    </row>
    <row r="1925" spans="1:2" x14ac:dyDescent="0.3">
      <c r="A1925">
        <v>0</v>
      </c>
      <c r="B1925">
        <v>1</v>
      </c>
    </row>
    <row r="1926" spans="1:2" x14ac:dyDescent="0.3">
      <c r="A1926">
        <v>0</v>
      </c>
      <c r="B1926">
        <v>1</v>
      </c>
    </row>
    <row r="1927" spans="1:2" x14ac:dyDescent="0.3">
      <c r="A1927">
        <v>0</v>
      </c>
      <c r="B1927">
        <v>1</v>
      </c>
    </row>
    <row r="1928" spans="1:2" x14ac:dyDescent="0.3">
      <c r="A1928">
        <v>1</v>
      </c>
      <c r="B1928">
        <v>0</v>
      </c>
    </row>
    <row r="1929" spans="1:2" x14ac:dyDescent="0.3">
      <c r="A1929">
        <v>1</v>
      </c>
      <c r="B1929">
        <v>0</v>
      </c>
    </row>
    <row r="1930" spans="1:2" x14ac:dyDescent="0.3">
      <c r="A1930">
        <v>1</v>
      </c>
      <c r="B1930">
        <v>0</v>
      </c>
    </row>
    <row r="1931" spans="1:2" x14ac:dyDescent="0.3">
      <c r="A1931">
        <v>1</v>
      </c>
      <c r="B1931">
        <v>0</v>
      </c>
    </row>
    <row r="1932" spans="1:2" x14ac:dyDescent="0.3">
      <c r="A1932">
        <v>1</v>
      </c>
      <c r="B1932">
        <v>0</v>
      </c>
    </row>
    <row r="1933" spans="1:2" x14ac:dyDescent="0.3">
      <c r="A1933">
        <v>1</v>
      </c>
      <c r="B1933">
        <v>0</v>
      </c>
    </row>
    <row r="1934" spans="1:2" x14ac:dyDescent="0.3">
      <c r="A1934">
        <v>1</v>
      </c>
      <c r="B1934">
        <v>0</v>
      </c>
    </row>
    <row r="1935" spans="1:2" x14ac:dyDescent="0.3">
      <c r="A1935">
        <v>1</v>
      </c>
      <c r="B1935">
        <v>0</v>
      </c>
    </row>
    <row r="1936" spans="1:2" x14ac:dyDescent="0.3">
      <c r="A1936">
        <v>1</v>
      </c>
      <c r="B1936">
        <v>0</v>
      </c>
    </row>
    <row r="1937" spans="1:2" x14ac:dyDescent="0.3">
      <c r="A1937">
        <v>1</v>
      </c>
      <c r="B1937">
        <v>0</v>
      </c>
    </row>
    <row r="1938" spans="1:2" x14ac:dyDescent="0.3">
      <c r="A1938">
        <v>1</v>
      </c>
      <c r="B1938">
        <v>0</v>
      </c>
    </row>
    <row r="1939" spans="1:2" x14ac:dyDescent="0.3">
      <c r="A1939">
        <v>1</v>
      </c>
      <c r="B1939">
        <v>0</v>
      </c>
    </row>
    <row r="1940" spans="1:2" x14ac:dyDescent="0.3">
      <c r="A1940">
        <v>1</v>
      </c>
      <c r="B1940">
        <v>0</v>
      </c>
    </row>
    <row r="1941" spans="1:2" x14ac:dyDescent="0.3">
      <c r="A1941">
        <v>1</v>
      </c>
      <c r="B1941">
        <v>0</v>
      </c>
    </row>
    <row r="1942" spans="1:2" x14ac:dyDescent="0.3">
      <c r="A1942">
        <v>1</v>
      </c>
      <c r="B1942">
        <v>0</v>
      </c>
    </row>
    <row r="1943" spans="1:2" x14ac:dyDescent="0.3">
      <c r="A1943">
        <v>1</v>
      </c>
      <c r="B1943">
        <v>0</v>
      </c>
    </row>
    <row r="1944" spans="1:2" x14ac:dyDescent="0.3">
      <c r="A1944">
        <v>352</v>
      </c>
      <c r="B1944">
        <v>0</v>
      </c>
    </row>
    <row r="1945" spans="1:2" x14ac:dyDescent="0.3">
      <c r="A1945">
        <v>359</v>
      </c>
      <c r="B1945">
        <v>0</v>
      </c>
    </row>
    <row r="1946" spans="1:2" x14ac:dyDescent="0.3">
      <c r="A1946">
        <v>365</v>
      </c>
      <c r="B1946">
        <v>0</v>
      </c>
    </row>
    <row r="1947" spans="1:2" x14ac:dyDescent="0.3">
      <c r="A1947">
        <v>369</v>
      </c>
      <c r="B1947">
        <v>0</v>
      </c>
    </row>
    <row r="1948" spans="1:2" x14ac:dyDescent="0.3">
      <c r="A1948">
        <v>371</v>
      </c>
      <c r="B1948">
        <v>0</v>
      </c>
    </row>
    <row r="1949" spans="1:2" x14ac:dyDescent="0.3">
      <c r="A1949">
        <v>372</v>
      </c>
      <c r="B1949">
        <v>0</v>
      </c>
    </row>
    <row r="1950" spans="1:2" x14ac:dyDescent="0.3">
      <c r="A1950">
        <v>371</v>
      </c>
      <c r="B1950">
        <v>0</v>
      </c>
    </row>
    <row r="1951" spans="1:2" x14ac:dyDescent="0.3">
      <c r="A1951">
        <v>369</v>
      </c>
      <c r="B1951">
        <v>0</v>
      </c>
    </row>
    <row r="1952" spans="1:2" x14ac:dyDescent="0.3">
      <c r="A1952">
        <v>367</v>
      </c>
      <c r="B1952">
        <v>0</v>
      </c>
    </row>
    <row r="1953" spans="1:2" x14ac:dyDescent="0.3">
      <c r="A1953">
        <v>365</v>
      </c>
      <c r="B1953">
        <v>0</v>
      </c>
    </row>
    <row r="1954" spans="1:2" x14ac:dyDescent="0.3">
      <c r="A1954">
        <v>364</v>
      </c>
      <c r="B1954">
        <v>0</v>
      </c>
    </row>
    <row r="1955" spans="1:2" x14ac:dyDescent="0.3">
      <c r="A1955">
        <v>364</v>
      </c>
      <c r="B1955">
        <v>0</v>
      </c>
    </row>
    <row r="1956" spans="1:2" x14ac:dyDescent="0.3">
      <c r="A1956">
        <v>366</v>
      </c>
      <c r="B1956">
        <v>0</v>
      </c>
    </row>
    <row r="1957" spans="1:2" x14ac:dyDescent="0.3">
      <c r="A1957">
        <v>371</v>
      </c>
      <c r="B1957">
        <v>0</v>
      </c>
    </row>
    <row r="1958" spans="1:2" x14ac:dyDescent="0.3">
      <c r="A1958">
        <v>377</v>
      </c>
      <c r="B1958">
        <v>0</v>
      </c>
    </row>
    <row r="1959" spans="1:2" x14ac:dyDescent="0.3">
      <c r="A1959">
        <v>385</v>
      </c>
      <c r="B1959">
        <v>0</v>
      </c>
    </row>
    <row r="1960" spans="1:2" x14ac:dyDescent="0.3">
      <c r="A1960">
        <v>0</v>
      </c>
      <c r="B1960">
        <v>0</v>
      </c>
    </row>
    <row r="1961" spans="1:2" x14ac:dyDescent="0.3">
      <c r="A1961">
        <v>1</v>
      </c>
      <c r="B1961">
        <v>0</v>
      </c>
    </row>
    <row r="1962" spans="1:2" x14ac:dyDescent="0.3">
      <c r="A1962">
        <v>1</v>
      </c>
      <c r="B1962">
        <v>0</v>
      </c>
    </row>
    <row r="1963" spans="1:2" x14ac:dyDescent="0.3">
      <c r="A1963">
        <v>1</v>
      </c>
      <c r="B1963">
        <v>0</v>
      </c>
    </row>
    <row r="1964" spans="1:2" x14ac:dyDescent="0.3">
      <c r="A1964">
        <v>1</v>
      </c>
      <c r="B1964">
        <v>0</v>
      </c>
    </row>
    <row r="1965" spans="1:2" x14ac:dyDescent="0.3">
      <c r="A1965">
        <v>1</v>
      </c>
      <c r="B1965">
        <v>0</v>
      </c>
    </row>
    <row r="1966" spans="1:2" x14ac:dyDescent="0.3">
      <c r="A1966">
        <v>1</v>
      </c>
      <c r="B1966">
        <v>0</v>
      </c>
    </row>
    <row r="1967" spans="1:2" x14ac:dyDescent="0.3">
      <c r="A1967">
        <v>1</v>
      </c>
      <c r="B1967">
        <v>0</v>
      </c>
    </row>
    <row r="1968" spans="1:2" x14ac:dyDescent="0.3">
      <c r="A1968">
        <v>1</v>
      </c>
      <c r="B1968">
        <v>0</v>
      </c>
    </row>
    <row r="1969" spans="1:2" x14ac:dyDescent="0.3">
      <c r="A1969">
        <v>1</v>
      </c>
      <c r="B1969">
        <v>0</v>
      </c>
    </row>
    <row r="1970" spans="1:2" x14ac:dyDescent="0.3">
      <c r="A1970">
        <v>1</v>
      </c>
      <c r="B1970">
        <v>0</v>
      </c>
    </row>
    <row r="1971" spans="1:2" x14ac:dyDescent="0.3">
      <c r="A1971">
        <v>1</v>
      </c>
      <c r="B1971">
        <v>0</v>
      </c>
    </row>
    <row r="1972" spans="1:2" x14ac:dyDescent="0.3">
      <c r="A1972">
        <v>1</v>
      </c>
      <c r="B1972">
        <v>0</v>
      </c>
    </row>
    <row r="1973" spans="1:2" x14ac:dyDescent="0.3">
      <c r="A1973">
        <v>1</v>
      </c>
      <c r="B1973">
        <v>0</v>
      </c>
    </row>
    <row r="1974" spans="1:2" x14ac:dyDescent="0.3">
      <c r="A1974">
        <v>1</v>
      </c>
      <c r="B1974">
        <v>0</v>
      </c>
    </row>
    <row r="1975" spans="1:2" x14ac:dyDescent="0.3">
      <c r="A1975">
        <v>2</v>
      </c>
      <c r="B1975">
        <v>0</v>
      </c>
    </row>
    <row r="1976" spans="1:2" x14ac:dyDescent="0.3">
      <c r="A1976">
        <v>2</v>
      </c>
      <c r="B1976">
        <v>0</v>
      </c>
    </row>
    <row r="1977" spans="1:2" x14ac:dyDescent="0.3">
      <c r="A1977">
        <v>10</v>
      </c>
      <c r="B1977">
        <v>0</v>
      </c>
    </row>
    <row r="1978" spans="1:2" x14ac:dyDescent="0.3">
      <c r="A1978">
        <v>10</v>
      </c>
      <c r="B1978">
        <v>0</v>
      </c>
    </row>
    <row r="1979" spans="1:2" x14ac:dyDescent="0.3">
      <c r="A1979">
        <v>10</v>
      </c>
      <c r="B1979">
        <v>0</v>
      </c>
    </row>
    <row r="1980" spans="1:2" x14ac:dyDescent="0.3">
      <c r="A1980">
        <v>10</v>
      </c>
      <c r="B1980">
        <v>0</v>
      </c>
    </row>
    <row r="1981" spans="1:2" x14ac:dyDescent="0.3">
      <c r="A1981">
        <v>10</v>
      </c>
      <c r="B1981">
        <v>0</v>
      </c>
    </row>
    <row r="1982" spans="1:2" x14ac:dyDescent="0.3">
      <c r="A1982">
        <v>10</v>
      </c>
      <c r="B1982">
        <v>0</v>
      </c>
    </row>
    <row r="1983" spans="1:2" x14ac:dyDescent="0.3">
      <c r="A1983">
        <v>11</v>
      </c>
      <c r="B1983">
        <v>0</v>
      </c>
    </row>
    <row r="1984" spans="1:2" x14ac:dyDescent="0.3">
      <c r="A1984">
        <v>11</v>
      </c>
      <c r="B1984">
        <v>0</v>
      </c>
    </row>
    <row r="1985" spans="1:2" x14ac:dyDescent="0.3">
      <c r="A1985">
        <v>11</v>
      </c>
      <c r="B1985">
        <v>0</v>
      </c>
    </row>
    <row r="1986" spans="1:2" x14ac:dyDescent="0.3">
      <c r="A1986">
        <v>11</v>
      </c>
      <c r="B1986">
        <v>0</v>
      </c>
    </row>
    <row r="1987" spans="1:2" x14ac:dyDescent="0.3">
      <c r="A1987">
        <v>11</v>
      </c>
      <c r="B1987">
        <v>0</v>
      </c>
    </row>
    <row r="1988" spans="1:2" x14ac:dyDescent="0.3">
      <c r="A1988">
        <v>11</v>
      </c>
      <c r="B1988">
        <v>0</v>
      </c>
    </row>
    <row r="1989" spans="1:2" x14ac:dyDescent="0.3">
      <c r="A1989">
        <v>11</v>
      </c>
      <c r="B1989">
        <v>0</v>
      </c>
    </row>
    <row r="1990" spans="1:2" x14ac:dyDescent="0.3">
      <c r="A1990">
        <v>11</v>
      </c>
      <c r="B1990">
        <v>0</v>
      </c>
    </row>
    <row r="1991" spans="1:2" x14ac:dyDescent="0.3">
      <c r="A1991">
        <v>11</v>
      </c>
      <c r="B1991">
        <v>0</v>
      </c>
    </row>
    <row r="1992" spans="1:2" x14ac:dyDescent="0.3">
      <c r="A1992">
        <v>11</v>
      </c>
      <c r="B1992">
        <v>0</v>
      </c>
    </row>
    <row r="1993" spans="1:2" x14ac:dyDescent="0.3">
      <c r="A1993">
        <v>2</v>
      </c>
      <c r="B1993">
        <v>0</v>
      </c>
    </row>
    <row r="1994" spans="1:2" x14ac:dyDescent="0.3">
      <c r="A1994">
        <v>3</v>
      </c>
      <c r="B1994">
        <v>0</v>
      </c>
    </row>
    <row r="1995" spans="1:2" x14ac:dyDescent="0.3">
      <c r="A1995">
        <v>3</v>
      </c>
      <c r="B1995">
        <v>0</v>
      </c>
    </row>
    <row r="1996" spans="1:2" x14ac:dyDescent="0.3">
      <c r="A1996">
        <v>3</v>
      </c>
      <c r="B1996">
        <v>0</v>
      </c>
    </row>
    <row r="1997" spans="1:2" x14ac:dyDescent="0.3">
      <c r="A1997">
        <v>3</v>
      </c>
      <c r="B1997">
        <v>0</v>
      </c>
    </row>
    <row r="1998" spans="1:2" x14ac:dyDescent="0.3">
      <c r="A1998">
        <v>3</v>
      </c>
      <c r="B1998">
        <v>0</v>
      </c>
    </row>
    <row r="1999" spans="1:2" x14ac:dyDescent="0.3">
      <c r="A1999">
        <v>3</v>
      </c>
      <c r="B1999">
        <v>0</v>
      </c>
    </row>
    <row r="2000" spans="1:2" x14ac:dyDescent="0.3">
      <c r="A2000">
        <v>3</v>
      </c>
      <c r="B2000">
        <v>0</v>
      </c>
    </row>
    <row r="2001" spans="1:2" x14ac:dyDescent="0.3">
      <c r="A2001">
        <v>3</v>
      </c>
      <c r="B2001">
        <v>0</v>
      </c>
    </row>
    <row r="2002" spans="1:2" x14ac:dyDescent="0.3">
      <c r="A2002">
        <v>3</v>
      </c>
      <c r="B2002">
        <v>0</v>
      </c>
    </row>
    <row r="2003" spans="1:2" x14ac:dyDescent="0.3">
      <c r="A2003">
        <v>3</v>
      </c>
      <c r="B2003">
        <v>0</v>
      </c>
    </row>
    <row r="2004" spans="1:2" x14ac:dyDescent="0.3">
      <c r="A2004">
        <v>3</v>
      </c>
      <c r="B2004">
        <v>0</v>
      </c>
    </row>
    <row r="2005" spans="1:2" x14ac:dyDescent="0.3">
      <c r="A2005">
        <v>4</v>
      </c>
      <c r="B2005">
        <v>0</v>
      </c>
    </row>
    <row r="2006" spans="1:2" x14ac:dyDescent="0.3">
      <c r="A2006">
        <v>4</v>
      </c>
      <c r="B2006">
        <v>0</v>
      </c>
    </row>
    <row r="2007" spans="1:2" x14ac:dyDescent="0.3">
      <c r="A2007">
        <v>4</v>
      </c>
      <c r="B2007">
        <v>0</v>
      </c>
    </row>
    <row r="2008" spans="1:2" x14ac:dyDescent="0.3">
      <c r="A2008">
        <v>4</v>
      </c>
      <c r="B2008">
        <v>0</v>
      </c>
    </row>
    <row r="2009" spans="1:2" x14ac:dyDescent="0.3">
      <c r="A2009">
        <v>8</v>
      </c>
      <c r="B2009">
        <v>0</v>
      </c>
    </row>
    <row r="2010" spans="1:2" x14ac:dyDescent="0.3">
      <c r="A2010">
        <v>8</v>
      </c>
      <c r="B2010">
        <v>0</v>
      </c>
    </row>
    <row r="2011" spans="1:2" x14ac:dyDescent="0.3">
      <c r="A2011">
        <v>8</v>
      </c>
      <c r="B2011">
        <v>0</v>
      </c>
    </row>
    <row r="2012" spans="1:2" x14ac:dyDescent="0.3">
      <c r="A2012">
        <v>9</v>
      </c>
      <c r="B2012">
        <v>0</v>
      </c>
    </row>
    <row r="2013" spans="1:2" x14ac:dyDescent="0.3">
      <c r="A2013">
        <v>9</v>
      </c>
      <c r="B2013">
        <v>0</v>
      </c>
    </row>
    <row r="2014" spans="1:2" x14ac:dyDescent="0.3">
      <c r="A2014">
        <v>10</v>
      </c>
      <c r="B2014">
        <v>0</v>
      </c>
    </row>
    <row r="2015" spans="1:2" x14ac:dyDescent="0.3">
      <c r="A2015">
        <v>10</v>
      </c>
      <c r="B2015">
        <v>0</v>
      </c>
    </row>
    <row r="2016" spans="1:2" x14ac:dyDescent="0.3">
      <c r="A2016">
        <v>11</v>
      </c>
      <c r="B2016">
        <v>0</v>
      </c>
    </row>
    <row r="2017" spans="1:2" x14ac:dyDescent="0.3">
      <c r="A2017">
        <v>11</v>
      </c>
      <c r="B2017">
        <v>0</v>
      </c>
    </row>
    <row r="2018" spans="1:2" x14ac:dyDescent="0.3">
      <c r="A2018">
        <v>12</v>
      </c>
      <c r="B2018">
        <v>0</v>
      </c>
    </row>
    <row r="2019" spans="1:2" x14ac:dyDescent="0.3">
      <c r="A2019">
        <v>13</v>
      </c>
      <c r="B2019">
        <v>0</v>
      </c>
    </row>
    <row r="2020" spans="1:2" x14ac:dyDescent="0.3">
      <c r="A2020">
        <v>14</v>
      </c>
      <c r="B2020">
        <v>0</v>
      </c>
    </row>
    <row r="2021" spans="1:2" x14ac:dyDescent="0.3">
      <c r="A2021">
        <v>15</v>
      </c>
      <c r="B2021">
        <v>0</v>
      </c>
    </row>
    <row r="2022" spans="1:2" x14ac:dyDescent="0.3">
      <c r="A2022">
        <v>16</v>
      </c>
      <c r="B2022">
        <v>0</v>
      </c>
    </row>
    <row r="2023" spans="1:2" x14ac:dyDescent="0.3">
      <c r="A2023">
        <v>17</v>
      </c>
      <c r="B2023">
        <v>0</v>
      </c>
    </row>
    <row r="2024" spans="1:2" x14ac:dyDescent="0.3">
      <c r="A2024">
        <v>18</v>
      </c>
      <c r="B2024">
        <v>0</v>
      </c>
    </row>
    <row r="2025" spans="1:2" x14ac:dyDescent="0.3">
      <c r="A2025">
        <v>52</v>
      </c>
      <c r="B2025">
        <v>0</v>
      </c>
    </row>
    <row r="2026" spans="1:2" x14ac:dyDescent="0.3">
      <c r="A2026">
        <v>54</v>
      </c>
      <c r="B2026">
        <v>0</v>
      </c>
    </row>
    <row r="2027" spans="1:2" x14ac:dyDescent="0.3">
      <c r="A2027">
        <v>55</v>
      </c>
      <c r="B2027">
        <v>0</v>
      </c>
    </row>
    <row r="2028" spans="1:2" x14ac:dyDescent="0.3">
      <c r="A2028">
        <v>56</v>
      </c>
      <c r="B2028">
        <v>0</v>
      </c>
    </row>
    <row r="2029" spans="1:2" x14ac:dyDescent="0.3">
      <c r="A2029">
        <v>57</v>
      </c>
      <c r="B2029">
        <v>0</v>
      </c>
    </row>
    <row r="2030" spans="1:2" x14ac:dyDescent="0.3">
      <c r="A2030">
        <v>58</v>
      </c>
      <c r="B2030">
        <v>0</v>
      </c>
    </row>
    <row r="2031" spans="1:2" x14ac:dyDescent="0.3">
      <c r="A2031">
        <v>59</v>
      </c>
      <c r="B2031">
        <v>0</v>
      </c>
    </row>
    <row r="2032" spans="1:2" x14ac:dyDescent="0.3">
      <c r="A2032">
        <v>60</v>
      </c>
      <c r="B2032">
        <v>0</v>
      </c>
    </row>
    <row r="2033" spans="1:2" x14ac:dyDescent="0.3">
      <c r="A2033">
        <v>62</v>
      </c>
      <c r="B2033">
        <v>0</v>
      </c>
    </row>
    <row r="2034" spans="1:2" x14ac:dyDescent="0.3">
      <c r="A2034">
        <v>63</v>
      </c>
      <c r="B2034">
        <v>0</v>
      </c>
    </row>
    <row r="2035" spans="1:2" x14ac:dyDescent="0.3">
      <c r="A2035">
        <v>65</v>
      </c>
      <c r="B2035">
        <v>0</v>
      </c>
    </row>
    <row r="2036" spans="1:2" x14ac:dyDescent="0.3">
      <c r="A2036">
        <v>66</v>
      </c>
      <c r="B2036">
        <v>0</v>
      </c>
    </row>
    <row r="2037" spans="1:2" x14ac:dyDescent="0.3">
      <c r="A2037">
        <v>67</v>
      </c>
      <c r="B2037">
        <v>0</v>
      </c>
    </row>
    <row r="2038" spans="1:2" x14ac:dyDescent="0.3">
      <c r="A2038">
        <v>68</v>
      </c>
      <c r="B2038">
        <v>0</v>
      </c>
    </row>
    <row r="2039" spans="1:2" x14ac:dyDescent="0.3">
      <c r="A2039">
        <v>68</v>
      </c>
      <c r="B2039">
        <v>0</v>
      </c>
    </row>
    <row r="2040" spans="1:2" x14ac:dyDescent="0.3">
      <c r="A2040">
        <v>69</v>
      </c>
      <c r="B2040">
        <v>0</v>
      </c>
    </row>
    <row r="2041" spans="1:2" x14ac:dyDescent="0.3">
      <c r="A2041">
        <v>2</v>
      </c>
      <c r="B2041">
        <v>1</v>
      </c>
    </row>
    <row r="2042" spans="1:2" x14ac:dyDescent="0.3">
      <c r="A2042">
        <v>2</v>
      </c>
      <c r="B2042">
        <v>1</v>
      </c>
    </row>
    <row r="2043" spans="1:2" x14ac:dyDescent="0.3">
      <c r="A2043">
        <v>2</v>
      </c>
      <c r="B2043">
        <v>1</v>
      </c>
    </row>
    <row r="2044" spans="1:2" x14ac:dyDescent="0.3">
      <c r="A2044">
        <v>2</v>
      </c>
      <c r="B2044">
        <v>1</v>
      </c>
    </row>
    <row r="2045" spans="1:2" x14ac:dyDescent="0.3">
      <c r="A2045">
        <v>2</v>
      </c>
      <c r="B2045">
        <v>1</v>
      </c>
    </row>
    <row r="2046" spans="1:2" x14ac:dyDescent="0.3">
      <c r="A2046">
        <v>2</v>
      </c>
      <c r="B2046">
        <v>1</v>
      </c>
    </row>
    <row r="2047" spans="1:2" x14ac:dyDescent="0.3">
      <c r="A2047">
        <v>2</v>
      </c>
      <c r="B2047">
        <v>1</v>
      </c>
    </row>
    <row r="2048" spans="1:2" x14ac:dyDescent="0.3">
      <c r="A2048">
        <v>2</v>
      </c>
      <c r="B2048">
        <v>1</v>
      </c>
    </row>
    <row r="2049" spans="1:2" x14ac:dyDescent="0.3">
      <c r="A2049">
        <v>2</v>
      </c>
      <c r="B2049">
        <v>1</v>
      </c>
    </row>
    <row r="2050" spans="1:2" x14ac:dyDescent="0.3">
      <c r="A2050">
        <v>2</v>
      </c>
      <c r="B2050">
        <v>1</v>
      </c>
    </row>
    <row r="2051" spans="1:2" x14ac:dyDescent="0.3">
      <c r="A2051">
        <v>2</v>
      </c>
      <c r="B2051">
        <v>1</v>
      </c>
    </row>
    <row r="2052" spans="1:2" x14ac:dyDescent="0.3">
      <c r="A2052">
        <v>2</v>
      </c>
      <c r="B2052">
        <v>1</v>
      </c>
    </row>
    <row r="2053" spans="1:2" x14ac:dyDescent="0.3">
      <c r="A2053">
        <v>3</v>
      </c>
      <c r="B2053">
        <v>1</v>
      </c>
    </row>
    <row r="2054" spans="1:2" x14ac:dyDescent="0.3">
      <c r="A2054">
        <v>3</v>
      </c>
      <c r="B2054">
        <v>1</v>
      </c>
    </row>
    <row r="2055" spans="1:2" x14ac:dyDescent="0.3">
      <c r="A2055">
        <v>3</v>
      </c>
      <c r="B2055">
        <v>1</v>
      </c>
    </row>
    <row r="2056" spans="1:2" x14ac:dyDescent="0.3">
      <c r="A2056">
        <v>3</v>
      </c>
      <c r="B2056">
        <v>1</v>
      </c>
    </row>
    <row r="2057" spans="1:2" x14ac:dyDescent="0.3">
      <c r="A2057">
        <v>0</v>
      </c>
      <c r="B2057">
        <v>1</v>
      </c>
    </row>
    <row r="2058" spans="1:2" x14ac:dyDescent="0.3">
      <c r="A2058">
        <v>0</v>
      </c>
      <c r="B2058">
        <v>1</v>
      </c>
    </row>
    <row r="2059" spans="1:2" x14ac:dyDescent="0.3">
      <c r="A2059">
        <v>0</v>
      </c>
      <c r="B2059">
        <v>1</v>
      </c>
    </row>
    <row r="2060" spans="1:2" x14ac:dyDescent="0.3">
      <c r="A2060">
        <v>0</v>
      </c>
      <c r="B2060">
        <v>1</v>
      </c>
    </row>
    <row r="2061" spans="1:2" x14ac:dyDescent="0.3">
      <c r="A2061">
        <v>0</v>
      </c>
      <c r="B2061">
        <v>1</v>
      </c>
    </row>
    <row r="2062" spans="1:2" x14ac:dyDescent="0.3">
      <c r="A2062">
        <v>0</v>
      </c>
      <c r="B2062">
        <v>1</v>
      </c>
    </row>
    <row r="2063" spans="1:2" x14ac:dyDescent="0.3">
      <c r="A2063">
        <v>0</v>
      </c>
      <c r="B2063">
        <v>1</v>
      </c>
    </row>
    <row r="2064" spans="1:2" x14ac:dyDescent="0.3">
      <c r="A2064">
        <v>0</v>
      </c>
      <c r="B2064">
        <v>1</v>
      </c>
    </row>
    <row r="2065" spans="1:2" x14ac:dyDescent="0.3">
      <c r="A2065">
        <v>0</v>
      </c>
      <c r="B2065">
        <v>1</v>
      </c>
    </row>
    <row r="2066" spans="1:2" x14ac:dyDescent="0.3">
      <c r="A2066">
        <v>0</v>
      </c>
      <c r="B2066">
        <v>1</v>
      </c>
    </row>
    <row r="2067" spans="1:2" x14ac:dyDescent="0.3">
      <c r="A2067">
        <v>0</v>
      </c>
      <c r="B2067">
        <v>1</v>
      </c>
    </row>
    <row r="2068" spans="1:2" x14ac:dyDescent="0.3">
      <c r="A2068">
        <v>0</v>
      </c>
      <c r="B2068">
        <v>1</v>
      </c>
    </row>
    <row r="2069" spans="1:2" x14ac:dyDescent="0.3">
      <c r="A2069">
        <v>0</v>
      </c>
      <c r="B2069">
        <v>1</v>
      </c>
    </row>
    <row r="2070" spans="1:2" x14ac:dyDescent="0.3">
      <c r="A2070">
        <v>1</v>
      </c>
      <c r="B2070">
        <v>1</v>
      </c>
    </row>
    <row r="2071" spans="1:2" x14ac:dyDescent="0.3">
      <c r="A2071">
        <v>1</v>
      </c>
      <c r="B2071">
        <v>1</v>
      </c>
    </row>
    <row r="2072" spans="1:2" x14ac:dyDescent="0.3">
      <c r="A2072">
        <v>1</v>
      </c>
      <c r="B2072">
        <v>1</v>
      </c>
    </row>
    <row r="2073" spans="1:2" x14ac:dyDescent="0.3">
      <c r="A2073">
        <v>0</v>
      </c>
      <c r="B2073">
        <v>0</v>
      </c>
    </row>
    <row r="2074" spans="1:2" x14ac:dyDescent="0.3">
      <c r="A2074">
        <v>0</v>
      </c>
      <c r="B2074">
        <v>0</v>
      </c>
    </row>
    <row r="2075" spans="1:2" x14ac:dyDescent="0.3">
      <c r="A2075">
        <v>0</v>
      </c>
      <c r="B2075">
        <v>0</v>
      </c>
    </row>
    <row r="2076" spans="1:2" x14ac:dyDescent="0.3">
      <c r="A2076">
        <v>0</v>
      </c>
      <c r="B2076">
        <v>0</v>
      </c>
    </row>
    <row r="2077" spans="1:2" x14ac:dyDescent="0.3">
      <c r="A2077">
        <v>0</v>
      </c>
      <c r="B2077">
        <v>0</v>
      </c>
    </row>
    <row r="2078" spans="1:2" x14ac:dyDescent="0.3">
      <c r="A2078">
        <v>0</v>
      </c>
      <c r="B2078">
        <v>0</v>
      </c>
    </row>
    <row r="2079" spans="1:2" x14ac:dyDescent="0.3">
      <c r="A2079">
        <v>0</v>
      </c>
      <c r="B2079">
        <v>0</v>
      </c>
    </row>
    <row r="2080" spans="1:2" x14ac:dyDescent="0.3">
      <c r="A2080">
        <v>0</v>
      </c>
      <c r="B2080">
        <v>0</v>
      </c>
    </row>
    <row r="2081" spans="1:2" x14ac:dyDescent="0.3">
      <c r="A2081">
        <v>0</v>
      </c>
      <c r="B2081">
        <v>0</v>
      </c>
    </row>
    <row r="2082" spans="1:2" x14ac:dyDescent="0.3">
      <c r="A2082">
        <v>0</v>
      </c>
      <c r="B2082">
        <v>0</v>
      </c>
    </row>
    <row r="2083" spans="1:2" x14ac:dyDescent="0.3">
      <c r="A2083">
        <v>0</v>
      </c>
      <c r="B2083">
        <v>0</v>
      </c>
    </row>
    <row r="2084" spans="1:2" x14ac:dyDescent="0.3">
      <c r="A2084">
        <v>0</v>
      </c>
      <c r="B2084">
        <v>0</v>
      </c>
    </row>
    <row r="2085" spans="1:2" x14ac:dyDescent="0.3">
      <c r="A2085">
        <v>0</v>
      </c>
      <c r="B2085">
        <v>0</v>
      </c>
    </row>
    <row r="2086" spans="1:2" x14ac:dyDescent="0.3">
      <c r="A2086">
        <v>0</v>
      </c>
      <c r="B2086">
        <v>0</v>
      </c>
    </row>
    <row r="2087" spans="1:2" x14ac:dyDescent="0.3">
      <c r="A2087">
        <v>0</v>
      </c>
      <c r="B2087">
        <v>0</v>
      </c>
    </row>
    <row r="2088" spans="1:2" x14ac:dyDescent="0.3">
      <c r="A2088">
        <v>0</v>
      </c>
      <c r="B2088">
        <v>0</v>
      </c>
    </row>
    <row r="2089" spans="1:2" x14ac:dyDescent="0.3">
      <c r="A2089">
        <v>1</v>
      </c>
      <c r="B2089">
        <v>0</v>
      </c>
    </row>
    <row r="2090" spans="1:2" x14ac:dyDescent="0.3">
      <c r="A2090">
        <v>1</v>
      </c>
      <c r="B2090">
        <v>0</v>
      </c>
    </row>
    <row r="2091" spans="1:2" x14ac:dyDescent="0.3">
      <c r="A2091">
        <v>1</v>
      </c>
      <c r="B2091">
        <v>0</v>
      </c>
    </row>
    <row r="2092" spans="1:2" x14ac:dyDescent="0.3">
      <c r="A2092">
        <v>1</v>
      </c>
      <c r="B2092">
        <v>0</v>
      </c>
    </row>
    <row r="2093" spans="1:2" x14ac:dyDescent="0.3">
      <c r="A2093">
        <v>2</v>
      </c>
      <c r="B2093">
        <v>0</v>
      </c>
    </row>
    <row r="2094" spans="1:2" x14ac:dyDescent="0.3">
      <c r="A2094">
        <v>2</v>
      </c>
      <c r="B2094">
        <v>0</v>
      </c>
    </row>
    <row r="2095" spans="1:2" x14ac:dyDescent="0.3">
      <c r="A2095">
        <v>2</v>
      </c>
      <c r="B2095">
        <v>0</v>
      </c>
    </row>
    <row r="2096" spans="1:2" x14ac:dyDescent="0.3">
      <c r="A2096">
        <v>2</v>
      </c>
      <c r="B2096">
        <v>0</v>
      </c>
    </row>
    <row r="2097" spans="1:2" x14ac:dyDescent="0.3">
      <c r="A2097">
        <v>2</v>
      </c>
      <c r="B2097">
        <v>0</v>
      </c>
    </row>
    <row r="2098" spans="1:2" x14ac:dyDescent="0.3">
      <c r="A2098">
        <v>2</v>
      </c>
      <c r="B2098">
        <v>0</v>
      </c>
    </row>
    <row r="2099" spans="1:2" x14ac:dyDescent="0.3">
      <c r="A2099">
        <v>2</v>
      </c>
      <c r="B2099">
        <v>0</v>
      </c>
    </row>
    <row r="2100" spans="1:2" x14ac:dyDescent="0.3">
      <c r="A2100">
        <v>3</v>
      </c>
      <c r="B2100">
        <v>0</v>
      </c>
    </row>
    <row r="2101" spans="1:2" x14ac:dyDescent="0.3">
      <c r="A2101">
        <v>3</v>
      </c>
      <c r="B2101">
        <v>0</v>
      </c>
    </row>
    <row r="2102" spans="1:2" x14ac:dyDescent="0.3">
      <c r="A2102">
        <v>3</v>
      </c>
      <c r="B2102">
        <v>0</v>
      </c>
    </row>
    <row r="2103" spans="1:2" x14ac:dyDescent="0.3">
      <c r="A2103">
        <v>3</v>
      </c>
      <c r="B2103">
        <v>0</v>
      </c>
    </row>
    <row r="2104" spans="1:2" x14ac:dyDescent="0.3">
      <c r="A2104">
        <v>4</v>
      </c>
      <c r="B2104">
        <v>0</v>
      </c>
    </row>
    <row r="2105" spans="1:2" x14ac:dyDescent="0.3">
      <c r="A2105">
        <v>1</v>
      </c>
      <c r="B2105">
        <v>0</v>
      </c>
    </row>
    <row r="2106" spans="1:2" x14ac:dyDescent="0.3">
      <c r="A2106">
        <v>1</v>
      </c>
      <c r="B2106">
        <v>0</v>
      </c>
    </row>
    <row r="2107" spans="1:2" x14ac:dyDescent="0.3">
      <c r="A2107">
        <v>1</v>
      </c>
      <c r="B2107">
        <v>0</v>
      </c>
    </row>
    <row r="2108" spans="1:2" x14ac:dyDescent="0.3">
      <c r="A2108">
        <v>1</v>
      </c>
      <c r="B2108">
        <v>0</v>
      </c>
    </row>
    <row r="2109" spans="1:2" x14ac:dyDescent="0.3">
      <c r="A2109">
        <v>1</v>
      </c>
      <c r="B2109">
        <v>0</v>
      </c>
    </row>
    <row r="2110" spans="1:2" x14ac:dyDescent="0.3">
      <c r="A2110">
        <v>1</v>
      </c>
      <c r="B2110">
        <v>0</v>
      </c>
    </row>
    <row r="2111" spans="1:2" x14ac:dyDescent="0.3">
      <c r="A2111">
        <v>1</v>
      </c>
      <c r="B2111">
        <v>0</v>
      </c>
    </row>
    <row r="2112" spans="1:2" x14ac:dyDescent="0.3">
      <c r="A2112">
        <v>1</v>
      </c>
      <c r="B2112">
        <v>0</v>
      </c>
    </row>
    <row r="2113" spans="1:2" x14ac:dyDescent="0.3">
      <c r="A2113">
        <v>1</v>
      </c>
      <c r="B2113">
        <v>0</v>
      </c>
    </row>
    <row r="2114" spans="1:2" x14ac:dyDescent="0.3">
      <c r="A2114">
        <v>1</v>
      </c>
      <c r="B2114">
        <v>0</v>
      </c>
    </row>
    <row r="2115" spans="1:2" x14ac:dyDescent="0.3">
      <c r="A2115">
        <v>1</v>
      </c>
      <c r="B2115">
        <v>0</v>
      </c>
    </row>
    <row r="2116" spans="1:2" x14ac:dyDescent="0.3">
      <c r="A2116">
        <v>1</v>
      </c>
      <c r="B2116">
        <v>0</v>
      </c>
    </row>
    <row r="2117" spans="1:2" x14ac:dyDescent="0.3">
      <c r="A2117">
        <v>1</v>
      </c>
      <c r="B2117">
        <v>0</v>
      </c>
    </row>
    <row r="2118" spans="1:2" x14ac:dyDescent="0.3">
      <c r="A2118">
        <v>1</v>
      </c>
      <c r="B2118">
        <v>0</v>
      </c>
    </row>
    <row r="2119" spans="1:2" x14ac:dyDescent="0.3">
      <c r="A2119">
        <v>1</v>
      </c>
      <c r="B2119">
        <v>0</v>
      </c>
    </row>
    <row r="2120" spans="1:2" x14ac:dyDescent="0.3">
      <c r="A2120">
        <v>1</v>
      </c>
      <c r="B2120">
        <v>0</v>
      </c>
    </row>
    <row r="2121" spans="1:2" x14ac:dyDescent="0.3">
      <c r="A2121">
        <v>2</v>
      </c>
      <c r="B2121">
        <v>1</v>
      </c>
    </row>
    <row r="2122" spans="1:2" x14ac:dyDescent="0.3">
      <c r="A2122">
        <v>2</v>
      </c>
      <c r="B2122">
        <v>1</v>
      </c>
    </row>
    <row r="2123" spans="1:2" x14ac:dyDescent="0.3">
      <c r="A2123">
        <v>2</v>
      </c>
      <c r="B2123">
        <v>1</v>
      </c>
    </row>
    <row r="2124" spans="1:2" x14ac:dyDescent="0.3">
      <c r="A2124">
        <v>2</v>
      </c>
      <c r="B2124">
        <v>1</v>
      </c>
    </row>
    <row r="2125" spans="1:2" x14ac:dyDescent="0.3">
      <c r="A2125">
        <v>2</v>
      </c>
      <c r="B2125">
        <v>1</v>
      </c>
    </row>
    <row r="2126" spans="1:2" x14ac:dyDescent="0.3">
      <c r="A2126">
        <v>2</v>
      </c>
      <c r="B2126">
        <v>1</v>
      </c>
    </row>
    <row r="2127" spans="1:2" x14ac:dyDescent="0.3">
      <c r="A2127">
        <v>2</v>
      </c>
      <c r="B2127">
        <v>1</v>
      </c>
    </row>
    <row r="2128" spans="1:2" x14ac:dyDescent="0.3">
      <c r="A2128">
        <v>2</v>
      </c>
      <c r="B2128">
        <v>1</v>
      </c>
    </row>
    <row r="2129" spans="1:2" x14ac:dyDescent="0.3">
      <c r="A2129">
        <v>3</v>
      </c>
      <c r="B2129">
        <v>1</v>
      </c>
    </row>
    <row r="2130" spans="1:2" x14ac:dyDescent="0.3">
      <c r="A2130">
        <v>3</v>
      </c>
      <c r="B2130">
        <v>1</v>
      </c>
    </row>
    <row r="2131" spans="1:2" x14ac:dyDescent="0.3">
      <c r="A2131">
        <v>3</v>
      </c>
      <c r="B2131">
        <v>1</v>
      </c>
    </row>
    <row r="2132" spans="1:2" x14ac:dyDescent="0.3">
      <c r="A2132">
        <v>4</v>
      </c>
      <c r="B2132">
        <v>1</v>
      </c>
    </row>
    <row r="2133" spans="1:2" x14ac:dyDescent="0.3">
      <c r="A2133">
        <v>4</v>
      </c>
      <c r="B2133">
        <v>1</v>
      </c>
    </row>
    <row r="2134" spans="1:2" x14ac:dyDescent="0.3">
      <c r="A2134">
        <v>4</v>
      </c>
      <c r="B2134">
        <v>1</v>
      </c>
    </row>
    <row r="2135" spans="1:2" x14ac:dyDescent="0.3">
      <c r="A2135">
        <v>4</v>
      </c>
      <c r="B2135">
        <v>1</v>
      </c>
    </row>
    <row r="2136" spans="1:2" x14ac:dyDescent="0.3">
      <c r="A2136">
        <v>4</v>
      </c>
      <c r="B2136">
        <v>1</v>
      </c>
    </row>
    <row r="2137" spans="1:2" x14ac:dyDescent="0.3">
      <c r="A2137">
        <v>13</v>
      </c>
      <c r="B2137">
        <v>0</v>
      </c>
    </row>
    <row r="2138" spans="1:2" x14ac:dyDescent="0.3">
      <c r="A2138">
        <v>13</v>
      </c>
      <c r="B2138">
        <v>0</v>
      </c>
    </row>
    <row r="2139" spans="1:2" x14ac:dyDescent="0.3">
      <c r="A2139">
        <v>14</v>
      </c>
      <c r="B2139">
        <v>0</v>
      </c>
    </row>
    <row r="2140" spans="1:2" x14ac:dyDescent="0.3">
      <c r="A2140">
        <v>14</v>
      </c>
      <c r="B2140">
        <v>0</v>
      </c>
    </row>
    <row r="2141" spans="1:2" x14ac:dyDescent="0.3">
      <c r="A2141">
        <v>14</v>
      </c>
      <c r="B2141">
        <v>0</v>
      </c>
    </row>
    <row r="2142" spans="1:2" x14ac:dyDescent="0.3">
      <c r="A2142">
        <v>15</v>
      </c>
      <c r="B2142">
        <v>0</v>
      </c>
    </row>
    <row r="2143" spans="1:2" x14ac:dyDescent="0.3">
      <c r="A2143">
        <v>15</v>
      </c>
      <c r="B2143">
        <v>0</v>
      </c>
    </row>
    <row r="2144" spans="1:2" x14ac:dyDescent="0.3">
      <c r="A2144">
        <v>16</v>
      </c>
      <c r="B2144">
        <v>0</v>
      </c>
    </row>
    <row r="2145" spans="1:2" x14ac:dyDescent="0.3">
      <c r="A2145">
        <v>16</v>
      </c>
      <c r="B2145">
        <v>0</v>
      </c>
    </row>
    <row r="2146" spans="1:2" x14ac:dyDescent="0.3">
      <c r="A2146">
        <v>17</v>
      </c>
      <c r="B2146">
        <v>0</v>
      </c>
    </row>
    <row r="2147" spans="1:2" x14ac:dyDescent="0.3">
      <c r="A2147">
        <v>18</v>
      </c>
      <c r="B2147">
        <v>0</v>
      </c>
    </row>
    <row r="2148" spans="1:2" x14ac:dyDescent="0.3">
      <c r="A2148">
        <v>19</v>
      </c>
      <c r="B2148">
        <v>0</v>
      </c>
    </row>
    <row r="2149" spans="1:2" x14ac:dyDescent="0.3">
      <c r="A2149">
        <v>20</v>
      </c>
      <c r="B2149">
        <v>0</v>
      </c>
    </row>
    <row r="2150" spans="1:2" x14ac:dyDescent="0.3">
      <c r="A2150">
        <v>20</v>
      </c>
      <c r="B2150">
        <v>0</v>
      </c>
    </row>
    <row r="2151" spans="1:2" x14ac:dyDescent="0.3">
      <c r="A2151">
        <v>21</v>
      </c>
      <c r="B2151">
        <v>0</v>
      </c>
    </row>
    <row r="2152" spans="1:2" x14ac:dyDescent="0.3">
      <c r="A2152">
        <v>22</v>
      </c>
      <c r="B2152">
        <v>0</v>
      </c>
    </row>
    <row r="2153" spans="1:2" x14ac:dyDescent="0.3">
      <c r="A2153">
        <v>11</v>
      </c>
      <c r="B2153">
        <v>0</v>
      </c>
    </row>
    <row r="2154" spans="1:2" x14ac:dyDescent="0.3">
      <c r="A2154">
        <v>12</v>
      </c>
      <c r="B2154">
        <v>0</v>
      </c>
    </row>
    <row r="2155" spans="1:2" x14ac:dyDescent="0.3">
      <c r="A2155">
        <v>12</v>
      </c>
      <c r="B2155">
        <v>0</v>
      </c>
    </row>
    <row r="2156" spans="1:2" x14ac:dyDescent="0.3">
      <c r="A2156">
        <v>13</v>
      </c>
      <c r="B2156">
        <v>0</v>
      </c>
    </row>
    <row r="2157" spans="1:2" x14ac:dyDescent="0.3">
      <c r="A2157">
        <v>14</v>
      </c>
      <c r="B2157">
        <v>0</v>
      </c>
    </row>
    <row r="2158" spans="1:2" x14ac:dyDescent="0.3">
      <c r="A2158">
        <v>16</v>
      </c>
      <c r="B2158">
        <v>0</v>
      </c>
    </row>
    <row r="2159" spans="1:2" x14ac:dyDescent="0.3">
      <c r="A2159">
        <v>17</v>
      </c>
      <c r="B2159">
        <v>0</v>
      </c>
    </row>
    <row r="2160" spans="1:2" x14ac:dyDescent="0.3">
      <c r="A2160">
        <v>18</v>
      </c>
      <c r="B2160">
        <v>0</v>
      </c>
    </row>
    <row r="2161" spans="1:2" x14ac:dyDescent="0.3">
      <c r="A2161">
        <v>20</v>
      </c>
      <c r="B2161">
        <v>0</v>
      </c>
    </row>
    <row r="2162" spans="1:2" x14ac:dyDescent="0.3">
      <c r="A2162">
        <v>22</v>
      </c>
      <c r="B2162">
        <v>0</v>
      </c>
    </row>
    <row r="2163" spans="1:2" x14ac:dyDescent="0.3">
      <c r="A2163">
        <v>24</v>
      </c>
      <c r="B2163">
        <v>0</v>
      </c>
    </row>
    <row r="2164" spans="1:2" x14ac:dyDescent="0.3">
      <c r="A2164">
        <v>26</v>
      </c>
      <c r="B2164">
        <v>0</v>
      </c>
    </row>
    <row r="2165" spans="1:2" x14ac:dyDescent="0.3">
      <c r="A2165">
        <v>29</v>
      </c>
      <c r="B2165">
        <v>0</v>
      </c>
    </row>
    <row r="2166" spans="1:2" x14ac:dyDescent="0.3">
      <c r="A2166">
        <v>31</v>
      </c>
      <c r="B2166">
        <v>0</v>
      </c>
    </row>
    <row r="2167" spans="1:2" x14ac:dyDescent="0.3">
      <c r="A2167">
        <v>33</v>
      </c>
      <c r="B2167">
        <v>0</v>
      </c>
    </row>
    <row r="2168" spans="1:2" x14ac:dyDescent="0.3">
      <c r="A2168">
        <v>34</v>
      </c>
      <c r="B2168">
        <v>0</v>
      </c>
    </row>
    <row r="2169" spans="1:2" x14ac:dyDescent="0.3">
      <c r="A2169">
        <v>0</v>
      </c>
      <c r="B2169">
        <v>0</v>
      </c>
    </row>
    <row r="2170" spans="1:2" x14ac:dyDescent="0.3">
      <c r="A2170">
        <v>0</v>
      </c>
      <c r="B2170">
        <v>0</v>
      </c>
    </row>
    <row r="2171" spans="1:2" x14ac:dyDescent="0.3">
      <c r="A2171">
        <v>0</v>
      </c>
      <c r="B2171">
        <v>0</v>
      </c>
    </row>
    <row r="2172" spans="1:2" x14ac:dyDescent="0.3">
      <c r="A2172">
        <v>0</v>
      </c>
      <c r="B2172">
        <v>0</v>
      </c>
    </row>
    <row r="2173" spans="1:2" x14ac:dyDescent="0.3">
      <c r="A2173">
        <v>0</v>
      </c>
      <c r="B2173">
        <v>0</v>
      </c>
    </row>
    <row r="2174" spans="1:2" x14ac:dyDescent="0.3">
      <c r="A2174">
        <v>0</v>
      </c>
      <c r="B2174">
        <v>0</v>
      </c>
    </row>
    <row r="2175" spans="1:2" x14ac:dyDescent="0.3">
      <c r="A2175">
        <v>0</v>
      </c>
      <c r="B2175">
        <v>0</v>
      </c>
    </row>
    <row r="2176" spans="1:2" x14ac:dyDescent="0.3">
      <c r="A2176">
        <v>0</v>
      </c>
      <c r="B2176">
        <v>0</v>
      </c>
    </row>
    <row r="2177" spans="1:2" x14ac:dyDescent="0.3">
      <c r="A2177">
        <v>0</v>
      </c>
      <c r="B2177">
        <v>0</v>
      </c>
    </row>
    <row r="2178" spans="1:2" x14ac:dyDescent="0.3">
      <c r="A2178">
        <v>0</v>
      </c>
      <c r="B2178">
        <v>0</v>
      </c>
    </row>
    <row r="2179" spans="1:2" x14ac:dyDescent="0.3">
      <c r="A2179">
        <v>0</v>
      </c>
      <c r="B2179">
        <v>0</v>
      </c>
    </row>
    <row r="2180" spans="1:2" x14ac:dyDescent="0.3">
      <c r="A2180">
        <v>0</v>
      </c>
      <c r="B2180">
        <v>0</v>
      </c>
    </row>
    <row r="2181" spans="1:2" x14ac:dyDescent="0.3">
      <c r="A2181">
        <v>0</v>
      </c>
      <c r="B2181">
        <v>0</v>
      </c>
    </row>
    <row r="2182" spans="1:2" x14ac:dyDescent="0.3">
      <c r="A2182">
        <v>0</v>
      </c>
      <c r="B2182">
        <v>0</v>
      </c>
    </row>
    <row r="2183" spans="1:2" x14ac:dyDescent="0.3">
      <c r="A2183">
        <v>0</v>
      </c>
      <c r="B2183">
        <v>0</v>
      </c>
    </row>
    <row r="2184" spans="1:2" x14ac:dyDescent="0.3">
      <c r="A2184">
        <v>0</v>
      </c>
      <c r="B2184">
        <v>0</v>
      </c>
    </row>
    <row r="2185" spans="1:2" x14ac:dyDescent="0.3">
      <c r="A2185">
        <v>0</v>
      </c>
      <c r="B2185">
        <v>0</v>
      </c>
    </row>
    <row r="2186" spans="1:2" x14ac:dyDescent="0.3">
      <c r="A2186">
        <v>0</v>
      </c>
      <c r="B2186">
        <v>0</v>
      </c>
    </row>
    <row r="2187" spans="1:2" x14ac:dyDescent="0.3">
      <c r="A2187">
        <v>0</v>
      </c>
      <c r="B2187">
        <v>0</v>
      </c>
    </row>
    <row r="2188" spans="1:2" x14ac:dyDescent="0.3">
      <c r="A2188">
        <v>0</v>
      </c>
      <c r="B2188">
        <v>0</v>
      </c>
    </row>
    <row r="2189" spans="1:2" x14ac:dyDescent="0.3">
      <c r="A2189">
        <v>0</v>
      </c>
      <c r="B2189">
        <v>0</v>
      </c>
    </row>
    <row r="2190" spans="1:2" x14ac:dyDescent="0.3">
      <c r="A2190">
        <v>0</v>
      </c>
      <c r="B2190">
        <v>0</v>
      </c>
    </row>
    <row r="2191" spans="1:2" x14ac:dyDescent="0.3">
      <c r="A2191">
        <v>0</v>
      </c>
      <c r="B2191">
        <v>0</v>
      </c>
    </row>
    <row r="2192" spans="1:2" x14ac:dyDescent="0.3">
      <c r="A2192">
        <v>0</v>
      </c>
      <c r="B2192">
        <v>0</v>
      </c>
    </row>
    <row r="2193" spans="1:2" x14ac:dyDescent="0.3">
      <c r="A2193">
        <v>0</v>
      </c>
      <c r="B2193">
        <v>0</v>
      </c>
    </row>
    <row r="2194" spans="1:2" x14ac:dyDescent="0.3">
      <c r="A2194">
        <v>0</v>
      </c>
      <c r="B2194">
        <v>0</v>
      </c>
    </row>
    <row r="2195" spans="1:2" x14ac:dyDescent="0.3">
      <c r="A2195">
        <v>0</v>
      </c>
      <c r="B2195">
        <v>0</v>
      </c>
    </row>
    <row r="2196" spans="1:2" x14ac:dyDescent="0.3">
      <c r="A2196">
        <v>0</v>
      </c>
      <c r="B2196">
        <v>0</v>
      </c>
    </row>
    <row r="2197" spans="1:2" x14ac:dyDescent="0.3">
      <c r="A2197">
        <v>0</v>
      </c>
      <c r="B2197">
        <v>0</v>
      </c>
    </row>
    <row r="2198" spans="1:2" x14ac:dyDescent="0.3">
      <c r="A2198">
        <v>0</v>
      </c>
      <c r="B2198">
        <v>0</v>
      </c>
    </row>
    <row r="2199" spans="1:2" x14ac:dyDescent="0.3">
      <c r="A2199">
        <v>0</v>
      </c>
      <c r="B2199">
        <v>0</v>
      </c>
    </row>
    <row r="2200" spans="1:2" x14ac:dyDescent="0.3">
      <c r="A2200">
        <v>0</v>
      </c>
      <c r="B2200">
        <v>0</v>
      </c>
    </row>
    <row r="2201" spans="1:2" x14ac:dyDescent="0.3">
      <c r="A2201">
        <v>0</v>
      </c>
      <c r="B2201">
        <v>0</v>
      </c>
    </row>
    <row r="2202" spans="1:2" x14ac:dyDescent="0.3">
      <c r="A2202">
        <v>0</v>
      </c>
      <c r="B2202">
        <v>0</v>
      </c>
    </row>
    <row r="2203" spans="1:2" x14ac:dyDescent="0.3">
      <c r="A2203">
        <v>0</v>
      </c>
      <c r="B2203">
        <v>0</v>
      </c>
    </row>
    <row r="2204" spans="1:2" x14ac:dyDescent="0.3">
      <c r="A2204">
        <v>0</v>
      </c>
      <c r="B2204">
        <v>0</v>
      </c>
    </row>
    <row r="2205" spans="1:2" x14ac:dyDescent="0.3">
      <c r="A2205">
        <v>0</v>
      </c>
      <c r="B2205">
        <v>0</v>
      </c>
    </row>
    <row r="2206" spans="1:2" x14ac:dyDescent="0.3">
      <c r="A2206">
        <v>0</v>
      </c>
      <c r="B2206">
        <v>0</v>
      </c>
    </row>
    <row r="2207" spans="1:2" x14ac:dyDescent="0.3">
      <c r="A2207">
        <v>0</v>
      </c>
      <c r="B2207">
        <v>0</v>
      </c>
    </row>
    <row r="2208" spans="1:2" x14ac:dyDescent="0.3">
      <c r="A2208">
        <v>0</v>
      </c>
      <c r="B2208">
        <v>0</v>
      </c>
    </row>
    <row r="2209" spans="1:2" x14ac:dyDescent="0.3">
      <c r="A2209">
        <v>0</v>
      </c>
      <c r="B2209">
        <v>0</v>
      </c>
    </row>
    <row r="2210" spans="1:2" x14ac:dyDescent="0.3">
      <c r="A2210">
        <v>0</v>
      </c>
      <c r="B2210">
        <v>0</v>
      </c>
    </row>
    <row r="2211" spans="1:2" x14ac:dyDescent="0.3">
      <c r="A2211">
        <v>0</v>
      </c>
      <c r="B2211">
        <v>0</v>
      </c>
    </row>
    <row r="2212" spans="1:2" x14ac:dyDescent="0.3">
      <c r="A2212">
        <v>0</v>
      </c>
      <c r="B2212">
        <v>0</v>
      </c>
    </row>
    <row r="2213" spans="1:2" x14ac:dyDescent="0.3">
      <c r="A2213">
        <v>0</v>
      </c>
      <c r="B2213">
        <v>0</v>
      </c>
    </row>
    <row r="2214" spans="1:2" x14ac:dyDescent="0.3">
      <c r="A2214">
        <v>0</v>
      </c>
      <c r="B2214">
        <v>0</v>
      </c>
    </row>
    <row r="2215" spans="1:2" x14ac:dyDescent="0.3">
      <c r="A2215">
        <v>0</v>
      </c>
      <c r="B2215">
        <v>0</v>
      </c>
    </row>
    <row r="2216" spans="1:2" x14ac:dyDescent="0.3">
      <c r="A2216">
        <v>0</v>
      </c>
      <c r="B2216">
        <v>0</v>
      </c>
    </row>
    <row r="2217" spans="1:2" x14ac:dyDescent="0.3">
      <c r="A2217">
        <v>0</v>
      </c>
      <c r="B2217">
        <v>0</v>
      </c>
    </row>
    <row r="2218" spans="1:2" x14ac:dyDescent="0.3">
      <c r="A2218">
        <v>0</v>
      </c>
      <c r="B2218">
        <v>0</v>
      </c>
    </row>
    <row r="2219" spans="1:2" x14ac:dyDescent="0.3">
      <c r="A2219">
        <v>0</v>
      </c>
      <c r="B2219">
        <v>0</v>
      </c>
    </row>
    <row r="2220" spans="1:2" x14ac:dyDescent="0.3">
      <c r="A2220">
        <v>0</v>
      </c>
      <c r="B2220">
        <v>0</v>
      </c>
    </row>
    <row r="2221" spans="1:2" x14ac:dyDescent="0.3">
      <c r="A2221">
        <v>0</v>
      </c>
      <c r="B2221">
        <v>0</v>
      </c>
    </row>
    <row r="2222" spans="1:2" x14ac:dyDescent="0.3">
      <c r="A2222">
        <v>0</v>
      </c>
      <c r="B2222">
        <v>0</v>
      </c>
    </row>
    <row r="2223" spans="1:2" x14ac:dyDescent="0.3">
      <c r="A2223">
        <v>0</v>
      </c>
      <c r="B2223">
        <v>0</v>
      </c>
    </row>
    <row r="2224" spans="1:2" x14ac:dyDescent="0.3">
      <c r="A2224">
        <v>0</v>
      </c>
      <c r="B2224">
        <v>0</v>
      </c>
    </row>
    <row r="2225" spans="1:2" x14ac:dyDescent="0.3">
      <c r="A2225">
        <v>0</v>
      </c>
      <c r="B2225">
        <v>0</v>
      </c>
    </row>
    <row r="2226" spans="1:2" x14ac:dyDescent="0.3">
      <c r="A2226">
        <v>0</v>
      </c>
      <c r="B2226">
        <v>0</v>
      </c>
    </row>
    <row r="2227" spans="1:2" x14ac:dyDescent="0.3">
      <c r="A2227">
        <v>0</v>
      </c>
      <c r="B2227">
        <v>0</v>
      </c>
    </row>
    <row r="2228" spans="1:2" x14ac:dyDescent="0.3">
      <c r="A2228">
        <v>0</v>
      </c>
      <c r="B2228">
        <v>0</v>
      </c>
    </row>
    <row r="2229" spans="1:2" x14ac:dyDescent="0.3">
      <c r="A2229">
        <v>0</v>
      </c>
      <c r="B2229">
        <v>0</v>
      </c>
    </row>
    <row r="2230" spans="1:2" x14ac:dyDescent="0.3">
      <c r="A2230">
        <v>0</v>
      </c>
      <c r="B2230">
        <v>0</v>
      </c>
    </row>
    <row r="2231" spans="1:2" x14ac:dyDescent="0.3">
      <c r="A2231">
        <v>0</v>
      </c>
      <c r="B2231">
        <v>0</v>
      </c>
    </row>
    <row r="2232" spans="1:2" x14ac:dyDescent="0.3">
      <c r="A2232">
        <v>0</v>
      </c>
      <c r="B2232">
        <v>0</v>
      </c>
    </row>
    <row r="2233" spans="1:2" x14ac:dyDescent="0.3">
      <c r="A2233">
        <v>0</v>
      </c>
      <c r="B2233">
        <v>0</v>
      </c>
    </row>
    <row r="2234" spans="1:2" x14ac:dyDescent="0.3">
      <c r="A2234">
        <v>0</v>
      </c>
      <c r="B2234">
        <v>0</v>
      </c>
    </row>
    <row r="2235" spans="1:2" x14ac:dyDescent="0.3">
      <c r="A2235">
        <v>7</v>
      </c>
      <c r="B2235">
        <v>0</v>
      </c>
    </row>
    <row r="2236" spans="1:2" x14ac:dyDescent="0.3">
      <c r="A2236">
        <v>7</v>
      </c>
      <c r="B2236">
        <v>0</v>
      </c>
    </row>
    <row r="2237" spans="1:2" x14ac:dyDescent="0.3">
      <c r="A2237">
        <v>8</v>
      </c>
      <c r="B2237">
        <v>0</v>
      </c>
    </row>
    <row r="2238" spans="1:2" x14ac:dyDescent="0.3">
      <c r="A2238">
        <v>8</v>
      </c>
      <c r="B2238">
        <v>0</v>
      </c>
    </row>
    <row r="2239" spans="1:2" x14ac:dyDescent="0.3">
      <c r="A2239">
        <v>8</v>
      </c>
      <c r="B2239">
        <v>0</v>
      </c>
    </row>
    <row r="2240" spans="1:2" x14ac:dyDescent="0.3">
      <c r="A2240">
        <v>8</v>
      </c>
      <c r="B2240">
        <v>0</v>
      </c>
    </row>
    <row r="2241" spans="1:2" x14ac:dyDescent="0.3">
      <c r="A2241">
        <v>8</v>
      </c>
      <c r="B2241">
        <v>0</v>
      </c>
    </row>
    <row r="2242" spans="1:2" x14ac:dyDescent="0.3">
      <c r="A2242">
        <v>9</v>
      </c>
      <c r="B2242">
        <v>0</v>
      </c>
    </row>
    <row r="2243" spans="1:2" x14ac:dyDescent="0.3">
      <c r="A2243">
        <v>9</v>
      </c>
      <c r="B2243">
        <v>0</v>
      </c>
    </row>
    <row r="2244" spans="1:2" x14ac:dyDescent="0.3">
      <c r="A2244">
        <v>9</v>
      </c>
      <c r="B2244">
        <v>0</v>
      </c>
    </row>
    <row r="2245" spans="1:2" x14ac:dyDescent="0.3">
      <c r="A2245">
        <v>9</v>
      </c>
      <c r="B2245">
        <v>0</v>
      </c>
    </row>
    <row r="2246" spans="1:2" x14ac:dyDescent="0.3">
      <c r="A2246">
        <v>9</v>
      </c>
      <c r="B2246">
        <v>0</v>
      </c>
    </row>
    <row r="2247" spans="1:2" x14ac:dyDescent="0.3">
      <c r="A2247">
        <v>9</v>
      </c>
      <c r="B2247">
        <v>0</v>
      </c>
    </row>
    <row r="2248" spans="1:2" x14ac:dyDescent="0.3">
      <c r="A2248">
        <v>10</v>
      </c>
      <c r="B2248">
        <v>0</v>
      </c>
    </row>
    <row r="2249" spans="1:2" x14ac:dyDescent="0.3">
      <c r="A2249">
        <v>10</v>
      </c>
      <c r="B2249">
        <v>0</v>
      </c>
    </row>
    <row r="2250" spans="1:2" x14ac:dyDescent="0.3">
      <c r="A2250">
        <v>10</v>
      </c>
      <c r="B2250">
        <v>0</v>
      </c>
    </row>
    <row r="2251" spans="1:2" x14ac:dyDescent="0.3">
      <c r="A2251">
        <v>19</v>
      </c>
      <c r="B2251">
        <v>0</v>
      </c>
    </row>
    <row r="2252" spans="1:2" x14ac:dyDescent="0.3">
      <c r="A2252">
        <v>19</v>
      </c>
      <c r="B2252">
        <v>0</v>
      </c>
    </row>
    <row r="2253" spans="1:2" x14ac:dyDescent="0.3">
      <c r="A2253">
        <v>20</v>
      </c>
      <c r="B2253">
        <v>0</v>
      </c>
    </row>
    <row r="2254" spans="1:2" x14ac:dyDescent="0.3">
      <c r="A2254">
        <v>20</v>
      </c>
      <c r="B2254">
        <v>0</v>
      </c>
    </row>
    <row r="2255" spans="1:2" x14ac:dyDescent="0.3">
      <c r="A2255">
        <v>20</v>
      </c>
      <c r="B2255">
        <v>0</v>
      </c>
    </row>
    <row r="2256" spans="1:2" x14ac:dyDescent="0.3">
      <c r="A2256">
        <v>21</v>
      </c>
      <c r="B2256">
        <v>0</v>
      </c>
    </row>
    <row r="2257" spans="1:2" x14ac:dyDescent="0.3">
      <c r="A2257">
        <v>21</v>
      </c>
      <c r="B2257">
        <v>0</v>
      </c>
    </row>
    <row r="2258" spans="1:2" x14ac:dyDescent="0.3">
      <c r="A2258">
        <v>22</v>
      </c>
      <c r="B2258">
        <v>0</v>
      </c>
    </row>
    <row r="2259" spans="1:2" x14ac:dyDescent="0.3">
      <c r="A2259">
        <v>22</v>
      </c>
      <c r="B2259">
        <v>0</v>
      </c>
    </row>
    <row r="2260" spans="1:2" x14ac:dyDescent="0.3">
      <c r="A2260">
        <v>23</v>
      </c>
      <c r="B2260">
        <v>0</v>
      </c>
    </row>
    <row r="2261" spans="1:2" x14ac:dyDescent="0.3">
      <c r="A2261">
        <v>23</v>
      </c>
      <c r="B2261">
        <v>0</v>
      </c>
    </row>
    <row r="2262" spans="1:2" x14ac:dyDescent="0.3">
      <c r="A2262">
        <v>24</v>
      </c>
      <c r="B2262">
        <v>0</v>
      </c>
    </row>
    <row r="2263" spans="1:2" x14ac:dyDescent="0.3">
      <c r="A2263">
        <v>25</v>
      </c>
      <c r="B2263">
        <v>0</v>
      </c>
    </row>
    <row r="2264" spans="1:2" x14ac:dyDescent="0.3">
      <c r="A2264">
        <v>25</v>
      </c>
      <c r="B2264">
        <v>0</v>
      </c>
    </row>
    <row r="2265" spans="1:2" x14ac:dyDescent="0.3">
      <c r="A2265">
        <v>26</v>
      </c>
      <c r="B2265">
        <v>0</v>
      </c>
    </row>
    <row r="2266" spans="1:2" x14ac:dyDescent="0.3">
      <c r="A2266">
        <v>27</v>
      </c>
      <c r="B2266">
        <v>0</v>
      </c>
    </row>
    <row r="2267" spans="1:2" x14ac:dyDescent="0.3">
      <c r="A2267">
        <v>1</v>
      </c>
      <c r="B2267">
        <v>0</v>
      </c>
    </row>
    <row r="2268" spans="1:2" x14ac:dyDescent="0.3">
      <c r="A2268">
        <v>1</v>
      </c>
      <c r="B2268">
        <v>0</v>
      </c>
    </row>
    <row r="2269" spans="1:2" x14ac:dyDescent="0.3">
      <c r="A2269">
        <v>1</v>
      </c>
      <c r="B2269">
        <v>0</v>
      </c>
    </row>
    <row r="2270" spans="1:2" x14ac:dyDescent="0.3">
      <c r="A2270">
        <v>1</v>
      </c>
      <c r="B2270">
        <v>0</v>
      </c>
    </row>
    <row r="2271" spans="1:2" x14ac:dyDescent="0.3">
      <c r="A2271">
        <v>1</v>
      </c>
      <c r="B2271">
        <v>0</v>
      </c>
    </row>
    <row r="2272" spans="1:2" x14ac:dyDescent="0.3">
      <c r="A2272">
        <v>1</v>
      </c>
      <c r="B2272">
        <v>0</v>
      </c>
    </row>
    <row r="2273" spans="1:2" x14ac:dyDescent="0.3">
      <c r="A2273">
        <v>1</v>
      </c>
      <c r="B2273">
        <v>0</v>
      </c>
    </row>
    <row r="2274" spans="1:2" x14ac:dyDescent="0.3">
      <c r="A2274">
        <v>1</v>
      </c>
      <c r="B2274">
        <v>0</v>
      </c>
    </row>
    <row r="2275" spans="1:2" x14ac:dyDescent="0.3">
      <c r="A2275">
        <v>1</v>
      </c>
      <c r="B2275">
        <v>0</v>
      </c>
    </row>
    <row r="2276" spans="1:2" x14ac:dyDescent="0.3">
      <c r="A2276">
        <v>1</v>
      </c>
      <c r="B2276">
        <v>0</v>
      </c>
    </row>
    <row r="2277" spans="1:2" x14ac:dyDescent="0.3">
      <c r="A2277">
        <v>1</v>
      </c>
      <c r="B2277">
        <v>0</v>
      </c>
    </row>
    <row r="2278" spans="1:2" x14ac:dyDescent="0.3">
      <c r="A2278">
        <v>1</v>
      </c>
      <c r="B2278">
        <v>0</v>
      </c>
    </row>
    <row r="2279" spans="1:2" x14ac:dyDescent="0.3">
      <c r="A2279">
        <v>1</v>
      </c>
      <c r="B2279">
        <v>0</v>
      </c>
    </row>
    <row r="2280" spans="1:2" x14ac:dyDescent="0.3">
      <c r="A2280">
        <v>1</v>
      </c>
      <c r="B2280">
        <v>0</v>
      </c>
    </row>
    <row r="2281" spans="1:2" x14ac:dyDescent="0.3">
      <c r="A2281">
        <v>1</v>
      </c>
      <c r="B2281">
        <v>0</v>
      </c>
    </row>
    <row r="2282" spans="1:2" x14ac:dyDescent="0.3">
      <c r="A2282">
        <v>1</v>
      </c>
      <c r="B2282">
        <v>0</v>
      </c>
    </row>
    <row r="2283" spans="1:2" x14ac:dyDescent="0.3">
      <c r="A2283">
        <v>0</v>
      </c>
      <c r="B2283">
        <v>0</v>
      </c>
    </row>
    <row r="2284" spans="1:2" x14ac:dyDescent="0.3">
      <c r="A2284">
        <v>0</v>
      </c>
      <c r="B2284">
        <v>0</v>
      </c>
    </row>
    <row r="2285" spans="1:2" x14ac:dyDescent="0.3">
      <c r="A2285">
        <v>0</v>
      </c>
      <c r="B2285">
        <v>0</v>
      </c>
    </row>
    <row r="2286" spans="1:2" x14ac:dyDescent="0.3">
      <c r="A2286">
        <v>0</v>
      </c>
      <c r="B2286">
        <v>0</v>
      </c>
    </row>
    <row r="2287" spans="1:2" x14ac:dyDescent="0.3">
      <c r="A2287">
        <v>0</v>
      </c>
      <c r="B2287">
        <v>0</v>
      </c>
    </row>
    <row r="2288" spans="1:2" x14ac:dyDescent="0.3">
      <c r="A2288">
        <v>0</v>
      </c>
      <c r="B2288">
        <v>0</v>
      </c>
    </row>
    <row r="2289" spans="1:2" x14ac:dyDescent="0.3">
      <c r="A2289">
        <v>0</v>
      </c>
      <c r="B2289">
        <v>0</v>
      </c>
    </row>
    <row r="2290" spans="1:2" x14ac:dyDescent="0.3">
      <c r="A2290">
        <v>0</v>
      </c>
      <c r="B2290">
        <v>0</v>
      </c>
    </row>
    <row r="2291" spans="1:2" x14ac:dyDescent="0.3">
      <c r="A2291">
        <v>0</v>
      </c>
      <c r="B2291">
        <v>0</v>
      </c>
    </row>
    <row r="2292" spans="1:2" x14ac:dyDescent="0.3">
      <c r="A2292">
        <v>0</v>
      </c>
      <c r="B2292">
        <v>0</v>
      </c>
    </row>
    <row r="2293" spans="1:2" x14ac:dyDescent="0.3">
      <c r="A2293">
        <v>0</v>
      </c>
      <c r="B2293">
        <v>0</v>
      </c>
    </row>
    <row r="2294" spans="1:2" x14ac:dyDescent="0.3">
      <c r="A2294">
        <v>0</v>
      </c>
      <c r="B2294">
        <v>0</v>
      </c>
    </row>
    <row r="2295" spans="1:2" x14ac:dyDescent="0.3">
      <c r="A2295">
        <v>0</v>
      </c>
      <c r="B2295">
        <v>0</v>
      </c>
    </row>
    <row r="2296" spans="1:2" x14ac:dyDescent="0.3">
      <c r="A2296">
        <v>0</v>
      </c>
      <c r="B2296">
        <v>0</v>
      </c>
    </row>
    <row r="2297" spans="1:2" x14ac:dyDescent="0.3">
      <c r="A2297">
        <v>0</v>
      </c>
      <c r="B2297">
        <v>0</v>
      </c>
    </row>
    <row r="2298" spans="1:2" x14ac:dyDescent="0.3">
      <c r="A2298">
        <v>0</v>
      </c>
      <c r="B2298">
        <v>0</v>
      </c>
    </row>
    <row r="2299" spans="1:2" x14ac:dyDescent="0.3">
      <c r="A2299">
        <v>22</v>
      </c>
      <c r="B2299">
        <v>0</v>
      </c>
    </row>
    <row r="2300" spans="1:2" x14ac:dyDescent="0.3">
      <c r="A2300">
        <v>23</v>
      </c>
      <c r="B2300">
        <v>0</v>
      </c>
    </row>
    <row r="2301" spans="1:2" x14ac:dyDescent="0.3">
      <c r="A2301">
        <v>23</v>
      </c>
      <c r="B2301">
        <v>0</v>
      </c>
    </row>
    <row r="2302" spans="1:2" x14ac:dyDescent="0.3">
      <c r="A2302">
        <v>25</v>
      </c>
      <c r="B2302">
        <v>0</v>
      </c>
    </row>
    <row r="2303" spans="1:2" x14ac:dyDescent="0.3">
      <c r="A2303">
        <v>26</v>
      </c>
      <c r="B2303">
        <v>0</v>
      </c>
    </row>
    <row r="2304" spans="1:2" x14ac:dyDescent="0.3">
      <c r="A2304">
        <v>27</v>
      </c>
      <c r="B2304">
        <v>0</v>
      </c>
    </row>
    <row r="2305" spans="1:2" x14ac:dyDescent="0.3">
      <c r="A2305">
        <v>28</v>
      </c>
      <c r="B2305">
        <v>0</v>
      </c>
    </row>
    <row r="2306" spans="1:2" x14ac:dyDescent="0.3">
      <c r="A2306">
        <v>29</v>
      </c>
      <c r="B2306">
        <v>0</v>
      </c>
    </row>
    <row r="2307" spans="1:2" x14ac:dyDescent="0.3">
      <c r="A2307">
        <v>29</v>
      </c>
      <c r="B2307">
        <v>0</v>
      </c>
    </row>
    <row r="2308" spans="1:2" x14ac:dyDescent="0.3">
      <c r="A2308">
        <v>30</v>
      </c>
      <c r="B2308">
        <v>0</v>
      </c>
    </row>
    <row r="2309" spans="1:2" x14ac:dyDescent="0.3">
      <c r="A2309">
        <v>30</v>
      </c>
      <c r="B2309">
        <v>0</v>
      </c>
    </row>
    <row r="2310" spans="1:2" x14ac:dyDescent="0.3">
      <c r="A2310">
        <v>30</v>
      </c>
      <c r="B2310">
        <v>0</v>
      </c>
    </row>
    <row r="2311" spans="1:2" x14ac:dyDescent="0.3">
      <c r="A2311">
        <v>30</v>
      </c>
      <c r="B2311">
        <v>0</v>
      </c>
    </row>
    <row r="2312" spans="1:2" x14ac:dyDescent="0.3">
      <c r="A2312">
        <v>30</v>
      </c>
      <c r="B2312">
        <v>0</v>
      </c>
    </row>
    <row r="2313" spans="1:2" x14ac:dyDescent="0.3">
      <c r="A2313">
        <v>30</v>
      </c>
      <c r="B2313">
        <v>0</v>
      </c>
    </row>
    <row r="2314" spans="1:2" x14ac:dyDescent="0.3">
      <c r="A2314">
        <v>29</v>
      </c>
      <c r="B2314">
        <v>0</v>
      </c>
    </row>
    <row r="2315" spans="1:2" x14ac:dyDescent="0.3">
      <c r="A2315">
        <v>0</v>
      </c>
      <c r="B2315">
        <v>1</v>
      </c>
    </row>
    <row r="2316" spans="1:2" x14ac:dyDescent="0.3">
      <c r="A2316">
        <v>0</v>
      </c>
      <c r="B2316">
        <v>1</v>
      </c>
    </row>
    <row r="2317" spans="1:2" x14ac:dyDescent="0.3">
      <c r="A2317">
        <v>0</v>
      </c>
      <c r="B2317">
        <v>1</v>
      </c>
    </row>
    <row r="2318" spans="1:2" x14ac:dyDescent="0.3">
      <c r="A2318">
        <v>0</v>
      </c>
      <c r="B2318">
        <v>1</v>
      </c>
    </row>
    <row r="2319" spans="1:2" x14ac:dyDescent="0.3">
      <c r="A2319">
        <v>0</v>
      </c>
      <c r="B2319">
        <v>1</v>
      </c>
    </row>
    <row r="2320" spans="1:2" x14ac:dyDescent="0.3">
      <c r="A2320">
        <v>0</v>
      </c>
      <c r="B2320">
        <v>1</v>
      </c>
    </row>
    <row r="2321" spans="1:2" x14ac:dyDescent="0.3">
      <c r="A2321">
        <v>0</v>
      </c>
      <c r="B2321">
        <v>1</v>
      </c>
    </row>
    <row r="2322" spans="1:2" x14ac:dyDescent="0.3">
      <c r="A2322">
        <v>0</v>
      </c>
      <c r="B2322">
        <v>1</v>
      </c>
    </row>
    <row r="2323" spans="1:2" x14ac:dyDescent="0.3">
      <c r="A2323">
        <v>0</v>
      </c>
      <c r="B2323">
        <v>1</v>
      </c>
    </row>
    <row r="2324" spans="1:2" x14ac:dyDescent="0.3">
      <c r="A2324">
        <v>0</v>
      </c>
      <c r="B2324">
        <v>1</v>
      </c>
    </row>
    <row r="2325" spans="1:2" x14ac:dyDescent="0.3">
      <c r="A2325">
        <v>0</v>
      </c>
      <c r="B2325">
        <v>1</v>
      </c>
    </row>
    <row r="2326" spans="1:2" x14ac:dyDescent="0.3">
      <c r="A2326">
        <v>0</v>
      </c>
      <c r="B2326">
        <v>1</v>
      </c>
    </row>
    <row r="2327" spans="1:2" x14ac:dyDescent="0.3">
      <c r="A2327">
        <v>0</v>
      </c>
      <c r="B2327">
        <v>1</v>
      </c>
    </row>
    <row r="2328" spans="1:2" x14ac:dyDescent="0.3">
      <c r="A2328">
        <v>0</v>
      </c>
      <c r="B2328">
        <v>1</v>
      </c>
    </row>
    <row r="2329" spans="1:2" x14ac:dyDescent="0.3">
      <c r="A2329">
        <v>0</v>
      </c>
      <c r="B2329">
        <v>1</v>
      </c>
    </row>
    <row r="2330" spans="1:2" x14ac:dyDescent="0.3">
      <c r="A2330">
        <v>0</v>
      </c>
      <c r="B2330">
        <v>1</v>
      </c>
    </row>
    <row r="2331" spans="1:2" x14ac:dyDescent="0.3">
      <c r="A2331">
        <v>0</v>
      </c>
      <c r="B2331">
        <v>1</v>
      </c>
    </row>
    <row r="2332" spans="1:2" x14ac:dyDescent="0.3">
      <c r="A2332">
        <v>0</v>
      </c>
      <c r="B2332">
        <v>1</v>
      </c>
    </row>
    <row r="2333" spans="1:2" x14ac:dyDescent="0.3">
      <c r="A2333">
        <v>0</v>
      </c>
      <c r="B2333">
        <v>1</v>
      </c>
    </row>
    <row r="2334" spans="1:2" x14ac:dyDescent="0.3">
      <c r="A2334">
        <v>0</v>
      </c>
      <c r="B2334">
        <v>1</v>
      </c>
    </row>
    <row r="2335" spans="1:2" x14ac:dyDescent="0.3">
      <c r="A2335">
        <v>0</v>
      </c>
      <c r="B2335">
        <v>1</v>
      </c>
    </row>
    <row r="2336" spans="1:2" x14ac:dyDescent="0.3">
      <c r="A2336">
        <v>0</v>
      </c>
      <c r="B2336">
        <v>1</v>
      </c>
    </row>
    <row r="2337" spans="1:2" x14ac:dyDescent="0.3">
      <c r="A2337">
        <v>0</v>
      </c>
      <c r="B2337">
        <v>1</v>
      </c>
    </row>
    <row r="2338" spans="1:2" x14ac:dyDescent="0.3">
      <c r="A2338">
        <v>0</v>
      </c>
      <c r="B2338">
        <v>1</v>
      </c>
    </row>
    <row r="2339" spans="1:2" x14ac:dyDescent="0.3">
      <c r="A2339">
        <v>0</v>
      </c>
      <c r="B2339">
        <v>1</v>
      </c>
    </row>
    <row r="2340" spans="1:2" x14ac:dyDescent="0.3">
      <c r="A2340">
        <v>0</v>
      </c>
      <c r="B2340">
        <v>1</v>
      </c>
    </row>
    <row r="2341" spans="1:2" x14ac:dyDescent="0.3">
      <c r="A2341">
        <v>0</v>
      </c>
      <c r="B2341">
        <v>1</v>
      </c>
    </row>
    <row r="2342" spans="1:2" x14ac:dyDescent="0.3">
      <c r="A2342">
        <v>0</v>
      </c>
      <c r="B2342">
        <v>1</v>
      </c>
    </row>
    <row r="2343" spans="1:2" x14ac:dyDescent="0.3">
      <c r="A2343">
        <v>0</v>
      </c>
      <c r="B2343">
        <v>1</v>
      </c>
    </row>
    <row r="2344" spans="1:2" x14ac:dyDescent="0.3">
      <c r="A2344">
        <v>0</v>
      </c>
      <c r="B2344">
        <v>1</v>
      </c>
    </row>
    <row r="2345" spans="1:2" x14ac:dyDescent="0.3">
      <c r="A2345">
        <v>0</v>
      </c>
      <c r="B2345">
        <v>1</v>
      </c>
    </row>
    <row r="2346" spans="1:2" x14ac:dyDescent="0.3">
      <c r="A2346">
        <v>0</v>
      </c>
      <c r="B2346">
        <v>1</v>
      </c>
    </row>
    <row r="2347" spans="1:2" x14ac:dyDescent="0.3">
      <c r="A2347">
        <v>0</v>
      </c>
      <c r="B2347">
        <v>1</v>
      </c>
    </row>
    <row r="2348" spans="1:2" x14ac:dyDescent="0.3">
      <c r="A2348">
        <v>0</v>
      </c>
      <c r="B2348">
        <v>1</v>
      </c>
    </row>
    <row r="2349" spans="1:2" x14ac:dyDescent="0.3">
      <c r="A2349">
        <v>0</v>
      </c>
      <c r="B2349">
        <v>1</v>
      </c>
    </row>
    <row r="2350" spans="1:2" x14ac:dyDescent="0.3">
      <c r="A2350">
        <v>0</v>
      </c>
      <c r="B2350">
        <v>1</v>
      </c>
    </row>
    <row r="2351" spans="1:2" x14ac:dyDescent="0.3">
      <c r="A2351">
        <v>0</v>
      </c>
      <c r="B2351">
        <v>1</v>
      </c>
    </row>
    <row r="2352" spans="1:2" x14ac:dyDescent="0.3">
      <c r="A2352">
        <v>0</v>
      </c>
      <c r="B2352">
        <v>1</v>
      </c>
    </row>
    <row r="2353" spans="1:2" x14ac:dyDescent="0.3">
      <c r="A2353">
        <v>0</v>
      </c>
      <c r="B2353">
        <v>1</v>
      </c>
    </row>
    <row r="2354" spans="1:2" x14ac:dyDescent="0.3">
      <c r="A2354">
        <v>0</v>
      </c>
      <c r="B2354">
        <v>1</v>
      </c>
    </row>
    <row r="2355" spans="1:2" x14ac:dyDescent="0.3">
      <c r="A2355">
        <v>0</v>
      </c>
      <c r="B2355">
        <v>1</v>
      </c>
    </row>
    <row r="2356" spans="1:2" x14ac:dyDescent="0.3">
      <c r="A2356">
        <v>0</v>
      </c>
      <c r="B2356">
        <v>1</v>
      </c>
    </row>
    <row r="2357" spans="1:2" x14ac:dyDescent="0.3">
      <c r="A2357">
        <v>0</v>
      </c>
      <c r="B2357">
        <v>1</v>
      </c>
    </row>
    <row r="2358" spans="1:2" x14ac:dyDescent="0.3">
      <c r="A2358">
        <v>0</v>
      </c>
      <c r="B2358">
        <v>1</v>
      </c>
    </row>
    <row r="2359" spans="1:2" x14ac:dyDescent="0.3">
      <c r="A2359">
        <v>0</v>
      </c>
      <c r="B2359">
        <v>1</v>
      </c>
    </row>
    <row r="2360" spans="1:2" x14ac:dyDescent="0.3">
      <c r="A2360">
        <v>0</v>
      </c>
      <c r="B2360">
        <v>1</v>
      </c>
    </row>
    <row r="2361" spans="1:2" x14ac:dyDescent="0.3">
      <c r="A2361">
        <v>0</v>
      </c>
      <c r="B2361">
        <v>1</v>
      </c>
    </row>
    <row r="2362" spans="1:2" x14ac:dyDescent="0.3">
      <c r="A2362">
        <v>0</v>
      </c>
      <c r="B2362">
        <v>1</v>
      </c>
    </row>
    <row r="2363" spans="1:2" x14ac:dyDescent="0.3">
      <c r="A2363">
        <v>0</v>
      </c>
      <c r="B2363">
        <v>0</v>
      </c>
    </row>
    <row r="2364" spans="1:2" x14ac:dyDescent="0.3">
      <c r="A2364">
        <v>0</v>
      </c>
      <c r="B2364">
        <v>0</v>
      </c>
    </row>
    <row r="2365" spans="1:2" x14ac:dyDescent="0.3">
      <c r="A2365">
        <v>0</v>
      </c>
      <c r="B2365">
        <v>0</v>
      </c>
    </row>
    <row r="2366" spans="1:2" x14ac:dyDescent="0.3">
      <c r="A2366">
        <v>0</v>
      </c>
      <c r="B2366">
        <v>0</v>
      </c>
    </row>
    <row r="2367" spans="1:2" x14ac:dyDescent="0.3">
      <c r="A2367">
        <v>0</v>
      </c>
      <c r="B2367">
        <v>0</v>
      </c>
    </row>
    <row r="2368" spans="1:2" x14ac:dyDescent="0.3">
      <c r="A2368">
        <v>0</v>
      </c>
      <c r="B2368">
        <v>0</v>
      </c>
    </row>
    <row r="2369" spans="1:2" x14ac:dyDescent="0.3">
      <c r="A2369">
        <v>0</v>
      </c>
      <c r="B2369">
        <v>0</v>
      </c>
    </row>
    <row r="2370" spans="1:2" x14ac:dyDescent="0.3">
      <c r="A2370">
        <v>0</v>
      </c>
      <c r="B2370">
        <v>0</v>
      </c>
    </row>
    <row r="2371" spans="1:2" x14ac:dyDescent="0.3">
      <c r="A2371">
        <v>0</v>
      </c>
      <c r="B2371">
        <v>0</v>
      </c>
    </row>
    <row r="2372" spans="1:2" x14ac:dyDescent="0.3">
      <c r="A2372">
        <v>0</v>
      </c>
      <c r="B2372">
        <v>0</v>
      </c>
    </row>
    <row r="2373" spans="1:2" x14ac:dyDescent="0.3">
      <c r="A2373">
        <v>0</v>
      </c>
      <c r="B2373">
        <v>0</v>
      </c>
    </row>
    <row r="2374" spans="1:2" x14ac:dyDescent="0.3">
      <c r="A2374">
        <v>0</v>
      </c>
      <c r="B2374">
        <v>0</v>
      </c>
    </row>
    <row r="2375" spans="1:2" x14ac:dyDescent="0.3">
      <c r="A2375">
        <v>0</v>
      </c>
      <c r="B2375">
        <v>0</v>
      </c>
    </row>
    <row r="2376" spans="1:2" x14ac:dyDescent="0.3">
      <c r="A2376">
        <v>0</v>
      </c>
      <c r="B2376">
        <v>0</v>
      </c>
    </row>
    <row r="2377" spans="1:2" x14ac:dyDescent="0.3">
      <c r="A2377">
        <v>0</v>
      </c>
      <c r="B2377">
        <v>0</v>
      </c>
    </row>
    <row r="2378" spans="1:2" x14ac:dyDescent="0.3">
      <c r="A2378">
        <v>0</v>
      </c>
      <c r="B2378">
        <v>0</v>
      </c>
    </row>
    <row r="2379" spans="1:2" x14ac:dyDescent="0.3">
      <c r="A2379">
        <v>50</v>
      </c>
      <c r="B2379">
        <v>0</v>
      </c>
    </row>
    <row r="2380" spans="1:2" x14ac:dyDescent="0.3">
      <c r="A2380">
        <v>51</v>
      </c>
      <c r="B2380">
        <v>0</v>
      </c>
    </row>
    <row r="2381" spans="1:2" x14ac:dyDescent="0.3">
      <c r="A2381">
        <v>51</v>
      </c>
      <c r="B2381">
        <v>0</v>
      </c>
    </row>
    <row r="2382" spans="1:2" x14ac:dyDescent="0.3">
      <c r="A2382">
        <v>51</v>
      </c>
      <c r="B2382">
        <v>0</v>
      </c>
    </row>
    <row r="2383" spans="1:2" x14ac:dyDescent="0.3">
      <c r="A2383">
        <v>51</v>
      </c>
      <c r="B2383">
        <v>0</v>
      </c>
    </row>
    <row r="2384" spans="1:2" x14ac:dyDescent="0.3">
      <c r="A2384">
        <v>52</v>
      </c>
      <c r="B2384">
        <v>0</v>
      </c>
    </row>
    <row r="2385" spans="1:2" x14ac:dyDescent="0.3">
      <c r="A2385">
        <v>52</v>
      </c>
      <c r="B2385">
        <v>0</v>
      </c>
    </row>
    <row r="2386" spans="1:2" x14ac:dyDescent="0.3">
      <c r="A2386">
        <v>52</v>
      </c>
      <c r="B2386">
        <v>0</v>
      </c>
    </row>
    <row r="2387" spans="1:2" x14ac:dyDescent="0.3">
      <c r="A2387">
        <v>52</v>
      </c>
      <c r="B2387">
        <v>0</v>
      </c>
    </row>
    <row r="2388" spans="1:2" x14ac:dyDescent="0.3">
      <c r="A2388">
        <v>51</v>
      </c>
      <c r="B2388">
        <v>0</v>
      </c>
    </row>
    <row r="2389" spans="1:2" x14ac:dyDescent="0.3">
      <c r="A2389">
        <v>50</v>
      </c>
      <c r="B2389">
        <v>0</v>
      </c>
    </row>
    <row r="2390" spans="1:2" x14ac:dyDescent="0.3">
      <c r="A2390">
        <v>49</v>
      </c>
      <c r="B2390">
        <v>0</v>
      </c>
    </row>
    <row r="2391" spans="1:2" x14ac:dyDescent="0.3">
      <c r="A2391">
        <v>48</v>
      </c>
      <c r="B2391">
        <v>0</v>
      </c>
    </row>
    <row r="2392" spans="1:2" x14ac:dyDescent="0.3">
      <c r="A2392">
        <v>47</v>
      </c>
      <c r="B2392">
        <v>0</v>
      </c>
    </row>
    <row r="2393" spans="1:2" x14ac:dyDescent="0.3">
      <c r="A2393">
        <v>46</v>
      </c>
      <c r="B2393">
        <v>0</v>
      </c>
    </row>
    <row r="2394" spans="1:2" x14ac:dyDescent="0.3">
      <c r="A2394">
        <v>45</v>
      </c>
      <c r="B2394">
        <v>0</v>
      </c>
    </row>
    <row r="2395" spans="1:2" x14ac:dyDescent="0.3">
      <c r="A2395">
        <v>42</v>
      </c>
      <c r="B2395">
        <v>0</v>
      </c>
    </row>
    <row r="2396" spans="1:2" x14ac:dyDescent="0.3">
      <c r="A2396">
        <v>42</v>
      </c>
      <c r="B2396">
        <v>0</v>
      </c>
    </row>
    <row r="2397" spans="1:2" x14ac:dyDescent="0.3">
      <c r="A2397">
        <v>43</v>
      </c>
      <c r="B2397">
        <v>0</v>
      </c>
    </row>
    <row r="2398" spans="1:2" x14ac:dyDescent="0.3">
      <c r="A2398">
        <v>43</v>
      </c>
      <c r="B2398">
        <v>0</v>
      </c>
    </row>
    <row r="2399" spans="1:2" x14ac:dyDescent="0.3">
      <c r="A2399">
        <v>43</v>
      </c>
      <c r="B2399">
        <v>0</v>
      </c>
    </row>
    <row r="2400" spans="1:2" x14ac:dyDescent="0.3">
      <c r="A2400">
        <v>43</v>
      </c>
      <c r="B2400">
        <v>0</v>
      </c>
    </row>
    <row r="2401" spans="1:2" x14ac:dyDescent="0.3">
      <c r="A2401">
        <v>46</v>
      </c>
      <c r="B2401">
        <v>0</v>
      </c>
    </row>
    <row r="2402" spans="1:2" x14ac:dyDescent="0.3">
      <c r="A2402">
        <v>50</v>
      </c>
      <c r="B2402">
        <v>0</v>
      </c>
    </row>
    <row r="2403" spans="1:2" x14ac:dyDescent="0.3">
      <c r="A2403">
        <v>51</v>
      </c>
      <c r="B2403">
        <v>0</v>
      </c>
    </row>
    <row r="2404" spans="1:2" x14ac:dyDescent="0.3">
      <c r="A2404">
        <v>54</v>
      </c>
      <c r="B2404">
        <v>0</v>
      </c>
    </row>
    <row r="2405" spans="1:2" x14ac:dyDescent="0.3">
      <c r="A2405">
        <v>55</v>
      </c>
      <c r="B2405">
        <v>0</v>
      </c>
    </row>
    <row r="2406" spans="1:2" x14ac:dyDescent="0.3">
      <c r="A2406">
        <v>55</v>
      </c>
      <c r="B2406">
        <v>0</v>
      </c>
    </row>
    <row r="2407" spans="1:2" x14ac:dyDescent="0.3">
      <c r="A2407">
        <v>55</v>
      </c>
      <c r="B2407">
        <v>0</v>
      </c>
    </row>
    <row r="2408" spans="1:2" x14ac:dyDescent="0.3">
      <c r="A2408">
        <v>54</v>
      </c>
      <c r="B2408">
        <v>0</v>
      </c>
    </row>
    <row r="2409" spans="1:2" x14ac:dyDescent="0.3">
      <c r="A2409">
        <v>52</v>
      </c>
      <c r="B2409">
        <v>0</v>
      </c>
    </row>
    <row r="2410" spans="1:2" x14ac:dyDescent="0.3">
      <c r="A2410">
        <v>51</v>
      </c>
      <c r="B2410">
        <v>0</v>
      </c>
    </row>
    <row r="2411" spans="1:2" x14ac:dyDescent="0.3">
      <c r="A2411">
        <v>26</v>
      </c>
      <c r="B2411">
        <v>0</v>
      </c>
    </row>
    <row r="2412" spans="1:2" x14ac:dyDescent="0.3">
      <c r="A2412">
        <v>26</v>
      </c>
      <c r="B2412">
        <v>0</v>
      </c>
    </row>
    <row r="2413" spans="1:2" x14ac:dyDescent="0.3">
      <c r="A2413">
        <v>26</v>
      </c>
      <c r="B2413">
        <v>0</v>
      </c>
    </row>
    <row r="2414" spans="1:2" x14ac:dyDescent="0.3">
      <c r="A2414">
        <v>26</v>
      </c>
      <c r="B2414">
        <v>0</v>
      </c>
    </row>
    <row r="2415" spans="1:2" x14ac:dyDescent="0.3">
      <c r="A2415">
        <v>27</v>
      </c>
      <c r="B2415">
        <v>0</v>
      </c>
    </row>
    <row r="2416" spans="1:2" x14ac:dyDescent="0.3">
      <c r="A2416">
        <v>27</v>
      </c>
      <c r="B2416">
        <v>0</v>
      </c>
    </row>
    <row r="2417" spans="1:2" x14ac:dyDescent="0.3">
      <c r="A2417">
        <v>27</v>
      </c>
      <c r="B2417">
        <v>0</v>
      </c>
    </row>
    <row r="2418" spans="1:2" x14ac:dyDescent="0.3">
      <c r="A2418">
        <v>27</v>
      </c>
      <c r="B2418">
        <v>0</v>
      </c>
    </row>
    <row r="2419" spans="1:2" x14ac:dyDescent="0.3">
      <c r="A2419">
        <v>27</v>
      </c>
      <c r="B2419">
        <v>0</v>
      </c>
    </row>
    <row r="2420" spans="1:2" x14ac:dyDescent="0.3">
      <c r="A2420">
        <v>28</v>
      </c>
      <c r="B2420">
        <v>0</v>
      </c>
    </row>
    <row r="2421" spans="1:2" x14ac:dyDescent="0.3">
      <c r="A2421">
        <v>28</v>
      </c>
      <c r="B2421">
        <v>0</v>
      </c>
    </row>
    <row r="2422" spans="1:2" x14ac:dyDescent="0.3">
      <c r="A2422">
        <v>29</v>
      </c>
      <c r="B2422">
        <v>0</v>
      </c>
    </row>
    <row r="2423" spans="1:2" x14ac:dyDescent="0.3">
      <c r="A2423">
        <v>29</v>
      </c>
      <c r="B2423">
        <v>0</v>
      </c>
    </row>
    <row r="2424" spans="1:2" x14ac:dyDescent="0.3">
      <c r="A2424">
        <v>30</v>
      </c>
      <c r="B2424">
        <v>0</v>
      </c>
    </row>
    <row r="2425" spans="1:2" x14ac:dyDescent="0.3">
      <c r="A2425">
        <v>30</v>
      </c>
      <c r="B2425">
        <v>0</v>
      </c>
    </row>
    <row r="2426" spans="1:2" x14ac:dyDescent="0.3">
      <c r="A2426">
        <v>31</v>
      </c>
      <c r="B2426">
        <v>0</v>
      </c>
    </row>
    <row r="2427" spans="1:2" x14ac:dyDescent="0.3">
      <c r="A2427">
        <v>1</v>
      </c>
      <c r="B2427">
        <v>1</v>
      </c>
    </row>
    <row r="2428" spans="1:2" x14ac:dyDescent="0.3">
      <c r="A2428">
        <v>1</v>
      </c>
      <c r="B2428">
        <v>1</v>
      </c>
    </row>
    <row r="2429" spans="1:2" x14ac:dyDescent="0.3">
      <c r="A2429">
        <v>1</v>
      </c>
      <c r="B2429">
        <v>1</v>
      </c>
    </row>
    <row r="2430" spans="1:2" x14ac:dyDescent="0.3">
      <c r="A2430">
        <v>1</v>
      </c>
      <c r="B2430">
        <v>1</v>
      </c>
    </row>
    <row r="2431" spans="1:2" x14ac:dyDescent="0.3">
      <c r="A2431">
        <v>1</v>
      </c>
      <c r="B2431">
        <v>1</v>
      </c>
    </row>
    <row r="2432" spans="1:2" x14ac:dyDescent="0.3">
      <c r="A2432">
        <v>1</v>
      </c>
      <c r="B2432">
        <v>1</v>
      </c>
    </row>
    <row r="2433" spans="1:2" x14ac:dyDescent="0.3">
      <c r="A2433">
        <v>2</v>
      </c>
      <c r="B2433">
        <v>1</v>
      </c>
    </row>
    <row r="2434" spans="1:2" x14ac:dyDescent="0.3">
      <c r="A2434">
        <v>2</v>
      </c>
      <c r="B2434">
        <v>1</v>
      </c>
    </row>
    <row r="2435" spans="1:2" x14ac:dyDescent="0.3">
      <c r="A2435">
        <v>2</v>
      </c>
      <c r="B2435">
        <v>1</v>
      </c>
    </row>
    <row r="2436" spans="1:2" x14ac:dyDescent="0.3">
      <c r="A2436">
        <v>2</v>
      </c>
      <c r="B2436">
        <v>1</v>
      </c>
    </row>
    <row r="2437" spans="1:2" x14ac:dyDescent="0.3">
      <c r="A2437">
        <v>2</v>
      </c>
      <c r="B2437">
        <v>1</v>
      </c>
    </row>
    <row r="2438" spans="1:2" x14ac:dyDescent="0.3">
      <c r="A2438">
        <v>2</v>
      </c>
      <c r="B2438">
        <v>1</v>
      </c>
    </row>
    <row r="2439" spans="1:2" x14ac:dyDescent="0.3">
      <c r="A2439">
        <v>2</v>
      </c>
      <c r="B2439">
        <v>1</v>
      </c>
    </row>
    <row r="2440" spans="1:2" x14ac:dyDescent="0.3">
      <c r="A2440">
        <v>2</v>
      </c>
      <c r="B2440">
        <v>1</v>
      </c>
    </row>
    <row r="2441" spans="1:2" x14ac:dyDescent="0.3">
      <c r="A2441">
        <v>2</v>
      </c>
      <c r="B2441">
        <v>1</v>
      </c>
    </row>
    <row r="2442" spans="1:2" x14ac:dyDescent="0.3">
      <c r="A2442">
        <v>2</v>
      </c>
      <c r="B2442">
        <v>1</v>
      </c>
    </row>
    <row r="2443" spans="1:2" x14ac:dyDescent="0.3">
      <c r="A2443">
        <v>3</v>
      </c>
      <c r="B2443">
        <v>0</v>
      </c>
    </row>
    <row r="2444" spans="1:2" x14ac:dyDescent="0.3">
      <c r="A2444">
        <v>3</v>
      </c>
      <c r="B2444">
        <v>0</v>
      </c>
    </row>
    <row r="2445" spans="1:2" x14ac:dyDescent="0.3">
      <c r="A2445">
        <v>3</v>
      </c>
      <c r="B2445">
        <v>0</v>
      </c>
    </row>
    <row r="2446" spans="1:2" x14ac:dyDescent="0.3">
      <c r="A2446">
        <v>3</v>
      </c>
      <c r="B2446">
        <v>0</v>
      </c>
    </row>
    <row r="2447" spans="1:2" x14ac:dyDescent="0.3">
      <c r="A2447">
        <v>3</v>
      </c>
      <c r="B2447">
        <v>0</v>
      </c>
    </row>
    <row r="2448" spans="1:2" x14ac:dyDescent="0.3">
      <c r="A2448">
        <v>3</v>
      </c>
      <c r="B2448">
        <v>0</v>
      </c>
    </row>
    <row r="2449" spans="1:2" x14ac:dyDescent="0.3">
      <c r="A2449">
        <v>4</v>
      </c>
      <c r="B2449">
        <v>0</v>
      </c>
    </row>
    <row r="2450" spans="1:2" x14ac:dyDescent="0.3">
      <c r="A2450">
        <v>4</v>
      </c>
      <c r="B2450">
        <v>0</v>
      </c>
    </row>
    <row r="2451" spans="1:2" x14ac:dyDescent="0.3">
      <c r="A2451">
        <v>4</v>
      </c>
      <c r="B2451">
        <v>0</v>
      </c>
    </row>
    <row r="2452" spans="1:2" x14ac:dyDescent="0.3">
      <c r="A2452">
        <v>4</v>
      </c>
      <c r="B2452">
        <v>0</v>
      </c>
    </row>
    <row r="2453" spans="1:2" x14ac:dyDescent="0.3">
      <c r="A2453">
        <v>4</v>
      </c>
      <c r="B2453">
        <v>0</v>
      </c>
    </row>
    <row r="2454" spans="1:2" x14ac:dyDescent="0.3">
      <c r="A2454">
        <v>6</v>
      </c>
      <c r="B2454">
        <v>0</v>
      </c>
    </row>
    <row r="2455" spans="1:2" x14ac:dyDescent="0.3">
      <c r="A2455">
        <v>5</v>
      </c>
      <c r="B2455">
        <v>0</v>
      </c>
    </row>
    <row r="2456" spans="1:2" x14ac:dyDescent="0.3">
      <c r="A2456">
        <v>5</v>
      </c>
      <c r="B2456">
        <v>0</v>
      </c>
    </row>
    <row r="2457" spans="1:2" x14ac:dyDescent="0.3">
      <c r="A2457">
        <v>5</v>
      </c>
      <c r="B2457">
        <v>0</v>
      </c>
    </row>
    <row r="2458" spans="1:2" x14ac:dyDescent="0.3">
      <c r="A2458">
        <v>5</v>
      </c>
      <c r="B2458">
        <v>0</v>
      </c>
    </row>
    <row r="2459" spans="1:2" x14ac:dyDescent="0.3">
      <c r="A2459">
        <v>58</v>
      </c>
      <c r="B2459">
        <v>0</v>
      </c>
    </row>
    <row r="2460" spans="1:2" x14ac:dyDescent="0.3">
      <c r="A2460">
        <v>59</v>
      </c>
      <c r="B2460">
        <v>0</v>
      </c>
    </row>
    <row r="2461" spans="1:2" x14ac:dyDescent="0.3">
      <c r="A2461">
        <v>60</v>
      </c>
      <c r="B2461">
        <v>0</v>
      </c>
    </row>
    <row r="2462" spans="1:2" x14ac:dyDescent="0.3">
      <c r="A2462">
        <v>61</v>
      </c>
      <c r="B2462">
        <v>0</v>
      </c>
    </row>
    <row r="2463" spans="1:2" x14ac:dyDescent="0.3">
      <c r="A2463">
        <v>61</v>
      </c>
      <c r="B2463">
        <v>0</v>
      </c>
    </row>
    <row r="2464" spans="1:2" x14ac:dyDescent="0.3">
      <c r="A2464">
        <v>62</v>
      </c>
      <c r="B2464">
        <v>0</v>
      </c>
    </row>
    <row r="2465" spans="1:2" x14ac:dyDescent="0.3">
      <c r="A2465">
        <v>63</v>
      </c>
      <c r="B2465">
        <v>0</v>
      </c>
    </row>
    <row r="2466" spans="1:2" x14ac:dyDescent="0.3">
      <c r="A2466">
        <v>64</v>
      </c>
      <c r="B2466">
        <v>0</v>
      </c>
    </row>
    <row r="2467" spans="1:2" x14ac:dyDescent="0.3">
      <c r="A2467">
        <v>65</v>
      </c>
      <c r="B2467">
        <v>0</v>
      </c>
    </row>
    <row r="2468" spans="1:2" x14ac:dyDescent="0.3">
      <c r="A2468">
        <v>66</v>
      </c>
      <c r="B2468">
        <v>0</v>
      </c>
    </row>
    <row r="2469" spans="1:2" x14ac:dyDescent="0.3">
      <c r="A2469">
        <v>66</v>
      </c>
      <c r="B2469">
        <v>0</v>
      </c>
    </row>
    <row r="2470" spans="1:2" x14ac:dyDescent="0.3">
      <c r="A2470">
        <v>68</v>
      </c>
      <c r="B2470">
        <v>0</v>
      </c>
    </row>
    <row r="2471" spans="1:2" x14ac:dyDescent="0.3">
      <c r="A2471">
        <v>69</v>
      </c>
      <c r="B2471">
        <v>0</v>
      </c>
    </row>
    <row r="2472" spans="1:2" x14ac:dyDescent="0.3">
      <c r="A2472">
        <v>70</v>
      </c>
      <c r="B2472">
        <v>0</v>
      </c>
    </row>
    <row r="2473" spans="1:2" x14ac:dyDescent="0.3">
      <c r="A2473">
        <v>71</v>
      </c>
      <c r="B2473">
        <v>0</v>
      </c>
    </row>
    <row r="2474" spans="1:2" x14ac:dyDescent="0.3">
      <c r="A2474">
        <v>71</v>
      </c>
      <c r="B2474">
        <v>0</v>
      </c>
    </row>
    <row r="2475" spans="1:2" x14ac:dyDescent="0.3">
      <c r="A2475">
        <v>0</v>
      </c>
      <c r="B2475">
        <v>0</v>
      </c>
    </row>
    <row r="2476" spans="1:2" x14ac:dyDescent="0.3">
      <c r="A2476">
        <v>0</v>
      </c>
      <c r="B2476">
        <v>0</v>
      </c>
    </row>
    <row r="2477" spans="1:2" x14ac:dyDescent="0.3">
      <c r="A2477">
        <v>0</v>
      </c>
      <c r="B2477">
        <v>0</v>
      </c>
    </row>
    <row r="2478" spans="1:2" x14ac:dyDescent="0.3">
      <c r="A2478">
        <v>0</v>
      </c>
      <c r="B2478">
        <v>0</v>
      </c>
    </row>
    <row r="2479" spans="1:2" x14ac:dyDescent="0.3">
      <c r="A2479">
        <v>0</v>
      </c>
      <c r="B2479">
        <v>0</v>
      </c>
    </row>
    <row r="2480" spans="1:2" x14ac:dyDescent="0.3">
      <c r="A2480">
        <v>0</v>
      </c>
      <c r="B2480">
        <v>0</v>
      </c>
    </row>
    <row r="2481" spans="1:2" x14ac:dyDescent="0.3">
      <c r="A2481">
        <v>0</v>
      </c>
      <c r="B2481">
        <v>0</v>
      </c>
    </row>
    <row r="2482" spans="1:2" x14ac:dyDescent="0.3">
      <c r="A2482">
        <v>0</v>
      </c>
      <c r="B2482">
        <v>0</v>
      </c>
    </row>
    <row r="2483" spans="1:2" x14ac:dyDescent="0.3">
      <c r="A2483">
        <v>0</v>
      </c>
      <c r="B2483">
        <v>0</v>
      </c>
    </row>
    <row r="2484" spans="1:2" x14ac:dyDescent="0.3">
      <c r="A2484">
        <v>0</v>
      </c>
      <c r="B2484">
        <v>0</v>
      </c>
    </row>
    <row r="2485" spans="1:2" x14ac:dyDescent="0.3">
      <c r="A2485">
        <v>0</v>
      </c>
      <c r="B2485">
        <v>0</v>
      </c>
    </row>
    <row r="2486" spans="1:2" x14ac:dyDescent="0.3">
      <c r="A2486">
        <v>0</v>
      </c>
      <c r="B2486">
        <v>0</v>
      </c>
    </row>
    <row r="2487" spans="1:2" x14ac:dyDescent="0.3">
      <c r="A2487">
        <v>0</v>
      </c>
      <c r="B2487">
        <v>0</v>
      </c>
    </row>
    <row r="2488" spans="1:2" x14ac:dyDescent="0.3">
      <c r="A2488">
        <v>0</v>
      </c>
      <c r="B2488">
        <v>0</v>
      </c>
    </row>
    <row r="2489" spans="1:2" x14ac:dyDescent="0.3">
      <c r="A2489">
        <v>0</v>
      </c>
      <c r="B2489">
        <v>0</v>
      </c>
    </row>
    <row r="2490" spans="1:2" x14ac:dyDescent="0.3">
      <c r="A2490">
        <v>0</v>
      </c>
      <c r="B2490">
        <v>0</v>
      </c>
    </row>
    <row r="2491" spans="1:2" x14ac:dyDescent="0.3">
      <c r="A2491">
        <v>2</v>
      </c>
      <c r="B2491">
        <v>0</v>
      </c>
    </row>
    <row r="2492" spans="1:2" x14ac:dyDescent="0.3">
      <c r="A2492">
        <v>2</v>
      </c>
      <c r="B2492">
        <v>0</v>
      </c>
    </row>
    <row r="2493" spans="1:2" x14ac:dyDescent="0.3">
      <c r="A2493">
        <v>2</v>
      </c>
      <c r="B2493">
        <v>0</v>
      </c>
    </row>
    <row r="2494" spans="1:2" x14ac:dyDescent="0.3">
      <c r="A2494">
        <v>2</v>
      </c>
      <c r="B2494">
        <v>0</v>
      </c>
    </row>
    <row r="2495" spans="1:2" x14ac:dyDescent="0.3">
      <c r="A2495">
        <v>2</v>
      </c>
      <c r="B2495">
        <v>0</v>
      </c>
    </row>
    <row r="2496" spans="1:2" x14ac:dyDescent="0.3">
      <c r="A2496">
        <v>2</v>
      </c>
      <c r="B2496">
        <v>0</v>
      </c>
    </row>
    <row r="2497" spans="1:2" x14ac:dyDescent="0.3">
      <c r="A2497">
        <v>3</v>
      </c>
      <c r="B2497">
        <v>0</v>
      </c>
    </row>
    <row r="2498" spans="1:2" x14ac:dyDescent="0.3">
      <c r="A2498">
        <v>3</v>
      </c>
      <c r="B2498">
        <v>0</v>
      </c>
    </row>
    <row r="2499" spans="1:2" x14ac:dyDescent="0.3">
      <c r="A2499">
        <v>3</v>
      </c>
      <c r="B2499">
        <v>0</v>
      </c>
    </row>
    <row r="2500" spans="1:2" x14ac:dyDescent="0.3">
      <c r="A2500">
        <v>3</v>
      </c>
      <c r="B2500">
        <v>0</v>
      </c>
    </row>
    <row r="2501" spans="1:2" x14ac:dyDescent="0.3">
      <c r="A2501">
        <v>3</v>
      </c>
      <c r="B2501">
        <v>0</v>
      </c>
    </row>
    <row r="2502" spans="1:2" x14ac:dyDescent="0.3">
      <c r="A2502">
        <v>3</v>
      </c>
      <c r="B2502">
        <v>0</v>
      </c>
    </row>
    <row r="2503" spans="1:2" x14ac:dyDescent="0.3">
      <c r="A2503">
        <v>3</v>
      </c>
      <c r="B2503">
        <v>0</v>
      </c>
    </row>
    <row r="2504" spans="1:2" x14ac:dyDescent="0.3">
      <c r="A2504">
        <v>3</v>
      </c>
      <c r="B2504">
        <v>0</v>
      </c>
    </row>
    <row r="2505" spans="1:2" x14ac:dyDescent="0.3">
      <c r="A2505">
        <v>3</v>
      </c>
      <c r="B2505">
        <v>0</v>
      </c>
    </row>
    <row r="2506" spans="1:2" x14ac:dyDescent="0.3">
      <c r="A2506">
        <v>3</v>
      </c>
      <c r="B2506">
        <v>0</v>
      </c>
    </row>
    <row r="2507" spans="1:2" x14ac:dyDescent="0.3">
      <c r="A2507">
        <v>0</v>
      </c>
      <c r="B2507">
        <v>1</v>
      </c>
    </row>
    <row r="2508" spans="1:2" x14ac:dyDescent="0.3">
      <c r="A2508">
        <v>0</v>
      </c>
      <c r="B2508">
        <v>1</v>
      </c>
    </row>
    <row r="2509" spans="1:2" x14ac:dyDescent="0.3">
      <c r="A2509">
        <v>0</v>
      </c>
      <c r="B2509">
        <v>1</v>
      </c>
    </row>
    <row r="2510" spans="1:2" x14ac:dyDescent="0.3">
      <c r="A2510">
        <v>0</v>
      </c>
      <c r="B2510">
        <v>1</v>
      </c>
    </row>
    <row r="2511" spans="1:2" x14ac:dyDescent="0.3">
      <c r="A2511">
        <v>0</v>
      </c>
      <c r="B2511">
        <v>1</v>
      </c>
    </row>
    <row r="2512" spans="1:2" x14ac:dyDescent="0.3">
      <c r="A2512">
        <v>0</v>
      </c>
      <c r="B2512">
        <v>1</v>
      </c>
    </row>
    <row r="2513" spans="1:2" x14ac:dyDescent="0.3">
      <c r="A2513">
        <v>0</v>
      </c>
      <c r="B2513">
        <v>1</v>
      </c>
    </row>
    <row r="2514" spans="1:2" x14ac:dyDescent="0.3">
      <c r="A2514">
        <v>0</v>
      </c>
      <c r="B2514">
        <v>1</v>
      </c>
    </row>
    <row r="2515" spans="1:2" x14ac:dyDescent="0.3">
      <c r="A2515">
        <v>0</v>
      </c>
      <c r="B2515">
        <v>1</v>
      </c>
    </row>
    <row r="2516" spans="1:2" x14ac:dyDescent="0.3">
      <c r="A2516">
        <v>0</v>
      </c>
      <c r="B2516">
        <v>1</v>
      </c>
    </row>
    <row r="2517" spans="1:2" x14ac:dyDescent="0.3">
      <c r="A2517">
        <v>0</v>
      </c>
      <c r="B2517">
        <v>1</v>
      </c>
    </row>
    <row r="2518" spans="1:2" x14ac:dyDescent="0.3">
      <c r="A2518">
        <v>0</v>
      </c>
      <c r="B2518">
        <v>1</v>
      </c>
    </row>
    <row r="2519" spans="1:2" x14ac:dyDescent="0.3">
      <c r="A2519">
        <v>0</v>
      </c>
      <c r="B2519">
        <v>1</v>
      </c>
    </row>
    <row r="2520" spans="1:2" x14ac:dyDescent="0.3">
      <c r="A2520">
        <v>0</v>
      </c>
      <c r="B2520">
        <v>1</v>
      </c>
    </row>
    <row r="2521" spans="1:2" x14ac:dyDescent="0.3">
      <c r="A2521">
        <v>0</v>
      </c>
      <c r="B2521">
        <v>1</v>
      </c>
    </row>
    <row r="2522" spans="1:2" x14ac:dyDescent="0.3">
      <c r="A2522">
        <v>0</v>
      </c>
      <c r="B2522">
        <v>1</v>
      </c>
    </row>
    <row r="2523" spans="1:2" x14ac:dyDescent="0.3">
      <c r="A2523">
        <v>0</v>
      </c>
      <c r="B2523">
        <v>1</v>
      </c>
    </row>
    <row r="2524" spans="1:2" x14ac:dyDescent="0.3">
      <c r="A2524">
        <v>0</v>
      </c>
      <c r="B2524">
        <v>1</v>
      </c>
    </row>
    <row r="2525" spans="1:2" x14ac:dyDescent="0.3">
      <c r="A2525">
        <v>0</v>
      </c>
      <c r="B2525">
        <v>1</v>
      </c>
    </row>
    <row r="2526" spans="1:2" x14ac:dyDescent="0.3">
      <c r="A2526">
        <v>0</v>
      </c>
      <c r="B2526">
        <v>1</v>
      </c>
    </row>
    <row r="2527" spans="1:2" x14ac:dyDescent="0.3">
      <c r="A2527">
        <v>0</v>
      </c>
      <c r="B2527">
        <v>1</v>
      </c>
    </row>
    <row r="2528" spans="1:2" x14ac:dyDescent="0.3">
      <c r="A2528">
        <v>0</v>
      </c>
      <c r="B2528">
        <v>1</v>
      </c>
    </row>
    <row r="2529" spans="1:2" x14ac:dyDescent="0.3">
      <c r="A2529">
        <v>0</v>
      </c>
      <c r="B2529">
        <v>1</v>
      </c>
    </row>
    <row r="2530" spans="1:2" x14ac:dyDescent="0.3">
      <c r="A2530">
        <v>0</v>
      </c>
      <c r="B2530">
        <v>1</v>
      </c>
    </row>
    <row r="2531" spans="1:2" x14ac:dyDescent="0.3">
      <c r="A2531">
        <v>0</v>
      </c>
      <c r="B2531">
        <v>1</v>
      </c>
    </row>
    <row r="2532" spans="1:2" x14ac:dyDescent="0.3">
      <c r="A2532">
        <v>0</v>
      </c>
      <c r="B2532">
        <v>1</v>
      </c>
    </row>
    <row r="2533" spans="1:2" x14ac:dyDescent="0.3">
      <c r="A2533">
        <v>0</v>
      </c>
      <c r="B2533">
        <v>1</v>
      </c>
    </row>
    <row r="2534" spans="1:2" x14ac:dyDescent="0.3">
      <c r="A2534">
        <v>0</v>
      </c>
      <c r="B2534">
        <v>1</v>
      </c>
    </row>
    <row r="2535" spans="1:2" x14ac:dyDescent="0.3">
      <c r="A2535">
        <v>0</v>
      </c>
      <c r="B2535">
        <v>1</v>
      </c>
    </row>
    <row r="2536" spans="1:2" x14ac:dyDescent="0.3">
      <c r="A2536">
        <v>0</v>
      </c>
      <c r="B2536">
        <v>1</v>
      </c>
    </row>
    <row r="2537" spans="1:2" x14ac:dyDescent="0.3">
      <c r="A2537">
        <v>0</v>
      </c>
      <c r="B2537">
        <v>1</v>
      </c>
    </row>
    <row r="2538" spans="1:2" x14ac:dyDescent="0.3">
      <c r="A2538">
        <v>0</v>
      </c>
      <c r="B2538">
        <v>1</v>
      </c>
    </row>
    <row r="2539" spans="1:2" x14ac:dyDescent="0.3">
      <c r="A2539">
        <v>6</v>
      </c>
      <c r="B2539">
        <v>0</v>
      </c>
    </row>
    <row r="2540" spans="1:2" x14ac:dyDescent="0.3">
      <c r="A2540">
        <v>7</v>
      </c>
      <c r="B2540">
        <v>0</v>
      </c>
    </row>
    <row r="2541" spans="1:2" x14ac:dyDescent="0.3">
      <c r="A2541">
        <v>7</v>
      </c>
      <c r="B2541">
        <v>0</v>
      </c>
    </row>
    <row r="2542" spans="1:2" x14ac:dyDescent="0.3">
      <c r="A2542">
        <v>7</v>
      </c>
      <c r="B2542">
        <v>0</v>
      </c>
    </row>
    <row r="2543" spans="1:2" x14ac:dyDescent="0.3">
      <c r="A2543">
        <v>7</v>
      </c>
      <c r="B2543">
        <v>0</v>
      </c>
    </row>
    <row r="2544" spans="1:2" x14ac:dyDescent="0.3">
      <c r="A2544">
        <v>7</v>
      </c>
      <c r="B2544">
        <v>0</v>
      </c>
    </row>
    <row r="2545" spans="1:2" x14ac:dyDescent="0.3">
      <c r="A2545">
        <v>7</v>
      </c>
      <c r="B2545">
        <v>0</v>
      </c>
    </row>
    <row r="2546" spans="1:2" x14ac:dyDescent="0.3">
      <c r="A2546">
        <v>8</v>
      </c>
      <c r="B2546">
        <v>0</v>
      </c>
    </row>
    <row r="2547" spans="1:2" x14ac:dyDescent="0.3">
      <c r="A2547">
        <v>8</v>
      </c>
      <c r="B2547">
        <v>0</v>
      </c>
    </row>
    <row r="2548" spans="1:2" x14ac:dyDescent="0.3">
      <c r="A2548">
        <v>8</v>
      </c>
      <c r="B2548">
        <v>0</v>
      </c>
    </row>
    <row r="2549" spans="1:2" x14ac:dyDescent="0.3">
      <c r="A2549">
        <v>9</v>
      </c>
      <c r="B2549">
        <v>0</v>
      </c>
    </row>
    <row r="2550" spans="1:2" x14ac:dyDescent="0.3">
      <c r="A2550">
        <v>9</v>
      </c>
      <c r="B2550">
        <v>0</v>
      </c>
    </row>
    <row r="2551" spans="1:2" x14ac:dyDescent="0.3">
      <c r="A2551">
        <v>9</v>
      </c>
      <c r="B2551">
        <v>0</v>
      </c>
    </row>
    <row r="2552" spans="1:2" x14ac:dyDescent="0.3">
      <c r="A2552">
        <v>9</v>
      </c>
      <c r="B2552">
        <v>0</v>
      </c>
    </row>
    <row r="2553" spans="1:2" x14ac:dyDescent="0.3">
      <c r="A2553">
        <v>10</v>
      </c>
      <c r="B2553">
        <v>0</v>
      </c>
    </row>
    <row r="2554" spans="1:2" x14ac:dyDescent="0.3">
      <c r="A2554">
        <v>10</v>
      </c>
      <c r="B2554">
        <v>0</v>
      </c>
    </row>
    <row r="2555" spans="1:2" x14ac:dyDescent="0.3">
      <c r="A2555">
        <v>10</v>
      </c>
      <c r="B2555">
        <v>0</v>
      </c>
    </row>
    <row r="2556" spans="1:2" x14ac:dyDescent="0.3">
      <c r="A2556">
        <v>10</v>
      </c>
      <c r="B2556">
        <v>0</v>
      </c>
    </row>
    <row r="2557" spans="1:2" x14ac:dyDescent="0.3">
      <c r="A2557">
        <v>10</v>
      </c>
      <c r="B2557">
        <v>0</v>
      </c>
    </row>
    <row r="2558" spans="1:2" x14ac:dyDescent="0.3">
      <c r="A2558">
        <v>10</v>
      </c>
      <c r="B2558">
        <v>0</v>
      </c>
    </row>
    <row r="2559" spans="1:2" x14ac:dyDescent="0.3">
      <c r="A2559">
        <v>10</v>
      </c>
      <c r="B2559">
        <v>0</v>
      </c>
    </row>
    <row r="2560" spans="1:2" x14ac:dyDescent="0.3">
      <c r="A2560">
        <v>10</v>
      </c>
      <c r="B2560">
        <v>0</v>
      </c>
    </row>
    <row r="2561" spans="1:2" x14ac:dyDescent="0.3">
      <c r="A2561">
        <v>10</v>
      </c>
      <c r="B2561">
        <v>0</v>
      </c>
    </row>
    <row r="2562" spans="1:2" x14ac:dyDescent="0.3">
      <c r="A2562">
        <v>10</v>
      </c>
      <c r="B2562">
        <v>0</v>
      </c>
    </row>
    <row r="2563" spans="1:2" x14ac:dyDescent="0.3">
      <c r="A2563">
        <v>10</v>
      </c>
      <c r="B2563">
        <v>0</v>
      </c>
    </row>
    <row r="2564" spans="1:2" x14ac:dyDescent="0.3">
      <c r="A2564">
        <v>10</v>
      </c>
      <c r="B2564">
        <v>0</v>
      </c>
    </row>
    <row r="2565" spans="1:2" x14ac:dyDescent="0.3">
      <c r="A2565">
        <v>10</v>
      </c>
      <c r="B2565">
        <v>0</v>
      </c>
    </row>
    <row r="2566" spans="1:2" x14ac:dyDescent="0.3">
      <c r="A2566">
        <v>11</v>
      </c>
      <c r="B2566">
        <v>0</v>
      </c>
    </row>
    <row r="2567" spans="1:2" x14ac:dyDescent="0.3">
      <c r="A2567">
        <v>11</v>
      </c>
      <c r="B2567">
        <v>0</v>
      </c>
    </row>
    <row r="2568" spans="1:2" x14ac:dyDescent="0.3">
      <c r="A2568">
        <v>12</v>
      </c>
      <c r="B2568">
        <v>0</v>
      </c>
    </row>
    <row r="2569" spans="1:2" x14ac:dyDescent="0.3">
      <c r="A2569">
        <v>13</v>
      </c>
      <c r="B2569">
        <v>0</v>
      </c>
    </row>
    <row r="2570" spans="1:2" x14ac:dyDescent="0.3">
      <c r="A2570">
        <v>14</v>
      </c>
      <c r="B2570">
        <v>0</v>
      </c>
    </row>
    <row r="2571" spans="1:2" x14ac:dyDescent="0.3">
      <c r="A2571">
        <v>8</v>
      </c>
      <c r="B2571">
        <v>0</v>
      </c>
    </row>
    <row r="2572" spans="1:2" x14ac:dyDescent="0.3">
      <c r="A2572">
        <v>8</v>
      </c>
      <c r="B2572">
        <v>0</v>
      </c>
    </row>
    <row r="2573" spans="1:2" x14ac:dyDescent="0.3">
      <c r="A2573">
        <v>9</v>
      </c>
      <c r="B2573">
        <v>0</v>
      </c>
    </row>
    <row r="2574" spans="1:2" x14ac:dyDescent="0.3">
      <c r="A2574">
        <v>9</v>
      </c>
      <c r="B2574">
        <v>0</v>
      </c>
    </row>
    <row r="2575" spans="1:2" x14ac:dyDescent="0.3">
      <c r="A2575">
        <v>10</v>
      </c>
      <c r="B2575">
        <v>0</v>
      </c>
    </row>
    <row r="2576" spans="1:2" x14ac:dyDescent="0.3">
      <c r="A2576">
        <v>10</v>
      </c>
      <c r="B2576">
        <v>0</v>
      </c>
    </row>
    <row r="2577" spans="1:2" x14ac:dyDescent="0.3">
      <c r="A2577">
        <v>11</v>
      </c>
      <c r="B2577">
        <v>0</v>
      </c>
    </row>
    <row r="2578" spans="1:2" x14ac:dyDescent="0.3">
      <c r="A2578">
        <v>11</v>
      </c>
      <c r="B2578">
        <v>0</v>
      </c>
    </row>
    <row r="2579" spans="1:2" x14ac:dyDescent="0.3">
      <c r="A2579">
        <v>12</v>
      </c>
      <c r="B2579">
        <v>0</v>
      </c>
    </row>
    <row r="2580" spans="1:2" x14ac:dyDescent="0.3">
      <c r="A2580">
        <v>13</v>
      </c>
      <c r="B2580">
        <v>0</v>
      </c>
    </row>
    <row r="2581" spans="1:2" x14ac:dyDescent="0.3">
      <c r="A2581">
        <v>13</v>
      </c>
      <c r="B2581">
        <v>0</v>
      </c>
    </row>
    <row r="2582" spans="1:2" x14ac:dyDescent="0.3">
      <c r="A2582">
        <v>14</v>
      </c>
      <c r="B2582">
        <v>0</v>
      </c>
    </row>
    <row r="2583" spans="1:2" x14ac:dyDescent="0.3">
      <c r="A2583">
        <v>15</v>
      </c>
      <c r="B2583">
        <v>0</v>
      </c>
    </row>
    <row r="2584" spans="1:2" x14ac:dyDescent="0.3">
      <c r="A2584">
        <v>16</v>
      </c>
      <c r="B2584">
        <v>0</v>
      </c>
    </row>
    <row r="2585" spans="1:2" x14ac:dyDescent="0.3">
      <c r="A2585">
        <v>17</v>
      </c>
      <c r="B2585">
        <v>0</v>
      </c>
    </row>
    <row r="2586" spans="1:2" x14ac:dyDescent="0.3">
      <c r="A2586">
        <v>18</v>
      </c>
      <c r="B2586">
        <v>0</v>
      </c>
    </row>
    <row r="2587" spans="1:2" x14ac:dyDescent="0.3">
      <c r="A2587">
        <v>0</v>
      </c>
      <c r="B2587">
        <v>0</v>
      </c>
    </row>
    <row r="2588" spans="1:2" x14ac:dyDescent="0.3">
      <c r="A2588">
        <v>0</v>
      </c>
      <c r="B2588">
        <v>0</v>
      </c>
    </row>
    <row r="2589" spans="1:2" x14ac:dyDescent="0.3">
      <c r="A2589">
        <v>0</v>
      </c>
      <c r="B2589">
        <v>0</v>
      </c>
    </row>
    <row r="2590" spans="1:2" x14ac:dyDescent="0.3">
      <c r="A2590">
        <v>0</v>
      </c>
      <c r="B2590">
        <v>0</v>
      </c>
    </row>
    <row r="2591" spans="1:2" x14ac:dyDescent="0.3">
      <c r="A2591">
        <v>0</v>
      </c>
      <c r="B2591">
        <v>0</v>
      </c>
    </row>
    <row r="2592" spans="1:2" x14ac:dyDescent="0.3">
      <c r="A2592">
        <v>0</v>
      </c>
      <c r="B2592">
        <v>0</v>
      </c>
    </row>
    <row r="2593" spans="1:2" x14ac:dyDescent="0.3">
      <c r="A2593">
        <v>0</v>
      </c>
      <c r="B2593">
        <v>0</v>
      </c>
    </row>
    <row r="2594" spans="1:2" x14ac:dyDescent="0.3">
      <c r="A2594">
        <v>0</v>
      </c>
      <c r="B2594">
        <v>0</v>
      </c>
    </row>
    <row r="2595" spans="1:2" x14ac:dyDescent="0.3">
      <c r="A2595">
        <v>0</v>
      </c>
      <c r="B2595">
        <v>0</v>
      </c>
    </row>
    <row r="2596" spans="1:2" x14ac:dyDescent="0.3">
      <c r="A2596">
        <v>0</v>
      </c>
      <c r="B2596">
        <v>0</v>
      </c>
    </row>
    <row r="2597" spans="1:2" x14ac:dyDescent="0.3">
      <c r="A2597">
        <v>0</v>
      </c>
      <c r="B2597">
        <v>0</v>
      </c>
    </row>
    <row r="2598" spans="1:2" x14ac:dyDescent="0.3">
      <c r="A2598">
        <v>0</v>
      </c>
      <c r="B2598">
        <v>0</v>
      </c>
    </row>
    <row r="2599" spans="1:2" x14ac:dyDescent="0.3">
      <c r="A2599">
        <v>0</v>
      </c>
      <c r="B2599">
        <v>0</v>
      </c>
    </row>
    <row r="2600" spans="1:2" x14ac:dyDescent="0.3">
      <c r="A2600">
        <v>0</v>
      </c>
      <c r="B2600">
        <v>0</v>
      </c>
    </row>
    <row r="2601" spans="1:2" x14ac:dyDescent="0.3">
      <c r="A2601">
        <v>0</v>
      </c>
      <c r="B2601">
        <v>0</v>
      </c>
    </row>
    <row r="2602" spans="1:2" x14ac:dyDescent="0.3">
      <c r="A2602">
        <v>0</v>
      </c>
      <c r="B2602">
        <v>0</v>
      </c>
    </row>
    <row r="2603" spans="1:2" x14ac:dyDescent="0.3">
      <c r="A2603">
        <v>2</v>
      </c>
      <c r="B2603">
        <v>0</v>
      </c>
    </row>
    <row r="2604" spans="1:2" x14ac:dyDescent="0.3">
      <c r="A2604">
        <v>2</v>
      </c>
      <c r="B2604">
        <v>0</v>
      </c>
    </row>
    <row r="2605" spans="1:2" x14ac:dyDescent="0.3">
      <c r="A2605">
        <v>2</v>
      </c>
      <c r="B2605">
        <v>0</v>
      </c>
    </row>
    <row r="2606" spans="1:2" x14ac:dyDescent="0.3">
      <c r="A2606">
        <v>2</v>
      </c>
      <c r="B2606">
        <v>0</v>
      </c>
    </row>
    <row r="2607" spans="1:2" x14ac:dyDescent="0.3">
      <c r="A2607">
        <v>2</v>
      </c>
      <c r="B2607">
        <v>0</v>
      </c>
    </row>
    <row r="2608" spans="1:2" x14ac:dyDescent="0.3">
      <c r="A2608">
        <v>2</v>
      </c>
      <c r="B2608">
        <v>0</v>
      </c>
    </row>
    <row r="2609" spans="1:2" x14ac:dyDescent="0.3">
      <c r="A2609">
        <v>2</v>
      </c>
      <c r="B2609">
        <v>0</v>
      </c>
    </row>
    <row r="2610" spans="1:2" x14ac:dyDescent="0.3">
      <c r="A2610">
        <v>2</v>
      </c>
      <c r="B2610">
        <v>0</v>
      </c>
    </row>
    <row r="2611" spans="1:2" x14ac:dyDescent="0.3">
      <c r="A2611">
        <v>2</v>
      </c>
      <c r="B2611">
        <v>0</v>
      </c>
    </row>
    <row r="2612" spans="1:2" x14ac:dyDescent="0.3">
      <c r="A2612">
        <v>2</v>
      </c>
      <c r="B2612">
        <v>0</v>
      </c>
    </row>
    <row r="2613" spans="1:2" x14ac:dyDescent="0.3">
      <c r="A2613">
        <v>3</v>
      </c>
      <c r="B2613">
        <v>0</v>
      </c>
    </row>
    <row r="2614" spans="1:2" x14ac:dyDescent="0.3">
      <c r="A2614">
        <v>3</v>
      </c>
      <c r="B2614">
        <v>0</v>
      </c>
    </row>
    <row r="2615" spans="1:2" x14ac:dyDescent="0.3">
      <c r="A2615">
        <v>3</v>
      </c>
      <c r="B2615">
        <v>0</v>
      </c>
    </row>
    <row r="2616" spans="1:2" x14ac:dyDescent="0.3">
      <c r="A2616">
        <v>3</v>
      </c>
      <c r="B2616">
        <v>0</v>
      </c>
    </row>
    <row r="2617" spans="1:2" x14ac:dyDescent="0.3">
      <c r="A2617">
        <v>3</v>
      </c>
      <c r="B2617">
        <v>0</v>
      </c>
    </row>
    <row r="2618" spans="1:2" x14ac:dyDescent="0.3">
      <c r="A2618">
        <v>3</v>
      </c>
      <c r="B2618">
        <v>0</v>
      </c>
    </row>
    <row r="2619" spans="1:2" x14ac:dyDescent="0.3">
      <c r="A2619">
        <v>13</v>
      </c>
      <c r="B2619">
        <v>0</v>
      </c>
    </row>
    <row r="2620" spans="1:2" x14ac:dyDescent="0.3">
      <c r="A2620">
        <v>13</v>
      </c>
      <c r="B2620">
        <v>0</v>
      </c>
    </row>
    <row r="2621" spans="1:2" x14ac:dyDescent="0.3">
      <c r="A2621">
        <v>14</v>
      </c>
      <c r="B2621">
        <v>0</v>
      </c>
    </row>
    <row r="2622" spans="1:2" x14ac:dyDescent="0.3">
      <c r="A2622">
        <v>14</v>
      </c>
      <c r="B2622">
        <v>0</v>
      </c>
    </row>
    <row r="2623" spans="1:2" x14ac:dyDescent="0.3">
      <c r="A2623">
        <v>14</v>
      </c>
      <c r="B2623">
        <v>0</v>
      </c>
    </row>
    <row r="2624" spans="1:2" x14ac:dyDescent="0.3">
      <c r="A2624">
        <v>14</v>
      </c>
      <c r="B2624">
        <v>0</v>
      </c>
    </row>
    <row r="2625" spans="1:2" x14ac:dyDescent="0.3">
      <c r="A2625">
        <v>14</v>
      </c>
      <c r="B2625">
        <v>0</v>
      </c>
    </row>
    <row r="2626" spans="1:2" x14ac:dyDescent="0.3">
      <c r="A2626">
        <v>14</v>
      </c>
      <c r="B2626">
        <v>0</v>
      </c>
    </row>
    <row r="2627" spans="1:2" x14ac:dyDescent="0.3">
      <c r="A2627">
        <v>14</v>
      </c>
      <c r="B2627">
        <v>0</v>
      </c>
    </row>
    <row r="2628" spans="1:2" x14ac:dyDescent="0.3">
      <c r="A2628">
        <v>15</v>
      </c>
      <c r="B2628">
        <v>0</v>
      </c>
    </row>
    <row r="2629" spans="1:2" x14ac:dyDescent="0.3">
      <c r="A2629">
        <v>15</v>
      </c>
      <c r="B2629">
        <v>0</v>
      </c>
    </row>
    <row r="2630" spans="1:2" x14ac:dyDescent="0.3">
      <c r="A2630">
        <v>15</v>
      </c>
      <c r="B2630">
        <v>0</v>
      </c>
    </row>
    <row r="2631" spans="1:2" x14ac:dyDescent="0.3">
      <c r="A2631">
        <v>15</v>
      </c>
      <c r="B2631">
        <v>0</v>
      </c>
    </row>
    <row r="2632" spans="1:2" x14ac:dyDescent="0.3">
      <c r="A2632">
        <v>15</v>
      </c>
      <c r="B2632">
        <v>0</v>
      </c>
    </row>
    <row r="2633" spans="1:2" x14ac:dyDescent="0.3">
      <c r="A2633">
        <v>14</v>
      </c>
      <c r="B2633">
        <v>0</v>
      </c>
    </row>
    <row r="2634" spans="1:2" x14ac:dyDescent="0.3">
      <c r="A2634">
        <v>14</v>
      </c>
      <c r="B2634">
        <v>0</v>
      </c>
    </row>
    <row r="2635" spans="1:2" x14ac:dyDescent="0.3">
      <c r="A2635">
        <v>0</v>
      </c>
      <c r="B2635">
        <v>0</v>
      </c>
    </row>
    <row r="2636" spans="1:2" x14ac:dyDescent="0.3">
      <c r="A2636">
        <v>0</v>
      </c>
      <c r="B2636">
        <v>0</v>
      </c>
    </row>
    <row r="2637" spans="1:2" x14ac:dyDescent="0.3">
      <c r="A2637">
        <v>0</v>
      </c>
      <c r="B2637">
        <v>0</v>
      </c>
    </row>
    <row r="2638" spans="1:2" x14ac:dyDescent="0.3">
      <c r="A2638">
        <v>0</v>
      </c>
      <c r="B2638">
        <v>0</v>
      </c>
    </row>
    <row r="2639" spans="1:2" x14ac:dyDescent="0.3">
      <c r="A2639">
        <v>0</v>
      </c>
      <c r="B2639">
        <v>0</v>
      </c>
    </row>
    <row r="2640" spans="1:2" x14ac:dyDescent="0.3">
      <c r="A2640">
        <v>0</v>
      </c>
      <c r="B2640">
        <v>0</v>
      </c>
    </row>
    <row r="2641" spans="1:2" x14ac:dyDescent="0.3">
      <c r="A2641">
        <v>0</v>
      </c>
      <c r="B2641">
        <v>0</v>
      </c>
    </row>
    <row r="2642" spans="1:2" x14ac:dyDescent="0.3">
      <c r="A2642">
        <v>0</v>
      </c>
      <c r="B2642">
        <v>0</v>
      </c>
    </row>
    <row r="2643" spans="1:2" x14ac:dyDescent="0.3">
      <c r="A2643">
        <v>0</v>
      </c>
      <c r="B2643">
        <v>0</v>
      </c>
    </row>
    <row r="2644" spans="1:2" x14ac:dyDescent="0.3">
      <c r="A2644">
        <v>0</v>
      </c>
      <c r="B2644">
        <v>0</v>
      </c>
    </row>
    <row r="2645" spans="1:2" x14ac:dyDescent="0.3">
      <c r="A2645">
        <v>0</v>
      </c>
      <c r="B2645">
        <v>0</v>
      </c>
    </row>
    <row r="2646" spans="1:2" x14ac:dyDescent="0.3">
      <c r="A2646">
        <v>0</v>
      </c>
      <c r="B2646">
        <v>0</v>
      </c>
    </row>
    <row r="2647" spans="1:2" x14ac:dyDescent="0.3">
      <c r="A2647">
        <v>0</v>
      </c>
      <c r="B2647">
        <v>0</v>
      </c>
    </row>
    <row r="2648" spans="1:2" x14ac:dyDescent="0.3">
      <c r="A2648">
        <v>0</v>
      </c>
      <c r="B2648">
        <v>0</v>
      </c>
    </row>
    <row r="2649" spans="1:2" x14ac:dyDescent="0.3">
      <c r="A2649">
        <v>0</v>
      </c>
      <c r="B2649">
        <v>0</v>
      </c>
    </row>
    <row r="2650" spans="1:2" x14ac:dyDescent="0.3">
      <c r="A2650">
        <v>0</v>
      </c>
      <c r="B2650">
        <v>0</v>
      </c>
    </row>
    <row r="2651" spans="1:2" x14ac:dyDescent="0.3">
      <c r="A2651">
        <v>0</v>
      </c>
      <c r="B2651">
        <v>0</v>
      </c>
    </row>
    <row r="2652" spans="1:2" x14ac:dyDescent="0.3">
      <c r="A2652">
        <v>0</v>
      </c>
      <c r="B2652">
        <v>0</v>
      </c>
    </row>
    <row r="2653" spans="1:2" x14ac:dyDescent="0.3">
      <c r="A2653">
        <v>0</v>
      </c>
      <c r="B2653">
        <v>0</v>
      </c>
    </row>
    <row r="2654" spans="1:2" x14ac:dyDescent="0.3">
      <c r="A2654">
        <v>0</v>
      </c>
      <c r="B2654">
        <v>0</v>
      </c>
    </row>
    <row r="2655" spans="1:2" x14ac:dyDescent="0.3">
      <c r="A2655">
        <v>0</v>
      </c>
      <c r="B2655">
        <v>0</v>
      </c>
    </row>
    <row r="2656" spans="1:2" x14ac:dyDescent="0.3">
      <c r="A2656">
        <v>0</v>
      </c>
      <c r="B2656">
        <v>0</v>
      </c>
    </row>
    <row r="2657" spans="1:2" x14ac:dyDescent="0.3">
      <c r="A2657">
        <v>0</v>
      </c>
      <c r="B2657">
        <v>0</v>
      </c>
    </row>
    <row r="2658" spans="1:2" x14ac:dyDescent="0.3">
      <c r="A2658">
        <v>0</v>
      </c>
      <c r="B2658">
        <v>0</v>
      </c>
    </row>
    <row r="2659" spans="1:2" x14ac:dyDescent="0.3">
      <c r="A2659">
        <v>0</v>
      </c>
      <c r="B2659">
        <v>0</v>
      </c>
    </row>
    <row r="2660" spans="1:2" x14ac:dyDescent="0.3">
      <c r="A2660">
        <v>0</v>
      </c>
      <c r="B2660">
        <v>0</v>
      </c>
    </row>
    <row r="2661" spans="1:2" x14ac:dyDescent="0.3">
      <c r="A2661">
        <v>0</v>
      </c>
      <c r="B2661">
        <v>0</v>
      </c>
    </row>
    <row r="2662" spans="1:2" x14ac:dyDescent="0.3">
      <c r="A2662">
        <v>0</v>
      </c>
      <c r="B2662">
        <v>0</v>
      </c>
    </row>
    <row r="2663" spans="1:2" x14ac:dyDescent="0.3">
      <c r="A2663">
        <v>0</v>
      </c>
      <c r="B2663">
        <v>0</v>
      </c>
    </row>
    <row r="2664" spans="1:2" x14ac:dyDescent="0.3">
      <c r="A2664">
        <v>0</v>
      </c>
      <c r="B2664">
        <v>0</v>
      </c>
    </row>
    <row r="2665" spans="1:2" x14ac:dyDescent="0.3">
      <c r="A2665">
        <v>0</v>
      </c>
      <c r="B2665">
        <v>0</v>
      </c>
    </row>
    <row r="2666" spans="1:2" x14ac:dyDescent="0.3">
      <c r="A2666">
        <v>0</v>
      </c>
      <c r="B2666">
        <v>0</v>
      </c>
    </row>
    <row r="2667" spans="1:2" x14ac:dyDescent="0.3">
      <c r="A2667">
        <v>3</v>
      </c>
      <c r="B2667">
        <v>0</v>
      </c>
    </row>
    <row r="2668" spans="1:2" x14ac:dyDescent="0.3">
      <c r="A2668">
        <v>3</v>
      </c>
      <c r="B2668">
        <v>0</v>
      </c>
    </row>
    <row r="2669" spans="1:2" x14ac:dyDescent="0.3">
      <c r="A2669">
        <v>3</v>
      </c>
      <c r="B2669">
        <v>0</v>
      </c>
    </row>
    <row r="2670" spans="1:2" x14ac:dyDescent="0.3">
      <c r="A2670">
        <v>3</v>
      </c>
      <c r="B2670">
        <v>0</v>
      </c>
    </row>
    <row r="2671" spans="1:2" x14ac:dyDescent="0.3">
      <c r="A2671">
        <v>3</v>
      </c>
      <c r="B2671">
        <v>0</v>
      </c>
    </row>
    <row r="2672" spans="1:2" x14ac:dyDescent="0.3">
      <c r="A2672">
        <v>3</v>
      </c>
      <c r="B2672">
        <v>0</v>
      </c>
    </row>
    <row r="2673" spans="1:2" x14ac:dyDescent="0.3">
      <c r="A2673">
        <v>3</v>
      </c>
      <c r="B2673">
        <v>0</v>
      </c>
    </row>
    <row r="2674" spans="1:2" x14ac:dyDescent="0.3">
      <c r="A2674">
        <v>3</v>
      </c>
      <c r="B2674">
        <v>0</v>
      </c>
    </row>
    <row r="2675" spans="1:2" x14ac:dyDescent="0.3">
      <c r="A2675">
        <v>3</v>
      </c>
      <c r="B2675">
        <v>0</v>
      </c>
    </row>
    <row r="2676" spans="1:2" x14ac:dyDescent="0.3">
      <c r="A2676">
        <v>3</v>
      </c>
      <c r="B2676">
        <v>0</v>
      </c>
    </row>
    <row r="2677" spans="1:2" x14ac:dyDescent="0.3">
      <c r="A2677">
        <v>3</v>
      </c>
      <c r="B2677">
        <v>0</v>
      </c>
    </row>
    <row r="2678" spans="1:2" x14ac:dyDescent="0.3">
      <c r="A2678">
        <v>3</v>
      </c>
      <c r="B2678">
        <v>0</v>
      </c>
    </row>
    <row r="2679" spans="1:2" x14ac:dyDescent="0.3">
      <c r="A2679">
        <v>4</v>
      </c>
      <c r="B2679">
        <v>0</v>
      </c>
    </row>
    <row r="2680" spans="1:2" x14ac:dyDescent="0.3">
      <c r="A2680">
        <v>4</v>
      </c>
      <c r="B2680">
        <v>0</v>
      </c>
    </row>
    <row r="2681" spans="1:2" x14ac:dyDescent="0.3">
      <c r="A2681">
        <v>4</v>
      </c>
      <c r="B2681">
        <v>0</v>
      </c>
    </row>
    <row r="2682" spans="1:2" x14ac:dyDescent="0.3">
      <c r="A2682">
        <v>4</v>
      </c>
      <c r="B2682">
        <v>0</v>
      </c>
    </row>
    <row r="2683" spans="1:2" x14ac:dyDescent="0.3">
      <c r="A2683">
        <v>15</v>
      </c>
      <c r="B2683">
        <v>0</v>
      </c>
    </row>
    <row r="2684" spans="1:2" x14ac:dyDescent="0.3">
      <c r="A2684">
        <v>16</v>
      </c>
      <c r="B2684">
        <v>0</v>
      </c>
    </row>
    <row r="2685" spans="1:2" x14ac:dyDescent="0.3">
      <c r="A2685">
        <v>17</v>
      </c>
      <c r="B2685">
        <v>0</v>
      </c>
    </row>
    <row r="2686" spans="1:2" x14ac:dyDescent="0.3">
      <c r="A2686">
        <v>19</v>
      </c>
      <c r="B2686">
        <v>0</v>
      </c>
    </row>
    <row r="2687" spans="1:2" x14ac:dyDescent="0.3">
      <c r="A2687">
        <v>20</v>
      </c>
      <c r="B2687">
        <v>0</v>
      </c>
    </row>
    <row r="2688" spans="1:2" x14ac:dyDescent="0.3">
      <c r="A2688">
        <v>21</v>
      </c>
      <c r="B2688">
        <v>0</v>
      </c>
    </row>
    <row r="2689" spans="1:2" x14ac:dyDescent="0.3">
      <c r="A2689">
        <v>23</v>
      </c>
      <c r="B2689">
        <v>0</v>
      </c>
    </row>
    <row r="2690" spans="1:2" x14ac:dyDescent="0.3">
      <c r="A2690">
        <v>25</v>
      </c>
      <c r="B2690">
        <v>0</v>
      </c>
    </row>
    <row r="2691" spans="1:2" x14ac:dyDescent="0.3">
      <c r="A2691">
        <v>26</v>
      </c>
      <c r="B2691">
        <v>0</v>
      </c>
    </row>
    <row r="2692" spans="1:2" x14ac:dyDescent="0.3">
      <c r="A2692">
        <v>28</v>
      </c>
      <c r="B2692">
        <v>0</v>
      </c>
    </row>
    <row r="2693" spans="1:2" x14ac:dyDescent="0.3">
      <c r="A2693">
        <v>30</v>
      </c>
      <c r="B2693">
        <v>0</v>
      </c>
    </row>
    <row r="2694" spans="1:2" x14ac:dyDescent="0.3">
      <c r="A2694">
        <v>33</v>
      </c>
      <c r="B2694">
        <v>0</v>
      </c>
    </row>
    <row r="2695" spans="1:2" x14ac:dyDescent="0.3">
      <c r="A2695">
        <v>35</v>
      </c>
      <c r="B2695">
        <v>0</v>
      </c>
    </row>
    <row r="2696" spans="1:2" x14ac:dyDescent="0.3">
      <c r="A2696">
        <v>38</v>
      </c>
      <c r="B2696">
        <v>0</v>
      </c>
    </row>
    <row r="2697" spans="1:2" x14ac:dyDescent="0.3">
      <c r="A2697">
        <v>41</v>
      </c>
      <c r="B2697">
        <v>0</v>
      </c>
    </row>
    <row r="2698" spans="1:2" x14ac:dyDescent="0.3">
      <c r="A2698">
        <v>44</v>
      </c>
      <c r="B2698">
        <v>0</v>
      </c>
    </row>
    <row r="2699" spans="1:2" x14ac:dyDescent="0.3">
      <c r="A2699">
        <v>6</v>
      </c>
      <c r="B2699">
        <v>0</v>
      </c>
    </row>
    <row r="2700" spans="1:2" x14ac:dyDescent="0.3">
      <c r="A2700">
        <v>7</v>
      </c>
      <c r="B2700">
        <v>0</v>
      </c>
    </row>
    <row r="2701" spans="1:2" x14ac:dyDescent="0.3">
      <c r="A2701">
        <v>7</v>
      </c>
      <c r="B2701">
        <v>0</v>
      </c>
    </row>
    <row r="2702" spans="1:2" x14ac:dyDescent="0.3">
      <c r="A2702">
        <v>7</v>
      </c>
      <c r="B2702">
        <v>0</v>
      </c>
    </row>
    <row r="2703" spans="1:2" x14ac:dyDescent="0.3">
      <c r="A2703">
        <v>7</v>
      </c>
      <c r="B2703">
        <v>0</v>
      </c>
    </row>
    <row r="2704" spans="1:2" x14ac:dyDescent="0.3">
      <c r="A2704">
        <v>7</v>
      </c>
      <c r="B2704">
        <v>0</v>
      </c>
    </row>
    <row r="2705" spans="1:2" x14ac:dyDescent="0.3">
      <c r="A2705">
        <v>6</v>
      </c>
      <c r="B2705">
        <v>0</v>
      </c>
    </row>
    <row r="2706" spans="1:2" x14ac:dyDescent="0.3">
      <c r="A2706">
        <v>6</v>
      </c>
      <c r="B2706">
        <v>0</v>
      </c>
    </row>
    <row r="2707" spans="1:2" x14ac:dyDescent="0.3">
      <c r="A2707">
        <v>6</v>
      </c>
      <c r="B2707">
        <v>0</v>
      </c>
    </row>
    <row r="2708" spans="1:2" x14ac:dyDescent="0.3">
      <c r="A2708">
        <v>6</v>
      </c>
      <c r="B2708">
        <v>0</v>
      </c>
    </row>
    <row r="2709" spans="1:2" x14ac:dyDescent="0.3">
      <c r="A2709">
        <v>6</v>
      </c>
      <c r="B2709">
        <v>0</v>
      </c>
    </row>
    <row r="2710" spans="1:2" x14ac:dyDescent="0.3">
      <c r="A2710">
        <v>6</v>
      </c>
      <c r="B2710">
        <v>0</v>
      </c>
    </row>
    <row r="2711" spans="1:2" x14ac:dyDescent="0.3">
      <c r="A2711">
        <v>7</v>
      </c>
      <c r="B2711">
        <v>0</v>
      </c>
    </row>
    <row r="2712" spans="1:2" x14ac:dyDescent="0.3">
      <c r="A2712">
        <v>7</v>
      </c>
      <c r="B2712">
        <v>0</v>
      </c>
    </row>
    <row r="2713" spans="1:2" x14ac:dyDescent="0.3">
      <c r="A2713">
        <v>7</v>
      </c>
      <c r="B2713">
        <v>0</v>
      </c>
    </row>
    <row r="2714" spans="1:2" x14ac:dyDescent="0.3">
      <c r="A2714">
        <v>7</v>
      </c>
      <c r="B2714">
        <v>0</v>
      </c>
    </row>
    <row r="2715" spans="1:2" x14ac:dyDescent="0.3">
      <c r="A2715">
        <v>0</v>
      </c>
      <c r="B2715">
        <v>0</v>
      </c>
    </row>
    <row r="2716" spans="1:2" x14ac:dyDescent="0.3">
      <c r="A2716">
        <v>66</v>
      </c>
      <c r="B2716">
        <v>0</v>
      </c>
    </row>
    <row r="2717" spans="1:2" x14ac:dyDescent="0.3">
      <c r="A2717">
        <v>68</v>
      </c>
      <c r="B2717">
        <v>0</v>
      </c>
    </row>
    <row r="2718" spans="1:2" x14ac:dyDescent="0.3">
      <c r="A2718">
        <v>71</v>
      </c>
      <c r="B2718">
        <v>0</v>
      </c>
    </row>
    <row r="2719" spans="1:2" x14ac:dyDescent="0.3">
      <c r="A2719">
        <v>73</v>
      </c>
      <c r="B2719">
        <v>0</v>
      </c>
    </row>
    <row r="2720" spans="1:2" x14ac:dyDescent="0.3">
      <c r="A2720">
        <v>76</v>
      </c>
      <c r="B2720">
        <v>0</v>
      </c>
    </row>
    <row r="2721" spans="1:2" x14ac:dyDescent="0.3">
      <c r="A2721">
        <v>79</v>
      </c>
      <c r="B2721">
        <v>0</v>
      </c>
    </row>
    <row r="2722" spans="1:2" x14ac:dyDescent="0.3">
      <c r="A2722">
        <v>82</v>
      </c>
      <c r="B2722">
        <v>0</v>
      </c>
    </row>
    <row r="2723" spans="1:2" x14ac:dyDescent="0.3">
      <c r="A2723">
        <v>84</v>
      </c>
      <c r="B2723">
        <v>0</v>
      </c>
    </row>
    <row r="2724" spans="1:2" x14ac:dyDescent="0.3">
      <c r="A2724">
        <v>88</v>
      </c>
      <c r="B2724">
        <v>0</v>
      </c>
    </row>
    <row r="2725" spans="1:2" x14ac:dyDescent="0.3">
      <c r="A2725">
        <v>93</v>
      </c>
      <c r="B2725">
        <v>0</v>
      </c>
    </row>
    <row r="2726" spans="1:2" x14ac:dyDescent="0.3">
      <c r="A2726">
        <v>99</v>
      </c>
      <c r="B2726">
        <v>0</v>
      </c>
    </row>
    <row r="2727" spans="1:2" x14ac:dyDescent="0.3">
      <c r="A2727">
        <v>104</v>
      </c>
      <c r="B2727">
        <v>0</v>
      </c>
    </row>
    <row r="2728" spans="1:2" x14ac:dyDescent="0.3">
      <c r="A2728">
        <v>109</v>
      </c>
      <c r="B2728">
        <v>0</v>
      </c>
    </row>
    <row r="2729" spans="1:2" x14ac:dyDescent="0.3">
      <c r="A2729">
        <v>112</v>
      </c>
      <c r="B2729">
        <v>0</v>
      </c>
    </row>
    <row r="2730" spans="1:2" x14ac:dyDescent="0.3">
      <c r="A2730">
        <v>115</v>
      </c>
      <c r="B2730">
        <v>0</v>
      </c>
    </row>
    <row r="2731" spans="1:2" x14ac:dyDescent="0.3">
      <c r="A2731">
        <v>116</v>
      </c>
      <c r="B2731">
        <v>0</v>
      </c>
    </row>
    <row r="2732" spans="1:2" x14ac:dyDescent="0.3">
      <c r="A2732">
        <v>4</v>
      </c>
      <c r="B2732">
        <v>0</v>
      </c>
    </row>
    <row r="2733" spans="1:2" x14ac:dyDescent="0.3">
      <c r="A2733">
        <v>4</v>
      </c>
      <c r="B2733">
        <v>0</v>
      </c>
    </row>
    <row r="2734" spans="1:2" x14ac:dyDescent="0.3">
      <c r="A2734">
        <v>4</v>
      </c>
      <c r="B2734">
        <v>0</v>
      </c>
    </row>
    <row r="2735" spans="1:2" x14ac:dyDescent="0.3">
      <c r="A2735">
        <v>5</v>
      </c>
      <c r="B2735">
        <v>0</v>
      </c>
    </row>
    <row r="2736" spans="1:2" x14ac:dyDescent="0.3">
      <c r="A2736">
        <v>5</v>
      </c>
      <c r="B2736">
        <v>0</v>
      </c>
    </row>
    <row r="2737" spans="1:2" x14ac:dyDescent="0.3">
      <c r="A2737">
        <v>5</v>
      </c>
      <c r="B2737">
        <v>0</v>
      </c>
    </row>
    <row r="2738" spans="1:2" x14ac:dyDescent="0.3">
      <c r="A2738">
        <v>5</v>
      </c>
      <c r="B2738">
        <v>0</v>
      </c>
    </row>
    <row r="2739" spans="1:2" x14ac:dyDescent="0.3">
      <c r="A2739">
        <v>5</v>
      </c>
      <c r="B2739">
        <v>0</v>
      </c>
    </row>
    <row r="2740" spans="1:2" x14ac:dyDescent="0.3">
      <c r="A2740">
        <v>5</v>
      </c>
      <c r="B2740">
        <v>0</v>
      </c>
    </row>
    <row r="2741" spans="1:2" x14ac:dyDescent="0.3">
      <c r="A2741">
        <v>5</v>
      </c>
      <c r="B2741">
        <v>0</v>
      </c>
    </row>
    <row r="2742" spans="1:2" x14ac:dyDescent="0.3">
      <c r="A2742">
        <v>5</v>
      </c>
      <c r="B2742">
        <v>0</v>
      </c>
    </row>
    <row r="2743" spans="1:2" x14ac:dyDescent="0.3">
      <c r="A2743">
        <v>5</v>
      </c>
      <c r="B2743">
        <v>0</v>
      </c>
    </row>
    <row r="2744" spans="1:2" x14ac:dyDescent="0.3">
      <c r="A2744">
        <v>6</v>
      </c>
      <c r="B2744">
        <v>0</v>
      </c>
    </row>
    <row r="2745" spans="1:2" x14ac:dyDescent="0.3">
      <c r="A2745">
        <v>6</v>
      </c>
      <c r="B2745">
        <v>0</v>
      </c>
    </row>
    <row r="2746" spans="1:2" x14ac:dyDescent="0.3">
      <c r="A2746">
        <v>6</v>
      </c>
      <c r="B2746">
        <v>0</v>
      </c>
    </row>
    <row r="2747" spans="1:2" x14ac:dyDescent="0.3">
      <c r="A2747">
        <v>6</v>
      </c>
      <c r="B2747">
        <v>0</v>
      </c>
    </row>
    <row r="2748" spans="1:2" x14ac:dyDescent="0.3">
      <c r="A2748">
        <v>1</v>
      </c>
      <c r="B2748">
        <v>0</v>
      </c>
    </row>
    <row r="2749" spans="1:2" x14ac:dyDescent="0.3">
      <c r="A2749">
        <v>1</v>
      </c>
      <c r="B2749">
        <v>0</v>
      </c>
    </row>
    <row r="2750" spans="1:2" x14ac:dyDescent="0.3">
      <c r="A2750">
        <v>1</v>
      </c>
      <c r="B2750">
        <v>0</v>
      </c>
    </row>
    <row r="2751" spans="1:2" x14ac:dyDescent="0.3">
      <c r="A2751">
        <v>1</v>
      </c>
      <c r="B2751">
        <v>0</v>
      </c>
    </row>
    <row r="2752" spans="1:2" x14ac:dyDescent="0.3">
      <c r="A2752">
        <v>1</v>
      </c>
      <c r="B2752">
        <v>0</v>
      </c>
    </row>
    <row r="2753" spans="1:2" x14ac:dyDescent="0.3">
      <c r="A2753">
        <v>1</v>
      </c>
      <c r="B2753">
        <v>0</v>
      </c>
    </row>
    <row r="2754" spans="1:2" x14ac:dyDescent="0.3">
      <c r="A2754">
        <v>1</v>
      </c>
      <c r="B2754">
        <v>0</v>
      </c>
    </row>
    <row r="2755" spans="1:2" x14ac:dyDescent="0.3">
      <c r="A2755">
        <v>1</v>
      </c>
      <c r="B2755">
        <v>0</v>
      </c>
    </row>
    <row r="2756" spans="1:2" x14ac:dyDescent="0.3">
      <c r="A2756">
        <v>1</v>
      </c>
      <c r="B2756">
        <v>0</v>
      </c>
    </row>
    <row r="2757" spans="1:2" x14ac:dyDescent="0.3">
      <c r="A2757">
        <v>1</v>
      </c>
      <c r="B2757">
        <v>0</v>
      </c>
    </row>
    <row r="2758" spans="1:2" x14ac:dyDescent="0.3">
      <c r="A2758">
        <v>1</v>
      </c>
      <c r="B2758">
        <v>0</v>
      </c>
    </row>
    <row r="2759" spans="1:2" x14ac:dyDescent="0.3">
      <c r="A2759">
        <v>1</v>
      </c>
      <c r="B2759">
        <v>0</v>
      </c>
    </row>
    <row r="2760" spans="1:2" x14ac:dyDescent="0.3">
      <c r="A2760">
        <v>1</v>
      </c>
      <c r="B2760">
        <v>0</v>
      </c>
    </row>
    <row r="2761" spans="1:2" x14ac:dyDescent="0.3">
      <c r="A2761">
        <v>1</v>
      </c>
      <c r="B2761">
        <v>0</v>
      </c>
    </row>
    <row r="2762" spans="1:2" x14ac:dyDescent="0.3">
      <c r="A2762">
        <v>1</v>
      </c>
      <c r="B2762">
        <v>0</v>
      </c>
    </row>
    <row r="2763" spans="1:2" x14ac:dyDescent="0.3">
      <c r="A2763">
        <v>1</v>
      </c>
      <c r="B2763">
        <v>0</v>
      </c>
    </row>
    <row r="2764" spans="1:2" x14ac:dyDescent="0.3">
      <c r="A2764">
        <v>3</v>
      </c>
      <c r="B2764">
        <v>1</v>
      </c>
    </row>
    <row r="2765" spans="1:2" x14ac:dyDescent="0.3">
      <c r="A2765">
        <v>3</v>
      </c>
      <c r="B2765">
        <v>1</v>
      </c>
    </row>
    <row r="2766" spans="1:2" x14ac:dyDescent="0.3">
      <c r="A2766">
        <v>3</v>
      </c>
      <c r="B2766">
        <v>1</v>
      </c>
    </row>
    <row r="2767" spans="1:2" x14ac:dyDescent="0.3">
      <c r="A2767">
        <v>3</v>
      </c>
      <c r="B2767">
        <v>1</v>
      </c>
    </row>
    <row r="2768" spans="1:2" x14ac:dyDescent="0.3">
      <c r="A2768">
        <v>3</v>
      </c>
      <c r="B2768">
        <v>1</v>
      </c>
    </row>
    <row r="2769" spans="1:2" x14ac:dyDescent="0.3">
      <c r="A2769">
        <v>3</v>
      </c>
      <c r="B2769">
        <v>1</v>
      </c>
    </row>
    <row r="2770" spans="1:2" x14ac:dyDescent="0.3">
      <c r="A2770">
        <v>4</v>
      </c>
      <c r="B2770">
        <v>1</v>
      </c>
    </row>
    <row r="2771" spans="1:2" x14ac:dyDescent="0.3">
      <c r="A2771">
        <v>4</v>
      </c>
      <c r="B2771">
        <v>1</v>
      </c>
    </row>
    <row r="2772" spans="1:2" x14ac:dyDescent="0.3">
      <c r="A2772">
        <v>4</v>
      </c>
      <c r="B2772">
        <v>1</v>
      </c>
    </row>
    <row r="2773" spans="1:2" x14ac:dyDescent="0.3">
      <c r="A2773">
        <v>4</v>
      </c>
      <c r="B2773">
        <v>1</v>
      </c>
    </row>
    <row r="2774" spans="1:2" x14ac:dyDescent="0.3">
      <c r="A2774">
        <v>4</v>
      </c>
      <c r="B2774">
        <v>1</v>
      </c>
    </row>
    <row r="2775" spans="1:2" x14ac:dyDescent="0.3">
      <c r="A2775">
        <v>4</v>
      </c>
      <c r="B2775">
        <v>1</v>
      </c>
    </row>
    <row r="2776" spans="1:2" x14ac:dyDescent="0.3">
      <c r="A2776">
        <v>4</v>
      </c>
      <c r="B2776">
        <v>1</v>
      </c>
    </row>
    <row r="2777" spans="1:2" x14ac:dyDescent="0.3">
      <c r="A2777">
        <v>4</v>
      </c>
      <c r="B2777">
        <v>1</v>
      </c>
    </row>
    <row r="2778" spans="1:2" x14ac:dyDescent="0.3">
      <c r="A2778">
        <v>4</v>
      </c>
      <c r="B2778">
        <v>1</v>
      </c>
    </row>
    <row r="2779" spans="1:2" x14ac:dyDescent="0.3">
      <c r="A2779">
        <v>4</v>
      </c>
      <c r="B2779">
        <v>1</v>
      </c>
    </row>
    <row r="2780" spans="1:2" x14ac:dyDescent="0.3">
      <c r="A2780">
        <v>85</v>
      </c>
      <c r="B2780">
        <v>0</v>
      </c>
    </row>
    <row r="2781" spans="1:2" x14ac:dyDescent="0.3">
      <c r="A2781">
        <v>86</v>
      </c>
      <c r="B2781">
        <v>0</v>
      </c>
    </row>
    <row r="2782" spans="1:2" x14ac:dyDescent="0.3">
      <c r="A2782">
        <v>86</v>
      </c>
      <c r="B2782">
        <v>0</v>
      </c>
    </row>
    <row r="2783" spans="1:2" x14ac:dyDescent="0.3">
      <c r="A2783">
        <v>87</v>
      </c>
      <c r="B2783">
        <v>0</v>
      </c>
    </row>
    <row r="2784" spans="1:2" x14ac:dyDescent="0.3">
      <c r="A2784">
        <v>88</v>
      </c>
      <c r="B2784">
        <v>0</v>
      </c>
    </row>
    <row r="2785" spans="1:2" x14ac:dyDescent="0.3">
      <c r="A2785">
        <v>89</v>
      </c>
      <c r="B2785">
        <v>0</v>
      </c>
    </row>
    <row r="2786" spans="1:2" x14ac:dyDescent="0.3">
      <c r="A2786">
        <v>91</v>
      </c>
      <c r="B2786">
        <v>0</v>
      </c>
    </row>
    <row r="2787" spans="1:2" x14ac:dyDescent="0.3">
      <c r="A2787">
        <v>92</v>
      </c>
      <c r="B2787">
        <v>0</v>
      </c>
    </row>
    <row r="2788" spans="1:2" x14ac:dyDescent="0.3">
      <c r="A2788">
        <v>94</v>
      </c>
      <c r="B2788">
        <v>0</v>
      </c>
    </row>
    <row r="2789" spans="1:2" x14ac:dyDescent="0.3">
      <c r="A2789">
        <v>96</v>
      </c>
      <c r="B2789">
        <v>0</v>
      </c>
    </row>
    <row r="2790" spans="1:2" x14ac:dyDescent="0.3">
      <c r="A2790">
        <v>97</v>
      </c>
      <c r="B2790">
        <v>0</v>
      </c>
    </row>
    <row r="2791" spans="1:2" x14ac:dyDescent="0.3">
      <c r="A2791">
        <v>100</v>
      </c>
      <c r="B2791">
        <v>0</v>
      </c>
    </row>
    <row r="2792" spans="1:2" x14ac:dyDescent="0.3">
      <c r="A2792">
        <v>103</v>
      </c>
      <c r="B2792">
        <v>0</v>
      </c>
    </row>
    <row r="2793" spans="1:2" x14ac:dyDescent="0.3">
      <c r="A2793">
        <v>106</v>
      </c>
      <c r="B2793">
        <v>0</v>
      </c>
    </row>
    <row r="2794" spans="1:2" x14ac:dyDescent="0.3">
      <c r="A2794">
        <v>110</v>
      </c>
      <c r="B2794">
        <v>0</v>
      </c>
    </row>
    <row r="2795" spans="1:2" x14ac:dyDescent="0.3">
      <c r="A2795">
        <v>114</v>
      </c>
      <c r="B2795">
        <v>0</v>
      </c>
    </row>
    <row r="2796" spans="1:2" x14ac:dyDescent="0.3">
      <c r="A2796">
        <v>23</v>
      </c>
      <c r="B2796">
        <v>1</v>
      </c>
    </row>
    <row r="2797" spans="1:2" x14ac:dyDescent="0.3">
      <c r="A2797">
        <v>23</v>
      </c>
      <c r="B2797">
        <v>1</v>
      </c>
    </row>
    <row r="2798" spans="1:2" x14ac:dyDescent="0.3">
      <c r="A2798">
        <v>23</v>
      </c>
      <c r="B2798">
        <v>1</v>
      </c>
    </row>
    <row r="2799" spans="1:2" x14ac:dyDescent="0.3">
      <c r="A2799">
        <v>24</v>
      </c>
      <c r="B2799">
        <v>1</v>
      </c>
    </row>
    <row r="2800" spans="1:2" x14ac:dyDescent="0.3">
      <c r="A2800">
        <v>25</v>
      </c>
      <c r="B2800">
        <v>1</v>
      </c>
    </row>
    <row r="2801" spans="1:2" x14ac:dyDescent="0.3">
      <c r="A2801">
        <v>25</v>
      </c>
      <c r="B2801">
        <v>1</v>
      </c>
    </row>
    <row r="2802" spans="1:2" x14ac:dyDescent="0.3">
      <c r="A2802">
        <v>26</v>
      </c>
      <c r="B2802">
        <v>1</v>
      </c>
    </row>
    <row r="2803" spans="1:2" x14ac:dyDescent="0.3">
      <c r="A2803">
        <v>27</v>
      </c>
      <c r="B2803">
        <v>1</v>
      </c>
    </row>
    <row r="2804" spans="1:2" x14ac:dyDescent="0.3">
      <c r="A2804">
        <v>27</v>
      </c>
      <c r="B2804">
        <v>1</v>
      </c>
    </row>
    <row r="2805" spans="1:2" x14ac:dyDescent="0.3">
      <c r="A2805">
        <v>28</v>
      </c>
      <c r="B2805">
        <v>1</v>
      </c>
    </row>
    <row r="2806" spans="1:2" x14ac:dyDescent="0.3">
      <c r="A2806">
        <v>28</v>
      </c>
      <c r="B2806">
        <v>1</v>
      </c>
    </row>
    <row r="2807" spans="1:2" x14ac:dyDescent="0.3">
      <c r="A2807">
        <v>28</v>
      </c>
      <c r="B2807">
        <v>1</v>
      </c>
    </row>
    <row r="2808" spans="1:2" x14ac:dyDescent="0.3">
      <c r="A2808">
        <v>28</v>
      </c>
      <c r="B2808">
        <v>1</v>
      </c>
    </row>
    <row r="2809" spans="1:2" x14ac:dyDescent="0.3">
      <c r="A2809">
        <v>28</v>
      </c>
      <c r="B2809">
        <v>1</v>
      </c>
    </row>
    <row r="2810" spans="1:2" x14ac:dyDescent="0.3">
      <c r="A2810">
        <v>28</v>
      </c>
      <c r="B2810">
        <v>1</v>
      </c>
    </row>
    <row r="2811" spans="1:2" x14ac:dyDescent="0.3">
      <c r="A2811">
        <v>28</v>
      </c>
      <c r="B2811">
        <v>1</v>
      </c>
    </row>
    <row r="2812" spans="1:2" x14ac:dyDescent="0.3">
      <c r="A2812">
        <v>0</v>
      </c>
      <c r="B2812">
        <v>0</v>
      </c>
    </row>
    <row r="2813" spans="1:2" x14ac:dyDescent="0.3">
      <c r="A2813">
        <v>0</v>
      </c>
      <c r="B2813">
        <v>0</v>
      </c>
    </row>
    <row r="2814" spans="1:2" x14ac:dyDescent="0.3">
      <c r="A2814">
        <v>0</v>
      </c>
      <c r="B2814">
        <v>0</v>
      </c>
    </row>
    <row r="2815" spans="1:2" x14ac:dyDescent="0.3">
      <c r="A2815">
        <v>0</v>
      </c>
      <c r="B2815">
        <v>0</v>
      </c>
    </row>
    <row r="2816" spans="1:2" x14ac:dyDescent="0.3">
      <c r="A2816">
        <v>0</v>
      </c>
      <c r="B2816">
        <v>0</v>
      </c>
    </row>
    <row r="2817" spans="1:2" x14ac:dyDescent="0.3">
      <c r="A2817">
        <v>0</v>
      </c>
      <c r="B2817">
        <v>0</v>
      </c>
    </row>
    <row r="2818" spans="1:2" x14ac:dyDescent="0.3">
      <c r="A2818">
        <v>0</v>
      </c>
      <c r="B2818">
        <v>0</v>
      </c>
    </row>
    <row r="2819" spans="1:2" x14ac:dyDescent="0.3">
      <c r="A2819">
        <v>1</v>
      </c>
      <c r="B2819">
        <v>0</v>
      </c>
    </row>
    <row r="2820" spans="1:2" x14ac:dyDescent="0.3">
      <c r="A2820">
        <v>1</v>
      </c>
      <c r="B2820">
        <v>0</v>
      </c>
    </row>
    <row r="2821" spans="1:2" x14ac:dyDescent="0.3">
      <c r="A2821">
        <v>1</v>
      </c>
      <c r="B2821">
        <v>0</v>
      </c>
    </row>
    <row r="2822" spans="1:2" x14ac:dyDescent="0.3">
      <c r="A2822">
        <v>1</v>
      </c>
      <c r="B2822">
        <v>0</v>
      </c>
    </row>
    <row r="2823" spans="1:2" x14ac:dyDescent="0.3">
      <c r="A2823">
        <v>1</v>
      </c>
      <c r="B2823">
        <v>0</v>
      </c>
    </row>
    <row r="2824" spans="1:2" x14ac:dyDescent="0.3">
      <c r="A2824">
        <v>1</v>
      </c>
      <c r="B2824">
        <v>0</v>
      </c>
    </row>
    <row r="2825" spans="1:2" x14ac:dyDescent="0.3">
      <c r="A2825">
        <v>1</v>
      </c>
      <c r="B2825">
        <v>0</v>
      </c>
    </row>
    <row r="2826" spans="1:2" x14ac:dyDescent="0.3">
      <c r="A2826">
        <v>1</v>
      </c>
      <c r="B2826">
        <v>0</v>
      </c>
    </row>
    <row r="2827" spans="1:2" x14ac:dyDescent="0.3">
      <c r="A2827">
        <v>1</v>
      </c>
      <c r="B2827">
        <v>0</v>
      </c>
    </row>
    <row r="2828" spans="1:2" x14ac:dyDescent="0.3">
      <c r="A2828">
        <v>15</v>
      </c>
      <c r="B2828">
        <v>0</v>
      </c>
    </row>
    <row r="2829" spans="1:2" x14ac:dyDescent="0.3">
      <c r="A2829">
        <v>16</v>
      </c>
      <c r="B2829">
        <v>0</v>
      </c>
    </row>
    <row r="2830" spans="1:2" x14ac:dyDescent="0.3">
      <c r="A2830">
        <v>17</v>
      </c>
      <c r="B2830">
        <v>0</v>
      </c>
    </row>
    <row r="2831" spans="1:2" x14ac:dyDescent="0.3">
      <c r="A2831">
        <v>18</v>
      </c>
      <c r="B2831">
        <v>0</v>
      </c>
    </row>
    <row r="2832" spans="1:2" x14ac:dyDescent="0.3">
      <c r="A2832">
        <v>19</v>
      </c>
      <c r="B2832">
        <v>0</v>
      </c>
    </row>
    <row r="2833" spans="1:2" x14ac:dyDescent="0.3">
      <c r="A2833">
        <v>20</v>
      </c>
      <c r="B2833">
        <v>0</v>
      </c>
    </row>
    <row r="2834" spans="1:2" x14ac:dyDescent="0.3">
      <c r="A2834">
        <v>21</v>
      </c>
      <c r="B2834">
        <v>0</v>
      </c>
    </row>
    <row r="2835" spans="1:2" x14ac:dyDescent="0.3">
      <c r="A2835">
        <v>22</v>
      </c>
      <c r="B2835">
        <v>0</v>
      </c>
    </row>
    <row r="2836" spans="1:2" x14ac:dyDescent="0.3">
      <c r="A2836">
        <v>22</v>
      </c>
      <c r="B2836">
        <v>0</v>
      </c>
    </row>
    <row r="2837" spans="1:2" x14ac:dyDescent="0.3">
      <c r="A2837">
        <v>23</v>
      </c>
      <c r="B2837">
        <v>0</v>
      </c>
    </row>
    <row r="2838" spans="1:2" x14ac:dyDescent="0.3">
      <c r="A2838">
        <v>24</v>
      </c>
      <c r="B2838">
        <v>0</v>
      </c>
    </row>
    <row r="2839" spans="1:2" x14ac:dyDescent="0.3">
      <c r="A2839">
        <v>24</v>
      </c>
      <c r="B2839">
        <v>0</v>
      </c>
    </row>
    <row r="2840" spans="1:2" x14ac:dyDescent="0.3">
      <c r="A2840">
        <v>25</v>
      </c>
      <c r="B2840">
        <v>0</v>
      </c>
    </row>
    <row r="2841" spans="1:2" x14ac:dyDescent="0.3">
      <c r="A2841">
        <v>27</v>
      </c>
      <c r="B2841">
        <v>0</v>
      </c>
    </row>
    <row r="2842" spans="1:2" x14ac:dyDescent="0.3">
      <c r="A2842">
        <v>28</v>
      </c>
      <c r="B2842">
        <v>0</v>
      </c>
    </row>
    <row r="2843" spans="1:2" x14ac:dyDescent="0.3">
      <c r="A2843">
        <v>30</v>
      </c>
      <c r="B2843">
        <v>0</v>
      </c>
    </row>
    <row r="2844" spans="1:2" x14ac:dyDescent="0.3">
      <c r="A2844">
        <v>0</v>
      </c>
      <c r="B2844">
        <v>0</v>
      </c>
    </row>
    <row r="2845" spans="1:2" x14ac:dyDescent="0.3">
      <c r="A2845">
        <v>0</v>
      </c>
      <c r="B2845">
        <v>0</v>
      </c>
    </row>
    <row r="2846" spans="1:2" x14ac:dyDescent="0.3">
      <c r="A2846">
        <v>0</v>
      </c>
      <c r="B2846">
        <v>0</v>
      </c>
    </row>
    <row r="2847" spans="1:2" x14ac:dyDescent="0.3">
      <c r="A2847">
        <v>0</v>
      </c>
      <c r="B2847">
        <v>0</v>
      </c>
    </row>
    <row r="2848" spans="1:2" x14ac:dyDescent="0.3">
      <c r="A2848">
        <v>0</v>
      </c>
      <c r="B2848">
        <v>0</v>
      </c>
    </row>
    <row r="2849" spans="1:2" x14ac:dyDescent="0.3">
      <c r="A2849">
        <v>0</v>
      </c>
      <c r="B2849">
        <v>0</v>
      </c>
    </row>
    <row r="2850" spans="1:2" x14ac:dyDescent="0.3">
      <c r="A2850">
        <v>0</v>
      </c>
      <c r="B2850">
        <v>0</v>
      </c>
    </row>
    <row r="2851" spans="1:2" x14ac:dyDescent="0.3">
      <c r="A2851">
        <v>0</v>
      </c>
      <c r="B2851">
        <v>0</v>
      </c>
    </row>
    <row r="2852" spans="1:2" x14ac:dyDescent="0.3">
      <c r="A2852">
        <v>0</v>
      </c>
      <c r="B2852">
        <v>0</v>
      </c>
    </row>
    <row r="2853" spans="1:2" x14ac:dyDescent="0.3">
      <c r="A2853">
        <v>0</v>
      </c>
      <c r="B2853">
        <v>0</v>
      </c>
    </row>
    <row r="2854" spans="1:2" x14ac:dyDescent="0.3">
      <c r="A2854">
        <v>0</v>
      </c>
      <c r="B2854">
        <v>0</v>
      </c>
    </row>
    <row r="2855" spans="1:2" x14ac:dyDescent="0.3">
      <c r="A2855">
        <v>0</v>
      </c>
      <c r="B2855">
        <v>0</v>
      </c>
    </row>
    <row r="2856" spans="1:2" x14ac:dyDescent="0.3">
      <c r="A2856">
        <v>0</v>
      </c>
      <c r="B2856">
        <v>0</v>
      </c>
    </row>
    <row r="2857" spans="1:2" x14ac:dyDescent="0.3">
      <c r="A2857">
        <v>0</v>
      </c>
      <c r="B2857">
        <v>0</v>
      </c>
    </row>
    <row r="2858" spans="1:2" x14ac:dyDescent="0.3">
      <c r="A2858">
        <v>0</v>
      </c>
      <c r="B2858">
        <v>0</v>
      </c>
    </row>
    <row r="2859" spans="1:2" x14ac:dyDescent="0.3">
      <c r="A2859">
        <v>0</v>
      </c>
      <c r="B2859">
        <v>0</v>
      </c>
    </row>
    <row r="2860" spans="1:2" x14ac:dyDescent="0.3">
      <c r="A2860">
        <v>9</v>
      </c>
      <c r="B2860">
        <v>0</v>
      </c>
    </row>
    <row r="2861" spans="1:2" x14ac:dyDescent="0.3">
      <c r="A2861">
        <v>9</v>
      </c>
      <c r="B2861">
        <v>0</v>
      </c>
    </row>
    <row r="2862" spans="1:2" x14ac:dyDescent="0.3">
      <c r="A2862">
        <v>9</v>
      </c>
      <c r="B2862">
        <v>0</v>
      </c>
    </row>
    <row r="2863" spans="1:2" x14ac:dyDescent="0.3">
      <c r="A2863">
        <v>9</v>
      </c>
      <c r="B2863">
        <v>0</v>
      </c>
    </row>
    <row r="2864" spans="1:2" x14ac:dyDescent="0.3">
      <c r="A2864">
        <v>9</v>
      </c>
      <c r="B2864">
        <v>0</v>
      </c>
    </row>
    <row r="2865" spans="1:2" x14ac:dyDescent="0.3">
      <c r="A2865">
        <v>9</v>
      </c>
      <c r="B2865">
        <v>0</v>
      </c>
    </row>
    <row r="2866" spans="1:2" x14ac:dyDescent="0.3">
      <c r="A2866">
        <v>9</v>
      </c>
      <c r="B2866">
        <v>0</v>
      </c>
    </row>
    <row r="2867" spans="1:2" x14ac:dyDescent="0.3">
      <c r="A2867">
        <v>9</v>
      </c>
      <c r="B2867">
        <v>0</v>
      </c>
    </row>
    <row r="2868" spans="1:2" x14ac:dyDescent="0.3">
      <c r="A2868">
        <v>9</v>
      </c>
      <c r="B2868">
        <v>0</v>
      </c>
    </row>
    <row r="2869" spans="1:2" x14ac:dyDescent="0.3">
      <c r="A2869">
        <v>9</v>
      </c>
      <c r="B2869">
        <v>0</v>
      </c>
    </row>
    <row r="2870" spans="1:2" x14ac:dyDescent="0.3">
      <c r="A2870">
        <v>9</v>
      </c>
      <c r="B2870">
        <v>0</v>
      </c>
    </row>
    <row r="2871" spans="1:2" x14ac:dyDescent="0.3">
      <c r="A2871">
        <v>10</v>
      </c>
      <c r="B2871">
        <v>0</v>
      </c>
    </row>
    <row r="2872" spans="1:2" x14ac:dyDescent="0.3">
      <c r="A2872">
        <v>10</v>
      </c>
      <c r="B2872">
        <v>0</v>
      </c>
    </row>
    <row r="2873" spans="1:2" x14ac:dyDescent="0.3">
      <c r="A2873">
        <v>10</v>
      </c>
      <c r="B2873">
        <v>0</v>
      </c>
    </row>
    <row r="2874" spans="1:2" x14ac:dyDescent="0.3">
      <c r="A2874">
        <v>10</v>
      </c>
      <c r="B2874">
        <v>0</v>
      </c>
    </row>
    <row r="2875" spans="1:2" x14ac:dyDescent="0.3">
      <c r="A2875">
        <v>11</v>
      </c>
      <c r="B2875">
        <v>0</v>
      </c>
    </row>
    <row r="2876" spans="1:2" x14ac:dyDescent="0.3">
      <c r="A2876">
        <v>28</v>
      </c>
      <c r="B2876">
        <v>0</v>
      </c>
    </row>
    <row r="2877" spans="1:2" x14ac:dyDescent="0.3">
      <c r="A2877">
        <v>28</v>
      </c>
      <c r="B2877">
        <v>0</v>
      </c>
    </row>
    <row r="2878" spans="1:2" x14ac:dyDescent="0.3">
      <c r="A2878">
        <v>28</v>
      </c>
      <c r="B2878">
        <v>0</v>
      </c>
    </row>
    <row r="2879" spans="1:2" x14ac:dyDescent="0.3">
      <c r="A2879">
        <v>29</v>
      </c>
      <c r="B2879">
        <v>0</v>
      </c>
    </row>
    <row r="2880" spans="1:2" x14ac:dyDescent="0.3">
      <c r="A2880">
        <v>29</v>
      </c>
      <c r="B2880">
        <v>0</v>
      </c>
    </row>
    <row r="2881" spans="1:2" x14ac:dyDescent="0.3">
      <c r="A2881">
        <v>29</v>
      </c>
      <c r="B2881">
        <v>0</v>
      </c>
    </row>
    <row r="2882" spans="1:2" x14ac:dyDescent="0.3">
      <c r="A2882">
        <v>29</v>
      </c>
      <c r="B2882">
        <v>0</v>
      </c>
    </row>
    <row r="2883" spans="1:2" x14ac:dyDescent="0.3">
      <c r="A2883">
        <v>28</v>
      </c>
      <c r="B2883">
        <v>0</v>
      </c>
    </row>
    <row r="2884" spans="1:2" x14ac:dyDescent="0.3">
      <c r="A2884">
        <v>28</v>
      </c>
      <c r="B2884">
        <v>0</v>
      </c>
    </row>
    <row r="2885" spans="1:2" x14ac:dyDescent="0.3">
      <c r="A2885">
        <v>28</v>
      </c>
      <c r="B2885">
        <v>0</v>
      </c>
    </row>
    <row r="2886" spans="1:2" x14ac:dyDescent="0.3">
      <c r="A2886">
        <v>29</v>
      </c>
      <c r="B2886">
        <v>0</v>
      </c>
    </row>
    <row r="2887" spans="1:2" x14ac:dyDescent="0.3">
      <c r="A2887">
        <v>29</v>
      </c>
      <c r="B2887">
        <v>0</v>
      </c>
    </row>
    <row r="2888" spans="1:2" x14ac:dyDescent="0.3">
      <c r="A2888">
        <v>30</v>
      </c>
      <c r="B2888">
        <v>0</v>
      </c>
    </row>
    <row r="2889" spans="1:2" x14ac:dyDescent="0.3">
      <c r="A2889">
        <v>30</v>
      </c>
      <c r="B2889">
        <v>0</v>
      </c>
    </row>
    <row r="2890" spans="1:2" x14ac:dyDescent="0.3">
      <c r="A2890">
        <v>32</v>
      </c>
      <c r="B2890">
        <v>0</v>
      </c>
    </row>
    <row r="2891" spans="1:2" x14ac:dyDescent="0.3">
      <c r="A2891">
        <v>33</v>
      </c>
      <c r="B2891">
        <v>0</v>
      </c>
    </row>
    <row r="2892" spans="1:2" x14ac:dyDescent="0.3">
      <c r="A2892">
        <v>37</v>
      </c>
      <c r="B2892">
        <v>0</v>
      </c>
    </row>
    <row r="2893" spans="1:2" x14ac:dyDescent="0.3">
      <c r="A2893">
        <v>37</v>
      </c>
      <c r="B2893">
        <v>0</v>
      </c>
    </row>
    <row r="2894" spans="1:2" x14ac:dyDescent="0.3">
      <c r="A2894">
        <v>36</v>
      </c>
      <c r="B2894">
        <v>0</v>
      </c>
    </row>
    <row r="2895" spans="1:2" x14ac:dyDescent="0.3">
      <c r="A2895">
        <v>36</v>
      </c>
      <c r="B2895">
        <v>0</v>
      </c>
    </row>
    <row r="2896" spans="1:2" x14ac:dyDescent="0.3">
      <c r="A2896">
        <v>35</v>
      </c>
      <c r="B2896">
        <v>0</v>
      </c>
    </row>
    <row r="2897" spans="1:2" x14ac:dyDescent="0.3">
      <c r="A2897">
        <v>35</v>
      </c>
      <c r="B2897">
        <v>0</v>
      </c>
    </row>
    <row r="2898" spans="1:2" x14ac:dyDescent="0.3">
      <c r="A2898">
        <v>36</v>
      </c>
      <c r="B2898">
        <v>0</v>
      </c>
    </row>
    <row r="2899" spans="1:2" x14ac:dyDescent="0.3">
      <c r="A2899">
        <v>37</v>
      </c>
      <c r="B2899">
        <v>0</v>
      </c>
    </row>
    <row r="2900" spans="1:2" x14ac:dyDescent="0.3">
      <c r="A2900">
        <v>38</v>
      </c>
      <c r="B2900">
        <v>0</v>
      </c>
    </row>
    <row r="2901" spans="1:2" x14ac:dyDescent="0.3">
      <c r="A2901">
        <v>39</v>
      </c>
      <c r="B2901">
        <v>0</v>
      </c>
    </row>
    <row r="2902" spans="1:2" x14ac:dyDescent="0.3">
      <c r="A2902">
        <v>40</v>
      </c>
      <c r="B2902">
        <v>0</v>
      </c>
    </row>
    <row r="2903" spans="1:2" x14ac:dyDescent="0.3">
      <c r="A2903">
        <v>42</v>
      </c>
      <c r="B2903">
        <v>0</v>
      </c>
    </row>
    <row r="2904" spans="1:2" x14ac:dyDescent="0.3">
      <c r="A2904">
        <v>43</v>
      </c>
      <c r="B2904">
        <v>0</v>
      </c>
    </row>
    <row r="2905" spans="1:2" x14ac:dyDescent="0.3">
      <c r="A2905">
        <v>45</v>
      </c>
      <c r="B2905">
        <v>0</v>
      </c>
    </row>
    <row r="2906" spans="1:2" x14ac:dyDescent="0.3">
      <c r="A2906">
        <v>46</v>
      </c>
      <c r="B2906">
        <v>0</v>
      </c>
    </row>
    <row r="2907" spans="1:2" x14ac:dyDescent="0.3">
      <c r="A2907">
        <v>48</v>
      </c>
      <c r="B2907">
        <v>0</v>
      </c>
    </row>
    <row r="2908" spans="1:2" x14ac:dyDescent="0.3">
      <c r="A2908">
        <v>27</v>
      </c>
      <c r="B2908">
        <v>0</v>
      </c>
    </row>
    <row r="2909" spans="1:2" x14ac:dyDescent="0.3">
      <c r="A2909">
        <v>28</v>
      </c>
      <c r="B2909">
        <v>0</v>
      </c>
    </row>
    <row r="2910" spans="1:2" x14ac:dyDescent="0.3">
      <c r="A2910">
        <v>29</v>
      </c>
      <c r="B2910">
        <v>0</v>
      </c>
    </row>
    <row r="2911" spans="1:2" x14ac:dyDescent="0.3">
      <c r="A2911">
        <v>29</v>
      </c>
      <c r="B2911">
        <v>0</v>
      </c>
    </row>
    <row r="2912" spans="1:2" x14ac:dyDescent="0.3">
      <c r="A2912">
        <v>29</v>
      </c>
      <c r="B2912">
        <v>0</v>
      </c>
    </row>
    <row r="2913" spans="1:2" x14ac:dyDescent="0.3">
      <c r="A2913">
        <v>30</v>
      </c>
      <c r="B2913">
        <v>0</v>
      </c>
    </row>
    <row r="2914" spans="1:2" x14ac:dyDescent="0.3">
      <c r="A2914">
        <v>30</v>
      </c>
      <c r="B2914">
        <v>0</v>
      </c>
    </row>
    <row r="2915" spans="1:2" x14ac:dyDescent="0.3">
      <c r="A2915">
        <v>31</v>
      </c>
      <c r="B2915">
        <v>0</v>
      </c>
    </row>
    <row r="2916" spans="1:2" x14ac:dyDescent="0.3">
      <c r="A2916">
        <v>32</v>
      </c>
      <c r="B2916">
        <v>0</v>
      </c>
    </row>
    <row r="2917" spans="1:2" x14ac:dyDescent="0.3">
      <c r="A2917">
        <v>33</v>
      </c>
      <c r="B2917">
        <v>0</v>
      </c>
    </row>
    <row r="2918" spans="1:2" x14ac:dyDescent="0.3">
      <c r="A2918">
        <v>34</v>
      </c>
      <c r="B2918">
        <v>0</v>
      </c>
    </row>
    <row r="2919" spans="1:2" x14ac:dyDescent="0.3">
      <c r="A2919">
        <v>36</v>
      </c>
      <c r="B2919">
        <v>0</v>
      </c>
    </row>
    <row r="2920" spans="1:2" x14ac:dyDescent="0.3">
      <c r="A2920">
        <v>39</v>
      </c>
      <c r="B2920">
        <v>0</v>
      </c>
    </row>
    <row r="2921" spans="1:2" x14ac:dyDescent="0.3">
      <c r="A2921">
        <v>41</v>
      </c>
      <c r="B2921">
        <v>0</v>
      </c>
    </row>
    <row r="2922" spans="1:2" x14ac:dyDescent="0.3">
      <c r="A2922">
        <v>43</v>
      </c>
      <c r="B2922">
        <v>0</v>
      </c>
    </row>
    <row r="2923" spans="1:2" x14ac:dyDescent="0.3">
      <c r="A2923">
        <v>44</v>
      </c>
      <c r="B2923">
        <v>0</v>
      </c>
    </row>
    <row r="2924" spans="1:2" x14ac:dyDescent="0.3">
      <c r="A2924">
        <v>22</v>
      </c>
      <c r="B2924">
        <v>0</v>
      </c>
    </row>
    <row r="2925" spans="1:2" x14ac:dyDescent="0.3">
      <c r="A2925">
        <v>23</v>
      </c>
      <c r="B2925">
        <v>0</v>
      </c>
    </row>
    <row r="2926" spans="1:2" x14ac:dyDescent="0.3">
      <c r="A2926">
        <v>25</v>
      </c>
      <c r="B2926">
        <v>0</v>
      </c>
    </row>
    <row r="2927" spans="1:2" x14ac:dyDescent="0.3">
      <c r="A2927">
        <v>26</v>
      </c>
      <c r="B2927">
        <v>0</v>
      </c>
    </row>
    <row r="2928" spans="1:2" x14ac:dyDescent="0.3">
      <c r="A2928">
        <v>28</v>
      </c>
      <c r="B2928">
        <v>0</v>
      </c>
    </row>
    <row r="2929" spans="1:2" x14ac:dyDescent="0.3">
      <c r="A2929">
        <v>29</v>
      </c>
      <c r="B2929">
        <v>0</v>
      </c>
    </row>
    <row r="2930" spans="1:2" x14ac:dyDescent="0.3">
      <c r="A2930">
        <v>30</v>
      </c>
      <c r="B2930">
        <v>0</v>
      </c>
    </row>
    <row r="2931" spans="1:2" x14ac:dyDescent="0.3">
      <c r="A2931">
        <v>30</v>
      </c>
      <c r="B2931">
        <v>0</v>
      </c>
    </row>
    <row r="2932" spans="1:2" x14ac:dyDescent="0.3">
      <c r="A2932">
        <v>29</v>
      </c>
      <c r="B2932">
        <v>0</v>
      </c>
    </row>
    <row r="2933" spans="1:2" x14ac:dyDescent="0.3">
      <c r="A2933">
        <v>28</v>
      </c>
      <c r="B2933">
        <v>0</v>
      </c>
    </row>
    <row r="2934" spans="1:2" x14ac:dyDescent="0.3">
      <c r="A2934">
        <v>28</v>
      </c>
      <c r="B2934">
        <v>0</v>
      </c>
    </row>
    <row r="2935" spans="1:2" x14ac:dyDescent="0.3">
      <c r="A2935">
        <v>27</v>
      </c>
      <c r="B2935">
        <v>0</v>
      </c>
    </row>
    <row r="2936" spans="1:2" x14ac:dyDescent="0.3">
      <c r="A2936">
        <v>26</v>
      </c>
      <c r="B2936">
        <v>0</v>
      </c>
    </row>
    <row r="2937" spans="1:2" x14ac:dyDescent="0.3">
      <c r="A2937">
        <v>25</v>
      </c>
      <c r="B2937">
        <v>0</v>
      </c>
    </row>
    <row r="2938" spans="1:2" x14ac:dyDescent="0.3">
      <c r="A2938">
        <v>25</v>
      </c>
      <c r="B2938">
        <v>0</v>
      </c>
    </row>
    <row r="2939" spans="1:2" x14ac:dyDescent="0.3">
      <c r="A2939">
        <v>24</v>
      </c>
      <c r="B2939">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7AD6E-9EA1-4EAE-ADA1-199060FFCEDE}">
  <dimension ref="A1:N2939"/>
  <sheetViews>
    <sheetView workbookViewId="0">
      <selection activeCell="N5" sqref="N5"/>
    </sheetView>
  </sheetViews>
  <sheetFormatPr defaultRowHeight="14.4" x14ac:dyDescent="0.3"/>
  <cols>
    <col min="1" max="1" width="10.77734375" customWidth="1"/>
    <col min="8" max="8" width="16.109375" customWidth="1"/>
    <col min="9" max="9" width="10.77734375" customWidth="1"/>
  </cols>
  <sheetData>
    <row r="1" spans="1:14" ht="28.8" x14ac:dyDescent="0.3">
      <c r="A1" s="29" t="s">
        <v>13</v>
      </c>
      <c r="B1" t="s">
        <v>2</v>
      </c>
    </row>
    <row r="2" spans="1:14" x14ac:dyDescent="0.3">
      <c r="A2">
        <v>8.16</v>
      </c>
      <c r="B2">
        <v>0</v>
      </c>
      <c r="H2" t="s">
        <v>321</v>
      </c>
    </row>
    <row r="3" spans="1:14" x14ac:dyDescent="0.3">
      <c r="A3">
        <v>8.18</v>
      </c>
      <c r="B3">
        <v>0</v>
      </c>
    </row>
    <row r="4" spans="1:14" ht="15" thickBot="1" x14ac:dyDescent="0.35">
      <c r="A4">
        <v>8.1300000000000008</v>
      </c>
      <c r="B4">
        <v>0</v>
      </c>
      <c r="H4" t="s">
        <v>320</v>
      </c>
    </row>
    <row r="5" spans="1:14" x14ac:dyDescent="0.3">
      <c r="A5">
        <v>8.52</v>
      </c>
      <c r="B5">
        <v>0</v>
      </c>
      <c r="H5" s="2" t="s">
        <v>319</v>
      </c>
      <c r="I5" s="2" t="s">
        <v>318</v>
      </c>
      <c r="J5" s="2" t="s">
        <v>317</v>
      </c>
      <c r="K5" s="2" t="s">
        <v>316</v>
      </c>
      <c r="L5" s="2" t="s">
        <v>315</v>
      </c>
    </row>
    <row r="6" spans="1:14" x14ac:dyDescent="0.3">
      <c r="A6">
        <v>7.87</v>
      </c>
      <c r="B6">
        <v>0</v>
      </c>
      <c r="H6" t="s">
        <v>13</v>
      </c>
      <c r="I6">
        <v>2938</v>
      </c>
      <c r="J6">
        <v>16104.369999999979</v>
      </c>
      <c r="K6">
        <v>5.4814057181756226</v>
      </c>
      <c r="L6">
        <v>8.2659844379924916</v>
      </c>
    </row>
    <row r="7" spans="1:14" ht="15" thickBot="1" x14ac:dyDescent="0.35">
      <c r="A7">
        <v>9.1999999999999993</v>
      </c>
      <c r="B7">
        <v>0</v>
      </c>
      <c r="H7" s="1" t="s">
        <v>2</v>
      </c>
      <c r="I7" s="1">
        <v>2938</v>
      </c>
      <c r="J7" s="1">
        <v>512</v>
      </c>
      <c r="K7" s="1">
        <v>0.17426820966643974</v>
      </c>
      <c r="L7" s="1">
        <v>0.14394779593148888</v>
      </c>
    </row>
    <row r="8" spans="1:14" x14ac:dyDescent="0.3">
      <c r="A8">
        <v>9.42</v>
      </c>
      <c r="B8">
        <v>0</v>
      </c>
    </row>
    <row r="9" spans="1:14" x14ac:dyDescent="0.3">
      <c r="A9">
        <v>8.33</v>
      </c>
      <c r="B9">
        <v>0</v>
      </c>
    </row>
    <row r="10" spans="1:14" ht="15" thickBot="1" x14ac:dyDescent="0.35">
      <c r="A10">
        <v>6.73</v>
      </c>
      <c r="B10">
        <v>0</v>
      </c>
      <c r="H10" t="s">
        <v>224</v>
      </c>
    </row>
    <row r="11" spans="1:14" x14ac:dyDescent="0.3">
      <c r="A11">
        <v>7.43</v>
      </c>
      <c r="B11">
        <v>0</v>
      </c>
      <c r="H11" s="2" t="s">
        <v>314</v>
      </c>
      <c r="I11" s="2" t="s">
        <v>230</v>
      </c>
      <c r="J11" s="2" t="s">
        <v>229</v>
      </c>
      <c r="K11" s="2" t="s">
        <v>231</v>
      </c>
      <c r="L11" s="2" t="s">
        <v>232</v>
      </c>
      <c r="M11" s="2" t="s">
        <v>236</v>
      </c>
      <c r="N11" s="2" t="s">
        <v>313</v>
      </c>
    </row>
    <row r="12" spans="1:14" x14ac:dyDescent="0.3">
      <c r="A12">
        <v>8.6999999999999993</v>
      </c>
      <c r="B12">
        <v>0</v>
      </c>
      <c r="H12" t="s">
        <v>312</v>
      </c>
      <c r="I12">
        <v>41375.425836777766</v>
      </c>
      <c r="J12">
        <v>1</v>
      </c>
      <c r="K12">
        <v>41375.425836777766</v>
      </c>
      <c r="L12">
        <v>9839.6573684333616</v>
      </c>
      <c r="M12">
        <v>0</v>
      </c>
      <c r="N12">
        <v>3.8430424050728336</v>
      </c>
    </row>
    <row r="13" spans="1:14" x14ac:dyDescent="0.3">
      <c r="A13">
        <v>8.7899999999999991</v>
      </c>
      <c r="B13">
        <v>0</v>
      </c>
      <c r="H13" t="s">
        <v>311</v>
      </c>
      <c r="I13">
        <v>24699.970971034785</v>
      </c>
      <c r="J13">
        <v>5874</v>
      </c>
      <c r="K13">
        <v>4.2049661169619998</v>
      </c>
    </row>
    <row r="14" spans="1:14" x14ac:dyDescent="0.3">
      <c r="A14">
        <v>8.82</v>
      </c>
      <c r="B14">
        <v>0</v>
      </c>
    </row>
    <row r="15" spans="1:14" ht="15" thickBot="1" x14ac:dyDescent="0.35">
      <c r="A15">
        <v>7.76</v>
      </c>
      <c r="B15">
        <v>0</v>
      </c>
      <c r="H15" s="1" t="s">
        <v>227</v>
      </c>
      <c r="I15" s="1">
        <v>66075.396807812547</v>
      </c>
      <c r="J15" s="1">
        <v>5875</v>
      </c>
      <c r="K15" s="1"/>
      <c r="L15" s="1"/>
      <c r="M15" s="1"/>
      <c r="N15" s="1"/>
    </row>
    <row r="16" spans="1:14" x14ac:dyDescent="0.3">
      <c r="A16">
        <v>7.8</v>
      </c>
      <c r="B16">
        <v>0</v>
      </c>
    </row>
    <row r="17" spans="1:2" x14ac:dyDescent="0.3">
      <c r="A17">
        <v>8.1999999999999993</v>
      </c>
      <c r="B17">
        <v>0</v>
      </c>
    </row>
    <row r="18" spans="1:2" x14ac:dyDescent="0.3">
      <c r="A18">
        <v>6</v>
      </c>
      <c r="B18">
        <v>0</v>
      </c>
    </row>
    <row r="19" spans="1:2" x14ac:dyDescent="0.3">
      <c r="A19">
        <v>5.88</v>
      </c>
      <c r="B19">
        <v>0</v>
      </c>
    </row>
    <row r="20" spans="1:2" x14ac:dyDescent="0.3">
      <c r="A20">
        <v>5.66</v>
      </c>
      <c r="B20">
        <v>0</v>
      </c>
    </row>
    <row r="21" spans="1:2" x14ac:dyDescent="0.3">
      <c r="A21">
        <v>5.59</v>
      </c>
      <c r="B21">
        <v>0</v>
      </c>
    </row>
    <row r="22" spans="1:2" x14ac:dyDescent="0.3">
      <c r="A22">
        <v>5.71</v>
      </c>
      <c r="B22">
        <v>0</v>
      </c>
    </row>
    <row r="23" spans="1:2" x14ac:dyDescent="0.3">
      <c r="A23">
        <v>5.34</v>
      </c>
      <c r="B23">
        <v>0</v>
      </c>
    </row>
    <row r="24" spans="1:2" x14ac:dyDescent="0.3">
      <c r="A24">
        <v>5.79</v>
      </c>
      <c r="B24">
        <v>0</v>
      </c>
    </row>
    <row r="25" spans="1:2" x14ac:dyDescent="0.3">
      <c r="A25">
        <v>5.87</v>
      </c>
      <c r="B25">
        <v>0</v>
      </c>
    </row>
    <row r="26" spans="1:2" x14ac:dyDescent="0.3">
      <c r="A26">
        <v>6.1</v>
      </c>
      <c r="B26">
        <v>0</v>
      </c>
    </row>
    <row r="27" spans="1:2" x14ac:dyDescent="0.3">
      <c r="A27">
        <v>5.86</v>
      </c>
      <c r="B27">
        <v>0</v>
      </c>
    </row>
    <row r="28" spans="1:2" x14ac:dyDescent="0.3">
      <c r="A28">
        <v>6.12</v>
      </c>
      <c r="B28">
        <v>0</v>
      </c>
    </row>
    <row r="29" spans="1:2" x14ac:dyDescent="0.3">
      <c r="A29">
        <v>6.38</v>
      </c>
      <c r="B29">
        <v>0</v>
      </c>
    </row>
    <row r="30" spans="1:2" x14ac:dyDescent="0.3">
      <c r="A30">
        <v>6.27</v>
      </c>
      <c r="B30">
        <v>0</v>
      </c>
    </row>
    <row r="31" spans="1:2" x14ac:dyDescent="0.3">
      <c r="A31">
        <v>6.3</v>
      </c>
      <c r="B31">
        <v>0</v>
      </c>
    </row>
    <row r="32" spans="1:2" x14ac:dyDescent="0.3">
      <c r="A32">
        <v>6</v>
      </c>
      <c r="B32">
        <v>0</v>
      </c>
    </row>
    <row r="33" spans="1:2" x14ac:dyDescent="0.3">
      <c r="A33">
        <v>6.26</v>
      </c>
      <c r="B33">
        <v>0</v>
      </c>
    </row>
    <row r="34" spans="1:2" x14ac:dyDescent="0.3">
      <c r="A34">
        <v>0</v>
      </c>
      <c r="B34">
        <v>0</v>
      </c>
    </row>
    <row r="35" spans="1:2" x14ac:dyDescent="0.3">
      <c r="A35">
        <v>7.21</v>
      </c>
      <c r="B35">
        <v>0</v>
      </c>
    </row>
    <row r="36" spans="1:2" x14ac:dyDescent="0.3">
      <c r="A36">
        <v>7.12</v>
      </c>
      <c r="B36">
        <v>0</v>
      </c>
    </row>
    <row r="37" spans="1:2" x14ac:dyDescent="0.3">
      <c r="A37">
        <v>6.14</v>
      </c>
      <c r="B37">
        <v>0</v>
      </c>
    </row>
    <row r="38" spans="1:2" x14ac:dyDescent="0.3">
      <c r="A38">
        <v>5.29</v>
      </c>
      <c r="B38">
        <v>0</v>
      </c>
    </row>
    <row r="39" spans="1:2" x14ac:dyDescent="0.3">
      <c r="A39">
        <v>5.12</v>
      </c>
      <c r="B39">
        <v>0</v>
      </c>
    </row>
    <row r="40" spans="1:2" x14ac:dyDescent="0.3">
      <c r="A40">
        <v>5.36</v>
      </c>
      <c r="B40">
        <v>0</v>
      </c>
    </row>
    <row r="41" spans="1:2" x14ac:dyDescent="0.3">
      <c r="A41">
        <v>4.2</v>
      </c>
      <c r="B41">
        <v>0</v>
      </c>
    </row>
    <row r="42" spans="1:2" x14ac:dyDescent="0.3">
      <c r="A42">
        <v>3.82</v>
      </c>
      <c r="B42">
        <v>0</v>
      </c>
    </row>
    <row r="43" spans="1:2" x14ac:dyDescent="0.3">
      <c r="A43">
        <v>3.36</v>
      </c>
      <c r="B43">
        <v>0</v>
      </c>
    </row>
    <row r="44" spans="1:2" x14ac:dyDescent="0.3">
      <c r="A44">
        <v>3.24</v>
      </c>
      <c r="B44">
        <v>0</v>
      </c>
    </row>
    <row r="45" spans="1:2" x14ac:dyDescent="0.3">
      <c r="A45">
        <v>3.54</v>
      </c>
      <c r="B45">
        <v>0</v>
      </c>
    </row>
    <row r="46" spans="1:2" x14ac:dyDescent="0.3">
      <c r="A46">
        <v>3.6</v>
      </c>
      <c r="B46">
        <v>0</v>
      </c>
    </row>
    <row r="47" spans="1:2" x14ac:dyDescent="0.3">
      <c r="A47">
        <v>3.73</v>
      </c>
      <c r="B47">
        <v>0</v>
      </c>
    </row>
    <row r="48" spans="1:2" x14ac:dyDescent="0.3">
      <c r="A48">
        <v>3.84</v>
      </c>
      <c r="B48">
        <v>0</v>
      </c>
    </row>
    <row r="49" spans="1:2" x14ac:dyDescent="0.3">
      <c r="A49">
        <v>3.49</v>
      </c>
      <c r="B49">
        <v>0</v>
      </c>
    </row>
    <row r="50" spans="1:2" x14ac:dyDescent="0.3">
      <c r="A50">
        <v>0</v>
      </c>
      <c r="B50">
        <v>0</v>
      </c>
    </row>
    <row r="51" spans="1:2" x14ac:dyDescent="0.3">
      <c r="A51">
        <v>3.31</v>
      </c>
      <c r="B51">
        <v>0</v>
      </c>
    </row>
    <row r="52" spans="1:2" x14ac:dyDescent="0.3">
      <c r="A52">
        <v>4.26</v>
      </c>
      <c r="B52">
        <v>0</v>
      </c>
    </row>
    <row r="53" spans="1:2" x14ac:dyDescent="0.3">
      <c r="A53">
        <v>3.3</v>
      </c>
      <c r="B53">
        <v>0</v>
      </c>
    </row>
    <row r="54" spans="1:2" x14ac:dyDescent="0.3">
      <c r="A54">
        <v>3.38</v>
      </c>
      <c r="B54">
        <v>0</v>
      </c>
    </row>
    <row r="55" spans="1:2" x14ac:dyDescent="0.3">
      <c r="A55">
        <v>3.39</v>
      </c>
      <c r="B55">
        <v>0</v>
      </c>
    </row>
    <row r="56" spans="1:2" x14ac:dyDescent="0.3">
      <c r="A56">
        <v>4.37</v>
      </c>
      <c r="B56">
        <v>0</v>
      </c>
    </row>
    <row r="57" spans="1:2" x14ac:dyDescent="0.3">
      <c r="A57">
        <v>3.84</v>
      </c>
      <c r="B57">
        <v>0</v>
      </c>
    </row>
    <row r="58" spans="1:2" x14ac:dyDescent="0.3">
      <c r="A58">
        <v>3.38</v>
      </c>
      <c r="B58">
        <v>0</v>
      </c>
    </row>
    <row r="59" spans="1:2" x14ac:dyDescent="0.3">
      <c r="A59">
        <v>4.54</v>
      </c>
      <c r="B59">
        <v>0</v>
      </c>
    </row>
    <row r="60" spans="1:2" x14ac:dyDescent="0.3">
      <c r="A60">
        <v>4.0999999999999996</v>
      </c>
      <c r="B60">
        <v>0</v>
      </c>
    </row>
    <row r="61" spans="1:2" x14ac:dyDescent="0.3">
      <c r="A61">
        <v>4.71</v>
      </c>
      <c r="B61">
        <v>0</v>
      </c>
    </row>
    <row r="62" spans="1:2" x14ac:dyDescent="0.3">
      <c r="A62">
        <v>4.41</v>
      </c>
      <c r="B62">
        <v>0</v>
      </c>
    </row>
    <row r="63" spans="1:2" x14ac:dyDescent="0.3">
      <c r="A63">
        <v>3.63</v>
      </c>
      <c r="B63">
        <v>0</v>
      </c>
    </row>
    <row r="64" spans="1:2" x14ac:dyDescent="0.3">
      <c r="A64">
        <v>5.38</v>
      </c>
      <c r="B64">
        <v>0</v>
      </c>
    </row>
    <row r="65" spans="1:2" x14ac:dyDescent="0.3">
      <c r="A65">
        <v>2.79</v>
      </c>
      <c r="B65">
        <v>0</v>
      </c>
    </row>
    <row r="66" spans="1:2" x14ac:dyDescent="0.3">
      <c r="A66">
        <v>0</v>
      </c>
      <c r="B66">
        <v>0</v>
      </c>
    </row>
    <row r="67" spans="1:2" x14ac:dyDescent="0.3">
      <c r="A67">
        <v>5.54</v>
      </c>
      <c r="B67">
        <v>0</v>
      </c>
    </row>
    <row r="68" spans="1:2" x14ac:dyDescent="0.3">
      <c r="A68">
        <v>5.33</v>
      </c>
      <c r="B68">
        <v>0</v>
      </c>
    </row>
    <row r="69" spans="1:2" x14ac:dyDescent="0.3">
      <c r="A69">
        <v>5.39</v>
      </c>
      <c r="B69">
        <v>0</v>
      </c>
    </row>
    <row r="70" spans="1:2" x14ac:dyDescent="0.3">
      <c r="A70">
        <v>5.65</v>
      </c>
      <c r="B70">
        <v>0</v>
      </c>
    </row>
    <row r="71" spans="1:2" x14ac:dyDescent="0.3">
      <c r="A71">
        <v>5.63</v>
      </c>
      <c r="B71">
        <v>0</v>
      </c>
    </row>
    <row r="72" spans="1:2" x14ac:dyDescent="0.3">
      <c r="A72">
        <v>4.8600000000000003</v>
      </c>
      <c r="B72">
        <v>0</v>
      </c>
    </row>
    <row r="73" spans="1:2" x14ac:dyDescent="0.3">
      <c r="A73">
        <v>4.6900000000000004</v>
      </c>
      <c r="B73">
        <v>0</v>
      </c>
    </row>
    <row r="74" spans="1:2" x14ac:dyDescent="0.3">
      <c r="A74">
        <v>4.2699999999999996</v>
      </c>
      <c r="B74">
        <v>0</v>
      </c>
    </row>
    <row r="75" spans="1:2" x14ac:dyDescent="0.3">
      <c r="A75">
        <v>4.34</v>
      </c>
      <c r="B75">
        <v>0</v>
      </c>
    </row>
    <row r="76" spans="1:2" x14ac:dyDescent="0.3">
      <c r="A76">
        <v>4.41</v>
      </c>
      <c r="B76">
        <v>0</v>
      </c>
    </row>
    <row r="77" spans="1:2" x14ac:dyDescent="0.3">
      <c r="A77">
        <v>4.21</v>
      </c>
      <c r="B77">
        <v>0</v>
      </c>
    </row>
    <row r="78" spans="1:2" x14ac:dyDescent="0.3">
      <c r="A78">
        <v>4.53</v>
      </c>
      <c r="B78">
        <v>0</v>
      </c>
    </row>
    <row r="79" spans="1:2" x14ac:dyDescent="0.3">
      <c r="A79">
        <v>4.41</v>
      </c>
      <c r="B79">
        <v>0</v>
      </c>
    </row>
    <row r="80" spans="1:2" x14ac:dyDescent="0.3">
      <c r="A80">
        <v>4.4800000000000004</v>
      </c>
      <c r="B80">
        <v>0</v>
      </c>
    </row>
    <row r="81" spans="1:2" x14ac:dyDescent="0.3">
      <c r="A81">
        <v>4.13</v>
      </c>
      <c r="B81">
        <v>0</v>
      </c>
    </row>
    <row r="82" spans="1:2" x14ac:dyDescent="0.3">
      <c r="A82">
        <v>0</v>
      </c>
      <c r="B82">
        <v>0</v>
      </c>
    </row>
    <row r="83" spans="1:2" x14ac:dyDescent="0.3">
      <c r="A83">
        <v>4.79</v>
      </c>
      <c r="B83">
        <v>0</v>
      </c>
    </row>
    <row r="84" spans="1:2" x14ac:dyDescent="0.3">
      <c r="A84">
        <v>4.99</v>
      </c>
      <c r="B84">
        <v>0</v>
      </c>
    </row>
    <row r="85" spans="1:2" x14ac:dyDescent="0.3">
      <c r="A85">
        <v>5.2</v>
      </c>
      <c r="B85">
        <v>0</v>
      </c>
    </row>
    <row r="86" spans="1:2" x14ac:dyDescent="0.3">
      <c r="A86">
        <v>5.89</v>
      </c>
      <c r="B86">
        <v>0</v>
      </c>
    </row>
    <row r="87" spans="1:2" x14ac:dyDescent="0.3">
      <c r="A87">
        <v>6.55</v>
      </c>
      <c r="B87">
        <v>0</v>
      </c>
    </row>
    <row r="88" spans="1:2" x14ac:dyDescent="0.3">
      <c r="A88">
        <v>7.63</v>
      </c>
      <c r="B88">
        <v>0</v>
      </c>
    </row>
    <row r="89" spans="1:2" x14ac:dyDescent="0.3">
      <c r="A89">
        <v>6.66</v>
      </c>
      <c r="B89">
        <v>0</v>
      </c>
    </row>
    <row r="90" spans="1:2" x14ac:dyDescent="0.3">
      <c r="A90">
        <v>6.49</v>
      </c>
      <c r="B90">
        <v>0</v>
      </c>
    </row>
    <row r="91" spans="1:2" x14ac:dyDescent="0.3">
      <c r="A91">
        <v>6.68</v>
      </c>
      <c r="B91">
        <v>0</v>
      </c>
    </row>
    <row r="92" spans="1:2" x14ac:dyDescent="0.3">
      <c r="A92">
        <v>6.85</v>
      </c>
      <c r="B92">
        <v>0</v>
      </c>
    </row>
    <row r="93" spans="1:2" x14ac:dyDescent="0.3">
      <c r="A93">
        <v>6.84</v>
      </c>
      <c r="B93">
        <v>0</v>
      </c>
    </row>
    <row r="94" spans="1:2" x14ac:dyDescent="0.3">
      <c r="A94">
        <v>8.2200000000000006</v>
      </c>
      <c r="B94">
        <v>0</v>
      </c>
    </row>
    <row r="95" spans="1:2" x14ac:dyDescent="0.3">
      <c r="A95">
        <v>8.31</v>
      </c>
      <c r="B95">
        <v>0</v>
      </c>
    </row>
    <row r="96" spans="1:2" x14ac:dyDescent="0.3">
      <c r="A96">
        <v>9.3800000000000008</v>
      </c>
      <c r="B96">
        <v>0</v>
      </c>
    </row>
    <row r="97" spans="1:2" x14ac:dyDescent="0.3">
      <c r="A97">
        <v>9.2100000000000009</v>
      </c>
      <c r="B97">
        <v>0</v>
      </c>
    </row>
    <row r="98" spans="1:2" x14ac:dyDescent="0.3">
      <c r="A98">
        <v>0</v>
      </c>
      <c r="B98">
        <v>0</v>
      </c>
    </row>
    <row r="99" spans="1:2" x14ac:dyDescent="0.3">
      <c r="A99">
        <v>4.4800000000000004</v>
      </c>
      <c r="B99">
        <v>0</v>
      </c>
    </row>
    <row r="100" spans="1:2" x14ac:dyDescent="0.3">
      <c r="A100">
        <v>4.55</v>
      </c>
      <c r="B100">
        <v>0</v>
      </c>
    </row>
    <row r="101" spans="1:2" x14ac:dyDescent="0.3">
      <c r="A101">
        <v>4.4800000000000004</v>
      </c>
      <c r="B101">
        <v>0</v>
      </c>
    </row>
    <row r="102" spans="1:2" x14ac:dyDescent="0.3">
      <c r="A102">
        <v>3.71</v>
      </c>
      <c r="B102">
        <v>0</v>
      </c>
    </row>
    <row r="103" spans="1:2" x14ac:dyDescent="0.3">
      <c r="A103">
        <v>4.5599999999999996</v>
      </c>
      <c r="B103">
        <v>0</v>
      </c>
    </row>
    <row r="104" spans="1:2" x14ac:dyDescent="0.3">
      <c r="A104">
        <v>4.55</v>
      </c>
      <c r="B104">
        <v>0</v>
      </c>
    </row>
    <row r="105" spans="1:2" x14ac:dyDescent="0.3">
      <c r="A105">
        <v>3.8</v>
      </c>
      <c r="B105">
        <v>0</v>
      </c>
    </row>
    <row r="106" spans="1:2" x14ac:dyDescent="0.3">
      <c r="A106">
        <v>4.3099999999999996</v>
      </c>
      <c r="B106">
        <v>0</v>
      </c>
    </row>
    <row r="107" spans="1:2" x14ac:dyDescent="0.3">
      <c r="A107">
        <v>4.58</v>
      </c>
      <c r="B107">
        <v>0</v>
      </c>
    </row>
    <row r="108" spans="1:2" x14ac:dyDescent="0.3">
      <c r="A108">
        <v>5.25</v>
      </c>
      <c r="B108">
        <v>0</v>
      </c>
    </row>
    <row r="109" spans="1:2" x14ac:dyDescent="0.3">
      <c r="A109">
        <v>5.5</v>
      </c>
      <c r="B109">
        <v>0</v>
      </c>
    </row>
    <row r="110" spans="1:2" x14ac:dyDescent="0.3">
      <c r="A110">
        <v>5.56</v>
      </c>
      <c r="B110">
        <v>0</v>
      </c>
    </row>
    <row r="111" spans="1:2" x14ac:dyDescent="0.3">
      <c r="A111">
        <v>5.4</v>
      </c>
      <c r="B111">
        <v>0</v>
      </c>
    </row>
    <row r="112" spans="1:2" x14ac:dyDescent="0.3">
      <c r="A112">
        <v>5.94</v>
      </c>
      <c r="B112">
        <v>0</v>
      </c>
    </row>
    <row r="113" spans="1:2" x14ac:dyDescent="0.3">
      <c r="A113">
        <v>6.25</v>
      </c>
      <c r="B113">
        <v>0</v>
      </c>
    </row>
    <row r="114" spans="1:2" x14ac:dyDescent="0.3">
      <c r="A114">
        <v>0</v>
      </c>
      <c r="B114">
        <v>1</v>
      </c>
    </row>
    <row r="115" spans="1:2" x14ac:dyDescent="0.3">
      <c r="A115">
        <v>9.42</v>
      </c>
      <c r="B115">
        <v>1</v>
      </c>
    </row>
    <row r="116" spans="1:2" x14ac:dyDescent="0.3">
      <c r="A116">
        <v>9.36</v>
      </c>
      <c r="B116">
        <v>1</v>
      </c>
    </row>
    <row r="117" spans="1:2" x14ac:dyDescent="0.3">
      <c r="A117">
        <v>9.36</v>
      </c>
      <c r="B117">
        <v>1</v>
      </c>
    </row>
    <row r="118" spans="1:2" x14ac:dyDescent="0.3">
      <c r="A118">
        <v>9.1999999999999993</v>
      </c>
      <c r="B118">
        <v>1</v>
      </c>
    </row>
    <row r="119" spans="1:2" x14ac:dyDescent="0.3">
      <c r="A119">
        <v>9.1999999999999993</v>
      </c>
      <c r="B119">
        <v>1</v>
      </c>
    </row>
    <row r="120" spans="1:2" x14ac:dyDescent="0.3">
      <c r="A120">
        <v>9.5</v>
      </c>
      <c r="B120">
        <v>1</v>
      </c>
    </row>
    <row r="121" spans="1:2" x14ac:dyDescent="0.3">
      <c r="A121">
        <v>8.7799999999999994</v>
      </c>
      <c r="B121">
        <v>1</v>
      </c>
    </row>
    <row r="122" spans="1:2" x14ac:dyDescent="0.3">
      <c r="A122">
        <v>8.5299999999999994</v>
      </c>
      <c r="B122">
        <v>1</v>
      </c>
    </row>
    <row r="123" spans="1:2" x14ac:dyDescent="0.3">
      <c r="A123">
        <v>8.49</v>
      </c>
      <c r="B123">
        <v>1</v>
      </c>
    </row>
    <row r="124" spans="1:2" x14ac:dyDescent="0.3">
      <c r="A124">
        <v>8.4499999999999993</v>
      </c>
      <c r="B124">
        <v>1</v>
      </c>
    </row>
    <row r="125" spans="1:2" x14ac:dyDescent="0.3">
      <c r="A125">
        <v>8.57</v>
      </c>
      <c r="B125">
        <v>1</v>
      </c>
    </row>
    <row r="126" spans="1:2" x14ac:dyDescent="0.3">
      <c r="A126">
        <v>8.32</v>
      </c>
      <c r="B126">
        <v>1</v>
      </c>
    </row>
    <row r="127" spans="1:2" x14ac:dyDescent="0.3">
      <c r="A127">
        <v>8.39</v>
      </c>
      <c r="B127">
        <v>1</v>
      </c>
    </row>
    <row r="128" spans="1:2" x14ac:dyDescent="0.3">
      <c r="A128">
        <v>8.18</v>
      </c>
      <c r="B128">
        <v>1</v>
      </c>
    </row>
    <row r="129" spans="1:2" x14ac:dyDescent="0.3">
      <c r="A129">
        <v>8.8000000000000007</v>
      </c>
      <c r="B129">
        <v>1</v>
      </c>
    </row>
    <row r="130" spans="1:2" x14ac:dyDescent="0.3">
      <c r="A130">
        <v>0</v>
      </c>
      <c r="B130">
        <v>1</v>
      </c>
    </row>
    <row r="131" spans="1:2" x14ac:dyDescent="0.3">
      <c r="A131">
        <v>11.21</v>
      </c>
      <c r="B131">
        <v>1</v>
      </c>
    </row>
    <row r="132" spans="1:2" x14ac:dyDescent="0.3">
      <c r="A132">
        <v>11.14</v>
      </c>
      <c r="B132">
        <v>1</v>
      </c>
    </row>
    <row r="133" spans="1:2" x14ac:dyDescent="0.3">
      <c r="A133">
        <v>11.17</v>
      </c>
      <c r="B133">
        <v>1</v>
      </c>
    </row>
    <row r="134" spans="1:2" x14ac:dyDescent="0.3">
      <c r="A134">
        <v>1.94</v>
      </c>
      <c r="B134">
        <v>1</v>
      </c>
    </row>
    <row r="135" spans="1:2" x14ac:dyDescent="0.3">
      <c r="A135">
        <v>11.17</v>
      </c>
      <c r="B135">
        <v>1</v>
      </c>
    </row>
    <row r="136" spans="1:2" x14ac:dyDescent="0.3">
      <c r="A136">
        <v>11.19</v>
      </c>
      <c r="B136">
        <v>1</v>
      </c>
    </row>
    <row r="137" spans="1:2" x14ac:dyDescent="0.3">
      <c r="A137">
        <v>1.6</v>
      </c>
      <c r="B137">
        <v>1</v>
      </c>
    </row>
    <row r="138" spans="1:2" x14ac:dyDescent="0.3">
      <c r="A138">
        <v>1.4</v>
      </c>
      <c r="B138">
        <v>1</v>
      </c>
    </row>
    <row r="139" spans="1:2" x14ac:dyDescent="0.3">
      <c r="A139">
        <v>1.35</v>
      </c>
      <c r="B139">
        <v>1</v>
      </c>
    </row>
    <row r="140" spans="1:2" x14ac:dyDescent="0.3">
      <c r="A140">
        <v>1.53</v>
      </c>
      <c r="B140">
        <v>1</v>
      </c>
    </row>
    <row r="141" spans="1:2" x14ac:dyDescent="0.3">
      <c r="A141">
        <v>1.56</v>
      </c>
      <c r="B141">
        <v>1</v>
      </c>
    </row>
    <row r="142" spans="1:2" x14ac:dyDescent="0.3">
      <c r="A142">
        <v>1.48</v>
      </c>
      <c r="B142">
        <v>1</v>
      </c>
    </row>
    <row r="143" spans="1:2" x14ac:dyDescent="0.3">
      <c r="A143">
        <v>1.27</v>
      </c>
      <c r="B143">
        <v>1</v>
      </c>
    </row>
    <row r="144" spans="1:2" x14ac:dyDescent="0.3">
      <c r="A144">
        <v>1.1200000000000001</v>
      </c>
      <c r="B144">
        <v>1</v>
      </c>
    </row>
    <row r="145" spans="1:2" x14ac:dyDescent="0.3">
      <c r="A145">
        <v>1.6</v>
      </c>
      <c r="B145">
        <v>1</v>
      </c>
    </row>
    <row r="146" spans="1:2" x14ac:dyDescent="0.3">
      <c r="A146">
        <v>0</v>
      </c>
      <c r="B146">
        <v>0</v>
      </c>
    </row>
    <row r="147" spans="1:2" x14ac:dyDescent="0.3">
      <c r="A147">
        <v>6.4</v>
      </c>
      <c r="B147">
        <v>0</v>
      </c>
    </row>
    <row r="148" spans="1:2" x14ac:dyDescent="0.3">
      <c r="A148">
        <v>5.54</v>
      </c>
      <c r="B148">
        <v>0</v>
      </c>
    </row>
    <row r="149" spans="1:2" x14ac:dyDescent="0.3">
      <c r="A149">
        <v>5.37</v>
      </c>
      <c r="B149">
        <v>0</v>
      </c>
    </row>
    <row r="150" spans="1:2" x14ac:dyDescent="0.3">
      <c r="A150">
        <v>5.0999999999999996</v>
      </c>
      <c r="B150">
        <v>0</v>
      </c>
    </row>
    <row r="151" spans="1:2" x14ac:dyDescent="0.3">
      <c r="A151">
        <v>5.33</v>
      </c>
      <c r="B151">
        <v>0</v>
      </c>
    </row>
    <row r="152" spans="1:2" x14ac:dyDescent="0.3">
      <c r="A152">
        <v>5.85</v>
      </c>
      <c r="B152">
        <v>0</v>
      </c>
    </row>
    <row r="153" spans="1:2" x14ac:dyDescent="0.3">
      <c r="A153">
        <v>4.37</v>
      </c>
      <c r="B153">
        <v>0</v>
      </c>
    </row>
    <row r="154" spans="1:2" x14ac:dyDescent="0.3">
      <c r="A154">
        <v>5.0999999999999996</v>
      </c>
      <c r="B154">
        <v>0</v>
      </c>
    </row>
    <row r="155" spans="1:2" x14ac:dyDescent="0.3">
      <c r="A155">
        <v>6.17</v>
      </c>
      <c r="B155">
        <v>0</v>
      </c>
    </row>
    <row r="156" spans="1:2" x14ac:dyDescent="0.3">
      <c r="A156">
        <v>7.86</v>
      </c>
      <c r="B156">
        <v>0</v>
      </c>
    </row>
    <row r="157" spans="1:2" x14ac:dyDescent="0.3">
      <c r="A157">
        <v>7.92</v>
      </c>
      <c r="B157">
        <v>0</v>
      </c>
    </row>
    <row r="158" spans="1:2" x14ac:dyDescent="0.3">
      <c r="A158">
        <v>6.56</v>
      </c>
      <c r="B158">
        <v>0</v>
      </c>
    </row>
    <row r="159" spans="1:2" x14ac:dyDescent="0.3">
      <c r="A159">
        <v>4.47</v>
      </c>
      <c r="B159">
        <v>0</v>
      </c>
    </row>
    <row r="160" spans="1:2" x14ac:dyDescent="0.3">
      <c r="A160">
        <v>4.4800000000000004</v>
      </c>
      <c r="B160">
        <v>0</v>
      </c>
    </row>
    <row r="161" spans="1:2" x14ac:dyDescent="0.3">
      <c r="A161">
        <v>4.67</v>
      </c>
      <c r="B161">
        <v>0</v>
      </c>
    </row>
    <row r="162" spans="1:2" x14ac:dyDescent="0.3">
      <c r="A162">
        <v>0</v>
      </c>
      <c r="B162">
        <v>0</v>
      </c>
    </row>
    <row r="163" spans="1:2" x14ac:dyDescent="0.3">
      <c r="A163">
        <v>7.74</v>
      </c>
      <c r="B163">
        <v>0</v>
      </c>
    </row>
    <row r="164" spans="1:2" x14ac:dyDescent="0.3">
      <c r="A164">
        <v>7.5</v>
      </c>
      <c r="B164">
        <v>0</v>
      </c>
    </row>
    <row r="165" spans="1:2" x14ac:dyDescent="0.3">
      <c r="A165">
        <v>7.43</v>
      </c>
      <c r="B165">
        <v>0</v>
      </c>
    </row>
    <row r="166" spans="1:2" x14ac:dyDescent="0.3">
      <c r="A166">
        <v>7.63</v>
      </c>
      <c r="B166">
        <v>0</v>
      </c>
    </row>
    <row r="167" spans="1:2" x14ac:dyDescent="0.3">
      <c r="A167">
        <v>7.44</v>
      </c>
      <c r="B167">
        <v>0</v>
      </c>
    </row>
    <row r="168" spans="1:2" x14ac:dyDescent="0.3">
      <c r="A168">
        <v>7.43</v>
      </c>
      <c r="B168">
        <v>0</v>
      </c>
    </row>
    <row r="169" spans="1:2" x14ac:dyDescent="0.3">
      <c r="A169">
        <v>7.3</v>
      </c>
      <c r="B169">
        <v>0</v>
      </c>
    </row>
    <row r="170" spans="1:2" x14ac:dyDescent="0.3">
      <c r="A170">
        <v>7.8</v>
      </c>
      <c r="B170">
        <v>0</v>
      </c>
    </row>
    <row r="171" spans="1:2" x14ac:dyDescent="0.3">
      <c r="A171">
        <v>6.93</v>
      </c>
      <c r="B171">
        <v>0</v>
      </c>
    </row>
    <row r="172" spans="1:2" x14ac:dyDescent="0.3">
      <c r="A172">
        <v>5.95</v>
      </c>
      <c r="B172">
        <v>0</v>
      </c>
    </row>
    <row r="173" spans="1:2" x14ac:dyDescent="0.3">
      <c r="A173">
        <v>6.2</v>
      </c>
      <c r="B173">
        <v>0</v>
      </c>
    </row>
    <row r="174" spans="1:2" x14ac:dyDescent="0.3">
      <c r="A174">
        <v>5.62</v>
      </c>
      <c r="B174">
        <v>0</v>
      </c>
    </row>
    <row r="175" spans="1:2" x14ac:dyDescent="0.3">
      <c r="A175">
        <v>5.26</v>
      </c>
      <c r="B175">
        <v>0</v>
      </c>
    </row>
    <row r="176" spans="1:2" x14ac:dyDescent="0.3">
      <c r="A176">
        <v>5.15</v>
      </c>
      <c r="B176">
        <v>0</v>
      </c>
    </row>
    <row r="177" spans="1:2" x14ac:dyDescent="0.3">
      <c r="A177">
        <v>5.21</v>
      </c>
      <c r="B177">
        <v>0</v>
      </c>
    </row>
    <row r="178" spans="1:2" x14ac:dyDescent="0.3">
      <c r="A178">
        <v>0</v>
      </c>
      <c r="B178">
        <v>0</v>
      </c>
    </row>
    <row r="179" spans="1:2" x14ac:dyDescent="0.3">
      <c r="A179">
        <v>4.9800000000000004</v>
      </c>
      <c r="B179">
        <v>0</v>
      </c>
    </row>
    <row r="180" spans="1:2" x14ac:dyDescent="0.3">
      <c r="A180">
        <v>4.6900000000000004</v>
      </c>
      <c r="B180">
        <v>0</v>
      </c>
    </row>
    <row r="181" spans="1:2" x14ac:dyDescent="0.3">
      <c r="A181">
        <v>4.37</v>
      </c>
      <c r="B181">
        <v>0</v>
      </c>
    </row>
    <row r="182" spans="1:2" x14ac:dyDescent="0.3">
      <c r="A182">
        <v>3.4</v>
      </c>
      <c r="B182">
        <v>0</v>
      </c>
    </row>
    <row r="183" spans="1:2" x14ac:dyDescent="0.3">
      <c r="A183">
        <v>3.64</v>
      </c>
      <c r="B183">
        <v>0</v>
      </c>
    </row>
    <row r="184" spans="1:2" x14ac:dyDescent="0.3">
      <c r="A184">
        <v>3.79</v>
      </c>
      <c r="B184">
        <v>0</v>
      </c>
    </row>
    <row r="185" spans="1:2" x14ac:dyDescent="0.3">
      <c r="A185">
        <v>3.17</v>
      </c>
      <c r="B185">
        <v>0</v>
      </c>
    </row>
    <row r="186" spans="1:2" x14ac:dyDescent="0.3">
      <c r="A186">
        <v>3.8</v>
      </c>
      <c r="B186">
        <v>0</v>
      </c>
    </row>
    <row r="187" spans="1:2" x14ac:dyDescent="0.3">
      <c r="A187">
        <v>3.8</v>
      </c>
      <c r="B187">
        <v>0</v>
      </c>
    </row>
    <row r="188" spans="1:2" x14ac:dyDescent="0.3">
      <c r="A188">
        <v>3.16</v>
      </c>
      <c r="B188">
        <v>0</v>
      </c>
    </row>
    <row r="189" spans="1:2" x14ac:dyDescent="0.3">
      <c r="A189">
        <v>3.37</v>
      </c>
      <c r="B189">
        <v>0</v>
      </c>
    </row>
    <row r="190" spans="1:2" x14ac:dyDescent="0.3">
      <c r="A190">
        <v>3.74</v>
      </c>
      <c r="B190">
        <v>0</v>
      </c>
    </row>
    <row r="191" spans="1:2" x14ac:dyDescent="0.3">
      <c r="A191">
        <v>3.89</v>
      </c>
      <c r="B191">
        <v>0</v>
      </c>
    </row>
    <row r="192" spans="1:2" x14ac:dyDescent="0.3">
      <c r="A192">
        <v>3.8</v>
      </c>
      <c r="B192">
        <v>0</v>
      </c>
    </row>
    <row r="193" spans="1:2" x14ac:dyDescent="0.3">
      <c r="A193">
        <v>3.51</v>
      </c>
      <c r="B193">
        <v>0</v>
      </c>
    </row>
    <row r="194" spans="1:2" x14ac:dyDescent="0.3">
      <c r="A194">
        <v>0</v>
      </c>
      <c r="B194">
        <v>0</v>
      </c>
    </row>
    <row r="195" spans="1:2" x14ac:dyDescent="0.3">
      <c r="A195">
        <v>2.82</v>
      </c>
      <c r="B195">
        <v>0</v>
      </c>
    </row>
    <row r="196" spans="1:2" x14ac:dyDescent="0.3">
      <c r="A196">
        <v>2.88</v>
      </c>
      <c r="B196">
        <v>0</v>
      </c>
    </row>
    <row r="197" spans="1:2" x14ac:dyDescent="0.3">
      <c r="A197">
        <v>3.8</v>
      </c>
      <c r="B197">
        <v>0</v>
      </c>
    </row>
    <row r="198" spans="1:2" x14ac:dyDescent="0.3">
      <c r="A198">
        <v>3.16</v>
      </c>
      <c r="B198">
        <v>0</v>
      </c>
    </row>
    <row r="199" spans="1:2" x14ac:dyDescent="0.3">
      <c r="A199">
        <v>3.6</v>
      </c>
      <c r="B199">
        <v>0</v>
      </c>
    </row>
    <row r="200" spans="1:2" x14ac:dyDescent="0.3">
      <c r="A200">
        <v>2.91</v>
      </c>
      <c r="B200">
        <v>0</v>
      </c>
    </row>
    <row r="201" spans="1:2" x14ac:dyDescent="0.3">
      <c r="A201">
        <v>2.85</v>
      </c>
      <c r="B201">
        <v>0</v>
      </c>
    </row>
    <row r="202" spans="1:2" x14ac:dyDescent="0.3">
      <c r="A202">
        <v>2.8</v>
      </c>
      <c r="B202">
        <v>0</v>
      </c>
    </row>
    <row r="203" spans="1:2" x14ac:dyDescent="0.3">
      <c r="A203">
        <v>2.8</v>
      </c>
      <c r="B203">
        <v>0</v>
      </c>
    </row>
    <row r="204" spans="1:2" x14ac:dyDescent="0.3">
      <c r="A204">
        <v>2.68</v>
      </c>
      <c r="B204">
        <v>0</v>
      </c>
    </row>
    <row r="205" spans="1:2" x14ac:dyDescent="0.3">
      <c r="A205">
        <v>2.62</v>
      </c>
      <c r="B205">
        <v>0</v>
      </c>
    </row>
    <row r="206" spans="1:2" x14ac:dyDescent="0.3">
      <c r="A206">
        <v>2.5099999999999998</v>
      </c>
      <c r="B206">
        <v>0</v>
      </c>
    </row>
    <row r="207" spans="1:2" x14ac:dyDescent="0.3">
      <c r="A207">
        <v>2.59</v>
      </c>
      <c r="B207">
        <v>0</v>
      </c>
    </row>
    <row r="208" spans="1:2" x14ac:dyDescent="0.3">
      <c r="A208">
        <v>2.4700000000000002</v>
      </c>
      <c r="B208">
        <v>0</v>
      </c>
    </row>
    <row r="209" spans="1:2" x14ac:dyDescent="0.3">
      <c r="A209">
        <v>2.33</v>
      </c>
      <c r="B209">
        <v>0</v>
      </c>
    </row>
    <row r="210" spans="1:2" x14ac:dyDescent="0.3">
      <c r="A210">
        <v>0</v>
      </c>
      <c r="B210">
        <v>0</v>
      </c>
    </row>
    <row r="211" spans="1:2" x14ac:dyDescent="0.3">
      <c r="A211">
        <v>7.47</v>
      </c>
      <c r="B211">
        <v>0</v>
      </c>
    </row>
    <row r="212" spans="1:2" x14ac:dyDescent="0.3">
      <c r="A212">
        <v>7.57</v>
      </c>
      <c r="B212">
        <v>0</v>
      </c>
    </row>
    <row r="213" spans="1:2" x14ac:dyDescent="0.3">
      <c r="A213">
        <v>7.43</v>
      </c>
      <c r="B213">
        <v>0</v>
      </c>
    </row>
    <row r="214" spans="1:2" x14ac:dyDescent="0.3">
      <c r="A214">
        <v>6.67</v>
      </c>
      <c r="B214">
        <v>0</v>
      </c>
    </row>
    <row r="215" spans="1:2" x14ac:dyDescent="0.3">
      <c r="A215">
        <v>6.17</v>
      </c>
      <c r="B215">
        <v>0</v>
      </c>
    </row>
    <row r="216" spans="1:2" x14ac:dyDescent="0.3">
      <c r="A216">
        <v>6.21</v>
      </c>
      <c r="B216">
        <v>0</v>
      </c>
    </row>
    <row r="217" spans="1:2" x14ac:dyDescent="0.3">
      <c r="A217">
        <v>6.1</v>
      </c>
      <c r="B217">
        <v>0</v>
      </c>
    </row>
    <row r="218" spans="1:2" x14ac:dyDescent="0.3">
      <c r="A218">
        <v>5.64</v>
      </c>
      <c r="B218">
        <v>0</v>
      </c>
    </row>
    <row r="219" spans="1:2" x14ac:dyDescent="0.3">
      <c r="A219">
        <v>5.27</v>
      </c>
      <c r="B219">
        <v>0</v>
      </c>
    </row>
    <row r="220" spans="1:2" x14ac:dyDescent="0.3">
      <c r="A220">
        <v>5.38</v>
      </c>
      <c r="B220">
        <v>0</v>
      </c>
    </row>
    <row r="221" spans="1:2" x14ac:dyDescent="0.3">
      <c r="A221">
        <v>5.71</v>
      </c>
      <c r="B221">
        <v>0</v>
      </c>
    </row>
    <row r="222" spans="1:2" x14ac:dyDescent="0.3">
      <c r="A222">
        <v>5.82</v>
      </c>
      <c r="B222">
        <v>0</v>
      </c>
    </row>
    <row r="223" spans="1:2" x14ac:dyDescent="0.3">
      <c r="A223">
        <v>5.76</v>
      </c>
      <c r="B223">
        <v>0</v>
      </c>
    </row>
    <row r="224" spans="1:2" x14ac:dyDescent="0.3">
      <c r="A224">
        <v>5.47</v>
      </c>
      <c r="B224">
        <v>0</v>
      </c>
    </row>
    <row r="225" spans="1:2" x14ac:dyDescent="0.3">
      <c r="A225">
        <v>5.16</v>
      </c>
      <c r="B225">
        <v>0</v>
      </c>
    </row>
    <row r="226" spans="1:2" x14ac:dyDescent="0.3">
      <c r="A226">
        <v>0</v>
      </c>
      <c r="B226">
        <v>0</v>
      </c>
    </row>
    <row r="227" spans="1:2" x14ac:dyDescent="0.3">
      <c r="A227">
        <v>5.69</v>
      </c>
      <c r="B227">
        <v>0</v>
      </c>
    </row>
    <row r="228" spans="1:2" x14ac:dyDescent="0.3">
      <c r="A228">
        <v>6.7</v>
      </c>
      <c r="B228">
        <v>0</v>
      </c>
    </row>
    <row r="229" spans="1:2" x14ac:dyDescent="0.3">
      <c r="A229">
        <v>5.0999999999999996</v>
      </c>
      <c r="B229">
        <v>0</v>
      </c>
    </row>
    <row r="230" spans="1:2" x14ac:dyDescent="0.3">
      <c r="A230">
        <v>4.92</v>
      </c>
      <c r="B230">
        <v>0</v>
      </c>
    </row>
    <row r="231" spans="1:2" x14ac:dyDescent="0.3">
      <c r="A231">
        <v>5.55</v>
      </c>
      <c r="B231">
        <v>0</v>
      </c>
    </row>
    <row r="232" spans="1:2" x14ac:dyDescent="0.3">
      <c r="A232">
        <v>6.9</v>
      </c>
      <c r="B232">
        <v>0</v>
      </c>
    </row>
    <row r="233" spans="1:2" x14ac:dyDescent="0.3">
      <c r="A233">
        <v>5.95</v>
      </c>
      <c r="B233">
        <v>0</v>
      </c>
    </row>
    <row r="234" spans="1:2" x14ac:dyDescent="0.3">
      <c r="A234">
        <v>6.44</v>
      </c>
      <c r="B234">
        <v>0</v>
      </c>
    </row>
    <row r="235" spans="1:2" x14ac:dyDescent="0.3">
      <c r="A235">
        <v>6.34</v>
      </c>
      <c r="B235">
        <v>0</v>
      </c>
    </row>
    <row r="236" spans="1:2" x14ac:dyDescent="0.3">
      <c r="A236">
        <v>6.89</v>
      </c>
      <c r="B236">
        <v>0</v>
      </c>
    </row>
    <row r="237" spans="1:2" x14ac:dyDescent="0.3">
      <c r="A237">
        <v>6.59</v>
      </c>
      <c r="B237">
        <v>0</v>
      </c>
    </row>
    <row r="238" spans="1:2" x14ac:dyDescent="0.3">
      <c r="A238">
        <v>6.59</v>
      </c>
      <c r="B238">
        <v>0</v>
      </c>
    </row>
    <row r="239" spans="1:2" x14ac:dyDescent="0.3">
      <c r="A239">
        <v>6.47</v>
      </c>
      <c r="B239">
        <v>0</v>
      </c>
    </row>
    <row r="240" spans="1:2" x14ac:dyDescent="0.3">
      <c r="A240">
        <v>6.62</v>
      </c>
      <c r="B240">
        <v>0</v>
      </c>
    </row>
    <row r="241" spans="1:2" x14ac:dyDescent="0.3">
      <c r="A241">
        <v>6.13</v>
      </c>
      <c r="B241">
        <v>0</v>
      </c>
    </row>
    <row r="242" spans="1:2" x14ac:dyDescent="0.3">
      <c r="A242">
        <v>0</v>
      </c>
      <c r="B242">
        <v>1</v>
      </c>
    </row>
    <row r="243" spans="1:2" x14ac:dyDescent="0.3">
      <c r="A243">
        <v>1.59</v>
      </c>
      <c r="B243">
        <v>1</v>
      </c>
    </row>
    <row r="244" spans="1:2" x14ac:dyDescent="0.3">
      <c r="A244">
        <v>1.57</v>
      </c>
      <c r="B244">
        <v>1</v>
      </c>
    </row>
    <row r="245" spans="1:2" x14ac:dyDescent="0.3">
      <c r="A245">
        <v>1.54</v>
      </c>
      <c r="B245">
        <v>1</v>
      </c>
    </row>
    <row r="246" spans="1:2" x14ac:dyDescent="0.3">
      <c r="A246">
        <v>1.42</v>
      </c>
      <c r="B246">
        <v>1</v>
      </c>
    </row>
    <row r="247" spans="1:2" x14ac:dyDescent="0.3">
      <c r="A247">
        <v>1.17</v>
      </c>
      <c r="B247">
        <v>1</v>
      </c>
    </row>
    <row r="248" spans="1:2" x14ac:dyDescent="0.3">
      <c r="A248">
        <v>1.39</v>
      </c>
      <c r="B248">
        <v>1</v>
      </c>
    </row>
    <row r="249" spans="1:2" x14ac:dyDescent="0.3">
      <c r="A249">
        <v>9.6</v>
      </c>
      <c r="B249">
        <v>1</v>
      </c>
    </row>
    <row r="250" spans="1:2" x14ac:dyDescent="0.3">
      <c r="A250">
        <v>9.25</v>
      </c>
      <c r="B250">
        <v>1</v>
      </c>
    </row>
    <row r="251" spans="1:2" x14ac:dyDescent="0.3">
      <c r="A251">
        <v>9.17</v>
      </c>
      <c r="B251">
        <v>1</v>
      </c>
    </row>
    <row r="252" spans="1:2" x14ac:dyDescent="0.3">
      <c r="A252">
        <v>9.24</v>
      </c>
      <c r="B252">
        <v>1</v>
      </c>
    </row>
    <row r="253" spans="1:2" x14ac:dyDescent="0.3">
      <c r="A253">
        <v>9.32</v>
      </c>
      <c r="B253">
        <v>1</v>
      </c>
    </row>
    <row r="254" spans="1:2" x14ac:dyDescent="0.3">
      <c r="A254">
        <v>9.3000000000000007</v>
      </c>
      <c r="B254">
        <v>1</v>
      </c>
    </row>
    <row r="255" spans="1:2" x14ac:dyDescent="0.3">
      <c r="A255">
        <v>8.4600000000000009</v>
      </c>
      <c r="B255">
        <v>1</v>
      </c>
    </row>
    <row r="256" spans="1:2" x14ac:dyDescent="0.3">
      <c r="A256">
        <v>8.2899999999999991</v>
      </c>
      <c r="B256">
        <v>1</v>
      </c>
    </row>
    <row r="257" spans="1:2" x14ac:dyDescent="0.3">
      <c r="A257">
        <v>8.1199999999999992</v>
      </c>
      <c r="B257">
        <v>1</v>
      </c>
    </row>
    <row r="258" spans="1:2" x14ac:dyDescent="0.3">
      <c r="A258">
        <v>0</v>
      </c>
      <c r="B258">
        <v>0</v>
      </c>
    </row>
    <row r="259" spans="1:2" x14ac:dyDescent="0.3">
      <c r="A259">
        <v>5.79</v>
      </c>
      <c r="B259">
        <v>0</v>
      </c>
    </row>
    <row r="260" spans="1:2" x14ac:dyDescent="0.3">
      <c r="A260">
        <v>5.79</v>
      </c>
      <c r="B260">
        <v>0</v>
      </c>
    </row>
    <row r="261" spans="1:2" x14ac:dyDescent="0.3">
      <c r="A261">
        <v>5.45</v>
      </c>
      <c r="B261">
        <v>0</v>
      </c>
    </row>
    <row r="262" spans="1:2" x14ac:dyDescent="0.3">
      <c r="A262">
        <v>5.61</v>
      </c>
      <c r="B262">
        <v>0</v>
      </c>
    </row>
    <row r="263" spans="1:2" x14ac:dyDescent="0.3">
      <c r="A263">
        <v>5.85</v>
      </c>
      <c r="B263">
        <v>0</v>
      </c>
    </row>
    <row r="264" spans="1:2" x14ac:dyDescent="0.3">
      <c r="A264">
        <v>5.81</v>
      </c>
      <c r="B264">
        <v>0</v>
      </c>
    </row>
    <row r="265" spans="1:2" x14ac:dyDescent="0.3">
      <c r="A265">
        <v>5.9</v>
      </c>
      <c r="B265">
        <v>0</v>
      </c>
    </row>
    <row r="266" spans="1:2" x14ac:dyDescent="0.3">
      <c r="A266">
        <v>4.76</v>
      </c>
      <c r="B266">
        <v>0</v>
      </c>
    </row>
    <row r="267" spans="1:2" x14ac:dyDescent="0.3">
      <c r="A267">
        <v>4.4000000000000004</v>
      </c>
      <c r="B267">
        <v>0</v>
      </c>
    </row>
    <row r="268" spans="1:2" x14ac:dyDescent="0.3">
      <c r="A268">
        <v>4.45</v>
      </c>
      <c r="B268">
        <v>0</v>
      </c>
    </row>
    <row r="269" spans="1:2" x14ac:dyDescent="0.3">
      <c r="A269">
        <v>4.3899999999999997</v>
      </c>
      <c r="B269">
        <v>0</v>
      </c>
    </row>
    <row r="270" spans="1:2" x14ac:dyDescent="0.3">
      <c r="A270">
        <v>4.53</v>
      </c>
      <c r="B270">
        <v>0</v>
      </c>
    </row>
    <row r="271" spans="1:2" x14ac:dyDescent="0.3">
      <c r="A271">
        <v>4.38</v>
      </c>
      <c r="B271">
        <v>0</v>
      </c>
    </row>
    <row r="272" spans="1:2" x14ac:dyDescent="0.3">
      <c r="A272">
        <v>4.5</v>
      </c>
      <c r="B272">
        <v>0</v>
      </c>
    </row>
    <row r="273" spans="1:2" x14ac:dyDescent="0.3">
      <c r="A273">
        <v>3.98</v>
      </c>
      <c r="B273">
        <v>0</v>
      </c>
    </row>
    <row r="274" spans="1:2" x14ac:dyDescent="0.3">
      <c r="A274">
        <v>0</v>
      </c>
      <c r="B274">
        <v>0</v>
      </c>
    </row>
    <row r="275" spans="1:2" x14ac:dyDescent="0.3">
      <c r="A275">
        <v>4.59</v>
      </c>
      <c r="B275">
        <v>0</v>
      </c>
    </row>
    <row r="276" spans="1:2" x14ac:dyDescent="0.3">
      <c r="A276">
        <v>4.59</v>
      </c>
      <c r="B276">
        <v>0</v>
      </c>
    </row>
    <row r="277" spans="1:2" x14ac:dyDescent="0.3">
      <c r="A277">
        <v>4.8600000000000003</v>
      </c>
      <c r="B277">
        <v>0</v>
      </c>
    </row>
    <row r="278" spans="1:2" x14ac:dyDescent="0.3">
      <c r="A278">
        <v>5.37</v>
      </c>
      <c r="B278">
        <v>0</v>
      </c>
    </row>
    <row r="279" spans="1:2" x14ac:dyDescent="0.3">
      <c r="A279">
        <v>4.95</v>
      </c>
      <c r="B279">
        <v>0</v>
      </c>
    </row>
    <row r="280" spans="1:2" x14ac:dyDescent="0.3">
      <c r="A280">
        <v>4.46</v>
      </c>
      <c r="B280">
        <v>0</v>
      </c>
    </row>
    <row r="281" spans="1:2" x14ac:dyDescent="0.3">
      <c r="A281">
        <v>4.2</v>
      </c>
      <c r="B281">
        <v>0</v>
      </c>
    </row>
    <row r="282" spans="1:2" x14ac:dyDescent="0.3">
      <c r="A282">
        <v>4.55</v>
      </c>
      <c r="B282">
        <v>0</v>
      </c>
    </row>
    <row r="283" spans="1:2" x14ac:dyDescent="0.3">
      <c r="A283">
        <v>4.75</v>
      </c>
      <c r="B283">
        <v>0</v>
      </c>
    </row>
    <row r="284" spans="1:2" x14ac:dyDescent="0.3">
      <c r="A284">
        <v>4.7300000000000004</v>
      </c>
      <c r="B284">
        <v>0</v>
      </c>
    </row>
    <row r="285" spans="1:2" x14ac:dyDescent="0.3">
      <c r="A285">
        <v>4.5599999999999996</v>
      </c>
      <c r="B285">
        <v>0</v>
      </c>
    </row>
    <row r="286" spans="1:2" x14ac:dyDescent="0.3">
      <c r="A286">
        <v>4.63</v>
      </c>
      <c r="B286">
        <v>0</v>
      </c>
    </row>
    <row r="287" spans="1:2" x14ac:dyDescent="0.3">
      <c r="A287">
        <v>4.2699999999999996</v>
      </c>
      <c r="B287">
        <v>0</v>
      </c>
    </row>
    <row r="288" spans="1:2" x14ac:dyDescent="0.3">
      <c r="A288">
        <v>4.6900000000000004</v>
      </c>
      <c r="B288">
        <v>0</v>
      </c>
    </row>
    <row r="289" spans="1:2" x14ac:dyDescent="0.3">
      <c r="A289">
        <v>4.34</v>
      </c>
      <c r="B289">
        <v>0</v>
      </c>
    </row>
    <row r="290" spans="1:2" x14ac:dyDescent="0.3">
      <c r="A290">
        <v>0</v>
      </c>
      <c r="B290">
        <v>0</v>
      </c>
    </row>
    <row r="291" spans="1:2" x14ac:dyDescent="0.3">
      <c r="A291">
        <v>3.57</v>
      </c>
      <c r="B291">
        <v>0</v>
      </c>
    </row>
    <row r="292" spans="1:2" x14ac:dyDescent="0.3">
      <c r="A292">
        <v>3.83</v>
      </c>
      <c r="B292">
        <v>0</v>
      </c>
    </row>
    <row r="293" spans="1:2" x14ac:dyDescent="0.3">
      <c r="A293">
        <v>3.7</v>
      </c>
      <c r="B293">
        <v>0</v>
      </c>
    </row>
    <row r="294" spans="1:2" x14ac:dyDescent="0.3">
      <c r="A294">
        <v>4.7300000000000004</v>
      </c>
      <c r="B294">
        <v>0</v>
      </c>
    </row>
    <row r="295" spans="1:2" x14ac:dyDescent="0.3">
      <c r="A295">
        <v>5.17</v>
      </c>
      <c r="B295">
        <v>0</v>
      </c>
    </row>
    <row r="296" spans="1:2" x14ac:dyDescent="0.3">
      <c r="A296">
        <v>6.3</v>
      </c>
      <c r="B296">
        <v>0</v>
      </c>
    </row>
    <row r="297" spans="1:2" x14ac:dyDescent="0.3">
      <c r="A297">
        <v>6.58</v>
      </c>
      <c r="B297">
        <v>0</v>
      </c>
    </row>
    <row r="298" spans="1:2" x14ac:dyDescent="0.3">
      <c r="A298">
        <v>5.88</v>
      </c>
      <c r="B298">
        <v>0</v>
      </c>
    </row>
    <row r="299" spans="1:2" x14ac:dyDescent="0.3">
      <c r="A299">
        <v>5.27</v>
      </c>
      <c r="B299">
        <v>0</v>
      </c>
    </row>
    <row r="300" spans="1:2" x14ac:dyDescent="0.3">
      <c r="A300">
        <v>5.28</v>
      </c>
      <c r="B300">
        <v>0</v>
      </c>
    </row>
    <row r="301" spans="1:2" x14ac:dyDescent="0.3">
      <c r="A301">
        <v>4.41</v>
      </c>
      <c r="B301">
        <v>0</v>
      </c>
    </row>
    <row r="302" spans="1:2" x14ac:dyDescent="0.3">
      <c r="A302">
        <v>4.9000000000000004</v>
      </c>
      <c r="B302">
        <v>0</v>
      </c>
    </row>
    <row r="303" spans="1:2" x14ac:dyDescent="0.3">
      <c r="A303">
        <v>7.75</v>
      </c>
      <c r="B303">
        <v>0</v>
      </c>
    </row>
    <row r="304" spans="1:2" x14ac:dyDescent="0.3">
      <c r="A304">
        <v>5.91</v>
      </c>
      <c r="B304">
        <v>0</v>
      </c>
    </row>
    <row r="305" spans="1:2" x14ac:dyDescent="0.3">
      <c r="A305">
        <v>6.91</v>
      </c>
      <c r="B305">
        <v>0</v>
      </c>
    </row>
    <row r="306" spans="1:2" x14ac:dyDescent="0.3">
      <c r="A306">
        <v>0</v>
      </c>
      <c r="B306">
        <v>0</v>
      </c>
    </row>
    <row r="307" spans="1:2" x14ac:dyDescent="0.3">
      <c r="A307">
        <v>6.33</v>
      </c>
      <c r="B307">
        <v>0</v>
      </c>
    </row>
    <row r="308" spans="1:2" x14ac:dyDescent="0.3">
      <c r="A308">
        <v>5.96</v>
      </c>
      <c r="B308">
        <v>0</v>
      </c>
    </row>
    <row r="309" spans="1:2" x14ac:dyDescent="0.3">
      <c r="A309">
        <v>5.56</v>
      </c>
      <c r="B309">
        <v>0</v>
      </c>
    </row>
    <row r="310" spans="1:2" x14ac:dyDescent="0.3">
      <c r="A310">
        <v>5.49</v>
      </c>
      <c r="B310">
        <v>0</v>
      </c>
    </row>
    <row r="311" spans="1:2" x14ac:dyDescent="0.3">
      <c r="A311">
        <v>5.44</v>
      </c>
      <c r="B311">
        <v>0</v>
      </c>
    </row>
    <row r="312" spans="1:2" x14ac:dyDescent="0.3">
      <c r="A312">
        <v>5.76</v>
      </c>
      <c r="B312">
        <v>0</v>
      </c>
    </row>
    <row r="313" spans="1:2" x14ac:dyDescent="0.3">
      <c r="A313">
        <v>5</v>
      </c>
      <c r="B313">
        <v>0</v>
      </c>
    </row>
    <row r="314" spans="1:2" x14ac:dyDescent="0.3">
      <c r="A314">
        <v>4.96</v>
      </c>
      <c r="B314">
        <v>0</v>
      </c>
    </row>
    <row r="315" spans="1:2" x14ac:dyDescent="0.3">
      <c r="A315">
        <v>5.19</v>
      </c>
      <c r="B315">
        <v>0</v>
      </c>
    </row>
    <row r="316" spans="1:2" x14ac:dyDescent="0.3">
      <c r="A316">
        <v>5.67</v>
      </c>
      <c r="B316">
        <v>0</v>
      </c>
    </row>
    <row r="317" spans="1:2" x14ac:dyDescent="0.3">
      <c r="A317">
        <v>5.22</v>
      </c>
      <c r="B317">
        <v>0</v>
      </c>
    </row>
    <row r="318" spans="1:2" x14ac:dyDescent="0.3">
      <c r="A318">
        <v>5.3</v>
      </c>
      <c r="B318">
        <v>0</v>
      </c>
    </row>
    <row r="319" spans="1:2" x14ac:dyDescent="0.3">
      <c r="A319">
        <v>6.53</v>
      </c>
      <c r="B319">
        <v>0</v>
      </c>
    </row>
    <row r="320" spans="1:2" x14ac:dyDescent="0.3">
      <c r="A320">
        <v>6.31</v>
      </c>
      <c r="B320">
        <v>0</v>
      </c>
    </row>
    <row r="321" spans="1:2" x14ac:dyDescent="0.3">
      <c r="A321">
        <v>5.67</v>
      </c>
      <c r="B321">
        <v>0</v>
      </c>
    </row>
    <row r="322" spans="1:2" x14ac:dyDescent="0.3">
      <c r="A322">
        <v>0</v>
      </c>
      <c r="B322">
        <v>0</v>
      </c>
    </row>
    <row r="323" spans="1:2" x14ac:dyDescent="0.3">
      <c r="A323">
        <v>9.57</v>
      </c>
      <c r="B323">
        <v>0</v>
      </c>
    </row>
    <row r="324" spans="1:2" x14ac:dyDescent="0.3">
      <c r="A324">
        <v>9.4600000000000009</v>
      </c>
      <c r="B324">
        <v>0</v>
      </c>
    </row>
    <row r="325" spans="1:2" x14ac:dyDescent="0.3">
      <c r="A325">
        <v>9.94</v>
      </c>
      <c r="B325">
        <v>0</v>
      </c>
    </row>
    <row r="326" spans="1:2" x14ac:dyDescent="0.3">
      <c r="A326">
        <v>9.7100000000000009</v>
      </c>
      <c r="B326">
        <v>0</v>
      </c>
    </row>
    <row r="327" spans="1:2" x14ac:dyDescent="0.3">
      <c r="A327">
        <v>9.58</v>
      </c>
      <c r="B327">
        <v>0</v>
      </c>
    </row>
    <row r="328" spans="1:2" x14ac:dyDescent="0.3">
      <c r="A328">
        <v>9.64</v>
      </c>
      <c r="B328">
        <v>0</v>
      </c>
    </row>
    <row r="329" spans="1:2" x14ac:dyDescent="0.3">
      <c r="A329">
        <v>8.58</v>
      </c>
      <c r="B329">
        <v>0</v>
      </c>
    </row>
    <row r="330" spans="1:2" x14ac:dyDescent="0.3">
      <c r="A330">
        <v>8.3699999999999992</v>
      </c>
      <c r="B330">
        <v>0</v>
      </c>
    </row>
    <row r="331" spans="1:2" x14ac:dyDescent="0.3">
      <c r="A331">
        <v>8.2799999999999994</v>
      </c>
      <c r="B331">
        <v>0</v>
      </c>
    </row>
    <row r="332" spans="1:2" x14ac:dyDescent="0.3">
      <c r="A332">
        <v>8.5</v>
      </c>
      <c r="B332">
        <v>0</v>
      </c>
    </row>
    <row r="333" spans="1:2" x14ac:dyDescent="0.3">
      <c r="A333">
        <v>9.4</v>
      </c>
      <c r="B333">
        <v>0</v>
      </c>
    </row>
    <row r="334" spans="1:2" x14ac:dyDescent="0.3">
      <c r="A334">
        <v>7.94</v>
      </c>
      <c r="B334">
        <v>0</v>
      </c>
    </row>
    <row r="335" spans="1:2" x14ac:dyDescent="0.3">
      <c r="A335">
        <v>7.1</v>
      </c>
      <c r="B335">
        <v>0</v>
      </c>
    </row>
    <row r="336" spans="1:2" x14ac:dyDescent="0.3">
      <c r="A336">
        <v>7.16</v>
      </c>
      <c r="B336">
        <v>0</v>
      </c>
    </row>
    <row r="337" spans="1:2" x14ac:dyDescent="0.3">
      <c r="A337">
        <v>7.9</v>
      </c>
      <c r="B337">
        <v>0</v>
      </c>
    </row>
    <row r="338" spans="1:2" x14ac:dyDescent="0.3">
      <c r="A338">
        <v>0</v>
      </c>
      <c r="B338">
        <v>0</v>
      </c>
    </row>
    <row r="339" spans="1:2" x14ac:dyDescent="0.3">
      <c r="A339">
        <v>5.41</v>
      </c>
      <c r="B339">
        <v>0</v>
      </c>
    </row>
    <row r="340" spans="1:2" x14ac:dyDescent="0.3">
      <c r="A340">
        <v>5.84</v>
      </c>
      <c r="B340">
        <v>0</v>
      </c>
    </row>
    <row r="341" spans="1:2" x14ac:dyDescent="0.3">
      <c r="A341">
        <v>6.27</v>
      </c>
      <c r="B341">
        <v>0</v>
      </c>
    </row>
    <row r="342" spans="1:2" x14ac:dyDescent="0.3">
      <c r="A342">
        <v>5.25</v>
      </c>
      <c r="B342">
        <v>0</v>
      </c>
    </row>
    <row r="343" spans="1:2" x14ac:dyDescent="0.3">
      <c r="A343">
        <v>5.64</v>
      </c>
      <c r="B343">
        <v>0</v>
      </c>
    </row>
    <row r="344" spans="1:2" x14ac:dyDescent="0.3">
      <c r="A344">
        <v>6.39</v>
      </c>
      <c r="B344">
        <v>0</v>
      </c>
    </row>
    <row r="345" spans="1:2" x14ac:dyDescent="0.3">
      <c r="A345">
        <v>5.55</v>
      </c>
      <c r="B345">
        <v>0</v>
      </c>
    </row>
    <row r="346" spans="1:2" x14ac:dyDescent="0.3">
      <c r="A346">
        <v>4.71</v>
      </c>
      <c r="B346">
        <v>0</v>
      </c>
    </row>
    <row r="347" spans="1:2" x14ac:dyDescent="0.3">
      <c r="A347">
        <v>4.93</v>
      </c>
      <c r="B347">
        <v>0</v>
      </c>
    </row>
    <row r="348" spans="1:2" x14ac:dyDescent="0.3">
      <c r="A348">
        <v>5.62</v>
      </c>
      <c r="B348">
        <v>0</v>
      </c>
    </row>
    <row r="349" spans="1:2" x14ac:dyDescent="0.3">
      <c r="A349">
        <v>5.56</v>
      </c>
      <c r="B349">
        <v>0</v>
      </c>
    </row>
    <row r="350" spans="1:2" x14ac:dyDescent="0.3">
      <c r="A350">
        <v>4.6500000000000004</v>
      </c>
      <c r="B350">
        <v>0</v>
      </c>
    </row>
    <row r="351" spans="1:2" x14ac:dyDescent="0.3">
      <c r="A351">
        <v>6.47</v>
      </c>
      <c r="B351">
        <v>0</v>
      </c>
    </row>
    <row r="352" spans="1:2" x14ac:dyDescent="0.3">
      <c r="A352">
        <v>5.73</v>
      </c>
      <c r="B352">
        <v>0</v>
      </c>
    </row>
    <row r="353" spans="1:2" x14ac:dyDescent="0.3">
      <c r="A353">
        <v>4.6399999999999997</v>
      </c>
      <c r="B353">
        <v>0</v>
      </c>
    </row>
    <row r="354" spans="1:2" x14ac:dyDescent="0.3">
      <c r="A354">
        <v>0</v>
      </c>
      <c r="B354">
        <v>0</v>
      </c>
    </row>
    <row r="355" spans="1:2" x14ac:dyDescent="0.3">
      <c r="A355">
        <v>8.32</v>
      </c>
      <c r="B355">
        <v>0</v>
      </c>
    </row>
    <row r="356" spans="1:2" x14ac:dyDescent="0.3">
      <c r="A356">
        <v>8.48</v>
      </c>
      <c r="B356">
        <v>0</v>
      </c>
    </row>
    <row r="357" spans="1:2" x14ac:dyDescent="0.3">
      <c r="A357">
        <v>8.26</v>
      </c>
      <c r="B357">
        <v>0</v>
      </c>
    </row>
    <row r="358" spans="1:2" x14ac:dyDescent="0.3">
      <c r="A358">
        <v>8.9</v>
      </c>
      <c r="B358">
        <v>0</v>
      </c>
    </row>
    <row r="359" spans="1:2" x14ac:dyDescent="0.3">
      <c r="A359">
        <v>8.27</v>
      </c>
      <c r="B359">
        <v>0</v>
      </c>
    </row>
    <row r="360" spans="1:2" x14ac:dyDescent="0.3">
      <c r="A360">
        <v>8.65</v>
      </c>
      <c r="B360">
        <v>0</v>
      </c>
    </row>
    <row r="361" spans="1:2" x14ac:dyDescent="0.3">
      <c r="A361">
        <v>8.24</v>
      </c>
      <c r="B361">
        <v>0</v>
      </c>
    </row>
    <row r="362" spans="1:2" x14ac:dyDescent="0.3">
      <c r="A362">
        <v>8.2799999999999994</v>
      </c>
      <c r="B362">
        <v>0</v>
      </c>
    </row>
    <row r="363" spans="1:2" x14ac:dyDescent="0.3">
      <c r="A363">
        <v>8.36</v>
      </c>
      <c r="B363">
        <v>0</v>
      </c>
    </row>
    <row r="364" spans="1:2" x14ac:dyDescent="0.3">
      <c r="A364">
        <v>8.27</v>
      </c>
      <c r="B364">
        <v>0</v>
      </c>
    </row>
    <row r="365" spans="1:2" x14ac:dyDescent="0.3">
      <c r="A365">
        <v>7.7</v>
      </c>
      <c r="B365">
        <v>0</v>
      </c>
    </row>
    <row r="366" spans="1:2" x14ac:dyDescent="0.3">
      <c r="A366">
        <v>6.94</v>
      </c>
      <c r="B366">
        <v>0</v>
      </c>
    </row>
    <row r="367" spans="1:2" x14ac:dyDescent="0.3">
      <c r="A367">
        <v>7.13</v>
      </c>
      <c r="B367">
        <v>0</v>
      </c>
    </row>
    <row r="368" spans="1:2" x14ac:dyDescent="0.3">
      <c r="A368">
        <v>7.19</v>
      </c>
      <c r="B368">
        <v>0</v>
      </c>
    </row>
    <row r="369" spans="1:2" x14ac:dyDescent="0.3">
      <c r="A369">
        <v>7.3</v>
      </c>
      <c r="B369">
        <v>0</v>
      </c>
    </row>
    <row r="370" spans="1:2" x14ac:dyDescent="0.3">
      <c r="A370">
        <v>0</v>
      </c>
      <c r="B370">
        <v>0</v>
      </c>
    </row>
    <row r="371" spans="1:2" x14ac:dyDescent="0.3">
      <c r="A371">
        <v>2.65</v>
      </c>
      <c r="B371">
        <v>0</v>
      </c>
    </row>
    <row r="372" spans="1:2" x14ac:dyDescent="0.3">
      <c r="A372">
        <v>2.61</v>
      </c>
      <c r="B372">
        <v>0</v>
      </c>
    </row>
    <row r="373" spans="1:2" x14ac:dyDescent="0.3">
      <c r="A373">
        <v>2.2999999999999998</v>
      </c>
      <c r="B373">
        <v>0</v>
      </c>
    </row>
    <row r="374" spans="1:2" x14ac:dyDescent="0.3">
      <c r="A374">
        <v>2.25</v>
      </c>
      <c r="B374">
        <v>0</v>
      </c>
    </row>
    <row r="375" spans="1:2" x14ac:dyDescent="0.3">
      <c r="A375">
        <v>2.73</v>
      </c>
      <c r="B375">
        <v>0</v>
      </c>
    </row>
    <row r="376" spans="1:2" x14ac:dyDescent="0.3">
      <c r="A376">
        <v>2.85</v>
      </c>
      <c r="B376">
        <v>0</v>
      </c>
    </row>
    <row r="377" spans="1:2" x14ac:dyDescent="0.3">
      <c r="A377">
        <v>2.23</v>
      </c>
      <c r="B377">
        <v>0</v>
      </c>
    </row>
    <row r="378" spans="1:2" x14ac:dyDescent="0.3">
      <c r="A378">
        <v>2.3199999999999998</v>
      </c>
      <c r="B378">
        <v>0</v>
      </c>
    </row>
    <row r="379" spans="1:2" x14ac:dyDescent="0.3">
      <c r="A379">
        <v>2.2400000000000002</v>
      </c>
      <c r="B379">
        <v>0</v>
      </c>
    </row>
    <row r="380" spans="1:2" x14ac:dyDescent="0.3">
      <c r="A380">
        <v>2.62</v>
      </c>
      <c r="B380">
        <v>0</v>
      </c>
    </row>
    <row r="381" spans="1:2" x14ac:dyDescent="0.3">
      <c r="A381">
        <v>3.1</v>
      </c>
      <c r="B381">
        <v>0</v>
      </c>
    </row>
    <row r="382" spans="1:2" x14ac:dyDescent="0.3">
      <c r="A382">
        <v>3.9</v>
      </c>
      <c r="B382">
        <v>0</v>
      </c>
    </row>
    <row r="383" spans="1:2" x14ac:dyDescent="0.3">
      <c r="A383">
        <v>3.4</v>
      </c>
      <c r="B383">
        <v>0</v>
      </c>
    </row>
    <row r="384" spans="1:2" x14ac:dyDescent="0.3">
      <c r="A384">
        <v>3.6</v>
      </c>
      <c r="B384">
        <v>0</v>
      </c>
    </row>
    <row r="385" spans="1:2" x14ac:dyDescent="0.3">
      <c r="A385">
        <v>3.5</v>
      </c>
      <c r="B385">
        <v>0</v>
      </c>
    </row>
    <row r="386" spans="1:2" x14ac:dyDescent="0.3">
      <c r="A386">
        <v>0</v>
      </c>
      <c r="B386">
        <v>1</v>
      </c>
    </row>
    <row r="387" spans="1:2" x14ac:dyDescent="0.3">
      <c r="A387">
        <v>8.44</v>
      </c>
      <c r="B387">
        <v>1</v>
      </c>
    </row>
    <row r="388" spans="1:2" x14ac:dyDescent="0.3">
      <c r="A388">
        <v>7.93</v>
      </c>
      <c r="B388">
        <v>1</v>
      </c>
    </row>
    <row r="389" spans="1:2" x14ac:dyDescent="0.3">
      <c r="A389">
        <v>7.11</v>
      </c>
      <c r="B389">
        <v>1</v>
      </c>
    </row>
    <row r="390" spans="1:2" x14ac:dyDescent="0.3">
      <c r="A390">
        <v>6.88</v>
      </c>
      <c r="B390">
        <v>1</v>
      </c>
    </row>
    <row r="391" spans="1:2" x14ac:dyDescent="0.3">
      <c r="A391">
        <v>7.24</v>
      </c>
      <c r="B391">
        <v>1</v>
      </c>
    </row>
    <row r="392" spans="1:2" x14ac:dyDescent="0.3">
      <c r="A392">
        <v>6.78</v>
      </c>
      <c r="B392">
        <v>1</v>
      </c>
    </row>
    <row r="393" spans="1:2" x14ac:dyDescent="0.3">
      <c r="A393">
        <v>6.61</v>
      </c>
      <c r="B393">
        <v>1</v>
      </c>
    </row>
    <row r="394" spans="1:2" x14ac:dyDescent="0.3">
      <c r="A394">
        <v>6.41</v>
      </c>
      <c r="B394">
        <v>1</v>
      </c>
    </row>
    <row r="395" spans="1:2" x14ac:dyDescent="0.3">
      <c r="A395">
        <v>6.67</v>
      </c>
      <c r="B395">
        <v>1</v>
      </c>
    </row>
    <row r="396" spans="1:2" x14ac:dyDescent="0.3">
      <c r="A396">
        <v>7.8</v>
      </c>
      <c r="B396">
        <v>1</v>
      </c>
    </row>
    <row r="397" spans="1:2" x14ac:dyDescent="0.3">
      <c r="A397">
        <v>7.9</v>
      </c>
      <c r="B397">
        <v>1</v>
      </c>
    </row>
    <row r="398" spans="1:2" x14ac:dyDescent="0.3">
      <c r="A398">
        <v>7.43</v>
      </c>
      <c r="B398">
        <v>1</v>
      </c>
    </row>
    <row r="399" spans="1:2" x14ac:dyDescent="0.3">
      <c r="A399">
        <v>7.41</v>
      </c>
      <c r="B399">
        <v>1</v>
      </c>
    </row>
    <row r="400" spans="1:2" x14ac:dyDescent="0.3">
      <c r="A400">
        <v>7.23</v>
      </c>
      <c r="B400">
        <v>1</v>
      </c>
    </row>
    <row r="401" spans="1:2" x14ac:dyDescent="0.3">
      <c r="A401">
        <v>6.7</v>
      </c>
      <c r="B401">
        <v>1</v>
      </c>
    </row>
    <row r="402" spans="1:2" x14ac:dyDescent="0.3">
      <c r="A402">
        <v>0</v>
      </c>
      <c r="B402">
        <v>0</v>
      </c>
    </row>
    <row r="403" spans="1:2" x14ac:dyDescent="0.3">
      <c r="A403">
        <v>4.96</v>
      </c>
      <c r="B403">
        <v>0</v>
      </c>
    </row>
    <row r="404" spans="1:2" x14ac:dyDescent="0.3">
      <c r="A404">
        <v>5.91</v>
      </c>
      <c r="B404">
        <v>0</v>
      </c>
    </row>
    <row r="405" spans="1:2" x14ac:dyDescent="0.3">
      <c r="A405">
        <v>5.33</v>
      </c>
      <c r="B405">
        <v>0</v>
      </c>
    </row>
    <row r="406" spans="1:2" x14ac:dyDescent="0.3">
      <c r="A406">
        <v>5.17</v>
      </c>
      <c r="B406">
        <v>0</v>
      </c>
    </row>
    <row r="407" spans="1:2" x14ac:dyDescent="0.3">
      <c r="A407">
        <v>7.17</v>
      </c>
      <c r="B407">
        <v>0</v>
      </c>
    </row>
    <row r="408" spans="1:2" x14ac:dyDescent="0.3">
      <c r="A408">
        <v>7.41</v>
      </c>
      <c r="B408">
        <v>0</v>
      </c>
    </row>
    <row r="409" spans="1:2" x14ac:dyDescent="0.3">
      <c r="A409">
        <v>6.77</v>
      </c>
      <c r="B409">
        <v>0</v>
      </c>
    </row>
    <row r="410" spans="1:2" x14ac:dyDescent="0.3">
      <c r="A410">
        <v>6.63</v>
      </c>
      <c r="B410">
        <v>0</v>
      </c>
    </row>
    <row r="411" spans="1:2" x14ac:dyDescent="0.3">
      <c r="A411">
        <v>6.58</v>
      </c>
      <c r="B411">
        <v>0</v>
      </c>
    </row>
    <row r="412" spans="1:2" x14ac:dyDescent="0.3">
      <c r="A412">
        <v>6.87</v>
      </c>
      <c r="B412">
        <v>0</v>
      </c>
    </row>
    <row r="413" spans="1:2" x14ac:dyDescent="0.3">
      <c r="A413">
        <v>6.45</v>
      </c>
      <c r="B413">
        <v>0</v>
      </c>
    </row>
    <row r="414" spans="1:2" x14ac:dyDescent="0.3">
      <c r="A414">
        <v>5.61</v>
      </c>
      <c r="B414">
        <v>0</v>
      </c>
    </row>
    <row r="415" spans="1:2" x14ac:dyDescent="0.3">
      <c r="A415">
        <v>5.26</v>
      </c>
      <c r="B415">
        <v>0</v>
      </c>
    </row>
    <row r="416" spans="1:2" x14ac:dyDescent="0.3">
      <c r="A416">
        <v>4.8499999999999996</v>
      </c>
      <c r="B416">
        <v>0</v>
      </c>
    </row>
    <row r="417" spans="1:2" x14ac:dyDescent="0.3">
      <c r="A417">
        <v>5.6</v>
      </c>
      <c r="B417">
        <v>0</v>
      </c>
    </row>
    <row r="418" spans="1:2" x14ac:dyDescent="0.3">
      <c r="A418">
        <v>0</v>
      </c>
      <c r="B418">
        <v>0</v>
      </c>
    </row>
    <row r="419" spans="1:2" x14ac:dyDescent="0.3">
      <c r="A419">
        <v>7.54</v>
      </c>
      <c r="B419">
        <v>0</v>
      </c>
    </row>
    <row r="420" spans="1:2" x14ac:dyDescent="0.3">
      <c r="A420">
        <v>8.3000000000000007</v>
      </c>
      <c r="B420">
        <v>0</v>
      </c>
    </row>
    <row r="421" spans="1:2" x14ac:dyDescent="0.3">
      <c r="A421">
        <v>8.2100000000000009</v>
      </c>
      <c r="B421">
        <v>0</v>
      </c>
    </row>
    <row r="422" spans="1:2" x14ac:dyDescent="0.3">
      <c r="A422">
        <v>8.58</v>
      </c>
      <c r="B422">
        <v>0</v>
      </c>
    </row>
    <row r="423" spans="1:2" x14ac:dyDescent="0.3">
      <c r="A423">
        <v>8.82</v>
      </c>
      <c r="B423">
        <v>0</v>
      </c>
    </row>
    <row r="424" spans="1:2" x14ac:dyDescent="0.3">
      <c r="A424">
        <v>6.96</v>
      </c>
      <c r="B424">
        <v>0</v>
      </c>
    </row>
    <row r="425" spans="1:2" x14ac:dyDescent="0.3">
      <c r="A425">
        <v>7.86</v>
      </c>
      <c r="B425">
        <v>0</v>
      </c>
    </row>
    <row r="426" spans="1:2" x14ac:dyDescent="0.3">
      <c r="A426">
        <v>1.3</v>
      </c>
      <c r="B426">
        <v>0</v>
      </c>
    </row>
    <row r="427" spans="1:2" x14ac:dyDescent="0.3">
      <c r="A427">
        <v>11.49</v>
      </c>
      <c r="B427">
        <v>0</v>
      </c>
    </row>
    <row r="428" spans="1:2" x14ac:dyDescent="0.3">
      <c r="A428">
        <v>9.84</v>
      </c>
      <c r="B428">
        <v>0</v>
      </c>
    </row>
    <row r="429" spans="1:2" x14ac:dyDescent="0.3">
      <c r="A429">
        <v>7.1</v>
      </c>
      <c r="B429">
        <v>0</v>
      </c>
    </row>
    <row r="430" spans="1:2" x14ac:dyDescent="0.3">
      <c r="A430">
        <v>5.25</v>
      </c>
      <c r="B430">
        <v>0</v>
      </c>
    </row>
    <row r="431" spans="1:2" x14ac:dyDescent="0.3">
      <c r="A431">
        <v>5.15</v>
      </c>
      <c r="B431">
        <v>0</v>
      </c>
    </row>
    <row r="432" spans="1:2" x14ac:dyDescent="0.3">
      <c r="A432">
        <v>4.96</v>
      </c>
      <c r="B432">
        <v>0</v>
      </c>
    </row>
    <row r="433" spans="1:2" x14ac:dyDescent="0.3">
      <c r="A433">
        <v>4.9800000000000004</v>
      </c>
      <c r="B433">
        <v>0</v>
      </c>
    </row>
    <row r="434" spans="1:2" x14ac:dyDescent="0.3">
      <c r="A434">
        <v>0</v>
      </c>
      <c r="B434">
        <v>0</v>
      </c>
    </row>
    <row r="435" spans="1:2" x14ac:dyDescent="0.3">
      <c r="A435">
        <v>5.72</v>
      </c>
      <c r="B435">
        <v>0</v>
      </c>
    </row>
    <row r="436" spans="1:2" x14ac:dyDescent="0.3">
      <c r="A436">
        <v>5.81</v>
      </c>
      <c r="B436">
        <v>0</v>
      </c>
    </row>
    <row r="437" spans="1:2" x14ac:dyDescent="0.3">
      <c r="A437">
        <v>6.14</v>
      </c>
      <c r="B437">
        <v>0</v>
      </c>
    </row>
    <row r="438" spans="1:2" x14ac:dyDescent="0.3">
      <c r="A438">
        <v>6.42</v>
      </c>
      <c r="B438">
        <v>0</v>
      </c>
    </row>
    <row r="439" spans="1:2" x14ac:dyDescent="0.3">
      <c r="A439">
        <v>6.32</v>
      </c>
      <c r="B439">
        <v>0</v>
      </c>
    </row>
    <row r="440" spans="1:2" x14ac:dyDescent="0.3">
      <c r="A440">
        <v>6.41</v>
      </c>
      <c r="B440">
        <v>0</v>
      </c>
    </row>
    <row r="441" spans="1:2" x14ac:dyDescent="0.3">
      <c r="A441">
        <v>6.21</v>
      </c>
      <c r="B441">
        <v>0</v>
      </c>
    </row>
    <row r="442" spans="1:2" x14ac:dyDescent="0.3">
      <c r="A442">
        <v>6.35</v>
      </c>
      <c r="B442">
        <v>0</v>
      </c>
    </row>
    <row r="443" spans="1:2" x14ac:dyDescent="0.3">
      <c r="A443">
        <v>5.87</v>
      </c>
      <c r="B443">
        <v>0</v>
      </c>
    </row>
    <row r="444" spans="1:2" x14ac:dyDescent="0.3">
      <c r="A444">
        <v>5.39</v>
      </c>
      <c r="B444">
        <v>0</v>
      </c>
    </row>
    <row r="445" spans="1:2" x14ac:dyDescent="0.3">
      <c r="A445">
        <v>5.24</v>
      </c>
      <c r="B445">
        <v>0</v>
      </c>
    </row>
    <row r="446" spans="1:2" x14ac:dyDescent="0.3">
      <c r="A446">
        <v>4.6500000000000004</v>
      </c>
      <c r="B446">
        <v>0</v>
      </c>
    </row>
    <row r="447" spans="1:2" x14ac:dyDescent="0.3">
      <c r="A447">
        <v>4.47</v>
      </c>
      <c r="B447">
        <v>0</v>
      </c>
    </row>
    <row r="448" spans="1:2" x14ac:dyDescent="0.3">
      <c r="A448">
        <v>4.8499999999999996</v>
      </c>
      <c r="B448">
        <v>0</v>
      </c>
    </row>
    <row r="449" spans="1:2" x14ac:dyDescent="0.3">
      <c r="A449">
        <v>6</v>
      </c>
      <c r="B449">
        <v>0</v>
      </c>
    </row>
    <row r="450" spans="1:2" x14ac:dyDescent="0.3">
      <c r="A450">
        <v>0</v>
      </c>
      <c r="B450">
        <v>0</v>
      </c>
    </row>
    <row r="451" spans="1:2" x14ac:dyDescent="0.3">
      <c r="A451">
        <v>4.76</v>
      </c>
      <c r="B451">
        <v>0</v>
      </c>
    </row>
    <row r="452" spans="1:2" x14ac:dyDescent="0.3">
      <c r="A452">
        <v>4.29</v>
      </c>
      <c r="B452">
        <v>0</v>
      </c>
    </row>
    <row r="453" spans="1:2" x14ac:dyDescent="0.3">
      <c r="A453">
        <v>4.6100000000000003</v>
      </c>
      <c r="B453">
        <v>0</v>
      </c>
    </row>
    <row r="454" spans="1:2" x14ac:dyDescent="0.3">
      <c r="A454">
        <v>4.5999999999999996</v>
      </c>
      <c r="B454">
        <v>0</v>
      </c>
    </row>
    <row r="455" spans="1:2" x14ac:dyDescent="0.3">
      <c r="A455">
        <v>4.83</v>
      </c>
      <c r="B455">
        <v>0</v>
      </c>
    </row>
    <row r="456" spans="1:2" x14ac:dyDescent="0.3">
      <c r="A456">
        <v>4.24</v>
      </c>
      <c r="B456">
        <v>0</v>
      </c>
    </row>
    <row r="457" spans="1:2" x14ac:dyDescent="0.3">
      <c r="A457">
        <v>3.96</v>
      </c>
      <c r="B457">
        <v>0</v>
      </c>
    </row>
    <row r="458" spans="1:2" x14ac:dyDescent="0.3">
      <c r="A458">
        <v>4.3</v>
      </c>
      <c r="B458">
        <v>0</v>
      </c>
    </row>
    <row r="459" spans="1:2" x14ac:dyDescent="0.3">
      <c r="A459">
        <v>5.1100000000000003</v>
      </c>
      <c r="B459">
        <v>0</v>
      </c>
    </row>
    <row r="460" spans="1:2" x14ac:dyDescent="0.3">
      <c r="A460">
        <v>4.8600000000000003</v>
      </c>
      <c r="B460">
        <v>0</v>
      </c>
    </row>
    <row r="461" spans="1:2" x14ac:dyDescent="0.3">
      <c r="A461">
        <v>5.6</v>
      </c>
      <c r="B461">
        <v>0</v>
      </c>
    </row>
    <row r="462" spans="1:2" x14ac:dyDescent="0.3">
      <c r="A462">
        <v>5</v>
      </c>
      <c r="B462">
        <v>0</v>
      </c>
    </row>
    <row r="463" spans="1:2" x14ac:dyDescent="0.3">
      <c r="A463">
        <v>5.17</v>
      </c>
      <c r="B463">
        <v>0</v>
      </c>
    </row>
    <row r="464" spans="1:2" x14ac:dyDescent="0.3">
      <c r="A464">
        <v>5.19</v>
      </c>
      <c r="B464">
        <v>0</v>
      </c>
    </row>
    <row r="465" spans="1:2" x14ac:dyDescent="0.3">
      <c r="A465">
        <v>4.8099999999999996</v>
      </c>
      <c r="B465">
        <v>0</v>
      </c>
    </row>
    <row r="466" spans="1:2" x14ac:dyDescent="0.3">
      <c r="A466">
        <v>0</v>
      </c>
      <c r="B466">
        <v>0</v>
      </c>
    </row>
    <row r="467" spans="1:2" x14ac:dyDescent="0.3">
      <c r="A467">
        <v>5.68</v>
      </c>
      <c r="B467">
        <v>0</v>
      </c>
    </row>
    <row r="468" spans="1:2" x14ac:dyDescent="0.3">
      <c r="A468">
        <v>5.93</v>
      </c>
      <c r="B468">
        <v>0</v>
      </c>
    </row>
    <row r="469" spans="1:2" x14ac:dyDescent="0.3">
      <c r="A469">
        <v>6.24</v>
      </c>
      <c r="B469">
        <v>0</v>
      </c>
    </row>
    <row r="470" spans="1:2" x14ac:dyDescent="0.3">
      <c r="A470">
        <v>5.64</v>
      </c>
      <c r="B470">
        <v>0</v>
      </c>
    </row>
    <row r="471" spans="1:2" x14ac:dyDescent="0.3">
      <c r="A471">
        <v>5.95</v>
      </c>
      <c r="B471">
        <v>0</v>
      </c>
    </row>
    <row r="472" spans="1:2" x14ac:dyDescent="0.3">
      <c r="A472">
        <v>6.36</v>
      </c>
      <c r="B472">
        <v>0</v>
      </c>
    </row>
    <row r="473" spans="1:2" x14ac:dyDescent="0.3">
      <c r="A473">
        <v>5.55</v>
      </c>
      <c r="B473">
        <v>0</v>
      </c>
    </row>
    <row r="474" spans="1:2" x14ac:dyDescent="0.3">
      <c r="A474">
        <v>3.75</v>
      </c>
      <c r="B474">
        <v>0</v>
      </c>
    </row>
    <row r="475" spans="1:2" x14ac:dyDescent="0.3">
      <c r="A475">
        <v>4.4800000000000004</v>
      </c>
      <c r="B475">
        <v>0</v>
      </c>
    </row>
    <row r="476" spans="1:2" x14ac:dyDescent="0.3">
      <c r="A476">
        <v>5.84</v>
      </c>
      <c r="B476">
        <v>0</v>
      </c>
    </row>
    <row r="477" spans="1:2" x14ac:dyDescent="0.3">
      <c r="A477">
        <v>6.43</v>
      </c>
      <c r="B477">
        <v>0</v>
      </c>
    </row>
    <row r="478" spans="1:2" x14ac:dyDescent="0.3">
      <c r="A478">
        <v>6.74</v>
      </c>
      <c r="B478">
        <v>0</v>
      </c>
    </row>
    <row r="479" spans="1:2" x14ac:dyDescent="0.3">
      <c r="A479">
        <v>5.95</v>
      </c>
      <c r="B479">
        <v>0</v>
      </c>
    </row>
    <row r="480" spans="1:2" x14ac:dyDescent="0.3">
      <c r="A480">
        <v>5.7</v>
      </c>
      <c r="B480">
        <v>0</v>
      </c>
    </row>
    <row r="481" spans="1:2" x14ac:dyDescent="0.3">
      <c r="A481">
        <v>5.87</v>
      </c>
      <c r="B481">
        <v>0</v>
      </c>
    </row>
    <row r="482" spans="1:2" x14ac:dyDescent="0.3">
      <c r="A482">
        <v>0</v>
      </c>
      <c r="B482">
        <v>0</v>
      </c>
    </row>
    <row r="483" spans="1:2" x14ac:dyDescent="0.3">
      <c r="A483">
        <v>4.0999999999999996</v>
      </c>
      <c r="B483">
        <v>0</v>
      </c>
    </row>
    <row r="484" spans="1:2" x14ac:dyDescent="0.3">
      <c r="A484">
        <v>4.29</v>
      </c>
      <c r="B484">
        <v>0</v>
      </c>
    </row>
    <row r="485" spans="1:2" x14ac:dyDescent="0.3">
      <c r="A485">
        <v>4.34</v>
      </c>
      <c r="B485">
        <v>0</v>
      </c>
    </row>
    <row r="486" spans="1:2" x14ac:dyDescent="0.3">
      <c r="A486">
        <v>3.96</v>
      </c>
      <c r="B486">
        <v>0</v>
      </c>
    </row>
    <row r="487" spans="1:2" x14ac:dyDescent="0.3">
      <c r="A487">
        <v>5.28</v>
      </c>
      <c r="B487">
        <v>0</v>
      </c>
    </row>
    <row r="488" spans="1:2" x14ac:dyDescent="0.3">
      <c r="A488">
        <v>5.7</v>
      </c>
      <c r="B488">
        <v>0</v>
      </c>
    </row>
    <row r="489" spans="1:2" x14ac:dyDescent="0.3">
      <c r="A489">
        <v>5.18</v>
      </c>
      <c r="B489">
        <v>0</v>
      </c>
    </row>
    <row r="490" spans="1:2" x14ac:dyDescent="0.3">
      <c r="A490">
        <v>4.76</v>
      </c>
      <c r="B490">
        <v>0</v>
      </c>
    </row>
    <row r="491" spans="1:2" x14ac:dyDescent="0.3">
      <c r="A491">
        <v>4.6900000000000004</v>
      </c>
      <c r="B491">
        <v>0</v>
      </c>
    </row>
    <row r="492" spans="1:2" x14ac:dyDescent="0.3">
      <c r="A492">
        <v>4.75</v>
      </c>
      <c r="B492">
        <v>0</v>
      </c>
    </row>
    <row r="493" spans="1:2" x14ac:dyDescent="0.3">
      <c r="A493">
        <v>4.7300000000000004</v>
      </c>
      <c r="B493">
        <v>0</v>
      </c>
    </row>
    <row r="494" spans="1:2" x14ac:dyDescent="0.3">
      <c r="A494">
        <v>4.97</v>
      </c>
      <c r="B494">
        <v>0</v>
      </c>
    </row>
    <row r="495" spans="1:2" x14ac:dyDescent="0.3">
      <c r="A495">
        <v>4.8600000000000003</v>
      </c>
      <c r="B495">
        <v>0</v>
      </c>
    </row>
    <row r="496" spans="1:2" x14ac:dyDescent="0.3">
      <c r="A496">
        <v>4.7</v>
      </c>
      <c r="B496">
        <v>0</v>
      </c>
    </row>
    <row r="497" spans="1:2" x14ac:dyDescent="0.3">
      <c r="A497">
        <v>4.4800000000000004</v>
      </c>
      <c r="B497">
        <v>0</v>
      </c>
    </row>
    <row r="498" spans="1:2" x14ac:dyDescent="0.3">
      <c r="A498">
        <v>0</v>
      </c>
      <c r="B498">
        <v>0</v>
      </c>
    </row>
    <row r="499" spans="1:2" x14ac:dyDescent="0.3">
      <c r="A499">
        <v>1.45</v>
      </c>
      <c r="B499">
        <v>0</v>
      </c>
    </row>
    <row r="500" spans="1:2" x14ac:dyDescent="0.3">
      <c r="A500">
        <v>1.67</v>
      </c>
      <c r="B500">
        <v>0</v>
      </c>
    </row>
    <row r="501" spans="1:2" x14ac:dyDescent="0.3">
      <c r="A501">
        <v>1.78</v>
      </c>
      <c r="B501">
        <v>0</v>
      </c>
    </row>
    <row r="502" spans="1:2" x14ac:dyDescent="0.3">
      <c r="A502">
        <v>1.82</v>
      </c>
      <c r="B502">
        <v>0</v>
      </c>
    </row>
    <row r="503" spans="1:2" x14ac:dyDescent="0.3">
      <c r="A503">
        <v>11.2</v>
      </c>
      <c r="B503">
        <v>0</v>
      </c>
    </row>
    <row r="504" spans="1:2" x14ac:dyDescent="0.3">
      <c r="A504">
        <v>11.17</v>
      </c>
      <c r="B504">
        <v>0</v>
      </c>
    </row>
    <row r="505" spans="1:2" x14ac:dyDescent="0.3">
      <c r="A505">
        <v>1.3</v>
      </c>
      <c r="B505">
        <v>0</v>
      </c>
    </row>
    <row r="506" spans="1:2" x14ac:dyDescent="0.3">
      <c r="A506">
        <v>9.83</v>
      </c>
      <c r="B506">
        <v>0</v>
      </c>
    </row>
    <row r="507" spans="1:2" x14ac:dyDescent="0.3">
      <c r="A507">
        <v>9.75</v>
      </c>
      <c r="B507">
        <v>0</v>
      </c>
    </row>
    <row r="508" spans="1:2" x14ac:dyDescent="0.3">
      <c r="A508">
        <v>9.57</v>
      </c>
      <c r="B508">
        <v>0</v>
      </c>
    </row>
    <row r="509" spans="1:2" x14ac:dyDescent="0.3">
      <c r="A509">
        <v>9.56</v>
      </c>
      <c r="B509">
        <v>0</v>
      </c>
    </row>
    <row r="510" spans="1:2" x14ac:dyDescent="0.3">
      <c r="A510">
        <v>9.5399999999999991</v>
      </c>
      <c r="B510">
        <v>0</v>
      </c>
    </row>
    <row r="511" spans="1:2" x14ac:dyDescent="0.3">
      <c r="A511">
        <v>9.3699999999999992</v>
      </c>
      <c r="B511">
        <v>0</v>
      </c>
    </row>
    <row r="512" spans="1:2" x14ac:dyDescent="0.3">
      <c r="A512">
        <v>9.1</v>
      </c>
      <c r="B512">
        <v>0</v>
      </c>
    </row>
    <row r="513" spans="1:2" x14ac:dyDescent="0.3">
      <c r="A513">
        <v>8.67</v>
      </c>
      <c r="B513">
        <v>0</v>
      </c>
    </row>
    <row r="514" spans="1:2" x14ac:dyDescent="0.3">
      <c r="A514">
        <v>0</v>
      </c>
      <c r="B514">
        <v>0</v>
      </c>
    </row>
    <row r="515" spans="1:2" x14ac:dyDescent="0.3">
      <c r="A515">
        <v>4.2</v>
      </c>
      <c r="B515">
        <v>0</v>
      </c>
    </row>
    <row r="516" spans="1:2" x14ac:dyDescent="0.3">
      <c r="A516">
        <v>3.82</v>
      </c>
      <c r="B516">
        <v>0</v>
      </c>
    </row>
    <row r="517" spans="1:2" x14ac:dyDescent="0.3">
      <c r="A517">
        <v>3.62</v>
      </c>
      <c r="B517">
        <v>0</v>
      </c>
    </row>
    <row r="518" spans="1:2" x14ac:dyDescent="0.3">
      <c r="A518">
        <v>3.73</v>
      </c>
      <c r="B518">
        <v>0</v>
      </c>
    </row>
    <row r="519" spans="1:2" x14ac:dyDescent="0.3">
      <c r="A519">
        <v>3.9</v>
      </c>
      <c r="B519">
        <v>0</v>
      </c>
    </row>
    <row r="520" spans="1:2" x14ac:dyDescent="0.3">
      <c r="A520">
        <v>3.58</v>
      </c>
      <c r="B520">
        <v>0</v>
      </c>
    </row>
    <row r="521" spans="1:2" x14ac:dyDescent="0.3">
      <c r="A521">
        <v>4.3</v>
      </c>
      <c r="B521">
        <v>0</v>
      </c>
    </row>
    <row r="522" spans="1:2" x14ac:dyDescent="0.3">
      <c r="A522">
        <v>4.4000000000000004</v>
      </c>
      <c r="B522">
        <v>0</v>
      </c>
    </row>
    <row r="523" spans="1:2" x14ac:dyDescent="0.3">
      <c r="A523">
        <v>3.99</v>
      </c>
      <c r="B523">
        <v>0</v>
      </c>
    </row>
    <row r="524" spans="1:2" x14ac:dyDescent="0.3">
      <c r="A524">
        <v>4.29</v>
      </c>
      <c r="B524">
        <v>0</v>
      </c>
    </row>
    <row r="525" spans="1:2" x14ac:dyDescent="0.3">
      <c r="A525">
        <v>4.0999999999999996</v>
      </c>
      <c r="B525">
        <v>0</v>
      </c>
    </row>
    <row r="526" spans="1:2" x14ac:dyDescent="0.3">
      <c r="A526">
        <v>4.3099999999999996</v>
      </c>
      <c r="B526">
        <v>0</v>
      </c>
    </row>
    <row r="527" spans="1:2" x14ac:dyDescent="0.3">
      <c r="A527">
        <v>4.16</v>
      </c>
      <c r="B527">
        <v>0</v>
      </c>
    </row>
    <row r="528" spans="1:2" x14ac:dyDescent="0.3">
      <c r="A528">
        <v>3.95</v>
      </c>
      <c r="B528">
        <v>0</v>
      </c>
    </row>
    <row r="529" spans="1:2" x14ac:dyDescent="0.3">
      <c r="A529">
        <v>4.24</v>
      </c>
      <c r="B529">
        <v>0</v>
      </c>
    </row>
    <row r="530" spans="1:2" x14ac:dyDescent="0.3">
      <c r="A530">
        <v>0</v>
      </c>
      <c r="B530">
        <v>0</v>
      </c>
    </row>
    <row r="531" spans="1:2" x14ac:dyDescent="0.3">
      <c r="A531">
        <v>3.62</v>
      </c>
      <c r="B531">
        <v>0</v>
      </c>
    </row>
    <row r="532" spans="1:2" x14ac:dyDescent="0.3">
      <c r="A532">
        <v>3.42</v>
      </c>
      <c r="B532">
        <v>0</v>
      </c>
    </row>
    <row r="533" spans="1:2" x14ac:dyDescent="0.3">
      <c r="A533">
        <v>3</v>
      </c>
      <c r="B533">
        <v>0</v>
      </c>
    </row>
    <row r="534" spans="1:2" x14ac:dyDescent="0.3">
      <c r="A534">
        <v>3.17</v>
      </c>
      <c r="B534">
        <v>0</v>
      </c>
    </row>
    <row r="535" spans="1:2" x14ac:dyDescent="0.3">
      <c r="A535">
        <v>2.95</v>
      </c>
      <c r="B535">
        <v>0</v>
      </c>
    </row>
    <row r="536" spans="1:2" x14ac:dyDescent="0.3">
      <c r="A536">
        <v>3.31</v>
      </c>
      <c r="B536">
        <v>0</v>
      </c>
    </row>
    <row r="537" spans="1:2" x14ac:dyDescent="0.3">
      <c r="A537">
        <v>2.92</v>
      </c>
      <c r="B537">
        <v>0</v>
      </c>
    </row>
    <row r="538" spans="1:2" x14ac:dyDescent="0.3">
      <c r="A538">
        <v>3.35</v>
      </c>
      <c r="B538">
        <v>0</v>
      </c>
    </row>
    <row r="539" spans="1:2" x14ac:dyDescent="0.3">
      <c r="A539">
        <v>3.32</v>
      </c>
      <c r="B539">
        <v>0</v>
      </c>
    </row>
    <row r="540" spans="1:2" x14ac:dyDescent="0.3">
      <c r="A540">
        <v>3.91</v>
      </c>
      <c r="B540">
        <v>0</v>
      </c>
    </row>
    <row r="541" spans="1:2" x14ac:dyDescent="0.3">
      <c r="A541">
        <v>5.72</v>
      </c>
      <c r="B541">
        <v>0</v>
      </c>
    </row>
    <row r="542" spans="1:2" x14ac:dyDescent="0.3">
      <c r="A542">
        <v>5.49</v>
      </c>
      <c r="B542">
        <v>0</v>
      </c>
    </row>
    <row r="543" spans="1:2" x14ac:dyDescent="0.3">
      <c r="A543">
        <v>8.33</v>
      </c>
      <c r="B543">
        <v>0</v>
      </c>
    </row>
    <row r="544" spans="1:2" x14ac:dyDescent="0.3">
      <c r="A544">
        <v>6.9</v>
      </c>
      <c r="B544">
        <v>0</v>
      </c>
    </row>
    <row r="545" spans="1:2" x14ac:dyDescent="0.3">
      <c r="A545">
        <v>6.28</v>
      </c>
      <c r="B545">
        <v>0</v>
      </c>
    </row>
    <row r="546" spans="1:2" x14ac:dyDescent="0.3">
      <c r="A546">
        <v>0</v>
      </c>
      <c r="B546">
        <v>0</v>
      </c>
    </row>
    <row r="547" spans="1:2" x14ac:dyDescent="0.3">
      <c r="A547">
        <v>7.79</v>
      </c>
      <c r="B547">
        <v>0</v>
      </c>
    </row>
    <row r="548" spans="1:2" x14ac:dyDescent="0.3">
      <c r="A548">
        <v>7.53</v>
      </c>
      <c r="B548">
        <v>0</v>
      </c>
    </row>
    <row r="549" spans="1:2" x14ac:dyDescent="0.3">
      <c r="A549">
        <v>7.24</v>
      </c>
      <c r="B549">
        <v>0</v>
      </c>
    </row>
    <row r="550" spans="1:2" x14ac:dyDescent="0.3">
      <c r="A550">
        <v>7</v>
      </c>
      <c r="B550">
        <v>0</v>
      </c>
    </row>
    <row r="551" spans="1:2" x14ac:dyDescent="0.3">
      <c r="A551">
        <v>6.97</v>
      </c>
      <c r="B551">
        <v>0</v>
      </c>
    </row>
    <row r="552" spans="1:2" x14ac:dyDescent="0.3">
      <c r="A552">
        <v>7.39</v>
      </c>
      <c r="B552">
        <v>0</v>
      </c>
    </row>
    <row r="553" spans="1:2" x14ac:dyDescent="0.3">
      <c r="A553">
        <v>6.87</v>
      </c>
      <c r="B553">
        <v>0</v>
      </c>
    </row>
    <row r="554" spans="1:2" x14ac:dyDescent="0.3">
      <c r="A554">
        <v>6.35</v>
      </c>
      <c r="B554">
        <v>0</v>
      </c>
    </row>
    <row r="555" spans="1:2" x14ac:dyDescent="0.3">
      <c r="A555">
        <v>6.18</v>
      </c>
      <c r="B555">
        <v>0</v>
      </c>
    </row>
    <row r="556" spans="1:2" x14ac:dyDescent="0.3">
      <c r="A556">
        <v>6.69</v>
      </c>
      <c r="B556">
        <v>0</v>
      </c>
    </row>
    <row r="557" spans="1:2" x14ac:dyDescent="0.3">
      <c r="A557">
        <v>6.93</v>
      </c>
      <c r="B557">
        <v>0</v>
      </c>
    </row>
    <row r="558" spans="1:2" x14ac:dyDescent="0.3">
      <c r="A558">
        <v>7.34</v>
      </c>
      <c r="B558">
        <v>0</v>
      </c>
    </row>
    <row r="559" spans="1:2" x14ac:dyDescent="0.3">
      <c r="A559">
        <v>6.48</v>
      </c>
      <c r="B559">
        <v>0</v>
      </c>
    </row>
    <row r="560" spans="1:2" x14ac:dyDescent="0.3">
      <c r="A560">
        <v>6.51</v>
      </c>
      <c r="B560">
        <v>0</v>
      </c>
    </row>
    <row r="561" spans="1:2" x14ac:dyDescent="0.3">
      <c r="A561">
        <v>6.4</v>
      </c>
      <c r="B561">
        <v>0</v>
      </c>
    </row>
    <row r="562" spans="1:2" x14ac:dyDescent="0.3">
      <c r="A562">
        <v>0</v>
      </c>
      <c r="B562">
        <v>0</v>
      </c>
    </row>
    <row r="563" spans="1:2" x14ac:dyDescent="0.3">
      <c r="A563">
        <v>5.55</v>
      </c>
      <c r="B563">
        <v>0</v>
      </c>
    </row>
    <row r="564" spans="1:2" x14ac:dyDescent="0.3">
      <c r="A564">
        <v>5.39</v>
      </c>
      <c r="B564">
        <v>0</v>
      </c>
    </row>
    <row r="565" spans="1:2" x14ac:dyDescent="0.3">
      <c r="A565">
        <v>5.26</v>
      </c>
      <c r="B565">
        <v>0</v>
      </c>
    </row>
    <row r="566" spans="1:2" x14ac:dyDescent="0.3">
      <c r="A566">
        <v>5.3</v>
      </c>
      <c r="B566">
        <v>0</v>
      </c>
    </row>
    <row r="567" spans="1:2" x14ac:dyDescent="0.3">
      <c r="A567">
        <v>4.8899999999999997</v>
      </c>
      <c r="B567">
        <v>0</v>
      </c>
    </row>
    <row r="568" spans="1:2" x14ac:dyDescent="0.3">
      <c r="A568">
        <v>5.8</v>
      </c>
      <c r="B568">
        <v>0</v>
      </c>
    </row>
    <row r="569" spans="1:2" x14ac:dyDescent="0.3">
      <c r="A569">
        <v>4.59</v>
      </c>
      <c r="B569">
        <v>0</v>
      </c>
    </row>
    <row r="570" spans="1:2" x14ac:dyDescent="0.3">
      <c r="A570">
        <v>4.32</v>
      </c>
      <c r="B570">
        <v>0</v>
      </c>
    </row>
    <row r="571" spans="1:2" x14ac:dyDescent="0.3">
      <c r="A571">
        <v>4.5199999999999996</v>
      </c>
      <c r="B571">
        <v>0</v>
      </c>
    </row>
    <row r="572" spans="1:2" x14ac:dyDescent="0.3">
      <c r="A572">
        <v>4.66</v>
      </c>
      <c r="B572">
        <v>0</v>
      </c>
    </row>
    <row r="573" spans="1:2" x14ac:dyDescent="0.3">
      <c r="A573">
        <v>4.72</v>
      </c>
      <c r="B573">
        <v>0</v>
      </c>
    </row>
    <row r="574" spans="1:2" x14ac:dyDescent="0.3">
      <c r="A574">
        <v>4.82</v>
      </c>
      <c r="B574">
        <v>0</v>
      </c>
    </row>
    <row r="575" spans="1:2" x14ac:dyDescent="0.3">
      <c r="A575">
        <v>4.79</v>
      </c>
      <c r="B575">
        <v>0</v>
      </c>
    </row>
    <row r="576" spans="1:2" x14ac:dyDescent="0.3">
      <c r="A576">
        <v>4.5599999999999996</v>
      </c>
      <c r="B576">
        <v>0</v>
      </c>
    </row>
    <row r="577" spans="1:2" x14ac:dyDescent="0.3">
      <c r="A577">
        <v>4.5999999999999996</v>
      </c>
      <c r="B577">
        <v>0</v>
      </c>
    </row>
    <row r="578" spans="1:2" x14ac:dyDescent="0.3">
      <c r="A578">
        <v>0</v>
      </c>
      <c r="B578">
        <v>0</v>
      </c>
    </row>
    <row r="579" spans="1:2" x14ac:dyDescent="0.3">
      <c r="A579">
        <v>7.2</v>
      </c>
      <c r="B579">
        <v>0</v>
      </c>
    </row>
    <row r="580" spans="1:2" x14ac:dyDescent="0.3">
      <c r="A580">
        <v>6.84</v>
      </c>
      <c r="B580">
        <v>0</v>
      </c>
    </row>
    <row r="581" spans="1:2" x14ac:dyDescent="0.3">
      <c r="A581">
        <v>6.93</v>
      </c>
      <c r="B581">
        <v>0</v>
      </c>
    </row>
    <row r="582" spans="1:2" x14ac:dyDescent="0.3">
      <c r="A582">
        <v>6.64</v>
      </c>
      <c r="B582">
        <v>0</v>
      </c>
    </row>
    <row r="583" spans="1:2" x14ac:dyDescent="0.3">
      <c r="A583">
        <v>6.76</v>
      </c>
      <c r="B583">
        <v>0</v>
      </c>
    </row>
    <row r="584" spans="1:2" x14ac:dyDescent="0.3">
      <c r="A584">
        <v>7.1</v>
      </c>
      <c r="B584">
        <v>0</v>
      </c>
    </row>
    <row r="585" spans="1:2" x14ac:dyDescent="0.3">
      <c r="A585">
        <v>6.62</v>
      </c>
      <c r="B585">
        <v>0</v>
      </c>
    </row>
    <row r="586" spans="1:2" x14ac:dyDescent="0.3">
      <c r="A586">
        <v>6.25</v>
      </c>
      <c r="B586">
        <v>0</v>
      </c>
    </row>
    <row r="587" spans="1:2" x14ac:dyDescent="0.3">
      <c r="A587">
        <v>6.11</v>
      </c>
      <c r="B587">
        <v>0</v>
      </c>
    </row>
    <row r="588" spans="1:2" x14ac:dyDescent="0.3">
      <c r="A588">
        <v>5.82</v>
      </c>
      <c r="B588">
        <v>0</v>
      </c>
    </row>
    <row r="589" spans="1:2" x14ac:dyDescent="0.3">
      <c r="A589">
        <v>5.37</v>
      </c>
      <c r="B589">
        <v>0</v>
      </c>
    </row>
    <row r="590" spans="1:2" x14ac:dyDescent="0.3">
      <c r="A590">
        <v>5.92</v>
      </c>
      <c r="B590">
        <v>0</v>
      </c>
    </row>
    <row r="591" spans="1:2" x14ac:dyDescent="0.3">
      <c r="A591">
        <v>5.67</v>
      </c>
      <c r="B591">
        <v>0</v>
      </c>
    </row>
    <row r="592" spans="1:2" x14ac:dyDescent="0.3">
      <c r="A592">
        <v>5.96</v>
      </c>
      <c r="B592">
        <v>0</v>
      </c>
    </row>
    <row r="593" spans="1:2" x14ac:dyDescent="0.3">
      <c r="A593">
        <v>5.91</v>
      </c>
      <c r="B593">
        <v>0</v>
      </c>
    </row>
    <row r="594" spans="1:2" x14ac:dyDescent="0.3">
      <c r="A594">
        <v>0</v>
      </c>
      <c r="B594">
        <v>0</v>
      </c>
    </row>
    <row r="595" spans="1:2" x14ac:dyDescent="0.3">
      <c r="A595">
        <v>6.75</v>
      </c>
      <c r="B595">
        <v>0</v>
      </c>
    </row>
    <row r="596" spans="1:2" x14ac:dyDescent="0.3">
      <c r="A596">
        <v>6.51</v>
      </c>
      <c r="B596">
        <v>0</v>
      </c>
    </row>
    <row r="597" spans="1:2" x14ac:dyDescent="0.3">
      <c r="A597">
        <v>7.11</v>
      </c>
      <c r="B597">
        <v>0</v>
      </c>
    </row>
    <row r="598" spans="1:2" x14ac:dyDescent="0.3">
      <c r="A598">
        <v>6.1</v>
      </c>
      <c r="B598">
        <v>0</v>
      </c>
    </row>
    <row r="599" spans="1:2" x14ac:dyDescent="0.3">
      <c r="A599">
        <v>5.82</v>
      </c>
      <c r="B599">
        <v>0</v>
      </c>
    </row>
    <row r="600" spans="1:2" x14ac:dyDescent="0.3">
      <c r="A600">
        <v>3.82</v>
      </c>
      <c r="B600">
        <v>0</v>
      </c>
    </row>
    <row r="601" spans="1:2" x14ac:dyDescent="0.3">
      <c r="A601">
        <v>5.13</v>
      </c>
      <c r="B601">
        <v>0</v>
      </c>
    </row>
    <row r="602" spans="1:2" x14ac:dyDescent="0.3">
      <c r="A602">
        <v>4.93</v>
      </c>
      <c r="B602">
        <v>0</v>
      </c>
    </row>
    <row r="603" spans="1:2" x14ac:dyDescent="0.3">
      <c r="A603">
        <v>4.57</v>
      </c>
      <c r="B603">
        <v>0</v>
      </c>
    </row>
    <row r="604" spans="1:2" x14ac:dyDescent="0.3">
      <c r="A604">
        <v>4.32</v>
      </c>
      <c r="B604">
        <v>0</v>
      </c>
    </row>
    <row r="605" spans="1:2" x14ac:dyDescent="0.3">
      <c r="A605">
        <v>3.96</v>
      </c>
      <c r="B605">
        <v>0</v>
      </c>
    </row>
    <row r="606" spans="1:2" x14ac:dyDescent="0.3">
      <c r="A606">
        <v>3.65</v>
      </c>
      <c r="B606">
        <v>0</v>
      </c>
    </row>
    <row r="607" spans="1:2" x14ac:dyDescent="0.3">
      <c r="A607">
        <v>3.39</v>
      </c>
      <c r="B607">
        <v>0</v>
      </c>
    </row>
    <row r="608" spans="1:2" x14ac:dyDescent="0.3">
      <c r="A608">
        <v>2.86</v>
      </c>
      <c r="B608">
        <v>0</v>
      </c>
    </row>
    <row r="609" spans="1:2" x14ac:dyDescent="0.3">
      <c r="A609">
        <v>3.56</v>
      </c>
      <c r="B609">
        <v>0</v>
      </c>
    </row>
    <row r="610" spans="1:2" x14ac:dyDescent="0.3">
      <c r="A610">
        <v>0</v>
      </c>
      <c r="B610">
        <v>0</v>
      </c>
    </row>
    <row r="611" spans="1:2" x14ac:dyDescent="0.3">
      <c r="A611">
        <v>5.15</v>
      </c>
      <c r="B611">
        <v>0</v>
      </c>
    </row>
    <row r="612" spans="1:2" x14ac:dyDescent="0.3">
      <c r="A612">
        <v>5.9</v>
      </c>
      <c r="B612">
        <v>0</v>
      </c>
    </row>
    <row r="613" spans="1:2" x14ac:dyDescent="0.3">
      <c r="A613">
        <v>3.98</v>
      </c>
      <c r="B613">
        <v>0</v>
      </c>
    </row>
    <row r="614" spans="1:2" x14ac:dyDescent="0.3">
      <c r="A614">
        <v>2.79</v>
      </c>
      <c r="B614">
        <v>0</v>
      </c>
    </row>
    <row r="615" spans="1:2" x14ac:dyDescent="0.3">
      <c r="A615">
        <v>2.29</v>
      </c>
      <c r="B615">
        <v>0</v>
      </c>
    </row>
    <row r="616" spans="1:2" x14ac:dyDescent="0.3">
      <c r="A616">
        <v>2.27</v>
      </c>
      <c r="B616">
        <v>0</v>
      </c>
    </row>
    <row r="617" spans="1:2" x14ac:dyDescent="0.3">
      <c r="A617">
        <v>2.9</v>
      </c>
      <c r="B617">
        <v>0</v>
      </c>
    </row>
    <row r="618" spans="1:2" x14ac:dyDescent="0.3">
      <c r="A618">
        <v>2.54</v>
      </c>
      <c r="B618">
        <v>0</v>
      </c>
    </row>
    <row r="619" spans="1:2" x14ac:dyDescent="0.3">
      <c r="A619">
        <v>2.37</v>
      </c>
      <c r="B619">
        <v>0</v>
      </c>
    </row>
    <row r="620" spans="1:2" x14ac:dyDescent="0.3">
      <c r="A620">
        <v>2.42</v>
      </c>
      <c r="B620">
        <v>0</v>
      </c>
    </row>
    <row r="621" spans="1:2" x14ac:dyDescent="0.3">
      <c r="A621">
        <v>2.56</v>
      </c>
      <c r="B621">
        <v>0</v>
      </c>
    </row>
    <row r="622" spans="1:2" x14ac:dyDescent="0.3">
      <c r="A622">
        <v>2.61</v>
      </c>
      <c r="B622">
        <v>0</v>
      </c>
    </row>
    <row r="623" spans="1:2" x14ac:dyDescent="0.3">
      <c r="A623">
        <v>2.4500000000000002</v>
      </c>
      <c r="B623">
        <v>0</v>
      </c>
    </row>
    <row r="624" spans="1:2" x14ac:dyDescent="0.3">
      <c r="A624">
        <v>2.44</v>
      </c>
      <c r="B624">
        <v>0</v>
      </c>
    </row>
    <row r="625" spans="1:2" x14ac:dyDescent="0.3">
      <c r="A625">
        <v>2.13</v>
      </c>
      <c r="B625">
        <v>0</v>
      </c>
    </row>
    <row r="626" spans="1:2" x14ac:dyDescent="0.3">
      <c r="A626">
        <v>3.58</v>
      </c>
      <c r="B626">
        <v>0</v>
      </c>
    </row>
    <row r="627" spans="1:2" x14ac:dyDescent="0.3">
      <c r="A627">
        <v>0</v>
      </c>
      <c r="B627">
        <v>0</v>
      </c>
    </row>
    <row r="628" spans="1:2" x14ac:dyDescent="0.3">
      <c r="A628">
        <v>9.31</v>
      </c>
      <c r="B628">
        <v>0</v>
      </c>
    </row>
    <row r="629" spans="1:2" x14ac:dyDescent="0.3">
      <c r="A629">
        <v>9.4700000000000006</v>
      </c>
      <c r="B629">
        <v>0</v>
      </c>
    </row>
    <row r="630" spans="1:2" x14ac:dyDescent="0.3">
      <c r="A630">
        <v>9.56</v>
      </c>
      <c r="B630">
        <v>0</v>
      </c>
    </row>
    <row r="631" spans="1:2" x14ac:dyDescent="0.3">
      <c r="A631">
        <v>9.73</v>
      </c>
      <c r="B631">
        <v>0</v>
      </c>
    </row>
    <row r="632" spans="1:2" x14ac:dyDescent="0.3">
      <c r="A632">
        <v>9.66</v>
      </c>
      <c r="B632">
        <v>0</v>
      </c>
    </row>
    <row r="633" spans="1:2" x14ac:dyDescent="0.3">
      <c r="A633">
        <v>9.69</v>
      </c>
      <c r="B633">
        <v>0</v>
      </c>
    </row>
    <row r="634" spans="1:2" x14ac:dyDescent="0.3">
      <c r="A634">
        <v>9.1</v>
      </c>
      <c r="B634">
        <v>0</v>
      </c>
    </row>
    <row r="635" spans="1:2" x14ac:dyDescent="0.3">
      <c r="A635">
        <v>8.3699999999999992</v>
      </c>
      <c r="B635">
        <v>0</v>
      </c>
    </row>
    <row r="636" spans="1:2" x14ac:dyDescent="0.3">
      <c r="A636">
        <v>7.82</v>
      </c>
      <c r="B636">
        <v>0</v>
      </c>
    </row>
    <row r="637" spans="1:2" x14ac:dyDescent="0.3">
      <c r="A637">
        <v>7.74</v>
      </c>
      <c r="B637">
        <v>0</v>
      </c>
    </row>
    <row r="638" spans="1:2" x14ac:dyDescent="0.3">
      <c r="A638">
        <v>7.8</v>
      </c>
      <c r="B638">
        <v>0</v>
      </c>
    </row>
    <row r="639" spans="1:2" x14ac:dyDescent="0.3">
      <c r="A639">
        <v>8.4499999999999993</v>
      </c>
      <c r="B639">
        <v>0</v>
      </c>
    </row>
    <row r="640" spans="1:2" x14ac:dyDescent="0.3">
      <c r="A640">
        <v>8.23</v>
      </c>
      <c r="B640">
        <v>0</v>
      </c>
    </row>
    <row r="641" spans="1:2" x14ac:dyDescent="0.3">
      <c r="A641">
        <v>7.25</v>
      </c>
      <c r="B641">
        <v>0</v>
      </c>
    </row>
    <row r="642" spans="1:2" x14ac:dyDescent="0.3">
      <c r="A642">
        <v>7.12</v>
      </c>
      <c r="B642">
        <v>0</v>
      </c>
    </row>
    <row r="643" spans="1:2" x14ac:dyDescent="0.3">
      <c r="A643">
        <v>0</v>
      </c>
      <c r="B643">
        <v>1</v>
      </c>
    </row>
    <row r="644" spans="1:2" x14ac:dyDescent="0.3">
      <c r="A644">
        <v>7.8</v>
      </c>
      <c r="B644">
        <v>1</v>
      </c>
    </row>
    <row r="645" spans="1:2" x14ac:dyDescent="0.3">
      <c r="A645">
        <v>7.83</v>
      </c>
      <c r="B645">
        <v>1</v>
      </c>
    </row>
    <row r="646" spans="1:2" x14ac:dyDescent="0.3">
      <c r="A646">
        <v>7.8</v>
      </c>
      <c r="B646">
        <v>1</v>
      </c>
    </row>
    <row r="647" spans="1:2" x14ac:dyDescent="0.3">
      <c r="A647">
        <v>7.8</v>
      </c>
      <c r="B647">
        <v>1</v>
      </c>
    </row>
    <row r="648" spans="1:2" x14ac:dyDescent="0.3">
      <c r="A648">
        <v>8.25</v>
      </c>
      <c r="B648">
        <v>1</v>
      </c>
    </row>
    <row r="649" spans="1:2" x14ac:dyDescent="0.3">
      <c r="A649">
        <v>8.18</v>
      </c>
      <c r="B649">
        <v>1</v>
      </c>
    </row>
    <row r="650" spans="1:2" x14ac:dyDescent="0.3">
      <c r="A650">
        <v>7.7</v>
      </c>
      <c r="B650">
        <v>1</v>
      </c>
    </row>
    <row r="651" spans="1:2" x14ac:dyDescent="0.3">
      <c r="A651">
        <v>7.44</v>
      </c>
      <c r="B651">
        <v>1</v>
      </c>
    </row>
    <row r="652" spans="1:2" x14ac:dyDescent="0.3">
      <c r="A652">
        <v>6.95</v>
      </c>
      <c r="B652">
        <v>1</v>
      </c>
    </row>
    <row r="653" spans="1:2" x14ac:dyDescent="0.3">
      <c r="A653">
        <v>6.89</v>
      </c>
      <c r="B653">
        <v>1</v>
      </c>
    </row>
    <row r="654" spans="1:2" x14ac:dyDescent="0.3">
      <c r="A654">
        <v>6.56</v>
      </c>
      <c r="B654">
        <v>1</v>
      </c>
    </row>
    <row r="655" spans="1:2" x14ac:dyDescent="0.3">
      <c r="A655">
        <v>6.35</v>
      </c>
      <c r="B655">
        <v>1</v>
      </c>
    </row>
    <row r="656" spans="1:2" x14ac:dyDescent="0.3">
      <c r="A656">
        <v>6.19</v>
      </c>
      <c r="B656">
        <v>1</v>
      </c>
    </row>
    <row r="657" spans="1:2" x14ac:dyDescent="0.3">
      <c r="A657">
        <v>7.16</v>
      </c>
      <c r="B657">
        <v>1</v>
      </c>
    </row>
    <row r="658" spans="1:2" x14ac:dyDescent="0.3">
      <c r="A658">
        <v>7.66</v>
      </c>
      <c r="B658">
        <v>1</v>
      </c>
    </row>
    <row r="659" spans="1:2" x14ac:dyDescent="0.3">
      <c r="A659">
        <v>0</v>
      </c>
      <c r="B659">
        <v>0</v>
      </c>
    </row>
    <row r="660" spans="1:2" x14ac:dyDescent="0.3">
      <c r="A660">
        <v>11.6</v>
      </c>
      <c r="B660">
        <v>0</v>
      </c>
    </row>
    <row r="661" spans="1:2" x14ac:dyDescent="0.3">
      <c r="A661">
        <v>9.48</v>
      </c>
      <c r="B661">
        <v>0</v>
      </c>
    </row>
    <row r="662" spans="1:2" x14ac:dyDescent="0.3">
      <c r="A662">
        <v>8.59</v>
      </c>
      <c r="B662">
        <v>0</v>
      </c>
    </row>
    <row r="663" spans="1:2" x14ac:dyDescent="0.3">
      <c r="A663">
        <v>1.6</v>
      </c>
      <c r="B663">
        <v>0</v>
      </c>
    </row>
    <row r="664" spans="1:2" x14ac:dyDescent="0.3">
      <c r="A664">
        <v>1.19</v>
      </c>
      <c r="B664">
        <v>0</v>
      </c>
    </row>
    <row r="665" spans="1:2" x14ac:dyDescent="0.3">
      <c r="A665">
        <v>11.78</v>
      </c>
      <c r="B665">
        <v>0</v>
      </c>
    </row>
    <row r="666" spans="1:2" x14ac:dyDescent="0.3">
      <c r="A666">
        <v>1.79</v>
      </c>
      <c r="B666">
        <v>0</v>
      </c>
    </row>
    <row r="667" spans="1:2" x14ac:dyDescent="0.3">
      <c r="A667">
        <v>1.42</v>
      </c>
      <c r="B667">
        <v>0</v>
      </c>
    </row>
    <row r="668" spans="1:2" x14ac:dyDescent="0.3">
      <c r="A668">
        <v>7.67</v>
      </c>
      <c r="B668">
        <v>0</v>
      </c>
    </row>
    <row r="669" spans="1:2" x14ac:dyDescent="0.3">
      <c r="A669">
        <v>9.39</v>
      </c>
      <c r="B669">
        <v>0</v>
      </c>
    </row>
    <row r="670" spans="1:2" x14ac:dyDescent="0.3">
      <c r="A670">
        <v>6.14</v>
      </c>
      <c r="B670">
        <v>0</v>
      </c>
    </row>
    <row r="671" spans="1:2" x14ac:dyDescent="0.3">
      <c r="A671">
        <v>6.31</v>
      </c>
      <c r="B671">
        <v>0</v>
      </c>
    </row>
    <row r="672" spans="1:2" x14ac:dyDescent="0.3">
      <c r="A672">
        <v>6.5</v>
      </c>
      <c r="B672">
        <v>0</v>
      </c>
    </row>
    <row r="673" spans="1:2" x14ac:dyDescent="0.3">
      <c r="A673">
        <v>6.27</v>
      </c>
      <c r="B673">
        <v>0</v>
      </c>
    </row>
    <row r="674" spans="1:2" x14ac:dyDescent="0.3">
      <c r="A674">
        <v>6.7</v>
      </c>
      <c r="B674">
        <v>0</v>
      </c>
    </row>
    <row r="675" spans="1:2" x14ac:dyDescent="0.3">
      <c r="A675">
        <v>0</v>
      </c>
      <c r="B675">
        <v>1</v>
      </c>
    </row>
    <row r="676" spans="1:2" x14ac:dyDescent="0.3">
      <c r="A676">
        <v>7.37</v>
      </c>
      <c r="B676">
        <v>1</v>
      </c>
    </row>
    <row r="677" spans="1:2" x14ac:dyDescent="0.3">
      <c r="A677">
        <v>7.46</v>
      </c>
      <c r="B677">
        <v>1</v>
      </c>
    </row>
    <row r="678" spans="1:2" x14ac:dyDescent="0.3">
      <c r="A678">
        <v>7.44</v>
      </c>
      <c r="B678">
        <v>1</v>
      </c>
    </row>
    <row r="679" spans="1:2" x14ac:dyDescent="0.3">
      <c r="A679">
        <v>7.54</v>
      </c>
      <c r="B679">
        <v>1</v>
      </c>
    </row>
    <row r="680" spans="1:2" x14ac:dyDescent="0.3">
      <c r="A680">
        <v>7.23</v>
      </c>
      <c r="B680">
        <v>1</v>
      </c>
    </row>
    <row r="681" spans="1:2" x14ac:dyDescent="0.3">
      <c r="A681">
        <v>7.4</v>
      </c>
      <c r="B681">
        <v>1</v>
      </c>
    </row>
    <row r="682" spans="1:2" x14ac:dyDescent="0.3">
      <c r="A682">
        <v>6.89</v>
      </c>
      <c r="B682">
        <v>1</v>
      </c>
    </row>
    <row r="683" spans="1:2" x14ac:dyDescent="0.3">
      <c r="A683">
        <v>6.5</v>
      </c>
      <c r="B683">
        <v>1</v>
      </c>
    </row>
    <row r="684" spans="1:2" x14ac:dyDescent="0.3">
      <c r="A684">
        <v>6.28</v>
      </c>
      <c r="B684">
        <v>1</v>
      </c>
    </row>
    <row r="685" spans="1:2" x14ac:dyDescent="0.3">
      <c r="A685">
        <v>6.37</v>
      </c>
      <c r="B685">
        <v>1</v>
      </c>
    </row>
    <row r="686" spans="1:2" x14ac:dyDescent="0.3">
      <c r="A686">
        <v>6.42</v>
      </c>
      <c r="B686">
        <v>1</v>
      </c>
    </row>
    <row r="687" spans="1:2" x14ac:dyDescent="0.3">
      <c r="A687">
        <v>6.83</v>
      </c>
      <c r="B687">
        <v>1</v>
      </c>
    </row>
    <row r="688" spans="1:2" x14ac:dyDescent="0.3">
      <c r="A688">
        <v>6.12</v>
      </c>
      <c r="B688">
        <v>1</v>
      </c>
    </row>
    <row r="689" spans="1:2" x14ac:dyDescent="0.3">
      <c r="A689">
        <v>5.78</v>
      </c>
      <c r="B689">
        <v>1</v>
      </c>
    </row>
    <row r="690" spans="1:2" x14ac:dyDescent="0.3">
      <c r="A690">
        <v>5.77</v>
      </c>
      <c r="B690">
        <v>1</v>
      </c>
    </row>
    <row r="691" spans="1:2" x14ac:dyDescent="0.3">
      <c r="A691">
        <v>0</v>
      </c>
      <c r="B691">
        <v>1</v>
      </c>
    </row>
    <row r="692" spans="1:2" x14ac:dyDescent="0.3">
      <c r="A692">
        <v>7.41</v>
      </c>
      <c r="B692">
        <v>1</v>
      </c>
    </row>
    <row r="693" spans="1:2" x14ac:dyDescent="0.3">
      <c r="A693">
        <v>7.49</v>
      </c>
      <c r="B693">
        <v>1</v>
      </c>
    </row>
    <row r="694" spans="1:2" x14ac:dyDescent="0.3">
      <c r="A694">
        <v>7.55</v>
      </c>
      <c r="B694">
        <v>1</v>
      </c>
    </row>
    <row r="695" spans="1:2" x14ac:dyDescent="0.3">
      <c r="A695">
        <v>7.5</v>
      </c>
      <c r="B695">
        <v>1</v>
      </c>
    </row>
    <row r="696" spans="1:2" x14ac:dyDescent="0.3">
      <c r="A696">
        <v>7.43</v>
      </c>
      <c r="B696">
        <v>1</v>
      </c>
    </row>
    <row r="697" spans="1:2" x14ac:dyDescent="0.3">
      <c r="A697">
        <v>7.85</v>
      </c>
      <c r="B697">
        <v>1</v>
      </c>
    </row>
    <row r="698" spans="1:2" x14ac:dyDescent="0.3">
      <c r="A698">
        <v>6.82</v>
      </c>
      <c r="B698">
        <v>1</v>
      </c>
    </row>
    <row r="699" spans="1:2" x14ac:dyDescent="0.3">
      <c r="A699">
        <v>6.52</v>
      </c>
      <c r="B699">
        <v>1</v>
      </c>
    </row>
    <row r="700" spans="1:2" x14ac:dyDescent="0.3">
      <c r="A700">
        <v>6.69</v>
      </c>
      <c r="B700">
        <v>1</v>
      </c>
    </row>
    <row r="701" spans="1:2" x14ac:dyDescent="0.3">
      <c r="A701">
        <v>6.93</v>
      </c>
      <c r="B701">
        <v>1</v>
      </c>
    </row>
    <row r="702" spans="1:2" x14ac:dyDescent="0.3">
      <c r="A702">
        <v>6.9</v>
      </c>
      <c r="B702">
        <v>1</v>
      </c>
    </row>
    <row r="703" spans="1:2" x14ac:dyDescent="0.3">
      <c r="A703">
        <v>7.13</v>
      </c>
      <c r="B703">
        <v>1</v>
      </c>
    </row>
    <row r="704" spans="1:2" x14ac:dyDescent="0.3">
      <c r="A704">
        <v>6.8</v>
      </c>
      <c r="B704">
        <v>1</v>
      </c>
    </row>
    <row r="705" spans="1:2" x14ac:dyDescent="0.3">
      <c r="A705">
        <v>6.42</v>
      </c>
      <c r="B705">
        <v>1</v>
      </c>
    </row>
    <row r="706" spans="1:2" x14ac:dyDescent="0.3">
      <c r="A706">
        <v>6.31</v>
      </c>
      <c r="B706">
        <v>1</v>
      </c>
    </row>
    <row r="707" spans="1:2" x14ac:dyDescent="0.3">
      <c r="A707">
        <v>0</v>
      </c>
      <c r="B707">
        <v>0</v>
      </c>
    </row>
    <row r="708" spans="1:2" x14ac:dyDescent="0.3">
      <c r="A708">
        <v>0</v>
      </c>
      <c r="B708">
        <v>0</v>
      </c>
    </row>
    <row r="709" spans="1:2" x14ac:dyDescent="0.3">
      <c r="A709">
        <v>0</v>
      </c>
      <c r="B709">
        <v>0</v>
      </c>
    </row>
    <row r="710" spans="1:2" x14ac:dyDescent="0.3">
      <c r="A710">
        <v>0</v>
      </c>
      <c r="B710">
        <v>0</v>
      </c>
    </row>
    <row r="711" spans="1:2" x14ac:dyDescent="0.3">
      <c r="A711">
        <v>0</v>
      </c>
      <c r="B711">
        <v>0</v>
      </c>
    </row>
    <row r="712" spans="1:2" x14ac:dyDescent="0.3">
      <c r="A712">
        <v>0</v>
      </c>
      <c r="B712">
        <v>0</v>
      </c>
    </row>
    <row r="713" spans="1:2" x14ac:dyDescent="0.3">
      <c r="A713">
        <v>0</v>
      </c>
      <c r="B713">
        <v>0</v>
      </c>
    </row>
    <row r="714" spans="1:2" x14ac:dyDescent="0.3">
      <c r="A714">
        <v>0</v>
      </c>
      <c r="B714">
        <v>0</v>
      </c>
    </row>
    <row r="715" spans="1:2" x14ac:dyDescent="0.3">
      <c r="A715">
        <v>0</v>
      </c>
      <c r="B715">
        <v>0</v>
      </c>
    </row>
    <row r="716" spans="1:2" x14ac:dyDescent="0.3">
      <c r="A716">
        <v>0</v>
      </c>
      <c r="B716">
        <v>0</v>
      </c>
    </row>
    <row r="717" spans="1:2" x14ac:dyDescent="0.3">
      <c r="A717">
        <v>0</v>
      </c>
      <c r="B717">
        <v>0</v>
      </c>
    </row>
    <row r="718" spans="1:2" x14ac:dyDescent="0.3">
      <c r="A718">
        <v>0</v>
      </c>
      <c r="B718">
        <v>0</v>
      </c>
    </row>
    <row r="719" spans="1:2" x14ac:dyDescent="0.3">
      <c r="A719">
        <v>0</v>
      </c>
      <c r="B719">
        <v>0</v>
      </c>
    </row>
    <row r="720" spans="1:2" x14ac:dyDescent="0.3">
      <c r="A720">
        <v>0</v>
      </c>
      <c r="B720">
        <v>0</v>
      </c>
    </row>
    <row r="721" spans="1:2" x14ac:dyDescent="0.3">
      <c r="A721">
        <v>0</v>
      </c>
      <c r="B721">
        <v>0</v>
      </c>
    </row>
    <row r="722" spans="1:2" x14ac:dyDescent="0.3">
      <c r="A722">
        <v>0</v>
      </c>
      <c r="B722">
        <v>0</v>
      </c>
    </row>
    <row r="723" spans="1:2" x14ac:dyDescent="0.3">
      <c r="A723">
        <v>0</v>
      </c>
      <c r="B723">
        <v>0</v>
      </c>
    </row>
    <row r="724" spans="1:2" x14ac:dyDescent="0.3">
      <c r="A724">
        <v>4.33</v>
      </c>
      <c r="B724">
        <v>0</v>
      </c>
    </row>
    <row r="725" spans="1:2" x14ac:dyDescent="0.3">
      <c r="A725">
        <v>3.89</v>
      </c>
      <c r="B725">
        <v>0</v>
      </c>
    </row>
    <row r="726" spans="1:2" x14ac:dyDescent="0.3">
      <c r="A726">
        <v>3.77</v>
      </c>
      <c r="B726">
        <v>0</v>
      </c>
    </row>
    <row r="727" spans="1:2" x14ac:dyDescent="0.3">
      <c r="A727">
        <v>3.53</v>
      </c>
      <c r="B727">
        <v>0</v>
      </c>
    </row>
    <row r="728" spans="1:2" x14ac:dyDescent="0.3">
      <c r="A728">
        <v>4.4000000000000004</v>
      </c>
      <c r="B728">
        <v>0</v>
      </c>
    </row>
    <row r="729" spans="1:2" x14ac:dyDescent="0.3">
      <c r="A729">
        <v>5.61</v>
      </c>
      <c r="B729">
        <v>0</v>
      </c>
    </row>
    <row r="730" spans="1:2" x14ac:dyDescent="0.3">
      <c r="A730">
        <v>4.46</v>
      </c>
      <c r="B730">
        <v>0</v>
      </c>
    </row>
    <row r="731" spans="1:2" x14ac:dyDescent="0.3">
      <c r="A731">
        <v>3.61</v>
      </c>
      <c r="B731">
        <v>0</v>
      </c>
    </row>
    <row r="732" spans="1:2" x14ac:dyDescent="0.3">
      <c r="A732">
        <v>3.39</v>
      </c>
      <c r="B732">
        <v>0</v>
      </c>
    </row>
    <row r="733" spans="1:2" x14ac:dyDescent="0.3">
      <c r="A733">
        <v>3.14</v>
      </c>
      <c r="B733">
        <v>0</v>
      </c>
    </row>
    <row r="734" spans="1:2" x14ac:dyDescent="0.3">
      <c r="A734">
        <v>3.34</v>
      </c>
      <c r="B734">
        <v>0</v>
      </c>
    </row>
    <row r="735" spans="1:2" x14ac:dyDescent="0.3">
      <c r="A735">
        <v>3.2</v>
      </c>
      <c r="B735">
        <v>0</v>
      </c>
    </row>
    <row r="736" spans="1:2" x14ac:dyDescent="0.3">
      <c r="A736">
        <v>2.59</v>
      </c>
      <c r="B736">
        <v>0</v>
      </c>
    </row>
    <row r="737" spans="1:2" x14ac:dyDescent="0.3">
      <c r="A737">
        <v>2.67</v>
      </c>
      <c r="B737">
        <v>0</v>
      </c>
    </row>
    <row r="738" spans="1:2" x14ac:dyDescent="0.3">
      <c r="A738">
        <v>1.45</v>
      </c>
      <c r="B738">
        <v>0</v>
      </c>
    </row>
    <row r="739" spans="1:2" x14ac:dyDescent="0.3">
      <c r="A739">
        <v>0</v>
      </c>
      <c r="B739">
        <v>1</v>
      </c>
    </row>
    <row r="740" spans="1:2" x14ac:dyDescent="0.3">
      <c r="A740">
        <v>1.8</v>
      </c>
      <c r="B740">
        <v>1</v>
      </c>
    </row>
    <row r="741" spans="1:2" x14ac:dyDescent="0.3">
      <c r="A741">
        <v>11.25</v>
      </c>
      <c r="B741">
        <v>1</v>
      </c>
    </row>
    <row r="742" spans="1:2" x14ac:dyDescent="0.3">
      <c r="A742">
        <v>1.98</v>
      </c>
      <c r="B742">
        <v>1</v>
      </c>
    </row>
    <row r="743" spans="1:2" x14ac:dyDescent="0.3">
      <c r="A743">
        <v>1.87</v>
      </c>
      <c r="B743">
        <v>1</v>
      </c>
    </row>
    <row r="744" spans="1:2" x14ac:dyDescent="0.3">
      <c r="A744">
        <v>11.8</v>
      </c>
      <c r="B744">
        <v>1</v>
      </c>
    </row>
    <row r="745" spans="1:2" x14ac:dyDescent="0.3">
      <c r="A745">
        <v>11.47</v>
      </c>
      <c r="B745">
        <v>1</v>
      </c>
    </row>
    <row r="746" spans="1:2" x14ac:dyDescent="0.3">
      <c r="A746">
        <v>1.18</v>
      </c>
      <c r="B746">
        <v>1</v>
      </c>
    </row>
    <row r="747" spans="1:2" x14ac:dyDescent="0.3">
      <c r="A747">
        <v>9.99</v>
      </c>
      <c r="B747">
        <v>1</v>
      </c>
    </row>
    <row r="748" spans="1:2" x14ac:dyDescent="0.3">
      <c r="A748">
        <v>9.92</v>
      </c>
      <c r="B748">
        <v>1</v>
      </c>
    </row>
    <row r="749" spans="1:2" x14ac:dyDescent="0.3">
      <c r="A749">
        <v>9.77</v>
      </c>
      <c r="B749">
        <v>1</v>
      </c>
    </row>
    <row r="750" spans="1:2" x14ac:dyDescent="0.3">
      <c r="A750">
        <v>9.67</v>
      </c>
      <c r="B750">
        <v>1</v>
      </c>
    </row>
    <row r="751" spans="1:2" x14ac:dyDescent="0.3">
      <c r="A751">
        <v>9.51</v>
      </c>
      <c r="B751">
        <v>1</v>
      </c>
    </row>
    <row r="752" spans="1:2" x14ac:dyDescent="0.3">
      <c r="A752">
        <v>9.33</v>
      </c>
      <c r="B752">
        <v>1</v>
      </c>
    </row>
    <row r="753" spans="1:2" x14ac:dyDescent="0.3">
      <c r="A753">
        <v>9.1</v>
      </c>
      <c r="B753">
        <v>1</v>
      </c>
    </row>
    <row r="754" spans="1:2" x14ac:dyDescent="0.3">
      <c r="A754">
        <v>8.6999999999999993</v>
      </c>
      <c r="B754">
        <v>1</v>
      </c>
    </row>
    <row r="755" spans="1:2" x14ac:dyDescent="0.3">
      <c r="A755">
        <v>0</v>
      </c>
      <c r="B755">
        <v>0</v>
      </c>
    </row>
    <row r="756" spans="1:2" x14ac:dyDescent="0.3">
      <c r="A756">
        <v>1.57</v>
      </c>
      <c r="B756">
        <v>0</v>
      </c>
    </row>
    <row r="757" spans="1:2" x14ac:dyDescent="0.3">
      <c r="A757">
        <v>9.14</v>
      </c>
      <c r="B757">
        <v>0</v>
      </c>
    </row>
    <row r="758" spans="1:2" x14ac:dyDescent="0.3">
      <c r="A758">
        <v>8.9499999999999993</v>
      </c>
      <c r="B758">
        <v>0</v>
      </c>
    </row>
    <row r="759" spans="1:2" x14ac:dyDescent="0.3">
      <c r="A759">
        <v>8.7100000000000009</v>
      </c>
      <c r="B759">
        <v>0</v>
      </c>
    </row>
    <row r="760" spans="1:2" x14ac:dyDescent="0.3">
      <c r="A760">
        <v>8.84</v>
      </c>
      <c r="B760">
        <v>0</v>
      </c>
    </row>
    <row r="761" spans="1:2" x14ac:dyDescent="0.3">
      <c r="A761">
        <v>8.3699999999999992</v>
      </c>
      <c r="B761">
        <v>0</v>
      </c>
    </row>
    <row r="762" spans="1:2" x14ac:dyDescent="0.3">
      <c r="A762">
        <v>8.5</v>
      </c>
      <c r="B762">
        <v>0</v>
      </c>
    </row>
    <row r="763" spans="1:2" x14ac:dyDescent="0.3">
      <c r="A763">
        <v>7.72</v>
      </c>
      <c r="B763">
        <v>0</v>
      </c>
    </row>
    <row r="764" spans="1:2" x14ac:dyDescent="0.3">
      <c r="A764">
        <v>7.5</v>
      </c>
      <c r="B764">
        <v>0</v>
      </c>
    </row>
    <row r="765" spans="1:2" x14ac:dyDescent="0.3">
      <c r="A765">
        <v>7.21</v>
      </c>
      <c r="B765">
        <v>0</v>
      </c>
    </row>
    <row r="766" spans="1:2" x14ac:dyDescent="0.3">
      <c r="A766">
        <v>6.76</v>
      </c>
      <c r="B766">
        <v>0</v>
      </c>
    </row>
    <row r="767" spans="1:2" x14ac:dyDescent="0.3">
      <c r="A767">
        <v>6.22</v>
      </c>
      <c r="B767">
        <v>0</v>
      </c>
    </row>
    <row r="768" spans="1:2" x14ac:dyDescent="0.3">
      <c r="A768">
        <v>5.45</v>
      </c>
      <c r="B768">
        <v>0</v>
      </c>
    </row>
    <row r="769" spans="1:2" x14ac:dyDescent="0.3">
      <c r="A769">
        <v>5.37</v>
      </c>
      <c r="B769">
        <v>0</v>
      </c>
    </row>
    <row r="770" spans="1:2" x14ac:dyDescent="0.3">
      <c r="A770">
        <v>5.75</v>
      </c>
      <c r="B770">
        <v>0</v>
      </c>
    </row>
    <row r="771" spans="1:2" x14ac:dyDescent="0.3">
      <c r="A771">
        <v>5.58</v>
      </c>
      <c r="B771">
        <v>0</v>
      </c>
    </row>
    <row r="772" spans="1:2" x14ac:dyDescent="0.3">
      <c r="A772">
        <v>0</v>
      </c>
      <c r="B772">
        <v>0</v>
      </c>
    </row>
    <row r="773" spans="1:2" x14ac:dyDescent="0.3">
      <c r="A773">
        <v>4.38</v>
      </c>
      <c r="B773">
        <v>0</v>
      </c>
    </row>
    <row r="774" spans="1:2" x14ac:dyDescent="0.3">
      <c r="A774">
        <v>4.12</v>
      </c>
      <c r="B774">
        <v>0</v>
      </c>
    </row>
    <row r="775" spans="1:2" x14ac:dyDescent="0.3">
      <c r="A775">
        <v>4.26</v>
      </c>
      <c r="B775">
        <v>0</v>
      </c>
    </row>
    <row r="776" spans="1:2" x14ac:dyDescent="0.3">
      <c r="A776">
        <v>4.22</v>
      </c>
      <c r="B776">
        <v>0</v>
      </c>
    </row>
    <row r="777" spans="1:2" x14ac:dyDescent="0.3">
      <c r="A777">
        <v>4.5999999999999996</v>
      </c>
      <c r="B777">
        <v>0</v>
      </c>
    </row>
    <row r="778" spans="1:2" x14ac:dyDescent="0.3">
      <c r="A778">
        <v>4.41</v>
      </c>
      <c r="B778">
        <v>0</v>
      </c>
    </row>
    <row r="779" spans="1:2" x14ac:dyDescent="0.3">
      <c r="A779">
        <v>4.2</v>
      </c>
      <c r="B779">
        <v>0</v>
      </c>
    </row>
    <row r="780" spans="1:2" x14ac:dyDescent="0.3">
      <c r="A780">
        <v>4.34</v>
      </c>
      <c r="B780">
        <v>0</v>
      </c>
    </row>
    <row r="781" spans="1:2" x14ac:dyDescent="0.3">
      <c r="A781">
        <v>4.34</v>
      </c>
      <c r="B781">
        <v>0</v>
      </c>
    </row>
    <row r="782" spans="1:2" x14ac:dyDescent="0.3">
      <c r="A782">
        <v>4.26</v>
      </c>
      <c r="B782">
        <v>0</v>
      </c>
    </row>
    <row r="783" spans="1:2" x14ac:dyDescent="0.3">
      <c r="A783">
        <v>4.28</v>
      </c>
      <c r="B783">
        <v>0</v>
      </c>
    </row>
    <row r="784" spans="1:2" x14ac:dyDescent="0.3">
      <c r="A784">
        <v>5.53</v>
      </c>
      <c r="B784">
        <v>0</v>
      </c>
    </row>
    <row r="785" spans="1:2" x14ac:dyDescent="0.3">
      <c r="A785">
        <v>5.79</v>
      </c>
      <c r="B785">
        <v>0</v>
      </c>
    </row>
    <row r="786" spans="1:2" x14ac:dyDescent="0.3">
      <c r="A786">
        <v>5.59</v>
      </c>
      <c r="B786">
        <v>0</v>
      </c>
    </row>
    <row r="787" spans="1:2" x14ac:dyDescent="0.3">
      <c r="A787">
        <v>5.9</v>
      </c>
      <c r="B787">
        <v>0</v>
      </c>
    </row>
    <row r="788" spans="1:2" x14ac:dyDescent="0.3">
      <c r="A788">
        <v>0</v>
      </c>
      <c r="B788">
        <v>0</v>
      </c>
    </row>
    <row r="789" spans="1:2" x14ac:dyDescent="0.3">
      <c r="A789">
        <v>9.16</v>
      </c>
      <c r="B789">
        <v>0</v>
      </c>
    </row>
    <row r="790" spans="1:2" x14ac:dyDescent="0.3">
      <c r="A790">
        <v>7.29</v>
      </c>
      <c r="B790">
        <v>0</v>
      </c>
    </row>
    <row r="791" spans="1:2" x14ac:dyDescent="0.3">
      <c r="A791">
        <v>6.48</v>
      </c>
      <c r="B791">
        <v>0</v>
      </c>
    </row>
    <row r="792" spans="1:2" x14ac:dyDescent="0.3">
      <c r="A792">
        <v>5.92</v>
      </c>
      <c r="B792">
        <v>0</v>
      </c>
    </row>
    <row r="793" spans="1:2" x14ac:dyDescent="0.3">
      <c r="A793">
        <v>5.9</v>
      </c>
      <c r="B793">
        <v>0</v>
      </c>
    </row>
    <row r="794" spans="1:2" x14ac:dyDescent="0.3">
      <c r="A794">
        <v>5.58</v>
      </c>
      <c r="B794">
        <v>0</v>
      </c>
    </row>
    <row r="795" spans="1:2" x14ac:dyDescent="0.3">
      <c r="A795">
        <v>5.66</v>
      </c>
      <c r="B795">
        <v>0</v>
      </c>
    </row>
    <row r="796" spans="1:2" x14ac:dyDescent="0.3">
      <c r="A796">
        <v>5.94</v>
      </c>
      <c r="B796">
        <v>0</v>
      </c>
    </row>
    <row r="797" spans="1:2" x14ac:dyDescent="0.3">
      <c r="A797">
        <v>5.86</v>
      </c>
      <c r="B797">
        <v>0</v>
      </c>
    </row>
    <row r="798" spans="1:2" x14ac:dyDescent="0.3">
      <c r="A798">
        <v>5.87</v>
      </c>
      <c r="B798">
        <v>0</v>
      </c>
    </row>
    <row r="799" spans="1:2" x14ac:dyDescent="0.3">
      <c r="A799">
        <v>6.22</v>
      </c>
      <c r="B799">
        <v>0</v>
      </c>
    </row>
    <row r="800" spans="1:2" x14ac:dyDescent="0.3">
      <c r="A800">
        <v>6.46</v>
      </c>
      <c r="B800">
        <v>0</v>
      </c>
    </row>
    <row r="801" spans="1:2" x14ac:dyDescent="0.3">
      <c r="A801">
        <v>4.62</v>
      </c>
      <c r="B801">
        <v>0</v>
      </c>
    </row>
    <row r="802" spans="1:2" x14ac:dyDescent="0.3">
      <c r="A802">
        <v>3.86</v>
      </c>
      <c r="B802">
        <v>0</v>
      </c>
    </row>
    <row r="803" spans="1:2" x14ac:dyDescent="0.3">
      <c r="A803">
        <v>3.38</v>
      </c>
      <c r="B803">
        <v>0</v>
      </c>
    </row>
    <row r="804" spans="1:2" x14ac:dyDescent="0.3">
      <c r="A804">
        <v>0</v>
      </c>
      <c r="B804">
        <v>0</v>
      </c>
    </row>
    <row r="805" spans="1:2" x14ac:dyDescent="0.3">
      <c r="A805">
        <v>5.64</v>
      </c>
      <c r="B805">
        <v>0</v>
      </c>
    </row>
    <row r="806" spans="1:2" x14ac:dyDescent="0.3">
      <c r="A806">
        <v>5.46</v>
      </c>
      <c r="B806">
        <v>0</v>
      </c>
    </row>
    <row r="807" spans="1:2" x14ac:dyDescent="0.3">
      <c r="A807">
        <v>5.29</v>
      </c>
      <c r="B807">
        <v>0</v>
      </c>
    </row>
    <row r="808" spans="1:2" x14ac:dyDescent="0.3">
      <c r="A808">
        <v>5.4</v>
      </c>
      <c r="B808">
        <v>0</v>
      </c>
    </row>
    <row r="809" spans="1:2" x14ac:dyDescent="0.3">
      <c r="A809">
        <v>4.8</v>
      </c>
      <c r="B809">
        <v>0</v>
      </c>
    </row>
    <row r="810" spans="1:2" x14ac:dyDescent="0.3">
      <c r="A810">
        <v>5.0999999999999996</v>
      </c>
      <c r="B810">
        <v>0</v>
      </c>
    </row>
    <row r="811" spans="1:2" x14ac:dyDescent="0.3">
      <c r="A811">
        <v>4.82</v>
      </c>
      <c r="B811">
        <v>0</v>
      </c>
    </row>
    <row r="812" spans="1:2" x14ac:dyDescent="0.3">
      <c r="A812">
        <v>4.95</v>
      </c>
      <c r="B812">
        <v>0</v>
      </c>
    </row>
    <row r="813" spans="1:2" x14ac:dyDescent="0.3">
      <c r="A813">
        <v>5.24</v>
      </c>
      <c r="B813">
        <v>0</v>
      </c>
    </row>
    <row r="814" spans="1:2" x14ac:dyDescent="0.3">
      <c r="A814">
        <v>5.6</v>
      </c>
      <c r="B814">
        <v>0</v>
      </c>
    </row>
    <row r="815" spans="1:2" x14ac:dyDescent="0.3">
      <c r="A815">
        <v>5.21</v>
      </c>
      <c r="B815">
        <v>0</v>
      </c>
    </row>
    <row r="816" spans="1:2" x14ac:dyDescent="0.3">
      <c r="A816">
        <v>5.41</v>
      </c>
      <c r="B816">
        <v>0</v>
      </c>
    </row>
    <row r="817" spans="1:2" x14ac:dyDescent="0.3">
      <c r="A817">
        <v>5.97</v>
      </c>
      <c r="B817">
        <v>0</v>
      </c>
    </row>
    <row r="818" spans="1:2" x14ac:dyDescent="0.3">
      <c r="A818">
        <v>5.75</v>
      </c>
      <c r="B818">
        <v>0</v>
      </c>
    </row>
    <row r="819" spans="1:2" x14ac:dyDescent="0.3">
      <c r="A819">
        <v>5.55</v>
      </c>
      <c r="B819">
        <v>0</v>
      </c>
    </row>
    <row r="820" spans="1:2" x14ac:dyDescent="0.3">
      <c r="A820">
        <v>0</v>
      </c>
      <c r="B820">
        <v>0</v>
      </c>
    </row>
    <row r="821" spans="1:2" x14ac:dyDescent="0.3">
      <c r="A821">
        <v>6.77</v>
      </c>
      <c r="B821">
        <v>0</v>
      </c>
    </row>
    <row r="822" spans="1:2" x14ac:dyDescent="0.3">
      <c r="A822">
        <v>6.95</v>
      </c>
      <c r="B822">
        <v>0</v>
      </c>
    </row>
    <row r="823" spans="1:2" x14ac:dyDescent="0.3">
      <c r="A823">
        <v>6.7</v>
      </c>
      <c r="B823">
        <v>0</v>
      </c>
    </row>
    <row r="824" spans="1:2" x14ac:dyDescent="0.3">
      <c r="A824">
        <v>6.81</v>
      </c>
      <c r="B824">
        <v>0</v>
      </c>
    </row>
    <row r="825" spans="1:2" x14ac:dyDescent="0.3">
      <c r="A825">
        <v>6.91</v>
      </c>
      <c r="B825">
        <v>0</v>
      </c>
    </row>
    <row r="826" spans="1:2" x14ac:dyDescent="0.3">
      <c r="A826">
        <v>6.83</v>
      </c>
      <c r="B826">
        <v>0</v>
      </c>
    </row>
    <row r="827" spans="1:2" x14ac:dyDescent="0.3">
      <c r="A827">
        <v>6.21</v>
      </c>
      <c r="B827">
        <v>0</v>
      </c>
    </row>
    <row r="828" spans="1:2" x14ac:dyDescent="0.3">
      <c r="A828">
        <v>6.32</v>
      </c>
      <c r="B828">
        <v>0</v>
      </c>
    </row>
    <row r="829" spans="1:2" x14ac:dyDescent="0.3">
      <c r="A829">
        <v>6.68</v>
      </c>
      <c r="B829">
        <v>0</v>
      </c>
    </row>
    <row r="830" spans="1:2" x14ac:dyDescent="0.3">
      <c r="A830">
        <v>7.19</v>
      </c>
      <c r="B830">
        <v>0</v>
      </c>
    </row>
    <row r="831" spans="1:2" x14ac:dyDescent="0.3">
      <c r="A831">
        <v>7.3</v>
      </c>
      <c r="B831">
        <v>0</v>
      </c>
    </row>
    <row r="832" spans="1:2" x14ac:dyDescent="0.3">
      <c r="A832">
        <v>7.61</v>
      </c>
      <c r="B832">
        <v>0</v>
      </c>
    </row>
    <row r="833" spans="1:2" x14ac:dyDescent="0.3">
      <c r="A833">
        <v>7.9</v>
      </c>
      <c r="B833">
        <v>0</v>
      </c>
    </row>
    <row r="834" spans="1:2" x14ac:dyDescent="0.3">
      <c r="A834">
        <v>8.1999999999999993</v>
      </c>
      <c r="B834">
        <v>0</v>
      </c>
    </row>
    <row r="835" spans="1:2" x14ac:dyDescent="0.3">
      <c r="A835">
        <v>8.17</v>
      </c>
      <c r="B835">
        <v>0</v>
      </c>
    </row>
    <row r="836" spans="1:2" x14ac:dyDescent="0.3">
      <c r="A836">
        <v>0</v>
      </c>
      <c r="B836">
        <v>0</v>
      </c>
    </row>
    <row r="837" spans="1:2" x14ac:dyDescent="0.3">
      <c r="A837">
        <v>3.8</v>
      </c>
      <c r="B837">
        <v>0</v>
      </c>
    </row>
    <row r="838" spans="1:2" x14ac:dyDescent="0.3">
      <c r="A838">
        <v>3.73</v>
      </c>
      <c r="B838">
        <v>0</v>
      </c>
    </row>
    <row r="839" spans="1:2" x14ac:dyDescent="0.3">
      <c r="A839">
        <v>4</v>
      </c>
      <c r="B839">
        <v>0</v>
      </c>
    </row>
    <row r="840" spans="1:2" x14ac:dyDescent="0.3">
      <c r="A840">
        <v>3.29</v>
      </c>
      <c r="B840">
        <v>0</v>
      </c>
    </row>
    <row r="841" spans="1:2" x14ac:dyDescent="0.3">
      <c r="A841">
        <v>3.84</v>
      </c>
      <c r="B841">
        <v>0</v>
      </c>
    </row>
    <row r="842" spans="1:2" x14ac:dyDescent="0.3">
      <c r="A842">
        <v>5.32</v>
      </c>
      <c r="B842">
        <v>0</v>
      </c>
    </row>
    <row r="843" spans="1:2" x14ac:dyDescent="0.3">
      <c r="A843">
        <v>2.31</v>
      </c>
      <c r="B843">
        <v>0</v>
      </c>
    </row>
    <row r="844" spans="1:2" x14ac:dyDescent="0.3">
      <c r="A844">
        <v>2.25</v>
      </c>
      <c r="B844">
        <v>0</v>
      </c>
    </row>
    <row r="845" spans="1:2" x14ac:dyDescent="0.3">
      <c r="A845">
        <v>2.13</v>
      </c>
      <c r="B845">
        <v>0</v>
      </c>
    </row>
    <row r="846" spans="1:2" x14ac:dyDescent="0.3">
      <c r="A846">
        <v>1.63</v>
      </c>
      <c r="B846">
        <v>0</v>
      </c>
    </row>
    <row r="847" spans="1:2" x14ac:dyDescent="0.3">
      <c r="A847">
        <v>2.4</v>
      </c>
      <c r="B847">
        <v>0</v>
      </c>
    </row>
    <row r="848" spans="1:2" x14ac:dyDescent="0.3">
      <c r="A848">
        <v>2.23</v>
      </c>
      <c r="B848">
        <v>0</v>
      </c>
    </row>
    <row r="849" spans="1:2" x14ac:dyDescent="0.3">
      <c r="A849">
        <v>2.5</v>
      </c>
      <c r="B849">
        <v>0</v>
      </c>
    </row>
    <row r="850" spans="1:2" x14ac:dyDescent="0.3">
      <c r="A850">
        <v>1.78</v>
      </c>
      <c r="B850">
        <v>0</v>
      </c>
    </row>
    <row r="851" spans="1:2" x14ac:dyDescent="0.3">
      <c r="A851">
        <v>2.73</v>
      </c>
      <c r="B851">
        <v>0</v>
      </c>
    </row>
    <row r="852" spans="1:2" x14ac:dyDescent="0.3">
      <c r="A852">
        <v>0</v>
      </c>
      <c r="B852">
        <v>0</v>
      </c>
    </row>
    <row r="853" spans="1:2" x14ac:dyDescent="0.3">
      <c r="A853">
        <v>3.34</v>
      </c>
      <c r="B853">
        <v>0</v>
      </c>
    </row>
    <row r="854" spans="1:2" x14ac:dyDescent="0.3">
      <c r="A854">
        <v>3.1</v>
      </c>
      <c r="B854">
        <v>0</v>
      </c>
    </row>
    <row r="855" spans="1:2" x14ac:dyDescent="0.3">
      <c r="A855">
        <v>2.98</v>
      </c>
      <c r="B855">
        <v>0</v>
      </c>
    </row>
    <row r="856" spans="1:2" x14ac:dyDescent="0.3">
      <c r="A856">
        <v>3.6</v>
      </c>
      <c r="B856">
        <v>0</v>
      </c>
    </row>
    <row r="857" spans="1:2" x14ac:dyDescent="0.3">
      <c r="A857">
        <v>3.24</v>
      </c>
      <c r="B857">
        <v>0</v>
      </c>
    </row>
    <row r="858" spans="1:2" x14ac:dyDescent="0.3">
      <c r="A858">
        <v>3.3</v>
      </c>
      <c r="B858">
        <v>0</v>
      </c>
    </row>
    <row r="859" spans="1:2" x14ac:dyDescent="0.3">
      <c r="A859">
        <v>3.69</v>
      </c>
      <c r="B859">
        <v>0</v>
      </c>
    </row>
    <row r="860" spans="1:2" x14ac:dyDescent="0.3">
      <c r="A860">
        <v>3.29</v>
      </c>
      <c r="B860">
        <v>0</v>
      </c>
    </row>
    <row r="861" spans="1:2" x14ac:dyDescent="0.3">
      <c r="A861">
        <v>3.3</v>
      </c>
      <c r="B861">
        <v>0</v>
      </c>
    </row>
    <row r="862" spans="1:2" x14ac:dyDescent="0.3">
      <c r="A862">
        <v>2.97</v>
      </c>
      <c r="B862">
        <v>0</v>
      </c>
    </row>
    <row r="863" spans="1:2" x14ac:dyDescent="0.3">
      <c r="A863">
        <v>3.14</v>
      </c>
      <c r="B863">
        <v>0</v>
      </c>
    </row>
    <row r="864" spans="1:2" x14ac:dyDescent="0.3">
      <c r="A864">
        <v>3.5</v>
      </c>
      <c r="B864">
        <v>0</v>
      </c>
    </row>
    <row r="865" spans="1:2" x14ac:dyDescent="0.3">
      <c r="A865">
        <v>4.2</v>
      </c>
      <c r="B865">
        <v>0</v>
      </c>
    </row>
    <row r="866" spans="1:2" x14ac:dyDescent="0.3">
      <c r="A866">
        <v>3.95</v>
      </c>
      <c r="B866">
        <v>0</v>
      </c>
    </row>
    <row r="867" spans="1:2" x14ac:dyDescent="0.3">
      <c r="A867">
        <v>4.43</v>
      </c>
      <c r="B867">
        <v>0</v>
      </c>
    </row>
    <row r="868" spans="1:2" x14ac:dyDescent="0.3">
      <c r="A868">
        <v>0</v>
      </c>
      <c r="B868">
        <v>0</v>
      </c>
    </row>
    <row r="869" spans="1:2" x14ac:dyDescent="0.3">
      <c r="A869">
        <v>6.38</v>
      </c>
      <c r="B869">
        <v>0</v>
      </c>
    </row>
    <row r="870" spans="1:2" x14ac:dyDescent="0.3">
      <c r="A870">
        <v>6.48</v>
      </c>
      <c r="B870">
        <v>0</v>
      </c>
    </row>
    <row r="871" spans="1:2" x14ac:dyDescent="0.3">
      <c r="A871">
        <v>6.36</v>
      </c>
      <c r="B871">
        <v>0</v>
      </c>
    </row>
    <row r="872" spans="1:2" x14ac:dyDescent="0.3">
      <c r="A872">
        <v>5.83</v>
      </c>
      <c r="B872">
        <v>0</v>
      </c>
    </row>
    <row r="873" spans="1:2" x14ac:dyDescent="0.3">
      <c r="A873">
        <v>6.25</v>
      </c>
      <c r="B873">
        <v>0</v>
      </c>
    </row>
    <row r="874" spans="1:2" x14ac:dyDescent="0.3">
      <c r="A874">
        <v>6.93</v>
      </c>
      <c r="B874">
        <v>0</v>
      </c>
    </row>
    <row r="875" spans="1:2" x14ac:dyDescent="0.3">
      <c r="A875">
        <v>6.6</v>
      </c>
      <c r="B875">
        <v>0</v>
      </c>
    </row>
    <row r="876" spans="1:2" x14ac:dyDescent="0.3">
      <c r="A876">
        <v>5.16</v>
      </c>
      <c r="B876">
        <v>0</v>
      </c>
    </row>
    <row r="877" spans="1:2" x14ac:dyDescent="0.3">
      <c r="A877">
        <v>5.0999999999999996</v>
      </c>
      <c r="B877">
        <v>0</v>
      </c>
    </row>
    <row r="878" spans="1:2" x14ac:dyDescent="0.3">
      <c r="A878">
        <v>5.2</v>
      </c>
      <c r="B878">
        <v>0</v>
      </c>
    </row>
    <row r="879" spans="1:2" x14ac:dyDescent="0.3">
      <c r="A879">
        <v>5.13</v>
      </c>
      <c r="B879">
        <v>0</v>
      </c>
    </row>
    <row r="880" spans="1:2" x14ac:dyDescent="0.3">
      <c r="A880">
        <v>4.92</v>
      </c>
      <c r="B880">
        <v>0</v>
      </c>
    </row>
    <row r="881" spans="1:2" x14ac:dyDescent="0.3">
      <c r="A881">
        <v>4.84</v>
      </c>
      <c r="B881">
        <v>0</v>
      </c>
    </row>
    <row r="882" spans="1:2" x14ac:dyDescent="0.3">
      <c r="A882">
        <v>4.8499999999999996</v>
      </c>
      <c r="B882">
        <v>0</v>
      </c>
    </row>
    <row r="883" spans="1:2" x14ac:dyDescent="0.3">
      <c r="A883">
        <v>5.28</v>
      </c>
      <c r="B883">
        <v>0</v>
      </c>
    </row>
    <row r="884" spans="1:2" x14ac:dyDescent="0.3">
      <c r="A884">
        <v>0</v>
      </c>
      <c r="B884">
        <v>0</v>
      </c>
    </row>
    <row r="885" spans="1:2" x14ac:dyDescent="0.3">
      <c r="A885">
        <v>4.88</v>
      </c>
      <c r="B885">
        <v>0</v>
      </c>
    </row>
    <row r="886" spans="1:2" x14ac:dyDescent="0.3">
      <c r="A886">
        <v>5.19</v>
      </c>
      <c r="B886">
        <v>0</v>
      </c>
    </row>
    <row r="887" spans="1:2" x14ac:dyDescent="0.3">
      <c r="A887">
        <v>5.77</v>
      </c>
      <c r="B887">
        <v>0</v>
      </c>
    </row>
    <row r="888" spans="1:2" x14ac:dyDescent="0.3">
      <c r="A888">
        <v>6.55</v>
      </c>
      <c r="B888">
        <v>0</v>
      </c>
    </row>
    <row r="889" spans="1:2" x14ac:dyDescent="0.3">
      <c r="A889">
        <v>6.86</v>
      </c>
      <c r="B889">
        <v>0</v>
      </c>
    </row>
    <row r="890" spans="1:2" x14ac:dyDescent="0.3">
      <c r="A890">
        <v>4.41</v>
      </c>
      <c r="B890">
        <v>0</v>
      </c>
    </row>
    <row r="891" spans="1:2" x14ac:dyDescent="0.3">
      <c r="A891">
        <v>4.28</v>
      </c>
      <c r="B891">
        <v>0</v>
      </c>
    </row>
    <row r="892" spans="1:2" x14ac:dyDescent="0.3">
      <c r="A892">
        <v>4.6900000000000004</v>
      </c>
      <c r="B892">
        <v>0</v>
      </c>
    </row>
    <row r="893" spans="1:2" x14ac:dyDescent="0.3">
      <c r="A893">
        <v>4.47</v>
      </c>
      <c r="B893">
        <v>0</v>
      </c>
    </row>
    <row r="894" spans="1:2" x14ac:dyDescent="0.3">
      <c r="A894">
        <v>4.2</v>
      </c>
      <c r="B894">
        <v>0</v>
      </c>
    </row>
    <row r="895" spans="1:2" x14ac:dyDescent="0.3">
      <c r="A895">
        <v>4.2300000000000004</v>
      </c>
      <c r="B895">
        <v>0</v>
      </c>
    </row>
    <row r="896" spans="1:2" x14ac:dyDescent="0.3">
      <c r="A896">
        <v>4.6399999999999997</v>
      </c>
      <c r="B896">
        <v>0</v>
      </c>
    </row>
    <row r="897" spans="1:2" x14ac:dyDescent="0.3">
      <c r="A897">
        <v>4.7300000000000004</v>
      </c>
      <c r="B897">
        <v>0</v>
      </c>
    </row>
    <row r="898" spans="1:2" x14ac:dyDescent="0.3">
      <c r="A898">
        <v>4.26</v>
      </c>
      <c r="B898">
        <v>0</v>
      </c>
    </row>
    <row r="899" spans="1:2" x14ac:dyDescent="0.3">
      <c r="A899">
        <v>4.3600000000000003</v>
      </c>
      <c r="B899">
        <v>0</v>
      </c>
    </row>
    <row r="900" spans="1:2" x14ac:dyDescent="0.3">
      <c r="A900">
        <v>0</v>
      </c>
      <c r="B900">
        <v>0</v>
      </c>
    </row>
    <row r="901" spans="1:2" x14ac:dyDescent="0.3">
      <c r="A901">
        <v>4.49</v>
      </c>
      <c r="B901">
        <v>0</v>
      </c>
    </row>
    <row r="902" spans="1:2" x14ac:dyDescent="0.3">
      <c r="A902">
        <v>4.26</v>
      </c>
      <c r="B902">
        <v>0</v>
      </c>
    </row>
    <row r="903" spans="1:2" x14ac:dyDescent="0.3">
      <c r="A903">
        <v>4.16</v>
      </c>
      <c r="B903">
        <v>0</v>
      </c>
    </row>
    <row r="904" spans="1:2" x14ac:dyDescent="0.3">
      <c r="A904">
        <v>4.5999999999999996</v>
      </c>
      <c r="B904">
        <v>0</v>
      </c>
    </row>
    <row r="905" spans="1:2" x14ac:dyDescent="0.3">
      <c r="A905">
        <v>4.2300000000000004</v>
      </c>
      <c r="B905">
        <v>0</v>
      </c>
    </row>
    <row r="906" spans="1:2" x14ac:dyDescent="0.3">
      <c r="A906">
        <v>4.26</v>
      </c>
      <c r="B906">
        <v>0</v>
      </c>
    </row>
    <row r="907" spans="1:2" x14ac:dyDescent="0.3">
      <c r="A907">
        <v>3.68</v>
      </c>
      <c r="B907">
        <v>0</v>
      </c>
    </row>
    <row r="908" spans="1:2" x14ac:dyDescent="0.3">
      <c r="A908">
        <v>3.74</v>
      </c>
      <c r="B908">
        <v>0</v>
      </c>
    </row>
    <row r="909" spans="1:2" x14ac:dyDescent="0.3">
      <c r="A909">
        <v>3.84</v>
      </c>
      <c r="B909">
        <v>0</v>
      </c>
    </row>
    <row r="910" spans="1:2" x14ac:dyDescent="0.3">
      <c r="A910">
        <v>3.61</v>
      </c>
      <c r="B910">
        <v>0</v>
      </c>
    </row>
    <row r="911" spans="1:2" x14ac:dyDescent="0.3">
      <c r="A911">
        <v>3.61</v>
      </c>
      <c r="B911">
        <v>0</v>
      </c>
    </row>
    <row r="912" spans="1:2" x14ac:dyDescent="0.3">
      <c r="A912">
        <v>3.35</v>
      </c>
      <c r="B912">
        <v>0</v>
      </c>
    </row>
    <row r="913" spans="1:2" x14ac:dyDescent="0.3">
      <c r="A913">
        <v>3.48</v>
      </c>
      <c r="B913">
        <v>0</v>
      </c>
    </row>
    <row r="914" spans="1:2" x14ac:dyDescent="0.3">
      <c r="A914">
        <v>3.28</v>
      </c>
      <c r="B914">
        <v>0</v>
      </c>
    </row>
    <row r="915" spans="1:2" x14ac:dyDescent="0.3">
      <c r="A915">
        <v>3.87</v>
      </c>
      <c r="B915">
        <v>0</v>
      </c>
    </row>
    <row r="916" spans="1:2" x14ac:dyDescent="0.3">
      <c r="A916">
        <v>0</v>
      </c>
      <c r="B916">
        <v>0</v>
      </c>
    </row>
    <row r="917" spans="1:2" x14ac:dyDescent="0.3">
      <c r="A917">
        <v>9.68</v>
      </c>
      <c r="B917">
        <v>0</v>
      </c>
    </row>
    <row r="918" spans="1:2" x14ac:dyDescent="0.3">
      <c r="A918">
        <v>9.5500000000000007</v>
      </c>
      <c r="B918">
        <v>0</v>
      </c>
    </row>
    <row r="919" spans="1:2" x14ac:dyDescent="0.3">
      <c r="A919">
        <v>9.3000000000000007</v>
      </c>
      <c r="B919">
        <v>0</v>
      </c>
    </row>
    <row r="920" spans="1:2" x14ac:dyDescent="0.3">
      <c r="A920">
        <v>9.1</v>
      </c>
      <c r="B920">
        <v>0</v>
      </c>
    </row>
    <row r="921" spans="1:2" x14ac:dyDescent="0.3">
      <c r="A921">
        <v>9.5</v>
      </c>
      <c r="B921">
        <v>0</v>
      </c>
    </row>
    <row r="922" spans="1:2" x14ac:dyDescent="0.3">
      <c r="A922">
        <v>9.1999999999999993</v>
      </c>
      <c r="B922">
        <v>0</v>
      </c>
    </row>
    <row r="923" spans="1:2" x14ac:dyDescent="0.3">
      <c r="A923">
        <v>8.35</v>
      </c>
      <c r="B923">
        <v>0</v>
      </c>
    </row>
    <row r="924" spans="1:2" x14ac:dyDescent="0.3">
      <c r="A924">
        <v>8.9</v>
      </c>
      <c r="B924">
        <v>0</v>
      </c>
    </row>
    <row r="925" spans="1:2" x14ac:dyDescent="0.3">
      <c r="A925">
        <v>8.3800000000000008</v>
      </c>
      <c r="B925">
        <v>0</v>
      </c>
    </row>
    <row r="926" spans="1:2" x14ac:dyDescent="0.3">
      <c r="A926">
        <v>8.43</v>
      </c>
      <c r="B926">
        <v>0</v>
      </c>
    </row>
    <row r="927" spans="1:2" x14ac:dyDescent="0.3">
      <c r="A927">
        <v>8.2100000000000009</v>
      </c>
      <c r="B927">
        <v>0</v>
      </c>
    </row>
    <row r="928" spans="1:2" x14ac:dyDescent="0.3">
      <c r="A928">
        <v>8.15</v>
      </c>
      <c r="B928">
        <v>0</v>
      </c>
    </row>
    <row r="929" spans="1:2" x14ac:dyDescent="0.3">
      <c r="A929">
        <v>7.81</v>
      </c>
      <c r="B929">
        <v>0</v>
      </c>
    </row>
    <row r="930" spans="1:2" x14ac:dyDescent="0.3">
      <c r="A930">
        <v>7.43</v>
      </c>
      <c r="B930">
        <v>0</v>
      </c>
    </row>
    <row r="931" spans="1:2" x14ac:dyDescent="0.3">
      <c r="A931">
        <v>7.22</v>
      </c>
      <c r="B931">
        <v>0</v>
      </c>
    </row>
    <row r="932" spans="1:2" x14ac:dyDescent="0.3">
      <c r="A932">
        <v>0</v>
      </c>
      <c r="B932">
        <v>0</v>
      </c>
    </row>
    <row r="933" spans="1:2" x14ac:dyDescent="0.3">
      <c r="A933">
        <v>11.54</v>
      </c>
      <c r="B933">
        <v>0</v>
      </c>
    </row>
    <row r="934" spans="1:2" x14ac:dyDescent="0.3">
      <c r="A934">
        <v>11.56</v>
      </c>
      <c r="B934">
        <v>0</v>
      </c>
    </row>
    <row r="935" spans="1:2" x14ac:dyDescent="0.3">
      <c r="A935">
        <v>11.44</v>
      </c>
      <c r="B935">
        <v>0</v>
      </c>
    </row>
    <row r="936" spans="1:2" x14ac:dyDescent="0.3">
      <c r="A936">
        <v>11.33</v>
      </c>
      <c r="B936">
        <v>0</v>
      </c>
    </row>
    <row r="937" spans="1:2" x14ac:dyDescent="0.3">
      <c r="A937">
        <v>11.2</v>
      </c>
      <c r="B937">
        <v>0</v>
      </c>
    </row>
    <row r="938" spans="1:2" x14ac:dyDescent="0.3">
      <c r="A938">
        <v>11.28</v>
      </c>
      <c r="B938">
        <v>0</v>
      </c>
    </row>
    <row r="939" spans="1:2" x14ac:dyDescent="0.3">
      <c r="A939">
        <v>1.57</v>
      </c>
      <c r="B939">
        <v>0</v>
      </c>
    </row>
    <row r="940" spans="1:2" x14ac:dyDescent="0.3">
      <c r="A940">
        <v>1.45</v>
      </c>
      <c r="B940">
        <v>0</v>
      </c>
    </row>
    <row r="941" spans="1:2" x14ac:dyDescent="0.3">
      <c r="A941">
        <v>1.53</v>
      </c>
      <c r="B941">
        <v>0</v>
      </c>
    </row>
    <row r="942" spans="1:2" x14ac:dyDescent="0.3">
      <c r="A942">
        <v>1.6</v>
      </c>
      <c r="B942">
        <v>0</v>
      </c>
    </row>
    <row r="943" spans="1:2" x14ac:dyDescent="0.3">
      <c r="A943">
        <v>1.53</v>
      </c>
      <c r="B943">
        <v>0</v>
      </c>
    </row>
    <row r="944" spans="1:2" x14ac:dyDescent="0.3">
      <c r="A944">
        <v>1.43</v>
      </c>
      <c r="B944">
        <v>0</v>
      </c>
    </row>
    <row r="945" spans="1:2" x14ac:dyDescent="0.3">
      <c r="A945">
        <v>1.22</v>
      </c>
      <c r="B945">
        <v>0</v>
      </c>
    </row>
    <row r="946" spans="1:2" x14ac:dyDescent="0.3">
      <c r="A946">
        <v>9.89</v>
      </c>
      <c r="B946">
        <v>0</v>
      </c>
    </row>
    <row r="947" spans="1:2" x14ac:dyDescent="0.3">
      <c r="A947">
        <v>9.77</v>
      </c>
      <c r="B947">
        <v>0</v>
      </c>
    </row>
    <row r="948" spans="1:2" x14ac:dyDescent="0.3">
      <c r="A948">
        <v>0</v>
      </c>
      <c r="B948">
        <v>0</v>
      </c>
    </row>
    <row r="949" spans="1:2" x14ac:dyDescent="0.3">
      <c r="A949">
        <v>3.44</v>
      </c>
      <c r="B949">
        <v>0</v>
      </c>
    </row>
    <row r="950" spans="1:2" x14ac:dyDescent="0.3">
      <c r="A950">
        <v>3.98</v>
      </c>
      <c r="B950">
        <v>0</v>
      </c>
    </row>
    <row r="951" spans="1:2" x14ac:dyDescent="0.3">
      <c r="A951">
        <v>3.13</v>
      </c>
      <c r="B951">
        <v>0</v>
      </c>
    </row>
    <row r="952" spans="1:2" x14ac:dyDescent="0.3">
      <c r="A952">
        <v>3.12</v>
      </c>
      <c r="B952">
        <v>0</v>
      </c>
    </row>
    <row r="953" spans="1:2" x14ac:dyDescent="0.3">
      <c r="A953">
        <v>3.41</v>
      </c>
      <c r="B953">
        <v>0</v>
      </c>
    </row>
    <row r="954" spans="1:2" x14ac:dyDescent="0.3">
      <c r="A954">
        <v>3.43</v>
      </c>
      <c r="B954">
        <v>0</v>
      </c>
    </row>
    <row r="955" spans="1:2" x14ac:dyDescent="0.3">
      <c r="A955">
        <v>2.54</v>
      </c>
      <c r="B955">
        <v>0</v>
      </c>
    </row>
    <row r="956" spans="1:2" x14ac:dyDescent="0.3">
      <c r="A956">
        <v>2.86</v>
      </c>
      <c r="B956">
        <v>0</v>
      </c>
    </row>
    <row r="957" spans="1:2" x14ac:dyDescent="0.3">
      <c r="A957">
        <v>2.88</v>
      </c>
      <c r="B957">
        <v>0</v>
      </c>
    </row>
    <row r="958" spans="1:2" x14ac:dyDescent="0.3">
      <c r="A958">
        <v>2.76</v>
      </c>
      <c r="B958">
        <v>0</v>
      </c>
    </row>
    <row r="959" spans="1:2" x14ac:dyDescent="0.3">
      <c r="A959">
        <v>3.26</v>
      </c>
      <c r="B959">
        <v>0</v>
      </c>
    </row>
    <row r="960" spans="1:2" x14ac:dyDescent="0.3">
      <c r="A960">
        <v>3.48</v>
      </c>
      <c r="B960">
        <v>0</v>
      </c>
    </row>
    <row r="961" spans="1:2" x14ac:dyDescent="0.3">
      <c r="A961">
        <v>3.22</v>
      </c>
      <c r="B961">
        <v>0</v>
      </c>
    </row>
    <row r="962" spans="1:2" x14ac:dyDescent="0.3">
      <c r="A962">
        <v>3.23</v>
      </c>
      <c r="B962">
        <v>0</v>
      </c>
    </row>
    <row r="963" spans="1:2" x14ac:dyDescent="0.3">
      <c r="A963">
        <v>2.89</v>
      </c>
      <c r="B963">
        <v>0</v>
      </c>
    </row>
    <row r="964" spans="1:2" x14ac:dyDescent="0.3">
      <c r="A964">
        <v>0</v>
      </c>
      <c r="B964">
        <v>0</v>
      </c>
    </row>
    <row r="965" spans="1:2" x14ac:dyDescent="0.3">
      <c r="A965">
        <v>7.34</v>
      </c>
      <c r="B965">
        <v>0</v>
      </c>
    </row>
    <row r="966" spans="1:2" x14ac:dyDescent="0.3">
      <c r="A966">
        <v>6.49</v>
      </c>
      <c r="B966">
        <v>0</v>
      </c>
    </row>
    <row r="967" spans="1:2" x14ac:dyDescent="0.3">
      <c r="A967">
        <v>6.12</v>
      </c>
      <c r="B967">
        <v>0</v>
      </c>
    </row>
    <row r="968" spans="1:2" x14ac:dyDescent="0.3">
      <c r="A968">
        <v>6.24</v>
      </c>
      <c r="B968">
        <v>0</v>
      </c>
    </row>
    <row r="969" spans="1:2" x14ac:dyDescent="0.3">
      <c r="A969">
        <v>5.75</v>
      </c>
      <c r="B969">
        <v>0</v>
      </c>
    </row>
    <row r="970" spans="1:2" x14ac:dyDescent="0.3">
      <c r="A970">
        <v>5.85</v>
      </c>
      <c r="B970">
        <v>0</v>
      </c>
    </row>
    <row r="971" spans="1:2" x14ac:dyDescent="0.3">
      <c r="A971">
        <v>5.95</v>
      </c>
      <c r="B971">
        <v>0</v>
      </c>
    </row>
    <row r="972" spans="1:2" x14ac:dyDescent="0.3">
      <c r="A972">
        <v>5.76</v>
      </c>
      <c r="B972">
        <v>0</v>
      </c>
    </row>
    <row r="973" spans="1:2" x14ac:dyDescent="0.3">
      <c r="A973">
        <v>5.52</v>
      </c>
      <c r="B973">
        <v>0</v>
      </c>
    </row>
    <row r="974" spans="1:2" x14ac:dyDescent="0.3">
      <c r="A974">
        <v>4.97</v>
      </c>
      <c r="B974">
        <v>0</v>
      </c>
    </row>
    <row r="975" spans="1:2" x14ac:dyDescent="0.3">
      <c r="A975">
        <v>4.3499999999999996</v>
      </c>
      <c r="B975">
        <v>0</v>
      </c>
    </row>
    <row r="976" spans="1:2" x14ac:dyDescent="0.3">
      <c r="A976">
        <v>4.22</v>
      </c>
      <c r="B976">
        <v>0</v>
      </c>
    </row>
    <row r="977" spans="1:2" x14ac:dyDescent="0.3">
      <c r="A977">
        <v>3.75</v>
      </c>
      <c r="B977">
        <v>0</v>
      </c>
    </row>
    <row r="978" spans="1:2" x14ac:dyDescent="0.3">
      <c r="A978">
        <v>3.71</v>
      </c>
      <c r="B978">
        <v>0</v>
      </c>
    </row>
    <row r="979" spans="1:2" x14ac:dyDescent="0.3">
      <c r="A979">
        <v>3.61</v>
      </c>
      <c r="B979">
        <v>0</v>
      </c>
    </row>
    <row r="980" spans="1:2" x14ac:dyDescent="0.3">
      <c r="A980">
        <v>0</v>
      </c>
      <c r="B980">
        <v>0</v>
      </c>
    </row>
    <row r="981" spans="1:2" x14ac:dyDescent="0.3">
      <c r="A981">
        <v>7.42</v>
      </c>
      <c r="B981">
        <v>0</v>
      </c>
    </row>
    <row r="982" spans="1:2" x14ac:dyDescent="0.3">
      <c r="A982">
        <v>7.25</v>
      </c>
      <c r="B982">
        <v>0</v>
      </c>
    </row>
    <row r="983" spans="1:2" x14ac:dyDescent="0.3">
      <c r="A983">
        <v>8.57</v>
      </c>
      <c r="B983">
        <v>0</v>
      </c>
    </row>
    <row r="984" spans="1:2" x14ac:dyDescent="0.3">
      <c r="A984">
        <v>9.3800000000000008</v>
      </c>
      <c r="B984">
        <v>0</v>
      </c>
    </row>
    <row r="985" spans="1:2" x14ac:dyDescent="0.3">
      <c r="A985">
        <v>1.5</v>
      </c>
      <c r="B985">
        <v>0</v>
      </c>
    </row>
    <row r="986" spans="1:2" x14ac:dyDescent="0.3">
      <c r="A986">
        <v>1.19</v>
      </c>
      <c r="B986">
        <v>0</v>
      </c>
    </row>
    <row r="987" spans="1:2" x14ac:dyDescent="0.3">
      <c r="A987">
        <v>8.99</v>
      </c>
      <c r="B987">
        <v>0</v>
      </c>
    </row>
    <row r="988" spans="1:2" x14ac:dyDescent="0.3">
      <c r="A988">
        <v>8.17</v>
      </c>
      <c r="B988">
        <v>0</v>
      </c>
    </row>
    <row r="989" spans="1:2" x14ac:dyDescent="0.3">
      <c r="A989">
        <v>8.39</v>
      </c>
      <c r="B989">
        <v>0</v>
      </c>
    </row>
    <row r="990" spans="1:2" x14ac:dyDescent="0.3">
      <c r="A990">
        <v>8.6</v>
      </c>
      <c r="B990">
        <v>0</v>
      </c>
    </row>
    <row r="991" spans="1:2" x14ac:dyDescent="0.3">
      <c r="A991">
        <v>8.5299999999999994</v>
      </c>
      <c r="B991">
        <v>0</v>
      </c>
    </row>
    <row r="992" spans="1:2" x14ac:dyDescent="0.3">
      <c r="A992">
        <v>8.49</v>
      </c>
      <c r="B992">
        <v>0</v>
      </c>
    </row>
    <row r="993" spans="1:2" x14ac:dyDescent="0.3">
      <c r="A993">
        <v>8.7200000000000006</v>
      </c>
      <c r="B993">
        <v>0</v>
      </c>
    </row>
    <row r="994" spans="1:2" x14ac:dyDescent="0.3">
      <c r="A994">
        <v>7.82</v>
      </c>
      <c r="B994">
        <v>0</v>
      </c>
    </row>
    <row r="995" spans="1:2" x14ac:dyDescent="0.3">
      <c r="A995">
        <v>6.94</v>
      </c>
      <c r="B995">
        <v>0</v>
      </c>
    </row>
    <row r="996" spans="1:2" x14ac:dyDescent="0.3">
      <c r="A996">
        <v>0</v>
      </c>
      <c r="B996">
        <v>1</v>
      </c>
    </row>
    <row r="997" spans="1:2" x14ac:dyDescent="0.3">
      <c r="A997">
        <v>11.3</v>
      </c>
      <c r="B997">
        <v>1</v>
      </c>
    </row>
    <row r="998" spans="1:2" x14ac:dyDescent="0.3">
      <c r="A998">
        <v>11.16</v>
      </c>
      <c r="B998">
        <v>1</v>
      </c>
    </row>
    <row r="999" spans="1:2" x14ac:dyDescent="0.3">
      <c r="A999">
        <v>1.99</v>
      </c>
      <c r="B999">
        <v>1</v>
      </c>
    </row>
    <row r="1000" spans="1:2" x14ac:dyDescent="0.3">
      <c r="A1000">
        <v>1.93</v>
      </c>
      <c r="B1000">
        <v>1</v>
      </c>
    </row>
    <row r="1001" spans="1:2" x14ac:dyDescent="0.3">
      <c r="A1001">
        <v>11.25</v>
      </c>
      <c r="B1001">
        <v>1</v>
      </c>
    </row>
    <row r="1002" spans="1:2" x14ac:dyDescent="0.3">
      <c r="A1002">
        <v>11.4</v>
      </c>
      <c r="B1002">
        <v>1</v>
      </c>
    </row>
    <row r="1003" spans="1:2" x14ac:dyDescent="0.3">
      <c r="A1003">
        <v>1.39</v>
      </c>
      <c r="B1003">
        <v>1</v>
      </c>
    </row>
    <row r="1004" spans="1:2" x14ac:dyDescent="0.3">
      <c r="A1004">
        <v>1.18</v>
      </c>
      <c r="B1004">
        <v>1</v>
      </c>
    </row>
    <row r="1005" spans="1:2" x14ac:dyDescent="0.3">
      <c r="A1005">
        <v>1.34</v>
      </c>
      <c r="B1005">
        <v>1</v>
      </c>
    </row>
    <row r="1006" spans="1:2" x14ac:dyDescent="0.3">
      <c r="A1006">
        <v>1.52</v>
      </c>
      <c r="B1006">
        <v>1</v>
      </c>
    </row>
    <row r="1007" spans="1:2" x14ac:dyDescent="0.3">
      <c r="A1007">
        <v>1.37</v>
      </c>
      <c r="B1007">
        <v>1</v>
      </c>
    </row>
    <row r="1008" spans="1:2" x14ac:dyDescent="0.3">
      <c r="A1008">
        <v>1.62</v>
      </c>
      <c r="B1008">
        <v>1</v>
      </c>
    </row>
    <row r="1009" spans="1:2" x14ac:dyDescent="0.3">
      <c r="A1009">
        <v>1.4</v>
      </c>
      <c r="B1009">
        <v>1</v>
      </c>
    </row>
    <row r="1010" spans="1:2" x14ac:dyDescent="0.3">
      <c r="A1010">
        <v>1.1499999999999999</v>
      </c>
      <c r="B1010">
        <v>1</v>
      </c>
    </row>
    <row r="1011" spans="1:2" x14ac:dyDescent="0.3">
      <c r="A1011">
        <v>1.1000000000000001</v>
      </c>
      <c r="B1011">
        <v>1</v>
      </c>
    </row>
    <row r="1012" spans="1:2" x14ac:dyDescent="0.3">
      <c r="A1012">
        <v>0</v>
      </c>
      <c r="B1012">
        <v>0</v>
      </c>
    </row>
    <row r="1013" spans="1:2" x14ac:dyDescent="0.3">
      <c r="A1013">
        <v>3.56</v>
      </c>
      <c r="B1013">
        <v>0</v>
      </c>
    </row>
    <row r="1014" spans="1:2" x14ac:dyDescent="0.3">
      <c r="A1014">
        <v>4.63</v>
      </c>
      <c r="B1014">
        <v>0</v>
      </c>
    </row>
    <row r="1015" spans="1:2" x14ac:dyDescent="0.3">
      <c r="A1015">
        <v>4.79</v>
      </c>
      <c r="B1015">
        <v>0</v>
      </c>
    </row>
    <row r="1016" spans="1:2" x14ac:dyDescent="0.3">
      <c r="A1016">
        <v>4.8099999999999996</v>
      </c>
      <c r="B1016">
        <v>0</v>
      </c>
    </row>
    <row r="1017" spans="1:2" x14ac:dyDescent="0.3">
      <c r="A1017">
        <v>5.33</v>
      </c>
      <c r="B1017">
        <v>0</v>
      </c>
    </row>
    <row r="1018" spans="1:2" x14ac:dyDescent="0.3">
      <c r="A1018">
        <v>5.17</v>
      </c>
      <c r="B1018">
        <v>0</v>
      </c>
    </row>
    <row r="1019" spans="1:2" x14ac:dyDescent="0.3">
      <c r="A1019">
        <v>4.8499999999999996</v>
      </c>
      <c r="B1019">
        <v>0</v>
      </c>
    </row>
    <row r="1020" spans="1:2" x14ac:dyDescent="0.3">
      <c r="A1020">
        <v>5.3</v>
      </c>
      <c r="B1020">
        <v>0</v>
      </c>
    </row>
    <row r="1021" spans="1:2" x14ac:dyDescent="0.3">
      <c r="A1021">
        <v>4.6399999999999997</v>
      </c>
      <c r="B1021">
        <v>0</v>
      </c>
    </row>
    <row r="1022" spans="1:2" x14ac:dyDescent="0.3">
      <c r="A1022">
        <v>4.51</v>
      </c>
      <c r="B1022">
        <v>0</v>
      </c>
    </row>
    <row r="1023" spans="1:2" x14ac:dyDescent="0.3">
      <c r="A1023">
        <v>3.96</v>
      </c>
      <c r="B1023">
        <v>0</v>
      </c>
    </row>
    <row r="1024" spans="1:2" x14ac:dyDescent="0.3">
      <c r="A1024">
        <v>3.12</v>
      </c>
      <c r="B1024">
        <v>0</v>
      </c>
    </row>
    <row r="1025" spans="1:2" x14ac:dyDescent="0.3">
      <c r="A1025">
        <v>3.7</v>
      </c>
      <c r="B1025">
        <v>0</v>
      </c>
    </row>
    <row r="1026" spans="1:2" x14ac:dyDescent="0.3">
      <c r="A1026">
        <v>3.56</v>
      </c>
      <c r="B1026">
        <v>0</v>
      </c>
    </row>
    <row r="1027" spans="1:2" x14ac:dyDescent="0.3">
      <c r="A1027">
        <v>3</v>
      </c>
      <c r="B1027">
        <v>0</v>
      </c>
    </row>
    <row r="1028" spans="1:2" x14ac:dyDescent="0.3">
      <c r="A1028">
        <v>0</v>
      </c>
      <c r="B1028">
        <v>0</v>
      </c>
    </row>
    <row r="1029" spans="1:2" x14ac:dyDescent="0.3">
      <c r="A1029">
        <v>8.8000000000000007</v>
      </c>
      <c r="B1029">
        <v>0</v>
      </c>
    </row>
    <row r="1030" spans="1:2" x14ac:dyDescent="0.3">
      <c r="A1030">
        <v>9.26</v>
      </c>
      <c r="B1030">
        <v>0</v>
      </c>
    </row>
    <row r="1031" spans="1:2" x14ac:dyDescent="0.3">
      <c r="A1031">
        <v>9.24</v>
      </c>
      <c r="B1031">
        <v>0</v>
      </c>
    </row>
    <row r="1032" spans="1:2" x14ac:dyDescent="0.3">
      <c r="A1032">
        <v>9.77</v>
      </c>
      <c r="B1032">
        <v>0</v>
      </c>
    </row>
    <row r="1033" spans="1:2" x14ac:dyDescent="0.3">
      <c r="A1033">
        <v>9.18</v>
      </c>
      <c r="B1033">
        <v>0</v>
      </c>
    </row>
    <row r="1034" spans="1:2" x14ac:dyDescent="0.3">
      <c r="A1034">
        <v>9.76</v>
      </c>
      <c r="B1034">
        <v>0</v>
      </c>
    </row>
    <row r="1035" spans="1:2" x14ac:dyDescent="0.3">
      <c r="A1035">
        <v>9.76</v>
      </c>
      <c r="B1035">
        <v>0</v>
      </c>
    </row>
    <row r="1036" spans="1:2" x14ac:dyDescent="0.3">
      <c r="A1036">
        <v>9.41</v>
      </c>
      <c r="B1036">
        <v>0</v>
      </c>
    </row>
    <row r="1037" spans="1:2" x14ac:dyDescent="0.3">
      <c r="A1037">
        <v>9.34</v>
      </c>
      <c r="B1037">
        <v>0</v>
      </c>
    </row>
    <row r="1038" spans="1:2" x14ac:dyDescent="0.3">
      <c r="A1038">
        <v>9.36</v>
      </c>
      <c r="B1038">
        <v>0</v>
      </c>
    </row>
    <row r="1039" spans="1:2" x14ac:dyDescent="0.3">
      <c r="A1039">
        <v>8.3000000000000007</v>
      </c>
      <c r="B1039">
        <v>0</v>
      </c>
    </row>
    <row r="1040" spans="1:2" x14ac:dyDescent="0.3">
      <c r="A1040">
        <v>8.61</v>
      </c>
      <c r="B1040">
        <v>0</v>
      </c>
    </row>
    <row r="1041" spans="1:2" x14ac:dyDescent="0.3">
      <c r="A1041">
        <v>8.7200000000000006</v>
      </c>
      <c r="B1041">
        <v>0</v>
      </c>
    </row>
    <row r="1042" spans="1:2" x14ac:dyDescent="0.3">
      <c r="A1042">
        <v>8.4700000000000006</v>
      </c>
      <c r="B1042">
        <v>0</v>
      </c>
    </row>
    <row r="1043" spans="1:2" x14ac:dyDescent="0.3">
      <c r="A1043">
        <v>7.6</v>
      </c>
      <c r="B1043">
        <v>0</v>
      </c>
    </row>
    <row r="1044" spans="1:2" x14ac:dyDescent="0.3">
      <c r="A1044">
        <v>0</v>
      </c>
      <c r="B1044">
        <v>0</v>
      </c>
    </row>
    <row r="1045" spans="1:2" x14ac:dyDescent="0.3">
      <c r="A1045">
        <v>6.1</v>
      </c>
      <c r="B1045">
        <v>0</v>
      </c>
    </row>
    <row r="1046" spans="1:2" x14ac:dyDescent="0.3">
      <c r="A1046">
        <v>6.15</v>
      </c>
      <c r="B1046">
        <v>0</v>
      </c>
    </row>
    <row r="1047" spans="1:2" x14ac:dyDescent="0.3">
      <c r="A1047">
        <v>6.36</v>
      </c>
      <c r="B1047">
        <v>0</v>
      </c>
    </row>
    <row r="1048" spans="1:2" x14ac:dyDescent="0.3">
      <c r="A1048">
        <v>6.35</v>
      </c>
      <c r="B1048">
        <v>0</v>
      </c>
    </row>
    <row r="1049" spans="1:2" x14ac:dyDescent="0.3">
      <c r="A1049">
        <v>6.41</v>
      </c>
      <c r="B1049">
        <v>0</v>
      </c>
    </row>
    <row r="1050" spans="1:2" x14ac:dyDescent="0.3">
      <c r="A1050">
        <v>6.24</v>
      </c>
      <c r="B1050">
        <v>0</v>
      </c>
    </row>
    <row r="1051" spans="1:2" x14ac:dyDescent="0.3">
      <c r="A1051">
        <v>5.76</v>
      </c>
      <c r="B1051">
        <v>0</v>
      </c>
    </row>
    <row r="1052" spans="1:2" x14ac:dyDescent="0.3">
      <c r="A1052">
        <v>5.88</v>
      </c>
      <c r="B1052">
        <v>0</v>
      </c>
    </row>
    <row r="1053" spans="1:2" x14ac:dyDescent="0.3">
      <c r="A1053">
        <v>5.99</v>
      </c>
      <c r="B1053">
        <v>0</v>
      </c>
    </row>
    <row r="1054" spans="1:2" x14ac:dyDescent="0.3">
      <c r="A1054">
        <v>5.5</v>
      </c>
      <c r="B1054">
        <v>0</v>
      </c>
    </row>
    <row r="1055" spans="1:2" x14ac:dyDescent="0.3">
      <c r="A1055">
        <v>5.24</v>
      </c>
      <c r="B1055">
        <v>0</v>
      </c>
    </row>
    <row r="1056" spans="1:2" x14ac:dyDescent="0.3">
      <c r="A1056">
        <v>5.89</v>
      </c>
      <c r="B1056">
        <v>0</v>
      </c>
    </row>
    <row r="1057" spans="1:2" x14ac:dyDescent="0.3">
      <c r="A1057">
        <v>6.67</v>
      </c>
      <c r="B1057">
        <v>0</v>
      </c>
    </row>
    <row r="1058" spans="1:2" x14ac:dyDescent="0.3">
      <c r="A1058">
        <v>7.67</v>
      </c>
      <c r="B1058">
        <v>0</v>
      </c>
    </row>
    <row r="1059" spans="1:2" x14ac:dyDescent="0.3">
      <c r="A1059">
        <v>6.62</v>
      </c>
      <c r="B1059">
        <v>0</v>
      </c>
    </row>
    <row r="1060" spans="1:2" x14ac:dyDescent="0.3">
      <c r="A1060">
        <v>0</v>
      </c>
      <c r="B1060">
        <v>0</v>
      </c>
    </row>
    <row r="1061" spans="1:2" x14ac:dyDescent="0.3">
      <c r="A1061">
        <v>6.2</v>
      </c>
      <c r="B1061">
        <v>0</v>
      </c>
    </row>
    <row r="1062" spans="1:2" x14ac:dyDescent="0.3">
      <c r="A1062">
        <v>6.3</v>
      </c>
      <c r="B1062">
        <v>0</v>
      </c>
    </row>
    <row r="1063" spans="1:2" x14ac:dyDescent="0.3">
      <c r="A1063">
        <v>6.33</v>
      </c>
      <c r="B1063">
        <v>0</v>
      </c>
    </row>
    <row r="1064" spans="1:2" x14ac:dyDescent="0.3">
      <c r="A1064">
        <v>6.28</v>
      </c>
      <c r="B1064">
        <v>0</v>
      </c>
    </row>
    <row r="1065" spans="1:2" x14ac:dyDescent="0.3">
      <c r="A1065">
        <v>6.64</v>
      </c>
      <c r="B1065">
        <v>0</v>
      </c>
    </row>
    <row r="1066" spans="1:2" x14ac:dyDescent="0.3">
      <c r="A1066">
        <v>6.79</v>
      </c>
      <c r="B1066">
        <v>0</v>
      </c>
    </row>
    <row r="1067" spans="1:2" x14ac:dyDescent="0.3">
      <c r="A1067">
        <v>6.65</v>
      </c>
      <c r="B1067">
        <v>0</v>
      </c>
    </row>
    <row r="1068" spans="1:2" x14ac:dyDescent="0.3">
      <c r="A1068">
        <v>6.86</v>
      </c>
      <c r="B1068">
        <v>0</v>
      </c>
    </row>
    <row r="1069" spans="1:2" x14ac:dyDescent="0.3">
      <c r="A1069">
        <v>7.7</v>
      </c>
      <c r="B1069">
        <v>0</v>
      </c>
    </row>
    <row r="1070" spans="1:2" x14ac:dyDescent="0.3">
      <c r="A1070">
        <v>6.79</v>
      </c>
      <c r="B1070">
        <v>0</v>
      </c>
    </row>
    <row r="1071" spans="1:2" x14ac:dyDescent="0.3">
      <c r="A1071">
        <v>6.77</v>
      </c>
      <c r="B1071">
        <v>0</v>
      </c>
    </row>
    <row r="1072" spans="1:2" x14ac:dyDescent="0.3">
      <c r="A1072">
        <v>6.88</v>
      </c>
      <c r="B1072">
        <v>0</v>
      </c>
    </row>
    <row r="1073" spans="1:2" x14ac:dyDescent="0.3">
      <c r="A1073">
        <v>6.71</v>
      </c>
      <c r="B1073">
        <v>0</v>
      </c>
    </row>
    <row r="1074" spans="1:2" x14ac:dyDescent="0.3">
      <c r="A1074">
        <v>6.76</v>
      </c>
      <c r="B1074">
        <v>0</v>
      </c>
    </row>
    <row r="1075" spans="1:2" x14ac:dyDescent="0.3">
      <c r="A1075">
        <v>5.25</v>
      </c>
      <c r="B1075">
        <v>0</v>
      </c>
    </row>
    <row r="1076" spans="1:2" x14ac:dyDescent="0.3">
      <c r="A1076">
        <v>0</v>
      </c>
      <c r="B1076">
        <v>0</v>
      </c>
    </row>
    <row r="1077" spans="1:2" x14ac:dyDescent="0.3">
      <c r="A1077">
        <v>5.64</v>
      </c>
      <c r="B1077">
        <v>0</v>
      </c>
    </row>
    <row r="1078" spans="1:2" x14ac:dyDescent="0.3">
      <c r="A1078">
        <v>5.49</v>
      </c>
      <c r="B1078">
        <v>0</v>
      </c>
    </row>
    <row r="1079" spans="1:2" x14ac:dyDescent="0.3">
      <c r="A1079">
        <v>5.39</v>
      </c>
      <c r="B1079">
        <v>0</v>
      </c>
    </row>
    <row r="1080" spans="1:2" x14ac:dyDescent="0.3">
      <c r="A1080">
        <v>4.7300000000000004</v>
      </c>
      <c r="B1080">
        <v>0</v>
      </c>
    </row>
    <row r="1081" spans="1:2" x14ac:dyDescent="0.3">
      <c r="A1081">
        <v>4.55</v>
      </c>
      <c r="B1081">
        <v>0</v>
      </c>
    </row>
    <row r="1082" spans="1:2" x14ac:dyDescent="0.3">
      <c r="A1082">
        <v>3.85</v>
      </c>
      <c r="B1082">
        <v>0</v>
      </c>
    </row>
    <row r="1083" spans="1:2" x14ac:dyDescent="0.3">
      <c r="A1083">
        <v>3.21</v>
      </c>
      <c r="B1083">
        <v>0</v>
      </c>
    </row>
    <row r="1084" spans="1:2" x14ac:dyDescent="0.3">
      <c r="A1084">
        <v>3.8</v>
      </c>
      <c r="B1084">
        <v>0</v>
      </c>
    </row>
    <row r="1085" spans="1:2" x14ac:dyDescent="0.3">
      <c r="A1085">
        <v>3.2</v>
      </c>
      <c r="B1085">
        <v>0</v>
      </c>
    </row>
    <row r="1086" spans="1:2" x14ac:dyDescent="0.3">
      <c r="A1086">
        <v>2.82</v>
      </c>
      <c r="B1086">
        <v>0</v>
      </c>
    </row>
    <row r="1087" spans="1:2" x14ac:dyDescent="0.3">
      <c r="A1087">
        <v>3.14</v>
      </c>
      <c r="B1087">
        <v>0</v>
      </c>
    </row>
    <row r="1088" spans="1:2" x14ac:dyDescent="0.3">
      <c r="A1088">
        <v>3.45</v>
      </c>
      <c r="B1088">
        <v>0</v>
      </c>
    </row>
    <row r="1089" spans="1:2" x14ac:dyDescent="0.3">
      <c r="A1089">
        <v>3.76</v>
      </c>
      <c r="B1089">
        <v>0</v>
      </c>
    </row>
    <row r="1090" spans="1:2" x14ac:dyDescent="0.3">
      <c r="A1090">
        <v>3.65</v>
      </c>
      <c r="B1090">
        <v>0</v>
      </c>
    </row>
    <row r="1091" spans="1:2" x14ac:dyDescent="0.3">
      <c r="A1091">
        <v>3.46</v>
      </c>
      <c r="B1091">
        <v>0</v>
      </c>
    </row>
    <row r="1092" spans="1:2" x14ac:dyDescent="0.3">
      <c r="A1092">
        <v>0</v>
      </c>
      <c r="B1092">
        <v>0</v>
      </c>
    </row>
    <row r="1093" spans="1:2" x14ac:dyDescent="0.3">
      <c r="A1093">
        <v>5.59</v>
      </c>
      <c r="B1093">
        <v>0</v>
      </c>
    </row>
    <row r="1094" spans="1:2" x14ac:dyDescent="0.3">
      <c r="A1094">
        <v>6.14</v>
      </c>
      <c r="B1094">
        <v>0</v>
      </c>
    </row>
    <row r="1095" spans="1:2" x14ac:dyDescent="0.3">
      <c r="A1095">
        <v>5.96</v>
      </c>
      <c r="B1095">
        <v>0</v>
      </c>
    </row>
    <row r="1096" spans="1:2" x14ac:dyDescent="0.3">
      <c r="A1096">
        <v>5.46</v>
      </c>
      <c r="B1096">
        <v>0</v>
      </c>
    </row>
    <row r="1097" spans="1:2" x14ac:dyDescent="0.3">
      <c r="A1097">
        <v>6.7</v>
      </c>
      <c r="B1097">
        <v>0</v>
      </c>
    </row>
    <row r="1098" spans="1:2" x14ac:dyDescent="0.3">
      <c r="A1098">
        <v>6.81</v>
      </c>
      <c r="B1098">
        <v>0</v>
      </c>
    </row>
    <row r="1099" spans="1:2" x14ac:dyDescent="0.3">
      <c r="A1099">
        <v>6.5</v>
      </c>
      <c r="B1099">
        <v>0</v>
      </c>
    </row>
    <row r="1100" spans="1:2" x14ac:dyDescent="0.3">
      <c r="A1100">
        <v>6.1</v>
      </c>
      <c r="B1100">
        <v>0</v>
      </c>
    </row>
    <row r="1101" spans="1:2" x14ac:dyDescent="0.3">
      <c r="A1101">
        <v>5.87</v>
      </c>
      <c r="B1101">
        <v>0</v>
      </c>
    </row>
    <row r="1102" spans="1:2" x14ac:dyDescent="0.3">
      <c r="A1102">
        <v>5.72</v>
      </c>
      <c r="B1102">
        <v>0</v>
      </c>
    </row>
    <row r="1103" spans="1:2" x14ac:dyDescent="0.3">
      <c r="A1103">
        <v>5.41</v>
      </c>
      <c r="B1103">
        <v>0</v>
      </c>
    </row>
    <row r="1104" spans="1:2" x14ac:dyDescent="0.3">
      <c r="A1104">
        <v>5.62</v>
      </c>
      <c r="B1104">
        <v>0</v>
      </c>
    </row>
    <row r="1105" spans="1:2" x14ac:dyDescent="0.3">
      <c r="A1105">
        <v>5.84</v>
      </c>
      <c r="B1105">
        <v>0</v>
      </c>
    </row>
    <row r="1106" spans="1:2" x14ac:dyDescent="0.3">
      <c r="A1106">
        <v>5.4</v>
      </c>
      <c r="B1106">
        <v>0</v>
      </c>
    </row>
    <row r="1107" spans="1:2" x14ac:dyDescent="0.3">
      <c r="A1107">
        <v>4.9400000000000004</v>
      </c>
      <c r="B1107">
        <v>0</v>
      </c>
    </row>
    <row r="1108" spans="1:2" x14ac:dyDescent="0.3">
      <c r="A1108">
        <v>0</v>
      </c>
      <c r="B1108">
        <v>0</v>
      </c>
    </row>
    <row r="1109" spans="1:2" x14ac:dyDescent="0.3">
      <c r="A1109">
        <v>5.25</v>
      </c>
      <c r="B1109">
        <v>0</v>
      </c>
    </row>
    <row r="1110" spans="1:2" x14ac:dyDescent="0.3">
      <c r="A1110">
        <v>5.0999999999999996</v>
      </c>
      <c r="B1110">
        <v>0</v>
      </c>
    </row>
    <row r="1111" spans="1:2" x14ac:dyDescent="0.3">
      <c r="A1111">
        <v>6.57</v>
      </c>
      <c r="B1111">
        <v>0</v>
      </c>
    </row>
    <row r="1112" spans="1:2" x14ac:dyDescent="0.3">
      <c r="A1112">
        <v>6.8</v>
      </c>
      <c r="B1112">
        <v>0</v>
      </c>
    </row>
    <row r="1113" spans="1:2" x14ac:dyDescent="0.3">
      <c r="A1113">
        <v>6.6</v>
      </c>
      <c r="B1113">
        <v>0</v>
      </c>
    </row>
    <row r="1114" spans="1:2" x14ac:dyDescent="0.3">
      <c r="A1114">
        <v>7.32</v>
      </c>
      <c r="B1114">
        <v>0</v>
      </c>
    </row>
    <row r="1115" spans="1:2" x14ac:dyDescent="0.3">
      <c r="A1115">
        <v>7.46</v>
      </c>
      <c r="B1115">
        <v>0</v>
      </c>
    </row>
    <row r="1116" spans="1:2" x14ac:dyDescent="0.3">
      <c r="A1116">
        <v>6.45</v>
      </c>
      <c r="B1116">
        <v>0</v>
      </c>
    </row>
    <row r="1117" spans="1:2" x14ac:dyDescent="0.3">
      <c r="A1117">
        <v>4.67</v>
      </c>
      <c r="B1117">
        <v>0</v>
      </c>
    </row>
    <row r="1118" spans="1:2" x14ac:dyDescent="0.3">
      <c r="A1118">
        <v>5.83</v>
      </c>
      <c r="B1118">
        <v>0</v>
      </c>
    </row>
    <row r="1119" spans="1:2" x14ac:dyDescent="0.3">
      <c r="A1119">
        <v>5.73</v>
      </c>
      <c r="B1119">
        <v>0</v>
      </c>
    </row>
    <row r="1120" spans="1:2" x14ac:dyDescent="0.3">
      <c r="A1120">
        <v>5.97</v>
      </c>
      <c r="B1120">
        <v>0</v>
      </c>
    </row>
    <row r="1121" spans="1:2" x14ac:dyDescent="0.3">
      <c r="A1121">
        <v>5.84</v>
      </c>
      <c r="B1121">
        <v>0</v>
      </c>
    </row>
    <row r="1122" spans="1:2" x14ac:dyDescent="0.3">
      <c r="A1122">
        <v>5.82</v>
      </c>
      <c r="B1122">
        <v>0</v>
      </c>
    </row>
    <row r="1123" spans="1:2" x14ac:dyDescent="0.3">
      <c r="A1123">
        <v>5.85</v>
      </c>
      <c r="B1123">
        <v>0</v>
      </c>
    </row>
    <row r="1124" spans="1:2" x14ac:dyDescent="0.3">
      <c r="A1124">
        <v>0</v>
      </c>
      <c r="B1124">
        <v>0</v>
      </c>
    </row>
    <row r="1125" spans="1:2" x14ac:dyDescent="0.3">
      <c r="A1125">
        <v>7.56</v>
      </c>
      <c r="B1125">
        <v>0</v>
      </c>
    </row>
    <row r="1126" spans="1:2" x14ac:dyDescent="0.3">
      <c r="A1126">
        <v>8.1</v>
      </c>
      <c r="B1126">
        <v>0</v>
      </c>
    </row>
    <row r="1127" spans="1:2" x14ac:dyDescent="0.3">
      <c r="A1127">
        <v>9.8800000000000008</v>
      </c>
      <c r="B1127">
        <v>0</v>
      </c>
    </row>
    <row r="1128" spans="1:2" x14ac:dyDescent="0.3">
      <c r="A1128">
        <v>1.41</v>
      </c>
      <c r="B1128">
        <v>0</v>
      </c>
    </row>
    <row r="1129" spans="1:2" x14ac:dyDescent="0.3">
      <c r="A1129">
        <v>8.9</v>
      </c>
      <c r="B1129">
        <v>0</v>
      </c>
    </row>
    <row r="1130" spans="1:2" x14ac:dyDescent="0.3">
      <c r="A1130">
        <v>6.68</v>
      </c>
      <c r="B1130">
        <v>0</v>
      </c>
    </row>
    <row r="1131" spans="1:2" x14ac:dyDescent="0.3">
      <c r="A1131">
        <v>5.92</v>
      </c>
      <c r="B1131">
        <v>0</v>
      </c>
    </row>
    <row r="1132" spans="1:2" x14ac:dyDescent="0.3">
      <c r="A1132">
        <v>5.56</v>
      </c>
      <c r="B1132">
        <v>0</v>
      </c>
    </row>
    <row r="1133" spans="1:2" x14ac:dyDescent="0.3">
      <c r="A1133">
        <v>5.7</v>
      </c>
      <c r="B1133">
        <v>0</v>
      </c>
    </row>
    <row r="1134" spans="1:2" x14ac:dyDescent="0.3">
      <c r="A1134">
        <v>4.41</v>
      </c>
      <c r="B1134">
        <v>0</v>
      </c>
    </row>
    <row r="1135" spans="1:2" x14ac:dyDescent="0.3">
      <c r="A1135">
        <v>5.61</v>
      </c>
      <c r="B1135">
        <v>0</v>
      </c>
    </row>
    <row r="1136" spans="1:2" x14ac:dyDescent="0.3">
      <c r="A1136">
        <v>5.32</v>
      </c>
      <c r="B1136">
        <v>0</v>
      </c>
    </row>
    <row r="1137" spans="1:2" x14ac:dyDescent="0.3">
      <c r="A1137">
        <v>5.47</v>
      </c>
      <c r="B1137">
        <v>0</v>
      </c>
    </row>
    <row r="1138" spans="1:2" x14ac:dyDescent="0.3">
      <c r="A1138">
        <v>5.63</v>
      </c>
      <c r="B1138">
        <v>0</v>
      </c>
    </row>
    <row r="1139" spans="1:2" x14ac:dyDescent="0.3">
      <c r="A1139">
        <v>6.6</v>
      </c>
      <c r="B1139">
        <v>0</v>
      </c>
    </row>
    <row r="1140" spans="1:2" x14ac:dyDescent="0.3">
      <c r="A1140">
        <v>0</v>
      </c>
      <c r="B1140">
        <v>0</v>
      </c>
    </row>
    <row r="1141" spans="1:2" x14ac:dyDescent="0.3">
      <c r="A1141">
        <v>8.7200000000000006</v>
      </c>
      <c r="B1141">
        <v>0</v>
      </c>
    </row>
    <row r="1142" spans="1:2" x14ac:dyDescent="0.3">
      <c r="A1142">
        <v>9.15</v>
      </c>
      <c r="B1142">
        <v>0</v>
      </c>
    </row>
    <row r="1143" spans="1:2" x14ac:dyDescent="0.3">
      <c r="A1143">
        <v>9.7799999999999994</v>
      </c>
      <c r="B1143">
        <v>0</v>
      </c>
    </row>
    <row r="1144" spans="1:2" x14ac:dyDescent="0.3">
      <c r="A1144">
        <v>8.57</v>
      </c>
      <c r="B1144">
        <v>0</v>
      </c>
    </row>
    <row r="1145" spans="1:2" x14ac:dyDescent="0.3">
      <c r="A1145">
        <v>8.4499999999999993</v>
      </c>
      <c r="B1145">
        <v>0</v>
      </c>
    </row>
    <row r="1146" spans="1:2" x14ac:dyDescent="0.3">
      <c r="A1146">
        <v>8.84</v>
      </c>
      <c r="B1146">
        <v>0</v>
      </c>
    </row>
    <row r="1147" spans="1:2" x14ac:dyDescent="0.3">
      <c r="A1147">
        <v>8.4</v>
      </c>
      <c r="B1147">
        <v>0</v>
      </c>
    </row>
    <row r="1148" spans="1:2" x14ac:dyDescent="0.3">
      <c r="A1148">
        <v>7.89</v>
      </c>
      <c r="B1148">
        <v>0</v>
      </c>
    </row>
    <row r="1149" spans="1:2" x14ac:dyDescent="0.3">
      <c r="A1149">
        <v>7.63</v>
      </c>
      <c r="B1149">
        <v>0</v>
      </c>
    </row>
    <row r="1150" spans="1:2" x14ac:dyDescent="0.3">
      <c r="A1150">
        <v>7.81</v>
      </c>
      <c r="B1150">
        <v>0</v>
      </c>
    </row>
    <row r="1151" spans="1:2" x14ac:dyDescent="0.3">
      <c r="A1151">
        <v>7.89</v>
      </c>
      <c r="B1151">
        <v>0</v>
      </c>
    </row>
    <row r="1152" spans="1:2" x14ac:dyDescent="0.3">
      <c r="A1152">
        <v>8.2899999999999991</v>
      </c>
      <c r="B1152">
        <v>0</v>
      </c>
    </row>
    <row r="1153" spans="1:2" x14ac:dyDescent="0.3">
      <c r="A1153">
        <v>7.28</v>
      </c>
      <c r="B1153">
        <v>0</v>
      </c>
    </row>
    <row r="1154" spans="1:2" x14ac:dyDescent="0.3">
      <c r="A1154">
        <v>6.88</v>
      </c>
      <c r="B1154">
        <v>0</v>
      </c>
    </row>
    <row r="1155" spans="1:2" x14ac:dyDescent="0.3">
      <c r="A1155">
        <v>6.63</v>
      </c>
      <c r="B1155">
        <v>0</v>
      </c>
    </row>
    <row r="1156" spans="1:2" x14ac:dyDescent="0.3">
      <c r="A1156">
        <v>0</v>
      </c>
      <c r="B1156">
        <v>1</v>
      </c>
    </row>
    <row r="1157" spans="1:2" x14ac:dyDescent="0.3">
      <c r="A1157">
        <v>7.4</v>
      </c>
      <c r="B1157">
        <v>1</v>
      </c>
    </row>
    <row r="1158" spans="1:2" x14ac:dyDescent="0.3">
      <c r="A1158">
        <v>7.53</v>
      </c>
      <c r="B1158">
        <v>1</v>
      </c>
    </row>
    <row r="1159" spans="1:2" x14ac:dyDescent="0.3">
      <c r="A1159">
        <v>7.74</v>
      </c>
      <c r="B1159">
        <v>1</v>
      </c>
    </row>
    <row r="1160" spans="1:2" x14ac:dyDescent="0.3">
      <c r="A1160">
        <v>7.84</v>
      </c>
      <c r="B1160">
        <v>1</v>
      </c>
    </row>
    <row r="1161" spans="1:2" x14ac:dyDescent="0.3">
      <c r="A1161">
        <v>7.85</v>
      </c>
      <c r="B1161">
        <v>1</v>
      </c>
    </row>
    <row r="1162" spans="1:2" x14ac:dyDescent="0.3">
      <c r="A1162">
        <v>7.55</v>
      </c>
      <c r="B1162">
        <v>1</v>
      </c>
    </row>
    <row r="1163" spans="1:2" x14ac:dyDescent="0.3">
      <c r="A1163">
        <v>7.33</v>
      </c>
      <c r="B1163">
        <v>1</v>
      </c>
    </row>
    <row r="1164" spans="1:2" x14ac:dyDescent="0.3">
      <c r="A1164">
        <v>7.51</v>
      </c>
      <c r="B1164">
        <v>1</v>
      </c>
    </row>
    <row r="1165" spans="1:2" x14ac:dyDescent="0.3">
      <c r="A1165">
        <v>8.1</v>
      </c>
      <c r="B1165">
        <v>1</v>
      </c>
    </row>
    <row r="1166" spans="1:2" x14ac:dyDescent="0.3">
      <c r="A1166">
        <v>8.2799999999999994</v>
      </c>
      <c r="B1166">
        <v>1</v>
      </c>
    </row>
    <row r="1167" spans="1:2" x14ac:dyDescent="0.3">
      <c r="A1167">
        <v>8.8000000000000007</v>
      </c>
      <c r="B1167">
        <v>1</v>
      </c>
    </row>
    <row r="1168" spans="1:2" x14ac:dyDescent="0.3">
      <c r="A1168">
        <v>8.42</v>
      </c>
      <c r="B1168">
        <v>1</v>
      </c>
    </row>
    <row r="1169" spans="1:2" x14ac:dyDescent="0.3">
      <c r="A1169">
        <v>7.47</v>
      </c>
      <c r="B1169">
        <v>1</v>
      </c>
    </row>
    <row r="1170" spans="1:2" x14ac:dyDescent="0.3">
      <c r="A1170">
        <v>7.11</v>
      </c>
      <c r="B1170">
        <v>1</v>
      </c>
    </row>
    <row r="1171" spans="1:2" x14ac:dyDescent="0.3">
      <c r="A1171">
        <v>7.6</v>
      </c>
      <c r="B1171">
        <v>1</v>
      </c>
    </row>
    <row r="1172" spans="1:2" x14ac:dyDescent="0.3">
      <c r="A1172">
        <v>0</v>
      </c>
      <c r="B1172">
        <v>1</v>
      </c>
    </row>
    <row r="1173" spans="1:2" x14ac:dyDescent="0.3">
      <c r="A1173">
        <v>8.86</v>
      </c>
      <c r="B1173">
        <v>1</v>
      </c>
    </row>
    <row r="1174" spans="1:2" x14ac:dyDescent="0.3">
      <c r="A1174">
        <v>8.75</v>
      </c>
      <c r="B1174">
        <v>1</v>
      </c>
    </row>
    <row r="1175" spans="1:2" x14ac:dyDescent="0.3">
      <c r="A1175">
        <v>8.68</v>
      </c>
      <c r="B1175">
        <v>1</v>
      </c>
    </row>
    <row r="1176" spans="1:2" x14ac:dyDescent="0.3">
      <c r="A1176">
        <v>8.65</v>
      </c>
      <c r="B1176">
        <v>1</v>
      </c>
    </row>
    <row r="1177" spans="1:2" x14ac:dyDescent="0.3">
      <c r="A1177">
        <v>8.86</v>
      </c>
      <c r="B1177">
        <v>1</v>
      </c>
    </row>
    <row r="1178" spans="1:2" x14ac:dyDescent="0.3">
      <c r="A1178">
        <v>9.1199999999999992</v>
      </c>
      <c r="B1178">
        <v>1</v>
      </c>
    </row>
    <row r="1179" spans="1:2" x14ac:dyDescent="0.3">
      <c r="A1179">
        <v>8.8000000000000007</v>
      </c>
      <c r="B1179">
        <v>1</v>
      </c>
    </row>
    <row r="1180" spans="1:2" x14ac:dyDescent="0.3">
      <c r="A1180">
        <v>8.75</v>
      </c>
      <c r="B1180">
        <v>1</v>
      </c>
    </row>
    <row r="1181" spans="1:2" x14ac:dyDescent="0.3">
      <c r="A1181">
        <v>8.9600000000000009</v>
      </c>
      <c r="B1181">
        <v>1</v>
      </c>
    </row>
    <row r="1182" spans="1:2" x14ac:dyDescent="0.3">
      <c r="A1182">
        <v>9.2100000000000009</v>
      </c>
      <c r="B1182">
        <v>1</v>
      </c>
    </row>
    <row r="1183" spans="1:2" x14ac:dyDescent="0.3">
      <c r="A1183">
        <v>9.59</v>
      </c>
      <c r="B1183">
        <v>1</v>
      </c>
    </row>
    <row r="1184" spans="1:2" x14ac:dyDescent="0.3">
      <c r="A1184">
        <v>1.7</v>
      </c>
      <c r="B1184">
        <v>1</v>
      </c>
    </row>
    <row r="1185" spans="1:2" x14ac:dyDescent="0.3">
      <c r="A1185">
        <v>9.86</v>
      </c>
      <c r="B1185">
        <v>1</v>
      </c>
    </row>
    <row r="1186" spans="1:2" x14ac:dyDescent="0.3">
      <c r="A1186">
        <v>9.1199999999999992</v>
      </c>
      <c r="B1186">
        <v>1</v>
      </c>
    </row>
    <row r="1187" spans="1:2" x14ac:dyDescent="0.3">
      <c r="A1187">
        <v>9.2799999999999994</v>
      </c>
      <c r="B1187">
        <v>1</v>
      </c>
    </row>
    <row r="1188" spans="1:2" x14ac:dyDescent="0.3">
      <c r="A1188">
        <v>0</v>
      </c>
      <c r="B1188">
        <v>0</v>
      </c>
    </row>
    <row r="1189" spans="1:2" x14ac:dyDescent="0.3">
      <c r="A1189">
        <v>4.6900000000000004</v>
      </c>
      <c r="B1189">
        <v>0</v>
      </c>
    </row>
    <row r="1190" spans="1:2" x14ac:dyDescent="0.3">
      <c r="A1190">
        <v>4.53</v>
      </c>
      <c r="B1190">
        <v>0</v>
      </c>
    </row>
    <row r="1191" spans="1:2" x14ac:dyDescent="0.3">
      <c r="A1191">
        <v>4.3899999999999997</v>
      </c>
      <c r="B1191">
        <v>0</v>
      </c>
    </row>
    <row r="1192" spans="1:2" x14ac:dyDescent="0.3">
      <c r="A1192">
        <v>4.33</v>
      </c>
      <c r="B1192">
        <v>0</v>
      </c>
    </row>
    <row r="1193" spans="1:2" x14ac:dyDescent="0.3">
      <c r="A1193">
        <v>4.28</v>
      </c>
      <c r="B1193">
        <v>0</v>
      </c>
    </row>
    <row r="1194" spans="1:2" x14ac:dyDescent="0.3">
      <c r="A1194">
        <v>4.38</v>
      </c>
      <c r="B1194">
        <v>0</v>
      </c>
    </row>
    <row r="1195" spans="1:2" x14ac:dyDescent="0.3">
      <c r="A1195">
        <v>4.34</v>
      </c>
      <c r="B1195">
        <v>0</v>
      </c>
    </row>
    <row r="1196" spans="1:2" x14ac:dyDescent="0.3">
      <c r="A1196">
        <v>4.2300000000000004</v>
      </c>
      <c r="B1196">
        <v>0</v>
      </c>
    </row>
    <row r="1197" spans="1:2" x14ac:dyDescent="0.3">
      <c r="A1197">
        <v>4.25</v>
      </c>
      <c r="B1197">
        <v>0</v>
      </c>
    </row>
    <row r="1198" spans="1:2" x14ac:dyDescent="0.3">
      <c r="A1198">
        <v>4.28</v>
      </c>
      <c r="B1198">
        <v>0</v>
      </c>
    </row>
    <row r="1199" spans="1:2" x14ac:dyDescent="0.3">
      <c r="A1199">
        <v>4.22</v>
      </c>
      <c r="B1199">
        <v>0</v>
      </c>
    </row>
    <row r="1200" spans="1:2" x14ac:dyDescent="0.3">
      <c r="A1200">
        <v>4.3</v>
      </c>
      <c r="B1200">
        <v>0</v>
      </c>
    </row>
    <row r="1201" spans="1:2" x14ac:dyDescent="0.3">
      <c r="A1201">
        <v>4.4000000000000004</v>
      </c>
      <c r="B1201">
        <v>0</v>
      </c>
    </row>
    <row r="1202" spans="1:2" x14ac:dyDescent="0.3">
      <c r="A1202">
        <v>4.5</v>
      </c>
      <c r="B1202">
        <v>0</v>
      </c>
    </row>
    <row r="1203" spans="1:2" x14ac:dyDescent="0.3">
      <c r="A1203">
        <v>4.26</v>
      </c>
      <c r="B1203">
        <v>0</v>
      </c>
    </row>
    <row r="1204" spans="1:2" x14ac:dyDescent="0.3">
      <c r="A1204">
        <v>0</v>
      </c>
      <c r="B1204">
        <v>0</v>
      </c>
    </row>
    <row r="1205" spans="1:2" x14ac:dyDescent="0.3">
      <c r="A1205">
        <v>2.85</v>
      </c>
      <c r="B1205">
        <v>0</v>
      </c>
    </row>
    <row r="1206" spans="1:2" x14ac:dyDescent="0.3">
      <c r="A1206">
        <v>2.93</v>
      </c>
      <c r="B1206">
        <v>0</v>
      </c>
    </row>
    <row r="1207" spans="1:2" x14ac:dyDescent="0.3">
      <c r="A1207">
        <v>2.9</v>
      </c>
      <c r="B1207">
        <v>0</v>
      </c>
    </row>
    <row r="1208" spans="1:2" x14ac:dyDescent="0.3">
      <c r="A1208">
        <v>2.71</v>
      </c>
      <c r="B1208">
        <v>0</v>
      </c>
    </row>
    <row r="1209" spans="1:2" x14ac:dyDescent="0.3">
      <c r="A1209">
        <v>2.74</v>
      </c>
      <c r="B1209">
        <v>0</v>
      </c>
    </row>
    <row r="1210" spans="1:2" x14ac:dyDescent="0.3">
      <c r="A1210">
        <v>2.83</v>
      </c>
      <c r="B1210">
        <v>0</v>
      </c>
    </row>
    <row r="1211" spans="1:2" x14ac:dyDescent="0.3">
      <c r="A1211">
        <v>2.81</v>
      </c>
      <c r="B1211">
        <v>0</v>
      </c>
    </row>
    <row r="1212" spans="1:2" x14ac:dyDescent="0.3">
      <c r="A1212">
        <v>3.1</v>
      </c>
      <c r="B1212">
        <v>0</v>
      </c>
    </row>
    <row r="1213" spans="1:2" x14ac:dyDescent="0.3">
      <c r="A1213">
        <v>2.91</v>
      </c>
      <c r="B1213">
        <v>0</v>
      </c>
    </row>
    <row r="1214" spans="1:2" x14ac:dyDescent="0.3">
      <c r="A1214">
        <v>2.79</v>
      </c>
      <c r="B1214">
        <v>0</v>
      </c>
    </row>
    <row r="1215" spans="1:2" x14ac:dyDescent="0.3">
      <c r="A1215">
        <v>2.37</v>
      </c>
      <c r="B1215">
        <v>0</v>
      </c>
    </row>
    <row r="1216" spans="1:2" x14ac:dyDescent="0.3">
      <c r="A1216">
        <v>2.5299999999999998</v>
      </c>
      <c r="B1216">
        <v>0</v>
      </c>
    </row>
    <row r="1217" spans="1:2" x14ac:dyDescent="0.3">
      <c r="A1217">
        <v>2.27</v>
      </c>
      <c r="B1217">
        <v>0</v>
      </c>
    </row>
    <row r="1218" spans="1:2" x14ac:dyDescent="0.3">
      <c r="A1218">
        <v>2.23</v>
      </c>
      <c r="B1218">
        <v>0</v>
      </c>
    </row>
    <row r="1219" spans="1:2" x14ac:dyDescent="0.3">
      <c r="A1219">
        <v>1.98</v>
      </c>
      <c r="B1219">
        <v>0</v>
      </c>
    </row>
    <row r="1220" spans="1:2" x14ac:dyDescent="0.3">
      <c r="A1220">
        <v>0</v>
      </c>
      <c r="B1220">
        <v>0</v>
      </c>
    </row>
    <row r="1221" spans="1:2" x14ac:dyDescent="0.3">
      <c r="A1221">
        <v>6.89</v>
      </c>
      <c r="B1221">
        <v>0</v>
      </c>
    </row>
    <row r="1222" spans="1:2" x14ac:dyDescent="0.3">
      <c r="A1222">
        <v>6.49</v>
      </c>
      <c r="B1222">
        <v>0</v>
      </c>
    </row>
    <row r="1223" spans="1:2" x14ac:dyDescent="0.3">
      <c r="A1223">
        <v>6.98</v>
      </c>
      <c r="B1223">
        <v>0</v>
      </c>
    </row>
    <row r="1224" spans="1:2" x14ac:dyDescent="0.3">
      <c r="A1224">
        <v>7.12</v>
      </c>
      <c r="B1224">
        <v>0</v>
      </c>
    </row>
    <row r="1225" spans="1:2" x14ac:dyDescent="0.3">
      <c r="A1225">
        <v>8.1999999999999993</v>
      </c>
      <c r="B1225">
        <v>0</v>
      </c>
    </row>
    <row r="1226" spans="1:2" x14ac:dyDescent="0.3">
      <c r="A1226">
        <v>7.63</v>
      </c>
      <c r="B1226">
        <v>0</v>
      </c>
    </row>
    <row r="1227" spans="1:2" x14ac:dyDescent="0.3">
      <c r="A1227">
        <v>6.28</v>
      </c>
      <c r="B1227">
        <v>0</v>
      </c>
    </row>
    <row r="1228" spans="1:2" x14ac:dyDescent="0.3">
      <c r="A1228">
        <v>5.84</v>
      </c>
      <c r="B1228">
        <v>0</v>
      </c>
    </row>
    <row r="1229" spans="1:2" x14ac:dyDescent="0.3">
      <c r="A1229">
        <v>5.95</v>
      </c>
      <c r="B1229">
        <v>0</v>
      </c>
    </row>
    <row r="1230" spans="1:2" x14ac:dyDescent="0.3">
      <c r="A1230">
        <v>6.6</v>
      </c>
      <c r="B1230">
        <v>0</v>
      </c>
    </row>
    <row r="1231" spans="1:2" x14ac:dyDescent="0.3">
      <c r="A1231">
        <v>5.89</v>
      </c>
      <c r="B1231">
        <v>0</v>
      </c>
    </row>
    <row r="1232" spans="1:2" x14ac:dyDescent="0.3">
      <c r="A1232">
        <v>5.42</v>
      </c>
      <c r="B1232">
        <v>0</v>
      </c>
    </row>
    <row r="1233" spans="1:2" x14ac:dyDescent="0.3">
      <c r="A1233">
        <v>5.39</v>
      </c>
      <c r="B1233">
        <v>0</v>
      </c>
    </row>
    <row r="1234" spans="1:2" x14ac:dyDescent="0.3">
      <c r="A1234">
        <v>5.2</v>
      </c>
      <c r="B1234">
        <v>0</v>
      </c>
    </row>
    <row r="1235" spans="1:2" x14ac:dyDescent="0.3">
      <c r="A1235">
        <v>4.47</v>
      </c>
      <c r="B1235">
        <v>0</v>
      </c>
    </row>
    <row r="1236" spans="1:2" x14ac:dyDescent="0.3">
      <c r="A1236">
        <v>0</v>
      </c>
      <c r="B1236">
        <v>0</v>
      </c>
    </row>
    <row r="1237" spans="1:2" x14ac:dyDescent="0.3">
      <c r="A1237">
        <v>5.54</v>
      </c>
      <c r="B1237">
        <v>0</v>
      </c>
    </row>
    <row r="1238" spans="1:2" x14ac:dyDescent="0.3">
      <c r="A1238">
        <v>5.92</v>
      </c>
      <c r="B1238">
        <v>0</v>
      </c>
    </row>
    <row r="1239" spans="1:2" x14ac:dyDescent="0.3">
      <c r="A1239">
        <v>5.26</v>
      </c>
      <c r="B1239">
        <v>0</v>
      </c>
    </row>
    <row r="1240" spans="1:2" x14ac:dyDescent="0.3">
      <c r="A1240">
        <v>3.32</v>
      </c>
      <c r="B1240">
        <v>0</v>
      </c>
    </row>
    <row r="1241" spans="1:2" x14ac:dyDescent="0.3">
      <c r="A1241">
        <v>3.82</v>
      </c>
      <c r="B1241">
        <v>0</v>
      </c>
    </row>
    <row r="1242" spans="1:2" x14ac:dyDescent="0.3">
      <c r="A1242">
        <v>4.6500000000000004</v>
      </c>
      <c r="B1242">
        <v>0</v>
      </c>
    </row>
    <row r="1243" spans="1:2" x14ac:dyDescent="0.3">
      <c r="A1243">
        <v>3.93</v>
      </c>
      <c r="B1243">
        <v>0</v>
      </c>
    </row>
    <row r="1244" spans="1:2" x14ac:dyDescent="0.3">
      <c r="A1244">
        <v>3.69</v>
      </c>
      <c r="B1244">
        <v>0</v>
      </c>
    </row>
    <row r="1245" spans="1:2" x14ac:dyDescent="0.3">
      <c r="A1245">
        <v>3</v>
      </c>
      <c r="B1245">
        <v>0</v>
      </c>
    </row>
    <row r="1246" spans="1:2" x14ac:dyDescent="0.3">
      <c r="A1246">
        <v>4.13</v>
      </c>
      <c r="B1246">
        <v>0</v>
      </c>
    </row>
    <row r="1247" spans="1:2" x14ac:dyDescent="0.3">
      <c r="A1247">
        <v>5.61</v>
      </c>
      <c r="B1247">
        <v>0</v>
      </c>
    </row>
    <row r="1248" spans="1:2" x14ac:dyDescent="0.3">
      <c r="A1248">
        <v>4.3600000000000003</v>
      </c>
      <c r="B1248">
        <v>0</v>
      </c>
    </row>
    <row r="1249" spans="1:2" x14ac:dyDescent="0.3">
      <c r="A1249">
        <v>0</v>
      </c>
      <c r="B1249">
        <v>0</v>
      </c>
    </row>
    <row r="1250" spans="1:2" x14ac:dyDescent="0.3">
      <c r="A1250">
        <v>0</v>
      </c>
      <c r="B1250">
        <v>0</v>
      </c>
    </row>
    <row r="1251" spans="1:2" x14ac:dyDescent="0.3">
      <c r="A1251">
        <v>0</v>
      </c>
      <c r="B1251">
        <v>0</v>
      </c>
    </row>
    <row r="1252" spans="1:2" x14ac:dyDescent="0.3">
      <c r="A1252">
        <v>0</v>
      </c>
      <c r="B1252">
        <v>1</v>
      </c>
    </row>
    <row r="1253" spans="1:2" x14ac:dyDescent="0.3">
      <c r="A1253">
        <v>7.78</v>
      </c>
      <c r="B1253">
        <v>1</v>
      </c>
    </row>
    <row r="1254" spans="1:2" x14ac:dyDescent="0.3">
      <c r="A1254">
        <v>8.1</v>
      </c>
      <c r="B1254">
        <v>1</v>
      </c>
    </row>
    <row r="1255" spans="1:2" x14ac:dyDescent="0.3">
      <c r="A1255">
        <v>8.32</v>
      </c>
      <c r="B1255">
        <v>1</v>
      </c>
    </row>
    <row r="1256" spans="1:2" x14ac:dyDescent="0.3">
      <c r="A1256">
        <v>8.15</v>
      </c>
      <c r="B1256">
        <v>1</v>
      </c>
    </row>
    <row r="1257" spans="1:2" x14ac:dyDescent="0.3">
      <c r="A1257">
        <v>8.76</v>
      </c>
      <c r="B1257">
        <v>1</v>
      </c>
    </row>
    <row r="1258" spans="1:2" x14ac:dyDescent="0.3">
      <c r="A1258">
        <v>9.5299999999999994</v>
      </c>
      <c r="B1258">
        <v>1</v>
      </c>
    </row>
    <row r="1259" spans="1:2" x14ac:dyDescent="0.3">
      <c r="A1259">
        <v>8.64</v>
      </c>
      <c r="B1259">
        <v>1</v>
      </c>
    </row>
    <row r="1260" spans="1:2" x14ac:dyDescent="0.3">
      <c r="A1260">
        <v>7.57</v>
      </c>
      <c r="B1260">
        <v>1</v>
      </c>
    </row>
    <row r="1261" spans="1:2" x14ac:dyDescent="0.3">
      <c r="A1261">
        <v>7.22</v>
      </c>
      <c r="B1261">
        <v>1</v>
      </c>
    </row>
    <row r="1262" spans="1:2" x14ac:dyDescent="0.3">
      <c r="A1262">
        <v>7.27</v>
      </c>
      <c r="B1262">
        <v>1</v>
      </c>
    </row>
    <row r="1263" spans="1:2" x14ac:dyDescent="0.3">
      <c r="A1263">
        <v>7.34</v>
      </c>
      <c r="B1263">
        <v>1</v>
      </c>
    </row>
    <row r="1264" spans="1:2" x14ac:dyDescent="0.3">
      <c r="A1264">
        <v>7.5</v>
      </c>
      <c r="B1264">
        <v>1</v>
      </c>
    </row>
    <row r="1265" spans="1:2" x14ac:dyDescent="0.3">
      <c r="A1265">
        <v>6.85</v>
      </c>
      <c r="B1265">
        <v>1</v>
      </c>
    </row>
    <row r="1266" spans="1:2" x14ac:dyDescent="0.3">
      <c r="A1266">
        <v>6.6</v>
      </c>
      <c r="B1266">
        <v>1</v>
      </c>
    </row>
    <row r="1267" spans="1:2" x14ac:dyDescent="0.3">
      <c r="A1267">
        <v>6.3</v>
      </c>
      <c r="B1267">
        <v>1</v>
      </c>
    </row>
    <row r="1268" spans="1:2" x14ac:dyDescent="0.3">
      <c r="A1268">
        <v>0</v>
      </c>
      <c r="B1268">
        <v>0</v>
      </c>
    </row>
    <row r="1269" spans="1:2" x14ac:dyDescent="0.3">
      <c r="A1269">
        <v>7.81</v>
      </c>
      <c r="B1269">
        <v>0</v>
      </c>
    </row>
    <row r="1270" spans="1:2" x14ac:dyDescent="0.3">
      <c r="A1270">
        <v>7.89</v>
      </c>
      <c r="B1270">
        <v>0</v>
      </c>
    </row>
    <row r="1271" spans="1:2" x14ac:dyDescent="0.3">
      <c r="A1271">
        <v>7.73</v>
      </c>
      <c r="B1271">
        <v>0</v>
      </c>
    </row>
    <row r="1272" spans="1:2" x14ac:dyDescent="0.3">
      <c r="A1272">
        <v>7.39</v>
      </c>
      <c r="B1272">
        <v>0</v>
      </c>
    </row>
    <row r="1273" spans="1:2" x14ac:dyDescent="0.3">
      <c r="A1273">
        <v>7.36</v>
      </c>
      <c r="B1273">
        <v>0</v>
      </c>
    </row>
    <row r="1274" spans="1:2" x14ac:dyDescent="0.3">
      <c r="A1274">
        <v>7.46</v>
      </c>
      <c r="B1274">
        <v>0</v>
      </c>
    </row>
    <row r="1275" spans="1:2" x14ac:dyDescent="0.3">
      <c r="A1275">
        <v>7.33</v>
      </c>
      <c r="B1275">
        <v>0</v>
      </c>
    </row>
    <row r="1276" spans="1:2" x14ac:dyDescent="0.3">
      <c r="A1276">
        <v>7.37</v>
      </c>
      <c r="B1276">
        <v>0</v>
      </c>
    </row>
    <row r="1277" spans="1:2" x14ac:dyDescent="0.3">
      <c r="A1277">
        <v>7.38</v>
      </c>
      <c r="B1277">
        <v>0</v>
      </c>
    </row>
    <row r="1278" spans="1:2" x14ac:dyDescent="0.3">
      <c r="A1278">
        <v>7.44</v>
      </c>
      <c r="B1278">
        <v>0</v>
      </c>
    </row>
    <row r="1279" spans="1:2" x14ac:dyDescent="0.3">
      <c r="A1279">
        <v>7.35</v>
      </c>
      <c r="B1279">
        <v>0</v>
      </c>
    </row>
    <row r="1280" spans="1:2" x14ac:dyDescent="0.3">
      <c r="A1280">
        <v>7.44</v>
      </c>
      <c r="B1280">
        <v>0</v>
      </c>
    </row>
    <row r="1281" spans="1:2" x14ac:dyDescent="0.3">
      <c r="A1281">
        <v>7.49</v>
      </c>
      <c r="B1281">
        <v>0</v>
      </c>
    </row>
    <row r="1282" spans="1:2" x14ac:dyDescent="0.3">
      <c r="A1282">
        <v>7.61</v>
      </c>
      <c r="B1282">
        <v>0</v>
      </c>
    </row>
    <row r="1283" spans="1:2" x14ac:dyDescent="0.3">
      <c r="A1283">
        <v>7.13</v>
      </c>
      <c r="B1283">
        <v>0</v>
      </c>
    </row>
    <row r="1284" spans="1:2" x14ac:dyDescent="0.3">
      <c r="A1284">
        <v>0</v>
      </c>
      <c r="B1284">
        <v>1</v>
      </c>
    </row>
    <row r="1285" spans="1:2" x14ac:dyDescent="0.3">
      <c r="A1285">
        <v>9.25</v>
      </c>
      <c r="B1285">
        <v>1</v>
      </c>
    </row>
    <row r="1286" spans="1:2" x14ac:dyDescent="0.3">
      <c r="A1286">
        <v>9.2200000000000006</v>
      </c>
      <c r="B1286">
        <v>1</v>
      </c>
    </row>
    <row r="1287" spans="1:2" x14ac:dyDescent="0.3">
      <c r="A1287">
        <v>9.2799999999999994</v>
      </c>
      <c r="B1287">
        <v>1</v>
      </c>
    </row>
    <row r="1288" spans="1:2" x14ac:dyDescent="0.3">
      <c r="A1288">
        <v>9.27</v>
      </c>
      <c r="B1288">
        <v>1</v>
      </c>
    </row>
    <row r="1289" spans="1:2" x14ac:dyDescent="0.3">
      <c r="A1289">
        <v>9.42</v>
      </c>
      <c r="B1289">
        <v>1</v>
      </c>
    </row>
    <row r="1290" spans="1:2" x14ac:dyDescent="0.3">
      <c r="A1290">
        <v>9.41</v>
      </c>
      <c r="B1290">
        <v>1</v>
      </c>
    </row>
    <row r="1291" spans="1:2" x14ac:dyDescent="0.3">
      <c r="A1291">
        <v>8.89</v>
      </c>
      <c r="B1291">
        <v>1</v>
      </c>
    </row>
    <row r="1292" spans="1:2" x14ac:dyDescent="0.3">
      <c r="A1292">
        <v>8.48</v>
      </c>
      <c r="B1292">
        <v>1</v>
      </c>
    </row>
    <row r="1293" spans="1:2" x14ac:dyDescent="0.3">
      <c r="A1293">
        <v>8.82</v>
      </c>
      <c r="B1293">
        <v>1</v>
      </c>
    </row>
    <row r="1294" spans="1:2" x14ac:dyDescent="0.3">
      <c r="A1294">
        <v>8.7100000000000009</v>
      </c>
      <c r="B1294">
        <v>1</v>
      </c>
    </row>
    <row r="1295" spans="1:2" x14ac:dyDescent="0.3">
      <c r="A1295">
        <v>8.49</v>
      </c>
      <c r="B1295">
        <v>1</v>
      </c>
    </row>
    <row r="1296" spans="1:2" x14ac:dyDescent="0.3">
      <c r="A1296">
        <v>8.17</v>
      </c>
      <c r="B1296">
        <v>1</v>
      </c>
    </row>
    <row r="1297" spans="1:2" x14ac:dyDescent="0.3">
      <c r="A1297">
        <v>8.23</v>
      </c>
      <c r="B1297">
        <v>1</v>
      </c>
    </row>
    <row r="1298" spans="1:2" x14ac:dyDescent="0.3">
      <c r="A1298">
        <v>8.11</v>
      </c>
      <c r="B1298">
        <v>1</v>
      </c>
    </row>
    <row r="1299" spans="1:2" x14ac:dyDescent="0.3">
      <c r="A1299">
        <v>7.91</v>
      </c>
      <c r="B1299">
        <v>1</v>
      </c>
    </row>
    <row r="1300" spans="1:2" x14ac:dyDescent="0.3">
      <c r="A1300">
        <v>0</v>
      </c>
      <c r="B1300">
        <v>0</v>
      </c>
    </row>
    <row r="1301" spans="1:2" x14ac:dyDescent="0.3">
      <c r="A1301">
        <v>5.36</v>
      </c>
      <c r="B1301">
        <v>0</v>
      </c>
    </row>
    <row r="1302" spans="1:2" x14ac:dyDescent="0.3">
      <c r="A1302">
        <v>5.91</v>
      </c>
      <c r="B1302">
        <v>0</v>
      </c>
    </row>
    <row r="1303" spans="1:2" x14ac:dyDescent="0.3">
      <c r="A1303">
        <v>5.66</v>
      </c>
      <c r="B1303">
        <v>0</v>
      </c>
    </row>
    <row r="1304" spans="1:2" x14ac:dyDescent="0.3">
      <c r="A1304">
        <v>5.21</v>
      </c>
      <c r="B1304">
        <v>0</v>
      </c>
    </row>
    <row r="1305" spans="1:2" x14ac:dyDescent="0.3">
      <c r="A1305">
        <v>5.3</v>
      </c>
      <c r="B1305">
        <v>0</v>
      </c>
    </row>
    <row r="1306" spans="1:2" x14ac:dyDescent="0.3">
      <c r="A1306">
        <v>5.16</v>
      </c>
      <c r="B1306">
        <v>0</v>
      </c>
    </row>
    <row r="1307" spans="1:2" x14ac:dyDescent="0.3">
      <c r="A1307">
        <v>5.4</v>
      </c>
      <c r="B1307">
        <v>0</v>
      </c>
    </row>
    <row r="1308" spans="1:2" x14ac:dyDescent="0.3">
      <c r="A1308">
        <v>4.87</v>
      </c>
      <c r="B1308">
        <v>0</v>
      </c>
    </row>
    <row r="1309" spans="1:2" x14ac:dyDescent="0.3">
      <c r="A1309">
        <v>4.22</v>
      </c>
      <c r="B1309">
        <v>0</v>
      </c>
    </row>
    <row r="1310" spans="1:2" x14ac:dyDescent="0.3">
      <c r="A1310">
        <v>4.7</v>
      </c>
      <c r="B1310">
        <v>0</v>
      </c>
    </row>
    <row r="1311" spans="1:2" x14ac:dyDescent="0.3">
      <c r="A1311">
        <v>4.8</v>
      </c>
      <c r="B1311">
        <v>0</v>
      </c>
    </row>
    <row r="1312" spans="1:2" x14ac:dyDescent="0.3">
      <c r="A1312">
        <v>4.5599999999999996</v>
      </c>
      <c r="B1312">
        <v>0</v>
      </c>
    </row>
    <row r="1313" spans="1:2" x14ac:dyDescent="0.3">
      <c r="A1313">
        <v>4.8600000000000003</v>
      </c>
      <c r="B1313">
        <v>0</v>
      </c>
    </row>
    <row r="1314" spans="1:2" x14ac:dyDescent="0.3">
      <c r="A1314">
        <v>5.34</v>
      </c>
      <c r="B1314">
        <v>0</v>
      </c>
    </row>
    <row r="1315" spans="1:2" x14ac:dyDescent="0.3">
      <c r="A1315">
        <v>5.81</v>
      </c>
      <c r="B1315">
        <v>0</v>
      </c>
    </row>
    <row r="1316" spans="1:2" x14ac:dyDescent="0.3">
      <c r="A1316">
        <v>0</v>
      </c>
      <c r="B1316">
        <v>1</v>
      </c>
    </row>
    <row r="1317" spans="1:2" x14ac:dyDescent="0.3">
      <c r="A1317">
        <v>1.23</v>
      </c>
      <c r="B1317">
        <v>1</v>
      </c>
    </row>
    <row r="1318" spans="1:2" x14ac:dyDescent="0.3">
      <c r="A1318">
        <v>1.25</v>
      </c>
      <c r="B1318">
        <v>1</v>
      </c>
    </row>
    <row r="1319" spans="1:2" x14ac:dyDescent="0.3">
      <c r="A1319">
        <v>1.17</v>
      </c>
      <c r="B1319">
        <v>1</v>
      </c>
    </row>
    <row r="1320" spans="1:2" x14ac:dyDescent="0.3">
      <c r="A1320">
        <v>1.7</v>
      </c>
      <c r="B1320">
        <v>1</v>
      </c>
    </row>
    <row r="1321" spans="1:2" x14ac:dyDescent="0.3">
      <c r="A1321">
        <v>9.58</v>
      </c>
      <c r="B1321">
        <v>1</v>
      </c>
    </row>
    <row r="1322" spans="1:2" x14ac:dyDescent="0.3">
      <c r="A1322">
        <v>9.51</v>
      </c>
      <c r="B1322">
        <v>1</v>
      </c>
    </row>
    <row r="1323" spans="1:2" x14ac:dyDescent="0.3">
      <c r="A1323">
        <v>8.6</v>
      </c>
      <c r="B1323">
        <v>1</v>
      </c>
    </row>
    <row r="1324" spans="1:2" x14ac:dyDescent="0.3">
      <c r="A1324">
        <v>8.25</v>
      </c>
      <c r="B1324">
        <v>1</v>
      </c>
    </row>
    <row r="1325" spans="1:2" x14ac:dyDescent="0.3">
      <c r="A1325">
        <v>8.19</v>
      </c>
      <c r="B1325">
        <v>1</v>
      </c>
    </row>
    <row r="1326" spans="1:2" x14ac:dyDescent="0.3">
      <c r="A1326">
        <v>8.18</v>
      </c>
      <c r="B1326">
        <v>1</v>
      </c>
    </row>
    <row r="1327" spans="1:2" x14ac:dyDescent="0.3">
      <c r="A1327">
        <v>8.3000000000000007</v>
      </c>
      <c r="B1327">
        <v>1</v>
      </c>
    </row>
    <row r="1328" spans="1:2" x14ac:dyDescent="0.3">
      <c r="A1328">
        <v>8</v>
      </c>
      <c r="B1328">
        <v>1</v>
      </c>
    </row>
    <row r="1329" spans="1:2" x14ac:dyDescent="0.3">
      <c r="A1329">
        <v>7.85</v>
      </c>
      <c r="B1329">
        <v>1</v>
      </c>
    </row>
    <row r="1330" spans="1:2" x14ac:dyDescent="0.3">
      <c r="A1330">
        <v>7.75</v>
      </c>
      <c r="B1330">
        <v>1</v>
      </c>
    </row>
    <row r="1331" spans="1:2" x14ac:dyDescent="0.3">
      <c r="A1331">
        <v>7.53</v>
      </c>
      <c r="B1331">
        <v>1</v>
      </c>
    </row>
    <row r="1332" spans="1:2" x14ac:dyDescent="0.3">
      <c r="A1332">
        <v>0</v>
      </c>
      <c r="B1332">
        <v>0</v>
      </c>
    </row>
    <row r="1333" spans="1:2" x14ac:dyDescent="0.3">
      <c r="A1333">
        <v>7.45</v>
      </c>
      <c r="B1333">
        <v>0</v>
      </c>
    </row>
    <row r="1334" spans="1:2" x14ac:dyDescent="0.3">
      <c r="A1334">
        <v>7.23</v>
      </c>
      <c r="B1334">
        <v>0</v>
      </c>
    </row>
    <row r="1335" spans="1:2" x14ac:dyDescent="0.3">
      <c r="A1335">
        <v>8</v>
      </c>
      <c r="B1335">
        <v>0</v>
      </c>
    </row>
    <row r="1336" spans="1:2" x14ac:dyDescent="0.3">
      <c r="A1336">
        <v>8.39</v>
      </c>
      <c r="B1336">
        <v>0</v>
      </c>
    </row>
    <row r="1337" spans="1:2" x14ac:dyDescent="0.3">
      <c r="A1337">
        <v>8.42</v>
      </c>
      <c r="B1337">
        <v>0</v>
      </c>
    </row>
    <row r="1338" spans="1:2" x14ac:dyDescent="0.3">
      <c r="A1338">
        <v>9.5399999999999991</v>
      </c>
      <c r="B1338">
        <v>0</v>
      </c>
    </row>
    <row r="1339" spans="1:2" x14ac:dyDescent="0.3">
      <c r="A1339">
        <v>8.7799999999999994</v>
      </c>
      <c r="B1339">
        <v>0</v>
      </c>
    </row>
    <row r="1340" spans="1:2" x14ac:dyDescent="0.3">
      <c r="A1340">
        <v>8.35</v>
      </c>
      <c r="B1340">
        <v>0</v>
      </c>
    </row>
    <row r="1341" spans="1:2" x14ac:dyDescent="0.3">
      <c r="A1341">
        <v>8.8000000000000007</v>
      </c>
      <c r="B1341">
        <v>0</v>
      </c>
    </row>
    <row r="1342" spans="1:2" x14ac:dyDescent="0.3">
      <c r="A1342">
        <v>8.8800000000000008</v>
      </c>
      <c r="B1342">
        <v>0</v>
      </c>
    </row>
    <row r="1343" spans="1:2" x14ac:dyDescent="0.3">
      <c r="A1343">
        <v>9.5</v>
      </c>
      <c r="B1343">
        <v>0</v>
      </c>
    </row>
    <row r="1344" spans="1:2" x14ac:dyDescent="0.3">
      <c r="A1344">
        <v>9.15</v>
      </c>
      <c r="B1344">
        <v>0</v>
      </c>
    </row>
    <row r="1345" spans="1:2" x14ac:dyDescent="0.3">
      <c r="A1345">
        <v>9.68</v>
      </c>
      <c r="B1345">
        <v>0</v>
      </c>
    </row>
    <row r="1346" spans="1:2" x14ac:dyDescent="0.3">
      <c r="A1346">
        <v>9.9</v>
      </c>
      <c r="B1346">
        <v>0</v>
      </c>
    </row>
    <row r="1347" spans="1:2" x14ac:dyDescent="0.3">
      <c r="A1347">
        <v>9.65</v>
      </c>
      <c r="B1347">
        <v>0</v>
      </c>
    </row>
    <row r="1348" spans="1:2" x14ac:dyDescent="0.3">
      <c r="A1348">
        <v>0</v>
      </c>
      <c r="B1348">
        <v>0</v>
      </c>
    </row>
    <row r="1349" spans="1:2" x14ac:dyDescent="0.3">
      <c r="A1349">
        <v>4.3600000000000003</v>
      </c>
      <c r="B1349">
        <v>0</v>
      </c>
    </row>
    <row r="1350" spans="1:2" x14ac:dyDescent="0.3">
      <c r="A1350">
        <v>4.3</v>
      </c>
      <c r="B1350">
        <v>0</v>
      </c>
    </row>
    <row r="1351" spans="1:2" x14ac:dyDescent="0.3">
      <c r="A1351">
        <v>4.32</v>
      </c>
      <c r="B1351">
        <v>0</v>
      </c>
    </row>
    <row r="1352" spans="1:2" x14ac:dyDescent="0.3">
      <c r="A1352">
        <v>4.5999999999999996</v>
      </c>
      <c r="B1352">
        <v>0</v>
      </c>
    </row>
    <row r="1353" spans="1:2" x14ac:dyDescent="0.3">
      <c r="A1353">
        <v>4.42</v>
      </c>
      <c r="B1353">
        <v>0</v>
      </c>
    </row>
    <row r="1354" spans="1:2" x14ac:dyDescent="0.3">
      <c r="A1354">
        <v>4.13</v>
      </c>
      <c r="B1354">
        <v>0</v>
      </c>
    </row>
    <row r="1355" spans="1:2" x14ac:dyDescent="0.3">
      <c r="A1355">
        <v>3.65</v>
      </c>
      <c r="B1355">
        <v>0</v>
      </c>
    </row>
    <row r="1356" spans="1:2" x14ac:dyDescent="0.3">
      <c r="A1356">
        <v>3.19</v>
      </c>
      <c r="B1356">
        <v>0</v>
      </c>
    </row>
    <row r="1357" spans="1:2" x14ac:dyDescent="0.3">
      <c r="A1357">
        <v>3.73</v>
      </c>
      <c r="B1357">
        <v>0</v>
      </c>
    </row>
    <row r="1358" spans="1:2" x14ac:dyDescent="0.3">
      <c r="A1358">
        <v>4.7</v>
      </c>
      <c r="B1358">
        <v>0</v>
      </c>
    </row>
    <row r="1359" spans="1:2" x14ac:dyDescent="0.3">
      <c r="A1359">
        <v>3.95</v>
      </c>
      <c r="B1359">
        <v>0</v>
      </c>
    </row>
    <row r="1360" spans="1:2" x14ac:dyDescent="0.3">
      <c r="A1360">
        <v>3.7</v>
      </c>
      <c r="B1360">
        <v>0</v>
      </c>
    </row>
    <row r="1361" spans="1:2" x14ac:dyDescent="0.3">
      <c r="A1361">
        <v>3.61</v>
      </c>
      <c r="B1361">
        <v>0</v>
      </c>
    </row>
    <row r="1362" spans="1:2" x14ac:dyDescent="0.3">
      <c r="A1362">
        <v>3.47</v>
      </c>
      <c r="B1362">
        <v>0</v>
      </c>
    </row>
    <row r="1363" spans="1:2" x14ac:dyDescent="0.3">
      <c r="A1363">
        <v>4.16</v>
      </c>
      <c r="B1363">
        <v>0</v>
      </c>
    </row>
    <row r="1364" spans="1:2" x14ac:dyDescent="0.3">
      <c r="A1364">
        <v>0</v>
      </c>
      <c r="B1364">
        <v>0</v>
      </c>
    </row>
    <row r="1365" spans="1:2" x14ac:dyDescent="0.3">
      <c r="A1365">
        <v>5.72</v>
      </c>
      <c r="B1365">
        <v>0</v>
      </c>
    </row>
    <row r="1366" spans="1:2" x14ac:dyDescent="0.3">
      <c r="A1366">
        <v>5.57</v>
      </c>
      <c r="B1366">
        <v>0</v>
      </c>
    </row>
    <row r="1367" spans="1:2" x14ac:dyDescent="0.3">
      <c r="A1367">
        <v>5.49</v>
      </c>
      <c r="B1367">
        <v>0</v>
      </c>
    </row>
    <row r="1368" spans="1:2" x14ac:dyDescent="0.3">
      <c r="A1368">
        <v>5.23</v>
      </c>
      <c r="B1368">
        <v>0</v>
      </c>
    </row>
    <row r="1369" spans="1:2" x14ac:dyDescent="0.3">
      <c r="A1369">
        <v>3.97</v>
      </c>
      <c r="B1369">
        <v>0</v>
      </c>
    </row>
    <row r="1370" spans="1:2" x14ac:dyDescent="0.3">
      <c r="A1370">
        <v>4.17</v>
      </c>
      <c r="B1370">
        <v>0</v>
      </c>
    </row>
    <row r="1371" spans="1:2" x14ac:dyDescent="0.3">
      <c r="A1371">
        <v>3.9</v>
      </c>
      <c r="B1371">
        <v>0</v>
      </c>
    </row>
    <row r="1372" spans="1:2" x14ac:dyDescent="0.3">
      <c r="A1372">
        <v>4.8</v>
      </c>
      <c r="B1372">
        <v>0</v>
      </c>
    </row>
    <row r="1373" spans="1:2" x14ac:dyDescent="0.3">
      <c r="A1373">
        <v>4.24</v>
      </c>
      <c r="B1373">
        <v>0</v>
      </c>
    </row>
    <row r="1374" spans="1:2" x14ac:dyDescent="0.3">
      <c r="A1374">
        <v>4.3600000000000003</v>
      </c>
      <c r="B1374">
        <v>0</v>
      </c>
    </row>
    <row r="1375" spans="1:2" x14ac:dyDescent="0.3">
      <c r="A1375">
        <v>4.29</v>
      </c>
      <c r="B1375">
        <v>0</v>
      </c>
    </row>
    <row r="1376" spans="1:2" x14ac:dyDescent="0.3">
      <c r="A1376">
        <v>4.45</v>
      </c>
      <c r="B1376">
        <v>0</v>
      </c>
    </row>
    <row r="1377" spans="1:2" x14ac:dyDescent="0.3">
      <c r="A1377">
        <v>4.54</v>
      </c>
      <c r="B1377">
        <v>0</v>
      </c>
    </row>
    <row r="1378" spans="1:2" x14ac:dyDescent="0.3">
      <c r="A1378">
        <v>4.62</v>
      </c>
      <c r="B1378">
        <v>0</v>
      </c>
    </row>
    <row r="1379" spans="1:2" x14ac:dyDescent="0.3">
      <c r="A1379">
        <v>4.68</v>
      </c>
      <c r="B1379">
        <v>0</v>
      </c>
    </row>
    <row r="1380" spans="1:2" x14ac:dyDescent="0.3">
      <c r="A1380">
        <v>0</v>
      </c>
      <c r="B1380">
        <v>0</v>
      </c>
    </row>
    <row r="1381" spans="1:2" x14ac:dyDescent="0.3">
      <c r="A1381">
        <v>1.21</v>
      </c>
      <c r="B1381">
        <v>0</v>
      </c>
    </row>
    <row r="1382" spans="1:2" x14ac:dyDescent="0.3">
      <c r="A1382">
        <v>1.1499999999999999</v>
      </c>
      <c r="B1382">
        <v>0</v>
      </c>
    </row>
    <row r="1383" spans="1:2" x14ac:dyDescent="0.3">
      <c r="A1383">
        <v>1.37</v>
      </c>
      <c r="B1383">
        <v>0</v>
      </c>
    </row>
    <row r="1384" spans="1:2" x14ac:dyDescent="0.3">
      <c r="A1384">
        <v>1.42</v>
      </c>
      <c r="B1384">
        <v>0</v>
      </c>
    </row>
    <row r="1385" spans="1:2" x14ac:dyDescent="0.3">
      <c r="A1385">
        <v>1.52</v>
      </c>
      <c r="B1385">
        <v>0</v>
      </c>
    </row>
    <row r="1386" spans="1:2" x14ac:dyDescent="0.3">
      <c r="A1386">
        <v>12.24</v>
      </c>
      <c r="B1386">
        <v>0</v>
      </c>
    </row>
    <row r="1387" spans="1:2" x14ac:dyDescent="0.3">
      <c r="A1387">
        <v>12.23</v>
      </c>
      <c r="B1387">
        <v>0</v>
      </c>
    </row>
    <row r="1388" spans="1:2" x14ac:dyDescent="0.3">
      <c r="A1388">
        <v>13.66</v>
      </c>
      <c r="B1388">
        <v>0</v>
      </c>
    </row>
    <row r="1389" spans="1:2" x14ac:dyDescent="0.3">
      <c r="A1389">
        <v>1.93</v>
      </c>
      <c r="B1389">
        <v>0</v>
      </c>
    </row>
    <row r="1390" spans="1:2" x14ac:dyDescent="0.3">
      <c r="A1390">
        <v>1.6</v>
      </c>
      <c r="B1390">
        <v>0</v>
      </c>
    </row>
    <row r="1391" spans="1:2" x14ac:dyDescent="0.3">
      <c r="A1391">
        <v>1.39</v>
      </c>
      <c r="B1391">
        <v>0</v>
      </c>
    </row>
    <row r="1392" spans="1:2" x14ac:dyDescent="0.3">
      <c r="A1392">
        <v>9.98</v>
      </c>
      <c r="B1392">
        <v>0</v>
      </c>
    </row>
    <row r="1393" spans="1:2" x14ac:dyDescent="0.3">
      <c r="A1393">
        <v>9.1</v>
      </c>
      <c r="B1393">
        <v>0</v>
      </c>
    </row>
    <row r="1394" spans="1:2" x14ac:dyDescent="0.3">
      <c r="A1394">
        <v>9</v>
      </c>
      <c r="B1394">
        <v>0</v>
      </c>
    </row>
    <row r="1395" spans="1:2" x14ac:dyDescent="0.3">
      <c r="A1395">
        <v>8.1199999999999992</v>
      </c>
      <c r="B1395">
        <v>0</v>
      </c>
    </row>
    <row r="1396" spans="1:2" x14ac:dyDescent="0.3">
      <c r="A1396">
        <v>0</v>
      </c>
      <c r="B1396">
        <v>0</v>
      </c>
    </row>
    <row r="1397" spans="1:2" x14ac:dyDescent="0.3">
      <c r="A1397">
        <v>3.4</v>
      </c>
      <c r="B1397">
        <v>0</v>
      </c>
    </row>
    <row r="1398" spans="1:2" x14ac:dyDescent="0.3">
      <c r="A1398">
        <v>2.56</v>
      </c>
      <c r="B1398">
        <v>0</v>
      </c>
    </row>
    <row r="1399" spans="1:2" x14ac:dyDescent="0.3">
      <c r="A1399">
        <v>2.57</v>
      </c>
      <c r="B1399">
        <v>0</v>
      </c>
    </row>
    <row r="1400" spans="1:2" x14ac:dyDescent="0.3">
      <c r="A1400">
        <v>2.62</v>
      </c>
      <c r="B1400">
        <v>0</v>
      </c>
    </row>
    <row r="1401" spans="1:2" x14ac:dyDescent="0.3">
      <c r="A1401">
        <v>2.76</v>
      </c>
      <c r="B1401">
        <v>0</v>
      </c>
    </row>
    <row r="1402" spans="1:2" x14ac:dyDescent="0.3">
      <c r="A1402">
        <v>3.87</v>
      </c>
      <c r="B1402">
        <v>0</v>
      </c>
    </row>
    <row r="1403" spans="1:2" x14ac:dyDescent="0.3">
      <c r="A1403">
        <v>1.93</v>
      </c>
      <c r="B1403">
        <v>0</v>
      </c>
    </row>
    <row r="1404" spans="1:2" x14ac:dyDescent="0.3">
      <c r="A1404">
        <v>2.13</v>
      </c>
      <c r="B1404">
        <v>0</v>
      </c>
    </row>
    <row r="1405" spans="1:2" x14ac:dyDescent="0.3">
      <c r="A1405">
        <v>2.25</v>
      </c>
      <c r="B1405">
        <v>0</v>
      </c>
    </row>
    <row r="1406" spans="1:2" x14ac:dyDescent="0.3">
      <c r="A1406">
        <v>2.38</v>
      </c>
      <c r="B1406">
        <v>0</v>
      </c>
    </row>
    <row r="1407" spans="1:2" x14ac:dyDescent="0.3">
      <c r="A1407">
        <v>2.76</v>
      </c>
      <c r="B1407">
        <v>0</v>
      </c>
    </row>
    <row r="1408" spans="1:2" x14ac:dyDescent="0.3">
      <c r="A1408">
        <v>3.23</v>
      </c>
      <c r="B1408">
        <v>0</v>
      </c>
    </row>
    <row r="1409" spans="1:2" x14ac:dyDescent="0.3">
      <c r="A1409">
        <v>3.56</v>
      </c>
      <c r="B1409">
        <v>0</v>
      </c>
    </row>
    <row r="1410" spans="1:2" x14ac:dyDescent="0.3">
      <c r="A1410">
        <v>3.61</v>
      </c>
      <c r="B1410">
        <v>0</v>
      </c>
    </row>
    <row r="1411" spans="1:2" x14ac:dyDescent="0.3">
      <c r="A1411">
        <v>2.5099999999999998</v>
      </c>
      <c r="B1411">
        <v>0</v>
      </c>
    </row>
    <row r="1412" spans="1:2" x14ac:dyDescent="0.3">
      <c r="A1412">
        <v>0</v>
      </c>
      <c r="B1412">
        <v>0</v>
      </c>
    </row>
    <row r="1413" spans="1:2" x14ac:dyDescent="0.3">
      <c r="A1413">
        <v>6.48</v>
      </c>
      <c r="B1413">
        <v>0</v>
      </c>
    </row>
    <row r="1414" spans="1:2" x14ac:dyDescent="0.3">
      <c r="A1414">
        <v>6.68</v>
      </c>
      <c r="B1414">
        <v>0</v>
      </c>
    </row>
    <row r="1415" spans="1:2" x14ac:dyDescent="0.3">
      <c r="A1415">
        <v>6.97</v>
      </c>
      <c r="B1415">
        <v>0</v>
      </c>
    </row>
    <row r="1416" spans="1:2" x14ac:dyDescent="0.3">
      <c r="A1416">
        <v>6.18</v>
      </c>
      <c r="B1416">
        <v>0</v>
      </c>
    </row>
    <row r="1417" spans="1:2" x14ac:dyDescent="0.3">
      <c r="A1417">
        <v>6.66</v>
      </c>
      <c r="B1417">
        <v>0</v>
      </c>
    </row>
    <row r="1418" spans="1:2" x14ac:dyDescent="0.3">
      <c r="A1418">
        <v>6.79</v>
      </c>
      <c r="B1418">
        <v>0</v>
      </c>
    </row>
    <row r="1419" spans="1:2" x14ac:dyDescent="0.3">
      <c r="A1419">
        <v>6.7</v>
      </c>
      <c r="B1419">
        <v>0</v>
      </c>
    </row>
    <row r="1420" spans="1:2" x14ac:dyDescent="0.3">
      <c r="A1420">
        <v>6.87</v>
      </c>
      <c r="B1420">
        <v>0</v>
      </c>
    </row>
    <row r="1421" spans="1:2" x14ac:dyDescent="0.3">
      <c r="A1421">
        <v>6.73</v>
      </c>
      <c r="B1421">
        <v>0</v>
      </c>
    </row>
    <row r="1422" spans="1:2" x14ac:dyDescent="0.3">
      <c r="A1422">
        <v>5.82</v>
      </c>
      <c r="B1422">
        <v>0</v>
      </c>
    </row>
    <row r="1423" spans="1:2" x14ac:dyDescent="0.3">
      <c r="A1423">
        <v>5.57</v>
      </c>
      <c r="B1423">
        <v>0</v>
      </c>
    </row>
    <row r="1424" spans="1:2" x14ac:dyDescent="0.3">
      <c r="A1424">
        <v>5.43</v>
      </c>
      <c r="B1424">
        <v>0</v>
      </c>
    </row>
    <row r="1425" spans="1:2" x14ac:dyDescent="0.3">
      <c r="A1425">
        <v>5.43</v>
      </c>
      <c r="B1425">
        <v>0</v>
      </c>
    </row>
    <row r="1426" spans="1:2" x14ac:dyDescent="0.3">
      <c r="A1426">
        <v>4.79</v>
      </c>
      <c r="B1426">
        <v>0</v>
      </c>
    </row>
    <row r="1427" spans="1:2" x14ac:dyDescent="0.3">
      <c r="A1427">
        <v>4.68</v>
      </c>
      <c r="B1427">
        <v>0</v>
      </c>
    </row>
    <row r="1428" spans="1:2" x14ac:dyDescent="0.3">
      <c r="A1428">
        <v>0</v>
      </c>
      <c r="B1428">
        <v>0</v>
      </c>
    </row>
    <row r="1429" spans="1:2" x14ac:dyDescent="0.3">
      <c r="A1429">
        <v>1.87</v>
      </c>
      <c r="B1429">
        <v>0</v>
      </c>
    </row>
    <row r="1430" spans="1:2" x14ac:dyDescent="0.3">
      <c r="A1430">
        <v>2</v>
      </c>
      <c r="B1430">
        <v>0</v>
      </c>
    </row>
    <row r="1431" spans="1:2" x14ac:dyDescent="0.3">
      <c r="A1431">
        <v>2.12</v>
      </c>
      <c r="B1431">
        <v>0</v>
      </c>
    </row>
    <row r="1432" spans="1:2" x14ac:dyDescent="0.3">
      <c r="A1432">
        <v>2.2000000000000002</v>
      </c>
      <c r="B1432">
        <v>0</v>
      </c>
    </row>
    <row r="1433" spans="1:2" x14ac:dyDescent="0.3">
      <c r="A1433">
        <v>2.75</v>
      </c>
      <c r="B1433">
        <v>0</v>
      </c>
    </row>
    <row r="1434" spans="1:2" x14ac:dyDescent="0.3">
      <c r="A1434">
        <v>3.77</v>
      </c>
      <c r="B1434">
        <v>0</v>
      </c>
    </row>
    <row r="1435" spans="1:2" x14ac:dyDescent="0.3">
      <c r="A1435">
        <v>2.77</v>
      </c>
      <c r="B1435">
        <v>0</v>
      </c>
    </row>
    <row r="1436" spans="1:2" x14ac:dyDescent="0.3">
      <c r="A1436">
        <v>4.1399999999999997</v>
      </c>
      <c r="B1436">
        <v>0</v>
      </c>
    </row>
    <row r="1437" spans="1:2" x14ac:dyDescent="0.3">
      <c r="A1437">
        <v>4.1399999999999997</v>
      </c>
      <c r="B1437">
        <v>0</v>
      </c>
    </row>
    <row r="1438" spans="1:2" x14ac:dyDescent="0.3">
      <c r="A1438">
        <v>4.32</v>
      </c>
      <c r="B1438">
        <v>0</v>
      </c>
    </row>
    <row r="1439" spans="1:2" x14ac:dyDescent="0.3">
      <c r="A1439">
        <v>4.54</v>
      </c>
      <c r="B1439">
        <v>0</v>
      </c>
    </row>
    <row r="1440" spans="1:2" x14ac:dyDescent="0.3">
      <c r="A1440">
        <v>4.91</v>
      </c>
      <c r="B1440">
        <v>0</v>
      </c>
    </row>
    <row r="1441" spans="1:2" x14ac:dyDescent="0.3">
      <c r="A1441">
        <v>4.4000000000000004</v>
      </c>
      <c r="B1441">
        <v>0</v>
      </c>
    </row>
    <row r="1442" spans="1:2" x14ac:dyDescent="0.3">
      <c r="A1442">
        <v>4.32</v>
      </c>
      <c r="B1442">
        <v>0</v>
      </c>
    </row>
    <row r="1443" spans="1:2" x14ac:dyDescent="0.3">
      <c r="A1443">
        <v>3.41</v>
      </c>
      <c r="B1443">
        <v>0</v>
      </c>
    </row>
    <row r="1444" spans="1:2" x14ac:dyDescent="0.3">
      <c r="A1444">
        <v>0</v>
      </c>
      <c r="B1444">
        <v>1</v>
      </c>
    </row>
    <row r="1445" spans="1:2" x14ac:dyDescent="0.3">
      <c r="A1445">
        <v>5.88</v>
      </c>
      <c r="B1445">
        <v>1</v>
      </c>
    </row>
    <row r="1446" spans="1:2" x14ac:dyDescent="0.3">
      <c r="A1446">
        <v>5.67</v>
      </c>
      <c r="B1446">
        <v>1</v>
      </c>
    </row>
    <row r="1447" spans="1:2" x14ac:dyDescent="0.3">
      <c r="A1447">
        <v>5.91</v>
      </c>
      <c r="B1447">
        <v>1</v>
      </c>
    </row>
    <row r="1448" spans="1:2" x14ac:dyDescent="0.3">
      <c r="A1448">
        <v>6.1</v>
      </c>
      <c r="B1448">
        <v>1</v>
      </c>
    </row>
    <row r="1449" spans="1:2" x14ac:dyDescent="0.3">
      <c r="A1449">
        <v>6.55</v>
      </c>
      <c r="B1449">
        <v>1</v>
      </c>
    </row>
    <row r="1450" spans="1:2" x14ac:dyDescent="0.3">
      <c r="A1450">
        <v>6.84</v>
      </c>
      <c r="B1450">
        <v>1</v>
      </c>
    </row>
    <row r="1451" spans="1:2" x14ac:dyDescent="0.3">
      <c r="A1451">
        <v>6.63</v>
      </c>
      <c r="B1451">
        <v>1</v>
      </c>
    </row>
    <row r="1452" spans="1:2" x14ac:dyDescent="0.3">
      <c r="A1452">
        <v>7.1</v>
      </c>
      <c r="B1452">
        <v>1</v>
      </c>
    </row>
    <row r="1453" spans="1:2" x14ac:dyDescent="0.3">
      <c r="A1453">
        <v>6.8</v>
      </c>
      <c r="B1453">
        <v>1</v>
      </c>
    </row>
    <row r="1454" spans="1:2" x14ac:dyDescent="0.3">
      <c r="A1454">
        <v>6.37</v>
      </c>
      <c r="B1454">
        <v>1</v>
      </c>
    </row>
    <row r="1455" spans="1:2" x14ac:dyDescent="0.3">
      <c r="A1455">
        <v>6.51</v>
      </c>
      <c r="B1455">
        <v>1</v>
      </c>
    </row>
    <row r="1456" spans="1:2" x14ac:dyDescent="0.3">
      <c r="A1456">
        <v>6.15</v>
      </c>
      <c r="B1456">
        <v>1</v>
      </c>
    </row>
    <row r="1457" spans="1:2" x14ac:dyDescent="0.3">
      <c r="A1457">
        <v>6.29</v>
      </c>
      <c r="B1457">
        <v>1</v>
      </c>
    </row>
    <row r="1458" spans="1:2" x14ac:dyDescent="0.3">
      <c r="A1458">
        <v>6.17</v>
      </c>
      <c r="B1458">
        <v>1</v>
      </c>
    </row>
    <row r="1459" spans="1:2" x14ac:dyDescent="0.3">
      <c r="A1459">
        <v>6</v>
      </c>
      <c r="B1459">
        <v>1</v>
      </c>
    </row>
    <row r="1460" spans="1:2" x14ac:dyDescent="0.3">
      <c r="A1460">
        <v>0</v>
      </c>
      <c r="B1460">
        <v>0</v>
      </c>
    </row>
    <row r="1461" spans="1:2" x14ac:dyDescent="0.3">
      <c r="A1461">
        <v>6.39</v>
      </c>
      <c r="B1461">
        <v>0</v>
      </c>
    </row>
    <row r="1462" spans="1:2" x14ac:dyDescent="0.3">
      <c r="A1462">
        <v>6.63</v>
      </c>
      <c r="B1462">
        <v>0</v>
      </c>
    </row>
    <row r="1463" spans="1:2" x14ac:dyDescent="0.3">
      <c r="A1463">
        <v>6.99</v>
      </c>
      <c r="B1463">
        <v>0</v>
      </c>
    </row>
    <row r="1464" spans="1:2" x14ac:dyDescent="0.3">
      <c r="A1464">
        <v>7.12</v>
      </c>
      <c r="B1464">
        <v>0</v>
      </c>
    </row>
    <row r="1465" spans="1:2" x14ac:dyDescent="0.3">
      <c r="A1465">
        <v>7.19</v>
      </c>
      <c r="B1465">
        <v>0</v>
      </c>
    </row>
    <row r="1466" spans="1:2" x14ac:dyDescent="0.3">
      <c r="A1466">
        <v>7.42</v>
      </c>
      <c r="B1466">
        <v>0</v>
      </c>
    </row>
    <row r="1467" spans="1:2" x14ac:dyDescent="0.3">
      <c r="A1467">
        <v>8.6999999999999993</v>
      </c>
      <c r="B1467">
        <v>0</v>
      </c>
    </row>
    <row r="1468" spans="1:2" x14ac:dyDescent="0.3">
      <c r="A1468">
        <v>8.9</v>
      </c>
      <c r="B1468">
        <v>0</v>
      </c>
    </row>
    <row r="1469" spans="1:2" x14ac:dyDescent="0.3">
      <c r="A1469">
        <v>8.83</v>
      </c>
      <c r="B1469">
        <v>0</v>
      </c>
    </row>
    <row r="1470" spans="1:2" x14ac:dyDescent="0.3">
      <c r="A1470">
        <v>8.42</v>
      </c>
      <c r="B1470">
        <v>0</v>
      </c>
    </row>
    <row r="1471" spans="1:2" x14ac:dyDescent="0.3">
      <c r="A1471">
        <v>8.91</v>
      </c>
      <c r="B1471">
        <v>0</v>
      </c>
    </row>
    <row r="1472" spans="1:2" x14ac:dyDescent="0.3">
      <c r="A1472">
        <v>9.3000000000000007</v>
      </c>
      <c r="B1472">
        <v>0</v>
      </c>
    </row>
    <row r="1473" spans="1:2" x14ac:dyDescent="0.3">
      <c r="A1473">
        <v>1.5</v>
      </c>
      <c r="B1473">
        <v>0</v>
      </c>
    </row>
    <row r="1474" spans="1:2" x14ac:dyDescent="0.3">
      <c r="A1474">
        <v>1.9</v>
      </c>
      <c r="B1474">
        <v>0</v>
      </c>
    </row>
    <row r="1475" spans="1:2" x14ac:dyDescent="0.3">
      <c r="A1475">
        <v>1.86</v>
      </c>
      <c r="B1475">
        <v>0</v>
      </c>
    </row>
    <row r="1476" spans="1:2" x14ac:dyDescent="0.3">
      <c r="A1476">
        <v>0</v>
      </c>
      <c r="B1476">
        <v>0</v>
      </c>
    </row>
    <row r="1477" spans="1:2" x14ac:dyDescent="0.3">
      <c r="A1477">
        <v>1.62</v>
      </c>
      <c r="B1477">
        <v>0</v>
      </c>
    </row>
    <row r="1478" spans="1:2" x14ac:dyDescent="0.3">
      <c r="A1478">
        <v>11.7</v>
      </c>
      <c r="B1478">
        <v>0</v>
      </c>
    </row>
    <row r="1479" spans="1:2" x14ac:dyDescent="0.3">
      <c r="A1479">
        <v>11.14</v>
      </c>
      <c r="B1479">
        <v>0</v>
      </c>
    </row>
    <row r="1480" spans="1:2" x14ac:dyDescent="0.3">
      <c r="A1480">
        <v>11.79</v>
      </c>
      <c r="B1480">
        <v>0</v>
      </c>
    </row>
    <row r="1481" spans="1:2" x14ac:dyDescent="0.3">
      <c r="A1481">
        <v>1.87</v>
      </c>
      <c r="B1481">
        <v>0</v>
      </c>
    </row>
    <row r="1482" spans="1:2" x14ac:dyDescent="0.3">
      <c r="A1482">
        <v>9.8000000000000007</v>
      </c>
      <c r="B1482">
        <v>0</v>
      </c>
    </row>
    <row r="1483" spans="1:2" x14ac:dyDescent="0.3">
      <c r="A1483">
        <v>8.85</v>
      </c>
      <c r="B1483">
        <v>0</v>
      </c>
    </row>
    <row r="1484" spans="1:2" x14ac:dyDescent="0.3">
      <c r="A1484">
        <v>8.4700000000000006</v>
      </c>
      <c r="B1484">
        <v>0</v>
      </c>
    </row>
    <row r="1485" spans="1:2" x14ac:dyDescent="0.3">
      <c r="A1485">
        <v>7.12</v>
      </c>
      <c r="B1485">
        <v>0</v>
      </c>
    </row>
    <row r="1486" spans="1:2" x14ac:dyDescent="0.3">
      <c r="A1486">
        <v>6.3</v>
      </c>
      <c r="B1486">
        <v>0</v>
      </c>
    </row>
    <row r="1487" spans="1:2" x14ac:dyDescent="0.3">
      <c r="A1487">
        <v>6.96</v>
      </c>
      <c r="B1487">
        <v>0</v>
      </c>
    </row>
    <row r="1488" spans="1:2" x14ac:dyDescent="0.3">
      <c r="A1488">
        <v>7.13</v>
      </c>
      <c r="B1488">
        <v>0</v>
      </c>
    </row>
    <row r="1489" spans="1:2" x14ac:dyDescent="0.3">
      <c r="A1489">
        <v>6.91</v>
      </c>
      <c r="B1489">
        <v>0</v>
      </c>
    </row>
    <row r="1490" spans="1:2" x14ac:dyDescent="0.3">
      <c r="A1490">
        <v>7.53</v>
      </c>
      <c r="B1490">
        <v>0</v>
      </c>
    </row>
    <row r="1491" spans="1:2" x14ac:dyDescent="0.3">
      <c r="A1491">
        <v>6.92</v>
      </c>
      <c r="B1491">
        <v>0</v>
      </c>
    </row>
    <row r="1492" spans="1:2" x14ac:dyDescent="0.3">
      <c r="A1492">
        <v>0</v>
      </c>
      <c r="B1492">
        <v>0</v>
      </c>
    </row>
    <row r="1493" spans="1:2" x14ac:dyDescent="0.3">
      <c r="A1493">
        <v>1.4</v>
      </c>
      <c r="B1493">
        <v>0</v>
      </c>
    </row>
    <row r="1494" spans="1:2" x14ac:dyDescent="0.3">
      <c r="A1494">
        <v>9.25</v>
      </c>
      <c r="B1494">
        <v>0</v>
      </c>
    </row>
    <row r="1495" spans="1:2" x14ac:dyDescent="0.3">
      <c r="A1495">
        <v>1.19</v>
      </c>
      <c r="B1495">
        <v>0</v>
      </c>
    </row>
    <row r="1496" spans="1:2" x14ac:dyDescent="0.3">
      <c r="A1496">
        <v>11.23</v>
      </c>
      <c r="B1496">
        <v>0</v>
      </c>
    </row>
    <row r="1497" spans="1:2" x14ac:dyDescent="0.3">
      <c r="A1497">
        <v>11.87</v>
      </c>
      <c r="B1497">
        <v>0</v>
      </c>
    </row>
    <row r="1498" spans="1:2" x14ac:dyDescent="0.3">
      <c r="A1498">
        <v>14.39</v>
      </c>
      <c r="B1498">
        <v>0</v>
      </c>
    </row>
    <row r="1499" spans="1:2" x14ac:dyDescent="0.3">
      <c r="A1499">
        <v>11.83</v>
      </c>
      <c r="B1499">
        <v>0</v>
      </c>
    </row>
    <row r="1500" spans="1:2" x14ac:dyDescent="0.3">
      <c r="A1500">
        <v>1.24</v>
      </c>
      <c r="B1500">
        <v>0</v>
      </c>
    </row>
    <row r="1501" spans="1:2" x14ac:dyDescent="0.3">
      <c r="A1501">
        <v>1.9</v>
      </c>
      <c r="B1501">
        <v>0</v>
      </c>
    </row>
    <row r="1502" spans="1:2" x14ac:dyDescent="0.3">
      <c r="A1502">
        <v>8.4</v>
      </c>
      <c r="B1502">
        <v>0</v>
      </c>
    </row>
    <row r="1503" spans="1:2" x14ac:dyDescent="0.3">
      <c r="A1503">
        <v>8.77</v>
      </c>
      <c r="B1503">
        <v>0</v>
      </c>
    </row>
    <row r="1504" spans="1:2" x14ac:dyDescent="0.3">
      <c r="A1504">
        <v>3.44</v>
      </c>
      <c r="B1504">
        <v>0</v>
      </c>
    </row>
    <row r="1505" spans="1:2" x14ac:dyDescent="0.3">
      <c r="A1505">
        <v>5.43</v>
      </c>
      <c r="B1505">
        <v>0</v>
      </c>
    </row>
    <row r="1506" spans="1:2" x14ac:dyDescent="0.3">
      <c r="A1506">
        <v>6.41</v>
      </c>
      <c r="B1506">
        <v>0</v>
      </c>
    </row>
    <row r="1507" spans="1:2" x14ac:dyDescent="0.3">
      <c r="A1507">
        <v>5.91</v>
      </c>
      <c r="B1507">
        <v>0</v>
      </c>
    </row>
    <row r="1508" spans="1:2" x14ac:dyDescent="0.3">
      <c r="A1508">
        <v>0</v>
      </c>
      <c r="B1508">
        <v>0</v>
      </c>
    </row>
    <row r="1509" spans="1:2" x14ac:dyDescent="0.3">
      <c r="A1509">
        <v>4.97</v>
      </c>
      <c r="B1509">
        <v>0</v>
      </c>
    </row>
    <row r="1510" spans="1:2" x14ac:dyDescent="0.3">
      <c r="A1510">
        <v>4.33</v>
      </c>
      <c r="B1510">
        <v>0</v>
      </c>
    </row>
    <row r="1511" spans="1:2" x14ac:dyDescent="0.3">
      <c r="A1511">
        <v>4.3</v>
      </c>
      <c r="B1511">
        <v>0</v>
      </c>
    </row>
    <row r="1512" spans="1:2" x14ac:dyDescent="0.3">
      <c r="A1512">
        <v>4.7699999999999996</v>
      </c>
      <c r="B1512">
        <v>0</v>
      </c>
    </row>
    <row r="1513" spans="1:2" x14ac:dyDescent="0.3">
      <c r="A1513">
        <v>3.5</v>
      </c>
      <c r="B1513">
        <v>0</v>
      </c>
    </row>
    <row r="1514" spans="1:2" x14ac:dyDescent="0.3">
      <c r="A1514">
        <v>3.16</v>
      </c>
      <c r="B1514">
        <v>0</v>
      </c>
    </row>
    <row r="1515" spans="1:2" x14ac:dyDescent="0.3">
      <c r="A1515">
        <v>2.4</v>
      </c>
      <c r="B1515">
        <v>0</v>
      </c>
    </row>
    <row r="1516" spans="1:2" x14ac:dyDescent="0.3">
      <c r="A1516">
        <v>2.63</v>
      </c>
      <c r="B1516">
        <v>0</v>
      </c>
    </row>
    <row r="1517" spans="1:2" x14ac:dyDescent="0.3">
      <c r="A1517">
        <v>2.5099999999999998</v>
      </c>
      <c r="B1517">
        <v>0</v>
      </c>
    </row>
    <row r="1518" spans="1:2" x14ac:dyDescent="0.3">
      <c r="A1518">
        <v>2.71</v>
      </c>
      <c r="B1518">
        <v>0</v>
      </c>
    </row>
    <row r="1519" spans="1:2" x14ac:dyDescent="0.3">
      <c r="A1519">
        <v>3.46</v>
      </c>
      <c r="B1519">
        <v>0</v>
      </c>
    </row>
    <row r="1520" spans="1:2" x14ac:dyDescent="0.3">
      <c r="A1520">
        <v>4.5999999999999996</v>
      </c>
      <c r="B1520">
        <v>0</v>
      </c>
    </row>
    <row r="1521" spans="1:2" x14ac:dyDescent="0.3">
      <c r="A1521">
        <v>4.57</v>
      </c>
      <c r="B1521">
        <v>0</v>
      </c>
    </row>
    <row r="1522" spans="1:2" x14ac:dyDescent="0.3">
      <c r="A1522">
        <v>4.5999999999999996</v>
      </c>
      <c r="B1522">
        <v>0</v>
      </c>
    </row>
    <row r="1523" spans="1:2" x14ac:dyDescent="0.3">
      <c r="A1523">
        <v>3.41</v>
      </c>
      <c r="B1523">
        <v>0</v>
      </c>
    </row>
    <row r="1524" spans="1:2" x14ac:dyDescent="0.3">
      <c r="A1524">
        <v>0</v>
      </c>
      <c r="B1524">
        <v>1</v>
      </c>
    </row>
    <row r="1525" spans="1:2" x14ac:dyDescent="0.3">
      <c r="A1525">
        <v>6.55</v>
      </c>
      <c r="B1525">
        <v>1</v>
      </c>
    </row>
    <row r="1526" spans="1:2" x14ac:dyDescent="0.3">
      <c r="A1526">
        <v>6.59</v>
      </c>
      <c r="B1526">
        <v>1</v>
      </c>
    </row>
    <row r="1527" spans="1:2" x14ac:dyDescent="0.3">
      <c r="A1527">
        <v>6.67</v>
      </c>
      <c r="B1527">
        <v>1</v>
      </c>
    </row>
    <row r="1528" spans="1:2" x14ac:dyDescent="0.3">
      <c r="A1528">
        <v>6.86</v>
      </c>
      <c r="B1528">
        <v>1</v>
      </c>
    </row>
    <row r="1529" spans="1:2" x14ac:dyDescent="0.3">
      <c r="A1529">
        <v>7.9</v>
      </c>
      <c r="B1529">
        <v>1</v>
      </c>
    </row>
    <row r="1530" spans="1:2" x14ac:dyDescent="0.3">
      <c r="A1530">
        <v>7.53</v>
      </c>
      <c r="B1530">
        <v>1</v>
      </c>
    </row>
    <row r="1531" spans="1:2" x14ac:dyDescent="0.3">
      <c r="A1531">
        <v>6.61</v>
      </c>
      <c r="B1531">
        <v>1</v>
      </c>
    </row>
    <row r="1532" spans="1:2" x14ac:dyDescent="0.3">
      <c r="A1532">
        <v>6.22</v>
      </c>
      <c r="B1532">
        <v>1</v>
      </c>
    </row>
    <row r="1533" spans="1:2" x14ac:dyDescent="0.3">
      <c r="A1533">
        <v>6.2</v>
      </c>
      <c r="B1533">
        <v>1</v>
      </c>
    </row>
    <row r="1534" spans="1:2" x14ac:dyDescent="0.3">
      <c r="A1534">
        <v>5.83</v>
      </c>
      <c r="B1534">
        <v>1</v>
      </c>
    </row>
    <row r="1535" spans="1:2" x14ac:dyDescent="0.3">
      <c r="A1535">
        <v>5.67</v>
      </c>
      <c r="B1535">
        <v>1</v>
      </c>
    </row>
    <row r="1536" spans="1:2" x14ac:dyDescent="0.3">
      <c r="A1536">
        <v>6.46</v>
      </c>
      <c r="B1536">
        <v>1</v>
      </c>
    </row>
    <row r="1537" spans="1:2" x14ac:dyDescent="0.3">
      <c r="A1537">
        <v>6.4</v>
      </c>
      <c r="B1537">
        <v>1</v>
      </c>
    </row>
    <row r="1538" spans="1:2" x14ac:dyDescent="0.3">
      <c r="A1538">
        <v>6.26</v>
      </c>
      <c r="B1538">
        <v>1</v>
      </c>
    </row>
    <row r="1539" spans="1:2" x14ac:dyDescent="0.3">
      <c r="A1539">
        <v>6.46</v>
      </c>
      <c r="B1539">
        <v>1</v>
      </c>
    </row>
    <row r="1540" spans="1:2" x14ac:dyDescent="0.3">
      <c r="A1540">
        <v>0</v>
      </c>
      <c r="B1540">
        <v>1</v>
      </c>
    </row>
    <row r="1541" spans="1:2" x14ac:dyDescent="0.3">
      <c r="A1541">
        <v>6.94</v>
      </c>
      <c r="B1541">
        <v>1</v>
      </c>
    </row>
    <row r="1542" spans="1:2" x14ac:dyDescent="0.3">
      <c r="A1542">
        <v>7.1</v>
      </c>
      <c r="B1542">
        <v>1</v>
      </c>
    </row>
    <row r="1543" spans="1:2" x14ac:dyDescent="0.3">
      <c r="A1543">
        <v>7.18</v>
      </c>
      <c r="B1543">
        <v>1</v>
      </c>
    </row>
    <row r="1544" spans="1:2" x14ac:dyDescent="0.3">
      <c r="A1544">
        <v>7.34</v>
      </c>
      <c r="B1544">
        <v>1</v>
      </c>
    </row>
    <row r="1545" spans="1:2" x14ac:dyDescent="0.3">
      <c r="A1545">
        <v>7.68</v>
      </c>
      <c r="B1545">
        <v>1</v>
      </c>
    </row>
    <row r="1546" spans="1:2" x14ac:dyDescent="0.3">
      <c r="A1546">
        <v>8.11</v>
      </c>
      <c r="B1546">
        <v>1</v>
      </c>
    </row>
    <row r="1547" spans="1:2" x14ac:dyDescent="0.3">
      <c r="A1547">
        <v>7.34</v>
      </c>
      <c r="B1547">
        <v>1</v>
      </c>
    </row>
    <row r="1548" spans="1:2" x14ac:dyDescent="0.3">
      <c r="A1548">
        <v>6.8</v>
      </c>
      <c r="B1548">
        <v>1</v>
      </c>
    </row>
    <row r="1549" spans="1:2" x14ac:dyDescent="0.3">
      <c r="A1549">
        <v>7.75</v>
      </c>
      <c r="B1549">
        <v>1</v>
      </c>
    </row>
    <row r="1550" spans="1:2" x14ac:dyDescent="0.3">
      <c r="A1550">
        <v>7.95</v>
      </c>
      <c r="B1550">
        <v>1</v>
      </c>
    </row>
    <row r="1551" spans="1:2" x14ac:dyDescent="0.3">
      <c r="A1551">
        <v>8.1999999999999993</v>
      </c>
      <c r="B1551">
        <v>1</v>
      </c>
    </row>
    <row r="1552" spans="1:2" x14ac:dyDescent="0.3">
      <c r="A1552">
        <v>7.67</v>
      </c>
      <c r="B1552">
        <v>1</v>
      </c>
    </row>
    <row r="1553" spans="1:2" x14ac:dyDescent="0.3">
      <c r="A1553">
        <v>8.27</v>
      </c>
      <c r="B1553">
        <v>1</v>
      </c>
    </row>
    <row r="1554" spans="1:2" x14ac:dyDescent="0.3">
      <c r="A1554">
        <v>7.4</v>
      </c>
      <c r="B1554">
        <v>1</v>
      </c>
    </row>
    <row r="1555" spans="1:2" x14ac:dyDescent="0.3">
      <c r="A1555">
        <v>7.48</v>
      </c>
      <c r="B1555">
        <v>1</v>
      </c>
    </row>
    <row r="1556" spans="1:2" x14ac:dyDescent="0.3">
      <c r="A1556">
        <v>0</v>
      </c>
      <c r="B1556">
        <v>0</v>
      </c>
    </row>
    <row r="1557" spans="1:2" x14ac:dyDescent="0.3">
      <c r="A1557">
        <v>3.4</v>
      </c>
      <c r="B1557">
        <v>0</v>
      </c>
    </row>
    <row r="1558" spans="1:2" x14ac:dyDescent="0.3">
      <c r="A1558">
        <v>4.1500000000000004</v>
      </c>
      <c r="B1558">
        <v>0</v>
      </c>
    </row>
    <row r="1559" spans="1:2" x14ac:dyDescent="0.3">
      <c r="A1559">
        <v>3.46</v>
      </c>
      <c r="B1559">
        <v>0</v>
      </c>
    </row>
    <row r="1560" spans="1:2" x14ac:dyDescent="0.3">
      <c r="A1560">
        <v>4.24</v>
      </c>
      <c r="B1560">
        <v>0</v>
      </c>
    </row>
    <row r="1561" spans="1:2" x14ac:dyDescent="0.3">
      <c r="A1561">
        <v>4.8600000000000003</v>
      </c>
      <c r="B1561">
        <v>0</v>
      </c>
    </row>
    <row r="1562" spans="1:2" x14ac:dyDescent="0.3">
      <c r="A1562">
        <v>4.7</v>
      </c>
      <c r="B1562">
        <v>0</v>
      </c>
    </row>
    <row r="1563" spans="1:2" x14ac:dyDescent="0.3">
      <c r="A1563">
        <v>4.5</v>
      </c>
      <c r="B1563">
        <v>0</v>
      </c>
    </row>
    <row r="1564" spans="1:2" x14ac:dyDescent="0.3">
      <c r="A1564">
        <v>4.9800000000000004</v>
      </c>
      <c r="B1564">
        <v>0</v>
      </c>
    </row>
    <row r="1565" spans="1:2" x14ac:dyDescent="0.3">
      <c r="A1565">
        <v>5.1100000000000003</v>
      </c>
      <c r="B1565">
        <v>0</v>
      </c>
    </row>
    <row r="1566" spans="1:2" x14ac:dyDescent="0.3">
      <c r="A1566">
        <v>5.3</v>
      </c>
      <c r="B1566">
        <v>0</v>
      </c>
    </row>
    <row r="1567" spans="1:2" x14ac:dyDescent="0.3">
      <c r="A1567">
        <v>4.8899999999999997</v>
      </c>
      <c r="B1567">
        <v>0</v>
      </c>
    </row>
    <row r="1568" spans="1:2" x14ac:dyDescent="0.3">
      <c r="A1568">
        <v>4.8099999999999996</v>
      </c>
      <c r="B1568">
        <v>0</v>
      </c>
    </row>
    <row r="1569" spans="1:2" x14ac:dyDescent="0.3">
      <c r="A1569">
        <v>5.29</v>
      </c>
      <c r="B1569">
        <v>0</v>
      </c>
    </row>
    <row r="1570" spans="1:2" x14ac:dyDescent="0.3">
      <c r="A1570">
        <v>5.17</v>
      </c>
      <c r="B1570">
        <v>0</v>
      </c>
    </row>
    <row r="1571" spans="1:2" x14ac:dyDescent="0.3">
      <c r="A1571">
        <v>5.8</v>
      </c>
      <c r="B1571">
        <v>0</v>
      </c>
    </row>
    <row r="1572" spans="1:2" x14ac:dyDescent="0.3">
      <c r="A1572">
        <v>0</v>
      </c>
      <c r="B1572">
        <v>0</v>
      </c>
    </row>
    <row r="1573" spans="1:2" x14ac:dyDescent="0.3">
      <c r="A1573">
        <v>11.38</v>
      </c>
      <c r="B1573">
        <v>0</v>
      </c>
    </row>
    <row r="1574" spans="1:2" x14ac:dyDescent="0.3">
      <c r="A1574">
        <v>1.96</v>
      </c>
      <c r="B1574">
        <v>0</v>
      </c>
    </row>
    <row r="1575" spans="1:2" x14ac:dyDescent="0.3">
      <c r="A1575">
        <v>12.6</v>
      </c>
      <c r="B1575">
        <v>0</v>
      </c>
    </row>
    <row r="1576" spans="1:2" x14ac:dyDescent="0.3">
      <c r="A1576">
        <v>11.67</v>
      </c>
      <c r="B1576">
        <v>0</v>
      </c>
    </row>
    <row r="1577" spans="1:2" x14ac:dyDescent="0.3">
      <c r="A1577">
        <v>1.5</v>
      </c>
      <c r="B1577">
        <v>0</v>
      </c>
    </row>
    <row r="1578" spans="1:2" x14ac:dyDescent="0.3">
      <c r="A1578">
        <v>1.18</v>
      </c>
      <c r="B1578">
        <v>0</v>
      </c>
    </row>
    <row r="1579" spans="1:2" x14ac:dyDescent="0.3">
      <c r="A1579">
        <v>1.7</v>
      </c>
      <c r="B1579">
        <v>0</v>
      </c>
    </row>
    <row r="1580" spans="1:2" x14ac:dyDescent="0.3">
      <c r="A1580">
        <v>9.31</v>
      </c>
      <c r="B1580">
        <v>0</v>
      </c>
    </row>
    <row r="1581" spans="1:2" x14ac:dyDescent="0.3">
      <c r="A1581">
        <v>8.99</v>
      </c>
      <c r="B1581">
        <v>0</v>
      </c>
    </row>
    <row r="1582" spans="1:2" x14ac:dyDescent="0.3">
      <c r="A1582">
        <v>8.1999999999999993</v>
      </c>
      <c r="B1582">
        <v>0</v>
      </c>
    </row>
    <row r="1583" spans="1:2" x14ac:dyDescent="0.3">
      <c r="A1583">
        <v>7.82</v>
      </c>
      <c r="B1583">
        <v>0</v>
      </c>
    </row>
    <row r="1584" spans="1:2" x14ac:dyDescent="0.3">
      <c r="A1584">
        <v>6.35</v>
      </c>
      <c r="B1584">
        <v>0</v>
      </c>
    </row>
    <row r="1585" spans="1:2" x14ac:dyDescent="0.3">
      <c r="A1585">
        <v>4.82</v>
      </c>
      <c r="B1585">
        <v>0</v>
      </c>
    </row>
    <row r="1586" spans="1:2" x14ac:dyDescent="0.3">
      <c r="A1586">
        <v>5.7</v>
      </c>
      <c r="B1586">
        <v>0</v>
      </c>
    </row>
    <row r="1587" spans="1:2" x14ac:dyDescent="0.3">
      <c r="A1587">
        <v>6.7</v>
      </c>
      <c r="B1587">
        <v>0</v>
      </c>
    </row>
    <row r="1588" spans="1:2" x14ac:dyDescent="0.3">
      <c r="A1588">
        <v>0</v>
      </c>
      <c r="B1588">
        <v>0</v>
      </c>
    </row>
    <row r="1589" spans="1:2" x14ac:dyDescent="0.3">
      <c r="A1589">
        <v>4.17</v>
      </c>
      <c r="B1589">
        <v>0</v>
      </c>
    </row>
    <row r="1590" spans="1:2" x14ac:dyDescent="0.3">
      <c r="A1590">
        <v>4.2</v>
      </c>
      <c r="B1590">
        <v>0</v>
      </c>
    </row>
    <row r="1591" spans="1:2" x14ac:dyDescent="0.3">
      <c r="A1591">
        <v>4.0999999999999996</v>
      </c>
      <c r="B1591">
        <v>0</v>
      </c>
    </row>
    <row r="1592" spans="1:2" x14ac:dyDescent="0.3">
      <c r="A1592">
        <v>3.89</v>
      </c>
      <c r="B1592">
        <v>0</v>
      </c>
    </row>
    <row r="1593" spans="1:2" x14ac:dyDescent="0.3">
      <c r="A1593">
        <v>3.99</v>
      </c>
      <c r="B1593">
        <v>0</v>
      </c>
    </row>
    <row r="1594" spans="1:2" x14ac:dyDescent="0.3">
      <c r="A1594">
        <v>3.97</v>
      </c>
      <c r="B1594">
        <v>0</v>
      </c>
    </row>
    <row r="1595" spans="1:2" x14ac:dyDescent="0.3">
      <c r="A1595">
        <v>3.47</v>
      </c>
      <c r="B1595">
        <v>0</v>
      </c>
    </row>
    <row r="1596" spans="1:2" x14ac:dyDescent="0.3">
      <c r="A1596">
        <v>3.61</v>
      </c>
      <c r="B1596">
        <v>0</v>
      </c>
    </row>
    <row r="1597" spans="1:2" x14ac:dyDescent="0.3">
      <c r="A1597">
        <v>3.65</v>
      </c>
      <c r="B1597">
        <v>0</v>
      </c>
    </row>
    <row r="1598" spans="1:2" x14ac:dyDescent="0.3">
      <c r="A1598">
        <v>3.29</v>
      </c>
      <c r="B1598">
        <v>0</v>
      </c>
    </row>
    <row r="1599" spans="1:2" x14ac:dyDescent="0.3">
      <c r="A1599">
        <v>3.74</v>
      </c>
      <c r="B1599">
        <v>0</v>
      </c>
    </row>
    <row r="1600" spans="1:2" x14ac:dyDescent="0.3">
      <c r="A1600">
        <v>3.95</v>
      </c>
      <c r="B1600">
        <v>0</v>
      </c>
    </row>
    <row r="1601" spans="1:2" x14ac:dyDescent="0.3">
      <c r="A1601">
        <v>3.4</v>
      </c>
      <c r="B1601">
        <v>0</v>
      </c>
    </row>
    <row r="1602" spans="1:2" x14ac:dyDescent="0.3">
      <c r="A1602">
        <v>3.4</v>
      </c>
      <c r="B1602">
        <v>0</v>
      </c>
    </row>
    <row r="1603" spans="1:2" x14ac:dyDescent="0.3">
      <c r="A1603">
        <v>3.4</v>
      </c>
      <c r="B1603">
        <v>0</v>
      </c>
    </row>
    <row r="1604" spans="1:2" x14ac:dyDescent="0.3">
      <c r="A1604">
        <v>0</v>
      </c>
      <c r="B1604">
        <v>0</v>
      </c>
    </row>
    <row r="1605" spans="1:2" x14ac:dyDescent="0.3">
      <c r="A1605">
        <v>13.73</v>
      </c>
      <c r="B1605">
        <v>0</v>
      </c>
    </row>
    <row r="1606" spans="1:2" x14ac:dyDescent="0.3">
      <c r="A1606">
        <v>11.16</v>
      </c>
      <c r="B1606">
        <v>0</v>
      </c>
    </row>
    <row r="1607" spans="1:2" x14ac:dyDescent="0.3">
      <c r="A1607">
        <v>9.16</v>
      </c>
      <c r="B1607">
        <v>0</v>
      </c>
    </row>
    <row r="1608" spans="1:2" x14ac:dyDescent="0.3">
      <c r="A1608">
        <v>8.11</v>
      </c>
      <c r="B1608">
        <v>0</v>
      </c>
    </row>
    <row r="1609" spans="1:2" x14ac:dyDescent="0.3">
      <c r="A1609">
        <v>7.93</v>
      </c>
      <c r="B1609">
        <v>0</v>
      </c>
    </row>
    <row r="1610" spans="1:2" x14ac:dyDescent="0.3">
      <c r="A1610">
        <v>9.2200000000000006</v>
      </c>
      <c r="B1610">
        <v>0</v>
      </c>
    </row>
    <row r="1611" spans="1:2" x14ac:dyDescent="0.3">
      <c r="A1611">
        <v>9.3000000000000007</v>
      </c>
      <c r="B1611">
        <v>0</v>
      </c>
    </row>
    <row r="1612" spans="1:2" x14ac:dyDescent="0.3">
      <c r="A1612">
        <v>6.64</v>
      </c>
      <c r="B1612">
        <v>0</v>
      </c>
    </row>
    <row r="1613" spans="1:2" x14ac:dyDescent="0.3">
      <c r="A1613">
        <v>7.37</v>
      </c>
      <c r="B1613">
        <v>0</v>
      </c>
    </row>
    <row r="1614" spans="1:2" x14ac:dyDescent="0.3">
      <c r="A1614">
        <v>9.52</v>
      </c>
      <c r="B1614">
        <v>0</v>
      </c>
    </row>
    <row r="1615" spans="1:2" x14ac:dyDescent="0.3">
      <c r="A1615">
        <v>5.89</v>
      </c>
      <c r="B1615">
        <v>0</v>
      </c>
    </row>
    <row r="1616" spans="1:2" x14ac:dyDescent="0.3">
      <c r="A1616">
        <v>5.9</v>
      </c>
      <c r="B1616">
        <v>0</v>
      </c>
    </row>
    <row r="1617" spans="1:2" x14ac:dyDescent="0.3">
      <c r="A1617">
        <v>5.78</v>
      </c>
      <c r="B1617">
        <v>0</v>
      </c>
    </row>
    <row r="1618" spans="1:2" x14ac:dyDescent="0.3">
      <c r="A1618">
        <v>5.84</v>
      </c>
      <c r="B1618">
        <v>0</v>
      </c>
    </row>
    <row r="1619" spans="1:2" x14ac:dyDescent="0.3">
      <c r="A1619">
        <v>8</v>
      </c>
      <c r="B1619">
        <v>0</v>
      </c>
    </row>
    <row r="1620" spans="1:2" x14ac:dyDescent="0.3">
      <c r="A1620">
        <v>0</v>
      </c>
      <c r="B1620">
        <v>0</v>
      </c>
    </row>
    <row r="1621" spans="1:2" x14ac:dyDescent="0.3">
      <c r="A1621">
        <v>6.86</v>
      </c>
      <c r="B1621">
        <v>0</v>
      </c>
    </row>
    <row r="1622" spans="1:2" x14ac:dyDescent="0.3">
      <c r="A1622">
        <v>6.58</v>
      </c>
      <c r="B1622">
        <v>0</v>
      </c>
    </row>
    <row r="1623" spans="1:2" x14ac:dyDescent="0.3">
      <c r="A1623">
        <v>6.47</v>
      </c>
      <c r="B1623">
        <v>0</v>
      </c>
    </row>
    <row r="1624" spans="1:2" x14ac:dyDescent="0.3">
      <c r="A1624">
        <v>6.59</v>
      </c>
      <c r="B1624">
        <v>0</v>
      </c>
    </row>
    <row r="1625" spans="1:2" x14ac:dyDescent="0.3">
      <c r="A1625">
        <v>6.35</v>
      </c>
      <c r="B1625">
        <v>0</v>
      </c>
    </row>
    <row r="1626" spans="1:2" x14ac:dyDescent="0.3">
      <c r="A1626">
        <v>6.85</v>
      </c>
      <c r="B1626">
        <v>0</v>
      </c>
    </row>
    <row r="1627" spans="1:2" x14ac:dyDescent="0.3">
      <c r="A1627">
        <v>6.74</v>
      </c>
      <c r="B1627">
        <v>0</v>
      </c>
    </row>
    <row r="1628" spans="1:2" x14ac:dyDescent="0.3">
      <c r="A1628">
        <v>6.97</v>
      </c>
      <c r="B1628">
        <v>0</v>
      </c>
    </row>
    <row r="1629" spans="1:2" x14ac:dyDescent="0.3">
      <c r="A1629">
        <v>6.56</v>
      </c>
      <c r="B1629">
        <v>0</v>
      </c>
    </row>
    <row r="1630" spans="1:2" x14ac:dyDescent="0.3">
      <c r="A1630">
        <v>6.34</v>
      </c>
      <c r="B1630">
        <v>0</v>
      </c>
    </row>
    <row r="1631" spans="1:2" x14ac:dyDescent="0.3">
      <c r="A1631">
        <v>6.28</v>
      </c>
      <c r="B1631">
        <v>0</v>
      </c>
    </row>
    <row r="1632" spans="1:2" x14ac:dyDescent="0.3">
      <c r="A1632">
        <v>6.25</v>
      </c>
      <c r="B1632">
        <v>0</v>
      </c>
    </row>
    <row r="1633" spans="1:2" x14ac:dyDescent="0.3">
      <c r="A1633">
        <v>6.32</v>
      </c>
      <c r="B1633">
        <v>0</v>
      </c>
    </row>
    <row r="1634" spans="1:2" x14ac:dyDescent="0.3">
      <c r="A1634">
        <v>6.39</v>
      </c>
      <c r="B1634">
        <v>0</v>
      </c>
    </row>
    <row r="1635" spans="1:2" x14ac:dyDescent="0.3">
      <c r="A1635">
        <v>6.29</v>
      </c>
      <c r="B1635">
        <v>0</v>
      </c>
    </row>
    <row r="1636" spans="1:2" x14ac:dyDescent="0.3">
      <c r="A1636">
        <v>0</v>
      </c>
      <c r="B1636">
        <v>1</v>
      </c>
    </row>
    <row r="1637" spans="1:2" x14ac:dyDescent="0.3">
      <c r="A1637">
        <v>9.75</v>
      </c>
      <c r="B1637">
        <v>1</v>
      </c>
    </row>
    <row r="1638" spans="1:2" x14ac:dyDescent="0.3">
      <c r="A1638">
        <v>9.89</v>
      </c>
      <c r="B1638">
        <v>1</v>
      </c>
    </row>
    <row r="1639" spans="1:2" x14ac:dyDescent="0.3">
      <c r="A1639">
        <v>9.9499999999999993</v>
      </c>
      <c r="B1639">
        <v>1</v>
      </c>
    </row>
    <row r="1640" spans="1:2" x14ac:dyDescent="0.3">
      <c r="A1640">
        <v>9.6</v>
      </c>
      <c r="B1640">
        <v>1</v>
      </c>
    </row>
    <row r="1641" spans="1:2" x14ac:dyDescent="0.3">
      <c r="A1641">
        <v>8.3000000000000007</v>
      </c>
      <c r="B1641">
        <v>1</v>
      </c>
    </row>
    <row r="1642" spans="1:2" x14ac:dyDescent="0.3">
      <c r="A1642">
        <v>8.33</v>
      </c>
      <c r="B1642">
        <v>1</v>
      </c>
    </row>
    <row r="1643" spans="1:2" x14ac:dyDescent="0.3">
      <c r="A1643">
        <v>8.15</v>
      </c>
      <c r="B1643">
        <v>1</v>
      </c>
    </row>
    <row r="1644" spans="1:2" x14ac:dyDescent="0.3">
      <c r="A1644">
        <v>8.36</v>
      </c>
      <c r="B1644">
        <v>1</v>
      </c>
    </row>
    <row r="1645" spans="1:2" x14ac:dyDescent="0.3">
      <c r="A1645">
        <v>8.93</v>
      </c>
      <c r="B1645">
        <v>1</v>
      </c>
    </row>
    <row r="1646" spans="1:2" x14ac:dyDescent="0.3">
      <c r="A1646">
        <v>8.83</v>
      </c>
      <c r="B1646">
        <v>1</v>
      </c>
    </row>
    <row r="1647" spans="1:2" x14ac:dyDescent="0.3">
      <c r="A1647">
        <v>8.4600000000000009</v>
      </c>
      <c r="B1647">
        <v>1</v>
      </c>
    </row>
    <row r="1648" spans="1:2" x14ac:dyDescent="0.3">
      <c r="A1648">
        <v>8.6</v>
      </c>
      <c r="B1648">
        <v>1</v>
      </c>
    </row>
    <row r="1649" spans="1:2" x14ac:dyDescent="0.3">
      <c r="A1649">
        <v>7.86</v>
      </c>
      <c r="B1649">
        <v>1</v>
      </c>
    </row>
    <row r="1650" spans="1:2" x14ac:dyDescent="0.3">
      <c r="A1650">
        <v>7.11</v>
      </c>
      <c r="B1650">
        <v>1</v>
      </c>
    </row>
    <row r="1651" spans="1:2" x14ac:dyDescent="0.3">
      <c r="A1651">
        <v>6.83</v>
      </c>
      <c r="B1651">
        <v>1</v>
      </c>
    </row>
    <row r="1652" spans="1:2" x14ac:dyDescent="0.3">
      <c r="A1652">
        <v>17.239999999999998</v>
      </c>
      <c r="B1652">
        <v>0</v>
      </c>
    </row>
    <row r="1653" spans="1:2" x14ac:dyDescent="0.3">
      <c r="A1653">
        <v>0</v>
      </c>
      <c r="B1653">
        <v>0</v>
      </c>
    </row>
    <row r="1654" spans="1:2" x14ac:dyDescent="0.3">
      <c r="A1654">
        <v>3.77</v>
      </c>
      <c r="B1654">
        <v>0</v>
      </c>
    </row>
    <row r="1655" spans="1:2" x14ac:dyDescent="0.3">
      <c r="A1655">
        <v>3.63</v>
      </c>
      <c r="B1655">
        <v>0</v>
      </c>
    </row>
    <row r="1656" spans="1:2" x14ac:dyDescent="0.3">
      <c r="A1656">
        <v>3.36</v>
      </c>
      <c r="B1656">
        <v>0</v>
      </c>
    </row>
    <row r="1657" spans="1:2" x14ac:dyDescent="0.3">
      <c r="A1657">
        <v>2.87</v>
      </c>
      <c r="B1657">
        <v>0</v>
      </c>
    </row>
    <row r="1658" spans="1:2" x14ac:dyDescent="0.3">
      <c r="A1658">
        <v>3.28</v>
      </c>
      <c r="B1658">
        <v>0</v>
      </c>
    </row>
    <row r="1659" spans="1:2" x14ac:dyDescent="0.3">
      <c r="A1659">
        <v>3.79</v>
      </c>
      <c r="B1659">
        <v>0</v>
      </c>
    </row>
    <row r="1660" spans="1:2" x14ac:dyDescent="0.3">
      <c r="A1660">
        <v>3.23</v>
      </c>
      <c r="B1660">
        <v>0</v>
      </c>
    </row>
    <row r="1661" spans="1:2" x14ac:dyDescent="0.3">
      <c r="A1661">
        <v>3.54</v>
      </c>
      <c r="B1661">
        <v>0</v>
      </c>
    </row>
    <row r="1662" spans="1:2" x14ac:dyDescent="0.3">
      <c r="A1662">
        <v>3.21</v>
      </c>
      <c r="B1662">
        <v>0</v>
      </c>
    </row>
    <row r="1663" spans="1:2" x14ac:dyDescent="0.3">
      <c r="A1663">
        <v>4.21</v>
      </c>
      <c r="B1663">
        <v>0</v>
      </c>
    </row>
    <row r="1664" spans="1:2" x14ac:dyDescent="0.3">
      <c r="A1664">
        <v>4.7</v>
      </c>
      <c r="B1664">
        <v>0</v>
      </c>
    </row>
    <row r="1665" spans="1:2" x14ac:dyDescent="0.3">
      <c r="A1665">
        <v>4.53</v>
      </c>
      <c r="B1665">
        <v>0</v>
      </c>
    </row>
    <row r="1666" spans="1:2" x14ac:dyDescent="0.3">
      <c r="A1666">
        <v>5.31</v>
      </c>
      <c r="B1666">
        <v>0</v>
      </c>
    </row>
    <row r="1667" spans="1:2" x14ac:dyDescent="0.3">
      <c r="A1667">
        <v>4.34</v>
      </c>
      <c r="B1667">
        <v>0</v>
      </c>
    </row>
    <row r="1668" spans="1:2" x14ac:dyDescent="0.3">
      <c r="A1668">
        <v>5.26</v>
      </c>
      <c r="B1668">
        <v>0</v>
      </c>
    </row>
    <row r="1669" spans="1:2" x14ac:dyDescent="0.3">
      <c r="A1669">
        <v>0</v>
      </c>
      <c r="B1669">
        <v>0</v>
      </c>
    </row>
    <row r="1670" spans="1:2" x14ac:dyDescent="0.3">
      <c r="A1670">
        <v>4.8099999999999996</v>
      </c>
      <c r="B1670">
        <v>0</v>
      </c>
    </row>
    <row r="1671" spans="1:2" x14ac:dyDescent="0.3">
      <c r="A1671">
        <v>4.82</v>
      </c>
      <c r="B1671">
        <v>0</v>
      </c>
    </row>
    <row r="1672" spans="1:2" x14ac:dyDescent="0.3">
      <c r="A1672">
        <v>4.76</v>
      </c>
      <c r="B1672">
        <v>0</v>
      </c>
    </row>
    <row r="1673" spans="1:2" x14ac:dyDescent="0.3">
      <c r="A1673">
        <v>5.2</v>
      </c>
      <c r="B1673">
        <v>0</v>
      </c>
    </row>
    <row r="1674" spans="1:2" x14ac:dyDescent="0.3">
      <c r="A1674">
        <v>5.29</v>
      </c>
      <c r="B1674">
        <v>0</v>
      </c>
    </row>
    <row r="1675" spans="1:2" x14ac:dyDescent="0.3">
      <c r="A1675">
        <v>4.97</v>
      </c>
      <c r="B1675">
        <v>0</v>
      </c>
    </row>
    <row r="1676" spans="1:2" x14ac:dyDescent="0.3">
      <c r="A1676">
        <v>4.5999999999999996</v>
      </c>
      <c r="B1676">
        <v>0</v>
      </c>
    </row>
    <row r="1677" spans="1:2" x14ac:dyDescent="0.3">
      <c r="A1677">
        <v>4.24</v>
      </c>
      <c r="B1677">
        <v>0</v>
      </c>
    </row>
    <row r="1678" spans="1:2" x14ac:dyDescent="0.3">
      <c r="A1678">
        <v>4.38</v>
      </c>
      <c r="B1678">
        <v>0</v>
      </c>
    </row>
    <row r="1679" spans="1:2" x14ac:dyDescent="0.3">
      <c r="A1679">
        <v>4.47</v>
      </c>
      <c r="B1679">
        <v>0</v>
      </c>
    </row>
    <row r="1680" spans="1:2" x14ac:dyDescent="0.3">
      <c r="A1680">
        <v>4.29</v>
      </c>
      <c r="B1680">
        <v>0</v>
      </c>
    </row>
    <row r="1681" spans="1:2" x14ac:dyDescent="0.3">
      <c r="A1681">
        <v>4.1500000000000004</v>
      </c>
      <c r="B1681">
        <v>0</v>
      </c>
    </row>
    <row r="1682" spans="1:2" x14ac:dyDescent="0.3">
      <c r="A1682">
        <v>4.24</v>
      </c>
      <c r="B1682">
        <v>0</v>
      </c>
    </row>
    <row r="1683" spans="1:2" x14ac:dyDescent="0.3">
      <c r="A1683">
        <v>3.87</v>
      </c>
      <c r="B1683">
        <v>0</v>
      </c>
    </row>
    <row r="1684" spans="1:2" x14ac:dyDescent="0.3">
      <c r="A1684">
        <v>3.78</v>
      </c>
      <c r="B1684">
        <v>0</v>
      </c>
    </row>
    <row r="1685" spans="1:2" x14ac:dyDescent="0.3">
      <c r="A1685">
        <v>0</v>
      </c>
      <c r="B1685">
        <v>0</v>
      </c>
    </row>
    <row r="1686" spans="1:2" x14ac:dyDescent="0.3">
      <c r="A1686">
        <v>6.3</v>
      </c>
      <c r="B1686">
        <v>0</v>
      </c>
    </row>
    <row r="1687" spans="1:2" x14ac:dyDescent="0.3">
      <c r="A1687">
        <v>6.3</v>
      </c>
      <c r="B1687">
        <v>0</v>
      </c>
    </row>
    <row r="1688" spans="1:2" x14ac:dyDescent="0.3">
      <c r="A1688">
        <v>6.21</v>
      </c>
      <c r="B1688">
        <v>0</v>
      </c>
    </row>
    <row r="1689" spans="1:2" x14ac:dyDescent="0.3">
      <c r="A1689">
        <v>6.4</v>
      </c>
      <c r="B1689">
        <v>0</v>
      </c>
    </row>
    <row r="1690" spans="1:2" x14ac:dyDescent="0.3">
      <c r="A1690">
        <v>6.39</v>
      </c>
      <c r="B1690">
        <v>0</v>
      </c>
    </row>
    <row r="1691" spans="1:2" x14ac:dyDescent="0.3">
      <c r="A1691">
        <v>6.6</v>
      </c>
      <c r="B1691">
        <v>0</v>
      </c>
    </row>
    <row r="1692" spans="1:2" x14ac:dyDescent="0.3">
      <c r="A1692">
        <v>6.6</v>
      </c>
      <c r="B1692">
        <v>0</v>
      </c>
    </row>
    <row r="1693" spans="1:2" x14ac:dyDescent="0.3">
      <c r="A1693">
        <v>5.92</v>
      </c>
      <c r="B1693">
        <v>0</v>
      </c>
    </row>
    <row r="1694" spans="1:2" x14ac:dyDescent="0.3">
      <c r="A1694">
        <v>5.83</v>
      </c>
      <c r="B1694">
        <v>0</v>
      </c>
    </row>
    <row r="1695" spans="1:2" x14ac:dyDescent="0.3">
      <c r="A1695">
        <v>6.4</v>
      </c>
      <c r="B1695">
        <v>0</v>
      </c>
    </row>
    <row r="1696" spans="1:2" x14ac:dyDescent="0.3">
      <c r="A1696">
        <v>6.11</v>
      </c>
      <c r="B1696">
        <v>0</v>
      </c>
    </row>
    <row r="1697" spans="1:2" x14ac:dyDescent="0.3">
      <c r="A1697">
        <v>6.2</v>
      </c>
      <c r="B1697">
        <v>0</v>
      </c>
    </row>
    <row r="1698" spans="1:2" x14ac:dyDescent="0.3">
      <c r="A1698">
        <v>5.52</v>
      </c>
      <c r="B1698">
        <v>0</v>
      </c>
    </row>
    <row r="1699" spans="1:2" x14ac:dyDescent="0.3">
      <c r="A1699">
        <v>5.35</v>
      </c>
      <c r="B1699">
        <v>0</v>
      </c>
    </row>
    <row r="1700" spans="1:2" x14ac:dyDescent="0.3">
      <c r="A1700">
        <v>4.9800000000000004</v>
      </c>
      <c r="B1700">
        <v>0</v>
      </c>
    </row>
    <row r="1701" spans="1:2" x14ac:dyDescent="0.3">
      <c r="A1701">
        <v>0</v>
      </c>
      <c r="B1701">
        <v>0</v>
      </c>
    </row>
    <row r="1702" spans="1:2" x14ac:dyDescent="0.3">
      <c r="A1702">
        <v>13.71</v>
      </c>
      <c r="B1702">
        <v>0</v>
      </c>
    </row>
    <row r="1703" spans="1:2" x14ac:dyDescent="0.3">
      <c r="A1703">
        <v>13.38</v>
      </c>
      <c r="B1703">
        <v>0</v>
      </c>
    </row>
    <row r="1704" spans="1:2" x14ac:dyDescent="0.3">
      <c r="A1704">
        <v>12.77</v>
      </c>
      <c r="B1704">
        <v>0</v>
      </c>
    </row>
    <row r="1705" spans="1:2" x14ac:dyDescent="0.3">
      <c r="A1705">
        <v>13.76</v>
      </c>
      <c r="B1705">
        <v>0</v>
      </c>
    </row>
    <row r="1706" spans="1:2" x14ac:dyDescent="0.3">
      <c r="A1706">
        <v>13.83</v>
      </c>
      <c r="B1706">
        <v>0</v>
      </c>
    </row>
    <row r="1707" spans="1:2" x14ac:dyDescent="0.3">
      <c r="A1707">
        <v>13.44</v>
      </c>
      <c r="B1707">
        <v>0</v>
      </c>
    </row>
    <row r="1708" spans="1:2" x14ac:dyDescent="0.3">
      <c r="A1708">
        <v>12.94</v>
      </c>
      <c r="B1708">
        <v>0</v>
      </c>
    </row>
    <row r="1709" spans="1:2" x14ac:dyDescent="0.3">
      <c r="A1709">
        <v>11.99</v>
      </c>
      <c r="B1709">
        <v>0</v>
      </c>
    </row>
    <row r="1710" spans="1:2" x14ac:dyDescent="0.3">
      <c r="A1710">
        <v>11.92</v>
      </c>
      <c r="B1710">
        <v>0</v>
      </c>
    </row>
    <row r="1711" spans="1:2" x14ac:dyDescent="0.3">
      <c r="A1711">
        <v>12.11</v>
      </c>
      <c r="B1711">
        <v>0</v>
      </c>
    </row>
    <row r="1712" spans="1:2" x14ac:dyDescent="0.3">
      <c r="A1712">
        <v>1.64</v>
      </c>
      <c r="B1712">
        <v>0</v>
      </c>
    </row>
    <row r="1713" spans="1:2" x14ac:dyDescent="0.3">
      <c r="A1713">
        <v>9.69</v>
      </c>
      <c r="B1713">
        <v>0</v>
      </c>
    </row>
    <row r="1714" spans="1:2" x14ac:dyDescent="0.3">
      <c r="A1714">
        <v>8.1999999999999993</v>
      </c>
      <c r="B1714">
        <v>0</v>
      </c>
    </row>
    <row r="1715" spans="1:2" x14ac:dyDescent="0.3">
      <c r="A1715">
        <v>8.58</v>
      </c>
      <c r="B1715">
        <v>0</v>
      </c>
    </row>
    <row r="1716" spans="1:2" x14ac:dyDescent="0.3">
      <c r="A1716">
        <v>7.88</v>
      </c>
      <c r="B1716">
        <v>0</v>
      </c>
    </row>
    <row r="1717" spans="1:2" x14ac:dyDescent="0.3">
      <c r="A1717">
        <v>4.3</v>
      </c>
      <c r="B1717">
        <v>0</v>
      </c>
    </row>
    <row r="1718" spans="1:2" x14ac:dyDescent="0.3">
      <c r="A1718">
        <v>0</v>
      </c>
      <c r="B1718">
        <v>0</v>
      </c>
    </row>
    <row r="1719" spans="1:2" x14ac:dyDescent="0.3">
      <c r="A1719">
        <v>4.7300000000000004</v>
      </c>
      <c r="B1719">
        <v>0</v>
      </c>
    </row>
    <row r="1720" spans="1:2" x14ac:dyDescent="0.3">
      <c r="A1720">
        <v>4.21</v>
      </c>
      <c r="B1720">
        <v>0</v>
      </c>
    </row>
    <row r="1721" spans="1:2" x14ac:dyDescent="0.3">
      <c r="A1721">
        <v>4.22</v>
      </c>
      <c r="B1721">
        <v>0</v>
      </c>
    </row>
    <row r="1722" spans="1:2" x14ac:dyDescent="0.3">
      <c r="A1722">
        <v>4.45</v>
      </c>
      <c r="B1722">
        <v>0</v>
      </c>
    </row>
    <row r="1723" spans="1:2" x14ac:dyDescent="0.3">
      <c r="A1723">
        <v>4.7</v>
      </c>
      <c r="B1723">
        <v>0</v>
      </c>
    </row>
    <row r="1724" spans="1:2" x14ac:dyDescent="0.3">
      <c r="A1724">
        <v>5.29</v>
      </c>
      <c r="B1724">
        <v>0</v>
      </c>
    </row>
    <row r="1725" spans="1:2" x14ac:dyDescent="0.3">
      <c r="A1725">
        <v>5.58</v>
      </c>
      <c r="B1725">
        <v>0</v>
      </c>
    </row>
    <row r="1726" spans="1:2" x14ac:dyDescent="0.3">
      <c r="A1726">
        <v>5.6</v>
      </c>
      <c r="B1726">
        <v>0</v>
      </c>
    </row>
    <row r="1727" spans="1:2" x14ac:dyDescent="0.3">
      <c r="A1727">
        <v>4.68</v>
      </c>
      <c r="B1727">
        <v>0</v>
      </c>
    </row>
    <row r="1728" spans="1:2" x14ac:dyDescent="0.3">
      <c r="A1728">
        <v>5.9</v>
      </c>
      <c r="B1728">
        <v>0</v>
      </c>
    </row>
    <row r="1729" spans="1:2" x14ac:dyDescent="0.3">
      <c r="A1729">
        <v>5.99</v>
      </c>
      <c r="B1729">
        <v>0</v>
      </c>
    </row>
    <row r="1730" spans="1:2" x14ac:dyDescent="0.3">
      <c r="A1730">
        <v>6.18</v>
      </c>
      <c r="B1730">
        <v>0</v>
      </c>
    </row>
    <row r="1731" spans="1:2" x14ac:dyDescent="0.3">
      <c r="A1731">
        <v>5.81</v>
      </c>
      <c r="B1731">
        <v>0</v>
      </c>
    </row>
    <row r="1732" spans="1:2" x14ac:dyDescent="0.3">
      <c r="A1732">
        <v>5.45</v>
      </c>
      <c r="B1732">
        <v>0</v>
      </c>
    </row>
    <row r="1733" spans="1:2" x14ac:dyDescent="0.3">
      <c r="A1733">
        <v>4.92</v>
      </c>
      <c r="B1733">
        <v>0</v>
      </c>
    </row>
    <row r="1734" spans="1:2" x14ac:dyDescent="0.3">
      <c r="A1734">
        <v>0</v>
      </c>
      <c r="B1734">
        <v>0</v>
      </c>
    </row>
    <row r="1735" spans="1:2" x14ac:dyDescent="0.3">
      <c r="A1735">
        <v>6.42</v>
      </c>
      <c r="B1735">
        <v>0</v>
      </c>
    </row>
    <row r="1736" spans="1:2" x14ac:dyDescent="0.3">
      <c r="A1736">
        <v>6.43</v>
      </c>
      <c r="B1736">
        <v>0</v>
      </c>
    </row>
    <row r="1737" spans="1:2" x14ac:dyDescent="0.3">
      <c r="A1737">
        <v>7.25</v>
      </c>
      <c r="B1737">
        <v>0</v>
      </c>
    </row>
    <row r="1738" spans="1:2" x14ac:dyDescent="0.3">
      <c r="A1738">
        <v>6.92</v>
      </c>
      <c r="B1738">
        <v>0</v>
      </c>
    </row>
    <row r="1739" spans="1:2" x14ac:dyDescent="0.3">
      <c r="A1739">
        <v>6.9</v>
      </c>
      <c r="B1739">
        <v>0</v>
      </c>
    </row>
    <row r="1740" spans="1:2" x14ac:dyDescent="0.3">
      <c r="A1740">
        <v>6.7</v>
      </c>
      <c r="B1740">
        <v>0</v>
      </c>
    </row>
    <row r="1741" spans="1:2" x14ac:dyDescent="0.3">
      <c r="A1741">
        <v>6.13</v>
      </c>
      <c r="B1741">
        <v>0</v>
      </c>
    </row>
    <row r="1742" spans="1:2" x14ac:dyDescent="0.3">
      <c r="A1742">
        <v>6.74</v>
      </c>
      <c r="B1742">
        <v>0</v>
      </c>
    </row>
    <row r="1743" spans="1:2" x14ac:dyDescent="0.3">
      <c r="A1743">
        <v>8.1</v>
      </c>
      <c r="B1743">
        <v>0</v>
      </c>
    </row>
    <row r="1744" spans="1:2" x14ac:dyDescent="0.3">
      <c r="A1744">
        <v>8.4600000000000009</v>
      </c>
      <c r="B1744">
        <v>0</v>
      </c>
    </row>
    <row r="1745" spans="1:2" x14ac:dyDescent="0.3">
      <c r="A1745">
        <v>8.4499999999999993</v>
      </c>
      <c r="B1745">
        <v>0</v>
      </c>
    </row>
    <row r="1746" spans="1:2" x14ac:dyDescent="0.3">
      <c r="A1746">
        <v>8.91</v>
      </c>
      <c r="B1746">
        <v>0</v>
      </c>
    </row>
    <row r="1747" spans="1:2" x14ac:dyDescent="0.3">
      <c r="A1747">
        <v>8.33</v>
      </c>
      <c r="B1747">
        <v>0</v>
      </c>
    </row>
    <row r="1748" spans="1:2" x14ac:dyDescent="0.3">
      <c r="A1748">
        <v>8.23</v>
      </c>
      <c r="B1748">
        <v>0</v>
      </c>
    </row>
    <row r="1749" spans="1:2" x14ac:dyDescent="0.3">
      <c r="A1749">
        <v>7.32</v>
      </c>
      <c r="B1749">
        <v>0</v>
      </c>
    </row>
    <row r="1750" spans="1:2" x14ac:dyDescent="0.3">
      <c r="A1750">
        <v>0</v>
      </c>
      <c r="B1750">
        <v>0</v>
      </c>
    </row>
    <row r="1751" spans="1:2" x14ac:dyDescent="0.3">
      <c r="A1751">
        <v>5.91</v>
      </c>
      <c r="B1751">
        <v>0</v>
      </c>
    </row>
    <row r="1752" spans="1:2" x14ac:dyDescent="0.3">
      <c r="A1752">
        <v>5.94</v>
      </c>
      <c r="B1752">
        <v>0</v>
      </c>
    </row>
    <row r="1753" spans="1:2" x14ac:dyDescent="0.3">
      <c r="A1753">
        <v>6.15</v>
      </c>
      <c r="B1753">
        <v>0</v>
      </c>
    </row>
    <row r="1754" spans="1:2" x14ac:dyDescent="0.3">
      <c r="A1754">
        <v>5.99</v>
      </c>
      <c r="B1754">
        <v>0</v>
      </c>
    </row>
    <row r="1755" spans="1:2" x14ac:dyDescent="0.3">
      <c r="A1755">
        <v>5.86</v>
      </c>
      <c r="B1755">
        <v>0</v>
      </c>
    </row>
    <row r="1756" spans="1:2" x14ac:dyDescent="0.3">
      <c r="A1756">
        <v>5.67</v>
      </c>
      <c r="B1756">
        <v>0</v>
      </c>
    </row>
    <row r="1757" spans="1:2" x14ac:dyDescent="0.3">
      <c r="A1757">
        <v>5.41</v>
      </c>
      <c r="B1757">
        <v>0</v>
      </c>
    </row>
    <row r="1758" spans="1:2" x14ac:dyDescent="0.3">
      <c r="A1758">
        <v>5.48</v>
      </c>
      <c r="B1758">
        <v>0</v>
      </c>
    </row>
    <row r="1759" spans="1:2" x14ac:dyDescent="0.3">
      <c r="A1759">
        <v>5.23</v>
      </c>
      <c r="B1759">
        <v>0</v>
      </c>
    </row>
    <row r="1760" spans="1:2" x14ac:dyDescent="0.3">
      <c r="A1760">
        <v>5.6</v>
      </c>
      <c r="B1760">
        <v>0</v>
      </c>
    </row>
    <row r="1761" spans="1:2" x14ac:dyDescent="0.3">
      <c r="A1761">
        <v>5.22</v>
      </c>
      <c r="B1761">
        <v>0</v>
      </c>
    </row>
    <row r="1762" spans="1:2" x14ac:dyDescent="0.3">
      <c r="A1762">
        <v>5.25</v>
      </c>
      <c r="B1762">
        <v>0</v>
      </c>
    </row>
    <row r="1763" spans="1:2" x14ac:dyDescent="0.3">
      <c r="A1763">
        <v>5.31</v>
      </c>
      <c r="B1763">
        <v>0</v>
      </c>
    </row>
    <row r="1764" spans="1:2" x14ac:dyDescent="0.3">
      <c r="A1764">
        <v>4.4400000000000004</v>
      </c>
      <c r="B1764">
        <v>0</v>
      </c>
    </row>
    <row r="1765" spans="1:2" x14ac:dyDescent="0.3">
      <c r="A1765">
        <v>4.18</v>
      </c>
      <c r="B1765">
        <v>0</v>
      </c>
    </row>
    <row r="1766" spans="1:2" x14ac:dyDescent="0.3">
      <c r="A1766">
        <v>0</v>
      </c>
      <c r="B1766">
        <v>0</v>
      </c>
    </row>
    <row r="1767" spans="1:2" x14ac:dyDescent="0.3">
      <c r="A1767">
        <v>6.98</v>
      </c>
      <c r="B1767">
        <v>0</v>
      </c>
    </row>
    <row r="1768" spans="1:2" x14ac:dyDescent="0.3">
      <c r="A1768">
        <v>5.9</v>
      </c>
      <c r="B1768">
        <v>0</v>
      </c>
    </row>
    <row r="1769" spans="1:2" x14ac:dyDescent="0.3">
      <c r="A1769">
        <v>5.58</v>
      </c>
      <c r="B1769">
        <v>0</v>
      </c>
    </row>
    <row r="1770" spans="1:2" x14ac:dyDescent="0.3">
      <c r="A1770">
        <v>6.23</v>
      </c>
      <c r="B1770">
        <v>0</v>
      </c>
    </row>
    <row r="1771" spans="1:2" x14ac:dyDescent="0.3">
      <c r="A1771">
        <v>5.38</v>
      </c>
      <c r="B1771">
        <v>0</v>
      </c>
    </row>
    <row r="1772" spans="1:2" x14ac:dyDescent="0.3">
      <c r="A1772">
        <v>5.43</v>
      </c>
      <c r="B1772">
        <v>0</v>
      </c>
    </row>
    <row r="1773" spans="1:2" x14ac:dyDescent="0.3">
      <c r="A1773">
        <v>4.91</v>
      </c>
      <c r="B1773">
        <v>0</v>
      </c>
    </row>
    <row r="1774" spans="1:2" x14ac:dyDescent="0.3">
      <c r="A1774">
        <v>5.25</v>
      </c>
      <c r="B1774">
        <v>0</v>
      </c>
    </row>
    <row r="1775" spans="1:2" x14ac:dyDescent="0.3">
      <c r="A1775">
        <v>6.51</v>
      </c>
      <c r="B1775">
        <v>0</v>
      </c>
    </row>
    <row r="1776" spans="1:2" x14ac:dyDescent="0.3">
      <c r="A1776">
        <v>6.87</v>
      </c>
      <c r="B1776">
        <v>0</v>
      </c>
    </row>
    <row r="1777" spans="1:2" x14ac:dyDescent="0.3">
      <c r="A1777">
        <v>5.91</v>
      </c>
      <c r="B1777">
        <v>0</v>
      </c>
    </row>
    <row r="1778" spans="1:2" x14ac:dyDescent="0.3">
      <c r="A1778">
        <v>6.39</v>
      </c>
      <c r="B1778">
        <v>0</v>
      </c>
    </row>
    <row r="1779" spans="1:2" x14ac:dyDescent="0.3">
      <c r="A1779">
        <v>6.45</v>
      </c>
      <c r="B1779">
        <v>0</v>
      </c>
    </row>
    <row r="1780" spans="1:2" x14ac:dyDescent="0.3">
      <c r="A1780">
        <v>5.64</v>
      </c>
      <c r="B1780">
        <v>0</v>
      </c>
    </row>
    <row r="1781" spans="1:2" x14ac:dyDescent="0.3">
      <c r="A1781">
        <v>6.16</v>
      </c>
      <c r="B1781">
        <v>0</v>
      </c>
    </row>
    <row r="1782" spans="1:2" x14ac:dyDescent="0.3">
      <c r="A1782">
        <v>0</v>
      </c>
      <c r="B1782">
        <v>0</v>
      </c>
    </row>
    <row r="1783" spans="1:2" x14ac:dyDescent="0.3">
      <c r="A1783">
        <v>2.2799999999999998</v>
      </c>
      <c r="B1783">
        <v>0</v>
      </c>
    </row>
    <row r="1784" spans="1:2" x14ac:dyDescent="0.3">
      <c r="A1784">
        <v>2.16</v>
      </c>
      <c r="B1784">
        <v>0</v>
      </c>
    </row>
    <row r="1785" spans="1:2" x14ac:dyDescent="0.3">
      <c r="A1785">
        <v>2.2200000000000002</v>
      </c>
      <c r="B1785">
        <v>0</v>
      </c>
    </row>
    <row r="1786" spans="1:2" x14ac:dyDescent="0.3">
      <c r="A1786">
        <v>1.87</v>
      </c>
      <c r="B1786">
        <v>0</v>
      </c>
    </row>
    <row r="1787" spans="1:2" x14ac:dyDescent="0.3">
      <c r="A1787">
        <v>1.92</v>
      </c>
      <c r="B1787">
        <v>0</v>
      </c>
    </row>
    <row r="1788" spans="1:2" x14ac:dyDescent="0.3">
      <c r="A1788">
        <v>2.5</v>
      </c>
      <c r="B1788">
        <v>0</v>
      </c>
    </row>
    <row r="1789" spans="1:2" x14ac:dyDescent="0.3">
      <c r="A1789">
        <v>1.87</v>
      </c>
      <c r="B1789">
        <v>0</v>
      </c>
    </row>
    <row r="1790" spans="1:2" x14ac:dyDescent="0.3">
      <c r="A1790">
        <v>1.68</v>
      </c>
      <c r="B1790">
        <v>0</v>
      </c>
    </row>
    <row r="1791" spans="1:2" x14ac:dyDescent="0.3">
      <c r="A1791">
        <v>1.78</v>
      </c>
      <c r="B1791">
        <v>0</v>
      </c>
    </row>
    <row r="1792" spans="1:2" x14ac:dyDescent="0.3">
      <c r="A1792">
        <v>1.83</v>
      </c>
      <c r="B1792">
        <v>0</v>
      </c>
    </row>
    <row r="1793" spans="1:2" x14ac:dyDescent="0.3">
      <c r="A1793">
        <v>1.97</v>
      </c>
      <c r="B1793">
        <v>0</v>
      </c>
    </row>
    <row r="1794" spans="1:2" x14ac:dyDescent="0.3">
      <c r="A1794">
        <v>1.97</v>
      </c>
      <c r="B1794">
        <v>0</v>
      </c>
    </row>
    <row r="1795" spans="1:2" x14ac:dyDescent="0.3">
      <c r="A1795">
        <v>2.5</v>
      </c>
      <c r="B1795">
        <v>0</v>
      </c>
    </row>
    <row r="1796" spans="1:2" x14ac:dyDescent="0.3">
      <c r="A1796">
        <v>1.8</v>
      </c>
      <c r="B1796">
        <v>0</v>
      </c>
    </row>
    <row r="1797" spans="1:2" x14ac:dyDescent="0.3">
      <c r="A1797">
        <v>1.84</v>
      </c>
      <c r="B1797">
        <v>0</v>
      </c>
    </row>
    <row r="1798" spans="1:2" x14ac:dyDescent="0.3">
      <c r="A1798">
        <v>0</v>
      </c>
      <c r="B1798">
        <v>0</v>
      </c>
    </row>
    <row r="1799" spans="1:2" x14ac:dyDescent="0.3">
      <c r="A1799">
        <v>8.93</v>
      </c>
      <c r="B1799">
        <v>0</v>
      </c>
    </row>
    <row r="1800" spans="1:2" x14ac:dyDescent="0.3">
      <c r="A1800">
        <v>8.5299999999999994</v>
      </c>
      <c r="B1800">
        <v>0</v>
      </c>
    </row>
    <row r="1801" spans="1:2" x14ac:dyDescent="0.3">
      <c r="A1801">
        <v>8.24</v>
      </c>
      <c r="B1801">
        <v>0</v>
      </c>
    </row>
    <row r="1802" spans="1:2" x14ac:dyDescent="0.3">
      <c r="A1802">
        <v>8.7799999999999994</v>
      </c>
      <c r="B1802">
        <v>0</v>
      </c>
    </row>
    <row r="1803" spans="1:2" x14ac:dyDescent="0.3">
      <c r="A1803">
        <v>7.89</v>
      </c>
      <c r="B1803">
        <v>0</v>
      </c>
    </row>
    <row r="1804" spans="1:2" x14ac:dyDescent="0.3">
      <c r="A1804">
        <v>8.5</v>
      </c>
      <c r="B1804">
        <v>0</v>
      </c>
    </row>
    <row r="1805" spans="1:2" x14ac:dyDescent="0.3">
      <c r="A1805">
        <v>7.15</v>
      </c>
      <c r="B1805">
        <v>0</v>
      </c>
    </row>
    <row r="1806" spans="1:2" x14ac:dyDescent="0.3">
      <c r="A1806">
        <v>6.99</v>
      </c>
      <c r="B1806">
        <v>0</v>
      </c>
    </row>
    <row r="1807" spans="1:2" x14ac:dyDescent="0.3">
      <c r="A1807">
        <v>7.2</v>
      </c>
      <c r="B1807">
        <v>0</v>
      </c>
    </row>
    <row r="1808" spans="1:2" x14ac:dyDescent="0.3">
      <c r="A1808">
        <v>7.32</v>
      </c>
      <c r="B1808">
        <v>0</v>
      </c>
    </row>
    <row r="1809" spans="1:2" x14ac:dyDescent="0.3">
      <c r="A1809">
        <v>6.47</v>
      </c>
      <c r="B1809">
        <v>0</v>
      </c>
    </row>
    <row r="1810" spans="1:2" x14ac:dyDescent="0.3">
      <c r="A1810">
        <v>6.52</v>
      </c>
      <c r="B1810">
        <v>0</v>
      </c>
    </row>
    <row r="1811" spans="1:2" x14ac:dyDescent="0.3">
      <c r="A1811">
        <v>6.17</v>
      </c>
      <c r="B1811">
        <v>0</v>
      </c>
    </row>
    <row r="1812" spans="1:2" x14ac:dyDescent="0.3">
      <c r="A1812">
        <v>6.18</v>
      </c>
      <c r="B1812">
        <v>0</v>
      </c>
    </row>
    <row r="1813" spans="1:2" x14ac:dyDescent="0.3">
      <c r="A1813">
        <v>6.11</v>
      </c>
      <c r="B1813">
        <v>0</v>
      </c>
    </row>
    <row r="1814" spans="1:2" x14ac:dyDescent="0.3">
      <c r="A1814">
        <v>4.6500000000000004</v>
      </c>
      <c r="B1814">
        <v>0</v>
      </c>
    </row>
    <row r="1815" spans="1:2" x14ac:dyDescent="0.3">
      <c r="A1815">
        <v>0</v>
      </c>
      <c r="B1815">
        <v>0</v>
      </c>
    </row>
    <row r="1816" spans="1:2" x14ac:dyDescent="0.3">
      <c r="A1816">
        <v>5.8</v>
      </c>
      <c r="B1816">
        <v>0</v>
      </c>
    </row>
    <row r="1817" spans="1:2" x14ac:dyDescent="0.3">
      <c r="A1817">
        <v>5.69</v>
      </c>
      <c r="B1817">
        <v>0</v>
      </c>
    </row>
    <row r="1818" spans="1:2" x14ac:dyDescent="0.3">
      <c r="A1818">
        <v>5.89</v>
      </c>
      <c r="B1818">
        <v>0</v>
      </c>
    </row>
    <row r="1819" spans="1:2" x14ac:dyDescent="0.3">
      <c r="A1819">
        <v>6.73</v>
      </c>
      <c r="B1819">
        <v>0</v>
      </c>
    </row>
    <row r="1820" spans="1:2" x14ac:dyDescent="0.3">
      <c r="A1820">
        <v>6.43</v>
      </c>
      <c r="B1820">
        <v>0</v>
      </c>
    </row>
    <row r="1821" spans="1:2" x14ac:dyDescent="0.3">
      <c r="A1821">
        <v>6.41</v>
      </c>
      <c r="B1821">
        <v>0</v>
      </c>
    </row>
    <row r="1822" spans="1:2" x14ac:dyDescent="0.3">
      <c r="A1822">
        <v>6.44</v>
      </c>
      <c r="B1822">
        <v>0</v>
      </c>
    </row>
    <row r="1823" spans="1:2" x14ac:dyDescent="0.3">
      <c r="A1823">
        <v>5.84</v>
      </c>
      <c r="B1823">
        <v>0</v>
      </c>
    </row>
    <row r="1824" spans="1:2" x14ac:dyDescent="0.3">
      <c r="A1824">
        <v>5.7</v>
      </c>
      <c r="B1824">
        <v>0</v>
      </c>
    </row>
    <row r="1825" spans="1:2" x14ac:dyDescent="0.3">
      <c r="A1825">
        <v>5.72</v>
      </c>
      <c r="B1825">
        <v>0</v>
      </c>
    </row>
    <row r="1826" spans="1:2" x14ac:dyDescent="0.3">
      <c r="A1826">
        <v>5.82</v>
      </c>
      <c r="B1826">
        <v>0</v>
      </c>
    </row>
    <row r="1827" spans="1:2" x14ac:dyDescent="0.3">
      <c r="A1827">
        <v>5.48</v>
      </c>
      <c r="B1827">
        <v>0</v>
      </c>
    </row>
    <row r="1828" spans="1:2" x14ac:dyDescent="0.3">
      <c r="A1828">
        <v>5.6</v>
      </c>
      <c r="B1828">
        <v>0</v>
      </c>
    </row>
    <row r="1829" spans="1:2" x14ac:dyDescent="0.3">
      <c r="A1829">
        <v>5.36</v>
      </c>
      <c r="B1829">
        <v>0</v>
      </c>
    </row>
    <row r="1830" spans="1:2" x14ac:dyDescent="0.3">
      <c r="A1830">
        <v>5.43</v>
      </c>
      <c r="B1830">
        <v>0</v>
      </c>
    </row>
    <row r="1831" spans="1:2" x14ac:dyDescent="0.3">
      <c r="A1831">
        <v>0</v>
      </c>
      <c r="B1831">
        <v>1</v>
      </c>
    </row>
    <row r="1832" spans="1:2" x14ac:dyDescent="0.3">
      <c r="A1832">
        <v>1.9</v>
      </c>
      <c r="B1832">
        <v>1</v>
      </c>
    </row>
    <row r="1833" spans="1:2" x14ac:dyDescent="0.3">
      <c r="A1833">
        <v>11.4</v>
      </c>
      <c r="B1833">
        <v>1</v>
      </c>
    </row>
    <row r="1834" spans="1:2" x14ac:dyDescent="0.3">
      <c r="A1834">
        <v>11.1</v>
      </c>
      <c r="B1834">
        <v>1</v>
      </c>
    </row>
    <row r="1835" spans="1:2" x14ac:dyDescent="0.3">
      <c r="A1835">
        <v>1.53</v>
      </c>
      <c r="B1835">
        <v>1</v>
      </c>
    </row>
    <row r="1836" spans="1:2" x14ac:dyDescent="0.3">
      <c r="A1836">
        <v>1.48</v>
      </c>
      <c r="B1836">
        <v>1</v>
      </c>
    </row>
    <row r="1837" spans="1:2" x14ac:dyDescent="0.3">
      <c r="A1837">
        <v>1.29</v>
      </c>
      <c r="B1837">
        <v>1</v>
      </c>
    </row>
    <row r="1838" spans="1:2" x14ac:dyDescent="0.3">
      <c r="A1838">
        <v>9.57</v>
      </c>
      <c r="B1838">
        <v>1</v>
      </c>
    </row>
    <row r="1839" spans="1:2" x14ac:dyDescent="0.3">
      <c r="A1839">
        <v>9.36</v>
      </c>
      <c r="B1839">
        <v>1</v>
      </c>
    </row>
    <row r="1840" spans="1:2" x14ac:dyDescent="0.3">
      <c r="A1840">
        <v>9.36</v>
      </c>
      <c r="B1840">
        <v>1</v>
      </c>
    </row>
    <row r="1841" spans="1:2" x14ac:dyDescent="0.3">
      <c r="A1841">
        <v>9.6</v>
      </c>
      <c r="B1841">
        <v>1</v>
      </c>
    </row>
    <row r="1842" spans="1:2" x14ac:dyDescent="0.3">
      <c r="A1842">
        <v>8.52</v>
      </c>
      <c r="B1842">
        <v>1</v>
      </c>
    </row>
    <row r="1843" spans="1:2" x14ac:dyDescent="0.3">
      <c r="A1843">
        <v>8.4600000000000009</v>
      </c>
      <c r="B1843">
        <v>1</v>
      </c>
    </row>
    <row r="1844" spans="1:2" x14ac:dyDescent="0.3">
      <c r="A1844">
        <v>8.34</v>
      </c>
      <c r="B1844">
        <v>1</v>
      </c>
    </row>
    <row r="1845" spans="1:2" x14ac:dyDescent="0.3">
      <c r="A1845">
        <v>7.79</v>
      </c>
      <c r="B1845">
        <v>1</v>
      </c>
    </row>
    <row r="1846" spans="1:2" x14ac:dyDescent="0.3">
      <c r="A1846">
        <v>7.42</v>
      </c>
      <c r="B1846">
        <v>1</v>
      </c>
    </row>
    <row r="1847" spans="1:2" x14ac:dyDescent="0.3">
      <c r="A1847">
        <v>0</v>
      </c>
      <c r="B1847">
        <v>1</v>
      </c>
    </row>
    <row r="1848" spans="1:2" x14ac:dyDescent="0.3">
      <c r="A1848">
        <v>11.3</v>
      </c>
      <c r="B1848">
        <v>1</v>
      </c>
    </row>
    <row r="1849" spans="1:2" x14ac:dyDescent="0.3">
      <c r="A1849">
        <v>11.17</v>
      </c>
      <c r="B1849">
        <v>1</v>
      </c>
    </row>
    <row r="1850" spans="1:2" x14ac:dyDescent="0.3">
      <c r="A1850">
        <v>11.53</v>
      </c>
      <c r="B1850">
        <v>1</v>
      </c>
    </row>
    <row r="1851" spans="1:2" x14ac:dyDescent="0.3">
      <c r="A1851">
        <v>11.24</v>
      </c>
      <c r="B1851">
        <v>1</v>
      </c>
    </row>
    <row r="1852" spans="1:2" x14ac:dyDescent="0.3">
      <c r="A1852">
        <v>11.2</v>
      </c>
      <c r="B1852">
        <v>1</v>
      </c>
    </row>
    <row r="1853" spans="1:2" x14ac:dyDescent="0.3">
      <c r="A1853">
        <v>11.21</v>
      </c>
      <c r="B1853">
        <v>1</v>
      </c>
    </row>
    <row r="1854" spans="1:2" x14ac:dyDescent="0.3">
      <c r="A1854">
        <v>1.7</v>
      </c>
      <c r="B1854">
        <v>1</v>
      </c>
    </row>
    <row r="1855" spans="1:2" x14ac:dyDescent="0.3">
      <c r="A1855">
        <v>8.35</v>
      </c>
      <c r="B1855">
        <v>1</v>
      </c>
    </row>
    <row r="1856" spans="1:2" x14ac:dyDescent="0.3">
      <c r="A1856">
        <v>8.65</v>
      </c>
      <c r="B1856">
        <v>1</v>
      </c>
    </row>
    <row r="1857" spans="1:2" x14ac:dyDescent="0.3">
      <c r="A1857">
        <v>8.25</v>
      </c>
      <c r="B1857">
        <v>1</v>
      </c>
    </row>
    <row r="1858" spans="1:2" x14ac:dyDescent="0.3">
      <c r="A1858">
        <v>7.89</v>
      </c>
      <c r="B1858">
        <v>1</v>
      </c>
    </row>
    <row r="1859" spans="1:2" x14ac:dyDescent="0.3">
      <c r="A1859">
        <v>7.71</v>
      </c>
      <c r="B1859">
        <v>1</v>
      </c>
    </row>
    <row r="1860" spans="1:2" x14ac:dyDescent="0.3">
      <c r="A1860">
        <v>7.89</v>
      </c>
      <c r="B1860">
        <v>1</v>
      </c>
    </row>
    <row r="1861" spans="1:2" x14ac:dyDescent="0.3">
      <c r="A1861">
        <v>7.58</v>
      </c>
      <c r="B1861">
        <v>1</v>
      </c>
    </row>
    <row r="1862" spans="1:2" x14ac:dyDescent="0.3">
      <c r="A1862">
        <v>7.47</v>
      </c>
      <c r="B1862">
        <v>1</v>
      </c>
    </row>
    <row r="1863" spans="1:2" x14ac:dyDescent="0.3">
      <c r="A1863">
        <v>0</v>
      </c>
      <c r="B1863">
        <v>0</v>
      </c>
    </row>
    <row r="1864" spans="1:2" x14ac:dyDescent="0.3">
      <c r="A1864">
        <v>9.4</v>
      </c>
      <c r="B1864">
        <v>0</v>
      </c>
    </row>
    <row r="1865" spans="1:2" x14ac:dyDescent="0.3">
      <c r="A1865">
        <v>8.43</v>
      </c>
      <c r="B1865">
        <v>0</v>
      </c>
    </row>
    <row r="1866" spans="1:2" x14ac:dyDescent="0.3">
      <c r="A1866">
        <v>8.4</v>
      </c>
      <c r="B1866">
        <v>0</v>
      </c>
    </row>
    <row r="1867" spans="1:2" x14ac:dyDescent="0.3">
      <c r="A1867">
        <v>6.39</v>
      </c>
      <c r="B1867">
        <v>0</v>
      </c>
    </row>
    <row r="1868" spans="1:2" x14ac:dyDescent="0.3">
      <c r="A1868">
        <v>6.58</v>
      </c>
      <c r="B1868">
        <v>0</v>
      </c>
    </row>
    <row r="1869" spans="1:2" x14ac:dyDescent="0.3">
      <c r="A1869">
        <v>6.82</v>
      </c>
      <c r="B1869">
        <v>0</v>
      </c>
    </row>
    <row r="1870" spans="1:2" x14ac:dyDescent="0.3">
      <c r="A1870">
        <v>6.98</v>
      </c>
      <c r="B1870">
        <v>0</v>
      </c>
    </row>
    <row r="1871" spans="1:2" x14ac:dyDescent="0.3">
      <c r="A1871">
        <v>6.91</v>
      </c>
      <c r="B1871">
        <v>0</v>
      </c>
    </row>
    <row r="1872" spans="1:2" x14ac:dyDescent="0.3">
      <c r="A1872">
        <v>6.33</v>
      </c>
      <c r="B1872">
        <v>0</v>
      </c>
    </row>
    <row r="1873" spans="1:2" x14ac:dyDescent="0.3">
      <c r="A1873">
        <v>6.11</v>
      </c>
      <c r="B1873">
        <v>0</v>
      </c>
    </row>
    <row r="1874" spans="1:2" x14ac:dyDescent="0.3">
      <c r="A1874">
        <v>6.13</v>
      </c>
      <c r="B1874">
        <v>0</v>
      </c>
    </row>
    <row r="1875" spans="1:2" x14ac:dyDescent="0.3">
      <c r="A1875">
        <v>6.12</v>
      </c>
      <c r="B1875">
        <v>0</v>
      </c>
    </row>
    <row r="1876" spans="1:2" x14ac:dyDescent="0.3">
      <c r="A1876">
        <v>5.71</v>
      </c>
      <c r="B1876">
        <v>0</v>
      </c>
    </row>
    <row r="1877" spans="1:2" x14ac:dyDescent="0.3">
      <c r="A1877">
        <v>5.26</v>
      </c>
      <c r="B1877">
        <v>0</v>
      </c>
    </row>
    <row r="1878" spans="1:2" x14ac:dyDescent="0.3">
      <c r="A1878">
        <v>5.39</v>
      </c>
      <c r="B1878">
        <v>0</v>
      </c>
    </row>
    <row r="1879" spans="1:2" x14ac:dyDescent="0.3">
      <c r="A1879">
        <v>0</v>
      </c>
      <c r="B1879">
        <v>0</v>
      </c>
    </row>
    <row r="1880" spans="1:2" x14ac:dyDescent="0.3">
      <c r="A1880">
        <v>5.82</v>
      </c>
      <c r="B1880">
        <v>0</v>
      </c>
    </row>
    <row r="1881" spans="1:2" x14ac:dyDescent="0.3">
      <c r="A1881">
        <v>5.9</v>
      </c>
      <c r="B1881">
        <v>0</v>
      </c>
    </row>
    <row r="1882" spans="1:2" x14ac:dyDescent="0.3">
      <c r="A1882">
        <v>6.11</v>
      </c>
      <c r="B1882">
        <v>0</v>
      </c>
    </row>
    <row r="1883" spans="1:2" x14ac:dyDescent="0.3">
      <c r="A1883">
        <v>6.66</v>
      </c>
      <c r="B1883">
        <v>0</v>
      </c>
    </row>
    <row r="1884" spans="1:2" x14ac:dyDescent="0.3">
      <c r="A1884">
        <v>6.36</v>
      </c>
      <c r="B1884">
        <v>0</v>
      </c>
    </row>
    <row r="1885" spans="1:2" x14ac:dyDescent="0.3">
      <c r="A1885">
        <v>6.98</v>
      </c>
      <c r="B1885">
        <v>0</v>
      </c>
    </row>
    <row r="1886" spans="1:2" x14ac:dyDescent="0.3">
      <c r="A1886">
        <v>6.76</v>
      </c>
      <c r="B1886">
        <v>0</v>
      </c>
    </row>
    <row r="1887" spans="1:2" x14ac:dyDescent="0.3">
      <c r="A1887">
        <v>6.94</v>
      </c>
      <c r="B1887">
        <v>0</v>
      </c>
    </row>
    <row r="1888" spans="1:2" x14ac:dyDescent="0.3">
      <c r="A1888">
        <v>7.39</v>
      </c>
      <c r="B1888">
        <v>0</v>
      </c>
    </row>
    <row r="1889" spans="1:2" x14ac:dyDescent="0.3">
      <c r="A1889">
        <v>7.15</v>
      </c>
      <c r="B1889">
        <v>0</v>
      </c>
    </row>
    <row r="1890" spans="1:2" x14ac:dyDescent="0.3">
      <c r="A1890">
        <v>6.61</v>
      </c>
      <c r="B1890">
        <v>0</v>
      </c>
    </row>
    <row r="1891" spans="1:2" x14ac:dyDescent="0.3">
      <c r="A1891">
        <v>6.23</v>
      </c>
      <c r="B1891">
        <v>0</v>
      </c>
    </row>
    <row r="1892" spans="1:2" x14ac:dyDescent="0.3">
      <c r="A1892">
        <v>6.55</v>
      </c>
      <c r="B1892">
        <v>0</v>
      </c>
    </row>
    <row r="1893" spans="1:2" x14ac:dyDescent="0.3">
      <c r="A1893">
        <v>7.1</v>
      </c>
      <c r="B1893">
        <v>0</v>
      </c>
    </row>
    <row r="1894" spans="1:2" x14ac:dyDescent="0.3">
      <c r="A1894">
        <v>6.1</v>
      </c>
      <c r="B1894">
        <v>0</v>
      </c>
    </row>
    <row r="1895" spans="1:2" x14ac:dyDescent="0.3">
      <c r="A1895">
        <v>0</v>
      </c>
      <c r="B1895">
        <v>0</v>
      </c>
    </row>
    <row r="1896" spans="1:2" x14ac:dyDescent="0.3">
      <c r="A1896">
        <v>3.67</v>
      </c>
      <c r="B1896">
        <v>0</v>
      </c>
    </row>
    <row r="1897" spans="1:2" x14ac:dyDescent="0.3">
      <c r="A1897">
        <v>3.7</v>
      </c>
      <c r="B1897">
        <v>0</v>
      </c>
    </row>
    <row r="1898" spans="1:2" x14ac:dyDescent="0.3">
      <c r="A1898">
        <v>3.3</v>
      </c>
      <c r="B1898">
        <v>0</v>
      </c>
    </row>
    <row r="1899" spans="1:2" x14ac:dyDescent="0.3">
      <c r="A1899">
        <v>3.69</v>
      </c>
      <c r="B1899">
        <v>0</v>
      </c>
    </row>
    <row r="1900" spans="1:2" x14ac:dyDescent="0.3">
      <c r="A1900">
        <v>3.47</v>
      </c>
      <c r="B1900">
        <v>0</v>
      </c>
    </row>
    <row r="1901" spans="1:2" x14ac:dyDescent="0.3">
      <c r="A1901">
        <v>4.24</v>
      </c>
      <c r="B1901">
        <v>0</v>
      </c>
    </row>
    <row r="1902" spans="1:2" x14ac:dyDescent="0.3">
      <c r="A1902">
        <v>4</v>
      </c>
      <c r="B1902">
        <v>0</v>
      </c>
    </row>
    <row r="1903" spans="1:2" x14ac:dyDescent="0.3">
      <c r="A1903">
        <v>4.47</v>
      </c>
      <c r="B1903">
        <v>0</v>
      </c>
    </row>
    <row r="1904" spans="1:2" x14ac:dyDescent="0.3">
      <c r="A1904">
        <v>3.66</v>
      </c>
      <c r="B1904">
        <v>0</v>
      </c>
    </row>
    <row r="1905" spans="1:2" x14ac:dyDescent="0.3">
      <c r="A1905">
        <v>4.1100000000000003</v>
      </c>
      <c r="B1905">
        <v>0</v>
      </c>
    </row>
    <row r="1906" spans="1:2" x14ac:dyDescent="0.3">
      <c r="A1906">
        <v>4.33</v>
      </c>
      <c r="B1906">
        <v>0</v>
      </c>
    </row>
    <row r="1907" spans="1:2" x14ac:dyDescent="0.3">
      <c r="A1907">
        <v>4.5</v>
      </c>
      <c r="B1907">
        <v>0</v>
      </c>
    </row>
    <row r="1908" spans="1:2" x14ac:dyDescent="0.3">
      <c r="A1908">
        <v>2.4300000000000002</v>
      </c>
      <c r="B1908">
        <v>0</v>
      </c>
    </row>
    <row r="1909" spans="1:2" x14ac:dyDescent="0.3">
      <c r="A1909">
        <v>3.25</v>
      </c>
      <c r="B1909">
        <v>0</v>
      </c>
    </row>
    <row r="1910" spans="1:2" x14ac:dyDescent="0.3">
      <c r="A1910">
        <v>2.84</v>
      </c>
      <c r="B1910">
        <v>0</v>
      </c>
    </row>
    <row r="1911" spans="1:2" x14ac:dyDescent="0.3">
      <c r="A1911">
        <v>7.2</v>
      </c>
      <c r="B1911">
        <v>0</v>
      </c>
    </row>
    <row r="1912" spans="1:2" x14ac:dyDescent="0.3">
      <c r="A1912">
        <v>0</v>
      </c>
      <c r="B1912">
        <v>1</v>
      </c>
    </row>
    <row r="1913" spans="1:2" x14ac:dyDescent="0.3">
      <c r="A1913">
        <v>9.7200000000000006</v>
      </c>
      <c r="B1913">
        <v>1</v>
      </c>
    </row>
    <row r="1914" spans="1:2" x14ac:dyDescent="0.3">
      <c r="A1914">
        <v>9.39</v>
      </c>
      <c r="B1914">
        <v>1</v>
      </c>
    </row>
    <row r="1915" spans="1:2" x14ac:dyDescent="0.3">
      <c r="A1915">
        <v>9.16</v>
      </c>
      <c r="B1915">
        <v>1</v>
      </c>
    </row>
    <row r="1916" spans="1:2" x14ac:dyDescent="0.3">
      <c r="A1916">
        <v>9.14</v>
      </c>
      <c r="B1916">
        <v>1</v>
      </c>
    </row>
    <row r="1917" spans="1:2" x14ac:dyDescent="0.3">
      <c r="A1917">
        <v>9.26</v>
      </c>
      <c r="B1917">
        <v>1</v>
      </c>
    </row>
    <row r="1918" spans="1:2" x14ac:dyDescent="0.3">
      <c r="A1918">
        <v>9.49</v>
      </c>
      <c r="B1918">
        <v>1</v>
      </c>
    </row>
    <row r="1919" spans="1:2" x14ac:dyDescent="0.3">
      <c r="A1919">
        <v>8.4</v>
      </c>
      <c r="B1919">
        <v>1</v>
      </c>
    </row>
    <row r="1920" spans="1:2" x14ac:dyDescent="0.3">
      <c r="A1920">
        <v>8.58</v>
      </c>
      <c r="B1920">
        <v>1</v>
      </c>
    </row>
    <row r="1921" spans="1:2" x14ac:dyDescent="0.3">
      <c r="A1921">
        <v>8.43</v>
      </c>
      <c r="B1921">
        <v>1</v>
      </c>
    </row>
    <row r="1922" spans="1:2" x14ac:dyDescent="0.3">
      <c r="A1922">
        <v>8.89</v>
      </c>
      <c r="B1922">
        <v>1</v>
      </c>
    </row>
    <row r="1923" spans="1:2" x14ac:dyDescent="0.3">
      <c r="A1923">
        <v>9.44</v>
      </c>
      <c r="B1923">
        <v>1</v>
      </c>
    </row>
    <row r="1924" spans="1:2" x14ac:dyDescent="0.3">
      <c r="A1924">
        <v>9.85</v>
      </c>
      <c r="B1924">
        <v>1</v>
      </c>
    </row>
    <row r="1925" spans="1:2" x14ac:dyDescent="0.3">
      <c r="A1925">
        <v>9.6199999999999992</v>
      </c>
      <c r="B1925">
        <v>1</v>
      </c>
    </row>
    <row r="1926" spans="1:2" x14ac:dyDescent="0.3">
      <c r="A1926">
        <v>8.65</v>
      </c>
      <c r="B1926">
        <v>1</v>
      </c>
    </row>
    <row r="1927" spans="1:2" x14ac:dyDescent="0.3">
      <c r="A1927">
        <v>8.27</v>
      </c>
      <c r="B1927">
        <v>1</v>
      </c>
    </row>
    <row r="1928" spans="1:2" x14ac:dyDescent="0.3">
      <c r="A1928">
        <v>0</v>
      </c>
      <c r="B1928">
        <v>0</v>
      </c>
    </row>
    <row r="1929" spans="1:2" x14ac:dyDescent="0.3">
      <c r="A1929">
        <v>3.55</v>
      </c>
      <c r="B1929">
        <v>0</v>
      </c>
    </row>
    <row r="1930" spans="1:2" x14ac:dyDescent="0.3">
      <c r="A1930">
        <v>2.76</v>
      </c>
      <c r="B1930">
        <v>0</v>
      </c>
    </row>
    <row r="1931" spans="1:2" x14ac:dyDescent="0.3">
      <c r="A1931">
        <v>2.52</v>
      </c>
      <c r="B1931">
        <v>0</v>
      </c>
    </row>
    <row r="1932" spans="1:2" x14ac:dyDescent="0.3">
      <c r="A1932">
        <v>2.4900000000000002</v>
      </c>
      <c r="B1932">
        <v>0</v>
      </c>
    </row>
    <row r="1933" spans="1:2" x14ac:dyDescent="0.3">
      <c r="A1933">
        <v>2.74</v>
      </c>
      <c r="B1933">
        <v>0</v>
      </c>
    </row>
    <row r="1934" spans="1:2" x14ac:dyDescent="0.3">
      <c r="A1934">
        <v>2.83</v>
      </c>
      <c r="B1934">
        <v>0</v>
      </c>
    </row>
    <row r="1935" spans="1:2" x14ac:dyDescent="0.3">
      <c r="A1935">
        <v>2.1</v>
      </c>
      <c r="B1935">
        <v>0</v>
      </c>
    </row>
    <row r="1936" spans="1:2" x14ac:dyDescent="0.3">
      <c r="A1936">
        <v>2.4300000000000002</v>
      </c>
      <c r="B1936">
        <v>0</v>
      </c>
    </row>
    <row r="1937" spans="1:2" x14ac:dyDescent="0.3">
      <c r="A1937">
        <v>2.31</v>
      </c>
      <c r="B1937">
        <v>0</v>
      </c>
    </row>
    <row r="1938" spans="1:2" x14ac:dyDescent="0.3">
      <c r="A1938">
        <v>2.59</v>
      </c>
      <c r="B1938">
        <v>0</v>
      </c>
    </row>
    <row r="1939" spans="1:2" x14ac:dyDescent="0.3">
      <c r="A1939">
        <v>2.98</v>
      </c>
      <c r="B1939">
        <v>0</v>
      </c>
    </row>
    <row r="1940" spans="1:2" x14ac:dyDescent="0.3">
      <c r="A1940">
        <v>3.17</v>
      </c>
      <c r="B1940">
        <v>0</v>
      </c>
    </row>
    <row r="1941" spans="1:2" x14ac:dyDescent="0.3">
      <c r="A1941">
        <v>3.18</v>
      </c>
      <c r="B1941">
        <v>0</v>
      </c>
    </row>
    <row r="1942" spans="1:2" x14ac:dyDescent="0.3">
      <c r="A1942">
        <v>3.8</v>
      </c>
      <c r="B1942">
        <v>0</v>
      </c>
    </row>
    <row r="1943" spans="1:2" x14ac:dyDescent="0.3">
      <c r="A1943">
        <v>3.7</v>
      </c>
      <c r="B1943">
        <v>0</v>
      </c>
    </row>
    <row r="1944" spans="1:2" x14ac:dyDescent="0.3">
      <c r="A1944">
        <v>0</v>
      </c>
      <c r="B1944">
        <v>0</v>
      </c>
    </row>
    <row r="1945" spans="1:2" x14ac:dyDescent="0.3">
      <c r="A1945">
        <v>2.61</v>
      </c>
      <c r="B1945">
        <v>0</v>
      </c>
    </row>
    <row r="1946" spans="1:2" x14ac:dyDescent="0.3">
      <c r="A1946">
        <v>2.7</v>
      </c>
      <c r="B1946">
        <v>0</v>
      </c>
    </row>
    <row r="1947" spans="1:2" x14ac:dyDescent="0.3">
      <c r="A1947">
        <v>2.76</v>
      </c>
      <c r="B1947">
        <v>0</v>
      </c>
    </row>
    <row r="1948" spans="1:2" x14ac:dyDescent="0.3">
      <c r="A1948">
        <v>3.1</v>
      </c>
      <c r="B1948">
        <v>0</v>
      </c>
    </row>
    <row r="1949" spans="1:2" x14ac:dyDescent="0.3">
      <c r="A1949">
        <v>3.2</v>
      </c>
      <c r="B1949">
        <v>0</v>
      </c>
    </row>
    <row r="1950" spans="1:2" x14ac:dyDescent="0.3">
      <c r="A1950">
        <v>2.94</v>
      </c>
      <c r="B1950">
        <v>0</v>
      </c>
    </row>
    <row r="1951" spans="1:2" x14ac:dyDescent="0.3">
      <c r="A1951">
        <v>3.26</v>
      </c>
      <c r="B1951">
        <v>0</v>
      </c>
    </row>
    <row r="1952" spans="1:2" x14ac:dyDescent="0.3">
      <c r="A1952">
        <v>3.35</v>
      </c>
      <c r="B1952">
        <v>0</v>
      </c>
    </row>
    <row r="1953" spans="1:2" x14ac:dyDescent="0.3">
      <c r="A1953">
        <v>3.4</v>
      </c>
      <c r="B1953">
        <v>0</v>
      </c>
    </row>
    <row r="1954" spans="1:2" x14ac:dyDescent="0.3">
      <c r="A1954">
        <v>2.91</v>
      </c>
      <c r="B1954">
        <v>0</v>
      </c>
    </row>
    <row r="1955" spans="1:2" x14ac:dyDescent="0.3">
      <c r="A1955">
        <v>2.56</v>
      </c>
      <c r="B1955">
        <v>0</v>
      </c>
    </row>
    <row r="1956" spans="1:2" x14ac:dyDescent="0.3">
      <c r="A1956">
        <v>2.61</v>
      </c>
      <c r="B1956">
        <v>0</v>
      </c>
    </row>
    <row r="1957" spans="1:2" x14ac:dyDescent="0.3">
      <c r="A1957">
        <v>2.76</v>
      </c>
      <c r="B1957">
        <v>0</v>
      </c>
    </row>
    <row r="1958" spans="1:2" x14ac:dyDescent="0.3">
      <c r="A1958">
        <v>2.61</v>
      </c>
      <c r="B1958">
        <v>0</v>
      </c>
    </row>
    <row r="1959" spans="1:2" x14ac:dyDescent="0.3">
      <c r="A1959">
        <v>2.79</v>
      </c>
      <c r="B1959">
        <v>0</v>
      </c>
    </row>
    <row r="1960" spans="1:2" x14ac:dyDescent="0.3">
      <c r="A1960">
        <v>9.27</v>
      </c>
      <c r="B1960">
        <v>0</v>
      </c>
    </row>
    <row r="1961" spans="1:2" x14ac:dyDescent="0.3">
      <c r="A1961">
        <v>0</v>
      </c>
      <c r="B1961">
        <v>0</v>
      </c>
    </row>
    <row r="1962" spans="1:2" x14ac:dyDescent="0.3">
      <c r="A1962">
        <v>8.3000000000000007</v>
      </c>
      <c r="B1962">
        <v>0</v>
      </c>
    </row>
    <row r="1963" spans="1:2" x14ac:dyDescent="0.3">
      <c r="A1963">
        <v>8.9</v>
      </c>
      <c r="B1963">
        <v>0</v>
      </c>
    </row>
    <row r="1964" spans="1:2" x14ac:dyDescent="0.3">
      <c r="A1964">
        <v>7.25</v>
      </c>
      <c r="B1964">
        <v>0</v>
      </c>
    </row>
    <row r="1965" spans="1:2" x14ac:dyDescent="0.3">
      <c r="A1965">
        <v>7.5</v>
      </c>
      <c r="B1965">
        <v>0</v>
      </c>
    </row>
    <row r="1966" spans="1:2" x14ac:dyDescent="0.3">
      <c r="A1966">
        <v>8.5</v>
      </c>
      <c r="B1966">
        <v>0</v>
      </c>
    </row>
    <row r="1967" spans="1:2" x14ac:dyDescent="0.3">
      <c r="A1967">
        <v>7.56</v>
      </c>
      <c r="B1967">
        <v>0</v>
      </c>
    </row>
    <row r="1968" spans="1:2" x14ac:dyDescent="0.3">
      <c r="A1968">
        <v>6.75</v>
      </c>
      <c r="B1968">
        <v>0</v>
      </c>
    </row>
    <row r="1969" spans="1:2" x14ac:dyDescent="0.3">
      <c r="A1969">
        <v>6.31</v>
      </c>
      <c r="B1969">
        <v>0</v>
      </c>
    </row>
    <row r="1970" spans="1:2" x14ac:dyDescent="0.3">
      <c r="A1970">
        <v>7</v>
      </c>
      <c r="B1970">
        <v>0</v>
      </c>
    </row>
    <row r="1971" spans="1:2" x14ac:dyDescent="0.3">
      <c r="A1971">
        <v>7.48</v>
      </c>
      <c r="B1971">
        <v>0</v>
      </c>
    </row>
    <row r="1972" spans="1:2" x14ac:dyDescent="0.3">
      <c r="A1972">
        <v>8.9</v>
      </c>
      <c r="B1972">
        <v>0</v>
      </c>
    </row>
    <row r="1973" spans="1:2" x14ac:dyDescent="0.3">
      <c r="A1973">
        <v>7.6</v>
      </c>
      <c r="B1973">
        <v>0</v>
      </c>
    </row>
    <row r="1974" spans="1:2" x14ac:dyDescent="0.3">
      <c r="A1974">
        <v>8.3000000000000007</v>
      </c>
      <c r="B1974">
        <v>0</v>
      </c>
    </row>
    <row r="1975" spans="1:2" x14ac:dyDescent="0.3">
      <c r="A1975">
        <v>7.72</v>
      </c>
      <c r="B1975">
        <v>0</v>
      </c>
    </row>
    <row r="1976" spans="1:2" x14ac:dyDescent="0.3">
      <c r="A1976">
        <v>7.76</v>
      </c>
      <c r="B1976">
        <v>0</v>
      </c>
    </row>
    <row r="1977" spans="1:2" x14ac:dyDescent="0.3">
      <c r="A1977">
        <v>0</v>
      </c>
      <c r="B1977">
        <v>0</v>
      </c>
    </row>
    <row r="1978" spans="1:2" x14ac:dyDescent="0.3">
      <c r="A1978">
        <v>4.26</v>
      </c>
      <c r="B1978">
        <v>0</v>
      </c>
    </row>
    <row r="1979" spans="1:2" x14ac:dyDescent="0.3">
      <c r="A1979">
        <v>4.78</v>
      </c>
      <c r="B1979">
        <v>0</v>
      </c>
    </row>
    <row r="1980" spans="1:2" x14ac:dyDescent="0.3">
      <c r="A1980">
        <v>4.55</v>
      </c>
      <c r="B1980">
        <v>0</v>
      </c>
    </row>
    <row r="1981" spans="1:2" x14ac:dyDescent="0.3">
      <c r="A1981">
        <v>4.9400000000000004</v>
      </c>
      <c r="B1981">
        <v>0</v>
      </c>
    </row>
    <row r="1982" spans="1:2" x14ac:dyDescent="0.3">
      <c r="A1982">
        <v>4.18</v>
      </c>
      <c r="B1982">
        <v>0</v>
      </c>
    </row>
    <row r="1983" spans="1:2" x14ac:dyDescent="0.3">
      <c r="A1983">
        <v>4.3600000000000003</v>
      </c>
      <c r="B1983">
        <v>0</v>
      </c>
    </row>
    <row r="1984" spans="1:2" x14ac:dyDescent="0.3">
      <c r="A1984">
        <v>4.5999999999999996</v>
      </c>
      <c r="B1984">
        <v>0</v>
      </c>
    </row>
    <row r="1985" spans="1:2" x14ac:dyDescent="0.3">
      <c r="A1985">
        <v>4.4000000000000004</v>
      </c>
      <c r="B1985">
        <v>0</v>
      </c>
    </row>
    <row r="1986" spans="1:2" x14ac:dyDescent="0.3">
      <c r="A1986">
        <v>5.92</v>
      </c>
      <c r="B1986">
        <v>0</v>
      </c>
    </row>
    <row r="1987" spans="1:2" x14ac:dyDescent="0.3">
      <c r="A1987">
        <v>6.42</v>
      </c>
      <c r="B1987">
        <v>0</v>
      </c>
    </row>
    <row r="1988" spans="1:2" x14ac:dyDescent="0.3">
      <c r="A1988">
        <v>8.39</v>
      </c>
      <c r="B1988">
        <v>0</v>
      </c>
    </row>
    <row r="1989" spans="1:2" x14ac:dyDescent="0.3">
      <c r="A1989">
        <v>6.79</v>
      </c>
      <c r="B1989">
        <v>0</v>
      </c>
    </row>
    <row r="1990" spans="1:2" x14ac:dyDescent="0.3">
      <c r="A1990">
        <v>7.69</v>
      </c>
      <c r="B1990">
        <v>0</v>
      </c>
    </row>
    <row r="1991" spans="1:2" x14ac:dyDescent="0.3">
      <c r="A1991">
        <v>6.68</v>
      </c>
      <c r="B1991">
        <v>0</v>
      </c>
    </row>
    <row r="1992" spans="1:2" x14ac:dyDescent="0.3">
      <c r="A1992">
        <v>3.98</v>
      </c>
      <c r="B1992">
        <v>0</v>
      </c>
    </row>
    <row r="1993" spans="1:2" x14ac:dyDescent="0.3">
      <c r="A1993">
        <v>0</v>
      </c>
      <c r="B1993">
        <v>0</v>
      </c>
    </row>
    <row r="1994" spans="1:2" x14ac:dyDescent="0.3">
      <c r="A1994">
        <v>9.81</v>
      </c>
      <c r="B1994">
        <v>0</v>
      </c>
    </row>
    <row r="1995" spans="1:2" x14ac:dyDescent="0.3">
      <c r="A1995">
        <v>1.49</v>
      </c>
      <c r="B1995">
        <v>0</v>
      </c>
    </row>
    <row r="1996" spans="1:2" x14ac:dyDescent="0.3">
      <c r="A1996">
        <v>1.33</v>
      </c>
      <c r="B1996">
        <v>0</v>
      </c>
    </row>
    <row r="1997" spans="1:2" x14ac:dyDescent="0.3">
      <c r="A1997">
        <v>9.42</v>
      </c>
      <c r="B1997">
        <v>0</v>
      </c>
    </row>
    <row r="1998" spans="1:2" x14ac:dyDescent="0.3">
      <c r="A1998">
        <v>9.1</v>
      </c>
      <c r="B1998">
        <v>0</v>
      </c>
    </row>
    <row r="1999" spans="1:2" x14ac:dyDescent="0.3">
      <c r="A1999">
        <v>9.14</v>
      </c>
      <c r="B1999">
        <v>0</v>
      </c>
    </row>
    <row r="2000" spans="1:2" x14ac:dyDescent="0.3">
      <c r="A2000">
        <v>7.6</v>
      </c>
      <c r="B2000">
        <v>0</v>
      </c>
    </row>
    <row r="2001" spans="1:2" x14ac:dyDescent="0.3">
      <c r="A2001">
        <v>6.41</v>
      </c>
      <c r="B2001">
        <v>0</v>
      </c>
    </row>
    <row r="2002" spans="1:2" x14ac:dyDescent="0.3">
      <c r="A2002">
        <v>6.43</v>
      </c>
      <c r="B2002">
        <v>0</v>
      </c>
    </row>
    <row r="2003" spans="1:2" x14ac:dyDescent="0.3">
      <c r="A2003">
        <v>6.7</v>
      </c>
      <c r="B2003">
        <v>0</v>
      </c>
    </row>
    <row r="2004" spans="1:2" x14ac:dyDescent="0.3">
      <c r="A2004">
        <v>5.78</v>
      </c>
      <c r="B2004">
        <v>0</v>
      </c>
    </row>
    <row r="2005" spans="1:2" x14ac:dyDescent="0.3">
      <c r="A2005">
        <v>5.99</v>
      </c>
      <c r="B2005">
        <v>0</v>
      </c>
    </row>
    <row r="2006" spans="1:2" x14ac:dyDescent="0.3">
      <c r="A2006">
        <v>6.77</v>
      </c>
      <c r="B2006">
        <v>0</v>
      </c>
    </row>
    <row r="2007" spans="1:2" x14ac:dyDescent="0.3">
      <c r="A2007">
        <v>7.61</v>
      </c>
      <c r="B2007">
        <v>0</v>
      </c>
    </row>
    <row r="2008" spans="1:2" x14ac:dyDescent="0.3">
      <c r="A2008">
        <v>8.1</v>
      </c>
      <c r="B2008">
        <v>0</v>
      </c>
    </row>
    <row r="2009" spans="1:2" x14ac:dyDescent="0.3">
      <c r="A2009">
        <v>0</v>
      </c>
      <c r="B2009">
        <v>0</v>
      </c>
    </row>
    <row r="2010" spans="1:2" x14ac:dyDescent="0.3">
      <c r="A2010">
        <v>5.47</v>
      </c>
      <c r="B2010">
        <v>0</v>
      </c>
    </row>
    <row r="2011" spans="1:2" x14ac:dyDescent="0.3">
      <c r="A2011">
        <v>5.23</v>
      </c>
      <c r="B2011">
        <v>0</v>
      </c>
    </row>
    <row r="2012" spans="1:2" x14ac:dyDescent="0.3">
      <c r="A2012">
        <v>5.18</v>
      </c>
      <c r="B2012">
        <v>0</v>
      </c>
    </row>
    <row r="2013" spans="1:2" x14ac:dyDescent="0.3">
      <c r="A2013">
        <v>4.93</v>
      </c>
      <c r="B2013">
        <v>0</v>
      </c>
    </row>
    <row r="2014" spans="1:2" x14ac:dyDescent="0.3">
      <c r="A2014">
        <v>5.3</v>
      </c>
      <c r="B2014">
        <v>0</v>
      </c>
    </row>
    <row r="2015" spans="1:2" x14ac:dyDescent="0.3">
      <c r="A2015">
        <v>5.36</v>
      </c>
      <c r="B2015">
        <v>0</v>
      </c>
    </row>
    <row r="2016" spans="1:2" x14ac:dyDescent="0.3">
      <c r="A2016">
        <v>4.7300000000000004</v>
      </c>
      <c r="B2016">
        <v>0</v>
      </c>
    </row>
    <row r="2017" spans="1:2" x14ac:dyDescent="0.3">
      <c r="A2017">
        <v>4.5999999999999996</v>
      </c>
      <c r="B2017">
        <v>0</v>
      </c>
    </row>
    <row r="2018" spans="1:2" x14ac:dyDescent="0.3">
      <c r="A2018">
        <v>4.47</v>
      </c>
      <c r="B2018">
        <v>0</v>
      </c>
    </row>
    <row r="2019" spans="1:2" x14ac:dyDescent="0.3">
      <c r="A2019">
        <v>4.72</v>
      </c>
      <c r="B2019">
        <v>0</v>
      </c>
    </row>
    <row r="2020" spans="1:2" x14ac:dyDescent="0.3">
      <c r="A2020">
        <v>4.5599999999999996</v>
      </c>
      <c r="B2020">
        <v>0</v>
      </c>
    </row>
    <row r="2021" spans="1:2" x14ac:dyDescent="0.3">
      <c r="A2021">
        <v>4.5999999999999996</v>
      </c>
      <c r="B2021">
        <v>0</v>
      </c>
    </row>
    <row r="2022" spans="1:2" x14ac:dyDescent="0.3">
      <c r="A2022">
        <v>4.9400000000000004</v>
      </c>
      <c r="B2022">
        <v>0</v>
      </c>
    </row>
    <row r="2023" spans="1:2" x14ac:dyDescent="0.3">
      <c r="A2023">
        <v>4.9800000000000004</v>
      </c>
      <c r="B2023">
        <v>0</v>
      </c>
    </row>
    <row r="2024" spans="1:2" x14ac:dyDescent="0.3">
      <c r="A2024">
        <v>4.83</v>
      </c>
      <c r="B2024">
        <v>0</v>
      </c>
    </row>
    <row r="2025" spans="1:2" x14ac:dyDescent="0.3">
      <c r="A2025">
        <v>0</v>
      </c>
      <c r="B2025">
        <v>0</v>
      </c>
    </row>
    <row r="2026" spans="1:2" x14ac:dyDescent="0.3">
      <c r="A2026">
        <v>4.71</v>
      </c>
      <c r="B2026">
        <v>0</v>
      </c>
    </row>
    <row r="2027" spans="1:2" x14ac:dyDescent="0.3">
      <c r="A2027">
        <v>4.5599999999999996</v>
      </c>
      <c r="B2027">
        <v>0</v>
      </c>
    </row>
    <row r="2028" spans="1:2" x14ac:dyDescent="0.3">
      <c r="A2028">
        <v>4.46</v>
      </c>
      <c r="B2028">
        <v>0</v>
      </c>
    </row>
    <row r="2029" spans="1:2" x14ac:dyDescent="0.3">
      <c r="A2029">
        <v>4.29</v>
      </c>
      <c r="B2029">
        <v>0</v>
      </c>
    </row>
    <row r="2030" spans="1:2" x14ac:dyDescent="0.3">
      <c r="A2030">
        <v>4.37</v>
      </c>
      <c r="B2030">
        <v>0</v>
      </c>
    </row>
    <row r="2031" spans="1:2" x14ac:dyDescent="0.3">
      <c r="A2031">
        <v>4.41</v>
      </c>
      <c r="B2031">
        <v>0</v>
      </c>
    </row>
    <row r="2032" spans="1:2" x14ac:dyDescent="0.3">
      <c r="A2032">
        <v>4.5</v>
      </c>
      <c r="B2032">
        <v>0</v>
      </c>
    </row>
    <row r="2033" spans="1:2" x14ac:dyDescent="0.3">
      <c r="A2033">
        <v>3.94</v>
      </c>
      <c r="B2033">
        <v>0</v>
      </c>
    </row>
    <row r="2034" spans="1:2" x14ac:dyDescent="0.3">
      <c r="A2034">
        <v>3.95</v>
      </c>
      <c r="B2034">
        <v>0</v>
      </c>
    </row>
    <row r="2035" spans="1:2" x14ac:dyDescent="0.3">
      <c r="A2035">
        <v>3.91</v>
      </c>
      <c r="B2035">
        <v>0</v>
      </c>
    </row>
    <row r="2036" spans="1:2" x14ac:dyDescent="0.3">
      <c r="A2036">
        <v>3.23</v>
      </c>
      <c r="B2036">
        <v>0</v>
      </c>
    </row>
    <row r="2037" spans="1:2" x14ac:dyDescent="0.3">
      <c r="A2037">
        <v>3.25</v>
      </c>
      <c r="B2037">
        <v>0</v>
      </c>
    </row>
    <row r="2038" spans="1:2" x14ac:dyDescent="0.3">
      <c r="A2038">
        <v>2.79</v>
      </c>
      <c r="B2038">
        <v>0</v>
      </c>
    </row>
    <row r="2039" spans="1:2" x14ac:dyDescent="0.3">
      <c r="A2039">
        <v>3</v>
      </c>
      <c r="B2039">
        <v>0</v>
      </c>
    </row>
    <row r="2040" spans="1:2" x14ac:dyDescent="0.3">
      <c r="A2040">
        <v>3.21</v>
      </c>
      <c r="B2040">
        <v>0</v>
      </c>
    </row>
    <row r="2041" spans="1:2" x14ac:dyDescent="0.3">
      <c r="A2041">
        <v>0</v>
      </c>
      <c r="B2041">
        <v>1</v>
      </c>
    </row>
    <row r="2042" spans="1:2" x14ac:dyDescent="0.3">
      <c r="A2042">
        <v>6.35</v>
      </c>
      <c r="B2042">
        <v>1</v>
      </c>
    </row>
    <row r="2043" spans="1:2" x14ac:dyDescent="0.3">
      <c r="A2043">
        <v>6.4</v>
      </c>
      <c r="B2043">
        <v>1</v>
      </c>
    </row>
    <row r="2044" spans="1:2" x14ac:dyDescent="0.3">
      <c r="A2044">
        <v>6.62</v>
      </c>
      <c r="B2044">
        <v>1</v>
      </c>
    </row>
    <row r="2045" spans="1:2" x14ac:dyDescent="0.3">
      <c r="A2045">
        <v>6.7</v>
      </c>
      <c r="B2045">
        <v>1</v>
      </c>
    </row>
    <row r="2046" spans="1:2" x14ac:dyDescent="0.3">
      <c r="A2046">
        <v>6.88</v>
      </c>
      <c r="B2046">
        <v>1</v>
      </c>
    </row>
    <row r="2047" spans="1:2" x14ac:dyDescent="0.3">
      <c r="A2047">
        <v>7.12</v>
      </c>
      <c r="B2047">
        <v>1</v>
      </c>
    </row>
    <row r="2048" spans="1:2" x14ac:dyDescent="0.3">
      <c r="A2048">
        <v>6.88</v>
      </c>
      <c r="B2048">
        <v>1</v>
      </c>
    </row>
    <row r="2049" spans="1:2" x14ac:dyDescent="0.3">
      <c r="A2049">
        <v>6.28</v>
      </c>
      <c r="B2049">
        <v>1</v>
      </c>
    </row>
    <row r="2050" spans="1:2" x14ac:dyDescent="0.3">
      <c r="A2050">
        <v>6.17</v>
      </c>
      <c r="B2050">
        <v>1</v>
      </c>
    </row>
    <row r="2051" spans="1:2" x14ac:dyDescent="0.3">
      <c r="A2051">
        <v>6.2</v>
      </c>
      <c r="B2051">
        <v>1</v>
      </c>
    </row>
    <row r="2052" spans="1:2" x14ac:dyDescent="0.3">
      <c r="A2052">
        <v>6.19</v>
      </c>
      <c r="B2052">
        <v>1</v>
      </c>
    </row>
    <row r="2053" spans="1:2" x14ac:dyDescent="0.3">
      <c r="A2053">
        <v>6.22</v>
      </c>
      <c r="B2053">
        <v>1</v>
      </c>
    </row>
    <row r="2054" spans="1:2" x14ac:dyDescent="0.3">
      <c r="A2054">
        <v>6.32</v>
      </c>
      <c r="B2054">
        <v>1</v>
      </c>
    </row>
    <row r="2055" spans="1:2" x14ac:dyDescent="0.3">
      <c r="A2055">
        <v>5.86</v>
      </c>
      <c r="B2055">
        <v>1</v>
      </c>
    </row>
    <row r="2056" spans="1:2" x14ac:dyDescent="0.3">
      <c r="A2056">
        <v>5.5</v>
      </c>
      <c r="B2056">
        <v>1</v>
      </c>
    </row>
    <row r="2057" spans="1:2" x14ac:dyDescent="0.3">
      <c r="A2057">
        <v>0</v>
      </c>
      <c r="B2057">
        <v>1</v>
      </c>
    </row>
    <row r="2058" spans="1:2" x14ac:dyDescent="0.3">
      <c r="A2058">
        <v>9.5</v>
      </c>
      <c r="B2058">
        <v>1</v>
      </c>
    </row>
    <row r="2059" spans="1:2" x14ac:dyDescent="0.3">
      <c r="A2059">
        <v>9.5500000000000007</v>
      </c>
      <c r="B2059">
        <v>1</v>
      </c>
    </row>
    <row r="2060" spans="1:2" x14ac:dyDescent="0.3">
      <c r="A2060">
        <v>9.74</v>
      </c>
      <c r="B2060">
        <v>1</v>
      </c>
    </row>
    <row r="2061" spans="1:2" x14ac:dyDescent="0.3">
      <c r="A2061">
        <v>1.7</v>
      </c>
      <c r="B2061">
        <v>1</v>
      </c>
    </row>
    <row r="2062" spans="1:2" x14ac:dyDescent="0.3">
      <c r="A2062">
        <v>1.44</v>
      </c>
      <c r="B2062">
        <v>1</v>
      </c>
    </row>
    <row r="2063" spans="1:2" x14ac:dyDescent="0.3">
      <c r="A2063">
        <v>1.42</v>
      </c>
      <c r="B2063">
        <v>1</v>
      </c>
    </row>
    <row r="2064" spans="1:2" x14ac:dyDescent="0.3">
      <c r="A2064">
        <v>9.9</v>
      </c>
      <c r="B2064">
        <v>1</v>
      </c>
    </row>
    <row r="2065" spans="1:2" x14ac:dyDescent="0.3">
      <c r="A2065">
        <v>9.6199999999999992</v>
      </c>
      <c r="B2065">
        <v>1</v>
      </c>
    </row>
    <row r="2066" spans="1:2" x14ac:dyDescent="0.3">
      <c r="A2066">
        <v>9.67</v>
      </c>
      <c r="B2066">
        <v>1</v>
      </c>
    </row>
    <row r="2067" spans="1:2" x14ac:dyDescent="0.3">
      <c r="A2067">
        <v>9.98</v>
      </c>
      <c r="B2067">
        <v>1</v>
      </c>
    </row>
    <row r="2068" spans="1:2" x14ac:dyDescent="0.3">
      <c r="A2068">
        <v>9.84</v>
      </c>
      <c r="B2068">
        <v>1</v>
      </c>
    </row>
    <row r="2069" spans="1:2" x14ac:dyDescent="0.3">
      <c r="A2069">
        <v>9.5399999999999991</v>
      </c>
      <c r="B2069">
        <v>1</v>
      </c>
    </row>
    <row r="2070" spans="1:2" x14ac:dyDescent="0.3">
      <c r="A2070">
        <v>9.15</v>
      </c>
      <c r="B2070">
        <v>1</v>
      </c>
    </row>
    <row r="2071" spans="1:2" x14ac:dyDescent="0.3">
      <c r="A2071">
        <v>9.1</v>
      </c>
      <c r="B2071">
        <v>1</v>
      </c>
    </row>
    <row r="2072" spans="1:2" x14ac:dyDescent="0.3">
      <c r="A2072">
        <v>9.14</v>
      </c>
      <c r="B2072">
        <v>1</v>
      </c>
    </row>
    <row r="2073" spans="1:2" x14ac:dyDescent="0.3">
      <c r="A2073">
        <v>0</v>
      </c>
      <c r="B2073">
        <v>0</v>
      </c>
    </row>
    <row r="2074" spans="1:2" x14ac:dyDescent="0.3">
      <c r="A2074">
        <v>2.19</v>
      </c>
      <c r="B2074">
        <v>0</v>
      </c>
    </row>
    <row r="2075" spans="1:2" x14ac:dyDescent="0.3">
      <c r="A2075">
        <v>2.15</v>
      </c>
      <c r="B2075">
        <v>0</v>
      </c>
    </row>
    <row r="2076" spans="1:2" x14ac:dyDescent="0.3">
      <c r="A2076">
        <v>2.16</v>
      </c>
      <c r="B2076">
        <v>0</v>
      </c>
    </row>
    <row r="2077" spans="1:2" x14ac:dyDescent="0.3">
      <c r="A2077">
        <v>1.93</v>
      </c>
      <c r="B2077">
        <v>0</v>
      </c>
    </row>
    <row r="2078" spans="1:2" x14ac:dyDescent="0.3">
      <c r="A2078">
        <v>2.9</v>
      </c>
      <c r="B2078">
        <v>0</v>
      </c>
    </row>
    <row r="2079" spans="1:2" x14ac:dyDescent="0.3">
      <c r="A2079">
        <v>2.63</v>
      </c>
      <c r="B2079">
        <v>0</v>
      </c>
    </row>
    <row r="2080" spans="1:2" x14ac:dyDescent="0.3">
      <c r="A2080">
        <v>1.87</v>
      </c>
      <c r="B2080">
        <v>0</v>
      </c>
    </row>
    <row r="2081" spans="1:2" x14ac:dyDescent="0.3">
      <c r="A2081">
        <v>2.31</v>
      </c>
      <c r="B2081">
        <v>0</v>
      </c>
    </row>
    <row r="2082" spans="1:2" x14ac:dyDescent="0.3">
      <c r="A2082">
        <v>2.58</v>
      </c>
      <c r="B2082">
        <v>0</v>
      </c>
    </row>
    <row r="2083" spans="1:2" x14ac:dyDescent="0.3">
      <c r="A2083">
        <v>3.1</v>
      </c>
      <c r="B2083">
        <v>0</v>
      </c>
    </row>
    <row r="2084" spans="1:2" x14ac:dyDescent="0.3">
      <c r="A2084">
        <v>3.61</v>
      </c>
      <c r="B2084">
        <v>0</v>
      </c>
    </row>
    <row r="2085" spans="1:2" x14ac:dyDescent="0.3">
      <c r="A2085">
        <v>4.1399999999999997</v>
      </c>
      <c r="B2085">
        <v>0</v>
      </c>
    </row>
    <row r="2086" spans="1:2" x14ac:dyDescent="0.3">
      <c r="A2086">
        <v>2.71</v>
      </c>
      <c r="B2086">
        <v>0</v>
      </c>
    </row>
    <row r="2087" spans="1:2" x14ac:dyDescent="0.3">
      <c r="A2087">
        <v>2.56</v>
      </c>
      <c r="B2087">
        <v>0</v>
      </c>
    </row>
    <row r="2088" spans="1:2" x14ac:dyDescent="0.3">
      <c r="A2088">
        <v>2.1800000000000002</v>
      </c>
      <c r="B2088">
        <v>0</v>
      </c>
    </row>
    <row r="2089" spans="1:2" x14ac:dyDescent="0.3">
      <c r="A2089">
        <v>0</v>
      </c>
      <c r="B2089">
        <v>0</v>
      </c>
    </row>
    <row r="2090" spans="1:2" x14ac:dyDescent="0.3">
      <c r="A2090">
        <v>7.37</v>
      </c>
      <c r="B2090">
        <v>0</v>
      </c>
    </row>
    <row r="2091" spans="1:2" x14ac:dyDescent="0.3">
      <c r="A2091">
        <v>7.2</v>
      </c>
      <c r="B2091">
        <v>0</v>
      </c>
    </row>
    <row r="2092" spans="1:2" x14ac:dyDescent="0.3">
      <c r="A2092">
        <v>7.1</v>
      </c>
      <c r="B2092">
        <v>0</v>
      </c>
    </row>
    <row r="2093" spans="1:2" x14ac:dyDescent="0.3">
      <c r="A2093">
        <v>6.83</v>
      </c>
      <c r="B2093">
        <v>0</v>
      </c>
    </row>
    <row r="2094" spans="1:2" x14ac:dyDescent="0.3">
      <c r="A2094">
        <v>6.79</v>
      </c>
      <c r="B2094">
        <v>0</v>
      </c>
    </row>
    <row r="2095" spans="1:2" x14ac:dyDescent="0.3">
      <c r="A2095">
        <v>6.66</v>
      </c>
      <c r="B2095">
        <v>0</v>
      </c>
    </row>
    <row r="2096" spans="1:2" x14ac:dyDescent="0.3">
      <c r="A2096">
        <v>6.16</v>
      </c>
      <c r="B2096">
        <v>0</v>
      </c>
    </row>
    <row r="2097" spans="1:2" x14ac:dyDescent="0.3">
      <c r="A2097">
        <v>5.99</v>
      </c>
      <c r="B2097">
        <v>0</v>
      </c>
    </row>
    <row r="2098" spans="1:2" x14ac:dyDescent="0.3">
      <c r="A2098">
        <v>5.76</v>
      </c>
      <c r="B2098">
        <v>0</v>
      </c>
    </row>
    <row r="2099" spans="1:2" x14ac:dyDescent="0.3">
      <c r="A2099">
        <v>5.33</v>
      </c>
      <c r="B2099">
        <v>0</v>
      </c>
    </row>
    <row r="2100" spans="1:2" x14ac:dyDescent="0.3">
      <c r="A2100">
        <v>4.96</v>
      </c>
      <c r="B2100">
        <v>0</v>
      </c>
    </row>
    <row r="2101" spans="1:2" x14ac:dyDescent="0.3">
      <c r="A2101">
        <v>4.93</v>
      </c>
      <c r="B2101">
        <v>0</v>
      </c>
    </row>
    <row r="2102" spans="1:2" x14ac:dyDescent="0.3">
      <c r="A2102">
        <v>4.6100000000000003</v>
      </c>
      <c r="B2102">
        <v>0</v>
      </c>
    </row>
    <row r="2103" spans="1:2" x14ac:dyDescent="0.3">
      <c r="A2103">
        <v>4.76</v>
      </c>
      <c r="B2103">
        <v>0</v>
      </c>
    </row>
    <row r="2104" spans="1:2" x14ac:dyDescent="0.3">
      <c r="A2104">
        <v>4.2300000000000004</v>
      </c>
      <c r="B2104">
        <v>0</v>
      </c>
    </row>
    <row r="2105" spans="1:2" x14ac:dyDescent="0.3">
      <c r="A2105">
        <v>0</v>
      </c>
      <c r="B2105">
        <v>0</v>
      </c>
    </row>
    <row r="2106" spans="1:2" x14ac:dyDescent="0.3">
      <c r="A2106">
        <v>1.32</v>
      </c>
      <c r="B2106">
        <v>0</v>
      </c>
    </row>
    <row r="2107" spans="1:2" x14ac:dyDescent="0.3">
      <c r="A2107">
        <v>1.5</v>
      </c>
      <c r="B2107">
        <v>0</v>
      </c>
    </row>
    <row r="2108" spans="1:2" x14ac:dyDescent="0.3">
      <c r="A2108">
        <v>11.87</v>
      </c>
      <c r="B2108">
        <v>0</v>
      </c>
    </row>
    <row r="2109" spans="1:2" x14ac:dyDescent="0.3">
      <c r="A2109">
        <v>1.61</v>
      </c>
      <c r="B2109">
        <v>0</v>
      </c>
    </row>
    <row r="2110" spans="1:2" x14ac:dyDescent="0.3">
      <c r="A2110">
        <v>12.8</v>
      </c>
      <c r="B2110">
        <v>0</v>
      </c>
    </row>
    <row r="2111" spans="1:2" x14ac:dyDescent="0.3">
      <c r="A2111">
        <v>12.49</v>
      </c>
      <c r="B2111">
        <v>0</v>
      </c>
    </row>
    <row r="2112" spans="1:2" x14ac:dyDescent="0.3">
      <c r="A2112">
        <v>11.41</v>
      </c>
      <c r="B2112">
        <v>0</v>
      </c>
    </row>
    <row r="2113" spans="1:2" x14ac:dyDescent="0.3">
      <c r="A2113">
        <v>1.88</v>
      </c>
      <c r="B2113">
        <v>0</v>
      </c>
    </row>
    <row r="2114" spans="1:2" x14ac:dyDescent="0.3">
      <c r="A2114">
        <v>1.63</v>
      </c>
      <c r="B2114">
        <v>0</v>
      </c>
    </row>
    <row r="2115" spans="1:2" x14ac:dyDescent="0.3">
      <c r="A2115">
        <v>9.15</v>
      </c>
      <c r="B2115">
        <v>0</v>
      </c>
    </row>
    <row r="2116" spans="1:2" x14ac:dyDescent="0.3">
      <c r="A2116">
        <v>8.49</v>
      </c>
      <c r="B2116">
        <v>0</v>
      </c>
    </row>
    <row r="2117" spans="1:2" x14ac:dyDescent="0.3">
      <c r="A2117">
        <v>8.24</v>
      </c>
      <c r="B2117">
        <v>0</v>
      </c>
    </row>
    <row r="2118" spans="1:2" x14ac:dyDescent="0.3">
      <c r="A2118">
        <v>8.31</v>
      </c>
      <c r="B2118">
        <v>0</v>
      </c>
    </row>
    <row r="2119" spans="1:2" x14ac:dyDescent="0.3">
      <c r="A2119">
        <v>7</v>
      </c>
      <c r="B2119">
        <v>0</v>
      </c>
    </row>
    <row r="2120" spans="1:2" x14ac:dyDescent="0.3">
      <c r="A2120">
        <v>6.65</v>
      </c>
      <c r="B2120">
        <v>0</v>
      </c>
    </row>
    <row r="2121" spans="1:2" x14ac:dyDescent="0.3">
      <c r="A2121">
        <v>0</v>
      </c>
      <c r="B2121">
        <v>1</v>
      </c>
    </row>
    <row r="2122" spans="1:2" x14ac:dyDescent="0.3">
      <c r="A2122">
        <v>5.57</v>
      </c>
      <c r="B2122">
        <v>1</v>
      </c>
    </row>
    <row r="2123" spans="1:2" x14ac:dyDescent="0.3">
      <c r="A2123">
        <v>5.6</v>
      </c>
      <c r="B2123">
        <v>1</v>
      </c>
    </row>
    <row r="2124" spans="1:2" x14ac:dyDescent="0.3">
      <c r="A2124">
        <v>5.48</v>
      </c>
      <c r="B2124">
        <v>1</v>
      </c>
    </row>
    <row r="2125" spans="1:2" x14ac:dyDescent="0.3">
      <c r="A2125">
        <v>5.53</v>
      </c>
      <c r="B2125">
        <v>1</v>
      </c>
    </row>
    <row r="2126" spans="1:2" x14ac:dyDescent="0.3">
      <c r="A2126">
        <v>5.83</v>
      </c>
      <c r="B2126">
        <v>1</v>
      </c>
    </row>
    <row r="2127" spans="1:2" x14ac:dyDescent="0.3">
      <c r="A2127">
        <v>5.56</v>
      </c>
      <c r="B2127">
        <v>1</v>
      </c>
    </row>
    <row r="2128" spans="1:2" x14ac:dyDescent="0.3">
      <c r="A2128">
        <v>5.33</v>
      </c>
      <c r="B2128">
        <v>1</v>
      </c>
    </row>
    <row r="2129" spans="1:2" x14ac:dyDescent="0.3">
      <c r="A2129">
        <v>5.21</v>
      </c>
      <c r="B2129">
        <v>1</v>
      </c>
    </row>
    <row r="2130" spans="1:2" x14ac:dyDescent="0.3">
      <c r="A2130">
        <v>5.6</v>
      </c>
      <c r="B2130">
        <v>1</v>
      </c>
    </row>
    <row r="2131" spans="1:2" x14ac:dyDescent="0.3">
      <c r="A2131">
        <v>5.47</v>
      </c>
      <c r="B2131">
        <v>1</v>
      </c>
    </row>
    <row r="2132" spans="1:2" x14ac:dyDescent="0.3">
      <c r="A2132">
        <v>5.43</v>
      </c>
      <c r="B2132">
        <v>1</v>
      </c>
    </row>
    <row r="2133" spans="1:2" x14ac:dyDescent="0.3">
      <c r="A2133">
        <v>5.3</v>
      </c>
      <c r="B2133">
        <v>1</v>
      </c>
    </row>
    <row r="2134" spans="1:2" x14ac:dyDescent="0.3">
      <c r="A2134">
        <v>4.57</v>
      </c>
      <c r="B2134">
        <v>1</v>
      </c>
    </row>
    <row r="2135" spans="1:2" x14ac:dyDescent="0.3">
      <c r="A2135">
        <v>4.3600000000000003</v>
      </c>
      <c r="B2135">
        <v>1</v>
      </c>
    </row>
    <row r="2136" spans="1:2" x14ac:dyDescent="0.3">
      <c r="A2136">
        <v>4.33</v>
      </c>
      <c r="B2136">
        <v>1</v>
      </c>
    </row>
    <row r="2137" spans="1:2" x14ac:dyDescent="0.3">
      <c r="A2137">
        <v>0</v>
      </c>
      <c r="B2137">
        <v>0</v>
      </c>
    </row>
    <row r="2138" spans="1:2" x14ac:dyDescent="0.3">
      <c r="A2138">
        <v>7.7</v>
      </c>
      <c r="B2138">
        <v>0</v>
      </c>
    </row>
    <row r="2139" spans="1:2" x14ac:dyDescent="0.3">
      <c r="A2139">
        <v>7.9</v>
      </c>
      <c r="B2139">
        <v>0</v>
      </c>
    </row>
    <row r="2140" spans="1:2" x14ac:dyDescent="0.3">
      <c r="A2140">
        <v>6.88</v>
      </c>
      <c r="B2140">
        <v>0</v>
      </c>
    </row>
    <row r="2141" spans="1:2" x14ac:dyDescent="0.3">
      <c r="A2141">
        <v>6.61</v>
      </c>
      <c r="B2141">
        <v>0</v>
      </c>
    </row>
    <row r="2142" spans="1:2" x14ac:dyDescent="0.3">
      <c r="A2142">
        <v>6.83</v>
      </c>
      <c r="B2142">
        <v>0</v>
      </c>
    </row>
    <row r="2143" spans="1:2" x14ac:dyDescent="0.3">
      <c r="A2143">
        <v>7.44</v>
      </c>
      <c r="B2143">
        <v>0</v>
      </c>
    </row>
    <row r="2144" spans="1:2" x14ac:dyDescent="0.3">
      <c r="A2144">
        <v>6.22</v>
      </c>
      <c r="B2144">
        <v>0</v>
      </c>
    </row>
    <row r="2145" spans="1:2" x14ac:dyDescent="0.3">
      <c r="A2145">
        <v>5.38</v>
      </c>
      <c r="B2145">
        <v>0</v>
      </c>
    </row>
    <row r="2146" spans="1:2" x14ac:dyDescent="0.3">
      <c r="A2146">
        <v>5.3</v>
      </c>
      <c r="B2146">
        <v>0</v>
      </c>
    </row>
    <row r="2147" spans="1:2" x14ac:dyDescent="0.3">
      <c r="A2147">
        <v>5.21</v>
      </c>
      <c r="B2147">
        <v>0</v>
      </c>
    </row>
    <row r="2148" spans="1:2" x14ac:dyDescent="0.3">
      <c r="A2148">
        <v>5.19</v>
      </c>
      <c r="B2148">
        <v>0</v>
      </c>
    </row>
    <row r="2149" spans="1:2" x14ac:dyDescent="0.3">
      <c r="A2149">
        <v>5.61</v>
      </c>
      <c r="B2149">
        <v>0</v>
      </c>
    </row>
    <row r="2150" spans="1:2" x14ac:dyDescent="0.3">
      <c r="A2150">
        <v>5.99</v>
      </c>
      <c r="B2150">
        <v>0</v>
      </c>
    </row>
    <row r="2151" spans="1:2" x14ac:dyDescent="0.3">
      <c r="A2151">
        <v>5.67</v>
      </c>
      <c r="B2151">
        <v>0</v>
      </c>
    </row>
    <row r="2152" spans="1:2" x14ac:dyDescent="0.3">
      <c r="A2152">
        <v>5.42</v>
      </c>
      <c r="B2152">
        <v>0</v>
      </c>
    </row>
    <row r="2153" spans="1:2" x14ac:dyDescent="0.3">
      <c r="A2153">
        <v>0</v>
      </c>
      <c r="B2153">
        <v>0</v>
      </c>
    </row>
    <row r="2154" spans="1:2" x14ac:dyDescent="0.3">
      <c r="A2154">
        <v>7.53</v>
      </c>
      <c r="B2154">
        <v>0</v>
      </c>
    </row>
    <row r="2155" spans="1:2" x14ac:dyDescent="0.3">
      <c r="A2155">
        <v>7.69</v>
      </c>
      <c r="B2155">
        <v>0</v>
      </c>
    </row>
    <row r="2156" spans="1:2" x14ac:dyDescent="0.3">
      <c r="A2156">
        <v>7.68</v>
      </c>
      <c r="B2156">
        <v>0</v>
      </c>
    </row>
    <row r="2157" spans="1:2" x14ac:dyDescent="0.3">
      <c r="A2157">
        <v>7.71</v>
      </c>
      <c r="B2157">
        <v>0</v>
      </c>
    </row>
    <row r="2158" spans="1:2" x14ac:dyDescent="0.3">
      <c r="A2158">
        <v>7.91</v>
      </c>
      <c r="B2158">
        <v>0</v>
      </c>
    </row>
    <row r="2159" spans="1:2" x14ac:dyDescent="0.3">
      <c r="A2159">
        <v>7.2</v>
      </c>
      <c r="B2159">
        <v>0</v>
      </c>
    </row>
    <row r="2160" spans="1:2" x14ac:dyDescent="0.3">
      <c r="A2160">
        <v>7.66</v>
      </c>
      <c r="B2160">
        <v>0</v>
      </c>
    </row>
    <row r="2161" spans="1:2" x14ac:dyDescent="0.3">
      <c r="A2161">
        <v>8.49</v>
      </c>
      <c r="B2161">
        <v>0</v>
      </c>
    </row>
    <row r="2162" spans="1:2" x14ac:dyDescent="0.3">
      <c r="A2162">
        <v>1.2</v>
      </c>
      <c r="B2162">
        <v>0</v>
      </c>
    </row>
    <row r="2163" spans="1:2" x14ac:dyDescent="0.3">
      <c r="A2163">
        <v>6.83</v>
      </c>
      <c r="B2163">
        <v>0</v>
      </c>
    </row>
    <row r="2164" spans="1:2" x14ac:dyDescent="0.3">
      <c r="A2164">
        <v>6.24</v>
      </c>
      <c r="B2164">
        <v>0</v>
      </c>
    </row>
    <row r="2165" spans="1:2" x14ac:dyDescent="0.3">
      <c r="A2165">
        <v>6.34</v>
      </c>
      <c r="B2165">
        <v>0</v>
      </c>
    </row>
    <row r="2166" spans="1:2" x14ac:dyDescent="0.3">
      <c r="A2166">
        <v>4.18</v>
      </c>
      <c r="B2166">
        <v>0</v>
      </c>
    </row>
    <row r="2167" spans="1:2" x14ac:dyDescent="0.3">
      <c r="A2167">
        <v>4.38</v>
      </c>
      <c r="B2167">
        <v>0</v>
      </c>
    </row>
    <row r="2168" spans="1:2" x14ac:dyDescent="0.3">
      <c r="A2168">
        <v>4.22</v>
      </c>
      <c r="B2168">
        <v>0</v>
      </c>
    </row>
    <row r="2169" spans="1:2" x14ac:dyDescent="0.3">
      <c r="A2169">
        <v>6.14</v>
      </c>
      <c r="B2169">
        <v>0</v>
      </c>
    </row>
    <row r="2170" spans="1:2" x14ac:dyDescent="0.3">
      <c r="A2170">
        <v>0</v>
      </c>
      <c r="B2170">
        <v>0</v>
      </c>
    </row>
    <row r="2171" spans="1:2" x14ac:dyDescent="0.3">
      <c r="A2171">
        <v>6.72</v>
      </c>
      <c r="B2171">
        <v>0</v>
      </c>
    </row>
    <row r="2172" spans="1:2" x14ac:dyDescent="0.3">
      <c r="A2172">
        <v>7.85</v>
      </c>
      <c r="B2172">
        <v>0</v>
      </c>
    </row>
    <row r="2173" spans="1:2" x14ac:dyDescent="0.3">
      <c r="A2173">
        <v>8.35</v>
      </c>
      <c r="B2173">
        <v>0</v>
      </c>
    </row>
    <row r="2174" spans="1:2" x14ac:dyDescent="0.3">
      <c r="A2174">
        <v>7.58</v>
      </c>
      <c r="B2174">
        <v>0</v>
      </c>
    </row>
    <row r="2175" spans="1:2" x14ac:dyDescent="0.3">
      <c r="A2175">
        <v>8.1</v>
      </c>
      <c r="B2175">
        <v>0</v>
      </c>
    </row>
    <row r="2176" spans="1:2" x14ac:dyDescent="0.3">
      <c r="A2176">
        <v>8.1199999999999992</v>
      </c>
      <c r="B2176">
        <v>0</v>
      </c>
    </row>
    <row r="2177" spans="1:2" x14ac:dyDescent="0.3">
      <c r="A2177">
        <v>7.43</v>
      </c>
      <c r="B2177">
        <v>0</v>
      </c>
    </row>
    <row r="2178" spans="1:2" x14ac:dyDescent="0.3">
      <c r="A2178">
        <v>6.81</v>
      </c>
      <c r="B2178">
        <v>0</v>
      </c>
    </row>
    <row r="2179" spans="1:2" x14ac:dyDescent="0.3">
      <c r="A2179">
        <v>6.37</v>
      </c>
      <c r="B2179">
        <v>0</v>
      </c>
    </row>
    <row r="2180" spans="1:2" x14ac:dyDescent="0.3">
      <c r="A2180">
        <v>6.25</v>
      </c>
      <c r="B2180">
        <v>0</v>
      </c>
    </row>
    <row r="2181" spans="1:2" x14ac:dyDescent="0.3">
      <c r="A2181">
        <v>6.2</v>
      </c>
      <c r="B2181">
        <v>0</v>
      </c>
    </row>
    <row r="2182" spans="1:2" x14ac:dyDescent="0.3">
      <c r="A2182">
        <v>6.1</v>
      </c>
      <c r="B2182">
        <v>0</v>
      </c>
    </row>
    <row r="2183" spans="1:2" x14ac:dyDescent="0.3">
      <c r="A2183">
        <v>6.33</v>
      </c>
      <c r="B2183">
        <v>0</v>
      </c>
    </row>
    <row r="2184" spans="1:2" x14ac:dyDescent="0.3">
      <c r="A2184">
        <v>6.1</v>
      </c>
      <c r="B2184">
        <v>0</v>
      </c>
    </row>
    <row r="2185" spans="1:2" x14ac:dyDescent="0.3">
      <c r="A2185">
        <v>5.53</v>
      </c>
      <c r="B2185">
        <v>0</v>
      </c>
    </row>
    <row r="2186" spans="1:2" x14ac:dyDescent="0.3">
      <c r="A2186">
        <v>0</v>
      </c>
      <c r="B2186">
        <v>0</v>
      </c>
    </row>
    <row r="2187" spans="1:2" x14ac:dyDescent="0.3">
      <c r="A2187">
        <v>8.6300000000000008</v>
      </c>
      <c r="B2187">
        <v>0</v>
      </c>
    </row>
    <row r="2188" spans="1:2" x14ac:dyDescent="0.3">
      <c r="A2188">
        <v>5.21</v>
      </c>
      <c r="B2188">
        <v>0</v>
      </c>
    </row>
    <row r="2189" spans="1:2" x14ac:dyDescent="0.3">
      <c r="A2189">
        <v>8.48</v>
      </c>
      <c r="B2189">
        <v>0</v>
      </c>
    </row>
    <row r="2190" spans="1:2" x14ac:dyDescent="0.3">
      <c r="A2190">
        <v>4.99</v>
      </c>
      <c r="B2190">
        <v>0</v>
      </c>
    </row>
    <row r="2191" spans="1:2" x14ac:dyDescent="0.3">
      <c r="A2191">
        <v>4.71</v>
      </c>
      <c r="B2191">
        <v>0</v>
      </c>
    </row>
    <row r="2192" spans="1:2" x14ac:dyDescent="0.3">
      <c r="A2192">
        <v>5.13</v>
      </c>
      <c r="B2192">
        <v>0</v>
      </c>
    </row>
    <row r="2193" spans="1:2" x14ac:dyDescent="0.3">
      <c r="A2193">
        <v>4.7</v>
      </c>
      <c r="B2193">
        <v>0</v>
      </c>
    </row>
    <row r="2194" spans="1:2" x14ac:dyDescent="0.3">
      <c r="A2194">
        <v>3.92</v>
      </c>
      <c r="B2194">
        <v>0</v>
      </c>
    </row>
    <row r="2195" spans="1:2" x14ac:dyDescent="0.3">
      <c r="A2195">
        <v>3.88</v>
      </c>
      <c r="B2195">
        <v>0</v>
      </c>
    </row>
    <row r="2196" spans="1:2" x14ac:dyDescent="0.3">
      <c r="A2196">
        <v>3.66</v>
      </c>
      <c r="B2196">
        <v>0</v>
      </c>
    </row>
    <row r="2197" spans="1:2" x14ac:dyDescent="0.3">
      <c r="A2197">
        <v>3.72</v>
      </c>
      <c r="B2197">
        <v>0</v>
      </c>
    </row>
    <row r="2198" spans="1:2" x14ac:dyDescent="0.3">
      <c r="A2198">
        <v>3.91</v>
      </c>
      <c r="B2198">
        <v>0</v>
      </c>
    </row>
    <row r="2199" spans="1:2" x14ac:dyDescent="0.3">
      <c r="A2199">
        <v>3.93</v>
      </c>
      <c r="B2199">
        <v>0</v>
      </c>
    </row>
    <row r="2200" spans="1:2" x14ac:dyDescent="0.3">
      <c r="A2200">
        <v>3.64</v>
      </c>
      <c r="B2200">
        <v>0</v>
      </c>
    </row>
    <row r="2201" spans="1:2" x14ac:dyDescent="0.3">
      <c r="A2201">
        <v>3.73</v>
      </c>
      <c r="B2201">
        <v>0</v>
      </c>
    </row>
    <row r="2202" spans="1:2" x14ac:dyDescent="0.3">
      <c r="A2202">
        <v>0</v>
      </c>
      <c r="B2202">
        <v>0</v>
      </c>
    </row>
    <row r="2203" spans="1:2" x14ac:dyDescent="0.3">
      <c r="A2203">
        <v>7.22</v>
      </c>
      <c r="B2203">
        <v>0</v>
      </c>
    </row>
    <row r="2204" spans="1:2" x14ac:dyDescent="0.3">
      <c r="A2204">
        <v>6.91</v>
      </c>
      <c r="B2204">
        <v>0</v>
      </c>
    </row>
    <row r="2205" spans="1:2" x14ac:dyDescent="0.3">
      <c r="A2205">
        <v>5.2</v>
      </c>
      <c r="B2205">
        <v>0</v>
      </c>
    </row>
    <row r="2206" spans="1:2" x14ac:dyDescent="0.3">
      <c r="A2206">
        <v>5.8</v>
      </c>
      <c r="B2206">
        <v>0</v>
      </c>
    </row>
    <row r="2207" spans="1:2" x14ac:dyDescent="0.3">
      <c r="A2207">
        <v>5.7</v>
      </c>
      <c r="B2207">
        <v>0</v>
      </c>
    </row>
    <row r="2208" spans="1:2" x14ac:dyDescent="0.3">
      <c r="A2208">
        <v>5.4</v>
      </c>
      <c r="B2208">
        <v>0</v>
      </c>
    </row>
    <row r="2209" spans="1:2" x14ac:dyDescent="0.3">
      <c r="A2209">
        <v>4.5199999999999996</v>
      </c>
      <c r="B2209">
        <v>0</v>
      </c>
    </row>
    <row r="2210" spans="1:2" x14ac:dyDescent="0.3">
      <c r="A2210">
        <v>5.25</v>
      </c>
      <c r="B2210">
        <v>0</v>
      </c>
    </row>
    <row r="2211" spans="1:2" x14ac:dyDescent="0.3">
      <c r="A2211">
        <v>4.68</v>
      </c>
      <c r="B2211">
        <v>0</v>
      </c>
    </row>
    <row r="2212" spans="1:2" x14ac:dyDescent="0.3">
      <c r="A2212">
        <v>4.47</v>
      </c>
      <c r="B2212">
        <v>0</v>
      </c>
    </row>
    <row r="2213" spans="1:2" x14ac:dyDescent="0.3">
      <c r="A2213">
        <v>4.45</v>
      </c>
      <c r="B2213">
        <v>0</v>
      </c>
    </row>
    <row r="2214" spans="1:2" x14ac:dyDescent="0.3">
      <c r="A2214">
        <v>4.71</v>
      </c>
      <c r="B2214">
        <v>0</v>
      </c>
    </row>
    <row r="2215" spans="1:2" x14ac:dyDescent="0.3">
      <c r="A2215">
        <v>5.0999999999999996</v>
      </c>
      <c r="B2215">
        <v>0</v>
      </c>
    </row>
    <row r="2216" spans="1:2" x14ac:dyDescent="0.3">
      <c r="A2216">
        <v>5.16</v>
      </c>
      <c r="B2216">
        <v>0</v>
      </c>
    </row>
    <row r="2217" spans="1:2" x14ac:dyDescent="0.3">
      <c r="A2217">
        <v>5.31</v>
      </c>
      <c r="B2217">
        <v>0</v>
      </c>
    </row>
    <row r="2218" spans="1:2" x14ac:dyDescent="0.3">
      <c r="A2218">
        <v>6.5</v>
      </c>
      <c r="B2218">
        <v>0</v>
      </c>
    </row>
    <row r="2219" spans="1:2" x14ac:dyDescent="0.3">
      <c r="A2219">
        <v>0</v>
      </c>
      <c r="B2219">
        <v>0</v>
      </c>
    </row>
    <row r="2220" spans="1:2" x14ac:dyDescent="0.3">
      <c r="A2220">
        <v>8.35</v>
      </c>
      <c r="B2220">
        <v>0</v>
      </c>
    </row>
    <row r="2221" spans="1:2" x14ac:dyDescent="0.3">
      <c r="A2221">
        <v>9.76</v>
      </c>
      <c r="B2221">
        <v>0</v>
      </c>
    </row>
    <row r="2222" spans="1:2" x14ac:dyDescent="0.3">
      <c r="A2222">
        <v>8.6</v>
      </c>
      <c r="B2222">
        <v>0</v>
      </c>
    </row>
    <row r="2223" spans="1:2" x14ac:dyDescent="0.3">
      <c r="A2223">
        <v>5.44</v>
      </c>
      <c r="B2223">
        <v>0</v>
      </c>
    </row>
    <row r="2224" spans="1:2" x14ac:dyDescent="0.3">
      <c r="A2224">
        <v>5.24</v>
      </c>
      <c r="B2224">
        <v>0</v>
      </c>
    </row>
    <row r="2225" spans="1:2" x14ac:dyDescent="0.3">
      <c r="A2225">
        <v>6.65</v>
      </c>
      <c r="B2225">
        <v>0</v>
      </c>
    </row>
    <row r="2226" spans="1:2" x14ac:dyDescent="0.3">
      <c r="A2226">
        <v>5.66</v>
      </c>
      <c r="B2226">
        <v>0</v>
      </c>
    </row>
    <row r="2227" spans="1:2" x14ac:dyDescent="0.3">
      <c r="A2227">
        <v>7.44</v>
      </c>
      <c r="B2227">
        <v>0</v>
      </c>
    </row>
    <row r="2228" spans="1:2" x14ac:dyDescent="0.3">
      <c r="A2228">
        <v>7.84</v>
      </c>
      <c r="B2228">
        <v>0</v>
      </c>
    </row>
    <row r="2229" spans="1:2" x14ac:dyDescent="0.3">
      <c r="A2229">
        <v>1.4</v>
      </c>
      <c r="B2229">
        <v>0</v>
      </c>
    </row>
    <row r="2230" spans="1:2" x14ac:dyDescent="0.3">
      <c r="A2230">
        <v>9.94</v>
      </c>
      <c r="B2230">
        <v>0</v>
      </c>
    </row>
    <row r="2231" spans="1:2" x14ac:dyDescent="0.3">
      <c r="A2231">
        <v>11.12</v>
      </c>
      <c r="B2231">
        <v>0</v>
      </c>
    </row>
    <row r="2232" spans="1:2" x14ac:dyDescent="0.3">
      <c r="A2232">
        <v>1.21</v>
      </c>
      <c r="B2232">
        <v>0</v>
      </c>
    </row>
    <row r="2233" spans="1:2" x14ac:dyDescent="0.3">
      <c r="A2233">
        <v>1.28</v>
      </c>
      <c r="B2233">
        <v>0</v>
      </c>
    </row>
    <row r="2234" spans="1:2" x14ac:dyDescent="0.3">
      <c r="A2234">
        <v>8.86</v>
      </c>
      <c r="B2234">
        <v>0</v>
      </c>
    </row>
    <row r="2235" spans="1:2" x14ac:dyDescent="0.3">
      <c r="A2235">
        <v>0</v>
      </c>
      <c r="B2235">
        <v>0</v>
      </c>
    </row>
    <row r="2236" spans="1:2" x14ac:dyDescent="0.3">
      <c r="A2236">
        <v>4.68</v>
      </c>
      <c r="B2236">
        <v>0</v>
      </c>
    </row>
    <row r="2237" spans="1:2" x14ac:dyDescent="0.3">
      <c r="A2237">
        <v>4.25</v>
      </c>
      <c r="B2237">
        <v>0</v>
      </c>
    </row>
    <row r="2238" spans="1:2" x14ac:dyDescent="0.3">
      <c r="A2238">
        <v>3.86</v>
      </c>
      <c r="B2238">
        <v>0</v>
      </c>
    </row>
    <row r="2239" spans="1:2" x14ac:dyDescent="0.3">
      <c r="A2239">
        <v>3.57</v>
      </c>
      <c r="B2239">
        <v>0</v>
      </c>
    </row>
    <row r="2240" spans="1:2" x14ac:dyDescent="0.3">
      <c r="A2240">
        <v>3.49</v>
      </c>
      <c r="B2240">
        <v>0</v>
      </c>
    </row>
    <row r="2241" spans="1:2" x14ac:dyDescent="0.3">
      <c r="A2241">
        <v>4.9000000000000004</v>
      </c>
      <c r="B2241">
        <v>0</v>
      </c>
    </row>
    <row r="2242" spans="1:2" x14ac:dyDescent="0.3">
      <c r="A2242">
        <v>2.87</v>
      </c>
      <c r="B2242">
        <v>0</v>
      </c>
    </row>
    <row r="2243" spans="1:2" x14ac:dyDescent="0.3">
      <c r="A2243">
        <v>3.49</v>
      </c>
      <c r="B2243">
        <v>0</v>
      </c>
    </row>
    <row r="2244" spans="1:2" x14ac:dyDescent="0.3">
      <c r="A2244">
        <v>3.55</v>
      </c>
      <c r="B2244">
        <v>0</v>
      </c>
    </row>
    <row r="2245" spans="1:2" x14ac:dyDescent="0.3">
      <c r="A2245">
        <v>3.42</v>
      </c>
      <c r="B2245">
        <v>0</v>
      </c>
    </row>
    <row r="2246" spans="1:2" x14ac:dyDescent="0.3">
      <c r="A2246">
        <v>3.58</v>
      </c>
      <c r="B2246">
        <v>0</v>
      </c>
    </row>
    <row r="2247" spans="1:2" x14ac:dyDescent="0.3">
      <c r="A2247">
        <v>4.2</v>
      </c>
      <c r="B2247">
        <v>0</v>
      </c>
    </row>
    <row r="2248" spans="1:2" x14ac:dyDescent="0.3">
      <c r="A2248">
        <v>4.28</v>
      </c>
      <c r="B2248">
        <v>0</v>
      </c>
    </row>
    <row r="2249" spans="1:2" x14ac:dyDescent="0.3">
      <c r="A2249">
        <v>4.49</v>
      </c>
      <c r="B2249">
        <v>0</v>
      </c>
    </row>
    <row r="2250" spans="1:2" x14ac:dyDescent="0.3">
      <c r="A2250">
        <v>4.24</v>
      </c>
      <c r="B2250">
        <v>0</v>
      </c>
    </row>
    <row r="2251" spans="1:2" x14ac:dyDescent="0.3">
      <c r="A2251">
        <v>0</v>
      </c>
      <c r="B2251">
        <v>0</v>
      </c>
    </row>
    <row r="2252" spans="1:2" x14ac:dyDescent="0.3">
      <c r="A2252">
        <v>4.66</v>
      </c>
      <c r="B2252">
        <v>0</v>
      </c>
    </row>
    <row r="2253" spans="1:2" x14ac:dyDescent="0.3">
      <c r="A2253">
        <v>4.51</v>
      </c>
      <c r="B2253">
        <v>0</v>
      </c>
    </row>
    <row r="2254" spans="1:2" x14ac:dyDescent="0.3">
      <c r="A2254">
        <v>4.3099999999999996</v>
      </c>
      <c r="B2254">
        <v>0</v>
      </c>
    </row>
    <row r="2255" spans="1:2" x14ac:dyDescent="0.3">
      <c r="A2255">
        <v>4.42</v>
      </c>
      <c r="B2255">
        <v>0</v>
      </c>
    </row>
    <row r="2256" spans="1:2" x14ac:dyDescent="0.3">
      <c r="A2256">
        <v>4.62</v>
      </c>
      <c r="B2256">
        <v>0</v>
      </c>
    </row>
    <row r="2257" spans="1:2" x14ac:dyDescent="0.3">
      <c r="A2257">
        <v>4.8099999999999996</v>
      </c>
      <c r="B2257">
        <v>0</v>
      </c>
    </row>
    <row r="2258" spans="1:2" x14ac:dyDescent="0.3">
      <c r="A2258">
        <v>4.9400000000000004</v>
      </c>
      <c r="B2258">
        <v>0</v>
      </c>
    </row>
    <row r="2259" spans="1:2" x14ac:dyDescent="0.3">
      <c r="A2259">
        <v>4.72</v>
      </c>
      <c r="B2259">
        <v>0</v>
      </c>
    </row>
    <row r="2260" spans="1:2" x14ac:dyDescent="0.3">
      <c r="A2260">
        <v>5.44</v>
      </c>
      <c r="B2260">
        <v>0</v>
      </c>
    </row>
    <row r="2261" spans="1:2" x14ac:dyDescent="0.3">
      <c r="A2261">
        <v>5.35</v>
      </c>
      <c r="B2261">
        <v>0</v>
      </c>
    </row>
    <row r="2262" spans="1:2" x14ac:dyDescent="0.3">
      <c r="A2262">
        <v>5.68</v>
      </c>
      <c r="B2262">
        <v>0</v>
      </c>
    </row>
    <row r="2263" spans="1:2" x14ac:dyDescent="0.3">
      <c r="A2263">
        <v>5.4</v>
      </c>
      <c r="B2263">
        <v>0</v>
      </c>
    </row>
    <row r="2264" spans="1:2" x14ac:dyDescent="0.3">
      <c r="A2264">
        <v>5.6</v>
      </c>
      <c r="B2264">
        <v>0</v>
      </c>
    </row>
    <row r="2265" spans="1:2" x14ac:dyDescent="0.3">
      <c r="A2265">
        <v>4.9800000000000004</v>
      </c>
      <c r="B2265">
        <v>0</v>
      </c>
    </row>
    <row r="2266" spans="1:2" x14ac:dyDescent="0.3">
      <c r="A2266">
        <v>4.63</v>
      </c>
      <c r="B2266">
        <v>0</v>
      </c>
    </row>
    <row r="2267" spans="1:2" x14ac:dyDescent="0.3">
      <c r="A2267">
        <v>0</v>
      </c>
      <c r="B2267">
        <v>0</v>
      </c>
    </row>
    <row r="2268" spans="1:2" x14ac:dyDescent="0.3">
      <c r="A2268">
        <v>1.37</v>
      </c>
      <c r="B2268">
        <v>0</v>
      </c>
    </row>
    <row r="2269" spans="1:2" x14ac:dyDescent="0.3">
      <c r="A2269">
        <v>1.1200000000000001</v>
      </c>
      <c r="B2269">
        <v>0</v>
      </c>
    </row>
    <row r="2270" spans="1:2" x14ac:dyDescent="0.3">
      <c r="A2270">
        <v>9.89</v>
      </c>
      <c r="B2270">
        <v>0</v>
      </c>
    </row>
    <row r="2271" spans="1:2" x14ac:dyDescent="0.3">
      <c r="A2271">
        <v>9.7200000000000006</v>
      </c>
      <c r="B2271">
        <v>0</v>
      </c>
    </row>
    <row r="2272" spans="1:2" x14ac:dyDescent="0.3">
      <c r="A2272">
        <v>1.9</v>
      </c>
      <c r="B2272">
        <v>0</v>
      </c>
    </row>
    <row r="2273" spans="1:2" x14ac:dyDescent="0.3">
      <c r="A2273">
        <v>9.9</v>
      </c>
      <c r="B2273">
        <v>0</v>
      </c>
    </row>
    <row r="2274" spans="1:2" x14ac:dyDescent="0.3">
      <c r="A2274">
        <v>1.5</v>
      </c>
      <c r="B2274">
        <v>0</v>
      </c>
    </row>
    <row r="2275" spans="1:2" x14ac:dyDescent="0.3">
      <c r="A2275">
        <v>1.2</v>
      </c>
      <c r="B2275">
        <v>0</v>
      </c>
    </row>
    <row r="2276" spans="1:2" x14ac:dyDescent="0.3">
      <c r="A2276">
        <v>8.99</v>
      </c>
      <c r="B2276">
        <v>0</v>
      </c>
    </row>
    <row r="2277" spans="1:2" x14ac:dyDescent="0.3">
      <c r="A2277">
        <v>8.6999999999999993</v>
      </c>
      <c r="B2277">
        <v>0</v>
      </c>
    </row>
    <row r="2278" spans="1:2" x14ac:dyDescent="0.3">
      <c r="A2278">
        <v>8.24</v>
      </c>
      <c r="B2278">
        <v>0</v>
      </c>
    </row>
    <row r="2279" spans="1:2" x14ac:dyDescent="0.3">
      <c r="A2279">
        <v>8.1300000000000008</v>
      </c>
      <c r="B2279">
        <v>0</v>
      </c>
    </row>
    <row r="2280" spans="1:2" x14ac:dyDescent="0.3">
      <c r="A2280">
        <v>8.9</v>
      </c>
      <c r="B2280">
        <v>0</v>
      </c>
    </row>
    <row r="2281" spans="1:2" x14ac:dyDescent="0.3">
      <c r="A2281">
        <v>6.89</v>
      </c>
      <c r="B2281">
        <v>0</v>
      </c>
    </row>
    <row r="2282" spans="1:2" x14ac:dyDescent="0.3">
      <c r="A2282">
        <v>6.53</v>
      </c>
      <c r="B2282">
        <v>0</v>
      </c>
    </row>
    <row r="2283" spans="1:2" x14ac:dyDescent="0.3">
      <c r="A2283">
        <v>0</v>
      </c>
      <c r="B2283">
        <v>0</v>
      </c>
    </row>
    <row r="2284" spans="1:2" x14ac:dyDescent="0.3">
      <c r="A2284">
        <v>3.37</v>
      </c>
      <c r="B2284">
        <v>0</v>
      </c>
    </row>
    <row r="2285" spans="1:2" x14ac:dyDescent="0.3">
      <c r="A2285">
        <v>3.58</v>
      </c>
      <c r="B2285">
        <v>0</v>
      </c>
    </row>
    <row r="2286" spans="1:2" x14ac:dyDescent="0.3">
      <c r="A2286">
        <v>4.8</v>
      </c>
      <c r="B2286">
        <v>0</v>
      </c>
    </row>
    <row r="2287" spans="1:2" x14ac:dyDescent="0.3">
      <c r="A2287">
        <v>3.38</v>
      </c>
      <c r="B2287">
        <v>0</v>
      </c>
    </row>
    <row r="2288" spans="1:2" x14ac:dyDescent="0.3">
      <c r="A2288">
        <v>3.59</v>
      </c>
      <c r="B2288">
        <v>0</v>
      </c>
    </row>
    <row r="2289" spans="1:2" x14ac:dyDescent="0.3">
      <c r="A2289">
        <v>2.64</v>
      </c>
      <c r="B2289">
        <v>0</v>
      </c>
    </row>
    <row r="2290" spans="1:2" x14ac:dyDescent="0.3">
      <c r="A2290">
        <v>2.64</v>
      </c>
      <c r="B2290">
        <v>0</v>
      </c>
    </row>
    <row r="2291" spans="1:2" x14ac:dyDescent="0.3">
      <c r="A2291">
        <v>3.3</v>
      </c>
      <c r="B2291">
        <v>0</v>
      </c>
    </row>
    <row r="2292" spans="1:2" x14ac:dyDescent="0.3">
      <c r="A2292">
        <v>3.73</v>
      </c>
      <c r="B2292">
        <v>0</v>
      </c>
    </row>
    <row r="2293" spans="1:2" x14ac:dyDescent="0.3">
      <c r="A2293">
        <v>3.91</v>
      </c>
      <c r="B2293">
        <v>0</v>
      </c>
    </row>
    <row r="2294" spans="1:2" x14ac:dyDescent="0.3">
      <c r="A2294">
        <v>4.17</v>
      </c>
      <c r="B2294">
        <v>0</v>
      </c>
    </row>
    <row r="2295" spans="1:2" x14ac:dyDescent="0.3">
      <c r="A2295">
        <v>4.6399999999999997</v>
      </c>
      <c r="B2295">
        <v>0</v>
      </c>
    </row>
    <row r="2296" spans="1:2" x14ac:dyDescent="0.3">
      <c r="A2296">
        <v>4.21</v>
      </c>
      <c r="B2296">
        <v>0</v>
      </c>
    </row>
    <row r="2297" spans="1:2" x14ac:dyDescent="0.3">
      <c r="A2297">
        <v>4.45</v>
      </c>
      <c r="B2297">
        <v>0</v>
      </c>
    </row>
    <row r="2298" spans="1:2" x14ac:dyDescent="0.3">
      <c r="A2298">
        <v>4.62</v>
      </c>
      <c r="B2298">
        <v>0</v>
      </c>
    </row>
    <row r="2299" spans="1:2" x14ac:dyDescent="0.3">
      <c r="A2299">
        <v>0</v>
      </c>
      <c r="B2299">
        <v>0</v>
      </c>
    </row>
    <row r="2300" spans="1:2" x14ac:dyDescent="0.3">
      <c r="A2300">
        <v>11.9</v>
      </c>
      <c r="B2300">
        <v>0</v>
      </c>
    </row>
    <row r="2301" spans="1:2" x14ac:dyDescent="0.3">
      <c r="A2301">
        <v>11.59</v>
      </c>
      <c r="B2301">
        <v>0</v>
      </c>
    </row>
    <row r="2302" spans="1:2" x14ac:dyDescent="0.3">
      <c r="A2302">
        <v>11.24</v>
      </c>
      <c r="B2302">
        <v>0</v>
      </c>
    </row>
    <row r="2303" spans="1:2" x14ac:dyDescent="0.3">
      <c r="A2303">
        <v>11.98</v>
      </c>
      <c r="B2303">
        <v>0</v>
      </c>
    </row>
    <row r="2304" spans="1:2" x14ac:dyDescent="0.3">
      <c r="A2304">
        <v>1.32</v>
      </c>
      <c r="B2304">
        <v>0</v>
      </c>
    </row>
    <row r="2305" spans="1:2" x14ac:dyDescent="0.3">
      <c r="A2305">
        <v>13.13</v>
      </c>
      <c r="B2305">
        <v>0</v>
      </c>
    </row>
    <row r="2306" spans="1:2" x14ac:dyDescent="0.3">
      <c r="A2306">
        <v>1.29</v>
      </c>
      <c r="B2306">
        <v>0</v>
      </c>
    </row>
    <row r="2307" spans="1:2" x14ac:dyDescent="0.3">
      <c r="A2307">
        <v>1.1200000000000001</v>
      </c>
      <c r="B2307">
        <v>0</v>
      </c>
    </row>
    <row r="2308" spans="1:2" x14ac:dyDescent="0.3">
      <c r="A2308">
        <v>1.68</v>
      </c>
      <c r="B2308">
        <v>0</v>
      </c>
    </row>
    <row r="2309" spans="1:2" x14ac:dyDescent="0.3">
      <c r="A2309">
        <v>12.25</v>
      </c>
      <c r="B2309">
        <v>0</v>
      </c>
    </row>
    <row r="2310" spans="1:2" x14ac:dyDescent="0.3">
      <c r="A2310">
        <v>11.66</v>
      </c>
      <c r="B2310">
        <v>0</v>
      </c>
    </row>
    <row r="2311" spans="1:2" x14ac:dyDescent="0.3">
      <c r="A2311">
        <v>11.69</v>
      </c>
      <c r="B2311">
        <v>0</v>
      </c>
    </row>
    <row r="2312" spans="1:2" x14ac:dyDescent="0.3">
      <c r="A2312">
        <v>11.96</v>
      </c>
      <c r="B2312">
        <v>0</v>
      </c>
    </row>
    <row r="2313" spans="1:2" x14ac:dyDescent="0.3">
      <c r="A2313">
        <v>11.83</v>
      </c>
      <c r="B2313">
        <v>0</v>
      </c>
    </row>
    <row r="2314" spans="1:2" x14ac:dyDescent="0.3">
      <c r="A2314">
        <v>13.63</v>
      </c>
      <c r="B2314">
        <v>0</v>
      </c>
    </row>
    <row r="2315" spans="1:2" x14ac:dyDescent="0.3">
      <c r="A2315">
        <v>0</v>
      </c>
      <c r="B2315">
        <v>1</v>
      </c>
    </row>
    <row r="2316" spans="1:2" x14ac:dyDescent="0.3">
      <c r="A2316">
        <v>4.92</v>
      </c>
      <c r="B2316">
        <v>1</v>
      </c>
    </row>
    <row r="2317" spans="1:2" x14ac:dyDescent="0.3">
      <c r="A2317">
        <v>4.53</v>
      </c>
      <c r="B2317">
        <v>1</v>
      </c>
    </row>
    <row r="2318" spans="1:2" x14ac:dyDescent="0.3">
      <c r="A2318">
        <v>4.22</v>
      </c>
      <c r="B2318">
        <v>1</v>
      </c>
    </row>
    <row r="2319" spans="1:2" x14ac:dyDescent="0.3">
      <c r="A2319">
        <v>3.93</v>
      </c>
      <c r="B2319">
        <v>1</v>
      </c>
    </row>
    <row r="2320" spans="1:2" x14ac:dyDescent="0.3">
      <c r="A2320">
        <v>3.96</v>
      </c>
      <c r="B2320">
        <v>1</v>
      </c>
    </row>
    <row r="2321" spans="1:2" x14ac:dyDescent="0.3">
      <c r="A2321">
        <v>4.2699999999999996</v>
      </c>
      <c r="B2321">
        <v>1</v>
      </c>
    </row>
    <row r="2322" spans="1:2" x14ac:dyDescent="0.3">
      <c r="A2322">
        <v>3.91</v>
      </c>
      <c r="B2322">
        <v>1</v>
      </c>
    </row>
    <row r="2323" spans="1:2" x14ac:dyDescent="0.3">
      <c r="A2323">
        <v>3.46</v>
      </c>
      <c r="B2323">
        <v>1</v>
      </c>
    </row>
    <row r="2324" spans="1:2" x14ac:dyDescent="0.3">
      <c r="A2324">
        <v>3.66</v>
      </c>
      <c r="B2324">
        <v>1</v>
      </c>
    </row>
    <row r="2325" spans="1:2" x14ac:dyDescent="0.3">
      <c r="A2325">
        <v>3.74</v>
      </c>
      <c r="B2325">
        <v>1</v>
      </c>
    </row>
    <row r="2326" spans="1:2" x14ac:dyDescent="0.3">
      <c r="A2326">
        <v>3.17</v>
      </c>
      <c r="B2326">
        <v>1</v>
      </c>
    </row>
    <row r="2327" spans="1:2" x14ac:dyDescent="0.3">
      <c r="A2327">
        <v>3.63</v>
      </c>
      <c r="B2327">
        <v>1</v>
      </c>
    </row>
    <row r="2328" spans="1:2" x14ac:dyDescent="0.3">
      <c r="A2328">
        <v>2.84</v>
      </c>
      <c r="B2328">
        <v>1</v>
      </c>
    </row>
    <row r="2329" spans="1:2" x14ac:dyDescent="0.3">
      <c r="A2329">
        <v>2.37</v>
      </c>
      <c r="B2329">
        <v>1</v>
      </c>
    </row>
    <row r="2330" spans="1:2" x14ac:dyDescent="0.3">
      <c r="A2330">
        <v>2.71</v>
      </c>
      <c r="B2330">
        <v>1</v>
      </c>
    </row>
    <row r="2331" spans="1:2" x14ac:dyDescent="0.3">
      <c r="A2331">
        <v>0</v>
      </c>
      <c r="B2331">
        <v>1</v>
      </c>
    </row>
    <row r="2332" spans="1:2" x14ac:dyDescent="0.3">
      <c r="A2332">
        <v>8.5</v>
      </c>
      <c r="B2332">
        <v>1</v>
      </c>
    </row>
    <row r="2333" spans="1:2" x14ac:dyDescent="0.3">
      <c r="A2333">
        <v>8</v>
      </c>
      <c r="B2333">
        <v>1</v>
      </c>
    </row>
    <row r="2334" spans="1:2" x14ac:dyDescent="0.3">
      <c r="A2334">
        <v>8.15</v>
      </c>
      <c r="B2334">
        <v>1</v>
      </c>
    </row>
    <row r="2335" spans="1:2" x14ac:dyDescent="0.3">
      <c r="A2335">
        <v>7.96</v>
      </c>
      <c r="B2335">
        <v>1</v>
      </c>
    </row>
    <row r="2336" spans="1:2" x14ac:dyDescent="0.3">
      <c r="A2336">
        <v>8.51</v>
      </c>
      <c r="B2336">
        <v>1</v>
      </c>
    </row>
    <row r="2337" spans="1:2" x14ac:dyDescent="0.3">
      <c r="A2337">
        <v>9.15</v>
      </c>
      <c r="B2337">
        <v>1</v>
      </c>
    </row>
    <row r="2338" spans="1:2" x14ac:dyDescent="0.3">
      <c r="A2338">
        <v>8.1999999999999993</v>
      </c>
      <c r="B2338">
        <v>1</v>
      </c>
    </row>
    <row r="2339" spans="1:2" x14ac:dyDescent="0.3">
      <c r="A2339">
        <v>7.76</v>
      </c>
      <c r="B2339">
        <v>1</v>
      </c>
    </row>
    <row r="2340" spans="1:2" x14ac:dyDescent="0.3">
      <c r="A2340">
        <v>7.35</v>
      </c>
      <c r="B2340">
        <v>1</v>
      </c>
    </row>
    <row r="2341" spans="1:2" x14ac:dyDescent="0.3">
      <c r="A2341">
        <v>7.4</v>
      </c>
      <c r="B2341">
        <v>1</v>
      </c>
    </row>
    <row r="2342" spans="1:2" x14ac:dyDescent="0.3">
      <c r="A2342">
        <v>7.21</v>
      </c>
      <c r="B2342">
        <v>1</v>
      </c>
    </row>
    <row r="2343" spans="1:2" x14ac:dyDescent="0.3">
      <c r="A2343">
        <v>5.82</v>
      </c>
      <c r="B2343">
        <v>1</v>
      </c>
    </row>
    <row r="2344" spans="1:2" x14ac:dyDescent="0.3">
      <c r="A2344">
        <v>5.63</v>
      </c>
      <c r="B2344">
        <v>1</v>
      </c>
    </row>
    <row r="2345" spans="1:2" x14ac:dyDescent="0.3">
      <c r="A2345">
        <v>5.5</v>
      </c>
      <c r="B2345">
        <v>1</v>
      </c>
    </row>
    <row r="2346" spans="1:2" x14ac:dyDescent="0.3">
      <c r="A2346">
        <v>5.5</v>
      </c>
      <c r="B2346">
        <v>1</v>
      </c>
    </row>
    <row r="2347" spans="1:2" x14ac:dyDescent="0.3">
      <c r="A2347">
        <v>0</v>
      </c>
      <c r="B2347">
        <v>1</v>
      </c>
    </row>
    <row r="2348" spans="1:2" x14ac:dyDescent="0.3">
      <c r="A2348">
        <v>9.23</v>
      </c>
      <c r="B2348">
        <v>1</v>
      </c>
    </row>
    <row r="2349" spans="1:2" x14ac:dyDescent="0.3">
      <c r="A2349">
        <v>9.2899999999999991</v>
      </c>
      <c r="B2349">
        <v>1</v>
      </c>
    </row>
    <row r="2350" spans="1:2" x14ac:dyDescent="0.3">
      <c r="A2350">
        <v>9.3699999999999992</v>
      </c>
      <c r="B2350">
        <v>1</v>
      </c>
    </row>
    <row r="2351" spans="1:2" x14ac:dyDescent="0.3">
      <c r="A2351">
        <v>9.8000000000000007</v>
      </c>
      <c r="B2351">
        <v>1</v>
      </c>
    </row>
    <row r="2352" spans="1:2" x14ac:dyDescent="0.3">
      <c r="A2352">
        <v>9.6999999999999993</v>
      </c>
      <c r="B2352">
        <v>1</v>
      </c>
    </row>
    <row r="2353" spans="1:2" x14ac:dyDescent="0.3">
      <c r="A2353">
        <v>9.3800000000000008</v>
      </c>
      <c r="B2353">
        <v>1</v>
      </c>
    </row>
    <row r="2354" spans="1:2" x14ac:dyDescent="0.3">
      <c r="A2354">
        <v>8.4700000000000006</v>
      </c>
      <c r="B2354">
        <v>1</v>
      </c>
    </row>
    <row r="2355" spans="1:2" x14ac:dyDescent="0.3">
      <c r="A2355">
        <v>7.98</v>
      </c>
      <c r="B2355">
        <v>1</v>
      </c>
    </row>
    <row r="2356" spans="1:2" x14ac:dyDescent="0.3">
      <c r="A2356">
        <v>8.42</v>
      </c>
      <c r="B2356">
        <v>1</v>
      </c>
    </row>
    <row r="2357" spans="1:2" x14ac:dyDescent="0.3">
      <c r="A2357">
        <v>8.5</v>
      </c>
      <c r="B2357">
        <v>1</v>
      </c>
    </row>
    <row r="2358" spans="1:2" x14ac:dyDescent="0.3">
      <c r="A2358">
        <v>8.4700000000000006</v>
      </c>
      <c r="B2358">
        <v>1</v>
      </c>
    </row>
    <row r="2359" spans="1:2" x14ac:dyDescent="0.3">
      <c r="A2359">
        <v>8.77</v>
      </c>
      <c r="B2359">
        <v>1</v>
      </c>
    </row>
    <row r="2360" spans="1:2" x14ac:dyDescent="0.3">
      <c r="A2360">
        <v>8.6199999999999992</v>
      </c>
      <c r="B2360">
        <v>1</v>
      </c>
    </row>
    <row r="2361" spans="1:2" x14ac:dyDescent="0.3">
      <c r="A2361">
        <v>8.57</v>
      </c>
      <c r="B2361">
        <v>1</v>
      </c>
    </row>
    <row r="2362" spans="1:2" x14ac:dyDescent="0.3">
      <c r="A2362">
        <v>8.26</v>
      </c>
      <c r="B2362">
        <v>1</v>
      </c>
    </row>
    <row r="2363" spans="1:2" x14ac:dyDescent="0.3">
      <c r="A2363">
        <v>0</v>
      </c>
      <c r="B2363">
        <v>0</v>
      </c>
    </row>
    <row r="2364" spans="1:2" x14ac:dyDescent="0.3">
      <c r="A2364">
        <v>5.5</v>
      </c>
      <c r="B2364">
        <v>0</v>
      </c>
    </row>
    <row r="2365" spans="1:2" x14ac:dyDescent="0.3">
      <c r="A2365">
        <v>5.42</v>
      </c>
      <c r="B2365">
        <v>0</v>
      </c>
    </row>
    <row r="2366" spans="1:2" x14ac:dyDescent="0.3">
      <c r="A2366">
        <v>5.48</v>
      </c>
      <c r="B2366">
        <v>0</v>
      </c>
    </row>
    <row r="2367" spans="1:2" x14ac:dyDescent="0.3">
      <c r="A2367">
        <v>5.8</v>
      </c>
      <c r="B2367">
        <v>0</v>
      </c>
    </row>
    <row r="2368" spans="1:2" x14ac:dyDescent="0.3">
      <c r="A2368">
        <v>7.47</v>
      </c>
      <c r="B2368">
        <v>0</v>
      </c>
    </row>
    <row r="2369" spans="1:2" x14ac:dyDescent="0.3">
      <c r="A2369">
        <v>7.92</v>
      </c>
      <c r="B2369">
        <v>0</v>
      </c>
    </row>
    <row r="2370" spans="1:2" x14ac:dyDescent="0.3">
      <c r="A2370">
        <v>5.97</v>
      </c>
      <c r="B2370">
        <v>0</v>
      </c>
    </row>
    <row r="2371" spans="1:2" x14ac:dyDescent="0.3">
      <c r="A2371">
        <v>6.42</v>
      </c>
      <c r="B2371">
        <v>0</v>
      </c>
    </row>
    <row r="2372" spans="1:2" x14ac:dyDescent="0.3">
      <c r="A2372">
        <v>6.66</v>
      </c>
      <c r="B2372">
        <v>0</v>
      </c>
    </row>
    <row r="2373" spans="1:2" x14ac:dyDescent="0.3">
      <c r="A2373">
        <v>7.83</v>
      </c>
      <c r="B2373">
        <v>0</v>
      </c>
    </row>
    <row r="2374" spans="1:2" x14ac:dyDescent="0.3">
      <c r="A2374">
        <v>5.64</v>
      </c>
      <c r="B2374">
        <v>0</v>
      </c>
    </row>
    <row r="2375" spans="1:2" x14ac:dyDescent="0.3">
      <c r="A2375">
        <v>6</v>
      </c>
      <c r="B2375">
        <v>0</v>
      </c>
    </row>
    <row r="2376" spans="1:2" x14ac:dyDescent="0.3">
      <c r="A2376">
        <v>6.9</v>
      </c>
      <c r="B2376">
        <v>0</v>
      </c>
    </row>
    <row r="2377" spans="1:2" x14ac:dyDescent="0.3">
      <c r="A2377">
        <v>6.44</v>
      </c>
      <c r="B2377">
        <v>0</v>
      </c>
    </row>
    <row r="2378" spans="1:2" x14ac:dyDescent="0.3">
      <c r="A2378">
        <v>4.5599999999999996</v>
      </c>
      <c r="B2378">
        <v>0</v>
      </c>
    </row>
    <row r="2379" spans="1:2" x14ac:dyDescent="0.3">
      <c r="A2379">
        <v>0</v>
      </c>
      <c r="B2379">
        <v>0</v>
      </c>
    </row>
    <row r="2380" spans="1:2" x14ac:dyDescent="0.3">
      <c r="A2380">
        <v>0</v>
      </c>
      <c r="B2380">
        <v>0</v>
      </c>
    </row>
    <row r="2381" spans="1:2" x14ac:dyDescent="0.3">
      <c r="A2381">
        <v>0</v>
      </c>
      <c r="B2381">
        <v>0</v>
      </c>
    </row>
    <row r="2382" spans="1:2" x14ac:dyDescent="0.3">
      <c r="A2382">
        <v>0</v>
      </c>
      <c r="B2382">
        <v>0</v>
      </c>
    </row>
    <row r="2383" spans="1:2" x14ac:dyDescent="0.3">
      <c r="A2383">
        <v>0</v>
      </c>
      <c r="B2383">
        <v>0</v>
      </c>
    </row>
    <row r="2384" spans="1:2" x14ac:dyDescent="0.3">
      <c r="A2384">
        <v>0</v>
      </c>
      <c r="B2384">
        <v>0</v>
      </c>
    </row>
    <row r="2385" spans="1:2" x14ac:dyDescent="0.3">
      <c r="A2385">
        <v>0</v>
      </c>
      <c r="B2385">
        <v>0</v>
      </c>
    </row>
    <row r="2386" spans="1:2" x14ac:dyDescent="0.3">
      <c r="A2386">
        <v>0</v>
      </c>
      <c r="B2386">
        <v>0</v>
      </c>
    </row>
    <row r="2387" spans="1:2" x14ac:dyDescent="0.3">
      <c r="A2387">
        <v>0</v>
      </c>
      <c r="B2387">
        <v>0</v>
      </c>
    </row>
    <row r="2388" spans="1:2" x14ac:dyDescent="0.3">
      <c r="A2388">
        <v>0</v>
      </c>
      <c r="B2388">
        <v>0</v>
      </c>
    </row>
    <row r="2389" spans="1:2" x14ac:dyDescent="0.3">
      <c r="A2389">
        <v>0</v>
      </c>
      <c r="B2389">
        <v>0</v>
      </c>
    </row>
    <row r="2390" spans="1:2" x14ac:dyDescent="0.3">
      <c r="A2390">
        <v>0</v>
      </c>
      <c r="B2390">
        <v>0</v>
      </c>
    </row>
    <row r="2391" spans="1:2" x14ac:dyDescent="0.3">
      <c r="A2391">
        <v>0</v>
      </c>
      <c r="B2391">
        <v>0</v>
      </c>
    </row>
    <row r="2392" spans="1:2" x14ac:dyDescent="0.3">
      <c r="A2392">
        <v>0</v>
      </c>
      <c r="B2392">
        <v>0</v>
      </c>
    </row>
    <row r="2393" spans="1:2" x14ac:dyDescent="0.3">
      <c r="A2393">
        <v>0</v>
      </c>
      <c r="B2393">
        <v>0</v>
      </c>
    </row>
    <row r="2394" spans="1:2" x14ac:dyDescent="0.3">
      <c r="A2394">
        <v>0</v>
      </c>
      <c r="B2394">
        <v>0</v>
      </c>
    </row>
    <row r="2395" spans="1:2" x14ac:dyDescent="0.3">
      <c r="A2395">
        <v>0</v>
      </c>
      <c r="B2395">
        <v>0</v>
      </c>
    </row>
    <row r="2396" spans="1:2" x14ac:dyDescent="0.3">
      <c r="A2396">
        <v>8.8000000000000007</v>
      </c>
      <c r="B2396">
        <v>0</v>
      </c>
    </row>
    <row r="2397" spans="1:2" x14ac:dyDescent="0.3">
      <c r="A2397">
        <v>8.7799999999999994</v>
      </c>
      <c r="B2397">
        <v>0</v>
      </c>
    </row>
    <row r="2398" spans="1:2" x14ac:dyDescent="0.3">
      <c r="A2398">
        <v>8.7899999999999991</v>
      </c>
      <c r="B2398">
        <v>0</v>
      </c>
    </row>
    <row r="2399" spans="1:2" x14ac:dyDescent="0.3">
      <c r="A2399">
        <v>8.61</v>
      </c>
      <c r="B2399">
        <v>0</v>
      </c>
    </row>
    <row r="2400" spans="1:2" x14ac:dyDescent="0.3">
      <c r="A2400">
        <v>8.5</v>
      </c>
      <c r="B2400">
        <v>0</v>
      </c>
    </row>
    <row r="2401" spans="1:2" x14ac:dyDescent="0.3">
      <c r="A2401">
        <v>8.39</v>
      </c>
      <c r="B2401">
        <v>0</v>
      </c>
    </row>
    <row r="2402" spans="1:2" x14ac:dyDescent="0.3">
      <c r="A2402">
        <v>7.75</v>
      </c>
      <c r="B2402">
        <v>0</v>
      </c>
    </row>
    <row r="2403" spans="1:2" x14ac:dyDescent="0.3">
      <c r="A2403">
        <v>7.53</v>
      </c>
      <c r="B2403">
        <v>0</v>
      </c>
    </row>
    <row r="2404" spans="1:2" x14ac:dyDescent="0.3">
      <c r="A2404">
        <v>7.57</v>
      </c>
      <c r="B2404">
        <v>0</v>
      </c>
    </row>
    <row r="2405" spans="1:2" x14ac:dyDescent="0.3">
      <c r="A2405">
        <v>7.77</v>
      </c>
      <c r="B2405">
        <v>0</v>
      </c>
    </row>
    <row r="2406" spans="1:2" x14ac:dyDescent="0.3">
      <c r="A2406">
        <v>7.93</v>
      </c>
      <c r="B2406">
        <v>0</v>
      </c>
    </row>
    <row r="2407" spans="1:2" x14ac:dyDescent="0.3">
      <c r="A2407">
        <v>8.26</v>
      </c>
      <c r="B2407">
        <v>0</v>
      </c>
    </row>
    <row r="2408" spans="1:2" x14ac:dyDescent="0.3">
      <c r="A2408">
        <v>8.9</v>
      </c>
      <c r="B2408">
        <v>0</v>
      </c>
    </row>
    <row r="2409" spans="1:2" x14ac:dyDescent="0.3">
      <c r="A2409">
        <v>8.31</v>
      </c>
      <c r="B2409">
        <v>0</v>
      </c>
    </row>
    <row r="2410" spans="1:2" x14ac:dyDescent="0.3">
      <c r="A2410">
        <v>8.6999999999999993</v>
      </c>
      <c r="B2410">
        <v>0</v>
      </c>
    </row>
    <row r="2411" spans="1:2" x14ac:dyDescent="0.3">
      <c r="A2411">
        <v>0</v>
      </c>
      <c r="B2411">
        <v>0</v>
      </c>
    </row>
    <row r="2412" spans="1:2" x14ac:dyDescent="0.3">
      <c r="A2412">
        <v>2.74</v>
      </c>
      <c r="B2412">
        <v>0</v>
      </c>
    </row>
    <row r="2413" spans="1:2" x14ac:dyDescent="0.3">
      <c r="A2413">
        <v>2.62</v>
      </c>
      <c r="B2413">
        <v>0</v>
      </c>
    </row>
    <row r="2414" spans="1:2" x14ac:dyDescent="0.3">
      <c r="A2414">
        <v>2.77</v>
      </c>
      <c r="B2414">
        <v>0</v>
      </c>
    </row>
    <row r="2415" spans="1:2" x14ac:dyDescent="0.3">
      <c r="A2415">
        <v>0</v>
      </c>
      <c r="B2415">
        <v>0</v>
      </c>
    </row>
    <row r="2416" spans="1:2" x14ac:dyDescent="0.3">
      <c r="A2416">
        <v>0</v>
      </c>
      <c r="B2416">
        <v>0</v>
      </c>
    </row>
    <row r="2417" spans="1:2" x14ac:dyDescent="0.3">
      <c r="A2417">
        <v>0</v>
      </c>
      <c r="B2417">
        <v>0</v>
      </c>
    </row>
    <row r="2418" spans="1:2" x14ac:dyDescent="0.3">
      <c r="A2418">
        <v>0</v>
      </c>
      <c r="B2418">
        <v>0</v>
      </c>
    </row>
    <row r="2419" spans="1:2" x14ac:dyDescent="0.3">
      <c r="A2419">
        <v>0</v>
      </c>
      <c r="B2419">
        <v>0</v>
      </c>
    </row>
    <row r="2420" spans="1:2" x14ac:dyDescent="0.3">
      <c r="A2420">
        <v>0</v>
      </c>
      <c r="B2420">
        <v>0</v>
      </c>
    </row>
    <row r="2421" spans="1:2" x14ac:dyDescent="0.3">
      <c r="A2421">
        <v>0</v>
      </c>
      <c r="B2421">
        <v>0</v>
      </c>
    </row>
    <row r="2422" spans="1:2" x14ac:dyDescent="0.3">
      <c r="A2422">
        <v>0</v>
      </c>
      <c r="B2422">
        <v>0</v>
      </c>
    </row>
    <row r="2423" spans="1:2" x14ac:dyDescent="0.3">
      <c r="A2423">
        <v>0</v>
      </c>
      <c r="B2423">
        <v>0</v>
      </c>
    </row>
    <row r="2424" spans="1:2" x14ac:dyDescent="0.3">
      <c r="A2424">
        <v>0</v>
      </c>
      <c r="B2424">
        <v>0</v>
      </c>
    </row>
    <row r="2425" spans="1:2" x14ac:dyDescent="0.3">
      <c r="A2425">
        <v>0</v>
      </c>
      <c r="B2425">
        <v>0</v>
      </c>
    </row>
    <row r="2426" spans="1:2" x14ac:dyDescent="0.3">
      <c r="A2426">
        <v>0</v>
      </c>
      <c r="B2426">
        <v>0</v>
      </c>
    </row>
    <row r="2427" spans="1:2" x14ac:dyDescent="0.3">
      <c r="A2427">
        <v>0</v>
      </c>
      <c r="B2427">
        <v>1</v>
      </c>
    </row>
    <row r="2428" spans="1:2" x14ac:dyDescent="0.3">
      <c r="A2428">
        <v>9.3000000000000007</v>
      </c>
      <c r="B2428">
        <v>1</v>
      </c>
    </row>
    <row r="2429" spans="1:2" x14ac:dyDescent="0.3">
      <c r="A2429">
        <v>9.1</v>
      </c>
      <c r="B2429">
        <v>1</v>
      </c>
    </row>
    <row r="2430" spans="1:2" x14ac:dyDescent="0.3">
      <c r="A2430">
        <v>9.39</v>
      </c>
      <c r="B2430">
        <v>1</v>
      </c>
    </row>
    <row r="2431" spans="1:2" x14ac:dyDescent="0.3">
      <c r="A2431">
        <v>9.48</v>
      </c>
      <c r="B2431">
        <v>1</v>
      </c>
    </row>
    <row r="2432" spans="1:2" x14ac:dyDescent="0.3">
      <c r="A2432">
        <v>9.56</v>
      </c>
      <c r="B2432">
        <v>1</v>
      </c>
    </row>
    <row r="2433" spans="1:2" x14ac:dyDescent="0.3">
      <c r="A2433">
        <v>9.52</v>
      </c>
      <c r="B2433">
        <v>1</v>
      </c>
    </row>
    <row r="2434" spans="1:2" x14ac:dyDescent="0.3">
      <c r="A2434">
        <v>8.8000000000000007</v>
      </c>
      <c r="B2434">
        <v>1</v>
      </c>
    </row>
    <row r="2435" spans="1:2" x14ac:dyDescent="0.3">
      <c r="A2435">
        <v>8.36</v>
      </c>
      <c r="B2435">
        <v>1</v>
      </c>
    </row>
    <row r="2436" spans="1:2" x14ac:dyDescent="0.3">
      <c r="A2436">
        <v>8.23</v>
      </c>
      <c r="B2436">
        <v>1</v>
      </c>
    </row>
    <row r="2437" spans="1:2" x14ac:dyDescent="0.3">
      <c r="A2437">
        <v>8.1199999999999992</v>
      </c>
      <c r="B2437">
        <v>1</v>
      </c>
    </row>
    <row r="2438" spans="1:2" x14ac:dyDescent="0.3">
      <c r="A2438">
        <v>8.5</v>
      </c>
      <c r="B2438">
        <v>1</v>
      </c>
    </row>
    <row r="2439" spans="1:2" x14ac:dyDescent="0.3">
      <c r="A2439">
        <v>7.99</v>
      </c>
      <c r="B2439">
        <v>1</v>
      </c>
    </row>
    <row r="2440" spans="1:2" x14ac:dyDescent="0.3">
      <c r="A2440">
        <v>7.25</v>
      </c>
      <c r="B2440">
        <v>1</v>
      </c>
    </row>
    <row r="2441" spans="1:2" x14ac:dyDescent="0.3">
      <c r="A2441">
        <v>7.24</v>
      </c>
      <c r="B2441">
        <v>1</v>
      </c>
    </row>
    <row r="2442" spans="1:2" x14ac:dyDescent="0.3">
      <c r="A2442">
        <v>7.21</v>
      </c>
      <c r="B2442">
        <v>1</v>
      </c>
    </row>
    <row r="2443" spans="1:2" x14ac:dyDescent="0.3">
      <c r="A2443">
        <v>0</v>
      </c>
      <c r="B2443">
        <v>0</v>
      </c>
    </row>
    <row r="2444" spans="1:2" x14ac:dyDescent="0.3">
      <c r="A2444">
        <v>3.5</v>
      </c>
      <c r="B2444">
        <v>0</v>
      </c>
    </row>
    <row r="2445" spans="1:2" x14ac:dyDescent="0.3">
      <c r="A2445">
        <v>3.68</v>
      </c>
      <c r="B2445">
        <v>0</v>
      </c>
    </row>
    <row r="2446" spans="1:2" x14ac:dyDescent="0.3">
      <c r="A2446">
        <v>3.21</v>
      </c>
      <c r="B2446">
        <v>0</v>
      </c>
    </row>
    <row r="2447" spans="1:2" x14ac:dyDescent="0.3">
      <c r="A2447">
        <v>3.28</v>
      </c>
      <c r="B2447">
        <v>0</v>
      </c>
    </row>
    <row r="2448" spans="1:2" x14ac:dyDescent="0.3">
      <c r="A2448">
        <v>3.43</v>
      </c>
      <c r="B2448">
        <v>0</v>
      </c>
    </row>
    <row r="2449" spans="1:2" x14ac:dyDescent="0.3">
      <c r="A2449">
        <v>3.37</v>
      </c>
      <c r="B2449">
        <v>0</v>
      </c>
    </row>
    <row r="2450" spans="1:2" x14ac:dyDescent="0.3">
      <c r="A2450">
        <v>3.44</v>
      </c>
      <c r="B2450">
        <v>0</v>
      </c>
    </row>
    <row r="2451" spans="1:2" x14ac:dyDescent="0.3">
      <c r="A2451">
        <v>3.76</v>
      </c>
      <c r="B2451">
        <v>0</v>
      </c>
    </row>
    <row r="2452" spans="1:2" x14ac:dyDescent="0.3">
      <c r="A2452">
        <v>4.5999999999999996</v>
      </c>
      <c r="B2452">
        <v>0</v>
      </c>
    </row>
    <row r="2453" spans="1:2" x14ac:dyDescent="0.3">
      <c r="A2453">
        <v>4.5999999999999996</v>
      </c>
      <c r="B2453">
        <v>0</v>
      </c>
    </row>
    <row r="2454" spans="1:2" x14ac:dyDescent="0.3">
      <c r="A2454">
        <v>4.28</v>
      </c>
      <c r="B2454">
        <v>0</v>
      </c>
    </row>
    <row r="2455" spans="1:2" x14ac:dyDescent="0.3">
      <c r="A2455">
        <v>3.95</v>
      </c>
      <c r="B2455">
        <v>0</v>
      </c>
    </row>
    <row r="2456" spans="1:2" x14ac:dyDescent="0.3">
      <c r="A2456">
        <v>3.89</v>
      </c>
      <c r="B2456">
        <v>0</v>
      </c>
    </row>
    <row r="2457" spans="1:2" x14ac:dyDescent="0.3">
      <c r="A2457">
        <v>3.81</v>
      </c>
      <c r="B2457">
        <v>0</v>
      </c>
    </row>
    <row r="2458" spans="1:2" x14ac:dyDescent="0.3">
      <c r="A2458">
        <v>3.77</v>
      </c>
      <c r="B2458">
        <v>0</v>
      </c>
    </row>
    <row r="2459" spans="1:2" x14ac:dyDescent="0.3">
      <c r="A2459">
        <v>0</v>
      </c>
      <c r="B2459">
        <v>0</v>
      </c>
    </row>
    <row r="2460" spans="1:2" x14ac:dyDescent="0.3">
      <c r="A2460">
        <v>8.43</v>
      </c>
      <c r="B2460">
        <v>0</v>
      </c>
    </row>
    <row r="2461" spans="1:2" x14ac:dyDescent="0.3">
      <c r="A2461">
        <v>8.42</v>
      </c>
      <c r="B2461">
        <v>0</v>
      </c>
    </row>
    <row r="2462" spans="1:2" x14ac:dyDescent="0.3">
      <c r="A2462">
        <v>8.1999999999999993</v>
      </c>
      <c r="B2462">
        <v>0</v>
      </c>
    </row>
    <row r="2463" spans="1:2" x14ac:dyDescent="0.3">
      <c r="A2463">
        <v>8.3000000000000007</v>
      </c>
      <c r="B2463">
        <v>0</v>
      </c>
    </row>
    <row r="2464" spans="1:2" x14ac:dyDescent="0.3">
      <c r="A2464">
        <v>7.97</v>
      </c>
      <c r="B2464">
        <v>0</v>
      </c>
    </row>
    <row r="2465" spans="1:2" x14ac:dyDescent="0.3">
      <c r="A2465">
        <v>8.4</v>
      </c>
      <c r="B2465">
        <v>0</v>
      </c>
    </row>
    <row r="2466" spans="1:2" x14ac:dyDescent="0.3">
      <c r="A2466">
        <v>8.17</v>
      </c>
      <c r="B2466">
        <v>0</v>
      </c>
    </row>
    <row r="2467" spans="1:2" x14ac:dyDescent="0.3">
      <c r="A2467">
        <v>4.72</v>
      </c>
      <c r="B2467">
        <v>0</v>
      </c>
    </row>
    <row r="2468" spans="1:2" x14ac:dyDescent="0.3">
      <c r="A2468">
        <v>3.93</v>
      </c>
      <c r="B2468">
        <v>0</v>
      </c>
    </row>
    <row r="2469" spans="1:2" x14ac:dyDescent="0.3">
      <c r="A2469">
        <v>3.18</v>
      </c>
      <c r="B2469">
        <v>0</v>
      </c>
    </row>
    <row r="2470" spans="1:2" x14ac:dyDescent="0.3">
      <c r="A2470">
        <v>3.39</v>
      </c>
      <c r="B2470">
        <v>0</v>
      </c>
    </row>
    <row r="2471" spans="1:2" x14ac:dyDescent="0.3">
      <c r="A2471">
        <v>3.18</v>
      </c>
      <c r="B2471">
        <v>0</v>
      </c>
    </row>
    <row r="2472" spans="1:2" x14ac:dyDescent="0.3">
      <c r="A2472">
        <v>2.95</v>
      </c>
      <c r="B2472">
        <v>0</v>
      </c>
    </row>
    <row r="2473" spans="1:2" x14ac:dyDescent="0.3">
      <c r="A2473">
        <v>2.96</v>
      </c>
      <c r="B2473">
        <v>0</v>
      </c>
    </row>
    <row r="2474" spans="1:2" x14ac:dyDescent="0.3">
      <c r="A2474">
        <v>3.23</v>
      </c>
      <c r="B2474">
        <v>0</v>
      </c>
    </row>
    <row r="2475" spans="1:2" x14ac:dyDescent="0.3">
      <c r="A2475">
        <v>0</v>
      </c>
      <c r="B2475">
        <v>0</v>
      </c>
    </row>
    <row r="2476" spans="1:2" x14ac:dyDescent="0.3">
      <c r="A2476">
        <v>5.69</v>
      </c>
      <c r="B2476">
        <v>0</v>
      </c>
    </row>
    <row r="2477" spans="1:2" x14ac:dyDescent="0.3">
      <c r="A2477">
        <v>5.96</v>
      </c>
      <c r="B2477">
        <v>0</v>
      </c>
    </row>
    <row r="2478" spans="1:2" x14ac:dyDescent="0.3">
      <c r="A2478">
        <v>6.9</v>
      </c>
      <c r="B2478">
        <v>0</v>
      </c>
    </row>
    <row r="2479" spans="1:2" x14ac:dyDescent="0.3">
      <c r="A2479">
        <v>5.93</v>
      </c>
      <c r="B2479">
        <v>0</v>
      </c>
    </row>
    <row r="2480" spans="1:2" x14ac:dyDescent="0.3">
      <c r="A2480">
        <v>5.81</v>
      </c>
      <c r="B2480">
        <v>0</v>
      </c>
    </row>
    <row r="2481" spans="1:2" x14ac:dyDescent="0.3">
      <c r="A2481">
        <v>6.14</v>
      </c>
      <c r="B2481">
        <v>0</v>
      </c>
    </row>
    <row r="2482" spans="1:2" x14ac:dyDescent="0.3">
      <c r="A2482">
        <v>5.92</v>
      </c>
      <c r="B2482">
        <v>0</v>
      </c>
    </row>
    <row r="2483" spans="1:2" x14ac:dyDescent="0.3">
      <c r="A2483">
        <v>5.92</v>
      </c>
      <c r="B2483">
        <v>0</v>
      </c>
    </row>
    <row r="2484" spans="1:2" x14ac:dyDescent="0.3">
      <c r="A2484">
        <v>6.22</v>
      </c>
      <c r="B2484">
        <v>0</v>
      </c>
    </row>
    <row r="2485" spans="1:2" x14ac:dyDescent="0.3">
      <c r="A2485">
        <v>6.78</v>
      </c>
      <c r="B2485">
        <v>0</v>
      </c>
    </row>
    <row r="2486" spans="1:2" x14ac:dyDescent="0.3">
      <c r="A2486">
        <v>6.88</v>
      </c>
      <c r="B2486">
        <v>0</v>
      </c>
    </row>
    <row r="2487" spans="1:2" x14ac:dyDescent="0.3">
      <c r="A2487">
        <v>6.62</v>
      </c>
      <c r="B2487">
        <v>0</v>
      </c>
    </row>
    <row r="2488" spans="1:2" x14ac:dyDescent="0.3">
      <c r="A2488">
        <v>7.14</v>
      </c>
      <c r="B2488">
        <v>0</v>
      </c>
    </row>
    <row r="2489" spans="1:2" x14ac:dyDescent="0.3">
      <c r="A2489">
        <v>8.3800000000000008</v>
      </c>
      <c r="B2489">
        <v>0</v>
      </c>
    </row>
    <row r="2490" spans="1:2" x14ac:dyDescent="0.3">
      <c r="A2490">
        <v>9.65</v>
      </c>
      <c r="B2490">
        <v>0</v>
      </c>
    </row>
    <row r="2491" spans="1:2" x14ac:dyDescent="0.3">
      <c r="A2491">
        <v>0</v>
      </c>
      <c r="B2491">
        <v>0</v>
      </c>
    </row>
    <row r="2492" spans="1:2" x14ac:dyDescent="0.3">
      <c r="A2492">
        <v>9.25</v>
      </c>
      <c r="B2492">
        <v>0</v>
      </c>
    </row>
    <row r="2493" spans="1:2" x14ac:dyDescent="0.3">
      <c r="A2493">
        <v>9.66</v>
      </c>
      <c r="B2493">
        <v>0</v>
      </c>
    </row>
    <row r="2494" spans="1:2" x14ac:dyDescent="0.3">
      <c r="A2494">
        <v>8.76</v>
      </c>
      <c r="B2494">
        <v>0</v>
      </c>
    </row>
    <row r="2495" spans="1:2" x14ac:dyDescent="0.3">
      <c r="A2495">
        <v>8.61</v>
      </c>
      <c r="B2495">
        <v>0</v>
      </c>
    </row>
    <row r="2496" spans="1:2" x14ac:dyDescent="0.3">
      <c r="A2496">
        <v>8.4700000000000006</v>
      </c>
      <c r="B2496">
        <v>0</v>
      </c>
    </row>
    <row r="2497" spans="1:2" x14ac:dyDescent="0.3">
      <c r="A2497">
        <v>8.4600000000000009</v>
      </c>
      <c r="B2497">
        <v>0</v>
      </c>
    </row>
    <row r="2498" spans="1:2" x14ac:dyDescent="0.3">
      <c r="A2498">
        <v>8.19</v>
      </c>
      <c r="B2498">
        <v>0</v>
      </c>
    </row>
    <row r="2499" spans="1:2" x14ac:dyDescent="0.3">
      <c r="A2499">
        <v>7.5</v>
      </c>
      <c r="B2499">
        <v>0</v>
      </c>
    </row>
    <row r="2500" spans="1:2" x14ac:dyDescent="0.3">
      <c r="A2500">
        <v>6.81</v>
      </c>
      <c r="B2500">
        <v>0</v>
      </c>
    </row>
    <row r="2501" spans="1:2" x14ac:dyDescent="0.3">
      <c r="A2501">
        <v>6.8</v>
      </c>
      <c r="B2501">
        <v>0</v>
      </c>
    </row>
    <row r="2502" spans="1:2" x14ac:dyDescent="0.3">
      <c r="A2502">
        <v>5.88</v>
      </c>
      <c r="B2502">
        <v>0</v>
      </c>
    </row>
    <row r="2503" spans="1:2" x14ac:dyDescent="0.3">
      <c r="A2503">
        <v>5.71</v>
      </c>
      <c r="B2503">
        <v>0</v>
      </c>
    </row>
    <row r="2504" spans="1:2" x14ac:dyDescent="0.3">
      <c r="A2504">
        <v>5.16</v>
      </c>
      <c r="B2504">
        <v>0</v>
      </c>
    </row>
    <row r="2505" spans="1:2" x14ac:dyDescent="0.3">
      <c r="A2505">
        <v>5.1100000000000003</v>
      </c>
      <c r="B2505">
        <v>0</v>
      </c>
    </row>
    <row r="2506" spans="1:2" x14ac:dyDescent="0.3">
      <c r="A2506">
        <v>5.26</v>
      </c>
      <c r="B2506">
        <v>0</v>
      </c>
    </row>
    <row r="2507" spans="1:2" x14ac:dyDescent="0.3">
      <c r="A2507">
        <v>0</v>
      </c>
      <c r="B2507">
        <v>1</v>
      </c>
    </row>
    <row r="2508" spans="1:2" x14ac:dyDescent="0.3">
      <c r="A2508">
        <v>11.93</v>
      </c>
      <c r="B2508">
        <v>1</v>
      </c>
    </row>
    <row r="2509" spans="1:2" x14ac:dyDescent="0.3">
      <c r="A2509">
        <v>11.97</v>
      </c>
      <c r="B2509">
        <v>1</v>
      </c>
    </row>
    <row r="2510" spans="1:2" x14ac:dyDescent="0.3">
      <c r="A2510">
        <v>11.8</v>
      </c>
      <c r="B2510">
        <v>1</v>
      </c>
    </row>
    <row r="2511" spans="1:2" x14ac:dyDescent="0.3">
      <c r="A2511">
        <v>11.7</v>
      </c>
      <c r="B2511">
        <v>1</v>
      </c>
    </row>
    <row r="2512" spans="1:2" x14ac:dyDescent="0.3">
      <c r="A2512">
        <v>9.4700000000000006</v>
      </c>
      <c r="B2512">
        <v>1</v>
      </c>
    </row>
    <row r="2513" spans="1:2" x14ac:dyDescent="0.3">
      <c r="A2513">
        <v>9.94</v>
      </c>
      <c r="B2513">
        <v>1</v>
      </c>
    </row>
    <row r="2514" spans="1:2" x14ac:dyDescent="0.3">
      <c r="A2514">
        <v>9.23</v>
      </c>
      <c r="B2514">
        <v>1</v>
      </c>
    </row>
    <row r="2515" spans="1:2" x14ac:dyDescent="0.3">
      <c r="A2515">
        <v>8.92</v>
      </c>
      <c r="B2515">
        <v>1</v>
      </c>
    </row>
    <row r="2516" spans="1:2" x14ac:dyDescent="0.3">
      <c r="A2516">
        <v>8.9499999999999993</v>
      </c>
      <c r="B2516">
        <v>1</v>
      </c>
    </row>
    <row r="2517" spans="1:2" x14ac:dyDescent="0.3">
      <c r="A2517">
        <v>9.6</v>
      </c>
      <c r="B2517">
        <v>1</v>
      </c>
    </row>
    <row r="2518" spans="1:2" x14ac:dyDescent="0.3">
      <c r="A2518">
        <v>9.9</v>
      </c>
      <c r="B2518">
        <v>1</v>
      </c>
    </row>
    <row r="2519" spans="1:2" x14ac:dyDescent="0.3">
      <c r="A2519">
        <v>9.31</v>
      </c>
      <c r="B2519">
        <v>1</v>
      </c>
    </row>
    <row r="2520" spans="1:2" x14ac:dyDescent="0.3">
      <c r="A2520">
        <v>9.23</v>
      </c>
      <c r="B2520">
        <v>1</v>
      </c>
    </row>
    <row r="2521" spans="1:2" x14ac:dyDescent="0.3">
      <c r="A2521">
        <v>8.86</v>
      </c>
      <c r="B2521">
        <v>1</v>
      </c>
    </row>
    <row r="2522" spans="1:2" x14ac:dyDescent="0.3">
      <c r="A2522">
        <v>8.18</v>
      </c>
      <c r="B2522">
        <v>1</v>
      </c>
    </row>
    <row r="2523" spans="1:2" x14ac:dyDescent="0.3">
      <c r="A2523">
        <v>0</v>
      </c>
      <c r="B2523">
        <v>1</v>
      </c>
    </row>
    <row r="2524" spans="1:2" x14ac:dyDescent="0.3">
      <c r="A2524">
        <v>11.66</v>
      </c>
      <c r="B2524">
        <v>1</v>
      </c>
    </row>
    <row r="2525" spans="1:2" x14ac:dyDescent="0.3">
      <c r="A2525">
        <v>11.71</v>
      </c>
      <c r="B2525">
        <v>1</v>
      </c>
    </row>
    <row r="2526" spans="1:2" x14ac:dyDescent="0.3">
      <c r="A2526">
        <v>11.59</v>
      </c>
      <c r="B2526">
        <v>1</v>
      </c>
    </row>
    <row r="2527" spans="1:2" x14ac:dyDescent="0.3">
      <c r="A2527">
        <v>11.21</v>
      </c>
      <c r="B2527">
        <v>1</v>
      </c>
    </row>
    <row r="2528" spans="1:2" x14ac:dyDescent="0.3">
      <c r="A2528">
        <v>11.7</v>
      </c>
      <c r="B2528">
        <v>1</v>
      </c>
    </row>
    <row r="2529" spans="1:2" x14ac:dyDescent="0.3">
      <c r="A2529">
        <v>11</v>
      </c>
      <c r="B2529">
        <v>1</v>
      </c>
    </row>
    <row r="2530" spans="1:2" x14ac:dyDescent="0.3">
      <c r="A2530">
        <v>1.29</v>
      </c>
      <c r="B2530">
        <v>1</v>
      </c>
    </row>
    <row r="2531" spans="1:2" x14ac:dyDescent="0.3">
      <c r="A2531">
        <v>1.21</v>
      </c>
      <c r="B2531">
        <v>1</v>
      </c>
    </row>
    <row r="2532" spans="1:2" x14ac:dyDescent="0.3">
      <c r="A2532">
        <v>1.39</v>
      </c>
      <c r="B2532">
        <v>1</v>
      </c>
    </row>
    <row r="2533" spans="1:2" x14ac:dyDescent="0.3">
      <c r="A2533">
        <v>1.86</v>
      </c>
      <c r="B2533">
        <v>1</v>
      </c>
    </row>
    <row r="2534" spans="1:2" x14ac:dyDescent="0.3">
      <c r="A2534">
        <v>1.96</v>
      </c>
      <c r="B2534">
        <v>1</v>
      </c>
    </row>
    <row r="2535" spans="1:2" x14ac:dyDescent="0.3">
      <c r="A2535">
        <v>1.93</v>
      </c>
      <c r="B2535">
        <v>1</v>
      </c>
    </row>
    <row r="2536" spans="1:2" x14ac:dyDescent="0.3">
      <c r="A2536">
        <v>1.61</v>
      </c>
      <c r="B2536">
        <v>1</v>
      </c>
    </row>
    <row r="2537" spans="1:2" x14ac:dyDescent="0.3">
      <c r="A2537">
        <v>1.28</v>
      </c>
      <c r="B2537">
        <v>1</v>
      </c>
    </row>
    <row r="2538" spans="1:2" x14ac:dyDescent="0.3">
      <c r="A2538">
        <v>9.91</v>
      </c>
      <c r="B2538">
        <v>1</v>
      </c>
    </row>
    <row r="2539" spans="1:2" x14ac:dyDescent="0.3">
      <c r="A2539">
        <v>0</v>
      </c>
      <c r="B2539">
        <v>0</v>
      </c>
    </row>
    <row r="2540" spans="1:2" x14ac:dyDescent="0.3">
      <c r="A2540">
        <v>3.25</v>
      </c>
      <c r="B2540">
        <v>0</v>
      </c>
    </row>
    <row r="2541" spans="1:2" x14ac:dyDescent="0.3">
      <c r="A2541">
        <v>3.25</v>
      </c>
      <c r="B2541">
        <v>0</v>
      </c>
    </row>
    <row r="2542" spans="1:2" x14ac:dyDescent="0.3">
      <c r="A2542">
        <v>3.25</v>
      </c>
      <c r="B2542">
        <v>0</v>
      </c>
    </row>
    <row r="2543" spans="1:2" x14ac:dyDescent="0.3">
      <c r="A2543">
        <v>3.23</v>
      </c>
      <c r="B2543">
        <v>0</v>
      </c>
    </row>
    <row r="2544" spans="1:2" x14ac:dyDescent="0.3">
      <c r="A2544">
        <v>3.28</v>
      </c>
      <c r="B2544">
        <v>0</v>
      </c>
    </row>
    <row r="2545" spans="1:2" x14ac:dyDescent="0.3">
      <c r="A2545">
        <v>3.55</v>
      </c>
      <c r="B2545">
        <v>0</v>
      </c>
    </row>
    <row r="2546" spans="1:2" x14ac:dyDescent="0.3">
      <c r="A2546">
        <v>3.4</v>
      </c>
      <c r="B2546">
        <v>0</v>
      </c>
    </row>
    <row r="2547" spans="1:2" x14ac:dyDescent="0.3">
      <c r="A2547">
        <v>3.72</v>
      </c>
      <c r="B2547">
        <v>0</v>
      </c>
    </row>
    <row r="2548" spans="1:2" x14ac:dyDescent="0.3">
      <c r="A2548">
        <v>3.78</v>
      </c>
      <c r="B2548">
        <v>0</v>
      </c>
    </row>
    <row r="2549" spans="1:2" x14ac:dyDescent="0.3">
      <c r="A2549">
        <v>4.1100000000000003</v>
      </c>
      <c r="B2549">
        <v>0</v>
      </c>
    </row>
    <row r="2550" spans="1:2" x14ac:dyDescent="0.3">
      <c r="A2550">
        <v>4.4800000000000004</v>
      </c>
      <c r="B2550">
        <v>0</v>
      </c>
    </row>
    <row r="2551" spans="1:2" x14ac:dyDescent="0.3">
      <c r="A2551">
        <v>5.12</v>
      </c>
      <c r="B2551">
        <v>0</v>
      </c>
    </row>
    <row r="2552" spans="1:2" x14ac:dyDescent="0.3">
      <c r="A2552">
        <v>4.9400000000000004</v>
      </c>
      <c r="B2552">
        <v>0</v>
      </c>
    </row>
    <row r="2553" spans="1:2" x14ac:dyDescent="0.3">
      <c r="A2553">
        <v>4.92</v>
      </c>
      <c r="B2553">
        <v>0</v>
      </c>
    </row>
    <row r="2554" spans="1:2" x14ac:dyDescent="0.3">
      <c r="A2554">
        <v>4.92</v>
      </c>
      <c r="B2554">
        <v>0</v>
      </c>
    </row>
    <row r="2555" spans="1:2" x14ac:dyDescent="0.3">
      <c r="A2555">
        <v>0</v>
      </c>
      <c r="B2555">
        <v>0</v>
      </c>
    </row>
    <row r="2556" spans="1:2" x14ac:dyDescent="0.3">
      <c r="A2556">
        <v>6.88</v>
      </c>
      <c r="B2556">
        <v>0</v>
      </c>
    </row>
    <row r="2557" spans="1:2" x14ac:dyDescent="0.3">
      <c r="A2557">
        <v>6.75</v>
      </c>
      <c r="B2557">
        <v>0</v>
      </c>
    </row>
    <row r="2558" spans="1:2" x14ac:dyDescent="0.3">
      <c r="A2558">
        <v>6.39</v>
      </c>
      <c r="B2558">
        <v>0</v>
      </c>
    </row>
    <row r="2559" spans="1:2" x14ac:dyDescent="0.3">
      <c r="A2559">
        <v>5.98</v>
      </c>
      <c r="B2559">
        <v>0</v>
      </c>
    </row>
    <row r="2560" spans="1:2" x14ac:dyDescent="0.3">
      <c r="A2560">
        <v>6.4</v>
      </c>
      <c r="B2560">
        <v>0</v>
      </c>
    </row>
    <row r="2561" spans="1:2" x14ac:dyDescent="0.3">
      <c r="A2561">
        <v>5.93</v>
      </c>
      <c r="B2561">
        <v>0</v>
      </c>
    </row>
    <row r="2562" spans="1:2" x14ac:dyDescent="0.3">
      <c r="A2562">
        <v>5.58</v>
      </c>
      <c r="B2562">
        <v>0</v>
      </c>
    </row>
    <row r="2563" spans="1:2" x14ac:dyDescent="0.3">
      <c r="A2563">
        <v>5.35</v>
      </c>
      <c r="B2563">
        <v>0</v>
      </c>
    </row>
    <row r="2564" spans="1:2" x14ac:dyDescent="0.3">
      <c r="A2564">
        <v>5.7</v>
      </c>
      <c r="B2564">
        <v>0</v>
      </c>
    </row>
    <row r="2565" spans="1:2" x14ac:dyDescent="0.3">
      <c r="A2565">
        <v>5.89</v>
      </c>
      <c r="B2565">
        <v>0</v>
      </c>
    </row>
    <row r="2566" spans="1:2" x14ac:dyDescent="0.3">
      <c r="A2566">
        <v>5.7</v>
      </c>
      <c r="B2566">
        <v>0</v>
      </c>
    </row>
    <row r="2567" spans="1:2" x14ac:dyDescent="0.3">
      <c r="A2567">
        <v>4.46</v>
      </c>
      <c r="B2567">
        <v>0</v>
      </c>
    </row>
    <row r="2568" spans="1:2" x14ac:dyDescent="0.3">
      <c r="A2568">
        <v>4.4800000000000004</v>
      </c>
      <c r="B2568">
        <v>0</v>
      </c>
    </row>
    <row r="2569" spans="1:2" x14ac:dyDescent="0.3">
      <c r="A2569">
        <v>4.59</v>
      </c>
      <c r="B2569">
        <v>0</v>
      </c>
    </row>
    <row r="2570" spans="1:2" x14ac:dyDescent="0.3">
      <c r="A2570">
        <v>4.6399999999999997</v>
      </c>
      <c r="B2570">
        <v>0</v>
      </c>
    </row>
    <row r="2571" spans="1:2" x14ac:dyDescent="0.3">
      <c r="A2571">
        <v>0</v>
      </c>
      <c r="B2571">
        <v>0</v>
      </c>
    </row>
    <row r="2572" spans="1:2" x14ac:dyDescent="0.3">
      <c r="A2572">
        <v>4.12</v>
      </c>
      <c r="B2572">
        <v>0</v>
      </c>
    </row>
    <row r="2573" spans="1:2" x14ac:dyDescent="0.3">
      <c r="A2573">
        <v>4</v>
      </c>
      <c r="B2573">
        <v>0</v>
      </c>
    </row>
    <row r="2574" spans="1:2" x14ac:dyDescent="0.3">
      <c r="A2574">
        <v>4.17</v>
      </c>
      <c r="B2574">
        <v>0</v>
      </c>
    </row>
    <row r="2575" spans="1:2" x14ac:dyDescent="0.3">
      <c r="A2575">
        <v>4.12</v>
      </c>
      <c r="B2575">
        <v>0</v>
      </c>
    </row>
    <row r="2576" spans="1:2" x14ac:dyDescent="0.3">
      <c r="A2576">
        <v>3.81</v>
      </c>
      <c r="B2576">
        <v>0</v>
      </c>
    </row>
    <row r="2577" spans="1:2" x14ac:dyDescent="0.3">
      <c r="A2577">
        <v>4.1100000000000003</v>
      </c>
      <c r="B2577">
        <v>0</v>
      </c>
    </row>
    <row r="2578" spans="1:2" x14ac:dyDescent="0.3">
      <c r="A2578">
        <v>3.92</v>
      </c>
      <c r="B2578">
        <v>0</v>
      </c>
    </row>
    <row r="2579" spans="1:2" x14ac:dyDescent="0.3">
      <c r="A2579">
        <v>3.56</v>
      </c>
      <c r="B2579">
        <v>0</v>
      </c>
    </row>
    <row r="2580" spans="1:2" x14ac:dyDescent="0.3">
      <c r="A2580">
        <v>3.49</v>
      </c>
      <c r="B2580">
        <v>0</v>
      </c>
    </row>
    <row r="2581" spans="1:2" x14ac:dyDescent="0.3">
      <c r="A2581">
        <v>3.55</v>
      </c>
      <c r="B2581">
        <v>0</v>
      </c>
    </row>
    <row r="2582" spans="1:2" x14ac:dyDescent="0.3">
      <c r="A2582">
        <v>3.51</v>
      </c>
      <c r="B2582">
        <v>0</v>
      </c>
    </row>
    <row r="2583" spans="1:2" x14ac:dyDescent="0.3">
      <c r="A2583">
        <v>3.58</v>
      </c>
      <c r="B2583">
        <v>0</v>
      </c>
    </row>
    <row r="2584" spans="1:2" x14ac:dyDescent="0.3">
      <c r="A2584">
        <v>3.7</v>
      </c>
      <c r="B2584">
        <v>0</v>
      </c>
    </row>
    <row r="2585" spans="1:2" x14ac:dyDescent="0.3">
      <c r="A2585">
        <v>3.32</v>
      </c>
      <c r="B2585">
        <v>0</v>
      </c>
    </row>
    <row r="2586" spans="1:2" x14ac:dyDescent="0.3">
      <c r="A2586">
        <v>3.4</v>
      </c>
      <c r="B2586">
        <v>0</v>
      </c>
    </row>
    <row r="2587" spans="1:2" x14ac:dyDescent="0.3">
      <c r="A2587">
        <v>0</v>
      </c>
      <c r="B2587">
        <v>0</v>
      </c>
    </row>
    <row r="2588" spans="1:2" x14ac:dyDescent="0.3">
      <c r="A2588">
        <v>6.48</v>
      </c>
      <c r="B2588">
        <v>0</v>
      </c>
    </row>
    <row r="2589" spans="1:2" x14ac:dyDescent="0.3">
      <c r="A2589">
        <v>6.7</v>
      </c>
      <c r="B2589">
        <v>0</v>
      </c>
    </row>
    <row r="2590" spans="1:2" x14ac:dyDescent="0.3">
      <c r="A2590">
        <v>6.76</v>
      </c>
      <c r="B2590">
        <v>0</v>
      </c>
    </row>
    <row r="2591" spans="1:2" x14ac:dyDescent="0.3">
      <c r="A2591">
        <v>6.61</v>
      </c>
      <c r="B2591">
        <v>0</v>
      </c>
    </row>
    <row r="2592" spans="1:2" x14ac:dyDescent="0.3">
      <c r="A2592">
        <v>6.83</v>
      </c>
      <c r="B2592">
        <v>0</v>
      </c>
    </row>
    <row r="2593" spans="1:2" x14ac:dyDescent="0.3">
      <c r="A2593">
        <v>6.74</v>
      </c>
      <c r="B2593">
        <v>0</v>
      </c>
    </row>
    <row r="2594" spans="1:2" x14ac:dyDescent="0.3">
      <c r="A2594">
        <v>6.85</v>
      </c>
      <c r="B2594">
        <v>0</v>
      </c>
    </row>
    <row r="2595" spans="1:2" x14ac:dyDescent="0.3">
      <c r="A2595">
        <v>6.9</v>
      </c>
      <c r="B2595">
        <v>0</v>
      </c>
    </row>
    <row r="2596" spans="1:2" x14ac:dyDescent="0.3">
      <c r="A2596">
        <v>7.61</v>
      </c>
      <c r="B2596">
        <v>0</v>
      </c>
    </row>
    <row r="2597" spans="1:2" x14ac:dyDescent="0.3">
      <c r="A2597">
        <v>7.95</v>
      </c>
      <c r="B2597">
        <v>0</v>
      </c>
    </row>
    <row r="2598" spans="1:2" x14ac:dyDescent="0.3">
      <c r="A2598">
        <v>8.64</v>
      </c>
      <c r="B2598">
        <v>0</v>
      </c>
    </row>
    <row r="2599" spans="1:2" x14ac:dyDescent="0.3">
      <c r="A2599">
        <v>9.17</v>
      </c>
      <c r="B2599">
        <v>0</v>
      </c>
    </row>
    <row r="2600" spans="1:2" x14ac:dyDescent="0.3">
      <c r="A2600">
        <v>9.1</v>
      </c>
      <c r="B2600">
        <v>0</v>
      </c>
    </row>
    <row r="2601" spans="1:2" x14ac:dyDescent="0.3">
      <c r="A2601">
        <v>8.18</v>
      </c>
      <c r="B2601">
        <v>0</v>
      </c>
    </row>
    <row r="2602" spans="1:2" x14ac:dyDescent="0.3">
      <c r="A2602">
        <v>8.52</v>
      </c>
      <c r="B2602">
        <v>0</v>
      </c>
    </row>
    <row r="2603" spans="1:2" x14ac:dyDescent="0.3">
      <c r="A2603">
        <v>0</v>
      </c>
      <c r="B2603">
        <v>0</v>
      </c>
    </row>
    <row r="2604" spans="1:2" x14ac:dyDescent="0.3">
      <c r="A2604">
        <v>1.48</v>
      </c>
      <c r="B2604">
        <v>0</v>
      </c>
    </row>
    <row r="2605" spans="1:2" x14ac:dyDescent="0.3">
      <c r="A2605">
        <v>1.29</v>
      </c>
      <c r="B2605">
        <v>0</v>
      </c>
    </row>
    <row r="2606" spans="1:2" x14ac:dyDescent="0.3">
      <c r="A2606">
        <v>1.1000000000000001</v>
      </c>
      <c r="B2606">
        <v>0</v>
      </c>
    </row>
    <row r="2607" spans="1:2" x14ac:dyDescent="0.3">
      <c r="A2607">
        <v>0.76</v>
      </c>
      <c r="B2607">
        <v>0</v>
      </c>
    </row>
    <row r="2608" spans="1:2" x14ac:dyDescent="0.3">
      <c r="A2608">
        <v>0.92</v>
      </c>
      <c r="B2608">
        <v>0</v>
      </c>
    </row>
    <row r="2609" spans="1:2" x14ac:dyDescent="0.3">
      <c r="A2609">
        <v>1.2</v>
      </c>
      <c r="B2609">
        <v>0</v>
      </c>
    </row>
    <row r="2610" spans="1:2" x14ac:dyDescent="0.3">
      <c r="A2610">
        <v>0.74</v>
      </c>
      <c r="B2610">
        <v>0</v>
      </c>
    </row>
    <row r="2611" spans="1:2" x14ac:dyDescent="0.3">
      <c r="A2611">
        <v>0.37</v>
      </c>
      <c r="B2611">
        <v>0</v>
      </c>
    </row>
    <row r="2612" spans="1:2" x14ac:dyDescent="0.3">
      <c r="A2612">
        <v>0.65</v>
      </c>
      <c r="B2612">
        <v>0</v>
      </c>
    </row>
    <row r="2613" spans="1:2" x14ac:dyDescent="0.3">
      <c r="A2613">
        <v>1.5</v>
      </c>
      <c r="B2613">
        <v>0</v>
      </c>
    </row>
    <row r="2614" spans="1:2" x14ac:dyDescent="0.3">
      <c r="A2614">
        <v>1.31</v>
      </c>
      <c r="B2614">
        <v>0</v>
      </c>
    </row>
    <row r="2615" spans="1:2" x14ac:dyDescent="0.3">
      <c r="A2615">
        <v>2.48</v>
      </c>
      <c r="B2615">
        <v>0</v>
      </c>
    </row>
    <row r="2616" spans="1:2" x14ac:dyDescent="0.3">
      <c r="A2616">
        <v>3.89</v>
      </c>
      <c r="B2616">
        <v>0</v>
      </c>
    </row>
    <row r="2617" spans="1:2" x14ac:dyDescent="0.3">
      <c r="A2617">
        <v>3.75</v>
      </c>
      <c r="B2617">
        <v>0</v>
      </c>
    </row>
    <row r="2618" spans="1:2" x14ac:dyDescent="0.3">
      <c r="A2618">
        <v>3.26</v>
      </c>
      <c r="B2618">
        <v>0</v>
      </c>
    </row>
    <row r="2619" spans="1:2" x14ac:dyDescent="0.3">
      <c r="A2619">
        <v>0</v>
      </c>
      <c r="B2619">
        <v>0</v>
      </c>
    </row>
    <row r="2620" spans="1:2" x14ac:dyDescent="0.3">
      <c r="A2620">
        <v>5.25</v>
      </c>
      <c r="B2620">
        <v>0</v>
      </c>
    </row>
    <row r="2621" spans="1:2" x14ac:dyDescent="0.3">
      <c r="A2621">
        <v>5.12</v>
      </c>
      <c r="B2621">
        <v>0</v>
      </c>
    </row>
    <row r="2622" spans="1:2" x14ac:dyDescent="0.3">
      <c r="A2622">
        <v>5.1100000000000003</v>
      </c>
      <c r="B2622">
        <v>0</v>
      </c>
    </row>
    <row r="2623" spans="1:2" x14ac:dyDescent="0.3">
      <c r="A2623">
        <v>5.21</v>
      </c>
      <c r="B2623">
        <v>0</v>
      </c>
    </row>
    <row r="2624" spans="1:2" x14ac:dyDescent="0.3">
      <c r="A2624">
        <v>5.37</v>
      </c>
      <c r="B2624">
        <v>0</v>
      </c>
    </row>
    <row r="2625" spans="1:2" x14ac:dyDescent="0.3">
      <c r="A2625">
        <v>6.64</v>
      </c>
      <c r="B2625">
        <v>0</v>
      </c>
    </row>
    <row r="2626" spans="1:2" x14ac:dyDescent="0.3">
      <c r="A2626">
        <v>5.73</v>
      </c>
      <c r="B2626">
        <v>0</v>
      </c>
    </row>
    <row r="2627" spans="1:2" x14ac:dyDescent="0.3">
      <c r="A2627">
        <v>5.55</v>
      </c>
      <c r="B2627">
        <v>0</v>
      </c>
    </row>
    <row r="2628" spans="1:2" x14ac:dyDescent="0.3">
      <c r="A2628">
        <v>5.56</v>
      </c>
      <c r="B2628">
        <v>0</v>
      </c>
    </row>
    <row r="2629" spans="1:2" x14ac:dyDescent="0.3">
      <c r="A2629">
        <v>5.17</v>
      </c>
      <c r="B2629">
        <v>0</v>
      </c>
    </row>
    <row r="2630" spans="1:2" x14ac:dyDescent="0.3">
      <c r="A2630">
        <v>5.6</v>
      </c>
      <c r="B2630">
        <v>0</v>
      </c>
    </row>
    <row r="2631" spans="1:2" x14ac:dyDescent="0.3">
      <c r="A2631">
        <v>5</v>
      </c>
      <c r="B2631">
        <v>0</v>
      </c>
    </row>
    <row r="2632" spans="1:2" x14ac:dyDescent="0.3">
      <c r="A2632">
        <v>4.7</v>
      </c>
      <c r="B2632">
        <v>0</v>
      </c>
    </row>
    <row r="2633" spans="1:2" x14ac:dyDescent="0.3">
      <c r="A2633">
        <v>4.29</v>
      </c>
      <c r="B2633">
        <v>0</v>
      </c>
    </row>
    <row r="2634" spans="1:2" x14ac:dyDescent="0.3">
      <c r="A2634">
        <v>4.3499999999999996</v>
      </c>
      <c r="B2634">
        <v>0</v>
      </c>
    </row>
    <row r="2635" spans="1:2" x14ac:dyDescent="0.3">
      <c r="A2635">
        <v>0</v>
      </c>
      <c r="B2635">
        <v>0</v>
      </c>
    </row>
    <row r="2636" spans="1:2" x14ac:dyDescent="0.3">
      <c r="A2636">
        <v>5.18</v>
      </c>
      <c r="B2636">
        <v>0</v>
      </c>
    </row>
    <row r="2637" spans="1:2" x14ac:dyDescent="0.3">
      <c r="A2637">
        <v>4.9800000000000004</v>
      </c>
      <c r="B2637">
        <v>0</v>
      </c>
    </row>
    <row r="2638" spans="1:2" x14ac:dyDescent="0.3">
      <c r="A2638">
        <v>4.51</v>
      </c>
      <c r="B2638">
        <v>0</v>
      </c>
    </row>
    <row r="2639" spans="1:2" x14ac:dyDescent="0.3">
      <c r="A2639">
        <v>4.5999999999999996</v>
      </c>
      <c r="B2639">
        <v>0</v>
      </c>
    </row>
    <row r="2640" spans="1:2" x14ac:dyDescent="0.3">
      <c r="A2640">
        <v>4.59</v>
      </c>
      <c r="B2640">
        <v>0</v>
      </c>
    </row>
    <row r="2641" spans="1:2" x14ac:dyDescent="0.3">
      <c r="A2641">
        <v>4.67</v>
      </c>
      <c r="B2641">
        <v>0</v>
      </c>
    </row>
    <row r="2642" spans="1:2" x14ac:dyDescent="0.3">
      <c r="A2642">
        <v>5.13</v>
      </c>
      <c r="B2642">
        <v>0</v>
      </c>
    </row>
    <row r="2643" spans="1:2" x14ac:dyDescent="0.3">
      <c r="A2643">
        <v>5.82</v>
      </c>
      <c r="B2643">
        <v>0</v>
      </c>
    </row>
    <row r="2644" spans="1:2" x14ac:dyDescent="0.3">
      <c r="A2644">
        <v>5.61</v>
      </c>
      <c r="B2644">
        <v>0</v>
      </c>
    </row>
    <row r="2645" spans="1:2" x14ac:dyDescent="0.3">
      <c r="A2645">
        <v>6.52</v>
      </c>
      <c r="B2645">
        <v>0</v>
      </c>
    </row>
    <row r="2646" spans="1:2" x14ac:dyDescent="0.3">
      <c r="A2646">
        <v>4.87</v>
      </c>
      <c r="B2646">
        <v>0</v>
      </c>
    </row>
    <row r="2647" spans="1:2" x14ac:dyDescent="0.3">
      <c r="A2647">
        <v>5.9</v>
      </c>
      <c r="B2647">
        <v>0</v>
      </c>
    </row>
    <row r="2648" spans="1:2" x14ac:dyDescent="0.3">
      <c r="A2648">
        <v>5.3</v>
      </c>
      <c r="B2648">
        <v>0</v>
      </c>
    </row>
    <row r="2649" spans="1:2" x14ac:dyDescent="0.3">
      <c r="A2649">
        <v>5.66</v>
      </c>
      <c r="B2649">
        <v>0</v>
      </c>
    </row>
    <row r="2650" spans="1:2" x14ac:dyDescent="0.3">
      <c r="A2650">
        <v>4.75</v>
      </c>
      <c r="B2650">
        <v>0</v>
      </c>
    </row>
    <row r="2651" spans="1:2" x14ac:dyDescent="0.3">
      <c r="A2651">
        <v>0</v>
      </c>
      <c r="B2651">
        <v>0</v>
      </c>
    </row>
    <row r="2652" spans="1:2" x14ac:dyDescent="0.3">
      <c r="A2652">
        <v>5.93</v>
      </c>
      <c r="B2652">
        <v>0</v>
      </c>
    </row>
    <row r="2653" spans="1:2" x14ac:dyDescent="0.3">
      <c r="A2653">
        <v>5.98</v>
      </c>
      <c r="B2653">
        <v>0</v>
      </c>
    </row>
    <row r="2654" spans="1:2" x14ac:dyDescent="0.3">
      <c r="A2654">
        <v>5.78</v>
      </c>
      <c r="B2654">
        <v>0</v>
      </c>
    </row>
    <row r="2655" spans="1:2" x14ac:dyDescent="0.3">
      <c r="A2655">
        <v>5.6</v>
      </c>
      <c r="B2655">
        <v>0</v>
      </c>
    </row>
    <row r="2656" spans="1:2" x14ac:dyDescent="0.3">
      <c r="A2656">
        <v>5.29</v>
      </c>
      <c r="B2656">
        <v>0</v>
      </c>
    </row>
    <row r="2657" spans="1:2" x14ac:dyDescent="0.3">
      <c r="A2657">
        <v>6.47</v>
      </c>
      <c r="B2657">
        <v>0</v>
      </c>
    </row>
    <row r="2658" spans="1:2" x14ac:dyDescent="0.3">
      <c r="A2658">
        <v>4.4000000000000004</v>
      </c>
      <c r="B2658">
        <v>0</v>
      </c>
    </row>
    <row r="2659" spans="1:2" x14ac:dyDescent="0.3">
      <c r="A2659">
        <v>4.82</v>
      </c>
      <c r="B2659">
        <v>0</v>
      </c>
    </row>
    <row r="2660" spans="1:2" x14ac:dyDescent="0.3">
      <c r="A2660">
        <v>4.49</v>
      </c>
      <c r="B2660">
        <v>0</v>
      </c>
    </row>
    <row r="2661" spans="1:2" x14ac:dyDescent="0.3">
      <c r="A2661">
        <v>5.31</v>
      </c>
      <c r="B2661">
        <v>0</v>
      </c>
    </row>
    <row r="2662" spans="1:2" x14ac:dyDescent="0.3">
      <c r="A2662">
        <v>5.22</v>
      </c>
      <c r="B2662">
        <v>0</v>
      </c>
    </row>
    <row r="2663" spans="1:2" x14ac:dyDescent="0.3">
      <c r="A2663">
        <v>5.13</v>
      </c>
      <c r="B2663">
        <v>0</v>
      </c>
    </row>
    <row r="2664" spans="1:2" x14ac:dyDescent="0.3">
      <c r="A2664">
        <v>5</v>
      </c>
      <c r="B2664">
        <v>0</v>
      </c>
    </row>
    <row r="2665" spans="1:2" x14ac:dyDescent="0.3">
      <c r="A2665">
        <v>4.4000000000000004</v>
      </c>
      <c r="B2665">
        <v>0</v>
      </c>
    </row>
    <row r="2666" spans="1:2" x14ac:dyDescent="0.3">
      <c r="A2666">
        <v>4.17</v>
      </c>
      <c r="B2666">
        <v>0</v>
      </c>
    </row>
    <row r="2667" spans="1:2" x14ac:dyDescent="0.3">
      <c r="A2667">
        <v>0</v>
      </c>
      <c r="B2667">
        <v>0</v>
      </c>
    </row>
    <row r="2668" spans="1:2" x14ac:dyDescent="0.3">
      <c r="A2668">
        <v>7</v>
      </c>
      <c r="B2668">
        <v>0</v>
      </c>
    </row>
    <row r="2669" spans="1:2" x14ac:dyDescent="0.3">
      <c r="A2669">
        <v>7.26</v>
      </c>
      <c r="B2669">
        <v>0</v>
      </c>
    </row>
    <row r="2670" spans="1:2" x14ac:dyDescent="0.3">
      <c r="A2670">
        <v>7.18</v>
      </c>
      <c r="B2670">
        <v>0</v>
      </c>
    </row>
    <row r="2671" spans="1:2" x14ac:dyDescent="0.3">
      <c r="A2671">
        <v>7.15</v>
      </c>
      <c r="B2671">
        <v>0</v>
      </c>
    </row>
    <row r="2672" spans="1:2" x14ac:dyDescent="0.3">
      <c r="A2672">
        <v>6.54</v>
      </c>
      <c r="B2672">
        <v>0</v>
      </c>
    </row>
    <row r="2673" spans="1:2" x14ac:dyDescent="0.3">
      <c r="A2673">
        <v>6.18</v>
      </c>
      <c r="B2673">
        <v>0</v>
      </c>
    </row>
    <row r="2674" spans="1:2" x14ac:dyDescent="0.3">
      <c r="A2674">
        <v>5.63</v>
      </c>
      <c r="B2674">
        <v>0</v>
      </c>
    </row>
    <row r="2675" spans="1:2" x14ac:dyDescent="0.3">
      <c r="A2675">
        <v>5.64</v>
      </c>
      <c r="B2675">
        <v>0</v>
      </c>
    </row>
    <row r="2676" spans="1:2" x14ac:dyDescent="0.3">
      <c r="A2676">
        <v>5.64</v>
      </c>
      <c r="B2676">
        <v>0</v>
      </c>
    </row>
    <row r="2677" spans="1:2" x14ac:dyDescent="0.3">
      <c r="A2677">
        <v>5.57</v>
      </c>
      <c r="B2677">
        <v>0</v>
      </c>
    </row>
    <row r="2678" spans="1:2" x14ac:dyDescent="0.3">
      <c r="A2678">
        <v>5.63</v>
      </c>
      <c r="B2678">
        <v>0</v>
      </c>
    </row>
    <row r="2679" spans="1:2" x14ac:dyDescent="0.3">
      <c r="A2679">
        <v>5.36</v>
      </c>
      <c r="B2679">
        <v>0</v>
      </c>
    </row>
    <row r="2680" spans="1:2" x14ac:dyDescent="0.3">
      <c r="A2680">
        <v>5.32</v>
      </c>
      <c r="B2680">
        <v>0</v>
      </c>
    </row>
    <row r="2681" spans="1:2" x14ac:dyDescent="0.3">
      <c r="A2681">
        <v>5.29</v>
      </c>
      <c r="B2681">
        <v>0</v>
      </c>
    </row>
    <row r="2682" spans="1:2" x14ac:dyDescent="0.3">
      <c r="A2682">
        <v>5.4</v>
      </c>
      <c r="B2682">
        <v>0</v>
      </c>
    </row>
    <row r="2683" spans="1:2" x14ac:dyDescent="0.3">
      <c r="A2683">
        <v>0</v>
      </c>
      <c r="B2683">
        <v>0</v>
      </c>
    </row>
    <row r="2684" spans="1:2" x14ac:dyDescent="0.3">
      <c r="A2684">
        <v>5.41</v>
      </c>
      <c r="B2684">
        <v>0</v>
      </c>
    </row>
    <row r="2685" spans="1:2" x14ac:dyDescent="0.3">
      <c r="A2685">
        <v>5.38</v>
      </c>
      <c r="B2685">
        <v>0</v>
      </c>
    </row>
    <row r="2686" spans="1:2" x14ac:dyDescent="0.3">
      <c r="A2686">
        <v>5.24</v>
      </c>
      <c r="B2686">
        <v>0</v>
      </c>
    </row>
    <row r="2687" spans="1:2" x14ac:dyDescent="0.3">
      <c r="A2687">
        <v>5.29</v>
      </c>
      <c r="B2687">
        <v>0</v>
      </c>
    </row>
    <row r="2688" spans="1:2" x14ac:dyDescent="0.3">
      <c r="A2688">
        <v>5.61</v>
      </c>
      <c r="B2688">
        <v>0</v>
      </c>
    </row>
    <row r="2689" spans="1:2" x14ac:dyDescent="0.3">
      <c r="A2689">
        <v>6.8</v>
      </c>
      <c r="B2689">
        <v>0</v>
      </c>
    </row>
    <row r="2690" spans="1:2" x14ac:dyDescent="0.3">
      <c r="A2690">
        <v>6.7</v>
      </c>
      <c r="B2690">
        <v>0</v>
      </c>
    </row>
    <row r="2691" spans="1:2" x14ac:dyDescent="0.3">
      <c r="A2691">
        <v>6.4</v>
      </c>
      <c r="B2691">
        <v>0</v>
      </c>
    </row>
    <row r="2692" spans="1:2" x14ac:dyDescent="0.3">
      <c r="A2692">
        <v>5.81</v>
      </c>
      <c r="B2692">
        <v>0</v>
      </c>
    </row>
    <row r="2693" spans="1:2" x14ac:dyDescent="0.3">
      <c r="A2693">
        <v>5.45</v>
      </c>
      <c r="B2693">
        <v>0</v>
      </c>
    </row>
    <row r="2694" spans="1:2" x14ac:dyDescent="0.3">
      <c r="A2694">
        <v>5.37</v>
      </c>
      <c r="B2694">
        <v>0</v>
      </c>
    </row>
    <row r="2695" spans="1:2" x14ac:dyDescent="0.3">
      <c r="A2695">
        <v>5.34</v>
      </c>
      <c r="B2695">
        <v>0</v>
      </c>
    </row>
    <row r="2696" spans="1:2" x14ac:dyDescent="0.3">
      <c r="A2696">
        <v>5.36</v>
      </c>
      <c r="B2696">
        <v>0</v>
      </c>
    </row>
    <row r="2697" spans="1:2" x14ac:dyDescent="0.3">
      <c r="A2697">
        <v>5.16</v>
      </c>
      <c r="B2697">
        <v>0</v>
      </c>
    </row>
    <row r="2698" spans="1:2" x14ac:dyDescent="0.3">
      <c r="A2698">
        <v>4.95</v>
      </c>
      <c r="B2698">
        <v>0</v>
      </c>
    </row>
    <row r="2699" spans="1:2" x14ac:dyDescent="0.3">
      <c r="A2699">
        <v>0</v>
      </c>
      <c r="B2699">
        <v>0</v>
      </c>
    </row>
    <row r="2700" spans="1:2" x14ac:dyDescent="0.3">
      <c r="A2700">
        <v>2.7</v>
      </c>
      <c r="B2700">
        <v>0</v>
      </c>
    </row>
    <row r="2701" spans="1:2" x14ac:dyDescent="0.3">
      <c r="A2701">
        <v>2.12</v>
      </c>
      <c r="B2701">
        <v>0</v>
      </c>
    </row>
    <row r="2702" spans="1:2" x14ac:dyDescent="0.3">
      <c r="A2702">
        <v>1.96</v>
      </c>
      <c r="B2702">
        <v>0</v>
      </c>
    </row>
    <row r="2703" spans="1:2" x14ac:dyDescent="0.3">
      <c r="A2703">
        <v>1.98</v>
      </c>
      <c r="B2703">
        <v>0</v>
      </c>
    </row>
    <row r="2704" spans="1:2" x14ac:dyDescent="0.3">
      <c r="A2704">
        <v>1.99</v>
      </c>
      <c r="B2704">
        <v>0</v>
      </c>
    </row>
    <row r="2705" spans="1:2" x14ac:dyDescent="0.3">
      <c r="A2705">
        <v>1.88</v>
      </c>
      <c r="B2705">
        <v>0</v>
      </c>
    </row>
    <row r="2706" spans="1:2" x14ac:dyDescent="0.3">
      <c r="A2706">
        <v>1.93</v>
      </c>
      <c r="B2706">
        <v>0</v>
      </c>
    </row>
    <row r="2707" spans="1:2" x14ac:dyDescent="0.3">
      <c r="A2707">
        <v>2.16</v>
      </c>
      <c r="B2707">
        <v>0</v>
      </c>
    </row>
    <row r="2708" spans="1:2" x14ac:dyDescent="0.3">
      <c r="A2708">
        <v>2.9</v>
      </c>
      <c r="B2708">
        <v>0</v>
      </c>
    </row>
    <row r="2709" spans="1:2" x14ac:dyDescent="0.3">
      <c r="A2709">
        <v>3.51</v>
      </c>
      <c r="B2709">
        <v>0</v>
      </c>
    </row>
    <row r="2710" spans="1:2" x14ac:dyDescent="0.3">
      <c r="A2710">
        <v>4.3</v>
      </c>
      <c r="B2710">
        <v>0</v>
      </c>
    </row>
    <row r="2711" spans="1:2" x14ac:dyDescent="0.3">
      <c r="A2711">
        <v>3.85</v>
      </c>
      <c r="B2711">
        <v>0</v>
      </c>
    </row>
    <row r="2712" spans="1:2" x14ac:dyDescent="0.3">
      <c r="A2712">
        <v>3.34</v>
      </c>
      <c r="B2712">
        <v>0</v>
      </c>
    </row>
    <row r="2713" spans="1:2" x14ac:dyDescent="0.3">
      <c r="A2713">
        <v>3.87</v>
      </c>
      <c r="B2713">
        <v>0</v>
      </c>
    </row>
    <row r="2714" spans="1:2" x14ac:dyDescent="0.3">
      <c r="A2714">
        <v>3.94</v>
      </c>
      <c r="B2714">
        <v>0</v>
      </c>
    </row>
    <row r="2715" spans="1:2" x14ac:dyDescent="0.3">
      <c r="A2715">
        <v>16.61</v>
      </c>
      <c r="B2715">
        <v>0</v>
      </c>
    </row>
    <row r="2716" spans="1:2" x14ac:dyDescent="0.3">
      <c r="A2716">
        <v>0</v>
      </c>
      <c r="B2716">
        <v>0</v>
      </c>
    </row>
    <row r="2717" spans="1:2" x14ac:dyDescent="0.3">
      <c r="A2717">
        <v>7.22</v>
      </c>
      <c r="B2717">
        <v>0</v>
      </c>
    </row>
    <row r="2718" spans="1:2" x14ac:dyDescent="0.3">
      <c r="A2718">
        <v>7.47</v>
      </c>
      <c r="B2718">
        <v>0</v>
      </c>
    </row>
    <row r="2719" spans="1:2" x14ac:dyDescent="0.3">
      <c r="A2719">
        <v>7.58</v>
      </c>
      <c r="B2719">
        <v>0</v>
      </c>
    </row>
    <row r="2720" spans="1:2" x14ac:dyDescent="0.3">
      <c r="A2720">
        <v>9.9</v>
      </c>
      <c r="B2720">
        <v>0</v>
      </c>
    </row>
    <row r="2721" spans="1:2" x14ac:dyDescent="0.3">
      <c r="A2721">
        <v>11.2</v>
      </c>
      <c r="B2721">
        <v>0</v>
      </c>
    </row>
    <row r="2722" spans="1:2" x14ac:dyDescent="0.3">
      <c r="A2722">
        <v>8.43</v>
      </c>
      <c r="B2722">
        <v>0</v>
      </c>
    </row>
    <row r="2723" spans="1:2" x14ac:dyDescent="0.3">
      <c r="A2723">
        <v>9.1</v>
      </c>
      <c r="B2723">
        <v>0</v>
      </c>
    </row>
    <row r="2724" spans="1:2" x14ac:dyDescent="0.3">
      <c r="A2724">
        <v>9.76</v>
      </c>
      <c r="B2724">
        <v>0</v>
      </c>
    </row>
    <row r="2725" spans="1:2" x14ac:dyDescent="0.3">
      <c r="A2725">
        <v>9.86</v>
      </c>
      <c r="B2725">
        <v>0</v>
      </c>
    </row>
    <row r="2726" spans="1:2" x14ac:dyDescent="0.3">
      <c r="A2726">
        <v>9.36</v>
      </c>
      <c r="B2726">
        <v>0</v>
      </c>
    </row>
    <row r="2727" spans="1:2" x14ac:dyDescent="0.3">
      <c r="A2727">
        <v>8.9</v>
      </c>
      <c r="B2727">
        <v>0</v>
      </c>
    </row>
    <row r="2728" spans="1:2" x14ac:dyDescent="0.3">
      <c r="A2728">
        <v>7.54</v>
      </c>
      <c r="B2728">
        <v>0</v>
      </c>
    </row>
    <row r="2729" spans="1:2" x14ac:dyDescent="0.3">
      <c r="A2729">
        <v>7.78</v>
      </c>
      <c r="B2729">
        <v>0</v>
      </c>
    </row>
    <row r="2730" spans="1:2" x14ac:dyDescent="0.3">
      <c r="A2730">
        <v>7.26</v>
      </c>
      <c r="B2730">
        <v>0</v>
      </c>
    </row>
    <row r="2731" spans="1:2" x14ac:dyDescent="0.3">
      <c r="A2731">
        <v>6.77</v>
      </c>
      <c r="B2731">
        <v>0</v>
      </c>
    </row>
    <row r="2732" spans="1:2" x14ac:dyDescent="0.3">
      <c r="A2732">
        <v>0</v>
      </c>
      <c r="B2732">
        <v>0</v>
      </c>
    </row>
    <row r="2733" spans="1:2" x14ac:dyDescent="0.3">
      <c r="A2733">
        <v>7.1</v>
      </c>
      <c r="B2733">
        <v>0</v>
      </c>
    </row>
    <row r="2734" spans="1:2" x14ac:dyDescent="0.3">
      <c r="A2734">
        <v>7.67</v>
      </c>
      <c r="B2734">
        <v>0</v>
      </c>
    </row>
    <row r="2735" spans="1:2" x14ac:dyDescent="0.3">
      <c r="A2735">
        <v>7.47</v>
      </c>
      <c r="B2735">
        <v>0</v>
      </c>
    </row>
    <row r="2736" spans="1:2" x14ac:dyDescent="0.3">
      <c r="A2736">
        <v>6.98</v>
      </c>
      <c r="B2736">
        <v>0</v>
      </c>
    </row>
    <row r="2737" spans="1:2" x14ac:dyDescent="0.3">
      <c r="A2737">
        <v>7.81</v>
      </c>
      <c r="B2737">
        <v>0</v>
      </c>
    </row>
    <row r="2738" spans="1:2" x14ac:dyDescent="0.3">
      <c r="A2738">
        <v>7.8</v>
      </c>
      <c r="B2738">
        <v>0</v>
      </c>
    </row>
    <row r="2739" spans="1:2" x14ac:dyDescent="0.3">
      <c r="A2739">
        <v>6.63</v>
      </c>
      <c r="B2739">
        <v>0</v>
      </c>
    </row>
    <row r="2740" spans="1:2" x14ac:dyDescent="0.3">
      <c r="A2740">
        <v>6.36</v>
      </c>
      <c r="B2740">
        <v>0</v>
      </c>
    </row>
    <row r="2741" spans="1:2" x14ac:dyDescent="0.3">
      <c r="A2741">
        <v>6.39</v>
      </c>
      <c r="B2741">
        <v>0</v>
      </c>
    </row>
    <row r="2742" spans="1:2" x14ac:dyDescent="0.3">
      <c r="A2742">
        <v>6.41</v>
      </c>
      <c r="B2742">
        <v>0</v>
      </c>
    </row>
    <row r="2743" spans="1:2" x14ac:dyDescent="0.3">
      <c r="A2743">
        <v>6.61</v>
      </c>
      <c r="B2743">
        <v>0</v>
      </c>
    </row>
    <row r="2744" spans="1:2" x14ac:dyDescent="0.3">
      <c r="A2744">
        <v>6.93</v>
      </c>
      <c r="B2744">
        <v>0</v>
      </c>
    </row>
    <row r="2745" spans="1:2" x14ac:dyDescent="0.3">
      <c r="A2745">
        <v>6.25</v>
      </c>
      <c r="B2745">
        <v>0</v>
      </c>
    </row>
    <row r="2746" spans="1:2" x14ac:dyDescent="0.3">
      <c r="A2746">
        <v>5.66</v>
      </c>
      <c r="B2746">
        <v>0</v>
      </c>
    </row>
    <row r="2747" spans="1:2" x14ac:dyDescent="0.3">
      <c r="A2747">
        <v>5.59</v>
      </c>
      <c r="B2747">
        <v>0</v>
      </c>
    </row>
    <row r="2748" spans="1:2" x14ac:dyDescent="0.3">
      <c r="A2748">
        <v>0</v>
      </c>
      <c r="B2748">
        <v>0</v>
      </c>
    </row>
    <row r="2749" spans="1:2" x14ac:dyDescent="0.3">
      <c r="A2749">
        <v>3.64</v>
      </c>
      <c r="B2749">
        <v>0</v>
      </c>
    </row>
    <row r="2750" spans="1:2" x14ac:dyDescent="0.3">
      <c r="A2750">
        <v>3.49</v>
      </c>
      <c r="B2750">
        <v>0</v>
      </c>
    </row>
    <row r="2751" spans="1:2" x14ac:dyDescent="0.3">
      <c r="A2751">
        <v>3.45</v>
      </c>
      <c r="B2751">
        <v>0</v>
      </c>
    </row>
    <row r="2752" spans="1:2" x14ac:dyDescent="0.3">
      <c r="A2752">
        <v>3.7</v>
      </c>
      <c r="B2752">
        <v>0</v>
      </c>
    </row>
    <row r="2753" spans="1:2" x14ac:dyDescent="0.3">
      <c r="A2753">
        <v>3.93</v>
      </c>
      <c r="B2753">
        <v>0</v>
      </c>
    </row>
    <row r="2754" spans="1:2" x14ac:dyDescent="0.3">
      <c r="A2754">
        <v>4.5</v>
      </c>
      <c r="B2754">
        <v>0</v>
      </c>
    </row>
    <row r="2755" spans="1:2" x14ac:dyDescent="0.3">
      <c r="A2755">
        <v>2.93</v>
      </c>
      <c r="B2755">
        <v>0</v>
      </c>
    </row>
    <row r="2756" spans="1:2" x14ac:dyDescent="0.3">
      <c r="A2756">
        <v>2.57</v>
      </c>
      <c r="B2756">
        <v>0</v>
      </c>
    </row>
    <row r="2757" spans="1:2" x14ac:dyDescent="0.3">
      <c r="A2757">
        <v>2.33</v>
      </c>
      <c r="B2757">
        <v>0</v>
      </c>
    </row>
    <row r="2758" spans="1:2" x14ac:dyDescent="0.3">
      <c r="A2758">
        <v>2.3199999999999998</v>
      </c>
      <c r="B2758">
        <v>0</v>
      </c>
    </row>
    <row r="2759" spans="1:2" x14ac:dyDescent="0.3">
      <c r="A2759">
        <v>2.46</v>
      </c>
      <c r="B2759">
        <v>0</v>
      </c>
    </row>
    <row r="2760" spans="1:2" x14ac:dyDescent="0.3">
      <c r="A2760">
        <v>2.65</v>
      </c>
      <c r="B2760">
        <v>0</v>
      </c>
    </row>
    <row r="2761" spans="1:2" x14ac:dyDescent="0.3">
      <c r="A2761">
        <v>2.72</v>
      </c>
      <c r="B2761">
        <v>0</v>
      </c>
    </row>
    <row r="2762" spans="1:2" x14ac:dyDescent="0.3">
      <c r="A2762">
        <v>2.48</v>
      </c>
      <c r="B2762">
        <v>0</v>
      </c>
    </row>
    <row r="2763" spans="1:2" x14ac:dyDescent="0.3">
      <c r="A2763">
        <v>2.38</v>
      </c>
      <c r="B2763">
        <v>0</v>
      </c>
    </row>
    <row r="2764" spans="1:2" x14ac:dyDescent="0.3">
      <c r="A2764">
        <v>0</v>
      </c>
      <c r="B2764">
        <v>1</v>
      </c>
    </row>
    <row r="2765" spans="1:2" x14ac:dyDescent="0.3">
      <c r="A2765">
        <v>9.1199999999999992</v>
      </c>
      <c r="B2765">
        <v>1</v>
      </c>
    </row>
    <row r="2766" spans="1:2" x14ac:dyDescent="0.3">
      <c r="A2766">
        <v>9.34</v>
      </c>
      <c r="B2766">
        <v>1</v>
      </c>
    </row>
    <row r="2767" spans="1:2" x14ac:dyDescent="0.3">
      <c r="A2767">
        <v>9.41</v>
      </c>
      <c r="B2767">
        <v>1</v>
      </c>
    </row>
    <row r="2768" spans="1:2" x14ac:dyDescent="0.3">
      <c r="A2768">
        <v>9.34</v>
      </c>
      <c r="B2768">
        <v>1</v>
      </c>
    </row>
    <row r="2769" spans="1:2" x14ac:dyDescent="0.3">
      <c r="A2769">
        <v>9.51</v>
      </c>
      <c r="B2769">
        <v>1</v>
      </c>
    </row>
    <row r="2770" spans="1:2" x14ac:dyDescent="0.3">
      <c r="A2770">
        <v>9.81</v>
      </c>
      <c r="B2770">
        <v>1</v>
      </c>
    </row>
    <row r="2771" spans="1:2" x14ac:dyDescent="0.3">
      <c r="A2771">
        <v>8.85</v>
      </c>
      <c r="B2771">
        <v>1</v>
      </c>
    </row>
    <row r="2772" spans="1:2" x14ac:dyDescent="0.3">
      <c r="A2772">
        <v>8.42</v>
      </c>
      <c r="B2772">
        <v>1</v>
      </c>
    </row>
    <row r="2773" spans="1:2" x14ac:dyDescent="0.3">
      <c r="A2773">
        <v>8.36</v>
      </c>
      <c r="B2773">
        <v>1</v>
      </c>
    </row>
    <row r="2774" spans="1:2" x14ac:dyDescent="0.3">
      <c r="A2774">
        <v>8.24</v>
      </c>
      <c r="B2774">
        <v>1</v>
      </c>
    </row>
    <row r="2775" spans="1:2" x14ac:dyDescent="0.3">
      <c r="A2775">
        <v>7.98</v>
      </c>
      <c r="B2775">
        <v>1</v>
      </c>
    </row>
    <row r="2776" spans="1:2" x14ac:dyDescent="0.3">
      <c r="A2776">
        <v>7.81</v>
      </c>
      <c r="B2776">
        <v>1</v>
      </c>
    </row>
    <row r="2777" spans="1:2" x14ac:dyDescent="0.3">
      <c r="A2777">
        <v>7.57</v>
      </c>
      <c r="B2777">
        <v>1</v>
      </c>
    </row>
    <row r="2778" spans="1:2" x14ac:dyDescent="0.3">
      <c r="A2778">
        <v>7.31</v>
      </c>
      <c r="B2778">
        <v>1</v>
      </c>
    </row>
    <row r="2779" spans="1:2" x14ac:dyDescent="0.3">
      <c r="A2779">
        <v>6.94</v>
      </c>
      <c r="B2779">
        <v>1</v>
      </c>
    </row>
    <row r="2780" spans="1:2" x14ac:dyDescent="0.3">
      <c r="A2780">
        <v>0</v>
      </c>
      <c r="B2780">
        <v>0</v>
      </c>
    </row>
    <row r="2781" spans="1:2" x14ac:dyDescent="0.3">
      <c r="A2781">
        <v>5.58</v>
      </c>
      <c r="B2781">
        <v>0</v>
      </c>
    </row>
    <row r="2782" spans="1:2" x14ac:dyDescent="0.3">
      <c r="A2782">
        <v>5.57</v>
      </c>
      <c r="B2782">
        <v>0</v>
      </c>
    </row>
    <row r="2783" spans="1:2" x14ac:dyDescent="0.3">
      <c r="A2783">
        <v>5.72</v>
      </c>
      <c r="B2783">
        <v>0</v>
      </c>
    </row>
    <row r="2784" spans="1:2" x14ac:dyDescent="0.3">
      <c r="A2784">
        <v>5.72</v>
      </c>
      <c r="B2784">
        <v>0</v>
      </c>
    </row>
    <row r="2785" spans="1:2" x14ac:dyDescent="0.3">
      <c r="A2785">
        <v>5.3</v>
      </c>
      <c r="B2785">
        <v>0</v>
      </c>
    </row>
    <row r="2786" spans="1:2" x14ac:dyDescent="0.3">
      <c r="A2786">
        <v>3.97</v>
      </c>
      <c r="B2786">
        <v>0</v>
      </c>
    </row>
    <row r="2787" spans="1:2" x14ac:dyDescent="0.3">
      <c r="A2787">
        <v>4.21</v>
      </c>
      <c r="B2787">
        <v>0</v>
      </c>
    </row>
    <row r="2788" spans="1:2" x14ac:dyDescent="0.3">
      <c r="A2788">
        <v>4.72</v>
      </c>
      <c r="B2788">
        <v>0</v>
      </c>
    </row>
    <row r="2789" spans="1:2" x14ac:dyDescent="0.3">
      <c r="A2789">
        <v>6.86</v>
      </c>
      <c r="B2789">
        <v>0</v>
      </c>
    </row>
    <row r="2790" spans="1:2" x14ac:dyDescent="0.3">
      <c r="A2790">
        <v>4.66</v>
      </c>
      <c r="B2790">
        <v>0</v>
      </c>
    </row>
    <row r="2791" spans="1:2" x14ac:dyDescent="0.3">
      <c r="A2791">
        <v>4.0999999999999996</v>
      </c>
      <c r="B2791">
        <v>0</v>
      </c>
    </row>
    <row r="2792" spans="1:2" x14ac:dyDescent="0.3">
      <c r="A2792">
        <v>4.5999999999999996</v>
      </c>
      <c r="B2792">
        <v>0</v>
      </c>
    </row>
    <row r="2793" spans="1:2" x14ac:dyDescent="0.3">
      <c r="A2793">
        <v>3.59</v>
      </c>
      <c r="B2793">
        <v>0</v>
      </c>
    </row>
    <row r="2794" spans="1:2" x14ac:dyDescent="0.3">
      <c r="A2794">
        <v>3.28</v>
      </c>
      <c r="B2794">
        <v>0</v>
      </c>
    </row>
    <row r="2795" spans="1:2" x14ac:dyDescent="0.3">
      <c r="A2795">
        <v>2.64</v>
      </c>
      <c r="B2795">
        <v>0</v>
      </c>
    </row>
    <row r="2796" spans="1:2" x14ac:dyDescent="0.3">
      <c r="A2796">
        <v>0</v>
      </c>
      <c r="B2796">
        <v>1</v>
      </c>
    </row>
    <row r="2797" spans="1:2" x14ac:dyDescent="0.3">
      <c r="A2797">
        <v>17.14</v>
      </c>
      <c r="B2797">
        <v>1</v>
      </c>
    </row>
    <row r="2798" spans="1:2" x14ac:dyDescent="0.3">
      <c r="A2798">
        <v>16.899999999999999</v>
      </c>
      <c r="B2798">
        <v>1</v>
      </c>
    </row>
    <row r="2799" spans="1:2" x14ac:dyDescent="0.3">
      <c r="A2799">
        <v>17.2</v>
      </c>
      <c r="B2799">
        <v>1</v>
      </c>
    </row>
    <row r="2800" spans="1:2" x14ac:dyDescent="0.3">
      <c r="A2800">
        <v>17.600000000000001</v>
      </c>
      <c r="B2800">
        <v>1</v>
      </c>
    </row>
    <row r="2801" spans="1:2" x14ac:dyDescent="0.3">
      <c r="A2801">
        <v>17.2</v>
      </c>
      <c r="B2801">
        <v>1</v>
      </c>
    </row>
    <row r="2802" spans="1:2" x14ac:dyDescent="0.3">
      <c r="A2802">
        <v>17</v>
      </c>
      <c r="B2802">
        <v>1</v>
      </c>
    </row>
    <row r="2803" spans="1:2" x14ac:dyDescent="0.3">
      <c r="A2803">
        <v>16.2</v>
      </c>
      <c r="B2803">
        <v>1</v>
      </c>
    </row>
    <row r="2804" spans="1:2" x14ac:dyDescent="0.3">
      <c r="A2804">
        <v>15.57</v>
      </c>
      <c r="B2804">
        <v>1</v>
      </c>
    </row>
    <row r="2805" spans="1:2" x14ac:dyDescent="0.3">
      <c r="A2805">
        <v>15.27</v>
      </c>
      <c r="B2805">
        <v>1</v>
      </c>
    </row>
    <row r="2806" spans="1:2" x14ac:dyDescent="0.3">
      <c r="A2806">
        <v>15.15</v>
      </c>
      <c r="B2806">
        <v>1</v>
      </c>
    </row>
    <row r="2807" spans="1:2" x14ac:dyDescent="0.3">
      <c r="A2807">
        <v>15.14</v>
      </c>
      <c r="B2807">
        <v>1</v>
      </c>
    </row>
    <row r="2808" spans="1:2" x14ac:dyDescent="0.3">
      <c r="A2808">
        <v>15.6</v>
      </c>
      <c r="B2808">
        <v>1</v>
      </c>
    </row>
    <row r="2809" spans="1:2" x14ac:dyDescent="0.3">
      <c r="A2809">
        <v>14.55</v>
      </c>
      <c r="B2809">
        <v>1</v>
      </c>
    </row>
    <row r="2810" spans="1:2" x14ac:dyDescent="0.3">
      <c r="A2810">
        <v>13.73</v>
      </c>
      <c r="B2810">
        <v>1</v>
      </c>
    </row>
    <row r="2811" spans="1:2" x14ac:dyDescent="0.3">
      <c r="A2811">
        <v>13.7</v>
      </c>
      <c r="B2811">
        <v>1</v>
      </c>
    </row>
    <row r="2812" spans="1:2" x14ac:dyDescent="0.3">
      <c r="A2812">
        <v>0</v>
      </c>
      <c r="B2812">
        <v>0</v>
      </c>
    </row>
    <row r="2813" spans="1:2" x14ac:dyDescent="0.3">
      <c r="A2813">
        <v>8.58</v>
      </c>
      <c r="B2813">
        <v>0</v>
      </c>
    </row>
    <row r="2814" spans="1:2" x14ac:dyDescent="0.3">
      <c r="A2814">
        <v>8.68</v>
      </c>
      <c r="B2814">
        <v>0</v>
      </c>
    </row>
    <row r="2815" spans="1:2" x14ac:dyDescent="0.3">
      <c r="A2815">
        <v>8.74</v>
      </c>
      <c r="B2815">
        <v>0</v>
      </c>
    </row>
    <row r="2816" spans="1:2" x14ac:dyDescent="0.3">
      <c r="A2816">
        <v>8.5500000000000007</v>
      </c>
      <c r="B2816">
        <v>0</v>
      </c>
    </row>
    <row r="2817" spans="1:2" x14ac:dyDescent="0.3">
      <c r="A2817">
        <v>8.6300000000000008</v>
      </c>
      <c r="B2817">
        <v>0</v>
      </c>
    </row>
    <row r="2818" spans="1:2" x14ac:dyDescent="0.3">
      <c r="A2818">
        <v>8.7799999999999994</v>
      </c>
      <c r="B2818">
        <v>0</v>
      </c>
    </row>
    <row r="2819" spans="1:2" x14ac:dyDescent="0.3">
      <c r="A2819">
        <v>8.17</v>
      </c>
      <c r="B2819">
        <v>0</v>
      </c>
    </row>
    <row r="2820" spans="1:2" x14ac:dyDescent="0.3">
      <c r="A2820">
        <v>8.23</v>
      </c>
      <c r="B2820">
        <v>0</v>
      </c>
    </row>
    <row r="2821" spans="1:2" x14ac:dyDescent="0.3">
      <c r="A2821">
        <v>11.17</v>
      </c>
      <c r="B2821">
        <v>0</v>
      </c>
    </row>
    <row r="2822" spans="1:2" x14ac:dyDescent="0.3">
      <c r="A2822">
        <v>11.15</v>
      </c>
      <c r="B2822">
        <v>0</v>
      </c>
    </row>
    <row r="2823" spans="1:2" x14ac:dyDescent="0.3">
      <c r="A2823">
        <v>11.59</v>
      </c>
      <c r="B2823">
        <v>0</v>
      </c>
    </row>
    <row r="2824" spans="1:2" x14ac:dyDescent="0.3">
      <c r="A2824">
        <v>6.52</v>
      </c>
      <c r="B2824">
        <v>0</v>
      </c>
    </row>
    <row r="2825" spans="1:2" x14ac:dyDescent="0.3">
      <c r="A2825">
        <v>7.18</v>
      </c>
      <c r="B2825">
        <v>0</v>
      </c>
    </row>
    <row r="2826" spans="1:2" x14ac:dyDescent="0.3">
      <c r="A2826">
        <v>7.46</v>
      </c>
      <c r="B2826">
        <v>0</v>
      </c>
    </row>
    <row r="2827" spans="1:2" x14ac:dyDescent="0.3">
      <c r="A2827">
        <v>7.82</v>
      </c>
      <c r="B2827">
        <v>0</v>
      </c>
    </row>
    <row r="2828" spans="1:2" x14ac:dyDescent="0.3">
      <c r="A2828">
        <v>0</v>
      </c>
      <c r="B2828">
        <v>0</v>
      </c>
    </row>
    <row r="2829" spans="1:2" x14ac:dyDescent="0.3">
      <c r="A2829">
        <v>5.84</v>
      </c>
      <c r="B2829">
        <v>0</v>
      </c>
    </row>
    <row r="2830" spans="1:2" x14ac:dyDescent="0.3">
      <c r="A2830">
        <v>6.32</v>
      </c>
      <c r="B2830">
        <v>0</v>
      </c>
    </row>
    <row r="2831" spans="1:2" x14ac:dyDescent="0.3">
      <c r="A2831">
        <v>6.49</v>
      </c>
      <c r="B2831">
        <v>0</v>
      </c>
    </row>
    <row r="2832" spans="1:2" x14ac:dyDescent="0.3">
      <c r="A2832">
        <v>5.65</v>
      </c>
      <c r="B2832">
        <v>0</v>
      </c>
    </row>
    <row r="2833" spans="1:2" x14ac:dyDescent="0.3">
      <c r="A2833">
        <v>5.34</v>
      </c>
      <c r="B2833">
        <v>0</v>
      </c>
    </row>
    <row r="2834" spans="1:2" x14ac:dyDescent="0.3">
      <c r="A2834">
        <v>6.31</v>
      </c>
      <c r="B2834">
        <v>0</v>
      </c>
    </row>
    <row r="2835" spans="1:2" x14ac:dyDescent="0.3">
      <c r="A2835">
        <v>5.92</v>
      </c>
      <c r="B2835">
        <v>0</v>
      </c>
    </row>
    <row r="2836" spans="1:2" x14ac:dyDescent="0.3">
      <c r="A2836">
        <v>5.81</v>
      </c>
      <c r="B2836">
        <v>0</v>
      </c>
    </row>
    <row r="2837" spans="1:2" x14ac:dyDescent="0.3">
      <c r="A2837">
        <v>5.49</v>
      </c>
      <c r="B2837">
        <v>0</v>
      </c>
    </row>
    <row r="2838" spans="1:2" x14ac:dyDescent="0.3">
      <c r="A2838">
        <v>5.1100000000000003</v>
      </c>
      <c r="B2838">
        <v>0</v>
      </c>
    </row>
    <row r="2839" spans="1:2" x14ac:dyDescent="0.3">
      <c r="A2839">
        <v>5.1100000000000003</v>
      </c>
      <c r="B2839">
        <v>0</v>
      </c>
    </row>
    <row r="2840" spans="1:2" x14ac:dyDescent="0.3">
      <c r="A2840">
        <v>5.17</v>
      </c>
      <c r="B2840">
        <v>0</v>
      </c>
    </row>
    <row r="2841" spans="1:2" x14ac:dyDescent="0.3">
      <c r="A2841">
        <v>5.44</v>
      </c>
      <c r="B2841">
        <v>0</v>
      </c>
    </row>
    <row r="2842" spans="1:2" x14ac:dyDescent="0.3">
      <c r="A2842">
        <v>5.28</v>
      </c>
      <c r="B2842">
        <v>0</v>
      </c>
    </row>
    <row r="2843" spans="1:2" x14ac:dyDescent="0.3">
      <c r="A2843">
        <v>5.29</v>
      </c>
      <c r="B2843">
        <v>0</v>
      </c>
    </row>
    <row r="2844" spans="1:2" x14ac:dyDescent="0.3">
      <c r="A2844">
        <v>0</v>
      </c>
      <c r="B2844">
        <v>0</v>
      </c>
    </row>
    <row r="2845" spans="1:2" x14ac:dyDescent="0.3">
      <c r="A2845">
        <v>5.2</v>
      </c>
      <c r="B2845">
        <v>0</v>
      </c>
    </row>
    <row r="2846" spans="1:2" x14ac:dyDescent="0.3">
      <c r="A2846">
        <v>3.92</v>
      </c>
      <c r="B2846">
        <v>0</v>
      </c>
    </row>
    <row r="2847" spans="1:2" x14ac:dyDescent="0.3">
      <c r="A2847">
        <v>3.7</v>
      </c>
      <c r="B2847">
        <v>0</v>
      </c>
    </row>
    <row r="2848" spans="1:2" x14ac:dyDescent="0.3">
      <c r="A2848">
        <v>3.85</v>
      </c>
      <c r="B2848">
        <v>0</v>
      </c>
    </row>
    <row r="2849" spans="1:2" x14ac:dyDescent="0.3">
      <c r="A2849">
        <v>4.71</v>
      </c>
      <c r="B2849">
        <v>0</v>
      </c>
    </row>
    <row r="2850" spans="1:2" x14ac:dyDescent="0.3">
      <c r="A2850">
        <v>3.9</v>
      </c>
      <c r="B2850">
        <v>0</v>
      </c>
    </row>
    <row r="2851" spans="1:2" x14ac:dyDescent="0.3">
      <c r="A2851">
        <v>3.66</v>
      </c>
      <c r="B2851">
        <v>0</v>
      </c>
    </row>
    <row r="2852" spans="1:2" x14ac:dyDescent="0.3">
      <c r="A2852">
        <v>3.67</v>
      </c>
      <c r="B2852">
        <v>0</v>
      </c>
    </row>
    <row r="2853" spans="1:2" x14ac:dyDescent="0.3">
      <c r="A2853">
        <v>3.96</v>
      </c>
      <c r="B2853">
        <v>0</v>
      </c>
    </row>
    <row r="2854" spans="1:2" x14ac:dyDescent="0.3">
      <c r="A2854">
        <v>3.87</v>
      </c>
      <c r="B2854">
        <v>0</v>
      </c>
    </row>
    <row r="2855" spans="1:2" x14ac:dyDescent="0.3">
      <c r="A2855">
        <v>4.12</v>
      </c>
      <c r="B2855">
        <v>0</v>
      </c>
    </row>
    <row r="2856" spans="1:2" x14ac:dyDescent="0.3">
      <c r="A2856">
        <v>4.2</v>
      </c>
      <c r="B2856">
        <v>0</v>
      </c>
    </row>
    <row r="2857" spans="1:2" x14ac:dyDescent="0.3">
      <c r="A2857">
        <v>3.52</v>
      </c>
      <c r="B2857">
        <v>0</v>
      </c>
    </row>
    <row r="2858" spans="1:2" x14ac:dyDescent="0.3">
      <c r="A2858">
        <v>3.37</v>
      </c>
      <c r="B2858">
        <v>0</v>
      </c>
    </row>
    <row r="2859" spans="1:2" x14ac:dyDescent="0.3">
      <c r="A2859">
        <v>3.28</v>
      </c>
      <c r="B2859">
        <v>0</v>
      </c>
    </row>
    <row r="2860" spans="1:2" x14ac:dyDescent="0.3">
      <c r="A2860">
        <v>0</v>
      </c>
      <c r="B2860">
        <v>0</v>
      </c>
    </row>
    <row r="2861" spans="1:2" x14ac:dyDescent="0.3">
      <c r="A2861">
        <v>5.26</v>
      </c>
      <c r="B2861">
        <v>0</v>
      </c>
    </row>
    <row r="2862" spans="1:2" x14ac:dyDescent="0.3">
      <c r="A2862">
        <v>4.9400000000000004</v>
      </c>
      <c r="B2862">
        <v>0</v>
      </c>
    </row>
    <row r="2863" spans="1:2" x14ac:dyDescent="0.3">
      <c r="A2863">
        <v>4.8</v>
      </c>
      <c r="B2863">
        <v>0</v>
      </c>
    </row>
    <row r="2864" spans="1:2" x14ac:dyDescent="0.3">
      <c r="A2864">
        <v>5.24</v>
      </c>
      <c r="B2864">
        <v>0</v>
      </c>
    </row>
    <row r="2865" spans="1:2" x14ac:dyDescent="0.3">
      <c r="A2865">
        <v>5.4</v>
      </c>
      <c r="B2865">
        <v>0</v>
      </c>
    </row>
    <row r="2866" spans="1:2" x14ac:dyDescent="0.3">
      <c r="A2866">
        <v>5.81</v>
      </c>
      <c r="B2866">
        <v>0</v>
      </c>
    </row>
    <row r="2867" spans="1:2" x14ac:dyDescent="0.3">
      <c r="A2867">
        <v>3.98</v>
      </c>
      <c r="B2867">
        <v>0</v>
      </c>
    </row>
    <row r="2868" spans="1:2" x14ac:dyDescent="0.3">
      <c r="A2868">
        <v>5.25</v>
      </c>
      <c r="B2868">
        <v>0</v>
      </c>
    </row>
    <row r="2869" spans="1:2" x14ac:dyDescent="0.3">
      <c r="A2869">
        <v>4.8499999999999996</v>
      </c>
      <c r="B2869">
        <v>0</v>
      </c>
    </row>
    <row r="2870" spans="1:2" x14ac:dyDescent="0.3">
      <c r="A2870">
        <v>4.6900000000000004</v>
      </c>
      <c r="B2870">
        <v>0</v>
      </c>
    </row>
    <row r="2871" spans="1:2" x14ac:dyDescent="0.3">
      <c r="A2871">
        <v>4.78</v>
      </c>
      <c r="B2871">
        <v>0</v>
      </c>
    </row>
    <row r="2872" spans="1:2" x14ac:dyDescent="0.3">
      <c r="A2872">
        <v>4.93</v>
      </c>
      <c r="B2872">
        <v>0</v>
      </c>
    </row>
    <row r="2873" spans="1:2" x14ac:dyDescent="0.3">
      <c r="A2873">
        <v>4.93</v>
      </c>
      <c r="B2873">
        <v>0</v>
      </c>
    </row>
    <row r="2874" spans="1:2" x14ac:dyDescent="0.3">
      <c r="A2874">
        <v>5.21</v>
      </c>
      <c r="B2874">
        <v>0</v>
      </c>
    </row>
    <row r="2875" spans="1:2" x14ac:dyDescent="0.3">
      <c r="A2875">
        <v>4.91</v>
      </c>
      <c r="B2875">
        <v>0</v>
      </c>
    </row>
    <row r="2876" spans="1:2" x14ac:dyDescent="0.3">
      <c r="A2876">
        <v>0</v>
      </c>
      <c r="B2876">
        <v>0</v>
      </c>
    </row>
    <row r="2877" spans="1:2" x14ac:dyDescent="0.3">
      <c r="A2877">
        <v>7.7</v>
      </c>
      <c r="B2877">
        <v>0</v>
      </c>
    </row>
    <row r="2878" spans="1:2" x14ac:dyDescent="0.3">
      <c r="A2878">
        <v>7.17</v>
      </c>
      <c r="B2878">
        <v>0</v>
      </c>
    </row>
    <row r="2879" spans="1:2" x14ac:dyDescent="0.3">
      <c r="A2879">
        <v>6.96</v>
      </c>
      <c r="B2879">
        <v>0</v>
      </c>
    </row>
    <row r="2880" spans="1:2" x14ac:dyDescent="0.3">
      <c r="A2880">
        <v>6.2</v>
      </c>
      <c r="B2880">
        <v>0</v>
      </c>
    </row>
    <row r="2881" spans="1:2" x14ac:dyDescent="0.3">
      <c r="A2881">
        <v>6.36</v>
      </c>
      <c r="B2881">
        <v>0</v>
      </c>
    </row>
    <row r="2882" spans="1:2" x14ac:dyDescent="0.3">
      <c r="A2882">
        <v>6.4</v>
      </c>
      <c r="B2882">
        <v>0</v>
      </c>
    </row>
    <row r="2883" spans="1:2" x14ac:dyDescent="0.3">
      <c r="A2883">
        <v>5.53</v>
      </c>
      <c r="B2883">
        <v>0</v>
      </c>
    </row>
    <row r="2884" spans="1:2" x14ac:dyDescent="0.3">
      <c r="A2884">
        <v>6.9</v>
      </c>
      <c r="B2884">
        <v>0</v>
      </c>
    </row>
    <row r="2885" spans="1:2" x14ac:dyDescent="0.3">
      <c r="A2885">
        <v>5.56</v>
      </c>
      <c r="B2885">
        <v>0</v>
      </c>
    </row>
    <row r="2886" spans="1:2" x14ac:dyDescent="0.3">
      <c r="A2886">
        <v>5.38</v>
      </c>
      <c r="B2886">
        <v>0</v>
      </c>
    </row>
    <row r="2887" spans="1:2" x14ac:dyDescent="0.3">
      <c r="A2887">
        <v>5.9</v>
      </c>
      <c r="B2887">
        <v>0</v>
      </c>
    </row>
    <row r="2888" spans="1:2" x14ac:dyDescent="0.3">
      <c r="A2888">
        <v>4.84</v>
      </c>
      <c r="B2888">
        <v>0</v>
      </c>
    </row>
    <row r="2889" spans="1:2" x14ac:dyDescent="0.3">
      <c r="A2889">
        <v>4.7</v>
      </c>
      <c r="B2889">
        <v>0</v>
      </c>
    </row>
    <row r="2890" spans="1:2" x14ac:dyDescent="0.3">
      <c r="A2890">
        <v>5.17</v>
      </c>
      <c r="B2890">
        <v>0</v>
      </c>
    </row>
    <row r="2891" spans="1:2" x14ac:dyDescent="0.3">
      <c r="A2891">
        <v>4.8899999999999997</v>
      </c>
      <c r="B2891">
        <v>0</v>
      </c>
    </row>
    <row r="2892" spans="1:2" x14ac:dyDescent="0.3">
      <c r="A2892">
        <v>0</v>
      </c>
      <c r="B2892">
        <v>0</v>
      </c>
    </row>
    <row r="2893" spans="1:2" x14ac:dyDescent="0.3">
      <c r="A2893">
        <v>5.64</v>
      </c>
      <c r="B2893">
        <v>0</v>
      </c>
    </row>
    <row r="2894" spans="1:2" x14ac:dyDescent="0.3">
      <c r="A2894">
        <v>5.78</v>
      </c>
      <c r="B2894">
        <v>0</v>
      </c>
    </row>
    <row r="2895" spans="1:2" x14ac:dyDescent="0.3">
      <c r="A2895">
        <v>5.73</v>
      </c>
      <c r="B2895">
        <v>0</v>
      </c>
    </row>
    <row r="2896" spans="1:2" x14ac:dyDescent="0.3">
      <c r="A2896">
        <v>5.4</v>
      </c>
      <c r="B2896">
        <v>0</v>
      </c>
    </row>
    <row r="2897" spans="1:2" x14ac:dyDescent="0.3">
      <c r="A2897">
        <v>5.17</v>
      </c>
      <c r="B2897">
        <v>0</v>
      </c>
    </row>
    <row r="2898" spans="1:2" x14ac:dyDescent="0.3">
      <c r="A2898">
        <v>5.32</v>
      </c>
      <c r="B2898">
        <v>0</v>
      </c>
    </row>
    <row r="2899" spans="1:2" x14ac:dyDescent="0.3">
      <c r="A2899">
        <v>5.12</v>
      </c>
      <c r="B2899">
        <v>0</v>
      </c>
    </row>
    <row r="2900" spans="1:2" x14ac:dyDescent="0.3">
      <c r="A2900">
        <v>4.92</v>
      </c>
      <c r="B2900">
        <v>0</v>
      </c>
    </row>
    <row r="2901" spans="1:2" x14ac:dyDescent="0.3">
      <c r="A2901">
        <v>4.82</v>
      </c>
      <c r="B2901">
        <v>0</v>
      </c>
    </row>
    <row r="2902" spans="1:2" x14ac:dyDescent="0.3">
      <c r="A2902">
        <v>4.58</v>
      </c>
      <c r="B2902">
        <v>0</v>
      </c>
    </row>
    <row r="2903" spans="1:2" x14ac:dyDescent="0.3">
      <c r="A2903">
        <v>4.9000000000000004</v>
      </c>
      <c r="B2903">
        <v>0</v>
      </c>
    </row>
    <row r="2904" spans="1:2" x14ac:dyDescent="0.3">
      <c r="A2904">
        <v>5</v>
      </c>
      <c r="B2904">
        <v>0</v>
      </c>
    </row>
    <row r="2905" spans="1:2" x14ac:dyDescent="0.3">
      <c r="A2905">
        <v>4.22</v>
      </c>
      <c r="B2905">
        <v>0</v>
      </c>
    </row>
    <row r="2906" spans="1:2" x14ac:dyDescent="0.3">
      <c r="A2906">
        <v>4.34</v>
      </c>
      <c r="B2906">
        <v>0</v>
      </c>
    </row>
    <row r="2907" spans="1:2" x14ac:dyDescent="0.3">
      <c r="A2907">
        <v>4.1399999999999997</v>
      </c>
      <c r="B2907">
        <v>0</v>
      </c>
    </row>
    <row r="2908" spans="1:2" x14ac:dyDescent="0.3">
      <c r="A2908">
        <v>0</v>
      </c>
      <c r="B2908">
        <v>0</v>
      </c>
    </row>
    <row r="2909" spans="1:2" x14ac:dyDescent="0.3">
      <c r="A2909">
        <v>4.99</v>
      </c>
      <c r="B2909">
        <v>0</v>
      </c>
    </row>
    <row r="2910" spans="1:2" x14ac:dyDescent="0.3">
      <c r="A2910">
        <v>4.99</v>
      </c>
      <c r="B2910">
        <v>0</v>
      </c>
    </row>
    <row r="2911" spans="1:2" x14ac:dyDescent="0.3">
      <c r="A2911">
        <v>4.91</v>
      </c>
      <c r="B2911">
        <v>0</v>
      </c>
    </row>
    <row r="2912" spans="1:2" x14ac:dyDescent="0.3">
      <c r="A2912">
        <v>4.26</v>
      </c>
      <c r="B2912">
        <v>0</v>
      </c>
    </row>
    <row r="2913" spans="1:2" x14ac:dyDescent="0.3">
      <c r="A2913">
        <v>4.41</v>
      </c>
      <c r="B2913">
        <v>0</v>
      </c>
    </row>
    <row r="2914" spans="1:2" x14ac:dyDescent="0.3">
      <c r="A2914">
        <v>4.7300000000000004</v>
      </c>
      <c r="B2914">
        <v>0</v>
      </c>
    </row>
    <row r="2915" spans="1:2" x14ac:dyDescent="0.3">
      <c r="A2915">
        <v>4.87</v>
      </c>
      <c r="B2915">
        <v>0</v>
      </c>
    </row>
    <row r="2916" spans="1:2" x14ac:dyDescent="0.3">
      <c r="A2916">
        <v>4.37</v>
      </c>
      <c r="B2916">
        <v>0</v>
      </c>
    </row>
    <row r="2917" spans="1:2" x14ac:dyDescent="0.3">
      <c r="A2917">
        <v>6.11</v>
      </c>
      <c r="B2917">
        <v>0</v>
      </c>
    </row>
    <row r="2918" spans="1:2" x14ac:dyDescent="0.3">
      <c r="A2918">
        <v>7.56</v>
      </c>
      <c r="B2918">
        <v>0</v>
      </c>
    </row>
    <row r="2919" spans="1:2" x14ac:dyDescent="0.3">
      <c r="A2919">
        <v>7.33</v>
      </c>
      <c r="B2919">
        <v>0</v>
      </c>
    </row>
    <row r="2920" spans="1:2" x14ac:dyDescent="0.3">
      <c r="A2920">
        <v>8.18</v>
      </c>
      <c r="B2920">
        <v>0</v>
      </c>
    </row>
    <row r="2921" spans="1:2" x14ac:dyDescent="0.3">
      <c r="A2921">
        <v>6.93</v>
      </c>
      <c r="B2921">
        <v>0</v>
      </c>
    </row>
    <row r="2922" spans="1:2" x14ac:dyDescent="0.3">
      <c r="A2922">
        <v>6.56</v>
      </c>
      <c r="B2922">
        <v>0</v>
      </c>
    </row>
    <row r="2923" spans="1:2" x14ac:dyDescent="0.3">
      <c r="A2923">
        <v>7.16</v>
      </c>
      <c r="B2923">
        <v>0</v>
      </c>
    </row>
    <row r="2924" spans="1:2" x14ac:dyDescent="0.3">
      <c r="A2924">
        <v>0</v>
      </c>
      <c r="B2924">
        <v>0</v>
      </c>
    </row>
    <row r="2925" spans="1:2" x14ac:dyDescent="0.3">
      <c r="A2925">
        <v>6.44</v>
      </c>
      <c r="B2925">
        <v>0</v>
      </c>
    </row>
    <row r="2926" spans="1:2" x14ac:dyDescent="0.3">
      <c r="A2926">
        <v>6.88</v>
      </c>
      <c r="B2926">
        <v>0</v>
      </c>
    </row>
    <row r="2927" spans="1:2" x14ac:dyDescent="0.3">
      <c r="A2927">
        <v>6.69</v>
      </c>
      <c r="B2927">
        <v>0</v>
      </c>
    </row>
    <row r="2928" spans="1:2" x14ac:dyDescent="0.3">
      <c r="A2928">
        <v>6.31</v>
      </c>
      <c r="B2928">
        <v>0</v>
      </c>
    </row>
    <row r="2929" spans="1:2" x14ac:dyDescent="0.3">
      <c r="A2929">
        <v>5.37</v>
      </c>
      <c r="B2929">
        <v>0</v>
      </c>
    </row>
    <row r="2930" spans="1:2" x14ac:dyDescent="0.3">
      <c r="A2930">
        <v>6.26</v>
      </c>
      <c r="B2930">
        <v>0</v>
      </c>
    </row>
    <row r="2931" spans="1:2" x14ac:dyDescent="0.3">
      <c r="A2931">
        <v>4.96</v>
      </c>
      <c r="B2931">
        <v>0</v>
      </c>
    </row>
    <row r="2932" spans="1:2" x14ac:dyDescent="0.3">
      <c r="A2932">
        <v>4.47</v>
      </c>
      <c r="B2932">
        <v>0</v>
      </c>
    </row>
    <row r="2933" spans="1:2" x14ac:dyDescent="0.3">
      <c r="A2933">
        <v>5.12</v>
      </c>
      <c r="B2933">
        <v>0</v>
      </c>
    </row>
    <row r="2934" spans="1:2" x14ac:dyDescent="0.3">
      <c r="A2934">
        <v>6.44</v>
      </c>
      <c r="B2934">
        <v>0</v>
      </c>
    </row>
    <row r="2935" spans="1:2" x14ac:dyDescent="0.3">
      <c r="A2935">
        <v>7.13</v>
      </c>
      <c r="B2935">
        <v>0</v>
      </c>
    </row>
    <row r="2936" spans="1:2" x14ac:dyDescent="0.3">
      <c r="A2936">
        <v>6.52</v>
      </c>
      <c r="B2936">
        <v>0</v>
      </c>
    </row>
    <row r="2937" spans="1:2" x14ac:dyDescent="0.3">
      <c r="A2937">
        <v>6.53</v>
      </c>
      <c r="B2937">
        <v>0</v>
      </c>
    </row>
    <row r="2938" spans="1:2" x14ac:dyDescent="0.3">
      <c r="A2938">
        <v>6.16</v>
      </c>
      <c r="B2938">
        <v>0</v>
      </c>
    </row>
    <row r="2939" spans="1:2" x14ac:dyDescent="0.3">
      <c r="A2939">
        <v>7.1</v>
      </c>
      <c r="B2939">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FF55-72F0-4260-BD99-3C3316A7B0C2}">
  <dimension ref="A1:N2939"/>
  <sheetViews>
    <sheetView workbookViewId="0">
      <selection activeCell="B1" sqref="B1:B1048576"/>
    </sheetView>
  </sheetViews>
  <sheetFormatPr defaultRowHeight="14.4" x14ac:dyDescent="0.3"/>
  <cols>
    <col min="8" max="8" width="15.44140625" customWidth="1"/>
    <col min="9" max="9" width="13.21875" customWidth="1"/>
    <col min="10" max="10" width="10.21875" customWidth="1"/>
    <col min="14" max="14" width="11.21875" customWidth="1"/>
  </cols>
  <sheetData>
    <row r="1" spans="1:14" x14ac:dyDescent="0.3">
      <c r="A1" t="s">
        <v>16</v>
      </c>
      <c r="B1" t="s">
        <v>2</v>
      </c>
    </row>
    <row r="2" spans="1:14" x14ac:dyDescent="0.3">
      <c r="A2">
        <v>584.25921000000005</v>
      </c>
      <c r="B2">
        <v>0</v>
      </c>
      <c r="H2" t="s">
        <v>321</v>
      </c>
    </row>
    <row r="3" spans="1:14" x14ac:dyDescent="0.3">
      <c r="A3">
        <v>612.69651399999998</v>
      </c>
      <c r="B3">
        <v>0</v>
      </c>
    </row>
    <row r="4" spans="1:14" ht="15" thickBot="1" x14ac:dyDescent="0.35">
      <c r="A4">
        <v>631.74497599999995</v>
      </c>
      <c r="B4">
        <v>0</v>
      </c>
      <c r="H4" t="s">
        <v>320</v>
      </c>
    </row>
    <row r="5" spans="1:14" x14ac:dyDescent="0.3">
      <c r="A5">
        <v>669.95899999999995</v>
      </c>
      <c r="B5">
        <v>0</v>
      </c>
      <c r="H5" s="2" t="s">
        <v>319</v>
      </c>
      <c r="I5" s="2" t="s">
        <v>318</v>
      </c>
      <c r="J5" s="2" t="s">
        <v>317</v>
      </c>
      <c r="K5" s="2" t="s">
        <v>316</v>
      </c>
      <c r="L5" s="2" t="s">
        <v>315</v>
      </c>
    </row>
    <row r="6" spans="1:14" x14ac:dyDescent="0.3">
      <c r="A6">
        <v>63.537230999999998</v>
      </c>
      <c r="B6">
        <v>0</v>
      </c>
      <c r="H6" t="s">
        <v>16</v>
      </c>
      <c r="I6">
        <v>2938</v>
      </c>
      <c r="J6">
        <v>18633064.588154819</v>
      </c>
      <c r="K6">
        <v>6342.0914187048393</v>
      </c>
      <c r="L6">
        <v>179814740.74756935</v>
      </c>
    </row>
    <row r="7" spans="1:14" ht="15" thickBot="1" x14ac:dyDescent="0.35">
      <c r="A7">
        <v>553.32893999999999</v>
      </c>
      <c r="B7">
        <v>0</v>
      </c>
      <c r="H7" s="1" t="s">
        <v>2</v>
      </c>
      <c r="I7" s="1">
        <v>2938</v>
      </c>
      <c r="J7" s="1">
        <v>512</v>
      </c>
      <c r="K7" s="1">
        <v>0.17426820966643974</v>
      </c>
      <c r="L7" s="1">
        <v>0.14394779593148888</v>
      </c>
    </row>
    <row r="8" spans="1:14" x14ac:dyDescent="0.3">
      <c r="A8">
        <v>445.89329789999999</v>
      </c>
      <c r="B8">
        <v>0</v>
      </c>
    </row>
    <row r="9" spans="1:14" x14ac:dyDescent="0.3">
      <c r="A9">
        <v>373.36111629999999</v>
      </c>
      <c r="B9">
        <v>0</v>
      </c>
    </row>
    <row r="10" spans="1:14" ht="15" thickBot="1" x14ac:dyDescent="0.35">
      <c r="A10">
        <v>369.83579600000002</v>
      </c>
      <c r="B10">
        <v>0</v>
      </c>
      <c r="H10" t="s">
        <v>224</v>
      </c>
    </row>
    <row r="11" spans="1:14" x14ac:dyDescent="0.3">
      <c r="A11">
        <v>272.56376999999998</v>
      </c>
      <c r="B11">
        <v>0</v>
      </c>
      <c r="H11" s="2" t="s">
        <v>314</v>
      </c>
      <c r="I11" s="2" t="s">
        <v>230</v>
      </c>
      <c r="J11" s="2" t="s">
        <v>229</v>
      </c>
      <c r="K11" s="2" t="s">
        <v>231</v>
      </c>
      <c r="L11" s="2" t="s">
        <v>232</v>
      </c>
      <c r="M11" s="2" t="s">
        <v>236</v>
      </c>
      <c r="N11" s="2" t="s">
        <v>313</v>
      </c>
    </row>
    <row r="12" spans="1:14" x14ac:dyDescent="0.3">
      <c r="A12">
        <v>25.294129900000001</v>
      </c>
      <c r="B12">
        <v>0</v>
      </c>
      <c r="H12" t="s">
        <v>312</v>
      </c>
      <c r="I12">
        <v>59083052408.177246</v>
      </c>
      <c r="J12">
        <v>1</v>
      </c>
      <c r="K12">
        <v>59083052408.177246</v>
      </c>
      <c r="L12">
        <v>657.15471507223845</v>
      </c>
      <c r="M12">
        <v>1.7737756396051583E-137</v>
      </c>
      <c r="N12">
        <v>3.8430424050728336</v>
      </c>
    </row>
    <row r="13" spans="1:14" x14ac:dyDescent="0.3">
      <c r="A13">
        <v>219.14135279999999</v>
      </c>
      <c r="B13">
        <v>0</v>
      </c>
      <c r="H13" t="s">
        <v>311</v>
      </c>
      <c r="I13">
        <v>528115893998.39111</v>
      </c>
      <c r="J13">
        <v>5874</v>
      </c>
      <c r="K13">
        <v>89907370.44575946</v>
      </c>
    </row>
    <row r="14" spans="1:14" x14ac:dyDescent="0.3">
      <c r="A14">
        <v>198.72854359999999</v>
      </c>
      <c r="B14">
        <v>0</v>
      </c>
    </row>
    <row r="15" spans="1:14" ht="15" thickBot="1" x14ac:dyDescent="0.35">
      <c r="A15">
        <v>187.84594999999999</v>
      </c>
      <c r="B15">
        <v>0</v>
      </c>
      <c r="H15" s="1" t="s">
        <v>227</v>
      </c>
      <c r="I15" s="1">
        <v>587198946406.56836</v>
      </c>
      <c r="J15" s="1">
        <v>5875</v>
      </c>
      <c r="K15" s="1"/>
      <c r="L15" s="1"/>
      <c r="M15" s="1"/>
      <c r="N15" s="1"/>
    </row>
    <row r="16" spans="1:14" x14ac:dyDescent="0.3">
      <c r="A16">
        <v>117.49697999999999</v>
      </c>
      <c r="B16">
        <v>0</v>
      </c>
    </row>
    <row r="17" spans="1:2" x14ac:dyDescent="0.3">
      <c r="A17">
        <v>114.56</v>
      </c>
      <c r="B17">
        <v>0</v>
      </c>
    </row>
    <row r="18" spans="1:2" x14ac:dyDescent="0.3">
      <c r="A18">
        <v>3954.2278299999998</v>
      </c>
      <c r="B18">
        <v>0</v>
      </c>
    </row>
    <row r="19" spans="1:2" x14ac:dyDescent="0.3">
      <c r="A19">
        <v>4575.7637869999999</v>
      </c>
      <c r="B19">
        <v>0</v>
      </c>
    </row>
    <row r="20" spans="1:2" x14ac:dyDescent="0.3">
      <c r="A20">
        <v>4414.7231400000001</v>
      </c>
      <c r="B20">
        <v>0</v>
      </c>
    </row>
    <row r="21" spans="1:2" x14ac:dyDescent="0.3">
      <c r="A21">
        <v>4247.61438</v>
      </c>
      <c r="B21">
        <v>0</v>
      </c>
    </row>
    <row r="22" spans="1:2" x14ac:dyDescent="0.3">
      <c r="A22">
        <v>4437.17868</v>
      </c>
      <c r="B22">
        <v>0</v>
      </c>
    </row>
    <row r="23" spans="1:2" x14ac:dyDescent="0.3">
      <c r="A23">
        <v>494.35883200000001</v>
      </c>
      <c r="B23">
        <v>0</v>
      </c>
    </row>
    <row r="24" spans="1:2" x14ac:dyDescent="0.3">
      <c r="A24">
        <v>4114.1365450000003</v>
      </c>
      <c r="B24">
        <v>0</v>
      </c>
    </row>
    <row r="25" spans="1:2" x14ac:dyDescent="0.3">
      <c r="A25">
        <v>437.539647</v>
      </c>
      <c r="B25">
        <v>0</v>
      </c>
    </row>
    <row r="26" spans="1:2" x14ac:dyDescent="0.3">
      <c r="A26">
        <v>363.13684999999998</v>
      </c>
      <c r="B26">
        <v>0</v>
      </c>
    </row>
    <row r="27" spans="1:2" x14ac:dyDescent="0.3">
      <c r="A27">
        <v>35.129300000000001</v>
      </c>
      <c r="B27">
        <v>0</v>
      </c>
    </row>
    <row r="28" spans="1:2" x14ac:dyDescent="0.3">
      <c r="A28">
        <v>279.14293099999998</v>
      </c>
      <c r="B28">
        <v>0</v>
      </c>
    </row>
    <row r="29" spans="1:2" x14ac:dyDescent="0.3">
      <c r="A29">
        <v>2416.5882350000002</v>
      </c>
      <c r="B29">
        <v>0</v>
      </c>
    </row>
    <row r="30" spans="1:2" x14ac:dyDescent="0.3">
      <c r="A30">
        <v>189.681557</v>
      </c>
      <c r="B30">
        <v>0</v>
      </c>
    </row>
    <row r="31" spans="1:2" x14ac:dyDescent="0.3">
      <c r="A31">
        <v>1453.642777</v>
      </c>
      <c r="B31">
        <v>0</v>
      </c>
    </row>
    <row r="32" spans="1:2" x14ac:dyDescent="0.3">
      <c r="A32">
        <v>1326.9733900000001</v>
      </c>
      <c r="B32">
        <v>0</v>
      </c>
    </row>
    <row r="33" spans="1:2" x14ac:dyDescent="0.3">
      <c r="A33">
        <v>1175.7889809999999</v>
      </c>
      <c r="B33">
        <v>0</v>
      </c>
    </row>
    <row r="34" spans="1:2" x14ac:dyDescent="0.3">
      <c r="A34">
        <v>4132.7629200000001</v>
      </c>
      <c r="B34">
        <v>0</v>
      </c>
    </row>
    <row r="35" spans="1:2" x14ac:dyDescent="0.3">
      <c r="A35">
        <v>547.85170000000005</v>
      </c>
      <c r="B35">
        <v>0</v>
      </c>
    </row>
    <row r="36" spans="1:2" x14ac:dyDescent="0.3">
      <c r="A36">
        <v>5471.8667660000001</v>
      </c>
      <c r="B36">
        <v>0</v>
      </c>
    </row>
    <row r="37" spans="1:2" x14ac:dyDescent="0.3">
      <c r="A37">
        <v>5564.8256600000004</v>
      </c>
      <c r="B37">
        <v>0</v>
      </c>
    </row>
    <row r="38" spans="1:2" x14ac:dyDescent="0.3">
      <c r="A38">
        <v>5432.2523000000001</v>
      </c>
      <c r="B38">
        <v>0</v>
      </c>
    </row>
    <row r="39" spans="1:2" x14ac:dyDescent="0.3">
      <c r="A39">
        <v>4463.3946749999996</v>
      </c>
      <c r="B39">
        <v>0</v>
      </c>
    </row>
    <row r="40" spans="1:2" x14ac:dyDescent="0.3">
      <c r="A40">
        <v>3868.8312299999998</v>
      </c>
      <c r="B40">
        <v>0</v>
      </c>
    </row>
    <row r="41" spans="1:2" x14ac:dyDescent="0.3">
      <c r="A41">
        <v>495.25486599999999</v>
      </c>
      <c r="B41">
        <v>0</v>
      </c>
    </row>
    <row r="42" spans="1:2" x14ac:dyDescent="0.3">
      <c r="A42">
        <v>3935.1833430000001</v>
      </c>
      <c r="B42">
        <v>0</v>
      </c>
    </row>
    <row r="43" spans="1:2" x14ac:dyDescent="0.3">
      <c r="A43">
        <v>3464.6179000000002</v>
      </c>
      <c r="B43">
        <v>0</v>
      </c>
    </row>
    <row r="44" spans="1:2" x14ac:dyDescent="0.3">
      <c r="A44">
        <v>31.122378000000001</v>
      </c>
      <c r="B44">
        <v>0</v>
      </c>
    </row>
    <row r="45" spans="1:2" x14ac:dyDescent="0.3">
      <c r="A45">
        <v>2598.9823000000001</v>
      </c>
      <c r="B45">
        <v>0</v>
      </c>
    </row>
    <row r="46" spans="1:2" x14ac:dyDescent="0.3">
      <c r="A46">
        <v>294.33555999999999</v>
      </c>
      <c r="B46">
        <v>0</v>
      </c>
    </row>
    <row r="47" spans="1:2" x14ac:dyDescent="0.3">
      <c r="A47">
        <v>1774.33673</v>
      </c>
      <c r="B47">
        <v>0</v>
      </c>
    </row>
    <row r="48" spans="1:2" x14ac:dyDescent="0.3">
      <c r="A48">
        <v>1732.8579789999999</v>
      </c>
      <c r="B48">
        <v>0</v>
      </c>
    </row>
    <row r="49" spans="1:2" x14ac:dyDescent="0.3">
      <c r="A49">
        <v>1757.17797</v>
      </c>
      <c r="B49">
        <v>0</v>
      </c>
    </row>
    <row r="50" spans="1:2" x14ac:dyDescent="0.3">
      <c r="A50">
        <v>3695.7937480000001</v>
      </c>
      <c r="B50">
        <v>0</v>
      </c>
    </row>
    <row r="51" spans="1:2" x14ac:dyDescent="0.3">
      <c r="A51">
        <v>479.31223999999997</v>
      </c>
      <c r="B51">
        <v>0</v>
      </c>
    </row>
    <row r="52" spans="1:2" x14ac:dyDescent="0.3">
      <c r="A52">
        <v>484.61688400000003</v>
      </c>
      <c r="B52">
        <v>0</v>
      </c>
    </row>
    <row r="53" spans="1:2" x14ac:dyDescent="0.3">
      <c r="A53">
        <v>4598.2499879999996</v>
      </c>
      <c r="B53">
        <v>0</v>
      </c>
    </row>
    <row r="54" spans="1:2" x14ac:dyDescent="0.3">
      <c r="A54">
        <v>4299.12889</v>
      </c>
      <c r="B54">
        <v>0</v>
      </c>
    </row>
    <row r="55" spans="1:2" x14ac:dyDescent="0.3">
      <c r="A55">
        <v>3529.5348199999999</v>
      </c>
      <c r="B55">
        <v>0</v>
      </c>
    </row>
    <row r="56" spans="1:2" x14ac:dyDescent="0.3">
      <c r="A56">
        <v>3347.84485</v>
      </c>
      <c r="B56">
        <v>0</v>
      </c>
    </row>
    <row r="57" spans="1:2" x14ac:dyDescent="0.3">
      <c r="A57">
        <v>3868.5788830000001</v>
      </c>
      <c r="B57">
        <v>0</v>
      </c>
    </row>
    <row r="58" spans="1:2" x14ac:dyDescent="0.3">
      <c r="A58">
        <v>2878.8371440000001</v>
      </c>
      <c r="B58">
        <v>0</v>
      </c>
    </row>
    <row r="59" spans="1:2" x14ac:dyDescent="0.3">
      <c r="A59">
        <v>262.41514899999999</v>
      </c>
      <c r="B59">
        <v>0</v>
      </c>
    </row>
    <row r="60" spans="1:2" x14ac:dyDescent="0.3">
      <c r="A60">
        <v>1443.991929</v>
      </c>
      <c r="B60">
        <v>0</v>
      </c>
    </row>
    <row r="61" spans="1:2" x14ac:dyDescent="0.3">
      <c r="A61">
        <v>141.86843999999999</v>
      </c>
      <c r="B61">
        <v>0</v>
      </c>
    </row>
    <row r="62" spans="1:2" x14ac:dyDescent="0.3">
      <c r="A62">
        <v>779.46835599999997</v>
      </c>
      <c r="B62">
        <v>0</v>
      </c>
    </row>
    <row r="63" spans="1:2" x14ac:dyDescent="0.3">
      <c r="A63">
        <v>711.18171600000005</v>
      </c>
      <c r="B63">
        <v>0</v>
      </c>
    </row>
    <row r="64" spans="1:2" x14ac:dyDescent="0.3">
      <c r="A64">
        <v>526.16874299999995</v>
      </c>
      <c r="B64">
        <v>0</v>
      </c>
    </row>
    <row r="65" spans="1:2" x14ac:dyDescent="0.3">
      <c r="A65">
        <v>555.29694189999998</v>
      </c>
      <c r="B65">
        <v>0</v>
      </c>
    </row>
    <row r="66" spans="1:2" x14ac:dyDescent="0.3">
      <c r="A66">
        <v>13566.954100000001</v>
      </c>
      <c r="B66">
        <v>0</v>
      </c>
    </row>
    <row r="67" spans="1:2" x14ac:dyDescent="0.3">
      <c r="A67">
        <v>12888.29667</v>
      </c>
      <c r="B67">
        <v>0</v>
      </c>
    </row>
    <row r="68" spans="1:2" x14ac:dyDescent="0.3">
      <c r="A68">
        <v>12224.864159999999</v>
      </c>
      <c r="B68">
        <v>0</v>
      </c>
    </row>
    <row r="69" spans="1:2" x14ac:dyDescent="0.3">
      <c r="A69">
        <v>12565.44197</v>
      </c>
      <c r="B69">
        <v>0</v>
      </c>
    </row>
    <row r="70" spans="1:2" x14ac:dyDescent="0.3">
      <c r="A70">
        <v>11929.349910000001</v>
      </c>
      <c r="B70">
        <v>0</v>
      </c>
    </row>
    <row r="71" spans="1:2" x14ac:dyDescent="0.3">
      <c r="A71">
        <v>12126.87614</v>
      </c>
      <c r="B71">
        <v>0</v>
      </c>
    </row>
    <row r="72" spans="1:2" x14ac:dyDescent="0.3">
      <c r="A72">
        <v>1312.4669200000001</v>
      </c>
      <c r="B72">
        <v>0</v>
      </c>
    </row>
    <row r="73" spans="1:2" x14ac:dyDescent="0.3">
      <c r="A73">
        <v>1473.3192300000001</v>
      </c>
      <c r="B73">
        <v>0</v>
      </c>
    </row>
    <row r="74" spans="1:2" x14ac:dyDescent="0.3">
      <c r="A74">
        <v>14252.294519999999</v>
      </c>
      <c r="B74">
        <v>0</v>
      </c>
    </row>
    <row r="75" spans="1:2" x14ac:dyDescent="0.3">
      <c r="A75">
        <v>12724.393770000001</v>
      </c>
      <c r="B75">
        <v>0</v>
      </c>
    </row>
    <row r="76" spans="1:2" x14ac:dyDescent="0.3">
      <c r="A76">
        <v>11371.93895</v>
      </c>
      <c r="B76">
        <v>0</v>
      </c>
    </row>
    <row r="77" spans="1:2" x14ac:dyDescent="0.3">
      <c r="A77">
        <v>1352.8373999999999</v>
      </c>
      <c r="B77">
        <v>0</v>
      </c>
    </row>
    <row r="78" spans="1:2" x14ac:dyDescent="0.3">
      <c r="A78">
        <v>9739.8255599999993</v>
      </c>
      <c r="B78">
        <v>0</v>
      </c>
    </row>
    <row r="79" spans="1:2" x14ac:dyDescent="0.3">
      <c r="A79">
        <v>9386.7164520000006</v>
      </c>
      <c r="B79">
        <v>0</v>
      </c>
    </row>
    <row r="80" spans="1:2" x14ac:dyDescent="0.3">
      <c r="A80">
        <v>9358.1541620000007</v>
      </c>
      <c r="B80">
        <v>0</v>
      </c>
    </row>
    <row r="81" spans="1:2" x14ac:dyDescent="0.3">
      <c r="A81">
        <v>9875.161736</v>
      </c>
      <c r="B81">
        <v>0</v>
      </c>
    </row>
    <row r="82" spans="1:2" x14ac:dyDescent="0.3">
      <c r="A82">
        <v>13467.123600000001</v>
      </c>
      <c r="B82">
        <v>0</v>
      </c>
    </row>
    <row r="83" spans="1:2" x14ac:dyDescent="0.3">
      <c r="A83">
        <v>12245.256450000001</v>
      </c>
      <c r="B83">
        <v>0</v>
      </c>
    </row>
    <row r="84" spans="1:2" x14ac:dyDescent="0.3">
      <c r="A84">
        <v>12976.636420000001</v>
      </c>
      <c r="B84">
        <v>0</v>
      </c>
    </row>
    <row r="85" spans="1:2" x14ac:dyDescent="0.3">
      <c r="A85">
        <v>12969.771199999999</v>
      </c>
      <c r="B85">
        <v>0</v>
      </c>
    </row>
    <row r="86" spans="1:2" x14ac:dyDescent="0.3">
      <c r="A86">
        <v>12726.9836</v>
      </c>
      <c r="B86">
        <v>0</v>
      </c>
    </row>
    <row r="87" spans="1:2" x14ac:dyDescent="0.3">
      <c r="A87">
        <v>1276.2650000000001</v>
      </c>
      <c r="B87">
        <v>0</v>
      </c>
    </row>
    <row r="88" spans="1:2" x14ac:dyDescent="0.3">
      <c r="A88">
        <v>8161.3696600000003</v>
      </c>
      <c r="B88">
        <v>0</v>
      </c>
    </row>
    <row r="89" spans="1:2" x14ac:dyDescent="0.3">
      <c r="A89">
        <v>8953.3592750000007</v>
      </c>
      <c r="B89">
        <v>0</v>
      </c>
    </row>
    <row r="90" spans="1:2" x14ac:dyDescent="0.3">
      <c r="A90">
        <v>7193.6176400000004</v>
      </c>
      <c r="B90">
        <v>0</v>
      </c>
    </row>
    <row r="91" spans="1:2" x14ac:dyDescent="0.3">
      <c r="A91">
        <v>5878.76127</v>
      </c>
      <c r="B91">
        <v>0</v>
      </c>
    </row>
    <row r="92" spans="1:2" x14ac:dyDescent="0.3">
      <c r="A92">
        <v>576.88382899999999</v>
      </c>
      <c r="B92">
        <v>0</v>
      </c>
    </row>
    <row r="93" spans="1:2" x14ac:dyDescent="0.3">
      <c r="A93">
        <v>4251.5743480000001</v>
      </c>
      <c r="B93">
        <v>0</v>
      </c>
    </row>
    <row r="94" spans="1:2" x14ac:dyDescent="0.3">
      <c r="A94">
        <v>333.43759999999997</v>
      </c>
      <c r="B94">
        <v>0</v>
      </c>
    </row>
    <row r="95" spans="1:2" x14ac:dyDescent="0.3">
      <c r="A95">
        <v>2579.1931679999998</v>
      </c>
      <c r="B95">
        <v>0</v>
      </c>
    </row>
    <row r="96" spans="1:2" x14ac:dyDescent="0.3">
      <c r="A96">
        <v>717.69467399999996</v>
      </c>
      <c r="B96">
        <v>0</v>
      </c>
    </row>
    <row r="97" spans="1:2" x14ac:dyDescent="0.3">
      <c r="A97">
        <v>7669.2739160000001</v>
      </c>
      <c r="B97">
        <v>0</v>
      </c>
    </row>
    <row r="98" spans="1:2" x14ac:dyDescent="0.3">
      <c r="A98">
        <v>369.65477600000003</v>
      </c>
      <c r="B98">
        <v>0</v>
      </c>
    </row>
    <row r="99" spans="1:2" x14ac:dyDescent="0.3">
      <c r="A99">
        <v>3994.7123550000001</v>
      </c>
      <c r="B99">
        <v>0</v>
      </c>
    </row>
    <row r="100" spans="1:2" x14ac:dyDescent="0.3">
      <c r="A100">
        <v>3843.5912130000002</v>
      </c>
      <c r="B100">
        <v>0</v>
      </c>
    </row>
    <row r="101" spans="1:2" x14ac:dyDescent="0.3">
      <c r="A101">
        <v>3684.8481000000002</v>
      </c>
      <c r="B101">
        <v>0</v>
      </c>
    </row>
    <row r="102" spans="1:2" x14ac:dyDescent="0.3">
      <c r="A102">
        <v>3526.9781429999998</v>
      </c>
      <c r="B102">
        <v>0</v>
      </c>
    </row>
    <row r="103" spans="1:2" x14ac:dyDescent="0.3">
      <c r="A103">
        <v>3218.3816550000001</v>
      </c>
      <c r="B103">
        <v>0</v>
      </c>
    </row>
    <row r="104" spans="1:2" x14ac:dyDescent="0.3">
      <c r="A104">
        <v>2993.832531</v>
      </c>
      <c r="B104">
        <v>0</v>
      </c>
    </row>
    <row r="105" spans="1:2" x14ac:dyDescent="0.3">
      <c r="A105">
        <v>41.269970000000001</v>
      </c>
      <c r="B105">
        <v>0</v>
      </c>
    </row>
    <row r="106" spans="1:2" x14ac:dyDescent="0.3">
      <c r="A106">
        <v>3138.8872999999999</v>
      </c>
      <c r="B106">
        <v>0</v>
      </c>
    </row>
    <row r="107" spans="1:2" x14ac:dyDescent="0.3">
      <c r="A107">
        <v>2158.299</v>
      </c>
      <c r="B107">
        <v>0</v>
      </c>
    </row>
    <row r="108" spans="1:2" x14ac:dyDescent="0.3">
      <c r="A108">
        <v>1643.7583970000001</v>
      </c>
      <c r="B108">
        <v>0</v>
      </c>
    </row>
    <row r="109" spans="1:2" x14ac:dyDescent="0.3">
      <c r="A109">
        <v>1191.96192</v>
      </c>
      <c r="B109">
        <v>0</v>
      </c>
    </row>
    <row r="110" spans="1:2" x14ac:dyDescent="0.3">
      <c r="A110">
        <v>93.166156700000002</v>
      </c>
      <c r="B110">
        <v>0</v>
      </c>
    </row>
    <row r="111" spans="1:2" x14ac:dyDescent="0.3">
      <c r="A111">
        <v>783.26169900000002</v>
      </c>
      <c r="B111">
        <v>0</v>
      </c>
    </row>
    <row r="112" spans="1:2" x14ac:dyDescent="0.3">
      <c r="A112">
        <v>694.43511899999999</v>
      </c>
      <c r="B112">
        <v>0</v>
      </c>
    </row>
    <row r="113" spans="1:2" x14ac:dyDescent="0.3">
      <c r="A113">
        <v>622.7427477</v>
      </c>
      <c r="B113">
        <v>0</v>
      </c>
    </row>
    <row r="114" spans="1:2" x14ac:dyDescent="0.3">
      <c r="A114">
        <v>56554.387600000002</v>
      </c>
      <c r="B114">
        <v>1</v>
      </c>
    </row>
    <row r="115" spans="1:2" x14ac:dyDescent="0.3">
      <c r="A115">
        <v>62214.691200000001</v>
      </c>
      <c r="B115">
        <v>1</v>
      </c>
    </row>
    <row r="116" spans="1:2" x14ac:dyDescent="0.3">
      <c r="A116">
        <v>67792.338600000003</v>
      </c>
      <c r="B116">
        <v>1</v>
      </c>
    </row>
    <row r="117" spans="1:2" x14ac:dyDescent="0.3">
      <c r="A117">
        <v>67677.634770000004</v>
      </c>
      <c r="B117">
        <v>1</v>
      </c>
    </row>
    <row r="118" spans="1:2" x14ac:dyDescent="0.3">
      <c r="A118">
        <v>62245.129000000001</v>
      </c>
      <c r="B118">
        <v>1</v>
      </c>
    </row>
    <row r="119" spans="1:2" x14ac:dyDescent="0.3">
      <c r="A119">
        <v>51874.847999999998</v>
      </c>
      <c r="B119">
        <v>1</v>
      </c>
    </row>
    <row r="120" spans="1:2" x14ac:dyDescent="0.3">
      <c r="A120">
        <v>42742.998979999997</v>
      </c>
      <c r="B120">
        <v>1</v>
      </c>
    </row>
    <row r="121" spans="1:2" x14ac:dyDescent="0.3">
      <c r="A121">
        <v>49664.685400000002</v>
      </c>
      <c r="B121">
        <v>1</v>
      </c>
    </row>
    <row r="122" spans="1:2" x14ac:dyDescent="0.3">
      <c r="A122">
        <v>4991.9828900000002</v>
      </c>
      <c r="B122">
        <v>1</v>
      </c>
    </row>
    <row r="123" spans="1:2" x14ac:dyDescent="0.3">
      <c r="A123">
        <v>36118.283810000001</v>
      </c>
      <c r="B123">
        <v>1</v>
      </c>
    </row>
    <row r="124" spans="1:2" x14ac:dyDescent="0.3">
      <c r="A124">
        <v>3416.7148299999999</v>
      </c>
      <c r="B124">
        <v>1</v>
      </c>
    </row>
    <row r="125" spans="1:2" x14ac:dyDescent="0.3">
      <c r="A125">
        <v>3472.37977</v>
      </c>
      <c r="B125">
        <v>1</v>
      </c>
    </row>
    <row r="126" spans="1:2" x14ac:dyDescent="0.3">
      <c r="A126">
        <v>23465.385590000002</v>
      </c>
      <c r="B126">
        <v>1</v>
      </c>
    </row>
    <row r="127" spans="1:2" x14ac:dyDescent="0.3">
      <c r="A127">
        <v>281.81763000000001</v>
      </c>
      <c r="B127">
        <v>1</v>
      </c>
    </row>
    <row r="128" spans="1:2" x14ac:dyDescent="0.3">
      <c r="A128">
        <v>19517.841680000001</v>
      </c>
      <c r="B128">
        <v>1</v>
      </c>
    </row>
    <row r="129" spans="1:2" x14ac:dyDescent="0.3">
      <c r="A129">
        <v>2169.9209999999998</v>
      </c>
      <c r="B129">
        <v>1</v>
      </c>
    </row>
    <row r="130" spans="1:2" x14ac:dyDescent="0.3">
      <c r="A130">
        <v>43665.947</v>
      </c>
      <c r="B130">
        <v>1</v>
      </c>
    </row>
    <row r="131" spans="1:2" x14ac:dyDescent="0.3">
      <c r="A131">
        <v>51322.639969999997</v>
      </c>
      <c r="B131">
        <v>1</v>
      </c>
    </row>
    <row r="132" spans="1:2" x14ac:dyDescent="0.3">
      <c r="A132">
        <v>554.71532000000002</v>
      </c>
      <c r="B132">
        <v>1</v>
      </c>
    </row>
    <row r="133" spans="1:2" x14ac:dyDescent="0.3">
      <c r="A133">
        <v>48333.57273</v>
      </c>
      <c r="B133">
        <v>1</v>
      </c>
    </row>
    <row r="134" spans="1:2" x14ac:dyDescent="0.3">
      <c r="A134">
        <v>51126.741390000003</v>
      </c>
      <c r="B134">
        <v>1</v>
      </c>
    </row>
    <row r="135" spans="1:2" x14ac:dyDescent="0.3">
      <c r="A135">
        <v>46657.629000000001</v>
      </c>
      <c r="B135">
        <v>1</v>
      </c>
    </row>
    <row r="136" spans="1:2" x14ac:dyDescent="0.3">
      <c r="A136">
        <v>47654.187209999996</v>
      </c>
      <c r="B136">
        <v>1</v>
      </c>
    </row>
    <row r="137" spans="1:2" x14ac:dyDescent="0.3">
      <c r="A137">
        <v>51386.376649999998</v>
      </c>
      <c r="B137">
        <v>1</v>
      </c>
    </row>
    <row r="138" spans="1:2" x14ac:dyDescent="0.3">
      <c r="A138">
        <v>46586.652499999997</v>
      </c>
      <c r="B138">
        <v>1</v>
      </c>
    </row>
    <row r="139" spans="1:2" x14ac:dyDescent="0.3">
      <c r="A139">
        <v>443.99360999999999</v>
      </c>
      <c r="B139">
        <v>1</v>
      </c>
    </row>
    <row r="140" spans="1:2" x14ac:dyDescent="0.3">
      <c r="A140">
        <v>38242.425199999998</v>
      </c>
      <c r="B140">
        <v>1</v>
      </c>
    </row>
    <row r="141" spans="1:2" x14ac:dyDescent="0.3">
      <c r="A141">
        <v>36693.426200000002</v>
      </c>
      <c r="B141">
        <v>1</v>
      </c>
    </row>
    <row r="142" spans="1:2" x14ac:dyDescent="0.3">
      <c r="A142">
        <v>3212.9355</v>
      </c>
      <c r="B142">
        <v>1</v>
      </c>
    </row>
    <row r="143" spans="1:2" x14ac:dyDescent="0.3">
      <c r="A143">
        <v>26351.375680000001</v>
      </c>
      <c r="B143">
        <v>1</v>
      </c>
    </row>
    <row r="144" spans="1:2" x14ac:dyDescent="0.3">
      <c r="A144">
        <v>24489.735530000002</v>
      </c>
      <c r="B144">
        <v>1</v>
      </c>
    </row>
    <row r="145" spans="1:2" x14ac:dyDescent="0.3">
      <c r="A145">
        <v>24517.267449999999</v>
      </c>
      <c r="B145">
        <v>1</v>
      </c>
    </row>
    <row r="146" spans="1:2" x14ac:dyDescent="0.3">
      <c r="A146">
        <v>55.31382</v>
      </c>
      <c r="B146">
        <v>0</v>
      </c>
    </row>
    <row r="147" spans="1:2" x14ac:dyDescent="0.3">
      <c r="A147">
        <v>7891.2997759999998</v>
      </c>
      <c r="B147">
        <v>0</v>
      </c>
    </row>
    <row r="148" spans="1:2" x14ac:dyDescent="0.3">
      <c r="A148">
        <v>7875.7569530000001</v>
      </c>
      <c r="B148">
        <v>0</v>
      </c>
    </row>
    <row r="149" spans="1:2" x14ac:dyDescent="0.3">
      <c r="A149">
        <v>7496.335728</v>
      </c>
      <c r="B149">
        <v>0</v>
      </c>
    </row>
    <row r="150" spans="1:2" x14ac:dyDescent="0.3">
      <c r="A150">
        <v>7189.691229</v>
      </c>
      <c r="B150">
        <v>0</v>
      </c>
    </row>
    <row r="151" spans="1:2" x14ac:dyDescent="0.3">
      <c r="A151">
        <v>5842.8578399999997</v>
      </c>
      <c r="B151">
        <v>0</v>
      </c>
    </row>
    <row r="152" spans="1:2" x14ac:dyDescent="0.3">
      <c r="A152">
        <v>495.29479099999998</v>
      </c>
      <c r="B152">
        <v>0</v>
      </c>
    </row>
    <row r="153" spans="1:2" x14ac:dyDescent="0.3">
      <c r="A153">
        <v>5574.6382000000003</v>
      </c>
      <c r="B153">
        <v>0</v>
      </c>
    </row>
    <row r="154" spans="1:2" x14ac:dyDescent="0.3">
      <c r="A154">
        <v>3851.4378689999999</v>
      </c>
      <c r="B154">
        <v>0</v>
      </c>
    </row>
    <row r="155" spans="1:2" x14ac:dyDescent="0.3">
      <c r="A155">
        <v>2473.8577599999999</v>
      </c>
      <c r="B155">
        <v>0</v>
      </c>
    </row>
    <row r="156" spans="1:2" x14ac:dyDescent="0.3">
      <c r="A156">
        <v>1578.4239</v>
      </c>
      <c r="B156">
        <v>0</v>
      </c>
    </row>
    <row r="157" spans="1:2" x14ac:dyDescent="0.3">
      <c r="A157">
        <v>145.21629999999999</v>
      </c>
      <c r="B157">
        <v>0</v>
      </c>
    </row>
    <row r="158" spans="1:2" x14ac:dyDescent="0.3">
      <c r="A158">
        <v>883.64399649999996</v>
      </c>
      <c r="B158">
        <v>0</v>
      </c>
    </row>
    <row r="159" spans="1:2" x14ac:dyDescent="0.3">
      <c r="A159">
        <v>763.73857999999996</v>
      </c>
      <c r="B159">
        <v>0</v>
      </c>
    </row>
    <row r="160" spans="1:2" x14ac:dyDescent="0.3">
      <c r="A160">
        <v>73.683843400000001</v>
      </c>
      <c r="B160">
        <v>0</v>
      </c>
    </row>
    <row r="161" spans="1:2" x14ac:dyDescent="0.3">
      <c r="A161">
        <v>655.97432600000002</v>
      </c>
      <c r="B161">
        <v>0</v>
      </c>
    </row>
    <row r="162" spans="1:2" x14ac:dyDescent="0.3">
      <c r="A162">
        <v>0</v>
      </c>
      <c r="B162">
        <v>0</v>
      </c>
    </row>
    <row r="163" spans="1:2" x14ac:dyDescent="0.3">
      <c r="A163">
        <v>0</v>
      </c>
      <c r="B163">
        <v>0</v>
      </c>
    </row>
    <row r="164" spans="1:2" x14ac:dyDescent="0.3">
      <c r="A164">
        <v>0</v>
      </c>
      <c r="B164">
        <v>0</v>
      </c>
    </row>
    <row r="165" spans="1:2" x14ac:dyDescent="0.3">
      <c r="A165">
        <v>0</v>
      </c>
      <c r="B165">
        <v>0</v>
      </c>
    </row>
    <row r="166" spans="1:2" x14ac:dyDescent="0.3">
      <c r="A166">
        <v>0</v>
      </c>
      <c r="B166">
        <v>0</v>
      </c>
    </row>
    <row r="167" spans="1:2" x14ac:dyDescent="0.3">
      <c r="A167">
        <v>0</v>
      </c>
      <c r="B167">
        <v>0</v>
      </c>
    </row>
    <row r="168" spans="1:2" x14ac:dyDescent="0.3">
      <c r="A168">
        <v>0</v>
      </c>
      <c r="B168">
        <v>0</v>
      </c>
    </row>
    <row r="169" spans="1:2" x14ac:dyDescent="0.3">
      <c r="A169">
        <v>0</v>
      </c>
      <c r="B169">
        <v>0</v>
      </c>
    </row>
    <row r="170" spans="1:2" x14ac:dyDescent="0.3">
      <c r="A170">
        <v>0</v>
      </c>
      <c r="B170">
        <v>0</v>
      </c>
    </row>
    <row r="171" spans="1:2" x14ac:dyDescent="0.3">
      <c r="A171">
        <v>0</v>
      </c>
      <c r="B171">
        <v>0</v>
      </c>
    </row>
    <row r="172" spans="1:2" x14ac:dyDescent="0.3">
      <c r="A172">
        <v>0</v>
      </c>
      <c r="B172">
        <v>0</v>
      </c>
    </row>
    <row r="173" spans="1:2" x14ac:dyDescent="0.3">
      <c r="A173">
        <v>0</v>
      </c>
      <c r="B173">
        <v>0</v>
      </c>
    </row>
    <row r="174" spans="1:2" x14ac:dyDescent="0.3">
      <c r="A174">
        <v>0</v>
      </c>
      <c r="B174">
        <v>0</v>
      </c>
    </row>
    <row r="175" spans="1:2" x14ac:dyDescent="0.3">
      <c r="A175">
        <v>0</v>
      </c>
      <c r="B175">
        <v>0</v>
      </c>
    </row>
    <row r="176" spans="1:2" x14ac:dyDescent="0.3">
      <c r="A176">
        <v>0</v>
      </c>
      <c r="B176">
        <v>0</v>
      </c>
    </row>
    <row r="177" spans="1:2" x14ac:dyDescent="0.3">
      <c r="A177">
        <v>0</v>
      </c>
      <c r="B177">
        <v>0</v>
      </c>
    </row>
    <row r="178" spans="1:2" x14ac:dyDescent="0.3">
      <c r="A178">
        <v>22688.878239999998</v>
      </c>
      <c r="B178">
        <v>0</v>
      </c>
    </row>
    <row r="179" spans="1:2" x14ac:dyDescent="0.3">
      <c r="A179">
        <v>24983.379199999999</v>
      </c>
      <c r="B179">
        <v>0</v>
      </c>
    </row>
    <row r="180" spans="1:2" x14ac:dyDescent="0.3">
      <c r="A180">
        <v>251.18329</v>
      </c>
      <c r="B180">
        <v>0</v>
      </c>
    </row>
    <row r="181" spans="1:2" x14ac:dyDescent="0.3">
      <c r="A181">
        <v>23649.366610000001</v>
      </c>
      <c r="B181">
        <v>0</v>
      </c>
    </row>
    <row r="182" spans="1:2" x14ac:dyDescent="0.3">
      <c r="A182">
        <v>2281.1242000000002</v>
      </c>
      <c r="B182">
        <v>0</v>
      </c>
    </row>
    <row r="183" spans="1:2" x14ac:dyDescent="0.3">
      <c r="A183">
        <v>2722.1388999999999</v>
      </c>
      <c r="B183">
        <v>0</v>
      </c>
    </row>
    <row r="184" spans="1:2" x14ac:dyDescent="0.3">
      <c r="A184">
        <v>19356.67236</v>
      </c>
      <c r="B184">
        <v>0</v>
      </c>
    </row>
    <row r="185" spans="1:2" x14ac:dyDescent="0.3">
      <c r="A185">
        <v>2367.5653499999999</v>
      </c>
      <c r="B185">
        <v>0</v>
      </c>
    </row>
    <row r="186" spans="1:2" x14ac:dyDescent="0.3">
      <c r="A186">
        <v>2977.1152999999999</v>
      </c>
      <c r="B186">
        <v>0</v>
      </c>
    </row>
    <row r="187" spans="1:2" x14ac:dyDescent="0.3">
      <c r="A187">
        <v>1937.99549</v>
      </c>
      <c r="B187">
        <v>0</v>
      </c>
    </row>
    <row r="188" spans="1:2" x14ac:dyDescent="0.3">
      <c r="A188">
        <v>17959.178540000001</v>
      </c>
      <c r="B188">
        <v>0</v>
      </c>
    </row>
    <row r="189" spans="1:2" x14ac:dyDescent="0.3">
      <c r="A189">
        <v>15846.476409999999</v>
      </c>
      <c r="B189">
        <v>0</v>
      </c>
    </row>
    <row r="190" spans="1:2" x14ac:dyDescent="0.3">
      <c r="A190">
        <v>14221.99259</v>
      </c>
      <c r="B190">
        <v>0</v>
      </c>
    </row>
    <row r="191" spans="1:2" x14ac:dyDescent="0.3">
      <c r="A191">
        <v>1312.33457</v>
      </c>
      <c r="B191">
        <v>0</v>
      </c>
    </row>
    <row r="192" spans="1:2" x14ac:dyDescent="0.3">
      <c r="A192">
        <v>12868.210999999999</v>
      </c>
      <c r="B192">
        <v>0</v>
      </c>
    </row>
    <row r="193" spans="1:2" x14ac:dyDescent="0.3">
      <c r="A193">
        <v>13636.346680000001</v>
      </c>
      <c r="B193">
        <v>0</v>
      </c>
    </row>
    <row r="194" spans="1:2" x14ac:dyDescent="0.3">
      <c r="A194">
        <v>121.15812</v>
      </c>
      <c r="B194">
        <v>0</v>
      </c>
    </row>
    <row r="195" spans="1:2" x14ac:dyDescent="0.3">
      <c r="A195">
        <v>184.56542999999999</v>
      </c>
      <c r="B195">
        <v>0</v>
      </c>
    </row>
    <row r="196" spans="1:2" x14ac:dyDescent="0.3">
      <c r="A196">
        <v>951.88945349999995</v>
      </c>
      <c r="B196">
        <v>0</v>
      </c>
    </row>
    <row r="197" spans="1:2" x14ac:dyDescent="0.3">
      <c r="A197">
        <v>856.34285699999998</v>
      </c>
      <c r="B197">
        <v>0</v>
      </c>
    </row>
    <row r="198" spans="1:2" x14ac:dyDescent="0.3">
      <c r="A198">
        <v>835.78934100000004</v>
      </c>
      <c r="B198">
        <v>0</v>
      </c>
    </row>
    <row r="199" spans="1:2" x14ac:dyDescent="0.3">
      <c r="A199">
        <v>757.6717572</v>
      </c>
      <c r="B199">
        <v>0</v>
      </c>
    </row>
    <row r="200" spans="1:2" x14ac:dyDescent="0.3">
      <c r="A200">
        <v>681.12536799999998</v>
      </c>
      <c r="B200">
        <v>0</v>
      </c>
    </row>
    <row r="201" spans="1:2" x14ac:dyDescent="0.3">
      <c r="A201">
        <v>615.77754110000001</v>
      </c>
      <c r="B201">
        <v>0</v>
      </c>
    </row>
    <row r="202" spans="1:2" x14ac:dyDescent="0.3">
      <c r="A202">
        <v>541.65148399999998</v>
      </c>
      <c r="B202">
        <v>0</v>
      </c>
    </row>
    <row r="203" spans="1:2" x14ac:dyDescent="0.3">
      <c r="A203">
        <v>494.51465999999999</v>
      </c>
      <c r="B203">
        <v>0</v>
      </c>
    </row>
    <row r="204" spans="1:2" x14ac:dyDescent="0.3">
      <c r="A204">
        <v>484.15547099999998</v>
      </c>
      <c r="B204">
        <v>0</v>
      </c>
    </row>
    <row r="205" spans="1:2" x14ac:dyDescent="0.3">
      <c r="A205">
        <v>46.757916700000003</v>
      </c>
      <c r="B205">
        <v>0</v>
      </c>
    </row>
    <row r="206" spans="1:2" x14ac:dyDescent="0.3">
      <c r="A206">
        <v>432.7388972</v>
      </c>
      <c r="B206">
        <v>0</v>
      </c>
    </row>
    <row r="207" spans="1:2" x14ac:dyDescent="0.3">
      <c r="A207">
        <v>4.6135745000000004</v>
      </c>
      <c r="B207">
        <v>0</v>
      </c>
    </row>
    <row r="208" spans="1:2" x14ac:dyDescent="0.3">
      <c r="A208">
        <v>42.598115200000002</v>
      </c>
      <c r="B208">
        <v>0</v>
      </c>
    </row>
    <row r="209" spans="1:2" x14ac:dyDescent="0.3">
      <c r="A209">
        <v>45.633710000000001</v>
      </c>
      <c r="B209">
        <v>0</v>
      </c>
    </row>
    <row r="210" spans="1:2" x14ac:dyDescent="0.3">
      <c r="A210">
        <v>15557.838100000001</v>
      </c>
      <c r="B210">
        <v>0</v>
      </c>
    </row>
    <row r="211" spans="1:2" x14ac:dyDescent="0.3">
      <c r="A211">
        <v>15359.66971</v>
      </c>
      <c r="B211">
        <v>0</v>
      </c>
    </row>
    <row r="212" spans="1:2" x14ac:dyDescent="0.3">
      <c r="A212">
        <v>15472.7814</v>
      </c>
      <c r="B212">
        <v>0</v>
      </c>
    </row>
    <row r="213" spans="1:2" x14ac:dyDescent="0.3">
      <c r="A213">
        <v>15384.874900000001</v>
      </c>
      <c r="B213">
        <v>0</v>
      </c>
    </row>
    <row r="214" spans="1:2" x14ac:dyDescent="0.3">
      <c r="A214">
        <v>15534.1574</v>
      </c>
      <c r="B214">
        <v>0</v>
      </c>
    </row>
    <row r="215" spans="1:2" x14ac:dyDescent="0.3">
      <c r="A215">
        <v>1595.9123199999999</v>
      </c>
      <c r="B215">
        <v>0</v>
      </c>
    </row>
    <row r="216" spans="1:2" x14ac:dyDescent="0.3">
      <c r="A216">
        <v>16523.32388</v>
      </c>
      <c r="B216">
        <v>0</v>
      </c>
    </row>
    <row r="217" spans="1:2" x14ac:dyDescent="0.3">
      <c r="A217">
        <v>1657.3227999999999</v>
      </c>
      <c r="B217">
        <v>0</v>
      </c>
    </row>
    <row r="218" spans="1:2" x14ac:dyDescent="0.3">
      <c r="A218">
        <v>16462.485560000001</v>
      </c>
      <c r="B218">
        <v>0</v>
      </c>
    </row>
    <row r="219" spans="1:2" x14ac:dyDescent="0.3">
      <c r="A219">
        <v>15646.5591</v>
      </c>
      <c r="B219">
        <v>0</v>
      </c>
    </row>
    <row r="220" spans="1:2" x14ac:dyDescent="0.3">
      <c r="A220">
        <v>14223.865760000001</v>
      </c>
      <c r="B220">
        <v>0</v>
      </c>
    </row>
    <row r="221" spans="1:2" x14ac:dyDescent="0.3">
      <c r="A221">
        <v>12868.8639</v>
      </c>
      <c r="B221">
        <v>0</v>
      </c>
    </row>
    <row r="222" spans="1:2" x14ac:dyDescent="0.3">
      <c r="A222">
        <v>1228.5446999999999</v>
      </c>
      <c r="B222">
        <v>0</v>
      </c>
    </row>
    <row r="223" spans="1:2" x14ac:dyDescent="0.3">
      <c r="A223">
        <v>11675.39395</v>
      </c>
      <c r="B223">
        <v>0</v>
      </c>
    </row>
    <row r="224" spans="1:2" x14ac:dyDescent="0.3">
      <c r="A224">
        <v>11513.87189</v>
      </c>
      <c r="B224">
        <v>0</v>
      </c>
    </row>
    <row r="225" spans="1:2" x14ac:dyDescent="0.3">
      <c r="A225">
        <v>11568.1111</v>
      </c>
      <c r="B225">
        <v>0</v>
      </c>
    </row>
    <row r="226" spans="1:2" x14ac:dyDescent="0.3">
      <c r="A226">
        <v>5949.1167699999996</v>
      </c>
      <c r="B226">
        <v>0</v>
      </c>
    </row>
    <row r="227" spans="1:2" x14ac:dyDescent="0.3">
      <c r="A227">
        <v>8318.4292939999996</v>
      </c>
      <c r="B227">
        <v>0</v>
      </c>
    </row>
    <row r="228" spans="1:2" x14ac:dyDescent="0.3">
      <c r="A228">
        <v>7978.8254429999997</v>
      </c>
      <c r="B228">
        <v>0</v>
      </c>
    </row>
    <row r="229" spans="1:2" x14ac:dyDescent="0.3">
      <c r="A229">
        <v>694.24391500000002</v>
      </c>
      <c r="B229">
        <v>0</v>
      </c>
    </row>
    <row r="230" spans="1:2" x14ac:dyDescent="0.3">
      <c r="A230">
        <v>6519.7175299999999</v>
      </c>
      <c r="B230">
        <v>0</v>
      </c>
    </row>
    <row r="231" spans="1:2" x14ac:dyDescent="0.3">
      <c r="A231">
        <v>63.388770000000001</v>
      </c>
      <c r="B231">
        <v>0</v>
      </c>
    </row>
    <row r="232" spans="1:2" x14ac:dyDescent="0.3">
      <c r="A232">
        <v>5176.1726490000001</v>
      </c>
      <c r="B232">
        <v>0</v>
      </c>
    </row>
    <row r="233" spans="1:2" x14ac:dyDescent="0.3">
      <c r="A233">
        <v>6376.1831529999999</v>
      </c>
      <c r="B233">
        <v>0</v>
      </c>
    </row>
    <row r="234" spans="1:2" x14ac:dyDescent="0.3">
      <c r="A234">
        <v>4735.4848270000002</v>
      </c>
      <c r="B234">
        <v>0</v>
      </c>
    </row>
    <row r="235" spans="1:2" x14ac:dyDescent="0.3">
      <c r="A235">
        <v>3848.2159660000002</v>
      </c>
      <c r="B235">
        <v>0</v>
      </c>
    </row>
    <row r="236" spans="1:2" x14ac:dyDescent="0.3">
      <c r="A236">
        <v>3126.71767</v>
      </c>
      <c r="B236">
        <v>0</v>
      </c>
    </row>
    <row r="237" spans="1:2" x14ac:dyDescent="0.3">
      <c r="A237">
        <v>2378.3392699999999</v>
      </c>
      <c r="B237">
        <v>0</v>
      </c>
    </row>
    <row r="238" spans="1:2" x14ac:dyDescent="0.3">
      <c r="A238">
        <v>1819.5256440000001</v>
      </c>
      <c r="B238">
        <v>0</v>
      </c>
    </row>
    <row r="239" spans="1:2" x14ac:dyDescent="0.3">
      <c r="A239">
        <v>1479.3831419999999</v>
      </c>
      <c r="B239">
        <v>0</v>
      </c>
    </row>
    <row r="240" spans="1:2" x14ac:dyDescent="0.3">
      <c r="A240">
        <v>1244.3731849999999</v>
      </c>
      <c r="B240">
        <v>0</v>
      </c>
    </row>
    <row r="241" spans="1:2" x14ac:dyDescent="0.3">
      <c r="A241">
        <v>1276.2883400000001</v>
      </c>
      <c r="B241">
        <v>0</v>
      </c>
    </row>
    <row r="242" spans="1:2" x14ac:dyDescent="0.3">
      <c r="A242">
        <v>4356.875</v>
      </c>
      <c r="B242">
        <v>1</v>
      </c>
    </row>
    <row r="243" spans="1:2" x14ac:dyDescent="0.3">
      <c r="A243">
        <v>47439.396840000001</v>
      </c>
      <c r="B243">
        <v>1</v>
      </c>
    </row>
    <row r="244" spans="1:2" x14ac:dyDescent="0.3">
      <c r="A244">
        <v>4651.3864700000004</v>
      </c>
      <c r="B244">
        <v>1</v>
      </c>
    </row>
    <row r="245" spans="1:2" x14ac:dyDescent="0.3">
      <c r="A245">
        <v>4474.5717000000004</v>
      </c>
      <c r="B245">
        <v>1</v>
      </c>
    </row>
    <row r="246" spans="1:2" x14ac:dyDescent="0.3">
      <c r="A246">
        <v>4772.7741500000002</v>
      </c>
      <c r="B246">
        <v>1</v>
      </c>
    </row>
    <row r="247" spans="1:2" x14ac:dyDescent="0.3">
      <c r="A247">
        <v>4438.2374099999997</v>
      </c>
      <c r="B247">
        <v>1</v>
      </c>
    </row>
    <row r="248" spans="1:2" x14ac:dyDescent="0.3">
      <c r="A248">
        <v>4488.5614999999998</v>
      </c>
      <c r="B248">
        <v>1</v>
      </c>
    </row>
    <row r="249" spans="1:2" x14ac:dyDescent="0.3">
      <c r="A249">
        <v>48424.589269999997</v>
      </c>
      <c r="B249">
        <v>1</v>
      </c>
    </row>
    <row r="250" spans="1:2" x14ac:dyDescent="0.3">
      <c r="A250">
        <v>4443.8313099999996</v>
      </c>
      <c r="B250">
        <v>1</v>
      </c>
    </row>
    <row r="251" spans="1:2" x14ac:dyDescent="0.3">
      <c r="A251">
        <v>38852.361299999997</v>
      </c>
      <c r="B251">
        <v>1</v>
      </c>
    </row>
    <row r="252" spans="1:2" x14ac:dyDescent="0.3">
      <c r="A252">
        <v>36967.282919999998</v>
      </c>
      <c r="B252">
        <v>1</v>
      </c>
    </row>
    <row r="253" spans="1:2" x14ac:dyDescent="0.3">
      <c r="A253">
        <v>35589.712950000001</v>
      </c>
      <c r="B253">
        <v>1</v>
      </c>
    </row>
    <row r="254" spans="1:2" x14ac:dyDescent="0.3">
      <c r="A254">
        <v>3743.9569299999998</v>
      </c>
      <c r="B254">
        <v>1</v>
      </c>
    </row>
    <row r="255" spans="1:2" x14ac:dyDescent="0.3">
      <c r="A255">
        <v>2552.3328000000001</v>
      </c>
      <c r="B255">
        <v>1</v>
      </c>
    </row>
    <row r="256" spans="1:2" x14ac:dyDescent="0.3">
      <c r="A256">
        <v>23121.566350000001</v>
      </c>
      <c r="B256">
        <v>1</v>
      </c>
    </row>
    <row r="257" spans="1:2" x14ac:dyDescent="0.3">
      <c r="A257">
        <v>2327.4591</v>
      </c>
      <c r="B257">
        <v>1</v>
      </c>
    </row>
    <row r="258" spans="1:2" x14ac:dyDescent="0.3">
      <c r="A258">
        <v>4849.9974949999996</v>
      </c>
      <c r="B258">
        <v>0</v>
      </c>
    </row>
    <row r="259" spans="1:2" x14ac:dyDescent="0.3">
      <c r="A259">
        <v>4852.2236659999999</v>
      </c>
      <c r="B259">
        <v>0</v>
      </c>
    </row>
    <row r="260" spans="1:2" x14ac:dyDescent="0.3">
      <c r="A260">
        <v>4688.5384430000004</v>
      </c>
      <c r="B260">
        <v>0</v>
      </c>
    </row>
    <row r="261" spans="1:2" x14ac:dyDescent="0.3">
      <c r="A261">
        <v>4673.6384799999996</v>
      </c>
      <c r="B261">
        <v>0</v>
      </c>
    </row>
    <row r="262" spans="1:2" x14ac:dyDescent="0.3">
      <c r="A262">
        <v>4516.2467500000002</v>
      </c>
      <c r="B262">
        <v>0</v>
      </c>
    </row>
    <row r="263" spans="1:2" x14ac:dyDescent="0.3">
      <c r="A263">
        <v>4344.1517700000004</v>
      </c>
      <c r="B263">
        <v>0</v>
      </c>
    </row>
    <row r="264" spans="1:2" x14ac:dyDescent="0.3">
      <c r="A264">
        <v>4258.7886109999999</v>
      </c>
      <c r="B264">
        <v>0</v>
      </c>
    </row>
    <row r="265" spans="1:2" x14ac:dyDescent="0.3">
      <c r="A265">
        <v>447.22796</v>
      </c>
      <c r="B265">
        <v>0</v>
      </c>
    </row>
    <row r="266" spans="1:2" x14ac:dyDescent="0.3">
      <c r="A266">
        <v>4324.8764270000001</v>
      </c>
      <c r="B266">
        <v>0</v>
      </c>
    </row>
    <row r="267" spans="1:2" x14ac:dyDescent="0.3">
      <c r="A267">
        <v>4187.3783000000003</v>
      </c>
      <c r="B267">
        <v>0</v>
      </c>
    </row>
    <row r="268" spans="1:2" x14ac:dyDescent="0.3">
      <c r="A268">
        <v>3933.3322149999999</v>
      </c>
      <c r="B268">
        <v>0</v>
      </c>
    </row>
    <row r="269" spans="1:2" x14ac:dyDescent="0.3">
      <c r="A269">
        <v>3831.5381900000002</v>
      </c>
      <c r="B269">
        <v>0</v>
      </c>
    </row>
    <row r="270" spans="1:2" x14ac:dyDescent="0.3">
      <c r="A270">
        <v>3679.99523</v>
      </c>
      <c r="B270">
        <v>0</v>
      </c>
    </row>
    <row r="271" spans="1:2" x14ac:dyDescent="0.3">
      <c r="A271">
        <v>3556.5618250000002</v>
      </c>
      <c r="B271">
        <v>0</v>
      </c>
    </row>
    <row r="272" spans="1:2" x14ac:dyDescent="0.3">
      <c r="A272">
        <v>3419.2757190000002</v>
      </c>
      <c r="B272">
        <v>0</v>
      </c>
    </row>
    <row r="273" spans="1:2" x14ac:dyDescent="0.3">
      <c r="A273">
        <v>3364.4237109999999</v>
      </c>
      <c r="B273">
        <v>0</v>
      </c>
    </row>
    <row r="274" spans="1:2" x14ac:dyDescent="0.3">
      <c r="A274">
        <v>783.94790999999998</v>
      </c>
      <c r="B274">
        <v>0</v>
      </c>
    </row>
    <row r="275" spans="1:2" x14ac:dyDescent="0.3">
      <c r="A275">
        <v>943.68657499999995</v>
      </c>
      <c r="B275">
        <v>0</v>
      </c>
    </row>
    <row r="276" spans="1:2" x14ac:dyDescent="0.3">
      <c r="A276">
        <v>915.26745860000005</v>
      </c>
      <c r="B276">
        <v>0</v>
      </c>
    </row>
    <row r="277" spans="1:2" x14ac:dyDescent="0.3">
      <c r="A277">
        <v>837.95510000000002</v>
      </c>
      <c r="B277">
        <v>0</v>
      </c>
    </row>
    <row r="278" spans="1:2" x14ac:dyDescent="0.3">
      <c r="A278">
        <v>825.94278540000005</v>
      </c>
      <c r="B278">
        <v>0</v>
      </c>
    </row>
    <row r="279" spans="1:2" x14ac:dyDescent="0.3">
      <c r="A279">
        <v>757.69597399999998</v>
      </c>
      <c r="B279">
        <v>0</v>
      </c>
    </row>
    <row r="280" spans="1:2" x14ac:dyDescent="0.3">
      <c r="A280">
        <v>793.45243000000005</v>
      </c>
      <c r="B280">
        <v>0</v>
      </c>
    </row>
    <row r="281" spans="1:2" x14ac:dyDescent="0.3">
      <c r="A281">
        <v>82.151349800000006</v>
      </c>
      <c r="B281">
        <v>0</v>
      </c>
    </row>
    <row r="282" spans="1:2" x14ac:dyDescent="0.3">
      <c r="A282">
        <v>76.535419000000005</v>
      </c>
      <c r="B282">
        <v>0</v>
      </c>
    </row>
    <row r="283" spans="1:2" x14ac:dyDescent="0.3">
      <c r="A283">
        <v>625.83920000000001</v>
      </c>
      <c r="B283">
        <v>0</v>
      </c>
    </row>
    <row r="284" spans="1:2" x14ac:dyDescent="0.3">
      <c r="A284">
        <v>61.799976999999998</v>
      </c>
      <c r="B284">
        <v>0</v>
      </c>
    </row>
    <row r="285" spans="1:2" x14ac:dyDescent="0.3">
      <c r="A285">
        <v>583.493514</v>
      </c>
      <c r="B285">
        <v>0</v>
      </c>
    </row>
    <row r="286" spans="1:2" x14ac:dyDescent="0.3">
      <c r="A286">
        <v>519.29228469999998</v>
      </c>
      <c r="B286">
        <v>0</v>
      </c>
    </row>
    <row r="287" spans="1:2" x14ac:dyDescent="0.3">
      <c r="A287">
        <v>418.69857630000001</v>
      </c>
      <c r="B287">
        <v>0</v>
      </c>
    </row>
    <row r="288" spans="1:2" x14ac:dyDescent="0.3">
      <c r="A288">
        <v>378.73653999999999</v>
      </c>
      <c r="B288">
        <v>0</v>
      </c>
    </row>
    <row r="289" spans="1:2" x14ac:dyDescent="0.3">
      <c r="A289">
        <v>374.19239420000002</v>
      </c>
      <c r="B289">
        <v>0</v>
      </c>
    </row>
    <row r="290" spans="1:2" x14ac:dyDescent="0.3">
      <c r="A290">
        <v>2613.6451769999999</v>
      </c>
      <c r="B290">
        <v>0</v>
      </c>
    </row>
    <row r="291" spans="1:2" x14ac:dyDescent="0.3">
      <c r="A291">
        <v>2522.7968000000001</v>
      </c>
      <c r="B291">
        <v>0</v>
      </c>
    </row>
    <row r="292" spans="1:2" x14ac:dyDescent="0.3">
      <c r="A292">
        <v>235.88288900000001</v>
      </c>
      <c r="B292">
        <v>0</v>
      </c>
    </row>
    <row r="293" spans="1:2" x14ac:dyDescent="0.3">
      <c r="A293">
        <v>2422.8159999999998</v>
      </c>
      <c r="B293">
        <v>0</v>
      </c>
    </row>
    <row r="294" spans="1:2" x14ac:dyDescent="0.3">
      <c r="A294">
        <v>2458.4597600000002</v>
      </c>
      <c r="B294">
        <v>0</v>
      </c>
    </row>
    <row r="295" spans="1:2" x14ac:dyDescent="0.3">
      <c r="A295">
        <v>2178.9213829999999</v>
      </c>
      <c r="B295">
        <v>0</v>
      </c>
    </row>
    <row r="296" spans="1:2" x14ac:dyDescent="0.3">
      <c r="A296">
        <v>177.234497</v>
      </c>
      <c r="B296">
        <v>0</v>
      </c>
    </row>
    <row r="297" spans="1:2" x14ac:dyDescent="0.3">
      <c r="A297">
        <v>1795.18137</v>
      </c>
      <c r="B297">
        <v>0</v>
      </c>
    </row>
    <row r="298" spans="1:2" x14ac:dyDescent="0.3">
      <c r="A298">
        <v>1741.142552</v>
      </c>
      <c r="B298">
        <v>0</v>
      </c>
    </row>
    <row r="299" spans="1:2" x14ac:dyDescent="0.3">
      <c r="A299">
        <v>1335.45696</v>
      </c>
      <c r="B299">
        <v>0</v>
      </c>
    </row>
    <row r="300" spans="1:2" x14ac:dyDescent="0.3">
      <c r="A300">
        <v>1247.61392</v>
      </c>
      <c r="B300">
        <v>0</v>
      </c>
    </row>
    <row r="301" spans="1:2" x14ac:dyDescent="0.3">
      <c r="A301">
        <v>197.45787999999999</v>
      </c>
      <c r="B301">
        <v>0</v>
      </c>
    </row>
    <row r="302" spans="1:2" x14ac:dyDescent="0.3">
      <c r="A302">
        <v>997.74171409999997</v>
      </c>
      <c r="B302">
        <v>0</v>
      </c>
    </row>
    <row r="303" spans="1:2" x14ac:dyDescent="0.3">
      <c r="A303">
        <v>885.63822449999998</v>
      </c>
      <c r="B303">
        <v>0</v>
      </c>
    </row>
    <row r="304" spans="1:2" x14ac:dyDescent="0.3">
      <c r="A304">
        <v>87.938767299999995</v>
      </c>
      <c r="B304">
        <v>0</v>
      </c>
    </row>
    <row r="305" spans="1:2" x14ac:dyDescent="0.3">
      <c r="A305">
        <v>765.86323579999998</v>
      </c>
      <c r="B305">
        <v>0</v>
      </c>
    </row>
    <row r="306" spans="1:2" x14ac:dyDescent="0.3">
      <c r="A306">
        <v>0</v>
      </c>
      <c r="B306">
        <v>0</v>
      </c>
    </row>
    <row r="307" spans="1:2" x14ac:dyDescent="0.3">
      <c r="A307">
        <v>0</v>
      </c>
      <c r="B307">
        <v>0</v>
      </c>
    </row>
    <row r="308" spans="1:2" x14ac:dyDescent="0.3">
      <c r="A308">
        <v>0</v>
      </c>
      <c r="B308">
        <v>0</v>
      </c>
    </row>
    <row r="309" spans="1:2" x14ac:dyDescent="0.3">
      <c r="A309">
        <v>0</v>
      </c>
      <c r="B309">
        <v>0</v>
      </c>
    </row>
    <row r="310" spans="1:2" x14ac:dyDescent="0.3">
      <c r="A310">
        <v>0</v>
      </c>
      <c r="B310">
        <v>0</v>
      </c>
    </row>
    <row r="311" spans="1:2" x14ac:dyDescent="0.3">
      <c r="A311">
        <v>0</v>
      </c>
      <c r="B311">
        <v>0</v>
      </c>
    </row>
    <row r="312" spans="1:2" x14ac:dyDescent="0.3">
      <c r="A312">
        <v>0</v>
      </c>
      <c r="B312">
        <v>0</v>
      </c>
    </row>
    <row r="313" spans="1:2" x14ac:dyDescent="0.3">
      <c r="A313">
        <v>0</v>
      </c>
      <c r="B313">
        <v>0</v>
      </c>
    </row>
    <row r="314" spans="1:2" x14ac:dyDescent="0.3">
      <c r="A314">
        <v>0</v>
      </c>
      <c r="B314">
        <v>0</v>
      </c>
    </row>
    <row r="315" spans="1:2" x14ac:dyDescent="0.3">
      <c r="A315">
        <v>0</v>
      </c>
      <c r="B315">
        <v>0</v>
      </c>
    </row>
    <row r="316" spans="1:2" x14ac:dyDescent="0.3">
      <c r="A316">
        <v>0</v>
      </c>
      <c r="B316">
        <v>0</v>
      </c>
    </row>
    <row r="317" spans="1:2" x14ac:dyDescent="0.3">
      <c r="A317">
        <v>0</v>
      </c>
      <c r="B317">
        <v>0</v>
      </c>
    </row>
    <row r="318" spans="1:2" x14ac:dyDescent="0.3">
      <c r="A318">
        <v>0</v>
      </c>
      <c r="B318">
        <v>0</v>
      </c>
    </row>
    <row r="319" spans="1:2" x14ac:dyDescent="0.3">
      <c r="A319">
        <v>0</v>
      </c>
      <c r="B319">
        <v>0</v>
      </c>
    </row>
    <row r="320" spans="1:2" x14ac:dyDescent="0.3">
      <c r="A320">
        <v>0</v>
      </c>
      <c r="B320">
        <v>0</v>
      </c>
    </row>
    <row r="321" spans="1:2" x14ac:dyDescent="0.3">
      <c r="A321">
        <v>0</v>
      </c>
      <c r="B321">
        <v>0</v>
      </c>
    </row>
    <row r="322" spans="1:2" x14ac:dyDescent="0.3">
      <c r="A322">
        <v>4574.9786999999997</v>
      </c>
      <c r="B322">
        <v>0</v>
      </c>
    </row>
    <row r="323" spans="1:2" x14ac:dyDescent="0.3">
      <c r="A323">
        <v>5193.9493199999997</v>
      </c>
      <c r="B323">
        <v>0</v>
      </c>
    </row>
    <row r="324" spans="1:2" x14ac:dyDescent="0.3">
      <c r="A324">
        <v>535.86554999999998</v>
      </c>
      <c r="B324">
        <v>0</v>
      </c>
    </row>
    <row r="325" spans="1:2" x14ac:dyDescent="0.3">
      <c r="A325">
        <v>4716.6733249999997</v>
      </c>
      <c r="B325">
        <v>0</v>
      </c>
    </row>
    <row r="326" spans="1:2" x14ac:dyDescent="0.3">
      <c r="A326">
        <v>55.156834000000003</v>
      </c>
      <c r="B326">
        <v>0</v>
      </c>
    </row>
    <row r="327" spans="1:2" x14ac:dyDescent="0.3">
      <c r="A327">
        <v>4611.4729799999996</v>
      </c>
      <c r="B327">
        <v>0</v>
      </c>
    </row>
    <row r="328" spans="1:2" x14ac:dyDescent="0.3">
      <c r="A328">
        <v>4697.89732</v>
      </c>
      <c r="B328">
        <v>0</v>
      </c>
    </row>
    <row r="329" spans="1:2" x14ac:dyDescent="0.3">
      <c r="A329">
        <v>575.31664000000001</v>
      </c>
      <c r="B329">
        <v>0</v>
      </c>
    </row>
    <row r="330" spans="1:2" x14ac:dyDescent="0.3">
      <c r="A330">
        <v>418.29217599999998</v>
      </c>
      <c r="B330">
        <v>0</v>
      </c>
    </row>
    <row r="331" spans="1:2" x14ac:dyDescent="0.3">
      <c r="A331">
        <v>344.32169800000003</v>
      </c>
      <c r="B331">
        <v>0</v>
      </c>
    </row>
    <row r="332" spans="1:2" x14ac:dyDescent="0.3">
      <c r="A332">
        <v>2968.4118600000002</v>
      </c>
      <c r="B332">
        <v>0</v>
      </c>
    </row>
    <row r="333" spans="1:2" x14ac:dyDescent="0.3">
      <c r="A333">
        <v>265.64266099999998</v>
      </c>
      <c r="B333">
        <v>0</v>
      </c>
    </row>
    <row r="334" spans="1:2" x14ac:dyDescent="0.3">
      <c r="A334">
        <v>2214.732246</v>
      </c>
      <c r="B334">
        <v>0</v>
      </c>
    </row>
    <row r="335" spans="1:2" x14ac:dyDescent="0.3">
      <c r="A335">
        <v>1761.5376470000001</v>
      </c>
      <c r="B335">
        <v>0</v>
      </c>
    </row>
    <row r="336" spans="1:2" x14ac:dyDescent="0.3">
      <c r="A336">
        <v>1524.4122199999999</v>
      </c>
      <c r="B336">
        <v>0</v>
      </c>
    </row>
    <row r="337" spans="1:2" x14ac:dyDescent="0.3">
      <c r="A337">
        <v>1461.7552000000001</v>
      </c>
      <c r="B337">
        <v>0</v>
      </c>
    </row>
    <row r="338" spans="1:2" x14ac:dyDescent="0.3">
      <c r="A338">
        <v>6532.6509999999998</v>
      </c>
      <c r="B338">
        <v>0</v>
      </c>
    </row>
    <row r="339" spans="1:2" x14ac:dyDescent="0.3">
      <c r="A339">
        <v>7497.7623759999997</v>
      </c>
      <c r="B339">
        <v>0</v>
      </c>
    </row>
    <row r="340" spans="1:2" x14ac:dyDescent="0.3">
      <c r="A340">
        <v>77.625782999999998</v>
      </c>
      <c r="B340">
        <v>0</v>
      </c>
    </row>
    <row r="341" spans="1:2" x14ac:dyDescent="0.3">
      <c r="A341">
        <v>729.23145299999999</v>
      </c>
      <c r="B341">
        <v>0</v>
      </c>
    </row>
    <row r="342" spans="1:2" x14ac:dyDescent="0.3">
      <c r="A342">
        <v>7645.2146899999998</v>
      </c>
      <c r="B342">
        <v>0</v>
      </c>
    </row>
    <row r="343" spans="1:2" x14ac:dyDescent="0.3">
      <c r="A343">
        <v>6346.1562400000003</v>
      </c>
      <c r="B343">
        <v>0</v>
      </c>
    </row>
    <row r="344" spans="1:2" x14ac:dyDescent="0.3">
      <c r="A344">
        <v>5185.7298449999998</v>
      </c>
      <c r="B344">
        <v>0</v>
      </c>
    </row>
    <row r="345" spans="1:2" x14ac:dyDescent="0.3">
      <c r="A345">
        <v>5623.3795659999996</v>
      </c>
      <c r="B345">
        <v>0</v>
      </c>
    </row>
    <row r="346" spans="1:2" x14ac:dyDescent="0.3">
      <c r="A346">
        <v>5714.47937</v>
      </c>
      <c r="B346">
        <v>0</v>
      </c>
    </row>
    <row r="347" spans="1:2" x14ac:dyDescent="0.3">
      <c r="A347">
        <v>5374.5548669999998</v>
      </c>
      <c r="B347">
        <v>0</v>
      </c>
    </row>
    <row r="348" spans="1:2" x14ac:dyDescent="0.3">
      <c r="A348">
        <v>5351.2537320000001</v>
      </c>
      <c r="B348">
        <v>0</v>
      </c>
    </row>
    <row r="349" spans="1:2" x14ac:dyDescent="0.3">
      <c r="A349">
        <v>4896.5838350000004</v>
      </c>
      <c r="B349">
        <v>0</v>
      </c>
    </row>
    <row r="350" spans="1:2" x14ac:dyDescent="0.3">
      <c r="A350">
        <v>4163.6596</v>
      </c>
      <c r="B350">
        <v>0</v>
      </c>
    </row>
    <row r="351" spans="1:2" x14ac:dyDescent="0.3">
      <c r="A351">
        <v>355.618382</v>
      </c>
      <c r="B351">
        <v>0</v>
      </c>
    </row>
    <row r="352" spans="1:2" x14ac:dyDescent="0.3">
      <c r="A352">
        <v>3128.97793</v>
      </c>
      <c r="B352">
        <v>0</v>
      </c>
    </row>
    <row r="353" spans="1:2" x14ac:dyDescent="0.3">
      <c r="A353">
        <v>3349.6882300000002</v>
      </c>
      <c r="B353">
        <v>0</v>
      </c>
    </row>
    <row r="354" spans="1:2" x14ac:dyDescent="0.3">
      <c r="A354">
        <v>8757.2621999999992</v>
      </c>
      <c r="B354">
        <v>0</v>
      </c>
    </row>
    <row r="355" spans="1:2" x14ac:dyDescent="0.3">
      <c r="A355">
        <v>1226.6173100000001</v>
      </c>
      <c r="B355">
        <v>0</v>
      </c>
    </row>
    <row r="356" spans="1:2" x14ac:dyDescent="0.3">
      <c r="A356">
        <v>12216.944600000001</v>
      </c>
      <c r="B356">
        <v>0</v>
      </c>
    </row>
    <row r="357" spans="1:2" x14ac:dyDescent="0.3">
      <c r="A357">
        <v>12291.466850000001</v>
      </c>
      <c r="B357">
        <v>0</v>
      </c>
    </row>
    <row r="358" spans="1:2" x14ac:dyDescent="0.3">
      <c r="A358">
        <v>13167.472889999999</v>
      </c>
      <c r="B358">
        <v>0</v>
      </c>
    </row>
    <row r="359" spans="1:2" x14ac:dyDescent="0.3">
      <c r="A359">
        <v>11224.1548</v>
      </c>
      <c r="B359">
        <v>0</v>
      </c>
    </row>
    <row r="360" spans="1:2" x14ac:dyDescent="0.3">
      <c r="A360">
        <v>8553.3847000000005</v>
      </c>
      <c r="B360">
        <v>0</v>
      </c>
    </row>
    <row r="361" spans="1:2" x14ac:dyDescent="0.3">
      <c r="A361">
        <v>8787.6137500000004</v>
      </c>
      <c r="B361">
        <v>0</v>
      </c>
    </row>
    <row r="362" spans="1:2" x14ac:dyDescent="0.3">
      <c r="A362">
        <v>7313.5579619999999</v>
      </c>
      <c r="B362">
        <v>0</v>
      </c>
    </row>
    <row r="363" spans="1:2" x14ac:dyDescent="0.3">
      <c r="A363">
        <v>586.14597500000002</v>
      </c>
      <c r="B363">
        <v>0</v>
      </c>
    </row>
    <row r="364" spans="1:2" x14ac:dyDescent="0.3">
      <c r="A364">
        <v>477.18274600000001</v>
      </c>
      <c r="B364">
        <v>0</v>
      </c>
    </row>
    <row r="365" spans="1:2" x14ac:dyDescent="0.3">
      <c r="A365">
        <v>3623.47667</v>
      </c>
      <c r="B365">
        <v>0</v>
      </c>
    </row>
    <row r="366" spans="1:2" x14ac:dyDescent="0.3">
      <c r="A366">
        <v>359.587582</v>
      </c>
      <c r="B366">
        <v>0</v>
      </c>
    </row>
    <row r="367" spans="1:2" x14ac:dyDescent="0.3">
      <c r="A367">
        <v>2819.649531</v>
      </c>
      <c r="B367">
        <v>0</v>
      </c>
    </row>
    <row r="368" spans="1:2" x14ac:dyDescent="0.3">
      <c r="A368">
        <v>3146.9517700000001</v>
      </c>
      <c r="B368">
        <v>0</v>
      </c>
    </row>
    <row r="369" spans="1:2" x14ac:dyDescent="0.3">
      <c r="A369">
        <v>3739.1193600000001</v>
      </c>
      <c r="B369">
        <v>0</v>
      </c>
    </row>
    <row r="370" spans="1:2" x14ac:dyDescent="0.3">
      <c r="A370">
        <v>3967.8951000000002</v>
      </c>
      <c r="B370">
        <v>0</v>
      </c>
    </row>
    <row r="371" spans="1:2" x14ac:dyDescent="0.3">
      <c r="A371">
        <v>4159.8652000000002</v>
      </c>
      <c r="B371">
        <v>0</v>
      </c>
    </row>
    <row r="372" spans="1:2" x14ac:dyDescent="0.3">
      <c r="A372">
        <v>44597.27968</v>
      </c>
      <c r="B372">
        <v>0</v>
      </c>
    </row>
    <row r="373" spans="1:2" x14ac:dyDescent="0.3">
      <c r="A373">
        <v>47651.259899999997</v>
      </c>
      <c r="B373">
        <v>0</v>
      </c>
    </row>
    <row r="374" spans="1:2" x14ac:dyDescent="0.3">
      <c r="A374">
        <v>4717.2730000000001</v>
      </c>
      <c r="B374">
        <v>0</v>
      </c>
    </row>
    <row r="375" spans="1:2" x14ac:dyDescent="0.3">
      <c r="A375">
        <v>35268.111700000001</v>
      </c>
      <c r="B375">
        <v>0</v>
      </c>
    </row>
    <row r="376" spans="1:2" x14ac:dyDescent="0.3">
      <c r="A376">
        <v>27965.475399999999</v>
      </c>
      <c r="B376">
        <v>0</v>
      </c>
    </row>
    <row r="377" spans="1:2" x14ac:dyDescent="0.3">
      <c r="A377">
        <v>37951.286</v>
      </c>
      <c r="B377">
        <v>0</v>
      </c>
    </row>
    <row r="378" spans="1:2" x14ac:dyDescent="0.3">
      <c r="A378">
        <v>32672.367170000001</v>
      </c>
      <c r="B378">
        <v>0</v>
      </c>
    </row>
    <row r="379" spans="1:2" x14ac:dyDescent="0.3">
      <c r="A379">
        <v>398.96692000000002</v>
      </c>
      <c r="B379">
        <v>0</v>
      </c>
    </row>
    <row r="380" spans="1:2" x14ac:dyDescent="0.3">
      <c r="A380">
        <v>2612.1334499999998</v>
      </c>
      <c r="B380">
        <v>0</v>
      </c>
    </row>
    <row r="381" spans="1:2" x14ac:dyDescent="0.3">
      <c r="A381">
        <v>21896.652699999999</v>
      </c>
      <c r="B381">
        <v>0</v>
      </c>
    </row>
    <row r="382" spans="1:2" x14ac:dyDescent="0.3">
      <c r="A382">
        <v>18555.566490000001</v>
      </c>
      <c r="B382">
        <v>0</v>
      </c>
    </row>
    <row r="383" spans="1:2" x14ac:dyDescent="0.3">
      <c r="A383">
        <v>16846.219799999999</v>
      </c>
      <c r="B383">
        <v>0</v>
      </c>
    </row>
    <row r="384" spans="1:2" x14ac:dyDescent="0.3">
      <c r="A384">
        <v>16468.128860000001</v>
      </c>
      <c r="B384">
        <v>0</v>
      </c>
    </row>
    <row r="385" spans="1:2" x14ac:dyDescent="0.3">
      <c r="A385">
        <v>188.44826</v>
      </c>
      <c r="B385">
        <v>0</v>
      </c>
    </row>
    <row r="386" spans="1:2" x14ac:dyDescent="0.3">
      <c r="A386">
        <v>6993.4773599999999</v>
      </c>
      <c r="B386">
        <v>1</v>
      </c>
    </row>
    <row r="387" spans="1:2" x14ac:dyDescent="0.3">
      <c r="A387">
        <v>7853.3351910000001</v>
      </c>
      <c r="B387">
        <v>1</v>
      </c>
    </row>
    <row r="388" spans="1:2" x14ac:dyDescent="0.3">
      <c r="A388">
        <v>7674.8655900000003</v>
      </c>
      <c r="B388">
        <v>1</v>
      </c>
    </row>
    <row r="389" spans="1:2" x14ac:dyDescent="0.3">
      <c r="A389">
        <v>7378.2553900000003</v>
      </c>
      <c r="B389">
        <v>1</v>
      </c>
    </row>
    <row r="390" spans="1:2" x14ac:dyDescent="0.3">
      <c r="A390">
        <v>7813.8349900000003</v>
      </c>
      <c r="B390">
        <v>1</v>
      </c>
    </row>
    <row r="391" spans="1:2" x14ac:dyDescent="0.3">
      <c r="A391">
        <v>6843.2632890000004</v>
      </c>
      <c r="B391">
        <v>1</v>
      </c>
    </row>
    <row r="392" spans="1:2" x14ac:dyDescent="0.3">
      <c r="A392">
        <v>6955.9877329999999</v>
      </c>
      <c r="B392">
        <v>1</v>
      </c>
    </row>
    <row r="393" spans="1:2" x14ac:dyDescent="0.3">
      <c r="A393">
        <v>7296.1224789999997</v>
      </c>
      <c r="B393">
        <v>1</v>
      </c>
    </row>
    <row r="394" spans="1:2" x14ac:dyDescent="0.3">
      <c r="A394">
        <v>5932.8996770000003</v>
      </c>
      <c r="B394">
        <v>1</v>
      </c>
    </row>
    <row r="395" spans="1:2" x14ac:dyDescent="0.3">
      <c r="A395">
        <v>4513.1362799999997</v>
      </c>
      <c r="B395">
        <v>1</v>
      </c>
    </row>
    <row r="396" spans="1:2" x14ac:dyDescent="0.3">
      <c r="A396">
        <v>3893.6899800000001</v>
      </c>
      <c r="B396">
        <v>1</v>
      </c>
    </row>
    <row r="397" spans="1:2" x14ac:dyDescent="0.3">
      <c r="A397">
        <v>3381.5783700000002</v>
      </c>
      <c r="B397">
        <v>1</v>
      </c>
    </row>
    <row r="398" spans="1:2" x14ac:dyDescent="0.3">
      <c r="A398">
        <v>271.46823999999998</v>
      </c>
      <c r="B398">
        <v>1</v>
      </c>
    </row>
    <row r="399" spans="1:2" x14ac:dyDescent="0.3">
      <c r="A399">
        <v>287.53484300000002</v>
      </c>
      <c r="B399">
        <v>1</v>
      </c>
    </row>
    <row r="400" spans="1:2" x14ac:dyDescent="0.3">
      <c r="A400">
        <v>1764.97387</v>
      </c>
      <c r="B400">
        <v>1</v>
      </c>
    </row>
    <row r="401" spans="1:2" x14ac:dyDescent="0.3">
      <c r="A401">
        <v>169.28586000000001</v>
      </c>
      <c r="B401">
        <v>1</v>
      </c>
    </row>
    <row r="402" spans="1:2" x14ac:dyDescent="0.3">
      <c r="A402">
        <v>615.59222499999998</v>
      </c>
      <c r="B402">
        <v>0</v>
      </c>
    </row>
    <row r="403" spans="1:2" x14ac:dyDescent="0.3">
      <c r="A403">
        <v>75.146411299999997</v>
      </c>
      <c r="B403">
        <v>0</v>
      </c>
    </row>
    <row r="404" spans="1:2" x14ac:dyDescent="0.3">
      <c r="A404">
        <v>699.45284700000002</v>
      </c>
      <c r="B404">
        <v>0</v>
      </c>
    </row>
    <row r="405" spans="1:2" x14ac:dyDescent="0.3">
      <c r="A405">
        <v>673.82270000000005</v>
      </c>
      <c r="B405">
        <v>0</v>
      </c>
    </row>
    <row r="406" spans="1:2" x14ac:dyDescent="0.3">
      <c r="A406">
        <v>666.84278300000005</v>
      </c>
      <c r="B406">
        <v>0</v>
      </c>
    </row>
    <row r="407" spans="1:2" x14ac:dyDescent="0.3">
      <c r="A407">
        <v>575.44645270000001</v>
      </c>
      <c r="B407">
        <v>0</v>
      </c>
    </row>
    <row r="408" spans="1:2" x14ac:dyDescent="0.3">
      <c r="A408">
        <v>552.74555210000005</v>
      </c>
      <c r="B408">
        <v>0</v>
      </c>
    </row>
    <row r="409" spans="1:2" x14ac:dyDescent="0.3">
      <c r="A409">
        <v>569.76127840000004</v>
      </c>
      <c r="B409">
        <v>0</v>
      </c>
    </row>
    <row r="410" spans="1:2" x14ac:dyDescent="0.3">
      <c r="A410">
        <v>475.11122</v>
      </c>
      <c r="B410">
        <v>0</v>
      </c>
    </row>
    <row r="411" spans="1:2" x14ac:dyDescent="0.3">
      <c r="A411">
        <v>422.63323739999998</v>
      </c>
      <c r="B411">
        <v>0</v>
      </c>
    </row>
    <row r="412" spans="1:2" x14ac:dyDescent="0.3">
      <c r="A412">
        <v>46.998871000000001</v>
      </c>
      <c r="B412">
        <v>0</v>
      </c>
    </row>
    <row r="413" spans="1:2" x14ac:dyDescent="0.3">
      <c r="A413">
        <v>371.32386500000001</v>
      </c>
      <c r="B413">
        <v>0</v>
      </c>
    </row>
    <row r="414" spans="1:2" x14ac:dyDescent="0.3">
      <c r="A414">
        <v>332.34435100000002</v>
      </c>
      <c r="B414">
        <v>0</v>
      </c>
    </row>
    <row r="415" spans="1:2" x14ac:dyDescent="0.3">
      <c r="A415">
        <v>26.7635413</v>
      </c>
      <c r="B415">
        <v>0</v>
      </c>
    </row>
    <row r="416" spans="1:2" x14ac:dyDescent="0.3">
      <c r="A416">
        <v>235.4912324</v>
      </c>
      <c r="B416">
        <v>0</v>
      </c>
    </row>
    <row r="417" spans="1:2" x14ac:dyDescent="0.3">
      <c r="A417">
        <v>226.47598139999999</v>
      </c>
      <c r="B417">
        <v>0</v>
      </c>
    </row>
    <row r="418" spans="1:2" x14ac:dyDescent="0.3">
      <c r="A418">
        <v>33.681223000000003</v>
      </c>
      <c r="B418">
        <v>0</v>
      </c>
    </row>
    <row r="419" spans="1:2" x14ac:dyDescent="0.3">
      <c r="A419">
        <v>312.7489794</v>
      </c>
      <c r="B419">
        <v>0</v>
      </c>
    </row>
    <row r="420" spans="1:2" x14ac:dyDescent="0.3">
      <c r="A420">
        <v>282.75552520000002</v>
      </c>
      <c r="B420">
        <v>0</v>
      </c>
    </row>
    <row r="421" spans="1:2" x14ac:dyDescent="0.3">
      <c r="A421">
        <v>265.28565099999997</v>
      </c>
      <c r="B421">
        <v>0</v>
      </c>
    </row>
    <row r="422" spans="1:2" x14ac:dyDescent="0.3">
      <c r="A422">
        <v>26.479973000000001</v>
      </c>
      <c r="B422">
        <v>0</v>
      </c>
    </row>
    <row r="423" spans="1:2" x14ac:dyDescent="0.3">
      <c r="A423">
        <v>231.19432560000001</v>
      </c>
      <c r="B423">
        <v>0</v>
      </c>
    </row>
    <row r="424" spans="1:2" x14ac:dyDescent="0.3">
      <c r="A424">
        <v>24.944652000000001</v>
      </c>
      <c r="B424">
        <v>0</v>
      </c>
    </row>
    <row r="425" spans="1:2" x14ac:dyDescent="0.3">
      <c r="A425">
        <v>196.24726279999999</v>
      </c>
      <c r="B425">
        <v>0</v>
      </c>
    </row>
    <row r="426" spans="1:2" x14ac:dyDescent="0.3">
      <c r="A426">
        <v>17.799949999999999</v>
      </c>
      <c r="B426">
        <v>0</v>
      </c>
    </row>
    <row r="427" spans="1:2" x14ac:dyDescent="0.3">
      <c r="A427">
        <v>165.87941760000001</v>
      </c>
      <c r="B427">
        <v>0</v>
      </c>
    </row>
    <row r="428" spans="1:2" x14ac:dyDescent="0.3">
      <c r="A428">
        <v>15.574339999999999</v>
      </c>
      <c r="B428">
        <v>0</v>
      </c>
    </row>
    <row r="429" spans="1:2" x14ac:dyDescent="0.3">
      <c r="A429">
        <v>127.4296648</v>
      </c>
      <c r="B429">
        <v>0</v>
      </c>
    </row>
    <row r="430" spans="1:2" x14ac:dyDescent="0.3">
      <c r="A430">
        <v>112.849373</v>
      </c>
      <c r="B430">
        <v>0</v>
      </c>
    </row>
    <row r="431" spans="1:2" x14ac:dyDescent="0.3">
      <c r="A431">
        <v>122.43358929999999</v>
      </c>
      <c r="B431">
        <v>0</v>
      </c>
    </row>
    <row r="432" spans="1:2" x14ac:dyDescent="0.3">
      <c r="A432">
        <v>133.74276889999999</v>
      </c>
      <c r="B432">
        <v>0</v>
      </c>
    </row>
    <row r="433" spans="1:2" x14ac:dyDescent="0.3">
      <c r="A433">
        <v>135.9984455</v>
      </c>
      <c r="B433">
        <v>0</v>
      </c>
    </row>
    <row r="434" spans="1:2" x14ac:dyDescent="0.3">
      <c r="A434">
        <v>0</v>
      </c>
      <c r="B434">
        <v>0</v>
      </c>
    </row>
    <row r="435" spans="1:2" x14ac:dyDescent="0.3">
      <c r="A435">
        <v>0</v>
      </c>
      <c r="B435">
        <v>0</v>
      </c>
    </row>
    <row r="436" spans="1:2" x14ac:dyDescent="0.3">
      <c r="A436">
        <v>0</v>
      </c>
      <c r="B436">
        <v>0</v>
      </c>
    </row>
    <row r="437" spans="1:2" x14ac:dyDescent="0.3">
      <c r="A437">
        <v>0</v>
      </c>
      <c r="B437">
        <v>0</v>
      </c>
    </row>
    <row r="438" spans="1:2" x14ac:dyDescent="0.3">
      <c r="A438">
        <v>0</v>
      </c>
      <c r="B438">
        <v>0</v>
      </c>
    </row>
    <row r="439" spans="1:2" x14ac:dyDescent="0.3">
      <c r="A439">
        <v>0</v>
      </c>
      <c r="B439">
        <v>0</v>
      </c>
    </row>
    <row r="440" spans="1:2" x14ac:dyDescent="0.3">
      <c r="A440">
        <v>0</v>
      </c>
      <c r="B440">
        <v>0</v>
      </c>
    </row>
    <row r="441" spans="1:2" x14ac:dyDescent="0.3">
      <c r="A441">
        <v>0</v>
      </c>
      <c r="B441">
        <v>0</v>
      </c>
    </row>
    <row r="442" spans="1:2" x14ac:dyDescent="0.3">
      <c r="A442">
        <v>0</v>
      </c>
      <c r="B442">
        <v>0</v>
      </c>
    </row>
    <row r="443" spans="1:2" x14ac:dyDescent="0.3">
      <c r="A443">
        <v>0</v>
      </c>
      <c r="B443">
        <v>0</v>
      </c>
    </row>
    <row r="444" spans="1:2" x14ac:dyDescent="0.3">
      <c r="A444">
        <v>0</v>
      </c>
      <c r="B444">
        <v>0</v>
      </c>
    </row>
    <row r="445" spans="1:2" x14ac:dyDescent="0.3">
      <c r="A445">
        <v>0</v>
      </c>
      <c r="B445">
        <v>0</v>
      </c>
    </row>
    <row r="446" spans="1:2" x14ac:dyDescent="0.3">
      <c r="A446">
        <v>0</v>
      </c>
      <c r="B446">
        <v>0</v>
      </c>
    </row>
    <row r="447" spans="1:2" x14ac:dyDescent="0.3">
      <c r="A447">
        <v>0</v>
      </c>
      <c r="B447">
        <v>0</v>
      </c>
    </row>
    <row r="448" spans="1:2" x14ac:dyDescent="0.3">
      <c r="A448">
        <v>0</v>
      </c>
      <c r="B448">
        <v>0</v>
      </c>
    </row>
    <row r="449" spans="1:2" x14ac:dyDescent="0.3">
      <c r="A449">
        <v>0</v>
      </c>
      <c r="B449">
        <v>0</v>
      </c>
    </row>
    <row r="450" spans="1:2" x14ac:dyDescent="0.3">
      <c r="A450">
        <v>2954.119467</v>
      </c>
      <c r="B450">
        <v>0</v>
      </c>
    </row>
    <row r="451" spans="1:2" x14ac:dyDescent="0.3">
      <c r="A451">
        <v>3529.61843</v>
      </c>
      <c r="B451">
        <v>0</v>
      </c>
    </row>
    <row r="452" spans="1:2" x14ac:dyDescent="0.3">
      <c r="A452">
        <v>3558.7963140000002</v>
      </c>
      <c r="B452">
        <v>0</v>
      </c>
    </row>
    <row r="453" spans="1:2" x14ac:dyDescent="0.3">
      <c r="A453">
        <v>348.48276199999998</v>
      </c>
      <c r="B453">
        <v>0</v>
      </c>
    </row>
    <row r="454" spans="1:2" x14ac:dyDescent="0.3">
      <c r="A454">
        <v>367.42945300000002</v>
      </c>
      <c r="B454">
        <v>0</v>
      </c>
    </row>
    <row r="455" spans="1:2" x14ac:dyDescent="0.3">
      <c r="A455">
        <v>3312.8259849999999</v>
      </c>
      <c r="B455">
        <v>0</v>
      </c>
    </row>
    <row r="456" spans="1:2" x14ac:dyDescent="0.3">
      <c r="A456">
        <v>3444.5565999999999</v>
      </c>
      <c r="B456">
        <v>0</v>
      </c>
    </row>
    <row r="457" spans="1:2" x14ac:dyDescent="0.3">
      <c r="A457">
        <v>3638.95946</v>
      </c>
      <c r="B457">
        <v>0</v>
      </c>
    </row>
    <row r="458" spans="1:2" x14ac:dyDescent="0.3">
      <c r="A458">
        <v>3112.2857119999999</v>
      </c>
      <c r="B458">
        <v>0</v>
      </c>
    </row>
    <row r="459" spans="1:2" x14ac:dyDescent="0.3">
      <c r="A459">
        <v>234.28992</v>
      </c>
      <c r="B459">
        <v>0</v>
      </c>
    </row>
    <row r="460" spans="1:2" x14ac:dyDescent="0.3">
      <c r="A460">
        <v>248.13459</v>
      </c>
      <c r="B460">
        <v>0</v>
      </c>
    </row>
    <row r="461" spans="1:2" x14ac:dyDescent="0.3">
      <c r="A461">
        <v>1976.45856</v>
      </c>
      <c r="B461">
        <v>0</v>
      </c>
    </row>
    <row r="462" spans="1:2" x14ac:dyDescent="0.3">
      <c r="A462">
        <v>1768.9213199999999</v>
      </c>
      <c r="B462">
        <v>0</v>
      </c>
    </row>
    <row r="463" spans="1:2" x14ac:dyDescent="0.3">
      <c r="A463">
        <v>1373.5156360000001</v>
      </c>
      <c r="B463">
        <v>0</v>
      </c>
    </row>
    <row r="464" spans="1:2" x14ac:dyDescent="0.3">
      <c r="A464">
        <v>1268.884564</v>
      </c>
      <c r="B464">
        <v>0</v>
      </c>
    </row>
    <row r="465" spans="1:2" x14ac:dyDescent="0.3">
      <c r="A465">
        <v>1239.377855</v>
      </c>
      <c r="B465">
        <v>0</v>
      </c>
    </row>
    <row r="466" spans="1:2" x14ac:dyDescent="0.3">
      <c r="A466">
        <v>1163.18977</v>
      </c>
      <c r="B466">
        <v>0</v>
      </c>
    </row>
    <row r="467" spans="1:2" x14ac:dyDescent="0.3">
      <c r="A467">
        <v>198.68712300000001</v>
      </c>
      <c r="B467">
        <v>0</v>
      </c>
    </row>
    <row r="468" spans="1:2" x14ac:dyDescent="0.3">
      <c r="A468">
        <v>128.419568</v>
      </c>
      <c r="B468">
        <v>0</v>
      </c>
    </row>
    <row r="469" spans="1:2" x14ac:dyDescent="0.3">
      <c r="A469">
        <v>95.244131999999993</v>
      </c>
      <c r="B469">
        <v>0</v>
      </c>
    </row>
    <row r="470" spans="1:2" x14ac:dyDescent="0.3">
      <c r="A470">
        <v>882.49146199999996</v>
      </c>
      <c r="B470">
        <v>0</v>
      </c>
    </row>
    <row r="471" spans="1:2" x14ac:dyDescent="0.3">
      <c r="A471">
        <v>785.69288410000001</v>
      </c>
      <c r="B471">
        <v>0</v>
      </c>
    </row>
    <row r="472" spans="1:2" x14ac:dyDescent="0.3">
      <c r="A472">
        <v>738.23266839999997</v>
      </c>
      <c r="B472">
        <v>0</v>
      </c>
    </row>
    <row r="473" spans="1:2" x14ac:dyDescent="0.3">
      <c r="A473">
        <v>745.78778729999999</v>
      </c>
      <c r="B473">
        <v>0</v>
      </c>
    </row>
    <row r="474" spans="1:2" x14ac:dyDescent="0.3">
      <c r="A474">
        <v>631.67578900000001</v>
      </c>
      <c r="B474">
        <v>0</v>
      </c>
    </row>
    <row r="475" spans="1:2" x14ac:dyDescent="0.3">
      <c r="A475">
        <v>539.87915290000001</v>
      </c>
      <c r="B475">
        <v>0</v>
      </c>
    </row>
    <row r="476" spans="1:2" x14ac:dyDescent="0.3">
      <c r="A476">
        <v>474.22387659999998</v>
      </c>
      <c r="B476">
        <v>0</v>
      </c>
    </row>
    <row r="477" spans="1:2" x14ac:dyDescent="0.3">
      <c r="A477">
        <v>48.615183999999999</v>
      </c>
      <c r="B477">
        <v>0</v>
      </c>
    </row>
    <row r="478" spans="1:2" x14ac:dyDescent="0.3">
      <c r="A478">
        <v>362.4213785</v>
      </c>
      <c r="B478">
        <v>0</v>
      </c>
    </row>
    <row r="479" spans="1:2" x14ac:dyDescent="0.3">
      <c r="A479">
        <v>339.676984</v>
      </c>
      <c r="B479">
        <v>0</v>
      </c>
    </row>
    <row r="480" spans="1:2" x14ac:dyDescent="0.3">
      <c r="A480">
        <v>321.22633999999999</v>
      </c>
      <c r="B480">
        <v>0</v>
      </c>
    </row>
    <row r="481" spans="1:2" x14ac:dyDescent="0.3">
      <c r="A481">
        <v>3.6859489999999999</v>
      </c>
      <c r="B481">
        <v>0</v>
      </c>
    </row>
    <row r="482" spans="1:2" x14ac:dyDescent="0.3">
      <c r="A482">
        <v>1244.429421</v>
      </c>
      <c r="B482">
        <v>0</v>
      </c>
    </row>
    <row r="483" spans="1:2" x14ac:dyDescent="0.3">
      <c r="A483">
        <v>1441.1416999999999</v>
      </c>
      <c r="B483">
        <v>0</v>
      </c>
    </row>
    <row r="484" spans="1:2" x14ac:dyDescent="0.3">
      <c r="A484">
        <v>1365.34419</v>
      </c>
      <c r="B484">
        <v>0</v>
      </c>
    </row>
    <row r="485" spans="1:2" x14ac:dyDescent="0.3">
      <c r="A485">
        <v>1255.648189</v>
      </c>
      <c r="B485">
        <v>0</v>
      </c>
    </row>
    <row r="486" spans="1:2" x14ac:dyDescent="0.3">
      <c r="A486">
        <v>1295.6497260000001</v>
      </c>
      <c r="B486">
        <v>0</v>
      </c>
    </row>
    <row r="487" spans="1:2" x14ac:dyDescent="0.3">
      <c r="A487">
        <v>1182.8692269999999</v>
      </c>
      <c r="B487">
        <v>0</v>
      </c>
    </row>
    <row r="488" spans="1:2" x14ac:dyDescent="0.3">
      <c r="A488">
        <v>123.19538</v>
      </c>
      <c r="B488">
        <v>0</v>
      </c>
    </row>
    <row r="489" spans="1:2" x14ac:dyDescent="0.3">
      <c r="A489">
        <v>1233.524316</v>
      </c>
      <c r="B489">
        <v>0</v>
      </c>
    </row>
    <row r="490" spans="1:2" x14ac:dyDescent="0.3">
      <c r="A490">
        <v>111.71186</v>
      </c>
      <c r="B490">
        <v>0</v>
      </c>
    </row>
    <row r="491" spans="1:2" x14ac:dyDescent="0.3">
      <c r="A491">
        <v>12.989164000000001</v>
      </c>
      <c r="B491">
        <v>0</v>
      </c>
    </row>
    <row r="492" spans="1:2" x14ac:dyDescent="0.3">
      <c r="A492">
        <v>952.18724840000004</v>
      </c>
      <c r="B492">
        <v>0</v>
      </c>
    </row>
    <row r="493" spans="1:2" x14ac:dyDescent="0.3">
      <c r="A493">
        <v>93.211715999999996</v>
      </c>
      <c r="B493">
        <v>0</v>
      </c>
    </row>
    <row r="494" spans="1:2" x14ac:dyDescent="0.3">
      <c r="A494">
        <v>824.86893929999997</v>
      </c>
      <c r="B494">
        <v>0</v>
      </c>
    </row>
    <row r="495" spans="1:2" x14ac:dyDescent="0.3">
      <c r="A495">
        <v>676.39766099999997</v>
      </c>
      <c r="B495">
        <v>0</v>
      </c>
    </row>
    <row r="496" spans="1:2" x14ac:dyDescent="0.3">
      <c r="A496">
        <v>614.67293389999998</v>
      </c>
      <c r="B496">
        <v>0</v>
      </c>
    </row>
    <row r="497" spans="1:2" x14ac:dyDescent="0.3">
      <c r="A497">
        <v>68.414399000000003</v>
      </c>
      <c r="B497">
        <v>0</v>
      </c>
    </row>
    <row r="498" spans="1:2" x14ac:dyDescent="0.3">
      <c r="A498">
        <v>43315.743999999999</v>
      </c>
      <c r="B498">
        <v>0</v>
      </c>
    </row>
    <row r="499" spans="1:2" x14ac:dyDescent="0.3">
      <c r="A499">
        <v>544.43376000000001</v>
      </c>
      <c r="B499">
        <v>0</v>
      </c>
    </row>
    <row r="500" spans="1:2" x14ac:dyDescent="0.3">
      <c r="A500">
        <v>52413.721160000001</v>
      </c>
      <c r="B500">
        <v>0</v>
      </c>
    </row>
    <row r="501" spans="1:2" x14ac:dyDescent="0.3">
      <c r="A501">
        <v>52496.694869999999</v>
      </c>
      <c r="B501">
        <v>0</v>
      </c>
    </row>
    <row r="502" spans="1:2" x14ac:dyDescent="0.3">
      <c r="A502">
        <v>5282.2175999999999</v>
      </c>
      <c r="B502">
        <v>0</v>
      </c>
    </row>
    <row r="503" spans="1:2" x14ac:dyDescent="0.3">
      <c r="A503">
        <v>47447.476199999997</v>
      </c>
      <c r="B503">
        <v>0</v>
      </c>
    </row>
    <row r="504" spans="1:2" x14ac:dyDescent="0.3">
      <c r="A504">
        <v>4773.4543599999997</v>
      </c>
      <c r="B504">
        <v>0</v>
      </c>
    </row>
    <row r="505" spans="1:2" x14ac:dyDescent="0.3">
      <c r="A505">
        <v>46596.33599</v>
      </c>
      <c r="B505">
        <v>0</v>
      </c>
    </row>
    <row r="506" spans="1:2" x14ac:dyDescent="0.3">
      <c r="A506">
        <v>44544.5268</v>
      </c>
      <c r="B506">
        <v>0</v>
      </c>
    </row>
    <row r="507" spans="1:2" x14ac:dyDescent="0.3">
      <c r="A507">
        <v>4386.6994800000002</v>
      </c>
      <c r="B507">
        <v>0</v>
      </c>
    </row>
    <row r="508" spans="1:2" x14ac:dyDescent="0.3">
      <c r="A508">
        <v>36189.588380000001</v>
      </c>
      <c r="B508">
        <v>0</v>
      </c>
    </row>
    <row r="509" spans="1:2" x14ac:dyDescent="0.3">
      <c r="A509">
        <v>31979.871950000001</v>
      </c>
      <c r="B509">
        <v>0</v>
      </c>
    </row>
    <row r="510" spans="1:2" x14ac:dyDescent="0.3">
      <c r="A510">
        <v>28172.148829999998</v>
      </c>
      <c r="B510">
        <v>0</v>
      </c>
    </row>
    <row r="511" spans="1:2" x14ac:dyDescent="0.3">
      <c r="A511">
        <v>24167.843099999998</v>
      </c>
      <c r="B511">
        <v>0</v>
      </c>
    </row>
    <row r="512" spans="1:2" x14ac:dyDescent="0.3">
      <c r="A512">
        <v>23691.594720000001</v>
      </c>
      <c r="B512">
        <v>0</v>
      </c>
    </row>
    <row r="513" spans="1:2" x14ac:dyDescent="0.3">
      <c r="A513">
        <v>24124.169170000001</v>
      </c>
      <c r="B513">
        <v>0</v>
      </c>
    </row>
    <row r="514" spans="1:2" x14ac:dyDescent="0.3">
      <c r="A514">
        <v>348.381417</v>
      </c>
      <c r="B514">
        <v>0</v>
      </c>
    </row>
    <row r="515" spans="1:2" x14ac:dyDescent="0.3">
      <c r="A515">
        <v>377.132274</v>
      </c>
      <c r="B515">
        <v>0</v>
      </c>
    </row>
    <row r="516" spans="1:2" x14ac:dyDescent="0.3">
      <c r="A516">
        <v>337.48496139999997</v>
      </c>
      <c r="B516">
        <v>0</v>
      </c>
    </row>
    <row r="517" spans="1:2" x14ac:dyDescent="0.3">
      <c r="A517">
        <v>486.41113999999999</v>
      </c>
      <c r="B517">
        <v>0</v>
      </c>
    </row>
    <row r="518" spans="1:2" x14ac:dyDescent="0.3">
      <c r="A518">
        <v>494.33677899999998</v>
      </c>
      <c r="B518">
        <v>0</v>
      </c>
    </row>
    <row r="519" spans="1:2" x14ac:dyDescent="0.3">
      <c r="A519">
        <v>446.44344940000002</v>
      </c>
      <c r="B519">
        <v>0</v>
      </c>
    </row>
    <row r="520" spans="1:2" x14ac:dyDescent="0.3">
      <c r="A520">
        <v>449.961839</v>
      </c>
      <c r="B520">
        <v>0</v>
      </c>
    </row>
    <row r="521" spans="1:2" x14ac:dyDescent="0.3">
      <c r="A521">
        <v>456.86143340000001</v>
      </c>
      <c r="B521">
        <v>0</v>
      </c>
    </row>
    <row r="522" spans="1:2" x14ac:dyDescent="0.3">
      <c r="A522">
        <v>397.14846699999998</v>
      </c>
      <c r="B522">
        <v>0</v>
      </c>
    </row>
    <row r="523" spans="1:2" x14ac:dyDescent="0.3">
      <c r="A523">
        <v>347.673678</v>
      </c>
      <c r="B523">
        <v>0</v>
      </c>
    </row>
    <row r="524" spans="1:2" x14ac:dyDescent="0.3">
      <c r="A524">
        <v>327.1149461</v>
      </c>
      <c r="B524">
        <v>0</v>
      </c>
    </row>
    <row r="525" spans="1:2" x14ac:dyDescent="0.3">
      <c r="A525">
        <v>313.21598</v>
      </c>
      <c r="B525">
        <v>0</v>
      </c>
    </row>
    <row r="526" spans="1:2" x14ac:dyDescent="0.3">
      <c r="A526">
        <v>286.25819000000001</v>
      </c>
      <c r="B526">
        <v>0</v>
      </c>
    </row>
    <row r="527" spans="1:2" x14ac:dyDescent="0.3">
      <c r="A527">
        <v>253.76834299999999</v>
      </c>
      <c r="B527">
        <v>0</v>
      </c>
    </row>
    <row r="528" spans="1:2" x14ac:dyDescent="0.3">
      <c r="A528">
        <v>243.15864859999999</v>
      </c>
      <c r="B528">
        <v>0</v>
      </c>
    </row>
    <row r="529" spans="1:2" x14ac:dyDescent="0.3">
      <c r="A529">
        <v>243.5429317</v>
      </c>
      <c r="B529">
        <v>0</v>
      </c>
    </row>
    <row r="530" spans="1:2" x14ac:dyDescent="0.3">
      <c r="A530">
        <v>777.24875099999997</v>
      </c>
      <c r="B530">
        <v>0</v>
      </c>
    </row>
    <row r="531" spans="1:2" x14ac:dyDescent="0.3">
      <c r="A531">
        <v>125.998515</v>
      </c>
      <c r="B531">
        <v>0</v>
      </c>
    </row>
    <row r="532" spans="1:2" x14ac:dyDescent="0.3">
      <c r="A532">
        <v>986.13176999999996</v>
      </c>
      <c r="B532">
        <v>0</v>
      </c>
    </row>
    <row r="533" spans="1:2" x14ac:dyDescent="0.3">
      <c r="A533">
        <v>973.47257400000001</v>
      </c>
      <c r="B533">
        <v>0</v>
      </c>
    </row>
    <row r="534" spans="1:2" x14ac:dyDescent="0.3">
      <c r="A534">
        <v>989.23636329999999</v>
      </c>
      <c r="B534">
        <v>0</v>
      </c>
    </row>
    <row r="535" spans="1:2" x14ac:dyDescent="0.3">
      <c r="A535">
        <v>896.56973410000001</v>
      </c>
      <c r="B535">
        <v>0</v>
      </c>
    </row>
    <row r="536" spans="1:2" x14ac:dyDescent="0.3">
      <c r="A536">
        <v>84.455939000000001</v>
      </c>
      <c r="B536">
        <v>0</v>
      </c>
    </row>
    <row r="537" spans="1:2" x14ac:dyDescent="0.3">
      <c r="A537">
        <v>929.77239099999997</v>
      </c>
      <c r="B537">
        <v>0</v>
      </c>
    </row>
    <row r="538" spans="1:2" x14ac:dyDescent="0.3">
      <c r="A538">
        <v>81.683884000000006</v>
      </c>
      <c r="B538">
        <v>0</v>
      </c>
    </row>
    <row r="539" spans="1:2" x14ac:dyDescent="0.3">
      <c r="A539">
        <v>712.18476940000005</v>
      </c>
      <c r="B539">
        <v>0</v>
      </c>
    </row>
    <row r="540" spans="1:2" x14ac:dyDescent="0.3">
      <c r="A540">
        <v>66.242139600000002</v>
      </c>
      <c r="B540">
        <v>0</v>
      </c>
    </row>
    <row r="541" spans="1:2" x14ac:dyDescent="0.3">
      <c r="A541">
        <v>454.67658790000002</v>
      </c>
      <c r="B541">
        <v>0</v>
      </c>
    </row>
    <row r="542" spans="1:2" x14ac:dyDescent="0.3">
      <c r="A542">
        <v>292.59143640000002</v>
      </c>
      <c r="B542">
        <v>0</v>
      </c>
    </row>
    <row r="543" spans="1:2" x14ac:dyDescent="0.3">
      <c r="A543">
        <v>22.854821000000001</v>
      </c>
      <c r="B543">
        <v>0</v>
      </c>
    </row>
    <row r="544" spans="1:2" x14ac:dyDescent="0.3">
      <c r="A544">
        <v>197.31564420000001</v>
      </c>
      <c r="B544">
        <v>0</v>
      </c>
    </row>
    <row r="545" spans="1:2" x14ac:dyDescent="0.3">
      <c r="A545">
        <v>166.231785</v>
      </c>
      <c r="B545">
        <v>0</v>
      </c>
    </row>
    <row r="546" spans="1:2" x14ac:dyDescent="0.3">
      <c r="A546">
        <v>13653.2264</v>
      </c>
      <c r="B546">
        <v>0</v>
      </c>
    </row>
    <row r="547" spans="1:2" x14ac:dyDescent="0.3">
      <c r="A547">
        <v>14817.377780000001</v>
      </c>
      <c r="B547">
        <v>0</v>
      </c>
    </row>
    <row r="548" spans="1:2" x14ac:dyDescent="0.3">
      <c r="A548">
        <v>15941.397220000001</v>
      </c>
      <c r="B548">
        <v>0</v>
      </c>
    </row>
    <row r="549" spans="1:2" x14ac:dyDescent="0.3">
      <c r="A549">
        <v>15431.9293</v>
      </c>
      <c r="B549">
        <v>0</v>
      </c>
    </row>
    <row r="550" spans="1:2" x14ac:dyDescent="0.3">
      <c r="A550">
        <v>1475.6924200000001</v>
      </c>
      <c r="B550">
        <v>0</v>
      </c>
    </row>
    <row r="551" spans="1:2" x14ac:dyDescent="0.3">
      <c r="A551">
        <v>1286.1776400000001</v>
      </c>
      <c r="B551">
        <v>0</v>
      </c>
    </row>
    <row r="552" spans="1:2" x14ac:dyDescent="0.3">
      <c r="A552">
        <v>1243.3282400000001</v>
      </c>
      <c r="B552">
        <v>0</v>
      </c>
    </row>
    <row r="553" spans="1:2" x14ac:dyDescent="0.3">
      <c r="A553">
        <v>1781.3668</v>
      </c>
      <c r="B553">
        <v>0</v>
      </c>
    </row>
    <row r="554" spans="1:2" x14ac:dyDescent="0.3">
      <c r="A554">
        <v>1526.8774599999999</v>
      </c>
      <c r="B554">
        <v>0</v>
      </c>
    </row>
    <row r="555" spans="1:2" x14ac:dyDescent="0.3">
      <c r="A555">
        <v>9484.6812269999991</v>
      </c>
      <c r="B555">
        <v>0</v>
      </c>
    </row>
    <row r="556" spans="1:2" x14ac:dyDescent="0.3">
      <c r="A556">
        <v>7615.3468000000003</v>
      </c>
      <c r="B556">
        <v>0</v>
      </c>
    </row>
    <row r="557" spans="1:2" x14ac:dyDescent="0.3">
      <c r="A557">
        <v>621.82832499999995</v>
      </c>
      <c r="B557">
        <v>0</v>
      </c>
    </row>
    <row r="558" spans="1:2" x14ac:dyDescent="0.3">
      <c r="A558">
        <v>4787.6995319999996</v>
      </c>
      <c r="B558">
        <v>0</v>
      </c>
    </row>
    <row r="559" spans="1:2" x14ac:dyDescent="0.3">
      <c r="A559">
        <v>4463.5458669999998</v>
      </c>
      <c r="B559">
        <v>0</v>
      </c>
    </row>
    <row r="560" spans="1:2" x14ac:dyDescent="0.3">
      <c r="A560">
        <v>4595.6663269999999</v>
      </c>
      <c r="B560">
        <v>0</v>
      </c>
    </row>
    <row r="561" spans="1:2" x14ac:dyDescent="0.3">
      <c r="A561">
        <v>511.36847899999998</v>
      </c>
      <c r="B561">
        <v>0</v>
      </c>
    </row>
    <row r="562" spans="1:2" x14ac:dyDescent="0.3">
      <c r="A562">
        <v>869.21193800000003</v>
      </c>
      <c r="B562">
        <v>0</v>
      </c>
    </row>
    <row r="563" spans="1:2" x14ac:dyDescent="0.3">
      <c r="A563">
        <v>7683.5237999999999</v>
      </c>
      <c r="B563">
        <v>0</v>
      </c>
    </row>
    <row r="564" spans="1:2" x14ac:dyDescent="0.3">
      <c r="A564">
        <v>777.77593999999999</v>
      </c>
      <c r="B564">
        <v>0</v>
      </c>
    </row>
    <row r="565" spans="1:2" x14ac:dyDescent="0.3">
      <c r="A565">
        <v>6337.8829930000002</v>
      </c>
      <c r="B565">
        <v>0</v>
      </c>
    </row>
    <row r="566" spans="1:2" x14ac:dyDescent="0.3">
      <c r="A566">
        <v>5633.7961599999999</v>
      </c>
      <c r="B566">
        <v>0</v>
      </c>
    </row>
    <row r="567" spans="1:2" x14ac:dyDescent="0.3">
      <c r="A567">
        <v>456.51248700000002</v>
      </c>
      <c r="B567">
        <v>0</v>
      </c>
    </row>
    <row r="568" spans="1:2" x14ac:dyDescent="0.3">
      <c r="A568">
        <v>3838.4342919999999</v>
      </c>
      <c r="B568">
        <v>0</v>
      </c>
    </row>
    <row r="569" spans="1:2" x14ac:dyDescent="0.3">
      <c r="A569">
        <v>3471.2475469999999</v>
      </c>
      <c r="B569">
        <v>0</v>
      </c>
    </row>
    <row r="570" spans="1:2" x14ac:dyDescent="0.3">
      <c r="A570">
        <v>2695.366223</v>
      </c>
      <c r="B570">
        <v>0</v>
      </c>
    </row>
    <row r="571" spans="1:2" x14ac:dyDescent="0.3">
      <c r="A571">
        <v>299.22967599999998</v>
      </c>
      <c r="B571">
        <v>0</v>
      </c>
    </row>
    <row r="572" spans="1:2" x14ac:dyDescent="0.3">
      <c r="A572">
        <v>1753.4177999999999</v>
      </c>
      <c r="B572">
        <v>0</v>
      </c>
    </row>
    <row r="573" spans="1:2" x14ac:dyDescent="0.3">
      <c r="A573">
        <v>158.66846200000001</v>
      </c>
      <c r="B573">
        <v>0</v>
      </c>
    </row>
    <row r="574" spans="1:2" x14ac:dyDescent="0.3">
      <c r="A574">
        <v>1288.642924</v>
      </c>
      <c r="B574">
        <v>0</v>
      </c>
    </row>
    <row r="575" spans="1:2" x14ac:dyDescent="0.3">
      <c r="A575">
        <v>1148.5857000000001</v>
      </c>
      <c r="B575">
        <v>0</v>
      </c>
    </row>
    <row r="576" spans="1:2" x14ac:dyDescent="0.3">
      <c r="A576">
        <v>153.1824</v>
      </c>
      <c r="B576">
        <v>0</v>
      </c>
    </row>
    <row r="577" spans="1:2" x14ac:dyDescent="0.3">
      <c r="A577">
        <v>959.37218099999996</v>
      </c>
      <c r="B577">
        <v>0</v>
      </c>
    </row>
    <row r="578" spans="1:2" x14ac:dyDescent="0.3">
      <c r="A578">
        <v>644.52555600000005</v>
      </c>
      <c r="B578">
        <v>0</v>
      </c>
    </row>
    <row r="579" spans="1:2" x14ac:dyDescent="0.3">
      <c r="A579">
        <v>7913.3834319999996</v>
      </c>
      <c r="B579">
        <v>0</v>
      </c>
    </row>
    <row r="580" spans="1:2" x14ac:dyDescent="0.3">
      <c r="A580">
        <v>83.586299999999994</v>
      </c>
      <c r="B580">
        <v>0</v>
      </c>
    </row>
    <row r="581" spans="1:2" x14ac:dyDescent="0.3">
      <c r="A581">
        <v>7884.9844290000001</v>
      </c>
      <c r="B581">
        <v>0</v>
      </c>
    </row>
    <row r="582" spans="1:2" x14ac:dyDescent="0.3">
      <c r="A582">
        <v>7227.7396799999997</v>
      </c>
      <c r="B582">
        <v>0</v>
      </c>
    </row>
    <row r="583" spans="1:2" x14ac:dyDescent="0.3">
      <c r="A583">
        <v>625.65544</v>
      </c>
      <c r="B583">
        <v>0</v>
      </c>
    </row>
    <row r="584" spans="1:2" x14ac:dyDescent="0.3">
      <c r="A584">
        <v>5148.4221129999996</v>
      </c>
      <c r="B584">
        <v>0</v>
      </c>
    </row>
    <row r="585" spans="1:2" x14ac:dyDescent="0.3">
      <c r="A585">
        <v>5433.7245000000003</v>
      </c>
      <c r="B585">
        <v>0</v>
      </c>
    </row>
    <row r="586" spans="1:2" x14ac:dyDescent="0.3">
      <c r="A586">
        <v>4674.2196100000001</v>
      </c>
      <c r="B586">
        <v>0</v>
      </c>
    </row>
    <row r="587" spans="1:2" x14ac:dyDescent="0.3">
      <c r="A587">
        <v>379.78775999999999</v>
      </c>
      <c r="B587">
        <v>0</v>
      </c>
    </row>
    <row r="588" spans="1:2" x14ac:dyDescent="0.3">
      <c r="A588">
        <v>3386.2559999999999</v>
      </c>
      <c r="B588">
        <v>0</v>
      </c>
    </row>
    <row r="589" spans="1:2" x14ac:dyDescent="0.3">
      <c r="A589">
        <v>274.24944199999999</v>
      </c>
      <c r="B589">
        <v>0</v>
      </c>
    </row>
    <row r="590" spans="1:2" x14ac:dyDescent="0.3">
      <c r="A590">
        <v>2246.2574719999998</v>
      </c>
      <c r="B590">
        <v>0</v>
      </c>
    </row>
    <row r="591" spans="1:2" x14ac:dyDescent="0.3">
      <c r="A591">
        <v>2355.7258569999999</v>
      </c>
      <c r="B591">
        <v>0</v>
      </c>
    </row>
    <row r="592" spans="1:2" x14ac:dyDescent="0.3">
      <c r="A592">
        <v>2395.8565509999999</v>
      </c>
      <c r="B592">
        <v>0</v>
      </c>
    </row>
    <row r="593" spans="1:2" x14ac:dyDescent="0.3">
      <c r="A593">
        <v>2472.197831</v>
      </c>
      <c r="B593">
        <v>0</v>
      </c>
    </row>
    <row r="594" spans="1:2" x14ac:dyDescent="0.3">
      <c r="A594">
        <v>727.64638679999996</v>
      </c>
      <c r="B594">
        <v>0</v>
      </c>
    </row>
    <row r="595" spans="1:2" x14ac:dyDescent="0.3">
      <c r="A595">
        <v>852.95437900000002</v>
      </c>
      <c r="B595">
        <v>0</v>
      </c>
    </row>
    <row r="596" spans="1:2" x14ac:dyDescent="0.3">
      <c r="A596">
        <v>834.341949</v>
      </c>
      <c r="B596">
        <v>0</v>
      </c>
    </row>
    <row r="597" spans="1:2" x14ac:dyDescent="0.3">
      <c r="A597">
        <v>788.632653</v>
      </c>
      <c r="B597">
        <v>0</v>
      </c>
    </row>
    <row r="598" spans="1:2" x14ac:dyDescent="0.3">
      <c r="A598">
        <v>829.75868849999995</v>
      </c>
      <c r="B598">
        <v>0</v>
      </c>
    </row>
    <row r="599" spans="1:2" x14ac:dyDescent="0.3">
      <c r="A599">
        <v>769.17428829999994</v>
      </c>
      <c r="B599">
        <v>0</v>
      </c>
    </row>
    <row r="600" spans="1:2" x14ac:dyDescent="0.3">
      <c r="A600">
        <v>778.54541989999996</v>
      </c>
      <c r="B600">
        <v>0</v>
      </c>
    </row>
    <row r="601" spans="1:2" x14ac:dyDescent="0.3">
      <c r="A601">
        <v>795.97519</v>
      </c>
      <c r="B601">
        <v>0</v>
      </c>
    </row>
    <row r="602" spans="1:2" x14ac:dyDescent="0.3">
      <c r="A602">
        <v>72.759313000000006</v>
      </c>
      <c r="B602">
        <v>0</v>
      </c>
    </row>
    <row r="603" spans="1:2" x14ac:dyDescent="0.3">
      <c r="A603">
        <v>648.38716999999997</v>
      </c>
      <c r="B603">
        <v>0</v>
      </c>
    </row>
    <row r="604" spans="1:2" x14ac:dyDescent="0.3">
      <c r="A604">
        <v>621.93371999999999</v>
      </c>
      <c r="B604">
        <v>0</v>
      </c>
    </row>
    <row r="605" spans="1:2" x14ac:dyDescent="0.3">
      <c r="A605">
        <v>616.4197236</v>
      </c>
      <c r="B605">
        <v>0</v>
      </c>
    </row>
    <row r="606" spans="1:2" x14ac:dyDescent="0.3">
      <c r="A606">
        <v>544.56652599999995</v>
      </c>
      <c r="B606">
        <v>0</v>
      </c>
    </row>
    <row r="607" spans="1:2" x14ac:dyDescent="0.3">
      <c r="A607">
        <v>433.2691451</v>
      </c>
      <c r="B607">
        <v>0</v>
      </c>
    </row>
    <row r="608" spans="1:2" x14ac:dyDescent="0.3">
      <c r="A608">
        <v>395.93193630000002</v>
      </c>
      <c r="B608">
        <v>0</v>
      </c>
    </row>
    <row r="609" spans="1:2" x14ac:dyDescent="0.3">
      <c r="A609">
        <v>375.8528566</v>
      </c>
      <c r="B609">
        <v>0</v>
      </c>
    </row>
    <row r="610" spans="1:2" x14ac:dyDescent="0.3">
      <c r="A610">
        <v>0</v>
      </c>
      <c r="B610">
        <v>0</v>
      </c>
    </row>
    <row r="611" spans="1:2" x14ac:dyDescent="0.3">
      <c r="A611">
        <v>0</v>
      </c>
      <c r="B611">
        <v>0</v>
      </c>
    </row>
    <row r="612" spans="1:2" x14ac:dyDescent="0.3">
      <c r="A612">
        <v>0</v>
      </c>
      <c r="B612">
        <v>0</v>
      </c>
    </row>
    <row r="613" spans="1:2" x14ac:dyDescent="0.3">
      <c r="A613">
        <v>0</v>
      </c>
      <c r="B613">
        <v>0</v>
      </c>
    </row>
    <row r="614" spans="1:2" x14ac:dyDescent="0.3">
      <c r="A614">
        <v>0</v>
      </c>
      <c r="B614">
        <v>0</v>
      </c>
    </row>
    <row r="615" spans="1:2" x14ac:dyDescent="0.3">
      <c r="A615">
        <v>0</v>
      </c>
      <c r="B615">
        <v>0</v>
      </c>
    </row>
    <row r="616" spans="1:2" x14ac:dyDescent="0.3">
      <c r="A616">
        <v>0</v>
      </c>
      <c r="B616">
        <v>0</v>
      </c>
    </row>
    <row r="617" spans="1:2" x14ac:dyDescent="0.3">
      <c r="A617">
        <v>0</v>
      </c>
      <c r="B617">
        <v>0</v>
      </c>
    </row>
    <row r="618" spans="1:2" x14ac:dyDescent="0.3">
      <c r="A618">
        <v>0</v>
      </c>
      <c r="B618">
        <v>0</v>
      </c>
    </row>
    <row r="619" spans="1:2" x14ac:dyDescent="0.3">
      <c r="A619">
        <v>0</v>
      </c>
      <c r="B619">
        <v>0</v>
      </c>
    </row>
    <row r="620" spans="1:2" x14ac:dyDescent="0.3">
      <c r="A620">
        <v>0</v>
      </c>
      <c r="B620">
        <v>0</v>
      </c>
    </row>
    <row r="621" spans="1:2" x14ac:dyDescent="0.3">
      <c r="A621">
        <v>0</v>
      </c>
      <c r="B621">
        <v>0</v>
      </c>
    </row>
    <row r="622" spans="1:2" x14ac:dyDescent="0.3">
      <c r="A622">
        <v>0</v>
      </c>
      <c r="B622">
        <v>0</v>
      </c>
    </row>
    <row r="623" spans="1:2" x14ac:dyDescent="0.3">
      <c r="A623">
        <v>0</v>
      </c>
      <c r="B623">
        <v>0</v>
      </c>
    </row>
    <row r="624" spans="1:2" x14ac:dyDescent="0.3">
      <c r="A624">
        <v>0</v>
      </c>
      <c r="B624">
        <v>0</v>
      </c>
    </row>
    <row r="625" spans="1:2" x14ac:dyDescent="0.3">
      <c r="A625">
        <v>0</v>
      </c>
      <c r="B625">
        <v>0</v>
      </c>
    </row>
    <row r="626" spans="1:2" x14ac:dyDescent="0.3">
      <c r="A626">
        <v>0</v>
      </c>
      <c r="B626">
        <v>0</v>
      </c>
    </row>
    <row r="627" spans="1:2" x14ac:dyDescent="0.3">
      <c r="A627">
        <v>1146.3627300000001</v>
      </c>
      <c r="B627">
        <v>0</v>
      </c>
    </row>
    <row r="628" spans="1:2" x14ac:dyDescent="0.3">
      <c r="A628">
        <v>1647.4417900000001</v>
      </c>
      <c r="B628">
        <v>0</v>
      </c>
    </row>
    <row r="629" spans="1:2" x14ac:dyDescent="0.3">
      <c r="A629">
        <v>1569.6663100000001</v>
      </c>
      <c r="B629">
        <v>0</v>
      </c>
    </row>
    <row r="630" spans="1:2" x14ac:dyDescent="0.3">
      <c r="A630">
        <v>9985.3695900000002</v>
      </c>
      <c r="B630">
        <v>0</v>
      </c>
    </row>
    <row r="631" spans="1:2" x14ac:dyDescent="0.3">
      <c r="A631">
        <v>9186.5963900000006</v>
      </c>
      <c r="B631">
        <v>0</v>
      </c>
    </row>
    <row r="632" spans="1:2" x14ac:dyDescent="0.3">
      <c r="A632">
        <v>8199.4146209999999</v>
      </c>
      <c r="B632">
        <v>0</v>
      </c>
    </row>
    <row r="633" spans="1:2" x14ac:dyDescent="0.3">
      <c r="A633">
        <v>689.39622399999996</v>
      </c>
      <c r="B633">
        <v>0</v>
      </c>
    </row>
    <row r="634" spans="1:2" x14ac:dyDescent="0.3">
      <c r="A634">
        <v>6911.1361360000001</v>
      </c>
      <c r="B634">
        <v>0</v>
      </c>
    </row>
    <row r="635" spans="1:2" x14ac:dyDescent="0.3">
      <c r="A635">
        <v>612.62341800000002</v>
      </c>
      <c r="B635">
        <v>0</v>
      </c>
    </row>
    <row r="636" spans="1:2" x14ac:dyDescent="0.3">
      <c r="A636">
        <v>5245.1873720000003</v>
      </c>
      <c r="B636">
        <v>0</v>
      </c>
    </row>
    <row r="637" spans="1:2" x14ac:dyDescent="0.3">
      <c r="A637">
        <v>4697.1113500000001</v>
      </c>
      <c r="B637">
        <v>0</v>
      </c>
    </row>
    <row r="638" spans="1:2" x14ac:dyDescent="0.3">
      <c r="A638">
        <v>4425.57467</v>
      </c>
      <c r="B638">
        <v>0</v>
      </c>
    </row>
    <row r="639" spans="1:2" x14ac:dyDescent="0.3">
      <c r="A639">
        <v>4167.7141700000002</v>
      </c>
      <c r="B639">
        <v>0</v>
      </c>
    </row>
    <row r="640" spans="1:2" x14ac:dyDescent="0.3">
      <c r="A640">
        <v>462.14965000000001</v>
      </c>
      <c r="B640">
        <v>0</v>
      </c>
    </row>
    <row r="641" spans="1:2" x14ac:dyDescent="0.3">
      <c r="A641">
        <v>3981.5284700000002</v>
      </c>
      <c r="B641">
        <v>0</v>
      </c>
    </row>
    <row r="642" spans="1:2" x14ac:dyDescent="0.3">
      <c r="A642">
        <v>388.36368900000002</v>
      </c>
      <c r="B642">
        <v>0</v>
      </c>
    </row>
    <row r="643" spans="1:2" x14ac:dyDescent="0.3">
      <c r="A643">
        <v>11579.6674</v>
      </c>
      <c r="B643">
        <v>1</v>
      </c>
    </row>
    <row r="644" spans="1:2" x14ac:dyDescent="0.3">
      <c r="A644">
        <v>13467.468269999999</v>
      </c>
      <c r="B644">
        <v>1</v>
      </c>
    </row>
    <row r="645" spans="1:2" x14ac:dyDescent="0.3">
      <c r="A645">
        <v>13574.749</v>
      </c>
      <c r="B645">
        <v>1</v>
      </c>
    </row>
    <row r="646" spans="1:2" x14ac:dyDescent="0.3">
      <c r="A646">
        <v>13235.977569999999</v>
      </c>
      <c r="B646">
        <v>1</v>
      </c>
    </row>
    <row r="647" spans="1:2" x14ac:dyDescent="0.3">
      <c r="A647">
        <v>14539.184209999999</v>
      </c>
      <c r="B647">
        <v>1</v>
      </c>
    </row>
    <row r="648" spans="1:2" x14ac:dyDescent="0.3">
      <c r="A648">
        <v>1355.74586</v>
      </c>
      <c r="B648">
        <v>1</v>
      </c>
    </row>
    <row r="649" spans="1:2" x14ac:dyDescent="0.3">
      <c r="A649">
        <v>14157.14416</v>
      </c>
      <c r="B649">
        <v>1</v>
      </c>
    </row>
    <row r="650" spans="1:2" x14ac:dyDescent="0.3">
      <c r="A650">
        <v>15893.865599999999</v>
      </c>
      <c r="B650">
        <v>1</v>
      </c>
    </row>
    <row r="651" spans="1:2" x14ac:dyDescent="0.3">
      <c r="A651">
        <v>13546.69872</v>
      </c>
      <c r="B651">
        <v>1</v>
      </c>
    </row>
    <row r="652" spans="1:2" x14ac:dyDescent="0.3">
      <c r="A652">
        <v>11363.418449999999</v>
      </c>
      <c r="B652">
        <v>1</v>
      </c>
    </row>
    <row r="653" spans="1:2" x14ac:dyDescent="0.3">
      <c r="A653">
        <v>1224.2458999999999</v>
      </c>
      <c r="B653">
        <v>1</v>
      </c>
    </row>
    <row r="654" spans="1:2" x14ac:dyDescent="0.3">
      <c r="A654">
        <v>9365.7424680000004</v>
      </c>
      <c r="B654">
        <v>1</v>
      </c>
    </row>
    <row r="655" spans="1:2" x14ac:dyDescent="0.3">
      <c r="A655">
        <v>785.88141800000005</v>
      </c>
      <c r="B655">
        <v>1</v>
      </c>
    </row>
    <row r="656" spans="1:2" x14ac:dyDescent="0.3">
      <c r="A656">
        <v>653.71636999999998</v>
      </c>
      <c r="B656">
        <v>1</v>
      </c>
    </row>
    <row r="657" spans="1:2" x14ac:dyDescent="0.3">
      <c r="A657">
        <v>5245.4214190000002</v>
      </c>
      <c r="B657">
        <v>1</v>
      </c>
    </row>
    <row r="658" spans="1:2" x14ac:dyDescent="0.3">
      <c r="A658">
        <v>4919.6286899999996</v>
      </c>
      <c r="B658">
        <v>1</v>
      </c>
    </row>
    <row r="659" spans="1:2" x14ac:dyDescent="0.3">
      <c r="A659">
        <v>762.26121799999999</v>
      </c>
      <c r="B659">
        <v>0</v>
      </c>
    </row>
    <row r="660" spans="1:2" x14ac:dyDescent="0.3">
      <c r="A660">
        <v>75.519900000000007</v>
      </c>
      <c r="B660">
        <v>0</v>
      </c>
    </row>
    <row r="661" spans="1:2" x14ac:dyDescent="0.3">
      <c r="A661">
        <v>676.15344000000005</v>
      </c>
      <c r="B661">
        <v>0</v>
      </c>
    </row>
    <row r="662" spans="1:2" x14ac:dyDescent="0.3">
      <c r="A662">
        <v>6425.9411190000001</v>
      </c>
      <c r="B662">
        <v>0</v>
      </c>
    </row>
    <row r="663" spans="1:2" x14ac:dyDescent="0.3">
      <c r="A663">
        <v>675.92435999999998</v>
      </c>
      <c r="B663">
        <v>0</v>
      </c>
    </row>
    <row r="664" spans="1:2" x14ac:dyDescent="0.3">
      <c r="A664">
        <v>5676.1414299999997</v>
      </c>
      <c r="B664">
        <v>0</v>
      </c>
    </row>
    <row r="665" spans="1:2" x14ac:dyDescent="0.3">
      <c r="A665">
        <v>5484.7763000000004</v>
      </c>
      <c r="B665">
        <v>0</v>
      </c>
    </row>
    <row r="666" spans="1:2" x14ac:dyDescent="0.3">
      <c r="A666">
        <v>5376.4476219999997</v>
      </c>
      <c r="B666">
        <v>0</v>
      </c>
    </row>
    <row r="667" spans="1:2" x14ac:dyDescent="0.3">
      <c r="A667">
        <v>5184.4942270000001</v>
      </c>
      <c r="B667">
        <v>0</v>
      </c>
    </row>
    <row r="668" spans="1:2" x14ac:dyDescent="0.3">
      <c r="A668">
        <v>4669.6916000000001</v>
      </c>
      <c r="B668">
        <v>0</v>
      </c>
    </row>
    <row r="669" spans="1:2" x14ac:dyDescent="0.3">
      <c r="A669">
        <v>3779.5770000000002</v>
      </c>
      <c r="B669">
        <v>0</v>
      </c>
    </row>
    <row r="670" spans="1:2" x14ac:dyDescent="0.3">
      <c r="A670">
        <v>339.71625599999999</v>
      </c>
      <c r="B670">
        <v>0</v>
      </c>
    </row>
    <row r="671" spans="1:2" x14ac:dyDescent="0.3">
      <c r="A671">
        <v>3192.6693780000001</v>
      </c>
      <c r="B671">
        <v>0</v>
      </c>
    </row>
    <row r="672" spans="1:2" x14ac:dyDescent="0.3">
      <c r="A672">
        <v>2994.3399880000002</v>
      </c>
      <c r="B672">
        <v>0</v>
      </c>
    </row>
    <row r="673" spans="1:2" x14ac:dyDescent="0.3">
      <c r="A673">
        <v>2832.188893</v>
      </c>
      <c r="B673">
        <v>0</v>
      </c>
    </row>
    <row r="674" spans="1:2" x14ac:dyDescent="0.3">
      <c r="A674">
        <v>2741.1154200000001</v>
      </c>
      <c r="B674">
        <v>0</v>
      </c>
    </row>
    <row r="675" spans="1:2" x14ac:dyDescent="0.3">
      <c r="A675">
        <v>2375.1127000000001</v>
      </c>
      <c r="B675">
        <v>1</v>
      </c>
    </row>
    <row r="676" spans="1:2" x14ac:dyDescent="0.3">
      <c r="A676">
        <v>2734.88382</v>
      </c>
      <c r="B676">
        <v>1</v>
      </c>
    </row>
    <row r="677" spans="1:2" x14ac:dyDescent="0.3">
      <c r="A677">
        <v>2797.9673600000001</v>
      </c>
      <c r="B677">
        <v>1</v>
      </c>
    </row>
    <row r="678" spans="1:2" x14ac:dyDescent="0.3">
      <c r="A678">
        <v>28951.155559999999</v>
      </c>
      <c r="B678">
        <v>1</v>
      </c>
    </row>
    <row r="679" spans="1:2" x14ac:dyDescent="0.3">
      <c r="A679">
        <v>32233.83942</v>
      </c>
      <c r="B679">
        <v>1</v>
      </c>
    </row>
    <row r="680" spans="1:2" x14ac:dyDescent="0.3">
      <c r="A680">
        <v>3818.46396</v>
      </c>
      <c r="B680">
        <v>1</v>
      </c>
    </row>
    <row r="681" spans="1:2" x14ac:dyDescent="0.3">
      <c r="A681">
        <v>3215.8159000000001</v>
      </c>
      <c r="B681">
        <v>1</v>
      </c>
    </row>
    <row r="682" spans="1:2" x14ac:dyDescent="0.3">
      <c r="A682">
        <v>3539.7487999999998</v>
      </c>
      <c r="B682">
        <v>1</v>
      </c>
    </row>
    <row r="683" spans="1:2" x14ac:dyDescent="0.3">
      <c r="A683">
        <v>31386.63265</v>
      </c>
      <c r="B683">
        <v>1</v>
      </c>
    </row>
    <row r="684" spans="1:2" x14ac:dyDescent="0.3">
      <c r="A684">
        <v>27169.992559999999</v>
      </c>
      <c r="B684">
        <v>1</v>
      </c>
    </row>
    <row r="685" spans="1:2" x14ac:dyDescent="0.3">
      <c r="A685">
        <v>25324.486659999999</v>
      </c>
      <c r="B685">
        <v>1</v>
      </c>
    </row>
    <row r="686" spans="1:2" x14ac:dyDescent="0.3">
      <c r="A686">
        <v>23932.491279999998</v>
      </c>
      <c r="B686">
        <v>1</v>
      </c>
    </row>
    <row r="687" spans="1:2" x14ac:dyDescent="0.3">
      <c r="A687">
        <v>2293.4789000000001</v>
      </c>
      <c r="B687">
        <v>1</v>
      </c>
    </row>
    <row r="688" spans="1:2" x14ac:dyDescent="0.3">
      <c r="A688">
        <v>16372.291520000001</v>
      </c>
      <c r="B688">
        <v>1</v>
      </c>
    </row>
    <row r="689" spans="1:2" x14ac:dyDescent="0.3">
      <c r="A689">
        <v>1562.9243300000001</v>
      </c>
      <c r="B689">
        <v>1</v>
      </c>
    </row>
    <row r="690" spans="1:2" x14ac:dyDescent="0.3">
      <c r="A690">
        <v>14672.882600000001</v>
      </c>
      <c r="B690">
        <v>1</v>
      </c>
    </row>
    <row r="691" spans="1:2" x14ac:dyDescent="0.3">
      <c r="A691">
        <v>0</v>
      </c>
      <c r="B691">
        <v>1</v>
      </c>
    </row>
    <row r="692" spans="1:2" x14ac:dyDescent="0.3">
      <c r="A692">
        <v>0</v>
      </c>
      <c r="B692">
        <v>1</v>
      </c>
    </row>
    <row r="693" spans="1:2" x14ac:dyDescent="0.3">
      <c r="A693">
        <v>0</v>
      </c>
      <c r="B693">
        <v>1</v>
      </c>
    </row>
    <row r="694" spans="1:2" x14ac:dyDescent="0.3">
      <c r="A694">
        <v>0</v>
      </c>
      <c r="B694">
        <v>1</v>
      </c>
    </row>
    <row r="695" spans="1:2" x14ac:dyDescent="0.3">
      <c r="A695">
        <v>0</v>
      </c>
      <c r="B695">
        <v>1</v>
      </c>
    </row>
    <row r="696" spans="1:2" x14ac:dyDescent="0.3">
      <c r="A696">
        <v>0</v>
      </c>
      <c r="B696">
        <v>1</v>
      </c>
    </row>
    <row r="697" spans="1:2" x14ac:dyDescent="0.3">
      <c r="A697">
        <v>0</v>
      </c>
      <c r="B697">
        <v>1</v>
      </c>
    </row>
    <row r="698" spans="1:2" x14ac:dyDescent="0.3">
      <c r="A698">
        <v>0</v>
      </c>
      <c r="B698">
        <v>1</v>
      </c>
    </row>
    <row r="699" spans="1:2" x14ac:dyDescent="0.3">
      <c r="A699">
        <v>0</v>
      </c>
      <c r="B699">
        <v>1</v>
      </c>
    </row>
    <row r="700" spans="1:2" x14ac:dyDescent="0.3">
      <c r="A700">
        <v>0</v>
      </c>
      <c r="B700">
        <v>1</v>
      </c>
    </row>
    <row r="701" spans="1:2" x14ac:dyDescent="0.3">
      <c r="A701">
        <v>0</v>
      </c>
      <c r="B701">
        <v>1</v>
      </c>
    </row>
    <row r="702" spans="1:2" x14ac:dyDescent="0.3">
      <c r="A702">
        <v>0</v>
      </c>
      <c r="B702">
        <v>1</v>
      </c>
    </row>
    <row r="703" spans="1:2" x14ac:dyDescent="0.3">
      <c r="A703">
        <v>0</v>
      </c>
      <c r="B703">
        <v>1</v>
      </c>
    </row>
    <row r="704" spans="1:2" x14ac:dyDescent="0.3">
      <c r="A704">
        <v>0</v>
      </c>
      <c r="B704">
        <v>1</v>
      </c>
    </row>
    <row r="705" spans="1:2" x14ac:dyDescent="0.3">
      <c r="A705">
        <v>0</v>
      </c>
      <c r="B705">
        <v>1</v>
      </c>
    </row>
    <row r="706" spans="1:2" x14ac:dyDescent="0.3">
      <c r="A706">
        <v>0</v>
      </c>
      <c r="B706">
        <v>1</v>
      </c>
    </row>
    <row r="707" spans="1:2" x14ac:dyDescent="0.3">
      <c r="A707">
        <v>0</v>
      </c>
      <c r="B707">
        <v>0</v>
      </c>
    </row>
    <row r="708" spans="1:2" x14ac:dyDescent="0.3">
      <c r="A708">
        <v>0</v>
      </c>
      <c r="B708">
        <v>0</v>
      </c>
    </row>
    <row r="709" spans="1:2" x14ac:dyDescent="0.3">
      <c r="A709">
        <v>0</v>
      </c>
      <c r="B709">
        <v>0</v>
      </c>
    </row>
    <row r="710" spans="1:2" x14ac:dyDescent="0.3">
      <c r="A710">
        <v>0</v>
      </c>
      <c r="B710">
        <v>0</v>
      </c>
    </row>
    <row r="711" spans="1:2" x14ac:dyDescent="0.3">
      <c r="A711">
        <v>0</v>
      </c>
      <c r="B711">
        <v>0</v>
      </c>
    </row>
    <row r="712" spans="1:2" x14ac:dyDescent="0.3">
      <c r="A712">
        <v>0</v>
      </c>
      <c r="B712">
        <v>0</v>
      </c>
    </row>
    <row r="713" spans="1:2" x14ac:dyDescent="0.3">
      <c r="A713">
        <v>0</v>
      </c>
      <c r="B713">
        <v>0</v>
      </c>
    </row>
    <row r="714" spans="1:2" x14ac:dyDescent="0.3">
      <c r="A714">
        <v>0</v>
      </c>
      <c r="B714">
        <v>0</v>
      </c>
    </row>
    <row r="715" spans="1:2" x14ac:dyDescent="0.3">
      <c r="A715">
        <v>0</v>
      </c>
      <c r="B715">
        <v>0</v>
      </c>
    </row>
    <row r="716" spans="1:2" x14ac:dyDescent="0.3">
      <c r="A716">
        <v>0</v>
      </c>
      <c r="B716">
        <v>0</v>
      </c>
    </row>
    <row r="717" spans="1:2" x14ac:dyDescent="0.3">
      <c r="A717">
        <v>0</v>
      </c>
      <c r="B717">
        <v>0</v>
      </c>
    </row>
    <row r="718" spans="1:2" x14ac:dyDescent="0.3">
      <c r="A718">
        <v>0</v>
      </c>
      <c r="B718">
        <v>0</v>
      </c>
    </row>
    <row r="719" spans="1:2" x14ac:dyDescent="0.3">
      <c r="A719">
        <v>0</v>
      </c>
      <c r="B719">
        <v>0</v>
      </c>
    </row>
    <row r="720" spans="1:2" x14ac:dyDescent="0.3">
      <c r="A720">
        <v>0</v>
      </c>
      <c r="B720">
        <v>0</v>
      </c>
    </row>
    <row r="721" spans="1:2" x14ac:dyDescent="0.3">
      <c r="A721">
        <v>0</v>
      </c>
      <c r="B721">
        <v>0</v>
      </c>
    </row>
    <row r="722" spans="1:2" x14ac:dyDescent="0.3">
      <c r="A722">
        <v>0</v>
      </c>
      <c r="B722">
        <v>0</v>
      </c>
    </row>
    <row r="723" spans="1:2" x14ac:dyDescent="0.3">
      <c r="A723">
        <v>0</v>
      </c>
      <c r="B723">
        <v>0</v>
      </c>
    </row>
    <row r="724" spans="1:2" x14ac:dyDescent="0.3">
      <c r="A724">
        <v>0</v>
      </c>
      <c r="B724">
        <v>0</v>
      </c>
    </row>
    <row r="725" spans="1:2" x14ac:dyDescent="0.3">
      <c r="A725">
        <v>0</v>
      </c>
      <c r="B725">
        <v>0</v>
      </c>
    </row>
    <row r="726" spans="1:2" x14ac:dyDescent="0.3">
      <c r="A726">
        <v>0</v>
      </c>
      <c r="B726">
        <v>0</v>
      </c>
    </row>
    <row r="727" spans="1:2" x14ac:dyDescent="0.3">
      <c r="A727">
        <v>0</v>
      </c>
      <c r="B727">
        <v>0</v>
      </c>
    </row>
    <row r="728" spans="1:2" x14ac:dyDescent="0.3">
      <c r="A728">
        <v>0</v>
      </c>
      <c r="B728">
        <v>0</v>
      </c>
    </row>
    <row r="729" spans="1:2" x14ac:dyDescent="0.3">
      <c r="A729">
        <v>0</v>
      </c>
      <c r="B729">
        <v>0</v>
      </c>
    </row>
    <row r="730" spans="1:2" x14ac:dyDescent="0.3">
      <c r="A730">
        <v>0</v>
      </c>
      <c r="B730">
        <v>0</v>
      </c>
    </row>
    <row r="731" spans="1:2" x14ac:dyDescent="0.3">
      <c r="A731">
        <v>0</v>
      </c>
      <c r="B731">
        <v>0</v>
      </c>
    </row>
    <row r="732" spans="1:2" x14ac:dyDescent="0.3">
      <c r="A732">
        <v>0</v>
      </c>
      <c r="B732">
        <v>0</v>
      </c>
    </row>
    <row r="733" spans="1:2" x14ac:dyDescent="0.3">
      <c r="A733">
        <v>0</v>
      </c>
      <c r="B733">
        <v>0</v>
      </c>
    </row>
    <row r="734" spans="1:2" x14ac:dyDescent="0.3">
      <c r="A734">
        <v>0</v>
      </c>
      <c r="B734">
        <v>0</v>
      </c>
    </row>
    <row r="735" spans="1:2" x14ac:dyDescent="0.3">
      <c r="A735">
        <v>0</v>
      </c>
      <c r="B735">
        <v>0</v>
      </c>
    </row>
    <row r="736" spans="1:2" x14ac:dyDescent="0.3">
      <c r="A736">
        <v>0</v>
      </c>
      <c r="B736">
        <v>0</v>
      </c>
    </row>
    <row r="737" spans="1:2" x14ac:dyDescent="0.3">
      <c r="A737">
        <v>0</v>
      </c>
      <c r="B737">
        <v>0</v>
      </c>
    </row>
    <row r="738" spans="1:2" x14ac:dyDescent="0.3">
      <c r="A738">
        <v>0</v>
      </c>
      <c r="B738">
        <v>0</v>
      </c>
    </row>
    <row r="739" spans="1:2" x14ac:dyDescent="0.3">
      <c r="A739">
        <v>5314.6441599999998</v>
      </c>
      <c r="B739">
        <v>1</v>
      </c>
    </row>
    <row r="740" spans="1:2" x14ac:dyDescent="0.3">
      <c r="A740">
        <v>62425.539199999999</v>
      </c>
      <c r="B740">
        <v>1</v>
      </c>
    </row>
    <row r="741" spans="1:2" x14ac:dyDescent="0.3">
      <c r="A741">
        <v>61191.192629999998</v>
      </c>
      <c r="B741">
        <v>1</v>
      </c>
    </row>
    <row r="742" spans="1:2" x14ac:dyDescent="0.3">
      <c r="A742">
        <v>5857.5209999999997</v>
      </c>
      <c r="B742">
        <v>1</v>
      </c>
    </row>
    <row r="743" spans="1:2" x14ac:dyDescent="0.3">
      <c r="A743">
        <v>61753.667000000001</v>
      </c>
      <c r="B743">
        <v>1</v>
      </c>
    </row>
    <row r="744" spans="1:2" x14ac:dyDescent="0.3">
      <c r="A744">
        <v>5841.41122</v>
      </c>
      <c r="B744">
        <v>1</v>
      </c>
    </row>
    <row r="745" spans="1:2" x14ac:dyDescent="0.3">
      <c r="A745">
        <v>58163.293590000001</v>
      </c>
      <c r="B745">
        <v>1</v>
      </c>
    </row>
    <row r="746" spans="1:2" x14ac:dyDescent="0.3">
      <c r="A746">
        <v>64322.666400000002</v>
      </c>
      <c r="B746">
        <v>1</v>
      </c>
    </row>
    <row r="747" spans="1:2" x14ac:dyDescent="0.3">
      <c r="A747">
        <v>58487.451000000001</v>
      </c>
      <c r="B747">
        <v>1</v>
      </c>
    </row>
    <row r="748" spans="1:2" x14ac:dyDescent="0.3">
      <c r="A748">
        <v>5226.9931100000003</v>
      </c>
      <c r="B748">
        <v>1</v>
      </c>
    </row>
    <row r="749" spans="1:2" x14ac:dyDescent="0.3">
      <c r="A749">
        <v>48799.823700000001</v>
      </c>
      <c r="B749">
        <v>1</v>
      </c>
    </row>
    <row r="750" spans="1:2" x14ac:dyDescent="0.3">
      <c r="A750">
        <v>46511.645700000001</v>
      </c>
      <c r="B750">
        <v>1</v>
      </c>
    </row>
    <row r="751" spans="1:2" x14ac:dyDescent="0.3">
      <c r="A751">
        <v>4458.7763999999997</v>
      </c>
      <c r="B751">
        <v>1</v>
      </c>
    </row>
    <row r="752" spans="1:2" x14ac:dyDescent="0.3">
      <c r="A752">
        <v>33228.692909999998</v>
      </c>
      <c r="B752">
        <v>1</v>
      </c>
    </row>
    <row r="753" spans="1:2" x14ac:dyDescent="0.3">
      <c r="A753">
        <v>3751.6494600000001</v>
      </c>
      <c r="B753">
        <v>1</v>
      </c>
    </row>
    <row r="754" spans="1:2" x14ac:dyDescent="0.3">
      <c r="A754">
        <v>3743.55917</v>
      </c>
      <c r="B754">
        <v>1</v>
      </c>
    </row>
    <row r="755" spans="1:2" x14ac:dyDescent="0.3">
      <c r="A755">
        <v>1862.1672739999999</v>
      </c>
      <c r="B755">
        <v>0</v>
      </c>
    </row>
    <row r="756" spans="1:2" x14ac:dyDescent="0.3">
      <c r="A756">
        <v>174.91511</v>
      </c>
      <c r="B756">
        <v>0</v>
      </c>
    </row>
    <row r="757" spans="1:2" x14ac:dyDescent="0.3">
      <c r="A757">
        <v>1622.637974</v>
      </c>
      <c r="B757">
        <v>0</v>
      </c>
    </row>
    <row r="758" spans="1:2" x14ac:dyDescent="0.3">
      <c r="A758">
        <v>1536.1568500000001</v>
      </c>
      <c r="B758">
        <v>0</v>
      </c>
    </row>
    <row r="759" spans="1:2" x14ac:dyDescent="0.3">
      <c r="A759">
        <v>143.986898</v>
      </c>
      <c r="B759">
        <v>0</v>
      </c>
    </row>
    <row r="760" spans="1:2" x14ac:dyDescent="0.3">
      <c r="A760">
        <v>1325.9972399999999</v>
      </c>
      <c r="B760">
        <v>0</v>
      </c>
    </row>
    <row r="761" spans="1:2" x14ac:dyDescent="0.3">
      <c r="A761">
        <v>1253.6574310000001</v>
      </c>
      <c r="B761">
        <v>0</v>
      </c>
    </row>
    <row r="762" spans="1:2" x14ac:dyDescent="0.3">
      <c r="A762">
        <v>1214.77118</v>
      </c>
      <c r="B762">
        <v>0</v>
      </c>
    </row>
    <row r="763" spans="1:2" x14ac:dyDescent="0.3">
      <c r="A763">
        <v>147.586896</v>
      </c>
      <c r="B763">
        <v>0</v>
      </c>
    </row>
    <row r="764" spans="1:2" x14ac:dyDescent="0.3">
      <c r="A764">
        <v>965.66937789999997</v>
      </c>
      <c r="B764">
        <v>0</v>
      </c>
    </row>
    <row r="765" spans="1:2" x14ac:dyDescent="0.3">
      <c r="A765">
        <v>94.729748900000004</v>
      </c>
      <c r="B765">
        <v>0</v>
      </c>
    </row>
    <row r="766" spans="1:2" x14ac:dyDescent="0.3">
      <c r="A766">
        <v>864.18472599999996</v>
      </c>
      <c r="B766">
        <v>0</v>
      </c>
    </row>
    <row r="767" spans="1:2" x14ac:dyDescent="0.3">
      <c r="A767">
        <v>819.97411799999998</v>
      </c>
      <c r="B767">
        <v>0</v>
      </c>
    </row>
    <row r="768" spans="1:2" x14ac:dyDescent="0.3">
      <c r="A768">
        <v>792.15412000000003</v>
      </c>
      <c r="B768">
        <v>0</v>
      </c>
    </row>
    <row r="769" spans="1:2" x14ac:dyDescent="0.3">
      <c r="A769">
        <v>781.23221960000001</v>
      </c>
      <c r="B769">
        <v>0</v>
      </c>
    </row>
    <row r="770" spans="1:2" x14ac:dyDescent="0.3">
      <c r="A770">
        <v>768.17676700000004</v>
      </c>
      <c r="B770">
        <v>0</v>
      </c>
    </row>
    <row r="771" spans="1:2" x14ac:dyDescent="0.3">
      <c r="A771">
        <v>722.75665000000004</v>
      </c>
      <c r="B771">
        <v>0</v>
      </c>
    </row>
    <row r="772" spans="1:2" x14ac:dyDescent="0.3">
      <c r="A772">
        <v>6468.4716479999997</v>
      </c>
      <c r="B772">
        <v>0</v>
      </c>
    </row>
    <row r="773" spans="1:2" x14ac:dyDescent="0.3">
      <c r="A773">
        <v>6268.6921220000004</v>
      </c>
      <c r="B773">
        <v>0</v>
      </c>
    </row>
    <row r="774" spans="1:2" x14ac:dyDescent="0.3">
      <c r="A774">
        <v>627.55543999999998</v>
      </c>
      <c r="B774">
        <v>0</v>
      </c>
    </row>
    <row r="775" spans="1:2" x14ac:dyDescent="0.3">
      <c r="A775">
        <v>5968.8767669999997</v>
      </c>
      <c r="B775">
        <v>0</v>
      </c>
    </row>
    <row r="776" spans="1:2" x14ac:dyDescent="0.3">
      <c r="A776">
        <v>5759.643</v>
      </c>
      <c r="B776">
        <v>0</v>
      </c>
    </row>
    <row r="777" spans="1:2" x14ac:dyDescent="0.3">
      <c r="A777">
        <v>5451.6696000000002</v>
      </c>
      <c r="B777">
        <v>0</v>
      </c>
    </row>
    <row r="778" spans="1:2" x14ac:dyDescent="0.3">
      <c r="A778">
        <v>4952.6775299999999</v>
      </c>
      <c r="B778">
        <v>0</v>
      </c>
    </row>
    <row r="779" spans="1:2" x14ac:dyDescent="0.3">
      <c r="A779">
        <v>511.37936999999999</v>
      </c>
      <c r="B779">
        <v>0</v>
      </c>
    </row>
    <row r="780" spans="1:2" x14ac:dyDescent="0.3">
      <c r="A780">
        <v>4647.3135899999997</v>
      </c>
      <c r="B780">
        <v>0</v>
      </c>
    </row>
    <row r="781" spans="1:2" x14ac:dyDescent="0.3">
      <c r="A781">
        <v>3836.4687709999998</v>
      </c>
      <c r="B781">
        <v>0</v>
      </c>
    </row>
    <row r="782" spans="1:2" x14ac:dyDescent="0.3">
      <c r="A782">
        <v>3681.5992999999999</v>
      </c>
      <c r="B782">
        <v>0</v>
      </c>
    </row>
    <row r="783" spans="1:2" x14ac:dyDescent="0.3">
      <c r="A783">
        <v>2421.9661999999998</v>
      </c>
      <c r="B783">
        <v>0</v>
      </c>
    </row>
    <row r="784" spans="1:2" x14ac:dyDescent="0.3">
      <c r="A784">
        <v>2372.628827</v>
      </c>
      <c r="B784">
        <v>0</v>
      </c>
    </row>
    <row r="785" spans="1:2" x14ac:dyDescent="0.3">
      <c r="A785">
        <v>38.465780000000002</v>
      </c>
      <c r="B785">
        <v>0</v>
      </c>
    </row>
    <row r="786" spans="1:2" x14ac:dyDescent="0.3">
      <c r="A786">
        <v>2862.1548360000002</v>
      </c>
      <c r="B786">
        <v>0</v>
      </c>
    </row>
    <row r="787" spans="1:2" x14ac:dyDescent="0.3">
      <c r="A787">
        <v>282.42419999999998</v>
      </c>
      <c r="B787">
        <v>0</v>
      </c>
    </row>
    <row r="788" spans="1:2" x14ac:dyDescent="0.3">
      <c r="A788">
        <v>625.62224000000003</v>
      </c>
      <c r="B788">
        <v>0</v>
      </c>
    </row>
    <row r="789" spans="1:2" x14ac:dyDescent="0.3">
      <c r="A789">
        <v>6432.2165370000002</v>
      </c>
      <c r="B789">
        <v>0</v>
      </c>
    </row>
    <row r="790" spans="1:2" x14ac:dyDescent="0.3">
      <c r="A790">
        <v>674.98289999999997</v>
      </c>
      <c r="B790">
        <v>0</v>
      </c>
    </row>
    <row r="791" spans="1:2" x14ac:dyDescent="0.3">
      <c r="A791">
        <v>572.14313000000004</v>
      </c>
      <c r="B791">
        <v>0</v>
      </c>
    </row>
    <row r="792" spans="1:2" x14ac:dyDescent="0.3">
      <c r="A792">
        <v>5223.3517629999997</v>
      </c>
      <c r="B792">
        <v>0</v>
      </c>
    </row>
    <row r="793" spans="1:2" x14ac:dyDescent="0.3">
      <c r="A793">
        <v>4657.3236100000004</v>
      </c>
      <c r="B793">
        <v>0</v>
      </c>
    </row>
    <row r="794" spans="1:2" x14ac:dyDescent="0.3">
      <c r="A794">
        <v>4255.5657099999999</v>
      </c>
      <c r="B794">
        <v>0</v>
      </c>
    </row>
    <row r="795" spans="1:2" x14ac:dyDescent="0.3">
      <c r="A795">
        <v>4274.9526500000002</v>
      </c>
      <c r="B795">
        <v>0</v>
      </c>
    </row>
    <row r="796" spans="1:2" x14ac:dyDescent="0.3">
      <c r="A796">
        <v>359.71886000000001</v>
      </c>
      <c r="B796">
        <v>0</v>
      </c>
    </row>
    <row r="797" spans="1:2" x14ac:dyDescent="0.3">
      <c r="A797">
        <v>335.786541</v>
      </c>
      <c r="B797">
        <v>0</v>
      </c>
    </row>
    <row r="798" spans="1:2" x14ac:dyDescent="0.3">
      <c r="A798">
        <v>321.94254699999999</v>
      </c>
      <c r="B798">
        <v>0</v>
      </c>
    </row>
    <row r="799" spans="1:2" x14ac:dyDescent="0.3">
      <c r="A799">
        <v>278.55789199999998</v>
      </c>
      <c r="B799">
        <v>0</v>
      </c>
    </row>
    <row r="800" spans="1:2" x14ac:dyDescent="0.3">
      <c r="A800">
        <v>244.46897999999999</v>
      </c>
      <c r="B800">
        <v>0</v>
      </c>
    </row>
    <row r="801" spans="1:2" x14ac:dyDescent="0.3">
      <c r="A801">
        <v>2183.9667960000002</v>
      </c>
      <c r="B801">
        <v>0</v>
      </c>
    </row>
    <row r="802" spans="1:2" x14ac:dyDescent="0.3">
      <c r="A802">
        <v>193.74157099999999</v>
      </c>
      <c r="B802">
        <v>0</v>
      </c>
    </row>
    <row r="803" spans="1:2" x14ac:dyDescent="0.3">
      <c r="A803">
        <v>1451.2977599999999</v>
      </c>
      <c r="B803">
        <v>0</v>
      </c>
    </row>
    <row r="804" spans="1:2" x14ac:dyDescent="0.3">
      <c r="A804">
        <v>0</v>
      </c>
      <c r="B804">
        <v>0</v>
      </c>
    </row>
    <row r="805" spans="1:2" x14ac:dyDescent="0.3">
      <c r="A805">
        <v>0</v>
      </c>
      <c r="B805">
        <v>0</v>
      </c>
    </row>
    <row r="806" spans="1:2" x14ac:dyDescent="0.3">
      <c r="A806">
        <v>0</v>
      </c>
      <c r="B806">
        <v>0</v>
      </c>
    </row>
    <row r="807" spans="1:2" x14ac:dyDescent="0.3">
      <c r="A807">
        <v>0</v>
      </c>
      <c r="B807">
        <v>0</v>
      </c>
    </row>
    <row r="808" spans="1:2" x14ac:dyDescent="0.3">
      <c r="A808">
        <v>0</v>
      </c>
      <c r="B808">
        <v>0</v>
      </c>
    </row>
    <row r="809" spans="1:2" x14ac:dyDescent="0.3">
      <c r="A809">
        <v>0</v>
      </c>
      <c r="B809">
        <v>0</v>
      </c>
    </row>
    <row r="810" spans="1:2" x14ac:dyDescent="0.3">
      <c r="A810">
        <v>0</v>
      </c>
      <c r="B810">
        <v>0</v>
      </c>
    </row>
    <row r="811" spans="1:2" x14ac:dyDescent="0.3">
      <c r="A811">
        <v>0</v>
      </c>
      <c r="B811">
        <v>0</v>
      </c>
    </row>
    <row r="812" spans="1:2" x14ac:dyDescent="0.3">
      <c r="A812">
        <v>0</v>
      </c>
      <c r="B812">
        <v>0</v>
      </c>
    </row>
    <row r="813" spans="1:2" x14ac:dyDescent="0.3">
      <c r="A813">
        <v>0</v>
      </c>
      <c r="B813">
        <v>0</v>
      </c>
    </row>
    <row r="814" spans="1:2" x14ac:dyDescent="0.3">
      <c r="A814">
        <v>0</v>
      </c>
      <c r="B814">
        <v>0</v>
      </c>
    </row>
    <row r="815" spans="1:2" x14ac:dyDescent="0.3">
      <c r="A815">
        <v>0</v>
      </c>
      <c r="B815">
        <v>0</v>
      </c>
    </row>
    <row r="816" spans="1:2" x14ac:dyDescent="0.3">
      <c r="A816">
        <v>0</v>
      </c>
      <c r="B816">
        <v>0</v>
      </c>
    </row>
    <row r="817" spans="1:2" x14ac:dyDescent="0.3">
      <c r="A817">
        <v>0</v>
      </c>
      <c r="B817">
        <v>0</v>
      </c>
    </row>
    <row r="818" spans="1:2" x14ac:dyDescent="0.3">
      <c r="A818">
        <v>0</v>
      </c>
      <c r="B818">
        <v>0</v>
      </c>
    </row>
    <row r="819" spans="1:2" x14ac:dyDescent="0.3">
      <c r="A819">
        <v>0</v>
      </c>
      <c r="B819">
        <v>0</v>
      </c>
    </row>
    <row r="820" spans="1:2" x14ac:dyDescent="0.3">
      <c r="A820">
        <v>4127.1177500000003</v>
      </c>
      <c r="B820">
        <v>0</v>
      </c>
    </row>
    <row r="821" spans="1:2" x14ac:dyDescent="0.3">
      <c r="A821">
        <v>3988.7718709999999</v>
      </c>
      <c r="B821">
        <v>0</v>
      </c>
    </row>
    <row r="822" spans="1:2" x14ac:dyDescent="0.3">
      <c r="A822">
        <v>3895.664491</v>
      </c>
      <c r="B822">
        <v>0</v>
      </c>
    </row>
    <row r="823" spans="1:2" x14ac:dyDescent="0.3">
      <c r="A823">
        <v>3827.786267</v>
      </c>
      <c r="B823">
        <v>0</v>
      </c>
    </row>
    <row r="824" spans="1:2" x14ac:dyDescent="0.3">
      <c r="A824">
        <v>3736.5871299999999</v>
      </c>
      <c r="B824">
        <v>0</v>
      </c>
    </row>
    <row r="825" spans="1:2" x14ac:dyDescent="0.3">
      <c r="A825">
        <v>3474.392445</v>
      </c>
      <c r="B825">
        <v>0</v>
      </c>
    </row>
    <row r="826" spans="1:2" x14ac:dyDescent="0.3">
      <c r="A826">
        <v>3366.482133</v>
      </c>
      <c r="B826">
        <v>0</v>
      </c>
    </row>
    <row r="827" spans="1:2" x14ac:dyDescent="0.3">
      <c r="A827">
        <v>357.34767399999998</v>
      </c>
      <c r="B827">
        <v>0</v>
      </c>
    </row>
    <row r="828" spans="1:2" x14ac:dyDescent="0.3">
      <c r="A828">
        <v>334.83816999999999</v>
      </c>
      <c r="B828">
        <v>0</v>
      </c>
    </row>
    <row r="829" spans="1:2" x14ac:dyDescent="0.3">
      <c r="A829">
        <v>362.95176800000002</v>
      </c>
      <c r="B829">
        <v>0</v>
      </c>
    </row>
    <row r="830" spans="1:2" x14ac:dyDescent="0.3">
      <c r="A830">
        <v>2835.2812370000001</v>
      </c>
      <c r="B830">
        <v>0</v>
      </c>
    </row>
    <row r="831" spans="1:2" x14ac:dyDescent="0.3">
      <c r="A831">
        <v>2632.7994199999998</v>
      </c>
      <c r="B831">
        <v>0</v>
      </c>
    </row>
    <row r="832" spans="1:2" x14ac:dyDescent="0.3">
      <c r="A832">
        <v>2519.7373870000001</v>
      </c>
      <c r="B832">
        <v>0</v>
      </c>
    </row>
    <row r="833" spans="1:2" x14ac:dyDescent="0.3">
      <c r="A833">
        <v>248.41249999999999</v>
      </c>
      <c r="B833">
        <v>0</v>
      </c>
    </row>
    <row r="834" spans="1:2" x14ac:dyDescent="0.3">
      <c r="A834">
        <v>2338.7722439999998</v>
      </c>
      <c r="B834">
        <v>0</v>
      </c>
    </row>
    <row r="835" spans="1:2" x14ac:dyDescent="0.3">
      <c r="A835">
        <v>2238.4115999999999</v>
      </c>
      <c r="B835">
        <v>0</v>
      </c>
    </row>
    <row r="836" spans="1:2" x14ac:dyDescent="0.3">
      <c r="A836">
        <v>1347.3125700000001</v>
      </c>
      <c r="B836">
        <v>0</v>
      </c>
    </row>
    <row r="837" spans="1:2" x14ac:dyDescent="0.3">
      <c r="A837">
        <v>192.59733</v>
      </c>
      <c r="B837">
        <v>0</v>
      </c>
    </row>
    <row r="838" spans="1:2" x14ac:dyDescent="0.3">
      <c r="A838">
        <v>2246.9938000000002</v>
      </c>
      <c r="B838">
        <v>0</v>
      </c>
    </row>
    <row r="839" spans="1:2" x14ac:dyDescent="0.3">
      <c r="A839">
        <v>21557.6528</v>
      </c>
      <c r="B839">
        <v>0</v>
      </c>
    </row>
    <row r="840" spans="1:2" x14ac:dyDescent="0.3">
      <c r="A840">
        <v>21451.886170000002</v>
      </c>
      <c r="B840">
        <v>0</v>
      </c>
    </row>
    <row r="841" spans="1:2" x14ac:dyDescent="0.3">
      <c r="A841">
        <v>17136.445680000001</v>
      </c>
      <c r="B841">
        <v>0</v>
      </c>
    </row>
    <row r="842" spans="1:2" x14ac:dyDescent="0.3">
      <c r="A842">
        <v>1653.2936999999999</v>
      </c>
      <c r="B842">
        <v>0</v>
      </c>
    </row>
    <row r="843" spans="1:2" x14ac:dyDescent="0.3">
      <c r="A843">
        <v>22742.381590000001</v>
      </c>
      <c r="B843">
        <v>0</v>
      </c>
    </row>
    <row r="844" spans="1:2" x14ac:dyDescent="0.3">
      <c r="A844">
        <v>15761.83913</v>
      </c>
      <c r="B844">
        <v>0</v>
      </c>
    </row>
    <row r="845" spans="1:2" x14ac:dyDescent="0.3">
      <c r="A845">
        <v>12732.275900000001</v>
      </c>
      <c r="B845">
        <v>0</v>
      </c>
    </row>
    <row r="846" spans="1:2" x14ac:dyDescent="0.3">
      <c r="A846">
        <v>185.63334</v>
      </c>
      <c r="B846">
        <v>0</v>
      </c>
    </row>
    <row r="847" spans="1:2" x14ac:dyDescent="0.3">
      <c r="A847">
        <v>685.34897000000001</v>
      </c>
      <c r="B847">
        <v>0</v>
      </c>
    </row>
    <row r="848" spans="1:2" x14ac:dyDescent="0.3">
      <c r="A848">
        <v>3577.1761969999998</v>
      </c>
      <c r="B848">
        <v>0</v>
      </c>
    </row>
    <row r="849" spans="1:2" x14ac:dyDescent="0.3">
      <c r="A849">
        <v>2711.1711399999999</v>
      </c>
      <c r="B849">
        <v>0</v>
      </c>
    </row>
    <row r="850" spans="1:2" x14ac:dyDescent="0.3">
      <c r="A850">
        <v>2283.8793900000001</v>
      </c>
      <c r="B850">
        <v>0</v>
      </c>
    </row>
    <row r="851" spans="1:2" x14ac:dyDescent="0.3">
      <c r="A851">
        <v>172.68491</v>
      </c>
      <c r="B851">
        <v>0</v>
      </c>
    </row>
    <row r="852" spans="1:2" x14ac:dyDescent="0.3">
      <c r="A852">
        <v>0</v>
      </c>
      <c r="B852">
        <v>0</v>
      </c>
    </row>
    <row r="853" spans="1:2" x14ac:dyDescent="0.3">
      <c r="A853">
        <v>0</v>
      </c>
      <c r="B853">
        <v>0</v>
      </c>
    </row>
    <row r="854" spans="1:2" x14ac:dyDescent="0.3">
      <c r="A854">
        <v>0</v>
      </c>
      <c r="B854">
        <v>0</v>
      </c>
    </row>
    <row r="855" spans="1:2" x14ac:dyDescent="0.3">
      <c r="A855">
        <v>0</v>
      </c>
      <c r="B855">
        <v>0</v>
      </c>
    </row>
    <row r="856" spans="1:2" x14ac:dyDescent="0.3">
      <c r="A856">
        <v>582.775532</v>
      </c>
      <c r="B856">
        <v>0</v>
      </c>
    </row>
    <row r="857" spans="1:2" x14ac:dyDescent="0.3">
      <c r="A857">
        <v>482.14994000000002</v>
      </c>
      <c r="B857">
        <v>0</v>
      </c>
    </row>
    <row r="858" spans="1:2" x14ac:dyDescent="0.3">
      <c r="A858">
        <v>43.754449899999997</v>
      </c>
      <c r="B858">
        <v>0</v>
      </c>
    </row>
    <row r="859" spans="1:2" x14ac:dyDescent="0.3">
      <c r="A859">
        <v>326.82564200000002</v>
      </c>
      <c r="B859">
        <v>0</v>
      </c>
    </row>
    <row r="860" spans="1:2" x14ac:dyDescent="0.3">
      <c r="A860">
        <v>317.32943360000002</v>
      </c>
      <c r="B860">
        <v>0</v>
      </c>
    </row>
    <row r="861" spans="1:2" x14ac:dyDescent="0.3">
      <c r="A861">
        <v>297.82858800000002</v>
      </c>
      <c r="B861">
        <v>0</v>
      </c>
    </row>
    <row r="862" spans="1:2" x14ac:dyDescent="0.3">
      <c r="A862">
        <v>276.75896</v>
      </c>
      <c r="B862">
        <v>0</v>
      </c>
    </row>
    <row r="863" spans="1:2" x14ac:dyDescent="0.3">
      <c r="A863">
        <v>287.42222429999998</v>
      </c>
      <c r="B863">
        <v>0</v>
      </c>
    </row>
    <row r="864" spans="1:2" x14ac:dyDescent="0.3">
      <c r="A864">
        <v>232.7945459</v>
      </c>
      <c r="B864">
        <v>0</v>
      </c>
    </row>
    <row r="865" spans="1:2" x14ac:dyDescent="0.3">
      <c r="A865">
        <v>21.768798100000001</v>
      </c>
      <c r="B865">
        <v>0</v>
      </c>
    </row>
    <row r="866" spans="1:2" x14ac:dyDescent="0.3">
      <c r="A866">
        <v>215.13921300000001</v>
      </c>
      <c r="B866">
        <v>0</v>
      </c>
    </row>
    <row r="867" spans="1:2" x14ac:dyDescent="0.3">
      <c r="A867">
        <v>28.1969487</v>
      </c>
      <c r="B867">
        <v>0</v>
      </c>
    </row>
    <row r="868" spans="1:2" x14ac:dyDescent="0.3">
      <c r="A868">
        <v>1774.9291000000001</v>
      </c>
      <c r="B868">
        <v>0</v>
      </c>
    </row>
    <row r="869" spans="1:2" x14ac:dyDescent="0.3">
      <c r="A869">
        <v>19941.455320000001</v>
      </c>
      <c r="B869">
        <v>0</v>
      </c>
    </row>
    <row r="870" spans="1:2" x14ac:dyDescent="0.3">
      <c r="A870">
        <v>1929.7746</v>
      </c>
      <c r="B870">
        <v>0</v>
      </c>
    </row>
    <row r="871" spans="1:2" x14ac:dyDescent="0.3">
      <c r="A871">
        <v>17421.892199999998</v>
      </c>
      <c r="B871">
        <v>0</v>
      </c>
    </row>
    <row r="872" spans="1:2" x14ac:dyDescent="0.3">
      <c r="A872">
        <v>17454.843420000001</v>
      </c>
      <c r="B872">
        <v>0</v>
      </c>
    </row>
    <row r="873" spans="1:2" x14ac:dyDescent="0.3">
      <c r="A873">
        <v>14638.6482</v>
      </c>
      <c r="B873">
        <v>0</v>
      </c>
    </row>
    <row r="874" spans="1:2" x14ac:dyDescent="0.3">
      <c r="A874">
        <v>14726.31828</v>
      </c>
      <c r="B874">
        <v>0</v>
      </c>
    </row>
    <row r="875" spans="1:2" x14ac:dyDescent="0.3">
      <c r="A875">
        <v>1894.5485000000001</v>
      </c>
      <c r="B875">
        <v>0</v>
      </c>
    </row>
    <row r="876" spans="1:2" x14ac:dyDescent="0.3">
      <c r="A876">
        <v>16586.452000000001</v>
      </c>
      <c r="B876">
        <v>0</v>
      </c>
    </row>
    <row r="877" spans="1:2" x14ac:dyDescent="0.3">
      <c r="A877">
        <v>12595.416499999999</v>
      </c>
      <c r="B877">
        <v>0</v>
      </c>
    </row>
    <row r="878" spans="1:2" x14ac:dyDescent="0.3">
      <c r="A878">
        <v>1338.31322</v>
      </c>
      <c r="B878">
        <v>0</v>
      </c>
    </row>
    <row r="879" spans="1:2" x14ac:dyDescent="0.3">
      <c r="A879">
        <v>885.46511499999997</v>
      </c>
      <c r="B879">
        <v>0</v>
      </c>
    </row>
    <row r="880" spans="1:2" x14ac:dyDescent="0.3">
      <c r="A880">
        <v>7174.2374149999996</v>
      </c>
      <c r="B880">
        <v>0</v>
      </c>
    </row>
    <row r="881" spans="1:2" x14ac:dyDescent="0.3">
      <c r="A881">
        <v>538.34778100000005</v>
      </c>
      <c r="B881">
        <v>0</v>
      </c>
    </row>
    <row r="882" spans="1:2" x14ac:dyDescent="0.3">
      <c r="A882">
        <v>4498.9572699999999</v>
      </c>
      <c r="B882">
        <v>0</v>
      </c>
    </row>
    <row r="883" spans="1:2" x14ac:dyDescent="0.3">
      <c r="A883">
        <v>47.328270000000003</v>
      </c>
      <c r="B883">
        <v>0</v>
      </c>
    </row>
    <row r="884" spans="1:2" x14ac:dyDescent="0.3">
      <c r="A884">
        <v>645.46376269999996</v>
      </c>
      <c r="B884">
        <v>0</v>
      </c>
    </row>
    <row r="885" spans="1:2" x14ac:dyDescent="0.3">
      <c r="A885">
        <v>571.16227590000005</v>
      </c>
      <c r="B885">
        <v>0</v>
      </c>
    </row>
    <row r="886" spans="1:2" x14ac:dyDescent="0.3">
      <c r="A886">
        <v>52.1535887</v>
      </c>
      <c r="B886">
        <v>0</v>
      </c>
    </row>
    <row r="887" spans="1:2" x14ac:dyDescent="0.3">
      <c r="A887">
        <v>468.567249</v>
      </c>
      <c r="B887">
        <v>0</v>
      </c>
    </row>
    <row r="888" spans="1:2" x14ac:dyDescent="0.3">
      <c r="A888">
        <v>354.8463544</v>
      </c>
      <c r="B888">
        <v>0</v>
      </c>
    </row>
    <row r="889" spans="1:2" x14ac:dyDescent="0.3">
      <c r="A889">
        <v>341.39992000000001</v>
      </c>
      <c r="B889">
        <v>0</v>
      </c>
    </row>
    <row r="890" spans="1:2" x14ac:dyDescent="0.3">
      <c r="A890">
        <v>379.75663850000001</v>
      </c>
      <c r="B890">
        <v>0</v>
      </c>
    </row>
    <row r="891" spans="1:2" x14ac:dyDescent="0.3">
      <c r="A891">
        <v>325.38255429999998</v>
      </c>
      <c r="B891">
        <v>0</v>
      </c>
    </row>
    <row r="892" spans="1:2" x14ac:dyDescent="0.3">
      <c r="A892">
        <v>243.32682199999999</v>
      </c>
      <c r="B892">
        <v>0</v>
      </c>
    </row>
    <row r="893" spans="1:2" x14ac:dyDescent="0.3">
      <c r="A893">
        <v>193.79495600000001</v>
      </c>
      <c r="B893">
        <v>0</v>
      </c>
    </row>
    <row r="894" spans="1:2" x14ac:dyDescent="0.3">
      <c r="A894">
        <v>161.6266248</v>
      </c>
      <c r="B894">
        <v>0</v>
      </c>
    </row>
    <row r="895" spans="1:2" x14ac:dyDescent="0.3">
      <c r="A895">
        <v>135.7623858</v>
      </c>
      <c r="B895">
        <v>0</v>
      </c>
    </row>
    <row r="896" spans="1:2" x14ac:dyDescent="0.3">
      <c r="A896">
        <v>118.87344659999999</v>
      </c>
      <c r="B896">
        <v>0</v>
      </c>
    </row>
    <row r="897" spans="1:2" x14ac:dyDescent="0.3">
      <c r="A897">
        <v>111.3634356</v>
      </c>
      <c r="B897">
        <v>0</v>
      </c>
    </row>
    <row r="898" spans="1:2" x14ac:dyDescent="0.3">
      <c r="A898">
        <v>12.1789279</v>
      </c>
      <c r="B898">
        <v>0</v>
      </c>
    </row>
    <row r="899" spans="1:2" x14ac:dyDescent="0.3">
      <c r="A899">
        <v>123.876257</v>
      </c>
      <c r="B899">
        <v>0</v>
      </c>
    </row>
    <row r="900" spans="1:2" x14ac:dyDescent="0.3">
      <c r="A900">
        <v>4921.8962899999997</v>
      </c>
      <c r="B900">
        <v>0</v>
      </c>
    </row>
    <row r="901" spans="1:2" x14ac:dyDescent="0.3">
      <c r="A901">
        <v>546.37279999999998</v>
      </c>
      <c r="B901">
        <v>0</v>
      </c>
    </row>
    <row r="902" spans="1:2" x14ac:dyDescent="0.3">
      <c r="A902">
        <v>4763.6895599999998</v>
      </c>
      <c r="B902">
        <v>0</v>
      </c>
    </row>
    <row r="903" spans="1:2" x14ac:dyDescent="0.3">
      <c r="A903">
        <v>4546.7385400000003</v>
      </c>
      <c r="B903">
        <v>0</v>
      </c>
    </row>
    <row r="904" spans="1:2" x14ac:dyDescent="0.3">
      <c r="A904">
        <v>4353.121392</v>
      </c>
      <c r="B904">
        <v>0</v>
      </c>
    </row>
    <row r="905" spans="1:2" x14ac:dyDescent="0.3">
      <c r="A905">
        <v>3651.9667840000002</v>
      </c>
      <c r="B905">
        <v>0</v>
      </c>
    </row>
    <row r="906" spans="1:2" x14ac:dyDescent="0.3">
      <c r="A906">
        <v>3369.4824699999999</v>
      </c>
      <c r="B906">
        <v>0</v>
      </c>
    </row>
    <row r="907" spans="1:2" x14ac:dyDescent="0.3">
      <c r="A907">
        <v>4177.6577889999999</v>
      </c>
      <c r="B907">
        <v>0</v>
      </c>
    </row>
    <row r="908" spans="1:2" x14ac:dyDescent="0.3">
      <c r="A908">
        <v>478.82326999999998</v>
      </c>
      <c r="B908">
        <v>0</v>
      </c>
    </row>
    <row r="909" spans="1:2" x14ac:dyDescent="0.3">
      <c r="A909">
        <v>3749.939813</v>
      </c>
      <c r="B909">
        <v>0</v>
      </c>
    </row>
    <row r="910" spans="1:2" x14ac:dyDescent="0.3">
      <c r="A910">
        <v>3658.63832</v>
      </c>
      <c r="B910">
        <v>0</v>
      </c>
    </row>
    <row r="911" spans="1:2" x14ac:dyDescent="0.3">
      <c r="A911">
        <v>3332.918533</v>
      </c>
      <c r="B911">
        <v>0</v>
      </c>
    </row>
    <row r="912" spans="1:2" x14ac:dyDescent="0.3">
      <c r="A912">
        <v>2835.9739719999998</v>
      </c>
      <c r="B912">
        <v>0</v>
      </c>
    </row>
    <row r="913" spans="1:2" x14ac:dyDescent="0.3">
      <c r="A913">
        <v>2259.5579600000001</v>
      </c>
      <c r="B913">
        <v>0</v>
      </c>
    </row>
    <row r="914" spans="1:2" x14ac:dyDescent="0.3">
      <c r="A914">
        <v>238.891729</v>
      </c>
      <c r="B914">
        <v>0</v>
      </c>
    </row>
    <row r="915" spans="1:2" x14ac:dyDescent="0.3">
      <c r="A915">
        <v>276.13380000000001</v>
      </c>
      <c r="B915">
        <v>0</v>
      </c>
    </row>
    <row r="916" spans="1:2" x14ac:dyDescent="0.3">
      <c r="A916">
        <v>4245.3974399999997</v>
      </c>
      <c r="B916">
        <v>0</v>
      </c>
    </row>
    <row r="917" spans="1:2" x14ac:dyDescent="0.3">
      <c r="A917">
        <v>49914.618640000001</v>
      </c>
      <c r="B917">
        <v>0</v>
      </c>
    </row>
    <row r="918" spans="1:2" x14ac:dyDescent="0.3">
      <c r="A918">
        <v>49638.7713</v>
      </c>
      <c r="B918">
        <v>0</v>
      </c>
    </row>
    <row r="919" spans="1:2" x14ac:dyDescent="0.3">
      <c r="A919">
        <v>47415.559869999997</v>
      </c>
      <c r="B919">
        <v>0</v>
      </c>
    </row>
    <row r="920" spans="1:2" x14ac:dyDescent="0.3">
      <c r="A920">
        <v>579.72415000000001</v>
      </c>
      <c r="B920">
        <v>0</v>
      </c>
    </row>
    <row r="921" spans="1:2" x14ac:dyDescent="0.3">
      <c r="A921">
        <v>4622.4151599999996</v>
      </c>
      <c r="B921">
        <v>0</v>
      </c>
    </row>
    <row r="922" spans="1:2" x14ac:dyDescent="0.3">
      <c r="A922">
        <v>4717.15571</v>
      </c>
      <c r="B922">
        <v>0</v>
      </c>
    </row>
    <row r="923" spans="1:2" x14ac:dyDescent="0.3">
      <c r="A923">
        <v>5341.3148700000002</v>
      </c>
      <c r="B923">
        <v>0</v>
      </c>
    </row>
    <row r="924" spans="1:2" x14ac:dyDescent="0.3">
      <c r="A924">
        <v>48288.549099999997</v>
      </c>
      <c r="B924">
        <v>0</v>
      </c>
    </row>
    <row r="925" spans="1:2" x14ac:dyDescent="0.3">
      <c r="A925">
        <v>4112.6765100000002</v>
      </c>
      <c r="B925">
        <v>0</v>
      </c>
    </row>
    <row r="926" spans="1:2" x14ac:dyDescent="0.3">
      <c r="A926">
        <v>38969.171629999997</v>
      </c>
      <c r="B926">
        <v>0</v>
      </c>
    </row>
    <row r="927" spans="1:2" x14ac:dyDescent="0.3">
      <c r="A927">
        <v>37636.111729999997</v>
      </c>
      <c r="B927">
        <v>0</v>
      </c>
    </row>
    <row r="928" spans="1:2" x14ac:dyDescent="0.3">
      <c r="A928">
        <v>32816.168799999999</v>
      </c>
      <c r="B928">
        <v>0</v>
      </c>
    </row>
    <row r="929" spans="1:2" x14ac:dyDescent="0.3">
      <c r="A929">
        <v>26834.262500000001</v>
      </c>
      <c r="B929">
        <v>0</v>
      </c>
    </row>
    <row r="930" spans="1:2" x14ac:dyDescent="0.3">
      <c r="A930">
        <v>24913.24452</v>
      </c>
      <c r="B930">
        <v>0</v>
      </c>
    </row>
    <row r="931" spans="1:2" x14ac:dyDescent="0.3">
      <c r="A931">
        <v>24253.254199999999</v>
      </c>
      <c r="B931">
        <v>0</v>
      </c>
    </row>
    <row r="932" spans="1:2" x14ac:dyDescent="0.3">
      <c r="A932">
        <v>36526.771099999998</v>
      </c>
      <c r="B932">
        <v>0</v>
      </c>
    </row>
    <row r="933" spans="1:2" x14ac:dyDescent="0.3">
      <c r="A933">
        <v>42955.242870000002</v>
      </c>
      <c r="B933">
        <v>0</v>
      </c>
    </row>
    <row r="934" spans="1:2" x14ac:dyDescent="0.3">
      <c r="A934">
        <v>42554.122499999998</v>
      </c>
      <c r="B934">
        <v>0</v>
      </c>
    </row>
    <row r="935" spans="1:2" x14ac:dyDescent="0.3">
      <c r="A935">
        <v>4838.2443999999996</v>
      </c>
      <c r="B935">
        <v>0</v>
      </c>
    </row>
    <row r="936" spans="1:2" x14ac:dyDescent="0.3">
      <c r="A936">
        <v>4381.2879999999996</v>
      </c>
      <c r="B936">
        <v>0</v>
      </c>
    </row>
    <row r="937" spans="1:2" x14ac:dyDescent="0.3">
      <c r="A937">
        <v>473.34278999999998</v>
      </c>
      <c r="B937">
        <v>0</v>
      </c>
    </row>
    <row r="938" spans="1:2" x14ac:dyDescent="0.3">
      <c r="A938">
        <v>41631.131410000002</v>
      </c>
      <c r="B938">
        <v>0</v>
      </c>
    </row>
    <row r="939" spans="1:2" x14ac:dyDescent="0.3">
      <c r="A939">
        <v>45413.657099999997</v>
      </c>
      <c r="B939">
        <v>0</v>
      </c>
    </row>
    <row r="940" spans="1:2" x14ac:dyDescent="0.3">
      <c r="A940">
        <v>416.58397000000002</v>
      </c>
      <c r="B940">
        <v>0</v>
      </c>
    </row>
    <row r="941" spans="1:2" x14ac:dyDescent="0.3">
      <c r="A941">
        <v>36544.585299999999</v>
      </c>
      <c r="B941">
        <v>0</v>
      </c>
    </row>
    <row r="942" spans="1:2" x14ac:dyDescent="0.3">
      <c r="A942">
        <v>34879.726329999998</v>
      </c>
      <c r="B942">
        <v>0</v>
      </c>
    </row>
    <row r="943" spans="1:2" x14ac:dyDescent="0.3">
      <c r="A943">
        <v>33874.742550000003</v>
      </c>
      <c r="B943">
        <v>0</v>
      </c>
    </row>
    <row r="944" spans="1:2" x14ac:dyDescent="0.3">
      <c r="A944">
        <v>29691.18158</v>
      </c>
      <c r="B944">
        <v>0</v>
      </c>
    </row>
    <row r="945" spans="1:2" x14ac:dyDescent="0.3">
      <c r="A945">
        <v>24275.242600000001</v>
      </c>
      <c r="B945">
        <v>0</v>
      </c>
    </row>
    <row r="946" spans="1:2" x14ac:dyDescent="0.3">
      <c r="A946">
        <v>22527.317749999998</v>
      </c>
      <c r="B946">
        <v>0</v>
      </c>
    </row>
    <row r="947" spans="1:2" x14ac:dyDescent="0.3">
      <c r="A947">
        <v>22465.64184</v>
      </c>
      <c r="B947">
        <v>0</v>
      </c>
    </row>
    <row r="948" spans="1:2" x14ac:dyDescent="0.3">
      <c r="A948">
        <v>7388.984144</v>
      </c>
      <c r="B948">
        <v>0</v>
      </c>
    </row>
    <row r="949" spans="1:2" x14ac:dyDescent="0.3">
      <c r="A949">
        <v>9692.1638739999999</v>
      </c>
      <c r="B949">
        <v>0</v>
      </c>
    </row>
    <row r="950" spans="1:2" x14ac:dyDescent="0.3">
      <c r="A950">
        <v>9679.7429950000005</v>
      </c>
      <c r="B950">
        <v>0</v>
      </c>
    </row>
    <row r="951" spans="1:2" x14ac:dyDescent="0.3">
      <c r="A951">
        <v>9774.1811699999998</v>
      </c>
      <c r="B951">
        <v>0</v>
      </c>
    </row>
    <row r="952" spans="1:2" x14ac:dyDescent="0.3">
      <c r="A952">
        <v>1716.2257999999999</v>
      </c>
      <c r="B952">
        <v>0</v>
      </c>
    </row>
    <row r="953" spans="1:2" x14ac:dyDescent="0.3">
      <c r="A953">
        <v>8754.1133759999993</v>
      </c>
      <c r="B953">
        <v>0</v>
      </c>
    </row>
    <row r="954" spans="1:2" x14ac:dyDescent="0.3">
      <c r="A954">
        <v>763.66223000000002</v>
      </c>
      <c r="B954">
        <v>0</v>
      </c>
    </row>
    <row r="955" spans="1:2" x14ac:dyDescent="0.3">
      <c r="A955">
        <v>194.27459999999999</v>
      </c>
      <c r="B955">
        <v>0</v>
      </c>
    </row>
    <row r="956" spans="1:2" x14ac:dyDescent="0.3">
      <c r="A956">
        <v>8352.81711</v>
      </c>
      <c r="B956">
        <v>0</v>
      </c>
    </row>
    <row r="957" spans="1:2" x14ac:dyDescent="0.3">
      <c r="A957">
        <v>727.77734499999997</v>
      </c>
      <c r="B957">
        <v>0</v>
      </c>
    </row>
    <row r="958" spans="1:2" x14ac:dyDescent="0.3">
      <c r="A958">
        <v>6741.2939480000005</v>
      </c>
      <c r="B958">
        <v>0</v>
      </c>
    </row>
    <row r="959" spans="1:2" x14ac:dyDescent="0.3">
      <c r="A959">
        <v>5685.5777360000002</v>
      </c>
      <c r="B959">
        <v>0</v>
      </c>
    </row>
    <row r="960" spans="1:2" x14ac:dyDescent="0.3">
      <c r="A960">
        <v>4892.11618</v>
      </c>
      <c r="B960">
        <v>0</v>
      </c>
    </row>
    <row r="961" spans="1:2" x14ac:dyDescent="0.3">
      <c r="A961">
        <v>412.55270999999999</v>
      </c>
      <c r="B961">
        <v>0</v>
      </c>
    </row>
    <row r="962" spans="1:2" x14ac:dyDescent="0.3">
      <c r="A962">
        <v>3976.14887</v>
      </c>
      <c r="B962">
        <v>0</v>
      </c>
    </row>
    <row r="963" spans="1:2" x14ac:dyDescent="0.3">
      <c r="A963">
        <v>4116.4669299999996</v>
      </c>
      <c r="B963">
        <v>0</v>
      </c>
    </row>
    <row r="964" spans="1:2" x14ac:dyDescent="0.3">
      <c r="A964">
        <v>0</v>
      </c>
      <c r="B964">
        <v>0</v>
      </c>
    </row>
    <row r="965" spans="1:2" x14ac:dyDescent="0.3">
      <c r="A965">
        <v>0</v>
      </c>
      <c r="B965">
        <v>0</v>
      </c>
    </row>
    <row r="966" spans="1:2" x14ac:dyDescent="0.3">
      <c r="A966">
        <v>0</v>
      </c>
      <c r="B966">
        <v>0</v>
      </c>
    </row>
    <row r="967" spans="1:2" x14ac:dyDescent="0.3">
      <c r="A967">
        <v>0</v>
      </c>
      <c r="B967">
        <v>0</v>
      </c>
    </row>
    <row r="968" spans="1:2" x14ac:dyDescent="0.3">
      <c r="A968">
        <v>0</v>
      </c>
      <c r="B968">
        <v>0</v>
      </c>
    </row>
    <row r="969" spans="1:2" x14ac:dyDescent="0.3">
      <c r="A969">
        <v>0</v>
      </c>
      <c r="B969">
        <v>0</v>
      </c>
    </row>
    <row r="970" spans="1:2" x14ac:dyDescent="0.3">
      <c r="A970">
        <v>0</v>
      </c>
      <c r="B970">
        <v>0</v>
      </c>
    </row>
    <row r="971" spans="1:2" x14ac:dyDescent="0.3">
      <c r="A971">
        <v>0</v>
      </c>
      <c r="B971">
        <v>0</v>
      </c>
    </row>
    <row r="972" spans="1:2" x14ac:dyDescent="0.3">
      <c r="A972">
        <v>0</v>
      </c>
      <c r="B972">
        <v>0</v>
      </c>
    </row>
    <row r="973" spans="1:2" x14ac:dyDescent="0.3">
      <c r="A973">
        <v>0</v>
      </c>
      <c r="B973">
        <v>0</v>
      </c>
    </row>
    <row r="974" spans="1:2" x14ac:dyDescent="0.3">
      <c r="A974">
        <v>0</v>
      </c>
      <c r="B974">
        <v>0</v>
      </c>
    </row>
    <row r="975" spans="1:2" x14ac:dyDescent="0.3">
      <c r="A975">
        <v>0</v>
      </c>
      <c r="B975">
        <v>0</v>
      </c>
    </row>
    <row r="976" spans="1:2" x14ac:dyDescent="0.3">
      <c r="A976">
        <v>0</v>
      </c>
      <c r="B976">
        <v>0</v>
      </c>
    </row>
    <row r="977" spans="1:2" x14ac:dyDescent="0.3">
      <c r="A977">
        <v>0</v>
      </c>
      <c r="B977">
        <v>0</v>
      </c>
    </row>
    <row r="978" spans="1:2" x14ac:dyDescent="0.3">
      <c r="A978">
        <v>0</v>
      </c>
      <c r="B978">
        <v>0</v>
      </c>
    </row>
    <row r="979" spans="1:2" x14ac:dyDescent="0.3">
      <c r="A979">
        <v>0</v>
      </c>
      <c r="B979">
        <v>0</v>
      </c>
    </row>
    <row r="980" spans="1:2" x14ac:dyDescent="0.3">
      <c r="A980">
        <v>3764.64912</v>
      </c>
      <c r="B980">
        <v>0</v>
      </c>
    </row>
    <row r="981" spans="1:2" x14ac:dyDescent="0.3">
      <c r="A981">
        <v>4429.6575000000003</v>
      </c>
      <c r="B981">
        <v>0</v>
      </c>
    </row>
    <row r="982" spans="1:2" x14ac:dyDescent="0.3">
      <c r="A982">
        <v>4274.3768570000002</v>
      </c>
      <c r="B982">
        <v>0</v>
      </c>
    </row>
    <row r="983" spans="1:2" x14ac:dyDescent="0.3">
      <c r="A983">
        <v>4142.8691749999998</v>
      </c>
      <c r="B983">
        <v>0</v>
      </c>
    </row>
    <row r="984" spans="1:2" x14ac:dyDescent="0.3">
      <c r="A984">
        <v>3725.6322100000002</v>
      </c>
      <c r="B984">
        <v>0</v>
      </c>
    </row>
    <row r="985" spans="1:2" x14ac:dyDescent="0.3">
      <c r="A985">
        <v>2964.4773399999999</v>
      </c>
      <c r="B985">
        <v>0</v>
      </c>
    </row>
    <row r="986" spans="1:2" x14ac:dyDescent="0.3">
      <c r="A986">
        <v>276.58851199999998</v>
      </c>
      <c r="B986">
        <v>0</v>
      </c>
    </row>
    <row r="987" spans="1:2" x14ac:dyDescent="0.3">
      <c r="A987">
        <v>3174.9490999999998</v>
      </c>
      <c r="B987">
        <v>0</v>
      </c>
    </row>
    <row r="988" spans="1:2" x14ac:dyDescent="0.3">
      <c r="A988">
        <v>2492.12878</v>
      </c>
      <c r="B988">
        <v>0</v>
      </c>
    </row>
    <row r="989" spans="1:2" x14ac:dyDescent="0.3">
      <c r="A989">
        <v>1872.68416</v>
      </c>
      <c r="B989">
        <v>0</v>
      </c>
    </row>
    <row r="990" spans="1:2" x14ac:dyDescent="0.3">
      <c r="A990">
        <v>153.57521</v>
      </c>
      <c r="B990">
        <v>0</v>
      </c>
    </row>
    <row r="991" spans="1:2" x14ac:dyDescent="0.3">
      <c r="A991">
        <v>127.367228</v>
      </c>
      <c r="B991">
        <v>0</v>
      </c>
    </row>
    <row r="992" spans="1:2" x14ac:dyDescent="0.3">
      <c r="A992">
        <v>928.18227000000002</v>
      </c>
      <c r="B992">
        <v>0</v>
      </c>
    </row>
    <row r="993" spans="1:2" x14ac:dyDescent="0.3">
      <c r="A993">
        <v>779.38459350000005</v>
      </c>
      <c r="B993">
        <v>0</v>
      </c>
    </row>
    <row r="994" spans="1:2" x14ac:dyDescent="0.3">
      <c r="A994">
        <v>733.97414200000003</v>
      </c>
      <c r="B994">
        <v>0</v>
      </c>
    </row>
    <row r="995" spans="1:2" x14ac:dyDescent="0.3">
      <c r="A995">
        <v>691.99771099999998</v>
      </c>
      <c r="B995">
        <v>0</v>
      </c>
    </row>
    <row r="996" spans="1:2" x14ac:dyDescent="0.3">
      <c r="A996">
        <v>41176.881580000001</v>
      </c>
      <c r="B996">
        <v>1</v>
      </c>
    </row>
    <row r="997" spans="1:2" x14ac:dyDescent="0.3">
      <c r="A997">
        <v>4792.6528799999996</v>
      </c>
      <c r="B997">
        <v>1</v>
      </c>
    </row>
    <row r="998" spans="1:2" x14ac:dyDescent="0.3">
      <c r="A998">
        <v>4653.9114300000001</v>
      </c>
      <c r="B998">
        <v>1</v>
      </c>
    </row>
    <row r="999" spans="1:2" x14ac:dyDescent="0.3">
      <c r="A999">
        <v>4465.2489100000003</v>
      </c>
      <c r="B999">
        <v>1</v>
      </c>
    </row>
    <row r="1000" spans="1:2" x14ac:dyDescent="0.3">
      <c r="A1000">
        <v>4681.3279599999996</v>
      </c>
      <c r="B1000">
        <v>1</v>
      </c>
    </row>
    <row r="1001" spans="1:2" x14ac:dyDescent="0.3">
      <c r="A1001">
        <v>41785.556909999999</v>
      </c>
      <c r="B1001">
        <v>1</v>
      </c>
    </row>
    <row r="1002" spans="1:2" x14ac:dyDescent="0.3">
      <c r="A1002">
        <v>41732.772499999999</v>
      </c>
      <c r="B1002">
        <v>1</v>
      </c>
    </row>
    <row r="1003" spans="1:2" x14ac:dyDescent="0.3">
      <c r="A1003">
        <v>45699.198320000003</v>
      </c>
      <c r="B1003">
        <v>1</v>
      </c>
    </row>
    <row r="1004" spans="1:2" x14ac:dyDescent="0.3">
      <c r="A1004">
        <v>41814.819100000001</v>
      </c>
      <c r="B1004">
        <v>1</v>
      </c>
    </row>
    <row r="1005" spans="1:2" x14ac:dyDescent="0.3">
      <c r="A1005">
        <v>36447.872320000002</v>
      </c>
      <c r="B1005">
        <v>1</v>
      </c>
    </row>
    <row r="1006" spans="1:2" x14ac:dyDescent="0.3">
      <c r="A1006">
        <v>34696.629200000003</v>
      </c>
      <c r="B1006">
        <v>1</v>
      </c>
    </row>
    <row r="1007" spans="1:2" x14ac:dyDescent="0.3">
      <c r="A1007">
        <v>34165.934300000001</v>
      </c>
      <c r="B1007">
        <v>1</v>
      </c>
    </row>
    <row r="1008" spans="1:2" x14ac:dyDescent="0.3">
      <c r="A1008">
        <v>3359.9521500000001</v>
      </c>
      <c r="B1008">
        <v>1</v>
      </c>
    </row>
    <row r="1009" spans="1:2" x14ac:dyDescent="0.3">
      <c r="A1009">
        <v>2525.1644500000002</v>
      </c>
      <c r="B1009">
        <v>1</v>
      </c>
    </row>
    <row r="1010" spans="1:2" x14ac:dyDescent="0.3">
      <c r="A1010">
        <v>23687.316889999998</v>
      </c>
      <c r="B1010">
        <v>1</v>
      </c>
    </row>
    <row r="1011" spans="1:2" x14ac:dyDescent="0.3">
      <c r="A1011">
        <v>23718.7467</v>
      </c>
      <c r="B1011">
        <v>1</v>
      </c>
    </row>
    <row r="1012" spans="1:2" x14ac:dyDescent="0.3">
      <c r="A1012">
        <v>1361.1139499999999</v>
      </c>
      <c r="B1012">
        <v>0</v>
      </c>
    </row>
    <row r="1013" spans="1:2" x14ac:dyDescent="0.3">
      <c r="A1013">
        <v>1432.2279430000001</v>
      </c>
      <c r="B1013">
        <v>0</v>
      </c>
    </row>
    <row r="1014" spans="1:2" x14ac:dyDescent="0.3">
      <c r="A1014">
        <v>1814.492297</v>
      </c>
      <c r="B1014">
        <v>0</v>
      </c>
    </row>
    <row r="1015" spans="1:2" x14ac:dyDescent="0.3">
      <c r="A1015">
        <v>1629.8222000000001</v>
      </c>
      <c r="B1015">
        <v>0</v>
      </c>
    </row>
    <row r="1016" spans="1:2" x14ac:dyDescent="0.3">
      <c r="A1016">
        <v>1574.9786529999999</v>
      </c>
      <c r="B1016">
        <v>0</v>
      </c>
    </row>
    <row r="1017" spans="1:2" x14ac:dyDescent="0.3">
      <c r="A1017">
        <v>1312.6755700000001</v>
      </c>
      <c r="B1017">
        <v>0</v>
      </c>
    </row>
    <row r="1018" spans="1:2" x14ac:dyDescent="0.3">
      <c r="A1018">
        <v>186.76537999999999</v>
      </c>
      <c r="B1018">
        <v>0</v>
      </c>
    </row>
    <row r="1019" spans="1:2" x14ac:dyDescent="0.3">
      <c r="A1019">
        <v>1224.41554</v>
      </c>
      <c r="B1019">
        <v>0</v>
      </c>
    </row>
    <row r="1020" spans="1:2" x14ac:dyDescent="0.3">
      <c r="A1020">
        <v>19.686717999999999</v>
      </c>
      <c r="B1020">
        <v>0</v>
      </c>
    </row>
    <row r="1021" spans="1:2" x14ac:dyDescent="0.3">
      <c r="A1021">
        <v>922.93516769999997</v>
      </c>
      <c r="B1021">
        <v>0</v>
      </c>
    </row>
    <row r="1022" spans="1:2" x14ac:dyDescent="0.3">
      <c r="A1022">
        <v>498.172394</v>
      </c>
      <c r="B1022">
        <v>0</v>
      </c>
    </row>
    <row r="1023" spans="1:2" x14ac:dyDescent="0.3">
      <c r="A1023">
        <v>423.1936389</v>
      </c>
      <c r="B1023">
        <v>0</v>
      </c>
    </row>
    <row r="1024" spans="1:2" x14ac:dyDescent="0.3">
      <c r="A1024">
        <v>373.28155370000002</v>
      </c>
      <c r="B1024">
        <v>0</v>
      </c>
    </row>
    <row r="1025" spans="1:2" x14ac:dyDescent="0.3">
      <c r="A1025">
        <v>39.484473000000001</v>
      </c>
      <c r="B1025">
        <v>0</v>
      </c>
    </row>
    <row r="1026" spans="1:2" x14ac:dyDescent="0.3">
      <c r="A1026">
        <v>273.65966680000002</v>
      </c>
      <c r="B1026">
        <v>0</v>
      </c>
    </row>
    <row r="1027" spans="1:2" x14ac:dyDescent="0.3">
      <c r="A1027">
        <v>263.11246790000001</v>
      </c>
      <c r="B1027">
        <v>0</v>
      </c>
    </row>
    <row r="1028" spans="1:2" x14ac:dyDescent="0.3">
      <c r="A1028">
        <v>187.78990999999999</v>
      </c>
      <c r="B1028">
        <v>0</v>
      </c>
    </row>
    <row r="1029" spans="1:2" x14ac:dyDescent="0.3">
      <c r="A1029">
        <v>21673.7817</v>
      </c>
      <c r="B1029">
        <v>0</v>
      </c>
    </row>
    <row r="1030" spans="1:2" x14ac:dyDescent="0.3">
      <c r="A1030">
        <v>21874.819500000001</v>
      </c>
      <c r="B1030">
        <v>0</v>
      </c>
    </row>
    <row r="1031" spans="1:2" x14ac:dyDescent="0.3">
      <c r="A1031">
        <v>22242.681929999999</v>
      </c>
      <c r="B1031">
        <v>0</v>
      </c>
    </row>
    <row r="1032" spans="1:2" x14ac:dyDescent="0.3">
      <c r="A1032">
        <v>25916.293529999999</v>
      </c>
      <c r="B1032">
        <v>0</v>
      </c>
    </row>
    <row r="1033" spans="1:2" x14ac:dyDescent="0.3">
      <c r="A1033">
        <v>26917.758979999999</v>
      </c>
      <c r="B1033">
        <v>0</v>
      </c>
    </row>
    <row r="1034" spans="1:2" x14ac:dyDescent="0.3">
      <c r="A1034">
        <v>2971.973</v>
      </c>
      <c r="B1034">
        <v>0</v>
      </c>
    </row>
    <row r="1035" spans="1:2" x14ac:dyDescent="0.3">
      <c r="A1035">
        <v>31997.2821</v>
      </c>
      <c r="B1035">
        <v>0</v>
      </c>
    </row>
    <row r="1036" spans="1:2" x14ac:dyDescent="0.3">
      <c r="A1036">
        <v>28827.326359999999</v>
      </c>
      <c r="B1036">
        <v>0</v>
      </c>
    </row>
    <row r="1037" spans="1:2" x14ac:dyDescent="0.3">
      <c r="A1037">
        <v>2481.1578100000002</v>
      </c>
      <c r="B1037">
        <v>0</v>
      </c>
    </row>
    <row r="1038" spans="1:2" x14ac:dyDescent="0.3">
      <c r="A1038">
        <v>22551.73574</v>
      </c>
      <c r="B1038">
        <v>0</v>
      </c>
    </row>
    <row r="1039" spans="1:2" x14ac:dyDescent="0.3">
      <c r="A1039">
        <v>21955.149000000001</v>
      </c>
      <c r="B1039">
        <v>0</v>
      </c>
    </row>
    <row r="1040" spans="1:2" x14ac:dyDescent="0.3">
      <c r="A1040">
        <v>18477.578409999998</v>
      </c>
      <c r="B1040">
        <v>0</v>
      </c>
    </row>
    <row r="1041" spans="1:2" x14ac:dyDescent="0.3">
      <c r="A1041">
        <v>1411.31339</v>
      </c>
      <c r="B1041">
        <v>0</v>
      </c>
    </row>
    <row r="1042" spans="1:2" x14ac:dyDescent="0.3">
      <c r="A1042">
        <v>12538.178830000001</v>
      </c>
      <c r="B1042">
        <v>0</v>
      </c>
    </row>
    <row r="1043" spans="1:2" x14ac:dyDescent="0.3">
      <c r="A1043">
        <v>1242.95373</v>
      </c>
      <c r="B1043">
        <v>0</v>
      </c>
    </row>
    <row r="1044" spans="1:2" x14ac:dyDescent="0.3">
      <c r="A1044">
        <v>9212.1928239999997</v>
      </c>
      <c r="B1044">
        <v>0</v>
      </c>
    </row>
    <row r="1045" spans="1:2" x14ac:dyDescent="0.3">
      <c r="A1045">
        <v>8569.7769979999994</v>
      </c>
      <c r="B1045">
        <v>0</v>
      </c>
    </row>
    <row r="1046" spans="1:2" x14ac:dyDescent="0.3">
      <c r="A1046">
        <v>7955.6159850000004</v>
      </c>
      <c r="B1046">
        <v>0</v>
      </c>
    </row>
    <row r="1047" spans="1:2" x14ac:dyDescent="0.3">
      <c r="A1047">
        <v>7583.1872000000003</v>
      </c>
      <c r="B1047">
        <v>0</v>
      </c>
    </row>
    <row r="1048" spans="1:2" x14ac:dyDescent="0.3">
      <c r="A1048">
        <v>741.48437999999999</v>
      </c>
      <c r="B1048">
        <v>0</v>
      </c>
    </row>
    <row r="1049" spans="1:2" x14ac:dyDescent="0.3">
      <c r="A1049">
        <v>7365.6666590000004</v>
      </c>
      <c r="B1049">
        <v>0</v>
      </c>
    </row>
    <row r="1050" spans="1:2" x14ac:dyDescent="0.3">
      <c r="A1050">
        <v>7395.8812500000004</v>
      </c>
      <c r="B1050">
        <v>0</v>
      </c>
    </row>
    <row r="1051" spans="1:2" x14ac:dyDescent="0.3">
      <c r="A1051">
        <v>7946.9443460000002</v>
      </c>
      <c r="B1051">
        <v>0</v>
      </c>
    </row>
    <row r="1052" spans="1:2" x14ac:dyDescent="0.3">
      <c r="A1052">
        <v>7322.5968620000003</v>
      </c>
      <c r="B1052">
        <v>0</v>
      </c>
    </row>
    <row r="1053" spans="1:2" x14ac:dyDescent="0.3">
      <c r="A1053">
        <v>6764.7228670000004</v>
      </c>
      <c r="B1053">
        <v>0</v>
      </c>
    </row>
    <row r="1054" spans="1:2" x14ac:dyDescent="0.3">
      <c r="A1054">
        <v>6754.512393</v>
      </c>
      <c r="B1054">
        <v>0</v>
      </c>
    </row>
    <row r="1055" spans="1:2" x14ac:dyDescent="0.3">
      <c r="A1055">
        <v>5836.1776300000001</v>
      </c>
      <c r="B1055">
        <v>0</v>
      </c>
    </row>
    <row r="1056" spans="1:2" x14ac:dyDescent="0.3">
      <c r="A1056">
        <v>5773.7357700000002</v>
      </c>
      <c r="B1056">
        <v>0</v>
      </c>
    </row>
    <row r="1057" spans="1:2" x14ac:dyDescent="0.3">
      <c r="A1057">
        <v>5292.232379</v>
      </c>
      <c r="B1057">
        <v>0</v>
      </c>
    </row>
    <row r="1058" spans="1:2" x14ac:dyDescent="0.3">
      <c r="A1058">
        <v>519.95871499999998</v>
      </c>
      <c r="B1058">
        <v>0</v>
      </c>
    </row>
    <row r="1059" spans="1:2" x14ac:dyDescent="0.3">
      <c r="A1059">
        <v>5117.5899230000005</v>
      </c>
      <c r="B1059">
        <v>0</v>
      </c>
    </row>
    <row r="1060" spans="1:2" x14ac:dyDescent="0.3">
      <c r="A1060">
        <v>3923.5733439999999</v>
      </c>
      <c r="B1060">
        <v>0</v>
      </c>
    </row>
    <row r="1061" spans="1:2" x14ac:dyDescent="0.3">
      <c r="A1061">
        <v>3687.7637669999999</v>
      </c>
      <c r="B1061">
        <v>0</v>
      </c>
    </row>
    <row r="1062" spans="1:2" x14ac:dyDescent="0.3">
      <c r="A1062">
        <v>3452.8289340000001</v>
      </c>
      <c r="B1062">
        <v>0</v>
      </c>
    </row>
    <row r="1063" spans="1:2" x14ac:dyDescent="0.3">
      <c r="A1063">
        <v>3299.65139</v>
      </c>
      <c r="B1063">
        <v>0</v>
      </c>
    </row>
    <row r="1064" spans="1:2" x14ac:dyDescent="0.3">
      <c r="A1064">
        <v>3187.845296</v>
      </c>
      <c r="B1064">
        <v>0</v>
      </c>
    </row>
    <row r="1065" spans="1:2" x14ac:dyDescent="0.3">
      <c r="A1065">
        <v>2825.5246999999999</v>
      </c>
      <c r="B1065">
        <v>0</v>
      </c>
    </row>
    <row r="1066" spans="1:2" x14ac:dyDescent="0.3">
      <c r="A1066">
        <v>2635.7534740000001</v>
      </c>
      <c r="B1066">
        <v>0</v>
      </c>
    </row>
    <row r="1067" spans="1:2" x14ac:dyDescent="0.3">
      <c r="A1067">
        <v>2794.2218899999998</v>
      </c>
      <c r="B1067">
        <v>0</v>
      </c>
    </row>
    <row r="1068" spans="1:2" x14ac:dyDescent="0.3">
      <c r="A1068">
        <v>2489.9558360000001</v>
      </c>
      <c r="B1068">
        <v>0</v>
      </c>
    </row>
    <row r="1069" spans="1:2" x14ac:dyDescent="0.3">
      <c r="A1069">
        <v>2256.5672399999999</v>
      </c>
      <c r="B1069">
        <v>0</v>
      </c>
    </row>
    <row r="1070" spans="1:2" x14ac:dyDescent="0.3">
      <c r="A1070">
        <v>277.83438000000001</v>
      </c>
      <c r="B1070">
        <v>0</v>
      </c>
    </row>
    <row r="1071" spans="1:2" x14ac:dyDescent="0.3">
      <c r="A1071">
        <v>1872.73783</v>
      </c>
      <c r="B1071">
        <v>0</v>
      </c>
    </row>
    <row r="1072" spans="1:2" x14ac:dyDescent="0.3">
      <c r="A1072">
        <v>1753.349471</v>
      </c>
      <c r="B1072">
        <v>0</v>
      </c>
    </row>
    <row r="1073" spans="1:2" x14ac:dyDescent="0.3">
      <c r="A1073">
        <v>171.771491</v>
      </c>
      <c r="B1073">
        <v>0</v>
      </c>
    </row>
    <row r="1074" spans="1:2" x14ac:dyDescent="0.3">
      <c r="A1074">
        <v>1568.376276</v>
      </c>
      <c r="B1074">
        <v>0</v>
      </c>
    </row>
    <row r="1075" spans="1:2" x14ac:dyDescent="0.3">
      <c r="A1075">
        <v>1655.5962609999999</v>
      </c>
      <c r="B1075">
        <v>0</v>
      </c>
    </row>
    <row r="1076" spans="1:2" x14ac:dyDescent="0.3">
      <c r="A1076">
        <v>554.48766000000001</v>
      </c>
      <c r="B1076">
        <v>0</v>
      </c>
    </row>
    <row r="1077" spans="1:2" x14ac:dyDescent="0.3">
      <c r="A1077">
        <v>561.997387</v>
      </c>
      <c r="B1077">
        <v>0</v>
      </c>
    </row>
    <row r="1078" spans="1:2" x14ac:dyDescent="0.3">
      <c r="A1078">
        <v>54.169324000000003</v>
      </c>
      <c r="B1078">
        <v>0</v>
      </c>
    </row>
    <row r="1079" spans="1:2" x14ac:dyDescent="0.3">
      <c r="A1079">
        <v>52.348564600000003</v>
      </c>
      <c r="B1079">
        <v>0</v>
      </c>
    </row>
    <row r="1080" spans="1:2" x14ac:dyDescent="0.3">
      <c r="A1080">
        <v>459.2912</v>
      </c>
      <c r="B1080">
        <v>0</v>
      </c>
    </row>
    <row r="1081" spans="1:2" x14ac:dyDescent="0.3">
      <c r="A1081">
        <v>438.75133460000001</v>
      </c>
      <c r="B1081">
        <v>0</v>
      </c>
    </row>
    <row r="1082" spans="1:2" x14ac:dyDescent="0.3">
      <c r="A1082">
        <v>436.68955390000002</v>
      </c>
      <c r="B1082">
        <v>0</v>
      </c>
    </row>
    <row r="1083" spans="1:2" x14ac:dyDescent="0.3">
      <c r="A1083">
        <v>437.44672379999997</v>
      </c>
      <c r="B1083">
        <v>0</v>
      </c>
    </row>
    <row r="1084" spans="1:2" x14ac:dyDescent="0.3">
      <c r="A1084">
        <v>49.456775</v>
      </c>
      <c r="B1084">
        <v>0</v>
      </c>
    </row>
    <row r="1085" spans="1:2" x14ac:dyDescent="0.3">
      <c r="A1085">
        <v>296.68382000000003</v>
      </c>
      <c r="B1085">
        <v>0</v>
      </c>
    </row>
    <row r="1086" spans="1:2" x14ac:dyDescent="0.3">
      <c r="A1086">
        <v>33.424498</v>
      </c>
      <c r="B1086">
        <v>0</v>
      </c>
    </row>
    <row r="1087" spans="1:2" x14ac:dyDescent="0.3">
      <c r="A1087">
        <v>386.3288283</v>
      </c>
      <c r="B1087">
        <v>0</v>
      </c>
    </row>
    <row r="1088" spans="1:2" x14ac:dyDescent="0.3">
      <c r="A1088">
        <v>37.193178099999997</v>
      </c>
      <c r="B1088">
        <v>0</v>
      </c>
    </row>
    <row r="1089" spans="1:2" x14ac:dyDescent="0.3">
      <c r="A1089">
        <v>322.811171</v>
      </c>
      <c r="B1089">
        <v>0</v>
      </c>
    </row>
    <row r="1090" spans="1:2" x14ac:dyDescent="0.3">
      <c r="A1090">
        <v>315.83983000000001</v>
      </c>
      <c r="B1090">
        <v>0</v>
      </c>
    </row>
    <row r="1091" spans="1:2" x14ac:dyDescent="0.3">
      <c r="A1091">
        <v>34.516917999999997</v>
      </c>
      <c r="B1091">
        <v>0</v>
      </c>
    </row>
    <row r="1092" spans="1:2" x14ac:dyDescent="0.3">
      <c r="A1092">
        <v>596.87171890000002</v>
      </c>
      <c r="B1092">
        <v>0</v>
      </c>
    </row>
    <row r="1093" spans="1:2" x14ac:dyDescent="0.3">
      <c r="A1093">
        <v>642.62561540000002</v>
      </c>
      <c r="B1093">
        <v>0</v>
      </c>
    </row>
    <row r="1094" spans="1:2" x14ac:dyDescent="0.3">
      <c r="A1094">
        <v>61.566347</v>
      </c>
      <c r="B1094">
        <v>0</v>
      </c>
    </row>
    <row r="1095" spans="1:2" x14ac:dyDescent="0.3">
      <c r="A1095">
        <v>67.751883300000003</v>
      </c>
      <c r="B1095">
        <v>0</v>
      </c>
    </row>
    <row r="1096" spans="1:2" x14ac:dyDescent="0.3">
      <c r="A1096">
        <v>692.69988999999998</v>
      </c>
      <c r="B1096">
        <v>0</v>
      </c>
    </row>
    <row r="1097" spans="1:2" x14ac:dyDescent="0.3">
      <c r="A1097">
        <v>543.95741799999996</v>
      </c>
      <c r="B1097">
        <v>0</v>
      </c>
    </row>
    <row r="1098" spans="1:2" x14ac:dyDescent="0.3">
      <c r="A1098">
        <v>544.22277899999995</v>
      </c>
      <c r="B1098">
        <v>0</v>
      </c>
    </row>
    <row r="1099" spans="1:2" x14ac:dyDescent="0.3">
      <c r="A1099">
        <v>583.54456219999997</v>
      </c>
      <c r="B1099">
        <v>0</v>
      </c>
    </row>
    <row r="1100" spans="1:2" x14ac:dyDescent="0.3">
      <c r="A1100">
        <v>481.694976</v>
      </c>
      <c r="B1100">
        <v>0</v>
      </c>
    </row>
    <row r="1101" spans="1:2" x14ac:dyDescent="0.3">
      <c r="A1101">
        <v>418.94454000000002</v>
      </c>
      <c r="B1101">
        <v>0</v>
      </c>
    </row>
    <row r="1102" spans="1:2" x14ac:dyDescent="0.3">
      <c r="A1102">
        <v>424.95345850000001</v>
      </c>
      <c r="B1102">
        <v>0</v>
      </c>
    </row>
    <row r="1103" spans="1:2" x14ac:dyDescent="0.3">
      <c r="A1103">
        <v>393.31382439999999</v>
      </c>
      <c r="B1103">
        <v>0</v>
      </c>
    </row>
    <row r="1104" spans="1:2" x14ac:dyDescent="0.3">
      <c r="A1104">
        <v>36.571858499999998</v>
      </c>
      <c r="B1104">
        <v>0</v>
      </c>
    </row>
    <row r="1105" spans="1:2" x14ac:dyDescent="0.3">
      <c r="A1105">
        <v>321.48132399999997</v>
      </c>
      <c r="B1105">
        <v>0</v>
      </c>
    </row>
    <row r="1106" spans="1:2" x14ac:dyDescent="0.3">
      <c r="A1106">
        <v>39.486749000000003</v>
      </c>
      <c r="B1106">
        <v>0</v>
      </c>
    </row>
    <row r="1107" spans="1:2" x14ac:dyDescent="0.3">
      <c r="A1107">
        <v>297.75194429999999</v>
      </c>
      <c r="B1107">
        <v>0</v>
      </c>
    </row>
    <row r="1108" spans="1:2" x14ac:dyDescent="0.3">
      <c r="A1108">
        <v>4136.6899190000004</v>
      </c>
      <c r="B1108">
        <v>0</v>
      </c>
    </row>
    <row r="1109" spans="1:2" x14ac:dyDescent="0.3">
      <c r="A1109">
        <v>43.823210000000003</v>
      </c>
      <c r="B1109">
        <v>0</v>
      </c>
    </row>
    <row r="1110" spans="1:2" x14ac:dyDescent="0.3">
      <c r="A1110">
        <v>3944.1781729999998</v>
      </c>
      <c r="B1110">
        <v>0</v>
      </c>
    </row>
    <row r="1111" spans="1:2" x14ac:dyDescent="0.3">
      <c r="A1111">
        <v>3785.935665</v>
      </c>
      <c r="B1111">
        <v>0</v>
      </c>
    </row>
    <row r="1112" spans="1:2" x14ac:dyDescent="0.3">
      <c r="A1112">
        <v>3439.5975130000002</v>
      </c>
      <c r="B1112">
        <v>0</v>
      </c>
    </row>
    <row r="1113" spans="1:2" x14ac:dyDescent="0.3">
      <c r="A1113">
        <v>326.28121199999998</v>
      </c>
      <c r="B1113">
        <v>0</v>
      </c>
    </row>
    <row r="1114" spans="1:2" x14ac:dyDescent="0.3">
      <c r="A1114">
        <v>2716.3525599999998</v>
      </c>
      <c r="B1114">
        <v>0</v>
      </c>
    </row>
    <row r="1115" spans="1:2" x14ac:dyDescent="0.3">
      <c r="A1115">
        <v>2576.124957</v>
      </c>
      <c r="B1115">
        <v>0</v>
      </c>
    </row>
    <row r="1116" spans="1:2" x14ac:dyDescent="0.3">
      <c r="A1116">
        <v>2327.5832399999999</v>
      </c>
      <c r="B1116">
        <v>0</v>
      </c>
    </row>
    <row r="1117" spans="1:2" x14ac:dyDescent="0.3">
      <c r="A1117">
        <v>1945.6395</v>
      </c>
      <c r="B1117">
        <v>0</v>
      </c>
    </row>
    <row r="1118" spans="1:2" x14ac:dyDescent="0.3">
      <c r="A1118">
        <v>198.45521600000001</v>
      </c>
      <c r="B1118">
        <v>0</v>
      </c>
    </row>
    <row r="1119" spans="1:2" x14ac:dyDescent="0.3">
      <c r="A1119">
        <v>145.58860999999999</v>
      </c>
      <c r="B1119">
        <v>0</v>
      </c>
    </row>
    <row r="1120" spans="1:2" x14ac:dyDescent="0.3">
      <c r="A1120">
        <v>986.79581729999995</v>
      </c>
      <c r="B1120">
        <v>0</v>
      </c>
    </row>
    <row r="1121" spans="1:2" x14ac:dyDescent="0.3">
      <c r="A1121">
        <v>96.867482699999996</v>
      </c>
      <c r="B1121">
        <v>0</v>
      </c>
    </row>
    <row r="1122" spans="1:2" x14ac:dyDescent="0.3">
      <c r="A1122">
        <v>925.58254599999998</v>
      </c>
      <c r="B1122">
        <v>0</v>
      </c>
    </row>
    <row r="1123" spans="1:2" x14ac:dyDescent="0.3">
      <c r="A1123">
        <v>946.59937200000002</v>
      </c>
      <c r="B1123">
        <v>0</v>
      </c>
    </row>
    <row r="1124" spans="1:2" x14ac:dyDescent="0.3">
      <c r="A1124">
        <v>814.54639520000001</v>
      </c>
      <c r="B1124">
        <v>0</v>
      </c>
    </row>
    <row r="1125" spans="1:2" x14ac:dyDescent="0.3">
      <c r="A1125">
        <v>83.114811700000004</v>
      </c>
      <c r="B1125">
        <v>0</v>
      </c>
    </row>
    <row r="1126" spans="1:2" x14ac:dyDescent="0.3">
      <c r="A1126">
        <v>81.265673000000007</v>
      </c>
      <c r="B1126">
        <v>0</v>
      </c>
    </row>
    <row r="1127" spans="1:2" x14ac:dyDescent="0.3">
      <c r="A1127">
        <v>766.84376229999998</v>
      </c>
      <c r="B1127">
        <v>0</v>
      </c>
    </row>
    <row r="1128" spans="1:2" x14ac:dyDescent="0.3">
      <c r="A1128">
        <v>74.935845200000003</v>
      </c>
      <c r="B1128">
        <v>0</v>
      </c>
    </row>
    <row r="1129" spans="1:2" x14ac:dyDescent="0.3">
      <c r="A1129">
        <v>662.27951819999998</v>
      </c>
      <c r="B1129">
        <v>0</v>
      </c>
    </row>
    <row r="1130" spans="1:2" x14ac:dyDescent="0.3">
      <c r="A1130">
        <v>668.29764599999999</v>
      </c>
      <c r="B1130">
        <v>0</v>
      </c>
    </row>
    <row r="1131" spans="1:2" x14ac:dyDescent="0.3">
      <c r="A1131">
        <v>674.75641470000005</v>
      </c>
      <c r="B1131">
        <v>0</v>
      </c>
    </row>
    <row r="1132" spans="1:2" x14ac:dyDescent="0.3">
      <c r="A1132">
        <v>615.81981919999998</v>
      </c>
      <c r="B1132">
        <v>0</v>
      </c>
    </row>
    <row r="1133" spans="1:2" x14ac:dyDescent="0.3">
      <c r="A1133">
        <v>55.476260000000003</v>
      </c>
      <c r="B1133">
        <v>0</v>
      </c>
    </row>
    <row r="1134" spans="1:2" x14ac:dyDescent="0.3">
      <c r="A1134">
        <v>465.31187599999998</v>
      </c>
      <c r="B1134">
        <v>0</v>
      </c>
    </row>
    <row r="1135" spans="1:2" x14ac:dyDescent="0.3">
      <c r="A1135">
        <v>387.9429725</v>
      </c>
      <c r="B1135">
        <v>0</v>
      </c>
    </row>
    <row r="1136" spans="1:2" x14ac:dyDescent="0.3">
      <c r="A1136">
        <v>329.78294599999998</v>
      </c>
      <c r="B1136">
        <v>0</v>
      </c>
    </row>
    <row r="1137" spans="1:2" x14ac:dyDescent="0.3">
      <c r="A1137">
        <v>393.16327000000001</v>
      </c>
      <c r="B1137">
        <v>0</v>
      </c>
    </row>
    <row r="1138" spans="1:2" x14ac:dyDescent="0.3">
      <c r="A1138">
        <v>413.73831639999997</v>
      </c>
      <c r="B1138">
        <v>0</v>
      </c>
    </row>
    <row r="1139" spans="1:2" x14ac:dyDescent="0.3">
      <c r="A1139">
        <v>462.48652399999997</v>
      </c>
      <c r="B1139">
        <v>0</v>
      </c>
    </row>
    <row r="1140" spans="1:2" x14ac:dyDescent="0.3">
      <c r="A1140">
        <v>2326.1585599999999</v>
      </c>
      <c r="B1140">
        <v>0</v>
      </c>
    </row>
    <row r="1141" spans="1:2" x14ac:dyDescent="0.3">
      <c r="A1141">
        <v>2242.7119120000002</v>
      </c>
      <c r="B1141">
        <v>0</v>
      </c>
    </row>
    <row r="1142" spans="1:2" x14ac:dyDescent="0.3">
      <c r="A1142">
        <v>2136.7739499999998</v>
      </c>
      <c r="B1142">
        <v>0</v>
      </c>
    </row>
    <row r="1143" spans="1:2" x14ac:dyDescent="0.3">
      <c r="A1143">
        <v>2178.3832499999999</v>
      </c>
      <c r="B1143">
        <v>0</v>
      </c>
    </row>
    <row r="1144" spans="1:2" x14ac:dyDescent="0.3">
      <c r="A1144">
        <v>212.58479800000001</v>
      </c>
      <c r="B1144">
        <v>0</v>
      </c>
    </row>
    <row r="1145" spans="1:2" x14ac:dyDescent="0.3">
      <c r="A1145">
        <v>1932.8582899999999</v>
      </c>
      <c r="B1145">
        <v>0</v>
      </c>
    </row>
    <row r="1146" spans="1:2" x14ac:dyDescent="0.3">
      <c r="A1146">
        <v>1815.4894959999999</v>
      </c>
      <c r="B1146">
        <v>0</v>
      </c>
    </row>
    <row r="1147" spans="1:2" x14ac:dyDescent="0.3">
      <c r="A1147">
        <v>1751.595857</v>
      </c>
      <c r="B1147">
        <v>0</v>
      </c>
    </row>
    <row r="1148" spans="1:2" x14ac:dyDescent="0.3">
      <c r="A1148">
        <v>1592.5721820000001</v>
      </c>
      <c r="B1148">
        <v>0</v>
      </c>
    </row>
    <row r="1149" spans="1:2" x14ac:dyDescent="0.3">
      <c r="A1149">
        <v>1437.6287850000001</v>
      </c>
      <c r="B1149">
        <v>0</v>
      </c>
    </row>
    <row r="1150" spans="1:2" x14ac:dyDescent="0.3">
      <c r="A1150">
        <v>1311.741714</v>
      </c>
      <c r="B1150">
        <v>0</v>
      </c>
    </row>
    <row r="1151" spans="1:2" x14ac:dyDescent="0.3">
      <c r="A1151">
        <v>1217.6579609999999</v>
      </c>
      <c r="B1151">
        <v>0</v>
      </c>
    </row>
    <row r="1152" spans="1:2" x14ac:dyDescent="0.3">
      <c r="A1152">
        <v>1157.3426999999999</v>
      </c>
      <c r="B1152">
        <v>0</v>
      </c>
    </row>
    <row r="1153" spans="1:2" x14ac:dyDescent="0.3">
      <c r="A1153">
        <v>1132.8721</v>
      </c>
      <c r="B1153">
        <v>0</v>
      </c>
    </row>
    <row r="1154" spans="1:2" x14ac:dyDescent="0.3">
      <c r="A1154">
        <v>113.4546</v>
      </c>
      <c r="B1154">
        <v>0</v>
      </c>
    </row>
    <row r="1155" spans="1:2" x14ac:dyDescent="0.3">
      <c r="A1155">
        <v>188.783165</v>
      </c>
      <c r="B1155">
        <v>0</v>
      </c>
    </row>
    <row r="1156" spans="1:2" x14ac:dyDescent="0.3">
      <c r="A1156">
        <v>12365.6263</v>
      </c>
      <c r="B1156">
        <v>1</v>
      </c>
    </row>
    <row r="1157" spans="1:2" x14ac:dyDescent="0.3">
      <c r="A1157">
        <v>14117.97668</v>
      </c>
      <c r="B1157">
        <v>1</v>
      </c>
    </row>
    <row r="1158" spans="1:2" x14ac:dyDescent="0.3">
      <c r="A1158">
        <v>13613.6147</v>
      </c>
      <c r="B1158">
        <v>1</v>
      </c>
    </row>
    <row r="1159" spans="1:2" x14ac:dyDescent="0.3">
      <c r="A1159">
        <v>12834.323490000001</v>
      </c>
      <c r="B1159">
        <v>1</v>
      </c>
    </row>
    <row r="1160" spans="1:2" x14ac:dyDescent="0.3">
      <c r="A1160">
        <v>1448.87958</v>
      </c>
      <c r="B1160">
        <v>1</v>
      </c>
    </row>
    <row r="1161" spans="1:2" x14ac:dyDescent="0.3">
      <c r="A1161">
        <v>1325.53379</v>
      </c>
      <c r="B1161">
        <v>1</v>
      </c>
    </row>
    <row r="1162" spans="1:2" x14ac:dyDescent="0.3">
      <c r="A1162">
        <v>12967.165429999999</v>
      </c>
      <c r="B1162">
        <v>1</v>
      </c>
    </row>
    <row r="1163" spans="1:2" x14ac:dyDescent="0.3">
      <c r="A1163">
        <v>15669.25929</v>
      </c>
      <c r="B1163">
        <v>1</v>
      </c>
    </row>
    <row r="1164" spans="1:2" x14ac:dyDescent="0.3">
      <c r="A1164">
        <v>13842.6549</v>
      </c>
      <c r="B1164">
        <v>1</v>
      </c>
    </row>
    <row r="1165" spans="1:2" x14ac:dyDescent="0.3">
      <c r="A1165">
        <v>11398.76584</v>
      </c>
      <c r="B1165">
        <v>1</v>
      </c>
    </row>
    <row r="1166" spans="1:2" x14ac:dyDescent="0.3">
      <c r="A1166">
        <v>11161.724410000001</v>
      </c>
      <c r="B1166">
        <v>1</v>
      </c>
    </row>
    <row r="1167" spans="1:2" x14ac:dyDescent="0.3">
      <c r="A1167">
        <v>1259.5265999999999</v>
      </c>
      <c r="B1167">
        <v>1</v>
      </c>
    </row>
    <row r="1168" spans="1:2" x14ac:dyDescent="0.3">
      <c r="A1168">
        <v>8396.2532300000003</v>
      </c>
      <c r="B1168">
        <v>1</v>
      </c>
    </row>
    <row r="1169" spans="1:2" x14ac:dyDescent="0.3">
      <c r="A1169">
        <v>665.64430000000004</v>
      </c>
      <c r="B1169">
        <v>1</v>
      </c>
    </row>
    <row r="1170" spans="1:2" x14ac:dyDescent="0.3">
      <c r="A1170">
        <v>527.85364000000004</v>
      </c>
      <c r="B1170">
        <v>1</v>
      </c>
    </row>
    <row r="1171" spans="1:2" x14ac:dyDescent="0.3">
      <c r="A1171">
        <v>4623.4671200000003</v>
      </c>
      <c r="B1171">
        <v>1</v>
      </c>
    </row>
    <row r="1172" spans="1:2" x14ac:dyDescent="0.3">
      <c r="A1172">
        <v>5734.4435999999996</v>
      </c>
      <c r="B1172">
        <v>1</v>
      </c>
    </row>
    <row r="1173" spans="1:2" x14ac:dyDescent="0.3">
      <c r="A1173">
        <v>52473.113559999998</v>
      </c>
      <c r="B1173">
        <v>1</v>
      </c>
    </row>
    <row r="1174" spans="1:2" x14ac:dyDescent="0.3">
      <c r="A1174">
        <v>4781.3887999999997</v>
      </c>
      <c r="B1174">
        <v>1</v>
      </c>
    </row>
    <row r="1175" spans="1:2" x14ac:dyDescent="0.3">
      <c r="A1175">
        <v>44333.851799999997</v>
      </c>
      <c r="B1175">
        <v>1</v>
      </c>
    </row>
    <row r="1176" spans="1:2" x14ac:dyDescent="0.3">
      <c r="A1176">
        <v>46.216999999999999</v>
      </c>
      <c r="B1176">
        <v>1</v>
      </c>
    </row>
    <row r="1177" spans="1:2" x14ac:dyDescent="0.3">
      <c r="A1177">
        <v>41676.445269999997</v>
      </c>
      <c r="B1177">
        <v>1</v>
      </c>
    </row>
    <row r="1178" spans="1:2" x14ac:dyDescent="0.3">
      <c r="A1178">
        <v>4461.8925099999997</v>
      </c>
      <c r="B1178">
        <v>1</v>
      </c>
    </row>
    <row r="1179" spans="1:2" x14ac:dyDescent="0.3">
      <c r="A1179">
        <v>55575.291960000002</v>
      </c>
      <c r="B1179">
        <v>1</v>
      </c>
    </row>
    <row r="1180" spans="1:2" x14ac:dyDescent="0.3">
      <c r="A1180">
        <v>68348.318169999999</v>
      </c>
      <c r="B1180">
        <v>1</v>
      </c>
    </row>
    <row r="1181" spans="1:2" x14ac:dyDescent="0.3">
      <c r="A1181">
        <v>5613.54115</v>
      </c>
      <c r="B1181">
        <v>1</v>
      </c>
    </row>
    <row r="1182" spans="1:2" x14ac:dyDescent="0.3">
      <c r="A1182">
        <v>56249.755499999999</v>
      </c>
      <c r="B1182">
        <v>1</v>
      </c>
    </row>
    <row r="1183" spans="1:2" x14ac:dyDescent="0.3">
      <c r="A1183">
        <v>46917.27216</v>
      </c>
      <c r="B1183">
        <v>1</v>
      </c>
    </row>
    <row r="1184" spans="1:2" x14ac:dyDescent="0.3">
      <c r="A1184">
        <v>3944.9989999999998</v>
      </c>
      <c r="B1184">
        <v>1</v>
      </c>
    </row>
    <row r="1185" spans="1:2" x14ac:dyDescent="0.3">
      <c r="A1185">
        <v>31996.217199999999</v>
      </c>
      <c r="B1185">
        <v>1</v>
      </c>
    </row>
    <row r="1186" spans="1:2" x14ac:dyDescent="0.3">
      <c r="A1186">
        <v>28585.9254</v>
      </c>
      <c r="B1186">
        <v>1</v>
      </c>
    </row>
    <row r="1187" spans="1:2" x14ac:dyDescent="0.3">
      <c r="A1187">
        <v>31813.373439999999</v>
      </c>
      <c r="B1187">
        <v>1</v>
      </c>
    </row>
    <row r="1188" spans="1:2" x14ac:dyDescent="0.3">
      <c r="A1188">
        <v>1613.18878</v>
      </c>
      <c r="B1188">
        <v>0</v>
      </c>
    </row>
    <row r="1189" spans="1:2" x14ac:dyDescent="0.3">
      <c r="A1189">
        <v>1573.11889</v>
      </c>
      <c r="B1189">
        <v>0</v>
      </c>
    </row>
    <row r="1190" spans="1:2" x14ac:dyDescent="0.3">
      <c r="A1190">
        <v>1452.195373</v>
      </c>
      <c r="B1190">
        <v>0</v>
      </c>
    </row>
    <row r="1191" spans="1:2" x14ac:dyDescent="0.3">
      <c r="A1191">
        <v>1446.98541</v>
      </c>
      <c r="B1191">
        <v>0</v>
      </c>
    </row>
    <row r="1192" spans="1:2" x14ac:dyDescent="0.3">
      <c r="A1192">
        <v>1461.671957</v>
      </c>
      <c r="B1192">
        <v>0</v>
      </c>
    </row>
    <row r="1193" spans="1:2" x14ac:dyDescent="0.3">
      <c r="A1193">
        <v>1345.77153</v>
      </c>
      <c r="B1193">
        <v>0</v>
      </c>
    </row>
    <row r="1194" spans="1:2" x14ac:dyDescent="0.3">
      <c r="A1194">
        <v>19.317765000000001</v>
      </c>
      <c r="B1194">
        <v>0</v>
      </c>
    </row>
    <row r="1195" spans="1:2" x14ac:dyDescent="0.3">
      <c r="A1195">
        <v>991.48463400000003</v>
      </c>
      <c r="B1195">
        <v>0</v>
      </c>
    </row>
    <row r="1196" spans="1:2" x14ac:dyDescent="0.3">
      <c r="A1196">
        <v>118.16637299999999</v>
      </c>
      <c r="B1196">
        <v>0</v>
      </c>
    </row>
    <row r="1197" spans="1:2" x14ac:dyDescent="0.3">
      <c r="A1197">
        <v>792.25969799999996</v>
      </c>
      <c r="B1197">
        <v>0</v>
      </c>
    </row>
    <row r="1198" spans="1:2" x14ac:dyDescent="0.3">
      <c r="A1198">
        <v>77.819000000000003</v>
      </c>
      <c r="B1198">
        <v>0</v>
      </c>
    </row>
    <row r="1199" spans="1:2" x14ac:dyDescent="0.3">
      <c r="A1199">
        <v>621.31837670000004</v>
      </c>
      <c r="B1199">
        <v>0</v>
      </c>
    </row>
    <row r="1200" spans="1:2" x14ac:dyDescent="0.3">
      <c r="A1200">
        <v>541.13522790000002</v>
      </c>
      <c r="B1200">
        <v>0</v>
      </c>
    </row>
    <row r="1201" spans="1:2" x14ac:dyDescent="0.3">
      <c r="A1201">
        <v>466.2842</v>
      </c>
      <c r="B1201">
        <v>0</v>
      </c>
    </row>
    <row r="1202" spans="1:2" x14ac:dyDescent="0.3">
      <c r="A1202">
        <v>447.13896599999998</v>
      </c>
      <c r="B1202">
        <v>0</v>
      </c>
    </row>
    <row r="1203" spans="1:2" x14ac:dyDescent="0.3">
      <c r="A1203">
        <v>438.86463400000002</v>
      </c>
      <c r="B1203">
        <v>0</v>
      </c>
    </row>
    <row r="1204" spans="1:2" x14ac:dyDescent="0.3">
      <c r="A1204">
        <v>3336.1668599999998</v>
      </c>
      <c r="B1204">
        <v>0</v>
      </c>
    </row>
    <row r="1205" spans="1:2" x14ac:dyDescent="0.3">
      <c r="A1205">
        <v>3491.5958869999999</v>
      </c>
      <c r="B1205">
        <v>0</v>
      </c>
    </row>
    <row r="1206" spans="1:2" x14ac:dyDescent="0.3">
      <c r="A1206">
        <v>362.66398099999998</v>
      </c>
      <c r="B1206">
        <v>0</v>
      </c>
    </row>
    <row r="1207" spans="1:2" x14ac:dyDescent="0.3">
      <c r="A1207">
        <v>3687.9539960000002</v>
      </c>
      <c r="B1207">
        <v>0</v>
      </c>
    </row>
    <row r="1208" spans="1:2" x14ac:dyDescent="0.3">
      <c r="A1208">
        <v>3634.2768500000002</v>
      </c>
      <c r="B1208">
        <v>0</v>
      </c>
    </row>
    <row r="1209" spans="1:2" x14ac:dyDescent="0.3">
      <c r="A1209">
        <v>3113.4863500000001</v>
      </c>
      <c r="B1209">
        <v>0</v>
      </c>
    </row>
    <row r="1210" spans="1:2" x14ac:dyDescent="0.3">
      <c r="A1210">
        <v>2254.4456599999999</v>
      </c>
      <c r="B1210">
        <v>0</v>
      </c>
    </row>
    <row r="1211" spans="1:2" x14ac:dyDescent="0.3">
      <c r="A1211">
        <v>216.52766</v>
      </c>
      <c r="B1211">
        <v>0</v>
      </c>
    </row>
    <row r="1212" spans="1:2" x14ac:dyDescent="0.3">
      <c r="A1212">
        <v>1855.9391499999999</v>
      </c>
      <c r="B1212">
        <v>0</v>
      </c>
    </row>
    <row r="1213" spans="1:2" x14ac:dyDescent="0.3">
      <c r="A1213">
        <v>1586.2539999999999</v>
      </c>
      <c r="B1213">
        <v>0</v>
      </c>
    </row>
    <row r="1214" spans="1:2" x14ac:dyDescent="0.3">
      <c r="A1214">
        <v>126.92883399999999</v>
      </c>
      <c r="B1214">
        <v>0</v>
      </c>
    </row>
    <row r="1215" spans="1:2" x14ac:dyDescent="0.3">
      <c r="A1215">
        <v>1148.56996</v>
      </c>
      <c r="B1215">
        <v>0</v>
      </c>
    </row>
    <row r="1216" spans="1:2" x14ac:dyDescent="0.3">
      <c r="A1216">
        <v>164.59447</v>
      </c>
      <c r="B1216">
        <v>0</v>
      </c>
    </row>
    <row r="1217" spans="1:2" x14ac:dyDescent="0.3">
      <c r="A1217">
        <v>899.55568570000003</v>
      </c>
      <c r="B1217">
        <v>0</v>
      </c>
    </row>
    <row r="1218" spans="1:2" x14ac:dyDescent="0.3">
      <c r="A1218">
        <v>747.98174549999999</v>
      </c>
      <c r="B1218">
        <v>0</v>
      </c>
    </row>
    <row r="1219" spans="1:2" x14ac:dyDescent="0.3">
      <c r="A1219">
        <v>78.927440000000004</v>
      </c>
      <c r="B1219">
        <v>0</v>
      </c>
    </row>
    <row r="1220" spans="1:2" x14ac:dyDescent="0.3">
      <c r="A1220">
        <v>0</v>
      </c>
      <c r="B1220">
        <v>0</v>
      </c>
    </row>
    <row r="1221" spans="1:2" x14ac:dyDescent="0.3">
      <c r="A1221">
        <v>0</v>
      </c>
      <c r="B1221">
        <v>0</v>
      </c>
    </row>
    <row r="1222" spans="1:2" x14ac:dyDescent="0.3">
      <c r="A1222">
        <v>0</v>
      </c>
      <c r="B1222">
        <v>0</v>
      </c>
    </row>
    <row r="1223" spans="1:2" x14ac:dyDescent="0.3">
      <c r="A1223">
        <v>0</v>
      </c>
      <c r="B1223">
        <v>0</v>
      </c>
    </row>
    <row r="1224" spans="1:2" x14ac:dyDescent="0.3">
      <c r="A1224">
        <v>0</v>
      </c>
      <c r="B1224">
        <v>0</v>
      </c>
    </row>
    <row r="1225" spans="1:2" x14ac:dyDescent="0.3">
      <c r="A1225">
        <v>0</v>
      </c>
      <c r="B1225">
        <v>0</v>
      </c>
    </row>
    <row r="1226" spans="1:2" x14ac:dyDescent="0.3">
      <c r="A1226">
        <v>0</v>
      </c>
      <c r="B1226">
        <v>0</v>
      </c>
    </row>
    <row r="1227" spans="1:2" x14ac:dyDescent="0.3">
      <c r="A1227">
        <v>0</v>
      </c>
      <c r="B1227">
        <v>0</v>
      </c>
    </row>
    <row r="1228" spans="1:2" x14ac:dyDescent="0.3">
      <c r="A1228">
        <v>0</v>
      </c>
      <c r="B1228">
        <v>0</v>
      </c>
    </row>
    <row r="1229" spans="1:2" x14ac:dyDescent="0.3">
      <c r="A1229">
        <v>0</v>
      </c>
      <c r="B1229">
        <v>0</v>
      </c>
    </row>
    <row r="1230" spans="1:2" x14ac:dyDescent="0.3">
      <c r="A1230">
        <v>0</v>
      </c>
      <c r="B1230">
        <v>0</v>
      </c>
    </row>
    <row r="1231" spans="1:2" x14ac:dyDescent="0.3">
      <c r="A1231">
        <v>0</v>
      </c>
      <c r="B1231">
        <v>0</v>
      </c>
    </row>
    <row r="1232" spans="1:2" x14ac:dyDescent="0.3">
      <c r="A1232">
        <v>0</v>
      </c>
      <c r="B1232">
        <v>0</v>
      </c>
    </row>
    <row r="1233" spans="1:2" x14ac:dyDescent="0.3">
      <c r="A1233">
        <v>0</v>
      </c>
      <c r="B1233">
        <v>0</v>
      </c>
    </row>
    <row r="1234" spans="1:2" x14ac:dyDescent="0.3">
      <c r="A1234">
        <v>0</v>
      </c>
      <c r="B1234">
        <v>0</v>
      </c>
    </row>
    <row r="1235" spans="1:2" x14ac:dyDescent="0.3">
      <c r="A1235">
        <v>0</v>
      </c>
      <c r="B1235">
        <v>0</v>
      </c>
    </row>
    <row r="1236" spans="1:2" x14ac:dyDescent="0.3">
      <c r="A1236">
        <v>4974.2692999999999</v>
      </c>
      <c r="B1236">
        <v>0</v>
      </c>
    </row>
    <row r="1237" spans="1:2" x14ac:dyDescent="0.3">
      <c r="A1237">
        <v>673.74737000000005</v>
      </c>
      <c r="B1237">
        <v>0</v>
      </c>
    </row>
    <row r="1238" spans="1:2" x14ac:dyDescent="0.3">
      <c r="A1238">
        <v>6925.2244600000004</v>
      </c>
      <c r="B1238">
        <v>0</v>
      </c>
    </row>
    <row r="1239" spans="1:2" x14ac:dyDescent="0.3">
      <c r="A1239">
        <v>6651.1224199999997</v>
      </c>
      <c r="B1239">
        <v>0</v>
      </c>
    </row>
    <row r="1240" spans="1:2" x14ac:dyDescent="0.3">
      <c r="A1240">
        <v>5854.6144969999996</v>
      </c>
      <c r="B1240">
        <v>0</v>
      </c>
    </row>
    <row r="1241" spans="1:2" x14ac:dyDescent="0.3">
      <c r="A1241">
        <v>452.74948000000001</v>
      </c>
      <c r="B1241">
        <v>0</v>
      </c>
    </row>
    <row r="1242" spans="1:2" x14ac:dyDescent="0.3">
      <c r="A1242">
        <v>3735.1448359999999</v>
      </c>
      <c r="B1242">
        <v>0</v>
      </c>
    </row>
    <row r="1243" spans="1:2" x14ac:dyDescent="0.3">
      <c r="A1243">
        <v>4521.3247000000001</v>
      </c>
      <c r="B1243">
        <v>0</v>
      </c>
    </row>
    <row r="1244" spans="1:2" x14ac:dyDescent="0.3">
      <c r="A1244">
        <v>3129.2249219999999</v>
      </c>
      <c r="B1244">
        <v>0</v>
      </c>
    </row>
    <row r="1245" spans="1:2" x14ac:dyDescent="0.3">
      <c r="A1245">
        <v>2351.8124290000001</v>
      </c>
      <c r="B1245">
        <v>0</v>
      </c>
    </row>
    <row r="1246" spans="1:2" x14ac:dyDescent="0.3">
      <c r="A1246">
        <v>1849.6391100000001</v>
      </c>
      <c r="B1246">
        <v>0</v>
      </c>
    </row>
    <row r="1247" spans="1:2" x14ac:dyDescent="0.3">
      <c r="A1247">
        <v>1391.8169230000001</v>
      </c>
      <c r="B1247">
        <v>0</v>
      </c>
    </row>
    <row r="1248" spans="1:2" x14ac:dyDescent="0.3">
      <c r="A1248">
        <v>0</v>
      </c>
      <c r="B1248">
        <v>0</v>
      </c>
    </row>
    <row r="1249" spans="1:2" x14ac:dyDescent="0.3">
      <c r="A1249">
        <v>0</v>
      </c>
      <c r="B1249">
        <v>0</v>
      </c>
    </row>
    <row r="1250" spans="1:2" x14ac:dyDescent="0.3">
      <c r="A1250">
        <v>0</v>
      </c>
      <c r="B1250">
        <v>0</v>
      </c>
    </row>
    <row r="1251" spans="1:2" x14ac:dyDescent="0.3">
      <c r="A1251">
        <v>0</v>
      </c>
      <c r="B1251">
        <v>0</v>
      </c>
    </row>
    <row r="1252" spans="1:2" x14ac:dyDescent="0.3">
      <c r="A1252">
        <v>6664.1440000000002</v>
      </c>
      <c r="B1252">
        <v>1</v>
      </c>
    </row>
    <row r="1253" spans="1:2" x14ac:dyDescent="0.3">
      <c r="A1253">
        <v>5553.3262299999997</v>
      </c>
      <c r="B1253">
        <v>1</v>
      </c>
    </row>
    <row r="1254" spans="1:2" x14ac:dyDescent="0.3">
      <c r="A1254">
        <v>5234.7673599999998</v>
      </c>
      <c r="B1254">
        <v>1</v>
      </c>
    </row>
    <row r="1255" spans="1:2" x14ac:dyDescent="0.3">
      <c r="A1255">
        <v>49231.362540000002</v>
      </c>
      <c r="B1255">
        <v>1</v>
      </c>
    </row>
    <row r="1256" spans="1:2" x14ac:dyDescent="0.3">
      <c r="A1256">
        <v>52567.525679999999</v>
      </c>
      <c r="B1256">
        <v>1</v>
      </c>
    </row>
    <row r="1257" spans="1:2" x14ac:dyDescent="0.3">
      <c r="A1257">
        <v>48538.587760000002</v>
      </c>
      <c r="B1257">
        <v>1</v>
      </c>
    </row>
    <row r="1258" spans="1:2" x14ac:dyDescent="0.3">
      <c r="A1258">
        <v>51983.788919999999</v>
      </c>
      <c r="B1258">
        <v>1</v>
      </c>
    </row>
    <row r="1259" spans="1:2" x14ac:dyDescent="0.3">
      <c r="A1259">
        <v>61235.415000000001</v>
      </c>
      <c r="B1259">
        <v>1</v>
      </c>
    </row>
    <row r="1260" spans="1:2" x14ac:dyDescent="0.3">
      <c r="A1260">
        <v>61388.174570000003</v>
      </c>
      <c r="B1260">
        <v>1</v>
      </c>
    </row>
    <row r="1261" spans="1:2" x14ac:dyDescent="0.3">
      <c r="A1261">
        <v>54326.971299999997</v>
      </c>
      <c r="B1261">
        <v>1</v>
      </c>
    </row>
    <row r="1262" spans="1:2" x14ac:dyDescent="0.3">
      <c r="A1262">
        <v>5886.8278899999996</v>
      </c>
      <c r="B1262">
        <v>1</v>
      </c>
    </row>
    <row r="1263" spans="1:2" x14ac:dyDescent="0.3">
      <c r="A1263">
        <v>47631.637699999999</v>
      </c>
      <c r="B1263">
        <v>1</v>
      </c>
    </row>
    <row r="1264" spans="1:2" x14ac:dyDescent="0.3">
      <c r="A1264">
        <v>4117.1553199999998</v>
      </c>
      <c r="B1264">
        <v>1</v>
      </c>
    </row>
    <row r="1265" spans="1:2" x14ac:dyDescent="0.3">
      <c r="A1265">
        <v>32539.1937</v>
      </c>
      <c r="B1265">
        <v>1</v>
      </c>
    </row>
    <row r="1266" spans="1:2" x14ac:dyDescent="0.3">
      <c r="A1266">
        <v>28223.55528</v>
      </c>
      <c r="B1266">
        <v>1</v>
      </c>
    </row>
    <row r="1267" spans="1:2" x14ac:dyDescent="0.3">
      <c r="A1267">
        <v>26241.918829999999</v>
      </c>
      <c r="B1267">
        <v>1</v>
      </c>
    </row>
    <row r="1268" spans="1:2" x14ac:dyDescent="0.3">
      <c r="A1268">
        <v>35729.372530000001</v>
      </c>
      <c r="B1268">
        <v>0</v>
      </c>
    </row>
    <row r="1269" spans="1:2" x14ac:dyDescent="0.3">
      <c r="A1269">
        <v>37582.846239999999</v>
      </c>
      <c r="B1269">
        <v>0</v>
      </c>
    </row>
    <row r="1270" spans="1:2" x14ac:dyDescent="0.3">
      <c r="A1270">
        <v>36393.669320000001</v>
      </c>
      <c r="B1270">
        <v>0</v>
      </c>
    </row>
    <row r="1271" spans="1:2" x14ac:dyDescent="0.3">
      <c r="A1271">
        <v>32569.596829999999</v>
      </c>
      <c r="B1271">
        <v>0</v>
      </c>
    </row>
    <row r="1272" spans="1:2" x14ac:dyDescent="0.3">
      <c r="A1272">
        <v>33657.157270000003</v>
      </c>
      <c r="B1272">
        <v>0</v>
      </c>
    </row>
    <row r="1273" spans="1:2" x14ac:dyDescent="0.3">
      <c r="A1273">
        <v>3661.9940000000001</v>
      </c>
      <c r="B1273">
        <v>0</v>
      </c>
    </row>
    <row r="1274" spans="1:2" x14ac:dyDescent="0.3">
      <c r="A1274">
        <v>27795.87671</v>
      </c>
      <c r="B1274">
        <v>0</v>
      </c>
    </row>
    <row r="1275" spans="1:2" x14ac:dyDescent="0.3">
      <c r="A1275">
        <v>29657.4421</v>
      </c>
      <c r="B1275">
        <v>0</v>
      </c>
    </row>
    <row r="1276" spans="1:2" x14ac:dyDescent="0.3">
      <c r="A1276">
        <v>258.637</v>
      </c>
      <c r="B1276">
        <v>0</v>
      </c>
    </row>
    <row r="1277" spans="1:2" x14ac:dyDescent="0.3">
      <c r="A1277">
        <v>2195.1768999999999</v>
      </c>
      <c r="B1277">
        <v>0</v>
      </c>
    </row>
    <row r="1278" spans="1:2" x14ac:dyDescent="0.3">
      <c r="A1278">
        <v>2611.17931</v>
      </c>
      <c r="B1278">
        <v>0</v>
      </c>
    </row>
    <row r="1279" spans="1:2" x14ac:dyDescent="0.3">
      <c r="A1279">
        <v>19888.171999999999</v>
      </c>
      <c r="B1279">
        <v>0</v>
      </c>
    </row>
    <row r="1280" spans="1:2" x14ac:dyDescent="0.3">
      <c r="A1280">
        <v>18946.99942</v>
      </c>
      <c r="B1280">
        <v>0</v>
      </c>
    </row>
    <row r="1281" spans="1:2" x14ac:dyDescent="0.3">
      <c r="A1281">
        <v>18431.15696</v>
      </c>
      <c r="B1281">
        <v>0</v>
      </c>
    </row>
    <row r="1282" spans="1:2" x14ac:dyDescent="0.3">
      <c r="A1282">
        <v>236.19646</v>
      </c>
      <c r="B1282">
        <v>0</v>
      </c>
    </row>
    <row r="1283" spans="1:2" x14ac:dyDescent="0.3">
      <c r="A1283">
        <v>2152.1432</v>
      </c>
      <c r="B1283">
        <v>0</v>
      </c>
    </row>
    <row r="1284" spans="1:2" x14ac:dyDescent="0.3">
      <c r="A1284">
        <v>349.14755000000002</v>
      </c>
      <c r="B1284">
        <v>1</v>
      </c>
    </row>
    <row r="1285" spans="1:2" x14ac:dyDescent="0.3">
      <c r="A1285">
        <v>35396.66517</v>
      </c>
      <c r="B1285">
        <v>1</v>
      </c>
    </row>
    <row r="1286" spans="1:2" x14ac:dyDescent="0.3">
      <c r="A1286">
        <v>3537.27441</v>
      </c>
      <c r="B1286">
        <v>1</v>
      </c>
    </row>
    <row r="1287" spans="1:2" x14ac:dyDescent="0.3">
      <c r="A1287">
        <v>34814.124360000002</v>
      </c>
      <c r="B1287">
        <v>1</v>
      </c>
    </row>
    <row r="1288" spans="1:2" x14ac:dyDescent="0.3">
      <c r="A1288">
        <v>38334.68477</v>
      </c>
      <c r="B1288">
        <v>1</v>
      </c>
    </row>
    <row r="1289" spans="1:2" x14ac:dyDescent="0.3">
      <c r="A1289">
        <v>35849.373639999998</v>
      </c>
      <c r="B1289">
        <v>1</v>
      </c>
    </row>
    <row r="1290" spans="1:2" x14ac:dyDescent="0.3">
      <c r="A1290">
        <v>36976.845119999998</v>
      </c>
      <c r="B1290">
        <v>1</v>
      </c>
    </row>
    <row r="1291" spans="1:2" x14ac:dyDescent="0.3">
      <c r="A1291">
        <v>464.18464999999998</v>
      </c>
      <c r="B1291">
        <v>1</v>
      </c>
    </row>
    <row r="1292" spans="1:2" x14ac:dyDescent="0.3">
      <c r="A1292">
        <v>37698.785730000003</v>
      </c>
      <c r="B1292">
        <v>1</v>
      </c>
    </row>
    <row r="1293" spans="1:2" x14ac:dyDescent="0.3">
      <c r="A1293">
        <v>3341.7482</v>
      </c>
      <c r="B1293">
        <v>1</v>
      </c>
    </row>
    <row r="1294" spans="1:2" x14ac:dyDescent="0.3">
      <c r="A1294">
        <v>31959.262149999999</v>
      </c>
      <c r="B1294">
        <v>1</v>
      </c>
    </row>
    <row r="1295" spans="1:2" x14ac:dyDescent="0.3">
      <c r="A1295">
        <v>31174.561180000001</v>
      </c>
      <c r="B1295">
        <v>1</v>
      </c>
    </row>
    <row r="1296" spans="1:2" x14ac:dyDescent="0.3">
      <c r="A1296">
        <v>27387.2258</v>
      </c>
      <c r="B1296">
        <v>1</v>
      </c>
    </row>
    <row r="1297" spans="1:2" x14ac:dyDescent="0.3">
      <c r="A1297">
        <v>22196.5736</v>
      </c>
      <c r="B1297">
        <v>1</v>
      </c>
    </row>
    <row r="1298" spans="1:2" x14ac:dyDescent="0.3">
      <c r="A1298">
        <v>24.818999999999999</v>
      </c>
      <c r="B1298">
        <v>1</v>
      </c>
    </row>
    <row r="1299" spans="1:2" x14ac:dyDescent="0.3">
      <c r="A1299">
        <v>251.24260000000001</v>
      </c>
      <c r="B1299">
        <v>1</v>
      </c>
    </row>
    <row r="1300" spans="1:2" x14ac:dyDescent="0.3">
      <c r="A1300">
        <v>4965.9898569999996</v>
      </c>
      <c r="B1300">
        <v>0</v>
      </c>
    </row>
    <row r="1301" spans="1:2" x14ac:dyDescent="0.3">
      <c r="A1301">
        <v>4855.7437890000001</v>
      </c>
      <c r="B1301">
        <v>0</v>
      </c>
    </row>
    <row r="1302" spans="1:2" x14ac:dyDescent="0.3">
      <c r="A1302">
        <v>56.144952000000004</v>
      </c>
      <c r="B1302">
        <v>0</v>
      </c>
    </row>
    <row r="1303" spans="1:2" x14ac:dyDescent="0.3">
      <c r="A1303">
        <v>521.33362999999997</v>
      </c>
      <c r="B1303">
        <v>0</v>
      </c>
    </row>
    <row r="1304" spans="1:2" x14ac:dyDescent="0.3">
      <c r="A1304">
        <v>513.549487</v>
      </c>
      <c r="B1304">
        <v>0</v>
      </c>
    </row>
    <row r="1305" spans="1:2" x14ac:dyDescent="0.3">
      <c r="A1305">
        <v>4682.7284239999999</v>
      </c>
      <c r="B1305">
        <v>0</v>
      </c>
    </row>
    <row r="1306" spans="1:2" x14ac:dyDescent="0.3">
      <c r="A1306">
        <v>4293.3832739999998</v>
      </c>
      <c r="B1306">
        <v>0</v>
      </c>
    </row>
    <row r="1307" spans="1:2" x14ac:dyDescent="0.3">
      <c r="A1307">
        <v>492.49237799999997</v>
      </c>
      <c r="B1307">
        <v>0</v>
      </c>
    </row>
    <row r="1308" spans="1:2" x14ac:dyDescent="0.3">
      <c r="A1308">
        <v>462.51791300000002</v>
      </c>
      <c r="B1308">
        <v>0</v>
      </c>
    </row>
    <row r="1309" spans="1:2" x14ac:dyDescent="0.3">
      <c r="A1309">
        <v>4313.1682000000001</v>
      </c>
      <c r="B1309">
        <v>0</v>
      </c>
    </row>
    <row r="1310" spans="1:2" x14ac:dyDescent="0.3">
      <c r="A1310">
        <v>482.24761999999998</v>
      </c>
      <c r="B1310">
        <v>0</v>
      </c>
    </row>
    <row r="1311" spans="1:2" x14ac:dyDescent="0.3">
      <c r="A1311">
        <v>3719.9735099999998</v>
      </c>
      <c r="B1311">
        <v>0</v>
      </c>
    </row>
    <row r="1312" spans="1:2" x14ac:dyDescent="0.3">
      <c r="A1312">
        <v>3465.221998</v>
      </c>
      <c r="B1312">
        <v>0</v>
      </c>
    </row>
    <row r="1313" spans="1:2" x14ac:dyDescent="0.3">
      <c r="A1313">
        <v>3596.4962820000001</v>
      </c>
      <c r="B1313">
        <v>0</v>
      </c>
    </row>
    <row r="1314" spans="1:2" x14ac:dyDescent="0.3">
      <c r="A1314">
        <v>3394.8780000000002</v>
      </c>
      <c r="B1314">
        <v>0</v>
      </c>
    </row>
    <row r="1315" spans="1:2" x14ac:dyDescent="0.3">
      <c r="A1315">
        <v>336.87419999999997</v>
      </c>
      <c r="B1315">
        <v>0</v>
      </c>
    </row>
    <row r="1316" spans="1:2" x14ac:dyDescent="0.3">
      <c r="A1316">
        <v>34474.137360000001</v>
      </c>
      <c r="B1316">
        <v>1</v>
      </c>
    </row>
    <row r="1317" spans="1:2" x14ac:dyDescent="0.3">
      <c r="A1317">
        <v>3896.2115100000001</v>
      </c>
      <c r="B1317">
        <v>1</v>
      </c>
    </row>
    <row r="1318" spans="1:2" x14ac:dyDescent="0.3">
      <c r="A1318">
        <v>4454.4474600000003</v>
      </c>
      <c r="B1318">
        <v>1</v>
      </c>
    </row>
    <row r="1319" spans="1:2" x14ac:dyDescent="0.3">
      <c r="A1319">
        <v>4863.4766499999996</v>
      </c>
      <c r="B1319">
        <v>1</v>
      </c>
    </row>
    <row r="1320" spans="1:2" x14ac:dyDescent="0.3">
      <c r="A1320">
        <v>48167.99727</v>
      </c>
      <c r="B1320">
        <v>1</v>
      </c>
    </row>
    <row r="1321" spans="1:2" x14ac:dyDescent="0.3">
      <c r="A1321">
        <v>4457.6763899999996</v>
      </c>
      <c r="B1321">
        <v>1</v>
      </c>
    </row>
    <row r="1322" spans="1:2" x14ac:dyDescent="0.3">
      <c r="A1322">
        <v>4855.1756400000004</v>
      </c>
      <c r="B1322">
        <v>1</v>
      </c>
    </row>
    <row r="1323" spans="1:2" x14ac:dyDescent="0.3">
      <c r="A1323">
        <v>39339.297570000002</v>
      </c>
      <c r="B1323">
        <v>1</v>
      </c>
    </row>
    <row r="1324" spans="1:2" x14ac:dyDescent="0.3">
      <c r="A1324">
        <v>35275.228430000003</v>
      </c>
      <c r="B1324">
        <v>1</v>
      </c>
    </row>
    <row r="1325" spans="1:2" x14ac:dyDescent="0.3">
      <c r="A1325">
        <v>35433.988960000002</v>
      </c>
      <c r="B1325">
        <v>1</v>
      </c>
    </row>
    <row r="1326" spans="1:2" x14ac:dyDescent="0.3">
      <c r="A1326">
        <v>37217.648730000001</v>
      </c>
      <c r="B1326">
        <v>1</v>
      </c>
    </row>
    <row r="1327" spans="1:2" x14ac:dyDescent="0.3">
      <c r="A1327">
        <v>37688.72234</v>
      </c>
      <c r="B1327">
        <v>1</v>
      </c>
    </row>
    <row r="1328" spans="1:2" x14ac:dyDescent="0.3">
      <c r="A1328">
        <v>3488.3991999999998</v>
      </c>
      <c r="B1328">
        <v>1</v>
      </c>
    </row>
    <row r="1329" spans="1:2" x14ac:dyDescent="0.3">
      <c r="A1329">
        <v>32289.3554</v>
      </c>
      <c r="B1329">
        <v>1</v>
      </c>
    </row>
    <row r="1330" spans="1:2" x14ac:dyDescent="0.3">
      <c r="A1330">
        <v>33846.465640000002</v>
      </c>
      <c r="B1330">
        <v>1</v>
      </c>
    </row>
    <row r="1331" spans="1:2" x14ac:dyDescent="0.3">
      <c r="A1331">
        <v>38532.487999999998</v>
      </c>
      <c r="B1331">
        <v>1</v>
      </c>
    </row>
    <row r="1332" spans="1:2" x14ac:dyDescent="0.3">
      <c r="A1332">
        <v>496.99275</v>
      </c>
      <c r="B1332">
        <v>0</v>
      </c>
    </row>
    <row r="1333" spans="1:2" x14ac:dyDescent="0.3">
      <c r="A1333">
        <v>466.94774999999998</v>
      </c>
      <c r="B1333">
        <v>0</v>
      </c>
    </row>
    <row r="1334" spans="1:2" x14ac:dyDescent="0.3">
      <c r="A1334">
        <v>3992.86717</v>
      </c>
      <c r="B1334">
        <v>0</v>
      </c>
    </row>
    <row r="1335" spans="1:2" x14ac:dyDescent="0.3">
      <c r="A1335">
        <v>387.75321100000002</v>
      </c>
      <c r="B1335">
        <v>0</v>
      </c>
    </row>
    <row r="1336" spans="1:2" x14ac:dyDescent="0.3">
      <c r="A1336">
        <v>387.32414499999999</v>
      </c>
      <c r="B1336">
        <v>0</v>
      </c>
    </row>
    <row r="1337" spans="1:2" x14ac:dyDescent="0.3">
      <c r="A1337">
        <v>3679.1927500000002</v>
      </c>
      <c r="B1337">
        <v>0</v>
      </c>
    </row>
    <row r="1338" spans="1:2" x14ac:dyDescent="0.3">
      <c r="A1338">
        <v>3492.1396</v>
      </c>
      <c r="B1338">
        <v>0</v>
      </c>
    </row>
    <row r="1339" spans="1:2" x14ac:dyDescent="0.3">
      <c r="A1339">
        <v>3385.6966499999999</v>
      </c>
      <c r="B1339">
        <v>0</v>
      </c>
    </row>
    <row r="1340" spans="1:2" x14ac:dyDescent="0.3">
      <c r="A1340">
        <v>2762.8635399999998</v>
      </c>
      <c r="B1340">
        <v>0</v>
      </c>
    </row>
    <row r="1341" spans="1:2" x14ac:dyDescent="0.3">
      <c r="A1341">
        <v>2537.3490000000002</v>
      </c>
      <c r="B1341">
        <v>0</v>
      </c>
    </row>
    <row r="1342" spans="1:2" x14ac:dyDescent="0.3">
      <c r="A1342">
        <v>223.83787000000001</v>
      </c>
      <c r="B1342">
        <v>0</v>
      </c>
    </row>
    <row r="1343" spans="1:2" x14ac:dyDescent="0.3">
      <c r="A1343">
        <v>261.45688200000001</v>
      </c>
      <c r="B1343">
        <v>0</v>
      </c>
    </row>
    <row r="1344" spans="1:2" x14ac:dyDescent="0.3">
      <c r="A1344">
        <v>1889.213962</v>
      </c>
      <c r="B1344">
        <v>0</v>
      </c>
    </row>
    <row r="1345" spans="1:2" x14ac:dyDescent="0.3">
      <c r="A1345">
        <v>1812.288374</v>
      </c>
      <c r="B1345">
        <v>0</v>
      </c>
    </row>
    <row r="1346" spans="1:2" x14ac:dyDescent="0.3">
      <c r="A1346">
        <v>1728.2659000000001</v>
      </c>
      <c r="B1346">
        <v>0</v>
      </c>
    </row>
    <row r="1347" spans="1:2" x14ac:dyDescent="0.3">
      <c r="A1347">
        <v>1657.8892559999999</v>
      </c>
      <c r="B1347">
        <v>0</v>
      </c>
    </row>
    <row r="1348" spans="1:2" x14ac:dyDescent="0.3">
      <c r="A1348">
        <v>159.98169999999999</v>
      </c>
      <c r="B1348">
        <v>0</v>
      </c>
    </row>
    <row r="1349" spans="1:2" x14ac:dyDescent="0.3">
      <c r="A1349">
        <v>1286.56511</v>
      </c>
      <c r="B1349">
        <v>0</v>
      </c>
    </row>
    <row r="1350" spans="1:2" x14ac:dyDescent="0.3">
      <c r="A1350">
        <v>1389.8561</v>
      </c>
      <c r="B1350">
        <v>0</v>
      </c>
    </row>
    <row r="1351" spans="1:2" x14ac:dyDescent="0.3">
      <c r="A1351">
        <v>12387.18982</v>
      </c>
      <c r="B1351">
        <v>0</v>
      </c>
    </row>
    <row r="1352" spans="1:2" x14ac:dyDescent="0.3">
      <c r="A1352">
        <v>11634.424220000001</v>
      </c>
      <c r="B1352">
        <v>0</v>
      </c>
    </row>
    <row r="1353" spans="1:2" x14ac:dyDescent="0.3">
      <c r="A1353">
        <v>97.649972000000005</v>
      </c>
      <c r="B1353">
        <v>0</v>
      </c>
    </row>
    <row r="1354" spans="1:2" x14ac:dyDescent="0.3">
      <c r="A1354">
        <v>7165.2775000000001</v>
      </c>
      <c r="B1354">
        <v>0</v>
      </c>
    </row>
    <row r="1355" spans="1:2" x14ac:dyDescent="0.3">
      <c r="A1355">
        <v>8513.5646450000004</v>
      </c>
      <c r="B1355">
        <v>0</v>
      </c>
    </row>
    <row r="1356" spans="1:2" x14ac:dyDescent="0.3">
      <c r="A1356">
        <v>6771.4147970000004</v>
      </c>
      <c r="B1356">
        <v>0</v>
      </c>
    </row>
    <row r="1357" spans="1:2" x14ac:dyDescent="0.3">
      <c r="A1357">
        <v>5291.5756499999998</v>
      </c>
      <c r="B1357">
        <v>0</v>
      </c>
    </row>
    <row r="1358" spans="1:2" x14ac:dyDescent="0.3">
      <c r="A1358">
        <v>3771.278957</v>
      </c>
      <c r="B1358">
        <v>0</v>
      </c>
    </row>
    <row r="1359" spans="1:2" x14ac:dyDescent="0.3">
      <c r="A1359">
        <v>2874.2882909999998</v>
      </c>
      <c r="B1359">
        <v>0</v>
      </c>
    </row>
    <row r="1360" spans="1:2" x14ac:dyDescent="0.3">
      <c r="A1360">
        <v>268.12365699999998</v>
      </c>
      <c r="B1360">
        <v>0</v>
      </c>
    </row>
    <row r="1361" spans="1:2" x14ac:dyDescent="0.3">
      <c r="A1361">
        <v>1658.3114599999999</v>
      </c>
      <c r="B1361">
        <v>0</v>
      </c>
    </row>
    <row r="1362" spans="1:2" x14ac:dyDescent="0.3">
      <c r="A1362">
        <v>149.926751</v>
      </c>
      <c r="B1362">
        <v>0</v>
      </c>
    </row>
    <row r="1363" spans="1:2" x14ac:dyDescent="0.3">
      <c r="A1363">
        <v>1229.9580000000001</v>
      </c>
      <c r="B1363">
        <v>0</v>
      </c>
    </row>
    <row r="1364" spans="1:2" x14ac:dyDescent="0.3">
      <c r="A1364">
        <v>1349.97144</v>
      </c>
      <c r="B1364">
        <v>0</v>
      </c>
    </row>
    <row r="1365" spans="1:2" x14ac:dyDescent="0.3">
      <c r="A1365">
        <v>1335.6458</v>
      </c>
      <c r="B1365">
        <v>0</v>
      </c>
    </row>
    <row r="1366" spans="1:2" x14ac:dyDescent="0.3">
      <c r="A1366">
        <v>1229.1147980000001</v>
      </c>
      <c r="B1366">
        <v>0</v>
      </c>
    </row>
    <row r="1367" spans="1:2" x14ac:dyDescent="0.3">
      <c r="A1367">
        <v>1155.2582</v>
      </c>
      <c r="B1367">
        <v>0</v>
      </c>
    </row>
    <row r="1368" spans="1:2" x14ac:dyDescent="0.3">
      <c r="A1368">
        <v>987.44539669999995</v>
      </c>
      <c r="B1368">
        <v>0</v>
      </c>
    </row>
    <row r="1369" spans="1:2" x14ac:dyDescent="0.3">
      <c r="A1369">
        <v>967.34772999999996</v>
      </c>
      <c r="B1369">
        <v>0</v>
      </c>
    </row>
    <row r="1370" spans="1:2" x14ac:dyDescent="0.3">
      <c r="A1370">
        <v>92.816252000000006</v>
      </c>
      <c r="B1370">
        <v>0</v>
      </c>
    </row>
    <row r="1371" spans="1:2" x14ac:dyDescent="0.3">
      <c r="A1371">
        <v>916.89925149999999</v>
      </c>
      <c r="B1371">
        <v>0</v>
      </c>
    </row>
    <row r="1372" spans="1:2" x14ac:dyDescent="0.3">
      <c r="A1372">
        <v>839.18111699999997</v>
      </c>
      <c r="B1372">
        <v>0</v>
      </c>
    </row>
    <row r="1373" spans="1:2" x14ac:dyDescent="0.3">
      <c r="A1373">
        <v>697.66385000000002</v>
      </c>
      <c r="B1373">
        <v>0</v>
      </c>
    </row>
    <row r="1374" spans="1:2" x14ac:dyDescent="0.3">
      <c r="A1374">
        <v>519.79993460000003</v>
      </c>
      <c r="B1374">
        <v>0</v>
      </c>
    </row>
    <row r="1375" spans="1:2" x14ac:dyDescent="0.3">
      <c r="A1375">
        <v>458.88435509999999</v>
      </c>
      <c r="B1375">
        <v>0</v>
      </c>
    </row>
    <row r="1376" spans="1:2" x14ac:dyDescent="0.3">
      <c r="A1376">
        <v>436.68753570000001</v>
      </c>
      <c r="B1376">
        <v>0</v>
      </c>
    </row>
    <row r="1377" spans="1:2" x14ac:dyDescent="0.3">
      <c r="A1377">
        <v>395.84935109999998</v>
      </c>
      <c r="B1377">
        <v>0</v>
      </c>
    </row>
    <row r="1378" spans="1:2" x14ac:dyDescent="0.3">
      <c r="A1378">
        <v>41.776361199999997</v>
      </c>
      <c r="B1378">
        <v>0</v>
      </c>
    </row>
    <row r="1379" spans="1:2" x14ac:dyDescent="0.3">
      <c r="A1379">
        <v>43.979713199999999</v>
      </c>
      <c r="B1379">
        <v>0</v>
      </c>
    </row>
    <row r="1380" spans="1:2" x14ac:dyDescent="0.3">
      <c r="A1380">
        <v>1424.4836110000001</v>
      </c>
      <c r="B1380">
        <v>0</v>
      </c>
    </row>
    <row r="1381" spans="1:2" x14ac:dyDescent="0.3">
      <c r="A1381">
        <v>1684.5427400000001</v>
      </c>
      <c r="B1381">
        <v>0</v>
      </c>
    </row>
    <row r="1382" spans="1:2" x14ac:dyDescent="0.3">
      <c r="A1382">
        <v>1724.3617369999999</v>
      </c>
      <c r="B1382">
        <v>0</v>
      </c>
    </row>
    <row r="1383" spans="1:2" x14ac:dyDescent="0.3">
      <c r="A1383">
        <v>1763.8154970000001</v>
      </c>
      <c r="B1383">
        <v>0</v>
      </c>
    </row>
    <row r="1384" spans="1:2" x14ac:dyDescent="0.3">
      <c r="A1384">
        <v>1692.6132769999999</v>
      </c>
      <c r="B1384">
        <v>0</v>
      </c>
    </row>
    <row r="1385" spans="1:2" x14ac:dyDescent="0.3">
      <c r="A1385">
        <v>1493.1650999999999</v>
      </c>
      <c r="B1385">
        <v>0</v>
      </c>
    </row>
    <row r="1386" spans="1:2" x14ac:dyDescent="0.3">
      <c r="A1386">
        <v>1297.2851410000001</v>
      </c>
      <c r="B1386">
        <v>0</v>
      </c>
    </row>
    <row r="1387" spans="1:2" x14ac:dyDescent="0.3">
      <c r="A1387">
        <v>1413.3234</v>
      </c>
      <c r="B1387">
        <v>0</v>
      </c>
    </row>
    <row r="1388" spans="1:2" x14ac:dyDescent="0.3">
      <c r="A1388">
        <v>1357.6322110000001</v>
      </c>
      <c r="B1388">
        <v>0</v>
      </c>
    </row>
    <row r="1389" spans="1:2" x14ac:dyDescent="0.3">
      <c r="A1389">
        <v>1151.5556180000001</v>
      </c>
      <c r="B1389">
        <v>0</v>
      </c>
    </row>
    <row r="1390" spans="1:2" x14ac:dyDescent="0.3">
      <c r="A1390">
        <v>1214.5566670000001</v>
      </c>
      <c r="B1390">
        <v>0</v>
      </c>
    </row>
    <row r="1391" spans="1:2" x14ac:dyDescent="0.3">
      <c r="A1391">
        <v>113.62860000000001</v>
      </c>
      <c r="B1391">
        <v>0</v>
      </c>
    </row>
    <row r="1392" spans="1:2" x14ac:dyDescent="0.3">
      <c r="A1392">
        <v>115.3865</v>
      </c>
      <c r="B1392">
        <v>0</v>
      </c>
    </row>
    <row r="1393" spans="1:2" x14ac:dyDescent="0.3">
      <c r="A1393">
        <v>826.58554000000004</v>
      </c>
      <c r="B1393">
        <v>0</v>
      </c>
    </row>
    <row r="1394" spans="1:2" x14ac:dyDescent="0.3">
      <c r="A1394">
        <v>734.94924609999998</v>
      </c>
      <c r="B1394">
        <v>0</v>
      </c>
    </row>
    <row r="1395" spans="1:2" x14ac:dyDescent="0.3">
      <c r="A1395">
        <v>796.79376339999999</v>
      </c>
      <c r="B1395">
        <v>0</v>
      </c>
    </row>
    <row r="1396" spans="1:2" x14ac:dyDescent="0.3">
      <c r="A1396">
        <v>28975.418000000001</v>
      </c>
      <c r="B1396">
        <v>0</v>
      </c>
    </row>
    <row r="1397" spans="1:2" x14ac:dyDescent="0.3">
      <c r="A1397">
        <v>42996.481200000002</v>
      </c>
      <c r="B1397">
        <v>0</v>
      </c>
    </row>
    <row r="1398" spans="1:2" x14ac:dyDescent="0.3">
      <c r="A1398">
        <v>48399.958100000003</v>
      </c>
      <c r="B1398">
        <v>0</v>
      </c>
    </row>
    <row r="1399" spans="1:2" x14ac:dyDescent="0.3">
      <c r="A1399">
        <v>51264.713400000001</v>
      </c>
      <c r="B1399">
        <v>0</v>
      </c>
    </row>
    <row r="1400" spans="1:2" x14ac:dyDescent="0.3">
      <c r="A1400">
        <v>48268.591200000003</v>
      </c>
      <c r="B1400">
        <v>0</v>
      </c>
    </row>
    <row r="1401" spans="1:2" x14ac:dyDescent="0.3">
      <c r="A1401">
        <v>38497.616959999999</v>
      </c>
      <c r="B1401">
        <v>0</v>
      </c>
    </row>
    <row r="1402" spans="1:2" x14ac:dyDescent="0.3">
      <c r="A1402">
        <v>37567.312100000003</v>
      </c>
      <c r="B1402">
        <v>0</v>
      </c>
    </row>
    <row r="1403" spans="1:2" x14ac:dyDescent="0.3">
      <c r="A1403">
        <v>55571.998599999999</v>
      </c>
      <c r="B1403">
        <v>0</v>
      </c>
    </row>
    <row r="1404" spans="1:2" x14ac:dyDescent="0.3">
      <c r="A1404">
        <v>45793.976139999999</v>
      </c>
      <c r="B1404">
        <v>0</v>
      </c>
    </row>
    <row r="1405" spans="1:2" x14ac:dyDescent="0.3">
      <c r="A1405">
        <v>42717.557249999998</v>
      </c>
      <c r="B1405">
        <v>0</v>
      </c>
    </row>
    <row r="1406" spans="1:2" x14ac:dyDescent="0.3">
      <c r="A1406">
        <v>3549.2613200000001</v>
      </c>
      <c r="B1406">
        <v>0</v>
      </c>
    </row>
    <row r="1407" spans="1:2" x14ac:dyDescent="0.3">
      <c r="A1407">
        <v>26921.827799999999</v>
      </c>
      <c r="B1407">
        <v>0</v>
      </c>
    </row>
    <row r="1408" spans="1:2" x14ac:dyDescent="0.3">
      <c r="A1408">
        <v>2271.56961</v>
      </c>
      <c r="B1408">
        <v>0</v>
      </c>
    </row>
    <row r="1409" spans="1:2" x14ac:dyDescent="0.3">
      <c r="A1409">
        <v>17789.419809999999</v>
      </c>
      <c r="B1409">
        <v>0</v>
      </c>
    </row>
    <row r="1410" spans="1:2" x14ac:dyDescent="0.3">
      <c r="A1410">
        <v>1654.9676099999999</v>
      </c>
      <c r="B1410">
        <v>0</v>
      </c>
    </row>
    <row r="1411" spans="1:2" x14ac:dyDescent="0.3">
      <c r="A1411">
        <v>18389.384330000001</v>
      </c>
      <c r="B1411">
        <v>0</v>
      </c>
    </row>
    <row r="1412" spans="1:2" x14ac:dyDescent="0.3">
      <c r="A1412">
        <v>0</v>
      </c>
      <c r="B1412">
        <v>0</v>
      </c>
    </row>
    <row r="1413" spans="1:2" x14ac:dyDescent="0.3">
      <c r="A1413">
        <v>0</v>
      </c>
      <c r="B1413">
        <v>0</v>
      </c>
    </row>
    <row r="1414" spans="1:2" x14ac:dyDescent="0.3">
      <c r="A1414">
        <v>0</v>
      </c>
      <c r="B1414">
        <v>0</v>
      </c>
    </row>
    <row r="1415" spans="1:2" x14ac:dyDescent="0.3">
      <c r="A1415">
        <v>0</v>
      </c>
      <c r="B1415">
        <v>0</v>
      </c>
    </row>
    <row r="1416" spans="1:2" x14ac:dyDescent="0.3">
      <c r="A1416">
        <v>0</v>
      </c>
      <c r="B1416">
        <v>0</v>
      </c>
    </row>
    <row r="1417" spans="1:2" x14ac:dyDescent="0.3">
      <c r="A1417">
        <v>0</v>
      </c>
      <c r="B1417">
        <v>0</v>
      </c>
    </row>
    <row r="1418" spans="1:2" x14ac:dyDescent="0.3">
      <c r="A1418">
        <v>0</v>
      </c>
      <c r="B1418">
        <v>0</v>
      </c>
    </row>
    <row r="1419" spans="1:2" x14ac:dyDescent="0.3">
      <c r="A1419">
        <v>0</v>
      </c>
      <c r="B1419">
        <v>0</v>
      </c>
    </row>
    <row r="1420" spans="1:2" x14ac:dyDescent="0.3">
      <c r="A1420">
        <v>0</v>
      </c>
      <c r="B1420">
        <v>0</v>
      </c>
    </row>
    <row r="1421" spans="1:2" x14ac:dyDescent="0.3">
      <c r="A1421">
        <v>0</v>
      </c>
      <c r="B1421">
        <v>0</v>
      </c>
    </row>
    <row r="1422" spans="1:2" x14ac:dyDescent="0.3">
      <c r="A1422">
        <v>0</v>
      </c>
      <c r="B1422">
        <v>0</v>
      </c>
    </row>
    <row r="1423" spans="1:2" x14ac:dyDescent="0.3">
      <c r="A1423">
        <v>0</v>
      </c>
      <c r="B1423">
        <v>0</v>
      </c>
    </row>
    <row r="1424" spans="1:2" x14ac:dyDescent="0.3">
      <c r="A1424">
        <v>0</v>
      </c>
      <c r="B1424">
        <v>0</v>
      </c>
    </row>
    <row r="1425" spans="1:2" x14ac:dyDescent="0.3">
      <c r="A1425">
        <v>0</v>
      </c>
      <c r="B1425">
        <v>0</v>
      </c>
    </row>
    <row r="1426" spans="1:2" x14ac:dyDescent="0.3">
      <c r="A1426">
        <v>0</v>
      </c>
      <c r="B1426">
        <v>0</v>
      </c>
    </row>
    <row r="1427" spans="1:2" x14ac:dyDescent="0.3">
      <c r="A1427">
        <v>0</v>
      </c>
      <c r="B1427">
        <v>0</v>
      </c>
    </row>
    <row r="1428" spans="1:2" x14ac:dyDescent="0.3">
      <c r="A1428">
        <v>0</v>
      </c>
      <c r="B1428">
        <v>0</v>
      </c>
    </row>
    <row r="1429" spans="1:2" x14ac:dyDescent="0.3">
      <c r="A1429">
        <v>0</v>
      </c>
      <c r="B1429">
        <v>0</v>
      </c>
    </row>
    <row r="1430" spans="1:2" x14ac:dyDescent="0.3">
      <c r="A1430">
        <v>0</v>
      </c>
      <c r="B1430">
        <v>0</v>
      </c>
    </row>
    <row r="1431" spans="1:2" x14ac:dyDescent="0.3">
      <c r="A1431">
        <v>0</v>
      </c>
      <c r="B1431">
        <v>0</v>
      </c>
    </row>
    <row r="1432" spans="1:2" x14ac:dyDescent="0.3">
      <c r="A1432">
        <v>0</v>
      </c>
      <c r="B1432">
        <v>0</v>
      </c>
    </row>
    <row r="1433" spans="1:2" x14ac:dyDescent="0.3">
      <c r="A1433">
        <v>0</v>
      </c>
      <c r="B1433">
        <v>0</v>
      </c>
    </row>
    <row r="1434" spans="1:2" x14ac:dyDescent="0.3">
      <c r="A1434">
        <v>0</v>
      </c>
      <c r="B1434">
        <v>0</v>
      </c>
    </row>
    <row r="1435" spans="1:2" x14ac:dyDescent="0.3">
      <c r="A1435">
        <v>0</v>
      </c>
      <c r="B1435">
        <v>0</v>
      </c>
    </row>
    <row r="1436" spans="1:2" x14ac:dyDescent="0.3">
      <c r="A1436">
        <v>0</v>
      </c>
      <c r="B1436">
        <v>0</v>
      </c>
    </row>
    <row r="1437" spans="1:2" x14ac:dyDescent="0.3">
      <c r="A1437">
        <v>0</v>
      </c>
      <c r="B1437">
        <v>0</v>
      </c>
    </row>
    <row r="1438" spans="1:2" x14ac:dyDescent="0.3">
      <c r="A1438">
        <v>0</v>
      </c>
      <c r="B1438">
        <v>0</v>
      </c>
    </row>
    <row r="1439" spans="1:2" x14ac:dyDescent="0.3">
      <c r="A1439">
        <v>0</v>
      </c>
      <c r="B1439">
        <v>0</v>
      </c>
    </row>
    <row r="1440" spans="1:2" x14ac:dyDescent="0.3">
      <c r="A1440">
        <v>0</v>
      </c>
      <c r="B1440">
        <v>0</v>
      </c>
    </row>
    <row r="1441" spans="1:2" x14ac:dyDescent="0.3">
      <c r="A1441">
        <v>0</v>
      </c>
      <c r="B1441">
        <v>0</v>
      </c>
    </row>
    <row r="1442" spans="1:2" x14ac:dyDescent="0.3">
      <c r="A1442">
        <v>0</v>
      </c>
      <c r="B1442">
        <v>0</v>
      </c>
    </row>
    <row r="1443" spans="1:2" x14ac:dyDescent="0.3">
      <c r="A1443">
        <v>0</v>
      </c>
      <c r="B1443">
        <v>0</v>
      </c>
    </row>
    <row r="1444" spans="1:2" x14ac:dyDescent="0.3">
      <c r="A1444">
        <v>13666.583360000001</v>
      </c>
      <c r="B1444">
        <v>1</v>
      </c>
    </row>
    <row r="1445" spans="1:2" x14ac:dyDescent="0.3">
      <c r="A1445">
        <v>15725.1374</v>
      </c>
      <c r="B1445">
        <v>1</v>
      </c>
    </row>
    <row r="1446" spans="1:2" x14ac:dyDescent="0.3">
      <c r="A1446">
        <v>1532.2292399999999</v>
      </c>
      <c r="B1446">
        <v>1</v>
      </c>
    </row>
    <row r="1447" spans="1:2" x14ac:dyDescent="0.3">
      <c r="A1447">
        <v>13822.8559</v>
      </c>
      <c r="B1447">
        <v>1</v>
      </c>
    </row>
    <row r="1448" spans="1:2" x14ac:dyDescent="0.3">
      <c r="A1448">
        <v>1372.68947</v>
      </c>
      <c r="B1448">
        <v>1</v>
      </c>
    </row>
    <row r="1449" spans="1:2" x14ac:dyDescent="0.3">
      <c r="A1449">
        <v>11326.21947</v>
      </c>
      <c r="B1449">
        <v>1</v>
      </c>
    </row>
    <row r="1450" spans="1:2" x14ac:dyDescent="0.3">
      <c r="A1450">
        <v>12219.37379</v>
      </c>
      <c r="B1450">
        <v>1</v>
      </c>
    </row>
    <row r="1451" spans="1:2" x14ac:dyDescent="0.3">
      <c r="A1451">
        <v>16348.531209999999</v>
      </c>
      <c r="B1451">
        <v>1</v>
      </c>
    </row>
    <row r="1452" spans="1:2" x14ac:dyDescent="0.3">
      <c r="A1452">
        <v>1444.1588999999999</v>
      </c>
      <c r="B1452">
        <v>1</v>
      </c>
    </row>
    <row r="1453" spans="1:2" x14ac:dyDescent="0.3">
      <c r="A1453">
        <v>9667.9757000000009</v>
      </c>
      <c r="B1453">
        <v>1</v>
      </c>
    </row>
    <row r="1454" spans="1:2" x14ac:dyDescent="0.3">
      <c r="A1454">
        <v>7558.7425999999996</v>
      </c>
      <c r="B1454">
        <v>1</v>
      </c>
    </row>
    <row r="1455" spans="1:2" x14ac:dyDescent="0.3">
      <c r="A1455">
        <v>6351.8125</v>
      </c>
      <c r="B1455">
        <v>1</v>
      </c>
    </row>
    <row r="1456" spans="1:2" x14ac:dyDescent="0.3">
      <c r="A1456">
        <v>5134.95694</v>
      </c>
      <c r="B1456">
        <v>1</v>
      </c>
    </row>
    <row r="1457" spans="1:2" x14ac:dyDescent="0.3">
      <c r="A1457">
        <v>4132.3492699999997</v>
      </c>
      <c r="B1457">
        <v>1</v>
      </c>
    </row>
    <row r="1458" spans="1:2" x14ac:dyDescent="0.3">
      <c r="A1458">
        <v>3572.8512999999998</v>
      </c>
      <c r="B1458">
        <v>1</v>
      </c>
    </row>
    <row r="1459" spans="1:2" x14ac:dyDescent="0.3">
      <c r="A1459">
        <v>3352.7312959999999</v>
      </c>
      <c r="B1459">
        <v>1</v>
      </c>
    </row>
    <row r="1460" spans="1:2" x14ac:dyDescent="0.3">
      <c r="A1460">
        <v>846.63285099999996</v>
      </c>
      <c r="B1460">
        <v>0</v>
      </c>
    </row>
    <row r="1461" spans="1:2" x14ac:dyDescent="0.3">
      <c r="A1461">
        <v>8161.4614000000001</v>
      </c>
      <c r="B1461">
        <v>0</v>
      </c>
    </row>
    <row r="1462" spans="1:2" x14ac:dyDescent="0.3">
      <c r="A1462">
        <v>846.28515300000004</v>
      </c>
      <c r="B1462">
        <v>0</v>
      </c>
    </row>
    <row r="1463" spans="1:2" x14ac:dyDescent="0.3">
      <c r="A1463">
        <v>8787.9466799999991</v>
      </c>
      <c r="B1463">
        <v>0</v>
      </c>
    </row>
    <row r="1464" spans="1:2" x14ac:dyDescent="0.3">
      <c r="A1464">
        <v>8734.9652999999998</v>
      </c>
      <c r="B1464">
        <v>0</v>
      </c>
    </row>
    <row r="1465" spans="1:2" x14ac:dyDescent="0.3">
      <c r="A1465">
        <v>8763.8262739999991</v>
      </c>
      <c r="B1465">
        <v>0</v>
      </c>
    </row>
    <row r="1466" spans="1:2" x14ac:dyDescent="0.3">
      <c r="A1466">
        <v>84.268878000000001</v>
      </c>
      <c r="B1466">
        <v>0</v>
      </c>
    </row>
    <row r="1467" spans="1:2" x14ac:dyDescent="0.3">
      <c r="A1467">
        <v>712.77575899999999</v>
      </c>
      <c r="B1467">
        <v>0</v>
      </c>
    </row>
    <row r="1468" spans="1:2" x14ac:dyDescent="0.3">
      <c r="A1468">
        <v>614.27111500000001</v>
      </c>
      <c r="B1468">
        <v>0</v>
      </c>
    </row>
    <row r="1469" spans="1:2" x14ac:dyDescent="0.3">
      <c r="A1469">
        <v>5372.6589899999999</v>
      </c>
      <c r="B1469">
        <v>0</v>
      </c>
    </row>
    <row r="1470" spans="1:2" x14ac:dyDescent="0.3">
      <c r="A1470">
        <v>5339.4412910000001</v>
      </c>
      <c r="B1470">
        <v>0</v>
      </c>
    </row>
    <row r="1471" spans="1:2" x14ac:dyDescent="0.3">
      <c r="A1471">
        <v>5424.2235600000004</v>
      </c>
      <c r="B1471">
        <v>0</v>
      </c>
    </row>
    <row r="1472" spans="1:2" x14ac:dyDescent="0.3">
      <c r="A1472">
        <v>5425.6697000000004</v>
      </c>
      <c r="B1472">
        <v>0</v>
      </c>
    </row>
    <row r="1473" spans="1:2" x14ac:dyDescent="0.3">
      <c r="A1473">
        <v>5436.5952230000003</v>
      </c>
      <c r="B1473">
        <v>0</v>
      </c>
    </row>
    <row r="1474" spans="1:2" x14ac:dyDescent="0.3">
      <c r="A1474">
        <v>5253.1225990000003</v>
      </c>
      <c r="B1474">
        <v>0</v>
      </c>
    </row>
    <row r="1475" spans="1:2" x14ac:dyDescent="0.3">
      <c r="A1475">
        <v>5334.9332899999999</v>
      </c>
      <c r="B1475">
        <v>0</v>
      </c>
    </row>
    <row r="1476" spans="1:2" x14ac:dyDescent="0.3">
      <c r="A1476">
        <v>173.82893000000001</v>
      </c>
      <c r="B1476">
        <v>0</v>
      </c>
    </row>
    <row r="1477" spans="1:2" x14ac:dyDescent="0.3">
      <c r="A1477">
        <v>1174.8392140000001</v>
      </c>
      <c r="B1477">
        <v>0</v>
      </c>
    </row>
    <row r="1478" spans="1:2" x14ac:dyDescent="0.3">
      <c r="A1478">
        <v>1196.1334999999999</v>
      </c>
      <c r="B1478">
        <v>0</v>
      </c>
    </row>
    <row r="1479" spans="1:2" x14ac:dyDescent="0.3">
      <c r="A1479">
        <v>1281.5160000000001</v>
      </c>
      <c r="B1479">
        <v>0</v>
      </c>
    </row>
    <row r="1480" spans="1:2" x14ac:dyDescent="0.3">
      <c r="A1480">
        <v>1352.3843300000001</v>
      </c>
      <c r="B1480">
        <v>0</v>
      </c>
    </row>
    <row r="1481" spans="1:2" x14ac:dyDescent="0.3">
      <c r="A1481">
        <v>1173.2621200000001</v>
      </c>
      <c r="B1481">
        <v>0</v>
      </c>
    </row>
    <row r="1482" spans="1:2" x14ac:dyDescent="0.3">
      <c r="A1482">
        <v>923.136931</v>
      </c>
      <c r="B1482">
        <v>0</v>
      </c>
    </row>
    <row r="1483" spans="1:2" x14ac:dyDescent="0.3">
      <c r="A1483">
        <v>934.42856300000005</v>
      </c>
      <c r="B1483">
        <v>0</v>
      </c>
    </row>
    <row r="1484" spans="1:2" x14ac:dyDescent="0.3">
      <c r="A1484">
        <v>918.43271700000003</v>
      </c>
      <c r="B1484">
        <v>0</v>
      </c>
    </row>
    <row r="1485" spans="1:2" x14ac:dyDescent="0.3">
      <c r="A1485">
        <v>915.77575400000001</v>
      </c>
      <c r="B1485">
        <v>0</v>
      </c>
    </row>
    <row r="1486" spans="1:2" x14ac:dyDescent="0.3">
      <c r="A1486">
        <v>862.94631179999999</v>
      </c>
      <c r="B1486">
        <v>0</v>
      </c>
    </row>
    <row r="1487" spans="1:2" x14ac:dyDescent="0.3">
      <c r="A1487">
        <v>781.51459360000001</v>
      </c>
      <c r="B1487">
        <v>0</v>
      </c>
    </row>
    <row r="1488" spans="1:2" x14ac:dyDescent="0.3">
      <c r="A1488">
        <v>63.636279000000002</v>
      </c>
      <c r="B1488">
        <v>0</v>
      </c>
    </row>
    <row r="1489" spans="1:2" x14ac:dyDescent="0.3">
      <c r="A1489">
        <v>47.893949999999997</v>
      </c>
      <c r="B1489">
        <v>0</v>
      </c>
    </row>
    <row r="1490" spans="1:2" x14ac:dyDescent="0.3">
      <c r="A1490">
        <v>437.81918400000001</v>
      </c>
      <c r="B1490">
        <v>0</v>
      </c>
    </row>
    <row r="1491" spans="1:2" x14ac:dyDescent="0.3">
      <c r="A1491">
        <v>474.81978759999998</v>
      </c>
      <c r="B1491">
        <v>0</v>
      </c>
    </row>
    <row r="1492" spans="1:2" x14ac:dyDescent="0.3">
      <c r="A1492">
        <v>452.38717000000003</v>
      </c>
      <c r="B1492">
        <v>0</v>
      </c>
    </row>
    <row r="1493" spans="1:2" x14ac:dyDescent="0.3">
      <c r="A1493">
        <v>458.46517340000003</v>
      </c>
      <c r="B1493">
        <v>0</v>
      </c>
    </row>
    <row r="1494" spans="1:2" x14ac:dyDescent="0.3">
      <c r="A1494">
        <v>454.12222359999998</v>
      </c>
      <c r="B1494">
        <v>0</v>
      </c>
    </row>
    <row r="1495" spans="1:2" x14ac:dyDescent="0.3">
      <c r="A1495">
        <v>415.36195800000002</v>
      </c>
      <c r="B1495">
        <v>0</v>
      </c>
    </row>
    <row r="1496" spans="1:2" x14ac:dyDescent="0.3">
      <c r="A1496">
        <v>379.68958300000003</v>
      </c>
      <c r="B1496">
        <v>0</v>
      </c>
    </row>
    <row r="1497" spans="1:2" x14ac:dyDescent="0.3">
      <c r="A1497">
        <v>327.42597000000001</v>
      </c>
      <c r="B1497">
        <v>0</v>
      </c>
    </row>
    <row r="1498" spans="1:2" x14ac:dyDescent="0.3">
      <c r="A1498">
        <v>33.667490999999998</v>
      </c>
      <c r="B1498">
        <v>0</v>
      </c>
    </row>
    <row r="1499" spans="1:2" x14ac:dyDescent="0.3">
      <c r="A1499">
        <v>232.61732000000001</v>
      </c>
      <c r="B1499">
        <v>0</v>
      </c>
    </row>
    <row r="1500" spans="1:2" x14ac:dyDescent="0.3">
      <c r="A1500">
        <v>21.373329200000001</v>
      </c>
      <c r="B1500">
        <v>0</v>
      </c>
    </row>
    <row r="1501" spans="1:2" x14ac:dyDescent="0.3">
      <c r="A1501">
        <v>178.92798999999999</v>
      </c>
      <c r="B1501">
        <v>0</v>
      </c>
    </row>
    <row r="1502" spans="1:2" x14ac:dyDescent="0.3">
      <c r="A1502">
        <v>168.64825400000001</v>
      </c>
      <c r="B1502">
        <v>0</v>
      </c>
    </row>
    <row r="1503" spans="1:2" x14ac:dyDescent="0.3">
      <c r="A1503">
        <v>149.44525490000001</v>
      </c>
      <c r="B1503">
        <v>0</v>
      </c>
    </row>
    <row r="1504" spans="1:2" x14ac:dyDescent="0.3">
      <c r="A1504">
        <v>133.494518</v>
      </c>
      <c r="B1504">
        <v>0</v>
      </c>
    </row>
    <row r="1505" spans="1:2" x14ac:dyDescent="0.3">
      <c r="A1505">
        <v>177.28518700000001</v>
      </c>
      <c r="B1505">
        <v>0</v>
      </c>
    </row>
    <row r="1506" spans="1:2" x14ac:dyDescent="0.3">
      <c r="A1506">
        <v>174.18154730000001</v>
      </c>
      <c r="B1506">
        <v>0</v>
      </c>
    </row>
    <row r="1507" spans="1:2" x14ac:dyDescent="0.3">
      <c r="A1507">
        <v>183.41499909999999</v>
      </c>
      <c r="B1507">
        <v>0</v>
      </c>
    </row>
    <row r="1508" spans="1:2" x14ac:dyDescent="0.3">
      <c r="A1508">
        <v>0</v>
      </c>
      <c r="B1508">
        <v>0</v>
      </c>
    </row>
    <row r="1509" spans="1:2" x14ac:dyDescent="0.3">
      <c r="A1509">
        <v>0</v>
      </c>
      <c r="B1509">
        <v>0</v>
      </c>
    </row>
    <row r="1510" spans="1:2" x14ac:dyDescent="0.3">
      <c r="A1510">
        <v>0</v>
      </c>
      <c r="B1510">
        <v>0</v>
      </c>
    </row>
    <row r="1511" spans="1:2" x14ac:dyDescent="0.3">
      <c r="A1511">
        <v>0</v>
      </c>
      <c r="B1511">
        <v>0</v>
      </c>
    </row>
    <row r="1512" spans="1:2" x14ac:dyDescent="0.3">
      <c r="A1512">
        <v>562.54943400000002</v>
      </c>
      <c r="B1512">
        <v>0</v>
      </c>
    </row>
    <row r="1513" spans="1:2" x14ac:dyDescent="0.3">
      <c r="A1513">
        <v>1212.5621699999999</v>
      </c>
      <c r="B1513">
        <v>0</v>
      </c>
    </row>
    <row r="1514" spans="1:2" x14ac:dyDescent="0.3">
      <c r="A1514">
        <v>1296.97353</v>
      </c>
      <c r="B1514">
        <v>0</v>
      </c>
    </row>
    <row r="1515" spans="1:2" x14ac:dyDescent="0.3">
      <c r="A1515">
        <v>14396.486500000001</v>
      </c>
      <c r="B1515">
        <v>0</v>
      </c>
    </row>
    <row r="1516" spans="1:2" x14ac:dyDescent="0.3">
      <c r="A1516">
        <v>1138.5666100000001</v>
      </c>
      <c r="B1516">
        <v>0</v>
      </c>
    </row>
    <row r="1517" spans="1:2" x14ac:dyDescent="0.3">
      <c r="A1517">
        <v>9344.9875179999999</v>
      </c>
      <c r="B1517">
        <v>0</v>
      </c>
    </row>
    <row r="1518" spans="1:2" x14ac:dyDescent="0.3">
      <c r="A1518">
        <v>8171.3616510000002</v>
      </c>
      <c r="B1518">
        <v>0</v>
      </c>
    </row>
    <row r="1519" spans="1:2" x14ac:dyDescent="0.3">
      <c r="A1519">
        <v>586.83640000000003</v>
      </c>
      <c r="B1519">
        <v>0</v>
      </c>
    </row>
    <row r="1520" spans="1:2" x14ac:dyDescent="0.3">
      <c r="A1520">
        <v>4676.9675299999999</v>
      </c>
      <c r="B1520">
        <v>0</v>
      </c>
    </row>
    <row r="1521" spans="1:2" x14ac:dyDescent="0.3">
      <c r="A1521">
        <v>375.44263799999999</v>
      </c>
      <c r="B1521">
        <v>0</v>
      </c>
    </row>
    <row r="1522" spans="1:2" x14ac:dyDescent="0.3">
      <c r="A1522">
        <v>6269.5812299999998</v>
      </c>
      <c r="B1522">
        <v>0</v>
      </c>
    </row>
    <row r="1523" spans="1:2" x14ac:dyDescent="0.3">
      <c r="A1523">
        <v>7145.6284939999996</v>
      </c>
      <c r="B1523">
        <v>0</v>
      </c>
    </row>
    <row r="1524" spans="1:2" x14ac:dyDescent="0.3">
      <c r="A1524">
        <v>14252.428529999999</v>
      </c>
      <c r="B1524">
        <v>1</v>
      </c>
    </row>
    <row r="1525" spans="1:2" x14ac:dyDescent="0.3">
      <c r="A1525">
        <v>16554.971389999999</v>
      </c>
      <c r="B1525">
        <v>1</v>
      </c>
    </row>
    <row r="1526" spans="1:2" x14ac:dyDescent="0.3">
      <c r="A1526">
        <v>15712.823759999999</v>
      </c>
      <c r="B1526">
        <v>1</v>
      </c>
    </row>
    <row r="1527" spans="1:2" x14ac:dyDescent="0.3">
      <c r="A1527">
        <v>14341.835999999999</v>
      </c>
      <c r="B1527">
        <v>1</v>
      </c>
    </row>
    <row r="1528" spans="1:2" x14ac:dyDescent="0.3">
      <c r="A1528">
        <v>14357.736790000001</v>
      </c>
      <c r="B1528">
        <v>1</v>
      </c>
    </row>
    <row r="1529" spans="1:2" x14ac:dyDescent="0.3">
      <c r="A1529">
        <v>11984.868570000001</v>
      </c>
      <c r="B1529">
        <v>1</v>
      </c>
    </row>
    <row r="1530" spans="1:2" x14ac:dyDescent="0.3">
      <c r="A1530">
        <v>11837.391299999999</v>
      </c>
      <c r="B1530">
        <v>1</v>
      </c>
    </row>
    <row r="1531" spans="1:2" x14ac:dyDescent="0.3">
      <c r="A1531">
        <v>14961.56818</v>
      </c>
      <c r="B1531">
        <v>1</v>
      </c>
    </row>
    <row r="1532" spans="1:2" x14ac:dyDescent="0.3">
      <c r="A1532">
        <v>12297.915349999999</v>
      </c>
      <c r="B1532">
        <v>1</v>
      </c>
    </row>
    <row r="1533" spans="1:2" x14ac:dyDescent="0.3">
      <c r="A1533">
        <v>924.64254800000003</v>
      </c>
      <c r="B1533">
        <v>1</v>
      </c>
    </row>
    <row r="1534" spans="1:2" x14ac:dyDescent="0.3">
      <c r="A1534">
        <v>7863.1629000000003</v>
      </c>
      <c r="B1534">
        <v>1</v>
      </c>
    </row>
    <row r="1535" spans="1:2" x14ac:dyDescent="0.3">
      <c r="A1535">
        <v>676.96699799999999</v>
      </c>
      <c r="B1535">
        <v>1</v>
      </c>
    </row>
    <row r="1536" spans="1:2" x14ac:dyDescent="0.3">
      <c r="A1536">
        <v>555.53566899999998</v>
      </c>
      <c r="B1536">
        <v>1</v>
      </c>
    </row>
    <row r="1537" spans="1:2" x14ac:dyDescent="0.3">
      <c r="A1537">
        <v>4146.9879279999996</v>
      </c>
      <c r="B1537">
        <v>1</v>
      </c>
    </row>
    <row r="1538" spans="1:2" x14ac:dyDescent="0.3">
      <c r="A1538">
        <v>353.14733699999999</v>
      </c>
      <c r="B1538">
        <v>1</v>
      </c>
    </row>
    <row r="1539" spans="1:2" x14ac:dyDescent="0.3">
      <c r="A1539">
        <v>3297.3547100000001</v>
      </c>
      <c r="B1539">
        <v>1</v>
      </c>
    </row>
    <row r="1540" spans="1:2" x14ac:dyDescent="0.3">
      <c r="A1540">
        <v>1199.8223</v>
      </c>
      <c r="B1540">
        <v>1</v>
      </c>
    </row>
    <row r="1541" spans="1:2" x14ac:dyDescent="0.3">
      <c r="A1541">
        <v>119172.7418</v>
      </c>
      <c r="B1541">
        <v>1</v>
      </c>
    </row>
    <row r="1542" spans="1:2" x14ac:dyDescent="0.3">
      <c r="A1542">
        <v>113751.85</v>
      </c>
      <c r="B1542">
        <v>1</v>
      </c>
    </row>
    <row r="1543" spans="1:2" x14ac:dyDescent="0.3">
      <c r="A1543">
        <v>16749.135999999999</v>
      </c>
      <c r="B1543">
        <v>1</v>
      </c>
    </row>
    <row r="1544" spans="1:2" x14ac:dyDescent="0.3">
      <c r="A1544">
        <v>115761.577</v>
      </c>
      <c r="B1544">
        <v>1</v>
      </c>
    </row>
    <row r="1545" spans="1:2" x14ac:dyDescent="0.3">
      <c r="A1545">
        <v>14965.361000000001</v>
      </c>
      <c r="B1545">
        <v>1</v>
      </c>
    </row>
    <row r="1546" spans="1:2" x14ac:dyDescent="0.3">
      <c r="A1546">
        <v>13198.6693</v>
      </c>
      <c r="B1546">
        <v>1</v>
      </c>
    </row>
    <row r="1547" spans="1:2" x14ac:dyDescent="0.3">
      <c r="A1547">
        <v>114293.84329999999</v>
      </c>
      <c r="B1547">
        <v>1</v>
      </c>
    </row>
    <row r="1548" spans="1:2" x14ac:dyDescent="0.3">
      <c r="A1548">
        <v>1618.4928</v>
      </c>
      <c r="B1548">
        <v>1</v>
      </c>
    </row>
    <row r="1549" spans="1:2" x14ac:dyDescent="0.3">
      <c r="A1549">
        <v>89739.7117</v>
      </c>
      <c r="B1549">
        <v>1</v>
      </c>
    </row>
    <row r="1550" spans="1:2" x14ac:dyDescent="0.3">
      <c r="A1550">
        <v>8289.6964100000005</v>
      </c>
      <c r="B1550">
        <v>1</v>
      </c>
    </row>
    <row r="1551" spans="1:2" x14ac:dyDescent="0.3">
      <c r="A1551">
        <v>75716.351800000004</v>
      </c>
      <c r="B1551">
        <v>1</v>
      </c>
    </row>
    <row r="1552" spans="1:2" x14ac:dyDescent="0.3">
      <c r="A1552">
        <v>65445.885300000002</v>
      </c>
      <c r="B1552">
        <v>1</v>
      </c>
    </row>
    <row r="1553" spans="1:2" x14ac:dyDescent="0.3">
      <c r="A1553">
        <v>5293.6411500000004</v>
      </c>
      <c r="B1553">
        <v>1</v>
      </c>
    </row>
    <row r="1554" spans="1:2" x14ac:dyDescent="0.3">
      <c r="A1554">
        <v>48179.428500000002</v>
      </c>
      <c r="B1554">
        <v>1</v>
      </c>
    </row>
    <row r="1555" spans="1:2" x14ac:dyDescent="0.3">
      <c r="A1555">
        <v>48735.995490000001</v>
      </c>
      <c r="B1555">
        <v>1</v>
      </c>
    </row>
    <row r="1556" spans="1:2" x14ac:dyDescent="0.3">
      <c r="A1556">
        <v>41.857595099999998</v>
      </c>
      <c r="B1556">
        <v>0</v>
      </c>
    </row>
    <row r="1557" spans="1:2" x14ac:dyDescent="0.3">
      <c r="A1557">
        <v>452.46319260000001</v>
      </c>
      <c r="B1557">
        <v>0</v>
      </c>
    </row>
    <row r="1558" spans="1:2" x14ac:dyDescent="0.3">
      <c r="A1558">
        <v>461.72372200000001</v>
      </c>
      <c r="B1558">
        <v>0</v>
      </c>
    </row>
    <row r="1559" spans="1:2" x14ac:dyDescent="0.3">
      <c r="A1559">
        <v>443.96109999999999</v>
      </c>
      <c r="B1559">
        <v>0</v>
      </c>
    </row>
    <row r="1560" spans="1:2" x14ac:dyDescent="0.3">
      <c r="A1560">
        <v>454.96346399999999</v>
      </c>
      <c r="B1560">
        <v>0</v>
      </c>
    </row>
    <row r="1561" spans="1:2" x14ac:dyDescent="0.3">
      <c r="A1561">
        <v>412.73934100000002</v>
      </c>
      <c r="B1561">
        <v>0</v>
      </c>
    </row>
    <row r="1562" spans="1:2" x14ac:dyDescent="0.3">
      <c r="A1562">
        <v>415.68932260000003</v>
      </c>
      <c r="B1562">
        <v>0</v>
      </c>
    </row>
    <row r="1563" spans="1:2" x14ac:dyDescent="0.3">
      <c r="A1563">
        <v>47.733254000000002</v>
      </c>
      <c r="B1563">
        <v>0</v>
      </c>
    </row>
    <row r="1564" spans="1:2" x14ac:dyDescent="0.3">
      <c r="A1564">
        <v>377.84829280000002</v>
      </c>
      <c r="B1564">
        <v>0</v>
      </c>
    </row>
    <row r="1565" spans="1:2" x14ac:dyDescent="0.3">
      <c r="A1565">
        <v>292.157443</v>
      </c>
      <c r="B1565">
        <v>0</v>
      </c>
    </row>
    <row r="1566" spans="1:2" x14ac:dyDescent="0.3">
      <c r="A1566">
        <v>274.81972300000001</v>
      </c>
      <c r="B1566">
        <v>0</v>
      </c>
    </row>
    <row r="1567" spans="1:2" x14ac:dyDescent="0.3">
      <c r="A1567">
        <v>245.12358760000001</v>
      </c>
      <c r="B1567">
        <v>0</v>
      </c>
    </row>
    <row r="1568" spans="1:2" x14ac:dyDescent="0.3">
      <c r="A1568">
        <v>316.79989649999999</v>
      </c>
      <c r="B1568">
        <v>0</v>
      </c>
    </row>
    <row r="1569" spans="1:2" x14ac:dyDescent="0.3">
      <c r="A1569">
        <v>262.28594809999998</v>
      </c>
      <c r="B1569">
        <v>0</v>
      </c>
    </row>
    <row r="1570" spans="1:2" x14ac:dyDescent="0.3">
      <c r="A1570">
        <v>278.55573199999998</v>
      </c>
      <c r="B1570">
        <v>0</v>
      </c>
    </row>
    <row r="1571" spans="1:2" x14ac:dyDescent="0.3">
      <c r="A1571">
        <v>245.93965900000001</v>
      </c>
      <c r="B1571">
        <v>0</v>
      </c>
    </row>
    <row r="1572" spans="1:2" x14ac:dyDescent="0.3">
      <c r="A1572">
        <v>362.65754440000001</v>
      </c>
      <c r="B1572">
        <v>0</v>
      </c>
    </row>
    <row r="1573" spans="1:2" x14ac:dyDescent="0.3">
      <c r="A1573">
        <v>354.72539610000001</v>
      </c>
      <c r="B1573">
        <v>0</v>
      </c>
    </row>
    <row r="1574" spans="1:2" x14ac:dyDescent="0.3">
      <c r="A1574">
        <v>332.92233900000002</v>
      </c>
      <c r="B1574">
        <v>0</v>
      </c>
    </row>
    <row r="1575" spans="1:2" x14ac:dyDescent="0.3">
      <c r="A1575">
        <v>374.51882000000001</v>
      </c>
      <c r="B1575">
        <v>0</v>
      </c>
    </row>
    <row r="1576" spans="1:2" x14ac:dyDescent="0.3">
      <c r="A1576">
        <v>512.125451</v>
      </c>
      <c r="B1576">
        <v>0</v>
      </c>
    </row>
    <row r="1577" spans="1:2" x14ac:dyDescent="0.3">
      <c r="A1577">
        <v>458.86817439999999</v>
      </c>
      <c r="B1577">
        <v>0</v>
      </c>
    </row>
    <row r="1578" spans="1:2" x14ac:dyDescent="0.3">
      <c r="A1578">
        <v>42.737965699999997</v>
      </c>
      <c r="B1578">
        <v>0</v>
      </c>
    </row>
    <row r="1579" spans="1:2" x14ac:dyDescent="0.3">
      <c r="A1579">
        <v>372.84267799999998</v>
      </c>
      <c r="B1579">
        <v>0</v>
      </c>
    </row>
    <row r="1580" spans="1:2" x14ac:dyDescent="0.3">
      <c r="A1580">
        <v>32.222727399999997</v>
      </c>
      <c r="B1580">
        <v>0</v>
      </c>
    </row>
    <row r="1581" spans="1:2" x14ac:dyDescent="0.3">
      <c r="A1581">
        <v>297.6971211</v>
      </c>
      <c r="B1581">
        <v>0</v>
      </c>
    </row>
    <row r="1582" spans="1:2" x14ac:dyDescent="0.3">
      <c r="A1582">
        <v>28.3673842</v>
      </c>
      <c r="B1582">
        <v>0</v>
      </c>
    </row>
    <row r="1583" spans="1:2" x14ac:dyDescent="0.3">
      <c r="A1583">
        <v>274.2256294</v>
      </c>
      <c r="B1583">
        <v>0</v>
      </c>
    </row>
    <row r="1584" spans="1:2" x14ac:dyDescent="0.3">
      <c r="A1584">
        <v>26.152517</v>
      </c>
      <c r="B1584">
        <v>0</v>
      </c>
    </row>
    <row r="1585" spans="1:2" x14ac:dyDescent="0.3">
      <c r="A1585">
        <v>29.979897699999999</v>
      </c>
      <c r="B1585">
        <v>0</v>
      </c>
    </row>
    <row r="1586" spans="1:2" x14ac:dyDescent="0.3">
      <c r="A1586">
        <v>146.76153969999999</v>
      </c>
      <c r="B1586">
        <v>0</v>
      </c>
    </row>
    <row r="1587" spans="1:2" x14ac:dyDescent="0.3">
      <c r="A1587">
        <v>153.2594872</v>
      </c>
      <c r="B1587">
        <v>0</v>
      </c>
    </row>
    <row r="1588" spans="1:2" x14ac:dyDescent="0.3">
      <c r="A1588">
        <v>9643.6446830000004</v>
      </c>
      <c r="B1588">
        <v>0</v>
      </c>
    </row>
    <row r="1589" spans="1:2" x14ac:dyDescent="0.3">
      <c r="A1589">
        <v>11183.96191</v>
      </c>
      <c r="B1589">
        <v>0</v>
      </c>
    </row>
    <row r="1590" spans="1:2" x14ac:dyDescent="0.3">
      <c r="A1590">
        <v>1882.2784200000001</v>
      </c>
      <c r="B1590">
        <v>0</v>
      </c>
    </row>
    <row r="1591" spans="1:2" x14ac:dyDescent="0.3">
      <c r="A1591">
        <v>1779.49641</v>
      </c>
      <c r="B1591">
        <v>0</v>
      </c>
    </row>
    <row r="1592" spans="1:2" x14ac:dyDescent="0.3">
      <c r="A1592">
        <v>145.12620000000001</v>
      </c>
      <c r="B1592">
        <v>0</v>
      </c>
    </row>
    <row r="1593" spans="1:2" x14ac:dyDescent="0.3">
      <c r="A1593">
        <v>971.356987</v>
      </c>
      <c r="B1593">
        <v>0</v>
      </c>
    </row>
    <row r="1594" spans="1:2" x14ac:dyDescent="0.3">
      <c r="A1594">
        <v>7326.7444349999996</v>
      </c>
      <c r="B1594">
        <v>0</v>
      </c>
    </row>
    <row r="1595" spans="1:2" x14ac:dyDescent="0.3">
      <c r="A1595">
        <v>8513.6295410000002</v>
      </c>
      <c r="B1595">
        <v>0</v>
      </c>
    </row>
    <row r="1596" spans="1:2" x14ac:dyDescent="0.3">
      <c r="A1596">
        <v>7269.1711400000004</v>
      </c>
      <c r="B1596">
        <v>0</v>
      </c>
    </row>
    <row r="1597" spans="1:2" x14ac:dyDescent="0.3">
      <c r="A1597">
        <v>6222.9829550000004</v>
      </c>
      <c r="B1597">
        <v>0</v>
      </c>
    </row>
    <row r="1598" spans="1:2" x14ac:dyDescent="0.3">
      <c r="A1598">
        <v>5593.8229950000004</v>
      </c>
      <c r="B1598">
        <v>0</v>
      </c>
    </row>
    <row r="1599" spans="1:2" x14ac:dyDescent="0.3">
      <c r="A1599">
        <v>4955.4777430000004</v>
      </c>
      <c r="B1599">
        <v>0</v>
      </c>
    </row>
    <row r="1600" spans="1:2" x14ac:dyDescent="0.3">
      <c r="A1600">
        <v>4463.6758929999996</v>
      </c>
      <c r="B1600">
        <v>0</v>
      </c>
    </row>
    <row r="1601" spans="1:2" x14ac:dyDescent="0.3">
      <c r="A1601">
        <v>4167.3643869999996</v>
      </c>
      <c r="B1601">
        <v>0</v>
      </c>
    </row>
    <row r="1602" spans="1:2" x14ac:dyDescent="0.3">
      <c r="A1602">
        <v>3915.11546</v>
      </c>
      <c r="B1602">
        <v>0</v>
      </c>
    </row>
    <row r="1603" spans="1:2" x14ac:dyDescent="0.3">
      <c r="A1603">
        <v>445.17471</v>
      </c>
      <c r="B1603">
        <v>0</v>
      </c>
    </row>
    <row r="1604" spans="1:2" x14ac:dyDescent="0.3">
      <c r="A1604">
        <v>8395.7851979999996</v>
      </c>
      <c r="B1604">
        <v>0</v>
      </c>
    </row>
    <row r="1605" spans="1:2" x14ac:dyDescent="0.3">
      <c r="A1605">
        <v>7716.2415000000001</v>
      </c>
      <c r="B1605">
        <v>0</v>
      </c>
    </row>
    <row r="1606" spans="1:2" x14ac:dyDescent="0.3">
      <c r="A1606">
        <v>7112.3357500000002</v>
      </c>
      <c r="B1606">
        <v>0</v>
      </c>
    </row>
    <row r="1607" spans="1:2" x14ac:dyDescent="0.3">
      <c r="A1607">
        <v>6541.7465000000002</v>
      </c>
      <c r="B1607">
        <v>0</v>
      </c>
    </row>
    <row r="1608" spans="1:2" x14ac:dyDescent="0.3">
      <c r="A1608">
        <v>6497.5544300000001</v>
      </c>
      <c r="B1608">
        <v>0</v>
      </c>
    </row>
    <row r="1609" spans="1:2" x14ac:dyDescent="0.3">
      <c r="A1609">
        <v>633.79498000000001</v>
      </c>
      <c r="B1609">
        <v>0</v>
      </c>
    </row>
    <row r="1610" spans="1:2" x14ac:dyDescent="0.3">
      <c r="A1610">
        <v>597.16589999999997</v>
      </c>
      <c r="B1610">
        <v>0</v>
      </c>
    </row>
    <row r="1611" spans="1:2" x14ac:dyDescent="0.3">
      <c r="A1611">
        <v>5828.6213740000003</v>
      </c>
      <c r="B1611">
        <v>0</v>
      </c>
    </row>
    <row r="1612" spans="1:2" x14ac:dyDescent="0.3">
      <c r="A1612">
        <v>52.862285</v>
      </c>
      <c r="B1612">
        <v>0</v>
      </c>
    </row>
    <row r="1613" spans="1:2" x14ac:dyDescent="0.3">
      <c r="A1613">
        <v>4428.5228980000002</v>
      </c>
      <c r="B1613">
        <v>0</v>
      </c>
    </row>
    <row r="1614" spans="1:2" x14ac:dyDescent="0.3">
      <c r="A1614">
        <v>3488.4937690000002</v>
      </c>
      <c r="B1614">
        <v>0</v>
      </c>
    </row>
    <row r="1615" spans="1:2" x14ac:dyDescent="0.3">
      <c r="A1615">
        <v>3853.3334799999998</v>
      </c>
      <c r="B1615">
        <v>0</v>
      </c>
    </row>
    <row r="1616" spans="1:2" x14ac:dyDescent="0.3">
      <c r="A1616">
        <v>3432.2478409999999</v>
      </c>
      <c r="B1616">
        <v>0</v>
      </c>
    </row>
    <row r="1617" spans="1:2" x14ac:dyDescent="0.3">
      <c r="A1617">
        <v>32.372390000000003</v>
      </c>
      <c r="B1617">
        <v>0</v>
      </c>
    </row>
    <row r="1618" spans="1:2" x14ac:dyDescent="0.3">
      <c r="A1618">
        <v>298.67597999999998</v>
      </c>
      <c r="B1618">
        <v>0</v>
      </c>
    </row>
    <row r="1619" spans="1:2" x14ac:dyDescent="0.3">
      <c r="A1619">
        <v>2182.9971099999998</v>
      </c>
      <c r="B1619">
        <v>0</v>
      </c>
    </row>
    <row r="1620" spans="1:2" x14ac:dyDescent="0.3">
      <c r="A1620">
        <v>729.72533799999997</v>
      </c>
      <c r="B1620">
        <v>0</v>
      </c>
    </row>
    <row r="1621" spans="1:2" x14ac:dyDescent="0.3">
      <c r="A1621">
        <v>825.57299149999994</v>
      </c>
      <c r="B1621">
        <v>0</v>
      </c>
    </row>
    <row r="1622" spans="1:2" x14ac:dyDescent="0.3">
      <c r="A1622">
        <v>777.65913899999998</v>
      </c>
      <c r="B1622">
        <v>0</v>
      </c>
    </row>
    <row r="1623" spans="1:2" x14ac:dyDescent="0.3">
      <c r="A1623">
        <v>777.34768680000002</v>
      </c>
      <c r="B1623">
        <v>0</v>
      </c>
    </row>
    <row r="1624" spans="1:2" x14ac:dyDescent="0.3">
      <c r="A1624">
        <v>835.88998000000004</v>
      </c>
      <c r="B1624">
        <v>0</v>
      </c>
    </row>
    <row r="1625" spans="1:2" x14ac:dyDescent="0.3">
      <c r="A1625">
        <v>78.377632000000006</v>
      </c>
      <c r="B1625">
        <v>0</v>
      </c>
    </row>
    <row r="1626" spans="1:2" x14ac:dyDescent="0.3">
      <c r="A1626">
        <v>697.15312400000005</v>
      </c>
      <c r="B1626">
        <v>0</v>
      </c>
    </row>
    <row r="1627" spans="1:2" x14ac:dyDescent="0.3">
      <c r="A1627">
        <v>689.67842280000002</v>
      </c>
      <c r="B1627">
        <v>0</v>
      </c>
    </row>
    <row r="1628" spans="1:2" x14ac:dyDescent="0.3">
      <c r="A1628">
        <v>595.63683189999995</v>
      </c>
      <c r="B1628">
        <v>0</v>
      </c>
    </row>
    <row r="1629" spans="1:2" x14ac:dyDescent="0.3">
      <c r="A1629">
        <v>521.64257959999998</v>
      </c>
      <c r="B1629">
        <v>0</v>
      </c>
    </row>
    <row r="1630" spans="1:2" x14ac:dyDescent="0.3">
      <c r="A1630">
        <v>487.94255600000002</v>
      </c>
      <c r="B1630">
        <v>0</v>
      </c>
    </row>
    <row r="1631" spans="1:2" x14ac:dyDescent="0.3">
      <c r="A1631">
        <v>439.35729240000001</v>
      </c>
      <c r="B1631">
        <v>0</v>
      </c>
    </row>
    <row r="1632" spans="1:2" x14ac:dyDescent="0.3">
      <c r="A1632">
        <v>391.79128100000003</v>
      </c>
      <c r="B1632">
        <v>0</v>
      </c>
    </row>
    <row r="1633" spans="1:2" x14ac:dyDescent="0.3">
      <c r="A1633">
        <v>334.22415999999998</v>
      </c>
      <c r="B1633">
        <v>0</v>
      </c>
    </row>
    <row r="1634" spans="1:2" x14ac:dyDescent="0.3">
      <c r="A1634">
        <v>36.847323699999997</v>
      </c>
      <c r="B1634">
        <v>0</v>
      </c>
    </row>
    <row r="1635" spans="1:2" x14ac:dyDescent="0.3">
      <c r="A1635">
        <v>269.34838289999999</v>
      </c>
      <c r="B1635">
        <v>0</v>
      </c>
    </row>
    <row r="1636" spans="1:2" x14ac:dyDescent="0.3">
      <c r="A1636">
        <v>23819.463599999999</v>
      </c>
      <c r="B1636">
        <v>1</v>
      </c>
    </row>
    <row r="1637" spans="1:2" x14ac:dyDescent="0.3">
      <c r="A1637">
        <v>2618.9259900000002</v>
      </c>
      <c r="B1637">
        <v>1</v>
      </c>
    </row>
    <row r="1638" spans="1:2" x14ac:dyDescent="0.3">
      <c r="A1638">
        <v>2393.1887999999999</v>
      </c>
      <c r="B1638">
        <v>1</v>
      </c>
    </row>
    <row r="1639" spans="1:2" x14ac:dyDescent="0.3">
      <c r="A1639">
        <v>2193.8836000000001</v>
      </c>
      <c r="B1639">
        <v>1</v>
      </c>
    </row>
    <row r="1640" spans="1:2" x14ac:dyDescent="0.3">
      <c r="A1640">
        <v>22821.847000000002</v>
      </c>
      <c r="B1640">
        <v>1</v>
      </c>
    </row>
    <row r="1641" spans="1:2" x14ac:dyDescent="0.3">
      <c r="A1641">
        <v>2187.7946900000002</v>
      </c>
      <c r="B1641">
        <v>1</v>
      </c>
    </row>
    <row r="1642" spans="1:2" x14ac:dyDescent="0.3">
      <c r="A1642">
        <v>2675.58259</v>
      </c>
      <c r="B1642">
        <v>1</v>
      </c>
    </row>
    <row r="1643" spans="1:2" x14ac:dyDescent="0.3">
      <c r="A1643">
        <v>21928.767</v>
      </c>
      <c r="B1643">
        <v>1</v>
      </c>
    </row>
    <row r="1644" spans="1:2" x14ac:dyDescent="0.3">
      <c r="A1644">
        <v>19375.569599999999</v>
      </c>
      <c r="B1644">
        <v>1</v>
      </c>
    </row>
    <row r="1645" spans="1:2" x14ac:dyDescent="0.3">
      <c r="A1645">
        <v>16671.567200000001</v>
      </c>
      <c r="B1645">
        <v>1</v>
      </c>
    </row>
    <row r="1646" spans="1:2" x14ac:dyDescent="0.3">
      <c r="A1646">
        <v>15835.346670000001</v>
      </c>
      <c r="B1646">
        <v>1</v>
      </c>
    </row>
    <row r="1647" spans="1:2" x14ac:dyDescent="0.3">
      <c r="A1647">
        <v>1519.5497</v>
      </c>
      <c r="B1647">
        <v>1</v>
      </c>
    </row>
    <row r="1648" spans="1:2" x14ac:dyDescent="0.3">
      <c r="A1648">
        <v>13689.98999</v>
      </c>
      <c r="B1648">
        <v>1</v>
      </c>
    </row>
    <row r="1649" spans="1:2" x14ac:dyDescent="0.3">
      <c r="A1649">
        <v>11843.939200000001</v>
      </c>
      <c r="B1649">
        <v>1</v>
      </c>
    </row>
    <row r="1650" spans="1:2" x14ac:dyDescent="0.3">
      <c r="A1650">
        <v>1121.7863600000001</v>
      </c>
      <c r="B1650">
        <v>1</v>
      </c>
    </row>
    <row r="1651" spans="1:2" x14ac:dyDescent="0.3">
      <c r="A1651">
        <v>1139.5651</v>
      </c>
      <c r="B1651">
        <v>1</v>
      </c>
    </row>
    <row r="1652" spans="1:2" x14ac:dyDescent="0.3">
      <c r="A1652">
        <v>3617.7523540000002</v>
      </c>
      <c r="B1652">
        <v>0</v>
      </c>
    </row>
    <row r="1653" spans="1:2" x14ac:dyDescent="0.3">
      <c r="A1653">
        <v>1158.2564689999999</v>
      </c>
      <c r="B1653">
        <v>0</v>
      </c>
    </row>
    <row r="1654" spans="1:2" x14ac:dyDescent="0.3">
      <c r="A1654">
        <v>1326.6688200000001</v>
      </c>
      <c r="B1654">
        <v>0</v>
      </c>
    </row>
    <row r="1655" spans="1:2" x14ac:dyDescent="0.3">
      <c r="A1655">
        <v>145.57838000000001</v>
      </c>
      <c r="B1655">
        <v>0</v>
      </c>
    </row>
    <row r="1656" spans="1:2" x14ac:dyDescent="0.3">
      <c r="A1656">
        <v>1364.283745</v>
      </c>
      <c r="B1656">
        <v>0</v>
      </c>
    </row>
    <row r="1657" spans="1:2" x14ac:dyDescent="0.3">
      <c r="A1657">
        <v>1393.2615929999999</v>
      </c>
      <c r="B1657">
        <v>0</v>
      </c>
    </row>
    <row r="1658" spans="1:2" x14ac:dyDescent="0.3">
      <c r="A1658">
        <v>123.383675</v>
      </c>
      <c r="B1658">
        <v>0</v>
      </c>
    </row>
    <row r="1659" spans="1:2" x14ac:dyDescent="0.3">
      <c r="A1659">
        <v>146.83851000000001</v>
      </c>
      <c r="B1659">
        <v>0</v>
      </c>
    </row>
    <row r="1660" spans="1:2" x14ac:dyDescent="0.3">
      <c r="A1660">
        <v>1167.535689</v>
      </c>
      <c r="B1660">
        <v>0</v>
      </c>
    </row>
    <row r="1661" spans="1:2" x14ac:dyDescent="0.3">
      <c r="A1661">
        <v>113.3128</v>
      </c>
      <c r="B1661">
        <v>0</v>
      </c>
    </row>
    <row r="1662" spans="1:2" x14ac:dyDescent="0.3">
      <c r="A1662">
        <v>944.13485100000003</v>
      </c>
      <c r="B1662">
        <v>0</v>
      </c>
    </row>
    <row r="1663" spans="1:2" x14ac:dyDescent="0.3">
      <c r="A1663">
        <v>697.74519889999999</v>
      </c>
      <c r="B1663">
        <v>0</v>
      </c>
    </row>
    <row r="1664" spans="1:2" x14ac:dyDescent="0.3">
      <c r="A1664">
        <v>62.547286</v>
      </c>
      <c r="B1664">
        <v>0</v>
      </c>
    </row>
    <row r="1665" spans="1:2" x14ac:dyDescent="0.3">
      <c r="A1665">
        <v>528.58661300000006</v>
      </c>
      <c r="B1665">
        <v>0</v>
      </c>
    </row>
    <row r="1666" spans="1:2" x14ac:dyDescent="0.3">
      <c r="A1666">
        <v>46.9542322</v>
      </c>
      <c r="B1666">
        <v>0</v>
      </c>
    </row>
    <row r="1667" spans="1:2" x14ac:dyDescent="0.3">
      <c r="A1667">
        <v>464.229758</v>
      </c>
      <c r="B1667">
        <v>0</v>
      </c>
    </row>
    <row r="1668" spans="1:2" x14ac:dyDescent="0.3">
      <c r="A1668">
        <v>477.47612400000003</v>
      </c>
      <c r="B1668">
        <v>0</v>
      </c>
    </row>
    <row r="1669" spans="1:2" x14ac:dyDescent="0.3">
      <c r="A1669">
        <v>9252.1172399999996</v>
      </c>
      <c r="B1669">
        <v>0</v>
      </c>
    </row>
    <row r="1670" spans="1:2" x14ac:dyDescent="0.3">
      <c r="A1670">
        <v>1153.93822</v>
      </c>
      <c r="B1670">
        <v>0</v>
      </c>
    </row>
    <row r="1671" spans="1:2" x14ac:dyDescent="0.3">
      <c r="A1671">
        <v>9637.2649999999994</v>
      </c>
      <c r="B1671">
        <v>0</v>
      </c>
    </row>
    <row r="1672" spans="1:2" x14ac:dyDescent="0.3">
      <c r="A1672">
        <v>9291.2276189999993</v>
      </c>
      <c r="B1672">
        <v>0</v>
      </c>
    </row>
    <row r="1673" spans="1:2" x14ac:dyDescent="0.3">
      <c r="A1673">
        <v>9197.2697200000002</v>
      </c>
      <c r="B1673">
        <v>0</v>
      </c>
    </row>
    <row r="1674" spans="1:2" x14ac:dyDescent="0.3">
      <c r="A1674">
        <v>8.3764319999999994</v>
      </c>
      <c r="B1674">
        <v>0</v>
      </c>
    </row>
    <row r="1675" spans="1:2" x14ac:dyDescent="0.3">
      <c r="A1675">
        <v>7318.1264099999999</v>
      </c>
      <c r="B1675">
        <v>0</v>
      </c>
    </row>
    <row r="1676" spans="1:2" x14ac:dyDescent="0.3">
      <c r="A1676">
        <v>83.635000000000005</v>
      </c>
      <c r="B1676">
        <v>0</v>
      </c>
    </row>
    <row r="1677" spans="1:2" x14ac:dyDescent="0.3">
      <c r="A1677">
        <v>6574.6543380000003</v>
      </c>
      <c r="B1677">
        <v>0</v>
      </c>
    </row>
    <row r="1678" spans="1:2" x14ac:dyDescent="0.3">
      <c r="A1678">
        <v>5695.9693269999998</v>
      </c>
      <c r="B1678">
        <v>0</v>
      </c>
    </row>
    <row r="1679" spans="1:2" x14ac:dyDescent="0.3">
      <c r="A1679">
        <v>5116.45424</v>
      </c>
      <c r="B1679">
        <v>0</v>
      </c>
    </row>
    <row r="1680" spans="1:2" x14ac:dyDescent="0.3">
      <c r="A1680">
        <v>5229.8767379999999</v>
      </c>
      <c r="B1680">
        <v>0</v>
      </c>
    </row>
    <row r="1681" spans="1:2" x14ac:dyDescent="0.3">
      <c r="A1681">
        <v>4623.3476419999997</v>
      </c>
      <c r="B1681">
        <v>0</v>
      </c>
    </row>
    <row r="1682" spans="1:2" x14ac:dyDescent="0.3">
      <c r="A1682">
        <v>3957.51296</v>
      </c>
      <c r="B1682">
        <v>0</v>
      </c>
    </row>
    <row r="1683" spans="1:2" x14ac:dyDescent="0.3">
      <c r="A1683">
        <v>3792.1821519999999</v>
      </c>
      <c r="B1683">
        <v>0</v>
      </c>
    </row>
    <row r="1684" spans="1:2" x14ac:dyDescent="0.3">
      <c r="A1684">
        <v>3861.3241400000002</v>
      </c>
      <c r="B1684">
        <v>0</v>
      </c>
    </row>
    <row r="1685" spans="1:2" x14ac:dyDescent="0.3">
      <c r="A1685">
        <v>9143.1284940000005</v>
      </c>
      <c r="B1685">
        <v>0</v>
      </c>
    </row>
    <row r="1686" spans="1:2" x14ac:dyDescent="0.3">
      <c r="A1686">
        <v>1452.27766</v>
      </c>
      <c r="B1686">
        <v>0</v>
      </c>
    </row>
    <row r="1687" spans="1:2" x14ac:dyDescent="0.3">
      <c r="A1687">
        <v>1298.8676599999999</v>
      </c>
      <c r="B1687">
        <v>0</v>
      </c>
    </row>
    <row r="1688" spans="1:2" x14ac:dyDescent="0.3">
      <c r="A1688">
        <v>982.53257199999996</v>
      </c>
      <c r="B1688">
        <v>0</v>
      </c>
    </row>
    <row r="1689" spans="1:2" x14ac:dyDescent="0.3">
      <c r="A1689">
        <v>9834.4726890000002</v>
      </c>
      <c r="B1689">
        <v>0</v>
      </c>
    </row>
    <row r="1690" spans="1:2" x14ac:dyDescent="0.3">
      <c r="A1690">
        <v>8959.5814160000009</v>
      </c>
      <c r="B1690">
        <v>0</v>
      </c>
    </row>
    <row r="1691" spans="1:2" x14ac:dyDescent="0.3">
      <c r="A1691">
        <v>7748.1233099999999</v>
      </c>
      <c r="B1691">
        <v>0</v>
      </c>
    </row>
    <row r="1692" spans="1:2" x14ac:dyDescent="0.3">
      <c r="A1692">
        <v>9689.5288700000001</v>
      </c>
      <c r="B1692">
        <v>0</v>
      </c>
    </row>
    <row r="1693" spans="1:2" x14ac:dyDescent="0.3">
      <c r="A1693">
        <v>933.34168699999998</v>
      </c>
      <c r="B1693">
        <v>0</v>
      </c>
    </row>
    <row r="1694" spans="1:2" x14ac:dyDescent="0.3">
      <c r="A1694">
        <v>8767.9225800000004</v>
      </c>
      <c r="B1694">
        <v>0</v>
      </c>
    </row>
    <row r="1695" spans="1:2" x14ac:dyDescent="0.3">
      <c r="A1695">
        <v>7986.7984390000001</v>
      </c>
      <c r="B1695">
        <v>0</v>
      </c>
    </row>
    <row r="1696" spans="1:2" x14ac:dyDescent="0.3">
      <c r="A1696">
        <v>7199.5966500000004</v>
      </c>
      <c r="B1696">
        <v>0</v>
      </c>
    </row>
    <row r="1697" spans="1:2" x14ac:dyDescent="0.3">
      <c r="A1697">
        <v>6751.9989869999999</v>
      </c>
      <c r="B1697">
        <v>0</v>
      </c>
    </row>
    <row r="1698" spans="1:2" x14ac:dyDescent="0.3">
      <c r="A1698">
        <v>716.82190000000003</v>
      </c>
      <c r="B1698">
        <v>0</v>
      </c>
    </row>
    <row r="1699" spans="1:2" x14ac:dyDescent="0.3">
      <c r="A1699">
        <v>731.37886400000002</v>
      </c>
      <c r="B1699">
        <v>0</v>
      </c>
    </row>
    <row r="1700" spans="1:2" x14ac:dyDescent="0.3">
      <c r="A1700">
        <v>672.92112999999995</v>
      </c>
      <c r="B1700">
        <v>0</v>
      </c>
    </row>
    <row r="1701" spans="1:2" x14ac:dyDescent="0.3">
      <c r="A1701">
        <v>0</v>
      </c>
      <c r="B1701">
        <v>0</v>
      </c>
    </row>
    <row r="1702" spans="1:2" x14ac:dyDescent="0.3">
      <c r="A1702">
        <v>0</v>
      </c>
      <c r="B1702">
        <v>0</v>
      </c>
    </row>
    <row r="1703" spans="1:2" x14ac:dyDescent="0.3">
      <c r="A1703">
        <v>0</v>
      </c>
      <c r="B1703">
        <v>0</v>
      </c>
    </row>
    <row r="1704" spans="1:2" x14ac:dyDescent="0.3">
      <c r="A1704">
        <v>0</v>
      </c>
      <c r="B1704">
        <v>0</v>
      </c>
    </row>
    <row r="1705" spans="1:2" x14ac:dyDescent="0.3">
      <c r="A1705">
        <v>0</v>
      </c>
      <c r="B1705">
        <v>0</v>
      </c>
    </row>
    <row r="1706" spans="1:2" x14ac:dyDescent="0.3">
      <c r="A1706">
        <v>0</v>
      </c>
      <c r="B1706">
        <v>0</v>
      </c>
    </row>
    <row r="1707" spans="1:2" x14ac:dyDescent="0.3">
      <c r="A1707">
        <v>0</v>
      </c>
      <c r="B1707">
        <v>0</v>
      </c>
    </row>
    <row r="1708" spans="1:2" x14ac:dyDescent="0.3">
      <c r="A1708">
        <v>0</v>
      </c>
      <c r="B1708">
        <v>0</v>
      </c>
    </row>
    <row r="1709" spans="1:2" x14ac:dyDescent="0.3">
      <c r="A1709">
        <v>0</v>
      </c>
      <c r="B1709">
        <v>0</v>
      </c>
    </row>
    <row r="1710" spans="1:2" x14ac:dyDescent="0.3">
      <c r="A1710">
        <v>0</v>
      </c>
      <c r="B1710">
        <v>0</v>
      </c>
    </row>
    <row r="1711" spans="1:2" x14ac:dyDescent="0.3">
      <c r="A1711">
        <v>0</v>
      </c>
      <c r="B1711">
        <v>0</v>
      </c>
    </row>
    <row r="1712" spans="1:2" x14ac:dyDescent="0.3">
      <c r="A1712">
        <v>0</v>
      </c>
      <c r="B1712">
        <v>0</v>
      </c>
    </row>
    <row r="1713" spans="1:2" x14ac:dyDescent="0.3">
      <c r="A1713">
        <v>0</v>
      </c>
      <c r="B1713">
        <v>0</v>
      </c>
    </row>
    <row r="1714" spans="1:2" x14ac:dyDescent="0.3">
      <c r="A1714">
        <v>0</v>
      </c>
      <c r="B1714">
        <v>0</v>
      </c>
    </row>
    <row r="1715" spans="1:2" x14ac:dyDescent="0.3">
      <c r="A1715">
        <v>0</v>
      </c>
      <c r="B1715">
        <v>0</v>
      </c>
    </row>
    <row r="1716" spans="1:2" x14ac:dyDescent="0.3">
      <c r="A1716">
        <v>0</v>
      </c>
      <c r="B1716">
        <v>0</v>
      </c>
    </row>
    <row r="1717" spans="1:2" x14ac:dyDescent="0.3">
      <c r="A1717">
        <v>0</v>
      </c>
      <c r="B1717">
        <v>0</v>
      </c>
    </row>
    <row r="1718" spans="1:2" x14ac:dyDescent="0.3">
      <c r="A1718">
        <v>3944.1839</v>
      </c>
      <c r="B1718">
        <v>0</v>
      </c>
    </row>
    <row r="1719" spans="1:2" x14ac:dyDescent="0.3">
      <c r="A1719">
        <v>4181.5833210000001</v>
      </c>
      <c r="B1719">
        <v>0</v>
      </c>
    </row>
    <row r="1720" spans="1:2" x14ac:dyDescent="0.3">
      <c r="A1720">
        <v>4385.379355</v>
      </c>
      <c r="B1720">
        <v>0</v>
      </c>
    </row>
    <row r="1721" spans="1:2" x14ac:dyDescent="0.3">
      <c r="A1721">
        <v>4368.8224799999998</v>
      </c>
      <c r="B1721">
        <v>0</v>
      </c>
    </row>
    <row r="1722" spans="1:2" x14ac:dyDescent="0.3">
      <c r="A1722">
        <v>3769.5952550000002</v>
      </c>
      <c r="B1722">
        <v>0</v>
      </c>
    </row>
    <row r="1723" spans="1:2" x14ac:dyDescent="0.3">
      <c r="A1723">
        <v>265.35365899999999</v>
      </c>
      <c r="B1723">
        <v>0</v>
      </c>
    </row>
    <row r="1724" spans="1:2" x14ac:dyDescent="0.3">
      <c r="A1724">
        <v>1717.8987609999999</v>
      </c>
      <c r="B1724">
        <v>0</v>
      </c>
    </row>
    <row r="1725" spans="1:2" x14ac:dyDescent="0.3">
      <c r="A1725">
        <v>2139.6256309999999</v>
      </c>
      <c r="B1725">
        <v>0</v>
      </c>
    </row>
    <row r="1726" spans="1:2" x14ac:dyDescent="0.3">
      <c r="A1726">
        <v>1634.81431</v>
      </c>
      <c r="B1726">
        <v>0</v>
      </c>
    </row>
    <row r="1727" spans="1:2" x14ac:dyDescent="0.3">
      <c r="A1727">
        <v>1334.6518960000001</v>
      </c>
      <c r="B1727">
        <v>0</v>
      </c>
    </row>
    <row r="1728" spans="1:2" x14ac:dyDescent="0.3">
      <c r="A1728">
        <v>998.82266709999999</v>
      </c>
      <c r="B1728">
        <v>0</v>
      </c>
    </row>
    <row r="1729" spans="1:2" x14ac:dyDescent="0.3">
      <c r="A1729">
        <v>797.83774319999998</v>
      </c>
      <c r="B1729">
        <v>0</v>
      </c>
    </row>
    <row r="1730" spans="1:2" x14ac:dyDescent="0.3">
      <c r="A1730">
        <v>646.56129499999997</v>
      </c>
      <c r="B1730">
        <v>0</v>
      </c>
    </row>
    <row r="1731" spans="1:2" x14ac:dyDescent="0.3">
      <c r="A1731">
        <v>571.51882999999998</v>
      </c>
      <c r="B1731">
        <v>0</v>
      </c>
    </row>
    <row r="1732" spans="1:2" x14ac:dyDescent="0.3">
      <c r="A1732">
        <v>524.14592400000004</v>
      </c>
      <c r="B1732">
        <v>0</v>
      </c>
    </row>
    <row r="1733" spans="1:2" x14ac:dyDescent="0.3">
      <c r="A1733">
        <v>474.21333609999999</v>
      </c>
      <c r="B1733">
        <v>0</v>
      </c>
    </row>
    <row r="1734" spans="1:2" x14ac:dyDescent="0.3">
      <c r="A1734">
        <v>6461.1925540000002</v>
      </c>
      <c r="B1734">
        <v>0</v>
      </c>
    </row>
    <row r="1735" spans="1:2" x14ac:dyDescent="0.3">
      <c r="A1735">
        <v>7378.3452889999999</v>
      </c>
      <c r="B1735">
        <v>0</v>
      </c>
    </row>
    <row r="1736" spans="1:2" x14ac:dyDescent="0.3">
      <c r="A1736">
        <v>7186.429787</v>
      </c>
      <c r="B1736">
        <v>0</v>
      </c>
    </row>
    <row r="1737" spans="1:2" x14ac:dyDescent="0.3">
      <c r="A1737">
        <v>6586.71929</v>
      </c>
      <c r="B1737">
        <v>0</v>
      </c>
    </row>
    <row r="1738" spans="1:2" x14ac:dyDescent="0.3">
      <c r="A1738">
        <v>7318.7424490000003</v>
      </c>
      <c r="B1738">
        <v>0</v>
      </c>
    </row>
    <row r="1739" spans="1:2" x14ac:dyDescent="0.3">
      <c r="A1739">
        <v>6682.2811579999998</v>
      </c>
      <c r="B1739">
        <v>0</v>
      </c>
    </row>
    <row r="1740" spans="1:2" x14ac:dyDescent="0.3">
      <c r="A1740">
        <v>6698.79439</v>
      </c>
      <c r="B1740">
        <v>0</v>
      </c>
    </row>
    <row r="1741" spans="1:2" x14ac:dyDescent="0.3">
      <c r="A1741">
        <v>7325.7347399999999</v>
      </c>
      <c r="B1741">
        <v>0</v>
      </c>
    </row>
    <row r="1742" spans="1:2" x14ac:dyDescent="0.3">
      <c r="A1742">
        <v>5957.1456930000004</v>
      </c>
      <c r="B1742">
        <v>0</v>
      </c>
    </row>
    <row r="1743" spans="1:2" x14ac:dyDescent="0.3">
      <c r="A1743">
        <v>4383.5959700000003</v>
      </c>
      <c r="B1743">
        <v>0</v>
      </c>
    </row>
    <row r="1744" spans="1:2" x14ac:dyDescent="0.3">
      <c r="A1744">
        <v>3674.6179240000001</v>
      </c>
      <c r="B1744">
        <v>0</v>
      </c>
    </row>
    <row r="1745" spans="1:2" x14ac:dyDescent="0.3">
      <c r="A1745">
        <v>338.19953500000003</v>
      </c>
      <c r="B1745">
        <v>0</v>
      </c>
    </row>
    <row r="1746" spans="1:2" x14ac:dyDescent="0.3">
      <c r="A1746">
        <v>2789.1734999999999</v>
      </c>
      <c r="B1746">
        <v>0</v>
      </c>
    </row>
    <row r="1747" spans="1:2" x14ac:dyDescent="0.3">
      <c r="A1747">
        <v>216.24327400000001</v>
      </c>
      <c r="B1747">
        <v>0</v>
      </c>
    </row>
    <row r="1748" spans="1:2" x14ac:dyDescent="0.3">
      <c r="A1748">
        <v>199.583957</v>
      </c>
      <c r="B1748">
        <v>0</v>
      </c>
    </row>
    <row r="1749" spans="1:2" x14ac:dyDescent="0.3">
      <c r="A1749">
        <v>1627.42893</v>
      </c>
      <c r="B1749">
        <v>0</v>
      </c>
    </row>
    <row r="1750" spans="1:2" x14ac:dyDescent="0.3">
      <c r="A1750">
        <v>2847.2855690000001</v>
      </c>
      <c r="B1750">
        <v>0</v>
      </c>
    </row>
    <row r="1751" spans="1:2" x14ac:dyDescent="0.3">
      <c r="A1751">
        <v>3154.5134840000001</v>
      </c>
      <c r="B1751">
        <v>0</v>
      </c>
    </row>
    <row r="1752" spans="1:2" x14ac:dyDescent="0.3">
      <c r="A1752">
        <v>3111.7628869999999</v>
      </c>
      <c r="B1752">
        <v>0</v>
      </c>
    </row>
    <row r="1753" spans="1:2" x14ac:dyDescent="0.3">
      <c r="A1753">
        <v>294.74672800000002</v>
      </c>
      <c r="B1753">
        <v>0</v>
      </c>
    </row>
    <row r="1754" spans="1:2" x14ac:dyDescent="0.3">
      <c r="A1754">
        <v>339.91615999999999</v>
      </c>
      <c r="B1754">
        <v>0</v>
      </c>
    </row>
    <row r="1755" spans="1:2" x14ac:dyDescent="0.3">
      <c r="A1755">
        <v>2834.2471999999998</v>
      </c>
      <c r="B1755">
        <v>0</v>
      </c>
    </row>
    <row r="1756" spans="1:2" x14ac:dyDescent="0.3">
      <c r="A1756">
        <v>2861.5545000000002</v>
      </c>
      <c r="B1756">
        <v>0</v>
      </c>
    </row>
    <row r="1757" spans="1:2" x14ac:dyDescent="0.3">
      <c r="A1757">
        <v>2884.94776</v>
      </c>
      <c r="B1757">
        <v>0</v>
      </c>
    </row>
    <row r="1758" spans="1:2" x14ac:dyDescent="0.3">
      <c r="A1758">
        <v>2494.353552</v>
      </c>
      <c r="B1758">
        <v>0</v>
      </c>
    </row>
    <row r="1759" spans="1:2" x14ac:dyDescent="0.3">
      <c r="A1759">
        <v>2191.4785670000001</v>
      </c>
      <c r="B1759">
        <v>0</v>
      </c>
    </row>
    <row r="1760" spans="1:2" x14ac:dyDescent="0.3">
      <c r="A1760">
        <v>213.75555900000001</v>
      </c>
      <c r="B1760">
        <v>0</v>
      </c>
    </row>
    <row r="1761" spans="1:2" x14ac:dyDescent="0.3">
      <c r="A1761">
        <v>1948.812275</v>
      </c>
      <c r="B1761">
        <v>0</v>
      </c>
    </row>
    <row r="1762" spans="1:2" x14ac:dyDescent="0.3">
      <c r="A1762">
        <v>1721.9738629999999</v>
      </c>
      <c r="B1762">
        <v>0</v>
      </c>
    </row>
    <row r="1763" spans="1:2" x14ac:dyDescent="0.3">
      <c r="A1763">
        <v>1413.7571760000001</v>
      </c>
      <c r="B1763">
        <v>0</v>
      </c>
    </row>
    <row r="1764" spans="1:2" x14ac:dyDescent="0.3">
      <c r="A1764">
        <v>1336.7753760000001</v>
      </c>
      <c r="B1764">
        <v>0</v>
      </c>
    </row>
    <row r="1765" spans="1:2" x14ac:dyDescent="0.3">
      <c r="A1765">
        <v>1332.3823580000001</v>
      </c>
      <c r="B1765">
        <v>0</v>
      </c>
    </row>
    <row r="1766" spans="1:2" x14ac:dyDescent="0.3">
      <c r="A1766">
        <v>528.31255969999995</v>
      </c>
      <c r="B1766">
        <v>0</v>
      </c>
    </row>
    <row r="1767" spans="1:2" x14ac:dyDescent="0.3">
      <c r="A1767">
        <v>623.28711410000005</v>
      </c>
      <c r="B1767">
        <v>0</v>
      </c>
    </row>
    <row r="1768" spans="1:2" x14ac:dyDescent="0.3">
      <c r="A1768">
        <v>65.985681</v>
      </c>
      <c r="B1768">
        <v>0</v>
      </c>
    </row>
    <row r="1769" spans="1:2" x14ac:dyDescent="0.3">
      <c r="A1769">
        <v>566.51387299999999</v>
      </c>
      <c r="B1769">
        <v>0</v>
      </c>
    </row>
    <row r="1770" spans="1:2" x14ac:dyDescent="0.3">
      <c r="A1770">
        <v>526.53135169999996</v>
      </c>
      <c r="B1770">
        <v>0</v>
      </c>
    </row>
    <row r="1771" spans="1:2" x14ac:dyDescent="0.3">
      <c r="A1771">
        <v>419.22581489999999</v>
      </c>
      <c r="B1771">
        <v>0</v>
      </c>
    </row>
    <row r="1772" spans="1:2" x14ac:dyDescent="0.3">
      <c r="A1772">
        <v>463.85261800000001</v>
      </c>
      <c r="B1772">
        <v>0</v>
      </c>
    </row>
    <row r="1773" spans="1:2" x14ac:dyDescent="0.3">
      <c r="A1773">
        <v>53.127718999999999</v>
      </c>
      <c r="B1773">
        <v>0</v>
      </c>
    </row>
    <row r="1774" spans="1:2" x14ac:dyDescent="0.3">
      <c r="A1774">
        <v>422.14615730000003</v>
      </c>
      <c r="B1774">
        <v>0</v>
      </c>
    </row>
    <row r="1775" spans="1:2" x14ac:dyDescent="0.3">
      <c r="A1775">
        <v>385.75671410000001</v>
      </c>
      <c r="B1775">
        <v>0</v>
      </c>
    </row>
    <row r="1776" spans="1:2" x14ac:dyDescent="0.3">
      <c r="A1776">
        <v>369.15453589999998</v>
      </c>
      <c r="B1776">
        <v>0</v>
      </c>
    </row>
    <row r="1777" spans="1:2" x14ac:dyDescent="0.3">
      <c r="A1777">
        <v>336.33181450000001</v>
      </c>
      <c r="B1777">
        <v>0</v>
      </c>
    </row>
    <row r="1778" spans="1:2" x14ac:dyDescent="0.3">
      <c r="A1778">
        <v>283.89115880000003</v>
      </c>
      <c r="B1778">
        <v>0</v>
      </c>
    </row>
    <row r="1779" spans="1:2" x14ac:dyDescent="0.3">
      <c r="A1779">
        <v>262.88455099999999</v>
      </c>
      <c r="B1779">
        <v>0</v>
      </c>
    </row>
    <row r="1780" spans="1:2" x14ac:dyDescent="0.3">
      <c r="A1780">
        <v>256.44148719999998</v>
      </c>
      <c r="B1780">
        <v>0</v>
      </c>
    </row>
    <row r="1781" spans="1:2" x14ac:dyDescent="0.3">
      <c r="A1781">
        <v>277.64865909999997</v>
      </c>
      <c r="B1781">
        <v>0</v>
      </c>
    </row>
    <row r="1782" spans="1:2" x14ac:dyDescent="0.3">
      <c r="A1782">
        <v>1194.5913700000001</v>
      </c>
      <c r="B1782">
        <v>0</v>
      </c>
    </row>
    <row r="1783" spans="1:2" x14ac:dyDescent="0.3">
      <c r="A1783">
        <v>1262.8937820000001</v>
      </c>
      <c r="B1783">
        <v>0</v>
      </c>
    </row>
    <row r="1784" spans="1:2" x14ac:dyDescent="0.3">
      <c r="A1784">
        <v>1168.8394699999999</v>
      </c>
      <c r="B1784">
        <v>0</v>
      </c>
    </row>
    <row r="1785" spans="1:2" x14ac:dyDescent="0.3">
      <c r="A1785">
        <v>1171.58257</v>
      </c>
      <c r="B1785">
        <v>0</v>
      </c>
    </row>
    <row r="1786" spans="1:2" x14ac:dyDescent="0.3">
      <c r="A1786">
        <v>1186.423937</v>
      </c>
      <c r="B1786">
        <v>0</v>
      </c>
    </row>
    <row r="1787" spans="1:2" x14ac:dyDescent="0.3">
      <c r="A1787">
        <v>987.73658320000004</v>
      </c>
      <c r="B1787">
        <v>0</v>
      </c>
    </row>
    <row r="1788" spans="1:2" x14ac:dyDescent="0.3">
      <c r="A1788">
        <v>741.77711599999998</v>
      </c>
      <c r="B1788">
        <v>0</v>
      </c>
    </row>
    <row r="1789" spans="1:2" x14ac:dyDescent="0.3">
      <c r="A1789">
        <v>643.95137299999999</v>
      </c>
      <c r="B1789">
        <v>0</v>
      </c>
    </row>
    <row r="1790" spans="1:2" x14ac:dyDescent="0.3">
      <c r="A1790">
        <v>41.451000000000001</v>
      </c>
      <c r="B1790">
        <v>0</v>
      </c>
    </row>
    <row r="1791" spans="1:2" x14ac:dyDescent="0.3">
      <c r="A1791">
        <v>296.97284000000002</v>
      </c>
      <c r="B1791">
        <v>0</v>
      </c>
    </row>
    <row r="1792" spans="1:2" x14ac:dyDescent="0.3">
      <c r="A1792">
        <v>247.24276</v>
      </c>
      <c r="B1792">
        <v>0</v>
      </c>
    </row>
    <row r="1793" spans="1:2" x14ac:dyDescent="0.3">
      <c r="A1793">
        <v>219.8156688</v>
      </c>
      <c r="B1793">
        <v>0</v>
      </c>
    </row>
    <row r="1794" spans="1:2" x14ac:dyDescent="0.3">
      <c r="A1794">
        <v>219.78232600000001</v>
      </c>
      <c r="B1794">
        <v>0</v>
      </c>
    </row>
    <row r="1795" spans="1:2" x14ac:dyDescent="0.3">
      <c r="A1795">
        <v>143.77651</v>
      </c>
      <c r="B1795">
        <v>0</v>
      </c>
    </row>
    <row r="1796" spans="1:2" x14ac:dyDescent="0.3">
      <c r="A1796">
        <v>138.9249275</v>
      </c>
      <c r="B1796">
        <v>0</v>
      </c>
    </row>
    <row r="1797" spans="1:2" x14ac:dyDescent="0.3">
      <c r="A1797">
        <v>193.18748400000001</v>
      </c>
      <c r="B1797">
        <v>0</v>
      </c>
    </row>
    <row r="1798" spans="1:2" x14ac:dyDescent="0.3">
      <c r="A1798">
        <v>4737.6699600000002</v>
      </c>
      <c r="B1798">
        <v>0</v>
      </c>
    </row>
    <row r="1799" spans="1:2" x14ac:dyDescent="0.3">
      <c r="A1799">
        <v>5421.3439529999996</v>
      </c>
      <c r="B1799">
        <v>0</v>
      </c>
    </row>
    <row r="1800" spans="1:2" x14ac:dyDescent="0.3">
      <c r="A1800">
        <v>5488.1317120000003</v>
      </c>
      <c r="B1800">
        <v>0</v>
      </c>
    </row>
    <row r="1801" spans="1:2" x14ac:dyDescent="0.3">
      <c r="A1801">
        <v>5749.4475199999997</v>
      </c>
      <c r="B1801">
        <v>0</v>
      </c>
    </row>
    <row r="1802" spans="1:2" x14ac:dyDescent="0.3">
      <c r="A1802">
        <v>56.971392000000002</v>
      </c>
      <c r="B1802">
        <v>0</v>
      </c>
    </row>
    <row r="1803" spans="1:2" x14ac:dyDescent="0.3">
      <c r="A1803">
        <v>5191.5838100000001</v>
      </c>
      <c r="B1803">
        <v>0</v>
      </c>
    </row>
    <row r="1804" spans="1:2" x14ac:dyDescent="0.3">
      <c r="A1804">
        <v>4153.4978849999998</v>
      </c>
      <c r="B1804">
        <v>0</v>
      </c>
    </row>
    <row r="1805" spans="1:2" x14ac:dyDescent="0.3">
      <c r="A1805">
        <v>429.65609999999998</v>
      </c>
      <c r="B1805">
        <v>0</v>
      </c>
    </row>
    <row r="1806" spans="1:2" x14ac:dyDescent="0.3">
      <c r="A1806">
        <v>422.51967999999999</v>
      </c>
      <c r="B1806">
        <v>0</v>
      </c>
    </row>
    <row r="1807" spans="1:2" x14ac:dyDescent="0.3">
      <c r="A1807">
        <v>3881.2953499999999</v>
      </c>
      <c r="B1807">
        <v>0</v>
      </c>
    </row>
    <row r="1808" spans="1:2" x14ac:dyDescent="0.3">
      <c r="A1808">
        <v>3573.1463869999998</v>
      </c>
      <c r="B1808">
        <v>0</v>
      </c>
    </row>
    <row r="1809" spans="1:2" x14ac:dyDescent="0.3">
      <c r="A1809">
        <v>3288.2573729999999</v>
      </c>
      <c r="B1809">
        <v>0</v>
      </c>
    </row>
    <row r="1810" spans="1:2" x14ac:dyDescent="0.3">
      <c r="A1810">
        <v>2482.3686200000002</v>
      </c>
      <c r="B1810">
        <v>0</v>
      </c>
    </row>
    <row r="1811" spans="1:2" x14ac:dyDescent="0.3">
      <c r="A1811">
        <v>1713.47594</v>
      </c>
      <c r="B1811">
        <v>0</v>
      </c>
    </row>
    <row r="1812" spans="1:2" x14ac:dyDescent="0.3">
      <c r="A1812">
        <v>1834.29486</v>
      </c>
      <c r="B1812">
        <v>0</v>
      </c>
    </row>
    <row r="1813" spans="1:2" x14ac:dyDescent="0.3">
      <c r="A1813">
        <v>257.99556999999999</v>
      </c>
      <c r="B1813">
        <v>0</v>
      </c>
    </row>
    <row r="1814" spans="1:2" x14ac:dyDescent="0.3">
      <c r="A1814">
        <v>136.18321</v>
      </c>
      <c r="B1814">
        <v>0</v>
      </c>
    </row>
    <row r="1815" spans="1:2" x14ac:dyDescent="0.3">
      <c r="A1815">
        <v>743.76534890000005</v>
      </c>
      <c r="B1815">
        <v>0</v>
      </c>
    </row>
    <row r="1816" spans="1:2" x14ac:dyDescent="0.3">
      <c r="A1816">
        <v>76.238697700000003</v>
      </c>
      <c r="B1816">
        <v>0</v>
      </c>
    </row>
    <row r="1817" spans="1:2" x14ac:dyDescent="0.3">
      <c r="A1817">
        <v>688.61727880000001</v>
      </c>
      <c r="B1817">
        <v>0</v>
      </c>
    </row>
    <row r="1818" spans="1:2" x14ac:dyDescent="0.3">
      <c r="A1818">
        <v>681.79258679999998</v>
      </c>
      <c r="B1818">
        <v>0</v>
      </c>
    </row>
    <row r="1819" spans="1:2" x14ac:dyDescent="0.3">
      <c r="A1819">
        <v>692.11668420000001</v>
      </c>
      <c r="B1819">
        <v>0</v>
      </c>
    </row>
    <row r="1820" spans="1:2" x14ac:dyDescent="0.3">
      <c r="A1820">
        <v>592.18352159999995</v>
      </c>
      <c r="B1820">
        <v>0</v>
      </c>
    </row>
    <row r="1821" spans="1:2" x14ac:dyDescent="0.3">
      <c r="A1821">
        <v>48.729900000000001</v>
      </c>
      <c r="B1821">
        <v>0</v>
      </c>
    </row>
    <row r="1822" spans="1:2" x14ac:dyDescent="0.3">
      <c r="A1822">
        <v>473.844449</v>
      </c>
      <c r="B1822">
        <v>0</v>
      </c>
    </row>
    <row r="1823" spans="1:2" x14ac:dyDescent="0.3">
      <c r="A1823">
        <v>393.88435179999999</v>
      </c>
      <c r="B1823">
        <v>0</v>
      </c>
    </row>
    <row r="1824" spans="1:2" x14ac:dyDescent="0.3">
      <c r="A1824">
        <v>348.6314534</v>
      </c>
      <c r="B1824">
        <v>0</v>
      </c>
    </row>
    <row r="1825" spans="1:2" x14ac:dyDescent="0.3">
      <c r="A1825">
        <v>317.89197999999999</v>
      </c>
      <c r="B1825">
        <v>0</v>
      </c>
    </row>
    <row r="1826" spans="1:2" x14ac:dyDescent="0.3">
      <c r="A1826">
        <v>287.41559999999998</v>
      </c>
      <c r="B1826">
        <v>0</v>
      </c>
    </row>
    <row r="1827" spans="1:2" x14ac:dyDescent="0.3">
      <c r="A1827">
        <v>253.72412</v>
      </c>
      <c r="B1827">
        <v>0</v>
      </c>
    </row>
    <row r="1828" spans="1:2" x14ac:dyDescent="0.3">
      <c r="A1828">
        <v>246.375621</v>
      </c>
      <c r="B1828">
        <v>0</v>
      </c>
    </row>
    <row r="1829" spans="1:2" x14ac:dyDescent="0.3">
      <c r="A1829">
        <v>248.61835389999999</v>
      </c>
      <c r="B1829">
        <v>0</v>
      </c>
    </row>
    <row r="1830" spans="1:2" x14ac:dyDescent="0.3">
      <c r="A1830">
        <v>231.42554000000001</v>
      </c>
      <c r="B1830">
        <v>0</v>
      </c>
    </row>
    <row r="1831" spans="1:2" x14ac:dyDescent="0.3">
      <c r="A1831">
        <v>44292.884729999998</v>
      </c>
      <c r="B1831">
        <v>1</v>
      </c>
    </row>
    <row r="1832" spans="1:2" x14ac:dyDescent="0.3">
      <c r="A1832">
        <v>52157.468699999998</v>
      </c>
      <c r="B1832">
        <v>1</v>
      </c>
    </row>
    <row r="1833" spans="1:2" x14ac:dyDescent="0.3">
      <c r="A1833">
        <v>51574.489419999998</v>
      </c>
      <c r="B1833">
        <v>1</v>
      </c>
    </row>
    <row r="1834" spans="1:2" x14ac:dyDescent="0.3">
      <c r="A1834">
        <v>49474.756099999999</v>
      </c>
      <c r="B1834">
        <v>1</v>
      </c>
    </row>
    <row r="1835" spans="1:2" x14ac:dyDescent="0.3">
      <c r="A1835">
        <v>5354.6535999999996</v>
      </c>
      <c r="B1835">
        <v>1</v>
      </c>
    </row>
    <row r="1836" spans="1:2" x14ac:dyDescent="0.3">
      <c r="A1836">
        <v>5338.2548299999999</v>
      </c>
      <c r="B1836">
        <v>1</v>
      </c>
    </row>
    <row r="1837" spans="1:2" x14ac:dyDescent="0.3">
      <c r="A1837">
        <v>519.34900000000005</v>
      </c>
      <c r="B1837">
        <v>1</v>
      </c>
    </row>
    <row r="1838" spans="1:2" x14ac:dyDescent="0.3">
      <c r="A1838">
        <v>56928.824800000002</v>
      </c>
      <c r="B1838">
        <v>1</v>
      </c>
    </row>
    <row r="1839" spans="1:2" x14ac:dyDescent="0.3">
      <c r="A1839">
        <v>51241.315620000001</v>
      </c>
      <c r="B1839">
        <v>1</v>
      </c>
    </row>
    <row r="1840" spans="1:2" x14ac:dyDescent="0.3">
      <c r="A1840">
        <v>44453.971189999997</v>
      </c>
      <c r="B1840">
        <v>1</v>
      </c>
    </row>
    <row r="1841" spans="1:2" x14ac:dyDescent="0.3">
      <c r="A1841">
        <v>41577.169000000002</v>
      </c>
      <c r="B1841">
        <v>1</v>
      </c>
    </row>
    <row r="1842" spans="1:2" x14ac:dyDescent="0.3">
      <c r="A1842">
        <v>39954.642220000002</v>
      </c>
      <c r="B1842">
        <v>1</v>
      </c>
    </row>
    <row r="1843" spans="1:2" x14ac:dyDescent="0.3">
      <c r="A1843">
        <v>35245.164700000001</v>
      </c>
      <c r="B1843">
        <v>1</v>
      </c>
    </row>
    <row r="1844" spans="1:2" x14ac:dyDescent="0.3">
      <c r="A1844">
        <v>28817.323209999999</v>
      </c>
      <c r="B1844">
        <v>1</v>
      </c>
    </row>
    <row r="1845" spans="1:2" x14ac:dyDescent="0.3">
      <c r="A1845">
        <v>26584.12169</v>
      </c>
      <c r="B1845">
        <v>1</v>
      </c>
    </row>
    <row r="1846" spans="1:2" x14ac:dyDescent="0.3">
      <c r="A1846">
        <v>25921.127939999998</v>
      </c>
      <c r="B1846">
        <v>1</v>
      </c>
    </row>
    <row r="1847" spans="1:2" x14ac:dyDescent="0.3">
      <c r="A1847">
        <v>3821.8937000000001</v>
      </c>
      <c r="B1847">
        <v>1</v>
      </c>
    </row>
    <row r="1848" spans="1:2" x14ac:dyDescent="0.3">
      <c r="A1848">
        <v>4453.2467299999998</v>
      </c>
      <c r="B1848">
        <v>1</v>
      </c>
    </row>
    <row r="1849" spans="1:2" x14ac:dyDescent="0.3">
      <c r="A1849">
        <v>42889.881410000002</v>
      </c>
      <c r="B1849">
        <v>1</v>
      </c>
    </row>
    <row r="1850" spans="1:2" x14ac:dyDescent="0.3">
      <c r="A1850">
        <v>3997.2562400000002</v>
      </c>
      <c r="B1850">
        <v>1</v>
      </c>
    </row>
    <row r="1851" spans="1:2" x14ac:dyDescent="0.3">
      <c r="A1851">
        <v>38426.558100000002</v>
      </c>
      <c r="B1851">
        <v>1</v>
      </c>
    </row>
    <row r="1852" spans="1:2" x14ac:dyDescent="0.3">
      <c r="A1852">
        <v>33691.34837</v>
      </c>
      <c r="B1852">
        <v>1</v>
      </c>
    </row>
    <row r="1853" spans="1:2" x14ac:dyDescent="0.3">
      <c r="A1853">
        <v>282.94193000000001</v>
      </c>
      <c r="B1853">
        <v>1</v>
      </c>
    </row>
    <row r="1854" spans="1:2" x14ac:dyDescent="0.3">
      <c r="A1854">
        <v>31287.77865</v>
      </c>
      <c r="B1854">
        <v>1</v>
      </c>
    </row>
    <row r="1855" spans="1:2" x14ac:dyDescent="0.3">
      <c r="A1855">
        <v>3259.7347100000002</v>
      </c>
      <c r="B1855">
        <v>1</v>
      </c>
    </row>
    <row r="1856" spans="1:2" x14ac:dyDescent="0.3">
      <c r="A1856">
        <v>2667.8645200000001</v>
      </c>
      <c r="B1856">
        <v>1</v>
      </c>
    </row>
    <row r="1857" spans="1:2" x14ac:dyDescent="0.3">
      <c r="A1857">
        <v>2775.8951499999998</v>
      </c>
      <c r="B1857">
        <v>1</v>
      </c>
    </row>
    <row r="1858" spans="1:2" x14ac:dyDescent="0.3">
      <c r="A1858">
        <v>2542.3993500000001</v>
      </c>
      <c r="B1858">
        <v>1</v>
      </c>
    </row>
    <row r="1859" spans="1:2" x14ac:dyDescent="0.3">
      <c r="A1859">
        <v>21913.7817</v>
      </c>
      <c r="B1859">
        <v>1</v>
      </c>
    </row>
    <row r="1860" spans="1:2" x14ac:dyDescent="0.3">
      <c r="A1860">
        <v>16874.312320000001</v>
      </c>
      <c r="B1860">
        <v>1</v>
      </c>
    </row>
    <row r="1861" spans="1:2" x14ac:dyDescent="0.3">
      <c r="A1861">
        <v>13882.856830000001</v>
      </c>
      <c r="B1861">
        <v>1</v>
      </c>
    </row>
    <row r="1862" spans="1:2" x14ac:dyDescent="0.3">
      <c r="A1862">
        <v>13641.127200000001</v>
      </c>
      <c r="B1862">
        <v>1</v>
      </c>
    </row>
    <row r="1863" spans="1:2" x14ac:dyDescent="0.3">
      <c r="A1863">
        <v>295.96648800000003</v>
      </c>
      <c r="B1863">
        <v>0</v>
      </c>
    </row>
    <row r="1864" spans="1:2" x14ac:dyDescent="0.3">
      <c r="A1864">
        <v>1975.46477</v>
      </c>
      <c r="B1864">
        <v>0</v>
      </c>
    </row>
    <row r="1865" spans="1:2" x14ac:dyDescent="0.3">
      <c r="A1865">
        <v>1847.19849</v>
      </c>
      <c r="B1865">
        <v>0</v>
      </c>
    </row>
    <row r="1866" spans="1:2" x14ac:dyDescent="0.3">
      <c r="A1866">
        <v>1792.3844999999999</v>
      </c>
      <c r="B1866">
        <v>0</v>
      </c>
    </row>
    <row r="1867" spans="1:2" x14ac:dyDescent="0.3">
      <c r="A1867">
        <v>1682.957924</v>
      </c>
      <c r="B1867">
        <v>0</v>
      </c>
    </row>
    <row r="1868" spans="1:2" x14ac:dyDescent="0.3">
      <c r="A1868">
        <v>1526.497938</v>
      </c>
      <c r="B1868">
        <v>0</v>
      </c>
    </row>
    <row r="1869" spans="1:2" x14ac:dyDescent="0.3">
      <c r="A1869">
        <v>1464.497754</v>
      </c>
      <c r="B1869">
        <v>0</v>
      </c>
    </row>
    <row r="1870" spans="1:2" x14ac:dyDescent="0.3">
      <c r="A1870">
        <v>1518.8538599999999</v>
      </c>
      <c r="B1870">
        <v>0</v>
      </c>
    </row>
    <row r="1871" spans="1:2" x14ac:dyDescent="0.3">
      <c r="A1871">
        <v>1344.31871</v>
      </c>
      <c r="B1871">
        <v>0</v>
      </c>
    </row>
    <row r="1872" spans="1:2" x14ac:dyDescent="0.3">
      <c r="A1872">
        <v>124.992617</v>
      </c>
      <c r="B1872">
        <v>0</v>
      </c>
    </row>
    <row r="1873" spans="1:2" x14ac:dyDescent="0.3">
      <c r="A1873">
        <v>1175.116225</v>
      </c>
      <c r="B1873">
        <v>0</v>
      </c>
    </row>
    <row r="1874" spans="1:2" x14ac:dyDescent="0.3">
      <c r="A1874">
        <v>191.55157</v>
      </c>
      <c r="B1874">
        <v>0</v>
      </c>
    </row>
    <row r="1875" spans="1:2" x14ac:dyDescent="0.3">
      <c r="A1875">
        <v>115.565314</v>
      </c>
      <c r="B1875">
        <v>0</v>
      </c>
    </row>
    <row r="1876" spans="1:2" x14ac:dyDescent="0.3">
      <c r="A1876">
        <v>11.147277000000001</v>
      </c>
      <c r="B1876">
        <v>0</v>
      </c>
    </row>
    <row r="1877" spans="1:2" x14ac:dyDescent="0.3">
      <c r="A1877">
        <v>143.67580000000001</v>
      </c>
      <c r="B1877">
        <v>0</v>
      </c>
    </row>
    <row r="1878" spans="1:2" x14ac:dyDescent="0.3">
      <c r="A1878">
        <v>116.2743</v>
      </c>
      <c r="B1878">
        <v>0</v>
      </c>
    </row>
    <row r="1879" spans="1:2" x14ac:dyDescent="0.3">
      <c r="A1879">
        <v>358.99731000000003</v>
      </c>
      <c r="B1879">
        <v>0</v>
      </c>
    </row>
    <row r="1880" spans="1:2" x14ac:dyDescent="0.3">
      <c r="A1880">
        <v>43.646498000000001</v>
      </c>
      <c r="B1880">
        <v>0</v>
      </c>
    </row>
    <row r="1881" spans="1:2" x14ac:dyDescent="0.3">
      <c r="A1881">
        <v>416.14837999999997</v>
      </c>
      <c r="B1881">
        <v>0</v>
      </c>
    </row>
    <row r="1882" spans="1:2" x14ac:dyDescent="0.3">
      <c r="A1882">
        <v>391.51552400000003</v>
      </c>
      <c r="B1882">
        <v>0</v>
      </c>
    </row>
    <row r="1883" spans="1:2" x14ac:dyDescent="0.3">
      <c r="A1883">
        <v>375.58198659999999</v>
      </c>
      <c r="B1883">
        <v>0</v>
      </c>
    </row>
    <row r="1884" spans="1:2" x14ac:dyDescent="0.3">
      <c r="A1884">
        <v>348.15151100000003</v>
      </c>
      <c r="B1884">
        <v>0</v>
      </c>
    </row>
    <row r="1885" spans="1:2" x14ac:dyDescent="0.3">
      <c r="A1885">
        <v>341.28946180000003</v>
      </c>
      <c r="B1885">
        <v>0</v>
      </c>
    </row>
    <row r="1886" spans="1:2" x14ac:dyDescent="0.3">
      <c r="A1886">
        <v>354.81859980000002</v>
      </c>
      <c r="B1886">
        <v>0</v>
      </c>
    </row>
    <row r="1887" spans="1:2" x14ac:dyDescent="0.3">
      <c r="A1887">
        <v>292.55962</v>
      </c>
      <c r="B1887">
        <v>0</v>
      </c>
    </row>
    <row r="1888" spans="1:2" x14ac:dyDescent="0.3">
      <c r="A1888">
        <v>258.46387299999998</v>
      </c>
      <c r="B1888">
        <v>0</v>
      </c>
    </row>
    <row r="1889" spans="1:2" x14ac:dyDescent="0.3">
      <c r="A1889">
        <v>25.383731000000001</v>
      </c>
      <c r="B1889">
        <v>0</v>
      </c>
    </row>
    <row r="1890" spans="1:2" x14ac:dyDescent="0.3">
      <c r="A1890">
        <v>232.56615740000001</v>
      </c>
      <c r="B1890">
        <v>0</v>
      </c>
    </row>
    <row r="1891" spans="1:2" x14ac:dyDescent="0.3">
      <c r="A1891">
        <v>215.85480000000001</v>
      </c>
      <c r="B1891">
        <v>0</v>
      </c>
    </row>
    <row r="1892" spans="1:2" x14ac:dyDescent="0.3">
      <c r="A1892">
        <v>177.828384</v>
      </c>
      <c r="B1892">
        <v>0</v>
      </c>
    </row>
    <row r="1893" spans="1:2" x14ac:dyDescent="0.3">
      <c r="A1893">
        <v>165.25724700000001</v>
      </c>
      <c r="B1893">
        <v>0</v>
      </c>
    </row>
    <row r="1894" spans="1:2" x14ac:dyDescent="0.3">
      <c r="A1894">
        <v>158.455972</v>
      </c>
      <c r="B1894">
        <v>0</v>
      </c>
    </row>
    <row r="1895" spans="1:2" x14ac:dyDescent="0.3">
      <c r="A1895">
        <v>2655.1579769999998</v>
      </c>
      <c r="B1895">
        <v>0</v>
      </c>
    </row>
    <row r="1896" spans="1:2" x14ac:dyDescent="0.3">
      <c r="A1896">
        <v>3221.678128</v>
      </c>
      <c r="B1896">
        <v>0</v>
      </c>
    </row>
    <row r="1897" spans="1:2" x14ac:dyDescent="0.3">
      <c r="A1897">
        <v>2996.96432</v>
      </c>
      <c r="B1897">
        <v>0</v>
      </c>
    </row>
    <row r="1898" spans="1:2" x14ac:dyDescent="0.3">
      <c r="A1898">
        <v>2755.297787</v>
      </c>
      <c r="B1898">
        <v>0</v>
      </c>
    </row>
    <row r="1899" spans="1:2" x14ac:dyDescent="0.3">
      <c r="A1899">
        <v>2527.9423000000002</v>
      </c>
      <c r="B1899">
        <v>0</v>
      </c>
    </row>
    <row r="1900" spans="1:2" x14ac:dyDescent="0.3">
      <c r="A1900">
        <v>2327.3267000000001</v>
      </c>
      <c r="B1900">
        <v>0</v>
      </c>
    </row>
    <row r="1901" spans="1:2" x14ac:dyDescent="0.3">
      <c r="A1901">
        <v>197.66142199999999</v>
      </c>
      <c r="B1901">
        <v>0</v>
      </c>
    </row>
    <row r="1902" spans="1:2" x14ac:dyDescent="0.3">
      <c r="A1902">
        <v>1383.893354</v>
      </c>
      <c r="B1902">
        <v>0</v>
      </c>
    </row>
    <row r="1903" spans="1:2" x14ac:dyDescent="0.3">
      <c r="A1903">
        <v>1136.829645</v>
      </c>
      <c r="B1903">
        <v>0</v>
      </c>
    </row>
    <row r="1904" spans="1:2" x14ac:dyDescent="0.3">
      <c r="A1904">
        <v>119.743286</v>
      </c>
      <c r="B1904">
        <v>0</v>
      </c>
    </row>
    <row r="1905" spans="1:2" x14ac:dyDescent="0.3">
      <c r="A1905">
        <v>87.893873799999994</v>
      </c>
      <c r="B1905">
        <v>0</v>
      </c>
    </row>
    <row r="1906" spans="1:2" x14ac:dyDescent="0.3">
      <c r="A1906">
        <v>648.81585199999995</v>
      </c>
      <c r="B1906">
        <v>0</v>
      </c>
    </row>
    <row r="1907" spans="1:2" x14ac:dyDescent="0.3">
      <c r="A1907">
        <v>512.65719000000001</v>
      </c>
      <c r="B1907">
        <v>0</v>
      </c>
    </row>
    <row r="1908" spans="1:2" x14ac:dyDescent="0.3">
      <c r="A1908">
        <v>459.45721170000002</v>
      </c>
      <c r="B1908">
        <v>0</v>
      </c>
    </row>
    <row r="1909" spans="1:2" x14ac:dyDescent="0.3">
      <c r="A1909">
        <v>351.79966660000002</v>
      </c>
      <c r="B1909">
        <v>0</v>
      </c>
    </row>
    <row r="1910" spans="1:2" x14ac:dyDescent="0.3">
      <c r="A1910">
        <v>379.11932639999998</v>
      </c>
      <c r="B1910">
        <v>0</v>
      </c>
    </row>
    <row r="1911" spans="1:2" x14ac:dyDescent="0.3">
      <c r="A1911">
        <v>0</v>
      </c>
      <c r="B1911">
        <v>0</v>
      </c>
    </row>
    <row r="1912" spans="1:2" x14ac:dyDescent="0.3">
      <c r="A1912">
        <v>7455.2465400000001</v>
      </c>
      <c r="B1912">
        <v>1</v>
      </c>
    </row>
    <row r="1913" spans="1:2" x14ac:dyDescent="0.3">
      <c r="A1913">
        <v>975.49856</v>
      </c>
      <c r="B1913">
        <v>1</v>
      </c>
    </row>
    <row r="1914" spans="1:2" x14ac:dyDescent="0.3">
      <c r="A1914">
        <v>1291.4349999999999</v>
      </c>
      <c r="B1914">
        <v>1</v>
      </c>
    </row>
    <row r="1915" spans="1:2" x14ac:dyDescent="0.3">
      <c r="A1915">
        <v>11563.727000000001</v>
      </c>
      <c r="B1915">
        <v>1</v>
      </c>
    </row>
    <row r="1916" spans="1:2" x14ac:dyDescent="0.3">
      <c r="A1916">
        <v>1574.9861000000001</v>
      </c>
      <c r="B1916">
        <v>1</v>
      </c>
    </row>
    <row r="1917" spans="1:2" x14ac:dyDescent="0.3">
      <c r="A1917">
        <v>87646.753460000007</v>
      </c>
      <c r="B1917">
        <v>1</v>
      </c>
    </row>
    <row r="1918" spans="1:2" x14ac:dyDescent="0.3">
      <c r="A1918">
        <v>817.77680999999995</v>
      </c>
      <c r="B1918">
        <v>1</v>
      </c>
    </row>
    <row r="1919" spans="1:2" x14ac:dyDescent="0.3">
      <c r="A1919">
        <v>9688.5961000000007</v>
      </c>
      <c r="B1919">
        <v>1</v>
      </c>
    </row>
    <row r="1920" spans="1:2" x14ac:dyDescent="0.3">
      <c r="A1920">
        <v>85128.657590000003</v>
      </c>
      <c r="B1920">
        <v>1</v>
      </c>
    </row>
    <row r="1921" spans="1:2" x14ac:dyDescent="0.3">
      <c r="A1921">
        <v>74114.697150000007</v>
      </c>
      <c r="B1921">
        <v>1</v>
      </c>
    </row>
    <row r="1922" spans="1:2" x14ac:dyDescent="0.3">
      <c r="A1922">
        <v>66775.394400000005</v>
      </c>
      <c r="B1922">
        <v>1</v>
      </c>
    </row>
    <row r="1923" spans="1:2" x14ac:dyDescent="0.3">
      <c r="A1923">
        <v>5757.2691599999998</v>
      </c>
      <c r="B1923">
        <v>1</v>
      </c>
    </row>
    <row r="1924" spans="1:2" x14ac:dyDescent="0.3">
      <c r="A1924">
        <v>5111.65445</v>
      </c>
      <c r="B1924">
        <v>1</v>
      </c>
    </row>
    <row r="1925" spans="1:2" x14ac:dyDescent="0.3">
      <c r="A1925">
        <v>4361.1538</v>
      </c>
      <c r="B1925">
        <v>1</v>
      </c>
    </row>
    <row r="1926" spans="1:2" x14ac:dyDescent="0.3">
      <c r="A1926">
        <v>38549.589339999999</v>
      </c>
      <c r="B1926">
        <v>1</v>
      </c>
    </row>
    <row r="1927" spans="1:2" x14ac:dyDescent="0.3">
      <c r="A1927">
        <v>38146.715389999998</v>
      </c>
      <c r="B1927">
        <v>1</v>
      </c>
    </row>
    <row r="1928" spans="1:2" x14ac:dyDescent="0.3">
      <c r="A1928">
        <v>16627.36433</v>
      </c>
      <c r="B1928">
        <v>0</v>
      </c>
    </row>
    <row r="1929" spans="1:2" x14ac:dyDescent="0.3">
      <c r="A1929">
        <v>2458.45226</v>
      </c>
      <c r="B1929">
        <v>0</v>
      </c>
    </row>
    <row r="1930" spans="1:2" x14ac:dyDescent="0.3">
      <c r="A1930">
        <v>21268.756399999998</v>
      </c>
      <c r="B1930">
        <v>0</v>
      </c>
    </row>
    <row r="1931" spans="1:2" x14ac:dyDescent="0.3">
      <c r="A1931">
        <v>22134.916000000001</v>
      </c>
      <c r="B1931">
        <v>0</v>
      </c>
    </row>
    <row r="1932" spans="1:2" x14ac:dyDescent="0.3">
      <c r="A1932">
        <v>2986.36</v>
      </c>
      <c r="B1932">
        <v>0</v>
      </c>
    </row>
    <row r="1933" spans="1:2" x14ac:dyDescent="0.3">
      <c r="A1933">
        <v>1928.74739</v>
      </c>
      <c r="B1933">
        <v>0</v>
      </c>
    </row>
    <row r="1934" spans="1:2" x14ac:dyDescent="0.3">
      <c r="A1934">
        <v>16784.346160000001</v>
      </c>
      <c r="B1934">
        <v>0</v>
      </c>
    </row>
    <row r="1935" spans="1:2" x14ac:dyDescent="0.3">
      <c r="A1935">
        <v>2275.3535999999999</v>
      </c>
      <c r="B1935">
        <v>0</v>
      </c>
    </row>
    <row r="1936" spans="1:2" x14ac:dyDescent="0.3">
      <c r="A1936">
        <v>1585.1322600000001</v>
      </c>
      <c r="B1936">
        <v>0</v>
      </c>
    </row>
    <row r="1937" spans="1:2" x14ac:dyDescent="0.3">
      <c r="A1937">
        <v>1448.55</v>
      </c>
      <c r="B1937">
        <v>0</v>
      </c>
    </row>
    <row r="1938" spans="1:2" x14ac:dyDescent="0.3">
      <c r="A1938">
        <v>12376.979359999999</v>
      </c>
      <c r="B1938">
        <v>0</v>
      </c>
    </row>
    <row r="1939" spans="1:2" x14ac:dyDescent="0.3">
      <c r="A1939">
        <v>1129.2888600000001</v>
      </c>
      <c r="B1939">
        <v>0</v>
      </c>
    </row>
    <row r="1940" spans="1:2" x14ac:dyDescent="0.3">
      <c r="A1940">
        <v>969.81259999999997</v>
      </c>
      <c r="B1940">
        <v>0</v>
      </c>
    </row>
    <row r="1941" spans="1:2" x14ac:dyDescent="0.3">
      <c r="A1941">
        <v>8629.1177399999997</v>
      </c>
      <c r="B1941">
        <v>0</v>
      </c>
    </row>
    <row r="1942" spans="1:2" x14ac:dyDescent="0.3">
      <c r="A1942">
        <v>8476.6151100000006</v>
      </c>
      <c r="B1942">
        <v>0</v>
      </c>
    </row>
    <row r="1943" spans="1:2" x14ac:dyDescent="0.3">
      <c r="A1943">
        <v>861.18596000000002</v>
      </c>
      <c r="B1943">
        <v>0</v>
      </c>
    </row>
    <row r="1944" spans="1:2" x14ac:dyDescent="0.3">
      <c r="A1944">
        <v>1431.2448649999999</v>
      </c>
      <c r="B1944">
        <v>0</v>
      </c>
    </row>
    <row r="1945" spans="1:2" x14ac:dyDescent="0.3">
      <c r="A1945">
        <v>1316.98966</v>
      </c>
      <c r="B1945">
        <v>0</v>
      </c>
    </row>
    <row r="1946" spans="1:2" x14ac:dyDescent="0.3">
      <c r="A1946">
        <v>1272.4416100000001</v>
      </c>
      <c r="B1946">
        <v>0</v>
      </c>
    </row>
    <row r="1947" spans="1:2" x14ac:dyDescent="0.3">
      <c r="A1947">
        <v>1261.2896699999999</v>
      </c>
      <c r="B1947">
        <v>0</v>
      </c>
    </row>
    <row r="1948" spans="1:2" x14ac:dyDescent="0.3">
      <c r="A1948">
        <v>1226.215314</v>
      </c>
      <c r="B1948">
        <v>0</v>
      </c>
    </row>
    <row r="1949" spans="1:2" x14ac:dyDescent="0.3">
      <c r="A1949">
        <v>14.142268</v>
      </c>
      <c r="B1949">
        <v>0</v>
      </c>
    </row>
    <row r="1950" spans="1:2" x14ac:dyDescent="0.3">
      <c r="A1950">
        <v>16.639990000000001</v>
      </c>
      <c r="B1950">
        <v>0</v>
      </c>
    </row>
    <row r="1951" spans="1:2" x14ac:dyDescent="0.3">
      <c r="A1951">
        <v>139.31288000000001</v>
      </c>
      <c r="B1951">
        <v>0</v>
      </c>
    </row>
    <row r="1952" spans="1:2" x14ac:dyDescent="0.3">
      <c r="A1952">
        <v>95.432793099999998</v>
      </c>
      <c r="B1952">
        <v>0</v>
      </c>
    </row>
    <row r="1953" spans="1:2" x14ac:dyDescent="0.3">
      <c r="A1953">
        <v>873.77272700000003</v>
      </c>
      <c r="B1953">
        <v>0</v>
      </c>
    </row>
    <row r="1954" spans="1:2" x14ac:dyDescent="0.3">
      <c r="A1954">
        <v>711.46994629999995</v>
      </c>
      <c r="B1954">
        <v>0</v>
      </c>
    </row>
    <row r="1955" spans="1:2" x14ac:dyDescent="0.3">
      <c r="A1955">
        <v>649.84823300000005</v>
      </c>
      <c r="B1955">
        <v>0</v>
      </c>
    </row>
    <row r="1956" spans="1:2" x14ac:dyDescent="0.3">
      <c r="A1956">
        <v>563.59434199999998</v>
      </c>
      <c r="B1956">
        <v>0</v>
      </c>
    </row>
    <row r="1957" spans="1:2" x14ac:dyDescent="0.3">
      <c r="A1957">
        <v>499.86329999999998</v>
      </c>
      <c r="B1957">
        <v>0</v>
      </c>
    </row>
    <row r="1958" spans="1:2" x14ac:dyDescent="0.3">
      <c r="A1958">
        <v>51.656815700000003</v>
      </c>
      <c r="B1958">
        <v>0</v>
      </c>
    </row>
    <row r="1959" spans="1:2" x14ac:dyDescent="0.3">
      <c r="A1959">
        <v>533.86241140000004</v>
      </c>
      <c r="B1959">
        <v>0</v>
      </c>
    </row>
    <row r="1960" spans="1:2" x14ac:dyDescent="0.3">
      <c r="A1960">
        <v>1932.12237</v>
      </c>
      <c r="B1960">
        <v>0</v>
      </c>
    </row>
    <row r="1961" spans="1:2" x14ac:dyDescent="0.3">
      <c r="A1961">
        <v>13134.4367</v>
      </c>
      <c r="B1961">
        <v>0</v>
      </c>
    </row>
    <row r="1962" spans="1:2" x14ac:dyDescent="0.3">
      <c r="A1962">
        <v>12593.7374</v>
      </c>
      <c r="B1962">
        <v>0</v>
      </c>
    </row>
    <row r="1963" spans="1:2" x14ac:dyDescent="0.3">
      <c r="A1963">
        <v>11685.97983</v>
      </c>
      <c r="B1963">
        <v>0</v>
      </c>
    </row>
    <row r="1964" spans="1:2" x14ac:dyDescent="0.3">
      <c r="A1964">
        <v>1589.8271299999999</v>
      </c>
      <c r="B1964">
        <v>0</v>
      </c>
    </row>
    <row r="1965" spans="1:2" x14ac:dyDescent="0.3">
      <c r="A1965">
        <v>927.72317099999998</v>
      </c>
      <c r="B1965">
        <v>0</v>
      </c>
    </row>
    <row r="1966" spans="1:2" x14ac:dyDescent="0.3">
      <c r="A1966">
        <v>7937.2599309999996</v>
      </c>
      <c r="B1966">
        <v>0</v>
      </c>
    </row>
    <row r="1967" spans="1:2" x14ac:dyDescent="0.3">
      <c r="A1967">
        <v>7429.6282739999997</v>
      </c>
      <c r="B1967">
        <v>0</v>
      </c>
    </row>
    <row r="1968" spans="1:2" x14ac:dyDescent="0.3">
      <c r="A1968">
        <v>6973.9283999999998</v>
      </c>
      <c r="B1968">
        <v>0</v>
      </c>
    </row>
    <row r="1969" spans="1:2" x14ac:dyDescent="0.3">
      <c r="A1969">
        <v>668.86670000000004</v>
      </c>
      <c r="B1969">
        <v>0</v>
      </c>
    </row>
    <row r="1970" spans="1:2" x14ac:dyDescent="0.3">
      <c r="A1970">
        <v>5348.5183989999996</v>
      </c>
      <c r="B1970">
        <v>0</v>
      </c>
    </row>
    <row r="1971" spans="1:2" x14ac:dyDescent="0.3">
      <c r="A1971">
        <v>4916.5488599999999</v>
      </c>
      <c r="B1971">
        <v>0</v>
      </c>
    </row>
    <row r="1972" spans="1:2" x14ac:dyDescent="0.3">
      <c r="A1972">
        <v>4591.8927759999997</v>
      </c>
      <c r="B1972">
        <v>0</v>
      </c>
    </row>
    <row r="1973" spans="1:2" x14ac:dyDescent="0.3">
      <c r="A1973">
        <v>4267.1357799999996</v>
      </c>
      <c r="B1973">
        <v>0</v>
      </c>
    </row>
    <row r="1974" spans="1:2" x14ac:dyDescent="0.3">
      <c r="A1974">
        <v>4126.14671</v>
      </c>
      <c r="B1974">
        <v>0</v>
      </c>
    </row>
    <row r="1975" spans="1:2" x14ac:dyDescent="0.3">
      <c r="A1975">
        <v>446.37283300000001</v>
      </c>
      <c r="B1975">
        <v>0</v>
      </c>
    </row>
    <row r="1976" spans="1:2" x14ac:dyDescent="0.3">
      <c r="A1976">
        <v>46.299349999999997</v>
      </c>
      <c r="B1976">
        <v>0</v>
      </c>
    </row>
    <row r="1977" spans="1:2" x14ac:dyDescent="0.3">
      <c r="A1977">
        <v>0</v>
      </c>
      <c r="B1977">
        <v>0</v>
      </c>
    </row>
    <row r="1978" spans="1:2" x14ac:dyDescent="0.3">
      <c r="A1978">
        <v>2182.7165650000002</v>
      </c>
      <c r="B1978">
        <v>0</v>
      </c>
    </row>
    <row r="1979" spans="1:2" x14ac:dyDescent="0.3">
      <c r="A1979">
        <v>229.95364000000001</v>
      </c>
      <c r="B1979">
        <v>0</v>
      </c>
    </row>
    <row r="1980" spans="1:2" x14ac:dyDescent="0.3">
      <c r="A1980">
        <v>271.31874099999999</v>
      </c>
      <c r="B1980">
        <v>0</v>
      </c>
    </row>
    <row r="1981" spans="1:2" x14ac:dyDescent="0.3">
      <c r="A1981">
        <v>177.867119</v>
      </c>
      <c r="B1981">
        <v>0</v>
      </c>
    </row>
    <row r="1982" spans="1:2" x14ac:dyDescent="0.3">
      <c r="A1982">
        <v>1366.8791120000001</v>
      </c>
      <c r="B1982">
        <v>0</v>
      </c>
    </row>
    <row r="1983" spans="1:2" x14ac:dyDescent="0.3">
      <c r="A1983">
        <v>1166.66337</v>
      </c>
      <c r="B1983">
        <v>0</v>
      </c>
    </row>
    <row r="1984" spans="1:2" x14ac:dyDescent="0.3">
      <c r="A1984">
        <v>1178.72469</v>
      </c>
      <c r="B1984">
        <v>0</v>
      </c>
    </row>
    <row r="1985" spans="1:2" x14ac:dyDescent="0.3">
      <c r="A1985">
        <v>956.66895199999999</v>
      </c>
      <c r="B1985">
        <v>0</v>
      </c>
    </row>
    <row r="1986" spans="1:2" x14ac:dyDescent="0.3">
      <c r="A1986">
        <v>854.34692099999995</v>
      </c>
      <c r="B1986">
        <v>0</v>
      </c>
    </row>
    <row r="1987" spans="1:2" x14ac:dyDescent="0.3">
      <c r="A1987">
        <v>77.577348599999993</v>
      </c>
      <c r="B1987">
        <v>0</v>
      </c>
    </row>
    <row r="1988" spans="1:2" x14ac:dyDescent="0.3">
      <c r="A1988">
        <v>637.36162149999996</v>
      </c>
      <c r="B1988">
        <v>0</v>
      </c>
    </row>
    <row r="1989" spans="1:2" x14ac:dyDescent="0.3">
      <c r="A1989">
        <v>588.35825950000003</v>
      </c>
      <c r="B1989">
        <v>0</v>
      </c>
    </row>
    <row r="1990" spans="1:2" x14ac:dyDescent="0.3">
      <c r="A1990">
        <v>511.665773</v>
      </c>
      <c r="B1990">
        <v>0</v>
      </c>
    </row>
    <row r="1991" spans="1:2" x14ac:dyDescent="0.3">
      <c r="A1991">
        <v>539.41528000000005</v>
      </c>
      <c r="B1991">
        <v>0</v>
      </c>
    </row>
    <row r="1992" spans="1:2" x14ac:dyDescent="0.3">
      <c r="A1992">
        <v>631.94685260000006</v>
      </c>
      <c r="B1992">
        <v>0</v>
      </c>
    </row>
    <row r="1993" spans="1:2" x14ac:dyDescent="0.3">
      <c r="A1993">
        <v>419.36772400000001</v>
      </c>
      <c r="B1993">
        <v>0</v>
      </c>
    </row>
    <row r="1994" spans="1:2" x14ac:dyDescent="0.3">
      <c r="A1994">
        <v>4712.8227360000001</v>
      </c>
      <c r="B1994">
        <v>0</v>
      </c>
    </row>
    <row r="1995" spans="1:2" x14ac:dyDescent="0.3">
      <c r="A1995">
        <v>4479.9585800000004</v>
      </c>
      <c r="B1995">
        <v>0</v>
      </c>
    </row>
    <row r="1996" spans="1:2" x14ac:dyDescent="0.3">
      <c r="A1996">
        <v>3855.5377349999999</v>
      </c>
      <c r="B1996">
        <v>0</v>
      </c>
    </row>
    <row r="1997" spans="1:2" x14ac:dyDescent="0.3">
      <c r="A1997">
        <v>3988.1189399999998</v>
      </c>
      <c r="B1997">
        <v>0</v>
      </c>
    </row>
    <row r="1998" spans="1:2" x14ac:dyDescent="0.3">
      <c r="A1998">
        <v>3225.591754</v>
      </c>
      <c r="B1998">
        <v>0</v>
      </c>
    </row>
    <row r="1999" spans="1:2" x14ac:dyDescent="0.3">
      <c r="A1999">
        <v>2599.5962589999999</v>
      </c>
      <c r="B1999">
        <v>0</v>
      </c>
    </row>
    <row r="2000" spans="1:2" x14ac:dyDescent="0.3">
      <c r="A2000">
        <v>359.99218400000001</v>
      </c>
      <c r="B2000">
        <v>0</v>
      </c>
    </row>
    <row r="2001" spans="1:2" x14ac:dyDescent="0.3">
      <c r="A2001">
        <v>2312.1929260000002</v>
      </c>
      <c r="B2001">
        <v>0</v>
      </c>
    </row>
    <row r="2002" spans="1:2" x14ac:dyDescent="0.3">
      <c r="A2002">
        <v>189.71539000000001</v>
      </c>
      <c r="B2002">
        <v>0</v>
      </c>
    </row>
    <row r="2003" spans="1:2" x14ac:dyDescent="0.3">
      <c r="A2003">
        <v>157.145691</v>
      </c>
      <c r="B2003">
        <v>0</v>
      </c>
    </row>
    <row r="2004" spans="1:2" x14ac:dyDescent="0.3">
      <c r="A2004">
        <v>148.527976</v>
      </c>
      <c r="B2004">
        <v>0</v>
      </c>
    </row>
    <row r="2005" spans="1:2" x14ac:dyDescent="0.3">
      <c r="A2005">
        <v>1174.7793469999999</v>
      </c>
      <c r="B2005">
        <v>0</v>
      </c>
    </row>
    <row r="2006" spans="1:2" x14ac:dyDescent="0.3">
      <c r="A2006">
        <v>1148.2298820000001</v>
      </c>
      <c r="B2006">
        <v>0</v>
      </c>
    </row>
    <row r="2007" spans="1:2" x14ac:dyDescent="0.3">
      <c r="A2007">
        <v>1417.2658200000001</v>
      </c>
      <c r="B2007">
        <v>0</v>
      </c>
    </row>
    <row r="2008" spans="1:2" x14ac:dyDescent="0.3">
      <c r="A2008">
        <v>1545.6264229999999</v>
      </c>
      <c r="B2008">
        <v>0</v>
      </c>
    </row>
    <row r="2009" spans="1:2" x14ac:dyDescent="0.3">
      <c r="A2009">
        <v>63.343259000000003</v>
      </c>
      <c r="B2009">
        <v>0</v>
      </c>
    </row>
    <row r="2010" spans="1:2" x14ac:dyDescent="0.3">
      <c r="A2010">
        <v>6491.5245000000004</v>
      </c>
      <c r="B2010">
        <v>0</v>
      </c>
    </row>
    <row r="2011" spans="1:2" x14ac:dyDescent="0.3">
      <c r="A2011">
        <v>6583.1162480000003</v>
      </c>
      <c r="B2011">
        <v>0</v>
      </c>
    </row>
    <row r="2012" spans="1:2" x14ac:dyDescent="0.3">
      <c r="A2012">
        <v>6387.7852810000004</v>
      </c>
      <c r="B2012">
        <v>0</v>
      </c>
    </row>
    <row r="2013" spans="1:2" x14ac:dyDescent="0.3">
      <c r="A2013">
        <v>5771.5658780000003</v>
      </c>
      <c r="B2013">
        <v>0</v>
      </c>
    </row>
    <row r="2014" spans="1:2" x14ac:dyDescent="0.3">
      <c r="A2014">
        <v>522.49319100000002</v>
      </c>
      <c r="B2014">
        <v>0</v>
      </c>
    </row>
    <row r="2015" spans="1:2" x14ac:dyDescent="0.3">
      <c r="A2015">
        <v>4166.9338699999998</v>
      </c>
      <c r="B2015">
        <v>0</v>
      </c>
    </row>
    <row r="2016" spans="1:2" x14ac:dyDescent="0.3">
      <c r="A2016">
        <v>428.87810999999999</v>
      </c>
      <c r="B2016">
        <v>0</v>
      </c>
    </row>
    <row r="2017" spans="1:2" x14ac:dyDescent="0.3">
      <c r="A2017">
        <v>3611.2147</v>
      </c>
      <c r="B2017">
        <v>0</v>
      </c>
    </row>
    <row r="2018" spans="1:2" x14ac:dyDescent="0.3">
      <c r="A2018">
        <v>3171.49856</v>
      </c>
      <c r="B2018">
        <v>0</v>
      </c>
    </row>
    <row r="2019" spans="1:2" x14ac:dyDescent="0.3">
      <c r="A2019">
        <v>2754.7829000000002</v>
      </c>
      <c r="B2019">
        <v>0</v>
      </c>
    </row>
    <row r="2020" spans="1:2" x14ac:dyDescent="0.3">
      <c r="A2020">
        <v>2448.1438990000001</v>
      </c>
      <c r="B2020">
        <v>0</v>
      </c>
    </row>
    <row r="2021" spans="1:2" x14ac:dyDescent="0.3">
      <c r="A2021">
        <v>218.25997000000001</v>
      </c>
      <c r="B2021">
        <v>0</v>
      </c>
    </row>
    <row r="2022" spans="1:2" x14ac:dyDescent="0.3">
      <c r="A2022">
        <v>259.19295799999998</v>
      </c>
      <c r="B2022">
        <v>0</v>
      </c>
    </row>
    <row r="2023" spans="1:2" x14ac:dyDescent="0.3">
      <c r="A2023">
        <v>1981.243653</v>
      </c>
      <c r="B2023">
        <v>0</v>
      </c>
    </row>
    <row r="2024" spans="1:2" x14ac:dyDescent="0.3">
      <c r="A2024">
        <v>1996.719689</v>
      </c>
      <c r="B2024">
        <v>0</v>
      </c>
    </row>
    <row r="2025" spans="1:2" x14ac:dyDescent="0.3">
      <c r="A2025">
        <v>2878.3383699999999</v>
      </c>
      <c r="B2025">
        <v>0</v>
      </c>
    </row>
    <row r="2026" spans="1:2" x14ac:dyDescent="0.3">
      <c r="A2026">
        <v>2842.938353</v>
      </c>
      <c r="B2026">
        <v>0</v>
      </c>
    </row>
    <row r="2027" spans="1:2" x14ac:dyDescent="0.3">
      <c r="A2027">
        <v>276.28914600000002</v>
      </c>
      <c r="B2027">
        <v>0</v>
      </c>
    </row>
    <row r="2028" spans="1:2" x14ac:dyDescent="0.3">
      <c r="A2028">
        <v>2581.8185539999999</v>
      </c>
      <c r="B2028">
        <v>0</v>
      </c>
    </row>
    <row r="2029" spans="1:2" x14ac:dyDescent="0.3">
      <c r="A2029">
        <v>2352.5181560000001</v>
      </c>
      <c r="B2029">
        <v>0</v>
      </c>
    </row>
    <row r="2030" spans="1:2" x14ac:dyDescent="0.3">
      <c r="A2030">
        <v>2129.4992419999999</v>
      </c>
      <c r="B2030">
        <v>0</v>
      </c>
    </row>
    <row r="2031" spans="1:2" x14ac:dyDescent="0.3">
      <c r="A2031">
        <v>1825.3415210000001</v>
      </c>
      <c r="B2031">
        <v>0</v>
      </c>
    </row>
    <row r="2032" spans="1:2" x14ac:dyDescent="0.3">
      <c r="A2032">
        <v>1919.466195</v>
      </c>
      <c r="B2032">
        <v>0</v>
      </c>
    </row>
    <row r="2033" spans="1:2" x14ac:dyDescent="0.3">
      <c r="A2033">
        <v>1672.6854330000001</v>
      </c>
      <c r="B2033">
        <v>0</v>
      </c>
    </row>
    <row r="2034" spans="1:2" x14ac:dyDescent="0.3">
      <c r="A2034">
        <v>1391.7723249999999</v>
      </c>
      <c r="B2034">
        <v>0</v>
      </c>
    </row>
    <row r="2035" spans="1:2" x14ac:dyDescent="0.3">
      <c r="A2035">
        <v>1194.6971550000001</v>
      </c>
      <c r="B2035">
        <v>0</v>
      </c>
    </row>
    <row r="2036" spans="1:2" x14ac:dyDescent="0.3">
      <c r="A2036">
        <v>179.3715</v>
      </c>
      <c r="B2036">
        <v>0</v>
      </c>
    </row>
    <row r="2037" spans="1:2" x14ac:dyDescent="0.3">
      <c r="A2037">
        <v>11.553196</v>
      </c>
      <c r="B2037">
        <v>0</v>
      </c>
    </row>
    <row r="2038" spans="1:2" x14ac:dyDescent="0.3">
      <c r="A2038">
        <v>1.6813499999999999</v>
      </c>
      <c r="B2038">
        <v>0</v>
      </c>
    </row>
    <row r="2039" spans="1:2" x14ac:dyDescent="0.3">
      <c r="A2039">
        <v>957.28744099999994</v>
      </c>
      <c r="B2039">
        <v>0</v>
      </c>
    </row>
    <row r="2040" spans="1:2" x14ac:dyDescent="0.3">
      <c r="A2040">
        <v>138.91977</v>
      </c>
      <c r="B2040">
        <v>0</v>
      </c>
    </row>
    <row r="2041" spans="1:2" x14ac:dyDescent="0.3">
      <c r="A2041">
        <v>12565.9876</v>
      </c>
      <c r="B2041">
        <v>1</v>
      </c>
    </row>
    <row r="2042" spans="1:2" x14ac:dyDescent="0.3">
      <c r="A2042">
        <v>14341.674999999999</v>
      </c>
      <c r="B2042">
        <v>1</v>
      </c>
    </row>
    <row r="2043" spans="1:2" x14ac:dyDescent="0.3">
      <c r="A2043">
        <v>1378.5491099999999</v>
      </c>
      <c r="B2043">
        <v>1</v>
      </c>
    </row>
    <row r="2044" spans="1:2" x14ac:dyDescent="0.3">
      <c r="A2044">
        <v>13145.1484</v>
      </c>
      <c r="B2044">
        <v>1</v>
      </c>
    </row>
    <row r="2045" spans="1:2" x14ac:dyDescent="0.3">
      <c r="A2045">
        <v>13893.187679999999</v>
      </c>
      <c r="B2045">
        <v>1</v>
      </c>
    </row>
    <row r="2046" spans="1:2" x14ac:dyDescent="0.3">
      <c r="A2046">
        <v>12599.52486</v>
      </c>
      <c r="B2046">
        <v>1</v>
      </c>
    </row>
    <row r="2047" spans="1:2" x14ac:dyDescent="0.3">
      <c r="A2047">
        <v>11527.59323</v>
      </c>
      <c r="B2047">
        <v>1</v>
      </c>
    </row>
    <row r="2048" spans="1:2" x14ac:dyDescent="0.3">
      <c r="A2048">
        <v>141.44687999999999</v>
      </c>
      <c r="B2048">
        <v>1</v>
      </c>
    </row>
    <row r="2049" spans="1:2" x14ac:dyDescent="0.3">
      <c r="A2049">
        <v>1126.31852</v>
      </c>
      <c r="B2049">
        <v>1</v>
      </c>
    </row>
    <row r="2050" spans="1:2" x14ac:dyDescent="0.3">
      <c r="A2050">
        <v>94.772599999999997</v>
      </c>
      <c r="B2050">
        <v>1</v>
      </c>
    </row>
    <row r="2051" spans="1:2" x14ac:dyDescent="0.3">
      <c r="A2051">
        <v>821.25156900000002</v>
      </c>
      <c r="B2051">
        <v>1</v>
      </c>
    </row>
    <row r="2052" spans="1:2" x14ac:dyDescent="0.3">
      <c r="A2052">
        <v>6681.1788180000003</v>
      </c>
      <c r="B2052">
        <v>1</v>
      </c>
    </row>
    <row r="2053" spans="1:2" x14ac:dyDescent="0.3">
      <c r="A2053">
        <v>5693.5241599999999</v>
      </c>
      <c r="B2053">
        <v>1</v>
      </c>
    </row>
    <row r="2054" spans="1:2" x14ac:dyDescent="0.3">
      <c r="A2054">
        <v>5196.9329209999996</v>
      </c>
      <c r="B2054">
        <v>1</v>
      </c>
    </row>
    <row r="2055" spans="1:2" x14ac:dyDescent="0.3">
      <c r="A2055">
        <v>4981.1986189999998</v>
      </c>
      <c r="B2055">
        <v>1</v>
      </c>
    </row>
    <row r="2056" spans="1:2" x14ac:dyDescent="0.3">
      <c r="A2056">
        <v>4492.7276400000001</v>
      </c>
      <c r="B2056">
        <v>1</v>
      </c>
    </row>
    <row r="2057" spans="1:2" x14ac:dyDescent="0.3">
      <c r="A2057">
        <v>1922.681</v>
      </c>
      <c r="B2057">
        <v>1</v>
      </c>
    </row>
    <row r="2058" spans="1:2" x14ac:dyDescent="0.3">
      <c r="A2058">
        <v>2277.53613</v>
      </c>
      <c r="B2058">
        <v>1</v>
      </c>
    </row>
    <row r="2059" spans="1:2" x14ac:dyDescent="0.3">
      <c r="A2059">
        <v>21618.735339999999</v>
      </c>
      <c r="B2059">
        <v>1</v>
      </c>
    </row>
    <row r="2060" spans="1:2" x14ac:dyDescent="0.3">
      <c r="A2060">
        <v>2577.4263999999998</v>
      </c>
      <c r="B2060">
        <v>1</v>
      </c>
    </row>
    <row r="2061" spans="1:2" x14ac:dyDescent="0.3">
      <c r="A2061">
        <v>23196.18375</v>
      </c>
      <c r="B2061">
        <v>1</v>
      </c>
    </row>
    <row r="2062" spans="1:2" x14ac:dyDescent="0.3">
      <c r="A2062">
        <v>22538.6548</v>
      </c>
      <c r="B2062">
        <v>1</v>
      </c>
    </row>
    <row r="2063" spans="1:2" x14ac:dyDescent="0.3">
      <c r="A2063">
        <v>2363.9716100000001</v>
      </c>
      <c r="B2063">
        <v>1</v>
      </c>
    </row>
    <row r="2064" spans="1:2" x14ac:dyDescent="0.3">
      <c r="A2064">
        <v>24815.688399999999</v>
      </c>
      <c r="B2064">
        <v>1</v>
      </c>
    </row>
    <row r="2065" spans="1:2" x14ac:dyDescent="0.3">
      <c r="A2065">
        <v>2278.5844999999999</v>
      </c>
      <c r="B2065">
        <v>1</v>
      </c>
    </row>
    <row r="2066" spans="1:2" x14ac:dyDescent="0.3">
      <c r="A2066">
        <v>19821.444630000002</v>
      </c>
      <c r="B2066">
        <v>1</v>
      </c>
    </row>
    <row r="2067" spans="1:2" x14ac:dyDescent="0.3">
      <c r="A2067">
        <v>18784.948499999999</v>
      </c>
      <c r="B2067">
        <v>1</v>
      </c>
    </row>
    <row r="2068" spans="1:2" x14ac:dyDescent="0.3">
      <c r="A2068">
        <v>1845.5880999999999</v>
      </c>
      <c r="B2068">
        <v>1</v>
      </c>
    </row>
    <row r="2069" spans="1:2" x14ac:dyDescent="0.3">
      <c r="A2069">
        <v>15772.733399999999</v>
      </c>
      <c r="B2069">
        <v>1</v>
      </c>
    </row>
    <row r="2070" spans="1:2" x14ac:dyDescent="0.3">
      <c r="A2070">
        <v>12882.28897</v>
      </c>
      <c r="B2070">
        <v>1</v>
      </c>
    </row>
    <row r="2071" spans="1:2" x14ac:dyDescent="0.3">
      <c r="A2071">
        <v>11729.14616</v>
      </c>
      <c r="B2071">
        <v>1</v>
      </c>
    </row>
    <row r="2072" spans="1:2" x14ac:dyDescent="0.3">
      <c r="A2072">
        <v>1152.39681</v>
      </c>
      <c r="B2072">
        <v>1</v>
      </c>
    </row>
    <row r="2073" spans="1:2" x14ac:dyDescent="0.3">
      <c r="A2073">
        <v>66346.522670000006</v>
      </c>
      <c r="B2073">
        <v>0</v>
      </c>
    </row>
    <row r="2074" spans="1:2" x14ac:dyDescent="0.3">
      <c r="A2074">
        <v>86852.711899999995</v>
      </c>
      <c r="B2074">
        <v>0</v>
      </c>
    </row>
    <row r="2075" spans="1:2" x14ac:dyDescent="0.3">
      <c r="A2075">
        <v>8834.8795800000007</v>
      </c>
      <c r="B2075">
        <v>0</v>
      </c>
    </row>
    <row r="2076" spans="1:2" x14ac:dyDescent="0.3">
      <c r="A2076">
        <v>88564.822979999997</v>
      </c>
      <c r="B2076">
        <v>0</v>
      </c>
    </row>
    <row r="2077" spans="1:2" x14ac:dyDescent="0.3">
      <c r="A2077">
        <v>85948.745999999999</v>
      </c>
      <c r="B2077">
        <v>0</v>
      </c>
    </row>
    <row r="2078" spans="1:2" x14ac:dyDescent="0.3">
      <c r="A2078">
        <v>736.22784000000001</v>
      </c>
      <c r="B2078">
        <v>0</v>
      </c>
    </row>
    <row r="2079" spans="1:2" x14ac:dyDescent="0.3">
      <c r="A2079">
        <v>61478.238129999998</v>
      </c>
      <c r="B2079">
        <v>0</v>
      </c>
    </row>
    <row r="2080" spans="1:2" x14ac:dyDescent="0.3">
      <c r="A2080">
        <v>82967.372279999996</v>
      </c>
      <c r="B2080">
        <v>0</v>
      </c>
    </row>
    <row r="2081" spans="1:2" x14ac:dyDescent="0.3">
      <c r="A2081">
        <v>675.61257999999998</v>
      </c>
      <c r="B2081">
        <v>0</v>
      </c>
    </row>
    <row r="2082" spans="1:2" x14ac:dyDescent="0.3">
      <c r="A2082">
        <v>6256.55926</v>
      </c>
      <c r="B2082">
        <v>0</v>
      </c>
    </row>
    <row r="2083" spans="1:2" x14ac:dyDescent="0.3">
      <c r="A2083">
        <v>51488.495289999999</v>
      </c>
      <c r="B2083">
        <v>0</v>
      </c>
    </row>
    <row r="2084" spans="1:2" x14ac:dyDescent="0.3">
      <c r="A2084">
        <v>41818.352559999999</v>
      </c>
      <c r="B2084">
        <v>0</v>
      </c>
    </row>
    <row r="2085" spans="1:2" x14ac:dyDescent="0.3">
      <c r="A2085">
        <v>34176.981829999997</v>
      </c>
      <c r="B2085">
        <v>0</v>
      </c>
    </row>
    <row r="2086" spans="1:2" x14ac:dyDescent="0.3">
      <c r="A2086">
        <v>2999.6549199999999</v>
      </c>
      <c r="B2086">
        <v>0</v>
      </c>
    </row>
    <row r="2087" spans="1:2" x14ac:dyDescent="0.3">
      <c r="A2087">
        <v>2843.6363500000002</v>
      </c>
      <c r="B2087">
        <v>0</v>
      </c>
    </row>
    <row r="2088" spans="1:2" x14ac:dyDescent="0.3">
      <c r="A2088">
        <v>29986.291499999999</v>
      </c>
      <c r="B2088">
        <v>0</v>
      </c>
    </row>
    <row r="2089" spans="1:2" x14ac:dyDescent="0.3">
      <c r="A2089">
        <v>0</v>
      </c>
      <c r="B2089">
        <v>0</v>
      </c>
    </row>
    <row r="2090" spans="1:2" x14ac:dyDescent="0.3">
      <c r="A2090">
        <v>0</v>
      </c>
      <c r="B2090">
        <v>0</v>
      </c>
    </row>
    <row r="2091" spans="1:2" x14ac:dyDescent="0.3">
      <c r="A2091">
        <v>0</v>
      </c>
      <c r="B2091">
        <v>0</v>
      </c>
    </row>
    <row r="2092" spans="1:2" x14ac:dyDescent="0.3">
      <c r="A2092">
        <v>0</v>
      </c>
      <c r="B2092">
        <v>0</v>
      </c>
    </row>
    <row r="2093" spans="1:2" x14ac:dyDescent="0.3">
      <c r="A2093">
        <v>0</v>
      </c>
      <c r="B2093">
        <v>0</v>
      </c>
    </row>
    <row r="2094" spans="1:2" x14ac:dyDescent="0.3">
      <c r="A2094">
        <v>0</v>
      </c>
      <c r="B2094">
        <v>0</v>
      </c>
    </row>
    <row r="2095" spans="1:2" x14ac:dyDescent="0.3">
      <c r="A2095">
        <v>0</v>
      </c>
      <c r="B2095">
        <v>0</v>
      </c>
    </row>
    <row r="2096" spans="1:2" x14ac:dyDescent="0.3">
      <c r="A2096">
        <v>0</v>
      </c>
      <c r="B2096">
        <v>0</v>
      </c>
    </row>
    <row r="2097" spans="1:2" x14ac:dyDescent="0.3">
      <c r="A2097">
        <v>0</v>
      </c>
      <c r="B2097">
        <v>0</v>
      </c>
    </row>
    <row r="2098" spans="1:2" x14ac:dyDescent="0.3">
      <c r="A2098">
        <v>0</v>
      </c>
      <c r="B2098">
        <v>0</v>
      </c>
    </row>
    <row r="2099" spans="1:2" x14ac:dyDescent="0.3">
      <c r="A2099">
        <v>0</v>
      </c>
      <c r="B2099">
        <v>0</v>
      </c>
    </row>
    <row r="2100" spans="1:2" x14ac:dyDescent="0.3">
      <c r="A2100">
        <v>0</v>
      </c>
      <c r="B2100">
        <v>0</v>
      </c>
    </row>
    <row r="2101" spans="1:2" x14ac:dyDescent="0.3">
      <c r="A2101">
        <v>0</v>
      </c>
      <c r="B2101">
        <v>0</v>
      </c>
    </row>
    <row r="2102" spans="1:2" x14ac:dyDescent="0.3">
      <c r="A2102">
        <v>0</v>
      </c>
      <c r="B2102">
        <v>0</v>
      </c>
    </row>
    <row r="2103" spans="1:2" x14ac:dyDescent="0.3">
      <c r="A2103">
        <v>0</v>
      </c>
      <c r="B2103">
        <v>0</v>
      </c>
    </row>
    <row r="2104" spans="1:2" x14ac:dyDescent="0.3">
      <c r="A2104">
        <v>0</v>
      </c>
      <c r="B2104">
        <v>0</v>
      </c>
    </row>
    <row r="2105" spans="1:2" x14ac:dyDescent="0.3">
      <c r="A2105">
        <v>0</v>
      </c>
      <c r="B2105">
        <v>0</v>
      </c>
    </row>
    <row r="2106" spans="1:2" x14ac:dyDescent="0.3">
      <c r="A2106">
        <v>0</v>
      </c>
      <c r="B2106">
        <v>0</v>
      </c>
    </row>
    <row r="2107" spans="1:2" x14ac:dyDescent="0.3">
      <c r="A2107">
        <v>0</v>
      </c>
      <c r="B2107">
        <v>0</v>
      </c>
    </row>
    <row r="2108" spans="1:2" x14ac:dyDescent="0.3">
      <c r="A2108">
        <v>0</v>
      </c>
      <c r="B2108">
        <v>0</v>
      </c>
    </row>
    <row r="2109" spans="1:2" x14ac:dyDescent="0.3">
      <c r="A2109">
        <v>0</v>
      </c>
      <c r="B2109">
        <v>0</v>
      </c>
    </row>
    <row r="2110" spans="1:2" x14ac:dyDescent="0.3">
      <c r="A2110">
        <v>0</v>
      </c>
      <c r="B2110">
        <v>0</v>
      </c>
    </row>
    <row r="2111" spans="1:2" x14ac:dyDescent="0.3">
      <c r="A2111">
        <v>0</v>
      </c>
      <c r="B2111">
        <v>0</v>
      </c>
    </row>
    <row r="2112" spans="1:2" x14ac:dyDescent="0.3">
      <c r="A2112">
        <v>0</v>
      </c>
      <c r="B2112">
        <v>0</v>
      </c>
    </row>
    <row r="2113" spans="1:2" x14ac:dyDescent="0.3">
      <c r="A2113">
        <v>0</v>
      </c>
      <c r="B2113">
        <v>0</v>
      </c>
    </row>
    <row r="2114" spans="1:2" x14ac:dyDescent="0.3">
      <c r="A2114">
        <v>0</v>
      </c>
      <c r="B2114">
        <v>0</v>
      </c>
    </row>
    <row r="2115" spans="1:2" x14ac:dyDescent="0.3">
      <c r="A2115">
        <v>0</v>
      </c>
      <c r="B2115">
        <v>0</v>
      </c>
    </row>
    <row r="2116" spans="1:2" x14ac:dyDescent="0.3">
      <c r="A2116">
        <v>0</v>
      </c>
      <c r="B2116">
        <v>0</v>
      </c>
    </row>
    <row r="2117" spans="1:2" x14ac:dyDescent="0.3">
      <c r="A2117">
        <v>0</v>
      </c>
      <c r="B2117">
        <v>0</v>
      </c>
    </row>
    <row r="2118" spans="1:2" x14ac:dyDescent="0.3">
      <c r="A2118">
        <v>0</v>
      </c>
      <c r="B2118">
        <v>0</v>
      </c>
    </row>
    <row r="2119" spans="1:2" x14ac:dyDescent="0.3">
      <c r="A2119">
        <v>0</v>
      </c>
      <c r="B2119">
        <v>0</v>
      </c>
    </row>
    <row r="2120" spans="1:2" x14ac:dyDescent="0.3">
      <c r="A2120">
        <v>0</v>
      </c>
      <c r="B2120">
        <v>0</v>
      </c>
    </row>
    <row r="2121" spans="1:2" x14ac:dyDescent="0.3">
      <c r="A2121">
        <v>8958.7885929999993</v>
      </c>
      <c r="B2121">
        <v>1</v>
      </c>
    </row>
    <row r="2122" spans="1:2" x14ac:dyDescent="0.3">
      <c r="A2122">
        <v>12.277329999999999</v>
      </c>
      <c r="B2122">
        <v>1</v>
      </c>
    </row>
    <row r="2123" spans="1:2" x14ac:dyDescent="0.3">
      <c r="A2123">
        <v>9585.2665930000003</v>
      </c>
      <c r="B2123">
        <v>1</v>
      </c>
    </row>
    <row r="2124" spans="1:2" x14ac:dyDescent="0.3">
      <c r="A2124">
        <v>8558.3976600000005</v>
      </c>
      <c r="B2124">
        <v>1</v>
      </c>
    </row>
    <row r="2125" spans="1:2" x14ac:dyDescent="0.3">
      <c r="A2125">
        <v>92.277825000000007</v>
      </c>
      <c r="B2125">
        <v>1</v>
      </c>
    </row>
    <row r="2126" spans="1:2" x14ac:dyDescent="0.3">
      <c r="A2126">
        <v>8297.4836209999994</v>
      </c>
      <c r="B2126">
        <v>1</v>
      </c>
    </row>
    <row r="2127" spans="1:2" x14ac:dyDescent="0.3">
      <c r="A2127">
        <v>822.18329000000006</v>
      </c>
      <c r="B2127">
        <v>1</v>
      </c>
    </row>
    <row r="2128" spans="1:2" x14ac:dyDescent="0.3">
      <c r="A2128">
        <v>1136.4735599999999</v>
      </c>
      <c r="B2128">
        <v>1</v>
      </c>
    </row>
    <row r="2129" spans="1:2" x14ac:dyDescent="0.3">
      <c r="A2129">
        <v>8214.1853780000001</v>
      </c>
      <c r="B2129">
        <v>1</v>
      </c>
    </row>
    <row r="2130" spans="1:2" x14ac:dyDescent="0.3">
      <c r="A2130">
        <v>5828.7456620000003</v>
      </c>
      <c r="B2130">
        <v>1</v>
      </c>
    </row>
    <row r="2131" spans="1:2" x14ac:dyDescent="0.3">
      <c r="A2131">
        <v>4676.3151829999997</v>
      </c>
      <c r="B2131">
        <v>1</v>
      </c>
    </row>
    <row r="2132" spans="1:2" x14ac:dyDescent="0.3">
      <c r="A2132">
        <v>3552.92452</v>
      </c>
      <c r="B2132">
        <v>1</v>
      </c>
    </row>
    <row r="2133" spans="1:2" x14ac:dyDescent="0.3">
      <c r="A2133">
        <v>2774.95586</v>
      </c>
      <c r="B2133">
        <v>1</v>
      </c>
    </row>
    <row r="2134" spans="1:2" x14ac:dyDescent="0.3">
      <c r="A2134">
        <v>2124.8736130000002</v>
      </c>
      <c r="B2134">
        <v>1</v>
      </c>
    </row>
    <row r="2135" spans="1:2" x14ac:dyDescent="0.3">
      <c r="A2135">
        <v>1839.72945</v>
      </c>
      <c r="B2135">
        <v>1</v>
      </c>
    </row>
    <row r="2136" spans="1:2" x14ac:dyDescent="0.3">
      <c r="A2136">
        <v>1668.1627309999999</v>
      </c>
      <c r="B2136">
        <v>1</v>
      </c>
    </row>
    <row r="2137" spans="1:2" x14ac:dyDescent="0.3">
      <c r="A2137">
        <v>9329.2983509999995</v>
      </c>
      <c r="B2137">
        <v>0</v>
      </c>
    </row>
    <row r="2138" spans="1:2" x14ac:dyDescent="0.3">
      <c r="A2138">
        <v>14125.960999999999</v>
      </c>
      <c r="B2138">
        <v>0</v>
      </c>
    </row>
    <row r="2139" spans="1:2" x14ac:dyDescent="0.3">
      <c r="A2139">
        <v>15543.676530000001</v>
      </c>
      <c r="B2139">
        <v>0</v>
      </c>
    </row>
    <row r="2140" spans="1:2" x14ac:dyDescent="0.3">
      <c r="A2140">
        <v>15154.45687</v>
      </c>
      <c r="B2140">
        <v>0</v>
      </c>
    </row>
    <row r="2141" spans="1:2" x14ac:dyDescent="0.3">
      <c r="A2141">
        <v>14212.687</v>
      </c>
      <c r="B2141">
        <v>0</v>
      </c>
    </row>
    <row r="2142" spans="1:2" x14ac:dyDescent="0.3">
      <c r="A2142">
        <v>1674.9877100000001</v>
      </c>
      <c r="B2142">
        <v>0</v>
      </c>
    </row>
    <row r="2143" spans="1:2" x14ac:dyDescent="0.3">
      <c r="A2143">
        <v>8562.8959799999993</v>
      </c>
      <c r="B2143">
        <v>0</v>
      </c>
    </row>
    <row r="2144" spans="1:2" x14ac:dyDescent="0.3">
      <c r="A2144">
        <v>11635.2637</v>
      </c>
      <c r="B2144">
        <v>0</v>
      </c>
    </row>
    <row r="2145" spans="1:2" x14ac:dyDescent="0.3">
      <c r="A2145">
        <v>911.25385000000006</v>
      </c>
      <c r="B2145">
        <v>0</v>
      </c>
    </row>
    <row r="2146" spans="1:2" x14ac:dyDescent="0.3">
      <c r="A2146">
        <v>692.19439799999998</v>
      </c>
      <c r="B2146">
        <v>0</v>
      </c>
    </row>
    <row r="2147" spans="1:2" x14ac:dyDescent="0.3">
      <c r="A2147">
        <v>5323.4738770000004</v>
      </c>
      <c r="B2147">
        <v>0</v>
      </c>
    </row>
    <row r="2148" spans="1:2" x14ac:dyDescent="0.3">
      <c r="A2148">
        <v>412.37229400000001</v>
      </c>
      <c r="B2148">
        <v>0</v>
      </c>
    </row>
    <row r="2149" spans="1:2" x14ac:dyDescent="0.3">
      <c r="A2149">
        <v>2975.1327780000001</v>
      </c>
      <c r="B2149">
        <v>0</v>
      </c>
    </row>
    <row r="2150" spans="1:2" x14ac:dyDescent="0.3">
      <c r="A2150">
        <v>2375.5944</v>
      </c>
      <c r="B2150">
        <v>0</v>
      </c>
    </row>
    <row r="2151" spans="1:2" x14ac:dyDescent="0.3">
      <c r="A2151">
        <v>21.362386000000001</v>
      </c>
      <c r="B2151">
        <v>0</v>
      </c>
    </row>
    <row r="2152" spans="1:2" x14ac:dyDescent="0.3">
      <c r="A2152">
        <v>1771.58662</v>
      </c>
      <c r="B2152">
        <v>0</v>
      </c>
    </row>
    <row r="2153" spans="1:2" x14ac:dyDescent="0.3">
      <c r="A2153">
        <v>71.348397000000006</v>
      </c>
      <c r="B2153">
        <v>0</v>
      </c>
    </row>
    <row r="2154" spans="1:2" x14ac:dyDescent="0.3">
      <c r="A2154">
        <v>76.569951700000004</v>
      </c>
      <c r="B2154">
        <v>0</v>
      </c>
    </row>
    <row r="2155" spans="1:2" x14ac:dyDescent="0.3">
      <c r="A2155">
        <v>688.87685569999996</v>
      </c>
      <c r="B2155">
        <v>0</v>
      </c>
    </row>
    <row r="2156" spans="1:2" x14ac:dyDescent="0.3">
      <c r="A2156">
        <v>678.79697299999998</v>
      </c>
      <c r="B2156">
        <v>0</v>
      </c>
    </row>
    <row r="2157" spans="1:2" x14ac:dyDescent="0.3">
      <c r="A2157">
        <v>617.31764799999996</v>
      </c>
      <c r="B2157">
        <v>0</v>
      </c>
    </row>
    <row r="2158" spans="1:2" x14ac:dyDescent="0.3">
      <c r="A2158">
        <v>563.49148700000001</v>
      </c>
      <c r="B2158">
        <v>0</v>
      </c>
    </row>
    <row r="2159" spans="1:2" x14ac:dyDescent="0.3">
      <c r="A2159">
        <v>539.15382109999996</v>
      </c>
      <c r="B2159">
        <v>0</v>
      </c>
    </row>
    <row r="2160" spans="1:2" x14ac:dyDescent="0.3">
      <c r="A2160">
        <v>5.6687263999999997</v>
      </c>
      <c r="B2160">
        <v>0</v>
      </c>
    </row>
    <row r="2161" spans="1:2" x14ac:dyDescent="0.3">
      <c r="A2161">
        <v>44.853338999999998</v>
      </c>
      <c r="B2161">
        <v>0</v>
      </c>
    </row>
    <row r="2162" spans="1:2" x14ac:dyDescent="0.3">
      <c r="A2162">
        <v>342.36562939999999</v>
      </c>
      <c r="B2162">
        <v>0</v>
      </c>
    </row>
    <row r="2163" spans="1:2" x14ac:dyDescent="0.3">
      <c r="A2163">
        <v>287.93187699999999</v>
      </c>
      <c r="B2163">
        <v>0</v>
      </c>
    </row>
    <row r="2164" spans="1:2" x14ac:dyDescent="0.3">
      <c r="A2164">
        <v>236.9114381</v>
      </c>
      <c r="B2164">
        <v>0</v>
      </c>
    </row>
    <row r="2165" spans="1:2" x14ac:dyDescent="0.3">
      <c r="A2165">
        <v>212.66194909999999</v>
      </c>
      <c r="B2165">
        <v>0</v>
      </c>
    </row>
    <row r="2166" spans="1:2" x14ac:dyDescent="0.3">
      <c r="A2166">
        <v>196.59778</v>
      </c>
      <c r="B2166">
        <v>0</v>
      </c>
    </row>
    <row r="2167" spans="1:2" x14ac:dyDescent="0.3">
      <c r="A2167">
        <v>21.569654</v>
      </c>
      <c r="B2167">
        <v>0</v>
      </c>
    </row>
    <row r="2168" spans="1:2" x14ac:dyDescent="0.3">
      <c r="A2168">
        <v>216.17274699999999</v>
      </c>
      <c r="B2168">
        <v>0</v>
      </c>
    </row>
    <row r="2169" spans="1:2" x14ac:dyDescent="0.3">
      <c r="A2169">
        <v>0</v>
      </c>
      <c r="B2169">
        <v>0</v>
      </c>
    </row>
    <row r="2170" spans="1:2" x14ac:dyDescent="0.3">
      <c r="A2170">
        <v>0</v>
      </c>
      <c r="B2170">
        <v>0</v>
      </c>
    </row>
    <row r="2171" spans="1:2" x14ac:dyDescent="0.3">
      <c r="A2171">
        <v>0</v>
      </c>
      <c r="B2171">
        <v>0</v>
      </c>
    </row>
    <row r="2172" spans="1:2" x14ac:dyDescent="0.3">
      <c r="A2172">
        <v>0</v>
      </c>
      <c r="B2172">
        <v>0</v>
      </c>
    </row>
    <row r="2173" spans="1:2" x14ac:dyDescent="0.3">
      <c r="A2173">
        <v>0</v>
      </c>
      <c r="B2173">
        <v>0</v>
      </c>
    </row>
    <row r="2174" spans="1:2" x14ac:dyDescent="0.3">
      <c r="A2174">
        <v>0</v>
      </c>
      <c r="B2174">
        <v>0</v>
      </c>
    </row>
    <row r="2175" spans="1:2" x14ac:dyDescent="0.3">
      <c r="A2175">
        <v>0</v>
      </c>
      <c r="B2175">
        <v>0</v>
      </c>
    </row>
    <row r="2176" spans="1:2" x14ac:dyDescent="0.3">
      <c r="A2176">
        <v>0</v>
      </c>
      <c r="B2176">
        <v>0</v>
      </c>
    </row>
    <row r="2177" spans="1:2" x14ac:dyDescent="0.3">
      <c r="A2177">
        <v>0</v>
      </c>
      <c r="B2177">
        <v>0</v>
      </c>
    </row>
    <row r="2178" spans="1:2" x14ac:dyDescent="0.3">
      <c r="A2178">
        <v>0</v>
      </c>
      <c r="B2178">
        <v>0</v>
      </c>
    </row>
    <row r="2179" spans="1:2" x14ac:dyDescent="0.3">
      <c r="A2179">
        <v>0</v>
      </c>
      <c r="B2179">
        <v>0</v>
      </c>
    </row>
    <row r="2180" spans="1:2" x14ac:dyDescent="0.3">
      <c r="A2180">
        <v>0</v>
      </c>
      <c r="B2180">
        <v>0</v>
      </c>
    </row>
    <row r="2181" spans="1:2" x14ac:dyDescent="0.3">
      <c r="A2181">
        <v>0</v>
      </c>
      <c r="B2181">
        <v>0</v>
      </c>
    </row>
    <row r="2182" spans="1:2" x14ac:dyDescent="0.3">
      <c r="A2182">
        <v>0</v>
      </c>
      <c r="B2182">
        <v>0</v>
      </c>
    </row>
    <row r="2183" spans="1:2" x14ac:dyDescent="0.3">
      <c r="A2183">
        <v>0</v>
      </c>
      <c r="B2183">
        <v>0</v>
      </c>
    </row>
    <row r="2184" spans="1:2" x14ac:dyDescent="0.3">
      <c r="A2184">
        <v>0</v>
      </c>
      <c r="B2184">
        <v>0</v>
      </c>
    </row>
    <row r="2185" spans="1:2" x14ac:dyDescent="0.3">
      <c r="A2185">
        <v>0</v>
      </c>
      <c r="B2185">
        <v>0</v>
      </c>
    </row>
    <row r="2186" spans="1:2" x14ac:dyDescent="0.3">
      <c r="A2186">
        <v>0</v>
      </c>
      <c r="B2186">
        <v>0</v>
      </c>
    </row>
    <row r="2187" spans="1:2" x14ac:dyDescent="0.3">
      <c r="A2187">
        <v>0</v>
      </c>
      <c r="B2187">
        <v>0</v>
      </c>
    </row>
    <row r="2188" spans="1:2" x14ac:dyDescent="0.3">
      <c r="A2188">
        <v>0</v>
      </c>
      <c r="B2188">
        <v>0</v>
      </c>
    </row>
    <row r="2189" spans="1:2" x14ac:dyDescent="0.3">
      <c r="A2189">
        <v>0</v>
      </c>
      <c r="B2189">
        <v>0</v>
      </c>
    </row>
    <row r="2190" spans="1:2" x14ac:dyDescent="0.3">
      <c r="A2190">
        <v>0</v>
      </c>
      <c r="B2190">
        <v>0</v>
      </c>
    </row>
    <row r="2191" spans="1:2" x14ac:dyDescent="0.3">
      <c r="A2191">
        <v>0</v>
      </c>
      <c r="B2191">
        <v>0</v>
      </c>
    </row>
    <row r="2192" spans="1:2" x14ac:dyDescent="0.3">
      <c r="A2192">
        <v>0</v>
      </c>
      <c r="B2192">
        <v>0</v>
      </c>
    </row>
    <row r="2193" spans="1:2" x14ac:dyDescent="0.3">
      <c r="A2193">
        <v>0</v>
      </c>
      <c r="B2193">
        <v>0</v>
      </c>
    </row>
    <row r="2194" spans="1:2" x14ac:dyDescent="0.3">
      <c r="A2194">
        <v>0</v>
      </c>
      <c r="B2194">
        <v>0</v>
      </c>
    </row>
    <row r="2195" spans="1:2" x14ac:dyDescent="0.3">
      <c r="A2195">
        <v>0</v>
      </c>
      <c r="B2195">
        <v>0</v>
      </c>
    </row>
    <row r="2196" spans="1:2" x14ac:dyDescent="0.3">
      <c r="A2196">
        <v>0</v>
      </c>
      <c r="B2196">
        <v>0</v>
      </c>
    </row>
    <row r="2197" spans="1:2" x14ac:dyDescent="0.3">
      <c r="A2197">
        <v>0</v>
      </c>
      <c r="B2197">
        <v>0</v>
      </c>
    </row>
    <row r="2198" spans="1:2" x14ac:dyDescent="0.3">
      <c r="A2198">
        <v>0</v>
      </c>
      <c r="B2198">
        <v>0</v>
      </c>
    </row>
    <row r="2199" spans="1:2" x14ac:dyDescent="0.3">
      <c r="A2199">
        <v>0</v>
      </c>
      <c r="B2199">
        <v>0</v>
      </c>
    </row>
    <row r="2200" spans="1:2" x14ac:dyDescent="0.3">
      <c r="A2200">
        <v>0</v>
      </c>
      <c r="B2200">
        <v>0</v>
      </c>
    </row>
    <row r="2201" spans="1:2" x14ac:dyDescent="0.3">
      <c r="A2201">
        <v>0</v>
      </c>
      <c r="B2201">
        <v>0</v>
      </c>
    </row>
    <row r="2202" spans="1:2" x14ac:dyDescent="0.3">
      <c r="A2202">
        <v>4149.3634439999996</v>
      </c>
      <c r="B2202">
        <v>0</v>
      </c>
    </row>
    <row r="2203" spans="1:2" x14ac:dyDescent="0.3">
      <c r="A2203">
        <v>4178.9733690000003</v>
      </c>
      <c r="B2203">
        <v>0</v>
      </c>
    </row>
    <row r="2204" spans="1:2" x14ac:dyDescent="0.3">
      <c r="A2204">
        <v>4219.6512300000004</v>
      </c>
      <c r="B2204">
        <v>0</v>
      </c>
    </row>
    <row r="2205" spans="1:2" x14ac:dyDescent="0.3">
      <c r="A2205">
        <v>4234.554443</v>
      </c>
      <c r="B2205">
        <v>0</v>
      </c>
    </row>
    <row r="2206" spans="1:2" x14ac:dyDescent="0.3">
      <c r="A2206">
        <v>3942.9827</v>
      </c>
      <c r="B2206">
        <v>0</v>
      </c>
    </row>
    <row r="2207" spans="1:2" x14ac:dyDescent="0.3">
      <c r="A2207">
        <v>3453.4874340000001</v>
      </c>
      <c r="B2207">
        <v>0</v>
      </c>
    </row>
    <row r="2208" spans="1:2" x14ac:dyDescent="0.3">
      <c r="A2208">
        <v>335.11283800000001</v>
      </c>
      <c r="B2208">
        <v>0</v>
      </c>
    </row>
    <row r="2209" spans="1:2" x14ac:dyDescent="0.3">
      <c r="A2209">
        <v>359.82222999999999</v>
      </c>
      <c r="B2209">
        <v>0</v>
      </c>
    </row>
    <row r="2210" spans="1:2" x14ac:dyDescent="0.3">
      <c r="A2210">
        <v>322.54312099999999</v>
      </c>
      <c r="B2210">
        <v>0</v>
      </c>
    </row>
    <row r="2211" spans="1:2" x14ac:dyDescent="0.3">
      <c r="A2211">
        <v>287.96389900000003</v>
      </c>
      <c r="B2211">
        <v>0</v>
      </c>
    </row>
    <row r="2212" spans="1:2" x14ac:dyDescent="0.3">
      <c r="A2212">
        <v>2571.2623480000002</v>
      </c>
      <c r="B2212">
        <v>0</v>
      </c>
    </row>
    <row r="2213" spans="1:2" x14ac:dyDescent="0.3">
      <c r="A2213">
        <v>2351.3381399999998</v>
      </c>
      <c r="B2213">
        <v>0</v>
      </c>
    </row>
    <row r="2214" spans="1:2" x14ac:dyDescent="0.3">
      <c r="A2214">
        <v>197.29417000000001</v>
      </c>
      <c r="B2214">
        <v>0</v>
      </c>
    </row>
    <row r="2215" spans="1:2" x14ac:dyDescent="0.3">
      <c r="A2215">
        <v>1631.4172699999999</v>
      </c>
      <c r="B2215">
        <v>0</v>
      </c>
    </row>
    <row r="2216" spans="1:2" x14ac:dyDescent="0.3">
      <c r="A2216">
        <v>1555.47451</v>
      </c>
      <c r="B2216">
        <v>0</v>
      </c>
    </row>
    <row r="2217" spans="1:2" x14ac:dyDescent="0.3">
      <c r="A2217">
        <v>154.68923000000001</v>
      </c>
      <c r="B2217">
        <v>0</v>
      </c>
    </row>
    <row r="2218" spans="1:2" x14ac:dyDescent="0.3">
      <c r="A2218">
        <v>0</v>
      </c>
      <c r="B2218">
        <v>0</v>
      </c>
    </row>
    <row r="2219" spans="1:2" x14ac:dyDescent="0.3">
      <c r="A2219">
        <v>1624.6396299999999</v>
      </c>
      <c r="B2219">
        <v>0</v>
      </c>
    </row>
    <row r="2220" spans="1:2" x14ac:dyDescent="0.3">
      <c r="A2220">
        <v>1821.8787339999999</v>
      </c>
      <c r="B2220">
        <v>0</v>
      </c>
    </row>
    <row r="2221" spans="1:2" x14ac:dyDescent="0.3">
      <c r="A2221">
        <v>1619.532678</v>
      </c>
      <c r="B2221">
        <v>0</v>
      </c>
    </row>
    <row r="2222" spans="1:2" x14ac:dyDescent="0.3">
      <c r="A2222">
        <v>138.94995900000001</v>
      </c>
      <c r="B2222">
        <v>0</v>
      </c>
    </row>
    <row r="2223" spans="1:2" x14ac:dyDescent="0.3">
      <c r="A2223">
        <v>134.326189</v>
      </c>
      <c r="B2223">
        <v>0</v>
      </c>
    </row>
    <row r="2224" spans="1:2" x14ac:dyDescent="0.3">
      <c r="A2224">
        <v>1129.7549610000001</v>
      </c>
      <c r="B2224">
        <v>0</v>
      </c>
    </row>
    <row r="2225" spans="1:2" x14ac:dyDescent="0.3">
      <c r="A2225">
        <v>199.57146</v>
      </c>
      <c r="B2225">
        <v>0</v>
      </c>
    </row>
    <row r="2226" spans="1:2" x14ac:dyDescent="0.3">
      <c r="A2226">
        <v>1126.4621199999999</v>
      </c>
      <c r="B2226">
        <v>0</v>
      </c>
    </row>
    <row r="2227" spans="1:2" x14ac:dyDescent="0.3">
      <c r="A2227">
        <v>894.92798800000003</v>
      </c>
      <c r="B2227">
        <v>0</v>
      </c>
    </row>
    <row r="2228" spans="1:2" x14ac:dyDescent="0.3">
      <c r="A2228">
        <v>843.89446999999996</v>
      </c>
      <c r="B2228">
        <v>0</v>
      </c>
    </row>
    <row r="2229" spans="1:2" x14ac:dyDescent="0.3">
      <c r="A2229">
        <v>81.86157</v>
      </c>
      <c r="B2229">
        <v>0</v>
      </c>
    </row>
    <row r="2230" spans="1:2" x14ac:dyDescent="0.3">
      <c r="A2230">
        <v>693.34568300000001</v>
      </c>
      <c r="B2230">
        <v>0</v>
      </c>
    </row>
    <row r="2231" spans="1:2" x14ac:dyDescent="0.3">
      <c r="A2231">
        <v>649.34215300000005</v>
      </c>
      <c r="B2231">
        <v>0</v>
      </c>
    </row>
    <row r="2232" spans="1:2" x14ac:dyDescent="0.3">
      <c r="A2232">
        <v>555.81853779999994</v>
      </c>
      <c r="B2232">
        <v>0</v>
      </c>
    </row>
    <row r="2233" spans="1:2" x14ac:dyDescent="0.3">
      <c r="A2233">
        <v>51.216380999999998</v>
      </c>
      <c r="B2233">
        <v>0</v>
      </c>
    </row>
    <row r="2234" spans="1:2" x14ac:dyDescent="0.3">
      <c r="A2234">
        <v>0</v>
      </c>
      <c r="B2234">
        <v>0</v>
      </c>
    </row>
    <row r="2235" spans="1:2" x14ac:dyDescent="0.3">
      <c r="A2235">
        <v>2732.8617199999999</v>
      </c>
      <c r="B2235">
        <v>0</v>
      </c>
    </row>
    <row r="2236" spans="1:2" x14ac:dyDescent="0.3">
      <c r="A2236">
        <v>24575.434000000001</v>
      </c>
      <c r="B2236">
        <v>0</v>
      </c>
    </row>
    <row r="2237" spans="1:2" x14ac:dyDescent="0.3">
      <c r="A2237">
        <v>24934.386139999999</v>
      </c>
      <c r="B2237">
        <v>0</v>
      </c>
    </row>
    <row r="2238" spans="1:2" x14ac:dyDescent="0.3">
      <c r="A2238">
        <v>2533.9461999999999</v>
      </c>
      <c r="B2238">
        <v>0</v>
      </c>
    </row>
    <row r="2239" spans="1:2" x14ac:dyDescent="0.3">
      <c r="A2239">
        <v>2377.74739</v>
      </c>
      <c r="B2239">
        <v>0</v>
      </c>
    </row>
    <row r="2240" spans="1:2" x14ac:dyDescent="0.3">
      <c r="A2240">
        <v>19259.58726</v>
      </c>
      <c r="B2240">
        <v>0</v>
      </c>
    </row>
    <row r="2241" spans="1:2" x14ac:dyDescent="0.3">
      <c r="A2241">
        <v>1694.2931000000001</v>
      </c>
      <c r="B2241">
        <v>0</v>
      </c>
    </row>
    <row r="2242" spans="1:2" x14ac:dyDescent="0.3">
      <c r="A2242">
        <v>237.83233999999999</v>
      </c>
      <c r="B2242">
        <v>0</v>
      </c>
    </row>
    <row r="2243" spans="1:2" x14ac:dyDescent="0.3">
      <c r="A2243">
        <v>16472.166499999999</v>
      </c>
      <c r="B2243">
        <v>0</v>
      </c>
    </row>
    <row r="2244" spans="1:2" x14ac:dyDescent="0.3">
      <c r="A2244">
        <v>15334.66994</v>
      </c>
      <c r="B2244">
        <v>0</v>
      </c>
    </row>
    <row r="2245" spans="1:2" x14ac:dyDescent="0.3">
      <c r="A2245">
        <v>13739.829449999999</v>
      </c>
      <c r="B2245">
        <v>0</v>
      </c>
    </row>
    <row r="2246" spans="1:2" x14ac:dyDescent="0.3">
      <c r="A2246">
        <v>11138.874599999999</v>
      </c>
      <c r="B2246">
        <v>0</v>
      </c>
    </row>
    <row r="2247" spans="1:2" x14ac:dyDescent="0.3">
      <c r="A2247">
        <v>9567.4582850000006</v>
      </c>
      <c r="B2247">
        <v>0</v>
      </c>
    </row>
    <row r="2248" spans="1:2" x14ac:dyDescent="0.3">
      <c r="A2248">
        <v>8655.3115309999994</v>
      </c>
      <c r="B2248">
        <v>0</v>
      </c>
    </row>
    <row r="2249" spans="1:2" x14ac:dyDescent="0.3">
      <c r="A2249">
        <v>8643.4943999999996</v>
      </c>
      <c r="B2249">
        <v>0</v>
      </c>
    </row>
    <row r="2250" spans="1:2" x14ac:dyDescent="0.3">
      <c r="A2250">
        <v>9126.9542770000007</v>
      </c>
      <c r="B2250">
        <v>0</v>
      </c>
    </row>
    <row r="2251" spans="1:2" x14ac:dyDescent="0.3">
      <c r="A2251">
        <v>98.725614500000006</v>
      </c>
      <c r="B2251">
        <v>0</v>
      </c>
    </row>
    <row r="2252" spans="1:2" x14ac:dyDescent="0.3">
      <c r="A2252">
        <v>152.443873</v>
      </c>
      <c r="B2252">
        <v>0</v>
      </c>
    </row>
    <row r="2253" spans="1:2" x14ac:dyDescent="0.3">
      <c r="A2253">
        <v>148.912351</v>
      </c>
      <c r="B2253">
        <v>0</v>
      </c>
    </row>
    <row r="2254" spans="1:2" x14ac:dyDescent="0.3">
      <c r="A2254">
        <v>136.45179999999999</v>
      </c>
      <c r="B2254">
        <v>0</v>
      </c>
    </row>
    <row r="2255" spans="1:2" x14ac:dyDescent="0.3">
      <c r="A2255">
        <v>18.253209999999999</v>
      </c>
      <c r="B2255">
        <v>0</v>
      </c>
    </row>
    <row r="2256" spans="1:2" x14ac:dyDescent="0.3">
      <c r="A2256">
        <v>11.631377000000001</v>
      </c>
      <c r="B2256">
        <v>0</v>
      </c>
    </row>
    <row r="2257" spans="1:2" x14ac:dyDescent="0.3">
      <c r="A2257">
        <v>12.566464</v>
      </c>
      <c r="B2257">
        <v>0</v>
      </c>
    </row>
    <row r="2258" spans="1:2" x14ac:dyDescent="0.3">
      <c r="A2258">
        <v>11.336779999999999</v>
      </c>
      <c r="B2258">
        <v>0</v>
      </c>
    </row>
    <row r="2259" spans="1:2" x14ac:dyDescent="0.3">
      <c r="A2259">
        <v>95.397852200000003</v>
      </c>
      <c r="B2259">
        <v>0</v>
      </c>
    </row>
    <row r="2260" spans="1:2" x14ac:dyDescent="0.3">
      <c r="A2260">
        <v>89.838296</v>
      </c>
      <c r="B2260">
        <v>0</v>
      </c>
    </row>
    <row r="2261" spans="1:2" x14ac:dyDescent="0.3">
      <c r="A2261">
        <v>773.8698713</v>
      </c>
      <c r="B2261">
        <v>0</v>
      </c>
    </row>
    <row r="2262" spans="1:2" x14ac:dyDescent="0.3">
      <c r="A2262">
        <v>733.58181100000002</v>
      </c>
      <c r="B2262">
        <v>0</v>
      </c>
    </row>
    <row r="2263" spans="1:2" x14ac:dyDescent="0.3">
      <c r="A2263">
        <v>642.76631129999998</v>
      </c>
      <c r="B2263">
        <v>0</v>
      </c>
    </row>
    <row r="2264" spans="1:2" x14ac:dyDescent="0.3">
      <c r="A2264">
        <v>513.26226999999994</v>
      </c>
      <c r="B2264">
        <v>0</v>
      </c>
    </row>
    <row r="2265" spans="1:2" x14ac:dyDescent="0.3">
      <c r="A2265">
        <v>481.287397</v>
      </c>
      <c r="B2265">
        <v>0</v>
      </c>
    </row>
    <row r="2266" spans="1:2" x14ac:dyDescent="0.3">
      <c r="A2266">
        <v>473.45337999999998</v>
      </c>
      <c r="B2266">
        <v>0</v>
      </c>
    </row>
    <row r="2267" spans="1:2" x14ac:dyDescent="0.3">
      <c r="A2267">
        <v>5237.2553340000004</v>
      </c>
      <c r="B2267">
        <v>0</v>
      </c>
    </row>
    <row r="2268" spans="1:2" x14ac:dyDescent="0.3">
      <c r="A2268">
        <v>62.173220999999998</v>
      </c>
      <c r="B2268">
        <v>0</v>
      </c>
    </row>
    <row r="2269" spans="1:2" x14ac:dyDescent="0.3">
      <c r="A2269">
        <v>6353.8263829999996</v>
      </c>
      <c r="B2269">
        <v>0</v>
      </c>
    </row>
    <row r="2270" spans="1:2" x14ac:dyDescent="0.3">
      <c r="A2270">
        <v>5659.3824000000004</v>
      </c>
      <c r="B2270">
        <v>0</v>
      </c>
    </row>
    <row r="2271" spans="1:2" x14ac:dyDescent="0.3">
      <c r="A2271">
        <v>6423.2917829999997</v>
      </c>
      <c r="B2271">
        <v>0</v>
      </c>
    </row>
    <row r="2272" spans="1:2" x14ac:dyDescent="0.3">
      <c r="A2272">
        <v>5411.8774400000002</v>
      </c>
      <c r="B2272">
        <v>0</v>
      </c>
    </row>
    <row r="2273" spans="1:2" x14ac:dyDescent="0.3">
      <c r="A2273">
        <v>5821.3539700000001</v>
      </c>
      <c r="B2273">
        <v>0</v>
      </c>
    </row>
    <row r="2274" spans="1:2" x14ac:dyDescent="0.3">
      <c r="A2274">
        <v>671.77391299999999</v>
      </c>
      <c r="B2274">
        <v>0</v>
      </c>
    </row>
    <row r="2275" spans="1:2" x14ac:dyDescent="0.3">
      <c r="A2275">
        <v>5458.1217180000003</v>
      </c>
      <c r="B2275">
        <v>0</v>
      </c>
    </row>
    <row r="2276" spans="1:2" x14ac:dyDescent="0.3">
      <c r="A2276">
        <v>4129.7587409999996</v>
      </c>
      <c r="B2276">
        <v>0</v>
      </c>
    </row>
    <row r="2277" spans="1:2" x14ac:dyDescent="0.3">
      <c r="A2277">
        <v>3528.1318000000001</v>
      </c>
      <c r="B2277">
        <v>0</v>
      </c>
    </row>
    <row r="2278" spans="1:2" x14ac:dyDescent="0.3">
      <c r="A2278">
        <v>3331.2287660000002</v>
      </c>
      <c r="B2278">
        <v>0</v>
      </c>
    </row>
    <row r="2279" spans="1:2" x14ac:dyDescent="0.3">
      <c r="A2279">
        <v>2832.4965200000001</v>
      </c>
      <c r="B2279">
        <v>0</v>
      </c>
    </row>
    <row r="2280" spans="1:2" x14ac:dyDescent="0.3">
      <c r="A2280">
        <v>2149.9944</v>
      </c>
      <c r="B2280">
        <v>0</v>
      </c>
    </row>
    <row r="2281" spans="1:2" x14ac:dyDescent="0.3">
      <c r="A2281">
        <v>1634.8756100000001</v>
      </c>
      <c r="B2281">
        <v>0</v>
      </c>
    </row>
    <row r="2282" spans="1:2" x14ac:dyDescent="0.3">
      <c r="A2282">
        <v>87.136525199999994</v>
      </c>
      <c r="B2282">
        <v>0</v>
      </c>
    </row>
    <row r="2283" spans="1:2" x14ac:dyDescent="0.3">
      <c r="A2283">
        <v>1539.4639999999999</v>
      </c>
      <c r="B2283">
        <v>0</v>
      </c>
    </row>
    <row r="2284" spans="1:2" x14ac:dyDescent="0.3">
      <c r="A2284">
        <v>1557.77892</v>
      </c>
      <c r="B2284">
        <v>0</v>
      </c>
    </row>
    <row r="2285" spans="1:2" x14ac:dyDescent="0.3">
      <c r="A2285">
        <v>15687.347949999999</v>
      </c>
      <c r="B2285">
        <v>0</v>
      </c>
    </row>
    <row r="2286" spans="1:2" x14ac:dyDescent="0.3">
      <c r="A2286">
        <v>12845.173629999999</v>
      </c>
      <c r="B2286">
        <v>0</v>
      </c>
    </row>
    <row r="2287" spans="1:2" x14ac:dyDescent="0.3">
      <c r="A2287">
        <v>12189.9516</v>
      </c>
      <c r="B2287">
        <v>0</v>
      </c>
    </row>
    <row r="2288" spans="1:2" x14ac:dyDescent="0.3">
      <c r="A2288">
        <v>184.68447</v>
      </c>
      <c r="B2288">
        <v>0</v>
      </c>
    </row>
    <row r="2289" spans="1:2" x14ac:dyDescent="0.3">
      <c r="A2289">
        <v>976.95659999999998</v>
      </c>
      <c r="B2289">
        <v>0</v>
      </c>
    </row>
    <row r="2290" spans="1:2" x14ac:dyDescent="0.3">
      <c r="A2290">
        <v>11122.8627</v>
      </c>
      <c r="B2290">
        <v>0</v>
      </c>
    </row>
    <row r="2291" spans="1:2" x14ac:dyDescent="0.3">
      <c r="A2291">
        <v>12154.82994</v>
      </c>
      <c r="B2291">
        <v>0</v>
      </c>
    </row>
    <row r="2292" spans="1:2" x14ac:dyDescent="0.3">
      <c r="A2292">
        <v>1214.39987</v>
      </c>
      <c r="B2292">
        <v>0</v>
      </c>
    </row>
    <row r="2293" spans="1:2" x14ac:dyDescent="0.3">
      <c r="A2293">
        <v>1192.5174</v>
      </c>
      <c r="B2293">
        <v>0</v>
      </c>
    </row>
    <row r="2294" spans="1:2" x14ac:dyDescent="0.3">
      <c r="A2294">
        <v>1176.6587099999999</v>
      </c>
      <c r="B2294">
        <v>0</v>
      </c>
    </row>
    <row r="2295" spans="1:2" x14ac:dyDescent="0.3">
      <c r="A2295">
        <v>8524.9612359999992</v>
      </c>
      <c r="B2295">
        <v>0</v>
      </c>
    </row>
    <row r="2296" spans="1:2" x14ac:dyDescent="0.3">
      <c r="A2296">
        <v>8331.2619969999996</v>
      </c>
      <c r="B2296">
        <v>0</v>
      </c>
    </row>
    <row r="2297" spans="1:2" x14ac:dyDescent="0.3">
      <c r="A2297">
        <v>7663.1378000000004</v>
      </c>
      <c r="B2297">
        <v>0</v>
      </c>
    </row>
    <row r="2298" spans="1:2" x14ac:dyDescent="0.3">
      <c r="A2298">
        <v>7578.8515299999999</v>
      </c>
      <c r="B2298">
        <v>0</v>
      </c>
    </row>
    <row r="2299" spans="1:2" x14ac:dyDescent="0.3">
      <c r="A2299">
        <v>587.53823299999999</v>
      </c>
      <c r="B2299">
        <v>0</v>
      </c>
    </row>
    <row r="2300" spans="1:2" x14ac:dyDescent="0.3">
      <c r="A2300">
        <v>78.439475700000003</v>
      </c>
      <c r="B2300">
        <v>0</v>
      </c>
    </row>
    <row r="2301" spans="1:2" x14ac:dyDescent="0.3">
      <c r="A2301">
        <v>71.818699800000005</v>
      </c>
      <c r="B2301">
        <v>0</v>
      </c>
    </row>
    <row r="2302" spans="1:2" x14ac:dyDescent="0.3">
      <c r="A2302">
        <v>561.89842390000001</v>
      </c>
      <c r="B2302">
        <v>0</v>
      </c>
    </row>
    <row r="2303" spans="1:2" x14ac:dyDescent="0.3">
      <c r="A2303">
        <v>445.52499999999998</v>
      </c>
      <c r="B2303">
        <v>0</v>
      </c>
    </row>
    <row r="2304" spans="1:2" x14ac:dyDescent="0.3">
      <c r="A2304">
        <v>45.128418000000003</v>
      </c>
      <c r="B2304">
        <v>0</v>
      </c>
    </row>
    <row r="2305" spans="1:2" x14ac:dyDescent="0.3">
      <c r="A2305">
        <v>394.5932439</v>
      </c>
      <c r="B2305">
        <v>0</v>
      </c>
    </row>
    <row r="2306" spans="1:2" x14ac:dyDescent="0.3">
      <c r="A2306">
        <v>46.375917800000003</v>
      </c>
      <c r="B2306">
        <v>0</v>
      </c>
    </row>
    <row r="2307" spans="1:2" x14ac:dyDescent="0.3">
      <c r="A2307">
        <v>358.82747160000002</v>
      </c>
      <c r="B2307">
        <v>0</v>
      </c>
    </row>
    <row r="2308" spans="1:2" x14ac:dyDescent="0.3">
      <c r="A2308">
        <v>322.313468</v>
      </c>
      <c r="B2308">
        <v>0</v>
      </c>
    </row>
    <row r="2309" spans="1:2" x14ac:dyDescent="0.3">
      <c r="A2309">
        <v>287.68919419999997</v>
      </c>
      <c r="B2309">
        <v>0</v>
      </c>
    </row>
    <row r="2310" spans="1:2" x14ac:dyDescent="0.3">
      <c r="A2310">
        <v>263.14581700000002</v>
      </c>
      <c r="B2310">
        <v>0</v>
      </c>
    </row>
    <row r="2311" spans="1:2" x14ac:dyDescent="0.3">
      <c r="A2311">
        <v>263.76183120000002</v>
      </c>
      <c r="B2311">
        <v>0</v>
      </c>
    </row>
    <row r="2312" spans="1:2" x14ac:dyDescent="0.3">
      <c r="A2312">
        <v>249.93954199999999</v>
      </c>
      <c r="B2312">
        <v>0</v>
      </c>
    </row>
    <row r="2313" spans="1:2" x14ac:dyDescent="0.3">
      <c r="A2313">
        <v>227.779471</v>
      </c>
      <c r="B2313">
        <v>0</v>
      </c>
    </row>
    <row r="2314" spans="1:2" x14ac:dyDescent="0.3">
      <c r="A2314">
        <v>139.31477340000001</v>
      </c>
      <c r="B2314">
        <v>0</v>
      </c>
    </row>
    <row r="2315" spans="1:2" x14ac:dyDescent="0.3">
      <c r="A2315">
        <v>53629.737459999997</v>
      </c>
      <c r="B2315">
        <v>1</v>
      </c>
    </row>
    <row r="2316" spans="1:2" x14ac:dyDescent="0.3">
      <c r="A2316">
        <v>56336.723400000003</v>
      </c>
      <c r="B2316">
        <v>1</v>
      </c>
    </row>
    <row r="2317" spans="1:2" x14ac:dyDescent="0.3">
      <c r="A2317">
        <v>5629.1891400000004</v>
      </c>
      <c r="B2317">
        <v>1</v>
      </c>
    </row>
    <row r="2318" spans="1:2" x14ac:dyDescent="0.3">
      <c r="A2318">
        <v>54431.161990000001</v>
      </c>
      <c r="B2318">
        <v>1</v>
      </c>
    </row>
    <row r="2319" spans="1:2" x14ac:dyDescent="0.3">
      <c r="A2319">
        <v>53166.675810000001</v>
      </c>
      <c r="B2319">
        <v>1</v>
      </c>
    </row>
    <row r="2320" spans="1:2" x14ac:dyDescent="0.3">
      <c r="A2320">
        <v>46569.679510000002</v>
      </c>
      <c r="B2320">
        <v>1</v>
      </c>
    </row>
    <row r="2321" spans="1:2" x14ac:dyDescent="0.3">
      <c r="A2321">
        <v>38577.558219999999</v>
      </c>
      <c r="B2321">
        <v>1</v>
      </c>
    </row>
    <row r="2322" spans="1:2" x14ac:dyDescent="0.3">
      <c r="A2322">
        <v>39721.481800000001</v>
      </c>
      <c r="B2322">
        <v>1</v>
      </c>
    </row>
    <row r="2323" spans="1:2" x14ac:dyDescent="0.3">
      <c r="A2323">
        <v>39223.581870000002</v>
      </c>
      <c r="B2323">
        <v>1</v>
      </c>
    </row>
    <row r="2324" spans="1:2" x14ac:dyDescent="0.3">
      <c r="A2324">
        <v>33579.859479999999</v>
      </c>
      <c r="B2324">
        <v>1</v>
      </c>
    </row>
    <row r="2325" spans="1:2" x14ac:dyDescent="0.3">
      <c r="A2325">
        <v>29869.85398</v>
      </c>
      <c r="B2325">
        <v>1</v>
      </c>
    </row>
    <row r="2326" spans="1:2" x14ac:dyDescent="0.3">
      <c r="A2326">
        <v>2745.2713600000002</v>
      </c>
      <c r="B2326">
        <v>1</v>
      </c>
    </row>
    <row r="2327" spans="1:2" x14ac:dyDescent="0.3">
      <c r="A2327">
        <v>23573.628400000001</v>
      </c>
      <c r="B2327">
        <v>1</v>
      </c>
    </row>
    <row r="2328" spans="1:2" x14ac:dyDescent="0.3">
      <c r="A2328">
        <v>2216.8327899999999</v>
      </c>
      <c r="B2328">
        <v>1</v>
      </c>
    </row>
    <row r="2329" spans="1:2" x14ac:dyDescent="0.3">
      <c r="A2329">
        <v>21577.782299999999</v>
      </c>
      <c r="B2329">
        <v>1</v>
      </c>
    </row>
    <row r="2330" spans="1:2" x14ac:dyDescent="0.3">
      <c r="A2330">
        <v>23792.677</v>
      </c>
      <c r="B2330">
        <v>1</v>
      </c>
    </row>
    <row r="2331" spans="1:2" x14ac:dyDescent="0.3">
      <c r="A2331">
        <v>0</v>
      </c>
      <c r="B2331">
        <v>1</v>
      </c>
    </row>
    <row r="2332" spans="1:2" x14ac:dyDescent="0.3">
      <c r="A2332">
        <v>0</v>
      </c>
      <c r="B2332">
        <v>1</v>
      </c>
    </row>
    <row r="2333" spans="1:2" x14ac:dyDescent="0.3">
      <c r="A2333">
        <v>0</v>
      </c>
      <c r="B2333">
        <v>1</v>
      </c>
    </row>
    <row r="2334" spans="1:2" x14ac:dyDescent="0.3">
      <c r="A2334">
        <v>0</v>
      </c>
      <c r="B2334">
        <v>1</v>
      </c>
    </row>
    <row r="2335" spans="1:2" x14ac:dyDescent="0.3">
      <c r="A2335">
        <v>0</v>
      </c>
      <c r="B2335">
        <v>1</v>
      </c>
    </row>
    <row r="2336" spans="1:2" x14ac:dyDescent="0.3">
      <c r="A2336">
        <v>0</v>
      </c>
      <c r="B2336">
        <v>1</v>
      </c>
    </row>
    <row r="2337" spans="1:2" x14ac:dyDescent="0.3">
      <c r="A2337">
        <v>0</v>
      </c>
      <c r="B2337">
        <v>1</v>
      </c>
    </row>
    <row r="2338" spans="1:2" x14ac:dyDescent="0.3">
      <c r="A2338">
        <v>0</v>
      </c>
      <c r="B2338">
        <v>1</v>
      </c>
    </row>
    <row r="2339" spans="1:2" x14ac:dyDescent="0.3">
      <c r="A2339">
        <v>0</v>
      </c>
      <c r="B2339">
        <v>1</v>
      </c>
    </row>
    <row r="2340" spans="1:2" x14ac:dyDescent="0.3">
      <c r="A2340">
        <v>0</v>
      </c>
      <c r="B2340">
        <v>1</v>
      </c>
    </row>
    <row r="2341" spans="1:2" x14ac:dyDescent="0.3">
      <c r="A2341">
        <v>0</v>
      </c>
      <c r="B2341">
        <v>1</v>
      </c>
    </row>
    <row r="2342" spans="1:2" x14ac:dyDescent="0.3">
      <c r="A2342">
        <v>0</v>
      </c>
      <c r="B2342">
        <v>1</v>
      </c>
    </row>
    <row r="2343" spans="1:2" x14ac:dyDescent="0.3">
      <c r="A2343">
        <v>0</v>
      </c>
      <c r="B2343">
        <v>1</v>
      </c>
    </row>
    <row r="2344" spans="1:2" x14ac:dyDescent="0.3">
      <c r="A2344">
        <v>0</v>
      </c>
      <c r="B2344">
        <v>1</v>
      </c>
    </row>
    <row r="2345" spans="1:2" x14ac:dyDescent="0.3">
      <c r="A2345">
        <v>0</v>
      </c>
      <c r="B2345">
        <v>1</v>
      </c>
    </row>
    <row r="2346" spans="1:2" x14ac:dyDescent="0.3">
      <c r="A2346">
        <v>0</v>
      </c>
      <c r="B2346">
        <v>1</v>
      </c>
    </row>
    <row r="2347" spans="1:2" x14ac:dyDescent="0.3">
      <c r="A2347">
        <v>2729.8638299999998</v>
      </c>
      <c r="B2347">
        <v>1</v>
      </c>
    </row>
    <row r="2348" spans="1:2" x14ac:dyDescent="0.3">
      <c r="A2348">
        <v>242.67285999999999</v>
      </c>
      <c r="B2348">
        <v>1</v>
      </c>
    </row>
    <row r="2349" spans="1:2" x14ac:dyDescent="0.3">
      <c r="A2349">
        <v>2315.31799</v>
      </c>
      <c r="B2349">
        <v>1</v>
      </c>
    </row>
    <row r="2350" spans="1:2" x14ac:dyDescent="0.3">
      <c r="A2350">
        <v>22486.471669999999</v>
      </c>
      <c r="B2350">
        <v>1</v>
      </c>
    </row>
    <row r="2351" spans="1:2" x14ac:dyDescent="0.3">
      <c r="A2351">
        <v>24985.24827</v>
      </c>
      <c r="B2351">
        <v>1</v>
      </c>
    </row>
    <row r="2352" spans="1:2" x14ac:dyDescent="0.3">
      <c r="A2352">
        <v>23437.4722</v>
      </c>
      <c r="B2352">
        <v>1</v>
      </c>
    </row>
    <row r="2353" spans="1:2" x14ac:dyDescent="0.3">
      <c r="A2353">
        <v>24633.797849999999</v>
      </c>
      <c r="B2353">
        <v>1</v>
      </c>
    </row>
    <row r="2354" spans="1:2" x14ac:dyDescent="0.3">
      <c r="A2354">
        <v>2751.8126999999999</v>
      </c>
      <c r="B2354">
        <v>1</v>
      </c>
    </row>
    <row r="2355" spans="1:2" x14ac:dyDescent="0.3">
      <c r="A2355">
        <v>23841.317920000001</v>
      </c>
      <c r="B2355">
        <v>1</v>
      </c>
    </row>
    <row r="2356" spans="1:2" x14ac:dyDescent="0.3">
      <c r="A2356">
        <v>19726.126499999998</v>
      </c>
      <c r="B2356">
        <v>1</v>
      </c>
    </row>
    <row r="2357" spans="1:2" x14ac:dyDescent="0.3">
      <c r="A2357">
        <v>18169.1891</v>
      </c>
      <c r="B2357">
        <v>1</v>
      </c>
    </row>
    <row r="2358" spans="1:2" x14ac:dyDescent="0.3">
      <c r="A2358">
        <v>1726.9150999999999</v>
      </c>
      <c r="B2358">
        <v>1</v>
      </c>
    </row>
    <row r="2359" spans="1:2" x14ac:dyDescent="0.3">
      <c r="A2359">
        <v>1488.47154</v>
      </c>
      <c r="B2359">
        <v>1</v>
      </c>
    </row>
    <row r="2360" spans="1:2" x14ac:dyDescent="0.3">
      <c r="A2360">
        <v>11814.999400000001</v>
      </c>
      <c r="B2360">
        <v>1</v>
      </c>
    </row>
    <row r="2361" spans="1:2" x14ac:dyDescent="0.3">
      <c r="A2361">
        <v>1479.2963400000001</v>
      </c>
      <c r="B2361">
        <v>1</v>
      </c>
    </row>
    <row r="2362" spans="1:2" x14ac:dyDescent="0.3">
      <c r="A2362">
        <v>1227.73677</v>
      </c>
      <c r="B2362">
        <v>1</v>
      </c>
    </row>
    <row r="2363" spans="1:2" x14ac:dyDescent="0.3">
      <c r="A2363">
        <v>1922.4138800000001</v>
      </c>
      <c r="B2363">
        <v>0</v>
      </c>
    </row>
    <row r="2364" spans="1:2" x14ac:dyDescent="0.3">
      <c r="A2364">
        <v>29.652622000000001</v>
      </c>
      <c r="B2364">
        <v>0</v>
      </c>
    </row>
    <row r="2365" spans="1:2" x14ac:dyDescent="0.3">
      <c r="A2365">
        <v>188.51589999999999</v>
      </c>
      <c r="B2365">
        <v>0</v>
      </c>
    </row>
    <row r="2366" spans="1:2" x14ac:dyDescent="0.3">
      <c r="A2366">
        <v>1858.6898679999999</v>
      </c>
      <c r="B2366">
        <v>0</v>
      </c>
    </row>
    <row r="2367" spans="1:2" x14ac:dyDescent="0.3">
      <c r="A2367">
        <v>1642.837974</v>
      </c>
      <c r="B2367">
        <v>0</v>
      </c>
    </row>
    <row r="2368" spans="1:2" x14ac:dyDescent="0.3">
      <c r="A2368">
        <v>1272.4482499999999</v>
      </c>
      <c r="B2368">
        <v>0</v>
      </c>
    </row>
    <row r="2369" spans="1:2" x14ac:dyDescent="0.3">
      <c r="A2369">
        <v>1158.282672</v>
      </c>
      <c r="B2369">
        <v>0</v>
      </c>
    </row>
    <row r="2370" spans="1:2" x14ac:dyDescent="0.3">
      <c r="A2370">
        <v>125.79167</v>
      </c>
      <c r="B2370">
        <v>0</v>
      </c>
    </row>
    <row r="2371" spans="1:2" x14ac:dyDescent="0.3">
      <c r="A2371">
        <v>146.93112500000001</v>
      </c>
      <c r="B2371">
        <v>0</v>
      </c>
    </row>
    <row r="2372" spans="1:2" x14ac:dyDescent="0.3">
      <c r="A2372">
        <v>948.65925110000001</v>
      </c>
      <c r="B2372">
        <v>0</v>
      </c>
    </row>
    <row r="2373" spans="1:2" x14ac:dyDescent="0.3">
      <c r="A2373">
        <v>88.874858000000003</v>
      </c>
      <c r="B2373">
        <v>0</v>
      </c>
    </row>
    <row r="2374" spans="1:2" x14ac:dyDescent="0.3">
      <c r="A2374">
        <v>818.44261900000004</v>
      </c>
      <c r="B2374">
        <v>0</v>
      </c>
    </row>
    <row r="2375" spans="1:2" x14ac:dyDescent="0.3">
      <c r="A2375">
        <v>744.76574230000006</v>
      </c>
      <c r="B2375">
        <v>0</v>
      </c>
    </row>
    <row r="2376" spans="1:2" x14ac:dyDescent="0.3">
      <c r="A2376">
        <v>784.95628739999995</v>
      </c>
      <c r="B2376">
        <v>0</v>
      </c>
    </row>
    <row r="2377" spans="1:2" x14ac:dyDescent="0.3">
      <c r="A2377">
        <v>944.81683999999996</v>
      </c>
      <c r="B2377">
        <v>0</v>
      </c>
    </row>
    <row r="2378" spans="1:2" x14ac:dyDescent="0.3">
      <c r="A2378">
        <v>154.51857200000001</v>
      </c>
      <c r="B2378">
        <v>0</v>
      </c>
    </row>
    <row r="2379" spans="1:2" x14ac:dyDescent="0.3">
      <c r="A2379">
        <v>426.98536999999999</v>
      </c>
      <c r="B2379">
        <v>0</v>
      </c>
    </row>
    <row r="2380" spans="1:2" x14ac:dyDescent="0.3">
      <c r="A2380">
        <v>417.89143000000001</v>
      </c>
      <c r="B2380">
        <v>0</v>
      </c>
    </row>
    <row r="2381" spans="1:2" x14ac:dyDescent="0.3">
      <c r="A2381">
        <v>47.5432354</v>
      </c>
      <c r="B2381">
        <v>0</v>
      </c>
    </row>
    <row r="2382" spans="1:2" x14ac:dyDescent="0.3">
      <c r="A2382">
        <v>0</v>
      </c>
      <c r="B2382">
        <v>0</v>
      </c>
    </row>
    <row r="2383" spans="1:2" x14ac:dyDescent="0.3">
      <c r="A2383">
        <v>0</v>
      </c>
      <c r="B2383">
        <v>0</v>
      </c>
    </row>
    <row r="2384" spans="1:2" x14ac:dyDescent="0.3">
      <c r="A2384">
        <v>0</v>
      </c>
      <c r="B2384">
        <v>0</v>
      </c>
    </row>
    <row r="2385" spans="1:2" x14ac:dyDescent="0.3">
      <c r="A2385">
        <v>0</v>
      </c>
      <c r="B2385">
        <v>0</v>
      </c>
    </row>
    <row r="2386" spans="1:2" x14ac:dyDescent="0.3">
      <c r="A2386">
        <v>0</v>
      </c>
      <c r="B2386">
        <v>0</v>
      </c>
    </row>
    <row r="2387" spans="1:2" x14ac:dyDescent="0.3">
      <c r="A2387">
        <v>0</v>
      </c>
      <c r="B2387">
        <v>0</v>
      </c>
    </row>
    <row r="2388" spans="1:2" x14ac:dyDescent="0.3">
      <c r="A2388">
        <v>0</v>
      </c>
      <c r="B2388">
        <v>0</v>
      </c>
    </row>
    <row r="2389" spans="1:2" x14ac:dyDescent="0.3">
      <c r="A2389">
        <v>0</v>
      </c>
      <c r="B2389">
        <v>0</v>
      </c>
    </row>
    <row r="2390" spans="1:2" x14ac:dyDescent="0.3">
      <c r="A2390">
        <v>0</v>
      </c>
      <c r="B2390">
        <v>0</v>
      </c>
    </row>
    <row r="2391" spans="1:2" x14ac:dyDescent="0.3">
      <c r="A2391">
        <v>0</v>
      </c>
      <c r="B2391">
        <v>0</v>
      </c>
    </row>
    <row r="2392" spans="1:2" x14ac:dyDescent="0.3">
      <c r="A2392">
        <v>0</v>
      </c>
      <c r="B2392">
        <v>0</v>
      </c>
    </row>
    <row r="2393" spans="1:2" x14ac:dyDescent="0.3">
      <c r="A2393">
        <v>0</v>
      </c>
      <c r="B2393">
        <v>0</v>
      </c>
    </row>
    <row r="2394" spans="1:2" x14ac:dyDescent="0.3">
      <c r="A2394">
        <v>0</v>
      </c>
      <c r="B2394">
        <v>0</v>
      </c>
    </row>
    <row r="2395" spans="1:2" x14ac:dyDescent="0.3">
      <c r="A2395">
        <v>5769.7725799999998</v>
      </c>
      <c r="B2395">
        <v>0</v>
      </c>
    </row>
    <row r="2396" spans="1:2" x14ac:dyDescent="0.3">
      <c r="A2396">
        <v>6479.6256590000003</v>
      </c>
      <c r="B2396">
        <v>0</v>
      </c>
    </row>
    <row r="2397" spans="1:2" x14ac:dyDescent="0.3">
      <c r="A2397">
        <v>6876.9538210000001</v>
      </c>
      <c r="B2397">
        <v>0</v>
      </c>
    </row>
    <row r="2398" spans="1:2" x14ac:dyDescent="0.3">
      <c r="A2398">
        <v>7548.1636980000003</v>
      </c>
      <c r="B2398">
        <v>0</v>
      </c>
    </row>
    <row r="2399" spans="1:2" x14ac:dyDescent="0.3">
      <c r="A2399">
        <v>849.95422399999995</v>
      </c>
      <c r="B2399">
        <v>0</v>
      </c>
    </row>
    <row r="2400" spans="1:2" x14ac:dyDescent="0.3">
      <c r="A2400">
        <v>7362.7613899999997</v>
      </c>
      <c r="B2400">
        <v>0</v>
      </c>
    </row>
    <row r="2401" spans="1:2" x14ac:dyDescent="0.3">
      <c r="A2401">
        <v>5888.6283999999996</v>
      </c>
      <c r="B2401">
        <v>0</v>
      </c>
    </row>
    <row r="2402" spans="1:2" x14ac:dyDescent="0.3">
      <c r="A2402">
        <v>5786.5997200000002</v>
      </c>
      <c r="B2402">
        <v>0</v>
      </c>
    </row>
    <row r="2403" spans="1:2" x14ac:dyDescent="0.3">
      <c r="A2403">
        <v>6125.39984</v>
      </c>
      <c r="B2403">
        <v>0</v>
      </c>
    </row>
    <row r="2404" spans="1:2" x14ac:dyDescent="0.3">
      <c r="A2404">
        <v>5631.7348499999998</v>
      </c>
      <c r="B2404">
        <v>0</v>
      </c>
    </row>
    <row r="2405" spans="1:2" x14ac:dyDescent="0.3">
      <c r="A2405">
        <v>5414.6343260000003</v>
      </c>
      <c r="B2405">
        <v>0</v>
      </c>
    </row>
    <row r="2406" spans="1:2" x14ac:dyDescent="0.3">
      <c r="A2406">
        <v>4863.5168800000001</v>
      </c>
      <c r="B2406">
        <v>0</v>
      </c>
    </row>
    <row r="2407" spans="1:2" x14ac:dyDescent="0.3">
      <c r="A2407">
        <v>3775.6827499999999</v>
      </c>
      <c r="B2407">
        <v>0</v>
      </c>
    </row>
    <row r="2408" spans="1:2" x14ac:dyDescent="0.3">
      <c r="A2408">
        <v>2518.3982609999998</v>
      </c>
      <c r="B2408">
        <v>0</v>
      </c>
    </row>
    <row r="2409" spans="1:2" x14ac:dyDescent="0.3">
      <c r="A2409">
        <v>2681.7809999999999</v>
      </c>
      <c r="B2409">
        <v>0</v>
      </c>
    </row>
    <row r="2410" spans="1:2" x14ac:dyDescent="0.3">
      <c r="A2410">
        <v>337.2253</v>
      </c>
      <c r="B2410">
        <v>0</v>
      </c>
    </row>
    <row r="2411" spans="1:2" x14ac:dyDescent="0.3">
      <c r="A2411">
        <v>758.72578199999998</v>
      </c>
      <c r="B2411">
        <v>0</v>
      </c>
    </row>
    <row r="2412" spans="1:2" x14ac:dyDescent="0.3">
      <c r="A2412">
        <v>1151.861715</v>
      </c>
      <c r="B2412">
        <v>0</v>
      </c>
    </row>
    <row r="2413" spans="1:2" x14ac:dyDescent="0.3">
      <c r="A2413">
        <v>1186.1132500000001</v>
      </c>
      <c r="B2413">
        <v>0</v>
      </c>
    </row>
    <row r="2414" spans="1:2" x14ac:dyDescent="0.3">
      <c r="A2414">
        <v>958.45581000000004</v>
      </c>
      <c r="B2414">
        <v>0</v>
      </c>
    </row>
    <row r="2415" spans="1:2" x14ac:dyDescent="0.3">
      <c r="A2415">
        <v>176.97130000000001</v>
      </c>
      <c r="B2415">
        <v>0</v>
      </c>
    </row>
    <row r="2416" spans="1:2" x14ac:dyDescent="0.3">
      <c r="A2416">
        <v>1562.2393460000001</v>
      </c>
      <c r="B2416">
        <v>0</v>
      </c>
    </row>
    <row r="2417" spans="1:2" x14ac:dyDescent="0.3">
      <c r="A2417">
        <v>1264.78998</v>
      </c>
      <c r="B2417">
        <v>0</v>
      </c>
    </row>
    <row r="2418" spans="1:2" x14ac:dyDescent="0.3">
      <c r="A2418">
        <v>1678.7118620000001</v>
      </c>
      <c r="B2418">
        <v>0</v>
      </c>
    </row>
    <row r="2419" spans="1:2" x14ac:dyDescent="0.3">
      <c r="A2419">
        <v>0</v>
      </c>
      <c r="B2419">
        <v>0</v>
      </c>
    </row>
    <row r="2420" spans="1:2" x14ac:dyDescent="0.3">
      <c r="A2420">
        <v>0</v>
      </c>
      <c r="B2420">
        <v>0</v>
      </c>
    </row>
    <row r="2421" spans="1:2" x14ac:dyDescent="0.3">
      <c r="A2421">
        <v>0</v>
      </c>
      <c r="B2421">
        <v>0</v>
      </c>
    </row>
    <row r="2422" spans="1:2" x14ac:dyDescent="0.3">
      <c r="A2422">
        <v>0</v>
      </c>
      <c r="B2422">
        <v>0</v>
      </c>
    </row>
    <row r="2423" spans="1:2" x14ac:dyDescent="0.3">
      <c r="A2423">
        <v>0</v>
      </c>
      <c r="B2423">
        <v>0</v>
      </c>
    </row>
    <row r="2424" spans="1:2" x14ac:dyDescent="0.3">
      <c r="A2424">
        <v>0</v>
      </c>
      <c r="B2424">
        <v>0</v>
      </c>
    </row>
    <row r="2425" spans="1:2" x14ac:dyDescent="0.3">
      <c r="A2425">
        <v>0</v>
      </c>
      <c r="B2425">
        <v>0</v>
      </c>
    </row>
    <row r="2426" spans="1:2" x14ac:dyDescent="0.3">
      <c r="A2426">
        <v>0</v>
      </c>
      <c r="B2426">
        <v>0</v>
      </c>
    </row>
    <row r="2427" spans="1:2" x14ac:dyDescent="0.3">
      <c r="A2427">
        <v>25683.845649999999</v>
      </c>
      <c r="B2427">
        <v>1</v>
      </c>
    </row>
    <row r="2428" spans="1:2" x14ac:dyDescent="0.3">
      <c r="A2428">
        <v>296.47224999999997</v>
      </c>
      <c r="B2428">
        <v>1</v>
      </c>
    </row>
    <row r="2429" spans="1:2" x14ac:dyDescent="0.3">
      <c r="A2429">
        <v>2921.9342000000001</v>
      </c>
      <c r="B2429">
        <v>1</v>
      </c>
    </row>
    <row r="2430" spans="1:2" x14ac:dyDescent="0.3">
      <c r="A2430">
        <v>28562.293239999999</v>
      </c>
      <c r="B2430">
        <v>1</v>
      </c>
    </row>
    <row r="2431" spans="1:2" x14ac:dyDescent="0.3">
      <c r="A2431">
        <v>31834.21816</v>
      </c>
      <c r="B2431">
        <v>1</v>
      </c>
    </row>
    <row r="2432" spans="1:2" x14ac:dyDescent="0.3">
      <c r="A2432">
        <v>3736.2280000000001</v>
      </c>
      <c r="B2432">
        <v>1</v>
      </c>
    </row>
    <row r="2433" spans="1:2" x14ac:dyDescent="0.3">
      <c r="A2433">
        <v>32333.466100000001</v>
      </c>
      <c r="B2433">
        <v>1</v>
      </c>
    </row>
    <row r="2434" spans="1:2" x14ac:dyDescent="0.3">
      <c r="A2434">
        <v>35578.736190000003</v>
      </c>
      <c r="B2434">
        <v>1</v>
      </c>
    </row>
    <row r="2435" spans="1:2" x14ac:dyDescent="0.3">
      <c r="A2435">
        <v>3279.4140000000002</v>
      </c>
      <c r="B2435">
        <v>1</v>
      </c>
    </row>
    <row r="2436" spans="1:2" x14ac:dyDescent="0.3">
      <c r="A2436">
        <v>28482.694800000001</v>
      </c>
      <c r="B2436">
        <v>1</v>
      </c>
    </row>
    <row r="2437" spans="1:2" x14ac:dyDescent="0.3">
      <c r="A2437">
        <v>2651.7174500000001</v>
      </c>
      <c r="B2437">
        <v>1</v>
      </c>
    </row>
    <row r="2438" spans="1:2" x14ac:dyDescent="0.3">
      <c r="A2438">
        <v>24918.645840000001</v>
      </c>
      <c r="B2438">
        <v>1</v>
      </c>
    </row>
    <row r="2439" spans="1:2" x14ac:dyDescent="0.3">
      <c r="A2439">
        <v>21495.774099999999</v>
      </c>
      <c r="B2439">
        <v>1</v>
      </c>
    </row>
    <row r="2440" spans="1:2" x14ac:dyDescent="0.3">
      <c r="A2440">
        <v>1719.53541</v>
      </c>
      <c r="B2440">
        <v>1</v>
      </c>
    </row>
    <row r="2441" spans="1:2" x14ac:dyDescent="0.3">
      <c r="A2441">
        <v>15323.6114</v>
      </c>
      <c r="B2441">
        <v>1</v>
      </c>
    </row>
    <row r="2442" spans="1:2" x14ac:dyDescent="0.3">
      <c r="A2442">
        <v>14676.769</v>
      </c>
      <c r="B2442">
        <v>1</v>
      </c>
    </row>
    <row r="2443" spans="1:2" x14ac:dyDescent="0.3">
      <c r="A2443">
        <v>3844.8912300000002</v>
      </c>
      <c r="B2443">
        <v>0</v>
      </c>
    </row>
    <row r="2444" spans="1:2" x14ac:dyDescent="0.3">
      <c r="A2444">
        <v>382.54993999999999</v>
      </c>
      <c r="B2444">
        <v>0</v>
      </c>
    </row>
    <row r="2445" spans="1:2" x14ac:dyDescent="0.3">
      <c r="A2445">
        <v>361.28937400000001</v>
      </c>
      <c r="B2445">
        <v>0</v>
      </c>
    </row>
    <row r="2446" spans="1:2" x14ac:dyDescent="0.3">
      <c r="A2446">
        <v>335.52137499999998</v>
      </c>
      <c r="B2446">
        <v>0</v>
      </c>
    </row>
    <row r="2447" spans="1:2" x14ac:dyDescent="0.3">
      <c r="A2447">
        <v>322.992615</v>
      </c>
      <c r="B2447">
        <v>0</v>
      </c>
    </row>
    <row r="2448" spans="1:2" x14ac:dyDescent="0.3">
      <c r="A2448">
        <v>2819.5111609999999</v>
      </c>
      <c r="B2448">
        <v>0</v>
      </c>
    </row>
    <row r="2449" spans="1:2" x14ac:dyDescent="0.3">
      <c r="A2449">
        <v>216.68158399999999</v>
      </c>
      <c r="B2449">
        <v>0</v>
      </c>
    </row>
    <row r="2450" spans="1:2" x14ac:dyDescent="0.3">
      <c r="A2450">
        <v>254.489192</v>
      </c>
      <c r="B2450">
        <v>0</v>
      </c>
    </row>
    <row r="2451" spans="1:2" x14ac:dyDescent="0.3">
      <c r="A2451">
        <v>1644.816372</v>
      </c>
      <c r="B2451">
        <v>0</v>
      </c>
    </row>
    <row r="2452" spans="1:2" x14ac:dyDescent="0.3">
      <c r="A2452">
        <v>1448.7610999999999</v>
      </c>
      <c r="B2452">
        <v>0</v>
      </c>
    </row>
    <row r="2453" spans="1:2" x14ac:dyDescent="0.3">
      <c r="A2453">
        <v>1259.87591</v>
      </c>
      <c r="B2453">
        <v>0</v>
      </c>
    </row>
    <row r="2454" spans="1:2" x14ac:dyDescent="0.3">
      <c r="A2454">
        <v>174.66919999999999</v>
      </c>
      <c r="B2454">
        <v>0</v>
      </c>
    </row>
    <row r="2455" spans="1:2" x14ac:dyDescent="0.3">
      <c r="A2455">
        <v>989.45477319999998</v>
      </c>
      <c r="B2455">
        <v>0</v>
      </c>
    </row>
    <row r="2456" spans="1:2" x14ac:dyDescent="0.3">
      <c r="A2456">
        <v>873.14724360000002</v>
      </c>
      <c r="B2456">
        <v>0</v>
      </c>
    </row>
    <row r="2457" spans="1:2" x14ac:dyDescent="0.3">
      <c r="A2457">
        <v>837.69978700000001</v>
      </c>
      <c r="B2457">
        <v>0</v>
      </c>
    </row>
    <row r="2458" spans="1:2" x14ac:dyDescent="0.3">
      <c r="A2458">
        <v>875.41217800000004</v>
      </c>
      <c r="B2458">
        <v>0</v>
      </c>
    </row>
    <row r="2459" spans="1:2" x14ac:dyDescent="0.3">
      <c r="A2459">
        <v>2513.8846610000001</v>
      </c>
      <c r="B2459">
        <v>0</v>
      </c>
    </row>
    <row r="2460" spans="1:2" x14ac:dyDescent="0.3">
      <c r="A2460">
        <v>2176.8982900000001</v>
      </c>
      <c r="B2460">
        <v>0</v>
      </c>
    </row>
    <row r="2461" spans="1:2" x14ac:dyDescent="0.3">
      <c r="A2461">
        <v>1955.6679899999999</v>
      </c>
      <c r="B2461">
        <v>0</v>
      </c>
    </row>
    <row r="2462" spans="1:2" x14ac:dyDescent="0.3">
      <c r="A2462">
        <v>1892.894352</v>
      </c>
      <c r="B2462">
        <v>0</v>
      </c>
    </row>
    <row r="2463" spans="1:2" x14ac:dyDescent="0.3">
      <c r="A2463">
        <v>1666.857757</v>
      </c>
      <c r="B2463">
        <v>0</v>
      </c>
    </row>
    <row r="2464" spans="1:2" x14ac:dyDescent="0.3">
      <c r="A2464">
        <v>1476.4788699999999</v>
      </c>
      <c r="B2464">
        <v>0</v>
      </c>
    </row>
    <row r="2465" spans="1:2" x14ac:dyDescent="0.3">
      <c r="A2465">
        <v>1226.8843810000001</v>
      </c>
      <c r="B2465">
        <v>0</v>
      </c>
    </row>
    <row r="2466" spans="1:2" x14ac:dyDescent="0.3">
      <c r="A2466">
        <v>1291.528826</v>
      </c>
      <c r="B2466">
        <v>0</v>
      </c>
    </row>
    <row r="2467" spans="1:2" x14ac:dyDescent="0.3">
      <c r="A2467">
        <v>1115.6952000000001</v>
      </c>
      <c r="B2467">
        <v>0</v>
      </c>
    </row>
    <row r="2468" spans="1:2" x14ac:dyDescent="0.3">
      <c r="A2468">
        <v>893.87936449999995</v>
      </c>
      <c r="B2468">
        <v>0</v>
      </c>
    </row>
    <row r="2469" spans="1:2" x14ac:dyDescent="0.3">
      <c r="A2469">
        <v>679.75399489999995</v>
      </c>
      <c r="B2469">
        <v>0</v>
      </c>
    </row>
    <row r="2470" spans="1:2" x14ac:dyDescent="0.3">
      <c r="A2470">
        <v>565.56945900000005</v>
      </c>
      <c r="B2470">
        <v>0</v>
      </c>
    </row>
    <row r="2471" spans="1:2" x14ac:dyDescent="0.3">
      <c r="A2471">
        <v>477.73847799999999</v>
      </c>
      <c r="B2471">
        <v>0</v>
      </c>
    </row>
    <row r="2472" spans="1:2" x14ac:dyDescent="0.3">
      <c r="A2472">
        <v>412.1517561</v>
      </c>
      <c r="B2472">
        <v>0</v>
      </c>
    </row>
    <row r="2473" spans="1:2" x14ac:dyDescent="0.3">
      <c r="A2473">
        <v>377.52544540000002</v>
      </c>
      <c r="B2473">
        <v>0</v>
      </c>
    </row>
    <row r="2474" spans="1:2" x14ac:dyDescent="0.3">
      <c r="A2474">
        <v>361.35843</v>
      </c>
      <c r="B2474">
        <v>0</v>
      </c>
    </row>
    <row r="2475" spans="1:2" x14ac:dyDescent="0.3">
      <c r="A2475">
        <v>8818.9825660000006</v>
      </c>
      <c r="B2475">
        <v>0</v>
      </c>
    </row>
    <row r="2476" spans="1:2" x14ac:dyDescent="0.3">
      <c r="A2476">
        <v>9564.4638300000006</v>
      </c>
      <c r="B2476">
        <v>0</v>
      </c>
    </row>
    <row r="2477" spans="1:2" x14ac:dyDescent="0.3">
      <c r="A2477">
        <v>9484.56898</v>
      </c>
      <c r="B2477">
        <v>0</v>
      </c>
    </row>
    <row r="2478" spans="1:2" x14ac:dyDescent="0.3">
      <c r="A2478">
        <v>9272.4134529999992</v>
      </c>
      <c r="B2478">
        <v>0</v>
      </c>
    </row>
    <row r="2479" spans="1:2" x14ac:dyDescent="0.3">
      <c r="A2479">
        <v>8318.9769199999992</v>
      </c>
      <c r="B2479">
        <v>0</v>
      </c>
    </row>
    <row r="2480" spans="1:2" x14ac:dyDescent="0.3">
      <c r="A2480">
        <v>833.31331999999998</v>
      </c>
      <c r="B2480">
        <v>0</v>
      </c>
    </row>
    <row r="2481" spans="1:2" x14ac:dyDescent="0.3">
      <c r="A2481">
        <v>7443.85178</v>
      </c>
      <c r="B2481">
        <v>0</v>
      </c>
    </row>
    <row r="2482" spans="1:2" x14ac:dyDescent="0.3">
      <c r="A2482">
        <v>6858.1631580000003</v>
      </c>
      <c r="B2482">
        <v>0</v>
      </c>
    </row>
    <row r="2483" spans="1:2" x14ac:dyDescent="0.3">
      <c r="A2483">
        <v>5761.3953600000004</v>
      </c>
      <c r="B2483">
        <v>0</v>
      </c>
    </row>
    <row r="2484" spans="1:2" x14ac:dyDescent="0.3">
      <c r="A2484">
        <v>527.91999999999996</v>
      </c>
      <c r="B2484">
        <v>0</v>
      </c>
    </row>
    <row r="2485" spans="1:2" x14ac:dyDescent="0.3">
      <c r="A2485">
        <v>3595.8854999999999</v>
      </c>
      <c r="B2485">
        <v>0</v>
      </c>
    </row>
    <row r="2486" spans="1:2" x14ac:dyDescent="0.3">
      <c r="A2486">
        <v>36.487729999999999</v>
      </c>
      <c r="B2486">
        <v>0</v>
      </c>
    </row>
    <row r="2487" spans="1:2" x14ac:dyDescent="0.3">
      <c r="A2487">
        <v>263.13990000000001</v>
      </c>
      <c r="B2487">
        <v>0</v>
      </c>
    </row>
    <row r="2488" spans="1:2" x14ac:dyDescent="0.3">
      <c r="A2488">
        <v>2232.5132440000002</v>
      </c>
      <c r="B2488">
        <v>0</v>
      </c>
    </row>
    <row r="2489" spans="1:2" x14ac:dyDescent="0.3">
      <c r="A2489">
        <v>1598.77512</v>
      </c>
      <c r="B2489">
        <v>0</v>
      </c>
    </row>
    <row r="2490" spans="1:2" x14ac:dyDescent="0.3">
      <c r="A2490">
        <v>1888.6182899999999</v>
      </c>
      <c r="B2490">
        <v>0</v>
      </c>
    </row>
    <row r="2491" spans="1:2" x14ac:dyDescent="0.3">
      <c r="A2491">
        <v>3136.9251100000001</v>
      </c>
      <c r="B2491">
        <v>0</v>
      </c>
    </row>
    <row r="2492" spans="1:2" x14ac:dyDescent="0.3">
      <c r="A2492">
        <v>3464.35169</v>
      </c>
      <c r="B2492">
        <v>0</v>
      </c>
    </row>
    <row r="2493" spans="1:2" x14ac:dyDescent="0.3">
      <c r="A2493">
        <v>3598.75972</v>
      </c>
      <c r="B2493">
        <v>0</v>
      </c>
    </row>
    <row r="2494" spans="1:2" x14ac:dyDescent="0.3">
      <c r="A2494">
        <v>3851.5154699999998</v>
      </c>
      <c r="B2494">
        <v>0</v>
      </c>
    </row>
    <row r="2495" spans="1:2" x14ac:dyDescent="0.3">
      <c r="A2495">
        <v>3934.2732500000002</v>
      </c>
      <c r="B2495">
        <v>0</v>
      </c>
    </row>
    <row r="2496" spans="1:2" x14ac:dyDescent="0.3">
      <c r="A2496">
        <v>369.23933599999998</v>
      </c>
      <c r="B2496">
        <v>0</v>
      </c>
    </row>
    <row r="2497" spans="1:2" x14ac:dyDescent="0.3">
      <c r="A2497">
        <v>332.51712500000002</v>
      </c>
      <c r="B2497">
        <v>0</v>
      </c>
    </row>
    <row r="2498" spans="1:2" x14ac:dyDescent="0.3">
      <c r="A2498">
        <v>2842.4384220000002</v>
      </c>
      <c r="B2498">
        <v>0</v>
      </c>
    </row>
    <row r="2499" spans="1:2" x14ac:dyDescent="0.3">
      <c r="A2499">
        <v>347.48797999999999</v>
      </c>
      <c r="B2499">
        <v>0</v>
      </c>
    </row>
    <row r="2500" spans="1:2" x14ac:dyDescent="0.3">
      <c r="A2500">
        <v>2937.3672299999998</v>
      </c>
      <c r="B2500">
        <v>0</v>
      </c>
    </row>
    <row r="2501" spans="1:2" x14ac:dyDescent="0.3">
      <c r="A2501">
        <v>2873.8621410000001</v>
      </c>
      <c r="B2501">
        <v>0</v>
      </c>
    </row>
    <row r="2502" spans="1:2" x14ac:dyDescent="0.3">
      <c r="A2502">
        <v>2529.6335570000001</v>
      </c>
      <c r="B2502">
        <v>0</v>
      </c>
    </row>
    <row r="2503" spans="1:2" x14ac:dyDescent="0.3">
      <c r="A2503">
        <v>22.994489999999999</v>
      </c>
      <c r="B2503">
        <v>0</v>
      </c>
    </row>
    <row r="2504" spans="1:2" x14ac:dyDescent="0.3">
      <c r="A2504">
        <v>1324.996228</v>
      </c>
      <c r="B2504">
        <v>0</v>
      </c>
    </row>
    <row r="2505" spans="1:2" x14ac:dyDescent="0.3">
      <c r="A2505">
        <v>1437.634951</v>
      </c>
      <c r="B2505">
        <v>0</v>
      </c>
    </row>
    <row r="2506" spans="1:2" x14ac:dyDescent="0.3">
      <c r="A2506">
        <v>1637.4567</v>
      </c>
      <c r="B2506">
        <v>0</v>
      </c>
    </row>
    <row r="2507" spans="1:2" x14ac:dyDescent="0.3">
      <c r="A2507">
        <v>5585.2584699999998</v>
      </c>
      <c r="B2507">
        <v>1</v>
      </c>
    </row>
    <row r="2508" spans="1:2" x14ac:dyDescent="0.3">
      <c r="A2508">
        <v>5918.1989800000001</v>
      </c>
      <c r="B2508">
        <v>1</v>
      </c>
    </row>
    <row r="2509" spans="1:2" x14ac:dyDescent="0.3">
      <c r="A2509">
        <v>6283.2452199999998</v>
      </c>
      <c r="B2509">
        <v>1</v>
      </c>
    </row>
    <row r="2510" spans="1:2" x14ac:dyDescent="0.3">
      <c r="A2510">
        <v>57134.777000000002</v>
      </c>
      <c r="B2510">
        <v>1</v>
      </c>
    </row>
    <row r="2511" spans="1:2" x14ac:dyDescent="0.3">
      <c r="A2511">
        <v>59593.287109999997</v>
      </c>
      <c r="B2511">
        <v>1</v>
      </c>
    </row>
    <row r="2512" spans="1:2" x14ac:dyDescent="0.3">
      <c r="A2512">
        <v>5276.2559099999999</v>
      </c>
      <c r="B2512">
        <v>1</v>
      </c>
    </row>
    <row r="2513" spans="1:2" x14ac:dyDescent="0.3">
      <c r="A2513">
        <v>4627.5919999999996</v>
      </c>
      <c r="B2513">
        <v>1</v>
      </c>
    </row>
    <row r="2514" spans="1:2" x14ac:dyDescent="0.3">
      <c r="A2514">
        <v>55746.842380000002</v>
      </c>
      <c r="B2514">
        <v>1</v>
      </c>
    </row>
    <row r="2515" spans="1:2" x14ac:dyDescent="0.3">
      <c r="A2515">
        <v>53324.379370000002</v>
      </c>
      <c r="B2515">
        <v>1</v>
      </c>
    </row>
    <row r="2516" spans="1:2" x14ac:dyDescent="0.3">
      <c r="A2516">
        <v>46256.471599999997</v>
      </c>
      <c r="B2516">
        <v>1</v>
      </c>
    </row>
    <row r="2517" spans="1:2" x14ac:dyDescent="0.3">
      <c r="A2517">
        <v>4385.3531499999999</v>
      </c>
      <c r="B2517">
        <v>1</v>
      </c>
    </row>
    <row r="2518" spans="1:2" x14ac:dyDescent="0.3">
      <c r="A2518">
        <v>42442.224499999997</v>
      </c>
      <c r="B2518">
        <v>1</v>
      </c>
    </row>
    <row r="2519" spans="1:2" x14ac:dyDescent="0.3">
      <c r="A2519">
        <v>36961.425369999997</v>
      </c>
      <c r="B2519">
        <v>1</v>
      </c>
    </row>
    <row r="2520" spans="1:2" x14ac:dyDescent="0.3">
      <c r="A2520">
        <v>29571.744600000002</v>
      </c>
      <c r="B2520">
        <v>1</v>
      </c>
    </row>
    <row r="2521" spans="1:2" x14ac:dyDescent="0.3">
      <c r="A2521">
        <v>26969.244569999999</v>
      </c>
      <c r="B2521">
        <v>1</v>
      </c>
    </row>
    <row r="2522" spans="1:2" x14ac:dyDescent="0.3">
      <c r="A2522">
        <v>29283.55</v>
      </c>
      <c r="B2522">
        <v>1</v>
      </c>
    </row>
    <row r="2523" spans="1:2" x14ac:dyDescent="0.3">
      <c r="A2523">
        <v>8989.8423999999995</v>
      </c>
      <c r="B2523">
        <v>1</v>
      </c>
    </row>
    <row r="2524" spans="1:2" x14ac:dyDescent="0.3">
      <c r="A2524">
        <v>85814.588570000007</v>
      </c>
      <c r="B2524">
        <v>1</v>
      </c>
    </row>
    <row r="2525" spans="1:2" x14ac:dyDescent="0.3">
      <c r="A2525">
        <v>84658.88768</v>
      </c>
      <c r="B2525">
        <v>1</v>
      </c>
    </row>
    <row r="2526" spans="1:2" x14ac:dyDescent="0.3">
      <c r="A2526">
        <v>83164.387950000004</v>
      </c>
      <c r="B2526">
        <v>1</v>
      </c>
    </row>
    <row r="2527" spans="1:2" x14ac:dyDescent="0.3">
      <c r="A2527">
        <v>87998.444680000001</v>
      </c>
      <c r="B2527">
        <v>1</v>
      </c>
    </row>
    <row r="2528" spans="1:2" x14ac:dyDescent="0.3">
      <c r="A2528">
        <v>74276.718420000005</v>
      </c>
      <c r="B2528">
        <v>1</v>
      </c>
    </row>
    <row r="2529" spans="1:2" x14ac:dyDescent="0.3">
      <c r="A2529">
        <v>69672.471000000005</v>
      </c>
      <c r="B2529">
        <v>1</v>
      </c>
    </row>
    <row r="2530" spans="1:2" x14ac:dyDescent="0.3">
      <c r="A2530">
        <v>72119.568700000003</v>
      </c>
      <c r="B2530">
        <v>1</v>
      </c>
    </row>
    <row r="2531" spans="1:2" x14ac:dyDescent="0.3">
      <c r="A2531">
        <v>63223.467779999999</v>
      </c>
      <c r="B2531">
        <v>1</v>
      </c>
    </row>
    <row r="2532" spans="1:2" x14ac:dyDescent="0.3">
      <c r="A2532">
        <v>57348.927880000003</v>
      </c>
      <c r="B2532">
        <v>1</v>
      </c>
    </row>
    <row r="2533" spans="1:2" x14ac:dyDescent="0.3">
      <c r="A2533">
        <v>54797.546629999997</v>
      </c>
      <c r="B2533">
        <v>1</v>
      </c>
    </row>
    <row r="2534" spans="1:2" x14ac:dyDescent="0.3">
      <c r="A2534">
        <v>53255.976309999998</v>
      </c>
      <c r="B2534">
        <v>1</v>
      </c>
    </row>
    <row r="2535" spans="1:2" x14ac:dyDescent="0.3">
      <c r="A2535">
        <v>4796.5649700000004</v>
      </c>
      <c r="B2535">
        <v>1</v>
      </c>
    </row>
    <row r="2536" spans="1:2" x14ac:dyDescent="0.3">
      <c r="A2536">
        <v>41336.721920000004</v>
      </c>
      <c r="B2536">
        <v>1</v>
      </c>
    </row>
    <row r="2537" spans="1:2" x14ac:dyDescent="0.3">
      <c r="A2537">
        <v>38538.644469999999</v>
      </c>
      <c r="B2537">
        <v>1</v>
      </c>
    </row>
    <row r="2538" spans="1:2" x14ac:dyDescent="0.3">
      <c r="A2538">
        <v>37813.234259999997</v>
      </c>
      <c r="B2538">
        <v>1</v>
      </c>
    </row>
    <row r="2539" spans="1:2" x14ac:dyDescent="0.3">
      <c r="A2539">
        <v>0</v>
      </c>
      <c r="B2539">
        <v>0</v>
      </c>
    </row>
    <row r="2540" spans="1:2" x14ac:dyDescent="0.3">
      <c r="A2540">
        <v>0</v>
      </c>
      <c r="B2540">
        <v>0</v>
      </c>
    </row>
    <row r="2541" spans="1:2" x14ac:dyDescent="0.3">
      <c r="A2541">
        <v>0</v>
      </c>
      <c r="B2541">
        <v>0</v>
      </c>
    </row>
    <row r="2542" spans="1:2" x14ac:dyDescent="0.3">
      <c r="A2542">
        <v>0</v>
      </c>
      <c r="B2542">
        <v>0</v>
      </c>
    </row>
    <row r="2543" spans="1:2" x14ac:dyDescent="0.3">
      <c r="A2543">
        <v>0</v>
      </c>
      <c r="B2543">
        <v>0</v>
      </c>
    </row>
    <row r="2544" spans="1:2" x14ac:dyDescent="0.3">
      <c r="A2544">
        <v>0</v>
      </c>
      <c r="B2544">
        <v>0</v>
      </c>
    </row>
    <row r="2545" spans="1:2" x14ac:dyDescent="0.3">
      <c r="A2545">
        <v>0</v>
      </c>
      <c r="B2545">
        <v>0</v>
      </c>
    </row>
    <row r="2546" spans="1:2" x14ac:dyDescent="0.3">
      <c r="A2546">
        <v>0</v>
      </c>
      <c r="B2546">
        <v>0</v>
      </c>
    </row>
    <row r="2547" spans="1:2" x14ac:dyDescent="0.3">
      <c r="A2547">
        <v>258.35289999999998</v>
      </c>
      <c r="B2547">
        <v>0</v>
      </c>
    </row>
    <row r="2548" spans="1:2" x14ac:dyDescent="0.3">
      <c r="A2548">
        <v>1762.2461699999999</v>
      </c>
      <c r="B2548">
        <v>0</v>
      </c>
    </row>
    <row r="2549" spans="1:2" x14ac:dyDescent="0.3">
      <c r="A2549">
        <v>1577.4571820000001</v>
      </c>
      <c r="B2549">
        <v>0</v>
      </c>
    </row>
    <row r="2550" spans="1:2" x14ac:dyDescent="0.3">
      <c r="A2550">
        <v>148.85273799999999</v>
      </c>
      <c r="B2550">
        <v>0</v>
      </c>
    </row>
    <row r="2551" spans="1:2" x14ac:dyDescent="0.3">
      <c r="A2551">
        <v>1253.3914299999999</v>
      </c>
      <c r="B2551">
        <v>0</v>
      </c>
    </row>
    <row r="2552" spans="1:2" x14ac:dyDescent="0.3">
      <c r="A2552">
        <v>1263.13455</v>
      </c>
      <c r="B2552">
        <v>0</v>
      </c>
    </row>
    <row r="2553" spans="1:2" x14ac:dyDescent="0.3">
      <c r="A2553">
        <v>1258.421953</v>
      </c>
      <c r="B2553">
        <v>0</v>
      </c>
    </row>
    <row r="2554" spans="1:2" x14ac:dyDescent="0.3">
      <c r="A2554">
        <v>1177.6292679999999</v>
      </c>
      <c r="B2554">
        <v>0</v>
      </c>
    </row>
    <row r="2555" spans="1:2" x14ac:dyDescent="0.3">
      <c r="A2555">
        <v>918.67715429999998</v>
      </c>
      <c r="B2555">
        <v>0</v>
      </c>
    </row>
    <row r="2556" spans="1:2" x14ac:dyDescent="0.3">
      <c r="A2556">
        <v>114.45919000000001</v>
      </c>
      <c r="B2556">
        <v>0</v>
      </c>
    </row>
    <row r="2557" spans="1:2" x14ac:dyDescent="0.3">
      <c r="A2557">
        <v>14.214411999999999</v>
      </c>
      <c r="B2557">
        <v>0</v>
      </c>
    </row>
    <row r="2558" spans="1:2" x14ac:dyDescent="0.3">
      <c r="A2558">
        <v>954.72525299999995</v>
      </c>
      <c r="B2558">
        <v>0</v>
      </c>
    </row>
    <row r="2559" spans="1:2" x14ac:dyDescent="0.3">
      <c r="A2559">
        <v>834.5412953</v>
      </c>
      <c r="B2559">
        <v>0</v>
      </c>
    </row>
    <row r="2560" spans="1:2" x14ac:dyDescent="0.3">
      <c r="A2560">
        <v>738.34752270000001</v>
      </c>
      <c r="B2560">
        <v>0</v>
      </c>
    </row>
    <row r="2561" spans="1:2" x14ac:dyDescent="0.3">
      <c r="A2561">
        <v>666.34585689999994</v>
      </c>
      <c r="B2561">
        <v>0</v>
      </c>
    </row>
    <row r="2562" spans="1:2" x14ac:dyDescent="0.3">
      <c r="A2562">
        <v>76.914128000000005</v>
      </c>
      <c r="B2562">
        <v>0</v>
      </c>
    </row>
    <row r="2563" spans="1:2" x14ac:dyDescent="0.3">
      <c r="A2563">
        <v>52.359560000000002</v>
      </c>
      <c r="B2563">
        <v>0</v>
      </c>
    </row>
    <row r="2564" spans="1:2" x14ac:dyDescent="0.3">
      <c r="A2564">
        <v>44.287266500000001</v>
      </c>
      <c r="B2564">
        <v>0</v>
      </c>
    </row>
    <row r="2565" spans="1:2" x14ac:dyDescent="0.3">
      <c r="A2565">
        <v>337.35923600000001</v>
      </c>
      <c r="B2565">
        <v>0</v>
      </c>
    </row>
    <row r="2566" spans="1:2" x14ac:dyDescent="0.3">
      <c r="A2566">
        <v>39.281834000000003</v>
      </c>
      <c r="B2566">
        <v>0</v>
      </c>
    </row>
    <row r="2567" spans="1:2" x14ac:dyDescent="0.3">
      <c r="A2567">
        <v>236.314438</v>
      </c>
      <c r="B2567">
        <v>0</v>
      </c>
    </row>
    <row r="2568" spans="1:2" x14ac:dyDescent="0.3">
      <c r="A2568">
        <v>189.38785189999999</v>
      </c>
      <c r="B2568">
        <v>0</v>
      </c>
    </row>
    <row r="2569" spans="1:2" x14ac:dyDescent="0.3">
      <c r="A2569">
        <v>17.8159721</v>
      </c>
      <c r="B2569">
        <v>0</v>
      </c>
    </row>
    <row r="2570" spans="1:2" x14ac:dyDescent="0.3">
      <c r="A2570">
        <v>138.436633</v>
      </c>
      <c r="B2570">
        <v>0</v>
      </c>
    </row>
    <row r="2571" spans="1:2" x14ac:dyDescent="0.3">
      <c r="A2571">
        <v>5814.8631340000002</v>
      </c>
      <c r="B2571">
        <v>0</v>
      </c>
    </row>
    <row r="2572" spans="1:2" x14ac:dyDescent="0.3">
      <c r="A2572">
        <v>5941.8471</v>
      </c>
      <c r="B2572">
        <v>0</v>
      </c>
    </row>
    <row r="2573" spans="1:2" x14ac:dyDescent="0.3">
      <c r="A2573">
        <v>6171.262444</v>
      </c>
      <c r="B2573">
        <v>0</v>
      </c>
    </row>
    <row r="2574" spans="1:2" x14ac:dyDescent="0.3">
      <c r="A2574">
        <v>5859.9156220000004</v>
      </c>
      <c r="B2574">
        <v>0</v>
      </c>
    </row>
    <row r="2575" spans="1:2" x14ac:dyDescent="0.3">
      <c r="A2575">
        <v>5491.1599809999998</v>
      </c>
      <c r="B2575">
        <v>0</v>
      </c>
    </row>
    <row r="2576" spans="1:2" x14ac:dyDescent="0.3">
      <c r="A2576">
        <v>575.32176000000004</v>
      </c>
      <c r="B2576">
        <v>0</v>
      </c>
    </row>
    <row r="2577" spans="1:2" x14ac:dyDescent="0.3">
      <c r="A2577">
        <v>4212.5492000000004</v>
      </c>
      <c r="B2577">
        <v>0</v>
      </c>
    </row>
    <row r="2578" spans="1:2" x14ac:dyDescent="0.3">
      <c r="A2578">
        <v>4378.6874600000001</v>
      </c>
      <c r="B2578">
        <v>0</v>
      </c>
    </row>
    <row r="2579" spans="1:2" x14ac:dyDescent="0.3">
      <c r="A2579">
        <v>3972.2647499999998</v>
      </c>
      <c r="B2579">
        <v>0</v>
      </c>
    </row>
    <row r="2580" spans="1:2" x14ac:dyDescent="0.3">
      <c r="A2580">
        <v>3368.9525760000001</v>
      </c>
      <c r="B2580">
        <v>0</v>
      </c>
    </row>
    <row r="2581" spans="1:2" x14ac:dyDescent="0.3">
      <c r="A2581">
        <v>2893.6513559999999</v>
      </c>
      <c r="B2581">
        <v>0</v>
      </c>
    </row>
    <row r="2582" spans="1:2" x14ac:dyDescent="0.3">
      <c r="A2582">
        <v>2659.8391799999999</v>
      </c>
      <c r="B2582">
        <v>0</v>
      </c>
    </row>
    <row r="2583" spans="1:2" x14ac:dyDescent="0.3">
      <c r="A2583">
        <v>2358.9362900000001</v>
      </c>
      <c r="B2583">
        <v>0</v>
      </c>
    </row>
    <row r="2584" spans="1:2" x14ac:dyDescent="0.3">
      <c r="A2584">
        <v>296.54617000000002</v>
      </c>
      <c r="B2584">
        <v>0</v>
      </c>
    </row>
    <row r="2585" spans="1:2" x14ac:dyDescent="0.3">
      <c r="A2585">
        <v>1893.1453770000001</v>
      </c>
      <c r="B2585">
        <v>0</v>
      </c>
    </row>
    <row r="2586" spans="1:2" x14ac:dyDescent="0.3">
      <c r="A2586">
        <v>27.564826</v>
      </c>
      <c r="B2586">
        <v>0</v>
      </c>
    </row>
    <row r="2587" spans="1:2" x14ac:dyDescent="0.3">
      <c r="A2587">
        <v>0</v>
      </c>
      <c r="B2587">
        <v>0</v>
      </c>
    </row>
    <row r="2588" spans="1:2" x14ac:dyDescent="0.3">
      <c r="A2588">
        <v>0</v>
      </c>
      <c r="B2588">
        <v>0</v>
      </c>
    </row>
    <row r="2589" spans="1:2" x14ac:dyDescent="0.3">
      <c r="A2589">
        <v>0</v>
      </c>
      <c r="B2589">
        <v>0</v>
      </c>
    </row>
    <row r="2590" spans="1:2" x14ac:dyDescent="0.3">
      <c r="A2590">
        <v>0</v>
      </c>
      <c r="B2590">
        <v>0</v>
      </c>
    </row>
    <row r="2591" spans="1:2" x14ac:dyDescent="0.3">
      <c r="A2591">
        <v>0</v>
      </c>
      <c r="B2591">
        <v>0</v>
      </c>
    </row>
    <row r="2592" spans="1:2" x14ac:dyDescent="0.3">
      <c r="A2592">
        <v>0</v>
      </c>
      <c r="B2592">
        <v>0</v>
      </c>
    </row>
    <row r="2593" spans="1:2" x14ac:dyDescent="0.3">
      <c r="A2593">
        <v>0</v>
      </c>
      <c r="B2593">
        <v>0</v>
      </c>
    </row>
    <row r="2594" spans="1:2" x14ac:dyDescent="0.3">
      <c r="A2594">
        <v>0</v>
      </c>
      <c r="B2594">
        <v>0</v>
      </c>
    </row>
    <row r="2595" spans="1:2" x14ac:dyDescent="0.3">
      <c r="A2595">
        <v>0</v>
      </c>
      <c r="B2595">
        <v>0</v>
      </c>
    </row>
    <row r="2596" spans="1:2" x14ac:dyDescent="0.3">
      <c r="A2596">
        <v>0</v>
      </c>
      <c r="B2596">
        <v>0</v>
      </c>
    </row>
    <row r="2597" spans="1:2" x14ac:dyDescent="0.3">
      <c r="A2597">
        <v>0</v>
      </c>
      <c r="B2597">
        <v>0</v>
      </c>
    </row>
    <row r="2598" spans="1:2" x14ac:dyDescent="0.3">
      <c r="A2598">
        <v>0</v>
      </c>
      <c r="B2598">
        <v>0</v>
      </c>
    </row>
    <row r="2599" spans="1:2" x14ac:dyDescent="0.3">
      <c r="A2599">
        <v>0</v>
      </c>
      <c r="B2599">
        <v>0</v>
      </c>
    </row>
    <row r="2600" spans="1:2" x14ac:dyDescent="0.3">
      <c r="A2600">
        <v>0</v>
      </c>
      <c r="B2600">
        <v>0</v>
      </c>
    </row>
    <row r="2601" spans="1:2" x14ac:dyDescent="0.3">
      <c r="A2601">
        <v>0</v>
      </c>
      <c r="B2601">
        <v>0</v>
      </c>
    </row>
    <row r="2602" spans="1:2" x14ac:dyDescent="0.3">
      <c r="A2602">
        <v>0</v>
      </c>
      <c r="B2602">
        <v>0</v>
      </c>
    </row>
    <row r="2603" spans="1:2" x14ac:dyDescent="0.3">
      <c r="A2603">
        <v>1161.76935</v>
      </c>
      <c r="B2603">
        <v>0</v>
      </c>
    </row>
    <row r="2604" spans="1:2" x14ac:dyDescent="0.3">
      <c r="A2604">
        <v>1153.5157799999999</v>
      </c>
      <c r="B2604">
        <v>0</v>
      </c>
    </row>
    <row r="2605" spans="1:2" x14ac:dyDescent="0.3">
      <c r="A2605">
        <v>117.765674</v>
      </c>
      <c r="B2605">
        <v>0</v>
      </c>
    </row>
    <row r="2606" spans="1:2" x14ac:dyDescent="0.3">
      <c r="A2606">
        <v>1117.7772399999999</v>
      </c>
      <c r="B2606">
        <v>0</v>
      </c>
    </row>
    <row r="2607" spans="1:2" x14ac:dyDescent="0.3">
      <c r="A2607">
        <v>114.56179</v>
      </c>
      <c r="B2607">
        <v>0</v>
      </c>
    </row>
    <row r="2608" spans="1:2" x14ac:dyDescent="0.3">
      <c r="A2608">
        <v>849.86269719999996</v>
      </c>
      <c r="B2608">
        <v>0</v>
      </c>
    </row>
    <row r="2609" spans="1:2" x14ac:dyDescent="0.3">
      <c r="A2609">
        <v>757.31144359999996</v>
      </c>
      <c r="B2609">
        <v>0</v>
      </c>
    </row>
    <row r="2610" spans="1:2" x14ac:dyDescent="0.3">
      <c r="A2610">
        <v>643.71911</v>
      </c>
      <c r="B2610">
        <v>0</v>
      </c>
    </row>
    <row r="2611" spans="1:2" x14ac:dyDescent="0.3">
      <c r="A2611">
        <v>524.89593630000002</v>
      </c>
      <c r="B2611">
        <v>0</v>
      </c>
    </row>
    <row r="2612" spans="1:2" x14ac:dyDescent="0.3">
      <c r="A2612">
        <v>441.53226000000001</v>
      </c>
      <c r="B2612">
        <v>0</v>
      </c>
    </row>
    <row r="2613" spans="1:2" x14ac:dyDescent="0.3">
      <c r="A2613">
        <v>478.33185900000001</v>
      </c>
      <c r="B2613">
        <v>0</v>
      </c>
    </row>
    <row r="2614" spans="1:2" x14ac:dyDescent="0.3">
      <c r="A2614">
        <v>467.5438297</v>
      </c>
      <c r="B2614">
        <v>0</v>
      </c>
    </row>
    <row r="2615" spans="1:2" x14ac:dyDescent="0.3">
      <c r="A2615">
        <v>471.45658229999998</v>
      </c>
      <c r="B2615">
        <v>0</v>
      </c>
    </row>
    <row r="2616" spans="1:2" x14ac:dyDescent="0.3">
      <c r="A2616">
        <v>48.615519999999997</v>
      </c>
      <c r="B2616">
        <v>0</v>
      </c>
    </row>
    <row r="2617" spans="1:2" x14ac:dyDescent="0.3">
      <c r="A2617">
        <v>56.4249869</v>
      </c>
      <c r="B2617">
        <v>0</v>
      </c>
    </row>
    <row r="2618" spans="1:2" x14ac:dyDescent="0.3">
      <c r="A2618">
        <v>422.28633000000002</v>
      </c>
      <c r="B2618">
        <v>0</v>
      </c>
    </row>
    <row r="2619" spans="1:2" x14ac:dyDescent="0.3">
      <c r="A2619">
        <v>551.13834599999996</v>
      </c>
      <c r="B2619">
        <v>0</v>
      </c>
    </row>
    <row r="2620" spans="1:2" x14ac:dyDescent="0.3">
      <c r="A2620">
        <v>62.131848900000001</v>
      </c>
      <c r="B2620">
        <v>0</v>
      </c>
    </row>
    <row r="2621" spans="1:2" x14ac:dyDescent="0.3">
      <c r="A2621">
        <v>579.43484999999998</v>
      </c>
      <c r="B2621">
        <v>0</v>
      </c>
    </row>
    <row r="2622" spans="1:2" x14ac:dyDescent="0.3">
      <c r="A2622">
        <v>563.68942470000002</v>
      </c>
      <c r="B2622">
        <v>0</v>
      </c>
    </row>
    <row r="2623" spans="1:2" x14ac:dyDescent="0.3">
      <c r="A2623">
        <v>562.33935919999999</v>
      </c>
      <c r="B2623">
        <v>0</v>
      </c>
    </row>
    <row r="2624" spans="1:2" x14ac:dyDescent="0.3">
      <c r="A2624">
        <v>487.92389129999998</v>
      </c>
      <c r="B2624">
        <v>0</v>
      </c>
    </row>
    <row r="2625" spans="1:2" x14ac:dyDescent="0.3">
      <c r="A2625">
        <v>499.64687129999999</v>
      </c>
      <c r="B2625">
        <v>0</v>
      </c>
    </row>
    <row r="2626" spans="1:2" x14ac:dyDescent="0.3">
      <c r="A2626">
        <v>513.39191400000004</v>
      </c>
      <c r="B2626">
        <v>0</v>
      </c>
    </row>
    <row r="2627" spans="1:2" x14ac:dyDescent="0.3">
      <c r="A2627">
        <v>42.764743000000003</v>
      </c>
      <c r="B2627">
        <v>0</v>
      </c>
    </row>
    <row r="2628" spans="1:2" x14ac:dyDescent="0.3">
      <c r="A2628">
        <v>377.33629000000002</v>
      </c>
      <c r="B2628">
        <v>0</v>
      </c>
    </row>
    <row r="2629" spans="1:2" x14ac:dyDescent="0.3">
      <c r="A2629">
        <v>372.17218370000001</v>
      </c>
      <c r="B2629">
        <v>0</v>
      </c>
    </row>
    <row r="2630" spans="1:2" x14ac:dyDescent="0.3">
      <c r="A2630">
        <v>349.99372529999999</v>
      </c>
      <c r="B2630">
        <v>0</v>
      </c>
    </row>
    <row r="2631" spans="1:2" x14ac:dyDescent="0.3">
      <c r="A2631">
        <v>31.437144</v>
      </c>
      <c r="B2631">
        <v>0</v>
      </c>
    </row>
    <row r="2632" spans="1:2" x14ac:dyDescent="0.3">
      <c r="A2632">
        <v>28.832122999999999</v>
      </c>
      <c r="B2632">
        <v>0</v>
      </c>
    </row>
    <row r="2633" spans="1:2" x14ac:dyDescent="0.3">
      <c r="A2633">
        <v>26.6394652</v>
      </c>
      <c r="B2633">
        <v>0</v>
      </c>
    </row>
    <row r="2634" spans="1:2" x14ac:dyDescent="0.3">
      <c r="A2634">
        <v>26.393293499999999</v>
      </c>
      <c r="B2634">
        <v>0</v>
      </c>
    </row>
    <row r="2635" spans="1:2" x14ac:dyDescent="0.3">
      <c r="A2635">
        <v>493.77538700000002</v>
      </c>
      <c r="B2635">
        <v>0</v>
      </c>
    </row>
    <row r="2636" spans="1:2" x14ac:dyDescent="0.3">
      <c r="A2636">
        <v>4192.3497580000003</v>
      </c>
      <c r="B2636">
        <v>0</v>
      </c>
    </row>
    <row r="2637" spans="1:2" x14ac:dyDescent="0.3">
      <c r="A2637">
        <v>4266.5571739999996</v>
      </c>
      <c r="B2637">
        <v>0</v>
      </c>
    </row>
    <row r="2638" spans="1:2" x14ac:dyDescent="0.3">
      <c r="A2638">
        <v>451.542462</v>
      </c>
      <c r="B2638">
        <v>0</v>
      </c>
    </row>
    <row r="2639" spans="1:2" x14ac:dyDescent="0.3">
      <c r="A2639">
        <v>445.18866000000003</v>
      </c>
      <c r="B2639">
        <v>0</v>
      </c>
    </row>
    <row r="2640" spans="1:2" x14ac:dyDescent="0.3">
      <c r="A2640">
        <v>3547.5997499999999</v>
      </c>
      <c r="B2640">
        <v>0</v>
      </c>
    </row>
    <row r="2641" spans="1:2" x14ac:dyDescent="0.3">
      <c r="A2641">
        <v>37.846563000000003</v>
      </c>
      <c r="B2641">
        <v>0</v>
      </c>
    </row>
    <row r="2642" spans="1:2" x14ac:dyDescent="0.3">
      <c r="A2642">
        <v>3392.64743</v>
      </c>
      <c r="B2642">
        <v>0</v>
      </c>
    </row>
    <row r="2643" spans="1:2" x14ac:dyDescent="0.3">
      <c r="A2643">
        <v>2932.3158830000002</v>
      </c>
      <c r="B2643">
        <v>0</v>
      </c>
    </row>
    <row r="2644" spans="1:2" x14ac:dyDescent="0.3">
      <c r="A2644">
        <v>2892.5226630000002</v>
      </c>
      <c r="B2644">
        <v>0</v>
      </c>
    </row>
    <row r="2645" spans="1:2" x14ac:dyDescent="0.3">
      <c r="A2645">
        <v>2594.7499899999998</v>
      </c>
      <c r="B2645">
        <v>0</v>
      </c>
    </row>
    <row r="2646" spans="1:2" x14ac:dyDescent="0.3">
      <c r="A2646">
        <v>2284.3785800000001</v>
      </c>
      <c r="B2646">
        <v>0</v>
      </c>
    </row>
    <row r="2647" spans="1:2" x14ac:dyDescent="0.3">
      <c r="A2647">
        <v>229.714718</v>
      </c>
      <c r="B2647">
        <v>0</v>
      </c>
    </row>
    <row r="2648" spans="1:2" x14ac:dyDescent="0.3">
      <c r="A2648">
        <v>1842.4442100000001</v>
      </c>
      <c r="B2648">
        <v>0</v>
      </c>
    </row>
    <row r="2649" spans="1:2" x14ac:dyDescent="0.3">
      <c r="A2649">
        <v>1837.9773909999999</v>
      </c>
      <c r="B2649">
        <v>0</v>
      </c>
    </row>
    <row r="2650" spans="1:2" x14ac:dyDescent="0.3">
      <c r="A2650">
        <v>263.27235999999999</v>
      </c>
      <c r="B2650">
        <v>0</v>
      </c>
    </row>
    <row r="2651" spans="1:2" x14ac:dyDescent="0.3">
      <c r="A2651">
        <v>17321.833729999998</v>
      </c>
      <c r="B2651">
        <v>0</v>
      </c>
    </row>
    <row r="2652" spans="1:2" x14ac:dyDescent="0.3">
      <c r="A2652">
        <v>19325.242829999999</v>
      </c>
      <c r="B2652">
        <v>0</v>
      </c>
    </row>
    <row r="2653" spans="1:2" x14ac:dyDescent="0.3">
      <c r="A2653">
        <v>1967.8328300000001</v>
      </c>
      <c r="B2653">
        <v>0</v>
      </c>
    </row>
    <row r="2654" spans="1:2" x14ac:dyDescent="0.3">
      <c r="A2654">
        <v>19152.530999999999</v>
      </c>
      <c r="B2654">
        <v>0</v>
      </c>
    </row>
    <row r="2655" spans="1:2" x14ac:dyDescent="0.3">
      <c r="A2655">
        <v>1953.9766999999999</v>
      </c>
      <c r="B2655">
        <v>0</v>
      </c>
    </row>
    <row r="2656" spans="1:2" x14ac:dyDescent="0.3">
      <c r="A2656">
        <v>16683.945779999998</v>
      </c>
      <c r="B2656">
        <v>0</v>
      </c>
    </row>
    <row r="2657" spans="1:2" x14ac:dyDescent="0.3">
      <c r="A2657">
        <v>1458.8796</v>
      </c>
      <c r="B2657">
        <v>0</v>
      </c>
    </row>
    <row r="2658" spans="1:2" x14ac:dyDescent="0.3">
      <c r="A2658">
        <v>21188.118569999999</v>
      </c>
      <c r="B2658">
        <v>0</v>
      </c>
    </row>
    <row r="2659" spans="1:2" x14ac:dyDescent="0.3">
      <c r="A2659">
        <v>1653.1844000000001</v>
      </c>
      <c r="B2659">
        <v>0</v>
      </c>
    </row>
    <row r="2660" spans="1:2" x14ac:dyDescent="0.3">
      <c r="A2660">
        <v>1495.9633699999999</v>
      </c>
      <c r="B2660">
        <v>0</v>
      </c>
    </row>
    <row r="2661" spans="1:2" x14ac:dyDescent="0.3">
      <c r="A2661">
        <v>12323.127500000001</v>
      </c>
      <c r="B2661">
        <v>0</v>
      </c>
    </row>
    <row r="2662" spans="1:2" x14ac:dyDescent="0.3">
      <c r="A2662">
        <v>129.51913999999999</v>
      </c>
      <c r="B2662">
        <v>0</v>
      </c>
    </row>
    <row r="2663" spans="1:2" x14ac:dyDescent="0.3">
      <c r="A2663">
        <v>884.51866600000005</v>
      </c>
      <c r="B2663">
        <v>0</v>
      </c>
    </row>
    <row r="2664" spans="1:2" x14ac:dyDescent="0.3">
      <c r="A2664">
        <v>749.62661200000002</v>
      </c>
      <c r="B2664">
        <v>0</v>
      </c>
    </row>
    <row r="2665" spans="1:2" x14ac:dyDescent="0.3">
      <c r="A2665">
        <v>6935.7214510000003</v>
      </c>
      <c r="B2665">
        <v>0</v>
      </c>
    </row>
    <row r="2666" spans="1:2" x14ac:dyDescent="0.3">
      <c r="A2666">
        <v>643.94726200000002</v>
      </c>
      <c r="B2666">
        <v>0</v>
      </c>
    </row>
    <row r="2667" spans="1:2" x14ac:dyDescent="0.3">
      <c r="A2667">
        <v>3828.9158900000002</v>
      </c>
      <c r="B2667">
        <v>0</v>
      </c>
    </row>
    <row r="2668" spans="1:2" x14ac:dyDescent="0.3">
      <c r="A2668">
        <v>4271.6817199999996</v>
      </c>
      <c r="B2668">
        <v>0</v>
      </c>
    </row>
    <row r="2669" spans="1:2" x14ac:dyDescent="0.3">
      <c r="A2669">
        <v>4199.47253</v>
      </c>
      <c r="B2669">
        <v>0</v>
      </c>
    </row>
    <row r="2670" spans="1:2" x14ac:dyDescent="0.3">
      <c r="A2670">
        <v>4137.5542100000002</v>
      </c>
      <c r="B2670">
        <v>0</v>
      </c>
    </row>
    <row r="2671" spans="1:2" x14ac:dyDescent="0.3">
      <c r="A2671">
        <v>4256.9127900000003</v>
      </c>
      <c r="B2671">
        <v>0</v>
      </c>
    </row>
    <row r="2672" spans="1:2" x14ac:dyDescent="0.3">
      <c r="A2672">
        <v>414.15177</v>
      </c>
      <c r="B2672">
        <v>0</v>
      </c>
    </row>
    <row r="2673" spans="1:2" x14ac:dyDescent="0.3">
      <c r="A2673">
        <v>4129.9773349999996</v>
      </c>
      <c r="B2673">
        <v>0</v>
      </c>
    </row>
    <row r="2674" spans="1:2" x14ac:dyDescent="0.3">
      <c r="A2674">
        <v>431.93259999999998</v>
      </c>
      <c r="B2674">
        <v>0</v>
      </c>
    </row>
    <row r="2675" spans="1:2" x14ac:dyDescent="0.3">
      <c r="A2675">
        <v>3778.1841709999999</v>
      </c>
      <c r="B2675">
        <v>0</v>
      </c>
    </row>
    <row r="2676" spans="1:2" x14ac:dyDescent="0.3">
      <c r="A2676">
        <v>3371.7123099999999</v>
      </c>
      <c r="B2676">
        <v>0</v>
      </c>
    </row>
    <row r="2677" spans="1:2" x14ac:dyDescent="0.3">
      <c r="A2677">
        <v>3194.5622429999999</v>
      </c>
      <c r="B2677">
        <v>0</v>
      </c>
    </row>
    <row r="2678" spans="1:2" x14ac:dyDescent="0.3">
      <c r="A2678">
        <v>3112.83529</v>
      </c>
      <c r="B2678">
        <v>0</v>
      </c>
    </row>
    <row r="2679" spans="1:2" x14ac:dyDescent="0.3">
      <c r="A2679">
        <v>2761.9692490000002</v>
      </c>
      <c r="B2679">
        <v>0</v>
      </c>
    </row>
    <row r="2680" spans="1:2" x14ac:dyDescent="0.3">
      <c r="A2680">
        <v>2346.5936999999999</v>
      </c>
      <c r="B2680">
        <v>0</v>
      </c>
    </row>
    <row r="2681" spans="1:2" x14ac:dyDescent="0.3">
      <c r="A2681">
        <v>2254.9331259999999</v>
      </c>
      <c r="B2681">
        <v>0</v>
      </c>
    </row>
    <row r="2682" spans="1:2" x14ac:dyDescent="0.3">
      <c r="A2682">
        <v>2213.9148799999998</v>
      </c>
      <c r="B2682">
        <v>0</v>
      </c>
    </row>
    <row r="2683" spans="1:2" x14ac:dyDescent="0.3">
      <c r="A2683">
        <v>1979.5256899999999</v>
      </c>
      <c r="B2683">
        <v>0</v>
      </c>
    </row>
    <row r="2684" spans="1:2" x14ac:dyDescent="0.3">
      <c r="A2684">
        <v>12127.22522</v>
      </c>
      <c r="B2684">
        <v>0</v>
      </c>
    </row>
    <row r="2685" spans="1:2" x14ac:dyDescent="0.3">
      <c r="A2685">
        <v>12542.935649999999</v>
      </c>
      <c r="B2685">
        <v>0</v>
      </c>
    </row>
    <row r="2686" spans="1:2" x14ac:dyDescent="0.3">
      <c r="A2686">
        <v>1172.3842999999999</v>
      </c>
      <c r="B2686">
        <v>0</v>
      </c>
    </row>
    <row r="2687" spans="1:2" x14ac:dyDescent="0.3">
      <c r="A2687">
        <v>11341.133949999999</v>
      </c>
      <c r="B2687">
        <v>0</v>
      </c>
    </row>
    <row r="2688" spans="1:2" x14ac:dyDescent="0.3">
      <c r="A2688">
        <v>1672.5693000000001</v>
      </c>
      <c r="B2688">
        <v>0</v>
      </c>
    </row>
    <row r="2689" spans="1:2" x14ac:dyDescent="0.3">
      <c r="A2689">
        <v>936.499911</v>
      </c>
      <c r="B2689">
        <v>0</v>
      </c>
    </row>
    <row r="2690" spans="1:2" x14ac:dyDescent="0.3">
      <c r="A2690">
        <v>185.68975</v>
      </c>
      <c r="B2690">
        <v>0</v>
      </c>
    </row>
    <row r="2691" spans="1:2" x14ac:dyDescent="0.3">
      <c r="A2691">
        <v>979.49246000000005</v>
      </c>
      <c r="B2691">
        <v>0</v>
      </c>
    </row>
    <row r="2692" spans="1:2" x14ac:dyDescent="0.3">
      <c r="A2692">
        <v>834.86916099999996</v>
      </c>
      <c r="B2692">
        <v>0</v>
      </c>
    </row>
    <row r="2693" spans="1:2" x14ac:dyDescent="0.3">
      <c r="A2693">
        <v>7384.3546610000003</v>
      </c>
      <c r="B2693">
        <v>0</v>
      </c>
    </row>
    <row r="2694" spans="1:2" x14ac:dyDescent="0.3">
      <c r="A2694">
        <v>64.729529999999997</v>
      </c>
      <c r="B2694">
        <v>0</v>
      </c>
    </row>
    <row r="2695" spans="1:2" x14ac:dyDescent="0.3">
      <c r="A2695">
        <v>4718.5129100000004</v>
      </c>
      <c r="B2695">
        <v>0</v>
      </c>
    </row>
    <row r="2696" spans="1:2" x14ac:dyDescent="0.3">
      <c r="A2696">
        <v>366.57</v>
      </c>
      <c r="B2696">
        <v>0</v>
      </c>
    </row>
    <row r="2697" spans="1:2" x14ac:dyDescent="0.3">
      <c r="A2697">
        <v>3119.6371600000002</v>
      </c>
      <c r="B2697">
        <v>0</v>
      </c>
    </row>
    <row r="2698" spans="1:2" x14ac:dyDescent="0.3">
      <c r="A2698">
        <v>4316.553895</v>
      </c>
      <c r="B2698">
        <v>0</v>
      </c>
    </row>
    <row r="2699" spans="1:2" x14ac:dyDescent="0.3">
      <c r="A2699">
        <v>6432.6687679999995</v>
      </c>
      <c r="B2699">
        <v>0</v>
      </c>
    </row>
    <row r="2700" spans="1:2" x14ac:dyDescent="0.3">
      <c r="A2700">
        <v>7962.3658240000004</v>
      </c>
      <c r="B2700">
        <v>0</v>
      </c>
    </row>
    <row r="2701" spans="1:2" x14ac:dyDescent="0.3">
      <c r="A2701">
        <v>734.42525000000001</v>
      </c>
      <c r="B2701">
        <v>0</v>
      </c>
    </row>
    <row r="2702" spans="1:2" x14ac:dyDescent="0.3">
      <c r="A2702">
        <v>6675.2629539999998</v>
      </c>
      <c r="B2702">
        <v>0</v>
      </c>
    </row>
    <row r="2703" spans="1:2" x14ac:dyDescent="0.3">
      <c r="A2703">
        <v>5649.978486</v>
      </c>
      <c r="B2703">
        <v>0</v>
      </c>
    </row>
    <row r="2704" spans="1:2" x14ac:dyDescent="0.3">
      <c r="A2704">
        <v>4439.2299999999996</v>
      </c>
      <c r="B2704">
        <v>0</v>
      </c>
    </row>
    <row r="2705" spans="1:2" x14ac:dyDescent="0.3">
      <c r="A2705">
        <v>436.45922300000001</v>
      </c>
      <c r="B2705">
        <v>0</v>
      </c>
    </row>
    <row r="2706" spans="1:2" x14ac:dyDescent="0.3">
      <c r="A2706">
        <v>394.46767499999999</v>
      </c>
      <c r="B2706">
        <v>0</v>
      </c>
    </row>
    <row r="2707" spans="1:2" x14ac:dyDescent="0.3">
      <c r="A2707">
        <v>26.371428000000002</v>
      </c>
      <c r="B2707">
        <v>0</v>
      </c>
    </row>
    <row r="2708" spans="1:2" x14ac:dyDescent="0.3">
      <c r="A2708">
        <v>2136.66815</v>
      </c>
      <c r="B2708">
        <v>0</v>
      </c>
    </row>
    <row r="2709" spans="1:2" x14ac:dyDescent="0.3">
      <c r="A2709">
        <v>174.51474999999999</v>
      </c>
      <c r="B2709">
        <v>0</v>
      </c>
    </row>
    <row r="2710" spans="1:2" x14ac:dyDescent="0.3">
      <c r="A2710">
        <v>1453.917166</v>
      </c>
      <c r="B2710">
        <v>0</v>
      </c>
    </row>
    <row r="2711" spans="1:2" x14ac:dyDescent="0.3">
      <c r="A2711">
        <v>1283.8859769999999</v>
      </c>
      <c r="B2711">
        <v>0</v>
      </c>
    </row>
    <row r="2712" spans="1:2" x14ac:dyDescent="0.3">
      <c r="A2712">
        <v>967.91746799999999</v>
      </c>
      <c r="B2712">
        <v>0</v>
      </c>
    </row>
    <row r="2713" spans="1:2" x14ac:dyDescent="0.3">
      <c r="A2713">
        <v>774.47633880000001</v>
      </c>
      <c r="B2713">
        <v>0</v>
      </c>
    </row>
    <row r="2714" spans="1:2" x14ac:dyDescent="0.3">
      <c r="A2714">
        <v>643.17517999999995</v>
      </c>
      <c r="B2714">
        <v>0</v>
      </c>
    </row>
    <row r="2715" spans="1:2" x14ac:dyDescent="0.3">
      <c r="A2715">
        <v>3542.13589</v>
      </c>
      <c r="B2715">
        <v>0</v>
      </c>
    </row>
    <row r="2716" spans="1:2" x14ac:dyDescent="0.3">
      <c r="A2716">
        <v>693.89638290000005</v>
      </c>
      <c r="B2716">
        <v>0</v>
      </c>
    </row>
    <row r="2717" spans="1:2" x14ac:dyDescent="0.3">
      <c r="A2717">
        <v>719.17266900000004</v>
      </c>
      <c r="B2717">
        <v>0</v>
      </c>
    </row>
    <row r="2718" spans="1:2" x14ac:dyDescent="0.3">
      <c r="A2718">
        <v>662.49229300000002</v>
      </c>
      <c r="B2718">
        <v>0</v>
      </c>
    </row>
    <row r="2719" spans="1:2" x14ac:dyDescent="0.3">
      <c r="A2719">
        <v>647.74740999999995</v>
      </c>
      <c r="B2719">
        <v>0</v>
      </c>
    </row>
    <row r="2720" spans="1:2" x14ac:dyDescent="0.3">
      <c r="A2720">
        <v>584.39621369999998</v>
      </c>
      <c r="B2720">
        <v>0</v>
      </c>
    </row>
    <row r="2721" spans="1:2" x14ac:dyDescent="0.3">
      <c r="A2721">
        <v>594.99725569999998</v>
      </c>
      <c r="B2721">
        <v>0</v>
      </c>
    </row>
    <row r="2722" spans="1:2" x14ac:dyDescent="0.3">
      <c r="A2722">
        <v>647.17732000000001</v>
      </c>
      <c r="B2722">
        <v>0</v>
      </c>
    </row>
    <row r="2723" spans="1:2" x14ac:dyDescent="0.3">
      <c r="A2723">
        <v>449.6928183</v>
      </c>
      <c r="B2723">
        <v>0</v>
      </c>
    </row>
    <row r="2724" spans="1:2" x14ac:dyDescent="0.3">
      <c r="A2724">
        <v>41.858631000000003</v>
      </c>
      <c r="B2724">
        <v>0</v>
      </c>
    </row>
    <row r="2725" spans="1:2" x14ac:dyDescent="0.3">
      <c r="A2725">
        <v>336.45939229999999</v>
      </c>
      <c r="B2725">
        <v>0</v>
      </c>
    </row>
    <row r="2726" spans="1:2" x14ac:dyDescent="0.3">
      <c r="A2726">
        <v>315.78822700000001</v>
      </c>
      <c r="B2726">
        <v>0</v>
      </c>
    </row>
    <row r="2727" spans="1:2" x14ac:dyDescent="0.3">
      <c r="A2727">
        <v>288.23694899999998</v>
      </c>
      <c r="B2727">
        <v>0</v>
      </c>
    </row>
    <row r="2728" spans="1:2" x14ac:dyDescent="0.3">
      <c r="A2728">
        <v>237.9995917</v>
      </c>
      <c r="B2728">
        <v>0</v>
      </c>
    </row>
    <row r="2729" spans="1:2" x14ac:dyDescent="0.3">
      <c r="A2729">
        <v>24.242322900000001</v>
      </c>
      <c r="B2729">
        <v>0</v>
      </c>
    </row>
    <row r="2730" spans="1:2" x14ac:dyDescent="0.3">
      <c r="A2730">
        <v>234.98477500000001</v>
      </c>
      <c r="B2730">
        <v>0</v>
      </c>
    </row>
    <row r="2731" spans="1:2" x14ac:dyDescent="0.3">
      <c r="A2731">
        <v>257.63369</v>
      </c>
      <c r="B2731">
        <v>0</v>
      </c>
    </row>
    <row r="2732" spans="1:2" x14ac:dyDescent="0.3">
      <c r="A2732">
        <v>2124.6626660000002</v>
      </c>
      <c r="B2732">
        <v>0</v>
      </c>
    </row>
    <row r="2733" spans="1:2" x14ac:dyDescent="0.3">
      <c r="A2733">
        <v>314.65829600000001</v>
      </c>
      <c r="B2733">
        <v>0</v>
      </c>
    </row>
    <row r="2734" spans="1:2" x14ac:dyDescent="0.3">
      <c r="A2734">
        <v>429.71553999999998</v>
      </c>
      <c r="B2734">
        <v>0</v>
      </c>
    </row>
    <row r="2735" spans="1:2" x14ac:dyDescent="0.3">
      <c r="A2735">
        <v>3855.42128</v>
      </c>
      <c r="B2735">
        <v>0</v>
      </c>
    </row>
    <row r="2736" spans="1:2" x14ac:dyDescent="0.3">
      <c r="A2736">
        <v>3569.7572700000001</v>
      </c>
      <c r="B2736">
        <v>0</v>
      </c>
    </row>
    <row r="2737" spans="1:2" x14ac:dyDescent="0.3">
      <c r="A2737">
        <v>2965.1423650000002</v>
      </c>
      <c r="B2737">
        <v>0</v>
      </c>
    </row>
    <row r="2738" spans="1:2" x14ac:dyDescent="0.3">
      <c r="A2738">
        <v>2545.4834099999998</v>
      </c>
      <c r="B2738">
        <v>0</v>
      </c>
    </row>
    <row r="2739" spans="1:2" x14ac:dyDescent="0.3">
      <c r="A2739">
        <v>3891.3782299999998</v>
      </c>
      <c r="B2739">
        <v>0</v>
      </c>
    </row>
    <row r="2740" spans="1:2" x14ac:dyDescent="0.3">
      <c r="A2740">
        <v>368.68997999999999</v>
      </c>
      <c r="B2740">
        <v>0</v>
      </c>
    </row>
    <row r="2741" spans="1:2" x14ac:dyDescent="0.3">
      <c r="A2741">
        <v>233.18831</v>
      </c>
      <c r="B2741">
        <v>0</v>
      </c>
    </row>
    <row r="2742" spans="1:2" x14ac:dyDescent="0.3">
      <c r="A2742">
        <v>1828.7176260000001</v>
      </c>
      <c r="B2742">
        <v>0</v>
      </c>
    </row>
    <row r="2743" spans="1:2" x14ac:dyDescent="0.3">
      <c r="A2743">
        <v>1367.352433</v>
      </c>
      <c r="B2743">
        <v>0</v>
      </c>
    </row>
    <row r="2744" spans="1:2" x14ac:dyDescent="0.3">
      <c r="A2744">
        <v>148.52248800000001</v>
      </c>
      <c r="B2744">
        <v>0</v>
      </c>
    </row>
    <row r="2745" spans="1:2" x14ac:dyDescent="0.3">
      <c r="A2745">
        <v>879.47548600000005</v>
      </c>
      <c r="B2745">
        <v>0</v>
      </c>
    </row>
    <row r="2746" spans="1:2" x14ac:dyDescent="0.3">
      <c r="A2746">
        <v>78.738242999999997</v>
      </c>
      <c r="B2746">
        <v>0</v>
      </c>
    </row>
    <row r="2747" spans="1:2" x14ac:dyDescent="0.3">
      <c r="A2747">
        <v>635.78963499999998</v>
      </c>
      <c r="B2747">
        <v>0</v>
      </c>
    </row>
    <row r="2748" spans="1:2" x14ac:dyDescent="0.3">
      <c r="A2748">
        <v>3911.7468899999999</v>
      </c>
      <c r="B2748">
        <v>0</v>
      </c>
    </row>
    <row r="2749" spans="1:2" x14ac:dyDescent="0.3">
      <c r="A2749">
        <v>44449.743499999997</v>
      </c>
      <c r="B2749">
        <v>0</v>
      </c>
    </row>
    <row r="2750" spans="1:2" x14ac:dyDescent="0.3">
      <c r="A2750">
        <v>4335.6426799999999</v>
      </c>
      <c r="B2750">
        <v>0</v>
      </c>
    </row>
    <row r="2751" spans="1:2" x14ac:dyDescent="0.3">
      <c r="A2751">
        <v>42112.235650000002</v>
      </c>
      <c r="B2751">
        <v>0</v>
      </c>
    </row>
    <row r="2752" spans="1:2" x14ac:dyDescent="0.3">
      <c r="A2752">
        <v>4462.3128999999999</v>
      </c>
      <c r="B2752">
        <v>0</v>
      </c>
    </row>
    <row r="2753" spans="1:2" x14ac:dyDescent="0.3">
      <c r="A2753">
        <v>3549.1483199999998</v>
      </c>
      <c r="B2753">
        <v>0</v>
      </c>
    </row>
    <row r="2754" spans="1:2" x14ac:dyDescent="0.3">
      <c r="A2754">
        <v>3372.5751700000001</v>
      </c>
      <c r="B2754">
        <v>0</v>
      </c>
    </row>
    <row r="2755" spans="1:2" x14ac:dyDescent="0.3">
      <c r="A2755">
        <v>45758.955399999999</v>
      </c>
      <c r="B2755">
        <v>0</v>
      </c>
    </row>
    <row r="2756" spans="1:2" x14ac:dyDescent="0.3">
      <c r="A2756">
        <v>42672.613230000003</v>
      </c>
      <c r="B2756">
        <v>0</v>
      </c>
    </row>
    <row r="2757" spans="1:2" x14ac:dyDescent="0.3">
      <c r="A2757">
        <v>42372.221660000003</v>
      </c>
      <c r="B2757">
        <v>0</v>
      </c>
    </row>
    <row r="2758" spans="1:2" x14ac:dyDescent="0.3">
      <c r="A2758">
        <v>39439.8197</v>
      </c>
      <c r="B2758">
        <v>0</v>
      </c>
    </row>
    <row r="2759" spans="1:2" x14ac:dyDescent="0.3">
      <c r="A2759">
        <v>36161.176099999997</v>
      </c>
      <c r="B2759">
        <v>0</v>
      </c>
    </row>
    <row r="2760" spans="1:2" x14ac:dyDescent="0.3">
      <c r="A2760">
        <v>3323.5231800000001</v>
      </c>
      <c r="B2760">
        <v>0</v>
      </c>
    </row>
    <row r="2761" spans="1:2" x14ac:dyDescent="0.3">
      <c r="A2761">
        <v>31311.359359999999</v>
      </c>
      <c r="B2761">
        <v>0</v>
      </c>
    </row>
    <row r="2762" spans="1:2" x14ac:dyDescent="0.3">
      <c r="A2762">
        <v>3161.5293499999998</v>
      </c>
      <c r="B2762">
        <v>0</v>
      </c>
    </row>
    <row r="2763" spans="1:2" x14ac:dyDescent="0.3">
      <c r="A2763">
        <v>3371.2686899999999</v>
      </c>
      <c r="B2763">
        <v>0</v>
      </c>
    </row>
    <row r="2764" spans="1:2" x14ac:dyDescent="0.3">
      <c r="A2764">
        <v>0</v>
      </c>
      <c r="B2764">
        <v>1</v>
      </c>
    </row>
    <row r="2765" spans="1:2" x14ac:dyDescent="0.3">
      <c r="A2765">
        <v>0</v>
      </c>
      <c r="B2765">
        <v>1</v>
      </c>
    </row>
    <row r="2766" spans="1:2" x14ac:dyDescent="0.3">
      <c r="A2766">
        <v>0</v>
      </c>
      <c r="B2766">
        <v>1</v>
      </c>
    </row>
    <row r="2767" spans="1:2" x14ac:dyDescent="0.3">
      <c r="A2767">
        <v>0</v>
      </c>
      <c r="B2767">
        <v>1</v>
      </c>
    </row>
    <row r="2768" spans="1:2" x14ac:dyDescent="0.3">
      <c r="A2768">
        <v>0</v>
      </c>
      <c r="B2768">
        <v>1</v>
      </c>
    </row>
    <row r="2769" spans="1:2" x14ac:dyDescent="0.3">
      <c r="A2769">
        <v>0</v>
      </c>
      <c r="B2769">
        <v>1</v>
      </c>
    </row>
    <row r="2770" spans="1:2" x14ac:dyDescent="0.3">
      <c r="A2770">
        <v>0</v>
      </c>
      <c r="B2770">
        <v>1</v>
      </c>
    </row>
    <row r="2771" spans="1:2" x14ac:dyDescent="0.3">
      <c r="A2771">
        <v>0</v>
      </c>
      <c r="B2771">
        <v>1</v>
      </c>
    </row>
    <row r="2772" spans="1:2" x14ac:dyDescent="0.3">
      <c r="A2772">
        <v>0</v>
      </c>
      <c r="B2772">
        <v>1</v>
      </c>
    </row>
    <row r="2773" spans="1:2" x14ac:dyDescent="0.3">
      <c r="A2773">
        <v>0</v>
      </c>
      <c r="B2773">
        <v>1</v>
      </c>
    </row>
    <row r="2774" spans="1:2" x14ac:dyDescent="0.3">
      <c r="A2774">
        <v>0</v>
      </c>
      <c r="B2774">
        <v>1</v>
      </c>
    </row>
    <row r="2775" spans="1:2" x14ac:dyDescent="0.3">
      <c r="A2775">
        <v>0</v>
      </c>
      <c r="B2775">
        <v>1</v>
      </c>
    </row>
    <row r="2776" spans="1:2" x14ac:dyDescent="0.3">
      <c r="A2776">
        <v>0</v>
      </c>
      <c r="B2776">
        <v>1</v>
      </c>
    </row>
    <row r="2777" spans="1:2" x14ac:dyDescent="0.3">
      <c r="A2777">
        <v>0</v>
      </c>
      <c r="B2777">
        <v>1</v>
      </c>
    </row>
    <row r="2778" spans="1:2" x14ac:dyDescent="0.3">
      <c r="A2778">
        <v>0</v>
      </c>
      <c r="B2778">
        <v>1</v>
      </c>
    </row>
    <row r="2779" spans="1:2" x14ac:dyDescent="0.3">
      <c r="A2779">
        <v>0</v>
      </c>
      <c r="B2779">
        <v>1</v>
      </c>
    </row>
    <row r="2780" spans="1:2" x14ac:dyDescent="0.3">
      <c r="A2780">
        <v>0</v>
      </c>
      <c r="B2780">
        <v>0</v>
      </c>
    </row>
    <row r="2781" spans="1:2" x14ac:dyDescent="0.3">
      <c r="A2781">
        <v>0</v>
      </c>
      <c r="B2781">
        <v>0</v>
      </c>
    </row>
    <row r="2782" spans="1:2" x14ac:dyDescent="0.3">
      <c r="A2782">
        <v>0</v>
      </c>
      <c r="B2782">
        <v>0</v>
      </c>
    </row>
    <row r="2783" spans="1:2" x14ac:dyDescent="0.3">
      <c r="A2783">
        <v>0</v>
      </c>
      <c r="B2783">
        <v>0</v>
      </c>
    </row>
    <row r="2784" spans="1:2" x14ac:dyDescent="0.3">
      <c r="A2784">
        <v>0</v>
      </c>
      <c r="B2784">
        <v>0</v>
      </c>
    </row>
    <row r="2785" spans="1:2" x14ac:dyDescent="0.3">
      <c r="A2785">
        <v>0</v>
      </c>
      <c r="B2785">
        <v>0</v>
      </c>
    </row>
    <row r="2786" spans="1:2" x14ac:dyDescent="0.3">
      <c r="A2786">
        <v>0</v>
      </c>
      <c r="B2786">
        <v>0</v>
      </c>
    </row>
    <row r="2787" spans="1:2" x14ac:dyDescent="0.3">
      <c r="A2787">
        <v>0</v>
      </c>
      <c r="B2787">
        <v>0</v>
      </c>
    </row>
    <row r="2788" spans="1:2" x14ac:dyDescent="0.3">
      <c r="A2788">
        <v>0</v>
      </c>
      <c r="B2788">
        <v>0</v>
      </c>
    </row>
    <row r="2789" spans="1:2" x14ac:dyDescent="0.3">
      <c r="A2789">
        <v>0</v>
      </c>
      <c r="B2789">
        <v>0</v>
      </c>
    </row>
    <row r="2790" spans="1:2" x14ac:dyDescent="0.3">
      <c r="A2790">
        <v>0</v>
      </c>
      <c r="B2790">
        <v>0</v>
      </c>
    </row>
    <row r="2791" spans="1:2" x14ac:dyDescent="0.3">
      <c r="A2791">
        <v>0</v>
      </c>
      <c r="B2791">
        <v>0</v>
      </c>
    </row>
    <row r="2792" spans="1:2" x14ac:dyDescent="0.3">
      <c r="A2792">
        <v>0</v>
      </c>
      <c r="B2792">
        <v>0</v>
      </c>
    </row>
    <row r="2793" spans="1:2" x14ac:dyDescent="0.3">
      <c r="A2793">
        <v>0</v>
      </c>
      <c r="B2793">
        <v>0</v>
      </c>
    </row>
    <row r="2794" spans="1:2" x14ac:dyDescent="0.3">
      <c r="A2794">
        <v>0</v>
      </c>
      <c r="B2794">
        <v>0</v>
      </c>
    </row>
    <row r="2795" spans="1:2" x14ac:dyDescent="0.3">
      <c r="A2795">
        <v>0</v>
      </c>
      <c r="B2795">
        <v>0</v>
      </c>
    </row>
    <row r="2796" spans="1:2" x14ac:dyDescent="0.3">
      <c r="A2796">
        <v>0</v>
      </c>
      <c r="B2796">
        <v>1</v>
      </c>
    </row>
    <row r="2797" spans="1:2" x14ac:dyDescent="0.3">
      <c r="A2797">
        <v>0</v>
      </c>
      <c r="B2797">
        <v>1</v>
      </c>
    </row>
    <row r="2798" spans="1:2" x14ac:dyDescent="0.3">
      <c r="A2798">
        <v>0</v>
      </c>
      <c r="B2798">
        <v>1</v>
      </c>
    </row>
    <row r="2799" spans="1:2" x14ac:dyDescent="0.3">
      <c r="A2799">
        <v>0</v>
      </c>
      <c r="B2799">
        <v>1</v>
      </c>
    </row>
    <row r="2800" spans="1:2" x14ac:dyDescent="0.3">
      <c r="A2800">
        <v>0</v>
      </c>
      <c r="B2800">
        <v>1</v>
      </c>
    </row>
    <row r="2801" spans="1:2" x14ac:dyDescent="0.3">
      <c r="A2801">
        <v>0</v>
      </c>
      <c r="B2801">
        <v>1</v>
      </c>
    </row>
    <row r="2802" spans="1:2" x14ac:dyDescent="0.3">
      <c r="A2802">
        <v>0</v>
      </c>
      <c r="B2802">
        <v>1</v>
      </c>
    </row>
    <row r="2803" spans="1:2" x14ac:dyDescent="0.3">
      <c r="A2803">
        <v>0</v>
      </c>
      <c r="B2803">
        <v>1</v>
      </c>
    </row>
    <row r="2804" spans="1:2" x14ac:dyDescent="0.3">
      <c r="A2804">
        <v>0</v>
      </c>
      <c r="B2804">
        <v>1</v>
      </c>
    </row>
    <row r="2805" spans="1:2" x14ac:dyDescent="0.3">
      <c r="A2805">
        <v>0</v>
      </c>
      <c r="B2805">
        <v>1</v>
      </c>
    </row>
    <row r="2806" spans="1:2" x14ac:dyDescent="0.3">
      <c r="A2806">
        <v>0</v>
      </c>
      <c r="B2806">
        <v>1</v>
      </c>
    </row>
    <row r="2807" spans="1:2" x14ac:dyDescent="0.3">
      <c r="A2807">
        <v>0</v>
      </c>
      <c r="B2807">
        <v>1</v>
      </c>
    </row>
    <row r="2808" spans="1:2" x14ac:dyDescent="0.3">
      <c r="A2808">
        <v>0</v>
      </c>
      <c r="B2808">
        <v>1</v>
      </c>
    </row>
    <row r="2809" spans="1:2" x14ac:dyDescent="0.3">
      <c r="A2809">
        <v>0</v>
      </c>
      <c r="B2809">
        <v>1</v>
      </c>
    </row>
    <row r="2810" spans="1:2" x14ac:dyDescent="0.3">
      <c r="A2810">
        <v>0</v>
      </c>
      <c r="B2810">
        <v>1</v>
      </c>
    </row>
    <row r="2811" spans="1:2" x14ac:dyDescent="0.3">
      <c r="A2811">
        <v>0</v>
      </c>
      <c r="B2811">
        <v>1</v>
      </c>
    </row>
    <row r="2812" spans="1:2" x14ac:dyDescent="0.3">
      <c r="A2812">
        <v>15524.84247</v>
      </c>
      <c r="B2812">
        <v>0</v>
      </c>
    </row>
    <row r="2813" spans="1:2" x14ac:dyDescent="0.3">
      <c r="A2813">
        <v>16737.898270000002</v>
      </c>
      <c r="B2813">
        <v>0</v>
      </c>
    </row>
    <row r="2814" spans="1:2" x14ac:dyDescent="0.3">
      <c r="A2814">
        <v>16881.256799999999</v>
      </c>
      <c r="B2814">
        <v>0</v>
      </c>
    </row>
    <row r="2815" spans="1:2" x14ac:dyDescent="0.3">
      <c r="A2815">
        <v>1592.6819</v>
      </c>
      <c r="B2815">
        <v>0</v>
      </c>
    </row>
    <row r="2816" spans="1:2" x14ac:dyDescent="0.3">
      <c r="A2816">
        <v>14166.4998</v>
      </c>
      <c r="B2816">
        <v>0</v>
      </c>
    </row>
    <row r="2817" spans="1:2" x14ac:dyDescent="0.3">
      <c r="A2817">
        <v>11938.212</v>
      </c>
      <c r="B2817">
        <v>0</v>
      </c>
    </row>
    <row r="2818" spans="1:2" x14ac:dyDescent="0.3">
      <c r="A2818">
        <v>9415.1738600000008</v>
      </c>
      <c r="B2818">
        <v>0</v>
      </c>
    </row>
    <row r="2819" spans="1:2" x14ac:dyDescent="0.3">
      <c r="A2819">
        <v>962.31216400000005</v>
      </c>
      <c r="B2819">
        <v>0</v>
      </c>
    </row>
    <row r="2820" spans="1:2" x14ac:dyDescent="0.3">
      <c r="A2820">
        <v>79.697460000000007</v>
      </c>
      <c r="B2820">
        <v>0</v>
      </c>
    </row>
    <row r="2821" spans="1:2" x14ac:dyDescent="0.3">
      <c r="A2821">
        <v>5877.8767799999996</v>
      </c>
      <c r="B2821">
        <v>0</v>
      </c>
    </row>
    <row r="2822" spans="1:2" x14ac:dyDescent="0.3">
      <c r="A2822">
        <v>522.95111599999996</v>
      </c>
      <c r="B2822">
        <v>0</v>
      </c>
    </row>
    <row r="2823" spans="1:2" x14ac:dyDescent="0.3">
      <c r="A2823">
        <v>4117.3885300000002</v>
      </c>
      <c r="B2823">
        <v>0</v>
      </c>
    </row>
    <row r="2824" spans="1:2" x14ac:dyDescent="0.3">
      <c r="A2824">
        <v>3622.5228400000001</v>
      </c>
      <c r="B2824">
        <v>0</v>
      </c>
    </row>
    <row r="2825" spans="1:2" x14ac:dyDescent="0.3">
      <c r="A2825">
        <v>488.76885499999997</v>
      </c>
      <c r="B2825">
        <v>0</v>
      </c>
    </row>
    <row r="2826" spans="1:2" x14ac:dyDescent="0.3">
      <c r="A2826">
        <v>6281.3774700000004</v>
      </c>
      <c r="B2826">
        <v>0</v>
      </c>
    </row>
    <row r="2827" spans="1:2" x14ac:dyDescent="0.3">
      <c r="A2827">
        <v>6871.8976769999999</v>
      </c>
      <c r="B2827">
        <v>0</v>
      </c>
    </row>
    <row r="2828" spans="1:2" x14ac:dyDescent="0.3">
      <c r="A2828">
        <v>2137.5768520000001</v>
      </c>
      <c r="B2828">
        <v>0</v>
      </c>
    </row>
    <row r="2829" spans="1:2" x14ac:dyDescent="0.3">
      <c r="A2829">
        <v>25.448414</v>
      </c>
      <c r="B2829">
        <v>0</v>
      </c>
    </row>
    <row r="2830" spans="1:2" x14ac:dyDescent="0.3">
      <c r="A2830">
        <v>197.551233</v>
      </c>
      <c r="B2830">
        <v>0</v>
      </c>
    </row>
    <row r="2831" spans="1:2" x14ac:dyDescent="0.3">
      <c r="A2831">
        <v>174.468298</v>
      </c>
      <c r="B2831">
        <v>0</v>
      </c>
    </row>
    <row r="2832" spans="1:2" x14ac:dyDescent="0.3">
      <c r="A2832">
        <v>1564.9669449999999</v>
      </c>
      <c r="B2832">
        <v>0</v>
      </c>
    </row>
    <row r="2833" spans="1:2" x14ac:dyDescent="0.3">
      <c r="A2833">
        <v>1377.8214</v>
      </c>
      <c r="B2833">
        <v>0</v>
      </c>
    </row>
    <row r="2834" spans="1:2" x14ac:dyDescent="0.3">
      <c r="A2834">
        <v>1213.265328</v>
      </c>
      <c r="B2834">
        <v>0</v>
      </c>
    </row>
    <row r="2835" spans="1:2" x14ac:dyDescent="0.3">
      <c r="A2835">
        <v>182.28625</v>
      </c>
      <c r="B2835">
        <v>0</v>
      </c>
    </row>
    <row r="2836" spans="1:2" x14ac:dyDescent="0.3">
      <c r="A2836">
        <v>83.476941999999994</v>
      </c>
      <c r="B2836">
        <v>0</v>
      </c>
    </row>
    <row r="2837" spans="1:2" x14ac:dyDescent="0.3">
      <c r="A2837">
        <v>654.28383729999996</v>
      </c>
      <c r="B2837">
        <v>0</v>
      </c>
    </row>
    <row r="2838" spans="1:2" x14ac:dyDescent="0.3">
      <c r="A2838">
        <v>546.77685199999996</v>
      </c>
      <c r="B2838">
        <v>0</v>
      </c>
    </row>
    <row r="2839" spans="1:2" x14ac:dyDescent="0.3">
      <c r="A2839">
        <v>465.11988689999998</v>
      </c>
      <c r="B2839">
        <v>0</v>
      </c>
    </row>
    <row r="2840" spans="1:2" x14ac:dyDescent="0.3">
      <c r="A2840">
        <v>396.12996900000002</v>
      </c>
      <c r="B2840">
        <v>0</v>
      </c>
    </row>
    <row r="2841" spans="1:2" x14ac:dyDescent="0.3">
      <c r="A2841">
        <v>383.34949970000002</v>
      </c>
      <c r="B2841">
        <v>0</v>
      </c>
    </row>
    <row r="2842" spans="1:2" x14ac:dyDescent="0.3">
      <c r="A2842">
        <v>456.734892</v>
      </c>
      <c r="B2842">
        <v>0</v>
      </c>
    </row>
    <row r="2843" spans="1:2" x14ac:dyDescent="0.3">
      <c r="A2843">
        <v>558.22114399999998</v>
      </c>
      <c r="B2843">
        <v>0</v>
      </c>
    </row>
    <row r="2844" spans="1:2" x14ac:dyDescent="0.3">
      <c r="A2844">
        <v>285.83413999999999</v>
      </c>
      <c r="B2844">
        <v>0</v>
      </c>
    </row>
    <row r="2845" spans="1:2" x14ac:dyDescent="0.3">
      <c r="A2845">
        <v>3148.3651300000001</v>
      </c>
      <c r="B2845">
        <v>0</v>
      </c>
    </row>
    <row r="2846" spans="1:2" x14ac:dyDescent="0.3">
      <c r="A2846">
        <v>3167.3435599999998</v>
      </c>
      <c r="B2846">
        <v>0</v>
      </c>
    </row>
    <row r="2847" spans="1:2" x14ac:dyDescent="0.3">
      <c r="A2847">
        <v>3158.5868799999998</v>
      </c>
      <c r="B2847">
        <v>0</v>
      </c>
    </row>
    <row r="2848" spans="1:2" x14ac:dyDescent="0.3">
      <c r="A2848">
        <v>3275.9168399999999</v>
      </c>
      <c r="B2848">
        <v>0</v>
      </c>
    </row>
    <row r="2849" spans="1:2" x14ac:dyDescent="0.3">
      <c r="A2849">
        <v>2965.8243400000001</v>
      </c>
      <c r="B2849">
        <v>0</v>
      </c>
    </row>
    <row r="2850" spans="1:2" x14ac:dyDescent="0.3">
      <c r="A2850">
        <v>2643.4414230000002</v>
      </c>
      <c r="B2850">
        <v>0</v>
      </c>
    </row>
    <row r="2851" spans="1:2" x14ac:dyDescent="0.3">
      <c r="A2851">
        <v>2697.9613749999999</v>
      </c>
      <c r="B2851">
        <v>0</v>
      </c>
    </row>
    <row r="2852" spans="1:2" x14ac:dyDescent="0.3">
      <c r="A2852">
        <v>2393.3672649999999</v>
      </c>
      <c r="B2852">
        <v>0</v>
      </c>
    </row>
    <row r="2853" spans="1:2" x14ac:dyDescent="0.3">
      <c r="A2853">
        <v>247.97823</v>
      </c>
      <c r="B2853">
        <v>0</v>
      </c>
    </row>
    <row r="2854" spans="1:2" x14ac:dyDescent="0.3">
      <c r="A2854">
        <v>1886.4333590000001</v>
      </c>
      <c r="B2854">
        <v>0</v>
      </c>
    </row>
    <row r="2855" spans="1:2" x14ac:dyDescent="0.3">
      <c r="A2855">
        <v>1787.94723</v>
      </c>
      <c r="B2855">
        <v>0</v>
      </c>
    </row>
    <row r="2856" spans="1:2" x14ac:dyDescent="0.3">
      <c r="A2856">
        <v>158.52724000000001</v>
      </c>
      <c r="B2856">
        <v>0</v>
      </c>
    </row>
    <row r="2857" spans="1:2" x14ac:dyDescent="0.3">
      <c r="A2857">
        <v>1353.9348190000001</v>
      </c>
      <c r="B2857">
        <v>0</v>
      </c>
    </row>
    <row r="2858" spans="1:2" x14ac:dyDescent="0.3">
      <c r="A2858">
        <v>1362.6173100000001</v>
      </c>
      <c r="B2858">
        <v>0</v>
      </c>
    </row>
    <row r="2859" spans="1:2" x14ac:dyDescent="0.3">
      <c r="A2859">
        <v>1469.8491489999999</v>
      </c>
      <c r="B2859">
        <v>0</v>
      </c>
    </row>
    <row r="2860" spans="1:2" x14ac:dyDescent="0.3">
      <c r="A2860">
        <v>0</v>
      </c>
      <c r="B2860">
        <v>0</v>
      </c>
    </row>
    <row r="2861" spans="1:2" x14ac:dyDescent="0.3">
      <c r="A2861">
        <v>0</v>
      </c>
      <c r="B2861">
        <v>0</v>
      </c>
    </row>
    <row r="2862" spans="1:2" x14ac:dyDescent="0.3">
      <c r="A2862">
        <v>0</v>
      </c>
      <c r="B2862">
        <v>0</v>
      </c>
    </row>
    <row r="2863" spans="1:2" x14ac:dyDescent="0.3">
      <c r="A2863">
        <v>0</v>
      </c>
      <c r="B2863">
        <v>0</v>
      </c>
    </row>
    <row r="2864" spans="1:2" x14ac:dyDescent="0.3">
      <c r="A2864">
        <v>0</v>
      </c>
      <c r="B2864">
        <v>0</v>
      </c>
    </row>
    <row r="2865" spans="1:2" x14ac:dyDescent="0.3">
      <c r="A2865">
        <v>0</v>
      </c>
      <c r="B2865">
        <v>0</v>
      </c>
    </row>
    <row r="2866" spans="1:2" x14ac:dyDescent="0.3">
      <c r="A2866">
        <v>0</v>
      </c>
      <c r="B2866">
        <v>0</v>
      </c>
    </row>
    <row r="2867" spans="1:2" x14ac:dyDescent="0.3">
      <c r="A2867">
        <v>0</v>
      </c>
      <c r="B2867">
        <v>0</v>
      </c>
    </row>
    <row r="2868" spans="1:2" x14ac:dyDescent="0.3">
      <c r="A2868">
        <v>0</v>
      </c>
      <c r="B2868">
        <v>0</v>
      </c>
    </row>
    <row r="2869" spans="1:2" x14ac:dyDescent="0.3">
      <c r="A2869">
        <v>0</v>
      </c>
      <c r="B2869">
        <v>0</v>
      </c>
    </row>
    <row r="2870" spans="1:2" x14ac:dyDescent="0.3">
      <c r="A2870">
        <v>0</v>
      </c>
      <c r="B2870">
        <v>0</v>
      </c>
    </row>
    <row r="2871" spans="1:2" x14ac:dyDescent="0.3">
      <c r="A2871">
        <v>0</v>
      </c>
      <c r="B2871">
        <v>0</v>
      </c>
    </row>
    <row r="2872" spans="1:2" x14ac:dyDescent="0.3">
      <c r="A2872">
        <v>0</v>
      </c>
      <c r="B2872">
        <v>0</v>
      </c>
    </row>
    <row r="2873" spans="1:2" x14ac:dyDescent="0.3">
      <c r="A2873">
        <v>0</v>
      </c>
      <c r="B2873">
        <v>0</v>
      </c>
    </row>
    <row r="2874" spans="1:2" x14ac:dyDescent="0.3">
      <c r="A2874">
        <v>0</v>
      </c>
      <c r="B2874">
        <v>0</v>
      </c>
    </row>
    <row r="2875" spans="1:2" x14ac:dyDescent="0.3">
      <c r="A2875">
        <v>0</v>
      </c>
      <c r="B2875">
        <v>0</v>
      </c>
    </row>
    <row r="2876" spans="1:2" x14ac:dyDescent="0.3">
      <c r="A2876">
        <v>0</v>
      </c>
      <c r="B2876">
        <v>0</v>
      </c>
    </row>
    <row r="2877" spans="1:2" x14ac:dyDescent="0.3">
      <c r="A2877">
        <v>0</v>
      </c>
      <c r="B2877">
        <v>0</v>
      </c>
    </row>
    <row r="2878" spans="1:2" x14ac:dyDescent="0.3">
      <c r="A2878">
        <v>0</v>
      </c>
      <c r="B2878">
        <v>0</v>
      </c>
    </row>
    <row r="2879" spans="1:2" x14ac:dyDescent="0.3">
      <c r="A2879">
        <v>0</v>
      </c>
      <c r="B2879">
        <v>0</v>
      </c>
    </row>
    <row r="2880" spans="1:2" x14ac:dyDescent="0.3">
      <c r="A2880">
        <v>0</v>
      </c>
      <c r="B2880">
        <v>0</v>
      </c>
    </row>
    <row r="2881" spans="1:2" x14ac:dyDescent="0.3">
      <c r="A2881">
        <v>0</v>
      </c>
      <c r="B2881">
        <v>0</v>
      </c>
    </row>
    <row r="2882" spans="1:2" x14ac:dyDescent="0.3">
      <c r="A2882">
        <v>0</v>
      </c>
      <c r="B2882">
        <v>0</v>
      </c>
    </row>
    <row r="2883" spans="1:2" x14ac:dyDescent="0.3">
      <c r="A2883">
        <v>0</v>
      </c>
      <c r="B2883">
        <v>0</v>
      </c>
    </row>
    <row r="2884" spans="1:2" x14ac:dyDescent="0.3">
      <c r="A2884">
        <v>0</v>
      </c>
      <c r="B2884">
        <v>0</v>
      </c>
    </row>
    <row r="2885" spans="1:2" x14ac:dyDescent="0.3">
      <c r="A2885">
        <v>0</v>
      </c>
      <c r="B2885">
        <v>0</v>
      </c>
    </row>
    <row r="2886" spans="1:2" x14ac:dyDescent="0.3">
      <c r="A2886">
        <v>0</v>
      </c>
      <c r="B2886">
        <v>0</v>
      </c>
    </row>
    <row r="2887" spans="1:2" x14ac:dyDescent="0.3">
      <c r="A2887">
        <v>0</v>
      </c>
      <c r="B2887">
        <v>0</v>
      </c>
    </row>
    <row r="2888" spans="1:2" x14ac:dyDescent="0.3">
      <c r="A2888">
        <v>0</v>
      </c>
      <c r="B2888">
        <v>0</v>
      </c>
    </row>
    <row r="2889" spans="1:2" x14ac:dyDescent="0.3">
      <c r="A2889">
        <v>0</v>
      </c>
      <c r="B2889">
        <v>0</v>
      </c>
    </row>
    <row r="2890" spans="1:2" x14ac:dyDescent="0.3">
      <c r="A2890">
        <v>0</v>
      </c>
      <c r="B2890">
        <v>0</v>
      </c>
    </row>
    <row r="2891" spans="1:2" x14ac:dyDescent="0.3">
      <c r="A2891">
        <v>0</v>
      </c>
      <c r="B2891">
        <v>0</v>
      </c>
    </row>
    <row r="2892" spans="1:2" x14ac:dyDescent="0.3">
      <c r="A2892">
        <v>0</v>
      </c>
      <c r="B2892">
        <v>0</v>
      </c>
    </row>
    <row r="2893" spans="1:2" x14ac:dyDescent="0.3">
      <c r="A2893">
        <v>0</v>
      </c>
      <c r="B2893">
        <v>0</v>
      </c>
    </row>
    <row r="2894" spans="1:2" x14ac:dyDescent="0.3">
      <c r="A2894">
        <v>0</v>
      </c>
      <c r="B2894">
        <v>0</v>
      </c>
    </row>
    <row r="2895" spans="1:2" x14ac:dyDescent="0.3">
      <c r="A2895">
        <v>0</v>
      </c>
      <c r="B2895">
        <v>0</v>
      </c>
    </row>
    <row r="2896" spans="1:2" x14ac:dyDescent="0.3">
      <c r="A2896">
        <v>0</v>
      </c>
      <c r="B2896">
        <v>0</v>
      </c>
    </row>
    <row r="2897" spans="1:2" x14ac:dyDescent="0.3">
      <c r="A2897">
        <v>0</v>
      </c>
      <c r="B2897">
        <v>0</v>
      </c>
    </row>
    <row r="2898" spans="1:2" x14ac:dyDescent="0.3">
      <c r="A2898">
        <v>0</v>
      </c>
      <c r="B2898">
        <v>0</v>
      </c>
    </row>
    <row r="2899" spans="1:2" x14ac:dyDescent="0.3">
      <c r="A2899">
        <v>0</v>
      </c>
      <c r="B2899">
        <v>0</v>
      </c>
    </row>
    <row r="2900" spans="1:2" x14ac:dyDescent="0.3">
      <c r="A2900">
        <v>0</v>
      </c>
      <c r="B2900">
        <v>0</v>
      </c>
    </row>
    <row r="2901" spans="1:2" x14ac:dyDescent="0.3">
      <c r="A2901">
        <v>0</v>
      </c>
      <c r="B2901">
        <v>0</v>
      </c>
    </row>
    <row r="2902" spans="1:2" x14ac:dyDescent="0.3">
      <c r="A2902">
        <v>0</v>
      </c>
      <c r="B2902">
        <v>0</v>
      </c>
    </row>
    <row r="2903" spans="1:2" x14ac:dyDescent="0.3">
      <c r="A2903">
        <v>0</v>
      </c>
      <c r="B2903">
        <v>0</v>
      </c>
    </row>
    <row r="2904" spans="1:2" x14ac:dyDescent="0.3">
      <c r="A2904">
        <v>0</v>
      </c>
      <c r="B2904">
        <v>0</v>
      </c>
    </row>
    <row r="2905" spans="1:2" x14ac:dyDescent="0.3">
      <c r="A2905">
        <v>0</v>
      </c>
      <c r="B2905">
        <v>0</v>
      </c>
    </row>
    <row r="2906" spans="1:2" x14ac:dyDescent="0.3">
      <c r="A2906">
        <v>0</v>
      </c>
      <c r="B2906">
        <v>0</v>
      </c>
    </row>
    <row r="2907" spans="1:2" x14ac:dyDescent="0.3">
      <c r="A2907">
        <v>0</v>
      </c>
      <c r="B2907">
        <v>0</v>
      </c>
    </row>
    <row r="2908" spans="1:2" x14ac:dyDescent="0.3">
      <c r="A2908">
        <v>1313.8896460000001</v>
      </c>
      <c r="B2908">
        <v>0</v>
      </c>
    </row>
    <row r="2909" spans="1:2" x14ac:dyDescent="0.3">
      <c r="A2909">
        <v>1738.8822</v>
      </c>
      <c r="B2909">
        <v>0</v>
      </c>
    </row>
    <row r="2910" spans="1:2" x14ac:dyDescent="0.3">
      <c r="A2910">
        <v>185.79335900000001</v>
      </c>
      <c r="B2910">
        <v>0</v>
      </c>
    </row>
    <row r="2911" spans="1:2" x14ac:dyDescent="0.3">
      <c r="A2911">
        <v>1734.9361200000001</v>
      </c>
      <c r="B2911">
        <v>0</v>
      </c>
    </row>
    <row r="2912" spans="1:2" x14ac:dyDescent="0.3">
      <c r="A2912">
        <v>1644.619672</v>
      </c>
      <c r="B2912">
        <v>0</v>
      </c>
    </row>
    <row r="2913" spans="1:2" x14ac:dyDescent="0.3">
      <c r="A2913">
        <v>1463.213573</v>
      </c>
      <c r="B2913">
        <v>0</v>
      </c>
    </row>
    <row r="2914" spans="1:2" x14ac:dyDescent="0.3">
      <c r="A2914">
        <v>1139.1123299999999</v>
      </c>
      <c r="B2914">
        <v>0</v>
      </c>
    </row>
    <row r="2915" spans="1:2" x14ac:dyDescent="0.3">
      <c r="A2915">
        <v>1369.6824899999999</v>
      </c>
      <c r="B2915">
        <v>0</v>
      </c>
    </row>
    <row r="2916" spans="1:2" x14ac:dyDescent="0.3">
      <c r="A2916">
        <v>114.587985</v>
      </c>
      <c r="B2916">
        <v>0</v>
      </c>
    </row>
    <row r="2917" spans="1:2" x14ac:dyDescent="0.3">
      <c r="A2917">
        <v>13.154199</v>
      </c>
      <c r="B2917">
        <v>0</v>
      </c>
    </row>
    <row r="2918" spans="1:2" x14ac:dyDescent="0.3">
      <c r="A2918">
        <v>691.31781639999997</v>
      </c>
      <c r="B2918">
        <v>0</v>
      </c>
    </row>
    <row r="2919" spans="1:2" x14ac:dyDescent="0.3">
      <c r="A2919">
        <v>53.277221699999998</v>
      </c>
      <c r="B2919">
        <v>0</v>
      </c>
    </row>
    <row r="2920" spans="1:2" x14ac:dyDescent="0.3">
      <c r="A2920">
        <v>429.15834339999998</v>
      </c>
      <c r="B2920">
        <v>0</v>
      </c>
    </row>
    <row r="2921" spans="1:2" x14ac:dyDescent="0.3">
      <c r="A2921">
        <v>377.135244</v>
      </c>
      <c r="B2921">
        <v>0</v>
      </c>
    </row>
    <row r="2922" spans="1:2" x14ac:dyDescent="0.3">
      <c r="A2922">
        <v>378.2736238</v>
      </c>
      <c r="B2922">
        <v>0</v>
      </c>
    </row>
    <row r="2923" spans="1:2" x14ac:dyDescent="0.3">
      <c r="A2923">
        <v>341.955625</v>
      </c>
      <c r="B2923">
        <v>0</v>
      </c>
    </row>
    <row r="2924" spans="1:2" x14ac:dyDescent="0.3">
      <c r="A2924">
        <v>118.69383000000001</v>
      </c>
      <c r="B2924">
        <v>0</v>
      </c>
    </row>
    <row r="2925" spans="1:2" x14ac:dyDescent="0.3">
      <c r="A2925">
        <v>127.47462</v>
      </c>
      <c r="B2925">
        <v>0</v>
      </c>
    </row>
    <row r="2926" spans="1:2" x14ac:dyDescent="0.3">
      <c r="A2926">
        <v>111.227396</v>
      </c>
      <c r="B2926">
        <v>0</v>
      </c>
    </row>
    <row r="2927" spans="1:2" x14ac:dyDescent="0.3">
      <c r="A2927">
        <v>955.64846599999998</v>
      </c>
      <c r="B2927">
        <v>0</v>
      </c>
    </row>
    <row r="2928" spans="1:2" x14ac:dyDescent="0.3">
      <c r="A2928">
        <v>839.92793600000005</v>
      </c>
      <c r="B2928">
        <v>0</v>
      </c>
    </row>
    <row r="2929" spans="1:2" x14ac:dyDescent="0.3">
      <c r="A2929">
        <v>713.63562000000002</v>
      </c>
      <c r="B2929">
        <v>0</v>
      </c>
    </row>
    <row r="2930" spans="1:2" x14ac:dyDescent="0.3">
      <c r="A2930">
        <v>65.824121000000005</v>
      </c>
      <c r="B2930">
        <v>0</v>
      </c>
    </row>
    <row r="2931" spans="1:2" x14ac:dyDescent="0.3">
      <c r="A2931">
        <v>325.67857299999997</v>
      </c>
      <c r="B2931">
        <v>0</v>
      </c>
    </row>
    <row r="2932" spans="1:2" x14ac:dyDescent="0.3">
      <c r="A2932">
        <v>396.99821659999998</v>
      </c>
      <c r="B2932">
        <v>0</v>
      </c>
    </row>
    <row r="2933" spans="1:2" x14ac:dyDescent="0.3">
      <c r="A2933">
        <v>414.79623199999997</v>
      </c>
      <c r="B2933">
        <v>0</v>
      </c>
    </row>
    <row r="2934" spans="1:2" x14ac:dyDescent="0.3">
      <c r="A2934">
        <v>444.76575000000003</v>
      </c>
      <c r="B2934">
        <v>0</v>
      </c>
    </row>
    <row r="2935" spans="1:2" x14ac:dyDescent="0.3">
      <c r="A2935">
        <v>454.36665399999998</v>
      </c>
      <c r="B2935">
        <v>0</v>
      </c>
    </row>
    <row r="2936" spans="1:2" x14ac:dyDescent="0.3">
      <c r="A2936">
        <v>453.35115519999999</v>
      </c>
      <c r="B2936">
        <v>0</v>
      </c>
    </row>
    <row r="2937" spans="1:2" x14ac:dyDescent="0.3">
      <c r="A2937">
        <v>57.34834</v>
      </c>
      <c r="B2937">
        <v>0</v>
      </c>
    </row>
    <row r="2938" spans="1:2" x14ac:dyDescent="0.3">
      <c r="A2938">
        <v>548.587312</v>
      </c>
      <c r="B2938">
        <v>0</v>
      </c>
    </row>
    <row r="2939" spans="1:2" x14ac:dyDescent="0.3">
      <c r="A2939">
        <v>547.35887849999995</v>
      </c>
      <c r="B2939">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D6FB8-4BA1-42F1-996F-ADEC1208DDB6}">
  <dimension ref="A1:N2939"/>
  <sheetViews>
    <sheetView workbookViewId="0">
      <selection activeCell="K22" sqref="K22"/>
    </sheetView>
  </sheetViews>
  <sheetFormatPr defaultRowHeight="14.4" x14ac:dyDescent="0.3"/>
  <cols>
    <col min="8" max="8" width="16.44140625" customWidth="1"/>
    <col min="9" max="9" width="11.88671875" customWidth="1"/>
    <col min="10" max="10" width="11.109375" customWidth="1"/>
    <col min="11" max="11" width="11.44140625" customWidth="1"/>
    <col min="14" max="14" width="11.21875" customWidth="1"/>
  </cols>
  <sheetData>
    <row r="1" spans="1:14" x14ac:dyDescent="0.3">
      <c r="A1" t="s">
        <v>10</v>
      </c>
      <c r="B1" t="s">
        <v>2</v>
      </c>
    </row>
    <row r="2" spans="1:14" x14ac:dyDescent="0.3">
      <c r="A2">
        <v>19.100000000000001</v>
      </c>
      <c r="B2">
        <v>0</v>
      </c>
      <c r="H2" t="s">
        <v>321</v>
      </c>
    </row>
    <row r="3" spans="1:14" x14ac:dyDescent="0.3">
      <c r="A3">
        <v>18.600000000000001</v>
      </c>
      <c r="B3">
        <v>0</v>
      </c>
    </row>
    <row r="4" spans="1:14" ht="15" thickBot="1" x14ac:dyDescent="0.35">
      <c r="A4">
        <v>18.100000000000001</v>
      </c>
      <c r="B4">
        <v>0</v>
      </c>
      <c r="H4" t="s">
        <v>320</v>
      </c>
    </row>
    <row r="5" spans="1:14" x14ac:dyDescent="0.3">
      <c r="A5">
        <v>17.600000000000001</v>
      </c>
      <c r="B5">
        <v>0</v>
      </c>
      <c r="H5" s="2" t="s">
        <v>319</v>
      </c>
      <c r="I5" s="2" t="s">
        <v>318</v>
      </c>
      <c r="J5" s="2" t="s">
        <v>317</v>
      </c>
      <c r="K5" s="2" t="s">
        <v>316</v>
      </c>
      <c r="L5" s="2" t="s">
        <v>315</v>
      </c>
    </row>
    <row r="6" spans="1:14" x14ac:dyDescent="0.3">
      <c r="A6">
        <v>17.2</v>
      </c>
      <c r="B6">
        <v>0</v>
      </c>
      <c r="H6" t="s">
        <v>10</v>
      </c>
      <c r="I6">
        <v>2938</v>
      </c>
      <c r="J6">
        <v>111284.89999999972</v>
      </c>
      <c r="K6">
        <v>37.87777399591549</v>
      </c>
      <c r="L6">
        <v>413.91576392303426</v>
      </c>
    </row>
    <row r="7" spans="1:14" ht="15" thickBot="1" x14ac:dyDescent="0.35">
      <c r="A7">
        <v>16.7</v>
      </c>
      <c r="B7">
        <v>0</v>
      </c>
      <c r="H7" s="1" t="s">
        <v>2</v>
      </c>
      <c r="I7" s="1">
        <v>2938</v>
      </c>
      <c r="J7" s="1">
        <v>512</v>
      </c>
      <c r="K7" s="1">
        <v>0.17426820966643974</v>
      </c>
      <c r="L7" s="1">
        <v>0.14394779593148888</v>
      </c>
    </row>
    <row r="8" spans="1:14" x14ac:dyDescent="0.3">
      <c r="A8">
        <v>16.2</v>
      </c>
      <c r="B8">
        <v>0</v>
      </c>
    </row>
    <row r="9" spans="1:14" x14ac:dyDescent="0.3">
      <c r="A9">
        <v>15.7</v>
      </c>
      <c r="B9">
        <v>0</v>
      </c>
    </row>
    <row r="10" spans="1:14" ht="15" thickBot="1" x14ac:dyDescent="0.35">
      <c r="A10">
        <v>15.2</v>
      </c>
      <c r="B10">
        <v>0</v>
      </c>
      <c r="H10" t="s">
        <v>224</v>
      </c>
    </row>
    <row r="11" spans="1:14" x14ac:dyDescent="0.3">
      <c r="A11">
        <v>14.7</v>
      </c>
      <c r="B11">
        <v>0</v>
      </c>
      <c r="H11" s="2" t="s">
        <v>314</v>
      </c>
      <c r="I11" s="2" t="s">
        <v>230</v>
      </c>
      <c r="J11" s="2" t="s">
        <v>229</v>
      </c>
      <c r="K11" s="2" t="s">
        <v>231</v>
      </c>
      <c r="L11" s="2" t="s">
        <v>232</v>
      </c>
      <c r="M11" s="2" t="s">
        <v>236</v>
      </c>
      <c r="N11" s="2" t="s">
        <v>313</v>
      </c>
    </row>
    <row r="12" spans="1:14" x14ac:dyDescent="0.3">
      <c r="A12">
        <v>14.2</v>
      </c>
      <c r="B12">
        <v>0</v>
      </c>
      <c r="H12" t="s">
        <v>312</v>
      </c>
      <c r="I12">
        <v>2088263.3380549275</v>
      </c>
      <c r="J12">
        <v>1</v>
      </c>
      <c r="K12">
        <v>2088263.3380549275</v>
      </c>
      <c r="L12">
        <v>10086.77385870533</v>
      </c>
      <c r="M12">
        <v>0</v>
      </c>
      <c r="N12">
        <v>3.8430424050728336</v>
      </c>
    </row>
    <row r="13" spans="1:14" x14ac:dyDescent="0.3">
      <c r="A13">
        <v>13.8</v>
      </c>
      <c r="B13">
        <v>0</v>
      </c>
      <c r="H13" t="s">
        <v>311</v>
      </c>
      <c r="I13">
        <v>1216093.3733185809</v>
      </c>
      <c r="J13">
        <v>5874</v>
      </c>
      <c r="K13">
        <v>207.02985585947923</v>
      </c>
    </row>
    <row r="14" spans="1:14" x14ac:dyDescent="0.3">
      <c r="A14">
        <v>13.4</v>
      </c>
      <c r="B14">
        <v>0</v>
      </c>
    </row>
    <row r="15" spans="1:14" ht="15" thickBot="1" x14ac:dyDescent="0.35">
      <c r="A15">
        <v>13</v>
      </c>
      <c r="B15">
        <v>0</v>
      </c>
      <c r="H15" s="1" t="s">
        <v>227</v>
      </c>
      <c r="I15" s="1">
        <v>3304356.7113735084</v>
      </c>
      <c r="J15" s="1">
        <v>5875</v>
      </c>
      <c r="K15" s="1"/>
      <c r="L15" s="1"/>
      <c r="M15" s="1"/>
      <c r="N15" s="1"/>
    </row>
    <row r="16" spans="1:14" x14ac:dyDescent="0.3">
      <c r="A16">
        <v>12.6</v>
      </c>
      <c r="B16">
        <v>0</v>
      </c>
    </row>
    <row r="17" spans="1:2" x14ac:dyDescent="0.3">
      <c r="A17">
        <v>12.2</v>
      </c>
      <c r="B17">
        <v>0</v>
      </c>
    </row>
    <row r="18" spans="1:2" x14ac:dyDescent="0.3">
      <c r="A18">
        <v>58</v>
      </c>
      <c r="B18">
        <v>0</v>
      </c>
    </row>
    <row r="19" spans="1:2" x14ac:dyDescent="0.3">
      <c r="A19">
        <v>57.2</v>
      </c>
      <c r="B19">
        <v>0</v>
      </c>
    </row>
    <row r="20" spans="1:2" x14ac:dyDescent="0.3">
      <c r="A20">
        <v>56.5</v>
      </c>
      <c r="B20">
        <v>0</v>
      </c>
    </row>
    <row r="21" spans="1:2" x14ac:dyDescent="0.3">
      <c r="A21">
        <v>55.8</v>
      </c>
      <c r="B21">
        <v>0</v>
      </c>
    </row>
    <row r="22" spans="1:2" x14ac:dyDescent="0.3">
      <c r="A22">
        <v>55.1</v>
      </c>
      <c r="B22">
        <v>0</v>
      </c>
    </row>
    <row r="23" spans="1:2" x14ac:dyDescent="0.3">
      <c r="A23">
        <v>54.3</v>
      </c>
      <c r="B23">
        <v>0</v>
      </c>
    </row>
    <row r="24" spans="1:2" x14ac:dyDescent="0.3">
      <c r="A24">
        <v>53.5</v>
      </c>
      <c r="B24">
        <v>0</v>
      </c>
    </row>
    <row r="25" spans="1:2" x14ac:dyDescent="0.3">
      <c r="A25">
        <v>52.6</v>
      </c>
      <c r="B25">
        <v>0</v>
      </c>
    </row>
    <row r="26" spans="1:2" x14ac:dyDescent="0.3">
      <c r="A26">
        <v>51.7</v>
      </c>
      <c r="B26">
        <v>0</v>
      </c>
    </row>
    <row r="27" spans="1:2" x14ac:dyDescent="0.3">
      <c r="A27">
        <v>5.8</v>
      </c>
      <c r="B27">
        <v>0</v>
      </c>
    </row>
    <row r="28" spans="1:2" x14ac:dyDescent="0.3">
      <c r="A28">
        <v>49.9</v>
      </c>
      <c r="B28">
        <v>0</v>
      </c>
    </row>
    <row r="29" spans="1:2" x14ac:dyDescent="0.3">
      <c r="A29">
        <v>48.9</v>
      </c>
      <c r="B29">
        <v>0</v>
      </c>
    </row>
    <row r="30" spans="1:2" x14ac:dyDescent="0.3">
      <c r="A30">
        <v>47.9</v>
      </c>
      <c r="B30">
        <v>0</v>
      </c>
    </row>
    <row r="31" spans="1:2" x14ac:dyDescent="0.3">
      <c r="A31">
        <v>46.9</v>
      </c>
      <c r="B31">
        <v>0</v>
      </c>
    </row>
    <row r="32" spans="1:2" x14ac:dyDescent="0.3">
      <c r="A32">
        <v>46</v>
      </c>
      <c r="B32">
        <v>0</v>
      </c>
    </row>
    <row r="33" spans="1:2" x14ac:dyDescent="0.3">
      <c r="A33">
        <v>45</v>
      </c>
      <c r="B33">
        <v>0</v>
      </c>
    </row>
    <row r="34" spans="1:2" x14ac:dyDescent="0.3">
      <c r="A34">
        <v>59.5</v>
      </c>
      <c r="B34">
        <v>0</v>
      </c>
    </row>
    <row r="35" spans="1:2" x14ac:dyDescent="0.3">
      <c r="A35">
        <v>58.4</v>
      </c>
      <c r="B35">
        <v>0</v>
      </c>
    </row>
    <row r="36" spans="1:2" x14ac:dyDescent="0.3">
      <c r="A36">
        <v>57.2</v>
      </c>
      <c r="B36">
        <v>0</v>
      </c>
    </row>
    <row r="37" spans="1:2" x14ac:dyDescent="0.3">
      <c r="A37">
        <v>56.1</v>
      </c>
      <c r="B37">
        <v>0</v>
      </c>
    </row>
    <row r="38" spans="1:2" x14ac:dyDescent="0.3">
      <c r="A38">
        <v>55</v>
      </c>
      <c r="B38">
        <v>0</v>
      </c>
    </row>
    <row r="39" spans="1:2" x14ac:dyDescent="0.3">
      <c r="A39">
        <v>53.9</v>
      </c>
      <c r="B39">
        <v>0</v>
      </c>
    </row>
    <row r="40" spans="1:2" x14ac:dyDescent="0.3">
      <c r="A40">
        <v>52.8</v>
      </c>
      <c r="B40">
        <v>0</v>
      </c>
    </row>
    <row r="41" spans="1:2" x14ac:dyDescent="0.3">
      <c r="A41">
        <v>51.8</v>
      </c>
      <c r="B41">
        <v>0</v>
      </c>
    </row>
    <row r="42" spans="1:2" x14ac:dyDescent="0.3">
      <c r="A42">
        <v>5.8</v>
      </c>
      <c r="B42">
        <v>0</v>
      </c>
    </row>
    <row r="43" spans="1:2" x14ac:dyDescent="0.3">
      <c r="A43">
        <v>49.8</v>
      </c>
      <c r="B43">
        <v>0</v>
      </c>
    </row>
    <row r="44" spans="1:2" x14ac:dyDescent="0.3">
      <c r="A44">
        <v>48.9</v>
      </c>
      <c r="B44">
        <v>0</v>
      </c>
    </row>
    <row r="45" spans="1:2" x14ac:dyDescent="0.3">
      <c r="A45">
        <v>47.9</v>
      </c>
      <c r="B45">
        <v>0</v>
      </c>
    </row>
    <row r="46" spans="1:2" x14ac:dyDescent="0.3">
      <c r="A46">
        <v>47</v>
      </c>
      <c r="B46">
        <v>0</v>
      </c>
    </row>
    <row r="47" spans="1:2" x14ac:dyDescent="0.3">
      <c r="A47">
        <v>46.1</v>
      </c>
      <c r="B47">
        <v>0</v>
      </c>
    </row>
    <row r="48" spans="1:2" x14ac:dyDescent="0.3">
      <c r="A48">
        <v>45.3</v>
      </c>
      <c r="B48">
        <v>0</v>
      </c>
    </row>
    <row r="49" spans="1:2" x14ac:dyDescent="0.3">
      <c r="A49">
        <v>44.4</v>
      </c>
      <c r="B49">
        <v>0</v>
      </c>
    </row>
    <row r="50" spans="1:2" x14ac:dyDescent="0.3">
      <c r="A50">
        <v>23.3</v>
      </c>
      <c r="B50">
        <v>0</v>
      </c>
    </row>
    <row r="51" spans="1:2" x14ac:dyDescent="0.3">
      <c r="A51">
        <v>22.7</v>
      </c>
      <c r="B51">
        <v>0</v>
      </c>
    </row>
    <row r="52" spans="1:2" x14ac:dyDescent="0.3">
      <c r="A52">
        <v>22.1</v>
      </c>
      <c r="B52">
        <v>0</v>
      </c>
    </row>
    <row r="53" spans="1:2" x14ac:dyDescent="0.3">
      <c r="A53">
        <v>21.5</v>
      </c>
      <c r="B53">
        <v>0</v>
      </c>
    </row>
    <row r="54" spans="1:2" x14ac:dyDescent="0.3">
      <c r="A54">
        <v>21</v>
      </c>
      <c r="B54">
        <v>0</v>
      </c>
    </row>
    <row r="55" spans="1:2" x14ac:dyDescent="0.3">
      <c r="A55">
        <v>2.4</v>
      </c>
      <c r="B55">
        <v>0</v>
      </c>
    </row>
    <row r="56" spans="1:2" x14ac:dyDescent="0.3">
      <c r="A56">
        <v>19.8</v>
      </c>
      <c r="B56">
        <v>0</v>
      </c>
    </row>
    <row r="57" spans="1:2" x14ac:dyDescent="0.3">
      <c r="A57">
        <v>19.3</v>
      </c>
      <c r="B57">
        <v>0</v>
      </c>
    </row>
    <row r="58" spans="1:2" x14ac:dyDescent="0.3">
      <c r="A58">
        <v>18.8</v>
      </c>
      <c r="B58">
        <v>0</v>
      </c>
    </row>
    <row r="59" spans="1:2" x14ac:dyDescent="0.3">
      <c r="A59">
        <v>18.2</v>
      </c>
      <c r="B59">
        <v>0</v>
      </c>
    </row>
    <row r="60" spans="1:2" x14ac:dyDescent="0.3">
      <c r="A60">
        <v>17.7</v>
      </c>
      <c r="B60">
        <v>0</v>
      </c>
    </row>
    <row r="61" spans="1:2" x14ac:dyDescent="0.3">
      <c r="A61">
        <v>17.2</v>
      </c>
      <c r="B61">
        <v>0</v>
      </c>
    </row>
    <row r="62" spans="1:2" x14ac:dyDescent="0.3">
      <c r="A62">
        <v>16.8</v>
      </c>
      <c r="B62">
        <v>0</v>
      </c>
    </row>
    <row r="63" spans="1:2" x14ac:dyDescent="0.3">
      <c r="A63">
        <v>16.3</v>
      </c>
      <c r="B63">
        <v>0</v>
      </c>
    </row>
    <row r="64" spans="1:2" x14ac:dyDescent="0.3">
      <c r="A64">
        <v>15.8</v>
      </c>
      <c r="B64">
        <v>0</v>
      </c>
    </row>
    <row r="65" spans="1:2" x14ac:dyDescent="0.3">
      <c r="A65">
        <v>15.4</v>
      </c>
      <c r="B65">
        <v>0</v>
      </c>
    </row>
    <row r="66" spans="1:2" x14ac:dyDescent="0.3">
      <c r="A66">
        <v>47.7</v>
      </c>
      <c r="B66">
        <v>0</v>
      </c>
    </row>
    <row r="67" spans="1:2" x14ac:dyDescent="0.3">
      <c r="A67">
        <v>47</v>
      </c>
      <c r="B67">
        <v>0</v>
      </c>
    </row>
    <row r="68" spans="1:2" x14ac:dyDescent="0.3">
      <c r="A68">
        <v>46.4</v>
      </c>
      <c r="B68">
        <v>0</v>
      </c>
    </row>
    <row r="69" spans="1:2" x14ac:dyDescent="0.3">
      <c r="A69">
        <v>45.7</v>
      </c>
      <c r="B69">
        <v>0</v>
      </c>
    </row>
    <row r="70" spans="1:2" x14ac:dyDescent="0.3">
      <c r="A70">
        <v>45.1</v>
      </c>
      <c r="B70">
        <v>0</v>
      </c>
    </row>
    <row r="71" spans="1:2" x14ac:dyDescent="0.3">
      <c r="A71">
        <v>44.4</v>
      </c>
      <c r="B71">
        <v>0</v>
      </c>
    </row>
    <row r="72" spans="1:2" x14ac:dyDescent="0.3">
      <c r="A72">
        <v>43.8</v>
      </c>
      <c r="B72">
        <v>0</v>
      </c>
    </row>
    <row r="73" spans="1:2" x14ac:dyDescent="0.3">
      <c r="A73">
        <v>43.2</v>
      </c>
      <c r="B73">
        <v>0</v>
      </c>
    </row>
    <row r="74" spans="1:2" x14ac:dyDescent="0.3">
      <c r="A74">
        <v>42.6</v>
      </c>
      <c r="B74">
        <v>0</v>
      </c>
    </row>
    <row r="75" spans="1:2" x14ac:dyDescent="0.3">
      <c r="A75">
        <v>42</v>
      </c>
      <c r="B75">
        <v>0</v>
      </c>
    </row>
    <row r="76" spans="1:2" x14ac:dyDescent="0.3">
      <c r="A76">
        <v>41.4</v>
      </c>
      <c r="B76">
        <v>0</v>
      </c>
    </row>
    <row r="77" spans="1:2" x14ac:dyDescent="0.3">
      <c r="A77">
        <v>4.8</v>
      </c>
      <c r="B77">
        <v>0</v>
      </c>
    </row>
    <row r="78" spans="1:2" x14ac:dyDescent="0.3">
      <c r="A78">
        <v>4.0999999999999996</v>
      </c>
      <c r="B78">
        <v>0</v>
      </c>
    </row>
    <row r="79" spans="1:2" x14ac:dyDescent="0.3">
      <c r="A79">
        <v>39.5</v>
      </c>
      <c r="B79">
        <v>0</v>
      </c>
    </row>
    <row r="80" spans="1:2" x14ac:dyDescent="0.3">
      <c r="A80">
        <v>38.9</v>
      </c>
      <c r="B80">
        <v>0</v>
      </c>
    </row>
    <row r="81" spans="1:2" x14ac:dyDescent="0.3">
      <c r="A81">
        <v>38.200000000000003</v>
      </c>
      <c r="B81">
        <v>0</v>
      </c>
    </row>
    <row r="82" spans="1:2" x14ac:dyDescent="0.3">
      <c r="A82">
        <v>62.8</v>
      </c>
      <c r="B82">
        <v>0</v>
      </c>
    </row>
    <row r="83" spans="1:2" x14ac:dyDescent="0.3">
      <c r="A83">
        <v>62.2</v>
      </c>
      <c r="B83">
        <v>0</v>
      </c>
    </row>
    <row r="84" spans="1:2" x14ac:dyDescent="0.3">
      <c r="A84">
        <v>61.6</v>
      </c>
      <c r="B84">
        <v>0</v>
      </c>
    </row>
    <row r="85" spans="1:2" x14ac:dyDescent="0.3">
      <c r="A85">
        <v>61</v>
      </c>
      <c r="B85">
        <v>0</v>
      </c>
    </row>
    <row r="86" spans="1:2" x14ac:dyDescent="0.3">
      <c r="A86">
        <v>6.4</v>
      </c>
      <c r="B86">
        <v>0</v>
      </c>
    </row>
    <row r="87" spans="1:2" x14ac:dyDescent="0.3">
      <c r="A87">
        <v>59.8</v>
      </c>
      <c r="B87">
        <v>0</v>
      </c>
    </row>
    <row r="88" spans="1:2" x14ac:dyDescent="0.3">
      <c r="A88">
        <v>59.2</v>
      </c>
      <c r="B88">
        <v>0</v>
      </c>
    </row>
    <row r="89" spans="1:2" x14ac:dyDescent="0.3">
      <c r="A89">
        <v>58.6</v>
      </c>
      <c r="B89">
        <v>0</v>
      </c>
    </row>
    <row r="90" spans="1:2" x14ac:dyDescent="0.3">
      <c r="A90">
        <v>58</v>
      </c>
      <c r="B90">
        <v>0</v>
      </c>
    </row>
    <row r="91" spans="1:2" x14ac:dyDescent="0.3">
      <c r="A91">
        <v>57.5</v>
      </c>
      <c r="B91">
        <v>0</v>
      </c>
    </row>
    <row r="92" spans="1:2" x14ac:dyDescent="0.3">
      <c r="A92">
        <v>56.9</v>
      </c>
      <c r="B92">
        <v>0</v>
      </c>
    </row>
    <row r="93" spans="1:2" x14ac:dyDescent="0.3">
      <c r="A93">
        <v>56.3</v>
      </c>
      <c r="B93">
        <v>0</v>
      </c>
    </row>
    <row r="94" spans="1:2" x14ac:dyDescent="0.3">
      <c r="A94">
        <v>55.7</v>
      </c>
      <c r="B94">
        <v>0</v>
      </c>
    </row>
    <row r="95" spans="1:2" x14ac:dyDescent="0.3">
      <c r="A95">
        <v>55.1</v>
      </c>
      <c r="B95">
        <v>0</v>
      </c>
    </row>
    <row r="96" spans="1:2" x14ac:dyDescent="0.3">
      <c r="A96">
        <v>54.6</v>
      </c>
      <c r="B96">
        <v>0</v>
      </c>
    </row>
    <row r="97" spans="1:2" x14ac:dyDescent="0.3">
      <c r="A97">
        <v>54</v>
      </c>
      <c r="B97">
        <v>0</v>
      </c>
    </row>
    <row r="98" spans="1:2" x14ac:dyDescent="0.3">
      <c r="A98">
        <v>54.9</v>
      </c>
      <c r="B98">
        <v>0</v>
      </c>
    </row>
    <row r="99" spans="1:2" x14ac:dyDescent="0.3">
      <c r="A99">
        <v>54.1</v>
      </c>
      <c r="B99">
        <v>0</v>
      </c>
    </row>
    <row r="100" spans="1:2" x14ac:dyDescent="0.3">
      <c r="A100">
        <v>53.3</v>
      </c>
      <c r="B100">
        <v>0</v>
      </c>
    </row>
    <row r="101" spans="1:2" x14ac:dyDescent="0.3">
      <c r="A101">
        <v>52.6</v>
      </c>
      <c r="B101">
        <v>0</v>
      </c>
    </row>
    <row r="102" spans="1:2" x14ac:dyDescent="0.3">
      <c r="A102">
        <v>51.9</v>
      </c>
      <c r="B102">
        <v>0</v>
      </c>
    </row>
    <row r="103" spans="1:2" x14ac:dyDescent="0.3">
      <c r="A103">
        <v>51.2</v>
      </c>
      <c r="B103">
        <v>0</v>
      </c>
    </row>
    <row r="104" spans="1:2" x14ac:dyDescent="0.3">
      <c r="A104">
        <v>5.7</v>
      </c>
      <c r="B104">
        <v>0</v>
      </c>
    </row>
    <row r="105" spans="1:2" x14ac:dyDescent="0.3">
      <c r="A105">
        <v>5.0999999999999996</v>
      </c>
      <c r="B105">
        <v>0</v>
      </c>
    </row>
    <row r="106" spans="1:2" x14ac:dyDescent="0.3">
      <c r="A106">
        <v>49.7</v>
      </c>
      <c r="B106">
        <v>0</v>
      </c>
    </row>
    <row r="107" spans="1:2" x14ac:dyDescent="0.3">
      <c r="A107">
        <v>49.2</v>
      </c>
      <c r="B107">
        <v>0</v>
      </c>
    </row>
    <row r="108" spans="1:2" x14ac:dyDescent="0.3">
      <c r="A108">
        <v>48.8</v>
      </c>
      <c r="B108">
        <v>0</v>
      </c>
    </row>
    <row r="109" spans="1:2" x14ac:dyDescent="0.3">
      <c r="A109">
        <v>48.4</v>
      </c>
      <c r="B109">
        <v>0</v>
      </c>
    </row>
    <row r="110" spans="1:2" x14ac:dyDescent="0.3">
      <c r="A110">
        <v>48.1</v>
      </c>
      <c r="B110">
        <v>0</v>
      </c>
    </row>
    <row r="111" spans="1:2" x14ac:dyDescent="0.3">
      <c r="A111">
        <v>47.8</v>
      </c>
      <c r="B111">
        <v>0</v>
      </c>
    </row>
    <row r="112" spans="1:2" x14ac:dyDescent="0.3">
      <c r="A112">
        <v>47.4</v>
      </c>
      <c r="B112">
        <v>0</v>
      </c>
    </row>
    <row r="113" spans="1:2" x14ac:dyDescent="0.3">
      <c r="A113">
        <v>47.1</v>
      </c>
      <c r="B113">
        <v>0</v>
      </c>
    </row>
    <row r="114" spans="1:2" x14ac:dyDescent="0.3">
      <c r="A114">
        <v>66.599999999999994</v>
      </c>
      <c r="B114">
        <v>1</v>
      </c>
    </row>
    <row r="115" spans="1:2" x14ac:dyDescent="0.3">
      <c r="A115">
        <v>66.099999999999994</v>
      </c>
      <c r="B115">
        <v>1</v>
      </c>
    </row>
    <row r="116" spans="1:2" x14ac:dyDescent="0.3">
      <c r="A116">
        <v>65.5</v>
      </c>
      <c r="B116">
        <v>1</v>
      </c>
    </row>
    <row r="117" spans="1:2" x14ac:dyDescent="0.3">
      <c r="A117">
        <v>65</v>
      </c>
      <c r="B117">
        <v>1</v>
      </c>
    </row>
    <row r="118" spans="1:2" x14ac:dyDescent="0.3">
      <c r="A118">
        <v>64.400000000000006</v>
      </c>
      <c r="B118">
        <v>1</v>
      </c>
    </row>
    <row r="119" spans="1:2" x14ac:dyDescent="0.3">
      <c r="A119">
        <v>63.9</v>
      </c>
      <c r="B119">
        <v>1</v>
      </c>
    </row>
    <row r="120" spans="1:2" x14ac:dyDescent="0.3">
      <c r="A120">
        <v>63.4</v>
      </c>
      <c r="B120">
        <v>1</v>
      </c>
    </row>
    <row r="121" spans="1:2" x14ac:dyDescent="0.3">
      <c r="A121">
        <v>62.9</v>
      </c>
      <c r="B121">
        <v>1</v>
      </c>
    </row>
    <row r="122" spans="1:2" x14ac:dyDescent="0.3">
      <c r="A122">
        <v>62.5</v>
      </c>
      <c r="B122">
        <v>1</v>
      </c>
    </row>
    <row r="123" spans="1:2" x14ac:dyDescent="0.3">
      <c r="A123">
        <v>62</v>
      </c>
      <c r="B123">
        <v>1</v>
      </c>
    </row>
    <row r="124" spans="1:2" x14ac:dyDescent="0.3">
      <c r="A124">
        <v>61.5</v>
      </c>
      <c r="B124">
        <v>1</v>
      </c>
    </row>
    <row r="125" spans="1:2" x14ac:dyDescent="0.3">
      <c r="A125">
        <v>6.9</v>
      </c>
      <c r="B125">
        <v>1</v>
      </c>
    </row>
    <row r="126" spans="1:2" x14ac:dyDescent="0.3">
      <c r="A126">
        <v>6.3</v>
      </c>
      <c r="B126">
        <v>1</v>
      </c>
    </row>
    <row r="127" spans="1:2" x14ac:dyDescent="0.3">
      <c r="A127">
        <v>59.6</v>
      </c>
      <c r="B127">
        <v>1</v>
      </c>
    </row>
    <row r="128" spans="1:2" x14ac:dyDescent="0.3">
      <c r="A128">
        <v>59</v>
      </c>
      <c r="B128">
        <v>1</v>
      </c>
    </row>
    <row r="129" spans="1:2" x14ac:dyDescent="0.3">
      <c r="A129">
        <v>58.2</v>
      </c>
      <c r="B129">
        <v>1</v>
      </c>
    </row>
    <row r="130" spans="1:2" x14ac:dyDescent="0.3">
      <c r="A130">
        <v>57.6</v>
      </c>
      <c r="B130">
        <v>1</v>
      </c>
    </row>
    <row r="131" spans="1:2" x14ac:dyDescent="0.3">
      <c r="A131">
        <v>57.1</v>
      </c>
      <c r="B131">
        <v>1</v>
      </c>
    </row>
    <row r="132" spans="1:2" x14ac:dyDescent="0.3">
      <c r="A132">
        <v>56.6</v>
      </c>
      <c r="B132">
        <v>1</v>
      </c>
    </row>
    <row r="133" spans="1:2" x14ac:dyDescent="0.3">
      <c r="A133">
        <v>56.1</v>
      </c>
      <c r="B133">
        <v>1</v>
      </c>
    </row>
    <row r="134" spans="1:2" x14ac:dyDescent="0.3">
      <c r="A134">
        <v>55.7</v>
      </c>
      <c r="B134">
        <v>1</v>
      </c>
    </row>
    <row r="135" spans="1:2" x14ac:dyDescent="0.3">
      <c r="A135">
        <v>55.2</v>
      </c>
      <c r="B135">
        <v>1</v>
      </c>
    </row>
    <row r="136" spans="1:2" x14ac:dyDescent="0.3">
      <c r="A136">
        <v>54.7</v>
      </c>
      <c r="B136">
        <v>1</v>
      </c>
    </row>
    <row r="137" spans="1:2" x14ac:dyDescent="0.3">
      <c r="A137">
        <v>54.2</v>
      </c>
      <c r="B137">
        <v>1</v>
      </c>
    </row>
    <row r="138" spans="1:2" x14ac:dyDescent="0.3">
      <c r="A138">
        <v>53.7</v>
      </c>
      <c r="B138">
        <v>1</v>
      </c>
    </row>
    <row r="139" spans="1:2" x14ac:dyDescent="0.3">
      <c r="A139">
        <v>53.2</v>
      </c>
      <c r="B139">
        <v>1</v>
      </c>
    </row>
    <row r="140" spans="1:2" x14ac:dyDescent="0.3">
      <c r="A140">
        <v>52.7</v>
      </c>
      <c r="B140">
        <v>1</v>
      </c>
    </row>
    <row r="141" spans="1:2" x14ac:dyDescent="0.3">
      <c r="A141">
        <v>52.2</v>
      </c>
      <c r="B141">
        <v>1</v>
      </c>
    </row>
    <row r="142" spans="1:2" x14ac:dyDescent="0.3">
      <c r="A142">
        <v>51.7</v>
      </c>
      <c r="B142">
        <v>1</v>
      </c>
    </row>
    <row r="143" spans="1:2" x14ac:dyDescent="0.3">
      <c r="A143">
        <v>51.2</v>
      </c>
      <c r="B143">
        <v>1</v>
      </c>
    </row>
    <row r="144" spans="1:2" x14ac:dyDescent="0.3">
      <c r="A144">
        <v>5.6</v>
      </c>
      <c r="B144">
        <v>1</v>
      </c>
    </row>
    <row r="145" spans="1:2" x14ac:dyDescent="0.3">
      <c r="A145">
        <v>5.0999999999999996</v>
      </c>
      <c r="B145">
        <v>1</v>
      </c>
    </row>
    <row r="146" spans="1:2" x14ac:dyDescent="0.3">
      <c r="A146">
        <v>52.5</v>
      </c>
      <c r="B146">
        <v>0</v>
      </c>
    </row>
    <row r="147" spans="1:2" x14ac:dyDescent="0.3">
      <c r="A147">
        <v>51.5</v>
      </c>
      <c r="B147">
        <v>0</v>
      </c>
    </row>
    <row r="148" spans="1:2" x14ac:dyDescent="0.3">
      <c r="A148">
        <v>5.6</v>
      </c>
      <c r="B148">
        <v>0</v>
      </c>
    </row>
    <row r="149" spans="1:2" x14ac:dyDescent="0.3">
      <c r="A149">
        <v>49.7</v>
      </c>
      <c r="B149">
        <v>0</v>
      </c>
    </row>
    <row r="150" spans="1:2" x14ac:dyDescent="0.3">
      <c r="A150">
        <v>48.8</v>
      </c>
      <c r="B150">
        <v>0</v>
      </c>
    </row>
    <row r="151" spans="1:2" x14ac:dyDescent="0.3">
      <c r="A151">
        <v>48</v>
      </c>
      <c r="B151">
        <v>0</v>
      </c>
    </row>
    <row r="152" spans="1:2" x14ac:dyDescent="0.3">
      <c r="A152">
        <v>47.3</v>
      </c>
      <c r="B152">
        <v>0</v>
      </c>
    </row>
    <row r="153" spans="1:2" x14ac:dyDescent="0.3">
      <c r="A153">
        <v>46.6</v>
      </c>
      <c r="B153">
        <v>0</v>
      </c>
    </row>
    <row r="154" spans="1:2" x14ac:dyDescent="0.3">
      <c r="A154">
        <v>45.9</v>
      </c>
      <c r="B154">
        <v>0</v>
      </c>
    </row>
    <row r="155" spans="1:2" x14ac:dyDescent="0.3">
      <c r="A155">
        <v>45.3</v>
      </c>
      <c r="B155">
        <v>0</v>
      </c>
    </row>
    <row r="156" spans="1:2" x14ac:dyDescent="0.3">
      <c r="A156">
        <v>44.7</v>
      </c>
      <c r="B156">
        <v>0</v>
      </c>
    </row>
    <row r="157" spans="1:2" x14ac:dyDescent="0.3">
      <c r="A157">
        <v>44.2</v>
      </c>
      <c r="B157">
        <v>0</v>
      </c>
    </row>
    <row r="158" spans="1:2" x14ac:dyDescent="0.3">
      <c r="A158">
        <v>43.6</v>
      </c>
      <c r="B158">
        <v>0</v>
      </c>
    </row>
    <row r="159" spans="1:2" x14ac:dyDescent="0.3">
      <c r="A159">
        <v>43.1</v>
      </c>
      <c r="B159">
        <v>0</v>
      </c>
    </row>
    <row r="160" spans="1:2" x14ac:dyDescent="0.3">
      <c r="A160">
        <v>42.6</v>
      </c>
      <c r="B160">
        <v>0</v>
      </c>
    </row>
    <row r="161" spans="1:2" x14ac:dyDescent="0.3">
      <c r="A161">
        <v>42.1</v>
      </c>
      <c r="B161">
        <v>0</v>
      </c>
    </row>
    <row r="162" spans="1:2" x14ac:dyDescent="0.3">
      <c r="A162">
        <v>64.5</v>
      </c>
      <c r="B162">
        <v>0</v>
      </c>
    </row>
    <row r="163" spans="1:2" x14ac:dyDescent="0.3">
      <c r="A163">
        <v>63.8</v>
      </c>
      <c r="B163">
        <v>0</v>
      </c>
    </row>
    <row r="164" spans="1:2" x14ac:dyDescent="0.3">
      <c r="A164">
        <v>63.2</v>
      </c>
      <c r="B164">
        <v>0</v>
      </c>
    </row>
    <row r="165" spans="1:2" x14ac:dyDescent="0.3">
      <c r="A165">
        <v>62.6</v>
      </c>
      <c r="B165">
        <v>0</v>
      </c>
    </row>
    <row r="166" spans="1:2" x14ac:dyDescent="0.3">
      <c r="A166">
        <v>62</v>
      </c>
      <c r="B166">
        <v>0</v>
      </c>
    </row>
    <row r="167" spans="1:2" x14ac:dyDescent="0.3">
      <c r="A167">
        <v>61.3</v>
      </c>
      <c r="B167">
        <v>0</v>
      </c>
    </row>
    <row r="168" spans="1:2" x14ac:dyDescent="0.3">
      <c r="A168">
        <v>6.7</v>
      </c>
      <c r="B168">
        <v>0</v>
      </c>
    </row>
    <row r="169" spans="1:2" x14ac:dyDescent="0.3">
      <c r="A169">
        <v>6.1</v>
      </c>
      <c r="B169">
        <v>0</v>
      </c>
    </row>
    <row r="170" spans="1:2" x14ac:dyDescent="0.3">
      <c r="A170">
        <v>59.4</v>
      </c>
      <c r="B170">
        <v>0</v>
      </c>
    </row>
    <row r="171" spans="1:2" x14ac:dyDescent="0.3">
      <c r="A171">
        <v>58.7</v>
      </c>
      <c r="B171">
        <v>0</v>
      </c>
    </row>
    <row r="172" spans="1:2" x14ac:dyDescent="0.3">
      <c r="A172">
        <v>58.1</v>
      </c>
      <c r="B172">
        <v>0</v>
      </c>
    </row>
    <row r="173" spans="1:2" x14ac:dyDescent="0.3">
      <c r="A173">
        <v>57.4</v>
      </c>
      <c r="B173">
        <v>0</v>
      </c>
    </row>
    <row r="174" spans="1:2" x14ac:dyDescent="0.3">
      <c r="A174">
        <v>56.7</v>
      </c>
      <c r="B174">
        <v>0</v>
      </c>
    </row>
    <row r="175" spans="1:2" x14ac:dyDescent="0.3">
      <c r="A175">
        <v>56</v>
      </c>
      <c r="B175">
        <v>0</v>
      </c>
    </row>
    <row r="176" spans="1:2" x14ac:dyDescent="0.3">
      <c r="A176">
        <v>55.2</v>
      </c>
      <c r="B176">
        <v>0</v>
      </c>
    </row>
    <row r="177" spans="1:2" x14ac:dyDescent="0.3">
      <c r="A177">
        <v>54.4</v>
      </c>
      <c r="B177">
        <v>0</v>
      </c>
    </row>
    <row r="178" spans="1:2" x14ac:dyDescent="0.3">
      <c r="A178">
        <v>63.6</v>
      </c>
      <c r="B178">
        <v>0</v>
      </c>
    </row>
    <row r="179" spans="1:2" x14ac:dyDescent="0.3">
      <c r="A179">
        <v>62.9</v>
      </c>
      <c r="B179">
        <v>0</v>
      </c>
    </row>
    <row r="180" spans="1:2" x14ac:dyDescent="0.3">
      <c r="A180">
        <v>62.2</v>
      </c>
      <c r="B180">
        <v>0</v>
      </c>
    </row>
    <row r="181" spans="1:2" x14ac:dyDescent="0.3">
      <c r="A181">
        <v>61.5</v>
      </c>
      <c r="B181">
        <v>0</v>
      </c>
    </row>
    <row r="182" spans="1:2" x14ac:dyDescent="0.3">
      <c r="A182">
        <v>6.8</v>
      </c>
      <c r="B182">
        <v>0</v>
      </c>
    </row>
    <row r="183" spans="1:2" x14ac:dyDescent="0.3">
      <c r="A183">
        <v>6.1</v>
      </c>
      <c r="B183">
        <v>0</v>
      </c>
    </row>
    <row r="184" spans="1:2" x14ac:dyDescent="0.3">
      <c r="A184">
        <v>59.3</v>
      </c>
      <c r="B184">
        <v>0</v>
      </c>
    </row>
    <row r="185" spans="1:2" x14ac:dyDescent="0.3">
      <c r="A185">
        <v>58.5</v>
      </c>
      <c r="B185">
        <v>0</v>
      </c>
    </row>
    <row r="186" spans="1:2" x14ac:dyDescent="0.3">
      <c r="A186">
        <v>57.6</v>
      </c>
      <c r="B186">
        <v>0</v>
      </c>
    </row>
    <row r="187" spans="1:2" x14ac:dyDescent="0.3">
      <c r="A187">
        <v>56.8</v>
      </c>
      <c r="B187">
        <v>0</v>
      </c>
    </row>
    <row r="188" spans="1:2" x14ac:dyDescent="0.3">
      <c r="A188">
        <v>56.1</v>
      </c>
      <c r="B188">
        <v>0</v>
      </c>
    </row>
    <row r="189" spans="1:2" x14ac:dyDescent="0.3">
      <c r="A189">
        <v>55.6</v>
      </c>
      <c r="B189">
        <v>0</v>
      </c>
    </row>
    <row r="190" spans="1:2" x14ac:dyDescent="0.3">
      <c r="A190">
        <v>55.2</v>
      </c>
      <c r="B190">
        <v>0</v>
      </c>
    </row>
    <row r="191" spans="1:2" x14ac:dyDescent="0.3">
      <c r="A191">
        <v>55</v>
      </c>
      <c r="B191">
        <v>0</v>
      </c>
    </row>
    <row r="192" spans="1:2" x14ac:dyDescent="0.3">
      <c r="A192">
        <v>54.8</v>
      </c>
      <c r="B192">
        <v>0</v>
      </c>
    </row>
    <row r="193" spans="1:2" x14ac:dyDescent="0.3">
      <c r="A193">
        <v>54.5</v>
      </c>
      <c r="B193">
        <v>0</v>
      </c>
    </row>
    <row r="194" spans="1:2" x14ac:dyDescent="0.3">
      <c r="A194">
        <v>18.3</v>
      </c>
      <c r="B194">
        <v>0</v>
      </c>
    </row>
    <row r="195" spans="1:2" x14ac:dyDescent="0.3">
      <c r="A195">
        <v>17.7</v>
      </c>
      <c r="B195">
        <v>0</v>
      </c>
    </row>
    <row r="196" spans="1:2" x14ac:dyDescent="0.3">
      <c r="A196">
        <v>17</v>
      </c>
      <c r="B196">
        <v>0</v>
      </c>
    </row>
    <row r="197" spans="1:2" x14ac:dyDescent="0.3">
      <c r="A197">
        <v>16.399999999999999</v>
      </c>
      <c r="B197">
        <v>0</v>
      </c>
    </row>
    <row r="198" spans="1:2" x14ac:dyDescent="0.3">
      <c r="A198">
        <v>15.8</v>
      </c>
      <c r="B198">
        <v>0</v>
      </c>
    </row>
    <row r="199" spans="1:2" x14ac:dyDescent="0.3">
      <c r="A199">
        <v>15.2</v>
      </c>
      <c r="B199">
        <v>0</v>
      </c>
    </row>
    <row r="200" spans="1:2" x14ac:dyDescent="0.3">
      <c r="A200">
        <v>14.6</v>
      </c>
      <c r="B200">
        <v>0</v>
      </c>
    </row>
    <row r="201" spans="1:2" x14ac:dyDescent="0.3">
      <c r="A201">
        <v>14</v>
      </c>
      <c r="B201">
        <v>0</v>
      </c>
    </row>
    <row r="202" spans="1:2" x14ac:dyDescent="0.3">
      <c r="A202">
        <v>13.5</v>
      </c>
      <c r="B202">
        <v>0</v>
      </c>
    </row>
    <row r="203" spans="1:2" x14ac:dyDescent="0.3">
      <c r="A203">
        <v>13</v>
      </c>
      <c r="B203">
        <v>0</v>
      </c>
    </row>
    <row r="204" spans="1:2" x14ac:dyDescent="0.3">
      <c r="A204">
        <v>12.5</v>
      </c>
      <c r="B204">
        <v>0</v>
      </c>
    </row>
    <row r="205" spans="1:2" x14ac:dyDescent="0.3">
      <c r="A205">
        <v>12</v>
      </c>
      <c r="B205">
        <v>0</v>
      </c>
    </row>
    <row r="206" spans="1:2" x14ac:dyDescent="0.3">
      <c r="A206">
        <v>11.6</v>
      </c>
      <c r="B206">
        <v>0</v>
      </c>
    </row>
    <row r="207" spans="1:2" x14ac:dyDescent="0.3">
      <c r="A207">
        <v>11.2</v>
      </c>
      <c r="B207">
        <v>0</v>
      </c>
    </row>
    <row r="208" spans="1:2" x14ac:dyDescent="0.3">
      <c r="A208">
        <v>1.8</v>
      </c>
      <c r="B208">
        <v>0</v>
      </c>
    </row>
    <row r="209" spans="1:2" x14ac:dyDescent="0.3">
      <c r="A209">
        <v>1.4</v>
      </c>
      <c r="B209">
        <v>0</v>
      </c>
    </row>
    <row r="210" spans="1:2" x14ac:dyDescent="0.3">
      <c r="A210">
        <v>54.5</v>
      </c>
      <c r="B210">
        <v>0</v>
      </c>
    </row>
    <row r="211" spans="1:2" x14ac:dyDescent="0.3">
      <c r="A211">
        <v>53.7</v>
      </c>
      <c r="B211">
        <v>0</v>
      </c>
    </row>
    <row r="212" spans="1:2" x14ac:dyDescent="0.3">
      <c r="A212">
        <v>53</v>
      </c>
      <c r="B212">
        <v>0</v>
      </c>
    </row>
    <row r="213" spans="1:2" x14ac:dyDescent="0.3">
      <c r="A213">
        <v>52.2</v>
      </c>
      <c r="B213">
        <v>0</v>
      </c>
    </row>
    <row r="214" spans="1:2" x14ac:dyDescent="0.3">
      <c r="A214">
        <v>51.4</v>
      </c>
      <c r="B214">
        <v>0</v>
      </c>
    </row>
    <row r="215" spans="1:2" x14ac:dyDescent="0.3">
      <c r="A215">
        <v>5.7</v>
      </c>
      <c r="B215">
        <v>0</v>
      </c>
    </row>
    <row r="216" spans="1:2" x14ac:dyDescent="0.3">
      <c r="A216">
        <v>49.9</v>
      </c>
      <c r="B216">
        <v>0</v>
      </c>
    </row>
    <row r="217" spans="1:2" x14ac:dyDescent="0.3">
      <c r="A217">
        <v>49.2</v>
      </c>
      <c r="B217">
        <v>0</v>
      </c>
    </row>
    <row r="218" spans="1:2" x14ac:dyDescent="0.3">
      <c r="A218">
        <v>48.4</v>
      </c>
      <c r="B218">
        <v>0</v>
      </c>
    </row>
    <row r="219" spans="1:2" x14ac:dyDescent="0.3">
      <c r="A219">
        <v>47.7</v>
      </c>
      <c r="B219">
        <v>0</v>
      </c>
    </row>
    <row r="220" spans="1:2" x14ac:dyDescent="0.3">
      <c r="A220">
        <v>46.9</v>
      </c>
      <c r="B220">
        <v>0</v>
      </c>
    </row>
    <row r="221" spans="1:2" x14ac:dyDescent="0.3">
      <c r="A221">
        <v>46.2</v>
      </c>
      <c r="B221">
        <v>0</v>
      </c>
    </row>
    <row r="222" spans="1:2" x14ac:dyDescent="0.3">
      <c r="A222">
        <v>45.4</v>
      </c>
      <c r="B222">
        <v>0</v>
      </c>
    </row>
    <row r="223" spans="1:2" x14ac:dyDescent="0.3">
      <c r="A223">
        <v>44.6</v>
      </c>
      <c r="B223">
        <v>0</v>
      </c>
    </row>
    <row r="224" spans="1:2" x14ac:dyDescent="0.3">
      <c r="A224">
        <v>43.8</v>
      </c>
      <c r="B224">
        <v>0</v>
      </c>
    </row>
    <row r="225" spans="1:2" x14ac:dyDescent="0.3">
      <c r="A225">
        <v>43</v>
      </c>
      <c r="B225">
        <v>0</v>
      </c>
    </row>
    <row r="226" spans="1:2" x14ac:dyDescent="0.3">
      <c r="A226">
        <v>62.3</v>
      </c>
      <c r="B226">
        <v>0</v>
      </c>
    </row>
    <row r="227" spans="1:2" x14ac:dyDescent="0.3">
      <c r="A227">
        <v>61.7</v>
      </c>
      <c r="B227">
        <v>0</v>
      </c>
    </row>
    <row r="228" spans="1:2" x14ac:dyDescent="0.3">
      <c r="A228">
        <v>61.1</v>
      </c>
      <c r="B228">
        <v>0</v>
      </c>
    </row>
    <row r="229" spans="1:2" x14ac:dyDescent="0.3">
      <c r="A229">
        <v>6.5</v>
      </c>
      <c r="B229">
        <v>0</v>
      </c>
    </row>
    <row r="230" spans="1:2" x14ac:dyDescent="0.3">
      <c r="A230">
        <v>59.9</v>
      </c>
      <c r="B230">
        <v>0</v>
      </c>
    </row>
    <row r="231" spans="1:2" x14ac:dyDescent="0.3">
      <c r="A231">
        <v>59.3</v>
      </c>
      <c r="B231">
        <v>0</v>
      </c>
    </row>
    <row r="232" spans="1:2" x14ac:dyDescent="0.3">
      <c r="A232">
        <v>58.7</v>
      </c>
      <c r="B232">
        <v>0</v>
      </c>
    </row>
    <row r="233" spans="1:2" x14ac:dyDescent="0.3">
      <c r="A233">
        <v>58.2</v>
      </c>
      <c r="B233">
        <v>0</v>
      </c>
    </row>
    <row r="234" spans="1:2" x14ac:dyDescent="0.3">
      <c r="A234">
        <v>57.7</v>
      </c>
      <c r="B234">
        <v>0</v>
      </c>
    </row>
    <row r="235" spans="1:2" x14ac:dyDescent="0.3">
      <c r="A235">
        <v>57.2</v>
      </c>
      <c r="B235">
        <v>0</v>
      </c>
    </row>
    <row r="236" spans="1:2" x14ac:dyDescent="0.3">
      <c r="A236">
        <v>56.7</v>
      </c>
      <c r="B236">
        <v>0</v>
      </c>
    </row>
    <row r="237" spans="1:2" x14ac:dyDescent="0.3">
      <c r="A237">
        <v>56.2</v>
      </c>
      <c r="B237">
        <v>0</v>
      </c>
    </row>
    <row r="238" spans="1:2" x14ac:dyDescent="0.3">
      <c r="A238">
        <v>55.8</v>
      </c>
      <c r="B238">
        <v>0</v>
      </c>
    </row>
    <row r="239" spans="1:2" x14ac:dyDescent="0.3">
      <c r="A239">
        <v>55.3</v>
      </c>
      <c r="B239">
        <v>0</v>
      </c>
    </row>
    <row r="240" spans="1:2" x14ac:dyDescent="0.3">
      <c r="A240">
        <v>54.9</v>
      </c>
      <c r="B240">
        <v>0</v>
      </c>
    </row>
    <row r="241" spans="1:2" x14ac:dyDescent="0.3">
      <c r="A241">
        <v>54.4</v>
      </c>
      <c r="B241">
        <v>0</v>
      </c>
    </row>
    <row r="242" spans="1:2" x14ac:dyDescent="0.3">
      <c r="A242">
        <v>63.7</v>
      </c>
      <c r="B242">
        <v>1</v>
      </c>
    </row>
    <row r="243" spans="1:2" x14ac:dyDescent="0.3">
      <c r="A243">
        <v>63.4</v>
      </c>
      <c r="B243">
        <v>1</v>
      </c>
    </row>
    <row r="244" spans="1:2" x14ac:dyDescent="0.3">
      <c r="A244">
        <v>63</v>
      </c>
      <c r="B244">
        <v>1</v>
      </c>
    </row>
    <row r="245" spans="1:2" x14ac:dyDescent="0.3">
      <c r="A245">
        <v>62.6</v>
      </c>
      <c r="B245">
        <v>1</v>
      </c>
    </row>
    <row r="246" spans="1:2" x14ac:dyDescent="0.3">
      <c r="A246">
        <v>62.3</v>
      </c>
      <c r="B246">
        <v>1</v>
      </c>
    </row>
    <row r="247" spans="1:2" x14ac:dyDescent="0.3">
      <c r="A247">
        <v>61.9</v>
      </c>
      <c r="B247">
        <v>1</v>
      </c>
    </row>
    <row r="248" spans="1:2" x14ac:dyDescent="0.3">
      <c r="A248">
        <v>61.6</v>
      </c>
      <c r="B248">
        <v>1</v>
      </c>
    </row>
    <row r="249" spans="1:2" x14ac:dyDescent="0.3">
      <c r="A249">
        <v>61.3</v>
      </c>
      <c r="B249">
        <v>1</v>
      </c>
    </row>
    <row r="250" spans="1:2" x14ac:dyDescent="0.3">
      <c r="A250">
        <v>6.9</v>
      </c>
      <c r="B250">
        <v>1</v>
      </c>
    </row>
    <row r="251" spans="1:2" x14ac:dyDescent="0.3">
      <c r="A251">
        <v>6.6</v>
      </c>
      <c r="B251">
        <v>1</v>
      </c>
    </row>
    <row r="252" spans="1:2" x14ac:dyDescent="0.3">
      <c r="A252">
        <v>6.2</v>
      </c>
      <c r="B252">
        <v>1</v>
      </c>
    </row>
    <row r="253" spans="1:2" x14ac:dyDescent="0.3">
      <c r="A253">
        <v>59.8</v>
      </c>
      <c r="B253">
        <v>1</v>
      </c>
    </row>
    <row r="254" spans="1:2" x14ac:dyDescent="0.3">
      <c r="A254">
        <v>59.4</v>
      </c>
      <c r="B254">
        <v>1</v>
      </c>
    </row>
    <row r="255" spans="1:2" x14ac:dyDescent="0.3">
      <c r="A255">
        <v>59</v>
      </c>
      <c r="B255">
        <v>1</v>
      </c>
    </row>
    <row r="256" spans="1:2" x14ac:dyDescent="0.3">
      <c r="A256">
        <v>58.5</v>
      </c>
      <c r="B256">
        <v>1</v>
      </c>
    </row>
    <row r="257" spans="1:2" x14ac:dyDescent="0.3">
      <c r="A257">
        <v>58.1</v>
      </c>
      <c r="B257">
        <v>1</v>
      </c>
    </row>
    <row r="258" spans="1:2" x14ac:dyDescent="0.3">
      <c r="A258">
        <v>5.9</v>
      </c>
      <c r="B258">
        <v>0</v>
      </c>
    </row>
    <row r="259" spans="1:2" x14ac:dyDescent="0.3">
      <c r="A259">
        <v>5.0999999999999996</v>
      </c>
      <c r="B259">
        <v>0</v>
      </c>
    </row>
    <row r="260" spans="1:2" x14ac:dyDescent="0.3">
      <c r="A260">
        <v>49.3</v>
      </c>
      <c r="B260">
        <v>0</v>
      </c>
    </row>
    <row r="261" spans="1:2" x14ac:dyDescent="0.3">
      <c r="A261">
        <v>48.5</v>
      </c>
      <c r="B261">
        <v>0</v>
      </c>
    </row>
    <row r="262" spans="1:2" x14ac:dyDescent="0.3">
      <c r="A262">
        <v>47.8</v>
      </c>
      <c r="B262">
        <v>0</v>
      </c>
    </row>
    <row r="263" spans="1:2" x14ac:dyDescent="0.3">
      <c r="A263">
        <v>47</v>
      </c>
      <c r="B263">
        <v>0</v>
      </c>
    </row>
    <row r="264" spans="1:2" x14ac:dyDescent="0.3">
      <c r="A264">
        <v>46.3</v>
      </c>
      <c r="B264">
        <v>0</v>
      </c>
    </row>
    <row r="265" spans="1:2" x14ac:dyDescent="0.3">
      <c r="A265">
        <v>45.7</v>
      </c>
      <c r="B265">
        <v>0</v>
      </c>
    </row>
    <row r="266" spans="1:2" x14ac:dyDescent="0.3">
      <c r="A266">
        <v>45</v>
      </c>
      <c r="B266">
        <v>0</v>
      </c>
    </row>
    <row r="267" spans="1:2" x14ac:dyDescent="0.3">
      <c r="A267">
        <v>44.4</v>
      </c>
      <c r="B267">
        <v>0</v>
      </c>
    </row>
    <row r="268" spans="1:2" x14ac:dyDescent="0.3">
      <c r="A268">
        <v>43.8</v>
      </c>
      <c r="B268">
        <v>0</v>
      </c>
    </row>
    <row r="269" spans="1:2" x14ac:dyDescent="0.3">
      <c r="A269">
        <v>43.2</v>
      </c>
      <c r="B269">
        <v>0</v>
      </c>
    </row>
    <row r="270" spans="1:2" x14ac:dyDescent="0.3">
      <c r="A270">
        <v>42.6</v>
      </c>
      <c r="B270">
        <v>0</v>
      </c>
    </row>
    <row r="271" spans="1:2" x14ac:dyDescent="0.3">
      <c r="A271">
        <v>42</v>
      </c>
      <c r="B271">
        <v>0</v>
      </c>
    </row>
    <row r="272" spans="1:2" x14ac:dyDescent="0.3">
      <c r="A272">
        <v>41.4</v>
      </c>
      <c r="B272">
        <v>0</v>
      </c>
    </row>
    <row r="273" spans="1:2" x14ac:dyDescent="0.3">
      <c r="A273">
        <v>4.8</v>
      </c>
      <c r="B273">
        <v>0</v>
      </c>
    </row>
    <row r="274" spans="1:2" x14ac:dyDescent="0.3">
      <c r="A274">
        <v>25.7</v>
      </c>
      <c r="B274">
        <v>0</v>
      </c>
    </row>
    <row r="275" spans="1:2" x14ac:dyDescent="0.3">
      <c r="A275">
        <v>25.2</v>
      </c>
      <c r="B275">
        <v>0</v>
      </c>
    </row>
    <row r="276" spans="1:2" x14ac:dyDescent="0.3">
      <c r="A276">
        <v>24.6</v>
      </c>
      <c r="B276">
        <v>0</v>
      </c>
    </row>
    <row r="277" spans="1:2" x14ac:dyDescent="0.3">
      <c r="A277">
        <v>24.1</v>
      </c>
      <c r="B277">
        <v>0</v>
      </c>
    </row>
    <row r="278" spans="1:2" x14ac:dyDescent="0.3">
      <c r="A278">
        <v>23.5</v>
      </c>
      <c r="B278">
        <v>0</v>
      </c>
    </row>
    <row r="279" spans="1:2" x14ac:dyDescent="0.3">
      <c r="A279">
        <v>23</v>
      </c>
      <c r="B279">
        <v>0</v>
      </c>
    </row>
    <row r="280" spans="1:2" x14ac:dyDescent="0.3">
      <c r="A280">
        <v>22.5</v>
      </c>
      <c r="B280">
        <v>0</v>
      </c>
    </row>
    <row r="281" spans="1:2" x14ac:dyDescent="0.3">
      <c r="A281">
        <v>22</v>
      </c>
      <c r="B281">
        <v>0</v>
      </c>
    </row>
    <row r="282" spans="1:2" x14ac:dyDescent="0.3">
      <c r="A282">
        <v>21.5</v>
      </c>
      <c r="B282">
        <v>0</v>
      </c>
    </row>
    <row r="283" spans="1:2" x14ac:dyDescent="0.3">
      <c r="A283">
        <v>21</v>
      </c>
      <c r="B283">
        <v>0</v>
      </c>
    </row>
    <row r="284" spans="1:2" x14ac:dyDescent="0.3">
      <c r="A284">
        <v>2.5</v>
      </c>
      <c r="B284">
        <v>0</v>
      </c>
    </row>
    <row r="285" spans="1:2" x14ac:dyDescent="0.3">
      <c r="A285">
        <v>2.1</v>
      </c>
      <c r="B285">
        <v>0</v>
      </c>
    </row>
    <row r="286" spans="1:2" x14ac:dyDescent="0.3">
      <c r="A286">
        <v>19.7</v>
      </c>
      <c r="B286">
        <v>0</v>
      </c>
    </row>
    <row r="287" spans="1:2" x14ac:dyDescent="0.3">
      <c r="A287">
        <v>19.2</v>
      </c>
      <c r="B287">
        <v>0</v>
      </c>
    </row>
    <row r="288" spans="1:2" x14ac:dyDescent="0.3">
      <c r="A288">
        <v>18.8</v>
      </c>
      <c r="B288">
        <v>0</v>
      </c>
    </row>
    <row r="289" spans="1:2" x14ac:dyDescent="0.3">
      <c r="A289">
        <v>18.399999999999999</v>
      </c>
      <c r="B289">
        <v>0</v>
      </c>
    </row>
    <row r="290" spans="1:2" x14ac:dyDescent="0.3">
      <c r="A290">
        <v>24.5</v>
      </c>
      <c r="B290">
        <v>0</v>
      </c>
    </row>
    <row r="291" spans="1:2" x14ac:dyDescent="0.3">
      <c r="A291">
        <v>23.6</v>
      </c>
      <c r="B291">
        <v>0</v>
      </c>
    </row>
    <row r="292" spans="1:2" x14ac:dyDescent="0.3">
      <c r="A292">
        <v>22.7</v>
      </c>
      <c r="B292">
        <v>0</v>
      </c>
    </row>
    <row r="293" spans="1:2" x14ac:dyDescent="0.3">
      <c r="A293">
        <v>21.9</v>
      </c>
      <c r="B293">
        <v>0</v>
      </c>
    </row>
    <row r="294" spans="1:2" x14ac:dyDescent="0.3">
      <c r="A294">
        <v>21.1</v>
      </c>
      <c r="B294">
        <v>0</v>
      </c>
    </row>
    <row r="295" spans="1:2" x14ac:dyDescent="0.3">
      <c r="A295">
        <v>2.2999999999999998</v>
      </c>
      <c r="B295">
        <v>0</v>
      </c>
    </row>
    <row r="296" spans="1:2" x14ac:dyDescent="0.3">
      <c r="A296">
        <v>19.5</v>
      </c>
      <c r="B296">
        <v>0</v>
      </c>
    </row>
    <row r="297" spans="1:2" x14ac:dyDescent="0.3">
      <c r="A297">
        <v>18.8</v>
      </c>
      <c r="B297">
        <v>0</v>
      </c>
    </row>
    <row r="298" spans="1:2" x14ac:dyDescent="0.3">
      <c r="A298">
        <v>18</v>
      </c>
      <c r="B298">
        <v>0</v>
      </c>
    </row>
    <row r="299" spans="1:2" x14ac:dyDescent="0.3">
      <c r="A299">
        <v>17.399999999999999</v>
      </c>
      <c r="B299">
        <v>0</v>
      </c>
    </row>
    <row r="300" spans="1:2" x14ac:dyDescent="0.3">
      <c r="A300">
        <v>16.7</v>
      </c>
      <c r="B300">
        <v>0</v>
      </c>
    </row>
    <row r="301" spans="1:2" x14ac:dyDescent="0.3">
      <c r="A301">
        <v>16.100000000000001</v>
      </c>
      <c r="B301">
        <v>0</v>
      </c>
    </row>
    <row r="302" spans="1:2" x14ac:dyDescent="0.3">
      <c r="A302">
        <v>15.5</v>
      </c>
      <c r="B302">
        <v>0</v>
      </c>
    </row>
    <row r="303" spans="1:2" x14ac:dyDescent="0.3">
      <c r="A303">
        <v>14.9</v>
      </c>
      <c r="B303">
        <v>0</v>
      </c>
    </row>
    <row r="304" spans="1:2" x14ac:dyDescent="0.3">
      <c r="A304">
        <v>14.4</v>
      </c>
      <c r="B304">
        <v>0</v>
      </c>
    </row>
    <row r="305" spans="1:2" x14ac:dyDescent="0.3">
      <c r="A305">
        <v>13.9</v>
      </c>
      <c r="B305">
        <v>0</v>
      </c>
    </row>
    <row r="306" spans="1:2" x14ac:dyDescent="0.3">
      <c r="A306">
        <v>52.6</v>
      </c>
      <c r="B306">
        <v>0</v>
      </c>
    </row>
    <row r="307" spans="1:2" x14ac:dyDescent="0.3">
      <c r="A307">
        <v>51.9</v>
      </c>
      <c r="B307">
        <v>0</v>
      </c>
    </row>
    <row r="308" spans="1:2" x14ac:dyDescent="0.3">
      <c r="A308">
        <v>51.2</v>
      </c>
      <c r="B308">
        <v>0</v>
      </c>
    </row>
    <row r="309" spans="1:2" x14ac:dyDescent="0.3">
      <c r="A309">
        <v>5.6</v>
      </c>
      <c r="B309">
        <v>0</v>
      </c>
    </row>
    <row r="310" spans="1:2" x14ac:dyDescent="0.3">
      <c r="A310">
        <v>49.9</v>
      </c>
      <c r="B310">
        <v>0</v>
      </c>
    </row>
    <row r="311" spans="1:2" x14ac:dyDescent="0.3">
      <c r="A311">
        <v>49.3</v>
      </c>
      <c r="B311">
        <v>0</v>
      </c>
    </row>
    <row r="312" spans="1:2" x14ac:dyDescent="0.3">
      <c r="A312">
        <v>48.6</v>
      </c>
      <c r="B312">
        <v>0</v>
      </c>
    </row>
    <row r="313" spans="1:2" x14ac:dyDescent="0.3">
      <c r="A313">
        <v>48</v>
      </c>
      <c r="B313">
        <v>0</v>
      </c>
    </row>
    <row r="314" spans="1:2" x14ac:dyDescent="0.3">
      <c r="A314">
        <v>47.3</v>
      </c>
      <c r="B314">
        <v>0</v>
      </c>
    </row>
    <row r="315" spans="1:2" x14ac:dyDescent="0.3">
      <c r="A315">
        <v>46.7</v>
      </c>
      <c r="B315">
        <v>0</v>
      </c>
    </row>
    <row r="316" spans="1:2" x14ac:dyDescent="0.3">
      <c r="A316">
        <v>46</v>
      </c>
      <c r="B316">
        <v>0</v>
      </c>
    </row>
    <row r="317" spans="1:2" x14ac:dyDescent="0.3">
      <c r="A317">
        <v>45.4</v>
      </c>
      <c r="B317">
        <v>0</v>
      </c>
    </row>
    <row r="318" spans="1:2" x14ac:dyDescent="0.3">
      <c r="A318">
        <v>44.7</v>
      </c>
      <c r="B318">
        <v>0</v>
      </c>
    </row>
    <row r="319" spans="1:2" x14ac:dyDescent="0.3">
      <c r="A319">
        <v>44</v>
      </c>
      <c r="B319">
        <v>0</v>
      </c>
    </row>
    <row r="320" spans="1:2" x14ac:dyDescent="0.3">
      <c r="A320">
        <v>43.3</v>
      </c>
      <c r="B320">
        <v>0</v>
      </c>
    </row>
    <row r="321" spans="1:2" x14ac:dyDescent="0.3">
      <c r="A321">
        <v>42.6</v>
      </c>
      <c r="B321">
        <v>0</v>
      </c>
    </row>
    <row r="322" spans="1:2" x14ac:dyDescent="0.3">
      <c r="A322">
        <v>55.8</v>
      </c>
      <c r="B322">
        <v>0</v>
      </c>
    </row>
    <row r="323" spans="1:2" x14ac:dyDescent="0.3">
      <c r="A323">
        <v>55.3</v>
      </c>
      <c r="B323">
        <v>0</v>
      </c>
    </row>
    <row r="324" spans="1:2" x14ac:dyDescent="0.3">
      <c r="A324">
        <v>54.7</v>
      </c>
      <c r="B324">
        <v>0</v>
      </c>
    </row>
    <row r="325" spans="1:2" x14ac:dyDescent="0.3">
      <c r="A325">
        <v>54.2</v>
      </c>
      <c r="B325">
        <v>0</v>
      </c>
    </row>
    <row r="326" spans="1:2" x14ac:dyDescent="0.3">
      <c r="A326">
        <v>53.7</v>
      </c>
      <c r="B326">
        <v>0</v>
      </c>
    </row>
    <row r="327" spans="1:2" x14ac:dyDescent="0.3">
      <c r="A327">
        <v>53.1</v>
      </c>
      <c r="B327">
        <v>0</v>
      </c>
    </row>
    <row r="328" spans="1:2" x14ac:dyDescent="0.3">
      <c r="A328">
        <v>52.6</v>
      </c>
      <c r="B328">
        <v>0</v>
      </c>
    </row>
    <row r="329" spans="1:2" x14ac:dyDescent="0.3">
      <c r="A329">
        <v>52.1</v>
      </c>
      <c r="B329">
        <v>0</v>
      </c>
    </row>
    <row r="330" spans="1:2" x14ac:dyDescent="0.3">
      <c r="A330">
        <v>51.5</v>
      </c>
      <c r="B330">
        <v>0</v>
      </c>
    </row>
    <row r="331" spans="1:2" x14ac:dyDescent="0.3">
      <c r="A331">
        <v>51</v>
      </c>
      <c r="B331">
        <v>0</v>
      </c>
    </row>
    <row r="332" spans="1:2" x14ac:dyDescent="0.3">
      <c r="A332">
        <v>5.5</v>
      </c>
      <c r="B332">
        <v>0</v>
      </c>
    </row>
    <row r="333" spans="1:2" x14ac:dyDescent="0.3">
      <c r="A333">
        <v>49.9</v>
      </c>
      <c r="B333">
        <v>0</v>
      </c>
    </row>
    <row r="334" spans="1:2" x14ac:dyDescent="0.3">
      <c r="A334">
        <v>49.4</v>
      </c>
      <c r="B334">
        <v>0</v>
      </c>
    </row>
    <row r="335" spans="1:2" x14ac:dyDescent="0.3">
      <c r="A335">
        <v>48.8</v>
      </c>
      <c r="B335">
        <v>0</v>
      </c>
    </row>
    <row r="336" spans="1:2" x14ac:dyDescent="0.3">
      <c r="A336">
        <v>48.2</v>
      </c>
      <c r="B336">
        <v>0</v>
      </c>
    </row>
    <row r="337" spans="1:2" x14ac:dyDescent="0.3">
      <c r="A337">
        <v>47.6</v>
      </c>
      <c r="B337">
        <v>0</v>
      </c>
    </row>
    <row r="338" spans="1:2" x14ac:dyDescent="0.3">
      <c r="A338">
        <v>37.9</v>
      </c>
      <c r="B338">
        <v>0</v>
      </c>
    </row>
    <row r="339" spans="1:2" x14ac:dyDescent="0.3">
      <c r="A339">
        <v>37.299999999999997</v>
      </c>
      <c r="B339">
        <v>0</v>
      </c>
    </row>
    <row r="340" spans="1:2" x14ac:dyDescent="0.3">
      <c r="A340">
        <v>36.799999999999997</v>
      </c>
      <c r="B340">
        <v>0</v>
      </c>
    </row>
    <row r="341" spans="1:2" x14ac:dyDescent="0.3">
      <c r="A341">
        <v>36.200000000000003</v>
      </c>
      <c r="B341">
        <v>0</v>
      </c>
    </row>
    <row r="342" spans="1:2" x14ac:dyDescent="0.3">
      <c r="A342">
        <v>35.700000000000003</v>
      </c>
      <c r="B342">
        <v>0</v>
      </c>
    </row>
    <row r="343" spans="1:2" x14ac:dyDescent="0.3">
      <c r="A343">
        <v>35.200000000000003</v>
      </c>
      <c r="B343">
        <v>0</v>
      </c>
    </row>
    <row r="344" spans="1:2" x14ac:dyDescent="0.3">
      <c r="A344">
        <v>34.700000000000003</v>
      </c>
      <c r="B344">
        <v>0</v>
      </c>
    </row>
    <row r="345" spans="1:2" x14ac:dyDescent="0.3">
      <c r="A345">
        <v>34.200000000000003</v>
      </c>
      <c r="B345">
        <v>0</v>
      </c>
    </row>
    <row r="346" spans="1:2" x14ac:dyDescent="0.3">
      <c r="A346">
        <v>33.700000000000003</v>
      </c>
      <c r="B346">
        <v>0</v>
      </c>
    </row>
    <row r="347" spans="1:2" x14ac:dyDescent="0.3">
      <c r="A347">
        <v>33.200000000000003</v>
      </c>
      <c r="B347">
        <v>0</v>
      </c>
    </row>
    <row r="348" spans="1:2" x14ac:dyDescent="0.3">
      <c r="A348">
        <v>32.700000000000003</v>
      </c>
      <c r="B348">
        <v>0</v>
      </c>
    </row>
    <row r="349" spans="1:2" x14ac:dyDescent="0.3">
      <c r="A349">
        <v>32.200000000000003</v>
      </c>
      <c r="B349">
        <v>0</v>
      </c>
    </row>
    <row r="350" spans="1:2" x14ac:dyDescent="0.3">
      <c r="A350">
        <v>31.6</v>
      </c>
      <c r="B350">
        <v>0</v>
      </c>
    </row>
    <row r="351" spans="1:2" x14ac:dyDescent="0.3">
      <c r="A351">
        <v>31.1</v>
      </c>
      <c r="B351">
        <v>0</v>
      </c>
    </row>
    <row r="352" spans="1:2" x14ac:dyDescent="0.3">
      <c r="A352">
        <v>3.5</v>
      </c>
      <c r="B352">
        <v>0</v>
      </c>
    </row>
    <row r="353" spans="1:2" x14ac:dyDescent="0.3">
      <c r="A353">
        <v>29.9</v>
      </c>
      <c r="B353">
        <v>0</v>
      </c>
    </row>
    <row r="354" spans="1:2" x14ac:dyDescent="0.3">
      <c r="A354">
        <v>56.1</v>
      </c>
      <c r="B354">
        <v>0</v>
      </c>
    </row>
    <row r="355" spans="1:2" x14ac:dyDescent="0.3">
      <c r="A355">
        <v>55.3</v>
      </c>
      <c r="B355">
        <v>0</v>
      </c>
    </row>
    <row r="356" spans="1:2" x14ac:dyDescent="0.3">
      <c r="A356">
        <v>54.5</v>
      </c>
      <c r="B356">
        <v>0</v>
      </c>
    </row>
    <row r="357" spans="1:2" x14ac:dyDescent="0.3">
      <c r="A357">
        <v>53.6</v>
      </c>
      <c r="B357">
        <v>0</v>
      </c>
    </row>
    <row r="358" spans="1:2" x14ac:dyDescent="0.3">
      <c r="A358">
        <v>52.8</v>
      </c>
      <c r="B358">
        <v>0</v>
      </c>
    </row>
    <row r="359" spans="1:2" x14ac:dyDescent="0.3">
      <c r="A359">
        <v>52</v>
      </c>
      <c r="B359">
        <v>0</v>
      </c>
    </row>
    <row r="360" spans="1:2" x14ac:dyDescent="0.3">
      <c r="A360">
        <v>51.1</v>
      </c>
      <c r="B360">
        <v>0</v>
      </c>
    </row>
    <row r="361" spans="1:2" x14ac:dyDescent="0.3">
      <c r="A361">
        <v>5.3</v>
      </c>
      <c r="B361">
        <v>0</v>
      </c>
    </row>
    <row r="362" spans="1:2" x14ac:dyDescent="0.3">
      <c r="A362">
        <v>49.4</v>
      </c>
      <c r="B362">
        <v>0</v>
      </c>
    </row>
    <row r="363" spans="1:2" x14ac:dyDescent="0.3">
      <c r="A363">
        <v>48.6</v>
      </c>
      <c r="B363">
        <v>0</v>
      </c>
    </row>
    <row r="364" spans="1:2" x14ac:dyDescent="0.3">
      <c r="A364">
        <v>47.8</v>
      </c>
      <c r="B364">
        <v>0</v>
      </c>
    </row>
    <row r="365" spans="1:2" x14ac:dyDescent="0.3">
      <c r="A365">
        <v>46.9</v>
      </c>
      <c r="B365">
        <v>0</v>
      </c>
    </row>
    <row r="366" spans="1:2" x14ac:dyDescent="0.3">
      <c r="A366">
        <v>46.1</v>
      </c>
      <c r="B366">
        <v>0</v>
      </c>
    </row>
    <row r="367" spans="1:2" x14ac:dyDescent="0.3">
      <c r="A367">
        <v>45.3</v>
      </c>
      <c r="B367">
        <v>0</v>
      </c>
    </row>
    <row r="368" spans="1:2" x14ac:dyDescent="0.3">
      <c r="A368">
        <v>44.5</v>
      </c>
      <c r="B368">
        <v>0</v>
      </c>
    </row>
    <row r="369" spans="1:2" x14ac:dyDescent="0.3">
      <c r="A369">
        <v>43.7</v>
      </c>
      <c r="B369">
        <v>0</v>
      </c>
    </row>
    <row r="370" spans="1:2" x14ac:dyDescent="0.3">
      <c r="A370">
        <v>41.2</v>
      </c>
      <c r="B370">
        <v>0</v>
      </c>
    </row>
    <row r="371" spans="1:2" x14ac:dyDescent="0.3">
      <c r="A371">
        <v>4.2</v>
      </c>
      <c r="B371">
        <v>0</v>
      </c>
    </row>
    <row r="372" spans="1:2" x14ac:dyDescent="0.3">
      <c r="A372">
        <v>39.200000000000003</v>
      </c>
      <c r="B372">
        <v>0</v>
      </c>
    </row>
    <row r="373" spans="1:2" x14ac:dyDescent="0.3">
      <c r="A373">
        <v>38.200000000000003</v>
      </c>
      <c r="B373">
        <v>0</v>
      </c>
    </row>
    <row r="374" spans="1:2" x14ac:dyDescent="0.3">
      <c r="A374">
        <v>37.200000000000003</v>
      </c>
      <c r="B374">
        <v>0</v>
      </c>
    </row>
    <row r="375" spans="1:2" x14ac:dyDescent="0.3">
      <c r="A375">
        <v>36.200000000000003</v>
      </c>
      <c r="B375">
        <v>0</v>
      </c>
    </row>
    <row r="376" spans="1:2" x14ac:dyDescent="0.3">
      <c r="A376">
        <v>35.200000000000003</v>
      </c>
      <c r="B376">
        <v>0</v>
      </c>
    </row>
    <row r="377" spans="1:2" x14ac:dyDescent="0.3">
      <c r="A377">
        <v>34.200000000000003</v>
      </c>
      <c r="B377">
        <v>0</v>
      </c>
    </row>
    <row r="378" spans="1:2" x14ac:dyDescent="0.3">
      <c r="A378">
        <v>33.200000000000003</v>
      </c>
      <c r="B378">
        <v>0</v>
      </c>
    </row>
    <row r="379" spans="1:2" x14ac:dyDescent="0.3">
      <c r="A379">
        <v>32.200000000000003</v>
      </c>
      <c r="B379">
        <v>0</v>
      </c>
    </row>
    <row r="380" spans="1:2" x14ac:dyDescent="0.3">
      <c r="A380">
        <v>31.2</v>
      </c>
      <c r="B380">
        <v>0</v>
      </c>
    </row>
    <row r="381" spans="1:2" x14ac:dyDescent="0.3">
      <c r="A381">
        <v>3.1</v>
      </c>
      <c r="B381">
        <v>0</v>
      </c>
    </row>
    <row r="382" spans="1:2" x14ac:dyDescent="0.3">
      <c r="A382">
        <v>29.1</v>
      </c>
      <c r="B382">
        <v>0</v>
      </c>
    </row>
    <row r="383" spans="1:2" x14ac:dyDescent="0.3">
      <c r="A383">
        <v>28</v>
      </c>
      <c r="B383">
        <v>0</v>
      </c>
    </row>
    <row r="384" spans="1:2" x14ac:dyDescent="0.3">
      <c r="A384">
        <v>27</v>
      </c>
      <c r="B384">
        <v>0</v>
      </c>
    </row>
    <row r="385" spans="1:2" x14ac:dyDescent="0.3">
      <c r="A385">
        <v>26.1</v>
      </c>
      <c r="B385">
        <v>0</v>
      </c>
    </row>
    <row r="386" spans="1:2" x14ac:dyDescent="0.3">
      <c r="A386">
        <v>65.7</v>
      </c>
      <c r="B386">
        <v>1</v>
      </c>
    </row>
    <row r="387" spans="1:2" x14ac:dyDescent="0.3">
      <c r="A387">
        <v>65.099999999999994</v>
      </c>
      <c r="B387">
        <v>1</v>
      </c>
    </row>
    <row r="388" spans="1:2" x14ac:dyDescent="0.3">
      <c r="A388">
        <v>64.5</v>
      </c>
      <c r="B388">
        <v>1</v>
      </c>
    </row>
    <row r="389" spans="1:2" x14ac:dyDescent="0.3">
      <c r="A389">
        <v>63.9</v>
      </c>
      <c r="B389">
        <v>1</v>
      </c>
    </row>
    <row r="390" spans="1:2" x14ac:dyDescent="0.3">
      <c r="A390">
        <v>63.3</v>
      </c>
      <c r="B390">
        <v>1</v>
      </c>
    </row>
    <row r="391" spans="1:2" x14ac:dyDescent="0.3">
      <c r="A391">
        <v>62.7</v>
      </c>
      <c r="B391">
        <v>1</v>
      </c>
    </row>
    <row r="392" spans="1:2" x14ac:dyDescent="0.3">
      <c r="A392">
        <v>62.1</v>
      </c>
      <c r="B392">
        <v>1</v>
      </c>
    </row>
    <row r="393" spans="1:2" x14ac:dyDescent="0.3">
      <c r="A393">
        <v>61.5</v>
      </c>
      <c r="B393">
        <v>1</v>
      </c>
    </row>
    <row r="394" spans="1:2" x14ac:dyDescent="0.3">
      <c r="A394">
        <v>6.9</v>
      </c>
      <c r="B394">
        <v>1</v>
      </c>
    </row>
    <row r="395" spans="1:2" x14ac:dyDescent="0.3">
      <c r="A395">
        <v>6.3</v>
      </c>
      <c r="B395">
        <v>1</v>
      </c>
    </row>
    <row r="396" spans="1:2" x14ac:dyDescent="0.3">
      <c r="A396">
        <v>59.7</v>
      </c>
      <c r="B396">
        <v>1</v>
      </c>
    </row>
    <row r="397" spans="1:2" x14ac:dyDescent="0.3">
      <c r="A397">
        <v>59.1</v>
      </c>
      <c r="B397">
        <v>1</v>
      </c>
    </row>
    <row r="398" spans="1:2" x14ac:dyDescent="0.3">
      <c r="A398">
        <v>58.6</v>
      </c>
      <c r="B398">
        <v>1</v>
      </c>
    </row>
    <row r="399" spans="1:2" x14ac:dyDescent="0.3">
      <c r="A399">
        <v>58.1</v>
      </c>
      <c r="B399">
        <v>1</v>
      </c>
    </row>
    <row r="400" spans="1:2" x14ac:dyDescent="0.3">
      <c r="A400">
        <v>57.5</v>
      </c>
      <c r="B400">
        <v>1</v>
      </c>
    </row>
    <row r="401" spans="1:2" x14ac:dyDescent="0.3">
      <c r="A401">
        <v>57</v>
      </c>
      <c r="B401">
        <v>1</v>
      </c>
    </row>
    <row r="402" spans="1:2" x14ac:dyDescent="0.3">
      <c r="A402">
        <v>19.399999999999999</v>
      </c>
      <c r="B402">
        <v>0</v>
      </c>
    </row>
    <row r="403" spans="1:2" x14ac:dyDescent="0.3">
      <c r="A403">
        <v>18.8</v>
      </c>
      <c r="B403">
        <v>0</v>
      </c>
    </row>
    <row r="404" spans="1:2" x14ac:dyDescent="0.3">
      <c r="A404">
        <v>18.2</v>
      </c>
      <c r="B404">
        <v>0</v>
      </c>
    </row>
    <row r="405" spans="1:2" x14ac:dyDescent="0.3">
      <c r="A405">
        <v>17.7</v>
      </c>
      <c r="B405">
        <v>0</v>
      </c>
    </row>
    <row r="406" spans="1:2" x14ac:dyDescent="0.3">
      <c r="A406">
        <v>17.100000000000001</v>
      </c>
      <c r="B406">
        <v>0</v>
      </c>
    </row>
    <row r="407" spans="1:2" x14ac:dyDescent="0.3">
      <c r="A407">
        <v>16.600000000000001</v>
      </c>
      <c r="B407">
        <v>0</v>
      </c>
    </row>
    <row r="408" spans="1:2" x14ac:dyDescent="0.3">
      <c r="A408">
        <v>16.100000000000001</v>
      </c>
      <c r="B408">
        <v>0</v>
      </c>
    </row>
    <row r="409" spans="1:2" x14ac:dyDescent="0.3">
      <c r="A409">
        <v>15.6</v>
      </c>
      <c r="B409">
        <v>0</v>
      </c>
    </row>
    <row r="410" spans="1:2" x14ac:dyDescent="0.3">
      <c r="A410">
        <v>15.1</v>
      </c>
      <c r="B410">
        <v>0</v>
      </c>
    </row>
    <row r="411" spans="1:2" x14ac:dyDescent="0.3">
      <c r="A411">
        <v>14.6</v>
      </c>
      <c r="B411">
        <v>0</v>
      </c>
    </row>
    <row r="412" spans="1:2" x14ac:dyDescent="0.3">
      <c r="A412">
        <v>14.2</v>
      </c>
      <c r="B412">
        <v>0</v>
      </c>
    </row>
    <row r="413" spans="1:2" x14ac:dyDescent="0.3">
      <c r="A413">
        <v>13.7</v>
      </c>
      <c r="B413">
        <v>0</v>
      </c>
    </row>
    <row r="414" spans="1:2" x14ac:dyDescent="0.3">
      <c r="A414">
        <v>13.3</v>
      </c>
      <c r="B414">
        <v>0</v>
      </c>
    </row>
    <row r="415" spans="1:2" x14ac:dyDescent="0.3">
      <c r="A415">
        <v>12.9</v>
      </c>
      <c r="B415">
        <v>0</v>
      </c>
    </row>
    <row r="416" spans="1:2" x14ac:dyDescent="0.3">
      <c r="A416">
        <v>12.5</v>
      </c>
      <c r="B416">
        <v>0</v>
      </c>
    </row>
    <row r="417" spans="1:2" x14ac:dyDescent="0.3">
      <c r="A417">
        <v>12.2</v>
      </c>
      <c r="B417">
        <v>0</v>
      </c>
    </row>
    <row r="418" spans="1:2" x14ac:dyDescent="0.3">
      <c r="A418">
        <v>18.7</v>
      </c>
      <c r="B418">
        <v>0</v>
      </c>
    </row>
    <row r="419" spans="1:2" x14ac:dyDescent="0.3">
      <c r="A419">
        <v>18.2</v>
      </c>
      <c r="B419">
        <v>0</v>
      </c>
    </row>
    <row r="420" spans="1:2" x14ac:dyDescent="0.3">
      <c r="A420">
        <v>17.600000000000001</v>
      </c>
      <c r="B420">
        <v>0</v>
      </c>
    </row>
    <row r="421" spans="1:2" x14ac:dyDescent="0.3">
      <c r="A421">
        <v>17.100000000000001</v>
      </c>
      <c r="B421">
        <v>0</v>
      </c>
    </row>
    <row r="422" spans="1:2" x14ac:dyDescent="0.3">
      <c r="A422">
        <v>16.600000000000001</v>
      </c>
      <c r="B422">
        <v>0</v>
      </c>
    </row>
    <row r="423" spans="1:2" x14ac:dyDescent="0.3">
      <c r="A423">
        <v>16.100000000000001</v>
      </c>
      <c r="B423">
        <v>0</v>
      </c>
    </row>
    <row r="424" spans="1:2" x14ac:dyDescent="0.3">
      <c r="A424">
        <v>15.7</v>
      </c>
      <c r="B424">
        <v>0</v>
      </c>
    </row>
    <row r="425" spans="1:2" x14ac:dyDescent="0.3">
      <c r="A425">
        <v>15.2</v>
      </c>
      <c r="B425">
        <v>0</v>
      </c>
    </row>
    <row r="426" spans="1:2" x14ac:dyDescent="0.3">
      <c r="A426">
        <v>14.8</v>
      </c>
      <c r="B426">
        <v>0</v>
      </c>
    </row>
    <row r="427" spans="1:2" x14ac:dyDescent="0.3">
      <c r="A427">
        <v>14.5</v>
      </c>
      <c r="B427">
        <v>0</v>
      </c>
    </row>
    <row r="428" spans="1:2" x14ac:dyDescent="0.3">
      <c r="A428">
        <v>14.1</v>
      </c>
      <c r="B428">
        <v>0</v>
      </c>
    </row>
    <row r="429" spans="1:2" x14ac:dyDescent="0.3">
      <c r="A429">
        <v>13.8</v>
      </c>
      <c r="B429">
        <v>0</v>
      </c>
    </row>
    <row r="430" spans="1:2" x14ac:dyDescent="0.3">
      <c r="A430">
        <v>13.5</v>
      </c>
      <c r="B430">
        <v>0</v>
      </c>
    </row>
    <row r="431" spans="1:2" x14ac:dyDescent="0.3">
      <c r="A431">
        <v>13.3</v>
      </c>
      <c r="B431">
        <v>0</v>
      </c>
    </row>
    <row r="432" spans="1:2" x14ac:dyDescent="0.3">
      <c r="A432">
        <v>13</v>
      </c>
      <c r="B432">
        <v>0</v>
      </c>
    </row>
    <row r="433" spans="1:2" x14ac:dyDescent="0.3">
      <c r="A433">
        <v>12.8</v>
      </c>
      <c r="B433">
        <v>0</v>
      </c>
    </row>
    <row r="434" spans="1:2" x14ac:dyDescent="0.3">
      <c r="A434">
        <v>28</v>
      </c>
      <c r="B434">
        <v>0</v>
      </c>
    </row>
    <row r="435" spans="1:2" x14ac:dyDescent="0.3">
      <c r="A435">
        <v>27.4</v>
      </c>
      <c r="B435">
        <v>0</v>
      </c>
    </row>
    <row r="436" spans="1:2" x14ac:dyDescent="0.3">
      <c r="A436">
        <v>26.8</v>
      </c>
      <c r="B436">
        <v>0</v>
      </c>
    </row>
    <row r="437" spans="1:2" x14ac:dyDescent="0.3">
      <c r="A437">
        <v>26.2</v>
      </c>
      <c r="B437">
        <v>0</v>
      </c>
    </row>
    <row r="438" spans="1:2" x14ac:dyDescent="0.3">
      <c r="A438">
        <v>25.6</v>
      </c>
      <c r="B438">
        <v>0</v>
      </c>
    </row>
    <row r="439" spans="1:2" x14ac:dyDescent="0.3">
      <c r="A439">
        <v>25</v>
      </c>
      <c r="B439">
        <v>0</v>
      </c>
    </row>
    <row r="440" spans="1:2" x14ac:dyDescent="0.3">
      <c r="A440">
        <v>24.4</v>
      </c>
      <c r="B440">
        <v>0</v>
      </c>
    </row>
    <row r="441" spans="1:2" x14ac:dyDescent="0.3">
      <c r="A441">
        <v>23.8</v>
      </c>
      <c r="B441">
        <v>0</v>
      </c>
    </row>
    <row r="442" spans="1:2" x14ac:dyDescent="0.3">
      <c r="A442">
        <v>23.2</v>
      </c>
      <c r="B442">
        <v>0</v>
      </c>
    </row>
    <row r="443" spans="1:2" x14ac:dyDescent="0.3">
      <c r="A443">
        <v>22.6</v>
      </c>
      <c r="B443">
        <v>0</v>
      </c>
    </row>
    <row r="444" spans="1:2" x14ac:dyDescent="0.3">
      <c r="A444">
        <v>22.1</v>
      </c>
      <c r="B444">
        <v>0</v>
      </c>
    </row>
    <row r="445" spans="1:2" x14ac:dyDescent="0.3">
      <c r="A445">
        <v>21.5</v>
      </c>
      <c r="B445">
        <v>0</v>
      </c>
    </row>
    <row r="446" spans="1:2" x14ac:dyDescent="0.3">
      <c r="A446">
        <v>2.9</v>
      </c>
      <c r="B446">
        <v>0</v>
      </c>
    </row>
    <row r="447" spans="1:2" x14ac:dyDescent="0.3">
      <c r="A447">
        <v>2.4</v>
      </c>
      <c r="B447">
        <v>0</v>
      </c>
    </row>
    <row r="448" spans="1:2" x14ac:dyDescent="0.3">
      <c r="A448">
        <v>19.899999999999999</v>
      </c>
      <c r="B448">
        <v>0</v>
      </c>
    </row>
    <row r="449" spans="1:2" x14ac:dyDescent="0.3">
      <c r="A449">
        <v>19.399999999999999</v>
      </c>
      <c r="B449">
        <v>0</v>
      </c>
    </row>
    <row r="450" spans="1:2" x14ac:dyDescent="0.3">
      <c r="A450">
        <v>31.3</v>
      </c>
      <c r="B450">
        <v>0</v>
      </c>
    </row>
    <row r="451" spans="1:2" x14ac:dyDescent="0.3">
      <c r="A451">
        <v>3.5</v>
      </c>
      <c r="B451">
        <v>0</v>
      </c>
    </row>
    <row r="452" spans="1:2" x14ac:dyDescent="0.3">
      <c r="A452">
        <v>29.7</v>
      </c>
      <c r="B452">
        <v>0</v>
      </c>
    </row>
    <row r="453" spans="1:2" x14ac:dyDescent="0.3">
      <c r="A453">
        <v>29</v>
      </c>
      <c r="B453">
        <v>0</v>
      </c>
    </row>
    <row r="454" spans="1:2" x14ac:dyDescent="0.3">
      <c r="A454">
        <v>28.2</v>
      </c>
      <c r="B454">
        <v>0</v>
      </c>
    </row>
    <row r="455" spans="1:2" x14ac:dyDescent="0.3">
      <c r="A455">
        <v>27.5</v>
      </c>
      <c r="B455">
        <v>0</v>
      </c>
    </row>
    <row r="456" spans="1:2" x14ac:dyDescent="0.3">
      <c r="A456">
        <v>26.8</v>
      </c>
      <c r="B456">
        <v>0</v>
      </c>
    </row>
    <row r="457" spans="1:2" x14ac:dyDescent="0.3">
      <c r="A457">
        <v>26.2</v>
      </c>
      <c r="B457">
        <v>0</v>
      </c>
    </row>
    <row r="458" spans="1:2" x14ac:dyDescent="0.3">
      <c r="A458">
        <v>25.5</v>
      </c>
      <c r="B458">
        <v>0</v>
      </c>
    </row>
    <row r="459" spans="1:2" x14ac:dyDescent="0.3">
      <c r="A459">
        <v>24.9</v>
      </c>
      <c r="B459">
        <v>0</v>
      </c>
    </row>
    <row r="460" spans="1:2" x14ac:dyDescent="0.3">
      <c r="A460">
        <v>24.3</v>
      </c>
      <c r="B460">
        <v>0</v>
      </c>
    </row>
    <row r="461" spans="1:2" x14ac:dyDescent="0.3">
      <c r="A461">
        <v>23.7</v>
      </c>
      <c r="B461">
        <v>0</v>
      </c>
    </row>
    <row r="462" spans="1:2" x14ac:dyDescent="0.3">
      <c r="A462">
        <v>23.2</v>
      </c>
      <c r="B462">
        <v>0</v>
      </c>
    </row>
    <row r="463" spans="1:2" x14ac:dyDescent="0.3">
      <c r="A463">
        <v>22.6</v>
      </c>
      <c r="B463">
        <v>0</v>
      </c>
    </row>
    <row r="464" spans="1:2" x14ac:dyDescent="0.3">
      <c r="A464">
        <v>22.1</v>
      </c>
      <c r="B464">
        <v>0</v>
      </c>
    </row>
    <row r="465" spans="1:2" x14ac:dyDescent="0.3">
      <c r="A465">
        <v>21.5</v>
      </c>
      <c r="B465">
        <v>0</v>
      </c>
    </row>
    <row r="466" spans="1:2" x14ac:dyDescent="0.3">
      <c r="A466">
        <v>19.600000000000001</v>
      </c>
      <c r="B466">
        <v>0</v>
      </c>
    </row>
    <row r="467" spans="1:2" x14ac:dyDescent="0.3">
      <c r="A467">
        <v>18.899999999999999</v>
      </c>
      <c r="B467">
        <v>0</v>
      </c>
    </row>
    <row r="468" spans="1:2" x14ac:dyDescent="0.3">
      <c r="A468">
        <v>18.2</v>
      </c>
      <c r="B468">
        <v>0</v>
      </c>
    </row>
    <row r="469" spans="1:2" x14ac:dyDescent="0.3">
      <c r="A469">
        <v>17.600000000000001</v>
      </c>
      <c r="B469">
        <v>0</v>
      </c>
    </row>
    <row r="470" spans="1:2" x14ac:dyDescent="0.3">
      <c r="A470">
        <v>17</v>
      </c>
      <c r="B470">
        <v>0</v>
      </c>
    </row>
    <row r="471" spans="1:2" x14ac:dyDescent="0.3">
      <c r="A471">
        <v>16.399999999999999</v>
      </c>
      <c r="B471">
        <v>0</v>
      </c>
    </row>
    <row r="472" spans="1:2" x14ac:dyDescent="0.3">
      <c r="A472">
        <v>15.9</v>
      </c>
      <c r="B472">
        <v>0</v>
      </c>
    </row>
    <row r="473" spans="1:2" x14ac:dyDescent="0.3">
      <c r="A473">
        <v>15.3</v>
      </c>
      <c r="B473">
        <v>0</v>
      </c>
    </row>
    <row r="474" spans="1:2" x14ac:dyDescent="0.3">
      <c r="A474">
        <v>14.8</v>
      </c>
      <c r="B474">
        <v>0</v>
      </c>
    </row>
    <row r="475" spans="1:2" x14ac:dyDescent="0.3">
      <c r="A475">
        <v>14.3</v>
      </c>
      <c r="B475">
        <v>0</v>
      </c>
    </row>
    <row r="476" spans="1:2" x14ac:dyDescent="0.3">
      <c r="A476">
        <v>13.9</v>
      </c>
      <c r="B476">
        <v>0</v>
      </c>
    </row>
    <row r="477" spans="1:2" x14ac:dyDescent="0.3">
      <c r="A477">
        <v>13.5</v>
      </c>
      <c r="B477">
        <v>0</v>
      </c>
    </row>
    <row r="478" spans="1:2" x14ac:dyDescent="0.3">
      <c r="A478">
        <v>13.1</v>
      </c>
      <c r="B478">
        <v>0</v>
      </c>
    </row>
    <row r="479" spans="1:2" x14ac:dyDescent="0.3">
      <c r="A479">
        <v>12.8</v>
      </c>
      <c r="B479">
        <v>0</v>
      </c>
    </row>
    <row r="480" spans="1:2" x14ac:dyDescent="0.3">
      <c r="A480">
        <v>12.4</v>
      </c>
      <c r="B480">
        <v>0</v>
      </c>
    </row>
    <row r="481" spans="1:2" x14ac:dyDescent="0.3">
      <c r="A481">
        <v>12.1</v>
      </c>
      <c r="B481">
        <v>0</v>
      </c>
    </row>
    <row r="482" spans="1:2" x14ac:dyDescent="0.3">
      <c r="A482">
        <v>29</v>
      </c>
      <c r="B482">
        <v>0</v>
      </c>
    </row>
    <row r="483" spans="1:2" x14ac:dyDescent="0.3">
      <c r="A483">
        <v>28.4</v>
      </c>
      <c r="B483">
        <v>0</v>
      </c>
    </row>
    <row r="484" spans="1:2" x14ac:dyDescent="0.3">
      <c r="A484">
        <v>27.8</v>
      </c>
      <c r="B484">
        <v>0</v>
      </c>
    </row>
    <row r="485" spans="1:2" x14ac:dyDescent="0.3">
      <c r="A485">
        <v>27.2</v>
      </c>
      <c r="B485">
        <v>0</v>
      </c>
    </row>
    <row r="486" spans="1:2" x14ac:dyDescent="0.3">
      <c r="A486">
        <v>26.6</v>
      </c>
      <c r="B486">
        <v>0</v>
      </c>
    </row>
    <row r="487" spans="1:2" x14ac:dyDescent="0.3">
      <c r="A487">
        <v>26</v>
      </c>
      <c r="B487">
        <v>0</v>
      </c>
    </row>
    <row r="488" spans="1:2" x14ac:dyDescent="0.3">
      <c r="A488">
        <v>25.4</v>
      </c>
      <c r="B488">
        <v>0</v>
      </c>
    </row>
    <row r="489" spans="1:2" x14ac:dyDescent="0.3">
      <c r="A489">
        <v>24.9</v>
      </c>
      <c r="B489">
        <v>0</v>
      </c>
    </row>
    <row r="490" spans="1:2" x14ac:dyDescent="0.3">
      <c r="A490">
        <v>24.4</v>
      </c>
      <c r="B490">
        <v>0</v>
      </c>
    </row>
    <row r="491" spans="1:2" x14ac:dyDescent="0.3">
      <c r="A491">
        <v>23.8</v>
      </c>
      <c r="B491">
        <v>0</v>
      </c>
    </row>
    <row r="492" spans="1:2" x14ac:dyDescent="0.3">
      <c r="A492">
        <v>23.3</v>
      </c>
      <c r="B492">
        <v>0</v>
      </c>
    </row>
    <row r="493" spans="1:2" x14ac:dyDescent="0.3">
      <c r="A493">
        <v>22.8</v>
      </c>
      <c r="B493">
        <v>0</v>
      </c>
    </row>
    <row r="494" spans="1:2" x14ac:dyDescent="0.3">
      <c r="A494">
        <v>22.3</v>
      </c>
      <c r="B494">
        <v>0</v>
      </c>
    </row>
    <row r="495" spans="1:2" x14ac:dyDescent="0.3">
      <c r="A495">
        <v>21.8</v>
      </c>
      <c r="B495">
        <v>0</v>
      </c>
    </row>
    <row r="496" spans="1:2" x14ac:dyDescent="0.3">
      <c r="A496">
        <v>21.3</v>
      </c>
      <c r="B496">
        <v>0</v>
      </c>
    </row>
    <row r="497" spans="1:2" x14ac:dyDescent="0.3">
      <c r="A497">
        <v>2.9</v>
      </c>
      <c r="B497">
        <v>0</v>
      </c>
    </row>
    <row r="498" spans="1:2" x14ac:dyDescent="0.3">
      <c r="A498">
        <v>67</v>
      </c>
      <c r="B498">
        <v>0</v>
      </c>
    </row>
    <row r="499" spans="1:2" x14ac:dyDescent="0.3">
      <c r="A499">
        <v>66.400000000000006</v>
      </c>
      <c r="B499">
        <v>0</v>
      </c>
    </row>
    <row r="500" spans="1:2" x14ac:dyDescent="0.3">
      <c r="A500">
        <v>65.8</v>
      </c>
      <c r="B500">
        <v>0</v>
      </c>
    </row>
    <row r="501" spans="1:2" x14ac:dyDescent="0.3">
      <c r="A501">
        <v>65.3</v>
      </c>
      <c r="B501">
        <v>0</v>
      </c>
    </row>
    <row r="502" spans="1:2" x14ac:dyDescent="0.3">
      <c r="A502">
        <v>64.7</v>
      </c>
      <c r="B502">
        <v>0</v>
      </c>
    </row>
    <row r="503" spans="1:2" x14ac:dyDescent="0.3">
      <c r="A503">
        <v>64.099999999999994</v>
      </c>
      <c r="B503">
        <v>0</v>
      </c>
    </row>
    <row r="504" spans="1:2" x14ac:dyDescent="0.3">
      <c r="A504">
        <v>63.6</v>
      </c>
      <c r="B504">
        <v>0</v>
      </c>
    </row>
    <row r="505" spans="1:2" x14ac:dyDescent="0.3">
      <c r="A505">
        <v>63</v>
      </c>
      <c r="B505">
        <v>0</v>
      </c>
    </row>
    <row r="506" spans="1:2" x14ac:dyDescent="0.3">
      <c r="A506">
        <v>62.5</v>
      </c>
      <c r="B506">
        <v>0</v>
      </c>
    </row>
    <row r="507" spans="1:2" x14ac:dyDescent="0.3">
      <c r="A507">
        <v>61.9</v>
      </c>
      <c r="B507">
        <v>0</v>
      </c>
    </row>
    <row r="508" spans="1:2" x14ac:dyDescent="0.3">
      <c r="A508">
        <v>61.3</v>
      </c>
      <c r="B508">
        <v>0</v>
      </c>
    </row>
    <row r="509" spans="1:2" x14ac:dyDescent="0.3">
      <c r="A509">
        <v>6.6</v>
      </c>
      <c r="B509">
        <v>0</v>
      </c>
    </row>
    <row r="510" spans="1:2" x14ac:dyDescent="0.3">
      <c r="A510">
        <v>6</v>
      </c>
      <c r="B510">
        <v>0</v>
      </c>
    </row>
    <row r="511" spans="1:2" x14ac:dyDescent="0.3">
      <c r="A511">
        <v>59.3</v>
      </c>
      <c r="B511">
        <v>0</v>
      </c>
    </row>
    <row r="512" spans="1:2" x14ac:dyDescent="0.3">
      <c r="A512">
        <v>58.5</v>
      </c>
      <c r="B512">
        <v>0</v>
      </c>
    </row>
    <row r="513" spans="1:2" x14ac:dyDescent="0.3">
      <c r="A513">
        <v>57.8</v>
      </c>
      <c r="B513">
        <v>0</v>
      </c>
    </row>
    <row r="514" spans="1:2" x14ac:dyDescent="0.3">
      <c r="A514">
        <v>22.7</v>
      </c>
      <c r="B514">
        <v>0</v>
      </c>
    </row>
    <row r="515" spans="1:2" x14ac:dyDescent="0.3">
      <c r="A515">
        <v>22.1</v>
      </c>
      <c r="B515">
        <v>0</v>
      </c>
    </row>
    <row r="516" spans="1:2" x14ac:dyDescent="0.3">
      <c r="A516">
        <v>21.6</v>
      </c>
      <c r="B516">
        <v>0</v>
      </c>
    </row>
    <row r="517" spans="1:2" x14ac:dyDescent="0.3">
      <c r="A517">
        <v>21.2</v>
      </c>
      <c r="B517">
        <v>0</v>
      </c>
    </row>
    <row r="518" spans="1:2" x14ac:dyDescent="0.3">
      <c r="A518">
        <v>2.7</v>
      </c>
      <c r="B518">
        <v>0</v>
      </c>
    </row>
    <row r="519" spans="1:2" x14ac:dyDescent="0.3">
      <c r="A519">
        <v>2.2000000000000002</v>
      </c>
      <c r="B519">
        <v>0</v>
      </c>
    </row>
    <row r="520" spans="1:2" x14ac:dyDescent="0.3">
      <c r="A520">
        <v>19.8</v>
      </c>
      <c r="B520">
        <v>0</v>
      </c>
    </row>
    <row r="521" spans="1:2" x14ac:dyDescent="0.3">
      <c r="A521">
        <v>19.399999999999999</v>
      </c>
      <c r="B521">
        <v>0</v>
      </c>
    </row>
    <row r="522" spans="1:2" x14ac:dyDescent="0.3">
      <c r="A522">
        <v>19</v>
      </c>
      <c r="B522">
        <v>0</v>
      </c>
    </row>
    <row r="523" spans="1:2" x14ac:dyDescent="0.3">
      <c r="A523">
        <v>18.600000000000001</v>
      </c>
      <c r="B523">
        <v>0</v>
      </c>
    </row>
    <row r="524" spans="1:2" x14ac:dyDescent="0.3">
      <c r="A524">
        <v>18.2</v>
      </c>
      <c r="B524">
        <v>0</v>
      </c>
    </row>
    <row r="525" spans="1:2" x14ac:dyDescent="0.3">
      <c r="A525">
        <v>17.899999999999999</v>
      </c>
      <c r="B525">
        <v>0</v>
      </c>
    </row>
    <row r="526" spans="1:2" x14ac:dyDescent="0.3">
      <c r="A526">
        <v>17.5</v>
      </c>
      <c r="B526">
        <v>0</v>
      </c>
    </row>
    <row r="527" spans="1:2" x14ac:dyDescent="0.3">
      <c r="A527">
        <v>17.2</v>
      </c>
      <c r="B527">
        <v>0</v>
      </c>
    </row>
    <row r="528" spans="1:2" x14ac:dyDescent="0.3">
      <c r="A528">
        <v>16.8</v>
      </c>
      <c r="B528">
        <v>0</v>
      </c>
    </row>
    <row r="529" spans="1:2" x14ac:dyDescent="0.3">
      <c r="A529">
        <v>16.5</v>
      </c>
      <c r="B529">
        <v>0</v>
      </c>
    </row>
    <row r="530" spans="1:2" x14ac:dyDescent="0.3">
      <c r="A530">
        <v>19.100000000000001</v>
      </c>
      <c r="B530">
        <v>0</v>
      </c>
    </row>
    <row r="531" spans="1:2" x14ac:dyDescent="0.3">
      <c r="A531">
        <v>18.7</v>
      </c>
      <c r="B531">
        <v>0</v>
      </c>
    </row>
    <row r="532" spans="1:2" x14ac:dyDescent="0.3">
      <c r="A532">
        <v>18.2</v>
      </c>
      <c r="B532">
        <v>0</v>
      </c>
    </row>
    <row r="533" spans="1:2" x14ac:dyDescent="0.3">
      <c r="A533">
        <v>17.899999999999999</v>
      </c>
      <c r="B533">
        <v>0</v>
      </c>
    </row>
    <row r="534" spans="1:2" x14ac:dyDescent="0.3">
      <c r="A534">
        <v>17.5</v>
      </c>
      <c r="B534">
        <v>0</v>
      </c>
    </row>
    <row r="535" spans="1:2" x14ac:dyDescent="0.3">
      <c r="A535">
        <v>17.100000000000001</v>
      </c>
      <c r="B535">
        <v>0</v>
      </c>
    </row>
    <row r="536" spans="1:2" x14ac:dyDescent="0.3">
      <c r="A536">
        <v>16.7</v>
      </c>
      <c r="B536">
        <v>0</v>
      </c>
    </row>
    <row r="537" spans="1:2" x14ac:dyDescent="0.3">
      <c r="A537">
        <v>16.399999999999999</v>
      </c>
      <c r="B537">
        <v>0</v>
      </c>
    </row>
    <row r="538" spans="1:2" x14ac:dyDescent="0.3">
      <c r="A538">
        <v>16.100000000000001</v>
      </c>
      <c r="B538">
        <v>0</v>
      </c>
    </row>
    <row r="539" spans="1:2" x14ac:dyDescent="0.3">
      <c r="A539">
        <v>15.7</v>
      </c>
      <c r="B539">
        <v>0</v>
      </c>
    </row>
    <row r="540" spans="1:2" x14ac:dyDescent="0.3">
      <c r="A540">
        <v>15.4</v>
      </c>
      <c r="B540">
        <v>0</v>
      </c>
    </row>
    <row r="541" spans="1:2" x14ac:dyDescent="0.3">
      <c r="A541">
        <v>15.1</v>
      </c>
      <c r="B541">
        <v>0</v>
      </c>
    </row>
    <row r="542" spans="1:2" x14ac:dyDescent="0.3">
      <c r="A542">
        <v>14.8</v>
      </c>
      <c r="B542">
        <v>0</v>
      </c>
    </row>
    <row r="543" spans="1:2" x14ac:dyDescent="0.3">
      <c r="A543">
        <v>14.4</v>
      </c>
      <c r="B543">
        <v>0</v>
      </c>
    </row>
    <row r="544" spans="1:2" x14ac:dyDescent="0.3">
      <c r="A544">
        <v>14.1</v>
      </c>
      <c r="B544">
        <v>0</v>
      </c>
    </row>
    <row r="545" spans="1:2" x14ac:dyDescent="0.3">
      <c r="A545">
        <v>13.9</v>
      </c>
      <c r="B545">
        <v>0</v>
      </c>
    </row>
    <row r="546" spans="1:2" x14ac:dyDescent="0.3">
      <c r="A546">
        <v>63.8</v>
      </c>
      <c r="B546">
        <v>0</v>
      </c>
    </row>
    <row r="547" spans="1:2" x14ac:dyDescent="0.3">
      <c r="A547">
        <v>63.1</v>
      </c>
      <c r="B547">
        <v>0</v>
      </c>
    </row>
    <row r="548" spans="1:2" x14ac:dyDescent="0.3">
      <c r="A548">
        <v>62.5</v>
      </c>
      <c r="B548">
        <v>0</v>
      </c>
    </row>
    <row r="549" spans="1:2" x14ac:dyDescent="0.3">
      <c r="A549">
        <v>61.8</v>
      </c>
      <c r="B549">
        <v>0</v>
      </c>
    </row>
    <row r="550" spans="1:2" x14ac:dyDescent="0.3">
      <c r="A550">
        <v>61.2</v>
      </c>
      <c r="B550">
        <v>0</v>
      </c>
    </row>
    <row r="551" spans="1:2" x14ac:dyDescent="0.3">
      <c r="A551">
        <v>6.6</v>
      </c>
      <c r="B551">
        <v>0</v>
      </c>
    </row>
    <row r="552" spans="1:2" x14ac:dyDescent="0.3">
      <c r="A552">
        <v>59.9</v>
      </c>
      <c r="B552">
        <v>0</v>
      </c>
    </row>
    <row r="553" spans="1:2" x14ac:dyDescent="0.3">
      <c r="A553">
        <v>59.3</v>
      </c>
      <c r="B553">
        <v>0</v>
      </c>
    </row>
    <row r="554" spans="1:2" x14ac:dyDescent="0.3">
      <c r="A554">
        <v>58.7</v>
      </c>
      <c r="B554">
        <v>0</v>
      </c>
    </row>
    <row r="555" spans="1:2" x14ac:dyDescent="0.3">
      <c r="A555">
        <v>58.1</v>
      </c>
      <c r="B555">
        <v>0</v>
      </c>
    </row>
    <row r="556" spans="1:2" x14ac:dyDescent="0.3">
      <c r="A556">
        <v>57.4</v>
      </c>
      <c r="B556">
        <v>0</v>
      </c>
    </row>
    <row r="557" spans="1:2" x14ac:dyDescent="0.3">
      <c r="A557">
        <v>56.8</v>
      </c>
      <c r="B557">
        <v>0</v>
      </c>
    </row>
    <row r="558" spans="1:2" x14ac:dyDescent="0.3">
      <c r="A558">
        <v>56.1</v>
      </c>
      <c r="B558">
        <v>0</v>
      </c>
    </row>
    <row r="559" spans="1:2" x14ac:dyDescent="0.3">
      <c r="A559">
        <v>55.4</v>
      </c>
      <c r="B559">
        <v>0</v>
      </c>
    </row>
    <row r="560" spans="1:2" x14ac:dyDescent="0.3">
      <c r="A560">
        <v>54.7</v>
      </c>
      <c r="B560">
        <v>0</v>
      </c>
    </row>
    <row r="561" spans="1:2" x14ac:dyDescent="0.3">
      <c r="A561">
        <v>54</v>
      </c>
      <c r="B561">
        <v>0</v>
      </c>
    </row>
    <row r="562" spans="1:2" x14ac:dyDescent="0.3">
      <c r="A562">
        <v>32.9</v>
      </c>
      <c r="B562">
        <v>0</v>
      </c>
    </row>
    <row r="563" spans="1:2" x14ac:dyDescent="0.3">
      <c r="A563">
        <v>31.9</v>
      </c>
      <c r="B563">
        <v>0</v>
      </c>
    </row>
    <row r="564" spans="1:2" x14ac:dyDescent="0.3">
      <c r="A564">
        <v>3.9</v>
      </c>
      <c r="B564">
        <v>0</v>
      </c>
    </row>
    <row r="565" spans="1:2" x14ac:dyDescent="0.3">
      <c r="A565">
        <v>3</v>
      </c>
      <c r="B565">
        <v>0</v>
      </c>
    </row>
    <row r="566" spans="1:2" x14ac:dyDescent="0.3">
      <c r="A566">
        <v>29</v>
      </c>
      <c r="B566">
        <v>0</v>
      </c>
    </row>
    <row r="567" spans="1:2" x14ac:dyDescent="0.3">
      <c r="A567">
        <v>28.1</v>
      </c>
      <c r="B567">
        <v>0</v>
      </c>
    </row>
    <row r="568" spans="1:2" x14ac:dyDescent="0.3">
      <c r="A568">
        <v>27.3</v>
      </c>
      <c r="B568">
        <v>0</v>
      </c>
    </row>
    <row r="569" spans="1:2" x14ac:dyDescent="0.3">
      <c r="A569">
        <v>26.5</v>
      </c>
      <c r="B569">
        <v>0</v>
      </c>
    </row>
    <row r="570" spans="1:2" x14ac:dyDescent="0.3">
      <c r="A570">
        <v>25.7</v>
      </c>
      <c r="B570">
        <v>0</v>
      </c>
    </row>
    <row r="571" spans="1:2" x14ac:dyDescent="0.3">
      <c r="A571">
        <v>24.9</v>
      </c>
      <c r="B571">
        <v>0</v>
      </c>
    </row>
    <row r="572" spans="1:2" x14ac:dyDescent="0.3">
      <c r="A572">
        <v>24.1</v>
      </c>
      <c r="B572">
        <v>0</v>
      </c>
    </row>
    <row r="573" spans="1:2" x14ac:dyDescent="0.3">
      <c r="A573">
        <v>23.4</v>
      </c>
      <c r="B573">
        <v>0</v>
      </c>
    </row>
    <row r="574" spans="1:2" x14ac:dyDescent="0.3">
      <c r="A574">
        <v>22.6</v>
      </c>
      <c r="B574">
        <v>0</v>
      </c>
    </row>
    <row r="575" spans="1:2" x14ac:dyDescent="0.3">
      <c r="A575">
        <v>21.9</v>
      </c>
      <c r="B575">
        <v>0</v>
      </c>
    </row>
    <row r="576" spans="1:2" x14ac:dyDescent="0.3">
      <c r="A576">
        <v>21.2</v>
      </c>
      <c r="B576">
        <v>0</v>
      </c>
    </row>
    <row r="577" spans="1:2" x14ac:dyDescent="0.3">
      <c r="A577">
        <v>2.5</v>
      </c>
      <c r="B577">
        <v>0</v>
      </c>
    </row>
    <row r="578" spans="1:2" x14ac:dyDescent="0.3">
      <c r="A578">
        <v>57.9</v>
      </c>
      <c r="B578">
        <v>0</v>
      </c>
    </row>
    <row r="579" spans="1:2" x14ac:dyDescent="0.3">
      <c r="A579">
        <v>57.2</v>
      </c>
      <c r="B579">
        <v>0</v>
      </c>
    </row>
    <row r="580" spans="1:2" x14ac:dyDescent="0.3">
      <c r="A580">
        <v>56.4</v>
      </c>
      <c r="B580">
        <v>0</v>
      </c>
    </row>
    <row r="581" spans="1:2" x14ac:dyDescent="0.3">
      <c r="A581">
        <v>55.7</v>
      </c>
      <c r="B581">
        <v>0</v>
      </c>
    </row>
    <row r="582" spans="1:2" x14ac:dyDescent="0.3">
      <c r="A582">
        <v>55</v>
      </c>
      <c r="B582">
        <v>0</v>
      </c>
    </row>
    <row r="583" spans="1:2" x14ac:dyDescent="0.3">
      <c r="A583">
        <v>54.2</v>
      </c>
      <c r="B583">
        <v>0</v>
      </c>
    </row>
    <row r="584" spans="1:2" x14ac:dyDescent="0.3">
      <c r="A584">
        <v>53.5</v>
      </c>
      <c r="B584">
        <v>0</v>
      </c>
    </row>
    <row r="585" spans="1:2" x14ac:dyDescent="0.3">
      <c r="A585">
        <v>52.8</v>
      </c>
      <c r="B585">
        <v>0</v>
      </c>
    </row>
    <row r="586" spans="1:2" x14ac:dyDescent="0.3">
      <c r="A586">
        <v>52</v>
      </c>
      <c r="B586">
        <v>0</v>
      </c>
    </row>
    <row r="587" spans="1:2" x14ac:dyDescent="0.3">
      <c r="A587">
        <v>51.3</v>
      </c>
      <c r="B587">
        <v>0</v>
      </c>
    </row>
    <row r="588" spans="1:2" x14ac:dyDescent="0.3">
      <c r="A588">
        <v>5.5</v>
      </c>
      <c r="B588">
        <v>0</v>
      </c>
    </row>
    <row r="589" spans="1:2" x14ac:dyDescent="0.3">
      <c r="A589">
        <v>49.8</v>
      </c>
      <c r="B589">
        <v>0</v>
      </c>
    </row>
    <row r="590" spans="1:2" x14ac:dyDescent="0.3">
      <c r="A590">
        <v>49</v>
      </c>
      <c r="B590">
        <v>0</v>
      </c>
    </row>
    <row r="591" spans="1:2" x14ac:dyDescent="0.3">
      <c r="A591">
        <v>48.2</v>
      </c>
      <c r="B591">
        <v>0</v>
      </c>
    </row>
    <row r="592" spans="1:2" x14ac:dyDescent="0.3">
      <c r="A592">
        <v>47.5</v>
      </c>
      <c r="B592">
        <v>0</v>
      </c>
    </row>
    <row r="593" spans="1:2" x14ac:dyDescent="0.3">
      <c r="A593">
        <v>46.7</v>
      </c>
      <c r="B593">
        <v>0</v>
      </c>
    </row>
    <row r="594" spans="1:2" x14ac:dyDescent="0.3">
      <c r="A594">
        <v>24.2</v>
      </c>
      <c r="B594">
        <v>0</v>
      </c>
    </row>
    <row r="595" spans="1:2" x14ac:dyDescent="0.3">
      <c r="A595">
        <v>23.7</v>
      </c>
      <c r="B595">
        <v>0</v>
      </c>
    </row>
    <row r="596" spans="1:2" x14ac:dyDescent="0.3">
      <c r="A596">
        <v>23.2</v>
      </c>
      <c r="B596">
        <v>0</v>
      </c>
    </row>
    <row r="597" spans="1:2" x14ac:dyDescent="0.3">
      <c r="A597">
        <v>22.6</v>
      </c>
      <c r="B597">
        <v>0</v>
      </c>
    </row>
    <row r="598" spans="1:2" x14ac:dyDescent="0.3">
      <c r="A598">
        <v>22.1</v>
      </c>
      <c r="B598">
        <v>0</v>
      </c>
    </row>
    <row r="599" spans="1:2" x14ac:dyDescent="0.3">
      <c r="A599">
        <v>21.6</v>
      </c>
      <c r="B599">
        <v>0</v>
      </c>
    </row>
    <row r="600" spans="1:2" x14ac:dyDescent="0.3">
      <c r="A600">
        <v>21.1</v>
      </c>
      <c r="B600">
        <v>0</v>
      </c>
    </row>
    <row r="601" spans="1:2" x14ac:dyDescent="0.3">
      <c r="A601">
        <v>2.6</v>
      </c>
      <c r="B601">
        <v>0</v>
      </c>
    </row>
    <row r="602" spans="1:2" x14ac:dyDescent="0.3">
      <c r="A602">
        <v>2.1</v>
      </c>
      <c r="B602">
        <v>0</v>
      </c>
    </row>
    <row r="603" spans="1:2" x14ac:dyDescent="0.3">
      <c r="A603">
        <v>19.600000000000001</v>
      </c>
      <c r="B603">
        <v>0</v>
      </c>
    </row>
    <row r="604" spans="1:2" x14ac:dyDescent="0.3">
      <c r="A604">
        <v>19.2</v>
      </c>
      <c r="B604">
        <v>0</v>
      </c>
    </row>
    <row r="605" spans="1:2" x14ac:dyDescent="0.3">
      <c r="A605">
        <v>18.8</v>
      </c>
      <c r="B605">
        <v>0</v>
      </c>
    </row>
    <row r="606" spans="1:2" x14ac:dyDescent="0.3">
      <c r="A606">
        <v>18.399999999999999</v>
      </c>
      <c r="B606">
        <v>0</v>
      </c>
    </row>
    <row r="607" spans="1:2" x14ac:dyDescent="0.3">
      <c r="A607">
        <v>18</v>
      </c>
      <c r="B607">
        <v>0</v>
      </c>
    </row>
    <row r="608" spans="1:2" x14ac:dyDescent="0.3">
      <c r="A608">
        <v>17.600000000000001</v>
      </c>
      <c r="B608">
        <v>0</v>
      </c>
    </row>
    <row r="609" spans="1:2" x14ac:dyDescent="0.3">
      <c r="A609">
        <v>17.3</v>
      </c>
      <c r="B609">
        <v>0</v>
      </c>
    </row>
    <row r="610" spans="1:2" x14ac:dyDescent="0.3">
      <c r="A610">
        <v>27.4</v>
      </c>
      <c r="B610">
        <v>0</v>
      </c>
    </row>
    <row r="611" spans="1:2" x14ac:dyDescent="0.3">
      <c r="A611">
        <v>26.8</v>
      </c>
      <c r="B611">
        <v>0</v>
      </c>
    </row>
    <row r="612" spans="1:2" x14ac:dyDescent="0.3">
      <c r="A612">
        <v>26.2</v>
      </c>
      <c r="B612">
        <v>0</v>
      </c>
    </row>
    <row r="613" spans="1:2" x14ac:dyDescent="0.3">
      <c r="A613">
        <v>25.6</v>
      </c>
      <c r="B613">
        <v>0</v>
      </c>
    </row>
    <row r="614" spans="1:2" x14ac:dyDescent="0.3">
      <c r="A614">
        <v>25</v>
      </c>
      <c r="B614">
        <v>0</v>
      </c>
    </row>
    <row r="615" spans="1:2" x14ac:dyDescent="0.3">
      <c r="A615">
        <v>24.5</v>
      </c>
      <c r="B615">
        <v>0</v>
      </c>
    </row>
    <row r="616" spans="1:2" x14ac:dyDescent="0.3">
      <c r="A616">
        <v>23.9</v>
      </c>
      <c r="B616">
        <v>0</v>
      </c>
    </row>
    <row r="617" spans="1:2" x14ac:dyDescent="0.3">
      <c r="A617">
        <v>23.3</v>
      </c>
      <c r="B617">
        <v>0</v>
      </c>
    </row>
    <row r="618" spans="1:2" x14ac:dyDescent="0.3">
      <c r="A618">
        <v>22.8</v>
      </c>
      <c r="B618">
        <v>0</v>
      </c>
    </row>
    <row r="619" spans="1:2" x14ac:dyDescent="0.3">
      <c r="A619">
        <v>22.3</v>
      </c>
      <c r="B619">
        <v>0</v>
      </c>
    </row>
    <row r="620" spans="1:2" x14ac:dyDescent="0.3">
      <c r="A620">
        <v>21.7</v>
      </c>
      <c r="B620">
        <v>0</v>
      </c>
    </row>
    <row r="621" spans="1:2" x14ac:dyDescent="0.3">
      <c r="A621">
        <v>21.2</v>
      </c>
      <c r="B621">
        <v>0</v>
      </c>
    </row>
    <row r="622" spans="1:2" x14ac:dyDescent="0.3">
      <c r="A622">
        <v>2.7</v>
      </c>
      <c r="B622">
        <v>0</v>
      </c>
    </row>
    <row r="623" spans="1:2" x14ac:dyDescent="0.3">
      <c r="A623">
        <v>2.2999999999999998</v>
      </c>
      <c r="B623">
        <v>0</v>
      </c>
    </row>
    <row r="624" spans="1:2" x14ac:dyDescent="0.3">
      <c r="A624">
        <v>19.8</v>
      </c>
      <c r="B624">
        <v>0</v>
      </c>
    </row>
    <row r="625" spans="1:2" x14ac:dyDescent="0.3">
      <c r="A625">
        <v>19.3</v>
      </c>
      <c r="B625">
        <v>0</v>
      </c>
    </row>
    <row r="626" spans="1:2" x14ac:dyDescent="0.3">
      <c r="A626">
        <v>82.8</v>
      </c>
      <c r="B626">
        <v>0</v>
      </c>
    </row>
    <row r="627" spans="1:2" x14ac:dyDescent="0.3">
      <c r="A627">
        <v>6.5</v>
      </c>
      <c r="B627">
        <v>0</v>
      </c>
    </row>
    <row r="628" spans="1:2" x14ac:dyDescent="0.3">
      <c r="A628">
        <v>59.5</v>
      </c>
      <c r="B628">
        <v>0</v>
      </c>
    </row>
    <row r="629" spans="1:2" x14ac:dyDescent="0.3">
      <c r="A629">
        <v>58.5</v>
      </c>
      <c r="B629">
        <v>0</v>
      </c>
    </row>
    <row r="630" spans="1:2" x14ac:dyDescent="0.3">
      <c r="A630">
        <v>57.5</v>
      </c>
      <c r="B630">
        <v>0</v>
      </c>
    </row>
    <row r="631" spans="1:2" x14ac:dyDescent="0.3">
      <c r="A631">
        <v>56.5</v>
      </c>
      <c r="B631">
        <v>0</v>
      </c>
    </row>
    <row r="632" spans="1:2" x14ac:dyDescent="0.3">
      <c r="A632">
        <v>55.5</v>
      </c>
      <c r="B632">
        <v>0</v>
      </c>
    </row>
    <row r="633" spans="1:2" x14ac:dyDescent="0.3">
      <c r="A633">
        <v>54.4</v>
      </c>
      <c r="B633">
        <v>0</v>
      </c>
    </row>
    <row r="634" spans="1:2" x14ac:dyDescent="0.3">
      <c r="A634">
        <v>53.4</v>
      </c>
      <c r="B634">
        <v>0</v>
      </c>
    </row>
    <row r="635" spans="1:2" x14ac:dyDescent="0.3">
      <c r="A635">
        <v>52.4</v>
      </c>
      <c r="B635">
        <v>0</v>
      </c>
    </row>
    <row r="636" spans="1:2" x14ac:dyDescent="0.3">
      <c r="A636">
        <v>51.4</v>
      </c>
      <c r="B636">
        <v>0</v>
      </c>
    </row>
    <row r="637" spans="1:2" x14ac:dyDescent="0.3">
      <c r="A637">
        <v>5.3</v>
      </c>
      <c r="B637">
        <v>0</v>
      </c>
    </row>
    <row r="638" spans="1:2" x14ac:dyDescent="0.3">
      <c r="A638">
        <v>49.3</v>
      </c>
      <c r="B638">
        <v>0</v>
      </c>
    </row>
    <row r="639" spans="1:2" x14ac:dyDescent="0.3">
      <c r="A639">
        <v>48.3</v>
      </c>
      <c r="B639">
        <v>0</v>
      </c>
    </row>
    <row r="640" spans="1:2" x14ac:dyDescent="0.3">
      <c r="A640">
        <v>47.3</v>
      </c>
      <c r="B640">
        <v>0</v>
      </c>
    </row>
    <row r="641" spans="1:2" x14ac:dyDescent="0.3">
      <c r="A641">
        <v>46.4</v>
      </c>
      <c r="B641">
        <v>0</v>
      </c>
    </row>
    <row r="642" spans="1:2" x14ac:dyDescent="0.3">
      <c r="A642">
        <v>45.4</v>
      </c>
      <c r="B642">
        <v>0</v>
      </c>
    </row>
    <row r="643" spans="1:2" x14ac:dyDescent="0.3">
      <c r="A643">
        <v>63.7</v>
      </c>
      <c r="B643">
        <v>1</v>
      </c>
    </row>
    <row r="644" spans="1:2" x14ac:dyDescent="0.3">
      <c r="A644">
        <v>63.1</v>
      </c>
      <c r="B644">
        <v>1</v>
      </c>
    </row>
    <row r="645" spans="1:2" x14ac:dyDescent="0.3">
      <c r="A645">
        <v>62.5</v>
      </c>
      <c r="B645">
        <v>1</v>
      </c>
    </row>
    <row r="646" spans="1:2" x14ac:dyDescent="0.3">
      <c r="A646">
        <v>61.9</v>
      </c>
      <c r="B646">
        <v>1</v>
      </c>
    </row>
    <row r="647" spans="1:2" x14ac:dyDescent="0.3">
      <c r="A647">
        <v>61.3</v>
      </c>
      <c r="B647">
        <v>1</v>
      </c>
    </row>
    <row r="648" spans="1:2" x14ac:dyDescent="0.3">
      <c r="A648">
        <v>6.6</v>
      </c>
      <c r="B648">
        <v>1</v>
      </c>
    </row>
    <row r="649" spans="1:2" x14ac:dyDescent="0.3">
      <c r="A649">
        <v>6</v>
      </c>
      <c r="B649">
        <v>1</v>
      </c>
    </row>
    <row r="650" spans="1:2" x14ac:dyDescent="0.3">
      <c r="A650">
        <v>59.4</v>
      </c>
      <c r="B650">
        <v>1</v>
      </c>
    </row>
    <row r="651" spans="1:2" x14ac:dyDescent="0.3">
      <c r="A651">
        <v>58.7</v>
      </c>
      <c r="B651">
        <v>1</v>
      </c>
    </row>
    <row r="652" spans="1:2" x14ac:dyDescent="0.3">
      <c r="A652">
        <v>58.1</v>
      </c>
      <c r="B652">
        <v>1</v>
      </c>
    </row>
    <row r="653" spans="1:2" x14ac:dyDescent="0.3">
      <c r="A653">
        <v>57.5</v>
      </c>
      <c r="B653">
        <v>1</v>
      </c>
    </row>
    <row r="654" spans="1:2" x14ac:dyDescent="0.3">
      <c r="A654">
        <v>56.9</v>
      </c>
      <c r="B654">
        <v>1</v>
      </c>
    </row>
    <row r="655" spans="1:2" x14ac:dyDescent="0.3">
      <c r="A655">
        <v>56.3</v>
      </c>
      <c r="B655">
        <v>1</v>
      </c>
    </row>
    <row r="656" spans="1:2" x14ac:dyDescent="0.3">
      <c r="A656">
        <v>55.8</v>
      </c>
      <c r="B656">
        <v>1</v>
      </c>
    </row>
    <row r="657" spans="1:2" x14ac:dyDescent="0.3">
      <c r="A657">
        <v>55.2</v>
      </c>
      <c r="B657">
        <v>1</v>
      </c>
    </row>
    <row r="658" spans="1:2" x14ac:dyDescent="0.3">
      <c r="A658">
        <v>54.7</v>
      </c>
      <c r="B658">
        <v>1</v>
      </c>
    </row>
    <row r="659" spans="1:2" x14ac:dyDescent="0.3">
      <c r="A659">
        <v>61.4</v>
      </c>
      <c r="B659">
        <v>0</v>
      </c>
    </row>
    <row r="660" spans="1:2" x14ac:dyDescent="0.3">
      <c r="A660">
        <v>6.7</v>
      </c>
      <c r="B660">
        <v>0</v>
      </c>
    </row>
    <row r="661" spans="1:2" x14ac:dyDescent="0.3">
      <c r="A661">
        <v>59.9</v>
      </c>
      <c r="B661">
        <v>0</v>
      </c>
    </row>
    <row r="662" spans="1:2" x14ac:dyDescent="0.3">
      <c r="A662">
        <v>59.2</v>
      </c>
      <c r="B662">
        <v>0</v>
      </c>
    </row>
    <row r="663" spans="1:2" x14ac:dyDescent="0.3">
      <c r="A663">
        <v>58.4</v>
      </c>
      <c r="B663">
        <v>0</v>
      </c>
    </row>
    <row r="664" spans="1:2" x14ac:dyDescent="0.3">
      <c r="A664">
        <v>57.7</v>
      </c>
      <c r="B664">
        <v>0</v>
      </c>
    </row>
    <row r="665" spans="1:2" x14ac:dyDescent="0.3">
      <c r="A665">
        <v>56.9</v>
      </c>
      <c r="B665">
        <v>0</v>
      </c>
    </row>
    <row r="666" spans="1:2" x14ac:dyDescent="0.3">
      <c r="A666">
        <v>56.2</v>
      </c>
      <c r="B666">
        <v>0</v>
      </c>
    </row>
    <row r="667" spans="1:2" x14ac:dyDescent="0.3">
      <c r="A667">
        <v>55.4</v>
      </c>
      <c r="B667">
        <v>0</v>
      </c>
    </row>
    <row r="668" spans="1:2" x14ac:dyDescent="0.3">
      <c r="A668">
        <v>54.6</v>
      </c>
      <c r="B668">
        <v>0</v>
      </c>
    </row>
    <row r="669" spans="1:2" x14ac:dyDescent="0.3">
      <c r="A669">
        <v>53.8</v>
      </c>
      <c r="B669">
        <v>0</v>
      </c>
    </row>
    <row r="670" spans="1:2" x14ac:dyDescent="0.3">
      <c r="A670">
        <v>53</v>
      </c>
      <c r="B670">
        <v>0</v>
      </c>
    </row>
    <row r="671" spans="1:2" x14ac:dyDescent="0.3">
      <c r="A671">
        <v>52.1</v>
      </c>
      <c r="B671">
        <v>0</v>
      </c>
    </row>
    <row r="672" spans="1:2" x14ac:dyDescent="0.3">
      <c r="A672">
        <v>51.3</v>
      </c>
      <c r="B672">
        <v>0</v>
      </c>
    </row>
    <row r="673" spans="1:2" x14ac:dyDescent="0.3">
      <c r="A673">
        <v>5.4</v>
      </c>
      <c r="B673">
        <v>0</v>
      </c>
    </row>
    <row r="674" spans="1:2" x14ac:dyDescent="0.3">
      <c r="A674">
        <v>49.4</v>
      </c>
      <c r="B674">
        <v>0</v>
      </c>
    </row>
    <row r="675" spans="1:2" x14ac:dyDescent="0.3">
      <c r="A675">
        <v>6.3</v>
      </c>
      <c r="B675">
        <v>1</v>
      </c>
    </row>
    <row r="676" spans="1:2" x14ac:dyDescent="0.3">
      <c r="A676">
        <v>59.8</v>
      </c>
      <c r="B676">
        <v>1</v>
      </c>
    </row>
    <row r="677" spans="1:2" x14ac:dyDescent="0.3">
      <c r="A677">
        <v>59.2</v>
      </c>
      <c r="B677">
        <v>1</v>
      </c>
    </row>
    <row r="678" spans="1:2" x14ac:dyDescent="0.3">
      <c r="A678">
        <v>58.7</v>
      </c>
      <c r="B678">
        <v>1</v>
      </c>
    </row>
    <row r="679" spans="1:2" x14ac:dyDescent="0.3">
      <c r="A679">
        <v>58.3</v>
      </c>
      <c r="B679">
        <v>1</v>
      </c>
    </row>
    <row r="680" spans="1:2" x14ac:dyDescent="0.3">
      <c r="A680">
        <v>57.8</v>
      </c>
      <c r="B680">
        <v>1</v>
      </c>
    </row>
    <row r="681" spans="1:2" x14ac:dyDescent="0.3">
      <c r="A681">
        <v>57.3</v>
      </c>
      <c r="B681">
        <v>1</v>
      </c>
    </row>
    <row r="682" spans="1:2" x14ac:dyDescent="0.3">
      <c r="A682">
        <v>56.8</v>
      </c>
      <c r="B682">
        <v>1</v>
      </c>
    </row>
    <row r="683" spans="1:2" x14ac:dyDescent="0.3">
      <c r="A683">
        <v>56.3</v>
      </c>
      <c r="B683">
        <v>1</v>
      </c>
    </row>
    <row r="684" spans="1:2" x14ac:dyDescent="0.3">
      <c r="A684">
        <v>55.8</v>
      </c>
      <c r="B684">
        <v>1</v>
      </c>
    </row>
    <row r="685" spans="1:2" x14ac:dyDescent="0.3">
      <c r="A685">
        <v>55.3</v>
      </c>
      <c r="B685">
        <v>1</v>
      </c>
    </row>
    <row r="686" spans="1:2" x14ac:dyDescent="0.3">
      <c r="A686">
        <v>54.8</v>
      </c>
      <c r="B686">
        <v>1</v>
      </c>
    </row>
    <row r="687" spans="1:2" x14ac:dyDescent="0.3">
      <c r="A687">
        <v>54.3</v>
      </c>
      <c r="B687">
        <v>1</v>
      </c>
    </row>
    <row r="688" spans="1:2" x14ac:dyDescent="0.3">
      <c r="A688">
        <v>53.8</v>
      </c>
      <c r="B688">
        <v>1</v>
      </c>
    </row>
    <row r="689" spans="1:2" x14ac:dyDescent="0.3">
      <c r="A689">
        <v>53.3</v>
      </c>
      <c r="B689">
        <v>1</v>
      </c>
    </row>
    <row r="690" spans="1:2" x14ac:dyDescent="0.3">
      <c r="A690">
        <v>52.8</v>
      </c>
      <c r="B690">
        <v>1</v>
      </c>
    </row>
    <row r="691" spans="1:2" x14ac:dyDescent="0.3">
      <c r="A691">
        <v>66.099999999999994</v>
      </c>
      <c r="B691">
        <v>1</v>
      </c>
    </row>
    <row r="692" spans="1:2" x14ac:dyDescent="0.3">
      <c r="A692">
        <v>65.599999999999994</v>
      </c>
      <c r="B692">
        <v>1</v>
      </c>
    </row>
    <row r="693" spans="1:2" x14ac:dyDescent="0.3">
      <c r="A693">
        <v>65.099999999999994</v>
      </c>
      <c r="B693">
        <v>1</v>
      </c>
    </row>
    <row r="694" spans="1:2" x14ac:dyDescent="0.3">
      <c r="A694">
        <v>64.5</v>
      </c>
      <c r="B694">
        <v>1</v>
      </c>
    </row>
    <row r="695" spans="1:2" x14ac:dyDescent="0.3">
      <c r="A695">
        <v>64</v>
      </c>
      <c r="B695">
        <v>1</v>
      </c>
    </row>
    <row r="696" spans="1:2" x14ac:dyDescent="0.3">
      <c r="A696">
        <v>63.6</v>
      </c>
      <c r="B696">
        <v>1</v>
      </c>
    </row>
    <row r="697" spans="1:2" x14ac:dyDescent="0.3">
      <c r="A697">
        <v>63.1</v>
      </c>
      <c r="B697">
        <v>1</v>
      </c>
    </row>
    <row r="698" spans="1:2" x14ac:dyDescent="0.3">
      <c r="A698">
        <v>62.6</v>
      </c>
      <c r="B698">
        <v>1</v>
      </c>
    </row>
    <row r="699" spans="1:2" x14ac:dyDescent="0.3">
      <c r="A699">
        <v>62.2</v>
      </c>
      <c r="B699">
        <v>1</v>
      </c>
    </row>
    <row r="700" spans="1:2" x14ac:dyDescent="0.3">
      <c r="A700">
        <v>61.8</v>
      </c>
      <c r="B700">
        <v>1</v>
      </c>
    </row>
    <row r="701" spans="1:2" x14ac:dyDescent="0.3">
      <c r="A701">
        <v>61.3</v>
      </c>
      <c r="B701">
        <v>1</v>
      </c>
    </row>
    <row r="702" spans="1:2" x14ac:dyDescent="0.3">
      <c r="A702">
        <v>6.8</v>
      </c>
      <c r="B702">
        <v>1</v>
      </c>
    </row>
    <row r="703" spans="1:2" x14ac:dyDescent="0.3">
      <c r="A703">
        <v>6.4</v>
      </c>
      <c r="B703">
        <v>1</v>
      </c>
    </row>
    <row r="704" spans="1:2" x14ac:dyDescent="0.3">
      <c r="A704">
        <v>59.9</v>
      </c>
      <c r="B704">
        <v>1</v>
      </c>
    </row>
    <row r="705" spans="1:2" x14ac:dyDescent="0.3">
      <c r="A705">
        <v>59.4</v>
      </c>
      <c r="B705">
        <v>1</v>
      </c>
    </row>
    <row r="706" spans="1:2" x14ac:dyDescent="0.3">
      <c r="A706">
        <v>59</v>
      </c>
      <c r="B706">
        <v>1</v>
      </c>
    </row>
    <row r="707" spans="1:2" x14ac:dyDescent="0.3">
      <c r="A707">
        <v>32.9</v>
      </c>
      <c r="B707">
        <v>0</v>
      </c>
    </row>
    <row r="708" spans="1:2" x14ac:dyDescent="0.3">
      <c r="A708">
        <v>32.4</v>
      </c>
      <c r="B708">
        <v>0</v>
      </c>
    </row>
    <row r="709" spans="1:2" x14ac:dyDescent="0.3">
      <c r="A709">
        <v>31.8</v>
      </c>
      <c r="B709">
        <v>0</v>
      </c>
    </row>
    <row r="710" spans="1:2" x14ac:dyDescent="0.3">
      <c r="A710">
        <v>31.3</v>
      </c>
      <c r="B710">
        <v>0</v>
      </c>
    </row>
    <row r="711" spans="1:2" x14ac:dyDescent="0.3">
      <c r="A711">
        <v>3.8</v>
      </c>
      <c r="B711">
        <v>0</v>
      </c>
    </row>
    <row r="712" spans="1:2" x14ac:dyDescent="0.3">
      <c r="A712">
        <v>3.3</v>
      </c>
      <c r="B712">
        <v>0</v>
      </c>
    </row>
    <row r="713" spans="1:2" x14ac:dyDescent="0.3">
      <c r="A713">
        <v>29.7</v>
      </c>
      <c r="B713">
        <v>0</v>
      </c>
    </row>
    <row r="714" spans="1:2" x14ac:dyDescent="0.3">
      <c r="A714">
        <v>29.2</v>
      </c>
      <c r="B714">
        <v>0</v>
      </c>
    </row>
    <row r="715" spans="1:2" x14ac:dyDescent="0.3">
      <c r="A715">
        <v>28.7</v>
      </c>
      <c r="B715">
        <v>0</v>
      </c>
    </row>
    <row r="716" spans="1:2" x14ac:dyDescent="0.3">
      <c r="A716">
        <v>28.2</v>
      </c>
      <c r="B716">
        <v>0</v>
      </c>
    </row>
    <row r="717" spans="1:2" x14ac:dyDescent="0.3">
      <c r="A717">
        <v>27.7</v>
      </c>
      <c r="B717">
        <v>0</v>
      </c>
    </row>
    <row r="718" spans="1:2" x14ac:dyDescent="0.3">
      <c r="A718">
        <v>27.2</v>
      </c>
      <c r="B718">
        <v>0</v>
      </c>
    </row>
    <row r="719" spans="1:2" x14ac:dyDescent="0.3">
      <c r="A719">
        <v>26.7</v>
      </c>
      <c r="B719">
        <v>0</v>
      </c>
    </row>
    <row r="720" spans="1:2" x14ac:dyDescent="0.3">
      <c r="A720">
        <v>26.2</v>
      </c>
      <c r="B720">
        <v>0</v>
      </c>
    </row>
    <row r="721" spans="1:2" x14ac:dyDescent="0.3">
      <c r="A721">
        <v>25.7</v>
      </c>
      <c r="B721">
        <v>0</v>
      </c>
    </row>
    <row r="722" spans="1:2" x14ac:dyDescent="0.3">
      <c r="A722">
        <v>25.2</v>
      </c>
      <c r="B722">
        <v>0</v>
      </c>
    </row>
    <row r="723" spans="1:2" x14ac:dyDescent="0.3">
      <c r="A723">
        <v>21.6</v>
      </c>
      <c r="B723">
        <v>0</v>
      </c>
    </row>
    <row r="724" spans="1:2" x14ac:dyDescent="0.3">
      <c r="A724">
        <v>21.1</v>
      </c>
      <c r="B724">
        <v>0</v>
      </c>
    </row>
    <row r="725" spans="1:2" x14ac:dyDescent="0.3">
      <c r="A725">
        <v>2.6</v>
      </c>
      <c r="B725">
        <v>0</v>
      </c>
    </row>
    <row r="726" spans="1:2" x14ac:dyDescent="0.3">
      <c r="A726">
        <v>2.1</v>
      </c>
      <c r="B726">
        <v>0</v>
      </c>
    </row>
    <row r="727" spans="1:2" x14ac:dyDescent="0.3">
      <c r="A727">
        <v>19.600000000000001</v>
      </c>
      <c r="B727">
        <v>0</v>
      </c>
    </row>
    <row r="728" spans="1:2" x14ac:dyDescent="0.3">
      <c r="A728">
        <v>19.100000000000001</v>
      </c>
      <c r="B728">
        <v>0</v>
      </c>
    </row>
    <row r="729" spans="1:2" x14ac:dyDescent="0.3">
      <c r="A729">
        <v>18.600000000000001</v>
      </c>
      <c r="B729">
        <v>0</v>
      </c>
    </row>
    <row r="730" spans="1:2" x14ac:dyDescent="0.3">
      <c r="A730">
        <v>18.2</v>
      </c>
      <c r="B730">
        <v>0</v>
      </c>
    </row>
    <row r="731" spans="1:2" x14ac:dyDescent="0.3">
      <c r="A731">
        <v>17.8</v>
      </c>
      <c r="B731">
        <v>0</v>
      </c>
    </row>
    <row r="732" spans="1:2" x14ac:dyDescent="0.3">
      <c r="A732">
        <v>17.3</v>
      </c>
      <c r="B732">
        <v>0</v>
      </c>
    </row>
    <row r="733" spans="1:2" x14ac:dyDescent="0.3">
      <c r="A733">
        <v>16.899999999999999</v>
      </c>
      <c r="B733">
        <v>0</v>
      </c>
    </row>
    <row r="734" spans="1:2" x14ac:dyDescent="0.3">
      <c r="A734">
        <v>16.5</v>
      </c>
      <c r="B734">
        <v>0</v>
      </c>
    </row>
    <row r="735" spans="1:2" x14ac:dyDescent="0.3">
      <c r="A735">
        <v>16.100000000000001</v>
      </c>
      <c r="B735">
        <v>0</v>
      </c>
    </row>
    <row r="736" spans="1:2" x14ac:dyDescent="0.3">
      <c r="A736">
        <v>15.7</v>
      </c>
      <c r="B736">
        <v>0</v>
      </c>
    </row>
    <row r="737" spans="1:2" x14ac:dyDescent="0.3">
      <c r="A737">
        <v>15.3</v>
      </c>
      <c r="B737">
        <v>0</v>
      </c>
    </row>
    <row r="738" spans="1:2" x14ac:dyDescent="0.3">
      <c r="A738">
        <v>14.9</v>
      </c>
      <c r="B738">
        <v>0</v>
      </c>
    </row>
    <row r="739" spans="1:2" x14ac:dyDescent="0.3">
      <c r="A739">
        <v>58.8</v>
      </c>
      <c r="B739">
        <v>1</v>
      </c>
    </row>
    <row r="740" spans="1:2" x14ac:dyDescent="0.3">
      <c r="A740">
        <v>58.4</v>
      </c>
      <c r="B740">
        <v>1</v>
      </c>
    </row>
    <row r="741" spans="1:2" x14ac:dyDescent="0.3">
      <c r="A741">
        <v>58.1</v>
      </c>
      <c r="B741">
        <v>1</v>
      </c>
    </row>
    <row r="742" spans="1:2" x14ac:dyDescent="0.3">
      <c r="A742">
        <v>57.7</v>
      </c>
      <c r="B742">
        <v>1</v>
      </c>
    </row>
    <row r="743" spans="1:2" x14ac:dyDescent="0.3">
      <c r="A743">
        <v>57.4</v>
      </c>
      <c r="B743">
        <v>1</v>
      </c>
    </row>
    <row r="744" spans="1:2" x14ac:dyDescent="0.3">
      <c r="A744">
        <v>57</v>
      </c>
      <c r="B744">
        <v>1</v>
      </c>
    </row>
    <row r="745" spans="1:2" x14ac:dyDescent="0.3">
      <c r="A745">
        <v>56.6</v>
      </c>
      <c r="B745">
        <v>1</v>
      </c>
    </row>
    <row r="746" spans="1:2" x14ac:dyDescent="0.3">
      <c r="A746">
        <v>56.3</v>
      </c>
      <c r="B746">
        <v>1</v>
      </c>
    </row>
    <row r="747" spans="1:2" x14ac:dyDescent="0.3">
      <c r="A747">
        <v>55.9</v>
      </c>
      <c r="B747">
        <v>1</v>
      </c>
    </row>
    <row r="748" spans="1:2" x14ac:dyDescent="0.3">
      <c r="A748">
        <v>55.4</v>
      </c>
      <c r="B748">
        <v>1</v>
      </c>
    </row>
    <row r="749" spans="1:2" x14ac:dyDescent="0.3">
      <c r="A749">
        <v>55</v>
      </c>
      <c r="B749">
        <v>1</v>
      </c>
    </row>
    <row r="750" spans="1:2" x14ac:dyDescent="0.3">
      <c r="A750">
        <v>54.4</v>
      </c>
      <c r="B750">
        <v>1</v>
      </c>
    </row>
    <row r="751" spans="1:2" x14ac:dyDescent="0.3">
      <c r="A751">
        <v>53.9</v>
      </c>
      <c r="B751">
        <v>1</v>
      </c>
    </row>
    <row r="752" spans="1:2" x14ac:dyDescent="0.3">
      <c r="A752">
        <v>53.3</v>
      </c>
      <c r="B752">
        <v>1</v>
      </c>
    </row>
    <row r="753" spans="1:2" x14ac:dyDescent="0.3">
      <c r="A753">
        <v>52.8</v>
      </c>
      <c r="B753">
        <v>1</v>
      </c>
    </row>
    <row r="754" spans="1:2" x14ac:dyDescent="0.3">
      <c r="A754">
        <v>52.2</v>
      </c>
      <c r="B754">
        <v>1</v>
      </c>
    </row>
    <row r="755" spans="1:2" x14ac:dyDescent="0.3">
      <c r="A755">
        <v>35</v>
      </c>
      <c r="B755">
        <v>0</v>
      </c>
    </row>
    <row r="756" spans="1:2" x14ac:dyDescent="0.3">
      <c r="A756">
        <v>34.4</v>
      </c>
      <c r="B756">
        <v>0</v>
      </c>
    </row>
    <row r="757" spans="1:2" x14ac:dyDescent="0.3">
      <c r="A757">
        <v>33.799999999999997</v>
      </c>
      <c r="B757">
        <v>0</v>
      </c>
    </row>
    <row r="758" spans="1:2" x14ac:dyDescent="0.3">
      <c r="A758">
        <v>33.200000000000003</v>
      </c>
      <c r="B758">
        <v>0</v>
      </c>
    </row>
    <row r="759" spans="1:2" x14ac:dyDescent="0.3">
      <c r="A759">
        <v>32.700000000000003</v>
      </c>
      <c r="B759">
        <v>0</v>
      </c>
    </row>
    <row r="760" spans="1:2" x14ac:dyDescent="0.3">
      <c r="A760">
        <v>32.200000000000003</v>
      </c>
      <c r="B760">
        <v>0</v>
      </c>
    </row>
    <row r="761" spans="1:2" x14ac:dyDescent="0.3">
      <c r="A761">
        <v>31.7</v>
      </c>
      <c r="B761">
        <v>0</v>
      </c>
    </row>
    <row r="762" spans="1:2" x14ac:dyDescent="0.3">
      <c r="A762">
        <v>31.3</v>
      </c>
      <c r="B762">
        <v>0</v>
      </c>
    </row>
    <row r="763" spans="1:2" x14ac:dyDescent="0.3">
      <c r="A763">
        <v>3.9</v>
      </c>
      <c r="B763">
        <v>0</v>
      </c>
    </row>
    <row r="764" spans="1:2" x14ac:dyDescent="0.3">
      <c r="A764">
        <v>3.6</v>
      </c>
      <c r="B764">
        <v>0</v>
      </c>
    </row>
    <row r="765" spans="1:2" x14ac:dyDescent="0.3">
      <c r="A765">
        <v>3.2</v>
      </c>
      <c r="B765">
        <v>0</v>
      </c>
    </row>
    <row r="766" spans="1:2" x14ac:dyDescent="0.3">
      <c r="A766">
        <v>29.8</v>
      </c>
      <c r="B766">
        <v>0</v>
      </c>
    </row>
    <row r="767" spans="1:2" x14ac:dyDescent="0.3">
      <c r="A767">
        <v>29.4</v>
      </c>
      <c r="B767">
        <v>0</v>
      </c>
    </row>
    <row r="768" spans="1:2" x14ac:dyDescent="0.3">
      <c r="A768">
        <v>29</v>
      </c>
      <c r="B768">
        <v>0</v>
      </c>
    </row>
    <row r="769" spans="1:2" x14ac:dyDescent="0.3">
      <c r="A769">
        <v>28.6</v>
      </c>
      <c r="B769">
        <v>0</v>
      </c>
    </row>
    <row r="770" spans="1:2" x14ac:dyDescent="0.3">
      <c r="A770">
        <v>28.2</v>
      </c>
      <c r="B770">
        <v>0</v>
      </c>
    </row>
    <row r="771" spans="1:2" x14ac:dyDescent="0.3">
      <c r="A771">
        <v>58.4</v>
      </c>
      <c r="B771">
        <v>0</v>
      </c>
    </row>
    <row r="772" spans="1:2" x14ac:dyDescent="0.3">
      <c r="A772">
        <v>58.9</v>
      </c>
      <c r="B772">
        <v>0</v>
      </c>
    </row>
    <row r="773" spans="1:2" x14ac:dyDescent="0.3">
      <c r="A773">
        <v>57.9</v>
      </c>
      <c r="B773">
        <v>0</v>
      </c>
    </row>
    <row r="774" spans="1:2" x14ac:dyDescent="0.3">
      <c r="A774">
        <v>56.8</v>
      </c>
      <c r="B774">
        <v>0</v>
      </c>
    </row>
    <row r="775" spans="1:2" x14ac:dyDescent="0.3">
      <c r="A775">
        <v>55.8</v>
      </c>
      <c r="B775">
        <v>0</v>
      </c>
    </row>
    <row r="776" spans="1:2" x14ac:dyDescent="0.3">
      <c r="A776">
        <v>54.7</v>
      </c>
      <c r="B776">
        <v>0</v>
      </c>
    </row>
    <row r="777" spans="1:2" x14ac:dyDescent="0.3">
      <c r="A777">
        <v>53.6</v>
      </c>
      <c r="B777">
        <v>0</v>
      </c>
    </row>
    <row r="778" spans="1:2" x14ac:dyDescent="0.3">
      <c r="A778">
        <v>52.6</v>
      </c>
      <c r="B778">
        <v>0</v>
      </c>
    </row>
    <row r="779" spans="1:2" x14ac:dyDescent="0.3">
      <c r="A779">
        <v>51.5</v>
      </c>
      <c r="B779">
        <v>0</v>
      </c>
    </row>
    <row r="780" spans="1:2" x14ac:dyDescent="0.3">
      <c r="A780">
        <v>5.4</v>
      </c>
      <c r="B780">
        <v>0</v>
      </c>
    </row>
    <row r="781" spans="1:2" x14ac:dyDescent="0.3">
      <c r="A781">
        <v>49.3</v>
      </c>
      <c r="B781">
        <v>0</v>
      </c>
    </row>
    <row r="782" spans="1:2" x14ac:dyDescent="0.3">
      <c r="A782">
        <v>48.2</v>
      </c>
      <c r="B782">
        <v>0</v>
      </c>
    </row>
    <row r="783" spans="1:2" x14ac:dyDescent="0.3">
      <c r="A783">
        <v>47.2</v>
      </c>
      <c r="B783">
        <v>0</v>
      </c>
    </row>
    <row r="784" spans="1:2" x14ac:dyDescent="0.3">
      <c r="A784">
        <v>46.1</v>
      </c>
      <c r="B784">
        <v>0</v>
      </c>
    </row>
    <row r="785" spans="1:2" x14ac:dyDescent="0.3">
      <c r="A785">
        <v>45.1</v>
      </c>
      <c r="B785">
        <v>0</v>
      </c>
    </row>
    <row r="786" spans="1:2" x14ac:dyDescent="0.3">
      <c r="A786">
        <v>44.1</v>
      </c>
      <c r="B786">
        <v>0</v>
      </c>
    </row>
    <row r="787" spans="1:2" x14ac:dyDescent="0.3">
      <c r="A787">
        <v>43.1</v>
      </c>
      <c r="B787">
        <v>0</v>
      </c>
    </row>
    <row r="788" spans="1:2" x14ac:dyDescent="0.3">
      <c r="A788">
        <v>54.2</v>
      </c>
      <c r="B788">
        <v>0</v>
      </c>
    </row>
    <row r="789" spans="1:2" x14ac:dyDescent="0.3">
      <c r="A789">
        <v>53.5</v>
      </c>
      <c r="B789">
        <v>0</v>
      </c>
    </row>
    <row r="790" spans="1:2" x14ac:dyDescent="0.3">
      <c r="A790">
        <v>52.8</v>
      </c>
      <c r="B790">
        <v>0</v>
      </c>
    </row>
    <row r="791" spans="1:2" x14ac:dyDescent="0.3">
      <c r="A791">
        <v>52.1</v>
      </c>
      <c r="B791">
        <v>0</v>
      </c>
    </row>
    <row r="792" spans="1:2" x14ac:dyDescent="0.3">
      <c r="A792">
        <v>51.4</v>
      </c>
      <c r="B792">
        <v>0</v>
      </c>
    </row>
    <row r="793" spans="1:2" x14ac:dyDescent="0.3">
      <c r="A793">
        <v>5.7</v>
      </c>
      <c r="B793">
        <v>0</v>
      </c>
    </row>
    <row r="794" spans="1:2" x14ac:dyDescent="0.3">
      <c r="A794">
        <v>5</v>
      </c>
      <c r="B794">
        <v>0</v>
      </c>
    </row>
    <row r="795" spans="1:2" x14ac:dyDescent="0.3">
      <c r="A795">
        <v>49.3</v>
      </c>
      <c r="B795">
        <v>0</v>
      </c>
    </row>
    <row r="796" spans="1:2" x14ac:dyDescent="0.3">
      <c r="A796">
        <v>48.6</v>
      </c>
      <c r="B796">
        <v>0</v>
      </c>
    </row>
    <row r="797" spans="1:2" x14ac:dyDescent="0.3">
      <c r="A797">
        <v>47.9</v>
      </c>
      <c r="B797">
        <v>0</v>
      </c>
    </row>
    <row r="798" spans="1:2" x14ac:dyDescent="0.3">
      <c r="A798">
        <v>47.2</v>
      </c>
      <c r="B798">
        <v>0</v>
      </c>
    </row>
    <row r="799" spans="1:2" x14ac:dyDescent="0.3">
      <c r="A799">
        <v>46.5</v>
      </c>
      <c r="B799">
        <v>0</v>
      </c>
    </row>
    <row r="800" spans="1:2" x14ac:dyDescent="0.3">
      <c r="A800">
        <v>45.8</v>
      </c>
      <c r="B800">
        <v>0</v>
      </c>
    </row>
    <row r="801" spans="1:2" x14ac:dyDescent="0.3">
      <c r="A801">
        <v>45.1</v>
      </c>
      <c r="B801">
        <v>0</v>
      </c>
    </row>
    <row r="802" spans="1:2" x14ac:dyDescent="0.3">
      <c r="A802">
        <v>44.3</v>
      </c>
      <c r="B802">
        <v>0</v>
      </c>
    </row>
    <row r="803" spans="1:2" x14ac:dyDescent="0.3">
      <c r="A803">
        <v>43.6</v>
      </c>
      <c r="B803">
        <v>0</v>
      </c>
    </row>
    <row r="804" spans="1:2" x14ac:dyDescent="0.3">
      <c r="A804">
        <v>61.1</v>
      </c>
      <c r="B804">
        <v>0</v>
      </c>
    </row>
    <row r="805" spans="1:2" x14ac:dyDescent="0.3">
      <c r="A805">
        <v>6.2</v>
      </c>
      <c r="B805">
        <v>0</v>
      </c>
    </row>
    <row r="806" spans="1:2" x14ac:dyDescent="0.3">
      <c r="A806">
        <v>59.4</v>
      </c>
      <c r="B806">
        <v>0</v>
      </c>
    </row>
    <row r="807" spans="1:2" x14ac:dyDescent="0.3">
      <c r="A807">
        <v>58.6</v>
      </c>
      <c r="B807">
        <v>0</v>
      </c>
    </row>
    <row r="808" spans="1:2" x14ac:dyDescent="0.3">
      <c r="A808">
        <v>57.8</v>
      </c>
      <c r="B808">
        <v>0</v>
      </c>
    </row>
    <row r="809" spans="1:2" x14ac:dyDescent="0.3">
      <c r="A809">
        <v>57</v>
      </c>
      <c r="B809">
        <v>0</v>
      </c>
    </row>
    <row r="810" spans="1:2" x14ac:dyDescent="0.3">
      <c r="A810">
        <v>56.2</v>
      </c>
      <c r="B810">
        <v>0</v>
      </c>
    </row>
    <row r="811" spans="1:2" x14ac:dyDescent="0.3">
      <c r="A811">
        <v>55.5</v>
      </c>
      <c r="B811">
        <v>0</v>
      </c>
    </row>
    <row r="812" spans="1:2" x14ac:dyDescent="0.3">
      <c r="A812">
        <v>54.8</v>
      </c>
      <c r="B812">
        <v>0</v>
      </c>
    </row>
    <row r="813" spans="1:2" x14ac:dyDescent="0.3">
      <c r="A813">
        <v>54.2</v>
      </c>
      <c r="B813">
        <v>0</v>
      </c>
    </row>
    <row r="814" spans="1:2" x14ac:dyDescent="0.3">
      <c r="A814">
        <v>53.5</v>
      </c>
      <c r="B814">
        <v>0</v>
      </c>
    </row>
    <row r="815" spans="1:2" x14ac:dyDescent="0.3">
      <c r="A815">
        <v>52.9</v>
      </c>
      <c r="B815">
        <v>0</v>
      </c>
    </row>
    <row r="816" spans="1:2" x14ac:dyDescent="0.3">
      <c r="A816">
        <v>52.3</v>
      </c>
      <c r="B816">
        <v>0</v>
      </c>
    </row>
    <row r="817" spans="1:2" x14ac:dyDescent="0.3">
      <c r="A817">
        <v>51.8</v>
      </c>
      <c r="B817">
        <v>0</v>
      </c>
    </row>
    <row r="818" spans="1:2" x14ac:dyDescent="0.3">
      <c r="A818">
        <v>51.2</v>
      </c>
      <c r="B818">
        <v>0</v>
      </c>
    </row>
    <row r="819" spans="1:2" x14ac:dyDescent="0.3">
      <c r="A819">
        <v>5.7</v>
      </c>
      <c r="B819">
        <v>0</v>
      </c>
    </row>
    <row r="820" spans="1:2" x14ac:dyDescent="0.3">
      <c r="A820">
        <v>56.1</v>
      </c>
      <c r="B820">
        <v>0</v>
      </c>
    </row>
    <row r="821" spans="1:2" x14ac:dyDescent="0.3">
      <c r="A821">
        <v>55.4</v>
      </c>
      <c r="B821">
        <v>0</v>
      </c>
    </row>
    <row r="822" spans="1:2" x14ac:dyDescent="0.3">
      <c r="A822">
        <v>54.7</v>
      </c>
      <c r="B822">
        <v>0</v>
      </c>
    </row>
    <row r="823" spans="1:2" x14ac:dyDescent="0.3">
      <c r="A823">
        <v>54.1</v>
      </c>
      <c r="B823">
        <v>0</v>
      </c>
    </row>
    <row r="824" spans="1:2" x14ac:dyDescent="0.3">
      <c r="A824">
        <v>53.4</v>
      </c>
      <c r="B824">
        <v>0</v>
      </c>
    </row>
    <row r="825" spans="1:2" x14ac:dyDescent="0.3">
      <c r="A825">
        <v>52.8</v>
      </c>
      <c r="B825">
        <v>0</v>
      </c>
    </row>
    <row r="826" spans="1:2" x14ac:dyDescent="0.3">
      <c r="A826">
        <v>52.1</v>
      </c>
      <c r="B826">
        <v>0</v>
      </c>
    </row>
    <row r="827" spans="1:2" x14ac:dyDescent="0.3">
      <c r="A827">
        <v>51.4</v>
      </c>
      <c r="B827">
        <v>0</v>
      </c>
    </row>
    <row r="828" spans="1:2" x14ac:dyDescent="0.3">
      <c r="A828">
        <v>5.8</v>
      </c>
      <c r="B828">
        <v>0</v>
      </c>
    </row>
    <row r="829" spans="1:2" x14ac:dyDescent="0.3">
      <c r="A829">
        <v>5.0999999999999996</v>
      </c>
      <c r="B829">
        <v>0</v>
      </c>
    </row>
    <row r="830" spans="1:2" x14ac:dyDescent="0.3">
      <c r="A830">
        <v>49.4</v>
      </c>
      <c r="B830">
        <v>0</v>
      </c>
    </row>
    <row r="831" spans="1:2" x14ac:dyDescent="0.3">
      <c r="A831">
        <v>48.6</v>
      </c>
      <c r="B831">
        <v>0</v>
      </c>
    </row>
    <row r="832" spans="1:2" x14ac:dyDescent="0.3">
      <c r="A832">
        <v>47.8</v>
      </c>
      <c r="B832">
        <v>0</v>
      </c>
    </row>
    <row r="833" spans="1:2" x14ac:dyDescent="0.3">
      <c r="A833">
        <v>47</v>
      </c>
      <c r="B833">
        <v>0</v>
      </c>
    </row>
    <row r="834" spans="1:2" x14ac:dyDescent="0.3">
      <c r="A834">
        <v>46.2</v>
      </c>
      <c r="B834">
        <v>0</v>
      </c>
    </row>
    <row r="835" spans="1:2" x14ac:dyDescent="0.3">
      <c r="A835">
        <v>45.3</v>
      </c>
      <c r="B835">
        <v>0</v>
      </c>
    </row>
    <row r="836" spans="1:2" x14ac:dyDescent="0.3">
      <c r="A836">
        <v>24.5</v>
      </c>
      <c r="B836">
        <v>0</v>
      </c>
    </row>
    <row r="837" spans="1:2" x14ac:dyDescent="0.3">
      <c r="A837">
        <v>24</v>
      </c>
      <c r="B837">
        <v>0</v>
      </c>
    </row>
    <row r="838" spans="1:2" x14ac:dyDescent="0.3">
      <c r="A838">
        <v>23.5</v>
      </c>
      <c r="B838">
        <v>0</v>
      </c>
    </row>
    <row r="839" spans="1:2" x14ac:dyDescent="0.3">
      <c r="A839">
        <v>23</v>
      </c>
      <c r="B839">
        <v>0</v>
      </c>
    </row>
    <row r="840" spans="1:2" x14ac:dyDescent="0.3">
      <c r="A840">
        <v>22.6</v>
      </c>
      <c r="B840">
        <v>0</v>
      </c>
    </row>
    <row r="841" spans="1:2" x14ac:dyDescent="0.3">
      <c r="A841">
        <v>22.1</v>
      </c>
      <c r="B841">
        <v>0</v>
      </c>
    </row>
    <row r="842" spans="1:2" x14ac:dyDescent="0.3">
      <c r="A842">
        <v>21.7</v>
      </c>
      <c r="B842">
        <v>0</v>
      </c>
    </row>
    <row r="843" spans="1:2" x14ac:dyDescent="0.3">
      <c r="A843">
        <v>21.3</v>
      </c>
      <c r="B843">
        <v>0</v>
      </c>
    </row>
    <row r="844" spans="1:2" x14ac:dyDescent="0.3">
      <c r="A844">
        <v>2.9</v>
      </c>
      <c r="B844">
        <v>0</v>
      </c>
    </row>
    <row r="845" spans="1:2" x14ac:dyDescent="0.3">
      <c r="A845">
        <v>2.5</v>
      </c>
      <c r="B845">
        <v>0</v>
      </c>
    </row>
    <row r="846" spans="1:2" x14ac:dyDescent="0.3">
      <c r="A846">
        <v>2.2000000000000002</v>
      </c>
      <c r="B846">
        <v>0</v>
      </c>
    </row>
    <row r="847" spans="1:2" x14ac:dyDescent="0.3">
      <c r="A847">
        <v>19.8</v>
      </c>
      <c r="B847">
        <v>0</v>
      </c>
    </row>
    <row r="848" spans="1:2" x14ac:dyDescent="0.3">
      <c r="A848">
        <v>19.5</v>
      </c>
      <c r="B848">
        <v>0</v>
      </c>
    </row>
    <row r="849" spans="1:2" x14ac:dyDescent="0.3">
      <c r="A849">
        <v>19.100000000000001</v>
      </c>
      <c r="B849">
        <v>0</v>
      </c>
    </row>
    <row r="850" spans="1:2" x14ac:dyDescent="0.3">
      <c r="A850">
        <v>18.7</v>
      </c>
      <c r="B850">
        <v>0</v>
      </c>
    </row>
    <row r="851" spans="1:2" x14ac:dyDescent="0.3">
      <c r="A851">
        <v>18.3</v>
      </c>
      <c r="B851">
        <v>0</v>
      </c>
    </row>
    <row r="852" spans="1:2" x14ac:dyDescent="0.3">
      <c r="A852">
        <v>18.600000000000001</v>
      </c>
      <c r="B852">
        <v>0</v>
      </c>
    </row>
    <row r="853" spans="1:2" x14ac:dyDescent="0.3">
      <c r="A853">
        <v>18</v>
      </c>
      <c r="B853">
        <v>0</v>
      </c>
    </row>
    <row r="854" spans="1:2" x14ac:dyDescent="0.3">
      <c r="A854">
        <v>17.5</v>
      </c>
      <c r="B854">
        <v>0</v>
      </c>
    </row>
    <row r="855" spans="1:2" x14ac:dyDescent="0.3">
      <c r="A855">
        <v>17</v>
      </c>
      <c r="B855">
        <v>0</v>
      </c>
    </row>
    <row r="856" spans="1:2" x14ac:dyDescent="0.3">
      <c r="A856">
        <v>16.5</v>
      </c>
      <c r="B856">
        <v>0</v>
      </c>
    </row>
    <row r="857" spans="1:2" x14ac:dyDescent="0.3">
      <c r="A857">
        <v>16</v>
      </c>
      <c r="B857">
        <v>0</v>
      </c>
    </row>
    <row r="858" spans="1:2" x14ac:dyDescent="0.3">
      <c r="A858">
        <v>15.5</v>
      </c>
      <c r="B858">
        <v>0</v>
      </c>
    </row>
    <row r="859" spans="1:2" x14ac:dyDescent="0.3">
      <c r="A859">
        <v>15.1</v>
      </c>
      <c r="B859">
        <v>0</v>
      </c>
    </row>
    <row r="860" spans="1:2" x14ac:dyDescent="0.3">
      <c r="A860">
        <v>14.7</v>
      </c>
      <c r="B860">
        <v>0</v>
      </c>
    </row>
    <row r="861" spans="1:2" x14ac:dyDescent="0.3">
      <c r="A861">
        <v>14.3</v>
      </c>
      <c r="B861">
        <v>0</v>
      </c>
    </row>
    <row r="862" spans="1:2" x14ac:dyDescent="0.3">
      <c r="A862">
        <v>13.9</v>
      </c>
      <c r="B862">
        <v>0</v>
      </c>
    </row>
    <row r="863" spans="1:2" x14ac:dyDescent="0.3">
      <c r="A863">
        <v>13.6</v>
      </c>
      <c r="B863">
        <v>0</v>
      </c>
    </row>
    <row r="864" spans="1:2" x14ac:dyDescent="0.3">
      <c r="A864">
        <v>13.3</v>
      </c>
      <c r="B864">
        <v>0</v>
      </c>
    </row>
    <row r="865" spans="1:2" x14ac:dyDescent="0.3">
      <c r="A865">
        <v>13.1</v>
      </c>
      <c r="B865">
        <v>0</v>
      </c>
    </row>
    <row r="866" spans="1:2" x14ac:dyDescent="0.3">
      <c r="A866">
        <v>12.8</v>
      </c>
      <c r="B866">
        <v>0</v>
      </c>
    </row>
    <row r="867" spans="1:2" x14ac:dyDescent="0.3">
      <c r="A867">
        <v>12.6</v>
      </c>
      <c r="B867">
        <v>0</v>
      </c>
    </row>
    <row r="868" spans="1:2" x14ac:dyDescent="0.3">
      <c r="A868">
        <v>59.9</v>
      </c>
      <c r="B868">
        <v>0</v>
      </c>
    </row>
    <row r="869" spans="1:2" x14ac:dyDescent="0.3">
      <c r="A869">
        <v>59.4</v>
      </c>
      <c r="B869">
        <v>0</v>
      </c>
    </row>
    <row r="870" spans="1:2" x14ac:dyDescent="0.3">
      <c r="A870">
        <v>59</v>
      </c>
      <c r="B870">
        <v>0</v>
      </c>
    </row>
    <row r="871" spans="1:2" x14ac:dyDescent="0.3">
      <c r="A871">
        <v>58.5</v>
      </c>
      <c r="B871">
        <v>0</v>
      </c>
    </row>
    <row r="872" spans="1:2" x14ac:dyDescent="0.3">
      <c r="A872">
        <v>58</v>
      </c>
      <c r="B872">
        <v>0</v>
      </c>
    </row>
    <row r="873" spans="1:2" x14ac:dyDescent="0.3">
      <c r="A873">
        <v>57.6</v>
      </c>
      <c r="B873">
        <v>0</v>
      </c>
    </row>
    <row r="874" spans="1:2" x14ac:dyDescent="0.3">
      <c r="A874">
        <v>57.1</v>
      </c>
      <c r="B874">
        <v>0</v>
      </c>
    </row>
    <row r="875" spans="1:2" x14ac:dyDescent="0.3">
      <c r="A875">
        <v>56.7</v>
      </c>
      <c r="B875">
        <v>0</v>
      </c>
    </row>
    <row r="876" spans="1:2" x14ac:dyDescent="0.3">
      <c r="A876">
        <v>56.3</v>
      </c>
      <c r="B876">
        <v>0</v>
      </c>
    </row>
    <row r="877" spans="1:2" x14ac:dyDescent="0.3">
      <c r="A877">
        <v>55.9</v>
      </c>
      <c r="B877">
        <v>0</v>
      </c>
    </row>
    <row r="878" spans="1:2" x14ac:dyDescent="0.3">
      <c r="A878">
        <v>55.5</v>
      </c>
      <c r="B878">
        <v>0</v>
      </c>
    </row>
    <row r="879" spans="1:2" x14ac:dyDescent="0.3">
      <c r="A879">
        <v>55.2</v>
      </c>
      <c r="B879">
        <v>0</v>
      </c>
    </row>
    <row r="880" spans="1:2" x14ac:dyDescent="0.3">
      <c r="A880">
        <v>54.9</v>
      </c>
      <c r="B880">
        <v>0</v>
      </c>
    </row>
    <row r="881" spans="1:2" x14ac:dyDescent="0.3">
      <c r="A881">
        <v>54.6</v>
      </c>
      <c r="B881">
        <v>0</v>
      </c>
    </row>
    <row r="882" spans="1:2" x14ac:dyDescent="0.3">
      <c r="A882">
        <v>54.3</v>
      </c>
      <c r="B882">
        <v>0</v>
      </c>
    </row>
    <row r="883" spans="1:2" x14ac:dyDescent="0.3">
      <c r="A883">
        <v>54</v>
      </c>
      <c r="B883">
        <v>0</v>
      </c>
    </row>
    <row r="884" spans="1:2" x14ac:dyDescent="0.3">
      <c r="A884">
        <v>17.600000000000001</v>
      </c>
      <c r="B884">
        <v>0</v>
      </c>
    </row>
    <row r="885" spans="1:2" x14ac:dyDescent="0.3">
      <c r="A885">
        <v>17.2</v>
      </c>
      <c r="B885">
        <v>0</v>
      </c>
    </row>
    <row r="886" spans="1:2" x14ac:dyDescent="0.3">
      <c r="A886">
        <v>16.8</v>
      </c>
      <c r="B886">
        <v>0</v>
      </c>
    </row>
    <row r="887" spans="1:2" x14ac:dyDescent="0.3">
      <c r="A887">
        <v>16.399999999999999</v>
      </c>
      <c r="B887">
        <v>0</v>
      </c>
    </row>
    <row r="888" spans="1:2" x14ac:dyDescent="0.3">
      <c r="A888">
        <v>16</v>
      </c>
      <c r="B888">
        <v>0</v>
      </c>
    </row>
    <row r="889" spans="1:2" x14ac:dyDescent="0.3">
      <c r="A889">
        <v>15.6</v>
      </c>
      <c r="B889">
        <v>0</v>
      </c>
    </row>
    <row r="890" spans="1:2" x14ac:dyDescent="0.3">
      <c r="A890">
        <v>15.3</v>
      </c>
      <c r="B890">
        <v>0</v>
      </c>
    </row>
    <row r="891" spans="1:2" x14ac:dyDescent="0.3">
      <c r="A891">
        <v>14.9</v>
      </c>
      <c r="B891">
        <v>0</v>
      </c>
    </row>
    <row r="892" spans="1:2" x14ac:dyDescent="0.3">
      <c r="A892">
        <v>14.5</v>
      </c>
      <c r="B892">
        <v>0</v>
      </c>
    </row>
    <row r="893" spans="1:2" x14ac:dyDescent="0.3">
      <c r="A893">
        <v>14.2</v>
      </c>
      <c r="B893">
        <v>0</v>
      </c>
    </row>
    <row r="894" spans="1:2" x14ac:dyDescent="0.3">
      <c r="A894">
        <v>13.8</v>
      </c>
      <c r="B894">
        <v>0</v>
      </c>
    </row>
    <row r="895" spans="1:2" x14ac:dyDescent="0.3">
      <c r="A895">
        <v>13.5</v>
      </c>
      <c r="B895">
        <v>0</v>
      </c>
    </row>
    <row r="896" spans="1:2" x14ac:dyDescent="0.3">
      <c r="A896">
        <v>13.2</v>
      </c>
      <c r="B896">
        <v>0</v>
      </c>
    </row>
    <row r="897" spans="1:2" x14ac:dyDescent="0.3">
      <c r="A897">
        <v>12.9</v>
      </c>
      <c r="B897">
        <v>0</v>
      </c>
    </row>
    <row r="898" spans="1:2" x14ac:dyDescent="0.3">
      <c r="A898">
        <v>12.6</v>
      </c>
      <c r="B898">
        <v>0</v>
      </c>
    </row>
    <row r="899" spans="1:2" x14ac:dyDescent="0.3">
      <c r="A899">
        <v>12.3</v>
      </c>
      <c r="B899">
        <v>0</v>
      </c>
    </row>
    <row r="900" spans="1:2" x14ac:dyDescent="0.3">
      <c r="A900">
        <v>62.7</v>
      </c>
      <c r="B900">
        <v>0</v>
      </c>
    </row>
    <row r="901" spans="1:2" x14ac:dyDescent="0.3">
      <c r="A901">
        <v>61.9</v>
      </c>
      <c r="B901">
        <v>0</v>
      </c>
    </row>
    <row r="902" spans="1:2" x14ac:dyDescent="0.3">
      <c r="A902">
        <v>61.1</v>
      </c>
      <c r="B902">
        <v>0</v>
      </c>
    </row>
    <row r="903" spans="1:2" x14ac:dyDescent="0.3">
      <c r="A903">
        <v>6.2</v>
      </c>
      <c r="B903">
        <v>0</v>
      </c>
    </row>
    <row r="904" spans="1:2" x14ac:dyDescent="0.3">
      <c r="A904">
        <v>59.5</v>
      </c>
      <c r="B904">
        <v>0</v>
      </c>
    </row>
    <row r="905" spans="1:2" x14ac:dyDescent="0.3">
      <c r="A905">
        <v>58.7</v>
      </c>
      <c r="B905">
        <v>0</v>
      </c>
    </row>
    <row r="906" spans="1:2" x14ac:dyDescent="0.3">
      <c r="A906">
        <v>58</v>
      </c>
      <c r="B906">
        <v>0</v>
      </c>
    </row>
    <row r="907" spans="1:2" x14ac:dyDescent="0.3">
      <c r="A907">
        <v>57.3</v>
      </c>
      <c r="B907">
        <v>0</v>
      </c>
    </row>
    <row r="908" spans="1:2" x14ac:dyDescent="0.3">
      <c r="A908">
        <v>56.6</v>
      </c>
      <c r="B908">
        <v>0</v>
      </c>
    </row>
    <row r="909" spans="1:2" x14ac:dyDescent="0.3">
      <c r="A909">
        <v>55.9</v>
      </c>
      <c r="B909">
        <v>0</v>
      </c>
    </row>
    <row r="910" spans="1:2" x14ac:dyDescent="0.3">
      <c r="A910">
        <v>55.1</v>
      </c>
      <c r="B910">
        <v>0</v>
      </c>
    </row>
    <row r="911" spans="1:2" x14ac:dyDescent="0.3">
      <c r="A911">
        <v>54.2</v>
      </c>
      <c r="B911">
        <v>0</v>
      </c>
    </row>
    <row r="912" spans="1:2" x14ac:dyDescent="0.3">
      <c r="A912">
        <v>53.2</v>
      </c>
      <c r="B912">
        <v>0</v>
      </c>
    </row>
    <row r="913" spans="1:2" x14ac:dyDescent="0.3">
      <c r="A913">
        <v>52.2</v>
      </c>
      <c r="B913">
        <v>0</v>
      </c>
    </row>
    <row r="914" spans="1:2" x14ac:dyDescent="0.3">
      <c r="A914">
        <v>51.2</v>
      </c>
      <c r="B914">
        <v>0</v>
      </c>
    </row>
    <row r="915" spans="1:2" x14ac:dyDescent="0.3">
      <c r="A915">
        <v>5.2</v>
      </c>
      <c r="B915">
        <v>0</v>
      </c>
    </row>
    <row r="916" spans="1:2" x14ac:dyDescent="0.3">
      <c r="A916">
        <v>62.1</v>
      </c>
      <c r="B916">
        <v>0</v>
      </c>
    </row>
    <row r="917" spans="1:2" x14ac:dyDescent="0.3">
      <c r="A917">
        <v>61.7</v>
      </c>
      <c r="B917">
        <v>0</v>
      </c>
    </row>
    <row r="918" spans="1:2" x14ac:dyDescent="0.3">
      <c r="A918">
        <v>61.4</v>
      </c>
      <c r="B918">
        <v>0</v>
      </c>
    </row>
    <row r="919" spans="1:2" x14ac:dyDescent="0.3">
      <c r="A919">
        <v>61</v>
      </c>
      <c r="B919">
        <v>0</v>
      </c>
    </row>
    <row r="920" spans="1:2" x14ac:dyDescent="0.3">
      <c r="A920">
        <v>6.6</v>
      </c>
      <c r="B920">
        <v>0</v>
      </c>
    </row>
    <row r="921" spans="1:2" x14ac:dyDescent="0.3">
      <c r="A921">
        <v>6.2</v>
      </c>
      <c r="B921">
        <v>0</v>
      </c>
    </row>
    <row r="922" spans="1:2" x14ac:dyDescent="0.3">
      <c r="A922">
        <v>59.8</v>
      </c>
      <c r="B922">
        <v>0</v>
      </c>
    </row>
    <row r="923" spans="1:2" x14ac:dyDescent="0.3">
      <c r="A923">
        <v>59.4</v>
      </c>
      <c r="B923">
        <v>0</v>
      </c>
    </row>
    <row r="924" spans="1:2" x14ac:dyDescent="0.3">
      <c r="A924">
        <v>59</v>
      </c>
      <c r="B924">
        <v>0</v>
      </c>
    </row>
    <row r="925" spans="1:2" x14ac:dyDescent="0.3">
      <c r="A925">
        <v>58.6</v>
      </c>
      <c r="B925">
        <v>0</v>
      </c>
    </row>
    <row r="926" spans="1:2" x14ac:dyDescent="0.3">
      <c r="A926">
        <v>58.1</v>
      </c>
      <c r="B926">
        <v>0</v>
      </c>
    </row>
    <row r="927" spans="1:2" x14ac:dyDescent="0.3">
      <c r="A927">
        <v>57.6</v>
      </c>
      <c r="B927">
        <v>0</v>
      </c>
    </row>
    <row r="928" spans="1:2" x14ac:dyDescent="0.3">
      <c r="A928">
        <v>57.1</v>
      </c>
      <c r="B928">
        <v>0</v>
      </c>
    </row>
    <row r="929" spans="1:2" x14ac:dyDescent="0.3">
      <c r="A929">
        <v>56.6</v>
      </c>
      <c r="B929">
        <v>0</v>
      </c>
    </row>
    <row r="930" spans="1:2" x14ac:dyDescent="0.3">
      <c r="A930">
        <v>56.1</v>
      </c>
      <c r="B930">
        <v>0</v>
      </c>
    </row>
    <row r="931" spans="1:2" x14ac:dyDescent="0.3">
      <c r="A931">
        <v>55.5</v>
      </c>
      <c r="B931">
        <v>0</v>
      </c>
    </row>
    <row r="932" spans="1:2" x14ac:dyDescent="0.3">
      <c r="A932">
        <v>62.5</v>
      </c>
      <c r="B932">
        <v>0</v>
      </c>
    </row>
    <row r="933" spans="1:2" x14ac:dyDescent="0.3">
      <c r="A933">
        <v>62</v>
      </c>
      <c r="B933">
        <v>0</v>
      </c>
    </row>
    <row r="934" spans="1:2" x14ac:dyDescent="0.3">
      <c r="A934">
        <v>61.6</v>
      </c>
      <c r="B934">
        <v>0</v>
      </c>
    </row>
    <row r="935" spans="1:2" x14ac:dyDescent="0.3">
      <c r="A935">
        <v>61.1</v>
      </c>
      <c r="B935">
        <v>0</v>
      </c>
    </row>
    <row r="936" spans="1:2" x14ac:dyDescent="0.3">
      <c r="A936">
        <v>6.6</v>
      </c>
      <c r="B936">
        <v>0</v>
      </c>
    </row>
    <row r="937" spans="1:2" x14ac:dyDescent="0.3">
      <c r="A937">
        <v>6.1</v>
      </c>
      <c r="B937">
        <v>0</v>
      </c>
    </row>
    <row r="938" spans="1:2" x14ac:dyDescent="0.3">
      <c r="A938">
        <v>59.6</v>
      </c>
      <c r="B938">
        <v>0</v>
      </c>
    </row>
    <row r="939" spans="1:2" x14ac:dyDescent="0.3">
      <c r="A939">
        <v>59.1</v>
      </c>
      <c r="B939">
        <v>0</v>
      </c>
    </row>
    <row r="940" spans="1:2" x14ac:dyDescent="0.3">
      <c r="A940">
        <v>58.6</v>
      </c>
      <c r="B940">
        <v>0</v>
      </c>
    </row>
    <row r="941" spans="1:2" x14ac:dyDescent="0.3">
      <c r="A941">
        <v>58</v>
      </c>
      <c r="B941">
        <v>0</v>
      </c>
    </row>
    <row r="942" spans="1:2" x14ac:dyDescent="0.3">
      <c r="A942">
        <v>57.5</v>
      </c>
      <c r="B942">
        <v>0</v>
      </c>
    </row>
    <row r="943" spans="1:2" x14ac:dyDescent="0.3">
      <c r="A943">
        <v>57</v>
      </c>
      <c r="B943">
        <v>0</v>
      </c>
    </row>
    <row r="944" spans="1:2" x14ac:dyDescent="0.3">
      <c r="A944">
        <v>56.4</v>
      </c>
      <c r="B944">
        <v>0</v>
      </c>
    </row>
    <row r="945" spans="1:2" x14ac:dyDescent="0.3">
      <c r="A945">
        <v>55.8</v>
      </c>
      <c r="B945">
        <v>0</v>
      </c>
    </row>
    <row r="946" spans="1:2" x14ac:dyDescent="0.3">
      <c r="A946">
        <v>55.2</v>
      </c>
      <c r="B946">
        <v>0</v>
      </c>
    </row>
    <row r="947" spans="1:2" x14ac:dyDescent="0.3">
      <c r="A947">
        <v>54.6</v>
      </c>
      <c r="B947">
        <v>0</v>
      </c>
    </row>
    <row r="948" spans="1:2" x14ac:dyDescent="0.3">
      <c r="A948">
        <v>36.299999999999997</v>
      </c>
      <c r="B948">
        <v>0</v>
      </c>
    </row>
    <row r="949" spans="1:2" x14ac:dyDescent="0.3">
      <c r="A949">
        <v>35.799999999999997</v>
      </c>
      <c r="B949">
        <v>0</v>
      </c>
    </row>
    <row r="950" spans="1:2" x14ac:dyDescent="0.3">
      <c r="A950">
        <v>35.200000000000003</v>
      </c>
      <c r="B950">
        <v>0</v>
      </c>
    </row>
    <row r="951" spans="1:2" x14ac:dyDescent="0.3">
      <c r="A951">
        <v>34.6</v>
      </c>
      <c r="B951">
        <v>0</v>
      </c>
    </row>
    <row r="952" spans="1:2" x14ac:dyDescent="0.3">
      <c r="A952">
        <v>34.1</v>
      </c>
      <c r="B952">
        <v>0</v>
      </c>
    </row>
    <row r="953" spans="1:2" x14ac:dyDescent="0.3">
      <c r="A953">
        <v>33.5</v>
      </c>
      <c r="B953">
        <v>0</v>
      </c>
    </row>
    <row r="954" spans="1:2" x14ac:dyDescent="0.3">
      <c r="A954">
        <v>33</v>
      </c>
      <c r="B954">
        <v>0</v>
      </c>
    </row>
    <row r="955" spans="1:2" x14ac:dyDescent="0.3">
      <c r="A955">
        <v>32.4</v>
      </c>
      <c r="B955">
        <v>0</v>
      </c>
    </row>
    <row r="956" spans="1:2" x14ac:dyDescent="0.3">
      <c r="A956">
        <v>31.9</v>
      </c>
      <c r="B956">
        <v>0</v>
      </c>
    </row>
    <row r="957" spans="1:2" x14ac:dyDescent="0.3">
      <c r="A957">
        <v>31.4</v>
      </c>
      <c r="B957">
        <v>0</v>
      </c>
    </row>
    <row r="958" spans="1:2" x14ac:dyDescent="0.3">
      <c r="A958">
        <v>3.8</v>
      </c>
      <c r="B958">
        <v>0</v>
      </c>
    </row>
    <row r="959" spans="1:2" x14ac:dyDescent="0.3">
      <c r="A959">
        <v>3.3</v>
      </c>
      <c r="B959">
        <v>0</v>
      </c>
    </row>
    <row r="960" spans="1:2" x14ac:dyDescent="0.3">
      <c r="A960">
        <v>29.8</v>
      </c>
      <c r="B960">
        <v>0</v>
      </c>
    </row>
    <row r="961" spans="1:2" x14ac:dyDescent="0.3">
      <c r="A961">
        <v>29.2</v>
      </c>
      <c r="B961">
        <v>0</v>
      </c>
    </row>
    <row r="962" spans="1:2" x14ac:dyDescent="0.3">
      <c r="A962">
        <v>28.7</v>
      </c>
      <c r="B962">
        <v>0</v>
      </c>
    </row>
    <row r="963" spans="1:2" x14ac:dyDescent="0.3">
      <c r="A963">
        <v>28.1</v>
      </c>
      <c r="B963">
        <v>0</v>
      </c>
    </row>
    <row r="964" spans="1:2" x14ac:dyDescent="0.3">
      <c r="A964">
        <v>27.3</v>
      </c>
      <c r="B964">
        <v>0</v>
      </c>
    </row>
    <row r="965" spans="1:2" x14ac:dyDescent="0.3">
      <c r="A965">
        <v>26.7</v>
      </c>
      <c r="B965">
        <v>0</v>
      </c>
    </row>
    <row r="966" spans="1:2" x14ac:dyDescent="0.3">
      <c r="A966">
        <v>26</v>
      </c>
      <c r="B966">
        <v>0</v>
      </c>
    </row>
    <row r="967" spans="1:2" x14ac:dyDescent="0.3">
      <c r="A967">
        <v>25.4</v>
      </c>
      <c r="B967">
        <v>0</v>
      </c>
    </row>
    <row r="968" spans="1:2" x14ac:dyDescent="0.3">
      <c r="A968">
        <v>24.8</v>
      </c>
      <c r="B968">
        <v>0</v>
      </c>
    </row>
    <row r="969" spans="1:2" x14ac:dyDescent="0.3">
      <c r="A969">
        <v>24.1</v>
      </c>
      <c r="B969">
        <v>0</v>
      </c>
    </row>
    <row r="970" spans="1:2" x14ac:dyDescent="0.3">
      <c r="A970">
        <v>23.5</v>
      </c>
      <c r="B970">
        <v>0</v>
      </c>
    </row>
    <row r="971" spans="1:2" x14ac:dyDescent="0.3">
      <c r="A971">
        <v>22.8</v>
      </c>
      <c r="B971">
        <v>0</v>
      </c>
    </row>
    <row r="972" spans="1:2" x14ac:dyDescent="0.3">
      <c r="A972">
        <v>22.2</v>
      </c>
      <c r="B972">
        <v>0</v>
      </c>
    </row>
    <row r="973" spans="1:2" x14ac:dyDescent="0.3">
      <c r="A973">
        <v>21.5</v>
      </c>
      <c r="B973">
        <v>0</v>
      </c>
    </row>
    <row r="974" spans="1:2" x14ac:dyDescent="0.3">
      <c r="A974">
        <v>2.9</v>
      </c>
      <c r="B974">
        <v>0</v>
      </c>
    </row>
    <row r="975" spans="1:2" x14ac:dyDescent="0.3">
      <c r="A975">
        <v>2.2999999999999998</v>
      </c>
      <c r="B975">
        <v>0</v>
      </c>
    </row>
    <row r="976" spans="1:2" x14ac:dyDescent="0.3">
      <c r="A976">
        <v>19.7</v>
      </c>
      <c r="B976">
        <v>0</v>
      </c>
    </row>
    <row r="977" spans="1:2" x14ac:dyDescent="0.3">
      <c r="A977">
        <v>19.100000000000001</v>
      </c>
      <c r="B977">
        <v>0</v>
      </c>
    </row>
    <row r="978" spans="1:2" x14ac:dyDescent="0.3">
      <c r="A978">
        <v>18.5</v>
      </c>
      <c r="B978">
        <v>0</v>
      </c>
    </row>
    <row r="979" spans="1:2" x14ac:dyDescent="0.3">
      <c r="A979">
        <v>18</v>
      </c>
      <c r="B979">
        <v>0</v>
      </c>
    </row>
    <row r="980" spans="1:2" x14ac:dyDescent="0.3">
      <c r="A980">
        <v>56.2</v>
      </c>
      <c r="B980">
        <v>0</v>
      </c>
    </row>
    <row r="981" spans="1:2" x14ac:dyDescent="0.3">
      <c r="A981">
        <v>55.3</v>
      </c>
      <c r="B981">
        <v>0</v>
      </c>
    </row>
    <row r="982" spans="1:2" x14ac:dyDescent="0.3">
      <c r="A982">
        <v>54.4</v>
      </c>
      <c r="B982">
        <v>0</v>
      </c>
    </row>
    <row r="983" spans="1:2" x14ac:dyDescent="0.3">
      <c r="A983">
        <v>53.6</v>
      </c>
      <c r="B983">
        <v>0</v>
      </c>
    </row>
    <row r="984" spans="1:2" x14ac:dyDescent="0.3">
      <c r="A984">
        <v>52.8</v>
      </c>
      <c r="B984">
        <v>0</v>
      </c>
    </row>
    <row r="985" spans="1:2" x14ac:dyDescent="0.3">
      <c r="A985">
        <v>52</v>
      </c>
      <c r="B985">
        <v>0</v>
      </c>
    </row>
    <row r="986" spans="1:2" x14ac:dyDescent="0.3">
      <c r="A986">
        <v>51.3</v>
      </c>
      <c r="B986">
        <v>0</v>
      </c>
    </row>
    <row r="987" spans="1:2" x14ac:dyDescent="0.3">
      <c r="A987">
        <v>5.5</v>
      </c>
      <c r="B987">
        <v>0</v>
      </c>
    </row>
    <row r="988" spans="1:2" x14ac:dyDescent="0.3">
      <c r="A988">
        <v>49.9</v>
      </c>
      <c r="B988">
        <v>0</v>
      </c>
    </row>
    <row r="989" spans="1:2" x14ac:dyDescent="0.3">
      <c r="A989">
        <v>49.2</v>
      </c>
      <c r="B989">
        <v>0</v>
      </c>
    </row>
    <row r="990" spans="1:2" x14ac:dyDescent="0.3">
      <c r="A990">
        <v>48.6</v>
      </c>
      <c r="B990">
        <v>0</v>
      </c>
    </row>
    <row r="991" spans="1:2" x14ac:dyDescent="0.3">
      <c r="A991">
        <v>48.1</v>
      </c>
      <c r="B991">
        <v>0</v>
      </c>
    </row>
    <row r="992" spans="1:2" x14ac:dyDescent="0.3">
      <c r="A992">
        <v>47.5</v>
      </c>
      <c r="B992">
        <v>0</v>
      </c>
    </row>
    <row r="993" spans="1:2" x14ac:dyDescent="0.3">
      <c r="A993">
        <v>47</v>
      </c>
      <c r="B993">
        <v>0</v>
      </c>
    </row>
    <row r="994" spans="1:2" x14ac:dyDescent="0.3">
      <c r="A994">
        <v>46.5</v>
      </c>
      <c r="B994">
        <v>0</v>
      </c>
    </row>
    <row r="995" spans="1:2" x14ac:dyDescent="0.3">
      <c r="A995">
        <v>46</v>
      </c>
      <c r="B995">
        <v>0</v>
      </c>
    </row>
    <row r="996" spans="1:2" x14ac:dyDescent="0.3">
      <c r="A996">
        <v>62.3</v>
      </c>
      <c r="B996">
        <v>1</v>
      </c>
    </row>
    <row r="997" spans="1:2" x14ac:dyDescent="0.3">
      <c r="A997">
        <v>61.9</v>
      </c>
      <c r="B997">
        <v>1</v>
      </c>
    </row>
    <row r="998" spans="1:2" x14ac:dyDescent="0.3">
      <c r="A998">
        <v>61.4</v>
      </c>
      <c r="B998">
        <v>1</v>
      </c>
    </row>
    <row r="999" spans="1:2" x14ac:dyDescent="0.3">
      <c r="A999">
        <v>6.9</v>
      </c>
      <c r="B999">
        <v>1</v>
      </c>
    </row>
    <row r="1000" spans="1:2" x14ac:dyDescent="0.3">
      <c r="A1000">
        <v>6.4</v>
      </c>
      <c r="B1000">
        <v>1</v>
      </c>
    </row>
    <row r="1001" spans="1:2" x14ac:dyDescent="0.3">
      <c r="A1001">
        <v>59.9</v>
      </c>
      <c r="B1001">
        <v>1</v>
      </c>
    </row>
    <row r="1002" spans="1:2" x14ac:dyDescent="0.3">
      <c r="A1002">
        <v>59.5</v>
      </c>
      <c r="B1002">
        <v>1</v>
      </c>
    </row>
    <row r="1003" spans="1:2" x14ac:dyDescent="0.3">
      <c r="A1003">
        <v>59</v>
      </c>
      <c r="B1003">
        <v>1</v>
      </c>
    </row>
    <row r="1004" spans="1:2" x14ac:dyDescent="0.3">
      <c r="A1004">
        <v>58.5</v>
      </c>
      <c r="B1004">
        <v>1</v>
      </c>
    </row>
    <row r="1005" spans="1:2" x14ac:dyDescent="0.3">
      <c r="A1005">
        <v>58</v>
      </c>
      <c r="B1005">
        <v>1</v>
      </c>
    </row>
    <row r="1006" spans="1:2" x14ac:dyDescent="0.3">
      <c r="A1006">
        <v>57.6</v>
      </c>
      <c r="B1006">
        <v>1</v>
      </c>
    </row>
    <row r="1007" spans="1:2" x14ac:dyDescent="0.3">
      <c r="A1007">
        <v>57.1</v>
      </c>
      <c r="B1007">
        <v>1</v>
      </c>
    </row>
    <row r="1008" spans="1:2" x14ac:dyDescent="0.3">
      <c r="A1008">
        <v>56.6</v>
      </c>
      <c r="B1008">
        <v>1</v>
      </c>
    </row>
    <row r="1009" spans="1:2" x14ac:dyDescent="0.3">
      <c r="A1009">
        <v>56.1</v>
      </c>
      <c r="B1009">
        <v>1</v>
      </c>
    </row>
    <row r="1010" spans="1:2" x14ac:dyDescent="0.3">
      <c r="A1010">
        <v>55.6</v>
      </c>
      <c r="B1010">
        <v>1</v>
      </c>
    </row>
    <row r="1011" spans="1:2" x14ac:dyDescent="0.3">
      <c r="A1011">
        <v>55.1</v>
      </c>
      <c r="B1011">
        <v>1</v>
      </c>
    </row>
    <row r="1012" spans="1:2" x14ac:dyDescent="0.3">
      <c r="A1012">
        <v>28.6</v>
      </c>
      <c r="B1012">
        <v>0</v>
      </c>
    </row>
    <row r="1013" spans="1:2" x14ac:dyDescent="0.3">
      <c r="A1013">
        <v>28</v>
      </c>
      <c r="B1013">
        <v>0</v>
      </c>
    </row>
    <row r="1014" spans="1:2" x14ac:dyDescent="0.3">
      <c r="A1014">
        <v>27.3</v>
      </c>
      <c r="B1014">
        <v>0</v>
      </c>
    </row>
    <row r="1015" spans="1:2" x14ac:dyDescent="0.3">
      <c r="A1015">
        <v>26.7</v>
      </c>
      <c r="B1015">
        <v>0</v>
      </c>
    </row>
    <row r="1016" spans="1:2" x14ac:dyDescent="0.3">
      <c r="A1016">
        <v>26.1</v>
      </c>
      <c r="B1016">
        <v>0</v>
      </c>
    </row>
    <row r="1017" spans="1:2" x14ac:dyDescent="0.3">
      <c r="A1017">
        <v>25.5</v>
      </c>
      <c r="B1017">
        <v>0</v>
      </c>
    </row>
    <row r="1018" spans="1:2" x14ac:dyDescent="0.3">
      <c r="A1018">
        <v>24.9</v>
      </c>
      <c r="B1018">
        <v>0</v>
      </c>
    </row>
    <row r="1019" spans="1:2" x14ac:dyDescent="0.3">
      <c r="A1019">
        <v>24.2</v>
      </c>
      <c r="B1019">
        <v>0</v>
      </c>
    </row>
    <row r="1020" spans="1:2" x14ac:dyDescent="0.3">
      <c r="A1020">
        <v>23.6</v>
      </c>
      <c r="B1020">
        <v>0</v>
      </c>
    </row>
    <row r="1021" spans="1:2" x14ac:dyDescent="0.3">
      <c r="A1021">
        <v>23</v>
      </c>
      <c r="B1021">
        <v>0</v>
      </c>
    </row>
    <row r="1022" spans="1:2" x14ac:dyDescent="0.3">
      <c r="A1022">
        <v>22.4</v>
      </c>
      <c r="B1022">
        <v>0</v>
      </c>
    </row>
    <row r="1023" spans="1:2" x14ac:dyDescent="0.3">
      <c r="A1023">
        <v>21.8</v>
      </c>
      <c r="B1023">
        <v>0</v>
      </c>
    </row>
    <row r="1024" spans="1:2" x14ac:dyDescent="0.3">
      <c r="A1024">
        <v>21.2</v>
      </c>
      <c r="B1024">
        <v>0</v>
      </c>
    </row>
    <row r="1025" spans="1:2" x14ac:dyDescent="0.3">
      <c r="A1025">
        <v>2.7</v>
      </c>
      <c r="B1025">
        <v>0</v>
      </c>
    </row>
    <row r="1026" spans="1:2" x14ac:dyDescent="0.3">
      <c r="A1026">
        <v>2.1</v>
      </c>
      <c r="B1026">
        <v>0</v>
      </c>
    </row>
    <row r="1027" spans="1:2" x14ac:dyDescent="0.3">
      <c r="A1027">
        <v>19.5</v>
      </c>
      <c r="B1027">
        <v>0</v>
      </c>
    </row>
    <row r="1028" spans="1:2" x14ac:dyDescent="0.3">
      <c r="A1028">
        <v>66.5</v>
      </c>
      <c r="B1028">
        <v>0</v>
      </c>
    </row>
    <row r="1029" spans="1:2" x14ac:dyDescent="0.3">
      <c r="A1029">
        <v>66</v>
      </c>
      <c r="B1029">
        <v>0</v>
      </c>
    </row>
    <row r="1030" spans="1:2" x14ac:dyDescent="0.3">
      <c r="A1030">
        <v>65.400000000000006</v>
      </c>
      <c r="B1030">
        <v>0</v>
      </c>
    </row>
    <row r="1031" spans="1:2" x14ac:dyDescent="0.3">
      <c r="A1031">
        <v>64.900000000000006</v>
      </c>
      <c r="B1031">
        <v>0</v>
      </c>
    </row>
    <row r="1032" spans="1:2" x14ac:dyDescent="0.3">
      <c r="A1032">
        <v>64.3</v>
      </c>
      <c r="B1032">
        <v>0</v>
      </c>
    </row>
    <row r="1033" spans="1:2" x14ac:dyDescent="0.3">
      <c r="A1033">
        <v>63.7</v>
      </c>
      <c r="B1033">
        <v>0</v>
      </c>
    </row>
    <row r="1034" spans="1:2" x14ac:dyDescent="0.3">
      <c r="A1034">
        <v>63.1</v>
      </c>
      <c r="B1034">
        <v>0</v>
      </c>
    </row>
    <row r="1035" spans="1:2" x14ac:dyDescent="0.3">
      <c r="A1035">
        <v>62.4</v>
      </c>
      <c r="B1035">
        <v>0</v>
      </c>
    </row>
    <row r="1036" spans="1:2" x14ac:dyDescent="0.3">
      <c r="A1036">
        <v>61.8</v>
      </c>
      <c r="B1036">
        <v>0</v>
      </c>
    </row>
    <row r="1037" spans="1:2" x14ac:dyDescent="0.3">
      <c r="A1037">
        <v>61.2</v>
      </c>
      <c r="B1037">
        <v>0</v>
      </c>
    </row>
    <row r="1038" spans="1:2" x14ac:dyDescent="0.3">
      <c r="A1038">
        <v>6.5</v>
      </c>
      <c r="B1038">
        <v>0</v>
      </c>
    </row>
    <row r="1039" spans="1:2" x14ac:dyDescent="0.3">
      <c r="A1039">
        <v>59.9</v>
      </c>
      <c r="B1039">
        <v>0</v>
      </c>
    </row>
    <row r="1040" spans="1:2" x14ac:dyDescent="0.3">
      <c r="A1040">
        <v>59.2</v>
      </c>
      <c r="B1040">
        <v>0</v>
      </c>
    </row>
    <row r="1041" spans="1:2" x14ac:dyDescent="0.3">
      <c r="A1041">
        <v>58.6</v>
      </c>
      <c r="B1041">
        <v>0</v>
      </c>
    </row>
    <row r="1042" spans="1:2" x14ac:dyDescent="0.3">
      <c r="A1042">
        <v>58</v>
      </c>
      <c r="B1042">
        <v>0</v>
      </c>
    </row>
    <row r="1043" spans="1:2" x14ac:dyDescent="0.3">
      <c r="A1043">
        <v>57.4</v>
      </c>
      <c r="B1043">
        <v>0</v>
      </c>
    </row>
    <row r="1044" spans="1:2" x14ac:dyDescent="0.3">
      <c r="A1044">
        <v>48.4</v>
      </c>
      <c r="B1044">
        <v>0</v>
      </c>
    </row>
    <row r="1045" spans="1:2" x14ac:dyDescent="0.3">
      <c r="A1045">
        <v>47.4</v>
      </c>
      <c r="B1045">
        <v>0</v>
      </c>
    </row>
    <row r="1046" spans="1:2" x14ac:dyDescent="0.3">
      <c r="A1046">
        <v>46.5</v>
      </c>
      <c r="B1046">
        <v>0</v>
      </c>
    </row>
    <row r="1047" spans="1:2" x14ac:dyDescent="0.3">
      <c r="A1047">
        <v>45.6</v>
      </c>
      <c r="B1047">
        <v>0</v>
      </c>
    </row>
    <row r="1048" spans="1:2" x14ac:dyDescent="0.3">
      <c r="A1048">
        <v>44.7</v>
      </c>
      <c r="B1048">
        <v>0</v>
      </c>
    </row>
    <row r="1049" spans="1:2" x14ac:dyDescent="0.3">
      <c r="A1049">
        <v>43.9</v>
      </c>
      <c r="B1049">
        <v>0</v>
      </c>
    </row>
    <row r="1050" spans="1:2" x14ac:dyDescent="0.3">
      <c r="A1050">
        <v>43.1</v>
      </c>
      <c r="B1050">
        <v>0</v>
      </c>
    </row>
    <row r="1051" spans="1:2" x14ac:dyDescent="0.3">
      <c r="A1051">
        <v>42.4</v>
      </c>
      <c r="B1051">
        <v>0</v>
      </c>
    </row>
    <row r="1052" spans="1:2" x14ac:dyDescent="0.3">
      <c r="A1052">
        <v>41.8</v>
      </c>
      <c r="B1052">
        <v>0</v>
      </c>
    </row>
    <row r="1053" spans="1:2" x14ac:dyDescent="0.3">
      <c r="A1053">
        <v>41.1</v>
      </c>
      <c r="B1053">
        <v>0</v>
      </c>
    </row>
    <row r="1054" spans="1:2" x14ac:dyDescent="0.3">
      <c r="A1054">
        <v>4.5</v>
      </c>
      <c r="B1054">
        <v>0</v>
      </c>
    </row>
    <row r="1055" spans="1:2" x14ac:dyDescent="0.3">
      <c r="A1055">
        <v>39.9</v>
      </c>
      <c r="B1055">
        <v>0</v>
      </c>
    </row>
    <row r="1056" spans="1:2" x14ac:dyDescent="0.3">
      <c r="A1056">
        <v>39.4</v>
      </c>
      <c r="B1056">
        <v>0</v>
      </c>
    </row>
    <row r="1057" spans="1:2" x14ac:dyDescent="0.3">
      <c r="A1057">
        <v>38.799999999999997</v>
      </c>
      <c r="B1057">
        <v>0</v>
      </c>
    </row>
    <row r="1058" spans="1:2" x14ac:dyDescent="0.3">
      <c r="A1058">
        <v>38.200000000000003</v>
      </c>
      <c r="B1058">
        <v>0</v>
      </c>
    </row>
    <row r="1059" spans="1:2" x14ac:dyDescent="0.3">
      <c r="A1059">
        <v>37.700000000000003</v>
      </c>
      <c r="B1059">
        <v>0</v>
      </c>
    </row>
    <row r="1060" spans="1:2" x14ac:dyDescent="0.3">
      <c r="A1060">
        <v>5.6</v>
      </c>
      <c r="B1060">
        <v>0</v>
      </c>
    </row>
    <row r="1061" spans="1:2" x14ac:dyDescent="0.3">
      <c r="A1061">
        <v>49.9</v>
      </c>
      <c r="B1061">
        <v>0</v>
      </c>
    </row>
    <row r="1062" spans="1:2" x14ac:dyDescent="0.3">
      <c r="A1062">
        <v>49.3</v>
      </c>
      <c r="B1062">
        <v>0</v>
      </c>
    </row>
    <row r="1063" spans="1:2" x14ac:dyDescent="0.3">
      <c r="A1063">
        <v>48.6</v>
      </c>
      <c r="B1063">
        <v>0</v>
      </c>
    </row>
    <row r="1064" spans="1:2" x14ac:dyDescent="0.3">
      <c r="A1064">
        <v>47.9</v>
      </c>
      <c r="B1064">
        <v>0</v>
      </c>
    </row>
    <row r="1065" spans="1:2" x14ac:dyDescent="0.3">
      <c r="A1065">
        <v>47.2</v>
      </c>
      <c r="B1065">
        <v>0</v>
      </c>
    </row>
    <row r="1066" spans="1:2" x14ac:dyDescent="0.3">
      <c r="A1066">
        <v>46.5</v>
      </c>
      <c r="B1066">
        <v>0</v>
      </c>
    </row>
    <row r="1067" spans="1:2" x14ac:dyDescent="0.3">
      <c r="A1067">
        <v>45.9</v>
      </c>
      <c r="B1067">
        <v>0</v>
      </c>
    </row>
    <row r="1068" spans="1:2" x14ac:dyDescent="0.3">
      <c r="A1068">
        <v>45.2</v>
      </c>
      <c r="B1068">
        <v>0</v>
      </c>
    </row>
    <row r="1069" spans="1:2" x14ac:dyDescent="0.3">
      <c r="A1069">
        <v>44.5</v>
      </c>
      <c r="B1069">
        <v>0</v>
      </c>
    </row>
    <row r="1070" spans="1:2" x14ac:dyDescent="0.3">
      <c r="A1070">
        <v>43.8</v>
      </c>
      <c r="B1070">
        <v>0</v>
      </c>
    </row>
    <row r="1071" spans="1:2" x14ac:dyDescent="0.3">
      <c r="A1071">
        <v>43.1</v>
      </c>
      <c r="B1071">
        <v>0</v>
      </c>
    </row>
    <row r="1072" spans="1:2" x14ac:dyDescent="0.3">
      <c r="A1072">
        <v>42.4</v>
      </c>
      <c r="B1072">
        <v>0</v>
      </c>
    </row>
    <row r="1073" spans="1:2" x14ac:dyDescent="0.3">
      <c r="A1073">
        <v>41.7</v>
      </c>
      <c r="B1073">
        <v>0</v>
      </c>
    </row>
    <row r="1074" spans="1:2" x14ac:dyDescent="0.3">
      <c r="A1074">
        <v>41.1</v>
      </c>
      <c r="B1074">
        <v>0</v>
      </c>
    </row>
    <row r="1075" spans="1:2" x14ac:dyDescent="0.3">
      <c r="A1075">
        <v>4.4000000000000004</v>
      </c>
      <c r="B1075">
        <v>0</v>
      </c>
    </row>
    <row r="1076" spans="1:2" x14ac:dyDescent="0.3">
      <c r="A1076">
        <v>23.3</v>
      </c>
      <c r="B1076">
        <v>0</v>
      </c>
    </row>
    <row r="1077" spans="1:2" x14ac:dyDescent="0.3">
      <c r="A1077">
        <v>22.7</v>
      </c>
      <c r="B1077">
        <v>0</v>
      </c>
    </row>
    <row r="1078" spans="1:2" x14ac:dyDescent="0.3">
      <c r="A1078">
        <v>22.2</v>
      </c>
      <c r="B1078">
        <v>0</v>
      </c>
    </row>
    <row r="1079" spans="1:2" x14ac:dyDescent="0.3">
      <c r="A1079">
        <v>21.7</v>
      </c>
      <c r="B1079">
        <v>0</v>
      </c>
    </row>
    <row r="1080" spans="1:2" x14ac:dyDescent="0.3">
      <c r="A1080">
        <v>21.2</v>
      </c>
      <c r="B1080">
        <v>0</v>
      </c>
    </row>
    <row r="1081" spans="1:2" x14ac:dyDescent="0.3">
      <c r="A1081">
        <v>2.8</v>
      </c>
      <c r="B1081">
        <v>0</v>
      </c>
    </row>
    <row r="1082" spans="1:2" x14ac:dyDescent="0.3">
      <c r="A1082">
        <v>2.2999999999999998</v>
      </c>
      <c r="B1082">
        <v>0</v>
      </c>
    </row>
    <row r="1083" spans="1:2" x14ac:dyDescent="0.3">
      <c r="A1083">
        <v>19.8</v>
      </c>
      <c r="B1083">
        <v>0</v>
      </c>
    </row>
    <row r="1084" spans="1:2" x14ac:dyDescent="0.3">
      <c r="A1084">
        <v>19.399999999999999</v>
      </c>
      <c r="B1084">
        <v>0</v>
      </c>
    </row>
    <row r="1085" spans="1:2" x14ac:dyDescent="0.3">
      <c r="A1085">
        <v>19</v>
      </c>
      <c r="B1085">
        <v>0</v>
      </c>
    </row>
    <row r="1086" spans="1:2" x14ac:dyDescent="0.3">
      <c r="A1086">
        <v>18.5</v>
      </c>
      <c r="B1086">
        <v>0</v>
      </c>
    </row>
    <row r="1087" spans="1:2" x14ac:dyDescent="0.3">
      <c r="A1087">
        <v>18.100000000000001</v>
      </c>
      <c r="B1087">
        <v>0</v>
      </c>
    </row>
    <row r="1088" spans="1:2" x14ac:dyDescent="0.3">
      <c r="A1088">
        <v>17.7</v>
      </c>
      <c r="B1088">
        <v>0</v>
      </c>
    </row>
    <row r="1089" spans="1:2" x14ac:dyDescent="0.3">
      <c r="A1089">
        <v>17.3</v>
      </c>
      <c r="B1089">
        <v>0</v>
      </c>
    </row>
    <row r="1090" spans="1:2" x14ac:dyDescent="0.3">
      <c r="A1090">
        <v>16.899999999999999</v>
      </c>
      <c r="B1090">
        <v>0</v>
      </c>
    </row>
    <row r="1091" spans="1:2" x14ac:dyDescent="0.3">
      <c r="A1091">
        <v>16.600000000000001</v>
      </c>
      <c r="B1091">
        <v>0</v>
      </c>
    </row>
    <row r="1092" spans="1:2" x14ac:dyDescent="0.3">
      <c r="A1092">
        <v>26.3</v>
      </c>
      <c r="B1092">
        <v>0</v>
      </c>
    </row>
    <row r="1093" spans="1:2" x14ac:dyDescent="0.3">
      <c r="A1093">
        <v>25.6</v>
      </c>
      <c r="B1093">
        <v>0</v>
      </c>
    </row>
    <row r="1094" spans="1:2" x14ac:dyDescent="0.3">
      <c r="A1094">
        <v>25</v>
      </c>
      <c r="B1094">
        <v>0</v>
      </c>
    </row>
    <row r="1095" spans="1:2" x14ac:dyDescent="0.3">
      <c r="A1095">
        <v>24.3</v>
      </c>
      <c r="B1095">
        <v>0</v>
      </c>
    </row>
    <row r="1096" spans="1:2" x14ac:dyDescent="0.3">
      <c r="A1096">
        <v>23.7</v>
      </c>
      <c r="B1096">
        <v>0</v>
      </c>
    </row>
    <row r="1097" spans="1:2" x14ac:dyDescent="0.3">
      <c r="A1097">
        <v>23.1</v>
      </c>
      <c r="B1097">
        <v>0</v>
      </c>
    </row>
    <row r="1098" spans="1:2" x14ac:dyDescent="0.3">
      <c r="A1098">
        <v>22.5</v>
      </c>
      <c r="B1098">
        <v>0</v>
      </c>
    </row>
    <row r="1099" spans="1:2" x14ac:dyDescent="0.3">
      <c r="A1099">
        <v>21.9</v>
      </c>
      <c r="B1099">
        <v>0</v>
      </c>
    </row>
    <row r="1100" spans="1:2" x14ac:dyDescent="0.3">
      <c r="A1100">
        <v>21.3</v>
      </c>
      <c r="B1100">
        <v>0</v>
      </c>
    </row>
    <row r="1101" spans="1:2" x14ac:dyDescent="0.3">
      <c r="A1101">
        <v>2.7</v>
      </c>
      <c r="B1101">
        <v>0</v>
      </c>
    </row>
    <row r="1102" spans="1:2" x14ac:dyDescent="0.3">
      <c r="A1102">
        <v>2.1</v>
      </c>
      <c r="B1102">
        <v>0</v>
      </c>
    </row>
    <row r="1103" spans="1:2" x14ac:dyDescent="0.3">
      <c r="A1103">
        <v>19.600000000000001</v>
      </c>
      <c r="B1103">
        <v>0</v>
      </c>
    </row>
    <row r="1104" spans="1:2" x14ac:dyDescent="0.3">
      <c r="A1104">
        <v>19</v>
      </c>
      <c r="B1104">
        <v>0</v>
      </c>
    </row>
    <row r="1105" spans="1:2" x14ac:dyDescent="0.3">
      <c r="A1105">
        <v>18.5</v>
      </c>
      <c r="B1105">
        <v>0</v>
      </c>
    </row>
    <row r="1106" spans="1:2" x14ac:dyDescent="0.3">
      <c r="A1106">
        <v>17.899999999999999</v>
      </c>
      <c r="B1106">
        <v>0</v>
      </c>
    </row>
    <row r="1107" spans="1:2" x14ac:dyDescent="0.3">
      <c r="A1107">
        <v>17.399999999999999</v>
      </c>
      <c r="B1107">
        <v>0</v>
      </c>
    </row>
    <row r="1108" spans="1:2" x14ac:dyDescent="0.3">
      <c r="A1108">
        <v>46.7</v>
      </c>
      <c r="B1108">
        <v>0</v>
      </c>
    </row>
    <row r="1109" spans="1:2" x14ac:dyDescent="0.3">
      <c r="A1109">
        <v>45.9</v>
      </c>
      <c r="B1109">
        <v>0</v>
      </c>
    </row>
    <row r="1110" spans="1:2" x14ac:dyDescent="0.3">
      <c r="A1110">
        <v>45</v>
      </c>
      <c r="B1110">
        <v>0</v>
      </c>
    </row>
    <row r="1111" spans="1:2" x14ac:dyDescent="0.3">
      <c r="A1111">
        <v>44.1</v>
      </c>
      <c r="B1111">
        <v>0</v>
      </c>
    </row>
    <row r="1112" spans="1:2" x14ac:dyDescent="0.3">
      <c r="A1112">
        <v>43.2</v>
      </c>
      <c r="B1112">
        <v>0</v>
      </c>
    </row>
    <row r="1113" spans="1:2" x14ac:dyDescent="0.3">
      <c r="A1113">
        <v>42.4</v>
      </c>
      <c r="B1113">
        <v>0</v>
      </c>
    </row>
    <row r="1114" spans="1:2" x14ac:dyDescent="0.3">
      <c r="A1114">
        <v>41.6</v>
      </c>
      <c r="B1114">
        <v>0</v>
      </c>
    </row>
    <row r="1115" spans="1:2" x14ac:dyDescent="0.3">
      <c r="A1115">
        <v>4.9000000000000004</v>
      </c>
      <c r="B1115">
        <v>0</v>
      </c>
    </row>
    <row r="1116" spans="1:2" x14ac:dyDescent="0.3">
      <c r="A1116">
        <v>4.3</v>
      </c>
      <c r="B1116">
        <v>0</v>
      </c>
    </row>
    <row r="1117" spans="1:2" x14ac:dyDescent="0.3">
      <c r="A1117">
        <v>39.6</v>
      </c>
      <c r="B1117">
        <v>0</v>
      </c>
    </row>
    <row r="1118" spans="1:2" x14ac:dyDescent="0.3">
      <c r="A1118">
        <v>39</v>
      </c>
      <c r="B1118">
        <v>0</v>
      </c>
    </row>
    <row r="1119" spans="1:2" x14ac:dyDescent="0.3">
      <c r="A1119">
        <v>38.4</v>
      </c>
      <c r="B1119">
        <v>0</v>
      </c>
    </row>
    <row r="1120" spans="1:2" x14ac:dyDescent="0.3">
      <c r="A1120">
        <v>37.799999999999997</v>
      </c>
      <c r="B1120">
        <v>0</v>
      </c>
    </row>
    <row r="1121" spans="1:2" x14ac:dyDescent="0.3">
      <c r="A1121">
        <v>37.1</v>
      </c>
      <c r="B1121">
        <v>0</v>
      </c>
    </row>
    <row r="1122" spans="1:2" x14ac:dyDescent="0.3">
      <c r="A1122">
        <v>36.4</v>
      </c>
      <c r="B1122">
        <v>0</v>
      </c>
    </row>
    <row r="1123" spans="1:2" x14ac:dyDescent="0.3">
      <c r="A1123">
        <v>35.700000000000003</v>
      </c>
      <c r="B1123">
        <v>0</v>
      </c>
    </row>
    <row r="1124" spans="1:2" x14ac:dyDescent="0.3">
      <c r="A1124">
        <v>49.9</v>
      </c>
      <c r="B1124">
        <v>0</v>
      </c>
    </row>
    <row r="1125" spans="1:2" x14ac:dyDescent="0.3">
      <c r="A1125">
        <v>48.8</v>
      </c>
      <c r="B1125">
        <v>0</v>
      </c>
    </row>
    <row r="1126" spans="1:2" x14ac:dyDescent="0.3">
      <c r="A1126">
        <v>47.7</v>
      </c>
      <c r="B1126">
        <v>0</v>
      </c>
    </row>
    <row r="1127" spans="1:2" x14ac:dyDescent="0.3">
      <c r="A1127">
        <v>46.5</v>
      </c>
      <c r="B1127">
        <v>0</v>
      </c>
    </row>
    <row r="1128" spans="1:2" x14ac:dyDescent="0.3">
      <c r="A1128">
        <v>45.3</v>
      </c>
      <c r="B1128">
        <v>0</v>
      </c>
    </row>
    <row r="1129" spans="1:2" x14ac:dyDescent="0.3">
      <c r="A1129">
        <v>44.2</v>
      </c>
      <c r="B1129">
        <v>0</v>
      </c>
    </row>
    <row r="1130" spans="1:2" x14ac:dyDescent="0.3">
      <c r="A1130">
        <v>43</v>
      </c>
      <c r="B1130">
        <v>0</v>
      </c>
    </row>
    <row r="1131" spans="1:2" x14ac:dyDescent="0.3">
      <c r="A1131">
        <v>41.8</v>
      </c>
      <c r="B1131">
        <v>0</v>
      </c>
    </row>
    <row r="1132" spans="1:2" x14ac:dyDescent="0.3">
      <c r="A1132">
        <v>4.7</v>
      </c>
      <c r="B1132">
        <v>0</v>
      </c>
    </row>
    <row r="1133" spans="1:2" x14ac:dyDescent="0.3">
      <c r="A1133">
        <v>39.6</v>
      </c>
      <c r="B1133">
        <v>0</v>
      </c>
    </row>
    <row r="1134" spans="1:2" x14ac:dyDescent="0.3">
      <c r="A1134">
        <v>38.5</v>
      </c>
      <c r="B1134">
        <v>0</v>
      </c>
    </row>
    <row r="1135" spans="1:2" x14ac:dyDescent="0.3">
      <c r="A1135">
        <v>37.5</v>
      </c>
      <c r="B1135">
        <v>0</v>
      </c>
    </row>
    <row r="1136" spans="1:2" x14ac:dyDescent="0.3">
      <c r="A1136">
        <v>36.5</v>
      </c>
      <c r="B1136">
        <v>0</v>
      </c>
    </row>
    <row r="1137" spans="1:2" x14ac:dyDescent="0.3">
      <c r="A1137">
        <v>35.6</v>
      </c>
      <c r="B1137">
        <v>0</v>
      </c>
    </row>
    <row r="1138" spans="1:2" x14ac:dyDescent="0.3">
      <c r="A1138">
        <v>34.799999999999997</v>
      </c>
      <c r="B1138">
        <v>0</v>
      </c>
    </row>
    <row r="1139" spans="1:2" x14ac:dyDescent="0.3">
      <c r="A1139">
        <v>34</v>
      </c>
      <c r="B1139">
        <v>0</v>
      </c>
    </row>
    <row r="1140" spans="1:2" x14ac:dyDescent="0.3">
      <c r="A1140">
        <v>51</v>
      </c>
      <c r="B1140">
        <v>0</v>
      </c>
    </row>
    <row r="1141" spans="1:2" x14ac:dyDescent="0.3">
      <c r="A1141">
        <v>5.2</v>
      </c>
      <c r="B1141">
        <v>0</v>
      </c>
    </row>
    <row r="1142" spans="1:2" x14ac:dyDescent="0.3">
      <c r="A1142">
        <v>49.3</v>
      </c>
      <c r="B1142">
        <v>0</v>
      </c>
    </row>
    <row r="1143" spans="1:2" x14ac:dyDescent="0.3">
      <c r="A1143">
        <v>48.4</v>
      </c>
      <c r="B1143">
        <v>0</v>
      </c>
    </row>
    <row r="1144" spans="1:2" x14ac:dyDescent="0.3">
      <c r="A1144">
        <v>47.6</v>
      </c>
      <c r="B1144">
        <v>0</v>
      </c>
    </row>
    <row r="1145" spans="1:2" x14ac:dyDescent="0.3">
      <c r="A1145">
        <v>46.8</v>
      </c>
      <c r="B1145">
        <v>0</v>
      </c>
    </row>
    <row r="1146" spans="1:2" x14ac:dyDescent="0.3">
      <c r="A1146">
        <v>45.9</v>
      </c>
      <c r="B1146">
        <v>0</v>
      </c>
    </row>
    <row r="1147" spans="1:2" x14ac:dyDescent="0.3">
      <c r="A1147">
        <v>45.1</v>
      </c>
      <c r="B1147">
        <v>0</v>
      </c>
    </row>
    <row r="1148" spans="1:2" x14ac:dyDescent="0.3">
      <c r="A1148">
        <v>44.3</v>
      </c>
      <c r="B1148">
        <v>0</v>
      </c>
    </row>
    <row r="1149" spans="1:2" x14ac:dyDescent="0.3">
      <c r="A1149">
        <v>43.5</v>
      </c>
      <c r="B1149">
        <v>0</v>
      </c>
    </row>
    <row r="1150" spans="1:2" x14ac:dyDescent="0.3">
      <c r="A1150">
        <v>42.8</v>
      </c>
      <c r="B1150">
        <v>0</v>
      </c>
    </row>
    <row r="1151" spans="1:2" x14ac:dyDescent="0.3">
      <c r="A1151">
        <v>42</v>
      </c>
      <c r="B1151">
        <v>0</v>
      </c>
    </row>
    <row r="1152" spans="1:2" x14ac:dyDescent="0.3">
      <c r="A1152">
        <v>41.2</v>
      </c>
      <c r="B1152">
        <v>0</v>
      </c>
    </row>
    <row r="1153" spans="1:2" x14ac:dyDescent="0.3">
      <c r="A1153">
        <v>4.4000000000000004</v>
      </c>
      <c r="B1153">
        <v>0</v>
      </c>
    </row>
    <row r="1154" spans="1:2" x14ac:dyDescent="0.3">
      <c r="A1154">
        <v>39.6</v>
      </c>
      <c r="B1154">
        <v>0</v>
      </c>
    </row>
    <row r="1155" spans="1:2" x14ac:dyDescent="0.3">
      <c r="A1155">
        <v>38.799999999999997</v>
      </c>
      <c r="B1155">
        <v>0</v>
      </c>
    </row>
    <row r="1156" spans="1:2" x14ac:dyDescent="0.3">
      <c r="A1156">
        <v>64.8</v>
      </c>
      <c r="B1156">
        <v>1</v>
      </c>
    </row>
    <row r="1157" spans="1:2" x14ac:dyDescent="0.3">
      <c r="A1157">
        <v>64.2</v>
      </c>
      <c r="B1157">
        <v>1</v>
      </c>
    </row>
    <row r="1158" spans="1:2" x14ac:dyDescent="0.3">
      <c r="A1158">
        <v>63.6</v>
      </c>
      <c r="B1158">
        <v>1</v>
      </c>
    </row>
    <row r="1159" spans="1:2" x14ac:dyDescent="0.3">
      <c r="A1159">
        <v>63</v>
      </c>
      <c r="B1159">
        <v>1</v>
      </c>
    </row>
    <row r="1160" spans="1:2" x14ac:dyDescent="0.3">
      <c r="A1160">
        <v>62.4</v>
      </c>
      <c r="B1160">
        <v>1</v>
      </c>
    </row>
    <row r="1161" spans="1:2" x14ac:dyDescent="0.3">
      <c r="A1161">
        <v>61.7</v>
      </c>
      <c r="B1161">
        <v>1</v>
      </c>
    </row>
    <row r="1162" spans="1:2" x14ac:dyDescent="0.3">
      <c r="A1162">
        <v>61.1</v>
      </c>
      <c r="B1162">
        <v>1</v>
      </c>
    </row>
    <row r="1163" spans="1:2" x14ac:dyDescent="0.3">
      <c r="A1163">
        <v>6.5</v>
      </c>
      <c r="B1163">
        <v>1</v>
      </c>
    </row>
    <row r="1164" spans="1:2" x14ac:dyDescent="0.3">
      <c r="A1164">
        <v>59.9</v>
      </c>
      <c r="B1164">
        <v>1</v>
      </c>
    </row>
    <row r="1165" spans="1:2" x14ac:dyDescent="0.3">
      <c r="A1165">
        <v>59.3</v>
      </c>
      <c r="B1165">
        <v>1</v>
      </c>
    </row>
    <row r="1166" spans="1:2" x14ac:dyDescent="0.3">
      <c r="A1166">
        <v>58.8</v>
      </c>
      <c r="B1166">
        <v>1</v>
      </c>
    </row>
    <row r="1167" spans="1:2" x14ac:dyDescent="0.3">
      <c r="A1167">
        <v>58.2</v>
      </c>
      <c r="B1167">
        <v>1</v>
      </c>
    </row>
    <row r="1168" spans="1:2" x14ac:dyDescent="0.3">
      <c r="A1168">
        <v>57.6</v>
      </c>
      <c r="B1168">
        <v>1</v>
      </c>
    </row>
    <row r="1169" spans="1:2" x14ac:dyDescent="0.3">
      <c r="A1169">
        <v>57.1</v>
      </c>
      <c r="B1169">
        <v>1</v>
      </c>
    </row>
    <row r="1170" spans="1:2" x14ac:dyDescent="0.3">
      <c r="A1170">
        <v>56.6</v>
      </c>
      <c r="B1170">
        <v>1</v>
      </c>
    </row>
    <row r="1171" spans="1:2" x14ac:dyDescent="0.3">
      <c r="A1171">
        <v>56.1</v>
      </c>
      <c r="B1171">
        <v>1</v>
      </c>
    </row>
    <row r="1172" spans="1:2" x14ac:dyDescent="0.3">
      <c r="A1172">
        <v>61</v>
      </c>
      <c r="B1172">
        <v>1</v>
      </c>
    </row>
    <row r="1173" spans="1:2" x14ac:dyDescent="0.3">
      <c r="A1173">
        <v>6.6</v>
      </c>
      <c r="B1173">
        <v>1</v>
      </c>
    </row>
    <row r="1174" spans="1:2" x14ac:dyDescent="0.3">
      <c r="A1174">
        <v>6.2</v>
      </c>
      <c r="B1174">
        <v>1</v>
      </c>
    </row>
    <row r="1175" spans="1:2" x14ac:dyDescent="0.3">
      <c r="A1175">
        <v>59.7</v>
      </c>
      <c r="B1175">
        <v>1</v>
      </c>
    </row>
    <row r="1176" spans="1:2" x14ac:dyDescent="0.3">
      <c r="A1176">
        <v>59.3</v>
      </c>
      <c r="B1176">
        <v>1</v>
      </c>
    </row>
    <row r="1177" spans="1:2" x14ac:dyDescent="0.3">
      <c r="A1177">
        <v>58.9</v>
      </c>
      <c r="B1177">
        <v>1</v>
      </c>
    </row>
    <row r="1178" spans="1:2" x14ac:dyDescent="0.3">
      <c r="A1178">
        <v>58.5</v>
      </c>
      <c r="B1178">
        <v>1</v>
      </c>
    </row>
    <row r="1179" spans="1:2" x14ac:dyDescent="0.3">
      <c r="A1179">
        <v>58.1</v>
      </c>
      <c r="B1179">
        <v>1</v>
      </c>
    </row>
    <row r="1180" spans="1:2" x14ac:dyDescent="0.3">
      <c r="A1180">
        <v>57.8</v>
      </c>
      <c r="B1180">
        <v>1</v>
      </c>
    </row>
    <row r="1181" spans="1:2" x14ac:dyDescent="0.3">
      <c r="A1181">
        <v>57.4</v>
      </c>
      <c r="B1181">
        <v>1</v>
      </c>
    </row>
    <row r="1182" spans="1:2" x14ac:dyDescent="0.3">
      <c r="A1182">
        <v>56.9</v>
      </c>
      <c r="B1182">
        <v>1</v>
      </c>
    </row>
    <row r="1183" spans="1:2" x14ac:dyDescent="0.3">
      <c r="A1183">
        <v>56.5</v>
      </c>
      <c r="B1183">
        <v>1</v>
      </c>
    </row>
    <row r="1184" spans="1:2" x14ac:dyDescent="0.3">
      <c r="A1184">
        <v>55.9</v>
      </c>
      <c r="B1184">
        <v>1</v>
      </c>
    </row>
    <row r="1185" spans="1:2" x14ac:dyDescent="0.3">
      <c r="A1185">
        <v>55.4</v>
      </c>
      <c r="B1185">
        <v>1</v>
      </c>
    </row>
    <row r="1186" spans="1:2" x14ac:dyDescent="0.3">
      <c r="A1186">
        <v>54.8</v>
      </c>
      <c r="B1186">
        <v>1</v>
      </c>
    </row>
    <row r="1187" spans="1:2" x14ac:dyDescent="0.3">
      <c r="A1187">
        <v>54.2</v>
      </c>
      <c r="B1187">
        <v>1</v>
      </c>
    </row>
    <row r="1188" spans="1:2" x14ac:dyDescent="0.3">
      <c r="A1188">
        <v>18.7</v>
      </c>
      <c r="B1188">
        <v>0</v>
      </c>
    </row>
    <row r="1189" spans="1:2" x14ac:dyDescent="0.3">
      <c r="A1189">
        <v>18.100000000000001</v>
      </c>
      <c r="B1189">
        <v>0</v>
      </c>
    </row>
    <row r="1190" spans="1:2" x14ac:dyDescent="0.3">
      <c r="A1190">
        <v>17.5</v>
      </c>
      <c r="B1190">
        <v>0</v>
      </c>
    </row>
    <row r="1191" spans="1:2" x14ac:dyDescent="0.3">
      <c r="A1191">
        <v>17</v>
      </c>
      <c r="B1191">
        <v>0</v>
      </c>
    </row>
    <row r="1192" spans="1:2" x14ac:dyDescent="0.3">
      <c r="A1192">
        <v>16.399999999999999</v>
      </c>
      <c r="B1192">
        <v>0</v>
      </c>
    </row>
    <row r="1193" spans="1:2" x14ac:dyDescent="0.3">
      <c r="A1193">
        <v>15.9</v>
      </c>
      <c r="B1193">
        <v>0</v>
      </c>
    </row>
    <row r="1194" spans="1:2" x14ac:dyDescent="0.3">
      <c r="A1194">
        <v>15.4</v>
      </c>
      <c r="B1194">
        <v>0</v>
      </c>
    </row>
    <row r="1195" spans="1:2" x14ac:dyDescent="0.3">
      <c r="A1195">
        <v>14.9</v>
      </c>
      <c r="B1195">
        <v>0</v>
      </c>
    </row>
    <row r="1196" spans="1:2" x14ac:dyDescent="0.3">
      <c r="A1196">
        <v>14.4</v>
      </c>
      <c r="B1196">
        <v>0</v>
      </c>
    </row>
    <row r="1197" spans="1:2" x14ac:dyDescent="0.3">
      <c r="A1197">
        <v>13.9</v>
      </c>
      <c r="B1197">
        <v>0</v>
      </c>
    </row>
    <row r="1198" spans="1:2" x14ac:dyDescent="0.3">
      <c r="A1198">
        <v>13.5</v>
      </c>
      <c r="B1198">
        <v>0</v>
      </c>
    </row>
    <row r="1199" spans="1:2" x14ac:dyDescent="0.3">
      <c r="A1199">
        <v>13</v>
      </c>
      <c r="B1199">
        <v>0</v>
      </c>
    </row>
    <row r="1200" spans="1:2" x14ac:dyDescent="0.3">
      <c r="A1200">
        <v>12.6</v>
      </c>
      <c r="B1200">
        <v>0</v>
      </c>
    </row>
    <row r="1201" spans="1:2" x14ac:dyDescent="0.3">
      <c r="A1201">
        <v>12.2</v>
      </c>
      <c r="B1201">
        <v>0</v>
      </c>
    </row>
    <row r="1202" spans="1:2" x14ac:dyDescent="0.3">
      <c r="A1202">
        <v>11.8</v>
      </c>
      <c r="B1202">
        <v>0</v>
      </c>
    </row>
    <row r="1203" spans="1:2" x14ac:dyDescent="0.3">
      <c r="A1203">
        <v>11.4</v>
      </c>
      <c r="B1203">
        <v>0</v>
      </c>
    </row>
    <row r="1204" spans="1:2" x14ac:dyDescent="0.3">
      <c r="A1204">
        <v>27.4</v>
      </c>
      <c r="B1204">
        <v>0</v>
      </c>
    </row>
    <row r="1205" spans="1:2" x14ac:dyDescent="0.3">
      <c r="A1205">
        <v>26.5</v>
      </c>
      <c r="B1205">
        <v>0</v>
      </c>
    </row>
    <row r="1206" spans="1:2" x14ac:dyDescent="0.3">
      <c r="A1206">
        <v>25.6</v>
      </c>
      <c r="B1206">
        <v>0</v>
      </c>
    </row>
    <row r="1207" spans="1:2" x14ac:dyDescent="0.3">
      <c r="A1207">
        <v>24.7</v>
      </c>
      <c r="B1207">
        <v>0</v>
      </c>
    </row>
    <row r="1208" spans="1:2" x14ac:dyDescent="0.3">
      <c r="A1208">
        <v>23.8</v>
      </c>
      <c r="B1208">
        <v>0</v>
      </c>
    </row>
    <row r="1209" spans="1:2" x14ac:dyDescent="0.3">
      <c r="A1209">
        <v>22.9</v>
      </c>
      <c r="B1209">
        <v>0</v>
      </c>
    </row>
    <row r="1210" spans="1:2" x14ac:dyDescent="0.3">
      <c r="A1210">
        <v>22.1</v>
      </c>
      <c r="B1210">
        <v>0</v>
      </c>
    </row>
    <row r="1211" spans="1:2" x14ac:dyDescent="0.3">
      <c r="A1211">
        <v>21.3</v>
      </c>
      <c r="B1211">
        <v>0</v>
      </c>
    </row>
    <row r="1212" spans="1:2" x14ac:dyDescent="0.3">
      <c r="A1212">
        <v>2.5</v>
      </c>
      <c r="B1212">
        <v>0</v>
      </c>
    </row>
    <row r="1213" spans="1:2" x14ac:dyDescent="0.3">
      <c r="A1213">
        <v>19.7</v>
      </c>
      <c r="B1213">
        <v>0</v>
      </c>
    </row>
    <row r="1214" spans="1:2" x14ac:dyDescent="0.3">
      <c r="A1214">
        <v>19</v>
      </c>
      <c r="B1214">
        <v>0</v>
      </c>
    </row>
    <row r="1215" spans="1:2" x14ac:dyDescent="0.3">
      <c r="A1215">
        <v>18.2</v>
      </c>
      <c r="B1215">
        <v>0</v>
      </c>
    </row>
    <row r="1216" spans="1:2" x14ac:dyDescent="0.3">
      <c r="A1216">
        <v>17.5</v>
      </c>
      <c r="B1216">
        <v>0</v>
      </c>
    </row>
    <row r="1217" spans="1:2" x14ac:dyDescent="0.3">
      <c r="A1217">
        <v>16.7</v>
      </c>
      <c r="B1217">
        <v>0</v>
      </c>
    </row>
    <row r="1218" spans="1:2" x14ac:dyDescent="0.3">
      <c r="A1218">
        <v>16</v>
      </c>
      <c r="B1218">
        <v>0</v>
      </c>
    </row>
    <row r="1219" spans="1:2" x14ac:dyDescent="0.3">
      <c r="A1219">
        <v>15.4</v>
      </c>
      <c r="B1219">
        <v>0</v>
      </c>
    </row>
    <row r="1220" spans="1:2" x14ac:dyDescent="0.3">
      <c r="A1220">
        <v>59.7</v>
      </c>
      <c r="B1220">
        <v>0</v>
      </c>
    </row>
    <row r="1221" spans="1:2" x14ac:dyDescent="0.3">
      <c r="A1221">
        <v>58.5</v>
      </c>
      <c r="B1221">
        <v>0</v>
      </c>
    </row>
    <row r="1222" spans="1:2" x14ac:dyDescent="0.3">
      <c r="A1222">
        <v>57.2</v>
      </c>
      <c r="B1222">
        <v>0</v>
      </c>
    </row>
    <row r="1223" spans="1:2" x14ac:dyDescent="0.3">
      <c r="A1223">
        <v>56</v>
      </c>
      <c r="B1223">
        <v>0</v>
      </c>
    </row>
    <row r="1224" spans="1:2" x14ac:dyDescent="0.3">
      <c r="A1224">
        <v>54.8</v>
      </c>
      <c r="B1224">
        <v>0</v>
      </c>
    </row>
    <row r="1225" spans="1:2" x14ac:dyDescent="0.3">
      <c r="A1225">
        <v>53.6</v>
      </c>
      <c r="B1225">
        <v>0</v>
      </c>
    </row>
    <row r="1226" spans="1:2" x14ac:dyDescent="0.3">
      <c r="A1226">
        <v>52.5</v>
      </c>
      <c r="B1226">
        <v>0</v>
      </c>
    </row>
    <row r="1227" spans="1:2" x14ac:dyDescent="0.3">
      <c r="A1227">
        <v>51.4</v>
      </c>
      <c r="B1227">
        <v>0</v>
      </c>
    </row>
    <row r="1228" spans="1:2" x14ac:dyDescent="0.3">
      <c r="A1228">
        <v>5.4</v>
      </c>
      <c r="B1228">
        <v>0</v>
      </c>
    </row>
    <row r="1229" spans="1:2" x14ac:dyDescent="0.3">
      <c r="A1229">
        <v>49.4</v>
      </c>
      <c r="B1229">
        <v>0</v>
      </c>
    </row>
    <row r="1230" spans="1:2" x14ac:dyDescent="0.3">
      <c r="A1230">
        <v>48.5</v>
      </c>
      <c r="B1230">
        <v>0</v>
      </c>
    </row>
    <row r="1231" spans="1:2" x14ac:dyDescent="0.3">
      <c r="A1231">
        <v>47.6</v>
      </c>
      <c r="B1231">
        <v>0</v>
      </c>
    </row>
    <row r="1232" spans="1:2" x14ac:dyDescent="0.3">
      <c r="A1232">
        <v>46.9</v>
      </c>
      <c r="B1232">
        <v>0</v>
      </c>
    </row>
    <row r="1233" spans="1:2" x14ac:dyDescent="0.3">
      <c r="A1233">
        <v>46.2</v>
      </c>
      <c r="B1233">
        <v>0</v>
      </c>
    </row>
    <row r="1234" spans="1:2" x14ac:dyDescent="0.3">
      <c r="A1234">
        <v>45.5</v>
      </c>
      <c r="B1234">
        <v>0</v>
      </c>
    </row>
    <row r="1235" spans="1:2" x14ac:dyDescent="0.3">
      <c r="A1235">
        <v>44.9</v>
      </c>
      <c r="B1235">
        <v>0</v>
      </c>
    </row>
    <row r="1236" spans="1:2" x14ac:dyDescent="0.3">
      <c r="A1236">
        <v>59.1</v>
      </c>
      <c r="B1236">
        <v>0</v>
      </c>
    </row>
    <row r="1237" spans="1:2" x14ac:dyDescent="0.3">
      <c r="A1237">
        <v>58.5</v>
      </c>
      <c r="B1237">
        <v>0</v>
      </c>
    </row>
    <row r="1238" spans="1:2" x14ac:dyDescent="0.3">
      <c r="A1238">
        <v>57.8</v>
      </c>
      <c r="B1238">
        <v>0</v>
      </c>
    </row>
    <row r="1239" spans="1:2" x14ac:dyDescent="0.3">
      <c r="A1239">
        <v>57.2</v>
      </c>
      <c r="B1239">
        <v>0</v>
      </c>
    </row>
    <row r="1240" spans="1:2" x14ac:dyDescent="0.3">
      <c r="A1240">
        <v>56.5</v>
      </c>
      <c r="B1240">
        <v>0</v>
      </c>
    </row>
    <row r="1241" spans="1:2" x14ac:dyDescent="0.3">
      <c r="A1241">
        <v>55.8</v>
      </c>
      <c r="B1241">
        <v>0</v>
      </c>
    </row>
    <row r="1242" spans="1:2" x14ac:dyDescent="0.3">
      <c r="A1242">
        <v>55.2</v>
      </c>
      <c r="B1242">
        <v>0</v>
      </c>
    </row>
    <row r="1243" spans="1:2" x14ac:dyDescent="0.3">
      <c r="A1243">
        <v>54.5</v>
      </c>
      <c r="B1243">
        <v>0</v>
      </c>
    </row>
    <row r="1244" spans="1:2" x14ac:dyDescent="0.3">
      <c r="A1244">
        <v>53.8</v>
      </c>
      <c r="B1244">
        <v>0</v>
      </c>
    </row>
    <row r="1245" spans="1:2" x14ac:dyDescent="0.3">
      <c r="A1245">
        <v>53.2</v>
      </c>
      <c r="B1245">
        <v>0</v>
      </c>
    </row>
    <row r="1246" spans="1:2" x14ac:dyDescent="0.3">
      <c r="A1246">
        <v>52.5</v>
      </c>
      <c r="B1246">
        <v>0</v>
      </c>
    </row>
    <row r="1247" spans="1:2" x14ac:dyDescent="0.3">
      <c r="A1247">
        <v>51.9</v>
      </c>
      <c r="B1247">
        <v>0</v>
      </c>
    </row>
    <row r="1248" spans="1:2" x14ac:dyDescent="0.3">
      <c r="A1248">
        <v>51.3</v>
      </c>
      <c r="B1248">
        <v>0</v>
      </c>
    </row>
    <row r="1249" spans="1:2" x14ac:dyDescent="0.3">
      <c r="A1249">
        <v>5.6</v>
      </c>
      <c r="B1249">
        <v>0</v>
      </c>
    </row>
    <row r="1250" spans="1:2" x14ac:dyDescent="0.3">
      <c r="A1250">
        <v>5.0999999999999996</v>
      </c>
      <c r="B1250">
        <v>0</v>
      </c>
    </row>
    <row r="1251" spans="1:2" x14ac:dyDescent="0.3">
      <c r="A1251">
        <v>49.5</v>
      </c>
      <c r="B1251">
        <v>0</v>
      </c>
    </row>
    <row r="1252" spans="1:2" x14ac:dyDescent="0.3">
      <c r="A1252">
        <v>62.8</v>
      </c>
      <c r="B1252">
        <v>1</v>
      </c>
    </row>
    <row r="1253" spans="1:2" x14ac:dyDescent="0.3">
      <c r="A1253">
        <v>62.1</v>
      </c>
      <c r="B1253">
        <v>1</v>
      </c>
    </row>
    <row r="1254" spans="1:2" x14ac:dyDescent="0.3">
      <c r="A1254">
        <v>61.3</v>
      </c>
      <c r="B1254">
        <v>1</v>
      </c>
    </row>
    <row r="1255" spans="1:2" x14ac:dyDescent="0.3">
      <c r="A1255">
        <v>6.5</v>
      </c>
      <c r="B1255">
        <v>1</v>
      </c>
    </row>
    <row r="1256" spans="1:2" x14ac:dyDescent="0.3">
      <c r="A1256">
        <v>59.7</v>
      </c>
      <c r="B1256">
        <v>1</v>
      </c>
    </row>
    <row r="1257" spans="1:2" x14ac:dyDescent="0.3">
      <c r="A1257">
        <v>58.9</v>
      </c>
      <c r="B1257">
        <v>1</v>
      </c>
    </row>
    <row r="1258" spans="1:2" x14ac:dyDescent="0.3">
      <c r="A1258">
        <v>58.2</v>
      </c>
      <c r="B1258">
        <v>1</v>
      </c>
    </row>
    <row r="1259" spans="1:2" x14ac:dyDescent="0.3">
      <c r="A1259">
        <v>57.4</v>
      </c>
      <c r="B1259">
        <v>1</v>
      </c>
    </row>
    <row r="1260" spans="1:2" x14ac:dyDescent="0.3">
      <c r="A1260">
        <v>56.6</v>
      </c>
      <c r="B1260">
        <v>1</v>
      </c>
    </row>
    <row r="1261" spans="1:2" x14ac:dyDescent="0.3">
      <c r="A1261">
        <v>55.8</v>
      </c>
      <c r="B1261">
        <v>1</v>
      </c>
    </row>
    <row r="1262" spans="1:2" x14ac:dyDescent="0.3">
      <c r="A1262">
        <v>55.1</v>
      </c>
      <c r="B1262">
        <v>1</v>
      </c>
    </row>
    <row r="1263" spans="1:2" x14ac:dyDescent="0.3">
      <c r="A1263">
        <v>54.4</v>
      </c>
      <c r="B1263">
        <v>1</v>
      </c>
    </row>
    <row r="1264" spans="1:2" x14ac:dyDescent="0.3">
      <c r="A1264">
        <v>53.6</v>
      </c>
      <c r="B1264">
        <v>1</v>
      </c>
    </row>
    <row r="1265" spans="1:2" x14ac:dyDescent="0.3">
      <c r="A1265">
        <v>52.9</v>
      </c>
      <c r="B1265">
        <v>1</v>
      </c>
    </row>
    <row r="1266" spans="1:2" x14ac:dyDescent="0.3">
      <c r="A1266">
        <v>52.2</v>
      </c>
      <c r="B1266">
        <v>1</v>
      </c>
    </row>
    <row r="1267" spans="1:2" x14ac:dyDescent="0.3">
      <c r="A1267">
        <v>51.5</v>
      </c>
      <c r="B1267">
        <v>1</v>
      </c>
    </row>
    <row r="1268" spans="1:2" x14ac:dyDescent="0.3">
      <c r="A1268">
        <v>64.900000000000006</v>
      </c>
      <c r="B1268">
        <v>0</v>
      </c>
    </row>
    <row r="1269" spans="1:2" x14ac:dyDescent="0.3">
      <c r="A1269">
        <v>64.599999999999994</v>
      </c>
      <c r="B1269">
        <v>0</v>
      </c>
    </row>
    <row r="1270" spans="1:2" x14ac:dyDescent="0.3">
      <c r="A1270">
        <v>64.2</v>
      </c>
      <c r="B1270">
        <v>0</v>
      </c>
    </row>
    <row r="1271" spans="1:2" x14ac:dyDescent="0.3">
      <c r="A1271">
        <v>63.8</v>
      </c>
      <c r="B1271">
        <v>0</v>
      </c>
    </row>
    <row r="1272" spans="1:2" x14ac:dyDescent="0.3">
      <c r="A1272">
        <v>63.4</v>
      </c>
      <c r="B1272">
        <v>0</v>
      </c>
    </row>
    <row r="1273" spans="1:2" x14ac:dyDescent="0.3">
      <c r="A1273">
        <v>63</v>
      </c>
      <c r="B1273">
        <v>0</v>
      </c>
    </row>
    <row r="1274" spans="1:2" x14ac:dyDescent="0.3">
      <c r="A1274">
        <v>62.6</v>
      </c>
      <c r="B1274">
        <v>0</v>
      </c>
    </row>
    <row r="1275" spans="1:2" x14ac:dyDescent="0.3">
      <c r="A1275">
        <v>62.1</v>
      </c>
      <c r="B1275">
        <v>0</v>
      </c>
    </row>
    <row r="1276" spans="1:2" x14ac:dyDescent="0.3">
      <c r="A1276">
        <v>61.6</v>
      </c>
      <c r="B1276">
        <v>0</v>
      </c>
    </row>
    <row r="1277" spans="1:2" x14ac:dyDescent="0.3">
      <c r="A1277">
        <v>61.1</v>
      </c>
      <c r="B1277">
        <v>0</v>
      </c>
    </row>
    <row r="1278" spans="1:2" x14ac:dyDescent="0.3">
      <c r="A1278">
        <v>6.6</v>
      </c>
      <c r="B1278">
        <v>0</v>
      </c>
    </row>
    <row r="1279" spans="1:2" x14ac:dyDescent="0.3">
      <c r="A1279">
        <v>6.1</v>
      </c>
      <c r="B1279">
        <v>0</v>
      </c>
    </row>
    <row r="1280" spans="1:2" x14ac:dyDescent="0.3">
      <c r="A1280">
        <v>59.6</v>
      </c>
      <c r="B1280">
        <v>0</v>
      </c>
    </row>
    <row r="1281" spans="1:2" x14ac:dyDescent="0.3">
      <c r="A1281">
        <v>59.2</v>
      </c>
      <c r="B1281">
        <v>0</v>
      </c>
    </row>
    <row r="1282" spans="1:2" x14ac:dyDescent="0.3">
      <c r="A1282">
        <v>58.7</v>
      </c>
      <c r="B1282">
        <v>0</v>
      </c>
    </row>
    <row r="1283" spans="1:2" x14ac:dyDescent="0.3">
      <c r="A1283">
        <v>58.3</v>
      </c>
      <c r="B1283">
        <v>0</v>
      </c>
    </row>
    <row r="1284" spans="1:2" x14ac:dyDescent="0.3">
      <c r="A1284">
        <v>63.6</v>
      </c>
      <c r="B1284">
        <v>1</v>
      </c>
    </row>
    <row r="1285" spans="1:2" x14ac:dyDescent="0.3">
      <c r="A1285">
        <v>63.1</v>
      </c>
      <c r="B1285">
        <v>1</v>
      </c>
    </row>
    <row r="1286" spans="1:2" x14ac:dyDescent="0.3">
      <c r="A1286">
        <v>62.6</v>
      </c>
      <c r="B1286">
        <v>1</v>
      </c>
    </row>
    <row r="1287" spans="1:2" x14ac:dyDescent="0.3">
      <c r="A1287">
        <v>62.1</v>
      </c>
      <c r="B1287">
        <v>1</v>
      </c>
    </row>
    <row r="1288" spans="1:2" x14ac:dyDescent="0.3">
      <c r="A1288">
        <v>61.5</v>
      </c>
      <c r="B1288">
        <v>1</v>
      </c>
    </row>
    <row r="1289" spans="1:2" x14ac:dyDescent="0.3">
      <c r="A1289">
        <v>61</v>
      </c>
      <c r="B1289">
        <v>1</v>
      </c>
    </row>
    <row r="1290" spans="1:2" x14ac:dyDescent="0.3">
      <c r="A1290">
        <v>6.5</v>
      </c>
      <c r="B1290">
        <v>1</v>
      </c>
    </row>
    <row r="1291" spans="1:2" x14ac:dyDescent="0.3">
      <c r="A1291">
        <v>59.9</v>
      </c>
      <c r="B1291">
        <v>1</v>
      </c>
    </row>
    <row r="1292" spans="1:2" x14ac:dyDescent="0.3">
      <c r="A1292">
        <v>59.4</v>
      </c>
      <c r="B1292">
        <v>1</v>
      </c>
    </row>
    <row r="1293" spans="1:2" x14ac:dyDescent="0.3">
      <c r="A1293">
        <v>58.8</v>
      </c>
      <c r="B1293">
        <v>1</v>
      </c>
    </row>
    <row r="1294" spans="1:2" x14ac:dyDescent="0.3">
      <c r="A1294">
        <v>58.2</v>
      </c>
      <c r="B1294">
        <v>1</v>
      </c>
    </row>
    <row r="1295" spans="1:2" x14ac:dyDescent="0.3">
      <c r="A1295">
        <v>57.6</v>
      </c>
      <c r="B1295">
        <v>1</v>
      </c>
    </row>
    <row r="1296" spans="1:2" x14ac:dyDescent="0.3">
      <c r="A1296">
        <v>57</v>
      </c>
      <c r="B1296">
        <v>1</v>
      </c>
    </row>
    <row r="1297" spans="1:2" x14ac:dyDescent="0.3">
      <c r="A1297">
        <v>56.4</v>
      </c>
      <c r="B1297">
        <v>1</v>
      </c>
    </row>
    <row r="1298" spans="1:2" x14ac:dyDescent="0.3">
      <c r="A1298">
        <v>55.7</v>
      </c>
      <c r="B1298">
        <v>1</v>
      </c>
    </row>
    <row r="1299" spans="1:2" x14ac:dyDescent="0.3">
      <c r="A1299">
        <v>55</v>
      </c>
      <c r="B1299">
        <v>1</v>
      </c>
    </row>
    <row r="1300" spans="1:2" x14ac:dyDescent="0.3">
      <c r="A1300">
        <v>54.2</v>
      </c>
      <c r="B1300">
        <v>0</v>
      </c>
    </row>
    <row r="1301" spans="1:2" x14ac:dyDescent="0.3">
      <c r="A1301">
        <v>53.5</v>
      </c>
      <c r="B1301">
        <v>0</v>
      </c>
    </row>
    <row r="1302" spans="1:2" x14ac:dyDescent="0.3">
      <c r="A1302">
        <v>52.7</v>
      </c>
      <c r="B1302">
        <v>0</v>
      </c>
    </row>
    <row r="1303" spans="1:2" x14ac:dyDescent="0.3">
      <c r="A1303">
        <v>52</v>
      </c>
      <c r="B1303">
        <v>0</v>
      </c>
    </row>
    <row r="1304" spans="1:2" x14ac:dyDescent="0.3">
      <c r="A1304">
        <v>51.2</v>
      </c>
      <c r="B1304">
        <v>0</v>
      </c>
    </row>
    <row r="1305" spans="1:2" x14ac:dyDescent="0.3">
      <c r="A1305">
        <v>5.5</v>
      </c>
      <c r="B1305">
        <v>0</v>
      </c>
    </row>
    <row r="1306" spans="1:2" x14ac:dyDescent="0.3">
      <c r="A1306">
        <v>49.7</v>
      </c>
      <c r="B1306">
        <v>0</v>
      </c>
    </row>
    <row r="1307" spans="1:2" x14ac:dyDescent="0.3">
      <c r="A1307">
        <v>48.9</v>
      </c>
      <c r="B1307">
        <v>0</v>
      </c>
    </row>
    <row r="1308" spans="1:2" x14ac:dyDescent="0.3">
      <c r="A1308">
        <v>48.1</v>
      </c>
      <c r="B1308">
        <v>0</v>
      </c>
    </row>
    <row r="1309" spans="1:2" x14ac:dyDescent="0.3">
      <c r="A1309">
        <v>47.2</v>
      </c>
      <c r="B1309">
        <v>0</v>
      </c>
    </row>
    <row r="1310" spans="1:2" x14ac:dyDescent="0.3">
      <c r="A1310">
        <v>46.3</v>
      </c>
      <c r="B1310">
        <v>0</v>
      </c>
    </row>
    <row r="1311" spans="1:2" x14ac:dyDescent="0.3">
      <c r="A1311">
        <v>45.4</v>
      </c>
      <c r="B1311">
        <v>0</v>
      </c>
    </row>
    <row r="1312" spans="1:2" x14ac:dyDescent="0.3">
      <c r="A1312">
        <v>44.5</v>
      </c>
      <c r="B1312">
        <v>0</v>
      </c>
    </row>
    <row r="1313" spans="1:2" x14ac:dyDescent="0.3">
      <c r="A1313">
        <v>43.5</v>
      </c>
      <c r="B1313">
        <v>0</v>
      </c>
    </row>
    <row r="1314" spans="1:2" x14ac:dyDescent="0.3">
      <c r="A1314">
        <v>42.5</v>
      </c>
      <c r="B1314">
        <v>0</v>
      </c>
    </row>
    <row r="1315" spans="1:2" x14ac:dyDescent="0.3">
      <c r="A1315">
        <v>41.6</v>
      </c>
      <c r="B1315">
        <v>0</v>
      </c>
    </row>
    <row r="1316" spans="1:2" x14ac:dyDescent="0.3">
      <c r="A1316">
        <v>29</v>
      </c>
      <c r="B1316">
        <v>1</v>
      </c>
    </row>
    <row r="1317" spans="1:2" x14ac:dyDescent="0.3">
      <c r="A1317">
        <v>28.6</v>
      </c>
      <c r="B1317">
        <v>1</v>
      </c>
    </row>
    <row r="1318" spans="1:2" x14ac:dyDescent="0.3">
      <c r="A1318">
        <v>28.2</v>
      </c>
      <c r="B1318">
        <v>1</v>
      </c>
    </row>
    <row r="1319" spans="1:2" x14ac:dyDescent="0.3">
      <c r="A1319">
        <v>27.8</v>
      </c>
      <c r="B1319">
        <v>1</v>
      </c>
    </row>
    <row r="1320" spans="1:2" x14ac:dyDescent="0.3">
      <c r="A1320">
        <v>27.4</v>
      </c>
      <c r="B1320">
        <v>1</v>
      </c>
    </row>
    <row r="1321" spans="1:2" x14ac:dyDescent="0.3">
      <c r="A1321">
        <v>26.9</v>
      </c>
      <c r="B1321">
        <v>1</v>
      </c>
    </row>
    <row r="1322" spans="1:2" x14ac:dyDescent="0.3">
      <c r="A1322">
        <v>26.4</v>
      </c>
      <c r="B1322">
        <v>1</v>
      </c>
    </row>
    <row r="1323" spans="1:2" x14ac:dyDescent="0.3">
      <c r="A1323">
        <v>25.9</v>
      </c>
      <c r="B1323">
        <v>1</v>
      </c>
    </row>
    <row r="1324" spans="1:2" x14ac:dyDescent="0.3">
      <c r="A1324">
        <v>25.4</v>
      </c>
      <c r="B1324">
        <v>1</v>
      </c>
    </row>
    <row r="1325" spans="1:2" x14ac:dyDescent="0.3">
      <c r="A1325">
        <v>24.9</v>
      </c>
      <c r="B1325">
        <v>1</v>
      </c>
    </row>
    <row r="1326" spans="1:2" x14ac:dyDescent="0.3">
      <c r="A1326">
        <v>24.4</v>
      </c>
      <c r="B1326">
        <v>1</v>
      </c>
    </row>
    <row r="1327" spans="1:2" x14ac:dyDescent="0.3">
      <c r="A1327">
        <v>23.8</v>
      </c>
      <c r="B1327">
        <v>1</v>
      </c>
    </row>
    <row r="1328" spans="1:2" x14ac:dyDescent="0.3">
      <c r="A1328">
        <v>23.4</v>
      </c>
      <c r="B1328">
        <v>1</v>
      </c>
    </row>
    <row r="1329" spans="1:2" x14ac:dyDescent="0.3">
      <c r="A1329">
        <v>22.9</v>
      </c>
      <c r="B1329">
        <v>1</v>
      </c>
    </row>
    <row r="1330" spans="1:2" x14ac:dyDescent="0.3">
      <c r="A1330">
        <v>22.5</v>
      </c>
      <c r="B1330">
        <v>1</v>
      </c>
    </row>
    <row r="1331" spans="1:2" x14ac:dyDescent="0.3">
      <c r="A1331">
        <v>22.2</v>
      </c>
      <c r="B1331">
        <v>1</v>
      </c>
    </row>
    <row r="1332" spans="1:2" x14ac:dyDescent="0.3">
      <c r="A1332">
        <v>65.599999999999994</v>
      </c>
      <c r="B1332">
        <v>0</v>
      </c>
    </row>
    <row r="1333" spans="1:2" x14ac:dyDescent="0.3">
      <c r="A1333">
        <v>64.8</v>
      </c>
      <c r="B1333">
        <v>0</v>
      </c>
    </row>
    <row r="1334" spans="1:2" x14ac:dyDescent="0.3">
      <c r="A1334">
        <v>64</v>
      </c>
      <c r="B1334">
        <v>0</v>
      </c>
    </row>
    <row r="1335" spans="1:2" x14ac:dyDescent="0.3">
      <c r="A1335">
        <v>63.2</v>
      </c>
      <c r="B1335">
        <v>0</v>
      </c>
    </row>
    <row r="1336" spans="1:2" x14ac:dyDescent="0.3">
      <c r="A1336">
        <v>62.4</v>
      </c>
      <c r="B1336">
        <v>0</v>
      </c>
    </row>
    <row r="1337" spans="1:2" x14ac:dyDescent="0.3">
      <c r="A1337">
        <v>61.7</v>
      </c>
      <c r="B1337">
        <v>0</v>
      </c>
    </row>
    <row r="1338" spans="1:2" x14ac:dyDescent="0.3">
      <c r="A1338">
        <v>6.9</v>
      </c>
      <c r="B1338">
        <v>0</v>
      </c>
    </row>
    <row r="1339" spans="1:2" x14ac:dyDescent="0.3">
      <c r="A1339">
        <v>6.1</v>
      </c>
      <c r="B1339">
        <v>0</v>
      </c>
    </row>
    <row r="1340" spans="1:2" x14ac:dyDescent="0.3">
      <c r="A1340">
        <v>59.3</v>
      </c>
      <c r="B1340">
        <v>0</v>
      </c>
    </row>
    <row r="1341" spans="1:2" x14ac:dyDescent="0.3">
      <c r="A1341">
        <v>58.6</v>
      </c>
      <c r="B1341">
        <v>0</v>
      </c>
    </row>
    <row r="1342" spans="1:2" x14ac:dyDescent="0.3">
      <c r="A1342">
        <v>57.8</v>
      </c>
      <c r="B1342">
        <v>0</v>
      </c>
    </row>
    <row r="1343" spans="1:2" x14ac:dyDescent="0.3">
      <c r="A1343">
        <v>57</v>
      </c>
      <c r="B1343">
        <v>0</v>
      </c>
    </row>
    <row r="1344" spans="1:2" x14ac:dyDescent="0.3">
      <c r="A1344">
        <v>56.3</v>
      </c>
      <c r="B1344">
        <v>0</v>
      </c>
    </row>
    <row r="1345" spans="1:2" x14ac:dyDescent="0.3">
      <c r="A1345">
        <v>55.5</v>
      </c>
      <c r="B1345">
        <v>0</v>
      </c>
    </row>
    <row r="1346" spans="1:2" x14ac:dyDescent="0.3">
      <c r="A1346">
        <v>54.8</v>
      </c>
      <c r="B1346">
        <v>0</v>
      </c>
    </row>
    <row r="1347" spans="1:2" x14ac:dyDescent="0.3">
      <c r="A1347">
        <v>54</v>
      </c>
      <c r="B1347">
        <v>0</v>
      </c>
    </row>
    <row r="1348" spans="1:2" x14ac:dyDescent="0.3">
      <c r="A1348">
        <v>53.1</v>
      </c>
      <c r="B1348">
        <v>0</v>
      </c>
    </row>
    <row r="1349" spans="1:2" x14ac:dyDescent="0.3">
      <c r="A1349">
        <v>52.3</v>
      </c>
      <c r="B1349">
        <v>0</v>
      </c>
    </row>
    <row r="1350" spans="1:2" x14ac:dyDescent="0.3">
      <c r="A1350">
        <v>51.4</v>
      </c>
      <c r="B1350">
        <v>0</v>
      </c>
    </row>
    <row r="1351" spans="1:2" x14ac:dyDescent="0.3">
      <c r="A1351">
        <v>5.6</v>
      </c>
      <c r="B1351">
        <v>0</v>
      </c>
    </row>
    <row r="1352" spans="1:2" x14ac:dyDescent="0.3">
      <c r="A1352">
        <v>49.9</v>
      </c>
      <c r="B1352">
        <v>0</v>
      </c>
    </row>
    <row r="1353" spans="1:2" x14ac:dyDescent="0.3">
      <c r="A1353">
        <v>49.2</v>
      </c>
      <c r="B1353">
        <v>0</v>
      </c>
    </row>
    <row r="1354" spans="1:2" x14ac:dyDescent="0.3">
      <c r="A1354">
        <v>48.5</v>
      </c>
      <c r="B1354">
        <v>0</v>
      </c>
    </row>
    <row r="1355" spans="1:2" x14ac:dyDescent="0.3">
      <c r="A1355">
        <v>47.9</v>
      </c>
      <c r="B1355">
        <v>0</v>
      </c>
    </row>
    <row r="1356" spans="1:2" x14ac:dyDescent="0.3">
      <c r="A1356">
        <v>47.3</v>
      </c>
      <c r="B1356">
        <v>0</v>
      </c>
    </row>
    <row r="1357" spans="1:2" x14ac:dyDescent="0.3">
      <c r="A1357">
        <v>46.8</v>
      </c>
      <c r="B1357">
        <v>0</v>
      </c>
    </row>
    <row r="1358" spans="1:2" x14ac:dyDescent="0.3">
      <c r="A1358">
        <v>46.3</v>
      </c>
      <c r="B1358">
        <v>0</v>
      </c>
    </row>
    <row r="1359" spans="1:2" x14ac:dyDescent="0.3">
      <c r="A1359">
        <v>45.8</v>
      </c>
      <c r="B1359">
        <v>0</v>
      </c>
    </row>
    <row r="1360" spans="1:2" x14ac:dyDescent="0.3">
      <c r="A1360">
        <v>45.3</v>
      </c>
      <c r="B1360">
        <v>0</v>
      </c>
    </row>
    <row r="1361" spans="1:2" x14ac:dyDescent="0.3">
      <c r="A1361">
        <v>44.8</v>
      </c>
      <c r="B1361">
        <v>0</v>
      </c>
    </row>
    <row r="1362" spans="1:2" x14ac:dyDescent="0.3">
      <c r="A1362">
        <v>44.4</v>
      </c>
      <c r="B1362">
        <v>0</v>
      </c>
    </row>
    <row r="1363" spans="1:2" x14ac:dyDescent="0.3">
      <c r="A1363">
        <v>43.9</v>
      </c>
      <c r="B1363">
        <v>0</v>
      </c>
    </row>
    <row r="1364" spans="1:2" x14ac:dyDescent="0.3">
      <c r="A1364">
        <v>22</v>
      </c>
      <c r="B1364">
        <v>0</v>
      </c>
    </row>
    <row r="1365" spans="1:2" x14ac:dyDescent="0.3">
      <c r="A1365">
        <v>21.3</v>
      </c>
      <c r="B1365">
        <v>0</v>
      </c>
    </row>
    <row r="1366" spans="1:2" x14ac:dyDescent="0.3">
      <c r="A1366">
        <v>2.7</v>
      </c>
      <c r="B1366">
        <v>0</v>
      </c>
    </row>
    <row r="1367" spans="1:2" x14ac:dyDescent="0.3">
      <c r="A1367">
        <v>2.1</v>
      </c>
      <c r="B1367">
        <v>0</v>
      </c>
    </row>
    <row r="1368" spans="1:2" x14ac:dyDescent="0.3">
      <c r="A1368">
        <v>19.5</v>
      </c>
      <c r="B1368">
        <v>0</v>
      </c>
    </row>
    <row r="1369" spans="1:2" x14ac:dyDescent="0.3">
      <c r="A1369">
        <v>18.899999999999999</v>
      </c>
      <c r="B1369">
        <v>0</v>
      </c>
    </row>
    <row r="1370" spans="1:2" x14ac:dyDescent="0.3">
      <c r="A1370">
        <v>18.399999999999999</v>
      </c>
      <c r="B1370">
        <v>0</v>
      </c>
    </row>
    <row r="1371" spans="1:2" x14ac:dyDescent="0.3">
      <c r="A1371">
        <v>17.899999999999999</v>
      </c>
      <c r="B1371">
        <v>0</v>
      </c>
    </row>
    <row r="1372" spans="1:2" x14ac:dyDescent="0.3">
      <c r="A1372">
        <v>17.3</v>
      </c>
      <c r="B1372">
        <v>0</v>
      </c>
    </row>
    <row r="1373" spans="1:2" x14ac:dyDescent="0.3">
      <c r="A1373">
        <v>16.899999999999999</v>
      </c>
      <c r="B1373">
        <v>0</v>
      </c>
    </row>
    <row r="1374" spans="1:2" x14ac:dyDescent="0.3">
      <c r="A1374">
        <v>16.399999999999999</v>
      </c>
      <c r="B1374">
        <v>0</v>
      </c>
    </row>
    <row r="1375" spans="1:2" x14ac:dyDescent="0.3">
      <c r="A1375">
        <v>15.9</v>
      </c>
      <c r="B1375">
        <v>0</v>
      </c>
    </row>
    <row r="1376" spans="1:2" x14ac:dyDescent="0.3">
      <c r="A1376">
        <v>15.5</v>
      </c>
      <c r="B1376">
        <v>0</v>
      </c>
    </row>
    <row r="1377" spans="1:2" x14ac:dyDescent="0.3">
      <c r="A1377">
        <v>15.1</v>
      </c>
      <c r="B1377">
        <v>0</v>
      </c>
    </row>
    <row r="1378" spans="1:2" x14ac:dyDescent="0.3">
      <c r="A1378">
        <v>14.7</v>
      </c>
      <c r="B1378">
        <v>0</v>
      </c>
    </row>
    <row r="1379" spans="1:2" x14ac:dyDescent="0.3">
      <c r="A1379">
        <v>14.4</v>
      </c>
      <c r="B1379">
        <v>0</v>
      </c>
    </row>
    <row r="1380" spans="1:2" x14ac:dyDescent="0.3">
      <c r="A1380">
        <v>77.599999999999994</v>
      </c>
      <c r="B1380">
        <v>0</v>
      </c>
    </row>
    <row r="1381" spans="1:2" x14ac:dyDescent="0.3">
      <c r="A1381">
        <v>77.099999999999994</v>
      </c>
      <c r="B1381">
        <v>0</v>
      </c>
    </row>
    <row r="1382" spans="1:2" x14ac:dyDescent="0.3">
      <c r="A1382">
        <v>76.7</v>
      </c>
      <c r="B1382">
        <v>0</v>
      </c>
    </row>
    <row r="1383" spans="1:2" x14ac:dyDescent="0.3">
      <c r="A1383">
        <v>76.2</v>
      </c>
      <c r="B1383">
        <v>0</v>
      </c>
    </row>
    <row r="1384" spans="1:2" x14ac:dyDescent="0.3">
      <c r="A1384">
        <v>75.7</v>
      </c>
      <c r="B1384">
        <v>0</v>
      </c>
    </row>
    <row r="1385" spans="1:2" x14ac:dyDescent="0.3">
      <c r="A1385">
        <v>75.2</v>
      </c>
      <c r="B1385">
        <v>0</v>
      </c>
    </row>
    <row r="1386" spans="1:2" x14ac:dyDescent="0.3">
      <c r="A1386">
        <v>74.599999999999994</v>
      </c>
      <c r="B1386">
        <v>0</v>
      </c>
    </row>
    <row r="1387" spans="1:2" x14ac:dyDescent="0.3">
      <c r="A1387">
        <v>74.099999999999994</v>
      </c>
      <c r="B1387">
        <v>0</v>
      </c>
    </row>
    <row r="1388" spans="1:2" x14ac:dyDescent="0.3">
      <c r="A1388">
        <v>73.400000000000006</v>
      </c>
      <c r="B1388">
        <v>0</v>
      </c>
    </row>
    <row r="1389" spans="1:2" x14ac:dyDescent="0.3">
      <c r="A1389">
        <v>72.8</v>
      </c>
      <c r="B1389">
        <v>0</v>
      </c>
    </row>
    <row r="1390" spans="1:2" x14ac:dyDescent="0.3">
      <c r="A1390">
        <v>72.099999999999994</v>
      </c>
      <c r="B1390">
        <v>0</v>
      </c>
    </row>
    <row r="1391" spans="1:2" x14ac:dyDescent="0.3">
      <c r="A1391">
        <v>71.400000000000006</v>
      </c>
      <c r="B1391">
        <v>0</v>
      </c>
    </row>
    <row r="1392" spans="1:2" x14ac:dyDescent="0.3">
      <c r="A1392">
        <v>7.6</v>
      </c>
      <c r="B1392">
        <v>0</v>
      </c>
    </row>
    <row r="1393" spans="1:2" x14ac:dyDescent="0.3">
      <c r="A1393">
        <v>69.7</v>
      </c>
      <c r="B1393">
        <v>0</v>
      </c>
    </row>
    <row r="1394" spans="1:2" x14ac:dyDescent="0.3">
      <c r="A1394">
        <v>68.8</v>
      </c>
      <c r="B1394">
        <v>0</v>
      </c>
    </row>
    <row r="1395" spans="1:2" x14ac:dyDescent="0.3">
      <c r="A1395">
        <v>67.900000000000006</v>
      </c>
      <c r="B1395">
        <v>0</v>
      </c>
    </row>
    <row r="1396" spans="1:2" x14ac:dyDescent="0.3">
      <c r="A1396">
        <v>71.400000000000006</v>
      </c>
      <c r="B1396">
        <v>0</v>
      </c>
    </row>
    <row r="1397" spans="1:2" x14ac:dyDescent="0.3">
      <c r="A1397">
        <v>7.8</v>
      </c>
      <c r="B1397">
        <v>0</v>
      </c>
    </row>
    <row r="1398" spans="1:2" x14ac:dyDescent="0.3">
      <c r="A1398">
        <v>7.2</v>
      </c>
      <c r="B1398">
        <v>0</v>
      </c>
    </row>
    <row r="1399" spans="1:2" x14ac:dyDescent="0.3">
      <c r="A1399">
        <v>69.5</v>
      </c>
      <c r="B1399">
        <v>0</v>
      </c>
    </row>
    <row r="1400" spans="1:2" x14ac:dyDescent="0.3">
      <c r="A1400">
        <v>69</v>
      </c>
      <c r="B1400">
        <v>0</v>
      </c>
    </row>
    <row r="1401" spans="1:2" x14ac:dyDescent="0.3">
      <c r="A1401">
        <v>68.400000000000006</v>
      </c>
      <c r="B1401">
        <v>0</v>
      </c>
    </row>
    <row r="1402" spans="1:2" x14ac:dyDescent="0.3">
      <c r="A1402">
        <v>67.900000000000006</v>
      </c>
      <c r="B1402">
        <v>0</v>
      </c>
    </row>
    <row r="1403" spans="1:2" x14ac:dyDescent="0.3">
      <c r="A1403">
        <v>67.5</v>
      </c>
      <c r="B1403">
        <v>0</v>
      </c>
    </row>
    <row r="1404" spans="1:2" x14ac:dyDescent="0.3">
      <c r="A1404">
        <v>67.099999999999994</v>
      </c>
      <c r="B1404">
        <v>0</v>
      </c>
    </row>
    <row r="1405" spans="1:2" x14ac:dyDescent="0.3">
      <c r="A1405">
        <v>66.7</v>
      </c>
      <c r="B1405">
        <v>0</v>
      </c>
    </row>
    <row r="1406" spans="1:2" x14ac:dyDescent="0.3">
      <c r="A1406">
        <v>66.3</v>
      </c>
      <c r="B1406">
        <v>0</v>
      </c>
    </row>
    <row r="1407" spans="1:2" x14ac:dyDescent="0.3">
      <c r="A1407">
        <v>65.900000000000006</v>
      </c>
      <c r="B1407">
        <v>0</v>
      </c>
    </row>
    <row r="1408" spans="1:2" x14ac:dyDescent="0.3">
      <c r="A1408">
        <v>65.5</v>
      </c>
      <c r="B1408">
        <v>0</v>
      </c>
    </row>
    <row r="1409" spans="1:2" x14ac:dyDescent="0.3">
      <c r="A1409">
        <v>65</v>
      </c>
      <c r="B1409">
        <v>0</v>
      </c>
    </row>
    <row r="1410" spans="1:2" x14ac:dyDescent="0.3">
      <c r="A1410">
        <v>64.5</v>
      </c>
      <c r="B1410">
        <v>0</v>
      </c>
    </row>
    <row r="1411" spans="1:2" x14ac:dyDescent="0.3">
      <c r="A1411">
        <v>64</v>
      </c>
      <c r="B1411">
        <v>0</v>
      </c>
    </row>
    <row r="1412" spans="1:2" x14ac:dyDescent="0.3">
      <c r="A1412">
        <v>44.9</v>
      </c>
      <c r="B1412">
        <v>0</v>
      </c>
    </row>
    <row r="1413" spans="1:2" x14ac:dyDescent="0.3">
      <c r="A1413">
        <v>43.9</v>
      </c>
      <c r="B1413">
        <v>0</v>
      </c>
    </row>
    <row r="1414" spans="1:2" x14ac:dyDescent="0.3">
      <c r="A1414">
        <v>43</v>
      </c>
      <c r="B1414">
        <v>0</v>
      </c>
    </row>
    <row r="1415" spans="1:2" x14ac:dyDescent="0.3">
      <c r="A1415">
        <v>42.2</v>
      </c>
      <c r="B1415">
        <v>0</v>
      </c>
    </row>
    <row r="1416" spans="1:2" x14ac:dyDescent="0.3">
      <c r="A1416">
        <v>41.4</v>
      </c>
      <c r="B1416">
        <v>0</v>
      </c>
    </row>
    <row r="1417" spans="1:2" x14ac:dyDescent="0.3">
      <c r="A1417">
        <v>4.7</v>
      </c>
      <c r="B1417">
        <v>0</v>
      </c>
    </row>
    <row r="1418" spans="1:2" x14ac:dyDescent="0.3">
      <c r="A1418">
        <v>4.0999999999999996</v>
      </c>
      <c r="B1418">
        <v>0</v>
      </c>
    </row>
    <row r="1419" spans="1:2" x14ac:dyDescent="0.3">
      <c r="A1419">
        <v>39.5</v>
      </c>
      <c r="B1419">
        <v>0</v>
      </c>
    </row>
    <row r="1420" spans="1:2" x14ac:dyDescent="0.3">
      <c r="A1420">
        <v>39</v>
      </c>
      <c r="B1420">
        <v>0</v>
      </c>
    </row>
    <row r="1421" spans="1:2" x14ac:dyDescent="0.3">
      <c r="A1421">
        <v>38.5</v>
      </c>
      <c r="B1421">
        <v>0</v>
      </c>
    </row>
    <row r="1422" spans="1:2" x14ac:dyDescent="0.3">
      <c r="A1422">
        <v>38</v>
      </c>
      <c r="B1422">
        <v>0</v>
      </c>
    </row>
    <row r="1423" spans="1:2" x14ac:dyDescent="0.3">
      <c r="A1423">
        <v>37.5</v>
      </c>
      <c r="B1423">
        <v>0</v>
      </c>
    </row>
    <row r="1424" spans="1:2" x14ac:dyDescent="0.3">
      <c r="A1424">
        <v>37</v>
      </c>
      <c r="B1424">
        <v>0</v>
      </c>
    </row>
    <row r="1425" spans="1:2" x14ac:dyDescent="0.3">
      <c r="A1425">
        <v>36.5</v>
      </c>
      <c r="B1425">
        <v>0</v>
      </c>
    </row>
    <row r="1426" spans="1:2" x14ac:dyDescent="0.3">
      <c r="A1426">
        <v>36</v>
      </c>
      <c r="B1426">
        <v>0</v>
      </c>
    </row>
    <row r="1427" spans="1:2" x14ac:dyDescent="0.3">
      <c r="A1427">
        <v>35.6</v>
      </c>
      <c r="B1427">
        <v>0</v>
      </c>
    </row>
    <row r="1428" spans="1:2" x14ac:dyDescent="0.3">
      <c r="A1428">
        <v>21.7</v>
      </c>
      <c r="B1428">
        <v>0</v>
      </c>
    </row>
    <row r="1429" spans="1:2" x14ac:dyDescent="0.3">
      <c r="A1429">
        <v>2.9</v>
      </c>
      <c r="B1429">
        <v>0</v>
      </c>
    </row>
    <row r="1430" spans="1:2" x14ac:dyDescent="0.3">
      <c r="A1430">
        <v>2.1</v>
      </c>
      <c r="B1430">
        <v>0</v>
      </c>
    </row>
    <row r="1431" spans="1:2" x14ac:dyDescent="0.3">
      <c r="A1431">
        <v>19.399999999999999</v>
      </c>
      <c r="B1431">
        <v>0</v>
      </c>
    </row>
    <row r="1432" spans="1:2" x14ac:dyDescent="0.3">
      <c r="A1432">
        <v>18.7</v>
      </c>
      <c r="B1432">
        <v>0</v>
      </c>
    </row>
    <row r="1433" spans="1:2" x14ac:dyDescent="0.3">
      <c r="A1433">
        <v>18</v>
      </c>
      <c r="B1433">
        <v>0</v>
      </c>
    </row>
    <row r="1434" spans="1:2" x14ac:dyDescent="0.3">
      <c r="A1434">
        <v>17.3</v>
      </c>
      <c r="B1434">
        <v>0</v>
      </c>
    </row>
    <row r="1435" spans="1:2" x14ac:dyDescent="0.3">
      <c r="A1435">
        <v>16.7</v>
      </c>
      <c r="B1435">
        <v>0</v>
      </c>
    </row>
    <row r="1436" spans="1:2" x14ac:dyDescent="0.3">
      <c r="A1436">
        <v>16.100000000000001</v>
      </c>
      <c r="B1436">
        <v>0</v>
      </c>
    </row>
    <row r="1437" spans="1:2" x14ac:dyDescent="0.3">
      <c r="A1437">
        <v>15.5</v>
      </c>
      <c r="B1437">
        <v>0</v>
      </c>
    </row>
    <row r="1438" spans="1:2" x14ac:dyDescent="0.3">
      <c r="A1438">
        <v>14.9</v>
      </c>
      <c r="B1438">
        <v>0</v>
      </c>
    </row>
    <row r="1439" spans="1:2" x14ac:dyDescent="0.3">
      <c r="A1439">
        <v>14.4</v>
      </c>
      <c r="B1439">
        <v>0</v>
      </c>
    </row>
    <row r="1440" spans="1:2" x14ac:dyDescent="0.3">
      <c r="A1440">
        <v>13.8</v>
      </c>
      <c r="B1440">
        <v>0</v>
      </c>
    </row>
    <row r="1441" spans="1:2" x14ac:dyDescent="0.3">
      <c r="A1441">
        <v>13.3</v>
      </c>
      <c r="B1441">
        <v>0</v>
      </c>
    </row>
    <row r="1442" spans="1:2" x14ac:dyDescent="0.3">
      <c r="A1442">
        <v>12.7</v>
      </c>
      <c r="B1442">
        <v>0</v>
      </c>
    </row>
    <row r="1443" spans="1:2" x14ac:dyDescent="0.3">
      <c r="A1443">
        <v>12.3</v>
      </c>
      <c r="B1443">
        <v>0</v>
      </c>
    </row>
    <row r="1444" spans="1:2" x14ac:dyDescent="0.3">
      <c r="A1444">
        <v>61.2</v>
      </c>
      <c r="B1444">
        <v>1</v>
      </c>
    </row>
    <row r="1445" spans="1:2" x14ac:dyDescent="0.3">
      <c r="A1445">
        <v>6.7</v>
      </c>
      <c r="B1445">
        <v>1</v>
      </c>
    </row>
    <row r="1446" spans="1:2" x14ac:dyDescent="0.3">
      <c r="A1446">
        <v>6.2</v>
      </c>
      <c r="B1446">
        <v>1</v>
      </c>
    </row>
    <row r="1447" spans="1:2" x14ac:dyDescent="0.3">
      <c r="A1447">
        <v>59.8</v>
      </c>
      <c r="B1447">
        <v>1</v>
      </c>
    </row>
    <row r="1448" spans="1:2" x14ac:dyDescent="0.3">
      <c r="A1448">
        <v>59.4</v>
      </c>
      <c r="B1448">
        <v>1</v>
      </c>
    </row>
    <row r="1449" spans="1:2" x14ac:dyDescent="0.3">
      <c r="A1449">
        <v>58.9</v>
      </c>
      <c r="B1449">
        <v>1</v>
      </c>
    </row>
    <row r="1450" spans="1:2" x14ac:dyDescent="0.3">
      <c r="A1450">
        <v>58.5</v>
      </c>
      <c r="B1450">
        <v>1</v>
      </c>
    </row>
    <row r="1451" spans="1:2" x14ac:dyDescent="0.3">
      <c r="A1451">
        <v>58.1</v>
      </c>
      <c r="B1451">
        <v>1</v>
      </c>
    </row>
    <row r="1452" spans="1:2" x14ac:dyDescent="0.3">
      <c r="A1452">
        <v>57.7</v>
      </c>
      <c r="B1452">
        <v>1</v>
      </c>
    </row>
    <row r="1453" spans="1:2" x14ac:dyDescent="0.3">
      <c r="A1453">
        <v>57.4</v>
      </c>
      <c r="B1453">
        <v>1</v>
      </c>
    </row>
    <row r="1454" spans="1:2" x14ac:dyDescent="0.3">
      <c r="A1454">
        <v>57</v>
      </c>
      <c r="B1454">
        <v>1</v>
      </c>
    </row>
    <row r="1455" spans="1:2" x14ac:dyDescent="0.3">
      <c r="A1455">
        <v>56.6</v>
      </c>
      <c r="B1455">
        <v>1</v>
      </c>
    </row>
    <row r="1456" spans="1:2" x14ac:dyDescent="0.3">
      <c r="A1456">
        <v>56.3</v>
      </c>
      <c r="B1456">
        <v>1</v>
      </c>
    </row>
    <row r="1457" spans="1:2" x14ac:dyDescent="0.3">
      <c r="A1457">
        <v>56</v>
      </c>
      <c r="B1457">
        <v>1</v>
      </c>
    </row>
    <row r="1458" spans="1:2" x14ac:dyDescent="0.3">
      <c r="A1458">
        <v>55.7</v>
      </c>
      <c r="B1458">
        <v>1</v>
      </c>
    </row>
    <row r="1459" spans="1:2" x14ac:dyDescent="0.3">
      <c r="A1459">
        <v>55.4</v>
      </c>
      <c r="B1459">
        <v>1</v>
      </c>
    </row>
    <row r="1460" spans="1:2" x14ac:dyDescent="0.3">
      <c r="A1460">
        <v>66.099999999999994</v>
      </c>
      <c r="B1460">
        <v>0</v>
      </c>
    </row>
    <row r="1461" spans="1:2" x14ac:dyDescent="0.3">
      <c r="A1461">
        <v>65.400000000000006</v>
      </c>
      <c r="B1461">
        <v>0</v>
      </c>
    </row>
    <row r="1462" spans="1:2" x14ac:dyDescent="0.3">
      <c r="A1462">
        <v>64.900000000000006</v>
      </c>
      <c r="B1462">
        <v>0</v>
      </c>
    </row>
    <row r="1463" spans="1:2" x14ac:dyDescent="0.3">
      <c r="A1463">
        <v>64.400000000000006</v>
      </c>
      <c r="B1463">
        <v>0</v>
      </c>
    </row>
    <row r="1464" spans="1:2" x14ac:dyDescent="0.3">
      <c r="A1464">
        <v>64</v>
      </c>
      <c r="B1464">
        <v>0</v>
      </c>
    </row>
    <row r="1465" spans="1:2" x14ac:dyDescent="0.3">
      <c r="A1465">
        <v>63.5</v>
      </c>
      <c r="B1465">
        <v>0</v>
      </c>
    </row>
    <row r="1466" spans="1:2" x14ac:dyDescent="0.3">
      <c r="A1466">
        <v>63</v>
      </c>
      <c r="B1466">
        <v>0</v>
      </c>
    </row>
    <row r="1467" spans="1:2" x14ac:dyDescent="0.3">
      <c r="A1467">
        <v>62.5</v>
      </c>
      <c r="B1467">
        <v>0</v>
      </c>
    </row>
    <row r="1468" spans="1:2" x14ac:dyDescent="0.3">
      <c r="A1468">
        <v>61.9</v>
      </c>
      <c r="B1468">
        <v>0</v>
      </c>
    </row>
    <row r="1469" spans="1:2" x14ac:dyDescent="0.3">
      <c r="A1469">
        <v>61.4</v>
      </c>
      <c r="B1469">
        <v>0</v>
      </c>
    </row>
    <row r="1470" spans="1:2" x14ac:dyDescent="0.3">
      <c r="A1470">
        <v>6.8</v>
      </c>
      <c r="B1470">
        <v>0</v>
      </c>
    </row>
    <row r="1471" spans="1:2" x14ac:dyDescent="0.3">
      <c r="A1471">
        <v>6.2</v>
      </c>
      <c r="B1471">
        <v>0</v>
      </c>
    </row>
    <row r="1472" spans="1:2" x14ac:dyDescent="0.3">
      <c r="A1472">
        <v>59.7</v>
      </c>
      <c r="B1472">
        <v>0</v>
      </c>
    </row>
    <row r="1473" spans="1:2" x14ac:dyDescent="0.3">
      <c r="A1473">
        <v>59.1</v>
      </c>
      <c r="B1473">
        <v>0</v>
      </c>
    </row>
    <row r="1474" spans="1:2" x14ac:dyDescent="0.3">
      <c r="A1474">
        <v>58.6</v>
      </c>
      <c r="B1474">
        <v>0</v>
      </c>
    </row>
    <row r="1475" spans="1:2" x14ac:dyDescent="0.3">
      <c r="A1475">
        <v>57.9</v>
      </c>
      <c r="B1475">
        <v>0</v>
      </c>
    </row>
    <row r="1476" spans="1:2" x14ac:dyDescent="0.3">
      <c r="A1476">
        <v>32.6</v>
      </c>
      <c r="B1476">
        <v>0</v>
      </c>
    </row>
    <row r="1477" spans="1:2" x14ac:dyDescent="0.3">
      <c r="A1477">
        <v>32</v>
      </c>
      <c r="B1477">
        <v>0</v>
      </c>
    </row>
    <row r="1478" spans="1:2" x14ac:dyDescent="0.3">
      <c r="A1478">
        <v>31.4</v>
      </c>
      <c r="B1478">
        <v>0</v>
      </c>
    </row>
    <row r="1479" spans="1:2" x14ac:dyDescent="0.3">
      <c r="A1479">
        <v>3.8</v>
      </c>
      <c r="B1479">
        <v>0</v>
      </c>
    </row>
    <row r="1480" spans="1:2" x14ac:dyDescent="0.3">
      <c r="A1480">
        <v>3.2</v>
      </c>
      <c r="B1480">
        <v>0</v>
      </c>
    </row>
    <row r="1481" spans="1:2" x14ac:dyDescent="0.3">
      <c r="A1481">
        <v>29.7</v>
      </c>
      <c r="B1481">
        <v>0</v>
      </c>
    </row>
    <row r="1482" spans="1:2" x14ac:dyDescent="0.3">
      <c r="A1482">
        <v>29.2</v>
      </c>
      <c r="B1482">
        <v>0</v>
      </c>
    </row>
    <row r="1483" spans="1:2" x14ac:dyDescent="0.3">
      <c r="A1483">
        <v>28.8</v>
      </c>
      <c r="B1483">
        <v>0</v>
      </c>
    </row>
    <row r="1484" spans="1:2" x14ac:dyDescent="0.3">
      <c r="A1484">
        <v>28.3</v>
      </c>
      <c r="B1484">
        <v>0</v>
      </c>
    </row>
    <row r="1485" spans="1:2" x14ac:dyDescent="0.3">
      <c r="A1485">
        <v>27.9</v>
      </c>
      <c r="B1485">
        <v>0</v>
      </c>
    </row>
    <row r="1486" spans="1:2" x14ac:dyDescent="0.3">
      <c r="A1486">
        <v>27.4</v>
      </c>
      <c r="B1486">
        <v>0</v>
      </c>
    </row>
    <row r="1487" spans="1:2" x14ac:dyDescent="0.3">
      <c r="A1487">
        <v>26.9</v>
      </c>
      <c r="B1487">
        <v>0</v>
      </c>
    </row>
    <row r="1488" spans="1:2" x14ac:dyDescent="0.3">
      <c r="A1488">
        <v>26.4</v>
      </c>
      <c r="B1488">
        <v>0</v>
      </c>
    </row>
    <row r="1489" spans="1:2" x14ac:dyDescent="0.3">
      <c r="A1489">
        <v>25.9</v>
      </c>
      <c r="B1489">
        <v>0</v>
      </c>
    </row>
    <row r="1490" spans="1:2" x14ac:dyDescent="0.3">
      <c r="A1490">
        <v>25.4</v>
      </c>
      <c r="B1490">
        <v>0</v>
      </c>
    </row>
    <row r="1491" spans="1:2" x14ac:dyDescent="0.3">
      <c r="A1491">
        <v>24.9</v>
      </c>
      <c r="B1491">
        <v>0</v>
      </c>
    </row>
    <row r="1492" spans="1:2" x14ac:dyDescent="0.3">
      <c r="A1492">
        <v>27.3</v>
      </c>
      <c r="B1492">
        <v>0</v>
      </c>
    </row>
    <row r="1493" spans="1:2" x14ac:dyDescent="0.3">
      <c r="A1493">
        <v>26.7</v>
      </c>
      <c r="B1493">
        <v>0</v>
      </c>
    </row>
    <row r="1494" spans="1:2" x14ac:dyDescent="0.3">
      <c r="A1494">
        <v>26.1</v>
      </c>
      <c r="B1494">
        <v>0</v>
      </c>
    </row>
    <row r="1495" spans="1:2" x14ac:dyDescent="0.3">
      <c r="A1495">
        <v>25.6</v>
      </c>
      <c r="B1495">
        <v>0</v>
      </c>
    </row>
    <row r="1496" spans="1:2" x14ac:dyDescent="0.3">
      <c r="A1496">
        <v>25</v>
      </c>
      <c r="B1496">
        <v>0</v>
      </c>
    </row>
    <row r="1497" spans="1:2" x14ac:dyDescent="0.3">
      <c r="A1497">
        <v>24.5</v>
      </c>
      <c r="B1497">
        <v>0</v>
      </c>
    </row>
    <row r="1498" spans="1:2" x14ac:dyDescent="0.3">
      <c r="A1498">
        <v>24</v>
      </c>
      <c r="B1498">
        <v>0</v>
      </c>
    </row>
    <row r="1499" spans="1:2" x14ac:dyDescent="0.3">
      <c r="A1499">
        <v>23.4</v>
      </c>
      <c r="B1499">
        <v>0</v>
      </c>
    </row>
    <row r="1500" spans="1:2" x14ac:dyDescent="0.3">
      <c r="A1500">
        <v>22.9</v>
      </c>
      <c r="B1500">
        <v>0</v>
      </c>
    </row>
    <row r="1501" spans="1:2" x14ac:dyDescent="0.3">
      <c r="A1501">
        <v>22.4</v>
      </c>
      <c r="B1501">
        <v>0</v>
      </c>
    </row>
    <row r="1502" spans="1:2" x14ac:dyDescent="0.3">
      <c r="A1502">
        <v>22</v>
      </c>
      <c r="B1502">
        <v>0</v>
      </c>
    </row>
    <row r="1503" spans="1:2" x14ac:dyDescent="0.3">
      <c r="A1503">
        <v>21.5</v>
      </c>
      <c r="B1503">
        <v>0</v>
      </c>
    </row>
    <row r="1504" spans="1:2" x14ac:dyDescent="0.3">
      <c r="A1504">
        <v>21.1</v>
      </c>
      <c r="B1504">
        <v>0</v>
      </c>
    </row>
    <row r="1505" spans="1:2" x14ac:dyDescent="0.3">
      <c r="A1505">
        <v>2.7</v>
      </c>
      <c r="B1505">
        <v>0</v>
      </c>
    </row>
    <row r="1506" spans="1:2" x14ac:dyDescent="0.3">
      <c r="A1506">
        <v>2.4</v>
      </c>
      <c r="B1506">
        <v>0</v>
      </c>
    </row>
    <row r="1507" spans="1:2" x14ac:dyDescent="0.3">
      <c r="A1507">
        <v>2.2000000000000002</v>
      </c>
      <c r="B1507">
        <v>0</v>
      </c>
    </row>
    <row r="1508" spans="1:2" x14ac:dyDescent="0.3">
      <c r="A1508">
        <v>64.8</v>
      </c>
      <c r="B1508">
        <v>0</v>
      </c>
    </row>
    <row r="1509" spans="1:2" x14ac:dyDescent="0.3">
      <c r="A1509">
        <v>63.8</v>
      </c>
      <c r="B1509">
        <v>0</v>
      </c>
    </row>
    <row r="1510" spans="1:2" x14ac:dyDescent="0.3">
      <c r="A1510">
        <v>62.8</v>
      </c>
      <c r="B1510">
        <v>0</v>
      </c>
    </row>
    <row r="1511" spans="1:2" x14ac:dyDescent="0.3">
      <c r="A1511">
        <v>61.8</v>
      </c>
      <c r="B1511">
        <v>0</v>
      </c>
    </row>
    <row r="1512" spans="1:2" x14ac:dyDescent="0.3">
      <c r="A1512">
        <v>6.9</v>
      </c>
      <c r="B1512">
        <v>0</v>
      </c>
    </row>
    <row r="1513" spans="1:2" x14ac:dyDescent="0.3">
      <c r="A1513">
        <v>59.9</v>
      </c>
      <c r="B1513">
        <v>0</v>
      </c>
    </row>
    <row r="1514" spans="1:2" x14ac:dyDescent="0.3">
      <c r="A1514">
        <v>59</v>
      </c>
      <c r="B1514">
        <v>0</v>
      </c>
    </row>
    <row r="1515" spans="1:2" x14ac:dyDescent="0.3">
      <c r="A1515">
        <v>58.2</v>
      </c>
      <c r="B1515">
        <v>0</v>
      </c>
    </row>
    <row r="1516" spans="1:2" x14ac:dyDescent="0.3">
      <c r="A1516">
        <v>57.4</v>
      </c>
      <c r="B1516">
        <v>0</v>
      </c>
    </row>
    <row r="1517" spans="1:2" x14ac:dyDescent="0.3">
      <c r="A1517">
        <v>56.7</v>
      </c>
      <c r="B1517">
        <v>0</v>
      </c>
    </row>
    <row r="1518" spans="1:2" x14ac:dyDescent="0.3">
      <c r="A1518">
        <v>56</v>
      </c>
      <c r="B1518">
        <v>0</v>
      </c>
    </row>
    <row r="1519" spans="1:2" x14ac:dyDescent="0.3">
      <c r="A1519">
        <v>55.3</v>
      </c>
      <c r="B1519">
        <v>0</v>
      </c>
    </row>
    <row r="1520" spans="1:2" x14ac:dyDescent="0.3">
      <c r="A1520">
        <v>54.6</v>
      </c>
      <c r="B1520">
        <v>0</v>
      </c>
    </row>
    <row r="1521" spans="1:2" x14ac:dyDescent="0.3">
      <c r="A1521">
        <v>54</v>
      </c>
      <c r="B1521">
        <v>0</v>
      </c>
    </row>
    <row r="1522" spans="1:2" x14ac:dyDescent="0.3">
      <c r="A1522">
        <v>53.4</v>
      </c>
      <c r="B1522">
        <v>0</v>
      </c>
    </row>
    <row r="1523" spans="1:2" x14ac:dyDescent="0.3">
      <c r="A1523">
        <v>52.8</v>
      </c>
      <c r="B1523">
        <v>0</v>
      </c>
    </row>
    <row r="1524" spans="1:2" x14ac:dyDescent="0.3">
      <c r="A1524">
        <v>62.4</v>
      </c>
      <c r="B1524">
        <v>1</v>
      </c>
    </row>
    <row r="1525" spans="1:2" x14ac:dyDescent="0.3">
      <c r="A1525">
        <v>61.9</v>
      </c>
      <c r="B1525">
        <v>1</v>
      </c>
    </row>
    <row r="1526" spans="1:2" x14ac:dyDescent="0.3">
      <c r="A1526">
        <v>61.4</v>
      </c>
      <c r="B1526">
        <v>1</v>
      </c>
    </row>
    <row r="1527" spans="1:2" x14ac:dyDescent="0.3">
      <c r="A1527">
        <v>6.9</v>
      </c>
      <c r="B1527">
        <v>1</v>
      </c>
    </row>
    <row r="1528" spans="1:2" x14ac:dyDescent="0.3">
      <c r="A1528">
        <v>6.5</v>
      </c>
      <c r="B1528">
        <v>1</v>
      </c>
    </row>
    <row r="1529" spans="1:2" x14ac:dyDescent="0.3">
      <c r="A1529">
        <v>6</v>
      </c>
      <c r="B1529">
        <v>1</v>
      </c>
    </row>
    <row r="1530" spans="1:2" x14ac:dyDescent="0.3">
      <c r="A1530">
        <v>59.7</v>
      </c>
      <c r="B1530">
        <v>1</v>
      </c>
    </row>
    <row r="1531" spans="1:2" x14ac:dyDescent="0.3">
      <c r="A1531">
        <v>59.3</v>
      </c>
      <c r="B1531">
        <v>1</v>
      </c>
    </row>
    <row r="1532" spans="1:2" x14ac:dyDescent="0.3">
      <c r="A1532">
        <v>59</v>
      </c>
      <c r="B1532">
        <v>1</v>
      </c>
    </row>
    <row r="1533" spans="1:2" x14ac:dyDescent="0.3">
      <c r="A1533">
        <v>58.7</v>
      </c>
      <c r="B1533">
        <v>1</v>
      </c>
    </row>
    <row r="1534" spans="1:2" x14ac:dyDescent="0.3">
      <c r="A1534">
        <v>58.4</v>
      </c>
      <c r="B1534">
        <v>1</v>
      </c>
    </row>
    <row r="1535" spans="1:2" x14ac:dyDescent="0.3">
      <c r="A1535">
        <v>58.1</v>
      </c>
      <c r="B1535">
        <v>1</v>
      </c>
    </row>
    <row r="1536" spans="1:2" x14ac:dyDescent="0.3">
      <c r="A1536">
        <v>57.8</v>
      </c>
      <c r="B1536">
        <v>1</v>
      </c>
    </row>
    <row r="1537" spans="1:2" x14ac:dyDescent="0.3">
      <c r="A1537">
        <v>57.5</v>
      </c>
      <c r="B1537">
        <v>1</v>
      </c>
    </row>
    <row r="1538" spans="1:2" x14ac:dyDescent="0.3">
      <c r="A1538">
        <v>57.2</v>
      </c>
      <c r="B1538">
        <v>1</v>
      </c>
    </row>
    <row r="1539" spans="1:2" x14ac:dyDescent="0.3">
      <c r="A1539">
        <v>56.9</v>
      </c>
      <c r="B1539">
        <v>1</v>
      </c>
    </row>
    <row r="1540" spans="1:2" x14ac:dyDescent="0.3">
      <c r="A1540">
        <v>61.3</v>
      </c>
      <c r="B1540">
        <v>1</v>
      </c>
    </row>
    <row r="1541" spans="1:2" x14ac:dyDescent="0.3">
      <c r="A1541">
        <v>6.9</v>
      </c>
      <c r="B1541">
        <v>1</v>
      </c>
    </row>
    <row r="1542" spans="1:2" x14ac:dyDescent="0.3">
      <c r="A1542">
        <v>6.5</v>
      </c>
      <c r="B1542">
        <v>1</v>
      </c>
    </row>
    <row r="1543" spans="1:2" x14ac:dyDescent="0.3">
      <c r="A1543">
        <v>6.1</v>
      </c>
      <c r="B1543">
        <v>1</v>
      </c>
    </row>
    <row r="1544" spans="1:2" x14ac:dyDescent="0.3">
      <c r="A1544">
        <v>59.6</v>
      </c>
      <c r="B1544">
        <v>1</v>
      </c>
    </row>
    <row r="1545" spans="1:2" x14ac:dyDescent="0.3">
      <c r="A1545">
        <v>59.2</v>
      </c>
      <c r="B1545">
        <v>1</v>
      </c>
    </row>
    <row r="1546" spans="1:2" x14ac:dyDescent="0.3">
      <c r="A1546">
        <v>58.8</v>
      </c>
      <c r="B1546">
        <v>1</v>
      </c>
    </row>
    <row r="1547" spans="1:2" x14ac:dyDescent="0.3">
      <c r="A1547">
        <v>58.4</v>
      </c>
      <c r="B1547">
        <v>1</v>
      </c>
    </row>
    <row r="1548" spans="1:2" x14ac:dyDescent="0.3">
      <c r="A1548">
        <v>57.9</v>
      </c>
      <c r="B1548">
        <v>1</v>
      </c>
    </row>
    <row r="1549" spans="1:2" x14ac:dyDescent="0.3">
      <c r="A1549">
        <v>57.5</v>
      </c>
      <c r="B1549">
        <v>1</v>
      </c>
    </row>
    <row r="1550" spans="1:2" x14ac:dyDescent="0.3">
      <c r="A1550">
        <v>57</v>
      </c>
      <c r="B1550">
        <v>1</v>
      </c>
    </row>
    <row r="1551" spans="1:2" x14ac:dyDescent="0.3">
      <c r="A1551">
        <v>56.4</v>
      </c>
      <c r="B1551">
        <v>1</v>
      </c>
    </row>
    <row r="1552" spans="1:2" x14ac:dyDescent="0.3">
      <c r="A1552">
        <v>55.8</v>
      </c>
      <c r="B1552">
        <v>1</v>
      </c>
    </row>
    <row r="1553" spans="1:2" x14ac:dyDescent="0.3">
      <c r="A1553">
        <v>55.2</v>
      </c>
      <c r="B1553">
        <v>1</v>
      </c>
    </row>
    <row r="1554" spans="1:2" x14ac:dyDescent="0.3">
      <c r="A1554">
        <v>54.6</v>
      </c>
      <c r="B1554">
        <v>1</v>
      </c>
    </row>
    <row r="1555" spans="1:2" x14ac:dyDescent="0.3">
      <c r="A1555">
        <v>54</v>
      </c>
      <c r="B1555">
        <v>1</v>
      </c>
    </row>
    <row r="1556" spans="1:2" x14ac:dyDescent="0.3">
      <c r="A1556">
        <v>2.5</v>
      </c>
      <c r="B1556">
        <v>0</v>
      </c>
    </row>
    <row r="1557" spans="1:2" x14ac:dyDescent="0.3">
      <c r="A1557">
        <v>2</v>
      </c>
      <c r="B1557">
        <v>0</v>
      </c>
    </row>
    <row r="1558" spans="1:2" x14ac:dyDescent="0.3">
      <c r="A1558">
        <v>19.5</v>
      </c>
      <c r="B1558">
        <v>0</v>
      </c>
    </row>
    <row r="1559" spans="1:2" x14ac:dyDescent="0.3">
      <c r="A1559">
        <v>19</v>
      </c>
      <c r="B1559">
        <v>0</v>
      </c>
    </row>
    <row r="1560" spans="1:2" x14ac:dyDescent="0.3">
      <c r="A1560">
        <v>18.5</v>
      </c>
      <c r="B1560">
        <v>0</v>
      </c>
    </row>
    <row r="1561" spans="1:2" x14ac:dyDescent="0.3">
      <c r="A1561">
        <v>18</v>
      </c>
      <c r="B1561">
        <v>0</v>
      </c>
    </row>
    <row r="1562" spans="1:2" x14ac:dyDescent="0.3">
      <c r="A1562">
        <v>17.600000000000001</v>
      </c>
      <c r="B1562">
        <v>0</v>
      </c>
    </row>
    <row r="1563" spans="1:2" x14ac:dyDescent="0.3">
      <c r="A1563">
        <v>17.100000000000001</v>
      </c>
      <c r="B1563">
        <v>0</v>
      </c>
    </row>
    <row r="1564" spans="1:2" x14ac:dyDescent="0.3">
      <c r="A1564">
        <v>16.7</v>
      </c>
      <c r="B1564">
        <v>0</v>
      </c>
    </row>
    <row r="1565" spans="1:2" x14ac:dyDescent="0.3">
      <c r="A1565">
        <v>16.3</v>
      </c>
      <c r="B1565">
        <v>0</v>
      </c>
    </row>
    <row r="1566" spans="1:2" x14ac:dyDescent="0.3">
      <c r="A1566">
        <v>15.8</v>
      </c>
      <c r="B1566">
        <v>0</v>
      </c>
    </row>
    <row r="1567" spans="1:2" x14ac:dyDescent="0.3">
      <c r="A1567">
        <v>15.4</v>
      </c>
      <c r="B1567">
        <v>0</v>
      </c>
    </row>
    <row r="1568" spans="1:2" x14ac:dyDescent="0.3">
      <c r="A1568">
        <v>15</v>
      </c>
      <c r="B1568">
        <v>0</v>
      </c>
    </row>
    <row r="1569" spans="1:2" x14ac:dyDescent="0.3">
      <c r="A1569">
        <v>14.7</v>
      </c>
      <c r="B1569">
        <v>0</v>
      </c>
    </row>
    <row r="1570" spans="1:2" x14ac:dyDescent="0.3">
      <c r="A1570">
        <v>14.3</v>
      </c>
      <c r="B1570">
        <v>0</v>
      </c>
    </row>
    <row r="1571" spans="1:2" x14ac:dyDescent="0.3">
      <c r="A1571">
        <v>13.9</v>
      </c>
      <c r="B1571">
        <v>0</v>
      </c>
    </row>
    <row r="1572" spans="1:2" x14ac:dyDescent="0.3">
      <c r="A1572">
        <v>19.600000000000001</v>
      </c>
      <c r="B1572">
        <v>0</v>
      </c>
    </row>
    <row r="1573" spans="1:2" x14ac:dyDescent="0.3">
      <c r="A1573">
        <v>19.2</v>
      </c>
      <c r="B1573">
        <v>0</v>
      </c>
    </row>
    <row r="1574" spans="1:2" x14ac:dyDescent="0.3">
      <c r="A1574">
        <v>18.8</v>
      </c>
      <c r="B1574">
        <v>0</v>
      </c>
    </row>
    <row r="1575" spans="1:2" x14ac:dyDescent="0.3">
      <c r="A1575">
        <v>18.399999999999999</v>
      </c>
      <c r="B1575">
        <v>0</v>
      </c>
    </row>
    <row r="1576" spans="1:2" x14ac:dyDescent="0.3">
      <c r="A1576">
        <v>18</v>
      </c>
      <c r="B1576">
        <v>0</v>
      </c>
    </row>
    <row r="1577" spans="1:2" x14ac:dyDescent="0.3">
      <c r="A1577">
        <v>17.600000000000001</v>
      </c>
      <c r="B1577">
        <v>0</v>
      </c>
    </row>
    <row r="1578" spans="1:2" x14ac:dyDescent="0.3">
      <c r="A1578">
        <v>17.3</v>
      </c>
      <c r="B1578">
        <v>0</v>
      </c>
    </row>
    <row r="1579" spans="1:2" x14ac:dyDescent="0.3">
      <c r="A1579">
        <v>16.899999999999999</v>
      </c>
      <c r="B1579">
        <v>0</v>
      </c>
    </row>
    <row r="1580" spans="1:2" x14ac:dyDescent="0.3">
      <c r="A1580">
        <v>16.600000000000001</v>
      </c>
      <c r="B1580">
        <v>0</v>
      </c>
    </row>
    <row r="1581" spans="1:2" x14ac:dyDescent="0.3">
      <c r="A1581">
        <v>16.2</v>
      </c>
      <c r="B1581">
        <v>0</v>
      </c>
    </row>
    <row r="1582" spans="1:2" x14ac:dyDescent="0.3">
      <c r="A1582">
        <v>15.9</v>
      </c>
      <c r="B1582">
        <v>0</v>
      </c>
    </row>
    <row r="1583" spans="1:2" x14ac:dyDescent="0.3">
      <c r="A1583">
        <v>15.5</v>
      </c>
      <c r="B1583">
        <v>0</v>
      </c>
    </row>
    <row r="1584" spans="1:2" x14ac:dyDescent="0.3">
      <c r="A1584">
        <v>15.2</v>
      </c>
      <c r="B1584">
        <v>0</v>
      </c>
    </row>
    <row r="1585" spans="1:2" x14ac:dyDescent="0.3">
      <c r="A1585">
        <v>14.8</v>
      </c>
      <c r="B1585">
        <v>0</v>
      </c>
    </row>
    <row r="1586" spans="1:2" x14ac:dyDescent="0.3">
      <c r="A1586">
        <v>14.4</v>
      </c>
      <c r="B1586">
        <v>0</v>
      </c>
    </row>
    <row r="1587" spans="1:2" x14ac:dyDescent="0.3">
      <c r="A1587">
        <v>14.1</v>
      </c>
      <c r="B1587">
        <v>0</v>
      </c>
    </row>
    <row r="1588" spans="1:2" x14ac:dyDescent="0.3">
      <c r="A1588">
        <v>4.5999999999999996</v>
      </c>
      <c r="B1588">
        <v>0</v>
      </c>
    </row>
    <row r="1589" spans="1:2" x14ac:dyDescent="0.3">
      <c r="A1589">
        <v>39.5</v>
      </c>
      <c r="B1589">
        <v>0</v>
      </c>
    </row>
    <row r="1590" spans="1:2" x14ac:dyDescent="0.3">
      <c r="A1590">
        <v>38.5</v>
      </c>
      <c r="B1590">
        <v>0</v>
      </c>
    </row>
    <row r="1591" spans="1:2" x14ac:dyDescent="0.3">
      <c r="A1591">
        <v>37.4</v>
      </c>
      <c r="B1591">
        <v>0</v>
      </c>
    </row>
    <row r="1592" spans="1:2" x14ac:dyDescent="0.3">
      <c r="A1592">
        <v>36.299999999999997</v>
      </c>
      <c r="B1592">
        <v>0</v>
      </c>
    </row>
    <row r="1593" spans="1:2" x14ac:dyDescent="0.3">
      <c r="A1593">
        <v>35.299999999999997</v>
      </c>
      <c r="B1593">
        <v>0</v>
      </c>
    </row>
    <row r="1594" spans="1:2" x14ac:dyDescent="0.3">
      <c r="A1594">
        <v>34.4</v>
      </c>
      <c r="B1594">
        <v>0</v>
      </c>
    </row>
    <row r="1595" spans="1:2" x14ac:dyDescent="0.3">
      <c r="A1595">
        <v>33.4</v>
      </c>
      <c r="B1595">
        <v>0</v>
      </c>
    </row>
    <row r="1596" spans="1:2" x14ac:dyDescent="0.3">
      <c r="A1596">
        <v>32.5</v>
      </c>
      <c r="B1596">
        <v>0</v>
      </c>
    </row>
    <row r="1597" spans="1:2" x14ac:dyDescent="0.3">
      <c r="A1597">
        <v>31.6</v>
      </c>
      <c r="B1597">
        <v>0</v>
      </c>
    </row>
    <row r="1598" spans="1:2" x14ac:dyDescent="0.3">
      <c r="A1598">
        <v>3.7</v>
      </c>
      <c r="B1598">
        <v>0</v>
      </c>
    </row>
    <row r="1599" spans="1:2" x14ac:dyDescent="0.3">
      <c r="A1599">
        <v>29.8</v>
      </c>
      <c r="B1599">
        <v>0</v>
      </c>
    </row>
    <row r="1600" spans="1:2" x14ac:dyDescent="0.3">
      <c r="A1600">
        <v>28.8</v>
      </c>
      <c r="B1600">
        <v>0</v>
      </c>
    </row>
    <row r="1601" spans="1:2" x14ac:dyDescent="0.3">
      <c r="A1601">
        <v>27.9</v>
      </c>
      <c r="B1601">
        <v>0</v>
      </c>
    </row>
    <row r="1602" spans="1:2" x14ac:dyDescent="0.3">
      <c r="A1602">
        <v>27</v>
      </c>
      <c r="B1602">
        <v>0</v>
      </c>
    </row>
    <row r="1603" spans="1:2" x14ac:dyDescent="0.3">
      <c r="A1603">
        <v>26</v>
      </c>
      <c r="B1603">
        <v>0</v>
      </c>
    </row>
    <row r="1604" spans="1:2" x14ac:dyDescent="0.3">
      <c r="A1604">
        <v>27.4</v>
      </c>
      <c r="B1604">
        <v>0</v>
      </c>
    </row>
    <row r="1605" spans="1:2" x14ac:dyDescent="0.3">
      <c r="A1605">
        <v>26.2</v>
      </c>
      <c r="B1605">
        <v>0</v>
      </c>
    </row>
    <row r="1606" spans="1:2" x14ac:dyDescent="0.3">
      <c r="A1606">
        <v>25.1</v>
      </c>
      <c r="B1606">
        <v>0</v>
      </c>
    </row>
    <row r="1607" spans="1:2" x14ac:dyDescent="0.3">
      <c r="A1607">
        <v>24.1</v>
      </c>
      <c r="B1607">
        <v>0</v>
      </c>
    </row>
    <row r="1608" spans="1:2" x14ac:dyDescent="0.3">
      <c r="A1608">
        <v>23.1</v>
      </c>
      <c r="B1608">
        <v>0</v>
      </c>
    </row>
    <row r="1609" spans="1:2" x14ac:dyDescent="0.3">
      <c r="A1609">
        <v>22.1</v>
      </c>
      <c r="B1609">
        <v>0</v>
      </c>
    </row>
    <row r="1610" spans="1:2" x14ac:dyDescent="0.3">
      <c r="A1610">
        <v>21.2</v>
      </c>
      <c r="B1610">
        <v>0</v>
      </c>
    </row>
    <row r="1611" spans="1:2" x14ac:dyDescent="0.3">
      <c r="A1611">
        <v>2.2999999999999998</v>
      </c>
      <c r="B1611">
        <v>0</v>
      </c>
    </row>
    <row r="1612" spans="1:2" x14ac:dyDescent="0.3">
      <c r="A1612">
        <v>19.5</v>
      </c>
      <c r="B1612">
        <v>0</v>
      </c>
    </row>
    <row r="1613" spans="1:2" x14ac:dyDescent="0.3">
      <c r="A1613">
        <v>18.7</v>
      </c>
      <c r="B1613">
        <v>0</v>
      </c>
    </row>
    <row r="1614" spans="1:2" x14ac:dyDescent="0.3">
      <c r="A1614">
        <v>18</v>
      </c>
      <c r="B1614">
        <v>0</v>
      </c>
    </row>
    <row r="1615" spans="1:2" x14ac:dyDescent="0.3">
      <c r="A1615">
        <v>17.3</v>
      </c>
      <c r="B1615">
        <v>0</v>
      </c>
    </row>
    <row r="1616" spans="1:2" x14ac:dyDescent="0.3">
      <c r="A1616">
        <v>16.7</v>
      </c>
      <c r="B1616">
        <v>0</v>
      </c>
    </row>
    <row r="1617" spans="1:2" x14ac:dyDescent="0.3">
      <c r="A1617">
        <v>16.2</v>
      </c>
      <c r="B1617">
        <v>0</v>
      </c>
    </row>
    <row r="1618" spans="1:2" x14ac:dyDescent="0.3">
      <c r="A1618">
        <v>15.6</v>
      </c>
      <c r="B1618">
        <v>0</v>
      </c>
    </row>
    <row r="1619" spans="1:2" x14ac:dyDescent="0.3">
      <c r="A1619">
        <v>15.2</v>
      </c>
      <c r="B1619">
        <v>0</v>
      </c>
    </row>
    <row r="1620" spans="1:2" x14ac:dyDescent="0.3">
      <c r="A1620">
        <v>23.8</v>
      </c>
      <c r="B1620">
        <v>0</v>
      </c>
    </row>
    <row r="1621" spans="1:2" x14ac:dyDescent="0.3">
      <c r="A1621">
        <v>23.2</v>
      </c>
      <c r="B1621">
        <v>0</v>
      </c>
    </row>
    <row r="1622" spans="1:2" x14ac:dyDescent="0.3">
      <c r="A1622">
        <v>22.5</v>
      </c>
      <c r="B1622">
        <v>0</v>
      </c>
    </row>
    <row r="1623" spans="1:2" x14ac:dyDescent="0.3">
      <c r="A1623">
        <v>21.9</v>
      </c>
      <c r="B1623">
        <v>0</v>
      </c>
    </row>
    <row r="1624" spans="1:2" x14ac:dyDescent="0.3">
      <c r="A1624">
        <v>21.3</v>
      </c>
      <c r="B1624">
        <v>0</v>
      </c>
    </row>
    <row r="1625" spans="1:2" x14ac:dyDescent="0.3">
      <c r="A1625">
        <v>2.7</v>
      </c>
      <c r="B1625">
        <v>0</v>
      </c>
    </row>
    <row r="1626" spans="1:2" x14ac:dyDescent="0.3">
      <c r="A1626">
        <v>2.2000000000000002</v>
      </c>
      <c r="B1626">
        <v>0</v>
      </c>
    </row>
    <row r="1627" spans="1:2" x14ac:dyDescent="0.3">
      <c r="A1627">
        <v>19.600000000000001</v>
      </c>
      <c r="B1627">
        <v>0</v>
      </c>
    </row>
    <row r="1628" spans="1:2" x14ac:dyDescent="0.3">
      <c r="A1628">
        <v>19</v>
      </c>
      <c r="B1628">
        <v>0</v>
      </c>
    </row>
    <row r="1629" spans="1:2" x14ac:dyDescent="0.3">
      <c r="A1629">
        <v>18.5</v>
      </c>
      <c r="B1629">
        <v>0</v>
      </c>
    </row>
    <row r="1630" spans="1:2" x14ac:dyDescent="0.3">
      <c r="A1630">
        <v>18</v>
      </c>
      <c r="B1630">
        <v>0</v>
      </c>
    </row>
    <row r="1631" spans="1:2" x14ac:dyDescent="0.3">
      <c r="A1631">
        <v>17.5</v>
      </c>
      <c r="B1631">
        <v>0</v>
      </c>
    </row>
    <row r="1632" spans="1:2" x14ac:dyDescent="0.3">
      <c r="A1632">
        <v>17</v>
      </c>
      <c r="B1632">
        <v>0</v>
      </c>
    </row>
    <row r="1633" spans="1:2" x14ac:dyDescent="0.3">
      <c r="A1633">
        <v>16.5</v>
      </c>
      <c r="B1633">
        <v>0</v>
      </c>
    </row>
    <row r="1634" spans="1:2" x14ac:dyDescent="0.3">
      <c r="A1634">
        <v>16.100000000000001</v>
      </c>
      <c r="B1634">
        <v>0</v>
      </c>
    </row>
    <row r="1635" spans="1:2" x14ac:dyDescent="0.3">
      <c r="A1635">
        <v>15.6</v>
      </c>
      <c r="B1635">
        <v>0</v>
      </c>
    </row>
    <row r="1636" spans="1:2" x14ac:dyDescent="0.3">
      <c r="A1636">
        <v>69.599999999999994</v>
      </c>
      <c r="B1636">
        <v>1</v>
      </c>
    </row>
    <row r="1637" spans="1:2" x14ac:dyDescent="0.3">
      <c r="A1637">
        <v>69.2</v>
      </c>
      <c r="B1637">
        <v>1</v>
      </c>
    </row>
    <row r="1638" spans="1:2" x14ac:dyDescent="0.3">
      <c r="A1638">
        <v>68.8</v>
      </c>
      <c r="B1638">
        <v>1</v>
      </c>
    </row>
    <row r="1639" spans="1:2" x14ac:dyDescent="0.3">
      <c r="A1639">
        <v>68.400000000000006</v>
      </c>
      <c r="B1639">
        <v>1</v>
      </c>
    </row>
    <row r="1640" spans="1:2" x14ac:dyDescent="0.3">
      <c r="A1640">
        <v>68</v>
      </c>
      <c r="B1640">
        <v>1</v>
      </c>
    </row>
    <row r="1641" spans="1:2" x14ac:dyDescent="0.3">
      <c r="A1641">
        <v>67.599999999999994</v>
      </c>
      <c r="B1641">
        <v>1</v>
      </c>
    </row>
    <row r="1642" spans="1:2" x14ac:dyDescent="0.3">
      <c r="A1642">
        <v>67.099999999999994</v>
      </c>
      <c r="B1642">
        <v>1</v>
      </c>
    </row>
    <row r="1643" spans="1:2" x14ac:dyDescent="0.3">
      <c r="A1643">
        <v>66.599999999999994</v>
      </c>
      <c r="B1643">
        <v>1</v>
      </c>
    </row>
    <row r="1644" spans="1:2" x14ac:dyDescent="0.3">
      <c r="A1644">
        <v>66.099999999999994</v>
      </c>
      <c r="B1644">
        <v>1</v>
      </c>
    </row>
    <row r="1645" spans="1:2" x14ac:dyDescent="0.3">
      <c r="A1645">
        <v>65.599999999999994</v>
      </c>
      <c r="B1645">
        <v>1</v>
      </c>
    </row>
    <row r="1646" spans="1:2" x14ac:dyDescent="0.3">
      <c r="A1646">
        <v>65</v>
      </c>
      <c r="B1646">
        <v>1</v>
      </c>
    </row>
    <row r="1647" spans="1:2" x14ac:dyDescent="0.3">
      <c r="A1647">
        <v>64.5</v>
      </c>
      <c r="B1647">
        <v>1</v>
      </c>
    </row>
    <row r="1648" spans="1:2" x14ac:dyDescent="0.3">
      <c r="A1648">
        <v>63.9</v>
      </c>
      <c r="B1648">
        <v>1</v>
      </c>
    </row>
    <row r="1649" spans="1:2" x14ac:dyDescent="0.3">
      <c r="A1649">
        <v>63.4</v>
      </c>
      <c r="B1649">
        <v>1</v>
      </c>
    </row>
    <row r="1650" spans="1:2" x14ac:dyDescent="0.3">
      <c r="A1650">
        <v>62.8</v>
      </c>
      <c r="B1650">
        <v>1</v>
      </c>
    </row>
    <row r="1651" spans="1:2" x14ac:dyDescent="0.3">
      <c r="A1651">
        <v>62.3</v>
      </c>
      <c r="B1651">
        <v>1</v>
      </c>
    </row>
    <row r="1652" spans="1:2" x14ac:dyDescent="0.3">
      <c r="A1652">
        <v>81.599999999999994</v>
      </c>
      <c r="B1652">
        <v>0</v>
      </c>
    </row>
    <row r="1653" spans="1:2" x14ac:dyDescent="0.3">
      <c r="A1653">
        <v>3.8</v>
      </c>
      <c r="B1653">
        <v>0</v>
      </c>
    </row>
    <row r="1654" spans="1:2" x14ac:dyDescent="0.3">
      <c r="A1654">
        <v>3.1</v>
      </c>
      <c r="B1654">
        <v>0</v>
      </c>
    </row>
    <row r="1655" spans="1:2" x14ac:dyDescent="0.3">
      <c r="A1655">
        <v>29.4</v>
      </c>
      <c r="B1655">
        <v>0</v>
      </c>
    </row>
    <row r="1656" spans="1:2" x14ac:dyDescent="0.3">
      <c r="A1656">
        <v>28.8</v>
      </c>
      <c r="B1656">
        <v>0</v>
      </c>
    </row>
    <row r="1657" spans="1:2" x14ac:dyDescent="0.3">
      <c r="A1657">
        <v>28.1</v>
      </c>
      <c r="B1657">
        <v>0</v>
      </c>
    </row>
    <row r="1658" spans="1:2" x14ac:dyDescent="0.3">
      <c r="A1658">
        <v>27.4</v>
      </c>
      <c r="B1658">
        <v>0</v>
      </c>
    </row>
    <row r="1659" spans="1:2" x14ac:dyDescent="0.3">
      <c r="A1659">
        <v>26.8</v>
      </c>
      <c r="B1659">
        <v>0</v>
      </c>
    </row>
    <row r="1660" spans="1:2" x14ac:dyDescent="0.3">
      <c r="A1660">
        <v>26.1</v>
      </c>
      <c r="B1660">
        <v>0</v>
      </c>
    </row>
    <row r="1661" spans="1:2" x14ac:dyDescent="0.3">
      <c r="A1661">
        <v>25.5</v>
      </c>
      <c r="B1661">
        <v>0</v>
      </c>
    </row>
    <row r="1662" spans="1:2" x14ac:dyDescent="0.3">
      <c r="A1662">
        <v>24.8</v>
      </c>
      <c r="B1662">
        <v>0</v>
      </c>
    </row>
    <row r="1663" spans="1:2" x14ac:dyDescent="0.3">
      <c r="A1663">
        <v>24.2</v>
      </c>
      <c r="B1663">
        <v>0</v>
      </c>
    </row>
    <row r="1664" spans="1:2" x14ac:dyDescent="0.3">
      <c r="A1664">
        <v>23.6</v>
      </c>
      <c r="B1664">
        <v>0</v>
      </c>
    </row>
    <row r="1665" spans="1:2" x14ac:dyDescent="0.3">
      <c r="A1665">
        <v>22.9</v>
      </c>
      <c r="B1665">
        <v>0</v>
      </c>
    </row>
    <row r="1666" spans="1:2" x14ac:dyDescent="0.3">
      <c r="A1666">
        <v>22.3</v>
      </c>
      <c r="B1666">
        <v>0</v>
      </c>
    </row>
    <row r="1667" spans="1:2" x14ac:dyDescent="0.3">
      <c r="A1667">
        <v>21.7</v>
      </c>
      <c r="B1667">
        <v>0</v>
      </c>
    </row>
    <row r="1668" spans="1:2" x14ac:dyDescent="0.3">
      <c r="A1668">
        <v>21.1</v>
      </c>
      <c r="B1668">
        <v>0</v>
      </c>
    </row>
    <row r="1669" spans="1:2" x14ac:dyDescent="0.3">
      <c r="A1669">
        <v>33.299999999999997</v>
      </c>
      <c r="B1669">
        <v>0</v>
      </c>
    </row>
    <row r="1670" spans="1:2" x14ac:dyDescent="0.3">
      <c r="A1670">
        <v>32.799999999999997</v>
      </c>
      <c r="B1670">
        <v>0</v>
      </c>
    </row>
    <row r="1671" spans="1:2" x14ac:dyDescent="0.3">
      <c r="A1671">
        <v>32.299999999999997</v>
      </c>
      <c r="B1671">
        <v>0</v>
      </c>
    </row>
    <row r="1672" spans="1:2" x14ac:dyDescent="0.3">
      <c r="A1672">
        <v>31.8</v>
      </c>
      <c r="B1672">
        <v>0</v>
      </c>
    </row>
    <row r="1673" spans="1:2" x14ac:dyDescent="0.3">
      <c r="A1673">
        <v>31.3</v>
      </c>
      <c r="B1673">
        <v>0</v>
      </c>
    </row>
    <row r="1674" spans="1:2" x14ac:dyDescent="0.3">
      <c r="A1674">
        <v>3.7</v>
      </c>
      <c r="B1674">
        <v>0</v>
      </c>
    </row>
    <row r="1675" spans="1:2" x14ac:dyDescent="0.3">
      <c r="A1675">
        <v>3.2</v>
      </c>
      <c r="B1675">
        <v>0</v>
      </c>
    </row>
    <row r="1676" spans="1:2" x14ac:dyDescent="0.3">
      <c r="A1676">
        <v>29.7</v>
      </c>
      <c r="B1676">
        <v>0</v>
      </c>
    </row>
    <row r="1677" spans="1:2" x14ac:dyDescent="0.3">
      <c r="A1677">
        <v>29.1</v>
      </c>
      <c r="B1677">
        <v>0</v>
      </c>
    </row>
    <row r="1678" spans="1:2" x14ac:dyDescent="0.3">
      <c r="A1678">
        <v>28.6</v>
      </c>
      <c r="B1678">
        <v>0</v>
      </c>
    </row>
    <row r="1679" spans="1:2" x14ac:dyDescent="0.3">
      <c r="A1679">
        <v>28</v>
      </c>
      <c r="B1679">
        <v>0</v>
      </c>
    </row>
    <row r="1680" spans="1:2" x14ac:dyDescent="0.3">
      <c r="A1680">
        <v>27.5</v>
      </c>
      <c r="B1680">
        <v>0</v>
      </c>
    </row>
    <row r="1681" spans="1:2" x14ac:dyDescent="0.3">
      <c r="A1681">
        <v>26.9</v>
      </c>
      <c r="B1681">
        <v>0</v>
      </c>
    </row>
    <row r="1682" spans="1:2" x14ac:dyDescent="0.3">
      <c r="A1682">
        <v>26.4</v>
      </c>
      <c r="B1682">
        <v>0</v>
      </c>
    </row>
    <row r="1683" spans="1:2" x14ac:dyDescent="0.3">
      <c r="A1683">
        <v>25.8</v>
      </c>
      <c r="B1683">
        <v>0</v>
      </c>
    </row>
    <row r="1684" spans="1:2" x14ac:dyDescent="0.3">
      <c r="A1684">
        <v>25.3</v>
      </c>
      <c r="B1684">
        <v>0</v>
      </c>
    </row>
    <row r="1685" spans="1:2" x14ac:dyDescent="0.3">
      <c r="A1685">
        <v>63.5</v>
      </c>
      <c r="B1685">
        <v>0</v>
      </c>
    </row>
    <row r="1686" spans="1:2" x14ac:dyDescent="0.3">
      <c r="A1686">
        <v>62.8</v>
      </c>
      <c r="B1686">
        <v>0</v>
      </c>
    </row>
    <row r="1687" spans="1:2" x14ac:dyDescent="0.3">
      <c r="A1687">
        <v>62.1</v>
      </c>
      <c r="B1687">
        <v>0</v>
      </c>
    </row>
    <row r="1688" spans="1:2" x14ac:dyDescent="0.3">
      <c r="A1688">
        <v>61.5</v>
      </c>
      <c r="B1688">
        <v>0</v>
      </c>
    </row>
    <row r="1689" spans="1:2" x14ac:dyDescent="0.3">
      <c r="A1689">
        <v>6.8</v>
      </c>
      <c r="B1689">
        <v>0</v>
      </c>
    </row>
    <row r="1690" spans="1:2" x14ac:dyDescent="0.3">
      <c r="A1690">
        <v>6.1</v>
      </c>
      <c r="B1690">
        <v>0</v>
      </c>
    </row>
    <row r="1691" spans="1:2" x14ac:dyDescent="0.3">
      <c r="A1691">
        <v>59.4</v>
      </c>
      <c r="B1691">
        <v>0</v>
      </c>
    </row>
    <row r="1692" spans="1:2" x14ac:dyDescent="0.3">
      <c r="A1692">
        <v>58.7</v>
      </c>
      <c r="B1692">
        <v>0</v>
      </c>
    </row>
    <row r="1693" spans="1:2" x14ac:dyDescent="0.3">
      <c r="A1693">
        <v>57.9</v>
      </c>
      <c r="B1693">
        <v>0</v>
      </c>
    </row>
    <row r="1694" spans="1:2" x14ac:dyDescent="0.3">
      <c r="A1694">
        <v>57.2</v>
      </c>
      <c r="B1694">
        <v>0</v>
      </c>
    </row>
    <row r="1695" spans="1:2" x14ac:dyDescent="0.3">
      <c r="A1695">
        <v>56.4</v>
      </c>
      <c r="B1695">
        <v>0</v>
      </c>
    </row>
    <row r="1696" spans="1:2" x14ac:dyDescent="0.3">
      <c r="A1696">
        <v>55.7</v>
      </c>
      <c r="B1696">
        <v>0</v>
      </c>
    </row>
    <row r="1697" spans="1:2" x14ac:dyDescent="0.3">
      <c r="A1697">
        <v>54.9</v>
      </c>
      <c r="B1697">
        <v>0</v>
      </c>
    </row>
    <row r="1698" spans="1:2" x14ac:dyDescent="0.3">
      <c r="A1698">
        <v>54.1</v>
      </c>
      <c r="B1698">
        <v>0</v>
      </c>
    </row>
    <row r="1699" spans="1:2" x14ac:dyDescent="0.3">
      <c r="A1699">
        <v>53.2</v>
      </c>
      <c r="B1699">
        <v>0</v>
      </c>
    </row>
    <row r="1700" spans="1:2" x14ac:dyDescent="0.3">
      <c r="A1700">
        <v>52.4</v>
      </c>
      <c r="B1700">
        <v>0</v>
      </c>
    </row>
    <row r="1701" spans="1:2" x14ac:dyDescent="0.3">
      <c r="A1701">
        <v>69.400000000000006</v>
      </c>
      <c r="B1701">
        <v>0</v>
      </c>
    </row>
    <row r="1702" spans="1:2" x14ac:dyDescent="0.3">
      <c r="A1702">
        <v>68.7</v>
      </c>
      <c r="B1702">
        <v>0</v>
      </c>
    </row>
    <row r="1703" spans="1:2" x14ac:dyDescent="0.3">
      <c r="A1703">
        <v>68.099999999999994</v>
      </c>
      <c r="B1703">
        <v>0</v>
      </c>
    </row>
    <row r="1704" spans="1:2" x14ac:dyDescent="0.3">
      <c r="A1704">
        <v>67.5</v>
      </c>
      <c r="B1704">
        <v>0</v>
      </c>
    </row>
    <row r="1705" spans="1:2" x14ac:dyDescent="0.3">
      <c r="A1705">
        <v>67</v>
      </c>
      <c r="B1705">
        <v>0</v>
      </c>
    </row>
    <row r="1706" spans="1:2" x14ac:dyDescent="0.3">
      <c r="A1706">
        <v>66.400000000000006</v>
      </c>
      <c r="B1706">
        <v>0</v>
      </c>
    </row>
    <row r="1707" spans="1:2" x14ac:dyDescent="0.3">
      <c r="A1707">
        <v>65.8</v>
      </c>
      <c r="B1707">
        <v>0</v>
      </c>
    </row>
    <row r="1708" spans="1:2" x14ac:dyDescent="0.3">
      <c r="A1708">
        <v>65.2</v>
      </c>
      <c r="B1708">
        <v>0</v>
      </c>
    </row>
    <row r="1709" spans="1:2" x14ac:dyDescent="0.3">
      <c r="A1709">
        <v>64.7</v>
      </c>
      <c r="B1709">
        <v>0</v>
      </c>
    </row>
    <row r="1710" spans="1:2" x14ac:dyDescent="0.3">
      <c r="A1710">
        <v>64.099999999999994</v>
      </c>
      <c r="B1710">
        <v>0</v>
      </c>
    </row>
    <row r="1711" spans="1:2" x14ac:dyDescent="0.3">
      <c r="A1711">
        <v>63.6</v>
      </c>
      <c r="B1711">
        <v>0</v>
      </c>
    </row>
    <row r="1712" spans="1:2" x14ac:dyDescent="0.3">
      <c r="A1712">
        <v>63.2</v>
      </c>
      <c r="B1712">
        <v>0</v>
      </c>
    </row>
    <row r="1713" spans="1:2" x14ac:dyDescent="0.3">
      <c r="A1713">
        <v>62.8</v>
      </c>
      <c r="B1713">
        <v>0</v>
      </c>
    </row>
    <row r="1714" spans="1:2" x14ac:dyDescent="0.3">
      <c r="A1714">
        <v>62.4</v>
      </c>
      <c r="B1714">
        <v>0</v>
      </c>
    </row>
    <row r="1715" spans="1:2" x14ac:dyDescent="0.3">
      <c r="A1715">
        <v>62</v>
      </c>
      <c r="B1715">
        <v>0</v>
      </c>
    </row>
    <row r="1716" spans="1:2" x14ac:dyDescent="0.3">
      <c r="A1716">
        <v>61.5</v>
      </c>
      <c r="B1716">
        <v>0</v>
      </c>
    </row>
    <row r="1717" spans="1:2" x14ac:dyDescent="0.3">
      <c r="A1717">
        <v>0</v>
      </c>
      <c r="B1717">
        <v>0</v>
      </c>
    </row>
    <row r="1718" spans="1:2" x14ac:dyDescent="0.3">
      <c r="A1718">
        <v>52.7</v>
      </c>
      <c r="B1718">
        <v>0</v>
      </c>
    </row>
    <row r="1719" spans="1:2" x14ac:dyDescent="0.3">
      <c r="A1719">
        <v>51.5</v>
      </c>
      <c r="B1719">
        <v>0</v>
      </c>
    </row>
    <row r="1720" spans="1:2" x14ac:dyDescent="0.3">
      <c r="A1720">
        <v>5.4</v>
      </c>
      <c r="B1720">
        <v>0</v>
      </c>
    </row>
    <row r="1721" spans="1:2" x14ac:dyDescent="0.3">
      <c r="A1721">
        <v>49.2</v>
      </c>
      <c r="B1721">
        <v>0</v>
      </c>
    </row>
    <row r="1722" spans="1:2" x14ac:dyDescent="0.3">
      <c r="A1722">
        <v>48</v>
      </c>
      <c r="B1722">
        <v>0</v>
      </c>
    </row>
    <row r="1723" spans="1:2" x14ac:dyDescent="0.3">
      <c r="A1723">
        <v>46.9</v>
      </c>
      <c r="B1723">
        <v>0</v>
      </c>
    </row>
    <row r="1724" spans="1:2" x14ac:dyDescent="0.3">
      <c r="A1724">
        <v>45.9</v>
      </c>
      <c r="B1724">
        <v>0</v>
      </c>
    </row>
    <row r="1725" spans="1:2" x14ac:dyDescent="0.3">
      <c r="A1725">
        <v>44.9</v>
      </c>
      <c r="B1725">
        <v>0</v>
      </c>
    </row>
    <row r="1726" spans="1:2" x14ac:dyDescent="0.3">
      <c r="A1726">
        <v>43.9</v>
      </c>
      <c r="B1726">
        <v>0</v>
      </c>
    </row>
    <row r="1727" spans="1:2" x14ac:dyDescent="0.3">
      <c r="A1727">
        <v>43</v>
      </c>
      <c r="B1727">
        <v>0</v>
      </c>
    </row>
    <row r="1728" spans="1:2" x14ac:dyDescent="0.3">
      <c r="A1728">
        <v>42.1</v>
      </c>
      <c r="B1728">
        <v>0</v>
      </c>
    </row>
    <row r="1729" spans="1:2" x14ac:dyDescent="0.3">
      <c r="A1729">
        <v>41.3</v>
      </c>
      <c r="B1729">
        <v>0</v>
      </c>
    </row>
    <row r="1730" spans="1:2" x14ac:dyDescent="0.3">
      <c r="A1730">
        <v>4.5</v>
      </c>
      <c r="B1730">
        <v>0</v>
      </c>
    </row>
    <row r="1731" spans="1:2" x14ac:dyDescent="0.3">
      <c r="A1731">
        <v>39.799999999999997</v>
      </c>
      <c r="B1731">
        <v>0</v>
      </c>
    </row>
    <row r="1732" spans="1:2" x14ac:dyDescent="0.3">
      <c r="A1732">
        <v>39.1</v>
      </c>
      <c r="B1732">
        <v>0</v>
      </c>
    </row>
    <row r="1733" spans="1:2" x14ac:dyDescent="0.3">
      <c r="A1733">
        <v>38.5</v>
      </c>
      <c r="B1733">
        <v>0</v>
      </c>
    </row>
    <row r="1734" spans="1:2" x14ac:dyDescent="0.3">
      <c r="A1734">
        <v>61.8</v>
      </c>
      <c r="B1734">
        <v>0</v>
      </c>
    </row>
    <row r="1735" spans="1:2" x14ac:dyDescent="0.3">
      <c r="A1735">
        <v>61.3</v>
      </c>
      <c r="B1735">
        <v>0</v>
      </c>
    </row>
    <row r="1736" spans="1:2" x14ac:dyDescent="0.3">
      <c r="A1736">
        <v>6.7</v>
      </c>
      <c r="B1736">
        <v>0</v>
      </c>
    </row>
    <row r="1737" spans="1:2" x14ac:dyDescent="0.3">
      <c r="A1737">
        <v>6.2</v>
      </c>
      <c r="B1737">
        <v>0</v>
      </c>
    </row>
    <row r="1738" spans="1:2" x14ac:dyDescent="0.3">
      <c r="A1738">
        <v>59.7</v>
      </c>
      <c r="B1738">
        <v>0</v>
      </c>
    </row>
    <row r="1739" spans="1:2" x14ac:dyDescent="0.3">
      <c r="A1739">
        <v>59.1</v>
      </c>
      <c r="B1739">
        <v>0</v>
      </c>
    </row>
    <row r="1740" spans="1:2" x14ac:dyDescent="0.3">
      <c r="A1740">
        <v>58.5</v>
      </c>
      <c r="B1740">
        <v>0</v>
      </c>
    </row>
    <row r="1741" spans="1:2" x14ac:dyDescent="0.3">
      <c r="A1741">
        <v>57.8</v>
      </c>
      <c r="B1741">
        <v>0</v>
      </c>
    </row>
    <row r="1742" spans="1:2" x14ac:dyDescent="0.3">
      <c r="A1742">
        <v>57.2</v>
      </c>
      <c r="B1742">
        <v>0</v>
      </c>
    </row>
    <row r="1743" spans="1:2" x14ac:dyDescent="0.3">
      <c r="A1743">
        <v>56.5</v>
      </c>
      <c r="B1743">
        <v>0</v>
      </c>
    </row>
    <row r="1744" spans="1:2" x14ac:dyDescent="0.3">
      <c r="A1744">
        <v>55.7</v>
      </c>
      <c r="B1744">
        <v>0</v>
      </c>
    </row>
    <row r="1745" spans="1:2" x14ac:dyDescent="0.3">
      <c r="A1745">
        <v>55</v>
      </c>
      <c r="B1745">
        <v>0</v>
      </c>
    </row>
    <row r="1746" spans="1:2" x14ac:dyDescent="0.3">
      <c r="A1746">
        <v>54.2</v>
      </c>
      <c r="B1746">
        <v>0</v>
      </c>
    </row>
    <row r="1747" spans="1:2" x14ac:dyDescent="0.3">
      <c r="A1747">
        <v>53.5</v>
      </c>
      <c r="B1747">
        <v>0</v>
      </c>
    </row>
    <row r="1748" spans="1:2" x14ac:dyDescent="0.3">
      <c r="A1748">
        <v>52.7</v>
      </c>
      <c r="B1748">
        <v>0</v>
      </c>
    </row>
    <row r="1749" spans="1:2" x14ac:dyDescent="0.3">
      <c r="A1749">
        <v>51.9</v>
      </c>
      <c r="B1749">
        <v>0</v>
      </c>
    </row>
    <row r="1750" spans="1:2" x14ac:dyDescent="0.3">
      <c r="A1750">
        <v>58.5</v>
      </c>
      <c r="B1750">
        <v>0</v>
      </c>
    </row>
    <row r="1751" spans="1:2" x14ac:dyDescent="0.3">
      <c r="A1751">
        <v>57.5</v>
      </c>
      <c r="B1751">
        <v>0</v>
      </c>
    </row>
    <row r="1752" spans="1:2" x14ac:dyDescent="0.3">
      <c r="A1752">
        <v>56.5</v>
      </c>
      <c r="B1752">
        <v>0</v>
      </c>
    </row>
    <row r="1753" spans="1:2" x14ac:dyDescent="0.3">
      <c r="A1753">
        <v>55.5</v>
      </c>
      <c r="B1753">
        <v>0</v>
      </c>
    </row>
    <row r="1754" spans="1:2" x14ac:dyDescent="0.3">
      <c r="A1754">
        <v>54.6</v>
      </c>
      <c r="B1754">
        <v>0</v>
      </c>
    </row>
    <row r="1755" spans="1:2" x14ac:dyDescent="0.3">
      <c r="A1755">
        <v>53.6</v>
      </c>
      <c r="B1755">
        <v>0</v>
      </c>
    </row>
    <row r="1756" spans="1:2" x14ac:dyDescent="0.3">
      <c r="A1756">
        <v>52.7</v>
      </c>
      <c r="B1756">
        <v>0</v>
      </c>
    </row>
    <row r="1757" spans="1:2" x14ac:dyDescent="0.3">
      <c r="A1757">
        <v>51.7</v>
      </c>
      <c r="B1757">
        <v>0</v>
      </c>
    </row>
    <row r="1758" spans="1:2" x14ac:dyDescent="0.3">
      <c r="A1758">
        <v>5.8</v>
      </c>
      <c r="B1758">
        <v>0</v>
      </c>
    </row>
    <row r="1759" spans="1:2" x14ac:dyDescent="0.3">
      <c r="A1759">
        <v>49.9</v>
      </c>
      <c r="B1759">
        <v>0</v>
      </c>
    </row>
    <row r="1760" spans="1:2" x14ac:dyDescent="0.3">
      <c r="A1760">
        <v>49.1</v>
      </c>
      <c r="B1760">
        <v>0</v>
      </c>
    </row>
    <row r="1761" spans="1:2" x14ac:dyDescent="0.3">
      <c r="A1761">
        <v>48.2</v>
      </c>
      <c r="B1761">
        <v>0</v>
      </c>
    </row>
    <row r="1762" spans="1:2" x14ac:dyDescent="0.3">
      <c r="A1762">
        <v>47.3</v>
      </c>
      <c r="B1762">
        <v>0</v>
      </c>
    </row>
    <row r="1763" spans="1:2" x14ac:dyDescent="0.3">
      <c r="A1763">
        <v>46.5</v>
      </c>
      <c r="B1763">
        <v>0</v>
      </c>
    </row>
    <row r="1764" spans="1:2" x14ac:dyDescent="0.3">
      <c r="A1764">
        <v>45.7</v>
      </c>
      <c r="B1764">
        <v>0</v>
      </c>
    </row>
    <row r="1765" spans="1:2" x14ac:dyDescent="0.3">
      <c r="A1765">
        <v>44.8</v>
      </c>
      <c r="B1765">
        <v>0</v>
      </c>
    </row>
    <row r="1766" spans="1:2" x14ac:dyDescent="0.3">
      <c r="A1766">
        <v>22.6</v>
      </c>
      <c r="B1766">
        <v>0</v>
      </c>
    </row>
    <row r="1767" spans="1:2" x14ac:dyDescent="0.3">
      <c r="A1767">
        <v>22.2</v>
      </c>
      <c r="B1767">
        <v>0</v>
      </c>
    </row>
    <row r="1768" spans="1:2" x14ac:dyDescent="0.3">
      <c r="A1768">
        <v>21.8</v>
      </c>
      <c r="B1768">
        <v>0</v>
      </c>
    </row>
    <row r="1769" spans="1:2" x14ac:dyDescent="0.3">
      <c r="A1769">
        <v>21.3</v>
      </c>
      <c r="B1769">
        <v>0</v>
      </c>
    </row>
    <row r="1770" spans="1:2" x14ac:dyDescent="0.3">
      <c r="A1770">
        <v>2.9</v>
      </c>
      <c r="B1770">
        <v>0</v>
      </c>
    </row>
    <row r="1771" spans="1:2" x14ac:dyDescent="0.3">
      <c r="A1771">
        <v>2.5</v>
      </c>
      <c r="B1771">
        <v>0</v>
      </c>
    </row>
    <row r="1772" spans="1:2" x14ac:dyDescent="0.3">
      <c r="A1772">
        <v>2.1</v>
      </c>
      <c r="B1772">
        <v>0</v>
      </c>
    </row>
    <row r="1773" spans="1:2" x14ac:dyDescent="0.3">
      <c r="A1773">
        <v>19.7</v>
      </c>
      <c r="B1773">
        <v>0</v>
      </c>
    </row>
    <row r="1774" spans="1:2" x14ac:dyDescent="0.3">
      <c r="A1774">
        <v>19.3</v>
      </c>
      <c r="B1774">
        <v>0</v>
      </c>
    </row>
    <row r="1775" spans="1:2" x14ac:dyDescent="0.3">
      <c r="A1775">
        <v>18.899999999999999</v>
      </c>
      <c r="B1775">
        <v>0</v>
      </c>
    </row>
    <row r="1776" spans="1:2" x14ac:dyDescent="0.3">
      <c r="A1776">
        <v>18.5</v>
      </c>
      <c r="B1776">
        <v>0</v>
      </c>
    </row>
    <row r="1777" spans="1:2" x14ac:dyDescent="0.3">
      <c r="A1777">
        <v>18.100000000000001</v>
      </c>
      <c r="B1777">
        <v>0</v>
      </c>
    </row>
    <row r="1778" spans="1:2" x14ac:dyDescent="0.3">
      <c r="A1778">
        <v>17.7</v>
      </c>
      <c r="B1778">
        <v>0</v>
      </c>
    </row>
    <row r="1779" spans="1:2" x14ac:dyDescent="0.3">
      <c r="A1779">
        <v>17.3</v>
      </c>
      <c r="B1779">
        <v>0</v>
      </c>
    </row>
    <row r="1780" spans="1:2" x14ac:dyDescent="0.3">
      <c r="A1780">
        <v>16.899999999999999</v>
      </c>
      <c r="B1780">
        <v>0</v>
      </c>
    </row>
    <row r="1781" spans="1:2" x14ac:dyDescent="0.3">
      <c r="A1781">
        <v>16.5</v>
      </c>
      <c r="B1781">
        <v>0</v>
      </c>
    </row>
    <row r="1782" spans="1:2" x14ac:dyDescent="0.3">
      <c r="A1782">
        <v>23.8</v>
      </c>
      <c r="B1782">
        <v>0</v>
      </c>
    </row>
    <row r="1783" spans="1:2" x14ac:dyDescent="0.3">
      <c r="A1783">
        <v>22.9</v>
      </c>
      <c r="B1783">
        <v>0</v>
      </c>
    </row>
    <row r="1784" spans="1:2" x14ac:dyDescent="0.3">
      <c r="A1784">
        <v>22.1</v>
      </c>
      <c r="B1784">
        <v>0</v>
      </c>
    </row>
    <row r="1785" spans="1:2" x14ac:dyDescent="0.3">
      <c r="A1785">
        <v>21.3</v>
      </c>
      <c r="B1785">
        <v>0</v>
      </c>
    </row>
    <row r="1786" spans="1:2" x14ac:dyDescent="0.3">
      <c r="A1786">
        <v>2.5</v>
      </c>
      <c r="B1786">
        <v>0</v>
      </c>
    </row>
    <row r="1787" spans="1:2" x14ac:dyDescent="0.3">
      <c r="A1787">
        <v>19.8</v>
      </c>
      <c r="B1787">
        <v>0</v>
      </c>
    </row>
    <row r="1788" spans="1:2" x14ac:dyDescent="0.3">
      <c r="A1788">
        <v>19.100000000000001</v>
      </c>
      <c r="B1788">
        <v>0</v>
      </c>
    </row>
    <row r="1789" spans="1:2" x14ac:dyDescent="0.3">
      <c r="A1789">
        <v>18.3</v>
      </c>
      <c r="B1789">
        <v>0</v>
      </c>
    </row>
    <row r="1790" spans="1:2" x14ac:dyDescent="0.3">
      <c r="A1790">
        <v>17.600000000000001</v>
      </c>
      <c r="B1790">
        <v>0</v>
      </c>
    </row>
    <row r="1791" spans="1:2" x14ac:dyDescent="0.3">
      <c r="A1791">
        <v>17</v>
      </c>
      <c r="B1791">
        <v>0</v>
      </c>
    </row>
    <row r="1792" spans="1:2" x14ac:dyDescent="0.3">
      <c r="A1792">
        <v>16.399999999999999</v>
      </c>
      <c r="B1792">
        <v>0</v>
      </c>
    </row>
    <row r="1793" spans="1:2" x14ac:dyDescent="0.3">
      <c r="A1793">
        <v>15.7</v>
      </c>
      <c r="B1793">
        <v>0</v>
      </c>
    </row>
    <row r="1794" spans="1:2" x14ac:dyDescent="0.3">
      <c r="A1794">
        <v>15.2</v>
      </c>
      <c r="B1794">
        <v>0</v>
      </c>
    </row>
    <row r="1795" spans="1:2" x14ac:dyDescent="0.3">
      <c r="A1795">
        <v>14.6</v>
      </c>
      <c r="B1795">
        <v>0</v>
      </c>
    </row>
    <row r="1796" spans="1:2" x14ac:dyDescent="0.3">
      <c r="A1796">
        <v>14.1</v>
      </c>
      <c r="B1796">
        <v>0</v>
      </c>
    </row>
    <row r="1797" spans="1:2" x14ac:dyDescent="0.3">
      <c r="A1797">
        <v>13.6</v>
      </c>
      <c r="B1797">
        <v>0</v>
      </c>
    </row>
    <row r="1798" spans="1:2" x14ac:dyDescent="0.3">
      <c r="A1798">
        <v>35.700000000000003</v>
      </c>
      <c r="B1798">
        <v>0</v>
      </c>
    </row>
    <row r="1799" spans="1:2" x14ac:dyDescent="0.3">
      <c r="A1799">
        <v>34.9</v>
      </c>
      <c r="B1799">
        <v>0</v>
      </c>
    </row>
    <row r="1800" spans="1:2" x14ac:dyDescent="0.3">
      <c r="A1800">
        <v>34.1</v>
      </c>
      <c r="B1800">
        <v>0</v>
      </c>
    </row>
    <row r="1801" spans="1:2" x14ac:dyDescent="0.3">
      <c r="A1801">
        <v>33.299999999999997</v>
      </c>
      <c r="B1801">
        <v>0</v>
      </c>
    </row>
    <row r="1802" spans="1:2" x14ac:dyDescent="0.3">
      <c r="A1802">
        <v>32.5</v>
      </c>
      <c r="B1802">
        <v>0</v>
      </c>
    </row>
    <row r="1803" spans="1:2" x14ac:dyDescent="0.3">
      <c r="A1803">
        <v>31.8</v>
      </c>
      <c r="B1803">
        <v>0</v>
      </c>
    </row>
    <row r="1804" spans="1:2" x14ac:dyDescent="0.3">
      <c r="A1804">
        <v>31</v>
      </c>
      <c r="B1804">
        <v>0</v>
      </c>
    </row>
    <row r="1805" spans="1:2" x14ac:dyDescent="0.3">
      <c r="A1805">
        <v>3.2</v>
      </c>
      <c r="B1805">
        <v>0</v>
      </c>
    </row>
    <row r="1806" spans="1:2" x14ac:dyDescent="0.3">
      <c r="A1806">
        <v>29.4</v>
      </c>
      <c r="B1806">
        <v>0</v>
      </c>
    </row>
    <row r="1807" spans="1:2" x14ac:dyDescent="0.3">
      <c r="A1807">
        <v>28.7</v>
      </c>
      <c r="B1807">
        <v>0</v>
      </c>
    </row>
    <row r="1808" spans="1:2" x14ac:dyDescent="0.3">
      <c r="A1808">
        <v>27.9</v>
      </c>
      <c r="B1808">
        <v>0</v>
      </c>
    </row>
    <row r="1809" spans="1:2" x14ac:dyDescent="0.3">
      <c r="A1809">
        <v>27.2</v>
      </c>
      <c r="B1809">
        <v>0</v>
      </c>
    </row>
    <row r="1810" spans="1:2" x14ac:dyDescent="0.3">
      <c r="A1810">
        <v>26.5</v>
      </c>
      <c r="B1810">
        <v>0</v>
      </c>
    </row>
    <row r="1811" spans="1:2" x14ac:dyDescent="0.3">
      <c r="A1811">
        <v>25.8</v>
      </c>
      <c r="B1811">
        <v>0</v>
      </c>
    </row>
    <row r="1812" spans="1:2" x14ac:dyDescent="0.3">
      <c r="A1812">
        <v>25.1</v>
      </c>
      <c r="B1812">
        <v>0</v>
      </c>
    </row>
    <row r="1813" spans="1:2" x14ac:dyDescent="0.3">
      <c r="A1813">
        <v>24.5</v>
      </c>
      <c r="B1813">
        <v>0</v>
      </c>
    </row>
    <row r="1814" spans="1:2" x14ac:dyDescent="0.3">
      <c r="A1814">
        <v>87.3</v>
      </c>
      <c r="B1814">
        <v>0</v>
      </c>
    </row>
    <row r="1815" spans="1:2" x14ac:dyDescent="0.3">
      <c r="A1815">
        <v>19.100000000000001</v>
      </c>
      <c r="B1815">
        <v>0</v>
      </c>
    </row>
    <row r="1816" spans="1:2" x14ac:dyDescent="0.3">
      <c r="A1816">
        <v>18.5</v>
      </c>
      <c r="B1816">
        <v>0</v>
      </c>
    </row>
    <row r="1817" spans="1:2" x14ac:dyDescent="0.3">
      <c r="A1817">
        <v>18</v>
      </c>
      <c r="B1817">
        <v>0</v>
      </c>
    </row>
    <row r="1818" spans="1:2" x14ac:dyDescent="0.3">
      <c r="A1818">
        <v>17.399999999999999</v>
      </c>
      <c r="B1818">
        <v>0</v>
      </c>
    </row>
    <row r="1819" spans="1:2" x14ac:dyDescent="0.3">
      <c r="A1819">
        <v>16.899999999999999</v>
      </c>
      <c r="B1819">
        <v>0</v>
      </c>
    </row>
    <row r="1820" spans="1:2" x14ac:dyDescent="0.3">
      <c r="A1820">
        <v>16.399999999999999</v>
      </c>
      <c r="B1820">
        <v>0</v>
      </c>
    </row>
    <row r="1821" spans="1:2" x14ac:dyDescent="0.3">
      <c r="A1821">
        <v>15.9</v>
      </c>
      <c r="B1821">
        <v>0</v>
      </c>
    </row>
    <row r="1822" spans="1:2" x14ac:dyDescent="0.3">
      <c r="A1822">
        <v>15.4</v>
      </c>
      <c r="B1822">
        <v>0</v>
      </c>
    </row>
    <row r="1823" spans="1:2" x14ac:dyDescent="0.3">
      <c r="A1823">
        <v>14.9</v>
      </c>
      <c r="B1823">
        <v>0</v>
      </c>
    </row>
    <row r="1824" spans="1:2" x14ac:dyDescent="0.3">
      <c r="A1824">
        <v>14.4</v>
      </c>
      <c r="B1824">
        <v>0</v>
      </c>
    </row>
    <row r="1825" spans="1:2" x14ac:dyDescent="0.3">
      <c r="A1825">
        <v>13.9</v>
      </c>
      <c r="B1825">
        <v>0</v>
      </c>
    </row>
    <row r="1826" spans="1:2" x14ac:dyDescent="0.3">
      <c r="A1826">
        <v>13.4</v>
      </c>
      <c r="B1826">
        <v>0</v>
      </c>
    </row>
    <row r="1827" spans="1:2" x14ac:dyDescent="0.3">
      <c r="A1827">
        <v>12.9</v>
      </c>
      <c r="B1827">
        <v>0</v>
      </c>
    </row>
    <row r="1828" spans="1:2" x14ac:dyDescent="0.3">
      <c r="A1828">
        <v>12.4</v>
      </c>
      <c r="B1828">
        <v>0</v>
      </c>
    </row>
    <row r="1829" spans="1:2" x14ac:dyDescent="0.3">
      <c r="A1829">
        <v>11.9</v>
      </c>
      <c r="B1829">
        <v>0</v>
      </c>
    </row>
    <row r="1830" spans="1:2" x14ac:dyDescent="0.3">
      <c r="A1830">
        <v>11.4</v>
      </c>
      <c r="B1830">
        <v>0</v>
      </c>
    </row>
    <row r="1831" spans="1:2" x14ac:dyDescent="0.3">
      <c r="A1831">
        <v>62.1</v>
      </c>
      <c r="B1831">
        <v>1</v>
      </c>
    </row>
    <row r="1832" spans="1:2" x14ac:dyDescent="0.3">
      <c r="A1832">
        <v>61.6</v>
      </c>
      <c r="B1832">
        <v>1</v>
      </c>
    </row>
    <row r="1833" spans="1:2" x14ac:dyDescent="0.3">
      <c r="A1833">
        <v>61</v>
      </c>
      <c r="B1833">
        <v>1</v>
      </c>
    </row>
    <row r="1834" spans="1:2" x14ac:dyDescent="0.3">
      <c r="A1834">
        <v>6.5</v>
      </c>
      <c r="B1834">
        <v>1</v>
      </c>
    </row>
    <row r="1835" spans="1:2" x14ac:dyDescent="0.3">
      <c r="A1835">
        <v>59.9</v>
      </c>
      <c r="B1835">
        <v>1</v>
      </c>
    </row>
    <row r="1836" spans="1:2" x14ac:dyDescent="0.3">
      <c r="A1836">
        <v>59.3</v>
      </c>
      <c r="B1836">
        <v>1</v>
      </c>
    </row>
    <row r="1837" spans="1:2" x14ac:dyDescent="0.3">
      <c r="A1837">
        <v>58.6</v>
      </c>
      <c r="B1837">
        <v>1</v>
      </c>
    </row>
    <row r="1838" spans="1:2" x14ac:dyDescent="0.3">
      <c r="A1838">
        <v>57.9</v>
      </c>
      <c r="B1838">
        <v>1</v>
      </c>
    </row>
    <row r="1839" spans="1:2" x14ac:dyDescent="0.3">
      <c r="A1839">
        <v>57.3</v>
      </c>
      <c r="B1839">
        <v>1</v>
      </c>
    </row>
    <row r="1840" spans="1:2" x14ac:dyDescent="0.3">
      <c r="A1840">
        <v>56.5</v>
      </c>
      <c r="B1840">
        <v>1</v>
      </c>
    </row>
    <row r="1841" spans="1:2" x14ac:dyDescent="0.3">
      <c r="A1841">
        <v>55.8</v>
      </c>
      <c r="B1841">
        <v>1</v>
      </c>
    </row>
    <row r="1842" spans="1:2" x14ac:dyDescent="0.3">
      <c r="A1842">
        <v>55</v>
      </c>
      <c r="B1842">
        <v>1</v>
      </c>
    </row>
    <row r="1843" spans="1:2" x14ac:dyDescent="0.3">
      <c r="A1843">
        <v>54.2</v>
      </c>
      <c r="B1843">
        <v>1</v>
      </c>
    </row>
    <row r="1844" spans="1:2" x14ac:dyDescent="0.3">
      <c r="A1844">
        <v>53.4</v>
      </c>
      <c r="B1844">
        <v>1</v>
      </c>
    </row>
    <row r="1845" spans="1:2" x14ac:dyDescent="0.3">
      <c r="A1845">
        <v>52.6</v>
      </c>
      <c r="B1845">
        <v>1</v>
      </c>
    </row>
    <row r="1846" spans="1:2" x14ac:dyDescent="0.3">
      <c r="A1846">
        <v>51.8</v>
      </c>
      <c r="B1846">
        <v>1</v>
      </c>
    </row>
    <row r="1847" spans="1:2" x14ac:dyDescent="0.3">
      <c r="A1847">
        <v>67.5</v>
      </c>
      <c r="B1847">
        <v>1</v>
      </c>
    </row>
    <row r="1848" spans="1:2" x14ac:dyDescent="0.3">
      <c r="A1848">
        <v>66.900000000000006</v>
      </c>
      <c r="B1848">
        <v>1</v>
      </c>
    </row>
    <row r="1849" spans="1:2" x14ac:dyDescent="0.3">
      <c r="A1849">
        <v>66.400000000000006</v>
      </c>
      <c r="B1849">
        <v>1</v>
      </c>
    </row>
    <row r="1850" spans="1:2" x14ac:dyDescent="0.3">
      <c r="A1850">
        <v>65.900000000000006</v>
      </c>
      <c r="B1850">
        <v>1</v>
      </c>
    </row>
    <row r="1851" spans="1:2" x14ac:dyDescent="0.3">
      <c r="A1851">
        <v>65.3</v>
      </c>
      <c r="B1851">
        <v>1</v>
      </c>
    </row>
    <row r="1852" spans="1:2" x14ac:dyDescent="0.3">
      <c r="A1852">
        <v>64.8</v>
      </c>
      <c r="B1852">
        <v>1</v>
      </c>
    </row>
    <row r="1853" spans="1:2" x14ac:dyDescent="0.3">
      <c r="A1853">
        <v>64.3</v>
      </c>
      <c r="B1853">
        <v>1</v>
      </c>
    </row>
    <row r="1854" spans="1:2" x14ac:dyDescent="0.3">
      <c r="A1854">
        <v>63.8</v>
      </c>
      <c r="B1854">
        <v>1</v>
      </c>
    </row>
    <row r="1855" spans="1:2" x14ac:dyDescent="0.3">
      <c r="A1855">
        <v>63.2</v>
      </c>
      <c r="B1855">
        <v>1</v>
      </c>
    </row>
    <row r="1856" spans="1:2" x14ac:dyDescent="0.3">
      <c r="A1856">
        <v>62.6</v>
      </c>
      <c r="B1856">
        <v>1</v>
      </c>
    </row>
    <row r="1857" spans="1:2" x14ac:dyDescent="0.3">
      <c r="A1857">
        <v>62.1</v>
      </c>
      <c r="B1857">
        <v>1</v>
      </c>
    </row>
    <row r="1858" spans="1:2" x14ac:dyDescent="0.3">
      <c r="A1858">
        <v>61.5</v>
      </c>
      <c r="B1858">
        <v>1</v>
      </c>
    </row>
    <row r="1859" spans="1:2" x14ac:dyDescent="0.3">
      <c r="A1859">
        <v>6.9</v>
      </c>
      <c r="B1859">
        <v>1</v>
      </c>
    </row>
    <row r="1860" spans="1:2" x14ac:dyDescent="0.3">
      <c r="A1860">
        <v>6.3</v>
      </c>
      <c r="B1860">
        <v>1</v>
      </c>
    </row>
    <row r="1861" spans="1:2" x14ac:dyDescent="0.3">
      <c r="A1861">
        <v>59.6</v>
      </c>
      <c r="B1861">
        <v>1</v>
      </c>
    </row>
    <row r="1862" spans="1:2" x14ac:dyDescent="0.3">
      <c r="A1862">
        <v>58.9</v>
      </c>
      <c r="B1862">
        <v>1</v>
      </c>
    </row>
    <row r="1863" spans="1:2" x14ac:dyDescent="0.3">
      <c r="A1863">
        <v>54</v>
      </c>
      <c r="B1863">
        <v>0</v>
      </c>
    </row>
    <row r="1864" spans="1:2" x14ac:dyDescent="0.3">
      <c r="A1864">
        <v>53.2</v>
      </c>
      <c r="B1864">
        <v>0</v>
      </c>
    </row>
    <row r="1865" spans="1:2" x14ac:dyDescent="0.3">
      <c r="A1865">
        <v>52.4</v>
      </c>
      <c r="B1865">
        <v>0</v>
      </c>
    </row>
    <row r="1866" spans="1:2" x14ac:dyDescent="0.3">
      <c r="A1866">
        <v>51.7</v>
      </c>
      <c r="B1866">
        <v>0</v>
      </c>
    </row>
    <row r="1867" spans="1:2" x14ac:dyDescent="0.3">
      <c r="A1867">
        <v>5.9</v>
      </c>
      <c r="B1867">
        <v>0</v>
      </c>
    </row>
    <row r="1868" spans="1:2" x14ac:dyDescent="0.3">
      <c r="A1868">
        <v>5.2</v>
      </c>
      <c r="B1868">
        <v>0</v>
      </c>
    </row>
    <row r="1869" spans="1:2" x14ac:dyDescent="0.3">
      <c r="A1869">
        <v>49.4</v>
      </c>
      <c r="B1869">
        <v>0</v>
      </c>
    </row>
    <row r="1870" spans="1:2" x14ac:dyDescent="0.3">
      <c r="A1870">
        <v>48.6</v>
      </c>
      <c r="B1870">
        <v>0</v>
      </c>
    </row>
    <row r="1871" spans="1:2" x14ac:dyDescent="0.3">
      <c r="A1871">
        <v>47.9</v>
      </c>
      <c r="B1871">
        <v>0</v>
      </c>
    </row>
    <row r="1872" spans="1:2" x14ac:dyDescent="0.3">
      <c r="A1872">
        <v>47.1</v>
      </c>
      <c r="B1872">
        <v>0</v>
      </c>
    </row>
    <row r="1873" spans="1:2" x14ac:dyDescent="0.3">
      <c r="A1873">
        <v>46.4</v>
      </c>
      <c r="B1873">
        <v>0</v>
      </c>
    </row>
    <row r="1874" spans="1:2" x14ac:dyDescent="0.3">
      <c r="A1874">
        <v>45.7</v>
      </c>
      <c r="B1874">
        <v>0</v>
      </c>
    </row>
    <row r="1875" spans="1:2" x14ac:dyDescent="0.3">
      <c r="A1875">
        <v>44.9</v>
      </c>
      <c r="B1875">
        <v>0</v>
      </c>
    </row>
    <row r="1876" spans="1:2" x14ac:dyDescent="0.3">
      <c r="A1876">
        <v>44.2</v>
      </c>
      <c r="B1876">
        <v>0</v>
      </c>
    </row>
    <row r="1877" spans="1:2" x14ac:dyDescent="0.3">
      <c r="A1877">
        <v>43.5</v>
      </c>
      <c r="B1877">
        <v>0</v>
      </c>
    </row>
    <row r="1878" spans="1:2" x14ac:dyDescent="0.3">
      <c r="A1878">
        <v>42.8</v>
      </c>
      <c r="B1878">
        <v>0</v>
      </c>
    </row>
    <row r="1879" spans="1:2" x14ac:dyDescent="0.3">
      <c r="A1879">
        <v>19.3</v>
      </c>
      <c r="B1879">
        <v>0</v>
      </c>
    </row>
    <row r="1880" spans="1:2" x14ac:dyDescent="0.3">
      <c r="A1880">
        <v>18.899999999999999</v>
      </c>
      <c r="B1880">
        <v>0</v>
      </c>
    </row>
    <row r="1881" spans="1:2" x14ac:dyDescent="0.3">
      <c r="A1881">
        <v>18.5</v>
      </c>
      <c r="B1881">
        <v>0</v>
      </c>
    </row>
    <row r="1882" spans="1:2" x14ac:dyDescent="0.3">
      <c r="A1882">
        <v>18.100000000000001</v>
      </c>
      <c r="B1882">
        <v>0</v>
      </c>
    </row>
    <row r="1883" spans="1:2" x14ac:dyDescent="0.3">
      <c r="A1883">
        <v>17.7</v>
      </c>
      <c r="B1883">
        <v>0</v>
      </c>
    </row>
    <row r="1884" spans="1:2" x14ac:dyDescent="0.3">
      <c r="A1884">
        <v>17.3</v>
      </c>
      <c r="B1884">
        <v>0</v>
      </c>
    </row>
    <row r="1885" spans="1:2" x14ac:dyDescent="0.3">
      <c r="A1885">
        <v>16.899999999999999</v>
      </c>
      <c r="B1885">
        <v>0</v>
      </c>
    </row>
    <row r="1886" spans="1:2" x14ac:dyDescent="0.3">
      <c r="A1886">
        <v>16.5</v>
      </c>
      <c r="B1886">
        <v>0</v>
      </c>
    </row>
    <row r="1887" spans="1:2" x14ac:dyDescent="0.3">
      <c r="A1887">
        <v>16.100000000000001</v>
      </c>
      <c r="B1887">
        <v>0</v>
      </c>
    </row>
    <row r="1888" spans="1:2" x14ac:dyDescent="0.3">
      <c r="A1888">
        <v>15.7</v>
      </c>
      <c r="B1888">
        <v>0</v>
      </c>
    </row>
    <row r="1889" spans="1:2" x14ac:dyDescent="0.3">
      <c r="A1889">
        <v>15.4</v>
      </c>
      <c r="B1889">
        <v>0</v>
      </c>
    </row>
    <row r="1890" spans="1:2" x14ac:dyDescent="0.3">
      <c r="A1890">
        <v>15</v>
      </c>
      <c r="B1890">
        <v>0</v>
      </c>
    </row>
    <row r="1891" spans="1:2" x14ac:dyDescent="0.3">
      <c r="A1891">
        <v>14.6</v>
      </c>
      <c r="B1891">
        <v>0</v>
      </c>
    </row>
    <row r="1892" spans="1:2" x14ac:dyDescent="0.3">
      <c r="A1892">
        <v>14.3</v>
      </c>
      <c r="B1892">
        <v>0</v>
      </c>
    </row>
    <row r="1893" spans="1:2" x14ac:dyDescent="0.3">
      <c r="A1893">
        <v>13.9</v>
      </c>
      <c r="B1893">
        <v>0</v>
      </c>
    </row>
    <row r="1894" spans="1:2" x14ac:dyDescent="0.3">
      <c r="A1894">
        <v>13.6</v>
      </c>
      <c r="B1894">
        <v>0</v>
      </c>
    </row>
    <row r="1895" spans="1:2" x14ac:dyDescent="0.3">
      <c r="A1895">
        <v>25.4</v>
      </c>
      <c r="B1895">
        <v>0</v>
      </c>
    </row>
    <row r="1896" spans="1:2" x14ac:dyDescent="0.3">
      <c r="A1896">
        <v>24.7</v>
      </c>
      <c r="B1896">
        <v>0</v>
      </c>
    </row>
    <row r="1897" spans="1:2" x14ac:dyDescent="0.3">
      <c r="A1897">
        <v>24.1</v>
      </c>
      <c r="B1897">
        <v>0</v>
      </c>
    </row>
    <row r="1898" spans="1:2" x14ac:dyDescent="0.3">
      <c r="A1898">
        <v>23.5</v>
      </c>
      <c r="B1898">
        <v>0</v>
      </c>
    </row>
    <row r="1899" spans="1:2" x14ac:dyDescent="0.3">
      <c r="A1899">
        <v>22.8</v>
      </c>
      <c r="B1899">
        <v>0</v>
      </c>
    </row>
    <row r="1900" spans="1:2" x14ac:dyDescent="0.3">
      <c r="A1900">
        <v>22.2</v>
      </c>
      <c r="B1900">
        <v>0</v>
      </c>
    </row>
    <row r="1901" spans="1:2" x14ac:dyDescent="0.3">
      <c r="A1901">
        <v>21.6</v>
      </c>
      <c r="B1901">
        <v>0</v>
      </c>
    </row>
    <row r="1902" spans="1:2" x14ac:dyDescent="0.3">
      <c r="A1902">
        <v>21</v>
      </c>
      <c r="B1902">
        <v>0</v>
      </c>
    </row>
    <row r="1903" spans="1:2" x14ac:dyDescent="0.3">
      <c r="A1903">
        <v>2.4</v>
      </c>
      <c r="B1903">
        <v>0</v>
      </c>
    </row>
    <row r="1904" spans="1:2" x14ac:dyDescent="0.3">
      <c r="A1904">
        <v>19.899999999999999</v>
      </c>
      <c r="B1904">
        <v>0</v>
      </c>
    </row>
    <row r="1905" spans="1:2" x14ac:dyDescent="0.3">
      <c r="A1905">
        <v>19.3</v>
      </c>
      <c r="B1905">
        <v>0</v>
      </c>
    </row>
    <row r="1906" spans="1:2" x14ac:dyDescent="0.3">
      <c r="A1906">
        <v>18.8</v>
      </c>
      <c r="B1906">
        <v>0</v>
      </c>
    </row>
    <row r="1907" spans="1:2" x14ac:dyDescent="0.3">
      <c r="A1907">
        <v>18.3</v>
      </c>
      <c r="B1907">
        <v>0</v>
      </c>
    </row>
    <row r="1908" spans="1:2" x14ac:dyDescent="0.3">
      <c r="A1908">
        <v>17.8</v>
      </c>
      <c r="B1908">
        <v>0</v>
      </c>
    </row>
    <row r="1909" spans="1:2" x14ac:dyDescent="0.3">
      <c r="A1909">
        <v>17.3</v>
      </c>
      <c r="B1909">
        <v>0</v>
      </c>
    </row>
    <row r="1910" spans="1:2" x14ac:dyDescent="0.3">
      <c r="A1910">
        <v>16.899999999999999</v>
      </c>
      <c r="B1910">
        <v>0</v>
      </c>
    </row>
    <row r="1911" spans="1:2" x14ac:dyDescent="0.3">
      <c r="A1911">
        <v>77.3</v>
      </c>
      <c r="B1911">
        <v>0</v>
      </c>
    </row>
    <row r="1912" spans="1:2" x14ac:dyDescent="0.3">
      <c r="A1912">
        <v>61.2</v>
      </c>
      <c r="B1912">
        <v>1</v>
      </c>
    </row>
    <row r="1913" spans="1:2" x14ac:dyDescent="0.3">
      <c r="A1913">
        <v>6.8</v>
      </c>
      <c r="B1913">
        <v>1</v>
      </c>
    </row>
    <row r="1914" spans="1:2" x14ac:dyDescent="0.3">
      <c r="A1914">
        <v>6.3</v>
      </c>
      <c r="B1914">
        <v>1</v>
      </c>
    </row>
    <row r="1915" spans="1:2" x14ac:dyDescent="0.3">
      <c r="A1915">
        <v>59.8</v>
      </c>
      <c r="B1915">
        <v>1</v>
      </c>
    </row>
    <row r="1916" spans="1:2" x14ac:dyDescent="0.3">
      <c r="A1916">
        <v>59.4</v>
      </c>
      <c r="B1916">
        <v>1</v>
      </c>
    </row>
    <row r="1917" spans="1:2" x14ac:dyDescent="0.3">
      <c r="A1917">
        <v>58.9</v>
      </c>
      <c r="B1917">
        <v>1</v>
      </c>
    </row>
    <row r="1918" spans="1:2" x14ac:dyDescent="0.3">
      <c r="A1918">
        <v>58.5</v>
      </c>
      <c r="B1918">
        <v>1</v>
      </c>
    </row>
    <row r="1919" spans="1:2" x14ac:dyDescent="0.3">
      <c r="A1919">
        <v>58</v>
      </c>
      <c r="B1919">
        <v>1</v>
      </c>
    </row>
    <row r="1920" spans="1:2" x14ac:dyDescent="0.3">
      <c r="A1920">
        <v>57.5</v>
      </c>
      <c r="B1920">
        <v>1</v>
      </c>
    </row>
    <row r="1921" spans="1:2" x14ac:dyDescent="0.3">
      <c r="A1921">
        <v>57</v>
      </c>
      <c r="B1921">
        <v>1</v>
      </c>
    </row>
    <row r="1922" spans="1:2" x14ac:dyDescent="0.3">
      <c r="A1922">
        <v>56.5</v>
      </c>
      <c r="B1922">
        <v>1</v>
      </c>
    </row>
    <row r="1923" spans="1:2" x14ac:dyDescent="0.3">
      <c r="A1923">
        <v>55.9</v>
      </c>
      <c r="B1923">
        <v>1</v>
      </c>
    </row>
    <row r="1924" spans="1:2" x14ac:dyDescent="0.3">
      <c r="A1924">
        <v>55.3</v>
      </c>
      <c r="B1924">
        <v>1</v>
      </c>
    </row>
    <row r="1925" spans="1:2" x14ac:dyDescent="0.3">
      <c r="A1925">
        <v>54.6</v>
      </c>
      <c r="B1925">
        <v>1</v>
      </c>
    </row>
    <row r="1926" spans="1:2" x14ac:dyDescent="0.3">
      <c r="A1926">
        <v>54</v>
      </c>
      <c r="B1926">
        <v>1</v>
      </c>
    </row>
    <row r="1927" spans="1:2" x14ac:dyDescent="0.3">
      <c r="A1927">
        <v>53.3</v>
      </c>
      <c r="B1927">
        <v>1</v>
      </c>
    </row>
    <row r="1928" spans="1:2" x14ac:dyDescent="0.3">
      <c r="A1928">
        <v>54.6</v>
      </c>
      <c r="B1928">
        <v>0</v>
      </c>
    </row>
    <row r="1929" spans="1:2" x14ac:dyDescent="0.3">
      <c r="A1929">
        <v>53.5</v>
      </c>
      <c r="B1929">
        <v>0</v>
      </c>
    </row>
    <row r="1930" spans="1:2" x14ac:dyDescent="0.3">
      <c r="A1930">
        <v>52.8</v>
      </c>
      <c r="B1930">
        <v>0</v>
      </c>
    </row>
    <row r="1931" spans="1:2" x14ac:dyDescent="0.3">
      <c r="A1931">
        <v>52.3</v>
      </c>
      <c r="B1931">
        <v>0</v>
      </c>
    </row>
    <row r="1932" spans="1:2" x14ac:dyDescent="0.3">
      <c r="A1932">
        <v>52</v>
      </c>
      <c r="B1932">
        <v>0</v>
      </c>
    </row>
    <row r="1933" spans="1:2" x14ac:dyDescent="0.3">
      <c r="A1933">
        <v>51.8</v>
      </c>
      <c r="B1933">
        <v>0</v>
      </c>
    </row>
    <row r="1934" spans="1:2" x14ac:dyDescent="0.3">
      <c r="A1934">
        <v>51.5</v>
      </c>
      <c r="B1934">
        <v>0</v>
      </c>
    </row>
    <row r="1935" spans="1:2" x14ac:dyDescent="0.3">
      <c r="A1935">
        <v>51.1</v>
      </c>
      <c r="B1935">
        <v>0</v>
      </c>
    </row>
    <row r="1936" spans="1:2" x14ac:dyDescent="0.3">
      <c r="A1936">
        <v>5.6</v>
      </c>
      <c r="B1936">
        <v>0</v>
      </c>
    </row>
    <row r="1937" spans="1:2" x14ac:dyDescent="0.3">
      <c r="A1937">
        <v>5.0999999999999996</v>
      </c>
      <c r="B1937">
        <v>0</v>
      </c>
    </row>
    <row r="1938" spans="1:2" x14ac:dyDescent="0.3">
      <c r="A1938">
        <v>49.5</v>
      </c>
      <c r="B1938">
        <v>0</v>
      </c>
    </row>
    <row r="1939" spans="1:2" x14ac:dyDescent="0.3">
      <c r="A1939">
        <v>48.9</v>
      </c>
      <c r="B1939">
        <v>0</v>
      </c>
    </row>
    <row r="1940" spans="1:2" x14ac:dyDescent="0.3">
      <c r="A1940">
        <v>48.1</v>
      </c>
      <c r="B1940">
        <v>0</v>
      </c>
    </row>
    <row r="1941" spans="1:2" x14ac:dyDescent="0.3">
      <c r="A1941">
        <v>47.3</v>
      </c>
      <c r="B1941">
        <v>0</v>
      </c>
    </row>
    <row r="1942" spans="1:2" x14ac:dyDescent="0.3">
      <c r="A1942">
        <v>46.5</v>
      </c>
      <c r="B1942">
        <v>0</v>
      </c>
    </row>
    <row r="1943" spans="1:2" x14ac:dyDescent="0.3">
      <c r="A1943">
        <v>45.9</v>
      </c>
      <c r="B1943">
        <v>0</v>
      </c>
    </row>
    <row r="1944" spans="1:2" x14ac:dyDescent="0.3">
      <c r="A1944">
        <v>25.4</v>
      </c>
      <c r="B1944">
        <v>0</v>
      </c>
    </row>
    <row r="1945" spans="1:2" x14ac:dyDescent="0.3">
      <c r="A1945">
        <v>24.7</v>
      </c>
      <c r="B1945">
        <v>0</v>
      </c>
    </row>
    <row r="1946" spans="1:2" x14ac:dyDescent="0.3">
      <c r="A1946">
        <v>23.9</v>
      </c>
      <c r="B1946">
        <v>0</v>
      </c>
    </row>
    <row r="1947" spans="1:2" x14ac:dyDescent="0.3">
      <c r="A1947">
        <v>23.2</v>
      </c>
      <c r="B1947">
        <v>0</v>
      </c>
    </row>
    <row r="1948" spans="1:2" x14ac:dyDescent="0.3">
      <c r="A1948">
        <v>22.5</v>
      </c>
      <c r="B1948">
        <v>0</v>
      </c>
    </row>
    <row r="1949" spans="1:2" x14ac:dyDescent="0.3">
      <c r="A1949">
        <v>21.9</v>
      </c>
      <c r="B1949">
        <v>0</v>
      </c>
    </row>
    <row r="1950" spans="1:2" x14ac:dyDescent="0.3">
      <c r="A1950">
        <v>21.3</v>
      </c>
      <c r="B1950">
        <v>0</v>
      </c>
    </row>
    <row r="1951" spans="1:2" x14ac:dyDescent="0.3">
      <c r="A1951">
        <v>2.6</v>
      </c>
      <c r="B1951">
        <v>0</v>
      </c>
    </row>
    <row r="1952" spans="1:2" x14ac:dyDescent="0.3">
      <c r="A1952">
        <v>2.1</v>
      </c>
      <c r="B1952">
        <v>0</v>
      </c>
    </row>
    <row r="1953" spans="1:2" x14ac:dyDescent="0.3">
      <c r="A1953">
        <v>19.5</v>
      </c>
      <c r="B1953">
        <v>0</v>
      </c>
    </row>
    <row r="1954" spans="1:2" x14ac:dyDescent="0.3">
      <c r="A1954">
        <v>18.899999999999999</v>
      </c>
      <c r="B1954">
        <v>0</v>
      </c>
    </row>
    <row r="1955" spans="1:2" x14ac:dyDescent="0.3">
      <c r="A1955">
        <v>18.399999999999999</v>
      </c>
      <c r="B1955">
        <v>0</v>
      </c>
    </row>
    <row r="1956" spans="1:2" x14ac:dyDescent="0.3">
      <c r="A1956">
        <v>17.899999999999999</v>
      </c>
      <c r="B1956">
        <v>0</v>
      </c>
    </row>
    <row r="1957" spans="1:2" x14ac:dyDescent="0.3">
      <c r="A1957">
        <v>17.399999999999999</v>
      </c>
      <c r="B1957">
        <v>0</v>
      </c>
    </row>
    <row r="1958" spans="1:2" x14ac:dyDescent="0.3">
      <c r="A1958">
        <v>16.899999999999999</v>
      </c>
      <c r="B1958">
        <v>0</v>
      </c>
    </row>
    <row r="1959" spans="1:2" x14ac:dyDescent="0.3">
      <c r="A1959">
        <v>16.399999999999999</v>
      </c>
      <c r="B1959">
        <v>0</v>
      </c>
    </row>
    <row r="1960" spans="1:2" x14ac:dyDescent="0.3">
      <c r="A1960">
        <v>83.3</v>
      </c>
      <c r="B1960">
        <v>0</v>
      </c>
    </row>
    <row r="1961" spans="1:2" x14ac:dyDescent="0.3">
      <c r="A1961">
        <v>57.8</v>
      </c>
      <c r="B1961">
        <v>0</v>
      </c>
    </row>
    <row r="1962" spans="1:2" x14ac:dyDescent="0.3">
      <c r="A1962">
        <v>57.1</v>
      </c>
      <c r="B1962">
        <v>0</v>
      </c>
    </row>
    <row r="1963" spans="1:2" x14ac:dyDescent="0.3">
      <c r="A1963">
        <v>56.3</v>
      </c>
      <c r="B1963">
        <v>0</v>
      </c>
    </row>
    <row r="1964" spans="1:2" x14ac:dyDescent="0.3">
      <c r="A1964">
        <v>55.6</v>
      </c>
      <c r="B1964">
        <v>0</v>
      </c>
    </row>
    <row r="1965" spans="1:2" x14ac:dyDescent="0.3">
      <c r="A1965">
        <v>54.9</v>
      </c>
      <c r="B1965">
        <v>0</v>
      </c>
    </row>
    <row r="1966" spans="1:2" x14ac:dyDescent="0.3">
      <c r="A1966">
        <v>54.2</v>
      </c>
      <c r="B1966">
        <v>0</v>
      </c>
    </row>
    <row r="1967" spans="1:2" x14ac:dyDescent="0.3">
      <c r="A1967">
        <v>53.4</v>
      </c>
      <c r="B1967">
        <v>0</v>
      </c>
    </row>
    <row r="1968" spans="1:2" x14ac:dyDescent="0.3">
      <c r="A1968">
        <v>52.7</v>
      </c>
      <c r="B1968">
        <v>0</v>
      </c>
    </row>
    <row r="1969" spans="1:2" x14ac:dyDescent="0.3">
      <c r="A1969">
        <v>51.9</v>
      </c>
      <c r="B1969">
        <v>0</v>
      </c>
    </row>
    <row r="1970" spans="1:2" x14ac:dyDescent="0.3">
      <c r="A1970">
        <v>51.1</v>
      </c>
      <c r="B1970">
        <v>0</v>
      </c>
    </row>
    <row r="1971" spans="1:2" x14ac:dyDescent="0.3">
      <c r="A1971">
        <v>5.3</v>
      </c>
      <c r="B1971">
        <v>0</v>
      </c>
    </row>
    <row r="1972" spans="1:2" x14ac:dyDescent="0.3">
      <c r="A1972">
        <v>49.5</v>
      </c>
      <c r="B1972">
        <v>0</v>
      </c>
    </row>
    <row r="1973" spans="1:2" x14ac:dyDescent="0.3">
      <c r="A1973">
        <v>48.6</v>
      </c>
      <c r="B1973">
        <v>0</v>
      </c>
    </row>
    <row r="1974" spans="1:2" x14ac:dyDescent="0.3">
      <c r="A1974">
        <v>47.8</v>
      </c>
      <c r="B1974">
        <v>0</v>
      </c>
    </row>
    <row r="1975" spans="1:2" x14ac:dyDescent="0.3">
      <c r="A1975">
        <v>46.9</v>
      </c>
      <c r="B1975">
        <v>0</v>
      </c>
    </row>
    <row r="1976" spans="1:2" x14ac:dyDescent="0.3">
      <c r="A1976">
        <v>45.9</v>
      </c>
      <c r="B1976">
        <v>0</v>
      </c>
    </row>
    <row r="1977" spans="1:2" x14ac:dyDescent="0.3">
      <c r="A1977">
        <v>48.6</v>
      </c>
      <c r="B1977">
        <v>0</v>
      </c>
    </row>
    <row r="1978" spans="1:2" x14ac:dyDescent="0.3">
      <c r="A1978">
        <v>47.9</v>
      </c>
      <c r="B1978">
        <v>0</v>
      </c>
    </row>
    <row r="1979" spans="1:2" x14ac:dyDescent="0.3">
      <c r="A1979">
        <v>47.2</v>
      </c>
      <c r="B1979">
        <v>0</v>
      </c>
    </row>
    <row r="1980" spans="1:2" x14ac:dyDescent="0.3">
      <c r="A1980">
        <v>46.4</v>
      </c>
      <c r="B1980">
        <v>0</v>
      </c>
    </row>
    <row r="1981" spans="1:2" x14ac:dyDescent="0.3">
      <c r="A1981">
        <v>45.7</v>
      </c>
      <c r="B1981">
        <v>0</v>
      </c>
    </row>
    <row r="1982" spans="1:2" x14ac:dyDescent="0.3">
      <c r="A1982">
        <v>44.9</v>
      </c>
      <c r="B1982">
        <v>0</v>
      </c>
    </row>
    <row r="1983" spans="1:2" x14ac:dyDescent="0.3">
      <c r="A1983">
        <v>44.2</v>
      </c>
      <c r="B1983">
        <v>0</v>
      </c>
    </row>
    <row r="1984" spans="1:2" x14ac:dyDescent="0.3">
      <c r="A1984">
        <v>43.4</v>
      </c>
      <c r="B1984">
        <v>0</v>
      </c>
    </row>
    <row r="1985" spans="1:2" x14ac:dyDescent="0.3">
      <c r="A1985">
        <v>42.7</v>
      </c>
      <c r="B1985">
        <v>0</v>
      </c>
    </row>
    <row r="1986" spans="1:2" x14ac:dyDescent="0.3">
      <c r="A1986">
        <v>41.9</v>
      </c>
      <c r="B1986">
        <v>0</v>
      </c>
    </row>
    <row r="1987" spans="1:2" x14ac:dyDescent="0.3">
      <c r="A1987">
        <v>41.1</v>
      </c>
      <c r="B1987">
        <v>0</v>
      </c>
    </row>
    <row r="1988" spans="1:2" x14ac:dyDescent="0.3">
      <c r="A1988">
        <v>4.4000000000000004</v>
      </c>
      <c r="B1988">
        <v>0</v>
      </c>
    </row>
    <row r="1989" spans="1:2" x14ac:dyDescent="0.3">
      <c r="A1989">
        <v>39.6</v>
      </c>
      <c r="B1989">
        <v>0</v>
      </c>
    </row>
    <row r="1990" spans="1:2" x14ac:dyDescent="0.3">
      <c r="A1990">
        <v>38.9</v>
      </c>
      <c r="B1990">
        <v>0</v>
      </c>
    </row>
    <row r="1991" spans="1:2" x14ac:dyDescent="0.3">
      <c r="A1991">
        <v>38.200000000000003</v>
      </c>
      <c r="B1991">
        <v>0</v>
      </c>
    </row>
    <row r="1992" spans="1:2" x14ac:dyDescent="0.3">
      <c r="A1992">
        <v>37.5</v>
      </c>
      <c r="B1992">
        <v>0</v>
      </c>
    </row>
    <row r="1993" spans="1:2" x14ac:dyDescent="0.3">
      <c r="A1993">
        <v>5.2</v>
      </c>
      <c r="B1993">
        <v>0</v>
      </c>
    </row>
    <row r="1994" spans="1:2" x14ac:dyDescent="0.3">
      <c r="A1994">
        <v>49.4</v>
      </c>
      <c r="B1994">
        <v>0</v>
      </c>
    </row>
    <row r="1995" spans="1:2" x14ac:dyDescent="0.3">
      <c r="A1995">
        <v>48.6</v>
      </c>
      <c r="B1995">
        <v>0</v>
      </c>
    </row>
    <row r="1996" spans="1:2" x14ac:dyDescent="0.3">
      <c r="A1996">
        <v>47.9</v>
      </c>
      <c r="B1996">
        <v>0</v>
      </c>
    </row>
    <row r="1997" spans="1:2" x14ac:dyDescent="0.3">
      <c r="A1997">
        <v>47.1</v>
      </c>
      <c r="B1997">
        <v>0</v>
      </c>
    </row>
    <row r="1998" spans="1:2" x14ac:dyDescent="0.3">
      <c r="A1998">
        <v>46.4</v>
      </c>
      <c r="B1998">
        <v>0</v>
      </c>
    </row>
    <row r="1999" spans="1:2" x14ac:dyDescent="0.3">
      <c r="A1999">
        <v>45.6</v>
      </c>
      <c r="B1999">
        <v>0</v>
      </c>
    </row>
    <row r="2000" spans="1:2" x14ac:dyDescent="0.3">
      <c r="A2000">
        <v>44.9</v>
      </c>
      <c r="B2000">
        <v>0</v>
      </c>
    </row>
    <row r="2001" spans="1:2" x14ac:dyDescent="0.3">
      <c r="A2001">
        <v>44.2</v>
      </c>
      <c r="B2001">
        <v>0</v>
      </c>
    </row>
    <row r="2002" spans="1:2" x14ac:dyDescent="0.3">
      <c r="A2002">
        <v>43.5</v>
      </c>
      <c r="B2002">
        <v>0</v>
      </c>
    </row>
    <row r="2003" spans="1:2" x14ac:dyDescent="0.3">
      <c r="A2003">
        <v>42.8</v>
      </c>
      <c r="B2003">
        <v>0</v>
      </c>
    </row>
    <row r="2004" spans="1:2" x14ac:dyDescent="0.3">
      <c r="A2004">
        <v>42</v>
      </c>
      <c r="B2004">
        <v>0</v>
      </c>
    </row>
    <row r="2005" spans="1:2" x14ac:dyDescent="0.3">
      <c r="A2005">
        <v>41.3</v>
      </c>
      <c r="B2005">
        <v>0</v>
      </c>
    </row>
    <row r="2006" spans="1:2" x14ac:dyDescent="0.3">
      <c r="A2006">
        <v>4.5999999999999996</v>
      </c>
      <c r="B2006">
        <v>0</v>
      </c>
    </row>
    <row r="2007" spans="1:2" x14ac:dyDescent="0.3">
      <c r="A2007">
        <v>39.799999999999997</v>
      </c>
      <c r="B2007">
        <v>0</v>
      </c>
    </row>
    <row r="2008" spans="1:2" x14ac:dyDescent="0.3">
      <c r="A2008">
        <v>39.1</v>
      </c>
      <c r="B2008">
        <v>0</v>
      </c>
    </row>
    <row r="2009" spans="1:2" x14ac:dyDescent="0.3">
      <c r="A2009">
        <v>55.6</v>
      </c>
      <c r="B2009">
        <v>0</v>
      </c>
    </row>
    <row r="2010" spans="1:2" x14ac:dyDescent="0.3">
      <c r="A2010">
        <v>54.9</v>
      </c>
      <c r="B2010">
        <v>0</v>
      </c>
    </row>
    <row r="2011" spans="1:2" x14ac:dyDescent="0.3">
      <c r="A2011">
        <v>54.2</v>
      </c>
      <c r="B2011">
        <v>0</v>
      </c>
    </row>
    <row r="2012" spans="1:2" x14ac:dyDescent="0.3">
      <c r="A2012">
        <v>53.6</v>
      </c>
      <c r="B2012">
        <v>0</v>
      </c>
    </row>
    <row r="2013" spans="1:2" x14ac:dyDescent="0.3">
      <c r="A2013">
        <v>52.9</v>
      </c>
      <c r="B2013">
        <v>0</v>
      </c>
    </row>
    <row r="2014" spans="1:2" x14ac:dyDescent="0.3">
      <c r="A2014">
        <v>52.2</v>
      </c>
      <c r="B2014">
        <v>0</v>
      </c>
    </row>
    <row r="2015" spans="1:2" x14ac:dyDescent="0.3">
      <c r="A2015">
        <v>51.5</v>
      </c>
      <c r="B2015">
        <v>0</v>
      </c>
    </row>
    <row r="2016" spans="1:2" x14ac:dyDescent="0.3">
      <c r="A2016">
        <v>5.8</v>
      </c>
      <c r="B2016">
        <v>0</v>
      </c>
    </row>
    <row r="2017" spans="1:2" x14ac:dyDescent="0.3">
      <c r="A2017">
        <v>5.2</v>
      </c>
      <c r="B2017">
        <v>0</v>
      </c>
    </row>
    <row r="2018" spans="1:2" x14ac:dyDescent="0.3">
      <c r="A2018">
        <v>49.5</v>
      </c>
      <c r="B2018">
        <v>0</v>
      </c>
    </row>
    <row r="2019" spans="1:2" x14ac:dyDescent="0.3">
      <c r="A2019">
        <v>48.8</v>
      </c>
      <c r="B2019">
        <v>0</v>
      </c>
    </row>
    <row r="2020" spans="1:2" x14ac:dyDescent="0.3">
      <c r="A2020">
        <v>48.1</v>
      </c>
      <c r="B2020">
        <v>0</v>
      </c>
    </row>
    <row r="2021" spans="1:2" x14ac:dyDescent="0.3">
      <c r="A2021">
        <v>47.4</v>
      </c>
      <c r="B2021">
        <v>0</v>
      </c>
    </row>
    <row r="2022" spans="1:2" x14ac:dyDescent="0.3">
      <c r="A2022">
        <v>46.7</v>
      </c>
      <c r="B2022">
        <v>0</v>
      </c>
    </row>
    <row r="2023" spans="1:2" x14ac:dyDescent="0.3">
      <c r="A2023">
        <v>46.1</v>
      </c>
      <c r="B2023">
        <v>0</v>
      </c>
    </row>
    <row r="2024" spans="1:2" x14ac:dyDescent="0.3">
      <c r="A2024">
        <v>45.4</v>
      </c>
      <c r="B2024">
        <v>0</v>
      </c>
    </row>
    <row r="2025" spans="1:2" x14ac:dyDescent="0.3">
      <c r="A2025">
        <v>25.4</v>
      </c>
      <c r="B2025">
        <v>0</v>
      </c>
    </row>
    <row r="2026" spans="1:2" x14ac:dyDescent="0.3">
      <c r="A2026">
        <v>24.8</v>
      </c>
      <c r="B2026">
        <v>0</v>
      </c>
    </row>
    <row r="2027" spans="1:2" x14ac:dyDescent="0.3">
      <c r="A2027">
        <v>24.3</v>
      </c>
      <c r="B2027">
        <v>0</v>
      </c>
    </row>
    <row r="2028" spans="1:2" x14ac:dyDescent="0.3">
      <c r="A2028">
        <v>23.7</v>
      </c>
      <c r="B2028">
        <v>0</v>
      </c>
    </row>
    <row r="2029" spans="1:2" x14ac:dyDescent="0.3">
      <c r="A2029">
        <v>23.1</v>
      </c>
      <c r="B2029">
        <v>0</v>
      </c>
    </row>
    <row r="2030" spans="1:2" x14ac:dyDescent="0.3">
      <c r="A2030">
        <v>22.6</v>
      </c>
      <c r="B2030">
        <v>0</v>
      </c>
    </row>
    <row r="2031" spans="1:2" x14ac:dyDescent="0.3">
      <c r="A2031">
        <v>22.1</v>
      </c>
      <c r="B2031">
        <v>0</v>
      </c>
    </row>
    <row r="2032" spans="1:2" x14ac:dyDescent="0.3">
      <c r="A2032">
        <v>21.6</v>
      </c>
      <c r="B2032">
        <v>0</v>
      </c>
    </row>
    <row r="2033" spans="1:2" x14ac:dyDescent="0.3">
      <c r="A2033">
        <v>21.1</v>
      </c>
      <c r="B2033">
        <v>0</v>
      </c>
    </row>
    <row r="2034" spans="1:2" x14ac:dyDescent="0.3">
      <c r="A2034">
        <v>2.6</v>
      </c>
      <c r="B2034">
        <v>0</v>
      </c>
    </row>
    <row r="2035" spans="1:2" x14ac:dyDescent="0.3">
      <c r="A2035">
        <v>2.1</v>
      </c>
      <c r="B2035">
        <v>0</v>
      </c>
    </row>
    <row r="2036" spans="1:2" x14ac:dyDescent="0.3">
      <c r="A2036">
        <v>19.600000000000001</v>
      </c>
      <c r="B2036">
        <v>0</v>
      </c>
    </row>
    <row r="2037" spans="1:2" x14ac:dyDescent="0.3">
      <c r="A2037">
        <v>19.2</v>
      </c>
      <c r="B2037">
        <v>0</v>
      </c>
    </row>
    <row r="2038" spans="1:2" x14ac:dyDescent="0.3">
      <c r="A2038">
        <v>18.7</v>
      </c>
      <c r="B2038">
        <v>0</v>
      </c>
    </row>
    <row r="2039" spans="1:2" x14ac:dyDescent="0.3">
      <c r="A2039">
        <v>18.3</v>
      </c>
      <c r="B2039">
        <v>0</v>
      </c>
    </row>
    <row r="2040" spans="1:2" x14ac:dyDescent="0.3">
      <c r="A2040">
        <v>17.8</v>
      </c>
      <c r="B2040">
        <v>0</v>
      </c>
    </row>
    <row r="2041" spans="1:2" x14ac:dyDescent="0.3">
      <c r="A2041">
        <v>61.7</v>
      </c>
      <c r="B2041">
        <v>1</v>
      </c>
    </row>
    <row r="2042" spans="1:2" x14ac:dyDescent="0.3">
      <c r="A2042">
        <v>61.1</v>
      </c>
      <c r="B2042">
        <v>1</v>
      </c>
    </row>
    <row r="2043" spans="1:2" x14ac:dyDescent="0.3">
      <c r="A2043">
        <v>6.4</v>
      </c>
      <c r="B2043">
        <v>1</v>
      </c>
    </row>
    <row r="2044" spans="1:2" x14ac:dyDescent="0.3">
      <c r="A2044">
        <v>59.7</v>
      </c>
      <c r="B2044">
        <v>1</v>
      </c>
    </row>
    <row r="2045" spans="1:2" x14ac:dyDescent="0.3">
      <c r="A2045">
        <v>59.1</v>
      </c>
      <c r="B2045">
        <v>1</v>
      </c>
    </row>
    <row r="2046" spans="1:2" x14ac:dyDescent="0.3">
      <c r="A2046">
        <v>58.4</v>
      </c>
      <c r="B2046">
        <v>1</v>
      </c>
    </row>
    <row r="2047" spans="1:2" x14ac:dyDescent="0.3">
      <c r="A2047">
        <v>57.8</v>
      </c>
      <c r="B2047">
        <v>1</v>
      </c>
    </row>
    <row r="2048" spans="1:2" x14ac:dyDescent="0.3">
      <c r="A2048">
        <v>57.2</v>
      </c>
      <c r="B2048">
        <v>1</v>
      </c>
    </row>
    <row r="2049" spans="1:2" x14ac:dyDescent="0.3">
      <c r="A2049">
        <v>56.6</v>
      </c>
      <c r="B2049">
        <v>1</v>
      </c>
    </row>
    <row r="2050" spans="1:2" x14ac:dyDescent="0.3">
      <c r="A2050">
        <v>56</v>
      </c>
      <c r="B2050">
        <v>1</v>
      </c>
    </row>
    <row r="2051" spans="1:2" x14ac:dyDescent="0.3">
      <c r="A2051">
        <v>55.5</v>
      </c>
      <c r="B2051">
        <v>1</v>
      </c>
    </row>
    <row r="2052" spans="1:2" x14ac:dyDescent="0.3">
      <c r="A2052">
        <v>55</v>
      </c>
      <c r="B2052">
        <v>1</v>
      </c>
    </row>
    <row r="2053" spans="1:2" x14ac:dyDescent="0.3">
      <c r="A2053">
        <v>54.5</v>
      </c>
      <c r="B2053">
        <v>1</v>
      </c>
    </row>
    <row r="2054" spans="1:2" x14ac:dyDescent="0.3">
      <c r="A2054">
        <v>54</v>
      </c>
      <c r="B2054">
        <v>1</v>
      </c>
    </row>
    <row r="2055" spans="1:2" x14ac:dyDescent="0.3">
      <c r="A2055">
        <v>53.6</v>
      </c>
      <c r="B2055">
        <v>1</v>
      </c>
    </row>
    <row r="2056" spans="1:2" x14ac:dyDescent="0.3">
      <c r="A2056">
        <v>53.1</v>
      </c>
      <c r="B2056">
        <v>1</v>
      </c>
    </row>
    <row r="2057" spans="1:2" x14ac:dyDescent="0.3">
      <c r="A2057">
        <v>61.6</v>
      </c>
      <c r="B2057">
        <v>1</v>
      </c>
    </row>
    <row r="2058" spans="1:2" x14ac:dyDescent="0.3">
      <c r="A2058">
        <v>6.9</v>
      </c>
      <c r="B2058">
        <v>1</v>
      </c>
    </row>
    <row r="2059" spans="1:2" x14ac:dyDescent="0.3">
      <c r="A2059">
        <v>6.2</v>
      </c>
      <c r="B2059">
        <v>1</v>
      </c>
    </row>
    <row r="2060" spans="1:2" x14ac:dyDescent="0.3">
      <c r="A2060">
        <v>59.5</v>
      </c>
      <c r="B2060">
        <v>1</v>
      </c>
    </row>
    <row r="2061" spans="1:2" x14ac:dyDescent="0.3">
      <c r="A2061">
        <v>58.8</v>
      </c>
      <c r="B2061">
        <v>1</v>
      </c>
    </row>
    <row r="2062" spans="1:2" x14ac:dyDescent="0.3">
      <c r="A2062">
        <v>58.1</v>
      </c>
      <c r="B2062">
        <v>1</v>
      </c>
    </row>
    <row r="2063" spans="1:2" x14ac:dyDescent="0.3">
      <c r="A2063">
        <v>57.3</v>
      </c>
      <c r="B2063">
        <v>1</v>
      </c>
    </row>
    <row r="2064" spans="1:2" x14ac:dyDescent="0.3">
      <c r="A2064">
        <v>56.5</v>
      </c>
      <c r="B2064">
        <v>1</v>
      </c>
    </row>
    <row r="2065" spans="1:2" x14ac:dyDescent="0.3">
      <c r="A2065">
        <v>55.7</v>
      </c>
      <c r="B2065">
        <v>1</v>
      </c>
    </row>
    <row r="2066" spans="1:2" x14ac:dyDescent="0.3">
      <c r="A2066">
        <v>54.9</v>
      </c>
      <c r="B2066">
        <v>1</v>
      </c>
    </row>
    <row r="2067" spans="1:2" x14ac:dyDescent="0.3">
      <c r="A2067">
        <v>54.1</v>
      </c>
      <c r="B2067">
        <v>1</v>
      </c>
    </row>
    <row r="2068" spans="1:2" x14ac:dyDescent="0.3">
      <c r="A2068">
        <v>53.3</v>
      </c>
      <c r="B2068">
        <v>1</v>
      </c>
    </row>
    <row r="2069" spans="1:2" x14ac:dyDescent="0.3">
      <c r="A2069">
        <v>52.5</v>
      </c>
      <c r="B2069">
        <v>1</v>
      </c>
    </row>
    <row r="2070" spans="1:2" x14ac:dyDescent="0.3">
      <c r="A2070">
        <v>51.7</v>
      </c>
      <c r="B2070">
        <v>1</v>
      </c>
    </row>
    <row r="2071" spans="1:2" x14ac:dyDescent="0.3">
      <c r="A2071">
        <v>5.9</v>
      </c>
      <c r="B2071">
        <v>1</v>
      </c>
    </row>
    <row r="2072" spans="1:2" x14ac:dyDescent="0.3">
      <c r="A2072">
        <v>5.0999999999999996</v>
      </c>
      <c r="B2072">
        <v>1</v>
      </c>
    </row>
    <row r="2073" spans="1:2" x14ac:dyDescent="0.3">
      <c r="A2073">
        <v>69.3</v>
      </c>
      <c r="B2073">
        <v>0</v>
      </c>
    </row>
    <row r="2074" spans="1:2" x14ac:dyDescent="0.3">
      <c r="A2074">
        <v>68.400000000000006</v>
      </c>
      <c r="B2074">
        <v>0</v>
      </c>
    </row>
    <row r="2075" spans="1:2" x14ac:dyDescent="0.3">
      <c r="A2075">
        <v>67.7</v>
      </c>
      <c r="B2075">
        <v>0</v>
      </c>
    </row>
    <row r="2076" spans="1:2" x14ac:dyDescent="0.3">
      <c r="A2076">
        <v>67</v>
      </c>
      <c r="B2076">
        <v>0</v>
      </c>
    </row>
    <row r="2077" spans="1:2" x14ac:dyDescent="0.3">
      <c r="A2077">
        <v>66.5</v>
      </c>
      <c r="B2077">
        <v>0</v>
      </c>
    </row>
    <row r="2078" spans="1:2" x14ac:dyDescent="0.3">
      <c r="A2078">
        <v>66</v>
      </c>
      <c r="B2078">
        <v>0</v>
      </c>
    </row>
    <row r="2079" spans="1:2" x14ac:dyDescent="0.3">
      <c r="A2079">
        <v>65.599999999999994</v>
      </c>
      <c r="B2079">
        <v>0</v>
      </c>
    </row>
    <row r="2080" spans="1:2" x14ac:dyDescent="0.3">
      <c r="A2080">
        <v>65.2</v>
      </c>
      <c r="B2080">
        <v>0</v>
      </c>
    </row>
    <row r="2081" spans="1:2" x14ac:dyDescent="0.3">
      <c r="A2081">
        <v>65.099999999999994</v>
      </c>
      <c r="B2081">
        <v>0</v>
      </c>
    </row>
    <row r="2082" spans="1:2" x14ac:dyDescent="0.3">
      <c r="A2082">
        <v>65</v>
      </c>
      <c r="B2082">
        <v>0</v>
      </c>
    </row>
    <row r="2083" spans="1:2" x14ac:dyDescent="0.3">
      <c r="A2083">
        <v>65.099999999999994</v>
      </c>
      <c r="B2083">
        <v>0</v>
      </c>
    </row>
    <row r="2084" spans="1:2" x14ac:dyDescent="0.3">
      <c r="A2084">
        <v>65</v>
      </c>
      <c r="B2084">
        <v>0</v>
      </c>
    </row>
    <row r="2085" spans="1:2" x14ac:dyDescent="0.3">
      <c r="A2085">
        <v>64.7</v>
      </c>
      <c r="B2085">
        <v>0</v>
      </c>
    </row>
    <row r="2086" spans="1:2" x14ac:dyDescent="0.3">
      <c r="A2086">
        <v>64.099999999999994</v>
      </c>
      <c r="B2086">
        <v>0</v>
      </c>
    </row>
    <row r="2087" spans="1:2" x14ac:dyDescent="0.3">
      <c r="A2087">
        <v>63.3</v>
      </c>
      <c r="B2087">
        <v>0</v>
      </c>
    </row>
    <row r="2088" spans="1:2" x14ac:dyDescent="0.3">
      <c r="A2088">
        <v>62.4</v>
      </c>
      <c r="B2088">
        <v>0</v>
      </c>
    </row>
    <row r="2089" spans="1:2" x14ac:dyDescent="0.3">
      <c r="A2089">
        <v>31.7</v>
      </c>
      <c r="B2089">
        <v>0</v>
      </c>
    </row>
    <row r="2090" spans="1:2" x14ac:dyDescent="0.3">
      <c r="A2090">
        <v>31.2</v>
      </c>
      <c r="B2090">
        <v>0</v>
      </c>
    </row>
    <row r="2091" spans="1:2" x14ac:dyDescent="0.3">
      <c r="A2091">
        <v>3.8</v>
      </c>
      <c r="B2091">
        <v>0</v>
      </c>
    </row>
    <row r="2092" spans="1:2" x14ac:dyDescent="0.3">
      <c r="A2092">
        <v>3.4</v>
      </c>
      <c r="B2092">
        <v>0</v>
      </c>
    </row>
    <row r="2093" spans="1:2" x14ac:dyDescent="0.3">
      <c r="A2093">
        <v>3</v>
      </c>
      <c r="B2093">
        <v>0</v>
      </c>
    </row>
    <row r="2094" spans="1:2" x14ac:dyDescent="0.3">
      <c r="A2094">
        <v>29.5</v>
      </c>
      <c r="B2094">
        <v>0</v>
      </c>
    </row>
    <row r="2095" spans="1:2" x14ac:dyDescent="0.3">
      <c r="A2095">
        <v>29.1</v>
      </c>
      <c r="B2095">
        <v>0</v>
      </c>
    </row>
    <row r="2096" spans="1:2" x14ac:dyDescent="0.3">
      <c r="A2096">
        <v>28.6</v>
      </c>
      <c r="B2096">
        <v>0</v>
      </c>
    </row>
    <row r="2097" spans="1:2" x14ac:dyDescent="0.3">
      <c r="A2097">
        <v>28.2</v>
      </c>
      <c r="B2097">
        <v>0</v>
      </c>
    </row>
    <row r="2098" spans="1:2" x14ac:dyDescent="0.3">
      <c r="A2098">
        <v>27.7</v>
      </c>
      <c r="B2098">
        <v>0</v>
      </c>
    </row>
    <row r="2099" spans="1:2" x14ac:dyDescent="0.3">
      <c r="A2099">
        <v>27.2</v>
      </c>
      <c r="B2099">
        <v>0</v>
      </c>
    </row>
    <row r="2100" spans="1:2" x14ac:dyDescent="0.3">
      <c r="A2100">
        <v>26.7</v>
      </c>
      <c r="B2100">
        <v>0</v>
      </c>
    </row>
    <row r="2101" spans="1:2" x14ac:dyDescent="0.3">
      <c r="A2101">
        <v>26.2</v>
      </c>
      <c r="B2101">
        <v>0</v>
      </c>
    </row>
    <row r="2102" spans="1:2" x14ac:dyDescent="0.3">
      <c r="A2102">
        <v>25.7</v>
      </c>
      <c r="B2102">
        <v>0</v>
      </c>
    </row>
    <row r="2103" spans="1:2" x14ac:dyDescent="0.3">
      <c r="A2103">
        <v>25.2</v>
      </c>
      <c r="B2103">
        <v>0</v>
      </c>
    </row>
    <row r="2104" spans="1:2" x14ac:dyDescent="0.3">
      <c r="A2104">
        <v>24.7</v>
      </c>
      <c r="B2104">
        <v>0</v>
      </c>
    </row>
    <row r="2105" spans="1:2" x14ac:dyDescent="0.3">
      <c r="A2105">
        <v>53.4</v>
      </c>
      <c r="B2105">
        <v>0</v>
      </c>
    </row>
    <row r="2106" spans="1:2" x14ac:dyDescent="0.3">
      <c r="A2106">
        <v>52.7</v>
      </c>
      <c r="B2106">
        <v>0</v>
      </c>
    </row>
    <row r="2107" spans="1:2" x14ac:dyDescent="0.3">
      <c r="A2107">
        <v>52.1</v>
      </c>
      <c r="B2107">
        <v>0</v>
      </c>
    </row>
    <row r="2108" spans="1:2" x14ac:dyDescent="0.3">
      <c r="A2108">
        <v>51.5</v>
      </c>
      <c r="B2108">
        <v>0</v>
      </c>
    </row>
    <row r="2109" spans="1:2" x14ac:dyDescent="0.3">
      <c r="A2109">
        <v>5.9</v>
      </c>
      <c r="B2109">
        <v>0</v>
      </c>
    </row>
    <row r="2110" spans="1:2" x14ac:dyDescent="0.3">
      <c r="A2110">
        <v>5.4</v>
      </c>
      <c r="B2110">
        <v>0</v>
      </c>
    </row>
    <row r="2111" spans="1:2" x14ac:dyDescent="0.3">
      <c r="A2111">
        <v>49.9</v>
      </c>
      <c r="B2111">
        <v>0</v>
      </c>
    </row>
    <row r="2112" spans="1:2" x14ac:dyDescent="0.3">
      <c r="A2112">
        <v>49.5</v>
      </c>
      <c r="B2112">
        <v>0</v>
      </c>
    </row>
    <row r="2113" spans="1:2" x14ac:dyDescent="0.3">
      <c r="A2113">
        <v>49.1</v>
      </c>
      <c r="B2113">
        <v>0</v>
      </c>
    </row>
    <row r="2114" spans="1:2" x14ac:dyDescent="0.3">
      <c r="A2114">
        <v>48.7</v>
      </c>
      <c r="B2114">
        <v>0</v>
      </c>
    </row>
    <row r="2115" spans="1:2" x14ac:dyDescent="0.3">
      <c r="A2115">
        <v>48.3</v>
      </c>
      <c r="B2115">
        <v>0</v>
      </c>
    </row>
    <row r="2116" spans="1:2" x14ac:dyDescent="0.3">
      <c r="A2116">
        <v>47.9</v>
      </c>
      <c r="B2116">
        <v>0</v>
      </c>
    </row>
    <row r="2117" spans="1:2" x14ac:dyDescent="0.3">
      <c r="A2117">
        <v>47.6</v>
      </c>
      <c r="B2117">
        <v>0</v>
      </c>
    </row>
    <row r="2118" spans="1:2" x14ac:dyDescent="0.3">
      <c r="A2118">
        <v>47.2</v>
      </c>
      <c r="B2118">
        <v>0</v>
      </c>
    </row>
    <row r="2119" spans="1:2" x14ac:dyDescent="0.3">
      <c r="A2119">
        <v>46.8</v>
      </c>
      <c r="B2119">
        <v>0</v>
      </c>
    </row>
    <row r="2120" spans="1:2" x14ac:dyDescent="0.3">
      <c r="A2120">
        <v>46.5</v>
      </c>
      <c r="B2120">
        <v>0</v>
      </c>
    </row>
    <row r="2121" spans="1:2" x14ac:dyDescent="0.3">
      <c r="A2121">
        <v>6.7</v>
      </c>
      <c r="B2121">
        <v>1</v>
      </c>
    </row>
    <row r="2122" spans="1:2" x14ac:dyDescent="0.3">
      <c r="A2122">
        <v>59.9</v>
      </c>
      <c r="B2122">
        <v>1</v>
      </c>
    </row>
    <row r="2123" spans="1:2" x14ac:dyDescent="0.3">
      <c r="A2123">
        <v>59.2</v>
      </c>
      <c r="B2123">
        <v>1</v>
      </c>
    </row>
    <row r="2124" spans="1:2" x14ac:dyDescent="0.3">
      <c r="A2124">
        <v>58.4</v>
      </c>
      <c r="B2124">
        <v>1</v>
      </c>
    </row>
    <row r="2125" spans="1:2" x14ac:dyDescent="0.3">
      <c r="A2125">
        <v>57.7</v>
      </c>
      <c r="B2125">
        <v>1</v>
      </c>
    </row>
    <row r="2126" spans="1:2" x14ac:dyDescent="0.3">
      <c r="A2126">
        <v>56.9</v>
      </c>
      <c r="B2126">
        <v>1</v>
      </c>
    </row>
    <row r="2127" spans="1:2" x14ac:dyDescent="0.3">
      <c r="A2127">
        <v>56.3</v>
      </c>
      <c r="B2127">
        <v>1</v>
      </c>
    </row>
    <row r="2128" spans="1:2" x14ac:dyDescent="0.3">
      <c r="A2128">
        <v>55.6</v>
      </c>
      <c r="B2128">
        <v>1</v>
      </c>
    </row>
    <row r="2129" spans="1:2" x14ac:dyDescent="0.3">
      <c r="A2129">
        <v>55</v>
      </c>
      <c r="B2129">
        <v>1</v>
      </c>
    </row>
    <row r="2130" spans="1:2" x14ac:dyDescent="0.3">
      <c r="A2130">
        <v>54.4</v>
      </c>
      <c r="B2130">
        <v>1</v>
      </c>
    </row>
    <row r="2131" spans="1:2" x14ac:dyDescent="0.3">
      <c r="A2131">
        <v>53.9</v>
      </c>
      <c r="B2131">
        <v>1</v>
      </c>
    </row>
    <row r="2132" spans="1:2" x14ac:dyDescent="0.3">
      <c r="A2132">
        <v>53.4</v>
      </c>
      <c r="B2132">
        <v>1</v>
      </c>
    </row>
    <row r="2133" spans="1:2" x14ac:dyDescent="0.3">
      <c r="A2133">
        <v>52.9</v>
      </c>
      <c r="B2133">
        <v>1</v>
      </c>
    </row>
    <row r="2134" spans="1:2" x14ac:dyDescent="0.3">
      <c r="A2134">
        <v>52.4</v>
      </c>
      <c r="B2134">
        <v>1</v>
      </c>
    </row>
    <row r="2135" spans="1:2" x14ac:dyDescent="0.3">
      <c r="A2135">
        <v>51.9</v>
      </c>
      <c r="B2135">
        <v>1</v>
      </c>
    </row>
    <row r="2136" spans="1:2" x14ac:dyDescent="0.3">
      <c r="A2136">
        <v>51.4</v>
      </c>
      <c r="B2136">
        <v>1</v>
      </c>
    </row>
    <row r="2137" spans="1:2" x14ac:dyDescent="0.3">
      <c r="A2137">
        <v>6.5</v>
      </c>
      <c r="B2137">
        <v>0</v>
      </c>
    </row>
    <row r="2138" spans="1:2" x14ac:dyDescent="0.3">
      <c r="A2138">
        <v>59.9</v>
      </c>
      <c r="B2138">
        <v>0</v>
      </c>
    </row>
    <row r="2139" spans="1:2" x14ac:dyDescent="0.3">
      <c r="A2139">
        <v>59.3</v>
      </c>
      <c r="B2139">
        <v>0</v>
      </c>
    </row>
    <row r="2140" spans="1:2" x14ac:dyDescent="0.3">
      <c r="A2140">
        <v>58.7</v>
      </c>
      <c r="B2140">
        <v>0</v>
      </c>
    </row>
    <row r="2141" spans="1:2" x14ac:dyDescent="0.3">
      <c r="A2141">
        <v>58.1</v>
      </c>
      <c r="B2141">
        <v>0</v>
      </c>
    </row>
    <row r="2142" spans="1:2" x14ac:dyDescent="0.3">
      <c r="A2142">
        <v>57.5</v>
      </c>
      <c r="B2142">
        <v>0</v>
      </c>
    </row>
    <row r="2143" spans="1:2" x14ac:dyDescent="0.3">
      <c r="A2143">
        <v>57</v>
      </c>
      <c r="B2143">
        <v>0</v>
      </c>
    </row>
    <row r="2144" spans="1:2" x14ac:dyDescent="0.3">
      <c r="A2144">
        <v>56.6</v>
      </c>
      <c r="B2144">
        <v>0</v>
      </c>
    </row>
    <row r="2145" spans="1:2" x14ac:dyDescent="0.3">
      <c r="A2145">
        <v>56.1</v>
      </c>
      <c r="B2145">
        <v>0</v>
      </c>
    </row>
    <row r="2146" spans="1:2" x14ac:dyDescent="0.3">
      <c r="A2146">
        <v>55.7</v>
      </c>
      <c r="B2146">
        <v>0</v>
      </c>
    </row>
    <row r="2147" spans="1:2" x14ac:dyDescent="0.3">
      <c r="A2147">
        <v>55.3</v>
      </c>
      <c r="B2147">
        <v>0</v>
      </c>
    </row>
    <row r="2148" spans="1:2" x14ac:dyDescent="0.3">
      <c r="A2148">
        <v>55</v>
      </c>
      <c r="B2148">
        <v>0</v>
      </c>
    </row>
    <row r="2149" spans="1:2" x14ac:dyDescent="0.3">
      <c r="A2149">
        <v>54.7</v>
      </c>
      <c r="B2149">
        <v>0</v>
      </c>
    </row>
    <row r="2150" spans="1:2" x14ac:dyDescent="0.3">
      <c r="A2150">
        <v>54.5</v>
      </c>
      <c r="B2150">
        <v>0</v>
      </c>
    </row>
    <row r="2151" spans="1:2" x14ac:dyDescent="0.3">
      <c r="A2151">
        <v>54.2</v>
      </c>
      <c r="B2151">
        <v>0</v>
      </c>
    </row>
    <row r="2152" spans="1:2" x14ac:dyDescent="0.3">
      <c r="A2152">
        <v>54</v>
      </c>
      <c r="B2152">
        <v>0</v>
      </c>
    </row>
    <row r="2153" spans="1:2" x14ac:dyDescent="0.3">
      <c r="A2153">
        <v>21.4</v>
      </c>
      <c r="B2153">
        <v>0</v>
      </c>
    </row>
    <row r="2154" spans="1:2" x14ac:dyDescent="0.3">
      <c r="A2154">
        <v>2.8</v>
      </c>
      <c r="B2154">
        <v>0</v>
      </c>
    </row>
    <row r="2155" spans="1:2" x14ac:dyDescent="0.3">
      <c r="A2155">
        <v>2.1</v>
      </c>
      <c r="B2155">
        <v>0</v>
      </c>
    </row>
    <row r="2156" spans="1:2" x14ac:dyDescent="0.3">
      <c r="A2156">
        <v>19.5</v>
      </c>
      <c r="B2156">
        <v>0</v>
      </c>
    </row>
    <row r="2157" spans="1:2" x14ac:dyDescent="0.3">
      <c r="A2157">
        <v>18.899999999999999</v>
      </c>
      <c r="B2157">
        <v>0</v>
      </c>
    </row>
    <row r="2158" spans="1:2" x14ac:dyDescent="0.3">
      <c r="A2158">
        <v>18.3</v>
      </c>
      <c r="B2158">
        <v>0</v>
      </c>
    </row>
    <row r="2159" spans="1:2" x14ac:dyDescent="0.3">
      <c r="A2159">
        <v>17.7</v>
      </c>
      <c r="B2159">
        <v>0</v>
      </c>
    </row>
    <row r="2160" spans="1:2" x14ac:dyDescent="0.3">
      <c r="A2160">
        <v>17.100000000000001</v>
      </c>
      <c r="B2160">
        <v>0</v>
      </c>
    </row>
    <row r="2161" spans="1:2" x14ac:dyDescent="0.3">
      <c r="A2161">
        <v>16.5</v>
      </c>
      <c r="B2161">
        <v>0</v>
      </c>
    </row>
    <row r="2162" spans="1:2" x14ac:dyDescent="0.3">
      <c r="A2162">
        <v>15.9</v>
      </c>
      <c r="B2162">
        <v>0</v>
      </c>
    </row>
    <row r="2163" spans="1:2" x14ac:dyDescent="0.3">
      <c r="A2163">
        <v>15.4</v>
      </c>
      <c r="B2163">
        <v>0</v>
      </c>
    </row>
    <row r="2164" spans="1:2" x14ac:dyDescent="0.3">
      <c r="A2164">
        <v>14.9</v>
      </c>
      <c r="B2164">
        <v>0</v>
      </c>
    </row>
    <row r="2165" spans="1:2" x14ac:dyDescent="0.3">
      <c r="A2165">
        <v>14.5</v>
      </c>
      <c r="B2165">
        <v>0</v>
      </c>
    </row>
    <row r="2166" spans="1:2" x14ac:dyDescent="0.3">
      <c r="A2166">
        <v>14.1</v>
      </c>
      <c r="B2166">
        <v>0</v>
      </c>
    </row>
    <row r="2167" spans="1:2" x14ac:dyDescent="0.3">
      <c r="A2167">
        <v>13.7</v>
      </c>
      <c r="B2167">
        <v>0</v>
      </c>
    </row>
    <row r="2168" spans="1:2" x14ac:dyDescent="0.3">
      <c r="A2168">
        <v>13.2</v>
      </c>
      <c r="B2168">
        <v>0</v>
      </c>
    </row>
    <row r="2169" spans="1:2" x14ac:dyDescent="0.3">
      <c r="A2169">
        <v>5.2</v>
      </c>
      <c r="B2169">
        <v>0</v>
      </c>
    </row>
    <row r="2170" spans="1:2" x14ac:dyDescent="0.3">
      <c r="A2170">
        <v>47.5</v>
      </c>
      <c r="B2170">
        <v>0</v>
      </c>
    </row>
    <row r="2171" spans="1:2" x14ac:dyDescent="0.3">
      <c r="A2171">
        <v>46.7</v>
      </c>
      <c r="B2171">
        <v>0</v>
      </c>
    </row>
    <row r="2172" spans="1:2" x14ac:dyDescent="0.3">
      <c r="A2172">
        <v>45.9</v>
      </c>
      <c r="B2172">
        <v>0</v>
      </c>
    </row>
    <row r="2173" spans="1:2" x14ac:dyDescent="0.3">
      <c r="A2173">
        <v>45.2</v>
      </c>
      <c r="B2173">
        <v>0</v>
      </c>
    </row>
    <row r="2174" spans="1:2" x14ac:dyDescent="0.3">
      <c r="A2174">
        <v>44.5</v>
      </c>
      <c r="B2174">
        <v>0</v>
      </c>
    </row>
    <row r="2175" spans="1:2" x14ac:dyDescent="0.3">
      <c r="A2175">
        <v>43.8</v>
      </c>
      <c r="B2175">
        <v>0</v>
      </c>
    </row>
    <row r="2176" spans="1:2" x14ac:dyDescent="0.3">
      <c r="A2176">
        <v>43</v>
      </c>
      <c r="B2176">
        <v>0</v>
      </c>
    </row>
    <row r="2177" spans="1:2" x14ac:dyDescent="0.3">
      <c r="A2177">
        <v>42.2</v>
      </c>
      <c r="B2177">
        <v>0</v>
      </c>
    </row>
    <row r="2178" spans="1:2" x14ac:dyDescent="0.3">
      <c r="A2178">
        <v>41.3</v>
      </c>
      <c r="B2178">
        <v>0</v>
      </c>
    </row>
    <row r="2179" spans="1:2" x14ac:dyDescent="0.3">
      <c r="A2179">
        <v>4.4000000000000004</v>
      </c>
      <c r="B2179">
        <v>0</v>
      </c>
    </row>
    <row r="2180" spans="1:2" x14ac:dyDescent="0.3">
      <c r="A2180">
        <v>39.6</v>
      </c>
      <c r="B2180">
        <v>0</v>
      </c>
    </row>
    <row r="2181" spans="1:2" x14ac:dyDescent="0.3">
      <c r="A2181">
        <v>39</v>
      </c>
      <c r="B2181">
        <v>0</v>
      </c>
    </row>
    <row r="2182" spans="1:2" x14ac:dyDescent="0.3">
      <c r="A2182">
        <v>38.4</v>
      </c>
      <c r="B2182">
        <v>0</v>
      </c>
    </row>
    <row r="2183" spans="1:2" x14ac:dyDescent="0.3">
      <c r="A2183">
        <v>37.9</v>
      </c>
      <c r="B2183">
        <v>0</v>
      </c>
    </row>
    <row r="2184" spans="1:2" x14ac:dyDescent="0.3">
      <c r="A2184">
        <v>37.299999999999997</v>
      </c>
      <c r="B2184">
        <v>0</v>
      </c>
    </row>
    <row r="2185" spans="1:2" x14ac:dyDescent="0.3">
      <c r="A2185">
        <v>36.799999999999997</v>
      </c>
      <c r="B2185">
        <v>0</v>
      </c>
    </row>
    <row r="2186" spans="1:2" x14ac:dyDescent="0.3">
      <c r="A2186">
        <v>54.1</v>
      </c>
      <c r="B2186">
        <v>0</v>
      </c>
    </row>
    <row r="2187" spans="1:2" x14ac:dyDescent="0.3">
      <c r="A2187">
        <v>53.1</v>
      </c>
      <c r="B2187">
        <v>0</v>
      </c>
    </row>
    <row r="2188" spans="1:2" x14ac:dyDescent="0.3">
      <c r="A2188">
        <v>52.2</v>
      </c>
      <c r="B2188">
        <v>0</v>
      </c>
    </row>
    <row r="2189" spans="1:2" x14ac:dyDescent="0.3">
      <c r="A2189">
        <v>51.2</v>
      </c>
      <c r="B2189">
        <v>0</v>
      </c>
    </row>
    <row r="2190" spans="1:2" x14ac:dyDescent="0.3">
      <c r="A2190">
        <v>5.3</v>
      </c>
      <c r="B2190">
        <v>0</v>
      </c>
    </row>
    <row r="2191" spans="1:2" x14ac:dyDescent="0.3">
      <c r="A2191">
        <v>49.3</v>
      </c>
      <c r="B2191">
        <v>0</v>
      </c>
    </row>
    <row r="2192" spans="1:2" x14ac:dyDescent="0.3">
      <c r="A2192">
        <v>48.4</v>
      </c>
      <c r="B2192">
        <v>0</v>
      </c>
    </row>
    <row r="2193" spans="1:2" x14ac:dyDescent="0.3">
      <c r="A2193">
        <v>47.5</v>
      </c>
      <c r="B2193">
        <v>0</v>
      </c>
    </row>
    <row r="2194" spans="1:2" x14ac:dyDescent="0.3">
      <c r="A2194">
        <v>46.6</v>
      </c>
      <c r="B2194">
        <v>0</v>
      </c>
    </row>
    <row r="2195" spans="1:2" x14ac:dyDescent="0.3">
      <c r="A2195">
        <v>45.7</v>
      </c>
      <c r="B2195">
        <v>0</v>
      </c>
    </row>
    <row r="2196" spans="1:2" x14ac:dyDescent="0.3">
      <c r="A2196">
        <v>44.7</v>
      </c>
      <c r="B2196">
        <v>0</v>
      </c>
    </row>
    <row r="2197" spans="1:2" x14ac:dyDescent="0.3">
      <c r="A2197">
        <v>43.8</v>
      </c>
      <c r="B2197">
        <v>0</v>
      </c>
    </row>
    <row r="2198" spans="1:2" x14ac:dyDescent="0.3">
      <c r="A2198">
        <v>42.9</v>
      </c>
      <c r="B2198">
        <v>0</v>
      </c>
    </row>
    <row r="2199" spans="1:2" x14ac:dyDescent="0.3">
      <c r="A2199">
        <v>42</v>
      </c>
      <c r="B2199">
        <v>0</v>
      </c>
    </row>
    <row r="2200" spans="1:2" x14ac:dyDescent="0.3">
      <c r="A2200">
        <v>41</v>
      </c>
      <c r="B2200">
        <v>0</v>
      </c>
    </row>
    <row r="2201" spans="1:2" x14ac:dyDescent="0.3">
      <c r="A2201">
        <v>4.0999999999999996</v>
      </c>
      <c r="B2201">
        <v>0</v>
      </c>
    </row>
    <row r="2202" spans="1:2" x14ac:dyDescent="0.3">
      <c r="A2202">
        <v>74.7</v>
      </c>
      <c r="B2202">
        <v>0</v>
      </c>
    </row>
    <row r="2203" spans="1:2" x14ac:dyDescent="0.3">
      <c r="A2203">
        <v>74.3</v>
      </c>
      <c r="B2203">
        <v>0</v>
      </c>
    </row>
    <row r="2204" spans="1:2" x14ac:dyDescent="0.3">
      <c r="A2204">
        <v>73.8</v>
      </c>
      <c r="B2204">
        <v>0</v>
      </c>
    </row>
    <row r="2205" spans="1:2" x14ac:dyDescent="0.3">
      <c r="A2205">
        <v>73.400000000000006</v>
      </c>
      <c r="B2205">
        <v>0</v>
      </c>
    </row>
    <row r="2206" spans="1:2" x14ac:dyDescent="0.3">
      <c r="A2206">
        <v>72.900000000000006</v>
      </c>
      <c r="B2206">
        <v>0</v>
      </c>
    </row>
    <row r="2207" spans="1:2" x14ac:dyDescent="0.3">
      <c r="A2207">
        <v>72.5</v>
      </c>
      <c r="B2207">
        <v>0</v>
      </c>
    </row>
    <row r="2208" spans="1:2" x14ac:dyDescent="0.3">
      <c r="A2208">
        <v>72</v>
      </c>
      <c r="B2208">
        <v>0</v>
      </c>
    </row>
    <row r="2209" spans="1:2" x14ac:dyDescent="0.3">
      <c r="A2209">
        <v>71.400000000000006</v>
      </c>
      <c r="B2209">
        <v>0</v>
      </c>
    </row>
    <row r="2210" spans="1:2" x14ac:dyDescent="0.3">
      <c r="A2210">
        <v>7.9</v>
      </c>
      <c r="B2210">
        <v>0</v>
      </c>
    </row>
    <row r="2211" spans="1:2" x14ac:dyDescent="0.3">
      <c r="A2211">
        <v>7.3</v>
      </c>
      <c r="B2211">
        <v>0</v>
      </c>
    </row>
    <row r="2212" spans="1:2" x14ac:dyDescent="0.3">
      <c r="A2212">
        <v>69.7</v>
      </c>
      <c r="B2212">
        <v>0</v>
      </c>
    </row>
    <row r="2213" spans="1:2" x14ac:dyDescent="0.3">
      <c r="A2213">
        <v>68.900000000000006</v>
      </c>
      <c r="B2213">
        <v>0</v>
      </c>
    </row>
    <row r="2214" spans="1:2" x14ac:dyDescent="0.3">
      <c r="A2214">
        <v>68.2</v>
      </c>
      <c r="B2214">
        <v>0</v>
      </c>
    </row>
    <row r="2215" spans="1:2" x14ac:dyDescent="0.3">
      <c r="A2215">
        <v>67.400000000000006</v>
      </c>
      <c r="B2215">
        <v>0</v>
      </c>
    </row>
    <row r="2216" spans="1:2" x14ac:dyDescent="0.3">
      <c r="A2216">
        <v>66.5</v>
      </c>
      <c r="B2216">
        <v>0</v>
      </c>
    </row>
    <row r="2217" spans="1:2" x14ac:dyDescent="0.3">
      <c r="A2217">
        <v>65.599999999999994</v>
      </c>
      <c r="B2217">
        <v>0</v>
      </c>
    </row>
    <row r="2218" spans="1:2" x14ac:dyDescent="0.3">
      <c r="A2218">
        <v>0</v>
      </c>
      <c r="B2218">
        <v>0</v>
      </c>
    </row>
    <row r="2219" spans="1:2" x14ac:dyDescent="0.3">
      <c r="A2219">
        <v>3.9</v>
      </c>
      <c r="B2219">
        <v>0</v>
      </c>
    </row>
    <row r="2220" spans="1:2" x14ac:dyDescent="0.3">
      <c r="A2220">
        <v>3.1</v>
      </c>
      <c r="B2220">
        <v>0</v>
      </c>
    </row>
    <row r="2221" spans="1:2" x14ac:dyDescent="0.3">
      <c r="A2221">
        <v>29.3</v>
      </c>
      <c r="B2221">
        <v>0</v>
      </c>
    </row>
    <row r="2222" spans="1:2" x14ac:dyDescent="0.3">
      <c r="A2222">
        <v>28.5</v>
      </c>
      <c r="B2222">
        <v>0</v>
      </c>
    </row>
    <row r="2223" spans="1:2" x14ac:dyDescent="0.3">
      <c r="A2223">
        <v>27.7</v>
      </c>
      <c r="B2223">
        <v>0</v>
      </c>
    </row>
    <row r="2224" spans="1:2" x14ac:dyDescent="0.3">
      <c r="A2224">
        <v>26.9</v>
      </c>
      <c r="B2224">
        <v>0</v>
      </c>
    </row>
    <row r="2225" spans="1:2" x14ac:dyDescent="0.3">
      <c r="A2225">
        <v>26.2</v>
      </c>
      <c r="B2225">
        <v>0</v>
      </c>
    </row>
    <row r="2226" spans="1:2" x14ac:dyDescent="0.3">
      <c r="A2226">
        <v>25.4</v>
      </c>
      <c r="B2226">
        <v>0</v>
      </c>
    </row>
    <row r="2227" spans="1:2" x14ac:dyDescent="0.3">
      <c r="A2227">
        <v>24.7</v>
      </c>
      <c r="B2227">
        <v>0</v>
      </c>
    </row>
    <row r="2228" spans="1:2" x14ac:dyDescent="0.3">
      <c r="A2228">
        <v>24</v>
      </c>
      <c r="B2228">
        <v>0</v>
      </c>
    </row>
    <row r="2229" spans="1:2" x14ac:dyDescent="0.3">
      <c r="A2229">
        <v>23.4</v>
      </c>
      <c r="B2229">
        <v>0</v>
      </c>
    </row>
    <row r="2230" spans="1:2" x14ac:dyDescent="0.3">
      <c r="A2230">
        <v>22.8</v>
      </c>
      <c r="B2230">
        <v>0</v>
      </c>
    </row>
    <row r="2231" spans="1:2" x14ac:dyDescent="0.3">
      <c r="A2231">
        <v>22.2</v>
      </c>
      <c r="B2231">
        <v>0</v>
      </c>
    </row>
    <row r="2232" spans="1:2" x14ac:dyDescent="0.3">
      <c r="A2232">
        <v>21.7</v>
      </c>
      <c r="B2232">
        <v>0</v>
      </c>
    </row>
    <row r="2233" spans="1:2" x14ac:dyDescent="0.3">
      <c r="A2233">
        <v>21.1</v>
      </c>
      <c r="B2233">
        <v>0</v>
      </c>
    </row>
    <row r="2234" spans="1:2" x14ac:dyDescent="0.3">
      <c r="A2234">
        <v>2.7</v>
      </c>
      <c r="B2234">
        <v>0</v>
      </c>
    </row>
    <row r="2235" spans="1:2" x14ac:dyDescent="0.3">
      <c r="A2235">
        <v>68.2</v>
      </c>
      <c r="B2235">
        <v>0</v>
      </c>
    </row>
    <row r="2236" spans="1:2" x14ac:dyDescent="0.3">
      <c r="A2236">
        <v>67.3</v>
      </c>
      <c r="B2236">
        <v>0</v>
      </c>
    </row>
    <row r="2237" spans="1:2" x14ac:dyDescent="0.3">
      <c r="A2237">
        <v>66.400000000000006</v>
      </c>
      <c r="B2237">
        <v>0</v>
      </c>
    </row>
    <row r="2238" spans="1:2" x14ac:dyDescent="0.3">
      <c r="A2238">
        <v>65.599999999999994</v>
      </c>
      <c r="B2238">
        <v>0</v>
      </c>
    </row>
    <row r="2239" spans="1:2" x14ac:dyDescent="0.3">
      <c r="A2239">
        <v>64.7</v>
      </c>
      <c r="B2239">
        <v>0</v>
      </c>
    </row>
    <row r="2240" spans="1:2" x14ac:dyDescent="0.3">
      <c r="A2240">
        <v>63.9</v>
      </c>
      <c r="B2240">
        <v>0</v>
      </c>
    </row>
    <row r="2241" spans="1:2" x14ac:dyDescent="0.3">
      <c r="A2241">
        <v>63.1</v>
      </c>
      <c r="B2241">
        <v>0</v>
      </c>
    </row>
    <row r="2242" spans="1:2" x14ac:dyDescent="0.3">
      <c r="A2242">
        <v>62.4</v>
      </c>
      <c r="B2242">
        <v>0</v>
      </c>
    </row>
    <row r="2243" spans="1:2" x14ac:dyDescent="0.3">
      <c r="A2243">
        <v>61.6</v>
      </c>
      <c r="B2243">
        <v>0</v>
      </c>
    </row>
    <row r="2244" spans="1:2" x14ac:dyDescent="0.3">
      <c r="A2244">
        <v>6.9</v>
      </c>
      <c r="B2244">
        <v>0</v>
      </c>
    </row>
    <row r="2245" spans="1:2" x14ac:dyDescent="0.3">
      <c r="A2245">
        <v>6.2</v>
      </c>
      <c r="B2245">
        <v>0</v>
      </c>
    </row>
    <row r="2246" spans="1:2" x14ac:dyDescent="0.3">
      <c r="A2246">
        <v>59.4</v>
      </c>
      <c r="B2246">
        <v>0</v>
      </c>
    </row>
    <row r="2247" spans="1:2" x14ac:dyDescent="0.3">
      <c r="A2247">
        <v>58.5</v>
      </c>
      <c r="B2247">
        <v>0</v>
      </c>
    </row>
    <row r="2248" spans="1:2" x14ac:dyDescent="0.3">
      <c r="A2248">
        <v>57.7</v>
      </c>
      <c r="B2248">
        <v>0</v>
      </c>
    </row>
    <row r="2249" spans="1:2" x14ac:dyDescent="0.3">
      <c r="A2249">
        <v>56.9</v>
      </c>
      <c r="B2249">
        <v>0</v>
      </c>
    </row>
    <row r="2250" spans="1:2" x14ac:dyDescent="0.3">
      <c r="A2250">
        <v>56.2</v>
      </c>
      <c r="B2250">
        <v>0</v>
      </c>
    </row>
    <row r="2251" spans="1:2" x14ac:dyDescent="0.3">
      <c r="A2251">
        <v>24.3</v>
      </c>
      <c r="B2251">
        <v>0</v>
      </c>
    </row>
    <row r="2252" spans="1:2" x14ac:dyDescent="0.3">
      <c r="A2252">
        <v>23.8</v>
      </c>
      <c r="B2252">
        <v>0</v>
      </c>
    </row>
    <row r="2253" spans="1:2" x14ac:dyDescent="0.3">
      <c r="A2253">
        <v>23.2</v>
      </c>
      <c r="B2253">
        <v>0</v>
      </c>
    </row>
    <row r="2254" spans="1:2" x14ac:dyDescent="0.3">
      <c r="A2254">
        <v>22.7</v>
      </c>
      <c r="B2254">
        <v>0</v>
      </c>
    </row>
    <row r="2255" spans="1:2" x14ac:dyDescent="0.3">
      <c r="A2255">
        <v>22.2</v>
      </c>
      <c r="B2255">
        <v>0</v>
      </c>
    </row>
    <row r="2256" spans="1:2" x14ac:dyDescent="0.3">
      <c r="A2256">
        <v>21.7</v>
      </c>
      <c r="B2256">
        <v>0</v>
      </c>
    </row>
    <row r="2257" spans="1:2" x14ac:dyDescent="0.3">
      <c r="A2257">
        <v>21.2</v>
      </c>
      <c r="B2257">
        <v>0</v>
      </c>
    </row>
    <row r="2258" spans="1:2" x14ac:dyDescent="0.3">
      <c r="A2258">
        <v>2.8</v>
      </c>
      <c r="B2258">
        <v>0</v>
      </c>
    </row>
    <row r="2259" spans="1:2" x14ac:dyDescent="0.3">
      <c r="A2259">
        <v>2.2999999999999998</v>
      </c>
      <c r="B2259">
        <v>0</v>
      </c>
    </row>
    <row r="2260" spans="1:2" x14ac:dyDescent="0.3">
      <c r="A2260">
        <v>19.899999999999999</v>
      </c>
      <c r="B2260">
        <v>0</v>
      </c>
    </row>
    <row r="2261" spans="1:2" x14ac:dyDescent="0.3">
      <c r="A2261">
        <v>19.5</v>
      </c>
      <c r="B2261">
        <v>0</v>
      </c>
    </row>
    <row r="2262" spans="1:2" x14ac:dyDescent="0.3">
      <c r="A2262">
        <v>19.100000000000001</v>
      </c>
      <c r="B2262">
        <v>0</v>
      </c>
    </row>
    <row r="2263" spans="1:2" x14ac:dyDescent="0.3">
      <c r="A2263">
        <v>18.7</v>
      </c>
      <c r="B2263">
        <v>0</v>
      </c>
    </row>
    <row r="2264" spans="1:2" x14ac:dyDescent="0.3">
      <c r="A2264">
        <v>18.3</v>
      </c>
      <c r="B2264">
        <v>0</v>
      </c>
    </row>
    <row r="2265" spans="1:2" x14ac:dyDescent="0.3">
      <c r="A2265">
        <v>17.899999999999999</v>
      </c>
      <c r="B2265">
        <v>0</v>
      </c>
    </row>
    <row r="2266" spans="1:2" x14ac:dyDescent="0.3">
      <c r="A2266">
        <v>17.5</v>
      </c>
      <c r="B2266">
        <v>0</v>
      </c>
    </row>
    <row r="2267" spans="1:2" x14ac:dyDescent="0.3">
      <c r="A2267">
        <v>6</v>
      </c>
      <c r="B2267">
        <v>0</v>
      </c>
    </row>
    <row r="2268" spans="1:2" x14ac:dyDescent="0.3">
      <c r="A2268">
        <v>59.4</v>
      </c>
      <c r="B2268">
        <v>0</v>
      </c>
    </row>
    <row r="2269" spans="1:2" x14ac:dyDescent="0.3">
      <c r="A2269">
        <v>58.9</v>
      </c>
      <c r="B2269">
        <v>0</v>
      </c>
    </row>
    <row r="2270" spans="1:2" x14ac:dyDescent="0.3">
      <c r="A2270">
        <v>58.3</v>
      </c>
      <c r="B2270">
        <v>0</v>
      </c>
    </row>
    <row r="2271" spans="1:2" x14ac:dyDescent="0.3">
      <c r="A2271">
        <v>57.7</v>
      </c>
      <c r="B2271">
        <v>0</v>
      </c>
    </row>
    <row r="2272" spans="1:2" x14ac:dyDescent="0.3">
      <c r="A2272">
        <v>57</v>
      </c>
      <c r="B2272">
        <v>0</v>
      </c>
    </row>
    <row r="2273" spans="1:2" x14ac:dyDescent="0.3">
      <c r="A2273">
        <v>56.4</v>
      </c>
      <c r="B2273">
        <v>0</v>
      </c>
    </row>
    <row r="2274" spans="1:2" x14ac:dyDescent="0.3">
      <c r="A2274">
        <v>55.8</v>
      </c>
      <c r="B2274">
        <v>0</v>
      </c>
    </row>
    <row r="2275" spans="1:2" x14ac:dyDescent="0.3">
      <c r="A2275">
        <v>55.1</v>
      </c>
      <c r="B2275">
        <v>0</v>
      </c>
    </row>
    <row r="2276" spans="1:2" x14ac:dyDescent="0.3">
      <c r="A2276">
        <v>54.5</v>
      </c>
      <c r="B2276">
        <v>0</v>
      </c>
    </row>
    <row r="2277" spans="1:2" x14ac:dyDescent="0.3">
      <c r="A2277">
        <v>53.9</v>
      </c>
      <c r="B2277">
        <v>0</v>
      </c>
    </row>
    <row r="2278" spans="1:2" x14ac:dyDescent="0.3">
      <c r="A2278">
        <v>53.3</v>
      </c>
      <c r="B2278">
        <v>0</v>
      </c>
    </row>
    <row r="2279" spans="1:2" x14ac:dyDescent="0.3">
      <c r="A2279">
        <v>52.8</v>
      </c>
      <c r="B2279">
        <v>0</v>
      </c>
    </row>
    <row r="2280" spans="1:2" x14ac:dyDescent="0.3">
      <c r="A2280">
        <v>52.2</v>
      </c>
      <c r="B2280">
        <v>0</v>
      </c>
    </row>
    <row r="2281" spans="1:2" x14ac:dyDescent="0.3">
      <c r="A2281">
        <v>51.7</v>
      </c>
      <c r="B2281">
        <v>0</v>
      </c>
    </row>
    <row r="2282" spans="1:2" x14ac:dyDescent="0.3">
      <c r="A2282">
        <v>51.2</v>
      </c>
      <c r="B2282">
        <v>0</v>
      </c>
    </row>
    <row r="2283" spans="1:2" x14ac:dyDescent="0.3">
      <c r="A2283">
        <v>37.4</v>
      </c>
      <c r="B2283">
        <v>0</v>
      </c>
    </row>
    <row r="2284" spans="1:2" x14ac:dyDescent="0.3">
      <c r="A2284">
        <v>36.200000000000003</v>
      </c>
      <c r="B2284">
        <v>0</v>
      </c>
    </row>
    <row r="2285" spans="1:2" x14ac:dyDescent="0.3">
      <c r="A2285">
        <v>35.5</v>
      </c>
      <c r="B2285">
        <v>0</v>
      </c>
    </row>
    <row r="2286" spans="1:2" x14ac:dyDescent="0.3">
      <c r="A2286">
        <v>34.799999999999997</v>
      </c>
      <c r="B2286">
        <v>0</v>
      </c>
    </row>
    <row r="2287" spans="1:2" x14ac:dyDescent="0.3">
      <c r="A2287">
        <v>34.200000000000003</v>
      </c>
      <c r="B2287">
        <v>0</v>
      </c>
    </row>
    <row r="2288" spans="1:2" x14ac:dyDescent="0.3">
      <c r="A2288">
        <v>33.5</v>
      </c>
      <c r="B2288">
        <v>0</v>
      </c>
    </row>
    <row r="2289" spans="1:2" x14ac:dyDescent="0.3">
      <c r="A2289">
        <v>32.4</v>
      </c>
      <c r="B2289">
        <v>0</v>
      </c>
    </row>
    <row r="2290" spans="1:2" x14ac:dyDescent="0.3">
      <c r="A2290">
        <v>31.8</v>
      </c>
      <c r="B2290">
        <v>0</v>
      </c>
    </row>
    <row r="2291" spans="1:2" x14ac:dyDescent="0.3">
      <c r="A2291">
        <v>31.2</v>
      </c>
      <c r="B2291">
        <v>0</v>
      </c>
    </row>
    <row r="2292" spans="1:2" x14ac:dyDescent="0.3">
      <c r="A2292">
        <v>3.7</v>
      </c>
      <c r="B2292">
        <v>0</v>
      </c>
    </row>
    <row r="2293" spans="1:2" x14ac:dyDescent="0.3">
      <c r="A2293">
        <v>3.1</v>
      </c>
      <c r="B2293">
        <v>0</v>
      </c>
    </row>
    <row r="2294" spans="1:2" x14ac:dyDescent="0.3">
      <c r="A2294">
        <v>29.2</v>
      </c>
      <c r="B2294">
        <v>0</v>
      </c>
    </row>
    <row r="2295" spans="1:2" x14ac:dyDescent="0.3">
      <c r="A2295">
        <v>28.7</v>
      </c>
      <c r="B2295">
        <v>0</v>
      </c>
    </row>
    <row r="2296" spans="1:2" x14ac:dyDescent="0.3">
      <c r="A2296">
        <v>28.1</v>
      </c>
      <c r="B2296">
        <v>0</v>
      </c>
    </row>
    <row r="2297" spans="1:2" x14ac:dyDescent="0.3">
      <c r="A2297">
        <v>27.6</v>
      </c>
      <c r="B2297">
        <v>0</v>
      </c>
    </row>
    <row r="2298" spans="1:2" x14ac:dyDescent="0.3">
      <c r="A2298">
        <v>27.1</v>
      </c>
      <c r="B2298">
        <v>0</v>
      </c>
    </row>
    <row r="2299" spans="1:2" x14ac:dyDescent="0.3">
      <c r="A2299">
        <v>24.4</v>
      </c>
      <c r="B2299">
        <v>0</v>
      </c>
    </row>
    <row r="2300" spans="1:2" x14ac:dyDescent="0.3">
      <c r="A2300">
        <v>23.8</v>
      </c>
      <c r="B2300">
        <v>0</v>
      </c>
    </row>
    <row r="2301" spans="1:2" x14ac:dyDescent="0.3">
      <c r="A2301">
        <v>23.3</v>
      </c>
      <c r="B2301">
        <v>0</v>
      </c>
    </row>
    <row r="2302" spans="1:2" x14ac:dyDescent="0.3">
      <c r="A2302">
        <v>22.7</v>
      </c>
      <c r="B2302">
        <v>0</v>
      </c>
    </row>
    <row r="2303" spans="1:2" x14ac:dyDescent="0.3">
      <c r="A2303">
        <v>22.2</v>
      </c>
      <c r="B2303">
        <v>0</v>
      </c>
    </row>
    <row r="2304" spans="1:2" x14ac:dyDescent="0.3">
      <c r="A2304">
        <v>21.7</v>
      </c>
      <c r="B2304">
        <v>0</v>
      </c>
    </row>
    <row r="2305" spans="1:2" x14ac:dyDescent="0.3">
      <c r="A2305">
        <v>21.2</v>
      </c>
      <c r="B2305">
        <v>0</v>
      </c>
    </row>
    <row r="2306" spans="1:2" x14ac:dyDescent="0.3">
      <c r="A2306">
        <v>2.7</v>
      </c>
      <c r="B2306">
        <v>0</v>
      </c>
    </row>
    <row r="2307" spans="1:2" x14ac:dyDescent="0.3">
      <c r="A2307">
        <v>2.2000000000000002</v>
      </c>
      <c r="B2307">
        <v>0</v>
      </c>
    </row>
    <row r="2308" spans="1:2" x14ac:dyDescent="0.3">
      <c r="A2308">
        <v>19.7</v>
      </c>
      <c r="B2308">
        <v>0</v>
      </c>
    </row>
    <row r="2309" spans="1:2" x14ac:dyDescent="0.3">
      <c r="A2309">
        <v>19.2</v>
      </c>
      <c r="B2309">
        <v>0</v>
      </c>
    </row>
    <row r="2310" spans="1:2" x14ac:dyDescent="0.3">
      <c r="A2310">
        <v>18.8</v>
      </c>
      <c r="B2310">
        <v>0</v>
      </c>
    </row>
    <row r="2311" spans="1:2" x14ac:dyDescent="0.3">
      <c r="A2311">
        <v>18.399999999999999</v>
      </c>
      <c r="B2311">
        <v>0</v>
      </c>
    </row>
    <row r="2312" spans="1:2" x14ac:dyDescent="0.3">
      <c r="A2312">
        <v>17.899999999999999</v>
      </c>
      <c r="B2312">
        <v>0</v>
      </c>
    </row>
    <row r="2313" spans="1:2" x14ac:dyDescent="0.3">
      <c r="A2313">
        <v>17.5</v>
      </c>
      <c r="B2313">
        <v>0</v>
      </c>
    </row>
    <row r="2314" spans="1:2" x14ac:dyDescent="0.3">
      <c r="A2314">
        <v>17.2</v>
      </c>
      <c r="B2314">
        <v>0</v>
      </c>
    </row>
    <row r="2315" spans="1:2" x14ac:dyDescent="0.3">
      <c r="A2315">
        <v>33.200000000000003</v>
      </c>
      <c r="B2315">
        <v>1</v>
      </c>
    </row>
    <row r="2316" spans="1:2" x14ac:dyDescent="0.3">
      <c r="A2316">
        <v>32.9</v>
      </c>
      <c r="B2316">
        <v>1</v>
      </c>
    </row>
    <row r="2317" spans="1:2" x14ac:dyDescent="0.3">
      <c r="A2317">
        <v>32.700000000000003</v>
      </c>
      <c r="B2317">
        <v>1</v>
      </c>
    </row>
    <row r="2318" spans="1:2" x14ac:dyDescent="0.3">
      <c r="A2318">
        <v>32.4</v>
      </c>
      <c r="B2318">
        <v>1</v>
      </c>
    </row>
    <row r="2319" spans="1:2" x14ac:dyDescent="0.3">
      <c r="A2319">
        <v>32.1</v>
      </c>
      <c r="B2319">
        <v>1</v>
      </c>
    </row>
    <row r="2320" spans="1:2" x14ac:dyDescent="0.3">
      <c r="A2320">
        <v>31.8</v>
      </c>
      <c r="B2320">
        <v>1</v>
      </c>
    </row>
    <row r="2321" spans="1:2" x14ac:dyDescent="0.3">
      <c r="A2321">
        <v>31.5</v>
      </c>
      <c r="B2321">
        <v>1</v>
      </c>
    </row>
    <row r="2322" spans="1:2" x14ac:dyDescent="0.3">
      <c r="A2322">
        <v>31.2</v>
      </c>
      <c r="B2322">
        <v>1</v>
      </c>
    </row>
    <row r="2323" spans="1:2" x14ac:dyDescent="0.3">
      <c r="A2323">
        <v>3.9</v>
      </c>
      <c r="B2323">
        <v>1</v>
      </c>
    </row>
    <row r="2324" spans="1:2" x14ac:dyDescent="0.3">
      <c r="A2324">
        <v>3.5</v>
      </c>
      <c r="B2324">
        <v>1</v>
      </c>
    </row>
    <row r="2325" spans="1:2" x14ac:dyDescent="0.3">
      <c r="A2325">
        <v>3.2</v>
      </c>
      <c r="B2325">
        <v>1</v>
      </c>
    </row>
    <row r="2326" spans="1:2" x14ac:dyDescent="0.3">
      <c r="A2326">
        <v>29.9</v>
      </c>
      <c r="B2326">
        <v>1</v>
      </c>
    </row>
    <row r="2327" spans="1:2" x14ac:dyDescent="0.3">
      <c r="A2327">
        <v>29.6</v>
      </c>
      <c r="B2327">
        <v>1</v>
      </c>
    </row>
    <row r="2328" spans="1:2" x14ac:dyDescent="0.3">
      <c r="A2328">
        <v>29.2</v>
      </c>
      <c r="B2328">
        <v>1</v>
      </c>
    </row>
    <row r="2329" spans="1:2" x14ac:dyDescent="0.3">
      <c r="A2329">
        <v>28.9</v>
      </c>
      <c r="B2329">
        <v>1</v>
      </c>
    </row>
    <row r="2330" spans="1:2" x14ac:dyDescent="0.3">
      <c r="A2330">
        <v>28.5</v>
      </c>
      <c r="B2330">
        <v>1</v>
      </c>
    </row>
    <row r="2331" spans="1:2" x14ac:dyDescent="0.3">
      <c r="A2331">
        <v>59.1</v>
      </c>
      <c r="B2331">
        <v>1</v>
      </c>
    </row>
    <row r="2332" spans="1:2" x14ac:dyDescent="0.3">
      <c r="A2332">
        <v>58.4</v>
      </c>
      <c r="B2332">
        <v>1</v>
      </c>
    </row>
    <row r="2333" spans="1:2" x14ac:dyDescent="0.3">
      <c r="A2333">
        <v>57.8</v>
      </c>
      <c r="B2333">
        <v>1</v>
      </c>
    </row>
    <row r="2334" spans="1:2" x14ac:dyDescent="0.3">
      <c r="A2334">
        <v>57.2</v>
      </c>
      <c r="B2334">
        <v>1</v>
      </c>
    </row>
    <row r="2335" spans="1:2" x14ac:dyDescent="0.3">
      <c r="A2335">
        <v>56.5</v>
      </c>
      <c r="B2335">
        <v>1</v>
      </c>
    </row>
    <row r="2336" spans="1:2" x14ac:dyDescent="0.3">
      <c r="A2336">
        <v>55.9</v>
      </c>
      <c r="B2336">
        <v>1</v>
      </c>
    </row>
    <row r="2337" spans="1:2" x14ac:dyDescent="0.3">
      <c r="A2337">
        <v>55.3</v>
      </c>
      <c r="B2337">
        <v>1</v>
      </c>
    </row>
    <row r="2338" spans="1:2" x14ac:dyDescent="0.3">
      <c r="A2338">
        <v>54.8</v>
      </c>
      <c r="B2338">
        <v>1</v>
      </c>
    </row>
    <row r="2339" spans="1:2" x14ac:dyDescent="0.3">
      <c r="A2339">
        <v>54.2</v>
      </c>
      <c r="B2339">
        <v>1</v>
      </c>
    </row>
    <row r="2340" spans="1:2" x14ac:dyDescent="0.3">
      <c r="A2340">
        <v>53.7</v>
      </c>
      <c r="B2340">
        <v>1</v>
      </c>
    </row>
    <row r="2341" spans="1:2" x14ac:dyDescent="0.3">
      <c r="A2341">
        <v>53.1</v>
      </c>
      <c r="B2341">
        <v>1</v>
      </c>
    </row>
    <row r="2342" spans="1:2" x14ac:dyDescent="0.3">
      <c r="A2342">
        <v>52.6</v>
      </c>
      <c r="B2342">
        <v>1</v>
      </c>
    </row>
    <row r="2343" spans="1:2" x14ac:dyDescent="0.3">
      <c r="A2343">
        <v>52.1</v>
      </c>
      <c r="B2343">
        <v>1</v>
      </c>
    </row>
    <row r="2344" spans="1:2" x14ac:dyDescent="0.3">
      <c r="A2344">
        <v>51.6</v>
      </c>
      <c r="B2344">
        <v>1</v>
      </c>
    </row>
    <row r="2345" spans="1:2" x14ac:dyDescent="0.3">
      <c r="A2345">
        <v>51.1</v>
      </c>
      <c r="B2345">
        <v>1</v>
      </c>
    </row>
    <row r="2346" spans="1:2" x14ac:dyDescent="0.3">
      <c r="A2346">
        <v>5.7</v>
      </c>
      <c r="B2346">
        <v>1</v>
      </c>
    </row>
    <row r="2347" spans="1:2" x14ac:dyDescent="0.3">
      <c r="A2347">
        <v>6.1</v>
      </c>
      <c r="B2347">
        <v>1</v>
      </c>
    </row>
    <row r="2348" spans="1:2" x14ac:dyDescent="0.3">
      <c r="A2348">
        <v>59.5</v>
      </c>
      <c r="B2348">
        <v>1</v>
      </c>
    </row>
    <row r="2349" spans="1:2" x14ac:dyDescent="0.3">
      <c r="A2349">
        <v>58.9</v>
      </c>
      <c r="B2349">
        <v>1</v>
      </c>
    </row>
    <row r="2350" spans="1:2" x14ac:dyDescent="0.3">
      <c r="A2350">
        <v>58.2</v>
      </c>
      <c r="B2350">
        <v>1</v>
      </c>
    </row>
    <row r="2351" spans="1:2" x14ac:dyDescent="0.3">
      <c r="A2351">
        <v>57.6</v>
      </c>
      <c r="B2351">
        <v>1</v>
      </c>
    </row>
    <row r="2352" spans="1:2" x14ac:dyDescent="0.3">
      <c r="A2352">
        <v>57</v>
      </c>
      <c r="B2352">
        <v>1</v>
      </c>
    </row>
    <row r="2353" spans="1:2" x14ac:dyDescent="0.3">
      <c r="A2353">
        <v>56.4</v>
      </c>
      <c r="B2353">
        <v>1</v>
      </c>
    </row>
    <row r="2354" spans="1:2" x14ac:dyDescent="0.3">
      <c r="A2354">
        <v>55.8</v>
      </c>
      <c r="B2354">
        <v>1</v>
      </c>
    </row>
    <row r="2355" spans="1:2" x14ac:dyDescent="0.3">
      <c r="A2355">
        <v>55.2</v>
      </c>
      <c r="B2355">
        <v>1</v>
      </c>
    </row>
    <row r="2356" spans="1:2" x14ac:dyDescent="0.3">
      <c r="A2356">
        <v>54.7</v>
      </c>
      <c r="B2356">
        <v>1</v>
      </c>
    </row>
    <row r="2357" spans="1:2" x14ac:dyDescent="0.3">
      <c r="A2357">
        <v>54.1</v>
      </c>
      <c r="B2357">
        <v>1</v>
      </c>
    </row>
    <row r="2358" spans="1:2" x14ac:dyDescent="0.3">
      <c r="A2358">
        <v>53.5</v>
      </c>
      <c r="B2358">
        <v>1</v>
      </c>
    </row>
    <row r="2359" spans="1:2" x14ac:dyDescent="0.3">
      <c r="A2359">
        <v>52.9</v>
      </c>
      <c r="B2359">
        <v>1</v>
      </c>
    </row>
    <row r="2360" spans="1:2" x14ac:dyDescent="0.3">
      <c r="A2360">
        <v>52.3</v>
      </c>
      <c r="B2360">
        <v>1</v>
      </c>
    </row>
    <row r="2361" spans="1:2" x14ac:dyDescent="0.3">
      <c r="A2361">
        <v>51.8</v>
      </c>
      <c r="B2361">
        <v>1</v>
      </c>
    </row>
    <row r="2362" spans="1:2" x14ac:dyDescent="0.3">
      <c r="A2362">
        <v>51.2</v>
      </c>
      <c r="B2362">
        <v>1</v>
      </c>
    </row>
    <row r="2363" spans="1:2" x14ac:dyDescent="0.3">
      <c r="A2363">
        <v>5.5</v>
      </c>
      <c r="B2363">
        <v>0</v>
      </c>
    </row>
    <row r="2364" spans="1:2" x14ac:dyDescent="0.3">
      <c r="A2364">
        <v>49.7</v>
      </c>
      <c r="B2364">
        <v>0</v>
      </c>
    </row>
    <row r="2365" spans="1:2" x14ac:dyDescent="0.3">
      <c r="A2365">
        <v>48.9</v>
      </c>
      <c r="B2365">
        <v>0</v>
      </c>
    </row>
    <row r="2366" spans="1:2" x14ac:dyDescent="0.3">
      <c r="A2366">
        <v>48.1</v>
      </c>
      <c r="B2366">
        <v>0</v>
      </c>
    </row>
    <row r="2367" spans="1:2" x14ac:dyDescent="0.3">
      <c r="A2367">
        <v>47.2</v>
      </c>
      <c r="B2367">
        <v>0</v>
      </c>
    </row>
    <row r="2368" spans="1:2" x14ac:dyDescent="0.3">
      <c r="A2368">
        <v>46.4</v>
      </c>
      <c r="B2368">
        <v>0</v>
      </c>
    </row>
    <row r="2369" spans="1:2" x14ac:dyDescent="0.3">
      <c r="A2369">
        <v>45.5</v>
      </c>
      <c r="B2369">
        <v>0</v>
      </c>
    </row>
    <row r="2370" spans="1:2" x14ac:dyDescent="0.3">
      <c r="A2370">
        <v>44.7</v>
      </c>
      <c r="B2370">
        <v>0</v>
      </c>
    </row>
    <row r="2371" spans="1:2" x14ac:dyDescent="0.3">
      <c r="A2371">
        <v>43.8</v>
      </c>
      <c r="B2371">
        <v>0</v>
      </c>
    </row>
    <row r="2372" spans="1:2" x14ac:dyDescent="0.3">
      <c r="A2372">
        <v>43</v>
      </c>
      <c r="B2372">
        <v>0</v>
      </c>
    </row>
    <row r="2373" spans="1:2" x14ac:dyDescent="0.3">
      <c r="A2373">
        <v>42.1</v>
      </c>
      <c r="B2373">
        <v>0</v>
      </c>
    </row>
    <row r="2374" spans="1:2" x14ac:dyDescent="0.3">
      <c r="A2374">
        <v>41.3</v>
      </c>
      <c r="B2374">
        <v>0</v>
      </c>
    </row>
    <row r="2375" spans="1:2" x14ac:dyDescent="0.3">
      <c r="A2375">
        <v>4.4000000000000004</v>
      </c>
      <c r="B2375">
        <v>0</v>
      </c>
    </row>
    <row r="2376" spans="1:2" x14ac:dyDescent="0.3">
      <c r="A2376">
        <v>39.6</v>
      </c>
      <c r="B2376">
        <v>0</v>
      </c>
    </row>
    <row r="2377" spans="1:2" x14ac:dyDescent="0.3">
      <c r="A2377">
        <v>38.700000000000003</v>
      </c>
      <c r="B2377">
        <v>0</v>
      </c>
    </row>
    <row r="2378" spans="1:2" x14ac:dyDescent="0.3">
      <c r="A2378">
        <v>37.9</v>
      </c>
      <c r="B2378">
        <v>0</v>
      </c>
    </row>
    <row r="2379" spans="1:2" x14ac:dyDescent="0.3">
      <c r="A2379">
        <v>24.3</v>
      </c>
      <c r="B2379">
        <v>0</v>
      </c>
    </row>
    <row r="2380" spans="1:2" x14ac:dyDescent="0.3">
      <c r="A2380">
        <v>23.8</v>
      </c>
      <c r="B2380">
        <v>0</v>
      </c>
    </row>
    <row r="2381" spans="1:2" x14ac:dyDescent="0.3">
      <c r="A2381">
        <v>23.3</v>
      </c>
      <c r="B2381">
        <v>0</v>
      </c>
    </row>
    <row r="2382" spans="1:2" x14ac:dyDescent="0.3">
      <c r="A2382">
        <v>22.9</v>
      </c>
      <c r="B2382">
        <v>0</v>
      </c>
    </row>
    <row r="2383" spans="1:2" x14ac:dyDescent="0.3">
      <c r="A2383">
        <v>22.4</v>
      </c>
      <c r="B2383">
        <v>0</v>
      </c>
    </row>
    <row r="2384" spans="1:2" x14ac:dyDescent="0.3">
      <c r="A2384">
        <v>22</v>
      </c>
      <c r="B2384">
        <v>0</v>
      </c>
    </row>
    <row r="2385" spans="1:2" x14ac:dyDescent="0.3">
      <c r="A2385">
        <v>21.5</v>
      </c>
      <c r="B2385">
        <v>0</v>
      </c>
    </row>
    <row r="2386" spans="1:2" x14ac:dyDescent="0.3">
      <c r="A2386">
        <v>21.1</v>
      </c>
      <c r="B2386">
        <v>0</v>
      </c>
    </row>
    <row r="2387" spans="1:2" x14ac:dyDescent="0.3">
      <c r="A2387">
        <v>2.7</v>
      </c>
      <c r="B2387">
        <v>0</v>
      </c>
    </row>
    <row r="2388" spans="1:2" x14ac:dyDescent="0.3">
      <c r="A2388">
        <v>2.2000000000000002</v>
      </c>
      <c r="B2388">
        <v>0</v>
      </c>
    </row>
    <row r="2389" spans="1:2" x14ac:dyDescent="0.3">
      <c r="A2389">
        <v>19.8</v>
      </c>
      <c r="B2389">
        <v>0</v>
      </c>
    </row>
    <row r="2390" spans="1:2" x14ac:dyDescent="0.3">
      <c r="A2390">
        <v>19.399999999999999</v>
      </c>
      <c r="B2390">
        <v>0</v>
      </c>
    </row>
    <row r="2391" spans="1:2" x14ac:dyDescent="0.3">
      <c r="A2391">
        <v>19</v>
      </c>
      <c r="B2391">
        <v>0</v>
      </c>
    </row>
    <row r="2392" spans="1:2" x14ac:dyDescent="0.3">
      <c r="A2392">
        <v>18.600000000000001</v>
      </c>
      <c r="B2392">
        <v>0</v>
      </c>
    </row>
    <row r="2393" spans="1:2" x14ac:dyDescent="0.3">
      <c r="A2393">
        <v>18.2</v>
      </c>
      <c r="B2393">
        <v>0</v>
      </c>
    </row>
    <row r="2394" spans="1:2" x14ac:dyDescent="0.3">
      <c r="A2394">
        <v>17.8</v>
      </c>
      <c r="B2394">
        <v>0</v>
      </c>
    </row>
    <row r="2395" spans="1:2" x14ac:dyDescent="0.3">
      <c r="A2395">
        <v>51.1</v>
      </c>
      <c r="B2395">
        <v>0</v>
      </c>
    </row>
    <row r="2396" spans="1:2" x14ac:dyDescent="0.3">
      <c r="A2396">
        <v>5.3</v>
      </c>
      <c r="B2396">
        <v>0</v>
      </c>
    </row>
    <row r="2397" spans="1:2" x14ac:dyDescent="0.3">
      <c r="A2397">
        <v>49.5</v>
      </c>
      <c r="B2397">
        <v>0</v>
      </c>
    </row>
    <row r="2398" spans="1:2" x14ac:dyDescent="0.3">
      <c r="A2398">
        <v>48.7</v>
      </c>
      <c r="B2398">
        <v>0</v>
      </c>
    </row>
    <row r="2399" spans="1:2" x14ac:dyDescent="0.3">
      <c r="A2399">
        <v>47.9</v>
      </c>
      <c r="B2399">
        <v>0</v>
      </c>
    </row>
    <row r="2400" spans="1:2" x14ac:dyDescent="0.3">
      <c r="A2400">
        <v>47.2</v>
      </c>
      <c r="B2400">
        <v>0</v>
      </c>
    </row>
    <row r="2401" spans="1:2" x14ac:dyDescent="0.3">
      <c r="A2401">
        <v>46.4</v>
      </c>
      <c r="B2401">
        <v>0</v>
      </c>
    </row>
    <row r="2402" spans="1:2" x14ac:dyDescent="0.3">
      <c r="A2402">
        <v>45.7</v>
      </c>
      <c r="B2402">
        <v>0</v>
      </c>
    </row>
    <row r="2403" spans="1:2" x14ac:dyDescent="0.3">
      <c r="A2403">
        <v>45</v>
      </c>
      <c r="B2403">
        <v>0</v>
      </c>
    </row>
    <row r="2404" spans="1:2" x14ac:dyDescent="0.3">
      <c r="A2404">
        <v>44.3</v>
      </c>
      <c r="B2404">
        <v>0</v>
      </c>
    </row>
    <row r="2405" spans="1:2" x14ac:dyDescent="0.3">
      <c r="A2405">
        <v>43.6</v>
      </c>
      <c r="B2405">
        <v>0</v>
      </c>
    </row>
    <row r="2406" spans="1:2" x14ac:dyDescent="0.3">
      <c r="A2406">
        <v>42.9</v>
      </c>
      <c r="B2406">
        <v>0</v>
      </c>
    </row>
    <row r="2407" spans="1:2" x14ac:dyDescent="0.3">
      <c r="A2407">
        <v>42.2</v>
      </c>
      <c r="B2407">
        <v>0</v>
      </c>
    </row>
    <row r="2408" spans="1:2" x14ac:dyDescent="0.3">
      <c r="A2408">
        <v>41.6</v>
      </c>
      <c r="B2408">
        <v>0</v>
      </c>
    </row>
    <row r="2409" spans="1:2" x14ac:dyDescent="0.3">
      <c r="A2409">
        <v>4.9000000000000004</v>
      </c>
      <c r="B2409">
        <v>0</v>
      </c>
    </row>
    <row r="2410" spans="1:2" x14ac:dyDescent="0.3">
      <c r="A2410">
        <v>4.0999999999999996</v>
      </c>
      <c r="B2410">
        <v>0</v>
      </c>
    </row>
    <row r="2411" spans="1:2" x14ac:dyDescent="0.3">
      <c r="A2411">
        <v>0</v>
      </c>
      <c r="B2411">
        <v>0</v>
      </c>
    </row>
    <row r="2412" spans="1:2" x14ac:dyDescent="0.3">
      <c r="A2412">
        <v>0</v>
      </c>
      <c r="B2412">
        <v>0</v>
      </c>
    </row>
    <row r="2413" spans="1:2" x14ac:dyDescent="0.3">
      <c r="A2413">
        <v>0</v>
      </c>
      <c r="B2413">
        <v>0</v>
      </c>
    </row>
    <row r="2414" spans="1:2" x14ac:dyDescent="0.3">
      <c r="A2414">
        <v>0</v>
      </c>
      <c r="B2414">
        <v>0</v>
      </c>
    </row>
    <row r="2415" spans="1:2" x14ac:dyDescent="0.3">
      <c r="A2415">
        <v>0</v>
      </c>
      <c r="B2415">
        <v>0</v>
      </c>
    </row>
    <row r="2416" spans="1:2" x14ac:dyDescent="0.3">
      <c r="A2416">
        <v>0</v>
      </c>
      <c r="B2416">
        <v>0</v>
      </c>
    </row>
    <row r="2417" spans="1:2" x14ac:dyDescent="0.3">
      <c r="A2417">
        <v>0</v>
      </c>
      <c r="B2417">
        <v>0</v>
      </c>
    </row>
    <row r="2418" spans="1:2" x14ac:dyDescent="0.3">
      <c r="A2418">
        <v>0</v>
      </c>
      <c r="B2418">
        <v>0</v>
      </c>
    </row>
    <row r="2419" spans="1:2" x14ac:dyDescent="0.3">
      <c r="A2419">
        <v>0</v>
      </c>
      <c r="B2419">
        <v>0</v>
      </c>
    </row>
    <row r="2420" spans="1:2" x14ac:dyDescent="0.3">
      <c r="A2420">
        <v>0</v>
      </c>
      <c r="B2420">
        <v>0</v>
      </c>
    </row>
    <row r="2421" spans="1:2" x14ac:dyDescent="0.3">
      <c r="A2421">
        <v>0</v>
      </c>
      <c r="B2421">
        <v>0</v>
      </c>
    </row>
    <row r="2422" spans="1:2" x14ac:dyDescent="0.3">
      <c r="A2422">
        <v>0</v>
      </c>
      <c r="B2422">
        <v>0</v>
      </c>
    </row>
    <row r="2423" spans="1:2" x14ac:dyDescent="0.3">
      <c r="A2423">
        <v>0</v>
      </c>
      <c r="B2423">
        <v>0</v>
      </c>
    </row>
    <row r="2424" spans="1:2" x14ac:dyDescent="0.3">
      <c r="A2424">
        <v>0</v>
      </c>
      <c r="B2424">
        <v>0</v>
      </c>
    </row>
    <row r="2425" spans="1:2" x14ac:dyDescent="0.3">
      <c r="A2425">
        <v>0</v>
      </c>
      <c r="B2425">
        <v>0</v>
      </c>
    </row>
    <row r="2426" spans="1:2" x14ac:dyDescent="0.3">
      <c r="A2426">
        <v>0</v>
      </c>
      <c r="B2426">
        <v>0</v>
      </c>
    </row>
    <row r="2427" spans="1:2" x14ac:dyDescent="0.3">
      <c r="A2427">
        <v>66.599999999999994</v>
      </c>
      <c r="B2427">
        <v>1</v>
      </c>
    </row>
    <row r="2428" spans="1:2" x14ac:dyDescent="0.3">
      <c r="A2428">
        <v>66</v>
      </c>
      <c r="B2428">
        <v>1</v>
      </c>
    </row>
    <row r="2429" spans="1:2" x14ac:dyDescent="0.3">
      <c r="A2429">
        <v>65.400000000000006</v>
      </c>
      <c r="B2429">
        <v>1</v>
      </c>
    </row>
    <row r="2430" spans="1:2" x14ac:dyDescent="0.3">
      <c r="A2430">
        <v>64.8</v>
      </c>
      <c r="B2430">
        <v>1</v>
      </c>
    </row>
    <row r="2431" spans="1:2" x14ac:dyDescent="0.3">
      <c r="A2431">
        <v>64.099999999999994</v>
      </c>
      <c r="B2431">
        <v>1</v>
      </c>
    </row>
    <row r="2432" spans="1:2" x14ac:dyDescent="0.3">
      <c r="A2432">
        <v>63.5</v>
      </c>
      <c r="B2432">
        <v>1</v>
      </c>
    </row>
    <row r="2433" spans="1:2" x14ac:dyDescent="0.3">
      <c r="A2433">
        <v>62.9</v>
      </c>
      <c r="B2433">
        <v>1</v>
      </c>
    </row>
    <row r="2434" spans="1:2" x14ac:dyDescent="0.3">
      <c r="A2434">
        <v>62.3</v>
      </c>
      <c r="B2434">
        <v>1</v>
      </c>
    </row>
    <row r="2435" spans="1:2" x14ac:dyDescent="0.3">
      <c r="A2435">
        <v>61.7</v>
      </c>
      <c r="B2435">
        <v>1</v>
      </c>
    </row>
    <row r="2436" spans="1:2" x14ac:dyDescent="0.3">
      <c r="A2436">
        <v>61.1</v>
      </c>
      <c r="B2436">
        <v>1</v>
      </c>
    </row>
    <row r="2437" spans="1:2" x14ac:dyDescent="0.3">
      <c r="A2437">
        <v>6.5</v>
      </c>
      <c r="B2437">
        <v>1</v>
      </c>
    </row>
    <row r="2438" spans="1:2" x14ac:dyDescent="0.3">
      <c r="A2438">
        <v>59.9</v>
      </c>
      <c r="B2438">
        <v>1</v>
      </c>
    </row>
    <row r="2439" spans="1:2" x14ac:dyDescent="0.3">
      <c r="A2439">
        <v>59.3</v>
      </c>
      <c r="B2439">
        <v>1</v>
      </c>
    </row>
    <row r="2440" spans="1:2" x14ac:dyDescent="0.3">
      <c r="A2440">
        <v>58.8</v>
      </c>
      <c r="B2440">
        <v>1</v>
      </c>
    </row>
    <row r="2441" spans="1:2" x14ac:dyDescent="0.3">
      <c r="A2441">
        <v>58.2</v>
      </c>
      <c r="B2441">
        <v>1</v>
      </c>
    </row>
    <row r="2442" spans="1:2" x14ac:dyDescent="0.3">
      <c r="A2442">
        <v>57.6</v>
      </c>
      <c r="B2442">
        <v>1</v>
      </c>
    </row>
    <row r="2443" spans="1:2" x14ac:dyDescent="0.3">
      <c r="A2443">
        <v>23.4</v>
      </c>
      <c r="B2443">
        <v>0</v>
      </c>
    </row>
    <row r="2444" spans="1:2" x14ac:dyDescent="0.3">
      <c r="A2444">
        <v>22.7</v>
      </c>
      <c r="B2444">
        <v>0</v>
      </c>
    </row>
    <row r="2445" spans="1:2" x14ac:dyDescent="0.3">
      <c r="A2445">
        <v>21.9</v>
      </c>
      <c r="B2445">
        <v>0</v>
      </c>
    </row>
    <row r="2446" spans="1:2" x14ac:dyDescent="0.3">
      <c r="A2446">
        <v>21.2</v>
      </c>
      <c r="B2446">
        <v>0</v>
      </c>
    </row>
    <row r="2447" spans="1:2" x14ac:dyDescent="0.3">
      <c r="A2447">
        <v>2.5</v>
      </c>
      <c r="B2447">
        <v>0</v>
      </c>
    </row>
    <row r="2448" spans="1:2" x14ac:dyDescent="0.3">
      <c r="A2448">
        <v>19.8</v>
      </c>
      <c r="B2448">
        <v>0</v>
      </c>
    </row>
    <row r="2449" spans="1:2" x14ac:dyDescent="0.3">
      <c r="A2449">
        <v>19.2</v>
      </c>
      <c r="B2449">
        <v>0</v>
      </c>
    </row>
    <row r="2450" spans="1:2" x14ac:dyDescent="0.3">
      <c r="A2450">
        <v>18.5</v>
      </c>
      <c r="B2450">
        <v>0</v>
      </c>
    </row>
    <row r="2451" spans="1:2" x14ac:dyDescent="0.3">
      <c r="A2451">
        <v>17.899999999999999</v>
      </c>
      <c r="B2451">
        <v>0</v>
      </c>
    </row>
    <row r="2452" spans="1:2" x14ac:dyDescent="0.3">
      <c r="A2452">
        <v>17.2</v>
      </c>
      <c r="B2452">
        <v>0</v>
      </c>
    </row>
    <row r="2453" spans="1:2" x14ac:dyDescent="0.3">
      <c r="A2453">
        <v>16.600000000000001</v>
      </c>
      <c r="B2453">
        <v>0</v>
      </c>
    </row>
    <row r="2454" spans="1:2" x14ac:dyDescent="0.3">
      <c r="A2454">
        <v>16.100000000000001</v>
      </c>
      <c r="B2454">
        <v>0</v>
      </c>
    </row>
    <row r="2455" spans="1:2" x14ac:dyDescent="0.3">
      <c r="A2455">
        <v>15.6</v>
      </c>
      <c r="B2455">
        <v>0</v>
      </c>
    </row>
    <row r="2456" spans="1:2" x14ac:dyDescent="0.3">
      <c r="A2456">
        <v>15.1</v>
      </c>
      <c r="B2456">
        <v>0</v>
      </c>
    </row>
    <row r="2457" spans="1:2" x14ac:dyDescent="0.3">
      <c r="A2457">
        <v>14.6</v>
      </c>
      <c r="B2457">
        <v>0</v>
      </c>
    </row>
    <row r="2458" spans="1:2" x14ac:dyDescent="0.3">
      <c r="A2458">
        <v>14.1</v>
      </c>
      <c r="B2458">
        <v>0</v>
      </c>
    </row>
    <row r="2459" spans="1:2" x14ac:dyDescent="0.3">
      <c r="A2459">
        <v>0</v>
      </c>
      <c r="B2459">
        <v>0</v>
      </c>
    </row>
    <row r="2460" spans="1:2" x14ac:dyDescent="0.3">
      <c r="A2460">
        <v>0</v>
      </c>
      <c r="B2460">
        <v>0</v>
      </c>
    </row>
    <row r="2461" spans="1:2" x14ac:dyDescent="0.3">
      <c r="A2461">
        <v>0</v>
      </c>
      <c r="B2461">
        <v>0</v>
      </c>
    </row>
    <row r="2462" spans="1:2" x14ac:dyDescent="0.3">
      <c r="A2462">
        <v>0</v>
      </c>
      <c r="B2462">
        <v>0</v>
      </c>
    </row>
    <row r="2463" spans="1:2" x14ac:dyDescent="0.3">
      <c r="A2463">
        <v>0</v>
      </c>
      <c r="B2463">
        <v>0</v>
      </c>
    </row>
    <row r="2464" spans="1:2" x14ac:dyDescent="0.3">
      <c r="A2464">
        <v>0</v>
      </c>
      <c r="B2464">
        <v>0</v>
      </c>
    </row>
    <row r="2465" spans="1:2" x14ac:dyDescent="0.3">
      <c r="A2465">
        <v>0</v>
      </c>
      <c r="B2465">
        <v>0</v>
      </c>
    </row>
    <row r="2466" spans="1:2" x14ac:dyDescent="0.3">
      <c r="A2466">
        <v>0</v>
      </c>
      <c r="B2466">
        <v>0</v>
      </c>
    </row>
    <row r="2467" spans="1:2" x14ac:dyDescent="0.3">
      <c r="A2467">
        <v>0</v>
      </c>
      <c r="B2467">
        <v>0</v>
      </c>
    </row>
    <row r="2468" spans="1:2" x14ac:dyDescent="0.3">
      <c r="A2468">
        <v>0</v>
      </c>
      <c r="B2468">
        <v>0</v>
      </c>
    </row>
    <row r="2469" spans="1:2" x14ac:dyDescent="0.3">
      <c r="A2469">
        <v>0</v>
      </c>
      <c r="B2469">
        <v>0</v>
      </c>
    </row>
    <row r="2470" spans="1:2" x14ac:dyDescent="0.3">
      <c r="A2470">
        <v>0</v>
      </c>
      <c r="B2470">
        <v>0</v>
      </c>
    </row>
    <row r="2471" spans="1:2" x14ac:dyDescent="0.3">
      <c r="A2471">
        <v>0</v>
      </c>
      <c r="B2471">
        <v>0</v>
      </c>
    </row>
    <row r="2472" spans="1:2" x14ac:dyDescent="0.3">
      <c r="A2472">
        <v>0</v>
      </c>
      <c r="B2472">
        <v>0</v>
      </c>
    </row>
    <row r="2473" spans="1:2" x14ac:dyDescent="0.3">
      <c r="A2473">
        <v>0</v>
      </c>
      <c r="B2473">
        <v>0</v>
      </c>
    </row>
    <row r="2474" spans="1:2" x14ac:dyDescent="0.3">
      <c r="A2474">
        <v>0</v>
      </c>
      <c r="B2474">
        <v>0</v>
      </c>
    </row>
    <row r="2475" spans="1:2" x14ac:dyDescent="0.3">
      <c r="A2475">
        <v>58.3</v>
      </c>
      <c r="B2475">
        <v>0</v>
      </c>
    </row>
    <row r="2476" spans="1:2" x14ac:dyDescent="0.3">
      <c r="A2476">
        <v>57.7</v>
      </c>
      <c r="B2476">
        <v>0</v>
      </c>
    </row>
    <row r="2477" spans="1:2" x14ac:dyDescent="0.3">
      <c r="A2477">
        <v>57</v>
      </c>
      <c r="B2477">
        <v>0</v>
      </c>
    </row>
    <row r="2478" spans="1:2" x14ac:dyDescent="0.3">
      <c r="A2478">
        <v>56.3</v>
      </c>
      <c r="B2478">
        <v>0</v>
      </c>
    </row>
    <row r="2479" spans="1:2" x14ac:dyDescent="0.3">
      <c r="A2479">
        <v>55.5</v>
      </c>
      <c r="B2479">
        <v>0</v>
      </c>
    </row>
    <row r="2480" spans="1:2" x14ac:dyDescent="0.3">
      <c r="A2480">
        <v>54.8</v>
      </c>
      <c r="B2480">
        <v>0</v>
      </c>
    </row>
    <row r="2481" spans="1:2" x14ac:dyDescent="0.3">
      <c r="A2481">
        <v>54.1</v>
      </c>
      <c r="B2481">
        <v>0</v>
      </c>
    </row>
    <row r="2482" spans="1:2" x14ac:dyDescent="0.3">
      <c r="A2482">
        <v>53.3</v>
      </c>
      <c r="B2482">
        <v>0</v>
      </c>
    </row>
    <row r="2483" spans="1:2" x14ac:dyDescent="0.3">
      <c r="A2483">
        <v>52.6</v>
      </c>
      <c r="B2483">
        <v>0</v>
      </c>
    </row>
    <row r="2484" spans="1:2" x14ac:dyDescent="0.3">
      <c r="A2484">
        <v>51.8</v>
      </c>
      <c r="B2484">
        <v>0</v>
      </c>
    </row>
    <row r="2485" spans="1:2" x14ac:dyDescent="0.3">
      <c r="A2485">
        <v>51.1</v>
      </c>
      <c r="B2485">
        <v>0</v>
      </c>
    </row>
    <row r="2486" spans="1:2" x14ac:dyDescent="0.3">
      <c r="A2486">
        <v>5.4</v>
      </c>
      <c r="B2486">
        <v>0</v>
      </c>
    </row>
    <row r="2487" spans="1:2" x14ac:dyDescent="0.3">
      <c r="A2487">
        <v>49.7</v>
      </c>
      <c r="B2487">
        <v>0</v>
      </c>
    </row>
    <row r="2488" spans="1:2" x14ac:dyDescent="0.3">
      <c r="A2488">
        <v>49</v>
      </c>
      <c r="B2488">
        <v>0</v>
      </c>
    </row>
    <row r="2489" spans="1:2" x14ac:dyDescent="0.3">
      <c r="A2489">
        <v>48.3</v>
      </c>
      <c r="B2489">
        <v>0</v>
      </c>
    </row>
    <row r="2490" spans="1:2" x14ac:dyDescent="0.3">
      <c r="A2490">
        <v>47.6</v>
      </c>
      <c r="B2490">
        <v>0</v>
      </c>
    </row>
    <row r="2491" spans="1:2" x14ac:dyDescent="0.3">
      <c r="A2491">
        <v>32.299999999999997</v>
      </c>
      <c r="B2491">
        <v>0</v>
      </c>
    </row>
    <row r="2492" spans="1:2" x14ac:dyDescent="0.3">
      <c r="A2492">
        <v>31.8</v>
      </c>
      <c r="B2492">
        <v>0</v>
      </c>
    </row>
    <row r="2493" spans="1:2" x14ac:dyDescent="0.3">
      <c r="A2493">
        <v>31.2</v>
      </c>
      <c r="B2493">
        <v>0</v>
      </c>
    </row>
    <row r="2494" spans="1:2" x14ac:dyDescent="0.3">
      <c r="A2494">
        <v>3.7</v>
      </c>
      <c r="B2494">
        <v>0</v>
      </c>
    </row>
    <row r="2495" spans="1:2" x14ac:dyDescent="0.3">
      <c r="A2495">
        <v>3.2</v>
      </c>
      <c r="B2495">
        <v>0</v>
      </c>
    </row>
    <row r="2496" spans="1:2" x14ac:dyDescent="0.3">
      <c r="A2496">
        <v>29.7</v>
      </c>
      <c r="B2496">
        <v>0</v>
      </c>
    </row>
    <row r="2497" spans="1:2" x14ac:dyDescent="0.3">
      <c r="A2497">
        <v>29.3</v>
      </c>
      <c r="B2497">
        <v>0</v>
      </c>
    </row>
    <row r="2498" spans="1:2" x14ac:dyDescent="0.3">
      <c r="A2498">
        <v>28.9</v>
      </c>
      <c r="B2498">
        <v>0</v>
      </c>
    </row>
    <row r="2499" spans="1:2" x14ac:dyDescent="0.3">
      <c r="A2499">
        <v>28.5</v>
      </c>
      <c r="B2499">
        <v>0</v>
      </c>
    </row>
    <row r="2500" spans="1:2" x14ac:dyDescent="0.3">
      <c r="A2500">
        <v>28.2</v>
      </c>
      <c r="B2500">
        <v>0</v>
      </c>
    </row>
    <row r="2501" spans="1:2" x14ac:dyDescent="0.3">
      <c r="A2501">
        <v>27.8</v>
      </c>
      <c r="B2501">
        <v>0</v>
      </c>
    </row>
    <row r="2502" spans="1:2" x14ac:dyDescent="0.3">
      <c r="A2502">
        <v>27.4</v>
      </c>
      <c r="B2502">
        <v>0</v>
      </c>
    </row>
    <row r="2503" spans="1:2" x14ac:dyDescent="0.3">
      <c r="A2503">
        <v>27.1</v>
      </c>
      <c r="B2503">
        <v>0</v>
      </c>
    </row>
    <row r="2504" spans="1:2" x14ac:dyDescent="0.3">
      <c r="A2504">
        <v>26.7</v>
      </c>
      <c r="B2504">
        <v>0</v>
      </c>
    </row>
    <row r="2505" spans="1:2" x14ac:dyDescent="0.3">
      <c r="A2505">
        <v>26.3</v>
      </c>
      <c r="B2505">
        <v>0</v>
      </c>
    </row>
    <row r="2506" spans="1:2" x14ac:dyDescent="0.3">
      <c r="A2506">
        <v>25.9</v>
      </c>
      <c r="B2506">
        <v>0</v>
      </c>
    </row>
    <row r="2507" spans="1:2" x14ac:dyDescent="0.3">
      <c r="A2507">
        <v>59.5</v>
      </c>
      <c r="B2507">
        <v>1</v>
      </c>
    </row>
    <row r="2508" spans="1:2" x14ac:dyDescent="0.3">
      <c r="A2508">
        <v>59</v>
      </c>
      <c r="B2508">
        <v>1</v>
      </c>
    </row>
    <row r="2509" spans="1:2" x14ac:dyDescent="0.3">
      <c r="A2509">
        <v>58.5</v>
      </c>
      <c r="B2509">
        <v>1</v>
      </c>
    </row>
    <row r="2510" spans="1:2" x14ac:dyDescent="0.3">
      <c r="A2510">
        <v>58.1</v>
      </c>
      <c r="B2510">
        <v>1</v>
      </c>
    </row>
    <row r="2511" spans="1:2" x14ac:dyDescent="0.3">
      <c r="A2511">
        <v>57.7</v>
      </c>
      <c r="B2511">
        <v>1</v>
      </c>
    </row>
    <row r="2512" spans="1:2" x14ac:dyDescent="0.3">
      <c r="A2512">
        <v>57.3</v>
      </c>
      <c r="B2512">
        <v>1</v>
      </c>
    </row>
    <row r="2513" spans="1:2" x14ac:dyDescent="0.3">
      <c r="A2513">
        <v>56.9</v>
      </c>
      <c r="B2513">
        <v>1</v>
      </c>
    </row>
    <row r="2514" spans="1:2" x14ac:dyDescent="0.3">
      <c r="A2514">
        <v>56.5</v>
      </c>
      <c r="B2514">
        <v>1</v>
      </c>
    </row>
    <row r="2515" spans="1:2" x14ac:dyDescent="0.3">
      <c r="A2515">
        <v>56.1</v>
      </c>
      <c r="B2515">
        <v>1</v>
      </c>
    </row>
    <row r="2516" spans="1:2" x14ac:dyDescent="0.3">
      <c r="A2516">
        <v>55.7</v>
      </c>
      <c r="B2516">
        <v>1</v>
      </c>
    </row>
    <row r="2517" spans="1:2" x14ac:dyDescent="0.3">
      <c r="A2517">
        <v>55.3</v>
      </c>
      <c r="B2517">
        <v>1</v>
      </c>
    </row>
    <row r="2518" spans="1:2" x14ac:dyDescent="0.3">
      <c r="A2518">
        <v>54.9</v>
      </c>
      <c r="B2518">
        <v>1</v>
      </c>
    </row>
    <row r="2519" spans="1:2" x14ac:dyDescent="0.3">
      <c r="A2519">
        <v>54.4</v>
      </c>
      <c r="B2519">
        <v>1</v>
      </c>
    </row>
    <row r="2520" spans="1:2" x14ac:dyDescent="0.3">
      <c r="A2520">
        <v>53.9</v>
      </c>
      <c r="B2520">
        <v>1</v>
      </c>
    </row>
    <row r="2521" spans="1:2" x14ac:dyDescent="0.3">
      <c r="A2521">
        <v>53.4</v>
      </c>
      <c r="B2521">
        <v>1</v>
      </c>
    </row>
    <row r="2522" spans="1:2" x14ac:dyDescent="0.3">
      <c r="A2522">
        <v>52.8</v>
      </c>
      <c r="B2522">
        <v>1</v>
      </c>
    </row>
    <row r="2523" spans="1:2" x14ac:dyDescent="0.3">
      <c r="A2523">
        <v>57.4</v>
      </c>
      <c r="B2523">
        <v>1</v>
      </c>
    </row>
    <row r="2524" spans="1:2" x14ac:dyDescent="0.3">
      <c r="A2524">
        <v>57</v>
      </c>
      <c r="B2524">
        <v>1</v>
      </c>
    </row>
    <row r="2525" spans="1:2" x14ac:dyDescent="0.3">
      <c r="A2525">
        <v>56.6</v>
      </c>
      <c r="B2525">
        <v>1</v>
      </c>
    </row>
    <row r="2526" spans="1:2" x14ac:dyDescent="0.3">
      <c r="A2526">
        <v>56.2</v>
      </c>
      <c r="B2526">
        <v>1</v>
      </c>
    </row>
    <row r="2527" spans="1:2" x14ac:dyDescent="0.3">
      <c r="A2527">
        <v>55.8</v>
      </c>
      <c r="B2527">
        <v>1</v>
      </c>
    </row>
    <row r="2528" spans="1:2" x14ac:dyDescent="0.3">
      <c r="A2528">
        <v>55.4</v>
      </c>
      <c r="B2528">
        <v>1</v>
      </c>
    </row>
    <row r="2529" spans="1:2" x14ac:dyDescent="0.3">
      <c r="A2529">
        <v>55</v>
      </c>
      <c r="B2529">
        <v>1</v>
      </c>
    </row>
    <row r="2530" spans="1:2" x14ac:dyDescent="0.3">
      <c r="A2530">
        <v>54.6</v>
      </c>
      <c r="B2530">
        <v>1</v>
      </c>
    </row>
    <row r="2531" spans="1:2" x14ac:dyDescent="0.3">
      <c r="A2531">
        <v>54.1</v>
      </c>
      <c r="B2531">
        <v>1</v>
      </c>
    </row>
    <row r="2532" spans="1:2" x14ac:dyDescent="0.3">
      <c r="A2532">
        <v>53.7</v>
      </c>
      <c r="B2532">
        <v>1</v>
      </c>
    </row>
    <row r="2533" spans="1:2" x14ac:dyDescent="0.3">
      <c r="A2533">
        <v>53.2</v>
      </c>
      <c r="B2533">
        <v>1</v>
      </c>
    </row>
    <row r="2534" spans="1:2" x14ac:dyDescent="0.3">
      <c r="A2534">
        <v>52.8</v>
      </c>
      <c r="B2534">
        <v>1</v>
      </c>
    </row>
    <row r="2535" spans="1:2" x14ac:dyDescent="0.3">
      <c r="A2535">
        <v>52.3</v>
      </c>
      <c r="B2535">
        <v>1</v>
      </c>
    </row>
    <row r="2536" spans="1:2" x14ac:dyDescent="0.3">
      <c r="A2536">
        <v>51.8</v>
      </c>
      <c r="B2536">
        <v>1</v>
      </c>
    </row>
    <row r="2537" spans="1:2" x14ac:dyDescent="0.3">
      <c r="A2537">
        <v>51.3</v>
      </c>
      <c r="B2537">
        <v>1</v>
      </c>
    </row>
    <row r="2538" spans="1:2" x14ac:dyDescent="0.3">
      <c r="A2538">
        <v>5.8</v>
      </c>
      <c r="B2538">
        <v>1</v>
      </c>
    </row>
    <row r="2539" spans="1:2" x14ac:dyDescent="0.3">
      <c r="A2539">
        <v>57.1</v>
      </c>
      <c r="B2539">
        <v>0</v>
      </c>
    </row>
    <row r="2540" spans="1:2" x14ac:dyDescent="0.3">
      <c r="A2540">
        <v>56.2</v>
      </c>
      <c r="B2540">
        <v>0</v>
      </c>
    </row>
    <row r="2541" spans="1:2" x14ac:dyDescent="0.3">
      <c r="A2541">
        <v>55.2</v>
      </c>
      <c r="B2541">
        <v>0</v>
      </c>
    </row>
    <row r="2542" spans="1:2" x14ac:dyDescent="0.3">
      <c r="A2542">
        <v>54.2</v>
      </c>
      <c r="B2542">
        <v>0</v>
      </c>
    </row>
    <row r="2543" spans="1:2" x14ac:dyDescent="0.3">
      <c r="A2543">
        <v>53.2</v>
      </c>
      <c r="B2543">
        <v>0</v>
      </c>
    </row>
    <row r="2544" spans="1:2" x14ac:dyDescent="0.3">
      <c r="A2544">
        <v>52.3</v>
      </c>
      <c r="B2544">
        <v>0</v>
      </c>
    </row>
    <row r="2545" spans="1:2" x14ac:dyDescent="0.3">
      <c r="A2545">
        <v>51.3</v>
      </c>
      <c r="B2545">
        <v>0</v>
      </c>
    </row>
    <row r="2546" spans="1:2" x14ac:dyDescent="0.3">
      <c r="A2546">
        <v>5.4</v>
      </c>
      <c r="B2546">
        <v>0</v>
      </c>
    </row>
    <row r="2547" spans="1:2" x14ac:dyDescent="0.3">
      <c r="A2547">
        <v>49.4</v>
      </c>
      <c r="B2547">
        <v>0</v>
      </c>
    </row>
    <row r="2548" spans="1:2" x14ac:dyDescent="0.3">
      <c r="A2548">
        <v>48.5</v>
      </c>
      <c r="B2548">
        <v>0</v>
      </c>
    </row>
    <row r="2549" spans="1:2" x14ac:dyDescent="0.3">
      <c r="A2549">
        <v>47.6</v>
      </c>
      <c r="B2549">
        <v>0</v>
      </c>
    </row>
    <row r="2550" spans="1:2" x14ac:dyDescent="0.3">
      <c r="A2550">
        <v>46.8</v>
      </c>
      <c r="B2550">
        <v>0</v>
      </c>
    </row>
    <row r="2551" spans="1:2" x14ac:dyDescent="0.3">
      <c r="A2551">
        <v>46</v>
      </c>
      <c r="B2551">
        <v>0</v>
      </c>
    </row>
    <row r="2552" spans="1:2" x14ac:dyDescent="0.3">
      <c r="A2552">
        <v>45.3</v>
      </c>
      <c r="B2552">
        <v>0</v>
      </c>
    </row>
    <row r="2553" spans="1:2" x14ac:dyDescent="0.3">
      <c r="A2553">
        <v>44.6</v>
      </c>
      <c r="B2553">
        <v>0</v>
      </c>
    </row>
    <row r="2554" spans="1:2" x14ac:dyDescent="0.3">
      <c r="A2554">
        <v>43.9</v>
      </c>
      <c r="B2554">
        <v>0</v>
      </c>
    </row>
    <row r="2555" spans="1:2" x14ac:dyDescent="0.3">
      <c r="A2555">
        <v>4.7</v>
      </c>
      <c r="B2555">
        <v>0</v>
      </c>
    </row>
    <row r="2556" spans="1:2" x14ac:dyDescent="0.3">
      <c r="A2556">
        <v>39.9</v>
      </c>
      <c r="B2556">
        <v>0</v>
      </c>
    </row>
    <row r="2557" spans="1:2" x14ac:dyDescent="0.3">
      <c r="A2557">
        <v>39</v>
      </c>
      <c r="B2557">
        <v>0</v>
      </c>
    </row>
    <row r="2558" spans="1:2" x14ac:dyDescent="0.3">
      <c r="A2558">
        <v>38.200000000000003</v>
      </c>
      <c r="B2558">
        <v>0</v>
      </c>
    </row>
    <row r="2559" spans="1:2" x14ac:dyDescent="0.3">
      <c r="A2559">
        <v>37.4</v>
      </c>
      <c r="B2559">
        <v>0</v>
      </c>
    </row>
    <row r="2560" spans="1:2" x14ac:dyDescent="0.3">
      <c r="A2560">
        <v>36.6</v>
      </c>
      <c r="B2560">
        <v>0</v>
      </c>
    </row>
    <row r="2561" spans="1:2" x14ac:dyDescent="0.3">
      <c r="A2561">
        <v>35.9</v>
      </c>
      <c r="B2561">
        <v>0</v>
      </c>
    </row>
    <row r="2562" spans="1:2" x14ac:dyDescent="0.3">
      <c r="A2562">
        <v>35.299999999999997</v>
      </c>
      <c r="B2562">
        <v>0</v>
      </c>
    </row>
    <row r="2563" spans="1:2" x14ac:dyDescent="0.3">
      <c r="A2563">
        <v>34.700000000000003</v>
      </c>
      <c r="B2563">
        <v>0</v>
      </c>
    </row>
    <row r="2564" spans="1:2" x14ac:dyDescent="0.3">
      <c r="A2564">
        <v>34.1</v>
      </c>
      <c r="B2564">
        <v>0</v>
      </c>
    </row>
    <row r="2565" spans="1:2" x14ac:dyDescent="0.3">
      <c r="A2565">
        <v>33.5</v>
      </c>
      <c r="B2565">
        <v>0</v>
      </c>
    </row>
    <row r="2566" spans="1:2" x14ac:dyDescent="0.3">
      <c r="A2566">
        <v>33</v>
      </c>
      <c r="B2566">
        <v>0</v>
      </c>
    </row>
    <row r="2567" spans="1:2" x14ac:dyDescent="0.3">
      <c r="A2567">
        <v>32.5</v>
      </c>
      <c r="B2567">
        <v>0</v>
      </c>
    </row>
    <row r="2568" spans="1:2" x14ac:dyDescent="0.3">
      <c r="A2568">
        <v>32.1</v>
      </c>
      <c r="B2568">
        <v>0</v>
      </c>
    </row>
    <row r="2569" spans="1:2" x14ac:dyDescent="0.3">
      <c r="A2569">
        <v>31.6</v>
      </c>
      <c r="B2569">
        <v>0</v>
      </c>
    </row>
    <row r="2570" spans="1:2" x14ac:dyDescent="0.3">
      <c r="A2570">
        <v>31.3</v>
      </c>
      <c r="B2570">
        <v>0</v>
      </c>
    </row>
    <row r="2571" spans="1:2" x14ac:dyDescent="0.3">
      <c r="A2571">
        <v>33.6</v>
      </c>
      <c r="B2571">
        <v>0</v>
      </c>
    </row>
    <row r="2572" spans="1:2" x14ac:dyDescent="0.3">
      <c r="A2572">
        <v>32.4</v>
      </c>
      <c r="B2572">
        <v>0</v>
      </c>
    </row>
    <row r="2573" spans="1:2" x14ac:dyDescent="0.3">
      <c r="A2573">
        <v>31.3</v>
      </c>
      <c r="B2573">
        <v>0</v>
      </c>
    </row>
    <row r="2574" spans="1:2" x14ac:dyDescent="0.3">
      <c r="A2574">
        <v>3.1</v>
      </c>
      <c r="B2574">
        <v>0</v>
      </c>
    </row>
    <row r="2575" spans="1:2" x14ac:dyDescent="0.3">
      <c r="A2575">
        <v>29</v>
      </c>
      <c r="B2575">
        <v>0</v>
      </c>
    </row>
    <row r="2576" spans="1:2" x14ac:dyDescent="0.3">
      <c r="A2576">
        <v>27.9</v>
      </c>
      <c r="B2576">
        <v>0</v>
      </c>
    </row>
    <row r="2577" spans="1:2" x14ac:dyDescent="0.3">
      <c r="A2577">
        <v>26.8</v>
      </c>
      <c r="B2577">
        <v>0</v>
      </c>
    </row>
    <row r="2578" spans="1:2" x14ac:dyDescent="0.3">
      <c r="A2578">
        <v>25.7</v>
      </c>
      <c r="B2578">
        <v>0</v>
      </c>
    </row>
    <row r="2579" spans="1:2" x14ac:dyDescent="0.3">
      <c r="A2579">
        <v>24.6</v>
      </c>
      <c r="B2579">
        <v>0</v>
      </c>
    </row>
    <row r="2580" spans="1:2" x14ac:dyDescent="0.3">
      <c r="A2580">
        <v>23.6</v>
      </c>
      <c r="B2580">
        <v>0</v>
      </c>
    </row>
    <row r="2581" spans="1:2" x14ac:dyDescent="0.3">
      <c r="A2581">
        <v>22.6</v>
      </c>
      <c r="B2581">
        <v>0</v>
      </c>
    </row>
    <row r="2582" spans="1:2" x14ac:dyDescent="0.3">
      <c r="A2582">
        <v>21.7</v>
      </c>
      <c r="B2582">
        <v>0</v>
      </c>
    </row>
    <row r="2583" spans="1:2" x14ac:dyDescent="0.3">
      <c r="A2583">
        <v>2.9</v>
      </c>
      <c r="B2583">
        <v>0</v>
      </c>
    </row>
    <row r="2584" spans="1:2" x14ac:dyDescent="0.3">
      <c r="A2584">
        <v>2.2000000000000002</v>
      </c>
      <c r="B2584">
        <v>0</v>
      </c>
    </row>
    <row r="2585" spans="1:2" x14ac:dyDescent="0.3">
      <c r="A2585">
        <v>19.399999999999999</v>
      </c>
      <c r="B2585">
        <v>0</v>
      </c>
    </row>
    <row r="2586" spans="1:2" x14ac:dyDescent="0.3">
      <c r="A2586">
        <v>18.7</v>
      </c>
      <c r="B2586">
        <v>0</v>
      </c>
    </row>
    <row r="2587" spans="1:2" x14ac:dyDescent="0.3">
      <c r="A2587">
        <v>6.3</v>
      </c>
      <c r="B2587">
        <v>0</v>
      </c>
    </row>
    <row r="2588" spans="1:2" x14ac:dyDescent="0.3">
      <c r="A2588">
        <v>59.7</v>
      </c>
      <c r="B2588">
        <v>0</v>
      </c>
    </row>
    <row r="2589" spans="1:2" x14ac:dyDescent="0.3">
      <c r="A2589">
        <v>59.1</v>
      </c>
      <c r="B2589">
        <v>0</v>
      </c>
    </row>
    <row r="2590" spans="1:2" x14ac:dyDescent="0.3">
      <c r="A2590">
        <v>58.5</v>
      </c>
      <c r="B2590">
        <v>0</v>
      </c>
    </row>
    <row r="2591" spans="1:2" x14ac:dyDescent="0.3">
      <c r="A2591">
        <v>57.9</v>
      </c>
      <c r="B2591">
        <v>0</v>
      </c>
    </row>
    <row r="2592" spans="1:2" x14ac:dyDescent="0.3">
      <c r="A2592">
        <v>57.4</v>
      </c>
      <c r="B2592">
        <v>0</v>
      </c>
    </row>
    <row r="2593" spans="1:2" x14ac:dyDescent="0.3">
      <c r="A2593">
        <v>56.9</v>
      </c>
      <c r="B2593">
        <v>0</v>
      </c>
    </row>
    <row r="2594" spans="1:2" x14ac:dyDescent="0.3">
      <c r="A2594">
        <v>56.4</v>
      </c>
      <c r="B2594">
        <v>0</v>
      </c>
    </row>
    <row r="2595" spans="1:2" x14ac:dyDescent="0.3">
      <c r="A2595">
        <v>55.9</v>
      </c>
      <c r="B2595">
        <v>0</v>
      </c>
    </row>
    <row r="2596" spans="1:2" x14ac:dyDescent="0.3">
      <c r="A2596">
        <v>55.4</v>
      </c>
      <c r="B2596">
        <v>0</v>
      </c>
    </row>
    <row r="2597" spans="1:2" x14ac:dyDescent="0.3">
      <c r="A2597">
        <v>54.9</v>
      </c>
      <c r="B2597">
        <v>0</v>
      </c>
    </row>
    <row r="2598" spans="1:2" x14ac:dyDescent="0.3">
      <c r="A2598">
        <v>54.5</v>
      </c>
      <c r="B2598">
        <v>0</v>
      </c>
    </row>
    <row r="2599" spans="1:2" x14ac:dyDescent="0.3">
      <c r="A2599">
        <v>54.1</v>
      </c>
      <c r="B2599">
        <v>0</v>
      </c>
    </row>
    <row r="2600" spans="1:2" x14ac:dyDescent="0.3">
      <c r="A2600">
        <v>53.6</v>
      </c>
      <c r="B2600">
        <v>0</v>
      </c>
    </row>
    <row r="2601" spans="1:2" x14ac:dyDescent="0.3">
      <c r="A2601">
        <v>53.2</v>
      </c>
      <c r="B2601">
        <v>0</v>
      </c>
    </row>
    <row r="2602" spans="1:2" x14ac:dyDescent="0.3">
      <c r="A2602">
        <v>52.7</v>
      </c>
      <c r="B2602">
        <v>0</v>
      </c>
    </row>
    <row r="2603" spans="1:2" x14ac:dyDescent="0.3">
      <c r="A2603">
        <v>17.399999999999999</v>
      </c>
      <c r="B2603">
        <v>0</v>
      </c>
    </row>
    <row r="2604" spans="1:2" x14ac:dyDescent="0.3">
      <c r="A2604">
        <v>17</v>
      </c>
      <c r="B2604">
        <v>0</v>
      </c>
    </row>
    <row r="2605" spans="1:2" x14ac:dyDescent="0.3">
      <c r="A2605">
        <v>16.600000000000001</v>
      </c>
      <c r="B2605">
        <v>0</v>
      </c>
    </row>
    <row r="2606" spans="1:2" x14ac:dyDescent="0.3">
      <c r="A2606">
        <v>16.2</v>
      </c>
      <c r="B2606">
        <v>0</v>
      </c>
    </row>
    <row r="2607" spans="1:2" x14ac:dyDescent="0.3">
      <c r="A2607">
        <v>15.8</v>
      </c>
      <c r="B2607">
        <v>0</v>
      </c>
    </row>
    <row r="2608" spans="1:2" x14ac:dyDescent="0.3">
      <c r="A2608">
        <v>15.5</v>
      </c>
      <c r="B2608">
        <v>0</v>
      </c>
    </row>
    <row r="2609" spans="1:2" x14ac:dyDescent="0.3">
      <c r="A2609">
        <v>15.1</v>
      </c>
      <c r="B2609">
        <v>0</v>
      </c>
    </row>
    <row r="2610" spans="1:2" x14ac:dyDescent="0.3">
      <c r="A2610">
        <v>14.7</v>
      </c>
      <c r="B2610">
        <v>0</v>
      </c>
    </row>
    <row r="2611" spans="1:2" x14ac:dyDescent="0.3">
      <c r="A2611">
        <v>14.2</v>
      </c>
      <c r="B2611">
        <v>0</v>
      </c>
    </row>
    <row r="2612" spans="1:2" x14ac:dyDescent="0.3">
      <c r="A2612">
        <v>13.9</v>
      </c>
      <c r="B2612">
        <v>0</v>
      </c>
    </row>
    <row r="2613" spans="1:2" x14ac:dyDescent="0.3">
      <c r="A2613">
        <v>13.5</v>
      </c>
      <c r="B2613">
        <v>0</v>
      </c>
    </row>
    <row r="2614" spans="1:2" x14ac:dyDescent="0.3">
      <c r="A2614">
        <v>13.2</v>
      </c>
      <c r="B2614">
        <v>0</v>
      </c>
    </row>
    <row r="2615" spans="1:2" x14ac:dyDescent="0.3">
      <c r="A2615">
        <v>12.9</v>
      </c>
      <c r="B2615">
        <v>0</v>
      </c>
    </row>
    <row r="2616" spans="1:2" x14ac:dyDescent="0.3">
      <c r="A2616">
        <v>12.6</v>
      </c>
      <c r="B2616">
        <v>0</v>
      </c>
    </row>
    <row r="2617" spans="1:2" x14ac:dyDescent="0.3">
      <c r="A2617">
        <v>12.3</v>
      </c>
      <c r="B2617">
        <v>0</v>
      </c>
    </row>
    <row r="2618" spans="1:2" x14ac:dyDescent="0.3">
      <c r="A2618">
        <v>11.9</v>
      </c>
      <c r="B2618">
        <v>0</v>
      </c>
    </row>
    <row r="2619" spans="1:2" x14ac:dyDescent="0.3">
      <c r="A2619">
        <v>24.3</v>
      </c>
      <c r="B2619">
        <v>0</v>
      </c>
    </row>
    <row r="2620" spans="1:2" x14ac:dyDescent="0.3">
      <c r="A2620">
        <v>23.7</v>
      </c>
      <c r="B2620">
        <v>0</v>
      </c>
    </row>
    <row r="2621" spans="1:2" x14ac:dyDescent="0.3">
      <c r="A2621">
        <v>23.1</v>
      </c>
      <c r="B2621">
        <v>0</v>
      </c>
    </row>
    <row r="2622" spans="1:2" x14ac:dyDescent="0.3">
      <c r="A2622">
        <v>22.6</v>
      </c>
      <c r="B2622">
        <v>0</v>
      </c>
    </row>
    <row r="2623" spans="1:2" x14ac:dyDescent="0.3">
      <c r="A2623">
        <v>22</v>
      </c>
      <c r="B2623">
        <v>0</v>
      </c>
    </row>
    <row r="2624" spans="1:2" x14ac:dyDescent="0.3">
      <c r="A2624">
        <v>21.4</v>
      </c>
      <c r="B2624">
        <v>0</v>
      </c>
    </row>
    <row r="2625" spans="1:2" x14ac:dyDescent="0.3">
      <c r="A2625">
        <v>2.9</v>
      </c>
      <c r="B2625">
        <v>0</v>
      </c>
    </row>
    <row r="2626" spans="1:2" x14ac:dyDescent="0.3">
      <c r="A2626">
        <v>2.4</v>
      </c>
      <c r="B2626">
        <v>0</v>
      </c>
    </row>
    <row r="2627" spans="1:2" x14ac:dyDescent="0.3">
      <c r="A2627">
        <v>19.8</v>
      </c>
      <c r="B2627">
        <v>0</v>
      </c>
    </row>
    <row r="2628" spans="1:2" x14ac:dyDescent="0.3">
      <c r="A2628">
        <v>19.3</v>
      </c>
      <c r="B2628">
        <v>0</v>
      </c>
    </row>
    <row r="2629" spans="1:2" x14ac:dyDescent="0.3">
      <c r="A2629">
        <v>18.899999999999999</v>
      </c>
      <c r="B2629">
        <v>0</v>
      </c>
    </row>
    <row r="2630" spans="1:2" x14ac:dyDescent="0.3">
      <c r="A2630">
        <v>18.399999999999999</v>
      </c>
      <c r="B2630">
        <v>0</v>
      </c>
    </row>
    <row r="2631" spans="1:2" x14ac:dyDescent="0.3">
      <c r="A2631">
        <v>17.899999999999999</v>
      </c>
      <c r="B2631">
        <v>0</v>
      </c>
    </row>
    <row r="2632" spans="1:2" x14ac:dyDescent="0.3">
      <c r="A2632">
        <v>17.5</v>
      </c>
      <c r="B2632">
        <v>0</v>
      </c>
    </row>
    <row r="2633" spans="1:2" x14ac:dyDescent="0.3">
      <c r="A2633">
        <v>17.100000000000001</v>
      </c>
      <c r="B2633">
        <v>0</v>
      </c>
    </row>
    <row r="2634" spans="1:2" x14ac:dyDescent="0.3">
      <c r="A2634">
        <v>16.600000000000001</v>
      </c>
      <c r="B2634">
        <v>0</v>
      </c>
    </row>
    <row r="2635" spans="1:2" x14ac:dyDescent="0.3">
      <c r="A2635">
        <v>75.2</v>
      </c>
      <c r="B2635">
        <v>0</v>
      </c>
    </row>
    <row r="2636" spans="1:2" x14ac:dyDescent="0.3">
      <c r="A2636">
        <v>74.8</v>
      </c>
      <c r="B2636">
        <v>0</v>
      </c>
    </row>
    <row r="2637" spans="1:2" x14ac:dyDescent="0.3">
      <c r="A2637">
        <v>74.3</v>
      </c>
      <c r="B2637">
        <v>0</v>
      </c>
    </row>
    <row r="2638" spans="1:2" x14ac:dyDescent="0.3">
      <c r="A2638">
        <v>73.8</v>
      </c>
      <c r="B2638">
        <v>0</v>
      </c>
    </row>
    <row r="2639" spans="1:2" x14ac:dyDescent="0.3">
      <c r="A2639">
        <v>73.3</v>
      </c>
      <c r="B2639">
        <v>0</v>
      </c>
    </row>
    <row r="2640" spans="1:2" x14ac:dyDescent="0.3">
      <c r="A2640">
        <v>72.7</v>
      </c>
      <c r="B2640">
        <v>0</v>
      </c>
    </row>
    <row r="2641" spans="1:2" x14ac:dyDescent="0.3">
      <c r="A2641">
        <v>72.099999999999994</v>
      </c>
      <c r="B2641">
        <v>0</v>
      </c>
    </row>
    <row r="2642" spans="1:2" x14ac:dyDescent="0.3">
      <c r="A2642">
        <v>71.5</v>
      </c>
      <c r="B2642">
        <v>0</v>
      </c>
    </row>
    <row r="2643" spans="1:2" x14ac:dyDescent="0.3">
      <c r="A2643">
        <v>7.8</v>
      </c>
      <c r="B2643">
        <v>0</v>
      </c>
    </row>
    <row r="2644" spans="1:2" x14ac:dyDescent="0.3">
      <c r="A2644">
        <v>7.1</v>
      </c>
      <c r="B2644">
        <v>0</v>
      </c>
    </row>
    <row r="2645" spans="1:2" x14ac:dyDescent="0.3">
      <c r="A2645">
        <v>69.400000000000006</v>
      </c>
      <c r="B2645">
        <v>0</v>
      </c>
    </row>
    <row r="2646" spans="1:2" x14ac:dyDescent="0.3">
      <c r="A2646">
        <v>68.599999999999994</v>
      </c>
      <c r="B2646">
        <v>0</v>
      </c>
    </row>
    <row r="2647" spans="1:2" x14ac:dyDescent="0.3">
      <c r="A2647">
        <v>67.8</v>
      </c>
      <c r="B2647">
        <v>0</v>
      </c>
    </row>
    <row r="2648" spans="1:2" x14ac:dyDescent="0.3">
      <c r="A2648">
        <v>67</v>
      </c>
      <c r="B2648">
        <v>0</v>
      </c>
    </row>
    <row r="2649" spans="1:2" x14ac:dyDescent="0.3">
      <c r="A2649">
        <v>66.2</v>
      </c>
      <c r="B2649">
        <v>0</v>
      </c>
    </row>
    <row r="2650" spans="1:2" x14ac:dyDescent="0.3">
      <c r="A2650">
        <v>65.5</v>
      </c>
      <c r="B2650">
        <v>0</v>
      </c>
    </row>
    <row r="2651" spans="1:2" x14ac:dyDescent="0.3">
      <c r="A2651">
        <v>47.1</v>
      </c>
      <c r="B2651">
        <v>0</v>
      </c>
    </row>
    <row r="2652" spans="1:2" x14ac:dyDescent="0.3">
      <c r="A2652">
        <v>46</v>
      </c>
      <c r="B2652">
        <v>0</v>
      </c>
    </row>
    <row r="2653" spans="1:2" x14ac:dyDescent="0.3">
      <c r="A2653">
        <v>45</v>
      </c>
      <c r="B2653">
        <v>0</v>
      </c>
    </row>
    <row r="2654" spans="1:2" x14ac:dyDescent="0.3">
      <c r="A2654">
        <v>44</v>
      </c>
      <c r="B2654">
        <v>0</v>
      </c>
    </row>
    <row r="2655" spans="1:2" x14ac:dyDescent="0.3">
      <c r="A2655">
        <v>43</v>
      </c>
      <c r="B2655">
        <v>0</v>
      </c>
    </row>
    <row r="2656" spans="1:2" x14ac:dyDescent="0.3">
      <c r="A2656">
        <v>42</v>
      </c>
      <c r="B2656">
        <v>0</v>
      </c>
    </row>
    <row r="2657" spans="1:2" x14ac:dyDescent="0.3">
      <c r="A2657">
        <v>41.1</v>
      </c>
      <c r="B2657">
        <v>0</v>
      </c>
    </row>
    <row r="2658" spans="1:2" x14ac:dyDescent="0.3">
      <c r="A2658">
        <v>4.2</v>
      </c>
      <c r="B2658">
        <v>0</v>
      </c>
    </row>
    <row r="2659" spans="1:2" x14ac:dyDescent="0.3">
      <c r="A2659">
        <v>39.299999999999997</v>
      </c>
      <c r="B2659">
        <v>0</v>
      </c>
    </row>
    <row r="2660" spans="1:2" x14ac:dyDescent="0.3">
      <c r="A2660">
        <v>38.4</v>
      </c>
      <c r="B2660">
        <v>0</v>
      </c>
    </row>
    <row r="2661" spans="1:2" x14ac:dyDescent="0.3">
      <c r="A2661">
        <v>37.6</v>
      </c>
      <c r="B2661">
        <v>0</v>
      </c>
    </row>
    <row r="2662" spans="1:2" x14ac:dyDescent="0.3">
      <c r="A2662">
        <v>36.799999999999997</v>
      </c>
      <c r="B2662">
        <v>0</v>
      </c>
    </row>
    <row r="2663" spans="1:2" x14ac:dyDescent="0.3">
      <c r="A2663">
        <v>36</v>
      </c>
      <c r="B2663">
        <v>0</v>
      </c>
    </row>
    <row r="2664" spans="1:2" x14ac:dyDescent="0.3">
      <c r="A2664">
        <v>35.200000000000003</v>
      </c>
      <c r="B2664">
        <v>0</v>
      </c>
    </row>
    <row r="2665" spans="1:2" x14ac:dyDescent="0.3">
      <c r="A2665">
        <v>34.4</v>
      </c>
      <c r="B2665">
        <v>0</v>
      </c>
    </row>
    <row r="2666" spans="1:2" x14ac:dyDescent="0.3">
      <c r="A2666">
        <v>33.6</v>
      </c>
      <c r="B2666">
        <v>0</v>
      </c>
    </row>
    <row r="2667" spans="1:2" x14ac:dyDescent="0.3">
      <c r="A2667">
        <v>61.2</v>
      </c>
      <c r="B2667">
        <v>0</v>
      </c>
    </row>
    <row r="2668" spans="1:2" x14ac:dyDescent="0.3">
      <c r="A2668">
        <v>6.2</v>
      </c>
      <c r="B2668">
        <v>0</v>
      </c>
    </row>
    <row r="2669" spans="1:2" x14ac:dyDescent="0.3">
      <c r="A2669">
        <v>59.3</v>
      </c>
      <c r="B2669">
        <v>0</v>
      </c>
    </row>
    <row r="2670" spans="1:2" x14ac:dyDescent="0.3">
      <c r="A2670">
        <v>58.3</v>
      </c>
      <c r="B2670">
        <v>0</v>
      </c>
    </row>
    <row r="2671" spans="1:2" x14ac:dyDescent="0.3">
      <c r="A2671">
        <v>57.4</v>
      </c>
      <c r="B2671">
        <v>0</v>
      </c>
    </row>
    <row r="2672" spans="1:2" x14ac:dyDescent="0.3">
      <c r="A2672">
        <v>56.5</v>
      </c>
      <c r="B2672">
        <v>0</v>
      </c>
    </row>
    <row r="2673" spans="1:2" x14ac:dyDescent="0.3">
      <c r="A2673">
        <v>55.6</v>
      </c>
      <c r="B2673">
        <v>0</v>
      </c>
    </row>
    <row r="2674" spans="1:2" x14ac:dyDescent="0.3">
      <c r="A2674">
        <v>54.7</v>
      </c>
      <c r="B2674">
        <v>0</v>
      </c>
    </row>
    <row r="2675" spans="1:2" x14ac:dyDescent="0.3">
      <c r="A2675">
        <v>53.9</v>
      </c>
      <c r="B2675">
        <v>0</v>
      </c>
    </row>
    <row r="2676" spans="1:2" x14ac:dyDescent="0.3">
      <c r="A2676">
        <v>53.1</v>
      </c>
      <c r="B2676">
        <v>0</v>
      </c>
    </row>
    <row r="2677" spans="1:2" x14ac:dyDescent="0.3">
      <c r="A2677">
        <v>52.2</v>
      </c>
      <c r="B2677">
        <v>0</v>
      </c>
    </row>
    <row r="2678" spans="1:2" x14ac:dyDescent="0.3">
      <c r="A2678">
        <v>51.4</v>
      </c>
      <c r="B2678">
        <v>0</v>
      </c>
    </row>
    <row r="2679" spans="1:2" x14ac:dyDescent="0.3">
      <c r="A2679">
        <v>5.6</v>
      </c>
      <c r="B2679">
        <v>0</v>
      </c>
    </row>
    <row r="2680" spans="1:2" x14ac:dyDescent="0.3">
      <c r="A2680">
        <v>49.7</v>
      </c>
      <c r="B2680">
        <v>0</v>
      </c>
    </row>
    <row r="2681" spans="1:2" x14ac:dyDescent="0.3">
      <c r="A2681">
        <v>48.9</v>
      </c>
      <c r="B2681">
        <v>0</v>
      </c>
    </row>
    <row r="2682" spans="1:2" x14ac:dyDescent="0.3">
      <c r="A2682">
        <v>48.1</v>
      </c>
      <c r="B2682">
        <v>0</v>
      </c>
    </row>
    <row r="2683" spans="1:2" x14ac:dyDescent="0.3">
      <c r="A2683">
        <v>66.099999999999994</v>
      </c>
      <c r="B2683">
        <v>0</v>
      </c>
    </row>
    <row r="2684" spans="1:2" x14ac:dyDescent="0.3">
      <c r="A2684">
        <v>65.3</v>
      </c>
      <c r="B2684">
        <v>0</v>
      </c>
    </row>
    <row r="2685" spans="1:2" x14ac:dyDescent="0.3">
      <c r="A2685">
        <v>64.5</v>
      </c>
      <c r="B2685">
        <v>0</v>
      </c>
    </row>
    <row r="2686" spans="1:2" x14ac:dyDescent="0.3">
      <c r="A2686">
        <v>63.7</v>
      </c>
      <c r="B2686">
        <v>0</v>
      </c>
    </row>
    <row r="2687" spans="1:2" x14ac:dyDescent="0.3">
      <c r="A2687">
        <v>62.8</v>
      </c>
      <c r="B2687">
        <v>0</v>
      </c>
    </row>
    <row r="2688" spans="1:2" x14ac:dyDescent="0.3">
      <c r="A2688">
        <v>61.9</v>
      </c>
      <c r="B2688">
        <v>0</v>
      </c>
    </row>
    <row r="2689" spans="1:2" x14ac:dyDescent="0.3">
      <c r="A2689">
        <v>61.1</v>
      </c>
      <c r="B2689">
        <v>0</v>
      </c>
    </row>
    <row r="2690" spans="1:2" x14ac:dyDescent="0.3">
      <c r="A2690">
        <v>6.2</v>
      </c>
      <c r="B2690">
        <v>0</v>
      </c>
    </row>
    <row r="2691" spans="1:2" x14ac:dyDescent="0.3">
      <c r="A2691">
        <v>59.3</v>
      </c>
      <c r="B2691">
        <v>0</v>
      </c>
    </row>
    <row r="2692" spans="1:2" x14ac:dyDescent="0.3">
      <c r="A2692">
        <v>58.5</v>
      </c>
      <c r="B2692">
        <v>0</v>
      </c>
    </row>
    <row r="2693" spans="1:2" x14ac:dyDescent="0.3">
      <c r="A2693">
        <v>57.6</v>
      </c>
      <c r="B2693">
        <v>0</v>
      </c>
    </row>
    <row r="2694" spans="1:2" x14ac:dyDescent="0.3">
      <c r="A2694">
        <v>56.8</v>
      </c>
      <c r="B2694">
        <v>0</v>
      </c>
    </row>
    <row r="2695" spans="1:2" x14ac:dyDescent="0.3">
      <c r="A2695">
        <v>55.9</v>
      </c>
      <c r="B2695">
        <v>0</v>
      </c>
    </row>
    <row r="2696" spans="1:2" x14ac:dyDescent="0.3">
      <c r="A2696">
        <v>55.1</v>
      </c>
      <c r="B2696">
        <v>0</v>
      </c>
    </row>
    <row r="2697" spans="1:2" x14ac:dyDescent="0.3">
      <c r="A2697">
        <v>54.3</v>
      </c>
      <c r="B2697">
        <v>0</v>
      </c>
    </row>
    <row r="2698" spans="1:2" x14ac:dyDescent="0.3">
      <c r="A2698">
        <v>53.5</v>
      </c>
      <c r="B2698">
        <v>0</v>
      </c>
    </row>
    <row r="2699" spans="1:2" x14ac:dyDescent="0.3">
      <c r="A2699">
        <v>48.6</v>
      </c>
      <c r="B2699">
        <v>0</v>
      </c>
    </row>
    <row r="2700" spans="1:2" x14ac:dyDescent="0.3">
      <c r="A2700">
        <v>47.7</v>
      </c>
      <c r="B2700">
        <v>0</v>
      </c>
    </row>
    <row r="2701" spans="1:2" x14ac:dyDescent="0.3">
      <c r="A2701">
        <v>46.7</v>
      </c>
      <c r="B2701">
        <v>0</v>
      </c>
    </row>
    <row r="2702" spans="1:2" x14ac:dyDescent="0.3">
      <c r="A2702">
        <v>45.9</v>
      </c>
      <c r="B2702">
        <v>0</v>
      </c>
    </row>
    <row r="2703" spans="1:2" x14ac:dyDescent="0.3">
      <c r="A2703">
        <v>45</v>
      </c>
      <c r="B2703">
        <v>0</v>
      </c>
    </row>
    <row r="2704" spans="1:2" x14ac:dyDescent="0.3">
      <c r="A2704">
        <v>44.2</v>
      </c>
      <c r="B2704">
        <v>0</v>
      </c>
    </row>
    <row r="2705" spans="1:2" x14ac:dyDescent="0.3">
      <c r="A2705">
        <v>43.4</v>
      </c>
      <c r="B2705">
        <v>0</v>
      </c>
    </row>
    <row r="2706" spans="1:2" x14ac:dyDescent="0.3">
      <c r="A2706">
        <v>42.7</v>
      </c>
      <c r="B2706">
        <v>0</v>
      </c>
    </row>
    <row r="2707" spans="1:2" x14ac:dyDescent="0.3">
      <c r="A2707">
        <v>42</v>
      </c>
      <c r="B2707">
        <v>0</v>
      </c>
    </row>
    <row r="2708" spans="1:2" x14ac:dyDescent="0.3">
      <c r="A2708">
        <v>41.3</v>
      </c>
      <c r="B2708">
        <v>0</v>
      </c>
    </row>
    <row r="2709" spans="1:2" x14ac:dyDescent="0.3">
      <c r="A2709">
        <v>4.7</v>
      </c>
      <c r="B2709">
        <v>0</v>
      </c>
    </row>
    <row r="2710" spans="1:2" x14ac:dyDescent="0.3">
      <c r="A2710">
        <v>4</v>
      </c>
      <c r="B2710">
        <v>0</v>
      </c>
    </row>
    <row r="2711" spans="1:2" x14ac:dyDescent="0.3">
      <c r="A2711">
        <v>39.4</v>
      </c>
      <c r="B2711">
        <v>0</v>
      </c>
    </row>
    <row r="2712" spans="1:2" x14ac:dyDescent="0.3">
      <c r="A2712">
        <v>38.700000000000003</v>
      </c>
      <c r="B2712">
        <v>0</v>
      </c>
    </row>
    <row r="2713" spans="1:2" x14ac:dyDescent="0.3">
      <c r="A2713">
        <v>38.1</v>
      </c>
      <c r="B2713">
        <v>0</v>
      </c>
    </row>
    <row r="2714" spans="1:2" x14ac:dyDescent="0.3">
      <c r="A2714">
        <v>37.5</v>
      </c>
      <c r="B2714">
        <v>0</v>
      </c>
    </row>
    <row r="2715" spans="1:2" x14ac:dyDescent="0.3">
      <c r="A2715">
        <v>79.3</v>
      </c>
      <c r="B2715">
        <v>0</v>
      </c>
    </row>
    <row r="2716" spans="1:2" x14ac:dyDescent="0.3">
      <c r="A2716">
        <v>18.5</v>
      </c>
      <c r="B2716">
        <v>0</v>
      </c>
    </row>
    <row r="2717" spans="1:2" x14ac:dyDescent="0.3">
      <c r="A2717">
        <v>18.100000000000001</v>
      </c>
      <c r="B2717">
        <v>0</v>
      </c>
    </row>
    <row r="2718" spans="1:2" x14ac:dyDescent="0.3">
      <c r="A2718">
        <v>17.600000000000001</v>
      </c>
      <c r="B2718">
        <v>0</v>
      </c>
    </row>
    <row r="2719" spans="1:2" x14ac:dyDescent="0.3">
      <c r="A2719">
        <v>17.2</v>
      </c>
      <c r="B2719">
        <v>0</v>
      </c>
    </row>
    <row r="2720" spans="1:2" x14ac:dyDescent="0.3">
      <c r="A2720">
        <v>16.7</v>
      </c>
      <c r="B2720">
        <v>0</v>
      </c>
    </row>
    <row r="2721" spans="1:2" x14ac:dyDescent="0.3">
      <c r="A2721">
        <v>16.3</v>
      </c>
      <c r="B2721">
        <v>0</v>
      </c>
    </row>
    <row r="2722" spans="1:2" x14ac:dyDescent="0.3">
      <c r="A2722">
        <v>15.9</v>
      </c>
      <c r="B2722">
        <v>0</v>
      </c>
    </row>
    <row r="2723" spans="1:2" x14ac:dyDescent="0.3">
      <c r="A2723">
        <v>15.6</v>
      </c>
      <c r="B2723">
        <v>0</v>
      </c>
    </row>
    <row r="2724" spans="1:2" x14ac:dyDescent="0.3">
      <c r="A2724">
        <v>15.2</v>
      </c>
      <c r="B2724">
        <v>0</v>
      </c>
    </row>
    <row r="2725" spans="1:2" x14ac:dyDescent="0.3">
      <c r="A2725">
        <v>14.8</v>
      </c>
      <c r="B2725">
        <v>0</v>
      </c>
    </row>
    <row r="2726" spans="1:2" x14ac:dyDescent="0.3">
      <c r="A2726">
        <v>14.5</v>
      </c>
      <c r="B2726">
        <v>0</v>
      </c>
    </row>
    <row r="2727" spans="1:2" x14ac:dyDescent="0.3">
      <c r="A2727">
        <v>14.2</v>
      </c>
      <c r="B2727">
        <v>0</v>
      </c>
    </row>
    <row r="2728" spans="1:2" x14ac:dyDescent="0.3">
      <c r="A2728">
        <v>13.9</v>
      </c>
      <c r="B2728">
        <v>0</v>
      </c>
    </row>
    <row r="2729" spans="1:2" x14ac:dyDescent="0.3">
      <c r="A2729">
        <v>13.6</v>
      </c>
      <c r="B2729">
        <v>0</v>
      </c>
    </row>
    <row r="2730" spans="1:2" x14ac:dyDescent="0.3">
      <c r="A2730">
        <v>13.3</v>
      </c>
      <c r="B2730">
        <v>0</v>
      </c>
    </row>
    <row r="2731" spans="1:2" x14ac:dyDescent="0.3">
      <c r="A2731">
        <v>13</v>
      </c>
      <c r="B2731">
        <v>0</v>
      </c>
    </row>
    <row r="2732" spans="1:2" x14ac:dyDescent="0.3">
      <c r="A2732">
        <v>61.3</v>
      </c>
      <c r="B2732">
        <v>0</v>
      </c>
    </row>
    <row r="2733" spans="1:2" x14ac:dyDescent="0.3">
      <c r="A2733">
        <v>6.7</v>
      </c>
      <c r="B2733">
        <v>0</v>
      </c>
    </row>
    <row r="2734" spans="1:2" x14ac:dyDescent="0.3">
      <c r="A2734">
        <v>6.1</v>
      </c>
      <c r="B2734">
        <v>0</v>
      </c>
    </row>
    <row r="2735" spans="1:2" x14ac:dyDescent="0.3">
      <c r="A2735">
        <v>59.6</v>
      </c>
      <c r="B2735">
        <v>0</v>
      </c>
    </row>
    <row r="2736" spans="1:2" x14ac:dyDescent="0.3">
      <c r="A2736">
        <v>59</v>
      </c>
      <c r="B2736">
        <v>0</v>
      </c>
    </row>
    <row r="2737" spans="1:2" x14ac:dyDescent="0.3">
      <c r="A2737">
        <v>58.5</v>
      </c>
      <c r="B2737">
        <v>0</v>
      </c>
    </row>
    <row r="2738" spans="1:2" x14ac:dyDescent="0.3">
      <c r="A2738">
        <v>58</v>
      </c>
      <c r="B2738">
        <v>0</v>
      </c>
    </row>
    <row r="2739" spans="1:2" x14ac:dyDescent="0.3">
      <c r="A2739">
        <v>57.6</v>
      </c>
      <c r="B2739">
        <v>0</v>
      </c>
    </row>
    <row r="2740" spans="1:2" x14ac:dyDescent="0.3">
      <c r="A2740">
        <v>57.2</v>
      </c>
      <c r="B2740">
        <v>0</v>
      </c>
    </row>
    <row r="2741" spans="1:2" x14ac:dyDescent="0.3">
      <c r="A2741">
        <v>56.8</v>
      </c>
      <c r="B2741">
        <v>0</v>
      </c>
    </row>
    <row r="2742" spans="1:2" x14ac:dyDescent="0.3">
      <c r="A2742">
        <v>56.4</v>
      </c>
      <c r="B2742">
        <v>0</v>
      </c>
    </row>
    <row r="2743" spans="1:2" x14ac:dyDescent="0.3">
      <c r="A2743">
        <v>56.1</v>
      </c>
      <c r="B2743">
        <v>0</v>
      </c>
    </row>
    <row r="2744" spans="1:2" x14ac:dyDescent="0.3">
      <c r="A2744">
        <v>55.7</v>
      </c>
      <c r="B2744">
        <v>0</v>
      </c>
    </row>
    <row r="2745" spans="1:2" x14ac:dyDescent="0.3">
      <c r="A2745">
        <v>55.4</v>
      </c>
      <c r="B2745">
        <v>0</v>
      </c>
    </row>
    <row r="2746" spans="1:2" x14ac:dyDescent="0.3">
      <c r="A2746">
        <v>55.1</v>
      </c>
      <c r="B2746">
        <v>0</v>
      </c>
    </row>
    <row r="2747" spans="1:2" x14ac:dyDescent="0.3">
      <c r="A2747">
        <v>54.8</v>
      </c>
      <c r="B2747">
        <v>0</v>
      </c>
    </row>
    <row r="2748" spans="1:2" x14ac:dyDescent="0.3">
      <c r="A2748">
        <v>64.2</v>
      </c>
      <c r="B2748">
        <v>0</v>
      </c>
    </row>
    <row r="2749" spans="1:2" x14ac:dyDescent="0.3">
      <c r="A2749">
        <v>62.4</v>
      </c>
      <c r="B2749">
        <v>0</v>
      </c>
    </row>
    <row r="2750" spans="1:2" x14ac:dyDescent="0.3">
      <c r="A2750">
        <v>6.5</v>
      </c>
      <c r="B2750">
        <v>0</v>
      </c>
    </row>
    <row r="2751" spans="1:2" x14ac:dyDescent="0.3">
      <c r="A2751">
        <v>58.6</v>
      </c>
      <c r="B2751">
        <v>0</v>
      </c>
    </row>
    <row r="2752" spans="1:2" x14ac:dyDescent="0.3">
      <c r="A2752">
        <v>57.1</v>
      </c>
      <c r="B2752">
        <v>0</v>
      </c>
    </row>
    <row r="2753" spans="1:2" x14ac:dyDescent="0.3">
      <c r="A2753">
        <v>55.8</v>
      </c>
      <c r="B2753">
        <v>0</v>
      </c>
    </row>
    <row r="2754" spans="1:2" x14ac:dyDescent="0.3">
      <c r="A2754">
        <v>55.1</v>
      </c>
      <c r="B2754">
        <v>0</v>
      </c>
    </row>
    <row r="2755" spans="1:2" x14ac:dyDescent="0.3">
      <c r="A2755">
        <v>54.8</v>
      </c>
      <c r="B2755">
        <v>0</v>
      </c>
    </row>
    <row r="2756" spans="1:2" x14ac:dyDescent="0.3">
      <c r="A2756">
        <v>55.1</v>
      </c>
      <c r="B2756">
        <v>0</v>
      </c>
    </row>
    <row r="2757" spans="1:2" x14ac:dyDescent="0.3">
      <c r="A2757">
        <v>55.8</v>
      </c>
      <c r="B2757">
        <v>0</v>
      </c>
    </row>
    <row r="2758" spans="1:2" x14ac:dyDescent="0.3">
      <c r="A2758">
        <v>56.6</v>
      </c>
      <c r="B2758">
        <v>0</v>
      </c>
    </row>
    <row r="2759" spans="1:2" x14ac:dyDescent="0.3">
      <c r="A2759">
        <v>57</v>
      </c>
      <c r="B2759">
        <v>0</v>
      </c>
    </row>
    <row r="2760" spans="1:2" x14ac:dyDescent="0.3">
      <c r="A2760">
        <v>56.8</v>
      </c>
      <c r="B2760">
        <v>0</v>
      </c>
    </row>
    <row r="2761" spans="1:2" x14ac:dyDescent="0.3">
      <c r="A2761">
        <v>56</v>
      </c>
      <c r="B2761">
        <v>0</v>
      </c>
    </row>
    <row r="2762" spans="1:2" x14ac:dyDescent="0.3">
      <c r="A2762">
        <v>55</v>
      </c>
      <c r="B2762">
        <v>0</v>
      </c>
    </row>
    <row r="2763" spans="1:2" x14ac:dyDescent="0.3">
      <c r="A2763">
        <v>54.1</v>
      </c>
      <c r="B2763">
        <v>0</v>
      </c>
    </row>
    <row r="2764" spans="1:2" x14ac:dyDescent="0.3">
      <c r="A2764">
        <v>66.599999999999994</v>
      </c>
      <c r="B2764">
        <v>1</v>
      </c>
    </row>
    <row r="2765" spans="1:2" x14ac:dyDescent="0.3">
      <c r="A2765">
        <v>66</v>
      </c>
      <c r="B2765">
        <v>1</v>
      </c>
    </row>
    <row r="2766" spans="1:2" x14ac:dyDescent="0.3">
      <c r="A2766">
        <v>65.400000000000006</v>
      </c>
      <c r="B2766">
        <v>1</v>
      </c>
    </row>
    <row r="2767" spans="1:2" x14ac:dyDescent="0.3">
      <c r="A2767">
        <v>64.8</v>
      </c>
      <c r="B2767">
        <v>1</v>
      </c>
    </row>
    <row r="2768" spans="1:2" x14ac:dyDescent="0.3">
      <c r="A2768">
        <v>64.2</v>
      </c>
      <c r="B2768">
        <v>1</v>
      </c>
    </row>
    <row r="2769" spans="1:2" x14ac:dyDescent="0.3">
      <c r="A2769">
        <v>63.6</v>
      </c>
      <c r="B2769">
        <v>1</v>
      </c>
    </row>
    <row r="2770" spans="1:2" x14ac:dyDescent="0.3">
      <c r="A2770">
        <v>63.1</v>
      </c>
      <c r="B2770">
        <v>1</v>
      </c>
    </row>
    <row r="2771" spans="1:2" x14ac:dyDescent="0.3">
      <c r="A2771">
        <v>62.5</v>
      </c>
      <c r="B2771">
        <v>1</v>
      </c>
    </row>
    <row r="2772" spans="1:2" x14ac:dyDescent="0.3">
      <c r="A2772">
        <v>61.9</v>
      </c>
      <c r="B2772">
        <v>1</v>
      </c>
    </row>
    <row r="2773" spans="1:2" x14ac:dyDescent="0.3">
      <c r="A2773">
        <v>61.3</v>
      </c>
      <c r="B2773">
        <v>1</v>
      </c>
    </row>
    <row r="2774" spans="1:2" x14ac:dyDescent="0.3">
      <c r="A2774">
        <v>6.7</v>
      </c>
      <c r="B2774">
        <v>1</v>
      </c>
    </row>
    <row r="2775" spans="1:2" x14ac:dyDescent="0.3">
      <c r="A2775">
        <v>6.1</v>
      </c>
      <c r="B2775">
        <v>1</v>
      </c>
    </row>
    <row r="2776" spans="1:2" x14ac:dyDescent="0.3">
      <c r="A2776">
        <v>59.5</v>
      </c>
      <c r="B2776">
        <v>1</v>
      </c>
    </row>
    <row r="2777" spans="1:2" x14ac:dyDescent="0.3">
      <c r="A2777">
        <v>58.8</v>
      </c>
      <c r="B2777">
        <v>1</v>
      </c>
    </row>
    <row r="2778" spans="1:2" x14ac:dyDescent="0.3">
      <c r="A2778">
        <v>58.2</v>
      </c>
      <c r="B2778">
        <v>1</v>
      </c>
    </row>
    <row r="2779" spans="1:2" x14ac:dyDescent="0.3">
      <c r="A2779">
        <v>57.5</v>
      </c>
      <c r="B2779">
        <v>1</v>
      </c>
    </row>
    <row r="2780" spans="1:2" x14ac:dyDescent="0.3">
      <c r="A2780">
        <v>23.8</v>
      </c>
      <c r="B2780">
        <v>0</v>
      </c>
    </row>
    <row r="2781" spans="1:2" x14ac:dyDescent="0.3">
      <c r="A2781">
        <v>23.2</v>
      </c>
      <c r="B2781">
        <v>0</v>
      </c>
    </row>
    <row r="2782" spans="1:2" x14ac:dyDescent="0.3">
      <c r="A2782">
        <v>22.5</v>
      </c>
      <c r="B2782">
        <v>0</v>
      </c>
    </row>
    <row r="2783" spans="1:2" x14ac:dyDescent="0.3">
      <c r="A2783">
        <v>21.9</v>
      </c>
      <c r="B2783">
        <v>0</v>
      </c>
    </row>
    <row r="2784" spans="1:2" x14ac:dyDescent="0.3">
      <c r="A2784">
        <v>21.3</v>
      </c>
      <c r="B2784">
        <v>0</v>
      </c>
    </row>
    <row r="2785" spans="1:2" x14ac:dyDescent="0.3">
      <c r="A2785">
        <v>2.7</v>
      </c>
      <c r="B2785">
        <v>0</v>
      </c>
    </row>
    <row r="2786" spans="1:2" x14ac:dyDescent="0.3">
      <c r="A2786">
        <v>2.2000000000000002</v>
      </c>
      <c r="B2786">
        <v>0</v>
      </c>
    </row>
    <row r="2787" spans="1:2" x14ac:dyDescent="0.3">
      <c r="A2787">
        <v>19.600000000000001</v>
      </c>
      <c r="B2787">
        <v>0</v>
      </c>
    </row>
    <row r="2788" spans="1:2" x14ac:dyDescent="0.3">
      <c r="A2788">
        <v>19.100000000000001</v>
      </c>
      <c r="B2788">
        <v>0</v>
      </c>
    </row>
    <row r="2789" spans="1:2" x14ac:dyDescent="0.3">
      <c r="A2789">
        <v>18.600000000000001</v>
      </c>
      <c r="B2789">
        <v>0</v>
      </c>
    </row>
    <row r="2790" spans="1:2" x14ac:dyDescent="0.3">
      <c r="A2790">
        <v>18.100000000000001</v>
      </c>
      <c r="B2790">
        <v>0</v>
      </c>
    </row>
    <row r="2791" spans="1:2" x14ac:dyDescent="0.3">
      <c r="A2791">
        <v>17.7</v>
      </c>
      <c r="B2791">
        <v>0</v>
      </c>
    </row>
    <row r="2792" spans="1:2" x14ac:dyDescent="0.3">
      <c r="A2792">
        <v>17.2</v>
      </c>
      <c r="B2792">
        <v>0</v>
      </c>
    </row>
    <row r="2793" spans="1:2" x14ac:dyDescent="0.3">
      <c r="A2793">
        <v>16.8</v>
      </c>
      <c r="B2793">
        <v>0</v>
      </c>
    </row>
    <row r="2794" spans="1:2" x14ac:dyDescent="0.3">
      <c r="A2794">
        <v>16.399999999999999</v>
      </c>
      <c r="B2794">
        <v>0</v>
      </c>
    </row>
    <row r="2795" spans="1:2" x14ac:dyDescent="0.3">
      <c r="A2795">
        <v>16</v>
      </c>
      <c r="B2795">
        <v>0</v>
      </c>
    </row>
    <row r="2796" spans="1:2" x14ac:dyDescent="0.3">
      <c r="A2796">
        <v>69.599999999999994</v>
      </c>
      <c r="B2796">
        <v>1</v>
      </c>
    </row>
    <row r="2797" spans="1:2" x14ac:dyDescent="0.3">
      <c r="A2797">
        <v>69.099999999999994</v>
      </c>
      <c r="B2797">
        <v>1</v>
      </c>
    </row>
    <row r="2798" spans="1:2" x14ac:dyDescent="0.3">
      <c r="A2798">
        <v>68.599999999999994</v>
      </c>
      <c r="B2798">
        <v>1</v>
      </c>
    </row>
    <row r="2799" spans="1:2" x14ac:dyDescent="0.3">
      <c r="A2799">
        <v>68</v>
      </c>
      <c r="B2799">
        <v>1</v>
      </c>
    </row>
    <row r="2800" spans="1:2" x14ac:dyDescent="0.3">
      <c r="A2800">
        <v>67.5</v>
      </c>
      <c r="B2800">
        <v>1</v>
      </c>
    </row>
    <row r="2801" spans="1:2" x14ac:dyDescent="0.3">
      <c r="A2801">
        <v>66.900000000000006</v>
      </c>
      <c r="B2801">
        <v>1</v>
      </c>
    </row>
    <row r="2802" spans="1:2" x14ac:dyDescent="0.3">
      <c r="A2802">
        <v>66.3</v>
      </c>
      <c r="B2802">
        <v>1</v>
      </c>
    </row>
    <row r="2803" spans="1:2" x14ac:dyDescent="0.3">
      <c r="A2803">
        <v>65.7</v>
      </c>
      <c r="B2803">
        <v>1</v>
      </c>
    </row>
    <row r="2804" spans="1:2" x14ac:dyDescent="0.3">
      <c r="A2804">
        <v>65.099999999999994</v>
      </c>
      <c r="B2804">
        <v>1</v>
      </c>
    </row>
    <row r="2805" spans="1:2" x14ac:dyDescent="0.3">
      <c r="A2805">
        <v>64.400000000000006</v>
      </c>
      <c r="B2805">
        <v>1</v>
      </c>
    </row>
    <row r="2806" spans="1:2" x14ac:dyDescent="0.3">
      <c r="A2806">
        <v>63.8</v>
      </c>
      <c r="B2806">
        <v>1</v>
      </c>
    </row>
    <row r="2807" spans="1:2" x14ac:dyDescent="0.3">
      <c r="A2807">
        <v>63.1</v>
      </c>
      <c r="B2807">
        <v>1</v>
      </c>
    </row>
    <row r="2808" spans="1:2" x14ac:dyDescent="0.3">
      <c r="A2808">
        <v>62.4</v>
      </c>
      <c r="B2808">
        <v>1</v>
      </c>
    </row>
    <row r="2809" spans="1:2" x14ac:dyDescent="0.3">
      <c r="A2809">
        <v>61.7</v>
      </c>
      <c r="B2809">
        <v>1</v>
      </c>
    </row>
    <row r="2810" spans="1:2" x14ac:dyDescent="0.3">
      <c r="A2810">
        <v>6.9</v>
      </c>
      <c r="B2810">
        <v>1</v>
      </c>
    </row>
    <row r="2811" spans="1:2" x14ac:dyDescent="0.3">
      <c r="A2811">
        <v>6.1</v>
      </c>
      <c r="B2811">
        <v>1</v>
      </c>
    </row>
    <row r="2812" spans="1:2" x14ac:dyDescent="0.3">
      <c r="A2812">
        <v>64</v>
      </c>
      <c r="B2812">
        <v>0</v>
      </c>
    </row>
    <row r="2813" spans="1:2" x14ac:dyDescent="0.3">
      <c r="A2813">
        <v>63.4</v>
      </c>
      <c r="B2813">
        <v>0</v>
      </c>
    </row>
    <row r="2814" spans="1:2" x14ac:dyDescent="0.3">
      <c r="A2814">
        <v>62.9</v>
      </c>
      <c r="B2814">
        <v>0</v>
      </c>
    </row>
    <row r="2815" spans="1:2" x14ac:dyDescent="0.3">
      <c r="A2815">
        <v>62.3</v>
      </c>
      <c r="B2815">
        <v>0</v>
      </c>
    </row>
    <row r="2816" spans="1:2" x14ac:dyDescent="0.3">
      <c r="A2816">
        <v>61.8</v>
      </c>
      <c r="B2816">
        <v>0</v>
      </c>
    </row>
    <row r="2817" spans="1:2" x14ac:dyDescent="0.3">
      <c r="A2817">
        <v>61.2</v>
      </c>
      <c r="B2817">
        <v>0</v>
      </c>
    </row>
    <row r="2818" spans="1:2" x14ac:dyDescent="0.3">
      <c r="A2818">
        <v>6.7</v>
      </c>
      <c r="B2818">
        <v>0</v>
      </c>
    </row>
    <row r="2819" spans="1:2" x14ac:dyDescent="0.3">
      <c r="A2819">
        <v>6.1</v>
      </c>
      <c r="B2819">
        <v>0</v>
      </c>
    </row>
    <row r="2820" spans="1:2" x14ac:dyDescent="0.3">
      <c r="A2820">
        <v>59.5</v>
      </c>
      <c r="B2820">
        <v>0</v>
      </c>
    </row>
    <row r="2821" spans="1:2" x14ac:dyDescent="0.3">
      <c r="A2821">
        <v>58.9</v>
      </c>
      <c r="B2821">
        <v>0</v>
      </c>
    </row>
    <row r="2822" spans="1:2" x14ac:dyDescent="0.3">
      <c r="A2822">
        <v>58.3</v>
      </c>
      <c r="B2822">
        <v>0</v>
      </c>
    </row>
    <row r="2823" spans="1:2" x14ac:dyDescent="0.3">
      <c r="A2823">
        <v>57.7</v>
      </c>
      <c r="B2823">
        <v>0</v>
      </c>
    </row>
    <row r="2824" spans="1:2" x14ac:dyDescent="0.3">
      <c r="A2824">
        <v>57</v>
      </c>
      <c r="B2824">
        <v>0</v>
      </c>
    </row>
    <row r="2825" spans="1:2" x14ac:dyDescent="0.3">
      <c r="A2825">
        <v>56.3</v>
      </c>
      <c r="B2825">
        <v>0</v>
      </c>
    </row>
    <row r="2826" spans="1:2" x14ac:dyDescent="0.3">
      <c r="A2826">
        <v>55.7</v>
      </c>
      <c r="B2826">
        <v>0</v>
      </c>
    </row>
    <row r="2827" spans="1:2" x14ac:dyDescent="0.3">
      <c r="A2827">
        <v>55</v>
      </c>
      <c r="B2827">
        <v>0</v>
      </c>
    </row>
    <row r="2828" spans="1:2" x14ac:dyDescent="0.3">
      <c r="A2828">
        <v>44.7</v>
      </c>
      <c r="B2828">
        <v>0</v>
      </c>
    </row>
    <row r="2829" spans="1:2" x14ac:dyDescent="0.3">
      <c r="A2829">
        <v>43.9</v>
      </c>
      <c r="B2829">
        <v>0</v>
      </c>
    </row>
    <row r="2830" spans="1:2" x14ac:dyDescent="0.3">
      <c r="A2830">
        <v>43</v>
      </c>
      <c r="B2830">
        <v>0</v>
      </c>
    </row>
    <row r="2831" spans="1:2" x14ac:dyDescent="0.3">
      <c r="A2831">
        <v>42.2</v>
      </c>
      <c r="B2831">
        <v>0</v>
      </c>
    </row>
    <row r="2832" spans="1:2" x14ac:dyDescent="0.3">
      <c r="A2832">
        <v>41.4</v>
      </c>
      <c r="B2832">
        <v>0</v>
      </c>
    </row>
    <row r="2833" spans="1:2" x14ac:dyDescent="0.3">
      <c r="A2833">
        <v>4.7</v>
      </c>
      <c r="B2833">
        <v>0</v>
      </c>
    </row>
    <row r="2834" spans="1:2" x14ac:dyDescent="0.3">
      <c r="A2834">
        <v>4</v>
      </c>
      <c r="B2834">
        <v>0</v>
      </c>
    </row>
    <row r="2835" spans="1:2" x14ac:dyDescent="0.3">
      <c r="A2835">
        <v>39.299999999999997</v>
      </c>
      <c r="B2835">
        <v>0</v>
      </c>
    </row>
    <row r="2836" spans="1:2" x14ac:dyDescent="0.3">
      <c r="A2836">
        <v>38.700000000000003</v>
      </c>
      <c r="B2836">
        <v>0</v>
      </c>
    </row>
    <row r="2837" spans="1:2" x14ac:dyDescent="0.3">
      <c r="A2837">
        <v>38.1</v>
      </c>
      <c r="B2837">
        <v>0</v>
      </c>
    </row>
    <row r="2838" spans="1:2" x14ac:dyDescent="0.3">
      <c r="A2838">
        <v>37.5</v>
      </c>
      <c r="B2838">
        <v>0</v>
      </c>
    </row>
    <row r="2839" spans="1:2" x14ac:dyDescent="0.3">
      <c r="A2839">
        <v>37</v>
      </c>
      <c r="B2839">
        <v>0</v>
      </c>
    </row>
    <row r="2840" spans="1:2" x14ac:dyDescent="0.3">
      <c r="A2840">
        <v>36.4</v>
      </c>
      <c r="B2840">
        <v>0</v>
      </c>
    </row>
    <row r="2841" spans="1:2" x14ac:dyDescent="0.3">
      <c r="A2841">
        <v>35.9</v>
      </c>
      <c r="B2841">
        <v>0</v>
      </c>
    </row>
    <row r="2842" spans="1:2" x14ac:dyDescent="0.3">
      <c r="A2842">
        <v>35.299999999999997</v>
      </c>
      <c r="B2842">
        <v>0</v>
      </c>
    </row>
    <row r="2843" spans="1:2" x14ac:dyDescent="0.3">
      <c r="A2843">
        <v>34.799999999999997</v>
      </c>
      <c r="B2843">
        <v>0</v>
      </c>
    </row>
    <row r="2844" spans="1:2" x14ac:dyDescent="0.3">
      <c r="A2844">
        <v>53.3</v>
      </c>
      <c r="B2844">
        <v>0</v>
      </c>
    </row>
    <row r="2845" spans="1:2" x14ac:dyDescent="0.3">
      <c r="A2845">
        <v>52.5</v>
      </c>
      <c r="B2845">
        <v>0</v>
      </c>
    </row>
    <row r="2846" spans="1:2" x14ac:dyDescent="0.3">
      <c r="A2846">
        <v>51.7</v>
      </c>
      <c r="B2846">
        <v>0</v>
      </c>
    </row>
    <row r="2847" spans="1:2" x14ac:dyDescent="0.3">
      <c r="A2847">
        <v>5.8</v>
      </c>
      <c r="B2847">
        <v>0</v>
      </c>
    </row>
    <row r="2848" spans="1:2" x14ac:dyDescent="0.3">
      <c r="A2848">
        <v>49.9</v>
      </c>
      <c r="B2848">
        <v>0</v>
      </c>
    </row>
    <row r="2849" spans="1:2" x14ac:dyDescent="0.3">
      <c r="A2849">
        <v>49.1</v>
      </c>
      <c r="B2849">
        <v>0</v>
      </c>
    </row>
    <row r="2850" spans="1:2" x14ac:dyDescent="0.3">
      <c r="A2850">
        <v>48.2</v>
      </c>
      <c r="B2850">
        <v>0</v>
      </c>
    </row>
    <row r="2851" spans="1:2" x14ac:dyDescent="0.3">
      <c r="A2851">
        <v>47.4</v>
      </c>
      <c r="B2851">
        <v>0</v>
      </c>
    </row>
    <row r="2852" spans="1:2" x14ac:dyDescent="0.3">
      <c r="A2852">
        <v>46.6</v>
      </c>
      <c r="B2852">
        <v>0</v>
      </c>
    </row>
    <row r="2853" spans="1:2" x14ac:dyDescent="0.3">
      <c r="A2853">
        <v>45.7</v>
      </c>
      <c r="B2853">
        <v>0</v>
      </c>
    </row>
    <row r="2854" spans="1:2" x14ac:dyDescent="0.3">
      <c r="A2854">
        <v>44.9</v>
      </c>
      <c r="B2854">
        <v>0</v>
      </c>
    </row>
    <row r="2855" spans="1:2" x14ac:dyDescent="0.3">
      <c r="A2855">
        <v>44.1</v>
      </c>
      <c r="B2855">
        <v>0</v>
      </c>
    </row>
    <row r="2856" spans="1:2" x14ac:dyDescent="0.3">
      <c r="A2856">
        <v>43.3</v>
      </c>
      <c r="B2856">
        <v>0</v>
      </c>
    </row>
    <row r="2857" spans="1:2" x14ac:dyDescent="0.3">
      <c r="A2857">
        <v>42.6</v>
      </c>
      <c r="B2857">
        <v>0</v>
      </c>
    </row>
    <row r="2858" spans="1:2" x14ac:dyDescent="0.3">
      <c r="A2858">
        <v>41.9</v>
      </c>
      <c r="B2858">
        <v>0</v>
      </c>
    </row>
    <row r="2859" spans="1:2" x14ac:dyDescent="0.3">
      <c r="A2859">
        <v>41.1</v>
      </c>
      <c r="B2859">
        <v>0</v>
      </c>
    </row>
    <row r="2860" spans="1:2" x14ac:dyDescent="0.3">
      <c r="A2860">
        <v>62.1</v>
      </c>
      <c r="B2860">
        <v>0</v>
      </c>
    </row>
    <row r="2861" spans="1:2" x14ac:dyDescent="0.3">
      <c r="A2861">
        <v>61.5</v>
      </c>
      <c r="B2861">
        <v>0</v>
      </c>
    </row>
    <row r="2862" spans="1:2" x14ac:dyDescent="0.3">
      <c r="A2862">
        <v>61</v>
      </c>
      <c r="B2862">
        <v>0</v>
      </c>
    </row>
    <row r="2863" spans="1:2" x14ac:dyDescent="0.3">
      <c r="A2863">
        <v>6.4</v>
      </c>
      <c r="B2863">
        <v>0</v>
      </c>
    </row>
    <row r="2864" spans="1:2" x14ac:dyDescent="0.3">
      <c r="A2864">
        <v>59.9</v>
      </c>
      <c r="B2864">
        <v>0</v>
      </c>
    </row>
    <row r="2865" spans="1:2" x14ac:dyDescent="0.3">
      <c r="A2865">
        <v>59.3</v>
      </c>
      <c r="B2865">
        <v>0</v>
      </c>
    </row>
    <row r="2866" spans="1:2" x14ac:dyDescent="0.3">
      <c r="A2866">
        <v>58.8</v>
      </c>
      <c r="B2866">
        <v>0</v>
      </c>
    </row>
    <row r="2867" spans="1:2" x14ac:dyDescent="0.3">
      <c r="A2867">
        <v>58.2</v>
      </c>
      <c r="B2867">
        <v>0</v>
      </c>
    </row>
    <row r="2868" spans="1:2" x14ac:dyDescent="0.3">
      <c r="A2868">
        <v>57.6</v>
      </c>
      <c r="B2868">
        <v>0</v>
      </c>
    </row>
    <row r="2869" spans="1:2" x14ac:dyDescent="0.3">
      <c r="A2869">
        <v>57.1</v>
      </c>
      <c r="B2869">
        <v>0</v>
      </c>
    </row>
    <row r="2870" spans="1:2" x14ac:dyDescent="0.3">
      <c r="A2870">
        <v>56.5</v>
      </c>
      <c r="B2870">
        <v>0</v>
      </c>
    </row>
    <row r="2871" spans="1:2" x14ac:dyDescent="0.3">
      <c r="A2871">
        <v>55.9</v>
      </c>
      <c r="B2871">
        <v>0</v>
      </c>
    </row>
    <row r="2872" spans="1:2" x14ac:dyDescent="0.3">
      <c r="A2872">
        <v>55.3</v>
      </c>
      <c r="B2872">
        <v>0</v>
      </c>
    </row>
    <row r="2873" spans="1:2" x14ac:dyDescent="0.3">
      <c r="A2873">
        <v>54.7</v>
      </c>
      <c r="B2873">
        <v>0</v>
      </c>
    </row>
    <row r="2874" spans="1:2" x14ac:dyDescent="0.3">
      <c r="A2874">
        <v>54.1</v>
      </c>
      <c r="B2874">
        <v>0</v>
      </c>
    </row>
    <row r="2875" spans="1:2" x14ac:dyDescent="0.3">
      <c r="A2875">
        <v>53.4</v>
      </c>
      <c r="B2875">
        <v>0</v>
      </c>
    </row>
    <row r="2876" spans="1:2" x14ac:dyDescent="0.3">
      <c r="A2876">
        <v>17.5</v>
      </c>
      <c r="B2876">
        <v>0</v>
      </c>
    </row>
    <row r="2877" spans="1:2" x14ac:dyDescent="0.3">
      <c r="A2877">
        <v>16.7</v>
      </c>
      <c r="B2877">
        <v>0</v>
      </c>
    </row>
    <row r="2878" spans="1:2" x14ac:dyDescent="0.3">
      <c r="A2878">
        <v>16</v>
      </c>
      <c r="B2878">
        <v>0</v>
      </c>
    </row>
    <row r="2879" spans="1:2" x14ac:dyDescent="0.3">
      <c r="A2879">
        <v>15.3</v>
      </c>
      <c r="B2879">
        <v>0</v>
      </c>
    </row>
    <row r="2880" spans="1:2" x14ac:dyDescent="0.3">
      <c r="A2880">
        <v>14.7</v>
      </c>
      <c r="B2880">
        <v>0</v>
      </c>
    </row>
    <row r="2881" spans="1:2" x14ac:dyDescent="0.3">
      <c r="A2881">
        <v>14</v>
      </c>
      <c r="B2881">
        <v>0</v>
      </c>
    </row>
    <row r="2882" spans="1:2" x14ac:dyDescent="0.3">
      <c r="A2882">
        <v>13.4</v>
      </c>
      <c r="B2882">
        <v>0</v>
      </c>
    </row>
    <row r="2883" spans="1:2" x14ac:dyDescent="0.3">
      <c r="A2883">
        <v>12.9</v>
      </c>
      <c r="B2883">
        <v>0</v>
      </c>
    </row>
    <row r="2884" spans="1:2" x14ac:dyDescent="0.3">
      <c r="A2884">
        <v>12.3</v>
      </c>
      <c r="B2884">
        <v>0</v>
      </c>
    </row>
    <row r="2885" spans="1:2" x14ac:dyDescent="0.3">
      <c r="A2885">
        <v>11.8</v>
      </c>
      <c r="B2885">
        <v>0</v>
      </c>
    </row>
    <row r="2886" spans="1:2" x14ac:dyDescent="0.3">
      <c r="A2886">
        <v>11.3</v>
      </c>
      <c r="B2886">
        <v>0</v>
      </c>
    </row>
    <row r="2887" spans="1:2" x14ac:dyDescent="0.3">
      <c r="A2887">
        <v>1.9</v>
      </c>
      <c r="B2887">
        <v>0</v>
      </c>
    </row>
    <row r="2888" spans="1:2" x14ac:dyDescent="0.3">
      <c r="A2888">
        <v>1.4</v>
      </c>
      <c r="B2888">
        <v>0</v>
      </c>
    </row>
    <row r="2889" spans="1:2" x14ac:dyDescent="0.3">
      <c r="A2889">
        <v>1</v>
      </c>
      <c r="B2889">
        <v>0</v>
      </c>
    </row>
    <row r="2890" spans="1:2" x14ac:dyDescent="0.3">
      <c r="A2890">
        <v>9.6</v>
      </c>
      <c r="B2890">
        <v>0</v>
      </c>
    </row>
    <row r="2891" spans="1:2" x14ac:dyDescent="0.3">
      <c r="A2891">
        <v>9.1999999999999993</v>
      </c>
      <c r="B2891">
        <v>0</v>
      </c>
    </row>
    <row r="2892" spans="1:2" x14ac:dyDescent="0.3">
      <c r="A2892">
        <v>41.3</v>
      </c>
      <c r="B2892">
        <v>0</v>
      </c>
    </row>
    <row r="2893" spans="1:2" x14ac:dyDescent="0.3">
      <c r="A2893">
        <v>4.4000000000000004</v>
      </c>
      <c r="B2893">
        <v>0</v>
      </c>
    </row>
    <row r="2894" spans="1:2" x14ac:dyDescent="0.3">
      <c r="A2894">
        <v>39.6</v>
      </c>
      <c r="B2894">
        <v>0</v>
      </c>
    </row>
    <row r="2895" spans="1:2" x14ac:dyDescent="0.3">
      <c r="A2895">
        <v>38.700000000000003</v>
      </c>
      <c r="B2895">
        <v>0</v>
      </c>
    </row>
    <row r="2896" spans="1:2" x14ac:dyDescent="0.3">
      <c r="A2896">
        <v>37.9</v>
      </c>
      <c r="B2896">
        <v>0</v>
      </c>
    </row>
    <row r="2897" spans="1:2" x14ac:dyDescent="0.3">
      <c r="A2897">
        <v>37.200000000000003</v>
      </c>
      <c r="B2897">
        <v>0</v>
      </c>
    </row>
    <row r="2898" spans="1:2" x14ac:dyDescent="0.3">
      <c r="A2898">
        <v>36.4</v>
      </c>
      <c r="B2898">
        <v>0</v>
      </c>
    </row>
    <row r="2899" spans="1:2" x14ac:dyDescent="0.3">
      <c r="A2899">
        <v>35.700000000000003</v>
      </c>
      <c r="B2899">
        <v>0</v>
      </c>
    </row>
    <row r="2900" spans="1:2" x14ac:dyDescent="0.3">
      <c r="A2900">
        <v>35.1</v>
      </c>
      <c r="B2900">
        <v>0</v>
      </c>
    </row>
    <row r="2901" spans="1:2" x14ac:dyDescent="0.3">
      <c r="A2901">
        <v>34.5</v>
      </c>
      <c r="B2901">
        <v>0</v>
      </c>
    </row>
    <row r="2902" spans="1:2" x14ac:dyDescent="0.3">
      <c r="A2902">
        <v>33.9</v>
      </c>
      <c r="B2902">
        <v>0</v>
      </c>
    </row>
    <row r="2903" spans="1:2" x14ac:dyDescent="0.3">
      <c r="A2903">
        <v>33.299999999999997</v>
      </c>
      <c r="B2903">
        <v>0</v>
      </c>
    </row>
    <row r="2904" spans="1:2" x14ac:dyDescent="0.3">
      <c r="A2904">
        <v>32.700000000000003</v>
      </c>
      <c r="B2904">
        <v>0</v>
      </c>
    </row>
    <row r="2905" spans="1:2" x14ac:dyDescent="0.3">
      <c r="A2905">
        <v>32.200000000000003</v>
      </c>
      <c r="B2905">
        <v>0</v>
      </c>
    </row>
    <row r="2906" spans="1:2" x14ac:dyDescent="0.3">
      <c r="A2906">
        <v>31.7</v>
      </c>
      <c r="B2906">
        <v>0</v>
      </c>
    </row>
    <row r="2907" spans="1:2" x14ac:dyDescent="0.3">
      <c r="A2907">
        <v>31.2</v>
      </c>
      <c r="B2907">
        <v>0</v>
      </c>
    </row>
    <row r="2908" spans="1:2" x14ac:dyDescent="0.3">
      <c r="A2908">
        <v>23.4</v>
      </c>
      <c r="B2908">
        <v>0</v>
      </c>
    </row>
    <row r="2909" spans="1:2" x14ac:dyDescent="0.3">
      <c r="A2909">
        <v>22.8</v>
      </c>
      <c r="B2909">
        <v>0</v>
      </c>
    </row>
    <row r="2910" spans="1:2" x14ac:dyDescent="0.3">
      <c r="A2910">
        <v>22.3</v>
      </c>
      <c r="B2910">
        <v>0</v>
      </c>
    </row>
    <row r="2911" spans="1:2" x14ac:dyDescent="0.3">
      <c r="A2911">
        <v>21.7</v>
      </c>
      <c r="B2911">
        <v>0</v>
      </c>
    </row>
    <row r="2912" spans="1:2" x14ac:dyDescent="0.3">
      <c r="A2912">
        <v>21.2</v>
      </c>
      <c r="B2912">
        <v>0</v>
      </c>
    </row>
    <row r="2913" spans="1:2" x14ac:dyDescent="0.3">
      <c r="A2913">
        <v>2.7</v>
      </c>
      <c r="B2913">
        <v>0</v>
      </c>
    </row>
    <row r="2914" spans="1:2" x14ac:dyDescent="0.3">
      <c r="A2914">
        <v>2.2000000000000002</v>
      </c>
      <c r="B2914">
        <v>0</v>
      </c>
    </row>
    <row r="2915" spans="1:2" x14ac:dyDescent="0.3">
      <c r="A2915">
        <v>19.7</v>
      </c>
      <c r="B2915">
        <v>0</v>
      </c>
    </row>
    <row r="2916" spans="1:2" x14ac:dyDescent="0.3">
      <c r="A2916">
        <v>19.2</v>
      </c>
      <c r="B2916">
        <v>0</v>
      </c>
    </row>
    <row r="2917" spans="1:2" x14ac:dyDescent="0.3">
      <c r="A2917">
        <v>18.8</v>
      </c>
      <c r="B2917">
        <v>0</v>
      </c>
    </row>
    <row r="2918" spans="1:2" x14ac:dyDescent="0.3">
      <c r="A2918">
        <v>18.399999999999999</v>
      </c>
      <c r="B2918">
        <v>0</v>
      </c>
    </row>
    <row r="2919" spans="1:2" x14ac:dyDescent="0.3">
      <c r="A2919">
        <v>18</v>
      </c>
      <c r="B2919">
        <v>0</v>
      </c>
    </row>
    <row r="2920" spans="1:2" x14ac:dyDescent="0.3">
      <c r="A2920">
        <v>17.600000000000001</v>
      </c>
      <c r="B2920">
        <v>0</v>
      </c>
    </row>
    <row r="2921" spans="1:2" x14ac:dyDescent="0.3">
      <c r="A2921">
        <v>17.3</v>
      </c>
      <c r="B2921">
        <v>0</v>
      </c>
    </row>
    <row r="2922" spans="1:2" x14ac:dyDescent="0.3">
      <c r="A2922">
        <v>17.100000000000001</v>
      </c>
      <c r="B2922">
        <v>0</v>
      </c>
    </row>
    <row r="2923" spans="1:2" x14ac:dyDescent="0.3">
      <c r="A2923">
        <v>16.8</v>
      </c>
      <c r="B2923">
        <v>0</v>
      </c>
    </row>
    <row r="2924" spans="1:2" x14ac:dyDescent="0.3">
      <c r="A2924">
        <v>31.8</v>
      </c>
      <c r="B2924">
        <v>0</v>
      </c>
    </row>
    <row r="2925" spans="1:2" x14ac:dyDescent="0.3">
      <c r="A2925">
        <v>31.3</v>
      </c>
      <c r="B2925">
        <v>0</v>
      </c>
    </row>
    <row r="2926" spans="1:2" x14ac:dyDescent="0.3">
      <c r="A2926">
        <v>3.8</v>
      </c>
      <c r="B2926">
        <v>0</v>
      </c>
    </row>
    <row r="2927" spans="1:2" x14ac:dyDescent="0.3">
      <c r="A2927">
        <v>3.3</v>
      </c>
      <c r="B2927">
        <v>0</v>
      </c>
    </row>
    <row r="2928" spans="1:2" x14ac:dyDescent="0.3">
      <c r="A2928">
        <v>29.9</v>
      </c>
      <c r="B2928">
        <v>0</v>
      </c>
    </row>
    <row r="2929" spans="1:2" x14ac:dyDescent="0.3">
      <c r="A2929">
        <v>29.4</v>
      </c>
      <c r="B2929">
        <v>0</v>
      </c>
    </row>
    <row r="2930" spans="1:2" x14ac:dyDescent="0.3">
      <c r="A2930">
        <v>29</v>
      </c>
      <c r="B2930">
        <v>0</v>
      </c>
    </row>
    <row r="2931" spans="1:2" x14ac:dyDescent="0.3">
      <c r="A2931">
        <v>28.6</v>
      </c>
      <c r="B2931">
        <v>0</v>
      </c>
    </row>
    <row r="2932" spans="1:2" x14ac:dyDescent="0.3">
      <c r="A2932">
        <v>28.2</v>
      </c>
      <c r="B2932">
        <v>0</v>
      </c>
    </row>
    <row r="2933" spans="1:2" x14ac:dyDescent="0.3">
      <c r="A2933">
        <v>27.9</v>
      </c>
      <c r="B2933">
        <v>0</v>
      </c>
    </row>
    <row r="2934" spans="1:2" x14ac:dyDescent="0.3">
      <c r="A2934">
        <v>27.5</v>
      </c>
      <c r="B2934">
        <v>0</v>
      </c>
    </row>
    <row r="2935" spans="1:2" x14ac:dyDescent="0.3">
      <c r="A2935">
        <v>27.1</v>
      </c>
      <c r="B2935">
        <v>0</v>
      </c>
    </row>
    <row r="2936" spans="1:2" x14ac:dyDescent="0.3">
      <c r="A2936">
        <v>26.7</v>
      </c>
      <c r="B2936">
        <v>0</v>
      </c>
    </row>
    <row r="2937" spans="1:2" x14ac:dyDescent="0.3">
      <c r="A2937">
        <v>26.3</v>
      </c>
      <c r="B2937">
        <v>0</v>
      </c>
    </row>
    <row r="2938" spans="1:2" x14ac:dyDescent="0.3">
      <c r="A2938">
        <v>25.9</v>
      </c>
      <c r="B2938">
        <v>0</v>
      </c>
    </row>
    <row r="2939" spans="1:2" x14ac:dyDescent="0.3">
      <c r="A2939">
        <v>25.5</v>
      </c>
      <c r="B2939">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67B45-356F-43A9-B15D-58E7E34E8F21}">
  <dimension ref="A1:AE2939"/>
  <sheetViews>
    <sheetView topLeftCell="U1" workbookViewId="0">
      <selection activeCell="AF14" sqref="AF14"/>
    </sheetView>
  </sheetViews>
  <sheetFormatPr defaultRowHeight="14.4" x14ac:dyDescent="0.3"/>
  <cols>
    <col min="1" max="1" width="21.6640625" customWidth="1"/>
    <col min="2" max="2" width="13.6640625" bestFit="1" customWidth="1"/>
    <col min="3" max="3" width="10.6640625" bestFit="1" customWidth="1"/>
    <col min="6" max="6" width="22.6640625" bestFit="1" customWidth="1"/>
    <col min="7" max="7" width="12.33203125" bestFit="1" customWidth="1"/>
    <col min="8" max="8" width="11.33203125" bestFit="1" customWidth="1"/>
    <col min="9" max="9" width="7" bestFit="1" customWidth="1"/>
    <col min="10" max="10" width="20.109375" bestFit="1" customWidth="1"/>
    <col min="29" max="29" width="10.6640625" bestFit="1" customWidth="1"/>
  </cols>
  <sheetData>
    <row r="1" spans="1:31" x14ac:dyDescent="0.3">
      <c r="A1" t="s">
        <v>0</v>
      </c>
      <c r="B1" t="s">
        <v>3</v>
      </c>
      <c r="C1" t="s">
        <v>2</v>
      </c>
      <c r="D1" t="s">
        <v>1</v>
      </c>
      <c r="E1" t="s">
        <v>2</v>
      </c>
      <c r="F1" t="s">
        <v>322</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Z1" t="s">
        <v>2</v>
      </c>
    </row>
    <row r="2" spans="1:31" x14ac:dyDescent="0.3">
      <c r="A2" t="s">
        <v>22</v>
      </c>
      <c r="B2">
        <v>65</v>
      </c>
      <c r="C2" t="s">
        <v>23</v>
      </c>
      <c r="D2">
        <v>2015</v>
      </c>
      <c r="E2">
        <f t="shared" ref="E2:E65" si="0">IF(Z2="Developing",0,1)</f>
        <v>0</v>
      </c>
      <c r="F2" t="str" cm="1">
        <f t="array" ref="F2:F2939">IF(B2:B2939&gt;70,"High","low")</f>
        <v>low</v>
      </c>
      <c r="G2">
        <v>263</v>
      </c>
      <c r="H2">
        <v>62</v>
      </c>
      <c r="I2">
        <v>0.01</v>
      </c>
      <c r="J2">
        <v>71.279623619999995</v>
      </c>
      <c r="K2">
        <v>65</v>
      </c>
      <c r="L2">
        <v>1154</v>
      </c>
      <c r="M2">
        <v>19.100000000000001</v>
      </c>
      <c r="N2">
        <v>83</v>
      </c>
      <c r="O2">
        <v>6</v>
      </c>
      <c r="P2">
        <v>8.16</v>
      </c>
      <c r="Q2">
        <v>65</v>
      </c>
      <c r="R2">
        <v>0.1</v>
      </c>
      <c r="S2">
        <v>584.25921000000005</v>
      </c>
      <c r="T2">
        <v>33736494</v>
      </c>
      <c r="U2">
        <v>17.2</v>
      </c>
      <c r="V2">
        <v>17.3</v>
      </c>
      <c r="W2">
        <v>0.47899999999999998</v>
      </c>
      <c r="X2">
        <v>10.1</v>
      </c>
      <c r="Z2" t="s">
        <v>23</v>
      </c>
    </row>
    <row r="3" spans="1:31" x14ac:dyDescent="0.3">
      <c r="A3" t="s">
        <v>22</v>
      </c>
      <c r="B3">
        <v>59.9</v>
      </c>
      <c r="C3" t="s">
        <v>23</v>
      </c>
      <c r="D3">
        <v>2014</v>
      </c>
      <c r="E3">
        <f t="shared" si="0"/>
        <v>0</v>
      </c>
      <c r="F3" t="str">
        <v>low</v>
      </c>
      <c r="G3">
        <v>271</v>
      </c>
      <c r="H3">
        <v>64</v>
      </c>
      <c r="I3">
        <v>0.01</v>
      </c>
      <c r="J3">
        <v>73.523581680000007</v>
      </c>
      <c r="K3">
        <v>62</v>
      </c>
      <c r="L3">
        <v>492</v>
      </c>
      <c r="M3">
        <v>18.600000000000001</v>
      </c>
      <c r="N3">
        <v>86</v>
      </c>
      <c r="O3">
        <v>58</v>
      </c>
      <c r="P3">
        <v>8.18</v>
      </c>
      <c r="Q3">
        <v>62</v>
      </c>
      <c r="R3">
        <v>0.1</v>
      </c>
      <c r="S3">
        <v>612.69651399999998</v>
      </c>
      <c r="T3">
        <v>327582</v>
      </c>
      <c r="U3">
        <v>17.5</v>
      </c>
      <c r="V3">
        <v>17.5</v>
      </c>
      <c r="W3">
        <v>0.47599999999999998</v>
      </c>
      <c r="X3">
        <v>10</v>
      </c>
      <c r="Z3" t="s">
        <v>23</v>
      </c>
    </row>
    <row r="4" spans="1:31" x14ac:dyDescent="0.3">
      <c r="A4" t="s">
        <v>22</v>
      </c>
      <c r="B4">
        <v>59.9</v>
      </c>
      <c r="C4" t="s">
        <v>23</v>
      </c>
      <c r="D4">
        <v>2013</v>
      </c>
      <c r="E4">
        <f t="shared" si="0"/>
        <v>0</v>
      </c>
      <c r="F4" t="str">
        <v>low</v>
      </c>
      <c r="G4">
        <v>268</v>
      </c>
      <c r="H4">
        <v>66</v>
      </c>
      <c r="I4">
        <v>0.01</v>
      </c>
      <c r="J4">
        <v>73.219242719999997</v>
      </c>
      <c r="K4">
        <v>64</v>
      </c>
      <c r="L4">
        <v>430</v>
      </c>
      <c r="M4">
        <v>18.100000000000001</v>
      </c>
      <c r="N4">
        <v>89</v>
      </c>
      <c r="O4">
        <v>62</v>
      </c>
      <c r="P4">
        <v>8.1300000000000008</v>
      </c>
      <c r="Q4">
        <v>64</v>
      </c>
      <c r="R4">
        <v>0.1</v>
      </c>
      <c r="S4">
        <v>631.74497599999995</v>
      </c>
      <c r="T4">
        <v>31731688</v>
      </c>
      <c r="U4">
        <v>17.7</v>
      </c>
      <c r="V4">
        <v>17.7</v>
      </c>
      <c r="W4">
        <v>0.47</v>
      </c>
      <c r="X4">
        <v>9.9</v>
      </c>
      <c r="Z4" t="s">
        <v>23</v>
      </c>
      <c r="AC4" s="12" t="s">
        <v>307</v>
      </c>
      <c r="AD4" s="11"/>
      <c r="AE4" s="11"/>
    </row>
    <row r="5" spans="1:31" x14ac:dyDescent="0.3">
      <c r="A5" t="s">
        <v>22</v>
      </c>
      <c r="B5">
        <v>59.5</v>
      </c>
      <c r="C5" t="s">
        <v>23</v>
      </c>
      <c r="D5">
        <v>2012</v>
      </c>
      <c r="E5">
        <f t="shared" si="0"/>
        <v>0</v>
      </c>
      <c r="F5" t="str">
        <v>low</v>
      </c>
      <c r="G5">
        <v>272</v>
      </c>
      <c r="H5">
        <v>69</v>
      </c>
      <c r="I5">
        <v>0.01</v>
      </c>
      <c r="J5">
        <v>78.184215300000005</v>
      </c>
      <c r="K5">
        <v>67</v>
      </c>
      <c r="L5">
        <v>2787</v>
      </c>
      <c r="M5">
        <v>17.600000000000001</v>
      </c>
      <c r="N5">
        <v>93</v>
      </c>
      <c r="O5">
        <v>67</v>
      </c>
      <c r="P5">
        <v>8.52</v>
      </c>
      <c r="Q5">
        <v>67</v>
      </c>
      <c r="R5">
        <v>0.1</v>
      </c>
      <c r="S5">
        <v>669.95899999999995</v>
      </c>
      <c r="T5">
        <v>3696958</v>
      </c>
      <c r="U5">
        <v>17.899999999999999</v>
      </c>
      <c r="V5">
        <v>18</v>
      </c>
      <c r="W5">
        <v>0.46300000000000002</v>
      </c>
      <c r="X5">
        <v>9.8000000000000007</v>
      </c>
      <c r="Z5" t="s">
        <v>23</v>
      </c>
      <c r="AC5" s="11"/>
      <c r="AD5" s="11" t="s">
        <v>308</v>
      </c>
      <c r="AE5" s="11" t="s">
        <v>309</v>
      </c>
    </row>
    <row r="6" spans="1:31" x14ac:dyDescent="0.3">
      <c r="A6" t="s">
        <v>22</v>
      </c>
      <c r="B6">
        <v>59.2</v>
      </c>
      <c r="C6" t="s">
        <v>23</v>
      </c>
      <c r="D6">
        <v>2011</v>
      </c>
      <c r="E6">
        <f t="shared" si="0"/>
        <v>0</v>
      </c>
      <c r="F6" t="str">
        <v>low</v>
      </c>
      <c r="G6">
        <v>275</v>
      </c>
      <c r="H6">
        <v>71</v>
      </c>
      <c r="I6">
        <v>0.01</v>
      </c>
      <c r="J6">
        <v>7.097108703</v>
      </c>
      <c r="K6">
        <v>68</v>
      </c>
      <c r="L6">
        <v>3013</v>
      </c>
      <c r="M6">
        <v>17.2</v>
      </c>
      <c r="N6">
        <v>97</v>
      </c>
      <c r="O6">
        <v>68</v>
      </c>
      <c r="P6">
        <v>7.87</v>
      </c>
      <c r="Q6">
        <v>68</v>
      </c>
      <c r="R6">
        <v>0.1</v>
      </c>
      <c r="S6">
        <v>63.537230999999998</v>
      </c>
      <c r="T6">
        <v>2978599</v>
      </c>
      <c r="U6">
        <v>18.2</v>
      </c>
      <c r="V6">
        <v>18.2</v>
      </c>
      <c r="W6">
        <v>0.45400000000000001</v>
      </c>
      <c r="X6">
        <v>9.5</v>
      </c>
      <c r="Z6" t="s">
        <v>23</v>
      </c>
      <c r="AC6" s="11" t="s">
        <v>23</v>
      </c>
      <c r="AD6" s="11">
        <f>COUNTIFS(C2:C2939,"Developing",F2:F2939,"High")</f>
        <v>1109</v>
      </c>
      <c r="AE6" s="11">
        <f>COUNTIFS(C2:C2939,"Developing", F2:F2939,"Low")</f>
        <v>1317</v>
      </c>
    </row>
    <row r="7" spans="1:31" x14ac:dyDescent="0.3">
      <c r="A7" t="s">
        <v>22</v>
      </c>
      <c r="B7">
        <v>58.8</v>
      </c>
      <c r="C7" t="s">
        <v>23</v>
      </c>
      <c r="D7">
        <v>2010</v>
      </c>
      <c r="E7">
        <f t="shared" si="0"/>
        <v>0</v>
      </c>
      <c r="F7" t="str">
        <v>low</v>
      </c>
      <c r="G7">
        <v>279</v>
      </c>
      <c r="H7">
        <v>74</v>
      </c>
      <c r="I7">
        <v>0.01</v>
      </c>
      <c r="J7">
        <v>79.679367360000001</v>
      </c>
      <c r="K7">
        <v>66</v>
      </c>
      <c r="L7">
        <v>1989</v>
      </c>
      <c r="M7">
        <v>16.7</v>
      </c>
      <c r="N7">
        <v>102</v>
      </c>
      <c r="O7">
        <v>66</v>
      </c>
      <c r="P7">
        <v>9.1999999999999993</v>
      </c>
      <c r="Q7">
        <v>66</v>
      </c>
      <c r="R7">
        <v>0.1</v>
      </c>
      <c r="S7">
        <v>553.32893999999999</v>
      </c>
      <c r="T7">
        <v>2883167</v>
      </c>
      <c r="U7">
        <v>18.399999999999999</v>
      </c>
      <c r="V7">
        <v>18.399999999999999</v>
      </c>
      <c r="W7">
        <v>0.44800000000000001</v>
      </c>
      <c r="X7">
        <v>9.1999999999999993</v>
      </c>
      <c r="Z7" t="s">
        <v>23</v>
      </c>
      <c r="AC7" s="11" t="s">
        <v>31</v>
      </c>
      <c r="AD7" s="11">
        <f>COUNTIFS(C2:C2939,"Developed", F2:F2939,"High")</f>
        <v>511</v>
      </c>
      <c r="AE7" s="11">
        <f>COUNTIFS(C2:C2939,"Developed",F2:F2939,"Low")</f>
        <v>1</v>
      </c>
    </row>
    <row r="8" spans="1:31" x14ac:dyDescent="0.3">
      <c r="A8" t="s">
        <v>22</v>
      </c>
      <c r="B8">
        <v>58.6</v>
      </c>
      <c r="C8" t="s">
        <v>23</v>
      </c>
      <c r="D8">
        <v>2009</v>
      </c>
      <c r="E8">
        <f t="shared" si="0"/>
        <v>0</v>
      </c>
      <c r="F8" t="str">
        <v>low</v>
      </c>
      <c r="G8">
        <v>281</v>
      </c>
      <c r="H8">
        <v>77</v>
      </c>
      <c r="I8">
        <v>0.01</v>
      </c>
      <c r="J8">
        <v>56.762216819999999</v>
      </c>
      <c r="K8">
        <v>63</v>
      </c>
      <c r="L8">
        <v>2861</v>
      </c>
      <c r="M8">
        <v>16.2</v>
      </c>
      <c r="N8">
        <v>106</v>
      </c>
      <c r="O8">
        <v>63</v>
      </c>
      <c r="P8">
        <v>9.42</v>
      </c>
      <c r="Q8">
        <v>63</v>
      </c>
      <c r="R8">
        <v>0.1</v>
      </c>
      <c r="S8">
        <v>445.89329789999999</v>
      </c>
      <c r="T8">
        <v>284331</v>
      </c>
      <c r="U8">
        <v>18.600000000000001</v>
      </c>
      <c r="V8">
        <v>18.7</v>
      </c>
      <c r="W8">
        <v>0.434</v>
      </c>
      <c r="X8">
        <v>8.9</v>
      </c>
      <c r="Z8" t="s">
        <v>23</v>
      </c>
    </row>
    <row r="9" spans="1:31" x14ac:dyDescent="0.3">
      <c r="A9" t="s">
        <v>22</v>
      </c>
      <c r="B9">
        <v>58.1</v>
      </c>
      <c r="C9" t="s">
        <v>23</v>
      </c>
      <c r="D9">
        <v>2008</v>
      </c>
      <c r="E9">
        <f t="shared" si="0"/>
        <v>0</v>
      </c>
      <c r="F9" t="str">
        <v>low</v>
      </c>
      <c r="G9">
        <v>287</v>
      </c>
      <c r="H9">
        <v>80</v>
      </c>
      <c r="I9">
        <v>0.03</v>
      </c>
      <c r="J9">
        <v>25.873925360000001</v>
      </c>
      <c r="K9">
        <v>64</v>
      </c>
      <c r="L9">
        <v>1599</v>
      </c>
      <c r="M9">
        <v>15.7</v>
      </c>
      <c r="N9">
        <v>110</v>
      </c>
      <c r="O9">
        <v>64</v>
      </c>
      <c r="P9">
        <v>8.33</v>
      </c>
      <c r="Q9">
        <v>64</v>
      </c>
      <c r="R9">
        <v>0.1</v>
      </c>
      <c r="S9">
        <v>373.36111629999999</v>
      </c>
      <c r="T9">
        <v>2729431</v>
      </c>
      <c r="U9">
        <v>18.8</v>
      </c>
      <c r="V9">
        <v>18.899999999999999</v>
      </c>
      <c r="W9">
        <v>0.433</v>
      </c>
      <c r="X9">
        <v>8.6999999999999993</v>
      </c>
      <c r="Z9" t="s">
        <v>23</v>
      </c>
    </row>
    <row r="10" spans="1:31" x14ac:dyDescent="0.3">
      <c r="A10" t="s">
        <v>22</v>
      </c>
      <c r="B10">
        <v>57.5</v>
      </c>
      <c r="C10" t="s">
        <v>23</v>
      </c>
      <c r="D10">
        <v>2007</v>
      </c>
      <c r="E10">
        <f t="shared" si="0"/>
        <v>0</v>
      </c>
      <c r="F10" t="str">
        <v>low</v>
      </c>
      <c r="G10">
        <v>295</v>
      </c>
      <c r="H10">
        <v>82</v>
      </c>
      <c r="I10">
        <v>0.02</v>
      </c>
      <c r="J10">
        <v>10.910155980000001</v>
      </c>
      <c r="K10">
        <v>63</v>
      </c>
      <c r="L10">
        <v>1141</v>
      </c>
      <c r="M10">
        <v>15.2</v>
      </c>
      <c r="N10">
        <v>113</v>
      </c>
      <c r="O10">
        <v>63</v>
      </c>
      <c r="P10">
        <v>6.73</v>
      </c>
      <c r="Q10">
        <v>63</v>
      </c>
      <c r="R10">
        <v>0.1</v>
      </c>
      <c r="S10">
        <v>369.83579600000002</v>
      </c>
      <c r="T10">
        <v>26616792</v>
      </c>
      <c r="U10">
        <v>19</v>
      </c>
      <c r="V10">
        <v>19.100000000000001</v>
      </c>
      <c r="W10">
        <v>0.41499999999999998</v>
      </c>
      <c r="X10">
        <v>8.4</v>
      </c>
      <c r="Z10" t="s">
        <v>23</v>
      </c>
    </row>
    <row r="11" spans="1:31" x14ac:dyDescent="0.3">
      <c r="A11" t="s">
        <v>22</v>
      </c>
      <c r="B11">
        <v>57.3</v>
      </c>
      <c r="C11" t="s">
        <v>23</v>
      </c>
      <c r="D11">
        <v>2006</v>
      </c>
      <c r="E11">
        <f t="shared" si="0"/>
        <v>0</v>
      </c>
      <c r="F11" t="str">
        <v>low</v>
      </c>
      <c r="G11">
        <v>295</v>
      </c>
      <c r="H11">
        <v>84</v>
      </c>
      <c r="I11">
        <v>0.03</v>
      </c>
      <c r="J11">
        <v>17.171517510000001</v>
      </c>
      <c r="K11">
        <v>64</v>
      </c>
      <c r="L11">
        <v>1990</v>
      </c>
      <c r="M11">
        <v>14.7</v>
      </c>
      <c r="N11">
        <v>116</v>
      </c>
      <c r="O11">
        <v>58</v>
      </c>
      <c r="P11">
        <v>7.43</v>
      </c>
      <c r="Q11">
        <v>58</v>
      </c>
      <c r="R11">
        <v>0.1</v>
      </c>
      <c r="S11">
        <v>272.56376999999998</v>
      </c>
      <c r="T11">
        <v>2589345</v>
      </c>
      <c r="U11">
        <v>19.2</v>
      </c>
      <c r="V11">
        <v>19.3</v>
      </c>
      <c r="W11">
        <v>0.40500000000000003</v>
      </c>
      <c r="X11">
        <v>8.1</v>
      </c>
      <c r="Z11" t="s">
        <v>23</v>
      </c>
    </row>
    <row r="12" spans="1:31" x14ac:dyDescent="0.3">
      <c r="A12" t="s">
        <v>22</v>
      </c>
      <c r="B12">
        <v>57.3</v>
      </c>
      <c r="C12" t="s">
        <v>23</v>
      </c>
      <c r="D12">
        <v>2005</v>
      </c>
      <c r="E12">
        <f t="shared" si="0"/>
        <v>0</v>
      </c>
      <c r="F12" t="str">
        <v>low</v>
      </c>
      <c r="G12">
        <v>291</v>
      </c>
      <c r="H12">
        <v>85</v>
      </c>
      <c r="I12">
        <v>0.02</v>
      </c>
      <c r="J12">
        <v>1.3886477319999999</v>
      </c>
      <c r="K12">
        <v>66</v>
      </c>
      <c r="L12">
        <v>1296</v>
      </c>
      <c r="M12">
        <v>14.2</v>
      </c>
      <c r="N12">
        <v>118</v>
      </c>
      <c r="O12">
        <v>58</v>
      </c>
      <c r="P12">
        <v>8.6999999999999993</v>
      </c>
      <c r="Q12">
        <v>58</v>
      </c>
      <c r="R12">
        <v>0.1</v>
      </c>
      <c r="S12">
        <v>25.294129900000001</v>
      </c>
      <c r="T12">
        <v>257798</v>
      </c>
      <c r="U12">
        <v>19.3</v>
      </c>
      <c r="V12">
        <v>19.5</v>
      </c>
      <c r="W12">
        <v>0.39600000000000002</v>
      </c>
      <c r="X12">
        <v>7.9</v>
      </c>
      <c r="Z12" t="s">
        <v>23</v>
      </c>
    </row>
    <row r="13" spans="1:31" x14ac:dyDescent="0.3">
      <c r="A13" t="s">
        <v>22</v>
      </c>
      <c r="B13">
        <v>57</v>
      </c>
      <c r="C13" t="s">
        <v>23</v>
      </c>
      <c r="D13">
        <v>2004</v>
      </c>
      <c r="E13">
        <f t="shared" si="0"/>
        <v>0</v>
      </c>
      <c r="F13" t="str">
        <v>low</v>
      </c>
      <c r="G13">
        <v>293</v>
      </c>
      <c r="H13">
        <v>87</v>
      </c>
      <c r="I13">
        <v>0.02</v>
      </c>
      <c r="J13">
        <v>15.29606643</v>
      </c>
      <c r="K13">
        <v>67</v>
      </c>
      <c r="L13">
        <v>466</v>
      </c>
      <c r="M13">
        <v>13.8</v>
      </c>
      <c r="N13">
        <v>120</v>
      </c>
      <c r="O13">
        <v>5</v>
      </c>
      <c r="P13">
        <v>8.7899999999999991</v>
      </c>
      <c r="Q13">
        <v>5</v>
      </c>
      <c r="R13">
        <v>0.1</v>
      </c>
      <c r="S13">
        <v>219.14135279999999</v>
      </c>
      <c r="T13">
        <v>24118979</v>
      </c>
      <c r="U13">
        <v>19.5</v>
      </c>
      <c r="V13">
        <v>19.7</v>
      </c>
      <c r="W13">
        <v>0.38100000000000001</v>
      </c>
      <c r="X13">
        <v>6.8</v>
      </c>
      <c r="Z13" t="s">
        <v>23</v>
      </c>
    </row>
    <row r="14" spans="1:31" x14ac:dyDescent="0.3">
      <c r="A14" t="s">
        <v>22</v>
      </c>
      <c r="B14">
        <v>56.7</v>
      </c>
      <c r="C14" t="s">
        <v>23</v>
      </c>
      <c r="D14">
        <v>2003</v>
      </c>
      <c r="E14">
        <f t="shared" si="0"/>
        <v>0</v>
      </c>
      <c r="F14" t="str">
        <v>low</v>
      </c>
      <c r="G14">
        <v>295</v>
      </c>
      <c r="H14">
        <v>87</v>
      </c>
      <c r="I14">
        <v>0.01</v>
      </c>
      <c r="J14">
        <v>11.089052730000001</v>
      </c>
      <c r="K14">
        <v>65</v>
      </c>
      <c r="L14">
        <v>798</v>
      </c>
      <c r="M14">
        <v>13.4</v>
      </c>
      <c r="N14">
        <v>122</v>
      </c>
      <c r="O14">
        <v>41</v>
      </c>
      <c r="P14">
        <v>8.82</v>
      </c>
      <c r="Q14">
        <v>41</v>
      </c>
      <c r="R14">
        <v>0.1</v>
      </c>
      <c r="S14">
        <v>198.72854359999999</v>
      </c>
      <c r="T14">
        <v>2364851</v>
      </c>
      <c r="U14">
        <v>19.7</v>
      </c>
      <c r="V14">
        <v>19.899999999999999</v>
      </c>
      <c r="W14">
        <v>0.373</v>
      </c>
      <c r="X14">
        <v>6.5</v>
      </c>
      <c r="Z14" t="s">
        <v>23</v>
      </c>
    </row>
    <row r="15" spans="1:31" x14ac:dyDescent="0.3">
      <c r="A15" t="s">
        <v>22</v>
      </c>
      <c r="B15">
        <v>56.2</v>
      </c>
      <c r="C15" t="s">
        <v>23</v>
      </c>
      <c r="D15">
        <v>2002</v>
      </c>
      <c r="E15">
        <f t="shared" si="0"/>
        <v>0</v>
      </c>
      <c r="F15" t="str">
        <v>low</v>
      </c>
      <c r="G15">
        <v>3</v>
      </c>
      <c r="H15">
        <v>88</v>
      </c>
      <c r="I15">
        <v>0.01</v>
      </c>
      <c r="J15">
        <v>16.887350909999999</v>
      </c>
      <c r="K15">
        <v>64</v>
      </c>
      <c r="L15">
        <v>2486</v>
      </c>
      <c r="M15">
        <v>13</v>
      </c>
      <c r="N15">
        <v>122</v>
      </c>
      <c r="O15">
        <v>36</v>
      </c>
      <c r="P15">
        <v>7.76</v>
      </c>
      <c r="Q15">
        <v>36</v>
      </c>
      <c r="R15">
        <v>0.1</v>
      </c>
      <c r="S15">
        <v>187.84594999999999</v>
      </c>
      <c r="T15">
        <v>21979923</v>
      </c>
      <c r="U15">
        <v>19.899999999999999</v>
      </c>
      <c r="V15">
        <v>2.2000000000000002</v>
      </c>
      <c r="W15">
        <v>0.34100000000000003</v>
      </c>
      <c r="X15">
        <v>6.2</v>
      </c>
      <c r="Z15" t="s">
        <v>23</v>
      </c>
    </row>
    <row r="16" spans="1:31" x14ac:dyDescent="0.3">
      <c r="A16" t="s">
        <v>22</v>
      </c>
      <c r="B16">
        <v>55.3</v>
      </c>
      <c r="C16" t="s">
        <v>23</v>
      </c>
      <c r="D16">
        <v>2001</v>
      </c>
      <c r="E16">
        <f t="shared" si="0"/>
        <v>0</v>
      </c>
      <c r="F16" t="str">
        <v>low</v>
      </c>
      <c r="G16">
        <v>316</v>
      </c>
      <c r="H16">
        <v>88</v>
      </c>
      <c r="I16">
        <v>0.01</v>
      </c>
      <c r="J16">
        <v>10.574728199999999</v>
      </c>
      <c r="K16">
        <v>63</v>
      </c>
      <c r="L16">
        <v>8762</v>
      </c>
      <c r="M16">
        <v>12.6</v>
      </c>
      <c r="N16">
        <v>122</v>
      </c>
      <c r="O16">
        <v>35</v>
      </c>
      <c r="P16">
        <v>7.8</v>
      </c>
      <c r="Q16">
        <v>33</v>
      </c>
      <c r="R16">
        <v>0.1</v>
      </c>
      <c r="S16">
        <v>117.49697999999999</v>
      </c>
      <c r="T16">
        <v>2966463</v>
      </c>
      <c r="U16">
        <v>2.1</v>
      </c>
      <c r="V16">
        <v>2.4</v>
      </c>
      <c r="W16">
        <v>0.34</v>
      </c>
      <c r="X16">
        <v>5.9</v>
      </c>
      <c r="Z16" t="s">
        <v>23</v>
      </c>
    </row>
    <row r="17" spans="1:26" x14ac:dyDescent="0.3">
      <c r="A17" t="s">
        <v>22</v>
      </c>
      <c r="B17">
        <v>54.8</v>
      </c>
      <c r="C17" t="s">
        <v>23</v>
      </c>
      <c r="D17">
        <v>2000</v>
      </c>
      <c r="E17">
        <f t="shared" si="0"/>
        <v>0</v>
      </c>
      <c r="F17" t="str">
        <v>low</v>
      </c>
      <c r="G17">
        <v>321</v>
      </c>
      <c r="H17">
        <v>88</v>
      </c>
      <c r="I17">
        <v>0.01</v>
      </c>
      <c r="J17">
        <v>10.42496</v>
      </c>
      <c r="K17">
        <v>62</v>
      </c>
      <c r="L17">
        <v>6532</v>
      </c>
      <c r="M17">
        <v>12.2</v>
      </c>
      <c r="N17">
        <v>122</v>
      </c>
      <c r="O17">
        <v>24</v>
      </c>
      <c r="P17">
        <v>8.1999999999999993</v>
      </c>
      <c r="Q17">
        <v>24</v>
      </c>
      <c r="R17">
        <v>0.1</v>
      </c>
      <c r="S17">
        <v>114.56</v>
      </c>
      <c r="T17">
        <v>293756</v>
      </c>
      <c r="U17">
        <v>2.2999999999999998</v>
      </c>
      <c r="V17">
        <v>2.5</v>
      </c>
      <c r="W17">
        <v>0.33800000000000002</v>
      </c>
      <c r="X17">
        <v>5.5</v>
      </c>
      <c r="Z17" t="s">
        <v>23</v>
      </c>
    </row>
    <row r="18" spans="1:26" x14ac:dyDescent="0.3">
      <c r="A18" t="s">
        <v>24</v>
      </c>
      <c r="B18">
        <v>77.8</v>
      </c>
      <c r="C18" t="s">
        <v>23</v>
      </c>
      <c r="D18">
        <v>2015</v>
      </c>
      <c r="E18">
        <f t="shared" si="0"/>
        <v>0</v>
      </c>
      <c r="F18" t="str">
        <v>High</v>
      </c>
      <c r="G18">
        <v>74</v>
      </c>
      <c r="H18">
        <v>0</v>
      </c>
      <c r="I18">
        <v>4.5999999999999996</v>
      </c>
      <c r="J18">
        <v>364.9752287</v>
      </c>
      <c r="K18">
        <v>99</v>
      </c>
      <c r="L18">
        <v>0</v>
      </c>
      <c r="M18">
        <v>58</v>
      </c>
      <c r="N18">
        <v>0</v>
      </c>
      <c r="O18">
        <v>99</v>
      </c>
      <c r="P18">
        <v>6</v>
      </c>
      <c r="Q18">
        <v>99</v>
      </c>
      <c r="R18">
        <v>0.1</v>
      </c>
      <c r="S18">
        <v>3954.2278299999998</v>
      </c>
      <c r="T18">
        <v>28873</v>
      </c>
      <c r="U18">
        <v>1.2</v>
      </c>
      <c r="V18">
        <v>1.3</v>
      </c>
      <c r="W18">
        <v>0.76200000000000001</v>
      </c>
      <c r="X18">
        <v>14.2</v>
      </c>
      <c r="Z18" t="s">
        <v>23</v>
      </c>
    </row>
    <row r="19" spans="1:26" x14ac:dyDescent="0.3">
      <c r="A19" t="s">
        <v>24</v>
      </c>
      <c r="B19">
        <v>77.5</v>
      </c>
      <c r="C19" t="s">
        <v>23</v>
      </c>
      <c r="D19">
        <v>2014</v>
      </c>
      <c r="E19">
        <f t="shared" si="0"/>
        <v>0</v>
      </c>
      <c r="F19" t="str">
        <v>High</v>
      </c>
      <c r="G19">
        <v>8</v>
      </c>
      <c r="H19">
        <v>0</v>
      </c>
      <c r="I19">
        <v>4.51</v>
      </c>
      <c r="J19">
        <v>428.74906679999998</v>
      </c>
      <c r="K19">
        <v>98</v>
      </c>
      <c r="L19">
        <v>0</v>
      </c>
      <c r="M19">
        <v>57.2</v>
      </c>
      <c r="N19">
        <v>1</v>
      </c>
      <c r="O19">
        <v>98</v>
      </c>
      <c r="P19">
        <v>5.88</v>
      </c>
      <c r="Q19">
        <v>98</v>
      </c>
      <c r="R19">
        <v>0.1</v>
      </c>
      <c r="S19">
        <v>4575.7637869999999</v>
      </c>
      <c r="T19">
        <v>288914</v>
      </c>
      <c r="U19">
        <v>1.2</v>
      </c>
      <c r="V19">
        <v>1.3</v>
      </c>
      <c r="W19">
        <v>0.76100000000000001</v>
      </c>
      <c r="X19">
        <v>14.2</v>
      </c>
      <c r="Z19" t="s">
        <v>23</v>
      </c>
    </row>
    <row r="20" spans="1:26" x14ac:dyDescent="0.3">
      <c r="A20" t="s">
        <v>24</v>
      </c>
      <c r="B20">
        <v>77.2</v>
      </c>
      <c r="C20" t="s">
        <v>23</v>
      </c>
      <c r="D20">
        <v>2013</v>
      </c>
      <c r="E20">
        <f t="shared" si="0"/>
        <v>0</v>
      </c>
      <c r="F20" t="str">
        <v>High</v>
      </c>
      <c r="G20">
        <v>84</v>
      </c>
      <c r="H20">
        <v>0</v>
      </c>
      <c r="I20">
        <v>4.76</v>
      </c>
      <c r="J20">
        <v>430.87697850000001</v>
      </c>
      <c r="K20">
        <v>99</v>
      </c>
      <c r="L20">
        <v>0</v>
      </c>
      <c r="M20">
        <v>56.5</v>
      </c>
      <c r="N20">
        <v>1</v>
      </c>
      <c r="O20">
        <v>99</v>
      </c>
      <c r="P20">
        <v>5.66</v>
      </c>
      <c r="Q20">
        <v>99</v>
      </c>
      <c r="R20">
        <v>0.1</v>
      </c>
      <c r="S20">
        <v>4414.7231400000001</v>
      </c>
      <c r="T20">
        <v>289592</v>
      </c>
      <c r="U20">
        <v>1.3</v>
      </c>
      <c r="V20">
        <v>1.4</v>
      </c>
      <c r="W20">
        <v>0.75900000000000001</v>
      </c>
      <c r="X20">
        <v>14.2</v>
      </c>
      <c r="Z20" t="s">
        <v>23</v>
      </c>
    </row>
    <row r="21" spans="1:26" x14ac:dyDescent="0.3">
      <c r="A21" t="s">
        <v>24</v>
      </c>
      <c r="B21">
        <v>76.900000000000006</v>
      </c>
      <c r="C21" t="s">
        <v>23</v>
      </c>
      <c r="D21">
        <v>2012</v>
      </c>
      <c r="E21">
        <f t="shared" si="0"/>
        <v>0</v>
      </c>
      <c r="F21" t="str">
        <v>High</v>
      </c>
      <c r="G21">
        <v>86</v>
      </c>
      <c r="H21">
        <v>0</v>
      </c>
      <c r="I21">
        <v>5.14</v>
      </c>
      <c r="J21">
        <v>412.4433563</v>
      </c>
      <c r="K21">
        <v>99</v>
      </c>
      <c r="L21">
        <v>9</v>
      </c>
      <c r="M21">
        <v>55.8</v>
      </c>
      <c r="N21">
        <v>1</v>
      </c>
      <c r="O21">
        <v>99</v>
      </c>
      <c r="P21">
        <v>5.59</v>
      </c>
      <c r="Q21">
        <v>99</v>
      </c>
      <c r="R21">
        <v>0.1</v>
      </c>
      <c r="S21">
        <v>4247.61438</v>
      </c>
      <c r="T21">
        <v>2941</v>
      </c>
      <c r="U21">
        <v>1.3</v>
      </c>
      <c r="V21">
        <v>1.4</v>
      </c>
      <c r="W21">
        <v>0.752</v>
      </c>
      <c r="X21">
        <v>14.2</v>
      </c>
      <c r="Z21" t="s">
        <v>23</v>
      </c>
    </row>
    <row r="22" spans="1:26" x14ac:dyDescent="0.3">
      <c r="A22" t="s">
        <v>24</v>
      </c>
      <c r="B22">
        <v>76.599999999999994</v>
      </c>
      <c r="C22" t="s">
        <v>23</v>
      </c>
      <c r="D22">
        <v>2011</v>
      </c>
      <c r="E22">
        <f t="shared" si="0"/>
        <v>0</v>
      </c>
      <c r="F22" t="str">
        <v>High</v>
      </c>
      <c r="G22">
        <v>88</v>
      </c>
      <c r="H22">
        <v>0</v>
      </c>
      <c r="I22">
        <v>5.37</v>
      </c>
      <c r="J22">
        <v>437.06209999999999</v>
      </c>
      <c r="K22">
        <v>99</v>
      </c>
      <c r="L22">
        <v>28</v>
      </c>
      <c r="M22">
        <v>55.1</v>
      </c>
      <c r="N22">
        <v>1</v>
      </c>
      <c r="O22">
        <v>99</v>
      </c>
      <c r="P22">
        <v>5.71</v>
      </c>
      <c r="Q22">
        <v>99</v>
      </c>
      <c r="R22">
        <v>0.1</v>
      </c>
      <c r="S22">
        <v>4437.17868</v>
      </c>
      <c r="T22">
        <v>295195</v>
      </c>
      <c r="U22">
        <v>1.4</v>
      </c>
      <c r="V22">
        <v>1.5</v>
      </c>
      <c r="W22">
        <v>0.73799999999999999</v>
      </c>
      <c r="X22">
        <v>13.3</v>
      </c>
      <c r="Z22" t="s">
        <v>23</v>
      </c>
    </row>
    <row r="23" spans="1:26" x14ac:dyDescent="0.3">
      <c r="A23" t="s">
        <v>24</v>
      </c>
      <c r="B23">
        <v>76.2</v>
      </c>
      <c r="C23" t="s">
        <v>23</v>
      </c>
      <c r="D23">
        <v>2010</v>
      </c>
      <c r="E23">
        <f t="shared" si="0"/>
        <v>0</v>
      </c>
      <c r="F23" t="str">
        <v>High</v>
      </c>
      <c r="G23">
        <v>91</v>
      </c>
      <c r="H23">
        <v>1</v>
      </c>
      <c r="I23">
        <v>5.28</v>
      </c>
      <c r="J23">
        <v>41.822757189999997</v>
      </c>
      <c r="K23">
        <v>99</v>
      </c>
      <c r="L23">
        <v>10</v>
      </c>
      <c r="M23">
        <v>54.3</v>
      </c>
      <c r="N23">
        <v>1</v>
      </c>
      <c r="O23">
        <v>99</v>
      </c>
      <c r="P23">
        <v>5.34</v>
      </c>
      <c r="Q23">
        <v>99</v>
      </c>
      <c r="R23">
        <v>0.1</v>
      </c>
      <c r="S23">
        <v>494.35883200000001</v>
      </c>
      <c r="T23">
        <v>291321</v>
      </c>
      <c r="U23">
        <v>1.4</v>
      </c>
      <c r="V23">
        <v>1.5</v>
      </c>
      <c r="W23">
        <v>0.72499999999999998</v>
      </c>
      <c r="X23">
        <v>12.5</v>
      </c>
      <c r="Z23" t="s">
        <v>23</v>
      </c>
    </row>
    <row r="24" spans="1:26" x14ac:dyDescent="0.3">
      <c r="A24" t="s">
        <v>24</v>
      </c>
      <c r="B24">
        <v>76.099999999999994</v>
      </c>
      <c r="C24" t="s">
        <v>23</v>
      </c>
      <c r="D24">
        <v>2009</v>
      </c>
      <c r="E24">
        <f t="shared" si="0"/>
        <v>0</v>
      </c>
      <c r="F24" t="str">
        <v>High</v>
      </c>
      <c r="G24">
        <v>91</v>
      </c>
      <c r="H24">
        <v>1</v>
      </c>
      <c r="I24">
        <v>5.79</v>
      </c>
      <c r="J24">
        <v>348.05595169999998</v>
      </c>
      <c r="K24">
        <v>98</v>
      </c>
      <c r="L24">
        <v>0</v>
      </c>
      <c r="M24">
        <v>53.5</v>
      </c>
      <c r="N24">
        <v>1</v>
      </c>
      <c r="O24">
        <v>98</v>
      </c>
      <c r="P24">
        <v>5.79</v>
      </c>
      <c r="Q24">
        <v>98</v>
      </c>
      <c r="R24">
        <v>0.1</v>
      </c>
      <c r="S24">
        <v>4114.1365450000003</v>
      </c>
      <c r="T24">
        <v>2927519</v>
      </c>
      <c r="U24">
        <v>1.5</v>
      </c>
      <c r="V24">
        <v>1.6</v>
      </c>
      <c r="W24">
        <v>0.72099999999999997</v>
      </c>
      <c r="X24">
        <v>12.2</v>
      </c>
      <c r="Z24" t="s">
        <v>23</v>
      </c>
    </row>
    <row r="25" spans="1:26" x14ac:dyDescent="0.3">
      <c r="A25" t="s">
        <v>24</v>
      </c>
      <c r="B25">
        <v>75.3</v>
      </c>
      <c r="C25" t="s">
        <v>23</v>
      </c>
      <c r="D25">
        <v>2008</v>
      </c>
      <c r="E25">
        <f t="shared" si="0"/>
        <v>0</v>
      </c>
      <c r="F25" t="str">
        <v>High</v>
      </c>
      <c r="G25">
        <v>1</v>
      </c>
      <c r="H25">
        <v>1</v>
      </c>
      <c r="I25">
        <v>5.61</v>
      </c>
      <c r="J25">
        <v>36.62206845</v>
      </c>
      <c r="K25">
        <v>99</v>
      </c>
      <c r="L25">
        <v>0</v>
      </c>
      <c r="M25">
        <v>52.6</v>
      </c>
      <c r="N25">
        <v>1</v>
      </c>
      <c r="O25">
        <v>99</v>
      </c>
      <c r="P25">
        <v>5.87</v>
      </c>
      <c r="Q25">
        <v>99</v>
      </c>
      <c r="R25">
        <v>0.1</v>
      </c>
      <c r="S25">
        <v>437.539647</v>
      </c>
      <c r="T25">
        <v>2947314</v>
      </c>
      <c r="U25">
        <v>1.6</v>
      </c>
      <c r="V25">
        <v>1.6</v>
      </c>
      <c r="W25">
        <v>0.71299999999999997</v>
      </c>
      <c r="X25">
        <v>12</v>
      </c>
      <c r="Z25" t="s">
        <v>23</v>
      </c>
    </row>
    <row r="26" spans="1:26" x14ac:dyDescent="0.3">
      <c r="A26" t="s">
        <v>24</v>
      </c>
      <c r="B26">
        <v>75.900000000000006</v>
      </c>
      <c r="C26" t="s">
        <v>23</v>
      </c>
      <c r="D26">
        <v>2007</v>
      </c>
      <c r="E26">
        <f t="shared" si="0"/>
        <v>0</v>
      </c>
      <c r="F26" t="str">
        <v>High</v>
      </c>
      <c r="G26">
        <v>9</v>
      </c>
      <c r="H26">
        <v>1</v>
      </c>
      <c r="I26">
        <v>5.58</v>
      </c>
      <c r="J26">
        <v>32.246552280000003</v>
      </c>
      <c r="K26">
        <v>98</v>
      </c>
      <c r="L26">
        <v>22</v>
      </c>
      <c r="M26">
        <v>51.7</v>
      </c>
      <c r="N26">
        <v>1</v>
      </c>
      <c r="O26">
        <v>99</v>
      </c>
      <c r="P26">
        <v>6.1</v>
      </c>
      <c r="Q26">
        <v>98</v>
      </c>
      <c r="R26">
        <v>0.1</v>
      </c>
      <c r="S26">
        <v>363.13684999999998</v>
      </c>
      <c r="T26">
        <v>29717</v>
      </c>
      <c r="U26">
        <v>1.6</v>
      </c>
      <c r="V26">
        <v>1.7</v>
      </c>
      <c r="W26">
        <v>0.70299999999999996</v>
      </c>
      <c r="X26">
        <v>11.6</v>
      </c>
      <c r="Z26" t="s">
        <v>23</v>
      </c>
    </row>
    <row r="27" spans="1:26" x14ac:dyDescent="0.3">
      <c r="A27" t="s">
        <v>24</v>
      </c>
      <c r="B27">
        <v>74.2</v>
      </c>
      <c r="C27" t="s">
        <v>23</v>
      </c>
      <c r="D27">
        <v>2006</v>
      </c>
      <c r="E27">
        <f t="shared" si="0"/>
        <v>0</v>
      </c>
      <c r="F27" t="str">
        <v>High</v>
      </c>
      <c r="G27">
        <v>99</v>
      </c>
      <c r="H27">
        <v>1</v>
      </c>
      <c r="I27">
        <v>5.31</v>
      </c>
      <c r="J27">
        <v>3.3021541999999999</v>
      </c>
      <c r="K27">
        <v>98</v>
      </c>
      <c r="L27">
        <v>68</v>
      </c>
      <c r="M27">
        <v>5.8</v>
      </c>
      <c r="N27">
        <v>1</v>
      </c>
      <c r="O27">
        <v>97</v>
      </c>
      <c r="P27">
        <v>5.86</v>
      </c>
      <c r="Q27">
        <v>97</v>
      </c>
      <c r="R27">
        <v>0.1</v>
      </c>
      <c r="S27">
        <v>35.129300000000001</v>
      </c>
      <c r="T27">
        <v>2992547</v>
      </c>
      <c r="U27">
        <v>1.7</v>
      </c>
      <c r="V27">
        <v>1.8</v>
      </c>
      <c r="W27">
        <v>0.69599999999999995</v>
      </c>
      <c r="X27">
        <v>11.4</v>
      </c>
      <c r="Z27" t="s">
        <v>23</v>
      </c>
    </row>
    <row r="28" spans="1:26" x14ac:dyDescent="0.3">
      <c r="A28" t="s">
        <v>24</v>
      </c>
      <c r="B28">
        <v>73.5</v>
      </c>
      <c r="C28" t="s">
        <v>23</v>
      </c>
      <c r="D28">
        <v>2005</v>
      </c>
      <c r="E28">
        <f t="shared" si="0"/>
        <v>0</v>
      </c>
      <c r="F28" t="str">
        <v>High</v>
      </c>
      <c r="G28">
        <v>15</v>
      </c>
      <c r="H28">
        <v>1</v>
      </c>
      <c r="I28">
        <v>5.16</v>
      </c>
      <c r="J28">
        <v>26.993121429999999</v>
      </c>
      <c r="K28">
        <v>98</v>
      </c>
      <c r="L28">
        <v>6</v>
      </c>
      <c r="M28">
        <v>49.9</v>
      </c>
      <c r="N28">
        <v>1</v>
      </c>
      <c r="O28">
        <v>97</v>
      </c>
      <c r="P28">
        <v>6.12</v>
      </c>
      <c r="Q28">
        <v>98</v>
      </c>
      <c r="R28">
        <v>0.1</v>
      </c>
      <c r="S28">
        <v>279.14293099999998</v>
      </c>
      <c r="T28">
        <v>311487</v>
      </c>
      <c r="U28">
        <v>1.8</v>
      </c>
      <c r="V28">
        <v>1.8</v>
      </c>
      <c r="W28">
        <v>0.68500000000000005</v>
      </c>
      <c r="X28">
        <v>10.8</v>
      </c>
      <c r="Z28" t="s">
        <v>23</v>
      </c>
    </row>
    <row r="29" spans="1:26" x14ac:dyDescent="0.3">
      <c r="A29" t="s">
        <v>24</v>
      </c>
      <c r="B29">
        <v>73</v>
      </c>
      <c r="C29" t="s">
        <v>23</v>
      </c>
      <c r="D29">
        <v>2004</v>
      </c>
      <c r="E29">
        <f t="shared" si="0"/>
        <v>0</v>
      </c>
      <c r="F29" t="str">
        <v>High</v>
      </c>
      <c r="G29">
        <v>17</v>
      </c>
      <c r="H29">
        <v>1</v>
      </c>
      <c r="I29">
        <v>4.54</v>
      </c>
      <c r="J29">
        <v>221.84280000000001</v>
      </c>
      <c r="K29">
        <v>99</v>
      </c>
      <c r="L29">
        <v>7</v>
      </c>
      <c r="M29">
        <v>48.9</v>
      </c>
      <c r="N29">
        <v>1</v>
      </c>
      <c r="O29">
        <v>98</v>
      </c>
      <c r="P29">
        <v>6.38</v>
      </c>
      <c r="Q29">
        <v>97</v>
      </c>
      <c r="R29">
        <v>0.1</v>
      </c>
      <c r="S29">
        <v>2416.5882350000002</v>
      </c>
      <c r="T29">
        <v>326939</v>
      </c>
      <c r="U29">
        <v>1.8</v>
      </c>
      <c r="V29">
        <v>1.9</v>
      </c>
      <c r="W29">
        <v>0.68100000000000005</v>
      </c>
      <c r="X29">
        <v>10.9</v>
      </c>
      <c r="Z29" t="s">
        <v>23</v>
      </c>
    </row>
    <row r="30" spans="1:26" x14ac:dyDescent="0.3">
      <c r="A30" t="s">
        <v>24</v>
      </c>
      <c r="B30">
        <v>72.8</v>
      </c>
      <c r="C30" t="s">
        <v>23</v>
      </c>
      <c r="D30">
        <v>2003</v>
      </c>
      <c r="E30">
        <f t="shared" si="0"/>
        <v>0</v>
      </c>
      <c r="F30" t="str">
        <v>High</v>
      </c>
      <c r="G30">
        <v>18</v>
      </c>
      <c r="H30">
        <v>1</v>
      </c>
      <c r="I30">
        <v>4.29</v>
      </c>
      <c r="J30">
        <v>14.719288819999999</v>
      </c>
      <c r="K30">
        <v>97</v>
      </c>
      <c r="L30">
        <v>8</v>
      </c>
      <c r="M30">
        <v>47.9</v>
      </c>
      <c r="N30">
        <v>1</v>
      </c>
      <c r="O30">
        <v>97</v>
      </c>
      <c r="P30">
        <v>6.27</v>
      </c>
      <c r="Q30">
        <v>97</v>
      </c>
      <c r="R30">
        <v>0.1</v>
      </c>
      <c r="S30">
        <v>189.681557</v>
      </c>
      <c r="T30">
        <v>339616</v>
      </c>
      <c r="U30">
        <v>1.9</v>
      </c>
      <c r="V30">
        <v>2</v>
      </c>
      <c r="W30">
        <v>0.67400000000000004</v>
      </c>
      <c r="X30">
        <v>10.7</v>
      </c>
      <c r="Z30" t="s">
        <v>23</v>
      </c>
    </row>
    <row r="31" spans="1:26" x14ac:dyDescent="0.3">
      <c r="A31" t="s">
        <v>24</v>
      </c>
      <c r="B31">
        <v>73.3</v>
      </c>
      <c r="C31" t="s">
        <v>23</v>
      </c>
      <c r="D31">
        <v>2002</v>
      </c>
      <c r="E31">
        <f t="shared" si="0"/>
        <v>0</v>
      </c>
      <c r="F31" t="str">
        <v>High</v>
      </c>
      <c r="G31">
        <v>15</v>
      </c>
      <c r="H31">
        <v>1</v>
      </c>
      <c r="I31">
        <v>3.73</v>
      </c>
      <c r="J31">
        <v>104.5169157</v>
      </c>
      <c r="K31">
        <v>96</v>
      </c>
      <c r="L31">
        <v>16</v>
      </c>
      <c r="M31">
        <v>46.9</v>
      </c>
      <c r="N31">
        <v>1</v>
      </c>
      <c r="O31">
        <v>98</v>
      </c>
      <c r="P31">
        <v>6.3</v>
      </c>
      <c r="Q31">
        <v>98</v>
      </c>
      <c r="R31">
        <v>0.1</v>
      </c>
      <c r="S31">
        <v>1453.642777</v>
      </c>
      <c r="T31">
        <v>3511</v>
      </c>
      <c r="U31">
        <v>2</v>
      </c>
      <c r="V31">
        <v>2.1</v>
      </c>
      <c r="W31">
        <v>0.67</v>
      </c>
      <c r="X31">
        <v>10.7</v>
      </c>
      <c r="Z31" t="s">
        <v>23</v>
      </c>
    </row>
    <row r="32" spans="1:26" x14ac:dyDescent="0.3">
      <c r="A32" t="s">
        <v>24</v>
      </c>
      <c r="B32">
        <v>73.599999999999994</v>
      </c>
      <c r="C32" t="s">
        <v>23</v>
      </c>
      <c r="D32">
        <v>2001</v>
      </c>
      <c r="E32">
        <f t="shared" si="0"/>
        <v>0</v>
      </c>
      <c r="F32" t="str">
        <v>High</v>
      </c>
      <c r="G32">
        <v>14</v>
      </c>
      <c r="H32">
        <v>1</v>
      </c>
      <c r="I32">
        <v>4.25</v>
      </c>
      <c r="J32">
        <v>96.205570780000002</v>
      </c>
      <c r="K32">
        <v>96</v>
      </c>
      <c r="L32">
        <v>18</v>
      </c>
      <c r="M32">
        <v>46</v>
      </c>
      <c r="N32">
        <v>1</v>
      </c>
      <c r="O32">
        <v>97</v>
      </c>
      <c r="P32">
        <v>6</v>
      </c>
      <c r="Q32">
        <v>97</v>
      </c>
      <c r="R32">
        <v>0.1</v>
      </c>
      <c r="S32">
        <v>1326.9733900000001</v>
      </c>
      <c r="T32">
        <v>36173</v>
      </c>
      <c r="U32">
        <v>2.1</v>
      </c>
      <c r="V32">
        <v>2.1</v>
      </c>
      <c r="W32">
        <v>0.66200000000000003</v>
      </c>
      <c r="X32">
        <v>10.6</v>
      </c>
      <c r="Z32" t="s">
        <v>23</v>
      </c>
    </row>
    <row r="33" spans="1:26" x14ac:dyDescent="0.3">
      <c r="A33" t="s">
        <v>24</v>
      </c>
      <c r="B33">
        <v>72.599999999999994</v>
      </c>
      <c r="C33" t="s">
        <v>23</v>
      </c>
      <c r="D33">
        <v>2000</v>
      </c>
      <c r="E33">
        <f t="shared" si="0"/>
        <v>0</v>
      </c>
      <c r="F33" t="str">
        <v>High</v>
      </c>
      <c r="G33">
        <v>11</v>
      </c>
      <c r="H33">
        <v>1</v>
      </c>
      <c r="I33">
        <v>3.66</v>
      </c>
      <c r="J33">
        <v>91.71154052</v>
      </c>
      <c r="K33">
        <v>96</v>
      </c>
      <c r="L33">
        <v>662</v>
      </c>
      <c r="M33">
        <v>45</v>
      </c>
      <c r="N33">
        <v>1</v>
      </c>
      <c r="O33">
        <v>97</v>
      </c>
      <c r="P33">
        <v>6.26</v>
      </c>
      <c r="Q33">
        <v>97</v>
      </c>
      <c r="R33">
        <v>0.1</v>
      </c>
      <c r="S33">
        <v>1175.7889809999999</v>
      </c>
      <c r="T33">
        <v>38927</v>
      </c>
      <c r="U33">
        <v>2.1</v>
      </c>
      <c r="V33">
        <v>2.2000000000000002</v>
      </c>
      <c r="W33">
        <v>0.65600000000000003</v>
      </c>
      <c r="X33">
        <v>10.7</v>
      </c>
      <c r="Z33" t="s">
        <v>23</v>
      </c>
    </row>
    <row r="34" spans="1:26" x14ac:dyDescent="0.3">
      <c r="A34" t="s">
        <v>25</v>
      </c>
      <c r="B34">
        <v>75.599999999999994</v>
      </c>
      <c r="C34" t="s">
        <v>23</v>
      </c>
      <c r="D34">
        <v>2015</v>
      </c>
      <c r="E34">
        <f t="shared" si="0"/>
        <v>0</v>
      </c>
      <c r="F34" t="str">
        <v>High</v>
      </c>
      <c r="G34">
        <v>19</v>
      </c>
      <c r="H34">
        <v>21</v>
      </c>
      <c r="I34">
        <v>0</v>
      </c>
      <c r="J34">
        <v>0</v>
      </c>
      <c r="K34">
        <v>95</v>
      </c>
      <c r="L34">
        <v>63</v>
      </c>
      <c r="M34">
        <v>59.5</v>
      </c>
      <c r="N34">
        <v>24</v>
      </c>
      <c r="O34">
        <v>95</v>
      </c>
      <c r="P34">
        <v>0</v>
      </c>
      <c r="Q34">
        <v>95</v>
      </c>
      <c r="R34">
        <v>0.1</v>
      </c>
      <c r="S34">
        <v>4132.7629200000001</v>
      </c>
      <c r="T34">
        <v>39871528</v>
      </c>
      <c r="U34">
        <v>6</v>
      </c>
      <c r="V34">
        <v>5.8</v>
      </c>
      <c r="W34">
        <v>0.74299999999999999</v>
      </c>
      <c r="X34">
        <v>14.4</v>
      </c>
      <c r="Z34" t="s">
        <v>23</v>
      </c>
    </row>
    <row r="35" spans="1:26" x14ac:dyDescent="0.3">
      <c r="A35" t="s">
        <v>25</v>
      </c>
      <c r="B35">
        <v>75.400000000000006</v>
      </c>
      <c r="C35" t="s">
        <v>23</v>
      </c>
      <c r="D35">
        <v>2014</v>
      </c>
      <c r="E35">
        <f t="shared" si="0"/>
        <v>0</v>
      </c>
      <c r="F35" t="str">
        <v>High</v>
      </c>
      <c r="G35">
        <v>11</v>
      </c>
      <c r="H35">
        <v>21</v>
      </c>
      <c r="I35">
        <v>0.01</v>
      </c>
      <c r="J35">
        <v>54.237318299999998</v>
      </c>
      <c r="K35">
        <v>95</v>
      </c>
      <c r="L35">
        <v>0</v>
      </c>
      <c r="M35">
        <v>58.4</v>
      </c>
      <c r="N35">
        <v>24</v>
      </c>
      <c r="O35">
        <v>95</v>
      </c>
      <c r="P35">
        <v>7.21</v>
      </c>
      <c r="Q35">
        <v>95</v>
      </c>
      <c r="R35">
        <v>0.1</v>
      </c>
      <c r="S35">
        <v>547.85170000000005</v>
      </c>
      <c r="T35">
        <v>39113313</v>
      </c>
      <c r="U35">
        <v>6</v>
      </c>
      <c r="V35">
        <v>5.8</v>
      </c>
      <c r="W35">
        <v>0.74099999999999999</v>
      </c>
      <c r="X35">
        <v>14.4</v>
      </c>
      <c r="Z35" t="s">
        <v>23</v>
      </c>
    </row>
    <row r="36" spans="1:26" x14ac:dyDescent="0.3">
      <c r="A36" t="s">
        <v>25</v>
      </c>
      <c r="B36">
        <v>75.3</v>
      </c>
      <c r="C36" t="s">
        <v>23</v>
      </c>
      <c r="D36">
        <v>2013</v>
      </c>
      <c r="E36">
        <f t="shared" si="0"/>
        <v>0</v>
      </c>
      <c r="F36" t="str">
        <v>High</v>
      </c>
      <c r="G36">
        <v>112</v>
      </c>
      <c r="H36">
        <v>21</v>
      </c>
      <c r="I36">
        <v>0.53</v>
      </c>
      <c r="J36">
        <v>544.45074320000003</v>
      </c>
      <c r="K36">
        <v>95</v>
      </c>
      <c r="L36">
        <v>25</v>
      </c>
      <c r="M36">
        <v>57.2</v>
      </c>
      <c r="N36">
        <v>24</v>
      </c>
      <c r="O36">
        <v>95</v>
      </c>
      <c r="P36">
        <v>7.12</v>
      </c>
      <c r="Q36">
        <v>95</v>
      </c>
      <c r="R36">
        <v>0.1</v>
      </c>
      <c r="S36">
        <v>5471.8667660000001</v>
      </c>
      <c r="T36">
        <v>38338562</v>
      </c>
      <c r="U36">
        <v>5.9</v>
      </c>
      <c r="V36">
        <v>5.8</v>
      </c>
      <c r="W36">
        <v>0.73699999999999999</v>
      </c>
      <c r="X36">
        <v>14.4</v>
      </c>
      <c r="Z36" t="s">
        <v>23</v>
      </c>
    </row>
    <row r="37" spans="1:26" x14ac:dyDescent="0.3">
      <c r="A37" t="s">
        <v>25</v>
      </c>
      <c r="B37">
        <v>75.099999999999994</v>
      </c>
      <c r="C37" t="s">
        <v>23</v>
      </c>
      <c r="D37">
        <v>2012</v>
      </c>
      <c r="E37">
        <f t="shared" si="0"/>
        <v>0</v>
      </c>
      <c r="F37" t="str">
        <v>High</v>
      </c>
      <c r="G37">
        <v>113</v>
      </c>
      <c r="H37">
        <v>21</v>
      </c>
      <c r="I37">
        <v>0.66</v>
      </c>
      <c r="J37">
        <v>555.92608340000004</v>
      </c>
      <c r="K37">
        <v>95</v>
      </c>
      <c r="L37">
        <v>18</v>
      </c>
      <c r="M37">
        <v>56.1</v>
      </c>
      <c r="N37">
        <v>24</v>
      </c>
      <c r="O37">
        <v>95</v>
      </c>
      <c r="P37">
        <v>6.14</v>
      </c>
      <c r="Q37">
        <v>95</v>
      </c>
      <c r="R37">
        <v>0.1</v>
      </c>
      <c r="S37">
        <v>5564.8256600000004</v>
      </c>
      <c r="T37">
        <v>37565847</v>
      </c>
      <c r="U37">
        <v>5.9</v>
      </c>
      <c r="V37">
        <v>5.8</v>
      </c>
      <c r="W37">
        <v>0.73199999999999998</v>
      </c>
      <c r="X37">
        <v>14.4</v>
      </c>
      <c r="Z37" t="s">
        <v>23</v>
      </c>
    </row>
    <row r="38" spans="1:26" x14ac:dyDescent="0.3">
      <c r="A38" t="s">
        <v>25</v>
      </c>
      <c r="B38">
        <v>74.900000000000006</v>
      </c>
      <c r="C38" t="s">
        <v>23</v>
      </c>
      <c r="D38">
        <v>2011</v>
      </c>
      <c r="E38">
        <f t="shared" si="0"/>
        <v>0</v>
      </c>
      <c r="F38" t="str">
        <v>High</v>
      </c>
      <c r="G38">
        <v>116</v>
      </c>
      <c r="H38">
        <v>21</v>
      </c>
      <c r="I38">
        <v>0.56000000000000005</v>
      </c>
      <c r="J38">
        <v>509.00204050000002</v>
      </c>
      <c r="K38">
        <v>95</v>
      </c>
      <c r="L38">
        <v>112</v>
      </c>
      <c r="M38">
        <v>55</v>
      </c>
      <c r="N38">
        <v>24</v>
      </c>
      <c r="O38">
        <v>95</v>
      </c>
      <c r="P38">
        <v>5.29</v>
      </c>
      <c r="Q38">
        <v>95</v>
      </c>
      <c r="R38">
        <v>0.1</v>
      </c>
      <c r="S38">
        <v>5432.2523000000001</v>
      </c>
      <c r="T38">
        <v>36819558</v>
      </c>
      <c r="U38">
        <v>5.9</v>
      </c>
      <c r="V38">
        <v>5.8</v>
      </c>
      <c r="W38">
        <v>0.72399999999999998</v>
      </c>
      <c r="X38">
        <v>14</v>
      </c>
      <c r="Z38" t="s">
        <v>23</v>
      </c>
    </row>
    <row r="39" spans="1:26" x14ac:dyDescent="0.3">
      <c r="A39" t="s">
        <v>25</v>
      </c>
      <c r="B39">
        <v>74.7</v>
      </c>
      <c r="C39" t="s">
        <v>23</v>
      </c>
      <c r="D39">
        <v>2010</v>
      </c>
      <c r="E39">
        <f t="shared" si="0"/>
        <v>0</v>
      </c>
      <c r="F39" t="str">
        <v>High</v>
      </c>
      <c r="G39">
        <v>119</v>
      </c>
      <c r="H39">
        <v>21</v>
      </c>
      <c r="I39">
        <v>0.45</v>
      </c>
      <c r="J39">
        <v>430.71758610000001</v>
      </c>
      <c r="K39">
        <v>95</v>
      </c>
      <c r="L39">
        <v>103</v>
      </c>
      <c r="M39">
        <v>53.9</v>
      </c>
      <c r="N39">
        <v>24</v>
      </c>
      <c r="O39">
        <v>95</v>
      </c>
      <c r="P39">
        <v>5.12</v>
      </c>
      <c r="Q39">
        <v>95</v>
      </c>
      <c r="R39">
        <v>0.1</v>
      </c>
      <c r="S39">
        <v>4463.3946749999996</v>
      </c>
      <c r="T39">
        <v>36117637</v>
      </c>
      <c r="U39">
        <v>5.9</v>
      </c>
      <c r="V39">
        <v>5.8</v>
      </c>
      <c r="W39">
        <v>0.71399999999999997</v>
      </c>
      <c r="X39">
        <v>13.6</v>
      </c>
      <c r="Z39" t="s">
        <v>23</v>
      </c>
    </row>
    <row r="40" spans="1:26" x14ac:dyDescent="0.3">
      <c r="A40" t="s">
        <v>25</v>
      </c>
      <c r="B40">
        <v>74.400000000000006</v>
      </c>
      <c r="C40" t="s">
        <v>23</v>
      </c>
      <c r="D40">
        <v>2009</v>
      </c>
      <c r="E40">
        <f t="shared" si="0"/>
        <v>0</v>
      </c>
      <c r="F40" t="str">
        <v>High</v>
      </c>
      <c r="G40">
        <v>123</v>
      </c>
      <c r="H40">
        <v>20</v>
      </c>
      <c r="I40">
        <v>0.5</v>
      </c>
      <c r="J40">
        <v>352.06364189999999</v>
      </c>
      <c r="K40">
        <v>94</v>
      </c>
      <c r="L40">
        <v>107</v>
      </c>
      <c r="M40">
        <v>52.8</v>
      </c>
      <c r="N40">
        <v>23</v>
      </c>
      <c r="O40">
        <v>94</v>
      </c>
      <c r="P40">
        <v>5.36</v>
      </c>
      <c r="Q40">
        <v>95</v>
      </c>
      <c r="R40">
        <v>0.1</v>
      </c>
      <c r="S40">
        <v>3868.8312299999998</v>
      </c>
      <c r="T40">
        <v>3546576</v>
      </c>
      <c r="U40">
        <v>6</v>
      </c>
      <c r="V40">
        <v>5.9</v>
      </c>
      <c r="W40">
        <v>0.70499999999999996</v>
      </c>
      <c r="X40">
        <v>13.1</v>
      </c>
      <c r="Z40" t="s">
        <v>23</v>
      </c>
    </row>
    <row r="41" spans="1:26" x14ac:dyDescent="0.3">
      <c r="A41" t="s">
        <v>25</v>
      </c>
      <c r="B41">
        <v>74.099999999999994</v>
      </c>
      <c r="C41" t="s">
        <v>23</v>
      </c>
      <c r="D41">
        <v>2008</v>
      </c>
      <c r="E41">
        <f t="shared" si="0"/>
        <v>0</v>
      </c>
      <c r="F41" t="str">
        <v>High</v>
      </c>
      <c r="G41">
        <v>126</v>
      </c>
      <c r="H41">
        <v>20</v>
      </c>
      <c r="I41">
        <v>0.46</v>
      </c>
      <c r="J41">
        <v>43.08717334</v>
      </c>
      <c r="K41">
        <v>91</v>
      </c>
      <c r="L41">
        <v>217</v>
      </c>
      <c r="M41">
        <v>51.8</v>
      </c>
      <c r="N41">
        <v>23</v>
      </c>
      <c r="O41">
        <v>92</v>
      </c>
      <c r="P41">
        <v>4.2</v>
      </c>
      <c r="Q41">
        <v>93</v>
      </c>
      <c r="R41">
        <v>0.1</v>
      </c>
      <c r="S41">
        <v>495.25486599999999</v>
      </c>
      <c r="T41">
        <v>3486715</v>
      </c>
      <c r="U41">
        <v>6</v>
      </c>
      <c r="V41">
        <v>5.9</v>
      </c>
      <c r="W41">
        <v>0.69699999999999995</v>
      </c>
      <c r="X41">
        <v>12.6</v>
      </c>
      <c r="Z41" t="s">
        <v>23</v>
      </c>
    </row>
    <row r="42" spans="1:26" x14ac:dyDescent="0.3">
      <c r="A42" t="s">
        <v>25</v>
      </c>
      <c r="B42">
        <v>73.8</v>
      </c>
      <c r="C42" t="s">
        <v>23</v>
      </c>
      <c r="D42">
        <v>2007</v>
      </c>
      <c r="E42">
        <f t="shared" si="0"/>
        <v>0</v>
      </c>
      <c r="F42" t="str">
        <v>High</v>
      </c>
      <c r="G42">
        <v>129</v>
      </c>
      <c r="H42">
        <v>20</v>
      </c>
      <c r="I42">
        <v>0.44</v>
      </c>
      <c r="J42">
        <v>320.3239241</v>
      </c>
      <c r="K42">
        <v>9</v>
      </c>
      <c r="L42">
        <v>0</v>
      </c>
      <c r="M42">
        <v>5.8</v>
      </c>
      <c r="N42">
        <v>23</v>
      </c>
      <c r="O42">
        <v>95</v>
      </c>
      <c r="P42">
        <v>3.82</v>
      </c>
      <c r="Q42">
        <v>95</v>
      </c>
      <c r="R42">
        <v>0.1</v>
      </c>
      <c r="S42">
        <v>3935.1833430000001</v>
      </c>
      <c r="T42">
        <v>34376</v>
      </c>
      <c r="U42">
        <v>6</v>
      </c>
      <c r="V42">
        <v>5.9</v>
      </c>
      <c r="W42">
        <v>0.69</v>
      </c>
      <c r="X42">
        <v>12.3</v>
      </c>
      <c r="Z42" t="s">
        <v>23</v>
      </c>
    </row>
    <row r="43" spans="1:26" x14ac:dyDescent="0.3">
      <c r="A43" t="s">
        <v>25</v>
      </c>
      <c r="B43">
        <v>73.400000000000006</v>
      </c>
      <c r="C43" t="s">
        <v>23</v>
      </c>
      <c r="D43">
        <v>2006</v>
      </c>
      <c r="E43">
        <f t="shared" si="0"/>
        <v>0</v>
      </c>
      <c r="F43" t="str">
        <v>High</v>
      </c>
      <c r="G43">
        <v>132</v>
      </c>
      <c r="H43">
        <v>20</v>
      </c>
      <c r="I43">
        <v>0.36</v>
      </c>
      <c r="J43">
        <v>270.24019620000001</v>
      </c>
      <c r="K43">
        <v>8</v>
      </c>
      <c r="L43">
        <v>944</v>
      </c>
      <c r="M43">
        <v>49.8</v>
      </c>
      <c r="N43">
        <v>23</v>
      </c>
      <c r="O43">
        <v>95</v>
      </c>
      <c r="P43">
        <v>3.36</v>
      </c>
      <c r="Q43">
        <v>95</v>
      </c>
      <c r="R43">
        <v>0.1</v>
      </c>
      <c r="S43">
        <v>3464.6179000000002</v>
      </c>
      <c r="T43">
        <v>33777915</v>
      </c>
      <c r="U43">
        <v>6.1</v>
      </c>
      <c r="V43">
        <v>6</v>
      </c>
      <c r="W43">
        <v>0.68600000000000005</v>
      </c>
      <c r="X43">
        <v>12.3</v>
      </c>
      <c r="Z43" t="s">
        <v>23</v>
      </c>
    </row>
    <row r="44" spans="1:26" x14ac:dyDescent="0.3">
      <c r="A44" t="s">
        <v>25</v>
      </c>
      <c r="B44">
        <v>72.900000000000006</v>
      </c>
      <c r="C44" t="s">
        <v>23</v>
      </c>
      <c r="D44">
        <v>2005</v>
      </c>
      <c r="E44">
        <f t="shared" si="0"/>
        <v>0</v>
      </c>
      <c r="F44" t="str">
        <v>High</v>
      </c>
      <c r="G44">
        <v>136</v>
      </c>
      <c r="H44">
        <v>19</v>
      </c>
      <c r="I44">
        <v>0.5</v>
      </c>
      <c r="J44">
        <v>2.5489227579999998</v>
      </c>
      <c r="K44">
        <v>83</v>
      </c>
      <c r="L44">
        <v>2302</v>
      </c>
      <c r="M44">
        <v>48.9</v>
      </c>
      <c r="N44">
        <v>22</v>
      </c>
      <c r="O44">
        <v>88</v>
      </c>
      <c r="P44">
        <v>3.24</v>
      </c>
      <c r="Q44">
        <v>88</v>
      </c>
      <c r="R44">
        <v>0.1</v>
      </c>
      <c r="S44">
        <v>31.122378000000001</v>
      </c>
      <c r="T44">
        <v>33288437</v>
      </c>
      <c r="U44">
        <v>6.1</v>
      </c>
      <c r="V44">
        <v>6</v>
      </c>
      <c r="W44">
        <v>0.68</v>
      </c>
      <c r="X44">
        <v>12</v>
      </c>
      <c r="Z44" t="s">
        <v>23</v>
      </c>
    </row>
    <row r="45" spans="1:26" x14ac:dyDescent="0.3">
      <c r="A45" t="s">
        <v>25</v>
      </c>
      <c r="B45">
        <v>72.3</v>
      </c>
      <c r="C45" t="s">
        <v>23</v>
      </c>
      <c r="D45">
        <v>2004</v>
      </c>
      <c r="E45">
        <f t="shared" si="0"/>
        <v>0</v>
      </c>
      <c r="F45" t="str">
        <v>High</v>
      </c>
      <c r="G45">
        <v>14</v>
      </c>
      <c r="H45">
        <v>19</v>
      </c>
      <c r="I45">
        <v>0.45</v>
      </c>
      <c r="J45">
        <v>220.393699</v>
      </c>
      <c r="K45">
        <v>81</v>
      </c>
      <c r="L45">
        <v>3289</v>
      </c>
      <c r="M45">
        <v>47.9</v>
      </c>
      <c r="N45">
        <v>23</v>
      </c>
      <c r="O45">
        <v>86</v>
      </c>
      <c r="P45">
        <v>3.54</v>
      </c>
      <c r="Q45">
        <v>86</v>
      </c>
      <c r="R45">
        <v>0.1</v>
      </c>
      <c r="S45">
        <v>2598.9823000000001</v>
      </c>
      <c r="T45">
        <v>3283196</v>
      </c>
      <c r="U45">
        <v>6.2</v>
      </c>
      <c r="V45">
        <v>6.1</v>
      </c>
      <c r="W45">
        <v>0.67300000000000004</v>
      </c>
      <c r="X45">
        <v>11.7</v>
      </c>
      <c r="Z45" t="s">
        <v>23</v>
      </c>
    </row>
    <row r="46" spans="1:26" x14ac:dyDescent="0.3">
      <c r="A46" t="s">
        <v>25</v>
      </c>
      <c r="B46">
        <v>71.7</v>
      </c>
      <c r="C46" t="s">
        <v>23</v>
      </c>
      <c r="D46">
        <v>2003</v>
      </c>
      <c r="E46">
        <f t="shared" si="0"/>
        <v>0</v>
      </c>
      <c r="F46" t="str">
        <v>High</v>
      </c>
      <c r="G46">
        <v>146</v>
      </c>
      <c r="H46">
        <v>20</v>
      </c>
      <c r="I46">
        <v>0.34</v>
      </c>
      <c r="J46">
        <v>25.018522600000001</v>
      </c>
      <c r="K46">
        <v>0</v>
      </c>
      <c r="L46">
        <v>15374</v>
      </c>
      <c r="M46">
        <v>47</v>
      </c>
      <c r="N46">
        <v>23</v>
      </c>
      <c r="O46">
        <v>87</v>
      </c>
      <c r="P46">
        <v>3.6</v>
      </c>
      <c r="Q46">
        <v>87</v>
      </c>
      <c r="R46">
        <v>0.1</v>
      </c>
      <c r="S46">
        <v>294.33555999999999</v>
      </c>
      <c r="T46">
        <v>3243514</v>
      </c>
      <c r="U46">
        <v>6.3</v>
      </c>
      <c r="V46">
        <v>6.1</v>
      </c>
      <c r="W46">
        <v>0.66300000000000003</v>
      </c>
      <c r="X46">
        <v>11.5</v>
      </c>
      <c r="Z46" t="s">
        <v>23</v>
      </c>
    </row>
    <row r="47" spans="1:26" x14ac:dyDescent="0.3">
      <c r="A47" t="s">
        <v>25</v>
      </c>
      <c r="B47">
        <v>71.599999999999994</v>
      </c>
      <c r="C47" t="s">
        <v>23</v>
      </c>
      <c r="D47">
        <v>2002</v>
      </c>
      <c r="E47">
        <f t="shared" si="0"/>
        <v>0</v>
      </c>
      <c r="F47" t="str">
        <v>High</v>
      </c>
      <c r="G47">
        <v>145</v>
      </c>
      <c r="H47">
        <v>20</v>
      </c>
      <c r="I47">
        <v>0.36</v>
      </c>
      <c r="J47">
        <v>148.51198429999999</v>
      </c>
      <c r="K47">
        <v>0</v>
      </c>
      <c r="L47">
        <v>5862</v>
      </c>
      <c r="M47">
        <v>46.1</v>
      </c>
      <c r="N47">
        <v>23</v>
      </c>
      <c r="O47">
        <v>86</v>
      </c>
      <c r="P47">
        <v>3.73</v>
      </c>
      <c r="Q47">
        <v>86</v>
      </c>
      <c r="R47">
        <v>0.1</v>
      </c>
      <c r="S47">
        <v>1774.33673</v>
      </c>
      <c r="T47">
        <v>3199546</v>
      </c>
      <c r="U47">
        <v>6.3</v>
      </c>
      <c r="V47">
        <v>6.2</v>
      </c>
      <c r="W47">
        <v>0.65300000000000002</v>
      </c>
      <c r="X47">
        <v>11.1</v>
      </c>
      <c r="Z47" t="s">
        <v>23</v>
      </c>
    </row>
    <row r="48" spans="1:26" x14ac:dyDescent="0.3">
      <c r="A48" t="s">
        <v>25</v>
      </c>
      <c r="B48">
        <v>71.400000000000006</v>
      </c>
      <c r="C48" t="s">
        <v>23</v>
      </c>
      <c r="D48">
        <v>2001</v>
      </c>
      <c r="E48">
        <f t="shared" si="0"/>
        <v>0</v>
      </c>
      <c r="F48" t="str">
        <v>High</v>
      </c>
      <c r="G48">
        <v>145</v>
      </c>
      <c r="H48">
        <v>20</v>
      </c>
      <c r="I48">
        <v>0.23</v>
      </c>
      <c r="J48">
        <v>147.98607139999999</v>
      </c>
      <c r="K48">
        <v>0</v>
      </c>
      <c r="L48">
        <v>2686</v>
      </c>
      <c r="M48">
        <v>45.3</v>
      </c>
      <c r="N48">
        <v>24</v>
      </c>
      <c r="O48">
        <v>89</v>
      </c>
      <c r="P48">
        <v>3.84</v>
      </c>
      <c r="Q48">
        <v>89</v>
      </c>
      <c r="R48">
        <v>0.1</v>
      </c>
      <c r="S48">
        <v>1732.8579789999999</v>
      </c>
      <c r="T48">
        <v>31592153</v>
      </c>
      <c r="U48">
        <v>6.4</v>
      </c>
      <c r="V48">
        <v>6.3</v>
      </c>
      <c r="W48">
        <v>0.64400000000000002</v>
      </c>
      <c r="X48">
        <v>10.9</v>
      </c>
      <c r="Z48" t="s">
        <v>23</v>
      </c>
    </row>
    <row r="49" spans="1:26" x14ac:dyDescent="0.3">
      <c r="A49" t="s">
        <v>25</v>
      </c>
      <c r="B49">
        <v>71.3</v>
      </c>
      <c r="C49" t="s">
        <v>23</v>
      </c>
      <c r="D49">
        <v>2000</v>
      </c>
      <c r="E49">
        <f t="shared" si="0"/>
        <v>0</v>
      </c>
      <c r="F49" t="str">
        <v>High</v>
      </c>
      <c r="G49">
        <v>145</v>
      </c>
      <c r="H49">
        <v>21</v>
      </c>
      <c r="I49">
        <v>0.25</v>
      </c>
      <c r="J49">
        <v>154.45594360000001</v>
      </c>
      <c r="K49">
        <v>0</v>
      </c>
      <c r="L49">
        <v>0</v>
      </c>
      <c r="M49">
        <v>44.4</v>
      </c>
      <c r="N49">
        <v>25</v>
      </c>
      <c r="O49">
        <v>86</v>
      </c>
      <c r="P49">
        <v>3.49</v>
      </c>
      <c r="Q49">
        <v>86</v>
      </c>
      <c r="R49">
        <v>0.1</v>
      </c>
      <c r="S49">
        <v>1757.17797</v>
      </c>
      <c r="T49">
        <v>3118366</v>
      </c>
      <c r="U49">
        <v>6.5</v>
      </c>
      <c r="V49">
        <v>6.4</v>
      </c>
      <c r="W49">
        <v>0.63600000000000001</v>
      </c>
      <c r="X49">
        <v>10.7</v>
      </c>
      <c r="Z49" t="s">
        <v>23</v>
      </c>
    </row>
    <row r="50" spans="1:26" x14ac:dyDescent="0.3">
      <c r="A50" t="s">
        <v>26</v>
      </c>
      <c r="B50">
        <v>52.4</v>
      </c>
      <c r="C50" t="s">
        <v>23</v>
      </c>
      <c r="D50">
        <v>2015</v>
      </c>
      <c r="E50">
        <f t="shared" si="0"/>
        <v>0</v>
      </c>
      <c r="F50" t="str">
        <v>low</v>
      </c>
      <c r="G50">
        <v>335</v>
      </c>
      <c r="H50">
        <v>66</v>
      </c>
      <c r="I50">
        <v>0</v>
      </c>
      <c r="J50">
        <v>0</v>
      </c>
      <c r="K50">
        <v>64</v>
      </c>
      <c r="L50">
        <v>118</v>
      </c>
      <c r="M50">
        <v>23.3</v>
      </c>
      <c r="N50">
        <v>98</v>
      </c>
      <c r="O50">
        <v>7</v>
      </c>
      <c r="P50">
        <v>0</v>
      </c>
      <c r="Q50">
        <v>64</v>
      </c>
      <c r="R50">
        <v>1.9</v>
      </c>
      <c r="S50">
        <v>3695.7937480000001</v>
      </c>
      <c r="T50">
        <v>2785935</v>
      </c>
      <c r="U50">
        <v>8.3000000000000007</v>
      </c>
      <c r="V50">
        <v>8.1999999999999993</v>
      </c>
      <c r="W50">
        <v>0.53100000000000003</v>
      </c>
      <c r="X50">
        <v>11.4</v>
      </c>
      <c r="Z50" t="s">
        <v>23</v>
      </c>
    </row>
    <row r="51" spans="1:26" x14ac:dyDescent="0.3">
      <c r="A51" t="s">
        <v>26</v>
      </c>
      <c r="B51">
        <v>51.7</v>
      </c>
      <c r="C51" t="s">
        <v>23</v>
      </c>
      <c r="D51">
        <v>2014</v>
      </c>
      <c r="E51">
        <f t="shared" si="0"/>
        <v>0</v>
      </c>
      <c r="F51" t="str">
        <v>low</v>
      </c>
      <c r="G51">
        <v>348</v>
      </c>
      <c r="H51">
        <v>67</v>
      </c>
      <c r="I51">
        <v>8.33</v>
      </c>
      <c r="J51">
        <v>23.965612</v>
      </c>
      <c r="K51">
        <v>64</v>
      </c>
      <c r="L51">
        <v>11699</v>
      </c>
      <c r="M51">
        <v>22.7</v>
      </c>
      <c r="N51">
        <v>101</v>
      </c>
      <c r="O51">
        <v>68</v>
      </c>
      <c r="P51">
        <v>3.31</v>
      </c>
      <c r="Q51">
        <v>64</v>
      </c>
      <c r="R51">
        <v>2</v>
      </c>
      <c r="S51">
        <v>479.31223999999997</v>
      </c>
      <c r="T51">
        <v>2692466</v>
      </c>
      <c r="U51">
        <v>8.5</v>
      </c>
      <c r="V51">
        <v>8.3000000000000007</v>
      </c>
      <c r="W51">
        <v>0.52700000000000002</v>
      </c>
      <c r="X51">
        <v>11.4</v>
      </c>
      <c r="Z51" t="s">
        <v>23</v>
      </c>
    </row>
    <row r="52" spans="1:26" x14ac:dyDescent="0.3">
      <c r="A52" t="s">
        <v>26</v>
      </c>
      <c r="B52">
        <v>51.1</v>
      </c>
      <c r="C52" t="s">
        <v>23</v>
      </c>
      <c r="D52">
        <v>2013</v>
      </c>
      <c r="E52">
        <f t="shared" si="0"/>
        <v>0</v>
      </c>
      <c r="F52" t="str">
        <v>low</v>
      </c>
      <c r="G52">
        <v>355</v>
      </c>
      <c r="H52">
        <v>69</v>
      </c>
      <c r="I52">
        <v>8.1</v>
      </c>
      <c r="J52">
        <v>35.958572789999998</v>
      </c>
      <c r="K52">
        <v>77</v>
      </c>
      <c r="L52">
        <v>8523</v>
      </c>
      <c r="M52">
        <v>22.1</v>
      </c>
      <c r="N52">
        <v>105</v>
      </c>
      <c r="O52">
        <v>67</v>
      </c>
      <c r="P52">
        <v>4.26</v>
      </c>
      <c r="Q52">
        <v>77</v>
      </c>
      <c r="R52">
        <v>2.2999999999999998</v>
      </c>
      <c r="S52">
        <v>484.61688400000003</v>
      </c>
      <c r="T52">
        <v>2599834</v>
      </c>
      <c r="U52">
        <v>8.6</v>
      </c>
      <c r="V52">
        <v>8.5</v>
      </c>
      <c r="W52">
        <v>0.52300000000000002</v>
      </c>
      <c r="X52">
        <v>11.4</v>
      </c>
      <c r="Z52" t="s">
        <v>23</v>
      </c>
    </row>
    <row r="53" spans="1:26" x14ac:dyDescent="0.3">
      <c r="A53" t="s">
        <v>26</v>
      </c>
      <c r="B53">
        <v>56</v>
      </c>
      <c r="C53" t="s">
        <v>23</v>
      </c>
      <c r="D53">
        <v>2012</v>
      </c>
      <c r="E53">
        <f t="shared" si="0"/>
        <v>0</v>
      </c>
      <c r="F53" t="str">
        <v>low</v>
      </c>
      <c r="G53">
        <v>358</v>
      </c>
      <c r="H53">
        <v>72</v>
      </c>
      <c r="I53">
        <v>8.24</v>
      </c>
      <c r="J53">
        <v>256.12252430000001</v>
      </c>
      <c r="K53">
        <v>75</v>
      </c>
      <c r="L53">
        <v>4458</v>
      </c>
      <c r="M53">
        <v>21.5</v>
      </c>
      <c r="N53">
        <v>110</v>
      </c>
      <c r="O53">
        <v>75</v>
      </c>
      <c r="P53">
        <v>3.3</v>
      </c>
      <c r="Q53">
        <v>75</v>
      </c>
      <c r="R53">
        <v>2.6</v>
      </c>
      <c r="S53">
        <v>4598.2499879999996</v>
      </c>
      <c r="T53">
        <v>259615</v>
      </c>
      <c r="U53">
        <v>8.8000000000000007</v>
      </c>
      <c r="V53">
        <v>8.6</v>
      </c>
      <c r="W53">
        <v>0.50800000000000001</v>
      </c>
      <c r="X53">
        <v>10.3</v>
      </c>
      <c r="Z53" t="s">
        <v>23</v>
      </c>
    </row>
    <row r="54" spans="1:26" x14ac:dyDescent="0.3">
      <c r="A54" t="s">
        <v>26</v>
      </c>
      <c r="B54">
        <v>51</v>
      </c>
      <c r="C54" t="s">
        <v>23</v>
      </c>
      <c r="D54">
        <v>2011</v>
      </c>
      <c r="E54">
        <f t="shared" si="0"/>
        <v>0</v>
      </c>
      <c r="F54" t="str">
        <v>low</v>
      </c>
      <c r="G54">
        <v>361</v>
      </c>
      <c r="H54">
        <v>75</v>
      </c>
      <c r="I54">
        <v>8.06</v>
      </c>
      <c r="J54">
        <v>239.89139209999999</v>
      </c>
      <c r="K54">
        <v>72</v>
      </c>
      <c r="L54">
        <v>1449</v>
      </c>
      <c r="M54">
        <v>21</v>
      </c>
      <c r="N54">
        <v>115</v>
      </c>
      <c r="O54">
        <v>73</v>
      </c>
      <c r="P54">
        <v>3.38</v>
      </c>
      <c r="Q54">
        <v>71</v>
      </c>
      <c r="R54">
        <v>2.5</v>
      </c>
      <c r="S54">
        <v>4299.12889</v>
      </c>
      <c r="T54">
        <v>24218565</v>
      </c>
      <c r="U54">
        <v>8.9</v>
      </c>
      <c r="V54">
        <v>8.8000000000000007</v>
      </c>
      <c r="W54">
        <v>0.495</v>
      </c>
      <c r="X54">
        <v>9.4</v>
      </c>
      <c r="Z54" t="s">
        <v>23</v>
      </c>
    </row>
    <row r="55" spans="1:26" x14ac:dyDescent="0.3">
      <c r="A55" t="s">
        <v>26</v>
      </c>
      <c r="B55">
        <v>49.6</v>
      </c>
      <c r="C55" t="s">
        <v>23</v>
      </c>
      <c r="D55">
        <v>2010</v>
      </c>
      <c r="E55">
        <f t="shared" si="0"/>
        <v>0</v>
      </c>
      <c r="F55" t="str">
        <v>low</v>
      </c>
      <c r="G55">
        <v>365</v>
      </c>
      <c r="H55">
        <v>78</v>
      </c>
      <c r="I55">
        <v>7.8</v>
      </c>
      <c r="J55">
        <v>191.65374069999999</v>
      </c>
      <c r="K55">
        <v>77</v>
      </c>
      <c r="L55">
        <v>1190</v>
      </c>
      <c r="M55">
        <v>2.4</v>
      </c>
      <c r="N55">
        <v>121</v>
      </c>
      <c r="O55">
        <v>81</v>
      </c>
      <c r="P55">
        <v>3.39</v>
      </c>
      <c r="Q55">
        <v>77</v>
      </c>
      <c r="R55">
        <v>2.5</v>
      </c>
      <c r="S55">
        <v>3529.5348199999999</v>
      </c>
      <c r="T55">
        <v>23369131</v>
      </c>
      <c r="U55">
        <v>9.1</v>
      </c>
      <c r="V55">
        <v>9</v>
      </c>
      <c r="W55">
        <v>0.48799999999999999</v>
      </c>
      <c r="X55">
        <v>9</v>
      </c>
      <c r="Z55" t="s">
        <v>23</v>
      </c>
    </row>
    <row r="56" spans="1:26" x14ac:dyDescent="0.3">
      <c r="A56" t="s">
        <v>26</v>
      </c>
      <c r="B56">
        <v>49.1</v>
      </c>
      <c r="C56" t="s">
        <v>23</v>
      </c>
      <c r="D56">
        <v>2009</v>
      </c>
      <c r="E56">
        <f t="shared" si="0"/>
        <v>0</v>
      </c>
      <c r="F56" t="str">
        <v>low</v>
      </c>
      <c r="G56">
        <v>369</v>
      </c>
      <c r="H56">
        <v>81</v>
      </c>
      <c r="I56">
        <v>7.01</v>
      </c>
      <c r="J56">
        <v>212.9229325</v>
      </c>
      <c r="K56">
        <v>61</v>
      </c>
      <c r="L56">
        <v>2807</v>
      </c>
      <c r="M56">
        <v>19.8</v>
      </c>
      <c r="N56">
        <v>127</v>
      </c>
      <c r="O56">
        <v>63</v>
      </c>
      <c r="P56">
        <v>4.37</v>
      </c>
      <c r="Q56">
        <v>6</v>
      </c>
      <c r="R56">
        <v>2.5</v>
      </c>
      <c r="S56">
        <v>3347.84485</v>
      </c>
      <c r="T56">
        <v>22549547</v>
      </c>
      <c r="U56">
        <v>9.3000000000000007</v>
      </c>
      <c r="V56">
        <v>9.1999999999999993</v>
      </c>
      <c r="W56">
        <v>0.48</v>
      </c>
      <c r="X56">
        <v>8.5</v>
      </c>
      <c r="Z56" t="s">
        <v>23</v>
      </c>
    </row>
    <row r="57" spans="1:26" x14ac:dyDescent="0.3">
      <c r="A57" t="s">
        <v>26</v>
      </c>
      <c r="B57">
        <v>48.7</v>
      </c>
      <c r="C57" t="s">
        <v>23</v>
      </c>
      <c r="D57">
        <v>2008</v>
      </c>
      <c r="E57">
        <f t="shared" si="0"/>
        <v>0</v>
      </c>
      <c r="F57" t="str">
        <v>low</v>
      </c>
      <c r="G57">
        <v>371</v>
      </c>
      <c r="H57">
        <v>84</v>
      </c>
      <c r="I57">
        <v>7.07</v>
      </c>
      <c r="J57">
        <v>249.9101958</v>
      </c>
      <c r="K57">
        <v>69</v>
      </c>
      <c r="L57">
        <v>265</v>
      </c>
      <c r="M57">
        <v>19.3</v>
      </c>
      <c r="N57">
        <v>133</v>
      </c>
      <c r="O57">
        <v>65</v>
      </c>
      <c r="P57">
        <v>3.84</v>
      </c>
      <c r="Q57">
        <v>69</v>
      </c>
      <c r="R57">
        <v>2.6</v>
      </c>
      <c r="S57">
        <v>3868.5788830000001</v>
      </c>
      <c r="T57">
        <v>2175942</v>
      </c>
      <c r="U57">
        <v>9.5</v>
      </c>
      <c r="V57">
        <v>9.4</v>
      </c>
      <c r="W57">
        <v>0.46800000000000003</v>
      </c>
      <c r="X57">
        <v>8.1</v>
      </c>
      <c r="Z57" t="s">
        <v>23</v>
      </c>
    </row>
    <row r="58" spans="1:26" x14ac:dyDescent="0.3">
      <c r="A58" t="s">
        <v>26</v>
      </c>
      <c r="B58">
        <v>48.2</v>
      </c>
      <c r="C58" t="s">
        <v>23</v>
      </c>
      <c r="D58">
        <v>2007</v>
      </c>
      <c r="E58">
        <f t="shared" si="0"/>
        <v>0</v>
      </c>
      <c r="F58" t="str">
        <v>low</v>
      </c>
      <c r="G58">
        <v>375</v>
      </c>
      <c r="H58">
        <v>87</v>
      </c>
      <c r="I58">
        <v>6.35</v>
      </c>
      <c r="J58">
        <v>184.8213446</v>
      </c>
      <c r="K58">
        <v>73</v>
      </c>
      <c r="L58">
        <v>1014</v>
      </c>
      <c r="M58">
        <v>18.8</v>
      </c>
      <c r="N58">
        <v>138</v>
      </c>
      <c r="O58">
        <v>75</v>
      </c>
      <c r="P58">
        <v>3.38</v>
      </c>
      <c r="Q58">
        <v>73</v>
      </c>
      <c r="R58">
        <v>2.6</v>
      </c>
      <c r="S58">
        <v>2878.8371440000001</v>
      </c>
      <c r="T58">
        <v>2997687</v>
      </c>
      <c r="U58">
        <v>9.6</v>
      </c>
      <c r="V58">
        <v>9.6</v>
      </c>
      <c r="W58">
        <v>0.45400000000000001</v>
      </c>
      <c r="X58">
        <v>7.7</v>
      </c>
      <c r="Z58" t="s">
        <v>23</v>
      </c>
    </row>
    <row r="59" spans="1:26" x14ac:dyDescent="0.3">
      <c r="A59" t="s">
        <v>26</v>
      </c>
      <c r="B59">
        <v>47.7</v>
      </c>
      <c r="C59" t="s">
        <v>23</v>
      </c>
      <c r="D59">
        <v>2006</v>
      </c>
      <c r="E59">
        <f t="shared" si="0"/>
        <v>0</v>
      </c>
      <c r="F59" t="str">
        <v>low</v>
      </c>
      <c r="G59">
        <v>381</v>
      </c>
      <c r="H59">
        <v>90</v>
      </c>
      <c r="I59">
        <v>5.84</v>
      </c>
      <c r="J59">
        <v>25.08688824</v>
      </c>
      <c r="K59">
        <v>0</v>
      </c>
      <c r="L59">
        <v>765</v>
      </c>
      <c r="M59">
        <v>18.2</v>
      </c>
      <c r="N59">
        <v>143</v>
      </c>
      <c r="O59">
        <v>36</v>
      </c>
      <c r="P59">
        <v>4.54</v>
      </c>
      <c r="Q59">
        <v>34</v>
      </c>
      <c r="R59">
        <v>2.5</v>
      </c>
      <c r="S59">
        <v>262.41514899999999</v>
      </c>
      <c r="T59">
        <v>2262399</v>
      </c>
      <c r="U59">
        <v>9.8000000000000007</v>
      </c>
      <c r="V59">
        <v>9.6999999999999993</v>
      </c>
      <c r="W59">
        <v>0.439</v>
      </c>
      <c r="X59">
        <v>7.2</v>
      </c>
      <c r="Z59" t="s">
        <v>23</v>
      </c>
    </row>
    <row r="60" spans="1:26" x14ac:dyDescent="0.3">
      <c r="A60" t="s">
        <v>26</v>
      </c>
      <c r="B60">
        <v>47.4</v>
      </c>
      <c r="C60" t="s">
        <v>23</v>
      </c>
      <c r="D60">
        <v>2005</v>
      </c>
      <c r="E60">
        <f t="shared" si="0"/>
        <v>0</v>
      </c>
      <c r="F60" t="str">
        <v>low</v>
      </c>
      <c r="G60">
        <v>382</v>
      </c>
      <c r="H60">
        <v>92</v>
      </c>
      <c r="I60">
        <v>5.04</v>
      </c>
      <c r="J60">
        <v>98.191451169999993</v>
      </c>
      <c r="K60">
        <v>0</v>
      </c>
      <c r="L60">
        <v>258</v>
      </c>
      <c r="M60">
        <v>17.7</v>
      </c>
      <c r="N60">
        <v>148</v>
      </c>
      <c r="O60">
        <v>39</v>
      </c>
      <c r="P60">
        <v>4.0999999999999996</v>
      </c>
      <c r="Q60">
        <v>38</v>
      </c>
      <c r="R60">
        <v>2.6</v>
      </c>
      <c r="S60">
        <v>1443.991929</v>
      </c>
      <c r="T60">
        <v>19552542</v>
      </c>
      <c r="U60">
        <v>1</v>
      </c>
      <c r="V60">
        <v>9.9</v>
      </c>
      <c r="W60">
        <v>0.42599999999999999</v>
      </c>
      <c r="X60">
        <v>6.8</v>
      </c>
      <c r="Z60" t="s">
        <v>23</v>
      </c>
    </row>
    <row r="61" spans="1:26" x14ac:dyDescent="0.3">
      <c r="A61" t="s">
        <v>26</v>
      </c>
      <c r="B61">
        <v>47.1</v>
      </c>
      <c r="C61" t="s">
        <v>23</v>
      </c>
      <c r="D61">
        <v>2004</v>
      </c>
      <c r="E61">
        <f t="shared" si="0"/>
        <v>0</v>
      </c>
      <c r="F61" t="str">
        <v>low</v>
      </c>
      <c r="G61">
        <v>386</v>
      </c>
      <c r="H61">
        <v>94</v>
      </c>
      <c r="I61">
        <v>3.53</v>
      </c>
      <c r="J61">
        <v>8.8667774999999995</v>
      </c>
      <c r="K61">
        <v>0</v>
      </c>
      <c r="L61">
        <v>29</v>
      </c>
      <c r="M61">
        <v>17.2</v>
      </c>
      <c r="N61">
        <v>152</v>
      </c>
      <c r="O61">
        <v>4</v>
      </c>
      <c r="P61">
        <v>4.71</v>
      </c>
      <c r="Q61">
        <v>4</v>
      </c>
      <c r="R61">
        <v>2.5</v>
      </c>
      <c r="S61">
        <v>141.86843999999999</v>
      </c>
      <c r="T61">
        <v>18865716</v>
      </c>
      <c r="U61">
        <v>1.2</v>
      </c>
      <c r="V61">
        <v>1.1000000000000001</v>
      </c>
      <c r="W61">
        <v>0.41499999999999998</v>
      </c>
      <c r="X61">
        <v>6.4</v>
      </c>
      <c r="Z61" t="s">
        <v>23</v>
      </c>
    </row>
    <row r="62" spans="1:26" x14ac:dyDescent="0.3">
      <c r="A62" t="s">
        <v>26</v>
      </c>
      <c r="B62">
        <v>46.8</v>
      </c>
      <c r="C62" t="s">
        <v>23</v>
      </c>
      <c r="D62">
        <v>2003</v>
      </c>
      <c r="E62">
        <f t="shared" si="0"/>
        <v>0</v>
      </c>
      <c r="F62" t="str">
        <v>low</v>
      </c>
      <c r="G62">
        <v>388</v>
      </c>
      <c r="H62">
        <v>95</v>
      </c>
      <c r="I62">
        <v>3.49</v>
      </c>
      <c r="J62">
        <v>35.93349121</v>
      </c>
      <c r="K62">
        <v>0</v>
      </c>
      <c r="L62">
        <v>1196</v>
      </c>
      <c r="M62">
        <v>16.8</v>
      </c>
      <c r="N62">
        <v>155</v>
      </c>
      <c r="O62">
        <v>4</v>
      </c>
      <c r="P62">
        <v>4.41</v>
      </c>
      <c r="Q62">
        <v>4</v>
      </c>
      <c r="R62">
        <v>2.4</v>
      </c>
      <c r="S62">
        <v>779.46835599999997</v>
      </c>
      <c r="T62">
        <v>1823369</v>
      </c>
      <c r="U62">
        <v>1.4</v>
      </c>
      <c r="V62">
        <v>1.3</v>
      </c>
      <c r="W62">
        <v>0.40600000000000003</v>
      </c>
      <c r="X62">
        <v>5.9</v>
      </c>
      <c r="Z62" t="s">
        <v>23</v>
      </c>
    </row>
    <row r="63" spans="1:26" x14ac:dyDescent="0.3">
      <c r="A63" t="s">
        <v>26</v>
      </c>
      <c r="B63">
        <v>46.5</v>
      </c>
      <c r="C63" t="s">
        <v>23</v>
      </c>
      <c r="D63">
        <v>2002</v>
      </c>
      <c r="E63">
        <f t="shared" si="0"/>
        <v>0</v>
      </c>
      <c r="F63" t="str">
        <v>low</v>
      </c>
      <c r="G63">
        <v>391</v>
      </c>
      <c r="H63">
        <v>96</v>
      </c>
      <c r="I63">
        <v>2.82</v>
      </c>
      <c r="J63">
        <v>24.037942000000001</v>
      </c>
      <c r="K63">
        <v>0</v>
      </c>
      <c r="L63">
        <v>11945</v>
      </c>
      <c r="M63">
        <v>16.3</v>
      </c>
      <c r="N63">
        <v>157</v>
      </c>
      <c r="O63">
        <v>37</v>
      </c>
      <c r="P63">
        <v>3.63</v>
      </c>
      <c r="Q63">
        <v>41</v>
      </c>
      <c r="R63">
        <v>2.2999999999999998</v>
      </c>
      <c r="S63">
        <v>711.18171600000005</v>
      </c>
      <c r="T63">
        <v>17572649</v>
      </c>
      <c r="U63">
        <v>1.5</v>
      </c>
      <c r="V63">
        <v>1.5</v>
      </c>
      <c r="W63">
        <v>0.40100000000000002</v>
      </c>
      <c r="X63">
        <v>5.5</v>
      </c>
      <c r="Z63" t="s">
        <v>23</v>
      </c>
    </row>
    <row r="64" spans="1:26" x14ac:dyDescent="0.3">
      <c r="A64" t="s">
        <v>26</v>
      </c>
      <c r="B64">
        <v>45.7</v>
      </c>
      <c r="C64" t="s">
        <v>23</v>
      </c>
      <c r="D64">
        <v>2001</v>
      </c>
      <c r="E64">
        <f t="shared" si="0"/>
        <v>0</v>
      </c>
      <c r="F64" t="str">
        <v>low</v>
      </c>
      <c r="G64">
        <v>44</v>
      </c>
      <c r="H64">
        <v>97</v>
      </c>
      <c r="I64">
        <v>2.58</v>
      </c>
      <c r="J64">
        <v>30.359936470000001</v>
      </c>
      <c r="K64">
        <v>0</v>
      </c>
      <c r="L64">
        <v>9046</v>
      </c>
      <c r="M64">
        <v>15.8</v>
      </c>
      <c r="N64">
        <v>159</v>
      </c>
      <c r="O64">
        <v>41</v>
      </c>
      <c r="P64">
        <v>5.38</v>
      </c>
      <c r="Q64">
        <v>38</v>
      </c>
      <c r="R64">
        <v>2.1</v>
      </c>
      <c r="S64">
        <v>526.16874299999995</v>
      </c>
      <c r="T64">
        <v>16983266</v>
      </c>
      <c r="U64">
        <v>1.7</v>
      </c>
      <c r="V64">
        <v>1.7</v>
      </c>
      <c r="W64">
        <v>0.39100000000000001</v>
      </c>
      <c r="X64">
        <v>5.0999999999999996</v>
      </c>
      <c r="Z64" t="s">
        <v>23</v>
      </c>
    </row>
    <row r="65" spans="1:26" x14ac:dyDescent="0.3">
      <c r="A65" t="s">
        <v>26</v>
      </c>
      <c r="B65">
        <v>45.3</v>
      </c>
      <c r="C65" t="s">
        <v>23</v>
      </c>
      <c r="D65">
        <v>2000</v>
      </c>
      <c r="E65">
        <f t="shared" si="0"/>
        <v>0</v>
      </c>
      <c r="F65" t="str">
        <v>low</v>
      </c>
      <c r="G65">
        <v>48</v>
      </c>
      <c r="H65">
        <v>97</v>
      </c>
      <c r="I65">
        <v>1.85</v>
      </c>
      <c r="J65">
        <v>15.88149254</v>
      </c>
      <c r="K65">
        <v>0</v>
      </c>
      <c r="L65">
        <v>2219</v>
      </c>
      <c r="M65">
        <v>15.4</v>
      </c>
      <c r="N65">
        <v>160</v>
      </c>
      <c r="O65">
        <v>3</v>
      </c>
      <c r="P65">
        <v>2.79</v>
      </c>
      <c r="Q65">
        <v>28</v>
      </c>
      <c r="R65">
        <v>2</v>
      </c>
      <c r="S65">
        <v>555.29694189999998</v>
      </c>
      <c r="T65">
        <v>1644924</v>
      </c>
      <c r="U65">
        <v>1.9</v>
      </c>
      <c r="V65">
        <v>1.9</v>
      </c>
      <c r="W65">
        <v>0.38200000000000001</v>
      </c>
      <c r="X65">
        <v>4.5999999999999996</v>
      </c>
      <c r="Z65" t="s">
        <v>23</v>
      </c>
    </row>
    <row r="66" spans="1:26" x14ac:dyDescent="0.3">
      <c r="A66" t="s">
        <v>27</v>
      </c>
      <c r="B66">
        <v>76.400000000000006</v>
      </c>
      <c r="C66" t="s">
        <v>23</v>
      </c>
      <c r="D66">
        <v>2015</v>
      </c>
      <c r="E66">
        <f t="shared" ref="E66:E129" si="1">IF(Z66="Developing",0,1)</f>
        <v>0</v>
      </c>
      <c r="F66" t="str">
        <v>High</v>
      </c>
      <c r="G66">
        <v>13</v>
      </c>
      <c r="H66">
        <v>0</v>
      </c>
      <c r="I66">
        <v>0</v>
      </c>
      <c r="J66">
        <v>0</v>
      </c>
      <c r="K66">
        <v>99</v>
      </c>
      <c r="L66">
        <v>0</v>
      </c>
      <c r="M66">
        <v>47.7</v>
      </c>
      <c r="N66">
        <v>0</v>
      </c>
      <c r="O66">
        <v>86</v>
      </c>
      <c r="P66">
        <v>0</v>
      </c>
      <c r="Q66">
        <v>99</v>
      </c>
      <c r="R66">
        <v>0.2</v>
      </c>
      <c r="S66">
        <v>13566.954100000001</v>
      </c>
      <c r="T66">
        <v>0</v>
      </c>
      <c r="U66">
        <v>3.3</v>
      </c>
      <c r="V66">
        <v>3.3</v>
      </c>
      <c r="W66">
        <v>0.78400000000000003</v>
      </c>
      <c r="X66">
        <v>13.9</v>
      </c>
      <c r="Z66" t="s">
        <v>23</v>
      </c>
    </row>
    <row r="67" spans="1:26" x14ac:dyDescent="0.3">
      <c r="A67" t="s">
        <v>27</v>
      </c>
      <c r="B67">
        <v>76.2</v>
      </c>
      <c r="C67" t="s">
        <v>23</v>
      </c>
      <c r="D67">
        <v>2014</v>
      </c>
      <c r="E67">
        <f t="shared" si="1"/>
        <v>0</v>
      </c>
      <c r="F67" t="str">
        <v>High</v>
      </c>
      <c r="G67">
        <v>131</v>
      </c>
      <c r="H67">
        <v>0</v>
      </c>
      <c r="I67">
        <v>8.56</v>
      </c>
      <c r="J67">
        <v>2422.9997739999999</v>
      </c>
      <c r="K67">
        <v>99</v>
      </c>
      <c r="L67">
        <v>0</v>
      </c>
      <c r="M67">
        <v>47</v>
      </c>
      <c r="N67">
        <v>0</v>
      </c>
      <c r="O67">
        <v>96</v>
      </c>
      <c r="P67">
        <v>5.54</v>
      </c>
      <c r="Q67">
        <v>99</v>
      </c>
      <c r="R67">
        <v>0.2</v>
      </c>
      <c r="S67">
        <v>12888.29667</v>
      </c>
      <c r="T67">
        <v>0</v>
      </c>
      <c r="U67">
        <v>3.3</v>
      </c>
      <c r="V67">
        <v>3.3</v>
      </c>
      <c r="W67">
        <v>0.78200000000000003</v>
      </c>
      <c r="X67">
        <v>13.9</v>
      </c>
      <c r="Z67" t="s">
        <v>23</v>
      </c>
    </row>
    <row r="68" spans="1:26" x14ac:dyDescent="0.3">
      <c r="A68" t="s">
        <v>27</v>
      </c>
      <c r="B68">
        <v>76.099999999999994</v>
      </c>
      <c r="C68" t="s">
        <v>23</v>
      </c>
      <c r="D68">
        <v>2013</v>
      </c>
      <c r="E68">
        <f t="shared" si="1"/>
        <v>0</v>
      </c>
      <c r="F68" t="str">
        <v>High</v>
      </c>
      <c r="G68">
        <v>133</v>
      </c>
      <c r="H68">
        <v>0</v>
      </c>
      <c r="I68">
        <v>8.58</v>
      </c>
      <c r="J68">
        <v>1991.430372</v>
      </c>
      <c r="K68">
        <v>99</v>
      </c>
      <c r="L68">
        <v>0</v>
      </c>
      <c r="M68">
        <v>46.4</v>
      </c>
      <c r="N68">
        <v>0</v>
      </c>
      <c r="O68">
        <v>98</v>
      </c>
      <c r="P68">
        <v>5.33</v>
      </c>
      <c r="Q68">
        <v>99</v>
      </c>
      <c r="R68">
        <v>0.2</v>
      </c>
      <c r="S68">
        <v>12224.864159999999</v>
      </c>
      <c r="T68">
        <v>0</v>
      </c>
      <c r="U68">
        <v>3.3</v>
      </c>
      <c r="V68">
        <v>3.3</v>
      </c>
      <c r="W68">
        <v>0.78100000000000003</v>
      </c>
      <c r="X68">
        <v>13.9</v>
      </c>
      <c r="Z68" t="s">
        <v>23</v>
      </c>
    </row>
    <row r="69" spans="1:26" x14ac:dyDescent="0.3">
      <c r="A69" t="s">
        <v>27</v>
      </c>
      <c r="B69">
        <v>75.900000000000006</v>
      </c>
      <c r="C69" t="s">
        <v>23</v>
      </c>
      <c r="D69">
        <v>2012</v>
      </c>
      <c r="E69">
        <f t="shared" si="1"/>
        <v>0</v>
      </c>
      <c r="F69" t="str">
        <v>High</v>
      </c>
      <c r="G69">
        <v>134</v>
      </c>
      <c r="H69">
        <v>0</v>
      </c>
      <c r="I69">
        <v>8.18</v>
      </c>
      <c r="J69">
        <v>2156.2298420000002</v>
      </c>
      <c r="K69">
        <v>98</v>
      </c>
      <c r="L69">
        <v>0</v>
      </c>
      <c r="M69">
        <v>45.7</v>
      </c>
      <c r="N69">
        <v>0</v>
      </c>
      <c r="O69">
        <v>97</v>
      </c>
      <c r="P69">
        <v>5.39</v>
      </c>
      <c r="Q69">
        <v>98</v>
      </c>
      <c r="R69">
        <v>0.2</v>
      </c>
      <c r="S69">
        <v>12565.44197</v>
      </c>
      <c r="T69">
        <v>0</v>
      </c>
      <c r="U69">
        <v>3.3</v>
      </c>
      <c r="V69">
        <v>3.3</v>
      </c>
      <c r="W69">
        <v>0.77800000000000002</v>
      </c>
      <c r="X69">
        <v>13.8</v>
      </c>
      <c r="Z69" t="s">
        <v>23</v>
      </c>
    </row>
    <row r="70" spans="1:26" x14ac:dyDescent="0.3">
      <c r="A70" t="s">
        <v>27</v>
      </c>
      <c r="B70">
        <v>75.7</v>
      </c>
      <c r="C70" t="s">
        <v>23</v>
      </c>
      <c r="D70">
        <v>2011</v>
      </c>
      <c r="E70">
        <f t="shared" si="1"/>
        <v>0</v>
      </c>
      <c r="F70" t="str">
        <v>High</v>
      </c>
      <c r="G70">
        <v>136</v>
      </c>
      <c r="H70">
        <v>0</v>
      </c>
      <c r="I70">
        <v>7.84</v>
      </c>
      <c r="J70">
        <v>1810.8753160000001</v>
      </c>
      <c r="K70">
        <v>99</v>
      </c>
      <c r="L70">
        <v>0</v>
      </c>
      <c r="M70">
        <v>45.1</v>
      </c>
      <c r="N70">
        <v>0</v>
      </c>
      <c r="O70">
        <v>99</v>
      </c>
      <c r="P70">
        <v>5.65</v>
      </c>
      <c r="Q70">
        <v>99</v>
      </c>
      <c r="R70">
        <v>0.1</v>
      </c>
      <c r="S70">
        <v>11929.349910000001</v>
      </c>
      <c r="T70">
        <v>0</v>
      </c>
      <c r="U70">
        <v>3.3</v>
      </c>
      <c r="V70">
        <v>3.3</v>
      </c>
      <c r="W70">
        <v>0.78200000000000003</v>
      </c>
      <c r="X70">
        <v>14.1</v>
      </c>
      <c r="Z70" t="s">
        <v>23</v>
      </c>
    </row>
    <row r="71" spans="1:26" x14ac:dyDescent="0.3">
      <c r="A71" t="s">
        <v>27</v>
      </c>
      <c r="B71">
        <v>75.599999999999994</v>
      </c>
      <c r="C71" t="s">
        <v>23</v>
      </c>
      <c r="D71">
        <v>2010</v>
      </c>
      <c r="E71">
        <f t="shared" si="1"/>
        <v>0</v>
      </c>
      <c r="F71" t="str">
        <v>High</v>
      </c>
      <c r="G71">
        <v>138</v>
      </c>
      <c r="H71">
        <v>0</v>
      </c>
      <c r="I71">
        <v>7.84</v>
      </c>
      <c r="J71">
        <v>1983.9569369999999</v>
      </c>
      <c r="K71">
        <v>98</v>
      </c>
      <c r="L71">
        <v>0</v>
      </c>
      <c r="M71">
        <v>44.4</v>
      </c>
      <c r="N71">
        <v>0</v>
      </c>
      <c r="O71">
        <v>99</v>
      </c>
      <c r="P71">
        <v>5.63</v>
      </c>
      <c r="Q71">
        <v>98</v>
      </c>
      <c r="R71">
        <v>0.1</v>
      </c>
      <c r="S71">
        <v>12126.87614</v>
      </c>
      <c r="T71">
        <v>0</v>
      </c>
      <c r="U71">
        <v>3.3</v>
      </c>
      <c r="V71">
        <v>3.3</v>
      </c>
      <c r="W71">
        <v>0.78300000000000003</v>
      </c>
      <c r="X71">
        <v>14.1</v>
      </c>
      <c r="Z71" t="s">
        <v>23</v>
      </c>
    </row>
    <row r="72" spans="1:26" x14ac:dyDescent="0.3">
      <c r="A72" t="s">
        <v>27</v>
      </c>
      <c r="B72">
        <v>75.400000000000006</v>
      </c>
      <c r="C72" t="s">
        <v>23</v>
      </c>
      <c r="D72">
        <v>2009</v>
      </c>
      <c r="E72">
        <f t="shared" si="1"/>
        <v>0</v>
      </c>
      <c r="F72" t="str">
        <v>High</v>
      </c>
      <c r="G72">
        <v>14</v>
      </c>
      <c r="H72">
        <v>0</v>
      </c>
      <c r="I72">
        <v>7.82</v>
      </c>
      <c r="J72">
        <v>149.35873549999999</v>
      </c>
      <c r="K72">
        <v>98</v>
      </c>
      <c r="L72">
        <v>0</v>
      </c>
      <c r="M72">
        <v>43.8</v>
      </c>
      <c r="N72">
        <v>0</v>
      </c>
      <c r="O72">
        <v>98</v>
      </c>
      <c r="P72">
        <v>4.8600000000000003</v>
      </c>
      <c r="Q72">
        <v>99</v>
      </c>
      <c r="R72">
        <v>0.1</v>
      </c>
      <c r="S72">
        <v>1312.4669200000001</v>
      </c>
      <c r="T72">
        <v>0</v>
      </c>
      <c r="U72">
        <v>3.4</v>
      </c>
      <c r="V72">
        <v>3.3</v>
      </c>
      <c r="W72">
        <v>0.78800000000000003</v>
      </c>
      <c r="X72">
        <v>14.2</v>
      </c>
      <c r="Z72" t="s">
        <v>23</v>
      </c>
    </row>
    <row r="73" spans="1:26" x14ac:dyDescent="0.3">
      <c r="A73" t="s">
        <v>27</v>
      </c>
      <c r="B73">
        <v>75.2</v>
      </c>
      <c r="C73" t="s">
        <v>23</v>
      </c>
      <c r="D73">
        <v>2008</v>
      </c>
      <c r="E73">
        <f t="shared" si="1"/>
        <v>0</v>
      </c>
      <c r="F73" t="str">
        <v>High</v>
      </c>
      <c r="G73">
        <v>142</v>
      </c>
      <c r="H73">
        <v>0</v>
      </c>
      <c r="I73">
        <v>8.27</v>
      </c>
      <c r="J73">
        <v>180.77626950000001</v>
      </c>
      <c r="K73">
        <v>98</v>
      </c>
      <c r="L73">
        <v>0</v>
      </c>
      <c r="M73">
        <v>43.2</v>
      </c>
      <c r="N73">
        <v>0</v>
      </c>
      <c r="O73">
        <v>99</v>
      </c>
      <c r="P73">
        <v>4.6900000000000004</v>
      </c>
      <c r="Q73">
        <v>99</v>
      </c>
      <c r="R73">
        <v>0.1</v>
      </c>
      <c r="S73">
        <v>1473.3192300000001</v>
      </c>
      <c r="T73">
        <v>0</v>
      </c>
      <c r="U73">
        <v>3.4</v>
      </c>
      <c r="V73">
        <v>3.3</v>
      </c>
      <c r="W73">
        <v>0.78600000000000003</v>
      </c>
      <c r="X73">
        <v>14.4</v>
      </c>
      <c r="Z73" t="s">
        <v>23</v>
      </c>
    </row>
    <row r="74" spans="1:26" x14ac:dyDescent="0.3">
      <c r="A74" t="s">
        <v>27</v>
      </c>
      <c r="B74">
        <v>75</v>
      </c>
      <c r="C74" t="s">
        <v>23</v>
      </c>
      <c r="D74">
        <v>2007</v>
      </c>
      <c r="E74">
        <f t="shared" si="1"/>
        <v>0</v>
      </c>
      <c r="F74" t="str">
        <v>High</v>
      </c>
      <c r="G74">
        <v>144</v>
      </c>
      <c r="H74">
        <v>0</v>
      </c>
      <c r="I74">
        <v>8.64</v>
      </c>
      <c r="J74">
        <v>257.96653079999999</v>
      </c>
      <c r="K74">
        <v>97</v>
      </c>
      <c r="L74">
        <v>0</v>
      </c>
      <c r="M74">
        <v>42.6</v>
      </c>
      <c r="N74">
        <v>0</v>
      </c>
      <c r="O74">
        <v>98</v>
      </c>
      <c r="P74">
        <v>4.2699999999999996</v>
      </c>
      <c r="Q74">
        <v>99</v>
      </c>
      <c r="R74">
        <v>0.1</v>
      </c>
      <c r="S74">
        <v>14252.294519999999</v>
      </c>
      <c r="T74">
        <v>0</v>
      </c>
      <c r="U74">
        <v>3.4</v>
      </c>
      <c r="V74">
        <v>3.3</v>
      </c>
      <c r="W74">
        <v>0.78100000000000003</v>
      </c>
      <c r="X74">
        <v>14.5</v>
      </c>
      <c r="Z74" t="s">
        <v>23</v>
      </c>
    </row>
    <row r="75" spans="1:26" x14ac:dyDescent="0.3">
      <c r="A75" t="s">
        <v>27</v>
      </c>
      <c r="B75">
        <v>74.8</v>
      </c>
      <c r="C75" t="s">
        <v>23</v>
      </c>
      <c r="D75">
        <v>2006</v>
      </c>
      <c r="E75">
        <f t="shared" si="1"/>
        <v>0</v>
      </c>
      <c r="F75" t="str">
        <v>High</v>
      </c>
      <c r="G75">
        <v>145</v>
      </c>
      <c r="H75">
        <v>0</v>
      </c>
      <c r="I75">
        <v>8.93</v>
      </c>
      <c r="J75">
        <v>216.3146941</v>
      </c>
      <c r="K75">
        <v>99</v>
      </c>
      <c r="L75">
        <v>0</v>
      </c>
      <c r="M75">
        <v>42</v>
      </c>
      <c r="N75">
        <v>0</v>
      </c>
      <c r="O75">
        <v>99</v>
      </c>
      <c r="P75">
        <v>4.34</v>
      </c>
      <c r="Q75">
        <v>99</v>
      </c>
      <c r="R75">
        <v>0.1</v>
      </c>
      <c r="S75">
        <v>12724.393770000001</v>
      </c>
      <c r="T75">
        <v>0</v>
      </c>
      <c r="U75">
        <v>3.4</v>
      </c>
      <c r="V75">
        <v>3.4</v>
      </c>
      <c r="W75">
        <v>0.77300000000000002</v>
      </c>
      <c r="X75">
        <v>14.7</v>
      </c>
      <c r="Z75" t="s">
        <v>23</v>
      </c>
    </row>
    <row r="76" spans="1:26" x14ac:dyDescent="0.3">
      <c r="A76" t="s">
        <v>27</v>
      </c>
      <c r="B76">
        <v>74.599999999999994</v>
      </c>
      <c r="C76" t="s">
        <v>23</v>
      </c>
      <c r="D76">
        <v>2005</v>
      </c>
      <c r="E76">
        <f t="shared" si="1"/>
        <v>0</v>
      </c>
      <c r="F76" t="str">
        <v>High</v>
      </c>
      <c r="G76">
        <v>147</v>
      </c>
      <c r="H76">
        <v>0</v>
      </c>
      <c r="I76">
        <v>8.15</v>
      </c>
      <c r="J76">
        <v>1455.6081859999999</v>
      </c>
      <c r="K76">
        <v>99</v>
      </c>
      <c r="L76">
        <v>0</v>
      </c>
      <c r="M76">
        <v>41.4</v>
      </c>
      <c r="N76">
        <v>0</v>
      </c>
      <c r="O76">
        <v>98</v>
      </c>
      <c r="P76">
        <v>4.41</v>
      </c>
      <c r="Q76">
        <v>99</v>
      </c>
      <c r="R76">
        <v>0.1</v>
      </c>
      <c r="S76">
        <v>11371.93895</v>
      </c>
      <c r="T76">
        <v>0</v>
      </c>
      <c r="U76">
        <v>3.5</v>
      </c>
      <c r="V76">
        <v>3.4</v>
      </c>
      <c r="W76">
        <v>0</v>
      </c>
      <c r="X76">
        <v>0</v>
      </c>
      <c r="Z76" t="s">
        <v>23</v>
      </c>
    </row>
    <row r="77" spans="1:26" x14ac:dyDescent="0.3">
      <c r="A77" t="s">
        <v>27</v>
      </c>
      <c r="B77">
        <v>74.400000000000006</v>
      </c>
      <c r="C77" t="s">
        <v>23</v>
      </c>
      <c r="D77">
        <v>2004</v>
      </c>
      <c r="E77">
        <f t="shared" si="1"/>
        <v>0</v>
      </c>
      <c r="F77" t="str">
        <v>High</v>
      </c>
      <c r="G77">
        <v>149</v>
      </c>
      <c r="H77">
        <v>0</v>
      </c>
      <c r="I77">
        <v>7.28</v>
      </c>
      <c r="J77">
        <v>22.862952060000001</v>
      </c>
      <c r="K77">
        <v>97</v>
      </c>
      <c r="L77">
        <v>0</v>
      </c>
      <c r="M77">
        <v>4.8</v>
      </c>
      <c r="N77">
        <v>0</v>
      </c>
      <c r="O77">
        <v>97</v>
      </c>
      <c r="P77">
        <v>4.21</v>
      </c>
      <c r="Q77">
        <v>97</v>
      </c>
      <c r="R77">
        <v>0.1</v>
      </c>
      <c r="S77">
        <v>1352.8373999999999</v>
      </c>
      <c r="T77">
        <v>0</v>
      </c>
      <c r="U77">
        <v>3.5</v>
      </c>
      <c r="V77">
        <v>3.4</v>
      </c>
      <c r="W77">
        <v>0</v>
      </c>
      <c r="X77">
        <v>0</v>
      </c>
      <c r="Z77" t="s">
        <v>23</v>
      </c>
    </row>
    <row r="78" spans="1:26" x14ac:dyDescent="0.3">
      <c r="A78" t="s">
        <v>27</v>
      </c>
      <c r="B78">
        <v>74.2</v>
      </c>
      <c r="C78" t="s">
        <v>23</v>
      </c>
      <c r="D78">
        <v>2003</v>
      </c>
      <c r="E78">
        <f t="shared" si="1"/>
        <v>0</v>
      </c>
      <c r="F78" t="str">
        <v>High</v>
      </c>
      <c r="G78">
        <v>151</v>
      </c>
      <c r="H78">
        <v>0</v>
      </c>
      <c r="I78">
        <v>7.16</v>
      </c>
      <c r="J78">
        <v>1158.065259</v>
      </c>
      <c r="K78">
        <v>99</v>
      </c>
      <c r="L78">
        <v>0</v>
      </c>
      <c r="M78">
        <v>4.0999999999999996</v>
      </c>
      <c r="N78">
        <v>0</v>
      </c>
      <c r="O78">
        <v>99</v>
      </c>
      <c r="P78">
        <v>4.53</v>
      </c>
      <c r="Q78">
        <v>99</v>
      </c>
      <c r="R78">
        <v>0.1</v>
      </c>
      <c r="S78">
        <v>9739.8255599999993</v>
      </c>
      <c r="T78">
        <v>0</v>
      </c>
      <c r="U78">
        <v>3.5</v>
      </c>
      <c r="V78">
        <v>3.5</v>
      </c>
      <c r="W78">
        <v>0</v>
      </c>
      <c r="X78">
        <v>0</v>
      </c>
      <c r="Z78" t="s">
        <v>23</v>
      </c>
    </row>
    <row r="79" spans="1:26" x14ac:dyDescent="0.3">
      <c r="A79" t="s">
        <v>27</v>
      </c>
      <c r="B79">
        <v>74</v>
      </c>
      <c r="C79" t="s">
        <v>23</v>
      </c>
      <c r="D79">
        <v>2002</v>
      </c>
      <c r="E79">
        <f t="shared" si="1"/>
        <v>0</v>
      </c>
      <c r="F79" t="str">
        <v>High</v>
      </c>
      <c r="G79">
        <v>153</v>
      </c>
      <c r="H79">
        <v>0</v>
      </c>
      <c r="I79">
        <v>7.21</v>
      </c>
      <c r="J79">
        <v>927.40758549999998</v>
      </c>
      <c r="K79">
        <v>99</v>
      </c>
      <c r="L79">
        <v>0</v>
      </c>
      <c r="M79">
        <v>39.5</v>
      </c>
      <c r="N79">
        <v>0</v>
      </c>
      <c r="O79">
        <v>93</v>
      </c>
      <c r="P79">
        <v>4.41</v>
      </c>
      <c r="Q79">
        <v>98</v>
      </c>
      <c r="R79">
        <v>0.1</v>
      </c>
      <c r="S79">
        <v>9386.7164520000006</v>
      </c>
      <c r="T79">
        <v>0</v>
      </c>
      <c r="U79">
        <v>3.6</v>
      </c>
      <c r="V79">
        <v>3.5</v>
      </c>
      <c r="W79">
        <v>0</v>
      </c>
      <c r="X79">
        <v>0</v>
      </c>
      <c r="Z79" t="s">
        <v>23</v>
      </c>
    </row>
    <row r="80" spans="1:26" x14ac:dyDescent="0.3">
      <c r="A80" t="s">
        <v>27</v>
      </c>
      <c r="B80">
        <v>73.8</v>
      </c>
      <c r="C80" t="s">
        <v>23</v>
      </c>
      <c r="D80">
        <v>2001</v>
      </c>
      <c r="E80">
        <f t="shared" si="1"/>
        <v>0</v>
      </c>
      <c r="F80" t="str">
        <v>High</v>
      </c>
      <c r="G80">
        <v>154</v>
      </c>
      <c r="H80">
        <v>0</v>
      </c>
      <c r="I80">
        <v>7.51</v>
      </c>
      <c r="J80">
        <v>163.76769780000001</v>
      </c>
      <c r="K80">
        <v>96</v>
      </c>
      <c r="L80">
        <v>0</v>
      </c>
      <c r="M80">
        <v>38.9</v>
      </c>
      <c r="N80">
        <v>0</v>
      </c>
      <c r="O80">
        <v>99</v>
      </c>
      <c r="P80">
        <v>4.4800000000000004</v>
      </c>
      <c r="Q80">
        <v>97</v>
      </c>
      <c r="R80">
        <v>0.1</v>
      </c>
      <c r="S80">
        <v>9358.1541620000007</v>
      </c>
      <c r="T80">
        <v>0</v>
      </c>
      <c r="U80">
        <v>3.6</v>
      </c>
      <c r="V80">
        <v>3.5</v>
      </c>
      <c r="W80">
        <v>0</v>
      </c>
      <c r="X80">
        <v>0</v>
      </c>
      <c r="Z80" t="s">
        <v>23</v>
      </c>
    </row>
    <row r="81" spans="1:26" x14ac:dyDescent="0.3">
      <c r="A81" t="s">
        <v>27</v>
      </c>
      <c r="B81">
        <v>73.599999999999994</v>
      </c>
      <c r="C81" t="s">
        <v>23</v>
      </c>
      <c r="D81">
        <v>2000</v>
      </c>
      <c r="E81">
        <f t="shared" si="1"/>
        <v>0</v>
      </c>
      <c r="F81" t="str">
        <v>High</v>
      </c>
      <c r="G81">
        <v>156</v>
      </c>
      <c r="H81">
        <v>0</v>
      </c>
      <c r="I81">
        <v>7.27</v>
      </c>
      <c r="J81">
        <v>1127.7434699999999</v>
      </c>
      <c r="K81">
        <v>0</v>
      </c>
      <c r="L81">
        <v>0</v>
      </c>
      <c r="M81">
        <v>38.200000000000003</v>
      </c>
      <c r="N81">
        <v>0</v>
      </c>
      <c r="O81">
        <v>96</v>
      </c>
      <c r="P81">
        <v>4.13</v>
      </c>
      <c r="Q81">
        <v>95</v>
      </c>
      <c r="R81">
        <v>0.1</v>
      </c>
      <c r="S81">
        <v>9875.161736</v>
      </c>
      <c r="T81">
        <v>0</v>
      </c>
      <c r="U81">
        <v>3.7</v>
      </c>
      <c r="V81">
        <v>3.6</v>
      </c>
      <c r="W81">
        <v>0</v>
      </c>
      <c r="X81">
        <v>0</v>
      </c>
      <c r="Z81" t="s">
        <v>23</v>
      </c>
    </row>
    <row r="82" spans="1:26" x14ac:dyDescent="0.3">
      <c r="A82" t="s">
        <v>28</v>
      </c>
      <c r="B82">
        <v>76.3</v>
      </c>
      <c r="C82" t="s">
        <v>23</v>
      </c>
      <c r="D82">
        <v>2015</v>
      </c>
      <c r="E82">
        <f t="shared" si="1"/>
        <v>0</v>
      </c>
      <c r="F82" t="str">
        <v>High</v>
      </c>
      <c r="G82">
        <v>116</v>
      </c>
      <c r="H82">
        <v>8</v>
      </c>
      <c r="I82">
        <v>0</v>
      </c>
      <c r="J82">
        <v>0</v>
      </c>
      <c r="K82">
        <v>94</v>
      </c>
      <c r="L82">
        <v>0</v>
      </c>
      <c r="M82">
        <v>62.8</v>
      </c>
      <c r="N82">
        <v>9</v>
      </c>
      <c r="O82">
        <v>93</v>
      </c>
      <c r="P82">
        <v>0</v>
      </c>
      <c r="Q82">
        <v>94</v>
      </c>
      <c r="R82">
        <v>0.1</v>
      </c>
      <c r="S82">
        <v>13467.123600000001</v>
      </c>
      <c r="T82">
        <v>43417765</v>
      </c>
      <c r="U82">
        <v>1</v>
      </c>
      <c r="V82">
        <v>0.9</v>
      </c>
      <c r="W82">
        <v>0.82599999999999996</v>
      </c>
      <c r="X82">
        <v>17.3</v>
      </c>
      <c r="Z82" t="s">
        <v>23</v>
      </c>
    </row>
    <row r="83" spans="1:26" x14ac:dyDescent="0.3">
      <c r="A83" t="s">
        <v>28</v>
      </c>
      <c r="B83">
        <v>76.2</v>
      </c>
      <c r="C83" t="s">
        <v>23</v>
      </c>
      <c r="D83">
        <v>2014</v>
      </c>
      <c r="E83">
        <f t="shared" si="1"/>
        <v>0</v>
      </c>
      <c r="F83" t="str">
        <v>High</v>
      </c>
      <c r="G83">
        <v>118</v>
      </c>
      <c r="H83">
        <v>8</v>
      </c>
      <c r="I83">
        <v>7.93</v>
      </c>
      <c r="J83">
        <v>847.37174630000004</v>
      </c>
      <c r="K83">
        <v>94</v>
      </c>
      <c r="L83">
        <v>1</v>
      </c>
      <c r="M83">
        <v>62.2</v>
      </c>
      <c r="N83">
        <v>9</v>
      </c>
      <c r="O83">
        <v>92</v>
      </c>
      <c r="P83">
        <v>4.79</v>
      </c>
      <c r="Q83">
        <v>94</v>
      </c>
      <c r="R83">
        <v>0.1</v>
      </c>
      <c r="S83">
        <v>12245.256450000001</v>
      </c>
      <c r="T83">
        <v>42981515</v>
      </c>
      <c r="U83">
        <v>1</v>
      </c>
      <c r="V83">
        <v>0.9</v>
      </c>
      <c r="W83">
        <v>0.82499999999999996</v>
      </c>
      <c r="X83">
        <v>17.3</v>
      </c>
      <c r="Z83" t="s">
        <v>23</v>
      </c>
    </row>
    <row r="84" spans="1:26" x14ac:dyDescent="0.3">
      <c r="A84" t="s">
        <v>28</v>
      </c>
      <c r="B84">
        <v>76</v>
      </c>
      <c r="C84" t="s">
        <v>23</v>
      </c>
      <c r="D84">
        <v>2013</v>
      </c>
      <c r="E84">
        <f t="shared" si="1"/>
        <v>0</v>
      </c>
      <c r="F84" t="str">
        <v>High</v>
      </c>
      <c r="G84">
        <v>119</v>
      </c>
      <c r="H84">
        <v>8</v>
      </c>
      <c r="I84">
        <v>8.2799999999999994</v>
      </c>
      <c r="J84">
        <v>1001.796332</v>
      </c>
      <c r="K84">
        <v>94</v>
      </c>
      <c r="L84">
        <v>0</v>
      </c>
      <c r="M84">
        <v>61.6</v>
      </c>
      <c r="N84">
        <v>10</v>
      </c>
      <c r="O84">
        <v>99</v>
      </c>
      <c r="P84">
        <v>4.99</v>
      </c>
      <c r="Q84">
        <v>94</v>
      </c>
      <c r="R84">
        <v>0.1</v>
      </c>
      <c r="S84">
        <v>12976.636420000001</v>
      </c>
      <c r="T84">
        <v>42539925</v>
      </c>
      <c r="U84">
        <v>1</v>
      </c>
      <c r="V84">
        <v>0.9</v>
      </c>
      <c r="W84">
        <v>0.82299999999999995</v>
      </c>
      <c r="X84">
        <v>17.3</v>
      </c>
      <c r="Z84" t="s">
        <v>23</v>
      </c>
    </row>
    <row r="85" spans="1:26" x14ac:dyDescent="0.3">
      <c r="A85" t="s">
        <v>28</v>
      </c>
      <c r="B85">
        <v>75.900000000000006</v>
      </c>
      <c r="C85" t="s">
        <v>23</v>
      </c>
      <c r="D85">
        <v>2012</v>
      </c>
      <c r="E85">
        <f t="shared" si="1"/>
        <v>0</v>
      </c>
      <c r="F85" t="str">
        <v>High</v>
      </c>
      <c r="G85">
        <v>12</v>
      </c>
      <c r="H85">
        <v>9</v>
      </c>
      <c r="I85">
        <v>8.35</v>
      </c>
      <c r="J85">
        <v>1133.5580030000001</v>
      </c>
      <c r="K85">
        <v>91</v>
      </c>
      <c r="L85">
        <v>2</v>
      </c>
      <c r="M85">
        <v>61</v>
      </c>
      <c r="N85">
        <v>10</v>
      </c>
      <c r="O85">
        <v>99</v>
      </c>
      <c r="P85">
        <v>5.2</v>
      </c>
      <c r="Q85">
        <v>91</v>
      </c>
      <c r="R85">
        <v>0.1</v>
      </c>
      <c r="S85">
        <v>12969.771199999999</v>
      </c>
      <c r="T85">
        <v>4296739</v>
      </c>
      <c r="U85">
        <v>1</v>
      </c>
      <c r="V85">
        <v>0.9</v>
      </c>
      <c r="W85">
        <v>0.82199999999999995</v>
      </c>
      <c r="X85">
        <v>17.2</v>
      </c>
      <c r="Z85" t="s">
        <v>23</v>
      </c>
    </row>
    <row r="86" spans="1:26" x14ac:dyDescent="0.3">
      <c r="A86" t="s">
        <v>28</v>
      </c>
      <c r="B86">
        <v>75.7</v>
      </c>
      <c r="C86" t="s">
        <v>23</v>
      </c>
      <c r="D86">
        <v>2011</v>
      </c>
      <c r="E86">
        <f t="shared" si="1"/>
        <v>0</v>
      </c>
      <c r="F86" t="str">
        <v>High</v>
      </c>
      <c r="G86">
        <v>12</v>
      </c>
      <c r="H86">
        <v>9</v>
      </c>
      <c r="I86">
        <v>8.11</v>
      </c>
      <c r="J86">
        <v>1504.3294619999999</v>
      </c>
      <c r="K86">
        <v>91</v>
      </c>
      <c r="L86">
        <v>3</v>
      </c>
      <c r="M86">
        <v>6.4</v>
      </c>
      <c r="N86">
        <v>10</v>
      </c>
      <c r="O86">
        <v>93</v>
      </c>
      <c r="P86">
        <v>5.89</v>
      </c>
      <c r="Q86">
        <v>91</v>
      </c>
      <c r="R86">
        <v>0.1</v>
      </c>
      <c r="S86">
        <v>12726.9836</v>
      </c>
      <c r="T86">
        <v>41656879</v>
      </c>
      <c r="U86">
        <v>1</v>
      </c>
      <c r="V86">
        <v>0.9</v>
      </c>
      <c r="W86">
        <v>0.81599999999999995</v>
      </c>
      <c r="X86">
        <v>17.100000000000001</v>
      </c>
      <c r="Z86" t="s">
        <v>23</v>
      </c>
    </row>
    <row r="87" spans="1:26" x14ac:dyDescent="0.3">
      <c r="A87" t="s">
        <v>28</v>
      </c>
      <c r="B87">
        <v>75.5</v>
      </c>
      <c r="C87" t="s">
        <v>23</v>
      </c>
      <c r="D87">
        <v>2010</v>
      </c>
      <c r="E87">
        <f t="shared" si="1"/>
        <v>0</v>
      </c>
      <c r="F87" t="str">
        <v>High</v>
      </c>
      <c r="G87">
        <v>121</v>
      </c>
      <c r="H87">
        <v>10</v>
      </c>
      <c r="I87">
        <v>8.15</v>
      </c>
      <c r="J87">
        <v>187.61095499999999</v>
      </c>
      <c r="K87">
        <v>94</v>
      </c>
      <c r="L87">
        <v>17</v>
      </c>
      <c r="M87">
        <v>59.8</v>
      </c>
      <c r="N87">
        <v>11</v>
      </c>
      <c r="O87">
        <v>95</v>
      </c>
      <c r="P87">
        <v>6.55</v>
      </c>
      <c r="Q87">
        <v>94</v>
      </c>
      <c r="R87">
        <v>0.1</v>
      </c>
      <c r="S87">
        <v>1276.2650000000001</v>
      </c>
      <c r="T87">
        <v>41223889</v>
      </c>
      <c r="U87">
        <v>1</v>
      </c>
      <c r="V87">
        <v>0.9</v>
      </c>
      <c r="W87">
        <v>0.80200000000000005</v>
      </c>
      <c r="X87">
        <v>16.8</v>
      </c>
      <c r="Z87" t="s">
        <v>23</v>
      </c>
    </row>
    <row r="88" spans="1:26" x14ac:dyDescent="0.3">
      <c r="A88" t="s">
        <v>28</v>
      </c>
      <c r="B88">
        <v>75.599999999999994</v>
      </c>
      <c r="C88" t="s">
        <v>23</v>
      </c>
      <c r="D88">
        <v>2009</v>
      </c>
      <c r="E88">
        <f t="shared" si="1"/>
        <v>0</v>
      </c>
      <c r="F88" t="str">
        <v>High</v>
      </c>
      <c r="G88">
        <v>126</v>
      </c>
      <c r="H88">
        <v>10</v>
      </c>
      <c r="I88">
        <v>8.33</v>
      </c>
      <c r="J88">
        <v>1398.042623</v>
      </c>
      <c r="K88">
        <v>94</v>
      </c>
      <c r="L88">
        <v>3</v>
      </c>
      <c r="M88">
        <v>59.2</v>
      </c>
      <c r="N88">
        <v>11</v>
      </c>
      <c r="O88">
        <v>97</v>
      </c>
      <c r="P88">
        <v>7.63</v>
      </c>
      <c r="Q88">
        <v>94</v>
      </c>
      <c r="R88">
        <v>0.1</v>
      </c>
      <c r="S88">
        <v>8161.3696600000003</v>
      </c>
      <c r="T88">
        <v>479947</v>
      </c>
      <c r="U88">
        <v>1</v>
      </c>
      <c r="V88">
        <v>0.9</v>
      </c>
      <c r="W88">
        <v>0.79400000000000004</v>
      </c>
      <c r="X88">
        <v>16.5</v>
      </c>
      <c r="Z88" t="s">
        <v>23</v>
      </c>
    </row>
    <row r="89" spans="1:26" x14ac:dyDescent="0.3">
      <c r="A89" t="s">
        <v>28</v>
      </c>
      <c r="B89">
        <v>75.400000000000006</v>
      </c>
      <c r="C89" t="s">
        <v>23</v>
      </c>
      <c r="D89">
        <v>2008</v>
      </c>
      <c r="E89">
        <f t="shared" si="1"/>
        <v>0</v>
      </c>
      <c r="F89" t="str">
        <v>High</v>
      </c>
      <c r="G89">
        <v>126</v>
      </c>
      <c r="H89">
        <v>10</v>
      </c>
      <c r="I89">
        <v>8.41</v>
      </c>
      <c r="J89">
        <v>1413.73543</v>
      </c>
      <c r="K89">
        <v>9</v>
      </c>
      <c r="L89">
        <v>0</v>
      </c>
      <c r="M89">
        <v>58.6</v>
      </c>
      <c r="N89">
        <v>11</v>
      </c>
      <c r="O89">
        <v>94</v>
      </c>
      <c r="P89">
        <v>6.66</v>
      </c>
      <c r="Q89">
        <v>93</v>
      </c>
      <c r="R89">
        <v>0.1</v>
      </c>
      <c r="S89">
        <v>8953.3592750000007</v>
      </c>
      <c r="T89">
        <v>4382389</v>
      </c>
      <c r="U89">
        <v>1</v>
      </c>
      <c r="V89">
        <v>0.9</v>
      </c>
      <c r="W89">
        <v>0.79200000000000004</v>
      </c>
      <c r="X89">
        <v>16.3</v>
      </c>
      <c r="Z89" t="s">
        <v>23</v>
      </c>
    </row>
    <row r="90" spans="1:26" x14ac:dyDescent="0.3">
      <c r="A90" t="s">
        <v>28</v>
      </c>
      <c r="B90">
        <v>74.8</v>
      </c>
      <c r="C90" t="s">
        <v>23</v>
      </c>
      <c r="D90">
        <v>2007</v>
      </c>
      <c r="E90">
        <f t="shared" si="1"/>
        <v>0</v>
      </c>
      <c r="F90" t="str">
        <v>High</v>
      </c>
      <c r="G90">
        <v>129</v>
      </c>
      <c r="H90">
        <v>10</v>
      </c>
      <c r="I90">
        <v>8.16</v>
      </c>
      <c r="J90">
        <v>1105.6590309999999</v>
      </c>
      <c r="K90">
        <v>85</v>
      </c>
      <c r="L90">
        <v>0</v>
      </c>
      <c r="M90">
        <v>58</v>
      </c>
      <c r="N90">
        <v>12</v>
      </c>
      <c r="O90">
        <v>92</v>
      </c>
      <c r="P90">
        <v>6.49</v>
      </c>
      <c r="Q90">
        <v>91</v>
      </c>
      <c r="R90">
        <v>0.1</v>
      </c>
      <c r="S90">
        <v>7193.6176400000004</v>
      </c>
      <c r="T90">
        <v>3997224</v>
      </c>
      <c r="U90">
        <v>1.1000000000000001</v>
      </c>
      <c r="V90">
        <v>0.9</v>
      </c>
      <c r="W90">
        <v>0.78800000000000003</v>
      </c>
      <c r="X90">
        <v>16.3</v>
      </c>
      <c r="Z90" t="s">
        <v>23</v>
      </c>
    </row>
    <row r="91" spans="1:26" x14ac:dyDescent="0.3">
      <c r="A91" t="s">
        <v>28</v>
      </c>
      <c r="B91">
        <v>75.2</v>
      </c>
      <c r="C91" t="s">
        <v>23</v>
      </c>
      <c r="D91">
        <v>2006</v>
      </c>
      <c r="E91">
        <f t="shared" si="1"/>
        <v>0</v>
      </c>
      <c r="F91" t="str">
        <v>High</v>
      </c>
      <c r="G91">
        <v>127</v>
      </c>
      <c r="H91">
        <v>11</v>
      </c>
      <c r="I91">
        <v>7.75</v>
      </c>
      <c r="J91">
        <v>961.1774676</v>
      </c>
      <c r="K91">
        <v>84</v>
      </c>
      <c r="L91">
        <v>0</v>
      </c>
      <c r="M91">
        <v>57.5</v>
      </c>
      <c r="N91">
        <v>12</v>
      </c>
      <c r="O91">
        <v>92</v>
      </c>
      <c r="P91">
        <v>6.68</v>
      </c>
      <c r="Q91">
        <v>91</v>
      </c>
      <c r="R91">
        <v>0.1</v>
      </c>
      <c r="S91">
        <v>5878.76127</v>
      </c>
      <c r="T91">
        <v>3955889</v>
      </c>
      <c r="U91">
        <v>1.1000000000000001</v>
      </c>
      <c r="V91">
        <v>0.9</v>
      </c>
      <c r="W91">
        <v>0.78200000000000003</v>
      </c>
      <c r="X91">
        <v>16.100000000000001</v>
      </c>
      <c r="Z91" t="s">
        <v>23</v>
      </c>
    </row>
    <row r="92" spans="1:26" x14ac:dyDescent="0.3">
      <c r="A92" t="s">
        <v>28</v>
      </c>
      <c r="B92">
        <v>74.900000000000006</v>
      </c>
      <c r="C92" t="s">
        <v>23</v>
      </c>
      <c r="D92">
        <v>2005</v>
      </c>
      <c r="E92">
        <f t="shared" si="1"/>
        <v>0</v>
      </c>
      <c r="F92" t="str">
        <v>High</v>
      </c>
      <c r="G92">
        <v>127</v>
      </c>
      <c r="H92">
        <v>11</v>
      </c>
      <c r="I92">
        <v>7.53</v>
      </c>
      <c r="J92">
        <v>96.166534290000001</v>
      </c>
      <c r="K92">
        <v>88</v>
      </c>
      <c r="L92">
        <v>0</v>
      </c>
      <c r="M92">
        <v>56.9</v>
      </c>
      <c r="N92">
        <v>12</v>
      </c>
      <c r="O92">
        <v>95</v>
      </c>
      <c r="P92">
        <v>6.85</v>
      </c>
      <c r="Q92">
        <v>98</v>
      </c>
      <c r="R92">
        <v>0.1</v>
      </c>
      <c r="S92">
        <v>576.88382899999999</v>
      </c>
      <c r="T92">
        <v>39145488</v>
      </c>
      <c r="U92">
        <v>1.1000000000000001</v>
      </c>
      <c r="V92">
        <v>1</v>
      </c>
      <c r="W92">
        <v>0.78</v>
      </c>
      <c r="X92">
        <v>16.3</v>
      </c>
      <c r="Z92" t="s">
        <v>23</v>
      </c>
    </row>
    <row r="93" spans="1:26" x14ac:dyDescent="0.3">
      <c r="A93" t="s">
        <v>28</v>
      </c>
      <c r="B93">
        <v>74.7</v>
      </c>
      <c r="C93" t="s">
        <v>23</v>
      </c>
      <c r="D93">
        <v>2004</v>
      </c>
      <c r="E93">
        <f t="shared" si="1"/>
        <v>0</v>
      </c>
      <c r="F93" t="str">
        <v>High</v>
      </c>
      <c r="G93">
        <v>13</v>
      </c>
      <c r="H93">
        <v>11</v>
      </c>
      <c r="I93">
        <v>7.63</v>
      </c>
      <c r="J93">
        <v>719.36637970000004</v>
      </c>
      <c r="K93">
        <v>81</v>
      </c>
      <c r="L93">
        <v>0</v>
      </c>
      <c r="M93">
        <v>56.3</v>
      </c>
      <c r="N93">
        <v>12</v>
      </c>
      <c r="O93">
        <v>91</v>
      </c>
      <c r="P93">
        <v>6.84</v>
      </c>
      <c r="Q93">
        <v>98</v>
      </c>
      <c r="R93">
        <v>0.1</v>
      </c>
      <c r="S93">
        <v>4251.5743480000001</v>
      </c>
      <c r="T93">
        <v>38728696</v>
      </c>
      <c r="U93">
        <v>1.1000000000000001</v>
      </c>
      <c r="V93">
        <v>1</v>
      </c>
      <c r="W93">
        <v>0.77500000000000002</v>
      </c>
      <c r="X93">
        <v>16.3</v>
      </c>
      <c r="Z93" t="s">
        <v>23</v>
      </c>
    </row>
    <row r="94" spans="1:26" x14ac:dyDescent="0.3">
      <c r="A94" t="s">
        <v>28</v>
      </c>
      <c r="B94">
        <v>74.099999999999994</v>
      </c>
      <c r="C94" t="s">
        <v>23</v>
      </c>
      <c r="D94">
        <v>2003</v>
      </c>
      <c r="E94">
        <f t="shared" si="1"/>
        <v>0</v>
      </c>
      <c r="F94" t="str">
        <v>High</v>
      </c>
      <c r="G94">
        <v>137</v>
      </c>
      <c r="H94">
        <v>11</v>
      </c>
      <c r="I94">
        <v>7.62</v>
      </c>
      <c r="J94">
        <v>57.584673520000003</v>
      </c>
      <c r="K94">
        <v>73</v>
      </c>
      <c r="L94">
        <v>0</v>
      </c>
      <c r="M94">
        <v>55.7</v>
      </c>
      <c r="N94">
        <v>13</v>
      </c>
      <c r="O94">
        <v>95</v>
      </c>
      <c r="P94">
        <v>8.2200000000000006</v>
      </c>
      <c r="Q94">
        <v>96</v>
      </c>
      <c r="R94">
        <v>0.1</v>
      </c>
      <c r="S94">
        <v>333.43759999999997</v>
      </c>
      <c r="T94">
        <v>3839379</v>
      </c>
      <c r="U94">
        <v>1.2</v>
      </c>
      <c r="V94">
        <v>1</v>
      </c>
      <c r="W94">
        <v>0.77</v>
      </c>
      <c r="X94">
        <v>16.399999999999999</v>
      </c>
      <c r="Z94" t="s">
        <v>23</v>
      </c>
    </row>
    <row r="95" spans="1:26" x14ac:dyDescent="0.3">
      <c r="A95" t="s">
        <v>28</v>
      </c>
      <c r="B95">
        <v>74.099999999999994</v>
      </c>
      <c r="C95" t="s">
        <v>23</v>
      </c>
      <c r="D95">
        <v>2002</v>
      </c>
      <c r="E95">
        <f t="shared" si="1"/>
        <v>0</v>
      </c>
      <c r="F95" t="str">
        <v>High</v>
      </c>
      <c r="G95">
        <v>138</v>
      </c>
      <c r="H95">
        <v>12</v>
      </c>
      <c r="I95">
        <v>7.81</v>
      </c>
      <c r="J95">
        <v>470.1869145</v>
      </c>
      <c r="K95">
        <v>66</v>
      </c>
      <c r="L95">
        <v>0</v>
      </c>
      <c r="M95">
        <v>55.1</v>
      </c>
      <c r="N95">
        <v>13</v>
      </c>
      <c r="O95">
        <v>94</v>
      </c>
      <c r="P95">
        <v>8.31</v>
      </c>
      <c r="Q95">
        <v>93</v>
      </c>
      <c r="R95">
        <v>0.1</v>
      </c>
      <c r="S95">
        <v>2579.1931679999998</v>
      </c>
      <c r="T95">
        <v>3788937</v>
      </c>
      <c r="U95">
        <v>1.2</v>
      </c>
      <c r="V95">
        <v>1</v>
      </c>
      <c r="W95">
        <v>0.77600000000000002</v>
      </c>
      <c r="X95">
        <v>16.3</v>
      </c>
      <c r="Z95" t="s">
        <v>23</v>
      </c>
    </row>
    <row r="96" spans="1:26" x14ac:dyDescent="0.3">
      <c r="A96" t="s">
        <v>28</v>
      </c>
      <c r="B96">
        <v>74</v>
      </c>
      <c r="C96" t="s">
        <v>23</v>
      </c>
      <c r="D96">
        <v>2001</v>
      </c>
      <c r="E96">
        <f t="shared" si="1"/>
        <v>0</v>
      </c>
      <c r="F96" t="str">
        <v>High</v>
      </c>
      <c r="G96">
        <v>138</v>
      </c>
      <c r="H96">
        <v>12</v>
      </c>
      <c r="I96">
        <v>7.76</v>
      </c>
      <c r="J96">
        <v>123.01286709999999</v>
      </c>
      <c r="K96">
        <v>0</v>
      </c>
      <c r="L96">
        <v>0</v>
      </c>
      <c r="M96">
        <v>54.6</v>
      </c>
      <c r="N96">
        <v>13</v>
      </c>
      <c r="O96">
        <v>85</v>
      </c>
      <c r="P96">
        <v>9.3800000000000008</v>
      </c>
      <c r="Q96">
        <v>83</v>
      </c>
      <c r="R96">
        <v>0.1</v>
      </c>
      <c r="S96">
        <v>717.69467399999996</v>
      </c>
      <c r="T96">
        <v>3747159</v>
      </c>
      <c r="U96">
        <v>1.2</v>
      </c>
      <c r="V96">
        <v>1.1000000000000001</v>
      </c>
      <c r="W96">
        <v>0.77100000000000002</v>
      </c>
      <c r="X96">
        <v>15.6</v>
      </c>
      <c r="Z96" t="s">
        <v>23</v>
      </c>
    </row>
    <row r="97" spans="1:26" x14ac:dyDescent="0.3">
      <c r="A97" t="s">
        <v>28</v>
      </c>
      <c r="B97">
        <v>74.099999999999994</v>
      </c>
      <c r="C97" t="s">
        <v>23</v>
      </c>
      <c r="D97">
        <v>2000</v>
      </c>
      <c r="E97">
        <f t="shared" si="1"/>
        <v>0</v>
      </c>
      <c r="F97" t="str">
        <v>High</v>
      </c>
      <c r="G97">
        <v>137</v>
      </c>
      <c r="H97">
        <v>12</v>
      </c>
      <c r="I97">
        <v>7.68</v>
      </c>
      <c r="J97">
        <v>1349.0252820000001</v>
      </c>
      <c r="K97">
        <v>0</v>
      </c>
      <c r="L97">
        <v>6</v>
      </c>
      <c r="M97">
        <v>54</v>
      </c>
      <c r="N97">
        <v>14</v>
      </c>
      <c r="O97">
        <v>88</v>
      </c>
      <c r="P97">
        <v>9.2100000000000009</v>
      </c>
      <c r="Q97">
        <v>83</v>
      </c>
      <c r="R97">
        <v>0.1</v>
      </c>
      <c r="S97">
        <v>7669.2739160000001</v>
      </c>
      <c r="T97">
        <v>3757452</v>
      </c>
      <c r="U97">
        <v>1.2</v>
      </c>
      <c r="V97">
        <v>1.1000000000000001</v>
      </c>
      <c r="W97">
        <v>0.76400000000000001</v>
      </c>
      <c r="X97">
        <v>15</v>
      </c>
      <c r="Z97" t="s">
        <v>23</v>
      </c>
    </row>
    <row r="98" spans="1:26" x14ac:dyDescent="0.3">
      <c r="A98" t="s">
        <v>29</v>
      </c>
      <c r="B98">
        <v>74.8</v>
      </c>
      <c r="C98" t="s">
        <v>23</v>
      </c>
      <c r="D98">
        <v>2015</v>
      </c>
      <c r="E98">
        <f t="shared" si="1"/>
        <v>0</v>
      </c>
      <c r="F98" t="str">
        <v>High</v>
      </c>
      <c r="G98">
        <v>118</v>
      </c>
      <c r="H98">
        <v>1</v>
      </c>
      <c r="I98">
        <v>0</v>
      </c>
      <c r="J98">
        <v>0</v>
      </c>
      <c r="K98">
        <v>94</v>
      </c>
      <c r="L98">
        <v>33</v>
      </c>
      <c r="M98">
        <v>54.9</v>
      </c>
      <c r="N98">
        <v>1</v>
      </c>
      <c r="O98">
        <v>96</v>
      </c>
      <c r="P98">
        <v>0</v>
      </c>
      <c r="Q98">
        <v>94</v>
      </c>
      <c r="R98">
        <v>0.1</v>
      </c>
      <c r="S98">
        <v>369.65477600000003</v>
      </c>
      <c r="T98">
        <v>291695</v>
      </c>
      <c r="U98">
        <v>2.1</v>
      </c>
      <c r="V98">
        <v>2.2000000000000002</v>
      </c>
      <c r="W98">
        <v>0.74099999999999999</v>
      </c>
      <c r="X98">
        <v>12.7</v>
      </c>
      <c r="Z98" t="s">
        <v>23</v>
      </c>
    </row>
    <row r="99" spans="1:26" x14ac:dyDescent="0.3">
      <c r="A99" t="s">
        <v>29</v>
      </c>
      <c r="B99">
        <v>74.599999999999994</v>
      </c>
      <c r="C99" t="s">
        <v>23</v>
      </c>
      <c r="D99">
        <v>2014</v>
      </c>
      <c r="E99">
        <f t="shared" si="1"/>
        <v>0</v>
      </c>
      <c r="F99" t="str">
        <v>High</v>
      </c>
      <c r="G99">
        <v>12</v>
      </c>
      <c r="H99">
        <v>1</v>
      </c>
      <c r="I99">
        <v>3.91</v>
      </c>
      <c r="J99">
        <v>295.60871429999997</v>
      </c>
      <c r="K99">
        <v>93</v>
      </c>
      <c r="L99">
        <v>13</v>
      </c>
      <c r="M99">
        <v>54.1</v>
      </c>
      <c r="N99">
        <v>1</v>
      </c>
      <c r="O99">
        <v>95</v>
      </c>
      <c r="P99">
        <v>4.4800000000000004</v>
      </c>
      <c r="Q99">
        <v>93</v>
      </c>
      <c r="R99">
        <v>0.1</v>
      </c>
      <c r="S99">
        <v>3994.7123550000001</v>
      </c>
      <c r="T99">
        <v>29622</v>
      </c>
      <c r="U99">
        <v>2.1</v>
      </c>
      <c r="V99">
        <v>2.1</v>
      </c>
      <c r="W99">
        <v>0.73899999999999999</v>
      </c>
      <c r="X99">
        <v>12.7</v>
      </c>
      <c r="Z99" t="s">
        <v>23</v>
      </c>
    </row>
    <row r="100" spans="1:26" x14ac:dyDescent="0.3">
      <c r="A100" t="s">
        <v>29</v>
      </c>
      <c r="B100">
        <v>74.400000000000006</v>
      </c>
      <c r="C100" t="s">
        <v>23</v>
      </c>
      <c r="D100">
        <v>2013</v>
      </c>
      <c r="E100">
        <f t="shared" si="1"/>
        <v>0</v>
      </c>
      <c r="F100" t="str">
        <v>High</v>
      </c>
      <c r="G100">
        <v>123</v>
      </c>
      <c r="H100">
        <v>1</v>
      </c>
      <c r="I100">
        <v>3.79</v>
      </c>
      <c r="J100">
        <v>279.42908119999998</v>
      </c>
      <c r="K100">
        <v>95</v>
      </c>
      <c r="L100">
        <v>10</v>
      </c>
      <c r="M100">
        <v>53.3</v>
      </c>
      <c r="N100">
        <v>1</v>
      </c>
      <c r="O100">
        <v>96</v>
      </c>
      <c r="P100">
        <v>4.55</v>
      </c>
      <c r="Q100">
        <v>95</v>
      </c>
      <c r="R100">
        <v>0.1</v>
      </c>
      <c r="S100">
        <v>3843.5912130000002</v>
      </c>
      <c r="T100">
        <v>289359</v>
      </c>
      <c r="U100">
        <v>2.1</v>
      </c>
      <c r="V100">
        <v>2.1</v>
      </c>
      <c r="W100">
        <v>0.73599999999999999</v>
      </c>
      <c r="X100">
        <v>12.7</v>
      </c>
      <c r="Z100" t="s">
        <v>23</v>
      </c>
    </row>
    <row r="101" spans="1:26" x14ac:dyDescent="0.3">
      <c r="A101" t="s">
        <v>29</v>
      </c>
      <c r="B101">
        <v>74.400000000000006</v>
      </c>
      <c r="C101" t="s">
        <v>23</v>
      </c>
      <c r="D101">
        <v>2012</v>
      </c>
      <c r="E101">
        <f t="shared" si="1"/>
        <v>0</v>
      </c>
      <c r="F101" t="str">
        <v>High</v>
      </c>
      <c r="G101">
        <v>121</v>
      </c>
      <c r="H101">
        <v>1</v>
      </c>
      <c r="I101">
        <v>3.89</v>
      </c>
      <c r="J101">
        <v>274.15269860000001</v>
      </c>
      <c r="K101">
        <v>95</v>
      </c>
      <c r="L101">
        <v>0</v>
      </c>
      <c r="M101">
        <v>52.6</v>
      </c>
      <c r="N101">
        <v>1</v>
      </c>
      <c r="O101">
        <v>96</v>
      </c>
      <c r="P101">
        <v>4.4800000000000004</v>
      </c>
      <c r="Q101">
        <v>95</v>
      </c>
      <c r="R101">
        <v>0.1</v>
      </c>
      <c r="S101">
        <v>3684.8481000000002</v>
      </c>
      <c r="T101">
        <v>2881922</v>
      </c>
      <c r="U101">
        <v>2</v>
      </c>
      <c r="V101">
        <v>2.1</v>
      </c>
      <c r="W101">
        <v>0.73199999999999998</v>
      </c>
      <c r="X101">
        <v>12.7</v>
      </c>
      <c r="Z101" t="s">
        <v>23</v>
      </c>
    </row>
    <row r="102" spans="1:26" x14ac:dyDescent="0.3">
      <c r="A102" t="s">
        <v>29</v>
      </c>
      <c r="B102">
        <v>73.900000000000006</v>
      </c>
      <c r="C102" t="s">
        <v>23</v>
      </c>
      <c r="D102">
        <v>2011</v>
      </c>
      <c r="E102">
        <f t="shared" si="1"/>
        <v>0</v>
      </c>
      <c r="F102" t="str">
        <v>High</v>
      </c>
      <c r="G102">
        <v>128</v>
      </c>
      <c r="H102">
        <v>1</v>
      </c>
      <c r="I102">
        <v>4.09</v>
      </c>
      <c r="J102">
        <v>260.9963826</v>
      </c>
      <c r="K102">
        <v>95</v>
      </c>
      <c r="L102">
        <v>0</v>
      </c>
      <c r="M102">
        <v>51.9</v>
      </c>
      <c r="N102">
        <v>1</v>
      </c>
      <c r="O102">
        <v>96</v>
      </c>
      <c r="P102">
        <v>3.71</v>
      </c>
      <c r="Q102">
        <v>95</v>
      </c>
      <c r="R102">
        <v>0.1</v>
      </c>
      <c r="S102">
        <v>3526.9781429999998</v>
      </c>
      <c r="T102">
        <v>2875581</v>
      </c>
      <c r="U102">
        <v>2</v>
      </c>
      <c r="V102">
        <v>2.1</v>
      </c>
      <c r="W102">
        <v>0.72899999999999998</v>
      </c>
      <c r="X102">
        <v>12.7</v>
      </c>
      <c r="Z102" t="s">
        <v>23</v>
      </c>
    </row>
    <row r="103" spans="1:26" x14ac:dyDescent="0.3">
      <c r="A103" t="s">
        <v>29</v>
      </c>
      <c r="B103">
        <v>73.5</v>
      </c>
      <c r="C103" t="s">
        <v>23</v>
      </c>
      <c r="D103">
        <v>2010</v>
      </c>
      <c r="E103">
        <f t="shared" si="1"/>
        <v>0</v>
      </c>
      <c r="F103" t="str">
        <v>High</v>
      </c>
      <c r="G103">
        <v>132</v>
      </c>
      <c r="H103">
        <v>1</v>
      </c>
      <c r="I103">
        <v>4.2300000000000004</v>
      </c>
      <c r="J103">
        <v>224.32120140000001</v>
      </c>
      <c r="K103">
        <v>94</v>
      </c>
      <c r="L103">
        <v>2</v>
      </c>
      <c r="M103">
        <v>51.2</v>
      </c>
      <c r="N103">
        <v>1</v>
      </c>
      <c r="O103">
        <v>96</v>
      </c>
      <c r="P103">
        <v>4.5599999999999996</v>
      </c>
      <c r="Q103">
        <v>94</v>
      </c>
      <c r="R103">
        <v>0.1</v>
      </c>
      <c r="S103">
        <v>3218.3816550000001</v>
      </c>
      <c r="T103">
        <v>2877311</v>
      </c>
      <c r="U103">
        <v>2</v>
      </c>
      <c r="V103">
        <v>2.1</v>
      </c>
      <c r="W103">
        <v>0.72</v>
      </c>
      <c r="X103">
        <v>12.3</v>
      </c>
      <c r="Z103" t="s">
        <v>23</v>
      </c>
    </row>
    <row r="104" spans="1:26" x14ac:dyDescent="0.3">
      <c r="A104" t="s">
        <v>29</v>
      </c>
      <c r="B104">
        <v>73.3</v>
      </c>
      <c r="C104" t="s">
        <v>23</v>
      </c>
      <c r="D104">
        <v>2009</v>
      </c>
      <c r="E104">
        <f t="shared" si="1"/>
        <v>0</v>
      </c>
      <c r="F104" t="str">
        <v>High</v>
      </c>
      <c r="G104">
        <v>137</v>
      </c>
      <c r="H104">
        <v>1</v>
      </c>
      <c r="I104">
        <v>3.96</v>
      </c>
      <c r="J104">
        <v>201.18554610000001</v>
      </c>
      <c r="K104">
        <v>93</v>
      </c>
      <c r="L104">
        <v>0</v>
      </c>
      <c r="M104">
        <v>5.7</v>
      </c>
      <c r="N104">
        <v>1</v>
      </c>
      <c r="O104">
        <v>94</v>
      </c>
      <c r="P104">
        <v>4.55</v>
      </c>
      <c r="Q104">
        <v>93</v>
      </c>
      <c r="R104">
        <v>0.1</v>
      </c>
      <c r="S104">
        <v>2993.832531</v>
      </c>
      <c r="T104">
        <v>2888584</v>
      </c>
      <c r="U104">
        <v>2</v>
      </c>
      <c r="V104">
        <v>2.1</v>
      </c>
      <c r="W104">
        <v>0.72499999999999998</v>
      </c>
      <c r="X104">
        <v>11.9</v>
      </c>
      <c r="Z104" t="s">
        <v>23</v>
      </c>
    </row>
    <row r="105" spans="1:26" x14ac:dyDescent="0.3">
      <c r="A105" t="s">
        <v>29</v>
      </c>
      <c r="B105">
        <v>73.2</v>
      </c>
      <c r="C105" t="s">
        <v>23</v>
      </c>
      <c r="D105">
        <v>2008</v>
      </c>
      <c r="E105">
        <f t="shared" si="1"/>
        <v>0</v>
      </c>
      <c r="F105" t="str">
        <v>High</v>
      </c>
      <c r="G105">
        <v>14</v>
      </c>
      <c r="H105">
        <v>1</v>
      </c>
      <c r="I105">
        <v>3.96</v>
      </c>
      <c r="J105">
        <v>2.8888978999999999</v>
      </c>
      <c r="K105">
        <v>89</v>
      </c>
      <c r="L105">
        <v>0</v>
      </c>
      <c r="M105">
        <v>5.0999999999999996</v>
      </c>
      <c r="N105">
        <v>1</v>
      </c>
      <c r="O105">
        <v>91</v>
      </c>
      <c r="P105">
        <v>3.8</v>
      </c>
      <c r="Q105">
        <v>89</v>
      </c>
      <c r="R105">
        <v>0.1</v>
      </c>
      <c r="S105">
        <v>41.269970000000001</v>
      </c>
      <c r="T105">
        <v>29822</v>
      </c>
      <c r="U105">
        <v>2</v>
      </c>
      <c r="V105">
        <v>2.1</v>
      </c>
      <c r="W105">
        <v>0.72099999999999997</v>
      </c>
      <c r="X105">
        <v>12.3</v>
      </c>
      <c r="Z105" t="s">
        <v>23</v>
      </c>
    </row>
    <row r="106" spans="1:26" x14ac:dyDescent="0.3">
      <c r="A106" t="s">
        <v>29</v>
      </c>
      <c r="B106">
        <v>73.5</v>
      </c>
      <c r="C106" t="s">
        <v>23</v>
      </c>
      <c r="D106">
        <v>2007</v>
      </c>
      <c r="E106">
        <f t="shared" si="1"/>
        <v>0</v>
      </c>
      <c r="F106" t="str">
        <v>High</v>
      </c>
      <c r="G106">
        <v>132</v>
      </c>
      <c r="H106">
        <v>1</v>
      </c>
      <c r="I106">
        <v>3.99</v>
      </c>
      <c r="J106">
        <v>44.572199660000003</v>
      </c>
      <c r="K106">
        <v>85</v>
      </c>
      <c r="L106">
        <v>1</v>
      </c>
      <c r="M106">
        <v>49.7</v>
      </c>
      <c r="N106">
        <v>1</v>
      </c>
      <c r="O106">
        <v>9</v>
      </c>
      <c r="P106">
        <v>4.3099999999999996</v>
      </c>
      <c r="Q106">
        <v>88</v>
      </c>
      <c r="R106">
        <v>0.1</v>
      </c>
      <c r="S106">
        <v>3138.8872999999999</v>
      </c>
      <c r="T106">
        <v>293356</v>
      </c>
      <c r="U106">
        <v>2</v>
      </c>
      <c r="V106">
        <v>2.1</v>
      </c>
      <c r="W106">
        <v>0.70699999999999996</v>
      </c>
      <c r="X106">
        <v>11.7</v>
      </c>
      <c r="Z106" t="s">
        <v>23</v>
      </c>
    </row>
    <row r="107" spans="1:26" x14ac:dyDescent="0.3">
      <c r="A107" t="s">
        <v>29</v>
      </c>
      <c r="B107">
        <v>72.900000000000006</v>
      </c>
      <c r="C107" t="s">
        <v>23</v>
      </c>
      <c r="D107">
        <v>2006</v>
      </c>
      <c r="E107">
        <f t="shared" si="1"/>
        <v>0</v>
      </c>
      <c r="F107" t="str">
        <v>High</v>
      </c>
      <c r="G107">
        <v>141</v>
      </c>
      <c r="H107">
        <v>1</v>
      </c>
      <c r="I107">
        <v>4.01</v>
      </c>
      <c r="J107">
        <v>244.5352767</v>
      </c>
      <c r="K107">
        <v>78</v>
      </c>
      <c r="L107">
        <v>137</v>
      </c>
      <c r="M107">
        <v>49.2</v>
      </c>
      <c r="N107">
        <v>1</v>
      </c>
      <c r="O107">
        <v>87</v>
      </c>
      <c r="P107">
        <v>4.58</v>
      </c>
      <c r="Q107">
        <v>87</v>
      </c>
      <c r="R107">
        <v>0.1</v>
      </c>
      <c r="S107">
        <v>2158.299</v>
      </c>
      <c r="T107">
        <v>29585</v>
      </c>
      <c r="U107">
        <v>2</v>
      </c>
      <c r="V107">
        <v>2.1</v>
      </c>
      <c r="W107">
        <v>0.69199999999999995</v>
      </c>
      <c r="X107">
        <v>11.2</v>
      </c>
      <c r="Z107" t="s">
        <v>23</v>
      </c>
    </row>
    <row r="108" spans="1:26" x14ac:dyDescent="0.3">
      <c r="A108" t="s">
        <v>29</v>
      </c>
      <c r="B108">
        <v>73</v>
      </c>
      <c r="C108" t="s">
        <v>23</v>
      </c>
      <c r="D108">
        <v>2005</v>
      </c>
      <c r="E108">
        <f t="shared" si="1"/>
        <v>0</v>
      </c>
      <c r="F108" t="str">
        <v>High</v>
      </c>
      <c r="G108">
        <v>137</v>
      </c>
      <c r="H108">
        <v>1</v>
      </c>
      <c r="I108">
        <v>4.25</v>
      </c>
      <c r="J108">
        <v>20.218228280000002</v>
      </c>
      <c r="K108">
        <v>91</v>
      </c>
      <c r="L108">
        <v>2281</v>
      </c>
      <c r="M108">
        <v>48.8</v>
      </c>
      <c r="N108">
        <v>1</v>
      </c>
      <c r="O108">
        <v>92</v>
      </c>
      <c r="P108">
        <v>5.25</v>
      </c>
      <c r="Q108">
        <v>9</v>
      </c>
      <c r="R108">
        <v>0.1</v>
      </c>
      <c r="S108">
        <v>1643.7583970000001</v>
      </c>
      <c r="T108">
        <v>2981259</v>
      </c>
      <c r="U108">
        <v>2</v>
      </c>
      <c r="V108">
        <v>2.1</v>
      </c>
      <c r="W108">
        <v>0.67900000000000005</v>
      </c>
      <c r="X108">
        <v>10.9</v>
      </c>
      <c r="Z108" t="s">
        <v>23</v>
      </c>
    </row>
    <row r="109" spans="1:26" x14ac:dyDescent="0.3">
      <c r="A109" t="s">
        <v>29</v>
      </c>
      <c r="B109">
        <v>73</v>
      </c>
      <c r="C109" t="s">
        <v>23</v>
      </c>
      <c r="D109">
        <v>2004</v>
      </c>
      <c r="E109">
        <f t="shared" si="1"/>
        <v>0</v>
      </c>
      <c r="F109" t="str">
        <v>High</v>
      </c>
      <c r="G109">
        <v>132</v>
      </c>
      <c r="H109">
        <v>1</v>
      </c>
      <c r="I109">
        <v>3.81</v>
      </c>
      <c r="J109">
        <v>97.740877440000006</v>
      </c>
      <c r="K109">
        <v>91</v>
      </c>
      <c r="L109">
        <v>1783</v>
      </c>
      <c r="M109">
        <v>48.4</v>
      </c>
      <c r="N109">
        <v>1</v>
      </c>
      <c r="O109">
        <v>93</v>
      </c>
      <c r="P109">
        <v>5.5</v>
      </c>
      <c r="Q109">
        <v>91</v>
      </c>
      <c r="R109">
        <v>0.1</v>
      </c>
      <c r="S109">
        <v>1191.96192</v>
      </c>
      <c r="T109">
        <v>3612</v>
      </c>
      <c r="U109">
        <v>2</v>
      </c>
      <c r="V109">
        <v>2.1</v>
      </c>
      <c r="W109">
        <v>0.66800000000000004</v>
      </c>
      <c r="X109">
        <v>10.9</v>
      </c>
      <c r="Z109" t="s">
        <v>23</v>
      </c>
    </row>
    <row r="110" spans="1:26" x14ac:dyDescent="0.3">
      <c r="A110" t="s">
        <v>29</v>
      </c>
      <c r="B110">
        <v>72.7</v>
      </c>
      <c r="C110" t="s">
        <v>23</v>
      </c>
      <c r="D110">
        <v>2003</v>
      </c>
      <c r="E110">
        <f t="shared" si="1"/>
        <v>0</v>
      </c>
      <c r="F110" t="str">
        <v>High</v>
      </c>
      <c r="G110">
        <v>134</v>
      </c>
      <c r="H110">
        <v>1</v>
      </c>
      <c r="I110">
        <v>3.03</v>
      </c>
      <c r="J110">
        <v>7.3414931479999996</v>
      </c>
      <c r="K110">
        <v>93</v>
      </c>
      <c r="L110">
        <v>4</v>
      </c>
      <c r="M110">
        <v>48.1</v>
      </c>
      <c r="N110">
        <v>1</v>
      </c>
      <c r="O110">
        <v>96</v>
      </c>
      <c r="P110">
        <v>5.56</v>
      </c>
      <c r="Q110">
        <v>94</v>
      </c>
      <c r="R110">
        <v>0.1</v>
      </c>
      <c r="S110">
        <v>93.166156700000002</v>
      </c>
      <c r="T110">
        <v>31786</v>
      </c>
      <c r="U110">
        <v>2</v>
      </c>
      <c r="V110">
        <v>2.1</v>
      </c>
      <c r="W110">
        <v>0.65700000000000003</v>
      </c>
      <c r="X110">
        <v>10.8</v>
      </c>
      <c r="Z110" t="s">
        <v>23</v>
      </c>
    </row>
    <row r="111" spans="1:26" x14ac:dyDescent="0.3">
      <c r="A111" t="s">
        <v>29</v>
      </c>
      <c r="B111">
        <v>72.599999999999994</v>
      </c>
      <c r="C111" t="s">
        <v>23</v>
      </c>
      <c r="D111">
        <v>2002</v>
      </c>
      <c r="E111">
        <f t="shared" si="1"/>
        <v>0</v>
      </c>
      <c r="F111" t="str">
        <v>High</v>
      </c>
      <c r="G111">
        <v>134</v>
      </c>
      <c r="H111">
        <v>1</v>
      </c>
      <c r="I111">
        <v>2.86</v>
      </c>
      <c r="J111">
        <v>57.17810403</v>
      </c>
      <c r="K111">
        <v>91</v>
      </c>
      <c r="L111">
        <v>40</v>
      </c>
      <c r="M111">
        <v>47.8</v>
      </c>
      <c r="N111">
        <v>1</v>
      </c>
      <c r="O111">
        <v>96</v>
      </c>
      <c r="P111">
        <v>5.4</v>
      </c>
      <c r="Q111">
        <v>94</v>
      </c>
      <c r="R111">
        <v>0.1</v>
      </c>
      <c r="S111">
        <v>783.26169900000002</v>
      </c>
      <c r="T111">
        <v>333897</v>
      </c>
      <c r="U111">
        <v>2.1</v>
      </c>
      <c r="V111">
        <v>2.1</v>
      </c>
      <c r="W111">
        <v>0.64500000000000002</v>
      </c>
      <c r="X111">
        <v>10.8</v>
      </c>
      <c r="Z111" t="s">
        <v>23</v>
      </c>
    </row>
    <row r="112" spans="1:26" x14ac:dyDescent="0.3">
      <c r="A112" t="s">
        <v>29</v>
      </c>
      <c r="B112">
        <v>72.599999999999994</v>
      </c>
      <c r="C112" t="s">
        <v>23</v>
      </c>
      <c r="D112">
        <v>2001</v>
      </c>
      <c r="E112">
        <f t="shared" si="1"/>
        <v>0</v>
      </c>
      <c r="F112" t="str">
        <v>High</v>
      </c>
      <c r="G112">
        <v>141</v>
      </c>
      <c r="H112">
        <v>1</v>
      </c>
      <c r="I112">
        <v>2.86</v>
      </c>
      <c r="J112">
        <v>53.193730119999998</v>
      </c>
      <c r="K112">
        <v>69</v>
      </c>
      <c r="L112">
        <v>69</v>
      </c>
      <c r="M112">
        <v>47.4</v>
      </c>
      <c r="N112">
        <v>1</v>
      </c>
      <c r="O112">
        <v>97</v>
      </c>
      <c r="P112">
        <v>5.94</v>
      </c>
      <c r="Q112">
        <v>94</v>
      </c>
      <c r="R112">
        <v>0.1</v>
      </c>
      <c r="S112">
        <v>694.43511899999999</v>
      </c>
      <c r="T112">
        <v>35655</v>
      </c>
      <c r="U112">
        <v>2.1</v>
      </c>
      <c r="V112">
        <v>2.1</v>
      </c>
      <c r="W112">
        <v>0.64400000000000002</v>
      </c>
      <c r="X112">
        <v>11.1</v>
      </c>
      <c r="Z112" t="s">
        <v>23</v>
      </c>
    </row>
    <row r="113" spans="1:26" x14ac:dyDescent="0.3">
      <c r="A113" t="s">
        <v>29</v>
      </c>
      <c r="B113">
        <v>72</v>
      </c>
      <c r="C113" t="s">
        <v>23</v>
      </c>
      <c r="D113">
        <v>2000</v>
      </c>
      <c r="E113">
        <f t="shared" si="1"/>
        <v>0</v>
      </c>
      <c r="F113" t="str">
        <v>High</v>
      </c>
      <c r="G113">
        <v>142</v>
      </c>
      <c r="H113">
        <v>1</v>
      </c>
      <c r="I113">
        <v>2.9</v>
      </c>
      <c r="J113">
        <v>32.75626853</v>
      </c>
      <c r="K113">
        <v>55</v>
      </c>
      <c r="L113">
        <v>15</v>
      </c>
      <c r="M113">
        <v>47.1</v>
      </c>
      <c r="N113">
        <v>1</v>
      </c>
      <c r="O113">
        <v>96</v>
      </c>
      <c r="P113">
        <v>6.25</v>
      </c>
      <c r="Q113">
        <v>93</v>
      </c>
      <c r="R113">
        <v>0.1</v>
      </c>
      <c r="S113">
        <v>622.7427477</v>
      </c>
      <c r="T113">
        <v>369588</v>
      </c>
      <c r="U113">
        <v>2.1</v>
      </c>
      <c r="V113">
        <v>2.2000000000000002</v>
      </c>
      <c r="W113">
        <v>0.63900000000000001</v>
      </c>
      <c r="X113">
        <v>11.2</v>
      </c>
      <c r="Z113" t="s">
        <v>23</v>
      </c>
    </row>
    <row r="114" spans="1:26" x14ac:dyDescent="0.3">
      <c r="A114" t="s">
        <v>30</v>
      </c>
      <c r="B114">
        <v>82.8</v>
      </c>
      <c r="C114" t="s">
        <v>31</v>
      </c>
      <c r="D114">
        <v>2015</v>
      </c>
      <c r="E114">
        <f t="shared" si="1"/>
        <v>1</v>
      </c>
      <c r="F114" t="str">
        <v>High</v>
      </c>
      <c r="G114">
        <v>59</v>
      </c>
      <c r="H114">
        <v>1</v>
      </c>
      <c r="I114">
        <v>0</v>
      </c>
      <c r="J114">
        <v>0</v>
      </c>
      <c r="K114">
        <v>93</v>
      </c>
      <c r="L114">
        <v>74</v>
      </c>
      <c r="M114">
        <v>66.599999999999994</v>
      </c>
      <c r="N114">
        <v>1</v>
      </c>
      <c r="O114">
        <v>93</v>
      </c>
      <c r="P114">
        <v>0</v>
      </c>
      <c r="Q114">
        <v>93</v>
      </c>
      <c r="R114">
        <v>0.1</v>
      </c>
      <c r="S114">
        <v>56554.387600000002</v>
      </c>
      <c r="T114">
        <v>23789338</v>
      </c>
      <c r="U114">
        <v>0.6</v>
      </c>
      <c r="V114">
        <v>0.6</v>
      </c>
      <c r="W114">
        <v>0.93700000000000006</v>
      </c>
      <c r="X114">
        <v>20.399999999999999</v>
      </c>
      <c r="Z114" t="s">
        <v>31</v>
      </c>
    </row>
    <row r="115" spans="1:26" x14ac:dyDescent="0.3">
      <c r="A115" t="s">
        <v>30</v>
      </c>
      <c r="B115">
        <v>82.7</v>
      </c>
      <c r="C115" t="s">
        <v>31</v>
      </c>
      <c r="D115">
        <v>2014</v>
      </c>
      <c r="E115">
        <f t="shared" si="1"/>
        <v>1</v>
      </c>
      <c r="F115" t="str">
        <v>High</v>
      </c>
      <c r="G115">
        <v>6</v>
      </c>
      <c r="H115">
        <v>1</v>
      </c>
      <c r="I115">
        <v>9.7100000000000009</v>
      </c>
      <c r="J115">
        <v>10769.36305</v>
      </c>
      <c r="K115">
        <v>91</v>
      </c>
      <c r="L115">
        <v>340</v>
      </c>
      <c r="M115">
        <v>66.099999999999994</v>
      </c>
      <c r="N115">
        <v>1</v>
      </c>
      <c r="O115">
        <v>92</v>
      </c>
      <c r="P115">
        <v>9.42</v>
      </c>
      <c r="Q115">
        <v>92</v>
      </c>
      <c r="R115">
        <v>0.1</v>
      </c>
      <c r="S115">
        <v>62214.691200000001</v>
      </c>
      <c r="T115">
        <v>2346694</v>
      </c>
      <c r="U115">
        <v>0.6</v>
      </c>
      <c r="V115">
        <v>0.6</v>
      </c>
      <c r="W115">
        <v>0.93600000000000005</v>
      </c>
      <c r="X115">
        <v>20.399999999999999</v>
      </c>
      <c r="Z115" t="s">
        <v>31</v>
      </c>
    </row>
    <row r="116" spans="1:26" x14ac:dyDescent="0.3">
      <c r="A116" t="s">
        <v>30</v>
      </c>
      <c r="B116">
        <v>82.5</v>
      </c>
      <c r="C116" t="s">
        <v>31</v>
      </c>
      <c r="D116">
        <v>2013</v>
      </c>
      <c r="E116">
        <f t="shared" si="1"/>
        <v>1</v>
      </c>
      <c r="F116" t="str">
        <v>High</v>
      </c>
      <c r="G116">
        <v>61</v>
      </c>
      <c r="H116">
        <v>1</v>
      </c>
      <c r="I116">
        <v>9.8699999999999992</v>
      </c>
      <c r="J116">
        <v>11734.853810000001</v>
      </c>
      <c r="K116">
        <v>91</v>
      </c>
      <c r="L116">
        <v>158</v>
      </c>
      <c r="M116">
        <v>65.5</v>
      </c>
      <c r="N116">
        <v>1</v>
      </c>
      <c r="O116">
        <v>91</v>
      </c>
      <c r="P116">
        <v>9.36</v>
      </c>
      <c r="Q116">
        <v>91</v>
      </c>
      <c r="R116">
        <v>0.1</v>
      </c>
      <c r="S116">
        <v>67792.338600000003</v>
      </c>
      <c r="T116">
        <v>23117353</v>
      </c>
      <c r="U116">
        <v>0.6</v>
      </c>
      <c r="V116">
        <v>0.6</v>
      </c>
      <c r="W116">
        <v>0.93300000000000005</v>
      </c>
      <c r="X116">
        <v>20.3</v>
      </c>
      <c r="Z116" t="s">
        <v>31</v>
      </c>
    </row>
    <row r="117" spans="1:26" x14ac:dyDescent="0.3">
      <c r="A117" t="s">
        <v>30</v>
      </c>
      <c r="B117">
        <v>82.3</v>
      </c>
      <c r="C117" t="s">
        <v>31</v>
      </c>
      <c r="D117">
        <v>2012</v>
      </c>
      <c r="E117">
        <f t="shared" si="1"/>
        <v>1</v>
      </c>
      <c r="F117" t="str">
        <v>High</v>
      </c>
      <c r="G117">
        <v>61</v>
      </c>
      <c r="H117">
        <v>1</v>
      </c>
      <c r="I117">
        <v>10.029999999999999</v>
      </c>
      <c r="J117">
        <v>11714.998579999999</v>
      </c>
      <c r="K117">
        <v>91</v>
      </c>
      <c r="L117">
        <v>199</v>
      </c>
      <c r="M117">
        <v>65</v>
      </c>
      <c r="N117">
        <v>1</v>
      </c>
      <c r="O117">
        <v>92</v>
      </c>
      <c r="P117">
        <v>9.36</v>
      </c>
      <c r="Q117">
        <v>92</v>
      </c>
      <c r="R117">
        <v>0.1</v>
      </c>
      <c r="S117">
        <v>67677.634770000004</v>
      </c>
      <c r="T117">
        <v>22728254</v>
      </c>
      <c r="U117">
        <v>0.6</v>
      </c>
      <c r="V117">
        <v>0.6</v>
      </c>
      <c r="W117">
        <v>0.93</v>
      </c>
      <c r="X117">
        <v>20.100000000000001</v>
      </c>
      <c r="Z117" t="s">
        <v>31</v>
      </c>
    </row>
    <row r="118" spans="1:26" x14ac:dyDescent="0.3">
      <c r="A118" t="s">
        <v>30</v>
      </c>
      <c r="B118">
        <v>82</v>
      </c>
      <c r="C118" t="s">
        <v>31</v>
      </c>
      <c r="D118">
        <v>2011</v>
      </c>
      <c r="E118">
        <f t="shared" si="1"/>
        <v>1</v>
      </c>
      <c r="F118" t="str">
        <v>High</v>
      </c>
      <c r="G118">
        <v>63</v>
      </c>
      <c r="H118">
        <v>1</v>
      </c>
      <c r="I118">
        <v>10.3</v>
      </c>
      <c r="J118">
        <v>10986.26527</v>
      </c>
      <c r="K118">
        <v>92</v>
      </c>
      <c r="L118">
        <v>190</v>
      </c>
      <c r="M118">
        <v>64.400000000000006</v>
      </c>
      <c r="N118">
        <v>1</v>
      </c>
      <c r="O118">
        <v>92</v>
      </c>
      <c r="P118">
        <v>9.1999999999999993</v>
      </c>
      <c r="Q118">
        <v>92</v>
      </c>
      <c r="R118">
        <v>0.1</v>
      </c>
      <c r="S118">
        <v>62245.129000000001</v>
      </c>
      <c r="T118">
        <v>223424</v>
      </c>
      <c r="U118">
        <v>0.6</v>
      </c>
      <c r="V118">
        <v>0.6</v>
      </c>
      <c r="W118">
        <v>0.92700000000000005</v>
      </c>
      <c r="X118">
        <v>19.8</v>
      </c>
      <c r="Z118" t="s">
        <v>31</v>
      </c>
    </row>
    <row r="119" spans="1:26" x14ac:dyDescent="0.3">
      <c r="A119" t="s">
        <v>30</v>
      </c>
      <c r="B119">
        <v>81.900000000000006</v>
      </c>
      <c r="C119" t="s">
        <v>31</v>
      </c>
      <c r="D119">
        <v>2010</v>
      </c>
      <c r="E119">
        <f t="shared" si="1"/>
        <v>1</v>
      </c>
      <c r="F119" t="str">
        <v>High</v>
      </c>
      <c r="G119">
        <v>64</v>
      </c>
      <c r="H119">
        <v>1</v>
      </c>
      <c r="I119">
        <v>10.52</v>
      </c>
      <c r="J119">
        <v>8875.7864929999996</v>
      </c>
      <c r="K119">
        <v>92</v>
      </c>
      <c r="L119">
        <v>70</v>
      </c>
      <c r="M119">
        <v>63.9</v>
      </c>
      <c r="N119">
        <v>1</v>
      </c>
      <c r="O119">
        <v>92</v>
      </c>
      <c r="P119">
        <v>9.1999999999999993</v>
      </c>
      <c r="Q119">
        <v>92</v>
      </c>
      <c r="R119">
        <v>0.1</v>
      </c>
      <c r="S119">
        <v>51874.847999999998</v>
      </c>
      <c r="T119">
        <v>223175</v>
      </c>
      <c r="U119">
        <v>0.7</v>
      </c>
      <c r="V119">
        <v>0.6</v>
      </c>
      <c r="W119">
        <v>0.92700000000000005</v>
      </c>
      <c r="X119">
        <v>19.5</v>
      </c>
      <c r="Z119" t="s">
        <v>31</v>
      </c>
    </row>
    <row r="120" spans="1:26" x14ac:dyDescent="0.3">
      <c r="A120" t="s">
        <v>30</v>
      </c>
      <c r="B120">
        <v>81.7</v>
      </c>
      <c r="C120" t="s">
        <v>31</v>
      </c>
      <c r="D120">
        <v>2009</v>
      </c>
      <c r="E120">
        <f t="shared" si="1"/>
        <v>1</v>
      </c>
      <c r="F120" t="str">
        <v>High</v>
      </c>
      <c r="G120">
        <v>66</v>
      </c>
      <c r="H120">
        <v>1</v>
      </c>
      <c r="I120">
        <v>10.62</v>
      </c>
      <c r="J120">
        <v>7172.2752289999999</v>
      </c>
      <c r="K120">
        <v>94</v>
      </c>
      <c r="L120">
        <v>104</v>
      </c>
      <c r="M120">
        <v>63.4</v>
      </c>
      <c r="N120">
        <v>1</v>
      </c>
      <c r="O120">
        <v>92</v>
      </c>
      <c r="P120">
        <v>9.5</v>
      </c>
      <c r="Q120">
        <v>92</v>
      </c>
      <c r="R120">
        <v>0.1</v>
      </c>
      <c r="S120">
        <v>42742.998979999997</v>
      </c>
      <c r="T120">
        <v>216917</v>
      </c>
      <c r="U120">
        <v>0.7</v>
      </c>
      <c r="V120">
        <v>0.6</v>
      </c>
      <c r="W120">
        <v>0.92500000000000004</v>
      </c>
      <c r="X120">
        <v>19.100000000000001</v>
      </c>
      <c r="Z120" t="s">
        <v>31</v>
      </c>
    </row>
    <row r="121" spans="1:26" x14ac:dyDescent="0.3">
      <c r="A121" t="s">
        <v>30</v>
      </c>
      <c r="B121">
        <v>81.3</v>
      </c>
      <c r="C121" t="s">
        <v>31</v>
      </c>
      <c r="D121">
        <v>2008</v>
      </c>
      <c r="E121">
        <f t="shared" si="1"/>
        <v>1</v>
      </c>
      <c r="F121" t="str">
        <v>High</v>
      </c>
      <c r="G121">
        <v>66</v>
      </c>
      <c r="H121">
        <v>1</v>
      </c>
      <c r="I121">
        <v>10.76</v>
      </c>
      <c r="J121">
        <v>8547.2923570000003</v>
      </c>
      <c r="K121">
        <v>94</v>
      </c>
      <c r="L121">
        <v>65</v>
      </c>
      <c r="M121">
        <v>62.9</v>
      </c>
      <c r="N121">
        <v>1</v>
      </c>
      <c r="O121">
        <v>92</v>
      </c>
      <c r="P121">
        <v>8.7799999999999994</v>
      </c>
      <c r="Q121">
        <v>92</v>
      </c>
      <c r="R121">
        <v>0.1</v>
      </c>
      <c r="S121">
        <v>49664.685400000002</v>
      </c>
      <c r="T121">
        <v>212492</v>
      </c>
      <c r="U121">
        <v>0.7</v>
      </c>
      <c r="V121">
        <v>0.6</v>
      </c>
      <c r="W121">
        <v>0.92100000000000004</v>
      </c>
      <c r="X121">
        <v>19.100000000000001</v>
      </c>
      <c r="Z121" t="s">
        <v>31</v>
      </c>
    </row>
    <row r="122" spans="1:26" x14ac:dyDescent="0.3">
      <c r="A122" t="s">
        <v>30</v>
      </c>
      <c r="B122">
        <v>81.3</v>
      </c>
      <c r="C122" t="s">
        <v>31</v>
      </c>
      <c r="D122">
        <v>2007</v>
      </c>
      <c r="E122">
        <f t="shared" si="1"/>
        <v>1</v>
      </c>
      <c r="F122" t="str">
        <v>High</v>
      </c>
      <c r="G122">
        <v>66</v>
      </c>
      <c r="H122">
        <v>1</v>
      </c>
      <c r="I122">
        <v>10.56</v>
      </c>
      <c r="J122">
        <v>872.59860920000006</v>
      </c>
      <c r="K122">
        <v>94</v>
      </c>
      <c r="L122">
        <v>11</v>
      </c>
      <c r="M122">
        <v>62.5</v>
      </c>
      <c r="N122">
        <v>2</v>
      </c>
      <c r="O122">
        <v>92</v>
      </c>
      <c r="P122">
        <v>8.5299999999999994</v>
      </c>
      <c r="Q122">
        <v>92</v>
      </c>
      <c r="R122">
        <v>0.1</v>
      </c>
      <c r="S122">
        <v>4991.9828900000002</v>
      </c>
      <c r="T122">
        <v>28276</v>
      </c>
      <c r="U122">
        <v>0.7</v>
      </c>
      <c r="V122">
        <v>0.6</v>
      </c>
      <c r="W122">
        <v>0.91800000000000004</v>
      </c>
      <c r="X122">
        <v>19</v>
      </c>
      <c r="Z122" t="s">
        <v>31</v>
      </c>
    </row>
    <row r="123" spans="1:26" x14ac:dyDescent="0.3">
      <c r="A123" t="s">
        <v>30</v>
      </c>
      <c r="B123">
        <v>81.2</v>
      </c>
      <c r="C123" t="s">
        <v>31</v>
      </c>
      <c r="D123">
        <v>2006</v>
      </c>
      <c r="E123">
        <f t="shared" si="1"/>
        <v>1</v>
      </c>
      <c r="F123" t="str">
        <v>High</v>
      </c>
      <c r="G123">
        <v>66</v>
      </c>
      <c r="H123">
        <v>1</v>
      </c>
      <c r="I123">
        <v>10.31</v>
      </c>
      <c r="J123">
        <v>6187.0620170000002</v>
      </c>
      <c r="K123">
        <v>95</v>
      </c>
      <c r="L123">
        <v>0</v>
      </c>
      <c r="M123">
        <v>62</v>
      </c>
      <c r="N123">
        <v>2</v>
      </c>
      <c r="O123">
        <v>92</v>
      </c>
      <c r="P123">
        <v>8.49</v>
      </c>
      <c r="Q123">
        <v>92</v>
      </c>
      <c r="R123">
        <v>0.1</v>
      </c>
      <c r="S123">
        <v>36118.283810000001</v>
      </c>
      <c r="T123">
        <v>26979</v>
      </c>
      <c r="U123">
        <v>0.7</v>
      </c>
      <c r="V123">
        <v>0.6</v>
      </c>
      <c r="W123">
        <v>0.91500000000000004</v>
      </c>
      <c r="X123">
        <v>20.3</v>
      </c>
      <c r="Z123" t="s">
        <v>31</v>
      </c>
    </row>
    <row r="124" spans="1:26" x14ac:dyDescent="0.3">
      <c r="A124" t="s">
        <v>30</v>
      </c>
      <c r="B124">
        <v>81</v>
      </c>
      <c r="C124" t="s">
        <v>31</v>
      </c>
      <c r="D124">
        <v>2005</v>
      </c>
      <c r="E124">
        <f t="shared" si="1"/>
        <v>1</v>
      </c>
      <c r="F124" t="str">
        <v>High</v>
      </c>
      <c r="G124">
        <v>67</v>
      </c>
      <c r="H124">
        <v>1</v>
      </c>
      <c r="I124">
        <v>10.3</v>
      </c>
      <c r="J124">
        <v>579.13316369999995</v>
      </c>
      <c r="K124">
        <v>95</v>
      </c>
      <c r="L124">
        <v>10</v>
      </c>
      <c r="M124">
        <v>61.5</v>
      </c>
      <c r="N124">
        <v>2</v>
      </c>
      <c r="O124">
        <v>92</v>
      </c>
      <c r="P124">
        <v>8.4499999999999993</v>
      </c>
      <c r="Q124">
        <v>92</v>
      </c>
      <c r="R124">
        <v>0.1</v>
      </c>
      <c r="S124">
        <v>3416.7148299999999</v>
      </c>
      <c r="T124">
        <v>23948</v>
      </c>
      <c r="U124">
        <v>0.7</v>
      </c>
      <c r="V124">
        <v>0.6</v>
      </c>
      <c r="W124">
        <v>0.91</v>
      </c>
      <c r="X124">
        <v>20.3</v>
      </c>
      <c r="Z124" t="s">
        <v>31</v>
      </c>
    </row>
    <row r="125" spans="1:26" x14ac:dyDescent="0.3">
      <c r="A125" t="s">
        <v>30</v>
      </c>
      <c r="B125">
        <v>86</v>
      </c>
      <c r="C125" t="s">
        <v>31</v>
      </c>
      <c r="D125">
        <v>2004</v>
      </c>
      <c r="E125">
        <f t="shared" si="1"/>
        <v>1</v>
      </c>
      <c r="F125" t="str">
        <v>High</v>
      </c>
      <c r="G125">
        <v>69</v>
      </c>
      <c r="H125">
        <v>1</v>
      </c>
      <c r="I125">
        <v>9.84</v>
      </c>
      <c r="J125">
        <v>588.56837099999996</v>
      </c>
      <c r="K125">
        <v>95</v>
      </c>
      <c r="L125">
        <v>70</v>
      </c>
      <c r="M125">
        <v>6.9</v>
      </c>
      <c r="N125">
        <v>1</v>
      </c>
      <c r="O125">
        <v>92</v>
      </c>
      <c r="P125">
        <v>8.57</v>
      </c>
      <c r="Q125">
        <v>92</v>
      </c>
      <c r="R125">
        <v>0.1</v>
      </c>
      <c r="S125">
        <v>3472.37977</v>
      </c>
      <c r="T125">
        <v>21274</v>
      </c>
      <c r="U125">
        <v>0.7</v>
      </c>
      <c r="V125">
        <v>0.6</v>
      </c>
      <c r="W125">
        <v>0.90800000000000003</v>
      </c>
      <c r="X125">
        <v>20.7</v>
      </c>
      <c r="Z125" t="s">
        <v>31</v>
      </c>
    </row>
    <row r="126" spans="1:26" x14ac:dyDescent="0.3">
      <c r="A126" t="s">
        <v>30</v>
      </c>
      <c r="B126">
        <v>83</v>
      </c>
      <c r="C126" t="s">
        <v>31</v>
      </c>
      <c r="D126">
        <v>2003</v>
      </c>
      <c r="E126">
        <f t="shared" si="1"/>
        <v>1</v>
      </c>
      <c r="F126" t="str">
        <v>High</v>
      </c>
      <c r="G126">
        <v>71</v>
      </c>
      <c r="H126">
        <v>1</v>
      </c>
      <c r="I126">
        <v>9.9700000000000006</v>
      </c>
      <c r="J126">
        <v>3829.5509280000001</v>
      </c>
      <c r="K126">
        <v>95</v>
      </c>
      <c r="L126">
        <v>91</v>
      </c>
      <c r="M126">
        <v>6.3</v>
      </c>
      <c r="N126">
        <v>1</v>
      </c>
      <c r="O126">
        <v>92</v>
      </c>
      <c r="P126">
        <v>8.32</v>
      </c>
      <c r="Q126">
        <v>93</v>
      </c>
      <c r="R126">
        <v>0.1</v>
      </c>
      <c r="S126">
        <v>23465.385590000002</v>
      </c>
      <c r="T126">
        <v>198954</v>
      </c>
      <c r="U126">
        <v>0.7</v>
      </c>
      <c r="V126">
        <v>0.7</v>
      </c>
      <c r="W126">
        <v>0.90500000000000003</v>
      </c>
      <c r="X126">
        <v>20.6</v>
      </c>
      <c r="Z126" t="s">
        <v>31</v>
      </c>
    </row>
    <row r="127" spans="1:26" x14ac:dyDescent="0.3">
      <c r="A127" t="s">
        <v>30</v>
      </c>
      <c r="B127">
        <v>79.900000000000006</v>
      </c>
      <c r="C127" t="s">
        <v>31</v>
      </c>
      <c r="D127">
        <v>2002</v>
      </c>
      <c r="E127">
        <f t="shared" si="1"/>
        <v>1</v>
      </c>
      <c r="F127" t="str">
        <v>High</v>
      </c>
      <c r="G127">
        <v>73</v>
      </c>
      <c r="H127">
        <v>1</v>
      </c>
      <c r="I127">
        <v>9.84</v>
      </c>
      <c r="J127">
        <v>46.387181900000002</v>
      </c>
      <c r="K127">
        <v>95</v>
      </c>
      <c r="L127">
        <v>32</v>
      </c>
      <c r="M127">
        <v>59.6</v>
      </c>
      <c r="N127">
        <v>2</v>
      </c>
      <c r="O127">
        <v>92</v>
      </c>
      <c r="P127">
        <v>8.39</v>
      </c>
      <c r="Q127">
        <v>92</v>
      </c>
      <c r="R127">
        <v>0.1</v>
      </c>
      <c r="S127">
        <v>281.81763000000001</v>
      </c>
      <c r="T127">
        <v>196514</v>
      </c>
      <c r="U127">
        <v>0.7</v>
      </c>
      <c r="V127">
        <v>0.7</v>
      </c>
      <c r="W127">
        <v>0.90200000000000002</v>
      </c>
      <c r="X127">
        <v>20.100000000000001</v>
      </c>
      <c r="Z127" t="s">
        <v>31</v>
      </c>
    </row>
    <row r="128" spans="1:26" x14ac:dyDescent="0.3">
      <c r="A128" t="s">
        <v>30</v>
      </c>
      <c r="B128">
        <v>79.900000000000006</v>
      </c>
      <c r="C128" t="s">
        <v>31</v>
      </c>
      <c r="D128">
        <v>2001</v>
      </c>
      <c r="E128">
        <f t="shared" si="1"/>
        <v>1</v>
      </c>
      <c r="F128" t="str">
        <v>High</v>
      </c>
      <c r="G128">
        <v>75</v>
      </c>
      <c r="H128">
        <v>1</v>
      </c>
      <c r="I128">
        <v>9.5299999999999994</v>
      </c>
      <c r="J128">
        <v>3064.301144</v>
      </c>
      <c r="K128">
        <v>94</v>
      </c>
      <c r="L128">
        <v>141</v>
      </c>
      <c r="M128">
        <v>59</v>
      </c>
      <c r="N128">
        <v>2</v>
      </c>
      <c r="O128">
        <v>91</v>
      </c>
      <c r="P128">
        <v>8.18</v>
      </c>
      <c r="Q128">
        <v>92</v>
      </c>
      <c r="R128">
        <v>0.1</v>
      </c>
      <c r="S128">
        <v>19517.841680000001</v>
      </c>
      <c r="T128">
        <v>19413</v>
      </c>
      <c r="U128">
        <v>0.7</v>
      </c>
      <c r="V128">
        <v>0.7</v>
      </c>
      <c r="W128">
        <v>0.89900000000000002</v>
      </c>
      <c r="X128">
        <v>20.5</v>
      </c>
      <c r="Z128" t="s">
        <v>31</v>
      </c>
    </row>
    <row r="129" spans="1:26" x14ac:dyDescent="0.3">
      <c r="A129" t="s">
        <v>30</v>
      </c>
      <c r="B129">
        <v>79.5</v>
      </c>
      <c r="C129" t="s">
        <v>31</v>
      </c>
      <c r="D129">
        <v>2000</v>
      </c>
      <c r="E129">
        <f t="shared" si="1"/>
        <v>1</v>
      </c>
      <c r="F129" t="str">
        <v>High</v>
      </c>
      <c r="G129">
        <v>78</v>
      </c>
      <c r="H129">
        <v>1</v>
      </c>
      <c r="I129">
        <v>10.17</v>
      </c>
      <c r="J129">
        <v>347.18736000000001</v>
      </c>
      <c r="K129">
        <v>0</v>
      </c>
      <c r="L129">
        <v>108</v>
      </c>
      <c r="M129">
        <v>58.2</v>
      </c>
      <c r="N129">
        <v>2</v>
      </c>
      <c r="O129">
        <v>9</v>
      </c>
      <c r="P129">
        <v>8.8000000000000007</v>
      </c>
      <c r="Q129">
        <v>9</v>
      </c>
      <c r="R129">
        <v>0.1</v>
      </c>
      <c r="S129">
        <v>2169.9209999999998</v>
      </c>
      <c r="T129">
        <v>19153</v>
      </c>
      <c r="U129">
        <v>0.7</v>
      </c>
      <c r="V129">
        <v>0.7</v>
      </c>
      <c r="W129">
        <v>0.89700000000000002</v>
      </c>
      <c r="X129">
        <v>20.399999999999999</v>
      </c>
      <c r="Z129" t="s">
        <v>31</v>
      </c>
    </row>
    <row r="130" spans="1:26" x14ac:dyDescent="0.3">
      <c r="A130" t="s">
        <v>32</v>
      </c>
      <c r="B130">
        <v>81.5</v>
      </c>
      <c r="C130" t="s">
        <v>31</v>
      </c>
      <c r="D130">
        <v>2015</v>
      </c>
      <c r="E130">
        <f t="shared" ref="E130:E193" si="2">IF(Z130="Developing",0,1)</f>
        <v>1</v>
      </c>
      <c r="F130" t="str">
        <v>High</v>
      </c>
      <c r="G130">
        <v>65</v>
      </c>
      <c r="H130">
        <v>0</v>
      </c>
      <c r="I130">
        <v>0</v>
      </c>
      <c r="J130">
        <v>0</v>
      </c>
      <c r="K130">
        <v>93</v>
      </c>
      <c r="L130">
        <v>309</v>
      </c>
      <c r="M130">
        <v>57.6</v>
      </c>
      <c r="N130">
        <v>0</v>
      </c>
      <c r="O130">
        <v>93</v>
      </c>
      <c r="P130">
        <v>0</v>
      </c>
      <c r="Q130">
        <v>93</v>
      </c>
      <c r="R130">
        <v>0.1</v>
      </c>
      <c r="S130">
        <v>43665.947</v>
      </c>
      <c r="T130">
        <v>8633169</v>
      </c>
      <c r="U130">
        <v>1.9</v>
      </c>
      <c r="V130">
        <v>2.1</v>
      </c>
      <c r="W130">
        <v>0.89200000000000002</v>
      </c>
      <c r="X130">
        <v>15.9</v>
      </c>
      <c r="Z130" t="s">
        <v>31</v>
      </c>
    </row>
    <row r="131" spans="1:26" x14ac:dyDescent="0.3">
      <c r="A131" t="s">
        <v>32</v>
      </c>
      <c r="B131">
        <v>81.400000000000006</v>
      </c>
      <c r="C131" t="s">
        <v>31</v>
      </c>
      <c r="D131">
        <v>2014</v>
      </c>
      <c r="E131">
        <f t="shared" si="2"/>
        <v>1</v>
      </c>
      <c r="F131" t="str">
        <v>High</v>
      </c>
      <c r="G131">
        <v>66</v>
      </c>
      <c r="H131">
        <v>0</v>
      </c>
      <c r="I131">
        <v>12.32</v>
      </c>
      <c r="J131">
        <v>8350.1935229999999</v>
      </c>
      <c r="K131">
        <v>98</v>
      </c>
      <c r="L131">
        <v>117</v>
      </c>
      <c r="M131">
        <v>57.1</v>
      </c>
      <c r="N131">
        <v>0</v>
      </c>
      <c r="O131">
        <v>98</v>
      </c>
      <c r="P131">
        <v>11.21</v>
      </c>
      <c r="Q131">
        <v>98</v>
      </c>
      <c r="R131">
        <v>0.1</v>
      </c>
      <c r="S131">
        <v>51322.639969999997</v>
      </c>
      <c r="T131">
        <v>8541575</v>
      </c>
      <c r="U131">
        <v>1.8</v>
      </c>
      <c r="V131">
        <v>2</v>
      </c>
      <c r="W131">
        <v>0.89200000000000002</v>
      </c>
      <c r="X131">
        <v>15.9</v>
      </c>
      <c r="Z131" t="s">
        <v>31</v>
      </c>
    </row>
    <row r="132" spans="1:26" x14ac:dyDescent="0.3">
      <c r="A132" t="s">
        <v>32</v>
      </c>
      <c r="B132">
        <v>81.099999999999994</v>
      </c>
      <c r="C132" t="s">
        <v>31</v>
      </c>
      <c r="D132">
        <v>2013</v>
      </c>
      <c r="E132">
        <f t="shared" si="2"/>
        <v>1</v>
      </c>
      <c r="F132" t="str">
        <v>High</v>
      </c>
      <c r="G132">
        <v>68</v>
      </c>
      <c r="H132">
        <v>0</v>
      </c>
      <c r="I132">
        <v>11.82</v>
      </c>
      <c r="J132">
        <v>90.58501176</v>
      </c>
      <c r="K132">
        <v>95</v>
      </c>
      <c r="L132">
        <v>0</v>
      </c>
      <c r="M132">
        <v>56.6</v>
      </c>
      <c r="N132">
        <v>0</v>
      </c>
      <c r="O132">
        <v>95</v>
      </c>
      <c r="P132">
        <v>11.14</v>
      </c>
      <c r="Q132">
        <v>95</v>
      </c>
      <c r="R132">
        <v>0.1</v>
      </c>
      <c r="S132">
        <v>554.71532000000002</v>
      </c>
      <c r="T132">
        <v>8479375</v>
      </c>
      <c r="U132">
        <v>1.8</v>
      </c>
      <c r="V132">
        <v>2</v>
      </c>
      <c r="W132">
        <v>0.88700000000000001</v>
      </c>
      <c r="X132">
        <v>15.7</v>
      </c>
      <c r="Z132" t="s">
        <v>31</v>
      </c>
    </row>
    <row r="133" spans="1:26" x14ac:dyDescent="0.3">
      <c r="A133" t="s">
        <v>32</v>
      </c>
      <c r="B133">
        <v>88</v>
      </c>
      <c r="C133" t="s">
        <v>31</v>
      </c>
      <c r="D133">
        <v>2012</v>
      </c>
      <c r="E133">
        <f t="shared" si="2"/>
        <v>1</v>
      </c>
      <c r="F133" t="str">
        <v>High</v>
      </c>
      <c r="G133">
        <v>7</v>
      </c>
      <c r="H133">
        <v>0</v>
      </c>
      <c r="I133">
        <v>12.26</v>
      </c>
      <c r="J133">
        <v>7878.3723550000004</v>
      </c>
      <c r="K133">
        <v>92</v>
      </c>
      <c r="L133">
        <v>36</v>
      </c>
      <c r="M133">
        <v>56.1</v>
      </c>
      <c r="N133">
        <v>0</v>
      </c>
      <c r="O133">
        <v>92</v>
      </c>
      <c r="P133">
        <v>11.17</v>
      </c>
      <c r="Q133">
        <v>92</v>
      </c>
      <c r="R133">
        <v>0.1</v>
      </c>
      <c r="S133">
        <v>48333.57273</v>
      </c>
      <c r="T133">
        <v>8429991</v>
      </c>
      <c r="U133">
        <v>1.8</v>
      </c>
      <c r="V133">
        <v>2</v>
      </c>
      <c r="W133">
        <v>0.88400000000000001</v>
      </c>
      <c r="X133">
        <v>15.7</v>
      </c>
      <c r="Z133" t="s">
        <v>31</v>
      </c>
    </row>
    <row r="134" spans="1:26" x14ac:dyDescent="0.3">
      <c r="A134" t="s">
        <v>32</v>
      </c>
      <c r="B134">
        <v>88</v>
      </c>
      <c r="C134" t="s">
        <v>31</v>
      </c>
      <c r="D134">
        <v>2011</v>
      </c>
      <c r="E134">
        <f t="shared" si="2"/>
        <v>1</v>
      </c>
      <c r="F134" t="str">
        <v>High</v>
      </c>
      <c r="G134">
        <v>73</v>
      </c>
      <c r="H134">
        <v>0</v>
      </c>
      <c r="I134">
        <v>12.04</v>
      </c>
      <c r="J134">
        <v>8272.3067570000003</v>
      </c>
      <c r="K134">
        <v>89</v>
      </c>
      <c r="L134">
        <v>68</v>
      </c>
      <c r="M134">
        <v>55.7</v>
      </c>
      <c r="N134">
        <v>0</v>
      </c>
      <c r="O134">
        <v>89</v>
      </c>
      <c r="P134">
        <v>1.94</v>
      </c>
      <c r="Q134">
        <v>89</v>
      </c>
      <c r="R134">
        <v>0.1</v>
      </c>
      <c r="S134">
        <v>51126.741390000003</v>
      </c>
      <c r="T134">
        <v>8391643</v>
      </c>
      <c r="U134">
        <v>1.7</v>
      </c>
      <c r="V134">
        <v>2</v>
      </c>
      <c r="W134">
        <v>0.88</v>
      </c>
      <c r="X134">
        <v>15.7</v>
      </c>
      <c r="Z134" t="s">
        <v>31</v>
      </c>
    </row>
    <row r="135" spans="1:26" x14ac:dyDescent="0.3">
      <c r="A135" t="s">
        <v>32</v>
      </c>
      <c r="B135">
        <v>84</v>
      </c>
      <c r="C135" t="s">
        <v>31</v>
      </c>
      <c r="D135">
        <v>2010</v>
      </c>
      <c r="E135">
        <f t="shared" si="2"/>
        <v>1</v>
      </c>
      <c r="F135" t="str">
        <v>High</v>
      </c>
      <c r="G135">
        <v>75</v>
      </c>
      <c r="H135">
        <v>0</v>
      </c>
      <c r="I135">
        <v>12.1</v>
      </c>
      <c r="J135">
        <v>7423.2287740000002</v>
      </c>
      <c r="K135">
        <v>86</v>
      </c>
      <c r="L135">
        <v>52</v>
      </c>
      <c r="M135">
        <v>55.2</v>
      </c>
      <c r="N135">
        <v>0</v>
      </c>
      <c r="O135">
        <v>86</v>
      </c>
      <c r="P135">
        <v>11.17</v>
      </c>
      <c r="Q135">
        <v>86</v>
      </c>
      <c r="R135">
        <v>0.1</v>
      </c>
      <c r="S135">
        <v>46657.629000000001</v>
      </c>
      <c r="T135">
        <v>836344</v>
      </c>
      <c r="U135">
        <v>1.7</v>
      </c>
      <c r="V135">
        <v>1.9</v>
      </c>
      <c r="W135">
        <v>0.872</v>
      </c>
      <c r="X135">
        <v>15.4</v>
      </c>
      <c r="Z135" t="s">
        <v>31</v>
      </c>
    </row>
    <row r="136" spans="1:26" x14ac:dyDescent="0.3">
      <c r="A136" t="s">
        <v>32</v>
      </c>
      <c r="B136">
        <v>82</v>
      </c>
      <c r="C136" t="s">
        <v>31</v>
      </c>
      <c r="D136">
        <v>2009</v>
      </c>
      <c r="E136">
        <f t="shared" si="2"/>
        <v>1</v>
      </c>
      <c r="F136" t="str">
        <v>High</v>
      </c>
      <c r="G136">
        <v>77</v>
      </c>
      <c r="H136">
        <v>0</v>
      </c>
      <c r="I136">
        <v>11.3</v>
      </c>
      <c r="J136">
        <v>8053.5576380000002</v>
      </c>
      <c r="K136">
        <v>83</v>
      </c>
      <c r="L136">
        <v>49</v>
      </c>
      <c r="M136">
        <v>54.7</v>
      </c>
      <c r="N136">
        <v>0</v>
      </c>
      <c r="O136">
        <v>83</v>
      </c>
      <c r="P136">
        <v>11.19</v>
      </c>
      <c r="Q136">
        <v>83</v>
      </c>
      <c r="R136">
        <v>0.1</v>
      </c>
      <c r="S136">
        <v>47654.187209999996</v>
      </c>
      <c r="T136">
        <v>8343323</v>
      </c>
      <c r="U136">
        <v>1.7</v>
      </c>
      <c r="V136">
        <v>1.9</v>
      </c>
      <c r="W136">
        <v>0.87</v>
      </c>
      <c r="X136">
        <v>15.3</v>
      </c>
      <c r="Z136" t="s">
        <v>31</v>
      </c>
    </row>
    <row r="137" spans="1:26" x14ac:dyDescent="0.3">
      <c r="A137" t="s">
        <v>32</v>
      </c>
      <c r="B137">
        <v>84</v>
      </c>
      <c r="C137" t="s">
        <v>31</v>
      </c>
      <c r="D137">
        <v>2008</v>
      </c>
      <c r="E137">
        <f t="shared" si="2"/>
        <v>1</v>
      </c>
      <c r="F137" t="str">
        <v>High</v>
      </c>
      <c r="G137">
        <v>76</v>
      </c>
      <c r="H137">
        <v>0</v>
      </c>
      <c r="I137">
        <v>12</v>
      </c>
      <c r="J137">
        <v>8329.7316549999996</v>
      </c>
      <c r="K137">
        <v>83</v>
      </c>
      <c r="L137">
        <v>448</v>
      </c>
      <c r="M137">
        <v>54.2</v>
      </c>
      <c r="N137">
        <v>0</v>
      </c>
      <c r="O137">
        <v>83</v>
      </c>
      <c r="P137">
        <v>1.6</v>
      </c>
      <c r="Q137">
        <v>83</v>
      </c>
      <c r="R137">
        <v>0.1</v>
      </c>
      <c r="S137">
        <v>51386.376649999998</v>
      </c>
      <c r="T137">
        <v>8321496</v>
      </c>
      <c r="U137">
        <v>1.7</v>
      </c>
      <c r="V137">
        <v>1.9</v>
      </c>
      <c r="W137">
        <v>0.86399999999999999</v>
      </c>
      <c r="X137">
        <v>15.1</v>
      </c>
      <c r="Z137" t="s">
        <v>31</v>
      </c>
    </row>
    <row r="138" spans="1:26" x14ac:dyDescent="0.3">
      <c r="A138" t="s">
        <v>32</v>
      </c>
      <c r="B138">
        <v>81</v>
      </c>
      <c r="C138" t="s">
        <v>31</v>
      </c>
      <c r="D138">
        <v>2007</v>
      </c>
      <c r="E138">
        <f t="shared" si="2"/>
        <v>1</v>
      </c>
      <c r="F138" t="str">
        <v>High</v>
      </c>
      <c r="G138">
        <v>8</v>
      </c>
      <c r="H138">
        <v>0</v>
      </c>
      <c r="I138">
        <v>12.5</v>
      </c>
      <c r="J138">
        <v>7453.8644000000004</v>
      </c>
      <c r="K138">
        <v>85</v>
      </c>
      <c r="L138">
        <v>20</v>
      </c>
      <c r="M138">
        <v>53.7</v>
      </c>
      <c r="N138">
        <v>0</v>
      </c>
      <c r="O138">
        <v>85</v>
      </c>
      <c r="P138">
        <v>1.4</v>
      </c>
      <c r="Q138">
        <v>85</v>
      </c>
      <c r="R138">
        <v>0.1</v>
      </c>
      <c r="S138">
        <v>46586.652499999997</v>
      </c>
      <c r="T138">
        <v>8295487</v>
      </c>
      <c r="U138">
        <v>1.7</v>
      </c>
      <c r="V138">
        <v>1.9</v>
      </c>
      <c r="W138">
        <v>0.86</v>
      </c>
      <c r="X138">
        <v>15.2</v>
      </c>
      <c r="Z138" t="s">
        <v>31</v>
      </c>
    </row>
    <row r="139" spans="1:26" x14ac:dyDescent="0.3">
      <c r="A139" t="s">
        <v>32</v>
      </c>
      <c r="B139">
        <v>79.8</v>
      </c>
      <c r="C139" t="s">
        <v>31</v>
      </c>
      <c r="D139">
        <v>2006</v>
      </c>
      <c r="E139">
        <f t="shared" si="2"/>
        <v>1</v>
      </c>
      <c r="F139" t="str">
        <v>High</v>
      </c>
      <c r="G139">
        <v>81</v>
      </c>
      <c r="H139">
        <v>0</v>
      </c>
      <c r="I139">
        <v>12.4</v>
      </c>
      <c r="J139">
        <v>69.928993579999997</v>
      </c>
      <c r="K139">
        <v>83</v>
      </c>
      <c r="L139">
        <v>23</v>
      </c>
      <c r="M139">
        <v>53.2</v>
      </c>
      <c r="N139">
        <v>0</v>
      </c>
      <c r="O139">
        <v>83</v>
      </c>
      <c r="P139">
        <v>1.35</v>
      </c>
      <c r="Q139">
        <v>83</v>
      </c>
      <c r="R139">
        <v>0.1</v>
      </c>
      <c r="S139">
        <v>443.99360999999999</v>
      </c>
      <c r="T139">
        <v>8268641</v>
      </c>
      <c r="U139">
        <v>1.7</v>
      </c>
      <c r="V139">
        <v>1.9</v>
      </c>
      <c r="W139">
        <v>0.85399999999999998</v>
      </c>
      <c r="X139">
        <v>15</v>
      </c>
      <c r="Z139" t="s">
        <v>31</v>
      </c>
    </row>
    <row r="140" spans="1:26" x14ac:dyDescent="0.3">
      <c r="A140" t="s">
        <v>32</v>
      </c>
      <c r="B140">
        <v>79.400000000000006</v>
      </c>
      <c r="C140" t="s">
        <v>31</v>
      </c>
      <c r="D140">
        <v>2005</v>
      </c>
      <c r="E140">
        <f t="shared" si="2"/>
        <v>1</v>
      </c>
      <c r="F140" t="str">
        <v>High</v>
      </c>
      <c r="G140">
        <v>85</v>
      </c>
      <c r="H140">
        <v>0</v>
      </c>
      <c r="I140">
        <v>12.4</v>
      </c>
      <c r="J140">
        <v>5992.5880289999996</v>
      </c>
      <c r="K140">
        <v>86</v>
      </c>
      <c r="L140">
        <v>9</v>
      </c>
      <c r="M140">
        <v>52.7</v>
      </c>
      <c r="N140">
        <v>0</v>
      </c>
      <c r="O140">
        <v>86</v>
      </c>
      <c r="P140">
        <v>1.53</v>
      </c>
      <c r="Q140">
        <v>86</v>
      </c>
      <c r="R140">
        <v>0.1</v>
      </c>
      <c r="S140">
        <v>38242.425199999998</v>
      </c>
      <c r="T140">
        <v>8227829</v>
      </c>
      <c r="U140">
        <v>1.7</v>
      </c>
      <c r="V140">
        <v>1.9</v>
      </c>
      <c r="W140">
        <v>0.84799999999999998</v>
      </c>
      <c r="X140">
        <v>14.9</v>
      </c>
      <c r="Z140" t="s">
        <v>31</v>
      </c>
    </row>
    <row r="141" spans="1:26" x14ac:dyDescent="0.3">
      <c r="A141" t="s">
        <v>32</v>
      </c>
      <c r="B141">
        <v>79.3</v>
      </c>
      <c r="C141" t="s">
        <v>31</v>
      </c>
      <c r="D141">
        <v>2004</v>
      </c>
      <c r="E141">
        <f t="shared" si="2"/>
        <v>1</v>
      </c>
      <c r="F141" t="str">
        <v>High</v>
      </c>
      <c r="G141">
        <v>86</v>
      </c>
      <c r="H141">
        <v>0</v>
      </c>
      <c r="I141">
        <v>12.1</v>
      </c>
      <c r="J141">
        <v>5316.8774560000002</v>
      </c>
      <c r="K141">
        <v>83</v>
      </c>
      <c r="L141">
        <v>15</v>
      </c>
      <c r="M141">
        <v>52.2</v>
      </c>
      <c r="N141">
        <v>0</v>
      </c>
      <c r="O141">
        <v>83</v>
      </c>
      <c r="P141">
        <v>1.56</v>
      </c>
      <c r="Q141">
        <v>83</v>
      </c>
      <c r="R141">
        <v>0.1</v>
      </c>
      <c r="S141">
        <v>36693.426200000002</v>
      </c>
      <c r="T141">
        <v>8171966</v>
      </c>
      <c r="U141">
        <v>1.7</v>
      </c>
      <c r="V141">
        <v>1.9</v>
      </c>
      <c r="W141">
        <v>0.84099999999999997</v>
      </c>
      <c r="X141">
        <v>14.7</v>
      </c>
      <c r="Z141" t="s">
        <v>31</v>
      </c>
    </row>
    <row r="142" spans="1:26" x14ac:dyDescent="0.3">
      <c r="A142" t="s">
        <v>32</v>
      </c>
      <c r="B142">
        <v>78.8</v>
      </c>
      <c r="C142" t="s">
        <v>31</v>
      </c>
      <c r="D142">
        <v>2003</v>
      </c>
      <c r="E142">
        <f t="shared" si="2"/>
        <v>1</v>
      </c>
      <c r="F142" t="str">
        <v>High</v>
      </c>
      <c r="G142">
        <v>88</v>
      </c>
      <c r="H142">
        <v>0</v>
      </c>
      <c r="I142">
        <v>12.2</v>
      </c>
      <c r="J142">
        <v>504.43087350000002</v>
      </c>
      <c r="K142">
        <v>83</v>
      </c>
      <c r="L142">
        <v>90</v>
      </c>
      <c r="M142">
        <v>51.7</v>
      </c>
      <c r="N142">
        <v>0</v>
      </c>
      <c r="O142">
        <v>84</v>
      </c>
      <c r="P142">
        <v>1.48</v>
      </c>
      <c r="Q142">
        <v>84</v>
      </c>
      <c r="R142">
        <v>0.1</v>
      </c>
      <c r="S142">
        <v>3212.9355</v>
      </c>
      <c r="T142">
        <v>8121423</v>
      </c>
      <c r="U142">
        <v>1.7</v>
      </c>
      <c r="V142">
        <v>1.9</v>
      </c>
      <c r="W142">
        <v>0.83699999999999997</v>
      </c>
      <c r="X142">
        <v>14.7</v>
      </c>
      <c r="Z142" t="s">
        <v>31</v>
      </c>
    </row>
    <row r="143" spans="1:26" x14ac:dyDescent="0.3">
      <c r="A143" t="s">
        <v>32</v>
      </c>
      <c r="B143">
        <v>78.7</v>
      </c>
      <c r="C143" t="s">
        <v>31</v>
      </c>
      <c r="D143">
        <v>2002</v>
      </c>
      <c r="E143">
        <f t="shared" si="2"/>
        <v>1</v>
      </c>
      <c r="F143" t="str">
        <v>High</v>
      </c>
      <c r="G143">
        <v>9</v>
      </c>
      <c r="H143">
        <v>0</v>
      </c>
      <c r="I143">
        <v>12.5</v>
      </c>
      <c r="J143">
        <v>3979.0577280000002</v>
      </c>
      <c r="K143">
        <v>81</v>
      </c>
      <c r="L143">
        <v>0</v>
      </c>
      <c r="M143">
        <v>51.2</v>
      </c>
      <c r="N143">
        <v>0</v>
      </c>
      <c r="O143">
        <v>82</v>
      </c>
      <c r="P143">
        <v>1.27</v>
      </c>
      <c r="Q143">
        <v>83</v>
      </c>
      <c r="R143">
        <v>0.1</v>
      </c>
      <c r="S143">
        <v>26351.375680000001</v>
      </c>
      <c r="T143">
        <v>881957</v>
      </c>
      <c r="U143">
        <v>1.7</v>
      </c>
      <c r="V143">
        <v>1.9</v>
      </c>
      <c r="W143">
        <v>0.84699999999999998</v>
      </c>
      <c r="X143">
        <v>16.100000000000001</v>
      </c>
      <c r="Z143" t="s">
        <v>31</v>
      </c>
    </row>
    <row r="144" spans="1:26" x14ac:dyDescent="0.3">
      <c r="A144" t="s">
        <v>32</v>
      </c>
      <c r="B144">
        <v>78.599999999999994</v>
      </c>
      <c r="C144" t="s">
        <v>31</v>
      </c>
      <c r="D144">
        <v>2001</v>
      </c>
      <c r="E144">
        <f t="shared" si="2"/>
        <v>1</v>
      </c>
      <c r="F144" t="str">
        <v>High</v>
      </c>
      <c r="G144">
        <v>92</v>
      </c>
      <c r="H144">
        <v>0</v>
      </c>
      <c r="I144">
        <v>12.4</v>
      </c>
      <c r="J144">
        <v>3582.8483080000001</v>
      </c>
      <c r="K144">
        <v>44</v>
      </c>
      <c r="L144">
        <v>0</v>
      </c>
      <c r="M144">
        <v>5.6</v>
      </c>
      <c r="N144">
        <v>0</v>
      </c>
      <c r="O144">
        <v>83</v>
      </c>
      <c r="P144">
        <v>1.1200000000000001</v>
      </c>
      <c r="Q144">
        <v>84</v>
      </c>
      <c r="R144">
        <v>0.1</v>
      </c>
      <c r="S144">
        <v>24489.735530000002</v>
      </c>
      <c r="T144">
        <v>842293</v>
      </c>
      <c r="U144">
        <v>1.7</v>
      </c>
      <c r="V144">
        <v>1.9</v>
      </c>
      <c r="W144">
        <v>0.83699999999999997</v>
      </c>
      <c r="X144">
        <v>15.5</v>
      </c>
      <c r="Z144" t="s">
        <v>31</v>
      </c>
    </row>
    <row r="145" spans="1:26" x14ac:dyDescent="0.3">
      <c r="A145" t="s">
        <v>32</v>
      </c>
      <c r="B145">
        <v>78.099999999999994</v>
      </c>
      <c r="C145" t="s">
        <v>31</v>
      </c>
      <c r="D145">
        <v>2000</v>
      </c>
      <c r="E145">
        <f t="shared" si="2"/>
        <v>1</v>
      </c>
      <c r="F145" t="str">
        <v>High</v>
      </c>
      <c r="G145">
        <v>96</v>
      </c>
      <c r="H145">
        <v>0</v>
      </c>
      <c r="I145">
        <v>13.2</v>
      </c>
      <c r="J145">
        <v>3557.4555070000001</v>
      </c>
      <c r="K145">
        <v>33</v>
      </c>
      <c r="L145">
        <v>0</v>
      </c>
      <c r="M145">
        <v>5.0999999999999996</v>
      </c>
      <c r="N145">
        <v>0</v>
      </c>
      <c r="O145">
        <v>71</v>
      </c>
      <c r="P145">
        <v>1.6</v>
      </c>
      <c r="Q145">
        <v>81</v>
      </c>
      <c r="R145">
        <v>0.1</v>
      </c>
      <c r="S145">
        <v>24517.267449999999</v>
      </c>
      <c r="T145">
        <v>811566</v>
      </c>
      <c r="U145">
        <v>1.7</v>
      </c>
      <c r="V145">
        <v>1.9</v>
      </c>
      <c r="W145">
        <v>0.83299999999999996</v>
      </c>
      <c r="X145">
        <v>15.4</v>
      </c>
      <c r="Z145" t="s">
        <v>31</v>
      </c>
    </row>
    <row r="146" spans="1:26" x14ac:dyDescent="0.3">
      <c r="A146" t="s">
        <v>33</v>
      </c>
      <c r="B146">
        <v>72.7</v>
      </c>
      <c r="C146" t="s">
        <v>23</v>
      </c>
      <c r="D146">
        <v>2015</v>
      </c>
      <c r="E146">
        <f t="shared" si="2"/>
        <v>0</v>
      </c>
      <c r="F146" t="str">
        <v>High</v>
      </c>
      <c r="G146">
        <v>118</v>
      </c>
      <c r="H146">
        <v>5</v>
      </c>
      <c r="I146">
        <v>0</v>
      </c>
      <c r="J146">
        <v>0</v>
      </c>
      <c r="K146">
        <v>96</v>
      </c>
      <c r="L146">
        <v>0</v>
      </c>
      <c r="M146">
        <v>52.5</v>
      </c>
      <c r="N146">
        <v>6</v>
      </c>
      <c r="O146">
        <v>98</v>
      </c>
      <c r="P146">
        <v>0</v>
      </c>
      <c r="Q146">
        <v>96</v>
      </c>
      <c r="R146">
        <v>0.1</v>
      </c>
      <c r="S146">
        <v>55.31382</v>
      </c>
      <c r="T146">
        <v>9649341</v>
      </c>
      <c r="U146">
        <v>2.8</v>
      </c>
      <c r="V146">
        <v>2.9</v>
      </c>
      <c r="W146">
        <v>0.75800000000000001</v>
      </c>
      <c r="X146">
        <v>12.7</v>
      </c>
      <c r="Z146" t="s">
        <v>23</v>
      </c>
    </row>
    <row r="147" spans="1:26" x14ac:dyDescent="0.3">
      <c r="A147" t="s">
        <v>33</v>
      </c>
      <c r="B147">
        <v>72.5</v>
      </c>
      <c r="C147" t="s">
        <v>23</v>
      </c>
      <c r="D147">
        <v>2014</v>
      </c>
      <c r="E147">
        <f t="shared" si="2"/>
        <v>0</v>
      </c>
      <c r="F147" t="str">
        <v>High</v>
      </c>
      <c r="G147">
        <v>119</v>
      </c>
      <c r="H147">
        <v>5</v>
      </c>
      <c r="I147">
        <v>0.01</v>
      </c>
      <c r="J147">
        <v>306.18243130000002</v>
      </c>
      <c r="K147">
        <v>94</v>
      </c>
      <c r="L147">
        <v>0</v>
      </c>
      <c r="M147">
        <v>51.5</v>
      </c>
      <c r="N147">
        <v>6</v>
      </c>
      <c r="O147">
        <v>97</v>
      </c>
      <c r="P147">
        <v>6.4</v>
      </c>
      <c r="Q147">
        <v>94</v>
      </c>
      <c r="R147">
        <v>0.1</v>
      </c>
      <c r="S147">
        <v>7891.2997759999998</v>
      </c>
      <c r="T147">
        <v>953579</v>
      </c>
      <c r="U147">
        <v>2.8</v>
      </c>
      <c r="V147">
        <v>2.9</v>
      </c>
      <c r="W147">
        <v>0.752</v>
      </c>
      <c r="X147">
        <v>12.2</v>
      </c>
      <c r="Z147" t="s">
        <v>23</v>
      </c>
    </row>
    <row r="148" spans="1:26" x14ac:dyDescent="0.3">
      <c r="A148" t="s">
        <v>33</v>
      </c>
      <c r="B148">
        <v>72.2</v>
      </c>
      <c r="C148" t="s">
        <v>23</v>
      </c>
      <c r="D148">
        <v>2013</v>
      </c>
      <c r="E148">
        <f t="shared" si="2"/>
        <v>0</v>
      </c>
      <c r="F148" t="str">
        <v>High</v>
      </c>
      <c r="G148">
        <v>121</v>
      </c>
      <c r="H148">
        <v>5</v>
      </c>
      <c r="I148">
        <v>2.14</v>
      </c>
      <c r="J148">
        <v>275.65149339999999</v>
      </c>
      <c r="K148">
        <v>93</v>
      </c>
      <c r="L148">
        <v>164</v>
      </c>
      <c r="M148">
        <v>5.6</v>
      </c>
      <c r="N148">
        <v>6</v>
      </c>
      <c r="O148">
        <v>96</v>
      </c>
      <c r="P148">
        <v>5.54</v>
      </c>
      <c r="Q148">
        <v>93</v>
      </c>
      <c r="R148">
        <v>0.1</v>
      </c>
      <c r="S148">
        <v>7875.7569530000001</v>
      </c>
      <c r="T148">
        <v>941681</v>
      </c>
      <c r="U148">
        <v>2.8</v>
      </c>
      <c r="V148">
        <v>2.8</v>
      </c>
      <c r="W148">
        <v>0.745</v>
      </c>
      <c r="X148">
        <v>11.9</v>
      </c>
      <c r="Z148" t="s">
        <v>23</v>
      </c>
    </row>
    <row r="149" spans="1:26" x14ac:dyDescent="0.3">
      <c r="A149" t="s">
        <v>33</v>
      </c>
      <c r="B149">
        <v>71.900000000000006</v>
      </c>
      <c r="C149" t="s">
        <v>23</v>
      </c>
      <c r="D149">
        <v>2012</v>
      </c>
      <c r="E149">
        <f t="shared" si="2"/>
        <v>0</v>
      </c>
      <c r="F149" t="str">
        <v>High</v>
      </c>
      <c r="G149">
        <v>123</v>
      </c>
      <c r="H149">
        <v>5</v>
      </c>
      <c r="I149">
        <v>0.01</v>
      </c>
      <c r="J149">
        <v>285.61039119999998</v>
      </c>
      <c r="K149">
        <v>88</v>
      </c>
      <c r="L149">
        <v>0</v>
      </c>
      <c r="M149">
        <v>49.7</v>
      </c>
      <c r="N149">
        <v>6</v>
      </c>
      <c r="O149">
        <v>92</v>
      </c>
      <c r="P149">
        <v>5.37</v>
      </c>
      <c r="Q149">
        <v>89</v>
      </c>
      <c r="R149">
        <v>0.1</v>
      </c>
      <c r="S149">
        <v>7496.335728</v>
      </c>
      <c r="T149">
        <v>9295784</v>
      </c>
      <c r="U149">
        <v>2.8</v>
      </c>
      <c r="V149">
        <v>2.8</v>
      </c>
      <c r="W149">
        <v>0.74199999999999999</v>
      </c>
      <c r="X149">
        <v>11.8</v>
      </c>
      <c r="Z149" t="s">
        <v>23</v>
      </c>
    </row>
    <row r="150" spans="1:26" x14ac:dyDescent="0.3">
      <c r="A150" t="s">
        <v>33</v>
      </c>
      <c r="B150">
        <v>71.599999999999994</v>
      </c>
      <c r="C150" t="s">
        <v>23</v>
      </c>
      <c r="D150">
        <v>2011</v>
      </c>
      <c r="E150">
        <f t="shared" si="2"/>
        <v>0</v>
      </c>
      <c r="F150" t="str">
        <v>High</v>
      </c>
      <c r="G150">
        <v>125</v>
      </c>
      <c r="H150">
        <v>5</v>
      </c>
      <c r="I150">
        <v>1.98</v>
      </c>
      <c r="J150">
        <v>263.14269899999999</v>
      </c>
      <c r="K150">
        <v>84</v>
      </c>
      <c r="L150">
        <v>0</v>
      </c>
      <c r="M150">
        <v>48.8</v>
      </c>
      <c r="N150">
        <v>6</v>
      </c>
      <c r="O150">
        <v>91</v>
      </c>
      <c r="P150">
        <v>5.0999999999999996</v>
      </c>
      <c r="Q150">
        <v>87</v>
      </c>
      <c r="R150">
        <v>0.1</v>
      </c>
      <c r="S150">
        <v>7189.691229</v>
      </c>
      <c r="T150">
        <v>917382</v>
      </c>
      <c r="U150">
        <v>2.8</v>
      </c>
      <c r="V150">
        <v>2.9</v>
      </c>
      <c r="W150">
        <v>0.74099999999999999</v>
      </c>
      <c r="X150">
        <v>11.7</v>
      </c>
      <c r="Z150" t="s">
        <v>23</v>
      </c>
    </row>
    <row r="151" spans="1:26" x14ac:dyDescent="0.3">
      <c r="A151" t="s">
        <v>33</v>
      </c>
      <c r="B151">
        <v>71.099999999999994</v>
      </c>
      <c r="C151" t="s">
        <v>23</v>
      </c>
      <c r="D151">
        <v>2010</v>
      </c>
      <c r="E151">
        <f t="shared" si="2"/>
        <v>0</v>
      </c>
      <c r="F151" t="str">
        <v>High</v>
      </c>
      <c r="G151">
        <v>13</v>
      </c>
      <c r="H151">
        <v>5</v>
      </c>
      <c r="I151">
        <v>1.98</v>
      </c>
      <c r="J151">
        <v>246.56860080000001</v>
      </c>
      <c r="K151">
        <v>8</v>
      </c>
      <c r="L151">
        <v>0</v>
      </c>
      <c r="M151">
        <v>48</v>
      </c>
      <c r="N151">
        <v>6</v>
      </c>
      <c r="O151">
        <v>85</v>
      </c>
      <c r="P151">
        <v>5.33</v>
      </c>
      <c r="Q151">
        <v>81</v>
      </c>
      <c r="R151">
        <v>0.1</v>
      </c>
      <c r="S151">
        <v>5842.8578399999997</v>
      </c>
      <c r="T151">
        <v>954332</v>
      </c>
      <c r="U151">
        <v>2.8</v>
      </c>
      <c r="V151">
        <v>2.9</v>
      </c>
      <c r="W151">
        <v>0.73699999999999999</v>
      </c>
      <c r="X151">
        <v>11.7</v>
      </c>
      <c r="Z151" t="s">
        <v>23</v>
      </c>
    </row>
    <row r="152" spans="1:26" x14ac:dyDescent="0.3">
      <c r="A152" t="s">
        <v>33</v>
      </c>
      <c r="B152">
        <v>78</v>
      </c>
      <c r="C152" t="s">
        <v>23</v>
      </c>
      <c r="D152">
        <v>2009</v>
      </c>
      <c r="E152">
        <f t="shared" si="2"/>
        <v>0</v>
      </c>
      <c r="F152" t="str">
        <v>High</v>
      </c>
      <c r="G152">
        <v>132</v>
      </c>
      <c r="H152">
        <v>6</v>
      </c>
      <c r="I152">
        <v>2.1</v>
      </c>
      <c r="J152">
        <v>22.48638351</v>
      </c>
      <c r="K152">
        <v>74</v>
      </c>
      <c r="L152">
        <v>0</v>
      </c>
      <c r="M152">
        <v>47.3</v>
      </c>
      <c r="N152">
        <v>6</v>
      </c>
      <c r="O152">
        <v>84</v>
      </c>
      <c r="P152">
        <v>5.85</v>
      </c>
      <c r="Q152">
        <v>81</v>
      </c>
      <c r="R152">
        <v>0.1</v>
      </c>
      <c r="S152">
        <v>495.29479099999998</v>
      </c>
      <c r="T152">
        <v>8947243</v>
      </c>
      <c r="U152">
        <v>2.8</v>
      </c>
      <c r="V152">
        <v>2.9</v>
      </c>
      <c r="W152">
        <v>0.72799999999999998</v>
      </c>
      <c r="X152">
        <v>11.6</v>
      </c>
      <c r="Z152" t="s">
        <v>23</v>
      </c>
    </row>
    <row r="153" spans="1:26" x14ac:dyDescent="0.3">
      <c r="A153" t="s">
        <v>33</v>
      </c>
      <c r="B153">
        <v>73</v>
      </c>
      <c r="C153" t="s">
        <v>23</v>
      </c>
      <c r="D153">
        <v>2008</v>
      </c>
      <c r="E153">
        <f t="shared" si="2"/>
        <v>0</v>
      </c>
      <c r="F153" t="str">
        <v>High</v>
      </c>
      <c r="G153">
        <v>141</v>
      </c>
      <c r="H153">
        <v>6</v>
      </c>
      <c r="I153">
        <v>1.18</v>
      </c>
      <c r="J153">
        <v>206.26161339999999</v>
      </c>
      <c r="K153">
        <v>68</v>
      </c>
      <c r="L153">
        <v>5</v>
      </c>
      <c r="M153">
        <v>46.6</v>
      </c>
      <c r="N153">
        <v>6</v>
      </c>
      <c r="O153">
        <v>85</v>
      </c>
      <c r="P153">
        <v>4.37</v>
      </c>
      <c r="Q153">
        <v>81</v>
      </c>
      <c r="R153">
        <v>0.1</v>
      </c>
      <c r="S153">
        <v>5574.6382000000003</v>
      </c>
      <c r="T153">
        <v>87634</v>
      </c>
      <c r="U153">
        <v>2.8</v>
      </c>
      <c r="V153">
        <v>2.9</v>
      </c>
      <c r="W153">
        <v>0.71899999999999997</v>
      </c>
      <c r="X153">
        <v>11.6</v>
      </c>
      <c r="Z153" t="s">
        <v>23</v>
      </c>
    </row>
    <row r="154" spans="1:26" x14ac:dyDescent="0.3">
      <c r="A154" t="s">
        <v>33</v>
      </c>
      <c r="B154">
        <v>73</v>
      </c>
      <c r="C154" t="s">
        <v>23</v>
      </c>
      <c r="D154">
        <v>2007</v>
      </c>
      <c r="E154">
        <f t="shared" si="2"/>
        <v>0</v>
      </c>
      <c r="F154" t="str">
        <v>High</v>
      </c>
      <c r="G154">
        <v>14</v>
      </c>
      <c r="H154">
        <v>6</v>
      </c>
      <c r="I154">
        <v>1.02</v>
      </c>
      <c r="J154">
        <v>176.01071060000001</v>
      </c>
      <c r="K154">
        <v>62</v>
      </c>
      <c r="L154">
        <v>0</v>
      </c>
      <c r="M154">
        <v>45.9</v>
      </c>
      <c r="N154">
        <v>7</v>
      </c>
      <c r="O154">
        <v>81</v>
      </c>
      <c r="P154">
        <v>5.0999999999999996</v>
      </c>
      <c r="Q154">
        <v>79</v>
      </c>
      <c r="R154">
        <v>0.1</v>
      </c>
      <c r="S154">
        <v>3851.4378689999999</v>
      </c>
      <c r="T154">
        <v>85813</v>
      </c>
      <c r="U154">
        <v>2.8</v>
      </c>
      <c r="V154">
        <v>2.9</v>
      </c>
      <c r="W154">
        <v>0.70799999999999996</v>
      </c>
      <c r="X154">
        <v>11.6</v>
      </c>
      <c r="Z154" t="s">
        <v>23</v>
      </c>
    </row>
    <row r="155" spans="1:26" x14ac:dyDescent="0.3">
      <c r="A155" t="s">
        <v>33</v>
      </c>
      <c r="B155">
        <v>69.2</v>
      </c>
      <c r="C155" t="s">
        <v>23</v>
      </c>
      <c r="D155">
        <v>2006</v>
      </c>
      <c r="E155">
        <f t="shared" si="2"/>
        <v>0</v>
      </c>
      <c r="F155" t="str">
        <v>low</v>
      </c>
      <c r="G155">
        <v>154</v>
      </c>
      <c r="H155">
        <v>6</v>
      </c>
      <c r="I155">
        <v>0.85</v>
      </c>
      <c r="J155">
        <v>105.6337264</v>
      </c>
      <c r="K155">
        <v>52</v>
      </c>
      <c r="L155">
        <v>222</v>
      </c>
      <c r="M155">
        <v>45.3</v>
      </c>
      <c r="N155">
        <v>7</v>
      </c>
      <c r="O155">
        <v>8</v>
      </c>
      <c r="P155">
        <v>6.17</v>
      </c>
      <c r="Q155">
        <v>78</v>
      </c>
      <c r="R155">
        <v>0.1</v>
      </c>
      <c r="S155">
        <v>2473.8577599999999</v>
      </c>
      <c r="T155">
        <v>848455</v>
      </c>
      <c r="U155">
        <v>2.9</v>
      </c>
      <c r="V155">
        <v>2.9</v>
      </c>
      <c r="W155">
        <v>0.68200000000000005</v>
      </c>
      <c r="X155">
        <v>10.7</v>
      </c>
      <c r="Z155" t="s">
        <v>23</v>
      </c>
    </row>
    <row r="156" spans="1:26" x14ac:dyDescent="0.3">
      <c r="A156" t="s">
        <v>33</v>
      </c>
      <c r="B156">
        <v>68.400000000000006</v>
      </c>
      <c r="C156" t="s">
        <v>23</v>
      </c>
      <c r="D156">
        <v>2005</v>
      </c>
      <c r="E156">
        <f t="shared" si="2"/>
        <v>0</v>
      </c>
      <c r="F156" t="str">
        <v>low</v>
      </c>
      <c r="G156">
        <v>162</v>
      </c>
      <c r="H156">
        <v>6</v>
      </c>
      <c r="I156">
        <v>0.73</v>
      </c>
      <c r="J156">
        <v>81.288830849999997</v>
      </c>
      <c r="K156">
        <v>49</v>
      </c>
      <c r="L156">
        <v>1238</v>
      </c>
      <c r="M156">
        <v>44.7</v>
      </c>
      <c r="N156">
        <v>7</v>
      </c>
      <c r="O156">
        <v>79</v>
      </c>
      <c r="P156">
        <v>7.86</v>
      </c>
      <c r="Q156">
        <v>75</v>
      </c>
      <c r="R156">
        <v>0.1</v>
      </c>
      <c r="S156">
        <v>1578.4239</v>
      </c>
      <c r="T156">
        <v>839185</v>
      </c>
      <c r="U156">
        <v>2.9</v>
      </c>
      <c r="V156">
        <v>3</v>
      </c>
      <c r="W156">
        <v>0.67500000000000004</v>
      </c>
      <c r="X156">
        <v>11.2</v>
      </c>
      <c r="Z156" t="s">
        <v>23</v>
      </c>
    </row>
    <row r="157" spans="1:26" x14ac:dyDescent="0.3">
      <c r="A157" t="s">
        <v>33</v>
      </c>
      <c r="B157">
        <v>68.400000000000006</v>
      </c>
      <c r="C157" t="s">
        <v>23</v>
      </c>
      <c r="D157">
        <v>2004</v>
      </c>
      <c r="E157">
        <f t="shared" si="2"/>
        <v>0</v>
      </c>
      <c r="F157" t="str">
        <v>low</v>
      </c>
      <c r="G157">
        <v>154</v>
      </c>
      <c r="H157">
        <v>6</v>
      </c>
      <c r="I157">
        <v>0.62</v>
      </c>
      <c r="J157">
        <v>8.5968049600000001</v>
      </c>
      <c r="K157">
        <v>5</v>
      </c>
      <c r="L157">
        <v>827</v>
      </c>
      <c r="M157">
        <v>44.2</v>
      </c>
      <c r="N157">
        <v>8</v>
      </c>
      <c r="O157">
        <v>78</v>
      </c>
      <c r="P157">
        <v>7.92</v>
      </c>
      <c r="Q157">
        <v>77</v>
      </c>
      <c r="R157">
        <v>0.1</v>
      </c>
      <c r="S157">
        <v>145.21629999999999</v>
      </c>
      <c r="T157">
        <v>8365</v>
      </c>
      <c r="U157">
        <v>3</v>
      </c>
      <c r="V157">
        <v>3</v>
      </c>
      <c r="W157">
        <v>0.66800000000000004</v>
      </c>
      <c r="X157">
        <v>11</v>
      </c>
      <c r="Z157" t="s">
        <v>23</v>
      </c>
    </row>
    <row r="158" spans="1:26" x14ac:dyDescent="0.3">
      <c r="A158" t="s">
        <v>33</v>
      </c>
      <c r="B158">
        <v>67.8</v>
      </c>
      <c r="C158" t="s">
        <v>23</v>
      </c>
      <c r="D158">
        <v>2003</v>
      </c>
      <c r="E158">
        <f t="shared" si="2"/>
        <v>0</v>
      </c>
      <c r="F158" t="str">
        <v>low</v>
      </c>
      <c r="G158">
        <v>154</v>
      </c>
      <c r="H158">
        <v>7</v>
      </c>
      <c r="I158">
        <v>0.55000000000000004</v>
      </c>
      <c r="J158">
        <v>42.414911830000001</v>
      </c>
      <c r="K158">
        <v>51</v>
      </c>
      <c r="L158">
        <v>1978</v>
      </c>
      <c r="M158">
        <v>43.6</v>
      </c>
      <c r="N158">
        <v>8</v>
      </c>
      <c r="O158">
        <v>79</v>
      </c>
      <c r="P158">
        <v>6.56</v>
      </c>
      <c r="Q158">
        <v>77</v>
      </c>
      <c r="R158">
        <v>0.1</v>
      </c>
      <c r="S158">
        <v>883.64399649999996</v>
      </c>
      <c r="T158">
        <v>82341</v>
      </c>
      <c r="U158">
        <v>3</v>
      </c>
      <c r="V158">
        <v>3</v>
      </c>
      <c r="W158">
        <v>0.65900000000000003</v>
      </c>
      <c r="X158">
        <v>10.8</v>
      </c>
      <c r="Z158" t="s">
        <v>23</v>
      </c>
    </row>
    <row r="159" spans="1:26" x14ac:dyDescent="0.3">
      <c r="A159" t="s">
        <v>33</v>
      </c>
      <c r="B159">
        <v>67.8</v>
      </c>
      <c r="C159" t="s">
        <v>23</v>
      </c>
      <c r="D159">
        <v>2002</v>
      </c>
      <c r="E159">
        <f t="shared" si="2"/>
        <v>0</v>
      </c>
      <c r="F159" t="str">
        <v>low</v>
      </c>
      <c r="G159">
        <v>146</v>
      </c>
      <c r="H159">
        <v>7</v>
      </c>
      <c r="I159">
        <v>0.55000000000000004</v>
      </c>
      <c r="J159">
        <v>39.332536869999998</v>
      </c>
      <c r="K159">
        <v>5</v>
      </c>
      <c r="L159">
        <v>4353</v>
      </c>
      <c r="M159">
        <v>43.1</v>
      </c>
      <c r="N159">
        <v>9</v>
      </c>
      <c r="O159">
        <v>8</v>
      </c>
      <c r="P159">
        <v>4.47</v>
      </c>
      <c r="Q159">
        <v>76</v>
      </c>
      <c r="R159">
        <v>0.1</v>
      </c>
      <c r="S159">
        <v>763.73857999999996</v>
      </c>
      <c r="T159">
        <v>817195</v>
      </c>
      <c r="U159">
        <v>3.1</v>
      </c>
      <c r="V159">
        <v>3.1</v>
      </c>
      <c r="W159">
        <v>0.65100000000000002</v>
      </c>
      <c r="X159">
        <v>10.6</v>
      </c>
      <c r="Z159" t="s">
        <v>23</v>
      </c>
    </row>
    <row r="160" spans="1:26" x14ac:dyDescent="0.3">
      <c r="A160" t="s">
        <v>33</v>
      </c>
      <c r="B160">
        <v>67.5</v>
      </c>
      <c r="C160" t="s">
        <v>23</v>
      </c>
      <c r="D160">
        <v>2001</v>
      </c>
      <c r="E160">
        <f t="shared" si="2"/>
        <v>0</v>
      </c>
      <c r="F160" t="str">
        <v>low</v>
      </c>
      <c r="G160">
        <v>151</v>
      </c>
      <c r="H160">
        <v>8</v>
      </c>
      <c r="I160">
        <v>0.51</v>
      </c>
      <c r="J160">
        <v>4.1041900770000002</v>
      </c>
      <c r="K160">
        <v>0</v>
      </c>
      <c r="L160">
        <v>574</v>
      </c>
      <c r="M160">
        <v>42.6</v>
      </c>
      <c r="N160">
        <v>10</v>
      </c>
      <c r="O160">
        <v>77</v>
      </c>
      <c r="P160">
        <v>4.4800000000000004</v>
      </c>
      <c r="Q160">
        <v>77</v>
      </c>
      <c r="R160">
        <v>0.1</v>
      </c>
      <c r="S160">
        <v>73.683843400000001</v>
      </c>
      <c r="T160">
        <v>81112</v>
      </c>
      <c r="U160">
        <v>3.1</v>
      </c>
      <c r="V160">
        <v>3.1</v>
      </c>
      <c r="W160">
        <v>0.64200000000000002</v>
      </c>
      <c r="X160">
        <v>10.4</v>
      </c>
      <c r="Z160" t="s">
        <v>23</v>
      </c>
    </row>
    <row r="161" spans="1:26" x14ac:dyDescent="0.3">
      <c r="A161" t="s">
        <v>33</v>
      </c>
      <c r="B161">
        <v>66.599999999999994</v>
      </c>
      <c r="C161" t="s">
        <v>23</v>
      </c>
      <c r="D161">
        <v>2000</v>
      </c>
      <c r="E161">
        <f t="shared" si="2"/>
        <v>0</v>
      </c>
      <c r="F161" t="str">
        <v>low</v>
      </c>
      <c r="G161">
        <v>16</v>
      </c>
      <c r="H161">
        <v>9</v>
      </c>
      <c r="I161">
        <v>0.65</v>
      </c>
      <c r="J161">
        <v>35.094626439999999</v>
      </c>
      <c r="K161">
        <v>0</v>
      </c>
      <c r="L161">
        <v>210</v>
      </c>
      <c r="M161">
        <v>42.1</v>
      </c>
      <c r="N161">
        <v>11</v>
      </c>
      <c r="O161">
        <v>75</v>
      </c>
      <c r="P161">
        <v>4.67</v>
      </c>
      <c r="Q161">
        <v>76</v>
      </c>
      <c r="R161">
        <v>0.1</v>
      </c>
      <c r="S161">
        <v>655.97432600000002</v>
      </c>
      <c r="T161">
        <v>8486</v>
      </c>
      <c r="U161">
        <v>3.2</v>
      </c>
      <c r="V161">
        <v>3.1</v>
      </c>
      <c r="W161">
        <v>0.63600000000000001</v>
      </c>
      <c r="X161">
        <v>10.1</v>
      </c>
      <c r="Z161" t="s">
        <v>23</v>
      </c>
    </row>
    <row r="162" spans="1:26" x14ac:dyDescent="0.3">
      <c r="A162" t="s">
        <v>34</v>
      </c>
      <c r="B162">
        <v>76.099999999999994</v>
      </c>
      <c r="C162" t="s">
        <v>23</v>
      </c>
      <c r="D162">
        <v>2015</v>
      </c>
      <c r="E162">
        <f t="shared" si="2"/>
        <v>0</v>
      </c>
      <c r="F162" t="str">
        <v>High</v>
      </c>
      <c r="G162">
        <v>147</v>
      </c>
      <c r="H162">
        <v>0</v>
      </c>
      <c r="I162">
        <v>0</v>
      </c>
      <c r="J162">
        <v>0</v>
      </c>
      <c r="K162">
        <v>95</v>
      </c>
      <c r="L162">
        <v>0</v>
      </c>
      <c r="M162">
        <v>64.5</v>
      </c>
      <c r="N162">
        <v>0</v>
      </c>
      <c r="O162">
        <v>95</v>
      </c>
      <c r="P162">
        <v>0</v>
      </c>
      <c r="Q162">
        <v>95</v>
      </c>
      <c r="R162">
        <v>0.1</v>
      </c>
      <c r="S162">
        <v>0</v>
      </c>
      <c r="T162">
        <v>0</v>
      </c>
      <c r="U162">
        <v>2.5</v>
      </c>
      <c r="V162">
        <v>2.5</v>
      </c>
      <c r="W162">
        <v>0.79</v>
      </c>
      <c r="X162">
        <v>12.6</v>
      </c>
      <c r="Z162" t="s">
        <v>23</v>
      </c>
    </row>
    <row r="163" spans="1:26" x14ac:dyDescent="0.3">
      <c r="A163" t="s">
        <v>34</v>
      </c>
      <c r="B163">
        <v>75.400000000000006</v>
      </c>
      <c r="C163" t="s">
        <v>23</v>
      </c>
      <c r="D163">
        <v>2014</v>
      </c>
      <c r="E163">
        <f t="shared" si="2"/>
        <v>0</v>
      </c>
      <c r="F163" t="str">
        <v>High</v>
      </c>
      <c r="G163">
        <v>16</v>
      </c>
      <c r="H163">
        <v>0</v>
      </c>
      <c r="I163">
        <v>9.4499999999999993</v>
      </c>
      <c r="J163">
        <v>0</v>
      </c>
      <c r="K163">
        <v>96</v>
      </c>
      <c r="L163">
        <v>0</v>
      </c>
      <c r="M163">
        <v>63.8</v>
      </c>
      <c r="N163">
        <v>0</v>
      </c>
      <c r="O163">
        <v>96</v>
      </c>
      <c r="P163">
        <v>7.74</v>
      </c>
      <c r="Q163">
        <v>96</v>
      </c>
      <c r="R163">
        <v>0.1</v>
      </c>
      <c r="S163">
        <v>0</v>
      </c>
      <c r="T163">
        <v>0</v>
      </c>
      <c r="U163">
        <v>2.5</v>
      </c>
      <c r="V163">
        <v>2.5</v>
      </c>
      <c r="W163">
        <v>0.78900000000000003</v>
      </c>
      <c r="X163">
        <v>12.6</v>
      </c>
      <c r="Z163" t="s">
        <v>23</v>
      </c>
    </row>
    <row r="164" spans="1:26" x14ac:dyDescent="0.3">
      <c r="A164" t="s">
        <v>34</v>
      </c>
      <c r="B164">
        <v>74.8</v>
      </c>
      <c r="C164" t="s">
        <v>23</v>
      </c>
      <c r="D164">
        <v>2013</v>
      </c>
      <c r="E164">
        <f t="shared" si="2"/>
        <v>0</v>
      </c>
      <c r="F164" t="str">
        <v>High</v>
      </c>
      <c r="G164">
        <v>172</v>
      </c>
      <c r="H164">
        <v>0</v>
      </c>
      <c r="I164">
        <v>9.42</v>
      </c>
      <c r="J164">
        <v>0</v>
      </c>
      <c r="K164">
        <v>97</v>
      </c>
      <c r="L164">
        <v>0</v>
      </c>
      <c r="M164">
        <v>63.2</v>
      </c>
      <c r="N164">
        <v>0</v>
      </c>
      <c r="O164">
        <v>97</v>
      </c>
      <c r="P164">
        <v>7.5</v>
      </c>
      <c r="Q164">
        <v>97</v>
      </c>
      <c r="R164">
        <v>0.1</v>
      </c>
      <c r="S164">
        <v>0</v>
      </c>
      <c r="T164">
        <v>0</v>
      </c>
      <c r="U164">
        <v>2.5</v>
      </c>
      <c r="V164">
        <v>2.5</v>
      </c>
      <c r="W164">
        <v>0.79</v>
      </c>
      <c r="X164">
        <v>12.6</v>
      </c>
      <c r="Z164" t="s">
        <v>23</v>
      </c>
    </row>
    <row r="165" spans="1:26" x14ac:dyDescent="0.3">
      <c r="A165" t="s">
        <v>34</v>
      </c>
      <c r="B165">
        <v>74.900000000000006</v>
      </c>
      <c r="C165" t="s">
        <v>23</v>
      </c>
      <c r="D165">
        <v>2012</v>
      </c>
      <c r="E165">
        <f t="shared" si="2"/>
        <v>0</v>
      </c>
      <c r="F165" t="str">
        <v>High</v>
      </c>
      <c r="G165">
        <v>167</v>
      </c>
      <c r="H165">
        <v>0</v>
      </c>
      <c r="I165">
        <v>9.5</v>
      </c>
      <c r="J165">
        <v>0</v>
      </c>
      <c r="K165">
        <v>96</v>
      </c>
      <c r="L165">
        <v>0</v>
      </c>
      <c r="M165">
        <v>62.6</v>
      </c>
      <c r="N165">
        <v>0</v>
      </c>
      <c r="O165">
        <v>99</v>
      </c>
      <c r="P165">
        <v>7.43</v>
      </c>
      <c r="Q165">
        <v>98</v>
      </c>
      <c r="R165">
        <v>0.2</v>
      </c>
      <c r="S165">
        <v>0</v>
      </c>
      <c r="T165">
        <v>0</v>
      </c>
      <c r="U165">
        <v>2.5</v>
      </c>
      <c r="V165">
        <v>2.5</v>
      </c>
      <c r="W165">
        <v>0.78900000000000003</v>
      </c>
      <c r="X165">
        <v>12.6</v>
      </c>
      <c r="Z165" t="s">
        <v>23</v>
      </c>
    </row>
    <row r="166" spans="1:26" x14ac:dyDescent="0.3">
      <c r="A166" t="s">
        <v>34</v>
      </c>
      <c r="B166">
        <v>75</v>
      </c>
      <c r="C166" t="s">
        <v>23</v>
      </c>
      <c r="D166">
        <v>2011</v>
      </c>
      <c r="E166">
        <f t="shared" si="2"/>
        <v>0</v>
      </c>
      <c r="F166" t="str">
        <v>High</v>
      </c>
      <c r="G166">
        <v>162</v>
      </c>
      <c r="H166">
        <v>0</v>
      </c>
      <c r="I166">
        <v>9.34</v>
      </c>
      <c r="J166">
        <v>0</v>
      </c>
      <c r="K166">
        <v>95</v>
      </c>
      <c r="L166">
        <v>0</v>
      </c>
      <c r="M166">
        <v>62</v>
      </c>
      <c r="N166">
        <v>0</v>
      </c>
      <c r="O166">
        <v>97</v>
      </c>
      <c r="P166">
        <v>7.63</v>
      </c>
      <c r="Q166">
        <v>98</v>
      </c>
      <c r="R166">
        <v>0.1</v>
      </c>
      <c r="S166">
        <v>0</v>
      </c>
      <c r="T166">
        <v>0</v>
      </c>
      <c r="U166">
        <v>2.5</v>
      </c>
      <c r="V166">
        <v>2.5</v>
      </c>
      <c r="W166">
        <v>0.78800000000000003</v>
      </c>
      <c r="X166">
        <v>12.6</v>
      </c>
      <c r="Z166" t="s">
        <v>23</v>
      </c>
    </row>
    <row r="167" spans="1:26" x14ac:dyDescent="0.3">
      <c r="A167" t="s">
        <v>34</v>
      </c>
      <c r="B167">
        <v>75</v>
      </c>
      <c r="C167" t="s">
        <v>23</v>
      </c>
      <c r="D167">
        <v>2010</v>
      </c>
      <c r="E167">
        <f t="shared" si="2"/>
        <v>0</v>
      </c>
      <c r="F167" t="str">
        <v>High</v>
      </c>
      <c r="G167">
        <v>161</v>
      </c>
      <c r="H167">
        <v>0</v>
      </c>
      <c r="I167">
        <v>9.19</v>
      </c>
      <c r="J167">
        <v>0</v>
      </c>
      <c r="K167">
        <v>98</v>
      </c>
      <c r="L167">
        <v>0</v>
      </c>
      <c r="M167">
        <v>61.3</v>
      </c>
      <c r="N167">
        <v>0</v>
      </c>
      <c r="O167">
        <v>97</v>
      </c>
      <c r="P167">
        <v>7.44</v>
      </c>
      <c r="Q167">
        <v>99</v>
      </c>
      <c r="R167">
        <v>0.2</v>
      </c>
      <c r="S167">
        <v>0</v>
      </c>
      <c r="T167">
        <v>0</v>
      </c>
      <c r="U167">
        <v>2.5</v>
      </c>
      <c r="V167">
        <v>2.5</v>
      </c>
      <c r="W167">
        <v>0.78800000000000003</v>
      </c>
      <c r="X167">
        <v>12.6</v>
      </c>
      <c r="Z167" t="s">
        <v>23</v>
      </c>
    </row>
    <row r="168" spans="1:26" x14ac:dyDescent="0.3">
      <c r="A168" t="s">
        <v>34</v>
      </c>
      <c r="B168">
        <v>74.599999999999994</v>
      </c>
      <c r="C168" t="s">
        <v>23</v>
      </c>
      <c r="D168">
        <v>2009</v>
      </c>
      <c r="E168">
        <f t="shared" si="2"/>
        <v>0</v>
      </c>
      <c r="F168" t="str">
        <v>High</v>
      </c>
      <c r="G168">
        <v>168</v>
      </c>
      <c r="H168">
        <v>0</v>
      </c>
      <c r="I168">
        <v>9.2899999999999991</v>
      </c>
      <c r="J168">
        <v>0</v>
      </c>
      <c r="K168">
        <v>95</v>
      </c>
      <c r="L168">
        <v>0</v>
      </c>
      <c r="M168">
        <v>6.7</v>
      </c>
      <c r="N168">
        <v>0</v>
      </c>
      <c r="O168">
        <v>97</v>
      </c>
      <c r="P168">
        <v>7.43</v>
      </c>
      <c r="Q168">
        <v>96</v>
      </c>
      <c r="R168">
        <v>0.1</v>
      </c>
      <c r="S168">
        <v>0</v>
      </c>
      <c r="T168">
        <v>0</v>
      </c>
      <c r="U168">
        <v>2.5</v>
      </c>
      <c r="V168">
        <v>2.5</v>
      </c>
      <c r="W168">
        <v>0.79100000000000004</v>
      </c>
      <c r="X168">
        <v>12.6</v>
      </c>
      <c r="Z168" t="s">
        <v>23</v>
      </c>
    </row>
    <row r="169" spans="1:26" x14ac:dyDescent="0.3">
      <c r="A169" t="s">
        <v>34</v>
      </c>
      <c r="B169">
        <v>74.5</v>
      </c>
      <c r="C169" t="s">
        <v>23</v>
      </c>
      <c r="D169">
        <v>2008</v>
      </c>
      <c r="E169">
        <f t="shared" si="2"/>
        <v>0</v>
      </c>
      <c r="F169" t="str">
        <v>High</v>
      </c>
      <c r="G169">
        <v>167</v>
      </c>
      <c r="H169">
        <v>0</v>
      </c>
      <c r="I169">
        <v>10.15</v>
      </c>
      <c r="J169">
        <v>0</v>
      </c>
      <c r="K169">
        <v>9</v>
      </c>
      <c r="L169">
        <v>0</v>
      </c>
      <c r="M169">
        <v>6.1</v>
      </c>
      <c r="N169">
        <v>0</v>
      </c>
      <c r="O169">
        <v>93</v>
      </c>
      <c r="P169">
        <v>7.3</v>
      </c>
      <c r="Q169">
        <v>93</v>
      </c>
      <c r="R169">
        <v>0.1</v>
      </c>
      <c r="S169">
        <v>0</v>
      </c>
      <c r="T169">
        <v>0</v>
      </c>
      <c r="U169">
        <v>2.5</v>
      </c>
      <c r="V169">
        <v>2.5</v>
      </c>
      <c r="W169">
        <v>0.79100000000000004</v>
      </c>
      <c r="X169">
        <v>12.6</v>
      </c>
      <c r="Z169" t="s">
        <v>23</v>
      </c>
    </row>
    <row r="170" spans="1:26" x14ac:dyDescent="0.3">
      <c r="A170" t="s">
        <v>34</v>
      </c>
      <c r="B170">
        <v>74.400000000000006</v>
      </c>
      <c r="C170" t="s">
        <v>23</v>
      </c>
      <c r="D170">
        <v>2007</v>
      </c>
      <c r="E170">
        <f t="shared" si="2"/>
        <v>0</v>
      </c>
      <c r="F170" t="str">
        <v>High</v>
      </c>
      <c r="G170">
        <v>167</v>
      </c>
      <c r="H170">
        <v>0</v>
      </c>
      <c r="I170">
        <v>10.75</v>
      </c>
      <c r="J170">
        <v>0</v>
      </c>
      <c r="K170">
        <v>93</v>
      </c>
      <c r="L170">
        <v>0</v>
      </c>
      <c r="M170">
        <v>59.4</v>
      </c>
      <c r="N170">
        <v>0</v>
      </c>
      <c r="O170">
        <v>95</v>
      </c>
      <c r="P170">
        <v>7.8</v>
      </c>
      <c r="Q170">
        <v>95</v>
      </c>
      <c r="R170">
        <v>0.1</v>
      </c>
      <c r="S170">
        <v>0</v>
      </c>
      <c r="T170">
        <v>0</v>
      </c>
      <c r="U170">
        <v>2.5</v>
      </c>
      <c r="V170">
        <v>2.5</v>
      </c>
      <c r="W170">
        <v>0.79</v>
      </c>
      <c r="X170">
        <v>12.5</v>
      </c>
      <c r="Z170" t="s">
        <v>23</v>
      </c>
    </row>
    <row r="171" spans="1:26" x14ac:dyDescent="0.3">
      <c r="A171" t="s">
        <v>34</v>
      </c>
      <c r="B171">
        <v>74.2</v>
      </c>
      <c r="C171" t="s">
        <v>23</v>
      </c>
      <c r="D171">
        <v>2006</v>
      </c>
      <c r="E171">
        <f t="shared" si="2"/>
        <v>0</v>
      </c>
      <c r="F171" t="str">
        <v>High</v>
      </c>
      <c r="G171">
        <v>171</v>
      </c>
      <c r="H171">
        <v>0</v>
      </c>
      <c r="I171">
        <v>11.07</v>
      </c>
      <c r="J171">
        <v>0</v>
      </c>
      <c r="K171">
        <v>96</v>
      </c>
      <c r="L171">
        <v>0</v>
      </c>
      <c r="M171">
        <v>58.7</v>
      </c>
      <c r="N171">
        <v>0</v>
      </c>
      <c r="O171">
        <v>94</v>
      </c>
      <c r="P171">
        <v>6.93</v>
      </c>
      <c r="Q171">
        <v>95</v>
      </c>
      <c r="R171">
        <v>0.1</v>
      </c>
      <c r="S171">
        <v>0</v>
      </c>
      <c r="T171">
        <v>0</v>
      </c>
      <c r="U171">
        <v>2.5</v>
      </c>
      <c r="V171">
        <v>2.5</v>
      </c>
      <c r="W171">
        <v>0.78800000000000003</v>
      </c>
      <c r="X171">
        <v>12.4</v>
      </c>
      <c r="Z171" t="s">
        <v>23</v>
      </c>
    </row>
    <row r="172" spans="1:26" x14ac:dyDescent="0.3">
      <c r="A172" t="s">
        <v>34</v>
      </c>
      <c r="B172">
        <v>74.099999999999994</v>
      </c>
      <c r="C172" t="s">
        <v>23</v>
      </c>
      <c r="D172">
        <v>2005</v>
      </c>
      <c r="E172">
        <f t="shared" si="2"/>
        <v>0</v>
      </c>
      <c r="F172" t="str">
        <v>High</v>
      </c>
      <c r="G172">
        <v>172</v>
      </c>
      <c r="H172">
        <v>0</v>
      </c>
      <c r="I172">
        <v>10.49</v>
      </c>
      <c r="J172">
        <v>0</v>
      </c>
      <c r="K172">
        <v>93</v>
      </c>
      <c r="L172">
        <v>0</v>
      </c>
      <c r="M172">
        <v>58.1</v>
      </c>
      <c r="N172">
        <v>0</v>
      </c>
      <c r="O172">
        <v>93</v>
      </c>
      <c r="P172">
        <v>5.95</v>
      </c>
      <c r="Q172">
        <v>93</v>
      </c>
      <c r="R172">
        <v>0.1</v>
      </c>
      <c r="S172">
        <v>0</v>
      </c>
      <c r="T172">
        <v>0</v>
      </c>
      <c r="U172">
        <v>2.6</v>
      </c>
      <c r="V172">
        <v>2.5</v>
      </c>
      <c r="W172">
        <v>0.78600000000000003</v>
      </c>
      <c r="X172">
        <v>12.4</v>
      </c>
      <c r="Z172" t="s">
        <v>23</v>
      </c>
    </row>
    <row r="173" spans="1:26" x14ac:dyDescent="0.3">
      <c r="A173" t="s">
        <v>34</v>
      </c>
      <c r="B173">
        <v>73.8</v>
      </c>
      <c r="C173" t="s">
        <v>23</v>
      </c>
      <c r="D173">
        <v>2004</v>
      </c>
      <c r="E173">
        <f t="shared" si="2"/>
        <v>0</v>
      </c>
      <c r="F173" t="str">
        <v>High</v>
      </c>
      <c r="G173">
        <v>174</v>
      </c>
      <c r="H173">
        <v>0</v>
      </c>
      <c r="I173">
        <v>10.1</v>
      </c>
      <c r="J173">
        <v>0</v>
      </c>
      <c r="K173">
        <v>93</v>
      </c>
      <c r="L173">
        <v>0</v>
      </c>
      <c r="M173">
        <v>57.4</v>
      </c>
      <c r="N173">
        <v>0</v>
      </c>
      <c r="O173">
        <v>92</v>
      </c>
      <c r="P173">
        <v>6.2</v>
      </c>
      <c r="Q173">
        <v>93</v>
      </c>
      <c r="R173">
        <v>0.1</v>
      </c>
      <c r="S173">
        <v>0</v>
      </c>
      <c r="T173">
        <v>0</v>
      </c>
      <c r="U173">
        <v>2.6</v>
      </c>
      <c r="V173">
        <v>2.5</v>
      </c>
      <c r="W173">
        <v>0.78400000000000003</v>
      </c>
      <c r="X173">
        <v>12.3</v>
      </c>
      <c r="Z173" t="s">
        <v>23</v>
      </c>
    </row>
    <row r="174" spans="1:26" x14ac:dyDescent="0.3">
      <c r="A174" t="s">
        <v>34</v>
      </c>
      <c r="B174">
        <v>73.2</v>
      </c>
      <c r="C174" t="s">
        <v>23</v>
      </c>
      <c r="D174">
        <v>2003</v>
      </c>
      <c r="E174">
        <f t="shared" si="2"/>
        <v>0</v>
      </c>
      <c r="F174" t="str">
        <v>High</v>
      </c>
      <c r="G174">
        <v>189</v>
      </c>
      <c r="H174">
        <v>0</v>
      </c>
      <c r="I174">
        <v>10.68</v>
      </c>
      <c r="J174">
        <v>0</v>
      </c>
      <c r="K174">
        <v>88</v>
      </c>
      <c r="L174">
        <v>0</v>
      </c>
      <c r="M174">
        <v>56.7</v>
      </c>
      <c r="N174">
        <v>0</v>
      </c>
      <c r="O174">
        <v>93</v>
      </c>
      <c r="P174">
        <v>5.62</v>
      </c>
      <c r="Q174">
        <v>92</v>
      </c>
      <c r="R174">
        <v>0.1</v>
      </c>
      <c r="S174">
        <v>0</v>
      </c>
      <c r="T174">
        <v>0</v>
      </c>
      <c r="U174">
        <v>2.6</v>
      </c>
      <c r="V174">
        <v>2.5</v>
      </c>
      <c r="W174">
        <v>0.78300000000000003</v>
      </c>
      <c r="X174">
        <v>12.2</v>
      </c>
      <c r="Z174" t="s">
        <v>23</v>
      </c>
    </row>
    <row r="175" spans="1:26" x14ac:dyDescent="0.3">
      <c r="A175" t="s">
        <v>34</v>
      </c>
      <c r="B175">
        <v>73.099999999999994</v>
      </c>
      <c r="C175" t="s">
        <v>23</v>
      </c>
      <c r="D175">
        <v>2002</v>
      </c>
      <c r="E175">
        <f t="shared" si="2"/>
        <v>0</v>
      </c>
      <c r="F175" t="str">
        <v>High</v>
      </c>
      <c r="G175">
        <v>19</v>
      </c>
      <c r="H175">
        <v>0</v>
      </c>
      <c r="I175">
        <v>10.85</v>
      </c>
      <c r="J175">
        <v>0</v>
      </c>
      <c r="K175">
        <v>89</v>
      </c>
      <c r="L175">
        <v>0</v>
      </c>
      <c r="M175">
        <v>56</v>
      </c>
      <c r="N175">
        <v>0</v>
      </c>
      <c r="O175">
        <v>93</v>
      </c>
      <c r="P175">
        <v>5.26</v>
      </c>
      <c r="Q175">
        <v>94</v>
      </c>
      <c r="R175">
        <v>0.1</v>
      </c>
      <c r="S175">
        <v>0</v>
      </c>
      <c r="T175">
        <v>0</v>
      </c>
      <c r="U175">
        <v>2.6</v>
      </c>
      <c r="V175">
        <v>2.6</v>
      </c>
      <c r="W175">
        <v>0.78100000000000003</v>
      </c>
      <c r="X175">
        <v>12.1</v>
      </c>
      <c r="Z175" t="s">
        <v>23</v>
      </c>
    </row>
    <row r="176" spans="1:26" x14ac:dyDescent="0.3">
      <c r="A176" t="s">
        <v>34</v>
      </c>
      <c r="B176">
        <v>72.900000000000006</v>
      </c>
      <c r="C176" t="s">
        <v>23</v>
      </c>
      <c r="D176">
        <v>2001</v>
      </c>
      <c r="E176">
        <f t="shared" si="2"/>
        <v>0</v>
      </c>
      <c r="F176" t="str">
        <v>High</v>
      </c>
      <c r="G176">
        <v>189</v>
      </c>
      <c r="H176">
        <v>0</v>
      </c>
      <c r="I176">
        <v>11.64</v>
      </c>
      <c r="J176">
        <v>0</v>
      </c>
      <c r="K176">
        <v>21</v>
      </c>
      <c r="L176">
        <v>0</v>
      </c>
      <c r="M176">
        <v>55.2</v>
      </c>
      <c r="N176">
        <v>0</v>
      </c>
      <c r="O176">
        <v>98</v>
      </c>
      <c r="P176">
        <v>5.15</v>
      </c>
      <c r="Q176">
        <v>99</v>
      </c>
      <c r="R176">
        <v>0.2</v>
      </c>
      <c r="S176">
        <v>0</v>
      </c>
      <c r="T176">
        <v>0</v>
      </c>
      <c r="U176">
        <v>2.7</v>
      </c>
      <c r="V176">
        <v>2.6</v>
      </c>
      <c r="W176">
        <v>0.77900000000000003</v>
      </c>
      <c r="X176">
        <v>12.1</v>
      </c>
      <c r="Z176" t="s">
        <v>23</v>
      </c>
    </row>
    <row r="177" spans="1:26" x14ac:dyDescent="0.3">
      <c r="A177" t="s">
        <v>34</v>
      </c>
      <c r="B177">
        <v>72.599999999999994</v>
      </c>
      <c r="C177" t="s">
        <v>23</v>
      </c>
      <c r="D177">
        <v>2000</v>
      </c>
      <c r="E177">
        <f t="shared" si="2"/>
        <v>0</v>
      </c>
      <c r="F177" t="str">
        <v>High</v>
      </c>
      <c r="G177">
        <v>192</v>
      </c>
      <c r="H177">
        <v>0</v>
      </c>
      <c r="I177">
        <v>12.15</v>
      </c>
      <c r="J177">
        <v>0</v>
      </c>
      <c r="K177">
        <v>0</v>
      </c>
      <c r="L177">
        <v>0</v>
      </c>
      <c r="M177">
        <v>54.4</v>
      </c>
      <c r="N177">
        <v>0</v>
      </c>
      <c r="O177">
        <v>91</v>
      </c>
      <c r="P177">
        <v>5.21</v>
      </c>
      <c r="Q177">
        <v>99</v>
      </c>
      <c r="R177">
        <v>0.1</v>
      </c>
      <c r="S177">
        <v>0</v>
      </c>
      <c r="T177">
        <v>0</v>
      </c>
      <c r="U177">
        <v>2.7</v>
      </c>
      <c r="V177">
        <v>2.6</v>
      </c>
      <c r="W177">
        <v>0</v>
      </c>
      <c r="X177">
        <v>12</v>
      </c>
      <c r="Z177" t="s">
        <v>23</v>
      </c>
    </row>
    <row r="178" spans="1:26" x14ac:dyDescent="0.3">
      <c r="A178" t="s">
        <v>35</v>
      </c>
      <c r="B178">
        <v>76.900000000000006</v>
      </c>
      <c r="C178" t="s">
        <v>23</v>
      </c>
      <c r="D178">
        <v>2015</v>
      </c>
      <c r="E178">
        <f t="shared" si="2"/>
        <v>0</v>
      </c>
      <c r="F178" t="str">
        <v>High</v>
      </c>
      <c r="G178">
        <v>69</v>
      </c>
      <c r="H178">
        <v>0</v>
      </c>
      <c r="I178">
        <v>0</v>
      </c>
      <c r="J178">
        <v>0</v>
      </c>
      <c r="K178">
        <v>98</v>
      </c>
      <c r="L178">
        <v>0</v>
      </c>
      <c r="M178">
        <v>63.6</v>
      </c>
      <c r="N178">
        <v>0</v>
      </c>
      <c r="O178">
        <v>98</v>
      </c>
      <c r="P178">
        <v>0</v>
      </c>
      <c r="Q178">
        <v>98</v>
      </c>
      <c r="R178">
        <v>0.1</v>
      </c>
      <c r="S178">
        <v>22688.878239999998</v>
      </c>
      <c r="T178">
        <v>0</v>
      </c>
      <c r="U178">
        <v>6.2</v>
      </c>
      <c r="V178">
        <v>6.1</v>
      </c>
      <c r="W178">
        <v>0.82299999999999995</v>
      </c>
      <c r="X178">
        <v>14.5</v>
      </c>
      <c r="Z178" t="s">
        <v>23</v>
      </c>
    </row>
    <row r="179" spans="1:26" x14ac:dyDescent="0.3">
      <c r="A179" t="s">
        <v>35</v>
      </c>
      <c r="B179">
        <v>76.8</v>
      </c>
      <c r="C179" t="s">
        <v>23</v>
      </c>
      <c r="D179">
        <v>2014</v>
      </c>
      <c r="E179">
        <f t="shared" si="2"/>
        <v>0</v>
      </c>
      <c r="F179" t="str">
        <v>High</v>
      </c>
      <c r="G179">
        <v>7</v>
      </c>
      <c r="H179">
        <v>0</v>
      </c>
      <c r="I179">
        <v>1.57</v>
      </c>
      <c r="J179">
        <v>367.25567419999999</v>
      </c>
      <c r="K179">
        <v>98</v>
      </c>
      <c r="L179">
        <v>46</v>
      </c>
      <c r="M179">
        <v>62.9</v>
      </c>
      <c r="N179">
        <v>0</v>
      </c>
      <c r="O179">
        <v>98</v>
      </c>
      <c r="P179">
        <v>4.9800000000000004</v>
      </c>
      <c r="Q179">
        <v>98</v>
      </c>
      <c r="R179">
        <v>0.1</v>
      </c>
      <c r="S179">
        <v>24983.379199999999</v>
      </c>
      <c r="T179">
        <v>0</v>
      </c>
      <c r="U179">
        <v>6.1</v>
      </c>
      <c r="V179">
        <v>6</v>
      </c>
      <c r="W179">
        <v>0.82</v>
      </c>
      <c r="X179">
        <v>14.5</v>
      </c>
      <c r="Z179" t="s">
        <v>23</v>
      </c>
    </row>
    <row r="180" spans="1:26" x14ac:dyDescent="0.3">
      <c r="A180" t="s">
        <v>35</v>
      </c>
      <c r="B180">
        <v>76.7</v>
      </c>
      <c r="C180" t="s">
        <v>23</v>
      </c>
      <c r="D180">
        <v>2013</v>
      </c>
      <c r="E180">
        <f t="shared" si="2"/>
        <v>0</v>
      </c>
      <c r="F180" t="str">
        <v>High</v>
      </c>
      <c r="G180">
        <v>7</v>
      </c>
      <c r="H180">
        <v>0</v>
      </c>
      <c r="I180">
        <v>1.65</v>
      </c>
      <c r="J180">
        <v>3.9686959819999998</v>
      </c>
      <c r="K180">
        <v>99</v>
      </c>
      <c r="L180">
        <v>0</v>
      </c>
      <c r="M180">
        <v>62.2</v>
      </c>
      <c r="N180">
        <v>0</v>
      </c>
      <c r="O180">
        <v>99</v>
      </c>
      <c r="P180">
        <v>4.6900000000000004</v>
      </c>
      <c r="Q180">
        <v>99</v>
      </c>
      <c r="R180">
        <v>0.1</v>
      </c>
      <c r="S180">
        <v>251.18329</v>
      </c>
      <c r="T180">
        <v>0</v>
      </c>
      <c r="U180">
        <v>6.1</v>
      </c>
      <c r="V180">
        <v>6</v>
      </c>
      <c r="W180">
        <v>0.81499999999999995</v>
      </c>
      <c r="X180">
        <v>14.5</v>
      </c>
      <c r="Z180" t="s">
        <v>23</v>
      </c>
    </row>
    <row r="181" spans="1:26" x14ac:dyDescent="0.3">
      <c r="A181" t="s">
        <v>35</v>
      </c>
      <c r="B181">
        <v>76.5</v>
      </c>
      <c r="C181" t="s">
        <v>23</v>
      </c>
      <c r="D181">
        <v>2012</v>
      </c>
      <c r="E181">
        <f t="shared" si="2"/>
        <v>0</v>
      </c>
      <c r="F181" t="str">
        <v>High</v>
      </c>
      <c r="G181">
        <v>71</v>
      </c>
      <c r="H181">
        <v>0</v>
      </c>
      <c r="I181">
        <v>1.7</v>
      </c>
      <c r="J181">
        <v>2211.2157779999998</v>
      </c>
      <c r="K181">
        <v>99</v>
      </c>
      <c r="L181">
        <v>0</v>
      </c>
      <c r="M181">
        <v>61.5</v>
      </c>
      <c r="N181">
        <v>0</v>
      </c>
      <c r="O181">
        <v>99</v>
      </c>
      <c r="P181">
        <v>4.37</v>
      </c>
      <c r="Q181">
        <v>99</v>
      </c>
      <c r="R181">
        <v>0.1</v>
      </c>
      <c r="S181">
        <v>23649.366610000001</v>
      </c>
      <c r="T181">
        <v>0</v>
      </c>
      <c r="U181">
        <v>6.1</v>
      </c>
      <c r="V181">
        <v>6</v>
      </c>
      <c r="W181">
        <v>0.81200000000000006</v>
      </c>
      <c r="X181">
        <v>14.5</v>
      </c>
      <c r="Z181" t="s">
        <v>23</v>
      </c>
    </row>
    <row r="182" spans="1:26" x14ac:dyDescent="0.3">
      <c r="A182" t="s">
        <v>35</v>
      </c>
      <c r="B182">
        <v>76.099999999999994</v>
      </c>
      <c r="C182" t="s">
        <v>23</v>
      </c>
      <c r="D182">
        <v>2011</v>
      </c>
      <c r="E182">
        <f t="shared" si="2"/>
        <v>0</v>
      </c>
      <c r="F182" t="str">
        <v>High</v>
      </c>
      <c r="G182">
        <v>76</v>
      </c>
      <c r="H182">
        <v>0</v>
      </c>
      <c r="I182">
        <v>1.66</v>
      </c>
      <c r="J182">
        <v>197.7734681</v>
      </c>
      <c r="K182">
        <v>99</v>
      </c>
      <c r="L182">
        <v>0</v>
      </c>
      <c r="M182">
        <v>6.8</v>
      </c>
      <c r="N182">
        <v>0</v>
      </c>
      <c r="O182">
        <v>99</v>
      </c>
      <c r="P182">
        <v>3.4</v>
      </c>
      <c r="Q182">
        <v>99</v>
      </c>
      <c r="R182">
        <v>0.1</v>
      </c>
      <c r="S182">
        <v>2281.1242000000002</v>
      </c>
      <c r="T182">
        <v>0</v>
      </c>
      <c r="U182">
        <v>6.1</v>
      </c>
      <c r="V182">
        <v>6</v>
      </c>
      <c r="W182">
        <v>0.81200000000000006</v>
      </c>
      <c r="X182">
        <v>14.4</v>
      </c>
      <c r="Z182" t="s">
        <v>23</v>
      </c>
    </row>
    <row r="183" spans="1:26" x14ac:dyDescent="0.3">
      <c r="A183" t="s">
        <v>35</v>
      </c>
      <c r="B183">
        <v>76.099999999999994</v>
      </c>
      <c r="C183" t="s">
        <v>23</v>
      </c>
      <c r="D183">
        <v>2010</v>
      </c>
      <c r="E183">
        <f t="shared" si="2"/>
        <v>0</v>
      </c>
      <c r="F183" t="str">
        <v>High</v>
      </c>
      <c r="G183">
        <v>73</v>
      </c>
      <c r="H183">
        <v>0</v>
      </c>
      <c r="I183">
        <v>1.93</v>
      </c>
      <c r="J183">
        <v>266.76961219999998</v>
      </c>
      <c r="K183">
        <v>99</v>
      </c>
      <c r="L183">
        <v>0</v>
      </c>
      <c r="M183">
        <v>6.1</v>
      </c>
      <c r="N183">
        <v>0</v>
      </c>
      <c r="O183">
        <v>99</v>
      </c>
      <c r="P183">
        <v>3.64</v>
      </c>
      <c r="Q183">
        <v>99</v>
      </c>
      <c r="R183">
        <v>0.1</v>
      </c>
      <c r="S183">
        <v>2722.1388999999999</v>
      </c>
      <c r="T183">
        <v>0</v>
      </c>
      <c r="U183">
        <v>6</v>
      </c>
      <c r="V183">
        <v>5.9</v>
      </c>
      <c r="W183">
        <v>0.81</v>
      </c>
      <c r="X183">
        <v>14.4</v>
      </c>
      <c r="Z183" t="s">
        <v>23</v>
      </c>
    </row>
    <row r="184" spans="1:26" x14ac:dyDescent="0.3">
      <c r="A184" t="s">
        <v>35</v>
      </c>
      <c r="B184">
        <v>76</v>
      </c>
      <c r="C184" t="s">
        <v>23</v>
      </c>
      <c r="D184">
        <v>2009</v>
      </c>
      <c r="E184">
        <f t="shared" si="2"/>
        <v>0</v>
      </c>
      <c r="F184" t="str">
        <v>High</v>
      </c>
      <c r="G184">
        <v>74</v>
      </c>
      <c r="H184">
        <v>0</v>
      </c>
      <c r="I184">
        <v>1.95</v>
      </c>
      <c r="J184">
        <v>332.93476459999999</v>
      </c>
      <c r="K184">
        <v>98</v>
      </c>
      <c r="L184">
        <v>3</v>
      </c>
      <c r="M184">
        <v>59.3</v>
      </c>
      <c r="N184">
        <v>0</v>
      </c>
      <c r="O184">
        <v>97</v>
      </c>
      <c r="P184">
        <v>3.79</v>
      </c>
      <c r="Q184">
        <v>98</v>
      </c>
      <c r="R184">
        <v>0.1</v>
      </c>
      <c r="S184">
        <v>19356.67236</v>
      </c>
      <c r="T184">
        <v>0</v>
      </c>
      <c r="U184">
        <v>6</v>
      </c>
      <c r="V184">
        <v>5.9</v>
      </c>
      <c r="W184">
        <v>0.81399999999999995</v>
      </c>
      <c r="X184">
        <v>14.4</v>
      </c>
      <c r="Z184" t="s">
        <v>23</v>
      </c>
    </row>
    <row r="185" spans="1:26" x14ac:dyDescent="0.3">
      <c r="A185" t="s">
        <v>35</v>
      </c>
      <c r="B185">
        <v>75.8</v>
      </c>
      <c r="C185" t="s">
        <v>23</v>
      </c>
      <c r="D185">
        <v>2008</v>
      </c>
      <c r="E185">
        <f t="shared" si="2"/>
        <v>0</v>
      </c>
      <c r="F185" t="str">
        <v>High</v>
      </c>
      <c r="G185">
        <v>76</v>
      </c>
      <c r="H185">
        <v>0</v>
      </c>
      <c r="I185">
        <v>2</v>
      </c>
      <c r="J185">
        <v>231.54789120000001</v>
      </c>
      <c r="K185">
        <v>97</v>
      </c>
      <c r="L185">
        <v>2</v>
      </c>
      <c r="M185">
        <v>58.5</v>
      </c>
      <c r="N185">
        <v>0</v>
      </c>
      <c r="O185">
        <v>97</v>
      </c>
      <c r="P185">
        <v>3.17</v>
      </c>
      <c r="Q185">
        <v>97</v>
      </c>
      <c r="R185">
        <v>0.1</v>
      </c>
      <c r="S185">
        <v>2367.5653499999999</v>
      </c>
      <c r="T185">
        <v>0</v>
      </c>
      <c r="U185">
        <v>6</v>
      </c>
      <c r="V185">
        <v>5.9</v>
      </c>
      <c r="W185">
        <v>0.81499999999999995</v>
      </c>
      <c r="X185">
        <v>14.4</v>
      </c>
      <c r="Z185" t="s">
        <v>23</v>
      </c>
    </row>
    <row r="186" spans="1:26" x14ac:dyDescent="0.3">
      <c r="A186" t="s">
        <v>35</v>
      </c>
      <c r="B186">
        <v>75.599999999999994</v>
      </c>
      <c r="C186" t="s">
        <v>23</v>
      </c>
      <c r="D186">
        <v>2007</v>
      </c>
      <c r="E186">
        <f t="shared" si="2"/>
        <v>0</v>
      </c>
      <c r="F186" t="str">
        <v>High</v>
      </c>
      <c r="G186">
        <v>77</v>
      </c>
      <c r="H186">
        <v>0</v>
      </c>
      <c r="I186">
        <v>2</v>
      </c>
      <c r="J186">
        <v>278.36028060000001</v>
      </c>
      <c r="K186">
        <v>97</v>
      </c>
      <c r="L186">
        <v>7</v>
      </c>
      <c r="M186">
        <v>57.6</v>
      </c>
      <c r="N186">
        <v>0</v>
      </c>
      <c r="O186">
        <v>97</v>
      </c>
      <c r="P186">
        <v>3.8</v>
      </c>
      <c r="Q186">
        <v>97</v>
      </c>
      <c r="R186">
        <v>0.1</v>
      </c>
      <c r="S186">
        <v>2977.1152999999999</v>
      </c>
      <c r="T186">
        <v>0</v>
      </c>
      <c r="U186">
        <v>6.1</v>
      </c>
      <c r="V186">
        <v>5.9</v>
      </c>
      <c r="W186">
        <v>0.81299999999999994</v>
      </c>
      <c r="X186">
        <v>14.4</v>
      </c>
      <c r="Z186" t="s">
        <v>23</v>
      </c>
    </row>
    <row r="187" spans="1:26" x14ac:dyDescent="0.3">
      <c r="A187" t="s">
        <v>35</v>
      </c>
      <c r="B187">
        <v>75.5</v>
      </c>
      <c r="C187" t="s">
        <v>23</v>
      </c>
      <c r="D187">
        <v>2006</v>
      </c>
      <c r="E187">
        <f t="shared" si="2"/>
        <v>0</v>
      </c>
      <c r="F187" t="str">
        <v>High</v>
      </c>
      <c r="G187">
        <v>79</v>
      </c>
      <c r="H187">
        <v>0</v>
      </c>
      <c r="I187">
        <v>2.1</v>
      </c>
      <c r="J187">
        <v>170.73740269999999</v>
      </c>
      <c r="K187">
        <v>98</v>
      </c>
      <c r="L187">
        <v>3</v>
      </c>
      <c r="M187">
        <v>56.8</v>
      </c>
      <c r="N187">
        <v>0</v>
      </c>
      <c r="O187">
        <v>98</v>
      </c>
      <c r="P187">
        <v>3.8</v>
      </c>
      <c r="Q187">
        <v>98</v>
      </c>
      <c r="R187">
        <v>0.1</v>
      </c>
      <c r="S187">
        <v>1937.99549</v>
      </c>
      <c r="T187">
        <v>0</v>
      </c>
      <c r="U187">
        <v>6.1</v>
      </c>
      <c r="V187">
        <v>5.9</v>
      </c>
      <c r="W187">
        <v>0.81</v>
      </c>
      <c r="X187">
        <v>14.2</v>
      </c>
      <c r="Z187" t="s">
        <v>23</v>
      </c>
    </row>
    <row r="188" spans="1:26" x14ac:dyDescent="0.3">
      <c r="A188" t="s">
        <v>35</v>
      </c>
      <c r="B188">
        <v>75.3</v>
      </c>
      <c r="C188" t="s">
        <v>23</v>
      </c>
      <c r="D188">
        <v>2005</v>
      </c>
      <c r="E188">
        <f t="shared" si="2"/>
        <v>0</v>
      </c>
      <c r="F188" t="str">
        <v>High</v>
      </c>
      <c r="G188">
        <v>81</v>
      </c>
      <c r="H188">
        <v>0</v>
      </c>
      <c r="I188">
        <v>2.0499999999999998</v>
      </c>
      <c r="J188">
        <v>1553.468944</v>
      </c>
      <c r="K188">
        <v>98</v>
      </c>
      <c r="L188">
        <v>4</v>
      </c>
      <c r="M188">
        <v>56.1</v>
      </c>
      <c r="N188">
        <v>0</v>
      </c>
      <c r="O188">
        <v>98</v>
      </c>
      <c r="P188">
        <v>3.16</v>
      </c>
      <c r="Q188">
        <v>98</v>
      </c>
      <c r="R188">
        <v>0.1</v>
      </c>
      <c r="S188">
        <v>17959.178540000001</v>
      </c>
      <c r="T188">
        <v>0</v>
      </c>
      <c r="U188">
        <v>6.1</v>
      </c>
      <c r="V188">
        <v>5.9</v>
      </c>
      <c r="W188">
        <v>0.80600000000000005</v>
      </c>
      <c r="X188">
        <v>14</v>
      </c>
      <c r="Z188" t="s">
        <v>23</v>
      </c>
    </row>
    <row r="189" spans="1:26" x14ac:dyDescent="0.3">
      <c r="A189" t="s">
        <v>35</v>
      </c>
      <c r="B189">
        <v>75.2</v>
      </c>
      <c r="C189" t="s">
        <v>23</v>
      </c>
      <c r="D189">
        <v>2004</v>
      </c>
      <c r="E189">
        <f t="shared" si="2"/>
        <v>0</v>
      </c>
      <c r="F189" t="str">
        <v>High</v>
      </c>
      <c r="G189">
        <v>83</v>
      </c>
      <c r="H189">
        <v>0</v>
      </c>
      <c r="I189">
        <v>2.16</v>
      </c>
      <c r="J189">
        <v>1380.2280949999999</v>
      </c>
      <c r="K189">
        <v>98</v>
      </c>
      <c r="L189">
        <v>11</v>
      </c>
      <c r="M189">
        <v>55.6</v>
      </c>
      <c r="N189">
        <v>0</v>
      </c>
      <c r="O189">
        <v>98</v>
      </c>
      <c r="P189">
        <v>3.37</v>
      </c>
      <c r="Q189">
        <v>98</v>
      </c>
      <c r="R189">
        <v>0.1</v>
      </c>
      <c r="S189">
        <v>15846.476409999999</v>
      </c>
      <c r="T189">
        <v>0</v>
      </c>
      <c r="U189">
        <v>6.1</v>
      </c>
      <c r="V189">
        <v>5.9</v>
      </c>
      <c r="W189">
        <v>0.80300000000000005</v>
      </c>
      <c r="X189">
        <v>13.9</v>
      </c>
      <c r="Z189" t="s">
        <v>23</v>
      </c>
    </row>
    <row r="190" spans="1:26" x14ac:dyDescent="0.3">
      <c r="A190" t="s">
        <v>35</v>
      </c>
      <c r="B190">
        <v>75</v>
      </c>
      <c r="C190" t="s">
        <v>23</v>
      </c>
      <c r="D190">
        <v>2003</v>
      </c>
      <c r="E190">
        <f t="shared" si="2"/>
        <v>0</v>
      </c>
      <c r="F190" t="str">
        <v>High</v>
      </c>
      <c r="G190">
        <v>85</v>
      </c>
      <c r="H190">
        <v>0</v>
      </c>
      <c r="I190">
        <v>2.16</v>
      </c>
      <c r="J190">
        <v>1214.5581669999999</v>
      </c>
      <c r="K190">
        <v>98</v>
      </c>
      <c r="L190">
        <v>12</v>
      </c>
      <c r="M190">
        <v>55.2</v>
      </c>
      <c r="N190">
        <v>0</v>
      </c>
      <c r="O190">
        <v>97</v>
      </c>
      <c r="P190">
        <v>3.74</v>
      </c>
      <c r="Q190">
        <v>97</v>
      </c>
      <c r="R190">
        <v>0.1</v>
      </c>
      <c r="S190">
        <v>14221.99259</v>
      </c>
      <c r="T190">
        <v>0</v>
      </c>
      <c r="U190">
        <v>6.1</v>
      </c>
      <c r="V190">
        <v>5.9</v>
      </c>
      <c r="W190">
        <v>0.79800000000000004</v>
      </c>
      <c r="X190">
        <v>13.7</v>
      </c>
      <c r="Z190" t="s">
        <v>23</v>
      </c>
    </row>
    <row r="191" spans="1:26" x14ac:dyDescent="0.3">
      <c r="A191" t="s">
        <v>35</v>
      </c>
      <c r="B191">
        <v>74.900000000000006</v>
      </c>
      <c r="C191" t="s">
        <v>23</v>
      </c>
      <c r="D191">
        <v>2002</v>
      </c>
      <c r="E191">
        <f t="shared" si="2"/>
        <v>0</v>
      </c>
      <c r="F191" t="str">
        <v>High</v>
      </c>
      <c r="G191">
        <v>87</v>
      </c>
      <c r="H191">
        <v>0</v>
      </c>
      <c r="I191">
        <v>1.99</v>
      </c>
      <c r="J191">
        <v>106.4303336</v>
      </c>
      <c r="K191">
        <v>98</v>
      </c>
      <c r="L191">
        <v>8</v>
      </c>
      <c r="M191">
        <v>55</v>
      </c>
      <c r="N191">
        <v>0</v>
      </c>
      <c r="O191">
        <v>98</v>
      </c>
      <c r="P191">
        <v>3.89</v>
      </c>
      <c r="Q191">
        <v>98</v>
      </c>
      <c r="R191">
        <v>0.1</v>
      </c>
      <c r="S191">
        <v>1312.33457</v>
      </c>
      <c r="T191">
        <v>0</v>
      </c>
      <c r="U191">
        <v>6.2</v>
      </c>
      <c r="V191">
        <v>5.9</v>
      </c>
      <c r="W191">
        <v>0.79600000000000004</v>
      </c>
      <c r="X191">
        <v>13.5</v>
      </c>
      <c r="Z191" t="s">
        <v>23</v>
      </c>
    </row>
    <row r="192" spans="1:26" x14ac:dyDescent="0.3">
      <c r="A192" t="s">
        <v>35</v>
      </c>
      <c r="B192">
        <v>74.7</v>
      </c>
      <c r="C192" t="s">
        <v>23</v>
      </c>
      <c r="D192">
        <v>2001</v>
      </c>
      <c r="E192">
        <f t="shared" si="2"/>
        <v>0</v>
      </c>
      <c r="F192" t="str">
        <v>High</v>
      </c>
      <c r="G192">
        <v>9</v>
      </c>
      <c r="H192">
        <v>0</v>
      </c>
      <c r="I192">
        <v>1.95</v>
      </c>
      <c r="J192">
        <v>1150.4180630000001</v>
      </c>
      <c r="K192">
        <v>99</v>
      </c>
      <c r="L192">
        <v>5</v>
      </c>
      <c r="M192">
        <v>54.8</v>
      </c>
      <c r="N192">
        <v>0</v>
      </c>
      <c r="O192">
        <v>99</v>
      </c>
      <c r="P192">
        <v>3.8</v>
      </c>
      <c r="Q192">
        <v>99</v>
      </c>
      <c r="R192">
        <v>0.1</v>
      </c>
      <c r="S192">
        <v>12868.210999999999</v>
      </c>
      <c r="T192">
        <v>0</v>
      </c>
      <c r="U192">
        <v>6.2</v>
      </c>
      <c r="V192">
        <v>6</v>
      </c>
      <c r="W192">
        <v>0.79400000000000004</v>
      </c>
      <c r="X192">
        <v>13.3</v>
      </c>
      <c r="Z192" t="s">
        <v>23</v>
      </c>
    </row>
    <row r="193" spans="1:26" x14ac:dyDescent="0.3">
      <c r="A193" t="s">
        <v>35</v>
      </c>
      <c r="B193">
        <v>74.5</v>
      </c>
      <c r="C193" t="s">
        <v>23</v>
      </c>
      <c r="D193">
        <v>2000</v>
      </c>
      <c r="E193">
        <f t="shared" si="2"/>
        <v>0</v>
      </c>
      <c r="F193" t="str">
        <v>High</v>
      </c>
      <c r="G193">
        <v>92</v>
      </c>
      <c r="H193">
        <v>0</v>
      </c>
      <c r="I193">
        <v>2.15</v>
      </c>
      <c r="J193">
        <v>167.7270642</v>
      </c>
      <c r="K193">
        <v>97</v>
      </c>
      <c r="L193">
        <v>6</v>
      </c>
      <c r="M193">
        <v>54.5</v>
      </c>
      <c r="N193">
        <v>0</v>
      </c>
      <c r="O193">
        <v>97</v>
      </c>
      <c r="P193">
        <v>3.51</v>
      </c>
      <c r="Q193">
        <v>97</v>
      </c>
      <c r="R193">
        <v>0.1</v>
      </c>
      <c r="S193">
        <v>13636.346680000001</v>
      </c>
      <c r="T193">
        <v>0</v>
      </c>
      <c r="U193">
        <v>6.2</v>
      </c>
      <c r="V193">
        <v>6</v>
      </c>
      <c r="W193">
        <v>0.78600000000000003</v>
      </c>
      <c r="X193">
        <v>13.2</v>
      </c>
      <c r="Z193" t="s">
        <v>23</v>
      </c>
    </row>
    <row r="194" spans="1:26" x14ac:dyDescent="0.3">
      <c r="A194" t="s">
        <v>36</v>
      </c>
      <c r="B194">
        <v>71.8</v>
      </c>
      <c r="C194" t="s">
        <v>23</v>
      </c>
      <c r="D194">
        <v>2015</v>
      </c>
      <c r="E194">
        <f t="shared" ref="E194:E257" si="3">IF(Z194="Developing",0,1)</f>
        <v>0</v>
      </c>
      <c r="F194" t="str">
        <v>High</v>
      </c>
      <c r="G194">
        <v>129</v>
      </c>
      <c r="H194">
        <v>92</v>
      </c>
      <c r="I194">
        <v>0</v>
      </c>
      <c r="J194">
        <v>0</v>
      </c>
      <c r="K194">
        <v>97</v>
      </c>
      <c r="L194">
        <v>240</v>
      </c>
      <c r="M194">
        <v>18.3</v>
      </c>
      <c r="N194">
        <v>113</v>
      </c>
      <c r="O194">
        <v>97</v>
      </c>
      <c r="P194">
        <v>0</v>
      </c>
      <c r="Q194">
        <v>97</v>
      </c>
      <c r="R194">
        <v>0.1</v>
      </c>
      <c r="S194">
        <v>121.15812</v>
      </c>
      <c r="T194">
        <v>1612886</v>
      </c>
      <c r="U194">
        <v>17.899999999999999</v>
      </c>
      <c r="V194">
        <v>18.3</v>
      </c>
      <c r="W194">
        <v>0.57499999999999996</v>
      </c>
      <c r="X194">
        <v>10.199999999999999</v>
      </c>
      <c r="Z194" t="s">
        <v>23</v>
      </c>
    </row>
    <row r="195" spans="1:26" x14ac:dyDescent="0.3">
      <c r="A195" t="s">
        <v>36</v>
      </c>
      <c r="B195">
        <v>71.400000000000006</v>
      </c>
      <c r="C195" t="s">
        <v>23</v>
      </c>
      <c r="D195">
        <v>2014</v>
      </c>
      <c r="E195">
        <f t="shared" si="3"/>
        <v>0</v>
      </c>
      <c r="F195" t="str">
        <v>High</v>
      </c>
      <c r="G195">
        <v>132</v>
      </c>
      <c r="H195">
        <v>98</v>
      </c>
      <c r="I195">
        <v>0.01</v>
      </c>
      <c r="J195">
        <v>10.44640334</v>
      </c>
      <c r="K195">
        <v>97</v>
      </c>
      <c r="L195">
        <v>289</v>
      </c>
      <c r="M195">
        <v>17.7</v>
      </c>
      <c r="N195">
        <v>121</v>
      </c>
      <c r="O195">
        <v>97</v>
      </c>
      <c r="P195">
        <v>2.82</v>
      </c>
      <c r="Q195">
        <v>97</v>
      </c>
      <c r="R195">
        <v>0.1</v>
      </c>
      <c r="S195">
        <v>184.56542999999999</v>
      </c>
      <c r="T195">
        <v>15945279</v>
      </c>
      <c r="U195">
        <v>18.100000000000001</v>
      </c>
      <c r="V195">
        <v>18.600000000000001</v>
      </c>
      <c r="W195">
        <v>0.56999999999999995</v>
      </c>
      <c r="X195">
        <v>10</v>
      </c>
      <c r="Z195" t="s">
        <v>23</v>
      </c>
    </row>
    <row r="196" spans="1:26" x14ac:dyDescent="0.3">
      <c r="A196" t="s">
        <v>36</v>
      </c>
      <c r="B196">
        <v>71</v>
      </c>
      <c r="C196" t="s">
        <v>23</v>
      </c>
      <c r="D196">
        <v>2013</v>
      </c>
      <c r="E196">
        <f t="shared" si="3"/>
        <v>0</v>
      </c>
      <c r="F196" t="str">
        <v>High</v>
      </c>
      <c r="G196">
        <v>135</v>
      </c>
      <c r="H196">
        <v>104</v>
      </c>
      <c r="I196">
        <v>0.01</v>
      </c>
      <c r="J196">
        <v>52.829864669999999</v>
      </c>
      <c r="K196">
        <v>96</v>
      </c>
      <c r="L196">
        <v>237</v>
      </c>
      <c r="M196">
        <v>17</v>
      </c>
      <c r="N196">
        <v>130</v>
      </c>
      <c r="O196">
        <v>96</v>
      </c>
      <c r="P196">
        <v>2.88</v>
      </c>
      <c r="Q196">
        <v>96</v>
      </c>
      <c r="R196">
        <v>0.1</v>
      </c>
      <c r="S196">
        <v>951.88945349999995</v>
      </c>
      <c r="T196">
        <v>157571292</v>
      </c>
      <c r="U196">
        <v>18.3</v>
      </c>
      <c r="V196">
        <v>18.8</v>
      </c>
      <c r="W196">
        <v>0.56499999999999995</v>
      </c>
      <c r="X196">
        <v>10</v>
      </c>
      <c r="Z196" t="s">
        <v>23</v>
      </c>
    </row>
    <row r="197" spans="1:26" x14ac:dyDescent="0.3">
      <c r="A197" t="s">
        <v>36</v>
      </c>
      <c r="B197">
        <v>77</v>
      </c>
      <c r="C197" t="s">
        <v>23</v>
      </c>
      <c r="D197">
        <v>2012</v>
      </c>
      <c r="E197">
        <f t="shared" si="3"/>
        <v>0</v>
      </c>
      <c r="F197" t="str">
        <v>High</v>
      </c>
      <c r="G197">
        <v>137</v>
      </c>
      <c r="H197">
        <v>111</v>
      </c>
      <c r="I197">
        <v>0.01</v>
      </c>
      <c r="J197">
        <v>59.258925699999999</v>
      </c>
      <c r="K197">
        <v>94</v>
      </c>
      <c r="L197">
        <v>1986</v>
      </c>
      <c r="M197">
        <v>16.399999999999999</v>
      </c>
      <c r="N197">
        <v>139</v>
      </c>
      <c r="O197">
        <v>94</v>
      </c>
      <c r="P197">
        <v>3.8</v>
      </c>
      <c r="Q197">
        <v>94</v>
      </c>
      <c r="R197">
        <v>0.1</v>
      </c>
      <c r="S197">
        <v>856.34285699999998</v>
      </c>
      <c r="T197">
        <v>15572753</v>
      </c>
      <c r="U197">
        <v>18.5</v>
      </c>
      <c r="V197">
        <v>19</v>
      </c>
      <c r="W197">
        <v>0.55700000000000005</v>
      </c>
      <c r="X197">
        <v>9.9</v>
      </c>
      <c r="Z197" t="s">
        <v>23</v>
      </c>
    </row>
    <row r="198" spans="1:26" x14ac:dyDescent="0.3">
      <c r="A198" t="s">
        <v>36</v>
      </c>
      <c r="B198">
        <v>73</v>
      </c>
      <c r="C198" t="s">
        <v>23</v>
      </c>
      <c r="D198">
        <v>2011</v>
      </c>
      <c r="E198">
        <f t="shared" si="3"/>
        <v>0</v>
      </c>
      <c r="F198" t="str">
        <v>High</v>
      </c>
      <c r="G198">
        <v>14</v>
      </c>
      <c r="H198">
        <v>118</v>
      </c>
      <c r="I198">
        <v>0.01</v>
      </c>
      <c r="J198">
        <v>62.349884840000001</v>
      </c>
      <c r="K198">
        <v>96</v>
      </c>
      <c r="L198">
        <v>5625</v>
      </c>
      <c r="M198">
        <v>15.8</v>
      </c>
      <c r="N198">
        <v>150</v>
      </c>
      <c r="O198">
        <v>96</v>
      </c>
      <c r="P198">
        <v>3.16</v>
      </c>
      <c r="Q198">
        <v>96</v>
      </c>
      <c r="R198">
        <v>0.1</v>
      </c>
      <c r="S198">
        <v>835.78934100000004</v>
      </c>
      <c r="T198">
        <v>153911916</v>
      </c>
      <c r="U198">
        <v>18.7</v>
      </c>
      <c r="V198">
        <v>19.2</v>
      </c>
      <c r="W198">
        <v>0.54500000000000004</v>
      </c>
      <c r="X198">
        <v>9.4</v>
      </c>
      <c r="Z198" t="s">
        <v>23</v>
      </c>
    </row>
    <row r="199" spans="1:26" x14ac:dyDescent="0.3">
      <c r="A199" t="s">
        <v>36</v>
      </c>
      <c r="B199">
        <v>69.900000000000006</v>
      </c>
      <c r="C199" t="s">
        <v>23</v>
      </c>
      <c r="D199">
        <v>2010</v>
      </c>
      <c r="E199">
        <f t="shared" si="3"/>
        <v>0</v>
      </c>
      <c r="F199" t="str">
        <v>low</v>
      </c>
      <c r="G199">
        <v>142</v>
      </c>
      <c r="H199">
        <v>126</v>
      </c>
      <c r="I199">
        <v>0.01</v>
      </c>
      <c r="J199">
        <v>62.659454320000002</v>
      </c>
      <c r="K199">
        <v>94</v>
      </c>
      <c r="L199">
        <v>788</v>
      </c>
      <c r="M199">
        <v>15.2</v>
      </c>
      <c r="N199">
        <v>161</v>
      </c>
      <c r="O199">
        <v>94</v>
      </c>
      <c r="P199">
        <v>3.6</v>
      </c>
      <c r="Q199">
        <v>94</v>
      </c>
      <c r="R199">
        <v>0.1</v>
      </c>
      <c r="S199">
        <v>757.6717572</v>
      </c>
      <c r="T199">
        <v>15214912</v>
      </c>
      <c r="U199">
        <v>18.899999999999999</v>
      </c>
      <c r="V199">
        <v>19.399999999999999</v>
      </c>
      <c r="W199">
        <v>0.53500000000000003</v>
      </c>
      <c r="X199">
        <v>8.9</v>
      </c>
      <c r="Z199" t="s">
        <v>23</v>
      </c>
    </row>
    <row r="200" spans="1:26" x14ac:dyDescent="0.3">
      <c r="A200" t="s">
        <v>36</v>
      </c>
      <c r="B200">
        <v>69.5</v>
      </c>
      <c r="C200" t="s">
        <v>23</v>
      </c>
      <c r="D200">
        <v>2009</v>
      </c>
      <c r="E200">
        <f t="shared" si="3"/>
        <v>0</v>
      </c>
      <c r="F200" t="str">
        <v>low</v>
      </c>
      <c r="G200">
        <v>144</v>
      </c>
      <c r="H200">
        <v>135</v>
      </c>
      <c r="I200">
        <v>0.01</v>
      </c>
      <c r="J200">
        <v>53.264003780000003</v>
      </c>
      <c r="K200">
        <v>97</v>
      </c>
      <c r="L200">
        <v>718</v>
      </c>
      <c r="M200">
        <v>14.6</v>
      </c>
      <c r="N200">
        <v>173</v>
      </c>
      <c r="O200">
        <v>97</v>
      </c>
      <c r="P200">
        <v>2.91</v>
      </c>
      <c r="Q200">
        <v>97</v>
      </c>
      <c r="R200">
        <v>0.1</v>
      </c>
      <c r="S200">
        <v>681.12536799999998</v>
      </c>
      <c r="T200">
        <v>1545478</v>
      </c>
      <c r="U200">
        <v>19.100000000000001</v>
      </c>
      <c r="V200">
        <v>19.7</v>
      </c>
      <c r="W200">
        <v>0.52300000000000002</v>
      </c>
      <c r="X200">
        <v>8.4</v>
      </c>
      <c r="Z200" t="s">
        <v>23</v>
      </c>
    </row>
    <row r="201" spans="1:26" x14ac:dyDescent="0.3">
      <c r="A201" t="s">
        <v>36</v>
      </c>
      <c r="B201">
        <v>69.099999999999994</v>
      </c>
      <c r="C201" t="s">
        <v>23</v>
      </c>
      <c r="D201">
        <v>2008</v>
      </c>
      <c r="E201">
        <f t="shared" si="3"/>
        <v>0</v>
      </c>
      <c r="F201" t="str">
        <v>low</v>
      </c>
      <c r="G201">
        <v>147</v>
      </c>
      <c r="H201">
        <v>144</v>
      </c>
      <c r="I201">
        <v>0.01</v>
      </c>
      <c r="J201">
        <v>42.48865034</v>
      </c>
      <c r="K201">
        <v>96</v>
      </c>
      <c r="L201">
        <v>2660</v>
      </c>
      <c r="M201">
        <v>14</v>
      </c>
      <c r="N201">
        <v>186</v>
      </c>
      <c r="O201">
        <v>96</v>
      </c>
      <c r="P201">
        <v>2.85</v>
      </c>
      <c r="Q201">
        <v>96</v>
      </c>
      <c r="R201">
        <v>0.1</v>
      </c>
      <c r="S201">
        <v>615.77754110000001</v>
      </c>
      <c r="T201">
        <v>14885814</v>
      </c>
      <c r="U201">
        <v>19.3</v>
      </c>
      <c r="V201">
        <v>19.899999999999999</v>
      </c>
      <c r="W201">
        <v>0.52</v>
      </c>
      <c r="X201">
        <v>8.6</v>
      </c>
      <c r="Z201" t="s">
        <v>23</v>
      </c>
    </row>
    <row r="202" spans="1:26" x14ac:dyDescent="0.3">
      <c r="A202" t="s">
        <v>36</v>
      </c>
      <c r="B202">
        <v>68.599999999999994</v>
      </c>
      <c r="C202" t="s">
        <v>23</v>
      </c>
      <c r="D202">
        <v>2007</v>
      </c>
      <c r="E202">
        <f t="shared" si="3"/>
        <v>0</v>
      </c>
      <c r="F202" t="str">
        <v>low</v>
      </c>
      <c r="G202">
        <v>151</v>
      </c>
      <c r="H202">
        <v>154</v>
      </c>
      <c r="I202">
        <v>0.01</v>
      </c>
      <c r="J202">
        <v>46.365367030000002</v>
      </c>
      <c r="K202">
        <v>95</v>
      </c>
      <c r="L202">
        <v>2924</v>
      </c>
      <c r="M202">
        <v>13.5</v>
      </c>
      <c r="N202">
        <v>201</v>
      </c>
      <c r="O202">
        <v>96</v>
      </c>
      <c r="P202">
        <v>2.8</v>
      </c>
      <c r="Q202">
        <v>94</v>
      </c>
      <c r="R202">
        <v>0.1</v>
      </c>
      <c r="S202">
        <v>541.65148399999998</v>
      </c>
      <c r="T202">
        <v>147139191</v>
      </c>
      <c r="U202">
        <v>19.5</v>
      </c>
      <c r="V202">
        <v>2.1</v>
      </c>
      <c r="W202">
        <v>0.51300000000000001</v>
      </c>
      <c r="X202">
        <v>8.6</v>
      </c>
      <c r="Z202" t="s">
        <v>23</v>
      </c>
    </row>
    <row r="203" spans="1:26" x14ac:dyDescent="0.3">
      <c r="A203" t="s">
        <v>36</v>
      </c>
      <c r="B203">
        <v>68.2</v>
      </c>
      <c r="C203" t="s">
        <v>23</v>
      </c>
      <c r="D203">
        <v>2006</v>
      </c>
      <c r="E203">
        <f t="shared" si="3"/>
        <v>0</v>
      </c>
      <c r="F203" t="str">
        <v>low</v>
      </c>
      <c r="G203">
        <v>152</v>
      </c>
      <c r="H203">
        <v>164</v>
      </c>
      <c r="I203">
        <v>0.01</v>
      </c>
      <c r="J203">
        <v>42.330454899999999</v>
      </c>
      <c r="K203">
        <v>86</v>
      </c>
      <c r="L203">
        <v>6192</v>
      </c>
      <c r="M203">
        <v>13</v>
      </c>
      <c r="N203">
        <v>215</v>
      </c>
      <c r="O203">
        <v>95</v>
      </c>
      <c r="P203">
        <v>2.8</v>
      </c>
      <c r="Q203">
        <v>94</v>
      </c>
      <c r="R203">
        <v>0.1</v>
      </c>
      <c r="S203">
        <v>494.51465999999999</v>
      </c>
      <c r="T203">
        <v>1453684</v>
      </c>
      <c r="U203">
        <v>19.7</v>
      </c>
      <c r="V203">
        <v>2.2999999999999998</v>
      </c>
      <c r="W203">
        <v>0.50600000000000001</v>
      </c>
      <c r="X203">
        <v>8.4</v>
      </c>
      <c r="Z203" t="s">
        <v>23</v>
      </c>
    </row>
    <row r="204" spans="1:26" x14ac:dyDescent="0.3">
      <c r="A204" t="s">
        <v>36</v>
      </c>
      <c r="B204">
        <v>67.8</v>
      </c>
      <c r="C204" t="s">
        <v>23</v>
      </c>
      <c r="D204">
        <v>2005</v>
      </c>
      <c r="E204">
        <f t="shared" si="3"/>
        <v>0</v>
      </c>
      <c r="F204" t="str">
        <v>low</v>
      </c>
      <c r="G204">
        <v>155</v>
      </c>
      <c r="H204">
        <v>174</v>
      </c>
      <c r="I204">
        <v>0.01</v>
      </c>
      <c r="J204">
        <v>38.054620020000002</v>
      </c>
      <c r="K204">
        <v>45</v>
      </c>
      <c r="L204">
        <v>25934</v>
      </c>
      <c r="M204">
        <v>12.5</v>
      </c>
      <c r="N204">
        <v>231</v>
      </c>
      <c r="O204">
        <v>94</v>
      </c>
      <c r="P204">
        <v>2.68</v>
      </c>
      <c r="Q204">
        <v>93</v>
      </c>
      <c r="R204">
        <v>0.1</v>
      </c>
      <c r="S204">
        <v>484.15547099999998</v>
      </c>
      <c r="T204">
        <v>14343111</v>
      </c>
      <c r="U204">
        <v>19.899999999999999</v>
      </c>
      <c r="V204">
        <v>2.5</v>
      </c>
      <c r="W204">
        <v>0.499</v>
      </c>
      <c r="X204">
        <v>8.1999999999999993</v>
      </c>
      <c r="Z204" t="s">
        <v>23</v>
      </c>
    </row>
    <row r="205" spans="1:26" x14ac:dyDescent="0.3">
      <c r="A205" t="s">
        <v>36</v>
      </c>
      <c r="B205">
        <v>67.3</v>
      </c>
      <c r="C205" t="s">
        <v>23</v>
      </c>
      <c r="D205">
        <v>2004</v>
      </c>
      <c r="E205">
        <f t="shared" si="3"/>
        <v>0</v>
      </c>
      <c r="F205" t="str">
        <v>low</v>
      </c>
      <c r="G205">
        <v>158</v>
      </c>
      <c r="H205">
        <v>185</v>
      </c>
      <c r="I205">
        <v>0.01</v>
      </c>
      <c r="J205">
        <v>4.1146966699999998</v>
      </c>
      <c r="K205">
        <v>11</v>
      </c>
      <c r="L205">
        <v>9743</v>
      </c>
      <c r="M205">
        <v>12</v>
      </c>
      <c r="N205">
        <v>247</v>
      </c>
      <c r="O205">
        <v>88</v>
      </c>
      <c r="P205">
        <v>2.62</v>
      </c>
      <c r="Q205">
        <v>99</v>
      </c>
      <c r="R205">
        <v>0.1</v>
      </c>
      <c r="S205">
        <v>46.757916700000003</v>
      </c>
      <c r="T205">
        <v>14137489</v>
      </c>
      <c r="U205">
        <v>2.1</v>
      </c>
      <c r="V205">
        <v>2.7</v>
      </c>
      <c r="W205">
        <v>0.49099999999999999</v>
      </c>
      <c r="X205">
        <v>8.1</v>
      </c>
      <c r="Z205" t="s">
        <v>23</v>
      </c>
    </row>
    <row r="206" spans="1:26" x14ac:dyDescent="0.3">
      <c r="A206" t="s">
        <v>36</v>
      </c>
      <c r="B206">
        <v>66.8</v>
      </c>
      <c r="C206" t="s">
        <v>23</v>
      </c>
      <c r="D206">
        <v>2003</v>
      </c>
      <c r="E206">
        <f t="shared" si="3"/>
        <v>0</v>
      </c>
      <c r="F206" t="str">
        <v>low</v>
      </c>
      <c r="G206">
        <v>161</v>
      </c>
      <c r="H206">
        <v>196</v>
      </c>
      <c r="I206">
        <v>0.01</v>
      </c>
      <c r="J206">
        <v>35.484589569999997</v>
      </c>
      <c r="K206">
        <v>5</v>
      </c>
      <c r="L206">
        <v>4067</v>
      </c>
      <c r="M206">
        <v>11.6</v>
      </c>
      <c r="N206">
        <v>264</v>
      </c>
      <c r="O206">
        <v>9</v>
      </c>
      <c r="P206">
        <v>2.5099999999999998</v>
      </c>
      <c r="Q206">
        <v>87</v>
      </c>
      <c r="R206">
        <v>0.1</v>
      </c>
      <c r="S206">
        <v>432.7388972</v>
      </c>
      <c r="T206">
        <v>139191</v>
      </c>
      <c r="U206">
        <v>2.2999999999999998</v>
      </c>
      <c r="V206">
        <v>2.9</v>
      </c>
      <c r="W206">
        <v>0.48399999999999999</v>
      </c>
      <c r="X206">
        <v>7.9</v>
      </c>
      <c r="Z206" t="s">
        <v>23</v>
      </c>
    </row>
    <row r="207" spans="1:26" x14ac:dyDescent="0.3">
      <c r="A207" t="s">
        <v>36</v>
      </c>
      <c r="B207">
        <v>66.3</v>
      </c>
      <c r="C207" t="s">
        <v>23</v>
      </c>
      <c r="D207">
        <v>2002</v>
      </c>
      <c r="E207">
        <f t="shared" si="3"/>
        <v>0</v>
      </c>
      <c r="F207" t="str">
        <v>low</v>
      </c>
      <c r="G207">
        <v>164</v>
      </c>
      <c r="H207">
        <v>207</v>
      </c>
      <c r="I207">
        <v>0.01</v>
      </c>
      <c r="J207">
        <v>0.39722876400000001</v>
      </c>
      <c r="K207">
        <v>0</v>
      </c>
      <c r="L207">
        <v>3484</v>
      </c>
      <c r="M207">
        <v>11.2</v>
      </c>
      <c r="N207">
        <v>280</v>
      </c>
      <c r="O207">
        <v>83</v>
      </c>
      <c r="P207">
        <v>2.59</v>
      </c>
      <c r="Q207">
        <v>83</v>
      </c>
      <c r="R207">
        <v>0.1</v>
      </c>
      <c r="S207">
        <v>4.6135745000000004</v>
      </c>
      <c r="T207">
        <v>1366667</v>
      </c>
      <c r="U207">
        <v>2.5</v>
      </c>
      <c r="V207">
        <v>21.1</v>
      </c>
      <c r="W207">
        <v>0.47599999999999998</v>
      </c>
      <c r="X207">
        <v>7.7</v>
      </c>
      <c r="Z207" t="s">
        <v>23</v>
      </c>
    </row>
    <row r="208" spans="1:26" x14ac:dyDescent="0.3">
      <c r="A208" t="s">
        <v>36</v>
      </c>
      <c r="B208">
        <v>65.8</v>
      </c>
      <c r="C208" t="s">
        <v>23</v>
      </c>
      <c r="D208">
        <v>2001</v>
      </c>
      <c r="E208">
        <f t="shared" si="3"/>
        <v>0</v>
      </c>
      <c r="F208" t="str">
        <v>low</v>
      </c>
      <c r="G208">
        <v>168</v>
      </c>
      <c r="H208">
        <v>219</v>
      </c>
      <c r="I208">
        <v>0.01</v>
      </c>
      <c r="J208">
        <v>3.3950697810000001</v>
      </c>
      <c r="K208">
        <v>0</v>
      </c>
      <c r="L208">
        <v>4414</v>
      </c>
      <c r="M208">
        <v>1.8</v>
      </c>
      <c r="N208">
        <v>298</v>
      </c>
      <c r="O208">
        <v>85</v>
      </c>
      <c r="P208">
        <v>2.4700000000000002</v>
      </c>
      <c r="Q208">
        <v>85</v>
      </c>
      <c r="R208">
        <v>0.1</v>
      </c>
      <c r="S208">
        <v>42.598115200000002</v>
      </c>
      <c r="T208">
        <v>1341716</v>
      </c>
      <c r="U208">
        <v>2.7</v>
      </c>
      <c r="V208">
        <v>21.3</v>
      </c>
      <c r="W208">
        <v>0.46800000000000003</v>
      </c>
      <c r="X208">
        <v>7.5</v>
      </c>
      <c r="Z208" t="s">
        <v>23</v>
      </c>
    </row>
    <row r="209" spans="1:26" x14ac:dyDescent="0.3">
      <c r="A209" t="s">
        <v>36</v>
      </c>
      <c r="B209">
        <v>65.3</v>
      </c>
      <c r="C209" t="s">
        <v>23</v>
      </c>
      <c r="D209">
        <v>2000</v>
      </c>
      <c r="E209">
        <f t="shared" si="3"/>
        <v>0</v>
      </c>
      <c r="F209" t="str">
        <v>low</v>
      </c>
      <c r="G209">
        <v>173</v>
      </c>
      <c r="H209">
        <v>231</v>
      </c>
      <c r="I209">
        <v>0.01</v>
      </c>
      <c r="J209">
        <v>3.6963305100000001</v>
      </c>
      <c r="K209">
        <v>0</v>
      </c>
      <c r="L209">
        <v>5098</v>
      </c>
      <c r="M209">
        <v>1.4</v>
      </c>
      <c r="N209">
        <v>316</v>
      </c>
      <c r="O209">
        <v>83</v>
      </c>
      <c r="P209">
        <v>2.33</v>
      </c>
      <c r="Q209">
        <v>82</v>
      </c>
      <c r="R209">
        <v>0.1</v>
      </c>
      <c r="S209">
        <v>45.633710000000001</v>
      </c>
      <c r="T209">
        <v>131581243</v>
      </c>
      <c r="U209">
        <v>2.9</v>
      </c>
      <c r="V209">
        <v>21.5</v>
      </c>
      <c r="W209">
        <v>0.45900000000000002</v>
      </c>
      <c r="X209">
        <v>7.3</v>
      </c>
      <c r="Z209" t="s">
        <v>23</v>
      </c>
    </row>
    <row r="210" spans="1:26" x14ac:dyDescent="0.3">
      <c r="A210" t="s">
        <v>37</v>
      </c>
      <c r="B210">
        <v>75.5</v>
      </c>
      <c r="C210" t="s">
        <v>23</v>
      </c>
      <c r="D210">
        <v>2015</v>
      </c>
      <c r="E210">
        <f t="shared" si="3"/>
        <v>0</v>
      </c>
      <c r="F210" t="str">
        <v>High</v>
      </c>
      <c r="G210">
        <v>98</v>
      </c>
      <c r="H210">
        <v>0</v>
      </c>
      <c r="I210">
        <v>0</v>
      </c>
      <c r="J210">
        <v>0</v>
      </c>
      <c r="K210">
        <v>97</v>
      </c>
      <c r="L210">
        <v>0</v>
      </c>
      <c r="M210">
        <v>54.5</v>
      </c>
      <c r="N210">
        <v>0</v>
      </c>
      <c r="O210">
        <v>97</v>
      </c>
      <c r="P210">
        <v>0</v>
      </c>
      <c r="Q210">
        <v>97</v>
      </c>
      <c r="R210">
        <v>0.1</v>
      </c>
      <c r="S210">
        <v>15557.838100000001</v>
      </c>
      <c r="T210">
        <v>0</v>
      </c>
      <c r="U210">
        <v>3.8</v>
      </c>
      <c r="V210">
        <v>3.7</v>
      </c>
      <c r="W210">
        <v>0.79400000000000004</v>
      </c>
      <c r="X210">
        <v>15.3</v>
      </c>
      <c r="Z210" t="s">
        <v>23</v>
      </c>
    </row>
    <row r="211" spans="1:26" x14ac:dyDescent="0.3">
      <c r="A211" t="s">
        <v>37</v>
      </c>
      <c r="B211">
        <v>75.400000000000006</v>
      </c>
      <c r="C211" t="s">
        <v>23</v>
      </c>
      <c r="D211">
        <v>2014</v>
      </c>
      <c r="E211">
        <f t="shared" si="3"/>
        <v>0</v>
      </c>
      <c r="F211" t="str">
        <v>High</v>
      </c>
      <c r="G211">
        <v>1</v>
      </c>
      <c r="H211">
        <v>0</v>
      </c>
      <c r="I211">
        <v>8.82</v>
      </c>
      <c r="J211">
        <v>294.90565839999999</v>
      </c>
      <c r="K211">
        <v>94</v>
      </c>
      <c r="L211">
        <v>0</v>
      </c>
      <c r="M211">
        <v>53.7</v>
      </c>
      <c r="N211">
        <v>0</v>
      </c>
      <c r="O211">
        <v>95</v>
      </c>
      <c r="P211">
        <v>7.47</v>
      </c>
      <c r="Q211">
        <v>94</v>
      </c>
      <c r="R211">
        <v>0.1</v>
      </c>
      <c r="S211">
        <v>15359.66971</v>
      </c>
      <c r="T211">
        <v>0</v>
      </c>
      <c r="U211">
        <v>3.8</v>
      </c>
      <c r="V211">
        <v>3.7</v>
      </c>
      <c r="W211">
        <v>0.79300000000000004</v>
      </c>
      <c r="X211">
        <v>15.3</v>
      </c>
      <c r="Z211" t="s">
        <v>23</v>
      </c>
    </row>
    <row r="212" spans="1:26" x14ac:dyDescent="0.3">
      <c r="A212" t="s">
        <v>37</v>
      </c>
      <c r="B212">
        <v>75.2</v>
      </c>
      <c r="C212" t="s">
        <v>23</v>
      </c>
      <c r="D212">
        <v>2013</v>
      </c>
      <c r="E212">
        <f t="shared" si="3"/>
        <v>0</v>
      </c>
      <c r="F212" t="str">
        <v>High</v>
      </c>
      <c r="G212">
        <v>11</v>
      </c>
      <c r="H212">
        <v>0</v>
      </c>
      <c r="I212">
        <v>8.74</v>
      </c>
      <c r="J212">
        <v>263.03728380000001</v>
      </c>
      <c r="K212">
        <v>91</v>
      </c>
      <c r="L212">
        <v>0</v>
      </c>
      <c r="M212">
        <v>53</v>
      </c>
      <c r="N212">
        <v>0</v>
      </c>
      <c r="O212">
        <v>91</v>
      </c>
      <c r="P212">
        <v>7.57</v>
      </c>
      <c r="Q212">
        <v>91</v>
      </c>
      <c r="R212">
        <v>0.1</v>
      </c>
      <c r="S212">
        <v>15472.7814</v>
      </c>
      <c r="T212">
        <v>0</v>
      </c>
      <c r="U212">
        <v>3.8</v>
      </c>
      <c r="V212">
        <v>3.8</v>
      </c>
      <c r="W212">
        <v>0.79200000000000004</v>
      </c>
      <c r="X212">
        <v>15.3</v>
      </c>
      <c r="Z212" t="s">
        <v>23</v>
      </c>
    </row>
    <row r="213" spans="1:26" x14ac:dyDescent="0.3">
      <c r="A213" t="s">
        <v>37</v>
      </c>
      <c r="B213">
        <v>75.099999999999994</v>
      </c>
      <c r="C213" t="s">
        <v>23</v>
      </c>
      <c r="D213">
        <v>2012</v>
      </c>
      <c r="E213">
        <f t="shared" si="3"/>
        <v>0</v>
      </c>
      <c r="F213" t="str">
        <v>High</v>
      </c>
      <c r="G213">
        <v>12</v>
      </c>
      <c r="H213">
        <v>0</v>
      </c>
      <c r="I213">
        <v>8.61</v>
      </c>
      <c r="J213">
        <v>260.00438580000002</v>
      </c>
      <c r="K213">
        <v>87</v>
      </c>
      <c r="L213">
        <v>0</v>
      </c>
      <c r="M213">
        <v>52.2</v>
      </c>
      <c r="N213">
        <v>0</v>
      </c>
      <c r="O213">
        <v>88</v>
      </c>
      <c r="P213">
        <v>7.43</v>
      </c>
      <c r="Q213">
        <v>87</v>
      </c>
      <c r="R213">
        <v>0.1</v>
      </c>
      <c r="S213">
        <v>15384.874900000001</v>
      </c>
      <c r="T213">
        <v>0</v>
      </c>
      <c r="U213">
        <v>3.8</v>
      </c>
      <c r="V213">
        <v>3.8</v>
      </c>
      <c r="W213">
        <v>0.78500000000000003</v>
      </c>
      <c r="X213">
        <v>15.3</v>
      </c>
      <c r="Z213" t="s">
        <v>23</v>
      </c>
    </row>
    <row r="214" spans="1:26" x14ac:dyDescent="0.3">
      <c r="A214" t="s">
        <v>37</v>
      </c>
      <c r="B214">
        <v>74.900000000000006</v>
      </c>
      <c r="C214" t="s">
        <v>23</v>
      </c>
      <c r="D214">
        <v>2011</v>
      </c>
      <c r="E214">
        <f t="shared" si="3"/>
        <v>0</v>
      </c>
      <c r="F214" t="str">
        <v>High</v>
      </c>
      <c r="G214">
        <v>14</v>
      </c>
      <c r="H214">
        <v>0</v>
      </c>
      <c r="I214">
        <v>8.51</v>
      </c>
      <c r="J214">
        <v>173.9825629</v>
      </c>
      <c r="K214">
        <v>91</v>
      </c>
      <c r="L214">
        <v>0</v>
      </c>
      <c r="M214">
        <v>51.4</v>
      </c>
      <c r="N214">
        <v>0</v>
      </c>
      <c r="O214">
        <v>91</v>
      </c>
      <c r="P214">
        <v>6.67</v>
      </c>
      <c r="Q214">
        <v>91</v>
      </c>
      <c r="R214">
        <v>0.1</v>
      </c>
      <c r="S214">
        <v>15534.1574</v>
      </c>
      <c r="T214">
        <v>0</v>
      </c>
      <c r="U214">
        <v>3.8</v>
      </c>
      <c r="V214">
        <v>3.8</v>
      </c>
      <c r="W214">
        <v>0.78</v>
      </c>
      <c r="X214">
        <v>15.5</v>
      </c>
      <c r="Z214" t="s">
        <v>23</v>
      </c>
    </row>
    <row r="215" spans="1:26" x14ac:dyDescent="0.3">
      <c r="A215" t="s">
        <v>37</v>
      </c>
      <c r="B215">
        <v>74.7</v>
      </c>
      <c r="C215" t="s">
        <v>23</v>
      </c>
      <c r="D215">
        <v>2010</v>
      </c>
      <c r="E215">
        <f t="shared" si="3"/>
        <v>0</v>
      </c>
      <c r="F215" t="str">
        <v>High</v>
      </c>
      <c r="G215">
        <v>16</v>
      </c>
      <c r="H215">
        <v>0</v>
      </c>
      <c r="I215">
        <v>8.41</v>
      </c>
      <c r="J215">
        <v>154.96308629999999</v>
      </c>
      <c r="K215">
        <v>86</v>
      </c>
      <c r="L215">
        <v>0</v>
      </c>
      <c r="M215">
        <v>5.7</v>
      </c>
      <c r="N215">
        <v>0</v>
      </c>
      <c r="O215">
        <v>9</v>
      </c>
      <c r="P215">
        <v>6.17</v>
      </c>
      <c r="Q215">
        <v>86</v>
      </c>
      <c r="R215">
        <v>0.1</v>
      </c>
      <c r="S215">
        <v>1595.9123199999999</v>
      </c>
      <c r="T215">
        <v>0</v>
      </c>
      <c r="U215">
        <v>3.8</v>
      </c>
      <c r="V215">
        <v>3.8</v>
      </c>
      <c r="W215">
        <v>0.78100000000000003</v>
      </c>
      <c r="X215">
        <v>15.8</v>
      </c>
      <c r="Z215" t="s">
        <v>23</v>
      </c>
    </row>
    <row r="216" spans="1:26" x14ac:dyDescent="0.3">
      <c r="A216" t="s">
        <v>37</v>
      </c>
      <c r="B216">
        <v>74.599999999999994</v>
      </c>
      <c r="C216" t="s">
        <v>23</v>
      </c>
      <c r="D216">
        <v>2009</v>
      </c>
      <c r="E216">
        <f t="shared" si="3"/>
        <v>0</v>
      </c>
      <c r="F216" t="str">
        <v>High</v>
      </c>
      <c r="G216">
        <v>19</v>
      </c>
      <c r="H216">
        <v>0</v>
      </c>
      <c r="I216">
        <v>8.4600000000000009</v>
      </c>
      <c r="J216">
        <v>327.16181280000001</v>
      </c>
      <c r="K216">
        <v>93</v>
      </c>
      <c r="L216">
        <v>0</v>
      </c>
      <c r="M216">
        <v>49.9</v>
      </c>
      <c r="N216">
        <v>0</v>
      </c>
      <c r="O216">
        <v>93</v>
      </c>
      <c r="P216">
        <v>6.21</v>
      </c>
      <c r="Q216">
        <v>93</v>
      </c>
      <c r="R216">
        <v>0.1</v>
      </c>
      <c r="S216">
        <v>16523.32388</v>
      </c>
      <c r="T216">
        <v>0</v>
      </c>
      <c r="U216">
        <v>3.8</v>
      </c>
      <c r="V216">
        <v>3.8</v>
      </c>
      <c r="W216">
        <v>0.77900000000000003</v>
      </c>
      <c r="X216">
        <v>15.5</v>
      </c>
      <c r="Z216" t="s">
        <v>23</v>
      </c>
    </row>
    <row r="217" spans="1:26" x14ac:dyDescent="0.3">
      <c r="A217" t="s">
        <v>37</v>
      </c>
      <c r="B217">
        <v>74.400000000000006</v>
      </c>
      <c r="C217" t="s">
        <v>23</v>
      </c>
      <c r="D217">
        <v>2008</v>
      </c>
      <c r="E217">
        <f t="shared" si="3"/>
        <v>0</v>
      </c>
      <c r="F217" t="str">
        <v>High</v>
      </c>
      <c r="G217">
        <v>111</v>
      </c>
      <c r="H217">
        <v>0</v>
      </c>
      <c r="I217">
        <v>8.9499999999999993</v>
      </c>
      <c r="J217">
        <v>25.522771120000002</v>
      </c>
      <c r="K217">
        <v>85</v>
      </c>
      <c r="L217">
        <v>0</v>
      </c>
      <c r="M217">
        <v>49.2</v>
      </c>
      <c r="N217">
        <v>0</v>
      </c>
      <c r="O217">
        <v>85</v>
      </c>
      <c r="P217">
        <v>6.1</v>
      </c>
      <c r="Q217">
        <v>85</v>
      </c>
      <c r="R217">
        <v>0.1</v>
      </c>
      <c r="S217">
        <v>1657.3227999999999</v>
      </c>
      <c r="T217">
        <v>0</v>
      </c>
      <c r="U217">
        <v>3.9</v>
      </c>
      <c r="V217">
        <v>3.9</v>
      </c>
      <c r="W217">
        <v>0.77500000000000002</v>
      </c>
      <c r="X217">
        <v>15.3</v>
      </c>
      <c r="Z217" t="s">
        <v>23</v>
      </c>
    </row>
    <row r="218" spans="1:26" x14ac:dyDescent="0.3">
      <c r="A218" t="s">
        <v>37</v>
      </c>
      <c r="B218">
        <v>74.2</v>
      </c>
      <c r="C218" t="s">
        <v>23</v>
      </c>
      <c r="D218">
        <v>2007</v>
      </c>
      <c r="E218">
        <f t="shared" si="3"/>
        <v>0</v>
      </c>
      <c r="F218" t="str">
        <v>High</v>
      </c>
      <c r="G218">
        <v>113</v>
      </c>
      <c r="H218">
        <v>0</v>
      </c>
      <c r="I218">
        <v>8.4700000000000006</v>
      </c>
      <c r="J218">
        <v>1641.30981</v>
      </c>
      <c r="K218">
        <v>93</v>
      </c>
      <c r="L218">
        <v>0</v>
      </c>
      <c r="M218">
        <v>48.4</v>
      </c>
      <c r="N218">
        <v>0</v>
      </c>
      <c r="O218">
        <v>93</v>
      </c>
      <c r="P218">
        <v>5.64</v>
      </c>
      <c r="Q218">
        <v>93</v>
      </c>
      <c r="R218">
        <v>0.1</v>
      </c>
      <c r="S218">
        <v>16462.485560000001</v>
      </c>
      <c r="T218">
        <v>0</v>
      </c>
      <c r="U218">
        <v>3.9</v>
      </c>
      <c r="V218">
        <v>3.9</v>
      </c>
      <c r="W218">
        <v>0.77100000000000002</v>
      </c>
      <c r="X218">
        <v>15</v>
      </c>
      <c r="Z218" t="s">
        <v>23</v>
      </c>
    </row>
    <row r="219" spans="1:26" x14ac:dyDescent="0.3">
      <c r="A219" t="s">
        <v>37</v>
      </c>
      <c r="B219">
        <v>74.099999999999994</v>
      </c>
      <c r="C219" t="s">
        <v>23</v>
      </c>
      <c r="D219">
        <v>2006</v>
      </c>
      <c r="E219">
        <f t="shared" si="3"/>
        <v>0</v>
      </c>
      <c r="F219" t="str">
        <v>High</v>
      </c>
      <c r="G219">
        <v>115</v>
      </c>
      <c r="H219">
        <v>0</v>
      </c>
      <c r="I219">
        <v>8.39</v>
      </c>
      <c r="J219">
        <v>181.50008560000001</v>
      </c>
      <c r="K219">
        <v>84</v>
      </c>
      <c r="L219">
        <v>0</v>
      </c>
      <c r="M219">
        <v>47.7</v>
      </c>
      <c r="N219">
        <v>0</v>
      </c>
      <c r="O219">
        <v>85</v>
      </c>
      <c r="P219">
        <v>5.27</v>
      </c>
      <c r="Q219">
        <v>84</v>
      </c>
      <c r="R219">
        <v>0.1</v>
      </c>
      <c r="S219">
        <v>15646.5591</v>
      </c>
      <c r="T219">
        <v>0</v>
      </c>
      <c r="U219">
        <v>4</v>
      </c>
      <c r="V219">
        <v>3.9</v>
      </c>
      <c r="W219">
        <v>0.76600000000000001</v>
      </c>
      <c r="X219">
        <v>14.8</v>
      </c>
      <c r="Z219" t="s">
        <v>23</v>
      </c>
    </row>
    <row r="220" spans="1:26" x14ac:dyDescent="0.3">
      <c r="A220" t="s">
        <v>37</v>
      </c>
      <c r="B220">
        <v>73.900000000000006</v>
      </c>
      <c r="C220" t="s">
        <v>23</v>
      </c>
      <c r="D220">
        <v>2005</v>
      </c>
      <c r="E220">
        <f t="shared" si="3"/>
        <v>0</v>
      </c>
      <c r="F220" t="str">
        <v>High</v>
      </c>
      <c r="G220">
        <v>117</v>
      </c>
      <c r="H220">
        <v>0</v>
      </c>
      <c r="I220">
        <v>8.01</v>
      </c>
      <c r="J220">
        <v>1311.440423</v>
      </c>
      <c r="K220">
        <v>92</v>
      </c>
      <c r="L220">
        <v>0</v>
      </c>
      <c r="M220">
        <v>46.9</v>
      </c>
      <c r="N220">
        <v>0</v>
      </c>
      <c r="O220">
        <v>91</v>
      </c>
      <c r="P220">
        <v>5.38</v>
      </c>
      <c r="Q220">
        <v>92</v>
      </c>
      <c r="R220">
        <v>0.1</v>
      </c>
      <c r="S220">
        <v>14223.865760000001</v>
      </c>
      <c r="T220">
        <v>0</v>
      </c>
      <c r="U220">
        <v>4</v>
      </c>
      <c r="V220">
        <v>4</v>
      </c>
      <c r="W220">
        <v>0.76100000000000001</v>
      </c>
      <c r="X220">
        <v>14.6</v>
      </c>
      <c r="Z220" t="s">
        <v>23</v>
      </c>
    </row>
    <row r="221" spans="1:26" x14ac:dyDescent="0.3">
      <c r="A221" t="s">
        <v>37</v>
      </c>
      <c r="B221">
        <v>73.8</v>
      </c>
      <c r="C221" t="s">
        <v>23</v>
      </c>
      <c r="D221">
        <v>2004</v>
      </c>
      <c r="E221">
        <f t="shared" si="3"/>
        <v>0</v>
      </c>
      <c r="F221" t="str">
        <v>High</v>
      </c>
      <c r="G221">
        <v>119</v>
      </c>
      <c r="H221">
        <v>0</v>
      </c>
      <c r="I221">
        <v>7.68</v>
      </c>
      <c r="J221">
        <v>166.0083443</v>
      </c>
      <c r="K221">
        <v>93</v>
      </c>
      <c r="L221">
        <v>0</v>
      </c>
      <c r="M221">
        <v>46.2</v>
      </c>
      <c r="N221">
        <v>0</v>
      </c>
      <c r="O221">
        <v>93</v>
      </c>
      <c r="P221">
        <v>5.71</v>
      </c>
      <c r="Q221">
        <v>93</v>
      </c>
      <c r="R221">
        <v>0.2</v>
      </c>
      <c r="S221">
        <v>12868.8639</v>
      </c>
      <c r="T221">
        <v>0</v>
      </c>
      <c r="U221">
        <v>4.0999999999999996</v>
      </c>
      <c r="V221">
        <v>4</v>
      </c>
      <c r="W221">
        <v>0.75700000000000001</v>
      </c>
      <c r="X221">
        <v>14.4</v>
      </c>
      <c r="Z221" t="s">
        <v>23</v>
      </c>
    </row>
    <row r="222" spans="1:26" x14ac:dyDescent="0.3">
      <c r="A222" t="s">
        <v>37</v>
      </c>
      <c r="B222">
        <v>73.7</v>
      </c>
      <c r="C222" t="s">
        <v>23</v>
      </c>
      <c r="D222">
        <v>2003</v>
      </c>
      <c r="E222">
        <f t="shared" si="3"/>
        <v>0</v>
      </c>
      <c r="F222" t="str">
        <v>High</v>
      </c>
      <c r="G222">
        <v>121</v>
      </c>
      <c r="H222">
        <v>0</v>
      </c>
      <c r="I222">
        <v>7.65</v>
      </c>
      <c r="J222">
        <v>13.5139917</v>
      </c>
      <c r="K222">
        <v>91</v>
      </c>
      <c r="L222">
        <v>0</v>
      </c>
      <c r="M222">
        <v>45.4</v>
      </c>
      <c r="N222">
        <v>0</v>
      </c>
      <c r="O222">
        <v>9</v>
      </c>
      <c r="P222">
        <v>5.82</v>
      </c>
      <c r="Q222">
        <v>89</v>
      </c>
      <c r="R222">
        <v>0.4</v>
      </c>
      <c r="S222">
        <v>1228.5446999999999</v>
      </c>
      <c r="T222">
        <v>0</v>
      </c>
      <c r="U222">
        <v>4.0999999999999996</v>
      </c>
      <c r="V222">
        <v>4.0999999999999996</v>
      </c>
      <c r="W222">
        <v>0.753</v>
      </c>
      <c r="X222">
        <v>14.2</v>
      </c>
      <c r="Z222" t="s">
        <v>23</v>
      </c>
    </row>
    <row r="223" spans="1:26" x14ac:dyDescent="0.3">
      <c r="A223" t="s">
        <v>37</v>
      </c>
      <c r="B223">
        <v>73.5</v>
      </c>
      <c r="C223" t="s">
        <v>23</v>
      </c>
      <c r="D223">
        <v>2002</v>
      </c>
      <c r="E223">
        <f t="shared" si="3"/>
        <v>0</v>
      </c>
      <c r="F223" t="str">
        <v>High</v>
      </c>
      <c r="G223">
        <v>123</v>
      </c>
      <c r="H223">
        <v>0</v>
      </c>
      <c r="I223">
        <v>7.59</v>
      </c>
      <c r="J223">
        <v>133.099491</v>
      </c>
      <c r="K223">
        <v>66</v>
      </c>
      <c r="L223">
        <v>0</v>
      </c>
      <c r="M223">
        <v>44.6</v>
      </c>
      <c r="N223">
        <v>0</v>
      </c>
      <c r="O223">
        <v>86</v>
      </c>
      <c r="P223">
        <v>5.76</v>
      </c>
      <c r="Q223">
        <v>87</v>
      </c>
      <c r="R223">
        <v>0.8</v>
      </c>
      <c r="S223">
        <v>11675.39395</v>
      </c>
      <c r="T223">
        <v>0</v>
      </c>
      <c r="U223">
        <v>4.2</v>
      </c>
      <c r="V223">
        <v>4.0999999999999996</v>
      </c>
      <c r="W223">
        <v>0.749</v>
      </c>
      <c r="X223">
        <v>14</v>
      </c>
      <c r="Z223" t="s">
        <v>23</v>
      </c>
    </row>
    <row r="224" spans="1:26" x14ac:dyDescent="0.3">
      <c r="A224" t="s">
        <v>37</v>
      </c>
      <c r="B224">
        <v>73.400000000000006</v>
      </c>
      <c r="C224" t="s">
        <v>23</v>
      </c>
      <c r="D224">
        <v>2001</v>
      </c>
      <c r="E224">
        <f t="shared" si="3"/>
        <v>0</v>
      </c>
      <c r="F224" t="str">
        <v>High</v>
      </c>
      <c r="G224">
        <v>125</v>
      </c>
      <c r="H224">
        <v>0</v>
      </c>
      <c r="I224">
        <v>7.38</v>
      </c>
      <c r="J224">
        <v>138.16646270000001</v>
      </c>
      <c r="K224">
        <v>18</v>
      </c>
      <c r="L224">
        <v>0</v>
      </c>
      <c r="M224">
        <v>43.8</v>
      </c>
      <c r="N224">
        <v>0</v>
      </c>
      <c r="O224">
        <v>93</v>
      </c>
      <c r="P224">
        <v>5.47</v>
      </c>
      <c r="Q224">
        <v>84</v>
      </c>
      <c r="R224">
        <v>0.7</v>
      </c>
      <c r="S224">
        <v>11513.87189</v>
      </c>
      <c r="T224">
        <v>0</v>
      </c>
      <c r="U224">
        <v>4.2</v>
      </c>
      <c r="V224">
        <v>4.2</v>
      </c>
      <c r="W224">
        <v>0.75</v>
      </c>
      <c r="X224">
        <v>14</v>
      </c>
      <c r="Z224" t="s">
        <v>23</v>
      </c>
    </row>
    <row r="225" spans="1:26" x14ac:dyDescent="0.3">
      <c r="A225" t="s">
        <v>37</v>
      </c>
      <c r="B225">
        <v>73.3</v>
      </c>
      <c r="C225" t="s">
        <v>23</v>
      </c>
      <c r="D225">
        <v>2000</v>
      </c>
      <c r="E225">
        <f t="shared" si="3"/>
        <v>0</v>
      </c>
      <c r="F225" t="str">
        <v>High</v>
      </c>
      <c r="G225">
        <v>127</v>
      </c>
      <c r="H225">
        <v>0</v>
      </c>
      <c r="I225">
        <v>7.43</v>
      </c>
      <c r="J225">
        <v>1140.6157539999999</v>
      </c>
      <c r="K225">
        <v>0</v>
      </c>
      <c r="L225">
        <v>0</v>
      </c>
      <c r="M225">
        <v>43</v>
      </c>
      <c r="N225">
        <v>0</v>
      </c>
      <c r="O225">
        <v>86</v>
      </c>
      <c r="P225">
        <v>5.16</v>
      </c>
      <c r="Q225">
        <v>93</v>
      </c>
      <c r="R225">
        <v>0.9</v>
      </c>
      <c r="S225">
        <v>11568.1111</v>
      </c>
      <c r="T225">
        <v>0</v>
      </c>
      <c r="U225">
        <v>4.3</v>
      </c>
      <c r="V225">
        <v>4.2</v>
      </c>
      <c r="W225">
        <v>0.74099999999999999</v>
      </c>
      <c r="X225">
        <v>14</v>
      </c>
      <c r="Z225" t="s">
        <v>23</v>
      </c>
    </row>
    <row r="226" spans="1:26" x14ac:dyDescent="0.3">
      <c r="A226" t="s">
        <v>38</v>
      </c>
      <c r="B226">
        <v>72.3</v>
      </c>
      <c r="C226" t="s">
        <v>23</v>
      </c>
      <c r="D226">
        <v>2015</v>
      </c>
      <c r="E226">
        <f t="shared" si="3"/>
        <v>0</v>
      </c>
      <c r="F226" t="str">
        <v>High</v>
      </c>
      <c r="G226">
        <v>196</v>
      </c>
      <c r="H226">
        <v>0</v>
      </c>
      <c r="I226">
        <v>0</v>
      </c>
      <c r="J226">
        <v>0</v>
      </c>
      <c r="K226">
        <v>99</v>
      </c>
      <c r="L226">
        <v>2</v>
      </c>
      <c r="M226">
        <v>62.3</v>
      </c>
      <c r="N226">
        <v>0</v>
      </c>
      <c r="O226">
        <v>99</v>
      </c>
      <c r="P226">
        <v>0</v>
      </c>
      <c r="Q226">
        <v>99</v>
      </c>
      <c r="R226">
        <v>0.1</v>
      </c>
      <c r="S226">
        <v>5949.1167699999996</v>
      </c>
      <c r="T226">
        <v>9489616</v>
      </c>
      <c r="U226">
        <v>1.9</v>
      </c>
      <c r="V226">
        <v>2</v>
      </c>
      <c r="W226">
        <v>0.79800000000000004</v>
      </c>
      <c r="X226">
        <v>15.6</v>
      </c>
      <c r="Z226" t="s">
        <v>23</v>
      </c>
    </row>
    <row r="227" spans="1:26" x14ac:dyDescent="0.3">
      <c r="A227" t="s">
        <v>38</v>
      </c>
      <c r="B227">
        <v>72</v>
      </c>
      <c r="C227" t="s">
        <v>23</v>
      </c>
      <c r="D227">
        <v>2014</v>
      </c>
      <c r="E227">
        <f t="shared" si="3"/>
        <v>0</v>
      </c>
      <c r="F227" t="str">
        <v>High</v>
      </c>
      <c r="G227">
        <v>199</v>
      </c>
      <c r="H227">
        <v>0</v>
      </c>
      <c r="I227">
        <v>13.94</v>
      </c>
      <c r="J227">
        <v>1147.1114</v>
      </c>
      <c r="K227">
        <v>97</v>
      </c>
      <c r="L227">
        <v>64</v>
      </c>
      <c r="M227">
        <v>61.7</v>
      </c>
      <c r="N227">
        <v>0</v>
      </c>
      <c r="O227">
        <v>97</v>
      </c>
      <c r="P227">
        <v>5.69</v>
      </c>
      <c r="Q227">
        <v>97</v>
      </c>
      <c r="R227">
        <v>0.1</v>
      </c>
      <c r="S227">
        <v>8318.4292939999996</v>
      </c>
      <c r="T227">
        <v>9474511</v>
      </c>
      <c r="U227">
        <v>1.9</v>
      </c>
      <c r="V227">
        <v>2</v>
      </c>
      <c r="W227">
        <v>0.79600000000000004</v>
      </c>
      <c r="X227">
        <v>15.7</v>
      </c>
      <c r="Z227" t="s">
        <v>23</v>
      </c>
    </row>
    <row r="228" spans="1:26" x14ac:dyDescent="0.3">
      <c r="A228" t="s">
        <v>38</v>
      </c>
      <c r="B228">
        <v>71.7</v>
      </c>
      <c r="C228" t="s">
        <v>23</v>
      </c>
      <c r="D228">
        <v>2013</v>
      </c>
      <c r="E228">
        <f t="shared" si="3"/>
        <v>0</v>
      </c>
      <c r="F228" t="str">
        <v>High</v>
      </c>
      <c r="G228">
        <v>23</v>
      </c>
      <c r="H228">
        <v>0</v>
      </c>
      <c r="I228">
        <v>14.66</v>
      </c>
      <c r="J228">
        <v>1109.854619</v>
      </c>
      <c r="K228">
        <v>98</v>
      </c>
      <c r="L228">
        <v>16</v>
      </c>
      <c r="M228">
        <v>61.1</v>
      </c>
      <c r="N228">
        <v>1</v>
      </c>
      <c r="O228">
        <v>98</v>
      </c>
      <c r="P228">
        <v>6.7</v>
      </c>
      <c r="Q228">
        <v>98</v>
      </c>
      <c r="R228">
        <v>0.1</v>
      </c>
      <c r="S228">
        <v>7978.8254429999997</v>
      </c>
      <c r="T228">
        <v>9465997</v>
      </c>
      <c r="U228">
        <v>2</v>
      </c>
      <c r="V228">
        <v>2</v>
      </c>
      <c r="W228">
        <v>0.79600000000000004</v>
      </c>
      <c r="X228">
        <v>15.7</v>
      </c>
      <c r="Z228" t="s">
        <v>23</v>
      </c>
    </row>
    <row r="229" spans="1:26" x14ac:dyDescent="0.3">
      <c r="A229" t="s">
        <v>38</v>
      </c>
      <c r="B229">
        <v>71.900000000000006</v>
      </c>
      <c r="C229" t="s">
        <v>23</v>
      </c>
      <c r="D229">
        <v>2012</v>
      </c>
      <c r="E229">
        <f t="shared" si="3"/>
        <v>0</v>
      </c>
      <c r="F229" t="str">
        <v>High</v>
      </c>
      <c r="G229">
        <v>194</v>
      </c>
      <c r="H229">
        <v>0</v>
      </c>
      <c r="I229">
        <v>16.350000000000001</v>
      </c>
      <c r="J229">
        <v>91.709621170000005</v>
      </c>
      <c r="K229">
        <v>97</v>
      </c>
      <c r="L229">
        <v>10</v>
      </c>
      <c r="M229">
        <v>6.5</v>
      </c>
      <c r="N229">
        <v>1</v>
      </c>
      <c r="O229">
        <v>98</v>
      </c>
      <c r="P229">
        <v>5.0999999999999996</v>
      </c>
      <c r="Q229">
        <v>98</v>
      </c>
      <c r="R229">
        <v>0.1</v>
      </c>
      <c r="S229">
        <v>694.24391500000002</v>
      </c>
      <c r="T229">
        <v>9464495</v>
      </c>
      <c r="U229">
        <v>2</v>
      </c>
      <c r="V229">
        <v>2.1</v>
      </c>
      <c r="W229">
        <v>0.79300000000000004</v>
      </c>
      <c r="X229">
        <v>15.6</v>
      </c>
      <c r="Z229" t="s">
        <v>23</v>
      </c>
    </row>
    <row r="230" spans="1:26" x14ac:dyDescent="0.3">
      <c r="A230" t="s">
        <v>38</v>
      </c>
      <c r="B230">
        <v>72</v>
      </c>
      <c r="C230" t="s">
        <v>23</v>
      </c>
      <c r="D230">
        <v>2011</v>
      </c>
      <c r="E230">
        <f t="shared" si="3"/>
        <v>0</v>
      </c>
      <c r="F230" t="str">
        <v>High</v>
      </c>
      <c r="G230">
        <v>232</v>
      </c>
      <c r="H230">
        <v>0</v>
      </c>
      <c r="I230">
        <v>17.309999999999999</v>
      </c>
      <c r="J230">
        <v>846.91130710000004</v>
      </c>
      <c r="K230">
        <v>98</v>
      </c>
      <c r="L230">
        <v>50</v>
      </c>
      <c r="M230">
        <v>59.9</v>
      </c>
      <c r="N230">
        <v>1</v>
      </c>
      <c r="O230">
        <v>98</v>
      </c>
      <c r="P230">
        <v>4.92</v>
      </c>
      <c r="Q230">
        <v>98</v>
      </c>
      <c r="R230">
        <v>0.1</v>
      </c>
      <c r="S230">
        <v>6519.7175299999999</v>
      </c>
      <c r="T230">
        <v>9473172</v>
      </c>
      <c r="U230">
        <v>2</v>
      </c>
      <c r="V230">
        <v>2.1</v>
      </c>
      <c r="W230">
        <v>0.78700000000000003</v>
      </c>
      <c r="X230">
        <v>15.5</v>
      </c>
      <c r="Z230" t="s">
        <v>23</v>
      </c>
    </row>
    <row r="231" spans="1:26" x14ac:dyDescent="0.3">
      <c r="A231" t="s">
        <v>38</v>
      </c>
      <c r="B231">
        <v>73</v>
      </c>
      <c r="C231" t="s">
        <v>23</v>
      </c>
      <c r="D231">
        <v>2010</v>
      </c>
      <c r="E231">
        <f t="shared" si="3"/>
        <v>0</v>
      </c>
      <c r="F231" t="str">
        <v>High</v>
      </c>
      <c r="G231">
        <v>222</v>
      </c>
      <c r="H231">
        <v>0</v>
      </c>
      <c r="I231">
        <v>14.44</v>
      </c>
      <c r="J231">
        <v>8.4940951800000004</v>
      </c>
      <c r="K231">
        <v>96</v>
      </c>
      <c r="L231">
        <v>1</v>
      </c>
      <c r="M231">
        <v>59.3</v>
      </c>
      <c r="N231">
        <v>1</v>
      </c>
      <c r="O231">
        <v>99</v>
      </c>
      <c r="P231">
        <v>5.55</v>
      </c>
      <c r="Q231">
        <v>98</v>
      </c>
      <c r="R231">
        <v>0.1</v>
      </c>
      <c r="S231">
        <v>63.388770000000001</v>
      </c>
      <c r="T231">
        <v>949583</v>
      </c>
      <c r="U231">
        <v>2</v>
      </c>
      <c r="V231">
        <v>2.2000000000000002</v>
      </c>
      <c r="W231">
        <v>0.78</v>
      </c>
      <c r="X231">
        <v>15.5</v>
      </c>
      <c r="Z231" t="s">
        <v>23</v>
      </c>
    </row>
    <row r="232" spans="1:26" x14ac:dyDescent="0.3">
      <c r="A232" t="s">
        <v>38</v>
      </c>
      <c r="B232">
        <v>70</v>
      </c>
      <c r="C232" t="s">
        <v>23</v>
      </c>
      <c r="D232">
        <v>2009</v>
      </c>
      <c r="E232">
        <f t="shared" si="3"/>
        <v>0</v>
      </c>
      <c r="F232" t="str">
        <v>low</v>
      </c>
      <c r="G232">
        <v>226</v>
      </c>
      <c r="H232">
        <v>0</v>
      </c>
      <c r="I232">
        <v>14.09</v>
      </c>
      <c r="J232">
        <v>434.79850249999998</v>
      </c>
      <c r="K232">
        <v>98</v>
      </c>
      <c r="L232">
        <v>0</v>
      </c>
      <c r="M232">
        <v>58.7</v>
      </c>
      <c r="N232">
        <v>1</v>
      </c>
      <c r="O232">
        <v>98</v>
      </c>
      <c r="P232">
        <v>6.9</v>
      </c>
      <c r="Q232">
        <v>96</v>
      </c>
      <c r="R232">
        <v>0.1</v>
      </c>
      <c r="S232">
        <v>5176.1726490000001</v>
      </c>
      <c r="T232">
        <v>956765</v>
      </c>
      <c r="U232">
        <v>2.1</v>
      </c>
      <c r="V232">
        <v>2.2000000000000002</v>
      </c>
      <c r="W232">
        <v>0.77100000000000002</v>
      </c>
      <c r="X232">
        <v>15.4</v>
      </c>
      <c r="Z232" t="s">
        <v>23</v>
      </c>
    </row>
    <row r="233" spans="1:26" x14ac:dyDescent="0.3">
      <c r="A233" t="s">
        <v>38</v>
      </c>
      <c r="B233">
        <v>70</v>
      </c>
      <c r="C233" t="s">
        <v>23</v>
      </c>
      <c r="D233">
        <v>2008</v>
      </c>
      <c r="E233">
        <f t="shared" si="3"/>
        <v>0</v>
      </c>
      <c r="F233" t="str">
        <v>low</v>
      </c>
      <c r="G233">
        <v>224</v>
      </c>
      <c r="H233">
        <v>1</v>
      </c>
      <c r="I233">
        <v>14.67</v>
      </c>
      <c r="J233">
        <v>501.80561410000001</v>
      </c>
      <c r="K233">
        <v>98</v>
      </c>
      <c r="L233">
        <v>0</v>
      </c>
      <c r="M233">
        <v>58.2</v>
      </c>
      <c r="N233">
        <v>1</v>
      </c>
      <c r="O233">
        <v>98</v>
      </c>
      <c r="P233">
        <v>5.95</v>
      </c>
      <c r="Q233">
        <v>97</v>
      </c>
      <c r="R233">
        <v>0.1</v>
      </c>
      <c r="S233">
        <v>6376.1831529999999</v>
      </c>
      <c r="T233">
        <v>9527985</v>
      </c>
      <c r="U233">
        <v>2.1</v>
      </c>
      <c r="V233">
        <v>2.2999999999999998</v>
      </c>
      <c r="W233">
        <v>0.755</v>
      </c>
      <c r="X233">
        <v>15.1</v>
      </c>
      <c r="Z233" t="s">
        <v>23</v>
      </c>
    </row>
    <row r="234" spans="1:26" x14ac:dyDescent="0.3">
      <c r="A234" t="s">
        <v>38</v>
      </c>
      <c r="B234">
        <v>69.8</v>
      </c>
      <c r="C234" t="s">
        <v>23</v>
      </c>
      <c r="D234">
        <v>2007</v>
      </c>
      <c r="E234">
        <f t="shared" si="3"/>
        <v>0</v>
      </c>
      <c r="F234" t="str">
        <v>low</v>
      </c>
      <c r="G234">
        <v>226</v>
      </c>
      <c r="H234">
        <v>1</v>
      </c>
      <c r="I234">
        <v>14.22</v>
      </c>
      <c r="J234">
        <v>464.07751300000001</v>
      </c>
      <c r="K234">
        <v>91</v>
      </c>
      <c r="L234">
        <v>1</v>
      </c>
      <c r="M234">
        <v>57.7</v>
      </c>
      <c r="N234">
        <v>1</v>
      </c>
      <c r="O234">
        <v>9</v>
      </c>
      <c r="P234">
        <v>6.44</v>
      </c>
      <c r="Q234">
        <v>95</v>
      </c>
      <c r="R234">
        <v>0.1</v>
      </c>
      <c r="S234">
        <v>4735.4848270000002</v>
      </c>
      <c r="T234">
        <v>956953</v>
      </c>
      <c r="U234">
        <v>2.2000000000000002</v>
      </c>
      <c r="V234">
        <v>2.2999999999999998</v>
      </c>
      <c r="W234">
        <v>0.73899999999999999</v>
      </c>
      <c r="X234">
        <v>14.9</v>
      </c>
      <c r="Z234" t="s">
        <v>23</v>
      </c>
    </row>
    <row r="235" spans="1:26" x14ac:dyDescent="0.3">
      <c r="A235" t="s">
        <v>38</v>
      </c>
      <c r="B235">
        <v>68.900000000000006</v>
      </c>
      <c r="C235" t="s">
        <v>23</v>
      </c>
      <c r="D235">
        <v>2006</v>
      </c>
      <c r="E235">
        <f t="shared" si="3"/>
        <v>0</v>
      </c>
      <c r="F235" t="str">
        <v>low</v>
      </c>
      <c r="G235">
        <v>243</v>
      </c>
      <c r="H235">
        <v>1</v>
      </c>
      <c r="I235">
        <v>12.6</v>
      </c>
      <c r="J235">
        <v>364.42605200000003</v>
      </c>
      <c r="K235">
        <v>98</v>
      </c>
      <c r="L235">
        <v>149</v>
      </c>
      <c r="M235">
        <v>57.2</v>
      </c>
      <c r="N235">
        <v>1</v>
      </c>
      <c r="O235">
        <v>97</v>
      </c>
      <c r="P235">
        <v>6.34</v>
      </c>
      <c r="Q235">
        <v>99</v>
      </c>
      <c r="R235">
        <v>0.1</v>
      </c>
      <c r="S235">
        <v>3848.2159660000002</v>
      </c>
      <c r="T235">
        <v>964924</v>
      </c>
      <c r="U235">
        <v>2.2000000000000002</v>
      </c>
      <c r="V235">
        <v>2.4</v>
      </c>
      <c r="W235">
        <v>0.72299999999999998</v>
      </c>
      <c r="X235">
        <v>14.6</v>
      </c>
      <c r="Z235" t="s">
        <v>23</v>
      </c>
    </row>
    <row r="236" spans="1:26" x14ac:dyDescent="0.3">
      <c r="A236" t="s">
        <v>38</v>
      </c>
      <c r="B236">
        <v>68.099999999999994</v>
      </c>
      <c r="C236" t="s">
        <v>23</v>
      </c>
      <c r="D236">
        <v>2005</v>
      </c>
      <c r="E236">
        <f t="shared" si="3"/>
        <v>0</v>
      </c>
      <c r="F236" t="str">
        <v>low</v>
      </c>
      <c r="G236">
        <v>252</v>
      </c>
      <c r="H236">
        <v>1</v>
      </c>
      <c r="I236">
        <v>11.01</v>
      </c>
      <c r="J236">
        <v>45.650077979999999</v>
      </c>
      <c r="K236">
        <v>99</v>
      </c>
      <c r="L236">
        <v>1</v>
      </c>
      <c r="M236">
        <v>56.7</v>
      </c>
      <c r="N236">
        <v>1</v>
      </c>
      <c r="O236">
        <v>98</v>
      </c>
      <c r="P236">
        <v>6.89</v>
      </c>
      <c r="Q236">
        <v>99</v>
      </c>
      <c r="R236">
        <v>0.1</v>
      </c>
      <c r="S236">
        <v>3126.71767</v>
      </c>
      <c r="T236">
        <v>9663915</v>
      </c>
      <c r="U236">
        <v>2.2999999999999998</v>
      </c>
      <c r="V236">
        <v>2.5</v>
      </c>
      <c r="W236">
        <v>0.71299999999999997</v>
      </c>
      <c r="X236">
        <v>14.4</v>
      </c>
      <c r="Z236" t="s">
        <v>23</v>
      </c>
    </row>
    <row r="237" spans="1:26" x14ac:dyDescent="0.3">
      <c r="A237" t="s">
        <v>38</v>
      </c>
      <c r="B237">
        <v>68.2</v>
      </c>
      <c r="C237" t="s">
        <v>23</v>
      </c>
      <c r="D237">
        <v>2004</v>
      </c>
      <c r="E237">
        <f t="shared" si="3"/>
        <v>0</v>
      </c>
      <c r="F237" t="str">
        <v>low</v>
      </c>
      <c r="G237">
        <v>247</v>
      </c>
      <c r="H237">
        <v>1</v>
      </c>
      <c r="I237">
        <v>12.05</v>
      </c>
      <c r="J237">
        <v>42.334439009999997</v>
      </c>
      <c r="K237">
        <v>99</v>
      </c>
      <c r="L237">
        <v>2</v>
      </c>
      <c r="M237">
        <v>56.2</v>
      </c>
      <c r="N237">
        <v>1</v>
      </c>
      <c r="O237">
        <v>99</v>
      </c>
      <c r="P237">
        <v>6.59</v>
      </c>
      <c r="Q237">
        <v>99</v>
      </c>
      <c r="R237">
        <v>0.1</v>
      </c>
      <c r="S237">
        <v>2378.3392699999999</v>
      </c>
      <c r="T237">
        <v>973146</v>
      </c>
      <c r="U237">
        <v>2.4</v>
      </c>
      <c r="V237">
        <v>2.5</v>
      </c>
      <c r="W237">
        <v>0.70299999999999996</v>
      </c>
      <c r="X237">
        <v>14.1</v>
      </c>
      <c r="Z237" t="s">
        <v>23</v>
      </c>
    </row>
    <row r="238" spans="1:26" x14ac:dyDescent="0.3">
      <c r="A238" t="s">
        <v>38</v>
      </c>
      <c r="B238">
        <v>67.7</v>
      </c>
      <c r="C238" t="s">
        <v>23</v>
      </c>
      <c r="D238">
        <v>2003</v>
      </c>
      <c r="E238">
        <f t="shared" si="3"/>
        <v>0</v>
      </c>
      <c r="F238" t="str">
        <v>low</v>
      </c>
      <c r="G238">
        <v>253</v>
      </c>
      <c r="H238">
        <v>1</v>
      </c>
      <c r="I238">
        <v>11.17</v>
      </c>
      <c r="J238">
        <v>23.835785940000001</v>
      </c>
      <c r="K238">
        <v>56</v>
      </c>
      <c r="L238">
        <v>21</v>
      </c>
      <c r="M238">
        <v>55.8</v>
      </c>
      <c r="N238">
        <v>1</v>
      </c>
      <c r="O238">
        <v>53</v>
      </c>
      <c r="P238">
        <v>6.59</v>
      </c>
      <c r="Q238">
        <v>5</v>
      </c>
      <c r="R238">
        <v>0.1</v>
      </c>
      <c r="S238">
        <v>1819.5256440000001</v>
      </c>
      <c r="T238">
        <v>9796749</v>
      </c>
      <c r="U238">
        <v>2.5</v>
      </c>
      <c r="V238">
        <v>2.6</v>
      </c>
      <c r="W238">
        <v>0.69499999999999995</v>
      </c>
      <c r="X238">
        <v>13.9</v>
      </c>
      <c r="Z238" t="s">
        <v>23</v>
      </c>
    </row>
    <row r="239" spans="1:26" x14ac:dyDescent="0.3">
      <c r="A239" t="s">
        <v>38</v>
      </c>
      <c r="B239">
        <v>67.2</v>
      </c>
      <c r="C239" t="s">
        <v>23</v>
      </c>
      <c r="D239">
        <v>2002</v>
      </c>
      <c r="E239">
        <f t="shared" si="3"/>
        <v>0</v>
      </c>
      <c r="F239" t="str">
        <v>low</v>
      </c>
      <c r="G239">
        <v>262</v>
      </c>
      <c r="H239">
        <v>1</v>
      </c>
      <c r="I239">
        <v>12.23</v>
      </c>
      <c r="J239">
        <v>145.4233629</v>
      </c>
      <c r="K239">
        <v>99</v>
      </c>
      <c r="L239">
        <v>14</v>
      </c>
      <c r="M239">
        <v>55.3</v>
      </c>
      <c r="N239">
        <v>1</v>
      </c>
      <c r="O239">
        <v>99</v>
      </c>
      <c r="P239">
        <v>6.47</v>
      </c>
      <c r="Q239">
        <v>99</v>
      </c>
      <c r="R239">
        <v>0.1</v>
      </c>
      <c r="S239">
        <v>1479.3831419999999</v>
      </c>
      <c r="T239">
        <v>9865548</v>
      </c>
      <c r="U239">
        <v>2.5</v>
      </c>
      <c r="V239">
        <v>2.7</v>
      </c>
      <c r="W239">
        <v>0.68700000000000006</v>
      </c>
      <c r="X239">
        <v>13.6</v>
      </c>
      <c r="Z239" t="s">
        <v>23</v>
      </c>
    </row>
    <row r="240" spans="1:26" x14ac:dyDescent="0.3">
      <c r="A240" t="s">
        <v>38</v>
      </c>
      <c r="B240">
        <v>67.7</v>
      </c>
      <c r="C240" t="s">
        <v>23</v>
      </c>
      <c r="D240">
        <v>2001</v>
      </c>
      <c r="E240">
        <f t="shared" si="3"/>
        <v>0</v>
      </c>
      <c r="F240" t="str">
        <v>low</v>
      </c>
      <c r="G240">
        <v>254</v>
      </c>
      <c r="H240">
        <v>1</v>
      </c>
      <c r="I240">
        <v>10.74</v>
      </c>
      <c r="J240">
        <v>14.06141699</v>
      </c>
      <c r="K240">
        <v>93</v>
      </c>
      <c r="L240">
        <v>45</v>
      </c>
      <c r="M240">
        <v>54.9</v>
      </c>
      <c r="N240">
        <v>1</v>
      </c>
      <c r="O240">
        <v>99</v>
      </c>
      <c r="P240">
        <v>6.62</v>
      </c>
      <c r="Q240">
        <v>99</v>
      </c>
      <c r="R240">
        <v>0.1</v>
      </c>
      <c r="S240">
        <v>1244.3731849999999</v>
      </c>
      <c r="T240">
        <v>9928549</v>
      </c>
      <c r="U240">
        <v>2.6</v>
      </c>
      <c r="V240">
        <v>2.7</v>
      </c>
      <c r="W240">
        <v>0.68100000000000005</v>
      </c>
      <c r="X240">
        <v>13.3</v>
      </c>
      <c r="Z240" t="s">
        <v>23</v>
      </c>
    </row>
    <row r="241" spans="1:26" x14ac:dyDescent="0.3">
      <c r="A241" t="s">
        <v>38</v>
      </c>
      <c r="B241">
        <v>68</v>
      </c>
      <c r="C241" t="s">
        <v>23</v>
      </c>
      <c r="D241">
        <v>2000</v>
      </c>
      <c r="E241">
        <f t="shared" si="3"/>
        <v>0</v>
      </c>
      <c r="F241" t="str">
        <v>low</v>
      </c>
      <c r="G241">
        <v>247</v>
      </c>
      <c r="H241">
        <v>1</v>
      </c>
      <c r="I241">
        <v>12.98</v>
      </c>
      <c r="J241">
        <v>24.249478459999999</v>
      </c>
      <c r="K241">
        <v>7</v>
      </c>
      <c r="L241">
        <v>21</v>
      </c>
      <c r="M241">
        <v>54.4</v>
      </c>
      <c r="N241">
        <v>1</v>
      </c>
      <c r="O241">
        <v>99</v>
      </c>
      <c r="P241">
        <v>6.13</v>
      </c>
      <c r="Q241">
        <v>99</v>
      </c>
      <c r="R241">
        <v>0.1</v>
      </c>
      <c r="S241">
        <v>1276.2883400000001</v>
      </c>
      <c r="T241">
        <v>997961</v>
      </c>
      <c r="U241">
        <v>2.7</v>
      </c>
      <c r="V241">
        <v>2.8</v>
      </c>
      <c r="W241">
        <v>0.67500000000000004</v>
      </c>
      <c r="X241">
        <v>13.1</v>
      </c>
      <c r="Z241" t="s">
        <v>23</v>
      </c>
    </row>
    <row r="242" spans="1:26" x14ac:dyDescent="0.3">
      <c r="A242" t="s">
        <v>39</v>
      </c>
      <c r="B242">
        <v>81.099999999999994</v>
      </c>
      <c r="C242" t="s">
        <v>31</v>
      </c>
      <c r="D242">
        <v>2015</v>
      </c>
      <c r="E242">
        <f t="shared" si="3"/>
        <v>1</v>
      </c>
      <c r="F242" t="str">
        <v>High</v>
      </c>
      <c r="G242">
        <v>74</v>
      </c>
      <c r="H242">
        <v>0</v>
      </c>
      <c r="I242">
        <v>0</v>
      </c>
      <c r="J242">
        <v>0</v>
      </c>
      <c r="K242">
        <v>98</v>
      </c>
      <c r="L242">
        <v>47</v>
      </c>
      <c r="M242">
        <v>63.7</v>
      </c>
      <c r="N242">
        <v>1</v>
      </c>
      <c r="O242">
        <v>99</v>
      </c>
      <c r="P242">
        <v>0</v>
      </c>
      <c r="Q242">
        <v>99</v>
      </c>
      <c r="R242">
        <v>0.1</v>
      </c>
      <c r="S242">
        <v>4356.875</v>
      </c>
      <c r="T242">
        <v>11274196</v>
      </c>
      <c r="U242">
        <v>1</v>
      </c>
      <c r="V242">
        <v>1</v>
      </c>
      <c r="W242">
        <v>0.89500000000000002</v>
      </c>
      <c r="X242">
        <v>16.600000000000001</v>
      </c>
      <c r="Z242" t="s">
        <v>31</v>
      </c>
    </row>
    <row r="243" spans="1:26" x14ac:dyDescent="0.3">
      <c r="A243" t="s">
        <v>39</v>
      </c>
      <c r="B243">
        <v>89</v>
      </c>
      <c r="C243" t="s">
        <v>31</v>
      </c>
      <c r="D243">
        <v>2014</v>
      </c>
      <c r="E243">
        <f t="shared" si="3"/>
        <v>1</v>
      </c>
      <c r="F243" t="str">
        <v>High</v>
      </c>
      <c r="G243">
        <v>76</v>
      </c>
      <c r="H243">
        <v>0</v>
      </c>
      <c r="I243">
        <v>12.6</v>
      </c>
      <c r="J243">
        <v>7163.3489229999996</v>
      </c>
      <c r="K243">
        <v>98</v>
      </c>
      <c r="L243">
        <v>70</v>
      </c>
      <c r="M243">
        <v>63.4</v>
      </c>
      <c r="N243">
        <v>1</v>
      </c>
      <c r="O243">
        <v>99</v>
      </c>
      <c r="P243">
        <v>1.59</v>
      </c>
      <c r="Q243">
        <v>99</v>
      </c>
      <c r="R243">
        <v>0.1</v>
      </c>
      <c r="S243">
        <v>47439.396840000001</v>
      </c>
      <c r="T243">
        <v>112957</v>
      </c>
      <c r="U243">
        <v>1</v>
      </c>
      <c r="V243">
        <v>1</v>
      </c>
      <c r="W243">
        <v>0.89</v>
      </c>
      <c r="X243">
        <v>16.3</v>
      </c>
      <c r="Z243" t="s">
        <v>31</v>
      </c>
    </row>
    <row r="244" spans="1:26" x14ac:dyDescent="0.3">
      <c r="A244" t="s">
        <v>39</v>
      </c>
      <c r="B244">
        <v>87</v>
      </c>
      <c r="C244" t="s">
        <v>31</v>
      </c>
      <c r="D244">
        <v>2013</v>
      </c>
      <c r="E244">
        <f t="shared" si="3"/>
        <v>1</v>
      </c>
      <c r="F244" t="str">
        <v>High</v>
      </c>
      <c r="G244">
        <v>77</v>
      </c>
      <c r="H244">
        <v>0</v>
      </c>
      <c r="I244">
        <v>11.77</v>
      </c>
      <c r="J244">
        <v>702.35935700000005</v>
      </c>
      <c r="K244">
        <v>98</v>
      </c>
      <c r="L244">
        <v>39</v>
      </c>
      <c r="M244">
        <v>63</v>
      </c>
      <c r="N244">
        <v>1</v>
      </c>
      <c r="O244">
        <v>99</v>
      </c>
      <c r="P244">
        <v>1.57</v>
      </c>
      <c r="Q244">
        <v>99</v>
      </c>
      <c r="R244">
        <v>0.1</v>
      </c>
      <c r="S244">
        <v>4651.3864700000004</v>
      </c>
      <c r="T244">
        <v>11182817</v>
      </c>
      <c r="U244">
        <v>1</v>
      </c>
      <c r="V244">
        <v>0.9</v>
      </c>
      <c r="W244">
        <v>0.88900000000000001</v>
      </c>
      <c r="X244">
        <v>16.3</v>
      </c>
      <c r="Z244" t="s">
        <v>31</v>
      </c>
    </row>
    <row r="245" spans="1:26" x14ac:dyDescent="0.3">
      <c r="A245" t="s">
        <v>39</v>
      </c>
      <c r="B245">
        <v>83</v>
      </c>
      <c r="C245" t="s">
        <v>31</v>
      </c>
      <c r="D245">
        <v>2012</v>
      </c>
      <c r="E245">
        <f t="shared" si="3"/>
        <v>1</v>
      </c>
      <c r="F245" t="str">
        <v>High</v>
      </c>
      <c r="G245">
        <v>78</v>
      </c>
      <c r="H245">
        <v>0</v>
      </c>
      <c r="I245">
        <v>10.08</v>
      </c>
      <c r="J245">
        <v>664.47389750000002</v>
      </c>
      <c r="K245">
        <v>98</v>
      </c>
      <c r="L245">
        <v>109</v>
      </c>
      <c r="M245">
        <v>62.6</v>
      </c>
      <c r="N245">
        <v>1</v>
      </c>
      <c r="O245">
        <v>99</v>
      </c>
      <c r="P245">
        <v>1.54</v>
      </c>
      <c r="Q245">
        <v>99</v>
      </c>
      <c r="R245">
        <v>0.1</v>
      </c>
      <c r="S245">
        <v>4474.5717000000004</v>
      </c>
      <c r="T245">
        <v>11128246</v>
      </c>
      <c r="U245">
        <v>0.9</v>
      </c>
      <c r="V245">
        <v>0.9</v>
      </c>
      <c r="W245">
        <v>0.88600000000000001</v>
      </c>
      <c r="X245">
        <v>16.2</v>
      </c>
      <c r="Z245" t="s">
        <v>31</v>
      </c>
    </row>
    <row r="246" spans="1:26" x14ac:dyDescent="0.3">
      <c r="A246" t="s">
        <v>39</v>
      </c>
      <c r="B246">
        <v>83</v>
      </c>
      <c r="C246" t="s">
        <v>31</v>
      </c>
      <c r="D246">
        <v>2011</v>
      </c>
      <c r="E246">
        <f t="shared" si="3"/>
        <v>1</v>
      </c>
      <c r="F246" t="str">
        <v>High</v>
      </c>
      <c r="G246">
        <v>8</v>
      </c>
      <c r="H246">
        <v>0</v>
      </c>
      <c r="I246">
        <v>10.11</v>
      </c>
      <c r="J246">
        <v>713.52973540000005</v>
      </c>
      <c r="K246">
        <v>97</v>
      </c>
      <c r="L246">
        <v>576</v>
      </c>
      <c r="M246">
        <v>62.3</v>
      </c>
      <c r="N246">
        <v>1</v>
      </c>
      <c r="O246">
        <v>98</v>
      </c>
      <c r="P246">
        <v>1.42</v>
      </c>
      <c r="Q246">
        <v>98</v>
      </c>
      <c r="R246">
        <v>0.1</v>
      </c>
      <c r="S246">
        <v>4772.7741500000002</v>
      </c>
      <c r="T246">
        <v>1147744</v>
      </c>
      <c r="U246">
        <v>0.9</v>
      </c>
      <c r="V246">
        <v>0.9</v>
      </c>
      <c r="W246">
        <v>0.88400000000000001</v>
      </c>
      <c r="X246">
        <v>16.100000000000001</v>
      </c>
      <c r="Z246" t="s">
        <v>31</v>
      </c>
    </row>
    <row r="247" spans="1:26" x14ac:dyDescent="0.3">
      <c r="A247" t="s">
        <v>39</v>
      </c>
      <c r="B247">
        <v>80</v>
      </c>
      <c r="C247" t="s">
        <v>31</v>
      </c>
      <c r="D247">
        <v>2010</v>
      </c>
      <c r="E247">
        <f t="shared" si="3"/>
        <v>1</v>
      </c>
      <c r="F247" t="str">
        <v>High</v>
      </c>
      <c r="G247">
        <v>81</v>
      </c>
      <c r="H247">
        <v>0</v>
      </c>
      <c r="I247">
        <v>10.220000000000001</v>
      </c>
      <c r="J247">
        <v>665.7356115</v>
      </c>
      <c r="K247">
        <v>97</v>
      </c>
      <c r="L247">
        <v>40</v>
      </c>
      <c r="M247">
        <v>61.9</v>
      </c>
      <c r="N247">
        <v>1</v>
      </c>
      <c r="O247">
        <v>98</v>
      </c>
      <c r="P247">
        <v>1.17</v>
      </c>
      <c r="Q247">
        <v>98</v>
      </c>
      <c r="R247">
        <v>0.1</v>
      </c>
      <c r="S247">
        <v>4438.2374099999997</v>
      </c>
      <c r="T247">
        <v>1895586</v>
      </c>
      <c r="U247">
        <v>0.9</v>
      </c>
      <c r="V247">
        <v>0.9</v>
      </c>
      <c r="W247">
        <v>0.878</v>
      </c>
      <c r="X247">
        <v>15.9</v>
      </c>
      <c r="Z247" t="s">
        <v>31</v>
      </c>
    </row>
    <row r="248" spans="1:26" x14ac:dyDescent="0.3">
      <c r="A248" t="s">
        <v>39</v>
      </c>
      <c r="B248">
        <v>79.8</v>
      </c>
      <c r="C248" t="s">
        <v>31</v>
      </c>
      <c r="D248">
        <v>2009</v>
      </c>
      <c r="E248">
        <f t="shared" si="3"/>
        <v>1</v>
      </c>
      <c r="F248" t="str">
        <v>High</v>
      </c>
      <c r="G248">
        <v>85</v>
      </c>
      <c r="H248">
        <v>0</v>
      </c>
      <c r="I248">
        <v>10.050000000000001</v>
      </c>
      <c r="J248">
        <v>671.93765659999997</v>
      </c>
      <c r="K248">
        <v>97</v>
      </c>
      <c r="L248">
        <v>33</v>
      </c>
      <c r="M248">
        <v>61.6</v>
      </c>
      <c r="N248">
        <v>1</v>
      </c>
      <c r="O248">
        <v>98</v>
      </c>
      <c r="P248">
        <v>1.39</v>
      </c>
      <c r="Q248">
        <v>98</v>
      </c>
      <c r="R248">
        <v>0.1</v>
      </c>
      <c r="S248">
        <v>4488.5614999999998</v>
      </c>
      <c r="T248">
        <v>1796493</v>
      </c>
      <c r="U248">
        <v>0.9</v>
      </c>
      <c r="V248">
        <v>0.9</v>
      </c>
      <c r="W248">
        <v>0.876</v>
      </c>
      <c r="X248">
        <v>15.8</v>
      </c>
      <c r="Z248" t="s">
        <v>31</v>
      </c>
    </row>
    <row r="249" spans="1:26" x14ac:dyDescent="0.3">
      <c r="A249" t="s">
        <v>39</v>
      </c>
      <c r="B249">
        <v>79.5</v>
      </c>
      <c r="C249" t="s">
        <v>31</v>
      </c>
      <c r="D249">
        <v>2008</v>
      </c>
      <c r="E249">
        <f t="shared" si="3"/>
        <v>1</v>
      </c>
      <c r="F249" t="str">
        <v>High</v>
      </c>
      <c r="G249">
        <v>87</v>
      </c>
      <c r="H249">
        <v>0</v>
      </c>
      <c r="I249">
        <v>10.47</v>
      </c>
      <c r="J249">
        <v>7191.0515070000001</v>
      </c>
      <c r="K249">
        <v>98</v>
      </c>
      <c r="L249">
        <v>98</v>
      </c>
      <c r="M249">
        <v>61.3</v>
      </c>
      <c r="N249">
        <v>1</v>
      </c>
      <c r="O249">
        <v>99</v>
      </c>
      <c r="P249">
        <v>9.6</v>
      </c>
      <c r="Q249">
        <v>99</v>
      </c>
      <c r="R249">
        <v>0.1</v>
      </c>
      <c r="S249">
        <v>48424.589269999997</v>
      </c>
      <c r="T249">
        <v>179973</v>
      </c>
      <c r="U249">
        <v>0.8</v>
      </c>
      <c r="V249">
        <v>0.8</v>
      </c>
      <c r="W249">
        <v>0.874</v>
      </c>
      <c r="X249">
        <v>15.8</v>
      </c>
      <c r="Z249" t="s">
        <v>31</v>
      </c>
    </row>
    <row r="250" spans="1:26" x14ac:dyDescent="0.3">
      <c r="A250" t="s">
        <v>39</v>
      </c>
      <c r="B250">
        <v>79.5</v>
      </c>
      <c r="C250" t="s">
        <v>31</v>
      </c>
      <c r="D250">
        <v>2007</v>
      </c>
      <c r="E250">
        <f t="shared" si="3"/>
        <v>1</v>
      </c>
      <c r="F250" t="str">
        <v>High</v>
      </c>
      <c r="G250">
        <v>86</v>
      </c>
      <c r="H250">
        <v>0</v>
      </c>
      <c r="I250">
        <v>10.25</v>
      </c>
      <c r="J250">
        <v>640.35609179999994</v>
      </c>
      <c r="K250">
        <v>94</v>
      </c>
      <c r="L250">
        <v>64</v>
      </c>
      <c r="M250">
        <v>6.9</v>
      </c>
      <c r="N250">
        <v>1</v>
      </c>
      <c r="O250">
        <v>99</v>
      </c>
      <c r="P250">
        <v>9.25</v>
      </c>
      <c r="Q250">
        <v>98</v>
      </c>
      <c r="R250">
        <v>0.1</v>
      </c>
      <c r="S250">
        <v>4443.8313099999996</v>
      </c>
      <c r="T250">
        <v>16257</v>
      </c>
      <c r="U250">
        <v>0.8</v>
      </c>
      <c r="V250">
        <v>0.8</v>
      </c>
      <c r="W250">
        <v>0.871</v>
      </c>
      <c r="X250">
        <v>15.8</v>
      </c>
      <c r="Z250" t="s">
        <v>31</v>
      </c>
    </row>
    <row r="251" spans="1:26" x14ac:dyDescent="0.3">
      <c r="A251" t="s">
        <v>39</v>
      </c>
      <c r="B251">
        <v>79.400000000000006</v>
      </c>
      <c r="C251" t="s">
        <v>31</v>
      </c>
      <c r="D251">
        <v>2006</v>
      </c>
      <c r="E251">
        <f t="shared" si="3"/>
        <v>1</v>
      </c>
      <c r="F251" t="str">
        <v>High</v>
      </c>
      <c r="G251">
        <v>85</v>
      </c>
      <c r="H251">
        <v>0</v>
      </c>
      <c r="I251">
        <v>10.98</v>
      </c>
      <c r="J251">
        <v>5579.1990830000004</v>
      </c>
      <c r="K251">
        <v>94</v>
      </c>
      <c r="L251">
        <v>15</v>
      </c>
      <c r="M251">
        <v>6.6</v>
      </c>
      <c r="N251">
        <v>1</v>
      </c>
      <c r="O251">
        <v>99</v>
      </c>
      <c r="P251">
        <v>9.17</v>
      </c>
      <c r="Q251">
        <v>98</v>
      </c>
      <c r="R251">
        <v>0.1</v>
      </c>
      <c r="S251">
        <v>38852.361299999997</v>
      </c>
      <c r="T251">
        <v>1547958</v>
      </c>
      <c r="U251">
        <v>0.8</v>
      </c>
      <c r="V251">
        <v>0.8</v>
      </c>
      <c r="W251">
        <v>0.86499999999999999</v>
      </c>
      <c r="X251">
        <v>15.7</v>
      </c>
      <c r="Z251" t="s">
        <v>31</v>
      </c>
    </row>
    <row r="252" spans="1:26" x14ac:dyDescent="0.3">
      <c r="A252" t="s">
        <v>39</v>
      </c>
      <c r="B252">
        <v>78.900000000000006</v>
      </c>
      <c r="C252" t="s">
        <v>31</v>
      </c>
      <c r="D252">
        <v>2005</v>
      </c>
      <c r="E252">
        <f t="shared" si="3"/>
        <v>1</v>
      </c>
      <c r="F252" t="str">
        <v>High</v>
      </c>
      <c r="G252">
        <v>89</v>
      </c>
      <c r="H252">
        <v>0</v>
      </c>
      <c r="I252">
        <v>12.27</v>
      </c>
      <c r="J252">
        <v>5068.2144879999996</v>
      </c>
      <c r="K252">
        <v>77</v>
      </c>
      <c r="L252">
        <v>26</v>
      </c>
      <c r="M252">
        <v>6.2</v>
      </c>
      <c r="N252">
        <v>1</v>
      </c>
      <c r="O252">
        <v>97</v>
      </c>
      <c r="P252">
        <v>9.24</v>
      </c>
      <c r="Q252">
        <v>97</v>
      </c>
      <c r="R252">
        <v>0.1</v>
      </c>
      <c r="S252">
        <v>36967.282919999998</v>
      </c>
      <c r="T252">
        <v>1478617</v>
      </c>
      <c r="U252">
        <v>0.8</v>
      </c>
      <c r="V252">
        <v>0.8</v>
      </c>
      <c r="W252">
        <v>0.86099999999999999</v>
      </c>
      <c r="X252">
        <v>15.7</v>
      </c>
      <c r="Z252" t="s">
        <v>31</v>
      </c>
    </row>
    <row r="253" spans="1:26" x14ac:dyDescent="0.3">
      <c r="A253" t="s">
        <v>39</v>
      </c>
      <c r="B253">
        <v>78.8</v>
      </c>
      <c r="C253" t="s">
        <v>31</v>
      </c>
      <c r="D253">
        <v>2004</v>
      </c>
      <c r="E253">
        <f t="shared" si="3"/>
        <v>1</v>
      </c>
      <c r="F253" t="str">
        <v>High</v>
      </c>
      <c r="G253">
        <v>91</v>
      </c>
      <c r="H253">
        <v>1</v>
      </c>
      <c r="I253">
        <v>12.05</v>
      </c>
      <c r="J253">
        <v>5160.5083780000004</v>
      </c>
      <c r="K253">
        <v>64</v>
      </c>
      <c r="L253">
        <v>61</v>
      </c>
      <c r="M253">
        <v>59.8</v>
      </c>
      <c r="N253">
        <v>1</v>
      </c>
      <c r="O253">
        <v>96</v>
      </c>
      <c r="P253">
        <v>9.32</v>
      </c>
      <c r="Q253">
        <v>95</v>
      </c>
      <c r="R253">
        <v>0.1</v>
      </c>
      <c r="S253">
        <v>35589.712950000001</v>
      </c>
      <c r="T253">
        <v>1421137</v>
      </c>
      <c r="U253">
        <v>0.8</v>
      </c>
      <c r="V253">
        <v>0.8</v>
      </c>
      <c r="W253">
        <v>0.88</v>
      </c>
      <c r="X253">
        <v>18.8</v>
      </c>
      <c r="Z253" t="s">
        <v>31</v>
      </c>
    </row>
    <row r="254" spans="1:26" x14ac:dyDescent="0.3">
      <c r="A254" t="s">
        <v>39</v>
      </c>
      <c r="B254">
        <v>78.3</v>
      </c>
      <c r="C254" t="s">
        <v>31</v>
      </c>
      <c r="D254">
        <v>2003</v>
      </c>
      <c r="E254">
        <f t="shared" si="3"/>
        <v>1</v>
      </c>
      <c r="F254" t="str">
        <v>High</v>
      </c>
      <c r="G254">
        <v>95</v>
      </c>
      <c r="H254">
        <v>0</v>
      </c>
      <c r="I254">
        <v>11.28</v>
      </c>
      <c r="J254">
        <v>507.30616400000002</v>
      </c>
      <c r="K254">
        <v>64</v>
      </c>
      <c r="L254">
        <v>44</v>
      </c>
      <c r="M254">
        <v>59.4</v>
      </c>
      <c r="N254">
        <v>1</v>
      </c>
      <c r="O254">
        <v>96</v>
      </c>
      <c r="P254">
        <v>9.3000000000000007</v>
      </c>
      <c r="Q254">
        <v>95</v>
      </c>
      <c r="R254">
        <v>0.1</v>
      </c>
      <c r="S254">
        <v>3743.9569299999998</v>
      </c>
      <c r="T254">
        <v>1376133</v>
      </c>
      <c r="U254">
        <v>0.8</v>
      </c>
      <c r="V254">
        <v>0.8</v>
      </c>
      <c r="W254">
        <v>0.878</v>
      </c>
      <c r="X254">
        <v>18.600000000000001</v>
      </c>
      <c r="Z254" t="s">
        <v>31</v>
      </c>
    </row>
    <row r="255" spans="1:26" x14ac:dyDescent="0.3">
      <c r="A255" t="s">
        <v>39</v>
      </c>
      <c r="B255">
        <v>78</v>
      </c>
      <c r="C255" t="s">
        <v>31</v>
      </c>
      <c r="D255">
        <v>2002</v>
      </c>
      <c r="E255">
        <f t="shared" si="3"/>
        <v>1</v>
      </c>
      <c r="F255" t="str">
        <v>High</v>
      </c>
      <c r="G255">
        <v>99</v>
      </c>
      <c r="H255">
        <v>1</v>
      </c>
      <c r="I255">
        <v>11.29</v>
      </c>
      <c r="J255">
        <v>320.31776639999998</v>
      </c>
      <c r="K255">
        <v>6</v>
      </c>
      <c r="L255">
        <v>0</v>
      </c>
      <c r="M255">
        <v>59</v>
      </c>
      <c r="N255">
        <v>1</v>
      </c>
      <c r="O255">
        <v>96</v>
      </c>
      <c r="P255">
        <v>8.4600000000000009</v>
      </c>
      <c r="Q255">
        <v>95</v>
      </c>
      <c r="R255">
        <v>0.1</v>
      </c>
      <c r="S255">
        <v>2552.3328000000001</v>
      </c>
      <c r="T255">
        <v>1332785</v>
      </c>
      <c r="U255">
        <v>0.8</v>
      </c>
      <c r="V255">
        <v>0.8</v>
      </c>
      <c r="W255">
        <v>0.875</v>
      </c>
      <c r="X255">
        <v>18.8</v>
      </c>
      <c r="Z255" t="s">
        <v>31</v>
      </c>
    </row>
    <row r="256" spans="1:26" x14ac:dyDescent="0.3">
      <c r="A256" t="s">
        <v>39</v>
      </c>
      <c r="B256">
        <v>78</v>
      </c>
      <c r="C256" t="s">
        <v>31</v>
      </c>
      <c r="D256">
        <v>2001</v>
      </c>
      <c r="E256">
        <f t="shared" si="3"/>
        <v>1</v>
      </c>
      <c r="F256" t="str">
        <v>High</v>
      </c>
      <c r="G256">
        <v>1</v>
      </c>
      <c r="H256">
        <v>1</v>
      </c>
      <c r="I256">
        <v>11.01</v>
      </c>
      <c r="J256">
        <v>2943.3753959999999</v>
      </c>
      <c r="K256">
        <v>6</v>
      </c>
      <c r="L256">
        <v>83</v>
      </c>
      <c r="M256">
        <v>58.5</v>
      </c>
      <c r="N256">
        <v>1</v>
      </c>
      <c r="O256">
        <v>96</v>
      </c>
      <c r="P256">
        <v>8.2899999999999991</v>
      </c>
      <c r="Q256">
        <v>95</v>
      </c>
      <c r="R256">
        <v>0.1</v>
      </c>
      <c r="S256">
        <v>23121.566350000001</v>
      </c>
      <c r="T256">
        <v>128657</v>
      </c>
      <c r="U256">
        <v>0.8</v>
      </c>
      <c r="V256">
        <v>0.8</v>
      </c>
      <c r="W256">
        <v>0.873</v>
      </c>
      <c r="X256">
        <v>18.2</v>
      </c>
      <c r="Z256" t="s">
        <v>31</v>
      </c>
    </row>
    <row r="257" spans="1:26" x14ac:dyDescent="0.3">
      <c r="A257" t="s">
        <v>39</v>
      </c>
      <c r="B257">
        <v>77.599999999999994</v>
      </c>
      <c r="C257" t="s">
        <v>31</v>
      </c>
      <c r="D257">
        <v>2000</v>
      </c>
      <c r="E257">
        <f t="shared" si="3"/>
        <v>1</v>
      </c>
      <c r="F257" t="str">
        <v>High</v>
      </c>
      <c r="G257">
        <v>11</v>
      </c>
      <c r="H257">
        <v>1</v>
      </c>
      <c r="I257">
        <v>11.21</v>
      </c>
      <c r="J257">
        <v>287.2084529</v>
      </c>
      <c r="K257">
        <v>6</v>
      </c>
      <c r="L257">
        <v>0</v>
      </c>
      <c r="M257">
        <v>58.1</v>
      </c>
      <c r="N257">
        <v>1</v>
      </c>
      <c r="O257">
        <v>96</v>
      </c>
      <c r="P257">
        <v>8.1199999999999992</v>
      </c>
      <c r="Q257">
        <v>95</v>
      </c>
      <c r="R257">
        <v>0.1</v>
      </c>
      <c r="S257">
        <v>2327.4591</v>
      </c>
      <c r="T257">
        <v>125125</v>
      </c>
      <c r="U257">
        <v>0.8</v>
      </c>
      <c r="V257">
        <v>0.8</v>
      </c>
      <c r="W257">
        <v>0.86899999999999999</v>
      </c>
      <c r="X257">
        <v>18</v>
      </c>
      <c r="Z257" t="s">
        <v>31</v>
      </c>
    </row>
    <row r="258" spans="1:26" x14ac:dyDescent="0.3">
      <c r="A258" t="s">
        <v>40</v>
      </c>
      <c r="B258">
        <v>71</v>
      </c>
      <c r="C258" t="s">
        <v>23</v>
      </c>
      <c r="D258">
        <v>2015</v>
      </c>
      <c r="E258">
        <f t="shared" ref="E258:E321" si="4">IF(Z258="Developing",0,1)</f>
        <v>0</v>
      </c>
      <c r="F258" t="str">
        <v>High</v>
      </c>
      <c r="G258">
        <v>175</v>
      </c>
      <c r="H258">
        <v>0</v>
      </c>
      <c r="I258">
        <v>0</v>
      </c>
      <c r="J258">
        <v>0</v>
      </c>
      <c r="K258">
        <v>94</v>
      </c>
      <c r="L258">
        <v>0</v>
      </c>
      <c r="M258">
        <v>5.9</v>
      </c>
      <c r="N258">
        <v>0</v>
      </c>
      <c r="O258">
        <v>94</v>
      </c>
      <c r="P258">
        <v>0</v>
      </c>
      <c r="Q258">
        <v>94</v>
      </c>
      <c r="R258">
        <v>0.2</v>
      </c>
      <c r="S258">
        <v>4849.9974949999996</v>
      </c>
      <c r="T258">
        <v>359288</v>
      </c>
      <c r="U258">
        <v>3.5</v>
      </c>
      <c r="V258">
        <v>3.4</v>
      </c>
      <c r="W258">
        <v>0.70599999999999996</v>
      </c>
      <c r="X258">
        <v>12.8</v>
      </c>
      <c r="Z258" t="s">
        <v>23</v>
      </c>
    </row>
    <row r="259" spans="1:26" x14ac:dyDescent="0.3">
      <c r="A259" t="s">
        <v>40</v>
      </c>
      <c r="B259">
        <v>70</v>
      </c>
      <c r="C259" t="s">
        <v>23</v>
      </c>
      <c r="D259">
        <v>2014</v>
      </c>
      <c r="E259">
        <f t="shared" si="4"/>
        <v>0</v>
      </c>
      <c r="F259" t="str">
        <v>low</v>
      </c>
      <c r="G259">
        <v>177</v>
      </c>
      <c r="H259">
        <v>0</v>
      </c>
      <c r="I259">
        <v>6.58</v>
      </c>
      <c r="J259">
        <v>670.0920883</v>
      </c>
      <c r="K259">
        <v>95</v>
      </c>
      <c r="L259">
        <v>0</v>
      </c>
      <c r="M259">
        <v>5.0999999999999996</v>
      </c>
      <c r="N259">
        <v>0</v>
      </c>
      <c r="O259">
        <v>95</v>
      </c>
      <c r="P259">
        <v>5.79</v>
      </c>
      <c r="Q259">
        <v>95</v>
      </c>
      <c r="R259">
        <v>0.2</v>
      </c>
      <c r="S259">
        <v>4852.2236659999999</v>
      </c>
      <c r="T259">
        <v>351694</v>
      </c>
      <c r="U259">
        <v>3.4</v>
      </c>
      <c r="V259">
        <v>3.4</v>
      </c>
      <c r="W259">
        <v>0.70499999999999996</v>
      </c>
      <c r="X259">
        <v>12.8</v>
      </c>
      <c r="Z259" t="s">
        <v>23</v>
      </c>
    </row>
    <row r="260" spans="1:26" x14ac:dyDescent="0.3">
      <c r="A260" t="s">
        <v>40</v>
      </c>
      <c r="B260">
        <v>69.8</v>
      </c>
      <c r="C260" t="s">
        <v>23</v>
      </c>
      <c r="D260">
        <v>2013</v>
      </c>
      <c r="E260">
        <f t="shared" si="4"/>
        <v>0</v>
      </c>
      <c r="F260" t="str">
        <v>low</v>
      </c>
      <c r="G260">
        <v>18</v>
      </c>
      <c r="H260">
        <v>0</v>
      </c>
      <c r="I260">
        <v>6.56</v>
      </c>
      <c r="J260">
        <v>629.20185909999998</v>
      </c>
      <c r="K260">
        <v>95</v>
      </c>
      <c r="L260">
        <v>0</v>
      </c>
      <c r="M260">
        <v>49.3</v>
      </c>
      <c r="N260">
        <v>0</v>
      </c>
      <c r="O260">
        <v>95</v>
      </c>
      <c r="P260">
        <v>5.79</v>
      </c>
      <c r="Q260">
        <v>95</v>
      </c>
      <c r="R260">
        <v>0.2</v>
      </c>
      <c r="S260">
        <v>4688.5384430000004</v>
      </c>
      <c r="T260">
        <v>344181</v>
      </c>
      <c r="U260">
        <v>3.4</v>
      </c>
      <c r="V260">
        <v>3.4</v>
      </c>
      <c r="W260">
        <v>0.70599999999999996</v>
      </c>
      <c r="X260">
        <v>12.9</v>
      </c>
      <c r="Z260" t="s">
        <v>23</v>
      </c>
    </row>
    <row r="261" spans="1:26" x14ac:dyDescent="0.3">
      <c r="A261" t="s">
        <v>40</v>
      </c>
      <c r="B261">
        <v>69.400000000000006</v>
      </c>
      <c r="C261" t="s">
        <v>23</v>
      </c>
      <c r="D261">
        <v>2012</v>
      </c>
      <c r="E261">
        <f t="shared" si="4"/>
        <v>0</v>
      </c>
      <c r="F261" t="str">
        <v>low</v>
      </c>
      <c r="G261">
        <v>189</v>
      </c>
      <c r="H261">
        <v>0</v>
      </c>
      <c r="I261">
        <v>6.66</v>
      </c>
      <c r="J261">
        <v>582.80271849999997</v>
      </c>
      <c r="K261">
        <v>98</v>
      </c>
      <c r="L261">
        <v>0</v>
      </c>
      <c r="M261">
        <v>48.5</v>
      </c>
      <c r="N261">
        <v>0</v>
      </c>
      <c r="O261">
        <v>98</v>
      </c>
      <c r="P261">
        <v>5.45</v>
      </c>
      <c r="Q261">
        <v>98</v>
      </c>
      <c r="R261">
        <v>0.1</v>
      </c>
      <c r="S261">
        <v>4673.6384799999996</v>
      </c>
      <c r="T261">
        <v>33671</v>
      </c>
      <c r="U261">
        <v>3.5</v>
      </c>
      <c r="V261">
        <v>3.4</v>
      </c>
      <c r="W261">
        <v>0.70199999999999996</v>
      </c>
      <c r="X261">
        <v>12.5</v>
      </c>
      <c r="Z261" t="s">
        <v>23</v>
      </c>
    </row>
    <row r="262" spans="1:26" x14ac:dyDescent="0.3">
      <c r="A262" t="s">
        <v>40</v>
      </c>
      <c r="B262">
        <v>69.400000000000006</v>
      </c>
      <c r="C262" t="s">
        <v>23</v>
      </c>
      <c r="D262">
        <v>2011</v>
      </c>
      <c r="E262">
        <f t="shared" si="4"/>
        <v>0</v>
      </c>
      <c r="F262" t="str">
        <v>low</v>
      </c>
      <c r="G262">
        <v>188</v>
      </c>
      <c r="H262">
        <v>0</v>
      </c>
      <c r="I262">
        <v>6.64</v>
      </c>
      <c r="J262">
        <v>605.62868920000005</v>
      </c>
      <c r="K262">
        <v>95</v>
      </c>
      <c r="L262">
        <v>0</v>
      </c>
      <c r="M262">
        <v>47.8</v>
      </c>
      <c r="N262">
        <v>0</v>
      </c>
      <c r="O262">
        <v>95</v>
      </c>
      <c r="P262">
        <v>5.61</v>
      </c>
      <c r="Q262">
        <v>95</v>
      </c>
      <c r="R262">
        <v>0.5</v>
      </c>
      <c r="S262">
        <v>4516.2467500000002</v>
      </c>
      <c r="T262">
        <v>329192</v>
      </c>
      <c r="U262">
        <v>3.5</v>
      </c>
      <c r="V262">
        <v>3.4</v>
      </c>
      <c r="W262">
        <v>0.7</v>
      </c>
      <c r="X262">
        <v>12.4</v>
      </c>
      <c r="Z262" t="s">
        <v>23</v>
      </c>
    </row>
    <row r="263" spans="1:26" x14ac:dyDescent="0.3">
      <c r="A263" t="s">
        <v>40</v>
      </c>
      <c r="B263">
        <v>69.5</v>
      </c>
      <c r="C263" t="s">
        <v>23</v>
      </c>
      <c r="D263">
        <v>2010</v>
      </c>
      <c r="E263">
        <f t="shared" si="4"/>
        <v>0</v>
      </c>
      <c r="F263" t="str">
        <v>low</v>
      </c>
      <c r="G263">
        <v>186</v>
      </c>
      <c r="H263">
        <v>0</v>
      </c>
      <c r="I263">
        <v>6.76</v>
      </c>
      <c r="J263">
        <v>569.95271219999995</v>
      </c>
      <c r="K263">
        <v>96</v>
      </c>
      <c r="L263">
        <v>0</v>
      </c>
      <c r="M263">
        <v>47</v>
      </c>
      <c r="N263">
        <v>0</v>
      </c>
      <c r="O263">
        <v>96</v>
      </c>
      <c r="P263">
        <v>5.85</v>
      </c>
      <c r="Q263">
        <v>96</v>
      </c>
      <c r="R263">
        <v>0.2</v>
      </c>
      <c r="S263">
        <v>4344.1517700000004</v>
      </c>
      <c r="T263">
        <v>32168</v>
      </c>
      <c r="U263">
        <v>3.5</v>
      </c>
      <c r="V263">
        <v>3.4</v>
      </c>
      <c r="W263">
        <v>0.7</v>
      </c>
      <c r="X263">
        <v>12.4</v>
      </c>
      <c r="Z263" t="s">
        <v>23</v>
      </c>
    </row>
    <row r="264" spans="1:26" x14ac:dyDescent="0.3">
      <c r="A264" t="s">
        <v>40</v>
      </c>
      <c r="B264">
        <v>69.5</v>
      </c>
      <c r="C264" t="s">
        <v>23</v>
      </c>
      <c r="D264">
        <v>2009</v>
      </c>
      <c r="E264">
        <f t="shared" si="4"/>
        <v>0</v>
      </c>
      <c r="F264" t="str">
        <v>low</v>
      </c>
      <c r="G264">
        <v>184</v>
      </c>
      <c r="H264">
        <v>0</v>
      </c>
      <c r="I264">
        <v>6.85</v>
      </c>
      <c r="J264">
        <v>549.80960970000001</v>
      </c>
      <c r="K264">
        <v>97</v>
      </c>
      <c r="L264">
        <v>0</v>
      </c>
      <c r="M264">
        <v>46.3</v>
      </c>
      <c r="N264">
        <v>0</v>
      </c>
      <c r="O264">
        <v>98</v>
      </c>
      <c r="P264">
        <v>5.81</v>
      </c>
      <c r="Q264">
        <v>97</v>
      </c>
      <c r="R264">
        <v>0.3</v>
      </c>
      <c r="S264">
        <v>4258.7886109999999</v>
      </c>
      <c r="T264">
        <v>313929</v>
      </c>
      <c r="U264">
        <v>3.5</v>
      </c>
      <c r="V264">
        <v>3.4</v>
      </c>
      <c r="W264">
        <v>0.7</v>
      </c>
      <c r="X264">
        <v>12.7</v>
      </c>
      <c r="Z264" t="s">
        <v>23</v>
      </c>
    </row>
    <row r="265" spans="1:26" x14ac:dyDescent="0.3">
      <c r="A265" t="s">
        <v>40</v>
      </c>
      <c r="B265">
        <v>69.599999999999994</v>
      </c>
      <c r="C265" t="s">
        <v>23</v>
      </c>
      <c r="D265">
        <v>2008</v>
      </c>
      <c r="E265">
        <f t="shared" si="4"/>
        <v>0</v>
      </c>
      <c r="F265" t="str">
        <v>low</v>
      </c>
      <c r="G265">
        <v>181</v>
      </c>
      <c r="H265">
        <v>0</v>
      </c>
      <c r="I265">
        <v>7.22</v>
      </c>
      <c r="J265">
        <v>51.252324219999998</v>
      </c>
      <c r="K265">
        <v>94</v>
      </c>
      <c r="L265">
        <v>0</v>
      </c>
      <c r="M265">
        <v>45.7</v>
      </c>
      <c r="N265">
        <v>0</v>
      </c>
      <c r="O265">
        <v>94</v>
      </c>
      <c r="P265">
        <v>5.9</v>
      </c>
      <c r="Q265">
        <v>94</v>
      </c>
      <c r="R265">
        <v>0.1</v>
      </c>
      <c r="S265">
        <v>447.22796</v>
      </c>
      <c r="T265">
        <v>36165</v>
      </c>
      <c r="U265">
        <v>3.5</v>
      </c>
      <c r="V265">
        <v>3.4</v>
      </c>
      <c r="W265">
        <v>0.69899999999999995</v>
      </c>
      <c r="X265">
        <v>12.8</v>
      </c>
      <c r="Z265" t="s">
        <v>23</v>
      </c>
    </row>
    <row r="266" spans="1:26" x14ac:dyDescent="0.3">
      <c r="A266" t="s">
        <v>40</v>
      </c>
      <c r="B266">
        <v>69.599999999999994</v>
      </c>
      <c r="C266" t="s">
        <v>23</v>
      </c>
      <c r="D266">
        <v>2007</v>
      </c>
      <c r="E266">
        <f t="shared" si="4"/>
        <v>0</v>
      </c>
      <c r="F266" t="str">
        <v>low</v>
      </c>
      <c r="G266">
        <v>181</v>
      </c>
      <c r="H266">
        <v>0</v>
      </c>
      <c r="I266">
        <v>7.24</v>
      </c>
      <c r="J266">
        <v>69.630510470000004</v>
      </c>
      <c r="K266">
        <v>96</v>
      </c>
      <c r="L266">
        <v>0</v>
      </c>
      <c r="M266">
        <v>45</v>
      </c>
      <c r="N266">
        <v>0</v>
      </c>
      <c r="O266">
        <v>97</v>
      </c>
      <c r="P266">
        <v>4.76</v>
      </c>
      <c r="Q266">
        <v>96</v>
      </c>
      <c r="R266">
        <v>0.6</v>
      </c>
      <c r="S266">
        <v>4324.8764270000001</v>
      </c>
      <c r="T266">
        <v>29847</v>
      </c>
      <c r="U266">
        <v>3.5</v>
      </c>
      <c r="V266">
        <v>3.5</v>
      </c>
      <c r="W266">
        <v>0.7</v>
      </c>
      <c r="X266">
        <v>12.8</v>
      </c>
      <c r="Z266" t="s">
        <v>23</v>
      </c>
    </row>
    <row r="267" spans="1:26" x14ac:dyDescent="0.3">
      <c r="A267" t="s">
        <v>40</v>
      </c>
      <c r="B267">
        <v>69.400000000000006</v>
      </c>
      <c r="C267" t="s">
        <v>23</v>
      </c>
      <c r="D267">
        <v>2006</v>
      </c>
      <c r="E267">
        <f t="shared" si="4"/>
        <v>0</v>
      </c>
      <c r="F267" t="str">
        <v>low</v>
      </c>
      <c r="G267">
        <v>184</v>
      </c>
      <c r="H267">
        <v>0</v>
      </c>
      <c r="I267">
        <v>6.48</v>
      </c>
      <c r="J267">
        <v>387.33249280000001</v>
      </c>
      <c r="K267">
        <v>98</v>
      </c>
      <c r="L267">
        <v>0</v>
      </c>
      <c r="M267">
        <v>44.4</v>
      </c>
      <c r="N267">
        <v>0</v>
      </c>
      <c r="O267">
        <v>98</v>
      </c>
      <c r="P267">
        <v>4.4000000000000004</v>
      </c>
      <c r="Q267">
        <v>98</v>
      </c>
      <c r="R267">
        <v>0.6</v>
      </c>
      <c r="S267">
        <v>4187.3783000000003</v>
      </c>
      <c r="T267">
        <v>29747</v>
      </c>
      <c r="U267">
        <v>3.6</v>
      </c>
      <c r="V267">
        <v>3.5</v>
      </c>
      <c r="W267">
        <v>0.69199999999999995</v>
      </c>
      <c r="X267">
        <v>12.3</v>
      </c>
      <c r="Z267" t="s">
        <v>23</v>
      </c>
    </row>
    <row r="268" spans="1:26" x14ac:dyDescent="0.3">
      <c r="A268" t="s">
        <v>40</v>
      </c>
      <c r="B268">
        <v>69</v>
      </c>
      <c r="C268" t="s">
        <v>23</v>
      </c>
      <c r="D268">
        <v>2005</v>
      </c>
      <c r="E268">
        <f t="shared" si="4"/>
        <v>0</v>
      </c>
      <c r="F268" t="str">
        <v>low</v>
      </c>
      <c r="G268">
        <v>191</v>
      </c>
      <c r="H268">
        <v>0</v>
      </c>
      <c r="I268">
        <v>6.25</v>
      </c>
      <c r="J268">
        <v>365.79989599999999</v>
      </c>
      <c r="K268">
        <v>96</v>
      </c>
      <c r="L268">
        <v>0</v>
      </c>
      <c r="M268">
        <v>43.8</v>
      </c>
      <c r="N268">
        <v>0</v>
      </c>
      <c r="O268">
        <v>96</v>
      </c>
      <c r="P268">
        <v>4.45</v>
      </c>
      <c r="Q268">
        <v>96</v>
      </c>
      <c r="R268">
        <v>0.8</v>
      </c>
      <c r="S268">
        <v>3933.3322149999999</v>
      </c>
      <c r="T268">
        <v>283277</v>
      </c>
      <c r="U268">
        <v>3.6</v>
      </c>
      <c r="V268">
        <v>3.5</v>
      </c>
      <c r="W268">
        <v>0.69499999999999995</v>
      </c>
      <c r="X268">
        <v>12.8</v>
      </c>
      <c r="Z268" t="s">
        <v>23</v>
      </c>
    </row>
    <row r="269" spans="1:26" x14ac:dyDescent="0.3">
      <c r="A269" t="s">
        <v>40</v>
      </c>
      <c r="B269">
        <v>68.7</v>
      </c>
      <c r="C269" t="s">
        <v>23</v>
      </c>
      <c r="D269">
        <v>2004</v>
      </c>
      <c r="E269">
        <f t="shared" si="4"/>
        <v>0</v>
      </c>
      <c r="F269" t="str">
        <v>low</v>
      </c>
      <c r="G269">
        <v>197</v>
      </c>
      <c r="H269">
        <v>0</v>
      </c>
      <c r="I269">
        <v>6.2</v>
      </c>
      <c r="J269">
        <v>325.68074619999999</v>
      </c>
      <c r="K269">
        <v>97</v>
      </c>
      <c r="L269">
        <v>0</v>
      </c>
      <c r="M269">
        <v>43.2</v>
      </c>
      <c r="N269">
        <v>0</v>
      </c>
      <c r="O269">
        <v>97</v>
      </c>
      <c r="P269">
        <v>4.3899999999999997</v>
      </c>
      <c r="Q269">
        <v>97</v>
      </c>
      <c r="R269">
        <v>0.8</v>
      </c>
      <c r="S269">
        <v>3831.5381900000002</v>
      </c>
      <c r="T269">
        <v>27689</v>
      </c>
      <c r="U269">
        <v>3.6</v>
      </c>
      <c r="V269">
        <v>3.5</v>
      </c>
      <c r="W269">
        <v>0.69099999999999995</v>
      </c>
      <c r="X269">
        <v>12.5</v>
      </c>
      <c r="Z269" t="s">
        <v>23</v>
      </c>
    </row>
    <row r="270" spans="1:26" x14ac:dyDescent="0.3">
      <c r="A270" t="s">
        <v>40</v>
      </c>
      <c r="B270">
        <v>68.400000000000006</v>
      </c>
      <c r="C270" t="s">
        <v>23</v>
      </c>
      <c r="D270">
        <v>2003</v>
      </c>
      <c r="E270">
        <f t="shared" si="4"/>
        <v>0</v>
      </c>
      <c r="F270" t="str">
        <v>low</v>
      </c>
      <c r="G270">
        <v>21</v>
      </c>
      <c r="H270">
        <v>0</v>
      </c>
      <c r="I270">
        <v>5.67</v>
      </c>
      <c r="J270">
        <v>312.79959459999998</v>
      </c>
      <c r="K270">
        <v>96</v>
      </c>
      <c r="L270">
        <v>0</v>
      </c>
      <c r="M270">
        <v>42.6</v>
      </c>
      <c r="N270">
        <v>0</v>
      </c>
      <c r="O270">
        <v>95</v>
      </c>
      <c r="P270">
        <v>4.53</v>
      </c>
      <c r="Q270">
        <v>96</v>
      </c>
      <c r="R270">
        <v>1.5</v>
      </c>
      <c r="S270">
        <v>3679.99523</v>
      </c>
      <c r="T270">
        <v>26913</v>
      </c>
      <c r="U270">
        <v>3.6</v>
      </c>
      <c r="V270">
        <v>3.6</v>
      </c>
      <c r="W270">
        <v>0.68400000000000005</v>
      </c>
      <c r="X270">
        <v>12.2</v>
      </c>
      <c r="Z270" t="s">
        <v>23</v>
      </c>
    </row>
    <row r="271" spans="1:26" x14ac:dyDescent="0.3">
      <c r="A271" t="s">
        <v>40</v>
      </c>
      <c r="B271">
        <v>68.5</v>
      </c>
      <c r="C271" t="s">
        <v>23</v>
      </c>
      <c r="D271">
        <v>2002</v>
      </c>
      <c r="E271">
        <f t="shared" si="4"/>
        <v>0</v>
      </c>
      <c r="F271" t="str">
        <v>low</v>
      </c>
      <c r="G271">
        <v>199</v>
      </c>
      <c r="H271">
        <v>0</v>
      </c>
      <c r="I271">
        <v>4.99</v>
      </c>
      <c r="J271">
        <v>262.8299189</v>
      </c>
      <c r="K271">
        <v>97</v>
      </c>
      <c r="L271">
        <v>0</v>
      </c>
      <c r="M271">
        <v>42</v>
      </c>
      <c r="N271">
        <v>0</v>
      </c>
      <c r="O271">
        <v>93</v>
      </c>
      <c r="P271">
        <v>4.38</v>
      </c>
      <c r="Q271">
        <v>89</v>
      </c>
      <c r="R271">
        <v>0.1</v>
      </c>
      <c r="S271">
        <v>3556.5618250000002</v>
      </c>
      <c r="T271">
        <v>26226</v>
      </c>
      <c r="U271">
        <v>3.7</v>
      </c>
      <c r="V271">
        <v>3.6</v>
      </c>
      <c r="W271">
        <v>0.67800000000000005</v>
      </c>
      <c r="X271">
        <v>11.9</v>
      </c>
      <c r="Z271" t="s">
        <v>23</v>
      </c>
    </row>
    <row r="272" spans="1:26" x14ac:dyDescent="0.3">
      <c r="A272" t="s">
        <v>40</v>
      </c>
      <c r="B272">
        <v>68.2</v>
      </c>
      <c r="C272" t="s">
        <v>23</v>
      </c>
      <c r="D272">
        <v>2001</v>
      </c>
      <c r="E272">
        <f t="shared" si="4"/>
        <v>0</v>
      </c>
      <c r="F272" t="str">
        <v>low</v>
      </c>
      <c r="G272">
        <v>21</v>
      </c>
      <c r="H272">
        <v>0</v>
      </c>
      <c r="I272">
        <v>4.9000000000000004</v>
      </c>
      <c r="J272">
        <v>251.65869290000001</v>
      </c>
      <c r="K272">
        <v>96</v>
      </c>
      <c r="L272">
        <v>0</v>
      </c>
      <c r="M272">
        <v>41.4</v>
      </c>
      <c r="N272">
        <v>0</v>
      </c>
      <c r="O272">
        <v>96</v>
      </c>
      <c r="P272">
        <v>4.5</v>
      </c>
      <c r="Q272">
        <v>96</v>
      </c>
      <c r="R272">
        <v>0.4</v>
      </c>
      <c r="S272">
        <v>3419.2757190000002</v>
      </c>
      <c r="T272">
        <v>254984</v>
      </c>
      <c r="U272">
        <v>3.7</v>
      </c>
      <c r="V272">
        <v>3.7</v>
      </c>
      <c r="W272">
        <v>0.67700000000000005</v>
      </c>
      <c r="X272">
        <v>11.8</v>
      </c>
      <c r="Z272" t="s">
        <v>23</v>
      </c>
    </row>
    <row r="273" spans="1:26" x14ac:dyDescent="0.3">
      <c r="A273" t="s">
        <v>40</v>
      </c>
      <c r="B273">
        <v>68.3</v>
      </c>
      <c r="C273" t="s">
        <v>23</v>
      </c>
      <c r="D273">
        <v>2000</v>
      </c>
      <c r="E273">
        <f t="shared" si="4"/>
        <v>0</v>
      </c>
      <c r="F273" t="str">
        <v>low</v>
      </c>
      <c r="G273">
        <v>196</v>
      </c>
      <c r="H273">
        <v>0</v>
      </c>
      <c r="I273">
        <v>4.79</v>
      </c>
      <c r="J273">
        <v>219.02398360000001</v>
      </c>
      <c r="K273">
        <v>76</v>
      </c>
      <c r="L273">
        <v>0</v>
      </c>
      <c r="M273">
        <v>4.8</v>
      </c>
      <c r="N273">
        <v>0</v>
      </c>
      <c r="O273">
        <v>91</v>
      </c>
      <c r="P273">
        <v>3.98</v>
      </c>
      <c r="Q273">
        <v>91</v>
      </c>
      <c r="R273">
        <v>0.3</v>
      </c>
      <c r="S273">
        <v>3364.4237109999999</v>
      </c>
      <c r="T273">
        <v>247315</v>
      </c>
      <c r="U273">
        <v>3.8</v>
      </c>
      <c r="V273">
        <v>3.7</v>
      </c>
      <c r="W273">
        <v>0.66800000000000004</v>
      </c>
      <c r="X273">
        <v>11.7</v>
      </c>
      <c r="Z273" t="s">
        <v>23</v>
      </c>
    </row>
    <row r="274" spans="1:26" x14ac:dyDescent="0.3">
      <c r="A274" t="s">
        <v>41</v>
      </c>
      <c r="B274">
        <v>60</v>
      </c>
      <c r="C274" t="s">
        <v>23</v>
      </c>
      <c r="D274">
        <v>2015</v>
      </c>
      <c r="E274">
        <f t="shared" si="4"/>
        <v>0</v>
      </c>
      <c r="F274" t="str">
        <v>low</v>
      </c>
      <c r="G274">
        <v>249</v>
      </c>
      <c r="H274">
        <v>25</v>
      </c>
      <c r="I274">
        <v>0</v>
      </c>
      <c r="J274">
        <v>0</v>
      </c>
      <c r="K274">
        <v>82</v>
      </c>
      <c r="L274">
        <v>55</v>
      </c>
      <c r="M274">
        <v>25.7</v>
      </c>
      <c r="N274">
        <v>39</v>
      </c>
      <c r="O274">
        <v>78</v>
      </c>
      <c r="P274">
        <v>0</v>
      </c>
      <c r="Q274">
        <v>82</v>
      </c>
      <c r="R274">
        <v>1</v>
      </c>
      <c r="S274">
        <v>783.94790999999998</v>
      </c>
      <c r="T274">
        <v>1575952</v>
      </c>
      <c r="U274">
        <v>6.9</v>
      </c>
      <c r="V274">
        <v>6.8</v>
      </c>
      <c r="W274">
        <v>0.48099999999999998</v>
      </c>
      <c r="X274">
        <v>10.7</v>
      </c>
      <c r="Z274" t="s">
        <v>23</v>
      </c>
    </row>
    <row r="275" spans="1:26" x14ac:dyDescent="0.3">
      <c r="A275" t="s">
        <v>41</v>
      </c>
      <c r="B275">
        <v>59.7</v>
      </c>
      <c r="C275" t="s">
        <v>23</v>
      </c>
      <c r="D275">
        <v>2014</v>
      </c>
      <c r="E275">
        <f t="shared" si="4"/>
        <v>0</v>
      </c>
      <c r="F275" t="str">
        <v>low</v>
      </c>
      <c r="G275">
        <v>252</v>
      </c>
      <c r="H275">
        <v>25</v>
      </c>
      <c r="I275">
        <v>0.01</v>
      </c>
      <c r="J275">
        <v>90.122067909999998</v>
      </c>
      <c r="K275">
        <v>78</v>
      </c>
      <c r="L275">
        <v>786</v>
      </c>
      <c r="M275">
        <v>25.2</v>
      </c>
      <c r="N275">
        <v>39</v>
      </c>
      <c r="O275">
        <v>74</v>
      </c>
      <c r="P275">
        <v>4.59</v>
      </c>
      <c r="Q275">
        <v>78</v>
      </c>
      <c r="R275">
        <v>1.1000000000000001</v>
      </c>
      <c r="S275">
        <v>943.68657499999995</v>
      </c>
      <c r="T275">
        <v>1286712</v>
      </c>
      <c r="U275">
        <v>7.1</v>
      </c>
      <c r="V275">
        <v>6.9</v>
      </c>
      <c r="W275">
        <v>0.47499999999999998</v>
      </c>
      <c r="X275">
        <v>10.7</v>
      </c>
      <c r="Z275" t="s">
        <v>23</v>
      </c>
    </row>
    <row r="276" spans="1:26" x14ac:dyDescent="0.3">
      <c r="A276" t="s">
        <v>41</v>
      </c>
      <c r="B276">
        <v>59.5</v>
      </c>
      <c r="C276" t="s">
        <v>23</v>
      </c>
      <c r="D276">
        <v>2013</v>
      </c>
      <c r="E276">
        <f t="shared" si="4"/>
        <v>0</v>
      </c>
      <c r="F276" t="str">
        <v>low</v>
      </c>
      <c r="G276">
        <v>251</v>
      </c>
      <c r="H276">
        <v>25</v>
      </c>
      <c r="I276">
        <v>0.01</v>
      </c>
      <c r="J276">
        <v>87.408042300000005</v>
      </c>
      <c r="K276">
        <v>77</v>
      </c>
      <c r="L276">
        <v>637</v>
      </c>
      <c r="M276">
        <v>24.6</v>
      </c>
      <c r="N276">
        <v>39</v>
      </c>
      <c r="O276">
        <v>73</v>
      </c>
      <c r="P276">
        <v>4.59</v>
      </c>
      <c r="Q276">
        <v>77</v>
      </c>
      <c r="R276">
        <v>1.2</v>
      </c>
      <c r="S276">
        <v>915.26745860000005</v>
      </c>
      <c r="T276">
        <v>14451</v>
      </c>
      <c r="U276">
        <v>7.2</v>
      </c>
      <c r="V276">
        <v>7.1</v>
      </c>
      <c r="W276">
        <v>0.46600000000000003</v>
      </c>
      <c r="X276">
        <v>10.3</v>
      </c>
      <c r="Z276" t="s">
        <v>23</v>
      </c>
    </row>
    <row r="277" spans="1:26" x14ac:dyDescent="0.3">
      <c r="A277" t="s">
        <v>41</v>
      </c>
      <c r="B277">
        <v>59.3</v>
      </c>
      <c r="C277" t="s">
        <v>23</v>
      </c>
      <c r="D277">
        <v>2012</v>
      </c>
      <c r="E277">
        <f t="shared" si="4"/>
        <v>0</v>
      </c>
      <c r="F277" t="str">
        <v>low</v>
      </c>
      <c r="G277">
        <v>251</v>
      </c>
      <c r="H277">
        <v>25</v>
      </c>
      <c r="I277">
        <v>0.01</v>
      </c>
      <c r="J277">
        <v>9.8040746700000003</v>
      </c>
      <c r="K277">
        <v>8</v>
      </c>
      <c r="L277">
        <v>288</v>
      </c>
      <c r="M277">
        <v>24.1</v>
      </c>
      <c r="N277">
        <v>39</v>
      </c>
      <c r="O277">
        <v>8</v>
      </c>
      <c r="P277">
        <v>4.8600000000000003</v>
      </c>
      <c r="Q277">
        <v>8</v>
      </c>
      <c r="R277">
        <v>1.3</v>
      </c>
      <c r="S277">
        <v>837.95510000000002</v>
      </c>
      <c r="T277">
        <v>972916</v>
      </c>
      <c r="U277">
        <v>7.4</v>
      </c>
      <c r="V277">
        <v>7.3</v>
      </c>
      <c r="W277">
        <v>0.45800000000000002</v>
      </c>
      <c r="X277">
        <v>10</v>
      </c>
      <c r="Z277" t="s">
        <v>23</v>
      </c>
    </row>
    <row r="278" spans="1:26" x14ac:dyDescent="0.3">
      <c r="A278" t="s">
        <v>41</v>
      </c>
      <c r="B278">
        <v>59.1</v>
      </c>
      <c r="C278" t="s">
        <v>23</v>
      </c>
      <c r="D278">
        <v>2011</v>
      </c>
      <c r="E278">
        <f t="shared" si="4"/>
        <v>0</v>
      </c>
      <c r="F278" t="str">
        <v>low</v>
      </c>
      <c r="G278">
        <v>251</v>
      </c>
      <c r="H278">
        <v>25</v>
      </c>
      <c r="I278">
        <v>1.4</v>
      </c>
      <c r="J278">
        <v>110.26336190000001</v>
      </c>
      <c r="K278">
        <v>75</v>
      </c>
      <c r="L278">
        <v>426</v>
      </c>
      <c r="M278">
        <v>23.5</v>
      </c>
      <c r="N278">
        <v>39</v>
      </c>
      <c r="O278">
        <v>77</v>
      </c>
      <c r="P278">
        <v>5.37</v>
      </c>
      <c r="Q278">
        <v>75</v>
      </c>
      <c r="R278">
        <v>1.4</v>
      </c>
      <c r="S278">
        <v>825.94278540000005</v>
      </c>
      <c r="T278">
        <v>94682</v>
      </c>
      <c r="U278">
        <v>7.6</v>
      </c>
      <c r="V278">
        <v>7.5</v>
      </c>
      <c r="W278">
        <v>0.45400000000000001</v>
      </c>
      <c r="X278">
        <v>9.8000000000000007</v>
      </c>
      <c r="Z278" t="s">
        <v>23</v>
      </c>
    </row>
    <row r="279" spans="1:26" x14ac:dyDescent="0.3">
      <c r="A279" t="s">
        <v>41</v>
      </c>
      <c r="B279">
        <v>58.7</v>
      </c>
      <c r="C279" t="s">
        <v>23</v>
      </c>
      <c r="D279">
        <v>2010</v>
      </c>
      <c r="E279">
        <f t="shared" si="4"/>
        <v>0</v>
      </c>
      <c r="F279" t="str">
        <v>low</v>
      </c>
      <c r="G279">
        <v>254</v>
      </c>
      <c r="H279">
        <v>25</v>
      </c>
      <c r="I279">
        <v>1.33</v>
      </c>
      <c r="J279">
        <v>94.257379169999993</v>
      </c>
      <c r="K279">
        <v>76</v>
      </c>
      <c r="L279">
        <v>392</v>
      </c>
      <c r="M279">
        <v>23</v>
      </c>
      <c r="N279">
        <v>39</v>
      </c>
      <c r="O279">
        <v>77</v>
      </c>
      <c r="P279">
        <v>4.95</v>
      </c>
      <c r="Q279">
        <v>76</v>
      </c>
      <c r="R279">
        <v>1.4</v>
      </c>
      <c r="S279">
        <v>757.69597399999998</v>
      </c>
      <c r="T279">
        <v>9199259</v>
      </c>
      <c r="U279">
        <v>7.8</v>
      </c>
      <c r="V279">
        <v>7.6</v>
      </c>
      <c r="W279">
        <v>0.45100000000000001</v>
      </c>
      <c r="X279">
        <v>9.5</v>
      </c>
      <c r="Z279" t="s">
        <v>23</v>
      </c>
    </row>
    <row r="280" spans="1:26" x14ac:dyDescent="0.3">
      <c r="A280" t="s">
        <v>41</v>
      </c>
      <c r="B280">
        <v>58.4</v>
      </c>
      <c r="C280" t="s">
        <v>23</v>
      </c>
      <c r="D280">
        <v>2009</v>
      </c>
      <c r="E280">
        <f t="shared" si="4"/>
        <v>0</v>
      </c>
      <c r="F280" t="str">
        <v>low</v>
      </c>
      <c r="G280">
        <v>259</v>
      </c>
      <c r="H280">
        <v>25</v>
      </c>
      <c r="I280">
        <v>1.1599999999999999</v>
      </c>
      <c r="J280">
        <v>71.013992490000007</v>
      </c>
      <c r="K280">
        <v>79</v>
      </c>
      <c r="L280">
        <v>1461</v>
      </c>
      <c r="M280">
        <v>22.5</v>
      </c>
      <c r="N280">
        <v>39</v>
      </c>
      <c r="O280">
        <v>8</v>
      </c>
      <c r="P280">
        <v>4.46</v>
      </c>
      <c r="Q280">
        <v>79</v>
      </c>
      <c r="R280">
        <v>1.6</v>
      </c>
      <c r="S280">
        <v>793.45243000000005</v>
      </c>
      <c r="T280">
        <v>894476</v>
      </c>
      <c r="U280">
        <v>7.9</v>
      </c>
      <c r="V280">
        <v>7.8</v>
      </c>
      <c r="W280">
        <v>0.44800000000000001</v>
      </c>
      <c r="X280">
        <v>9.3000000000000007</v>
      </c>
      <c r="Z280" t="s">
        <v>23</v>
      </c>
    </row>
    <row r="281" spans="1:26" x14ac:dyDescent="0.3">
      <c r="A281" t="s">
        <v>41</v>
      </c>
      <c r="B281">
        <v>57.6</v>
      </c>
      <c r="C281" t="s">
        <v>23</v>
      </c>
      <c r="D281">
        <v>2008</v>
      </c>
      <c r="E281">
        <f t="shared" si="4"/>
        <v>0</v>
      </c>
      <c r="F281" t="str">
        <v>low</v>
      </c>
      <c r="G281">
        <v>278</v>
      </c>
      <c r="H281">
        <v>25</v>
      </c>
      <c r="I281">
        <v>1.28</v>
      </c>
      <c r="J281">
        <v>7.6154301259999997</v>
      </c>
      <c r="K281">
        <v>75</v>
      </c>
      <c r="L281">
        <v>928</v>
      </c>
      <c r="M281">
        <v>22</v>
      </c>
      <c r="N281">
        <v>39</v>
      </c>
      <c r="O281">
        <v>77</v>
      </c>
      <c r="P281">
        <v>4.2</v>
      </c>
      <c r="Q281">
        <v>75</v>
      </c>
      <c r="R281">
        <v>1.8</v>
      </c>
      <c r="S281">
        <v>82.151349800000006</v>
      </c>
      <c r="T281">
        <v>8696916</v>
      </c>
      <c r="U281">
        <v>8.1</v>
      </c>
      <c r="V281">
        <v>8</v>
      </c>
      <c r="W281">
        <v>0.44400000000000001</v>
      </c>
      <c r="X281">
        <v>9.1</v>
      </c>
      <c r="Z281" t="s">
        <v>23</v>
      </c>
    </row>
    <row r="282" spans="1:26" x14ac:dyDescent="0.3">
      <c r="A282" t="s">
        <v>41</v>
      </c>
      <c r="B282">
        <v>57.1</v>
      </c>
      <c r="C282" t="s">
        <v>23</v>
      </c>
      <c r="D282">
        <v>2007</v>
      </c>
      <c r="E282">
        <f t="shared" si="4"/>
        <v>0</v>
      </c>
      <c r="F282" t="str">
        <v>low</v>
      </c>
      <c r="G282">
        <v>283</v>
      </c>
      <c r="H282">
        <v>25</v>
      </c>
      <c r="I282">
        <v>1.1200000000000001</v>
      </c>
      <c r="J282">
        <v>7.49281752</v>
      </c>
      <c r="K282">
        <v>82</v>
      </c>
      <c r="L282">
        <v>341</v>
      </c>
      <c r="M282">
        <v>21.5</v>
      </c>
      <c r="N282">
        <v>39</v>
      </c>
      <c r="O282">
        <v>82</v>
      </c>
      <c r="P282">
        <v>4.55</v>
      </c>
      <c r="Q282">
        <v>82</v>
      </c>
      <c r="R282">
        <v>2</v>
      </c>
      <c r="S282">
        <v>76.535419000000005</v>
      </c>
      <c r="T282">
        <v>8454791</v>
      </c>
      <c r="U282">
        <v>8.3000000000000007</v>
      </c>
      <c r="V282">
        <v>8.1999999999999993</v>
      </c>
      <c r="W282">
        <v>0.438</v>
      </c>
      <c r="X282">
        <v>8.9</v>
      </c>
      <c r="Z282" t="s">
        <v>23</v>
      </c>
    </row>
    <row r="283" spans="1:26" x14ac:dyDescent="0.3">
      <c r="A283" t="s">
        <v>41</v>
      </c>
      <c r="B283">
        <v>56.8</v>
      </c>
      <c r="C283" t="s">
        <v>23</v>
      </c>
      <c r="D283">
        <v>2006</v>
      </c>
      <c r="E283">
        <f t="shared" si="4"/>
        <v>0</v>
      </c>
      <c r="F283" t="str">
        <v>low</v>
      </c>
      <c r="G283">
        <v>284</v>
      </c>
      <c r="H283">
        <v>25</v>
      </c>
      <c r="I283">
        <v>1.19</v>
      </c>
      <c r="J283">
        <v>75.914294960000007</v>
      </c>
      <c r="K283">
        <v>74</v>
      </c>
      <c r="L283">
        <v>176</v>
      </c>
      <c r="M283">
        <v>21</v>
      </c>
      <c r="N283">
        <v>39</v>
      </c>
      <c r="O283">
        <v>76</v>
      </c>
      <c r="P283">
        <v>4.75</v>
      </c>
      <c r="Q283">
        <v>74</v>
      </c>
      <c r="R283">
        <v>2</v>
      </c>
      <c r="S283">
        <v>625.83920000000001</v>
      </c>
      <c r="T283">
        <v>8216896</v>
      </c>
      <c r="U283">
        <v>8.5</v>
      </c>
      <c r="V283">
        <v>8.4</v>
      </c>
      <c r="W283">
        <v>0.434</v>
      </c>
      <c r="X283">
        <v>8.6999999999999993</v>
      </c>
      <c r="Z283" t="s">
        <v>23</v>
      </c>
    </row>
    <row r="284" spans="1:26" x14ac:dyDescent="0.3">
      <c r="A284" t="s">
        <v>41</v>
      </c>
      <c r="B284">
        <v>56.5</v>
      </c>
      <c r="C284" t="s">
        <v>23</v>
      </c>
      <c r="D284">
        <v>2005</v>
      </c>
      <c r="E284">
        <f t="shared" si="4"/>
        <v>0</v>
      </c>
      <c r="F284" t="str">
        <v>low</v>
      </c>
      <c r="G284">
        <v>285</v>
      </c>
      <c r="H284">
        <v>25</v>
      </c>
      <c r="I284">
        <v>1.1299999999999999</v>
      </c>
      <c r="J284">
        <v>7.1069973549999998</v>
      </c>
      <c r="K284">
        <v>7</v>
      </c>
      <c r="L284">
        <v>210</v>
      </c>
      <c r="M284">
        <v>2.5</v>
      </c>
      <c r="N284">
        <v>39</v>
      </c>
      <c r="O284">
        <v>73</v>
      </c>
      <c r="P284">
        <v>4.7300000000000004</v>
      </c>
      <c r="Q284">
        <v>7</v>
      </c>
      <c r="R284">
        <v>2.1</v>
      </c>
      <c r="S284">
        <v>61.799976999999998</v>
      </c>
      <c r="T284">
        <v>7982225</v>
      </c>
      <c r="U284">
        <v>8.6999999999999993</v>
      </c>
      <c r="V284">
        <v>8.6</v>
      </c>
      <c r="W284">
        <v>0.43</v>
      </c>
      <c r="X284">
        <v>8.5</v>
      </c>
      <c r="Z284" t="s">
        <v>23</v>
      </c>
    </row>
    <row r="285" spans="1:26" x14ac:dyDescent="0.3">
      <c r="A285" t="s">
        <v>41</v>
      </c>
      <c r="B285">
        <v>56.1</v>
      </c>
      <c r="C285" t="s">
        <v>23</v>
      </c>
      <c r="D285">
        <v>2004</v>
      </c>
      <c r="E285">
        <f t="shared" si="4"/>
        <v>0</v>
      </c>
      <c r="F285" t="str">
        <v>low</v>
      </c>
      <c r="G285">
        <v>285</v>
      </c>
      <c r="H285">
        <v>25</v>
      </c>
      <c r="I285">
        <v>1.1499999999999999</v>
      </c>
      <c r="J285">
        <v>10.73628066</v>
      </c>
      <c r="K285">
        <v>75</v>
      </c>
      <c r="L285">
        <v>262</v>
      </c>
      <c r="M285">
        <v>2.1</v>
      </c>
      <c r="N285">
        <v>39</v>
      </c>
      <c r="O285">
        <v>74</v>
      </c>
      <c r="P285">
        <v>4.5599999999999996</v>
      </c>
      <c r="Q285">
        <v>72</v>
      </c>
      <c r="R285">
        <v>2.1</v>
      </c>
      <c r="S285">
        <v>583.493514</v>
      </c>
      <c r="T285">
        <v>7754</v>
      </c>
      <c r="U285">
        <v>8.9</v>
      </c>
      <c r="V285">
        <v>8.8000000000000007</v>
      </c>
      <c r="W285">
        <v>0.42299999999999999</v>
      </c>
      <c r="X285">
        <v>8.1</v>
      </c>
      <c r="Z285" t="s">
        <v>23</v>
      </c>
    </row>
    <row r="286" spans="1:26" x14ac:dyDescent="0.3">
      <c r="A286" t="s">
        <v>41</v>
      </c>
      <c r="B286">
        <v>55.8</v>
      </c>
      <c r="C286" t="s">
        <v>23</v>
      </c>
      <c r="D286">
        <v>2003</v>
      </c>
      <c r="E286">
        <f t="shared" si="4"/>
        <v>0</v>
      </c>
      <c r="F286" t="str">
        <v>low</v>
      </c>
      <c r="G286">
        <v>285</v>
      </c>
      <c r="H286">
        <v>25</v>
      </c>
      <c r="I286">
        <v>1.35</v>
      </c>
      <c r="J286">
        <v>8.9318272969999999</v>
      </c>
      <c r="K286">
        <v>73</v>
      </c>
      <c r="L286">
        <v>217</v>
      </c>
      <c r="M286">
        <v>19.7</v>
      </c>
      <c r="N286">
        <v>40</v>
      </c>
      <c r="O286">
        <v>75</v>
      </c>
      <c r="P286">
        <v>4.63</v>
      </c>
      <c r="Q286">
        <v>73</v>
      </c>
      <c r="R286">
        <v>2.1</v>
      </c>
      <c r="S286">
        <v>519.29228469999998</v>
      </c>
      <c r="T286">
        <v>752555</v>
      </c>
      <c r="U286">
        <v>9.1</v>
      </c>
      <c r="V286">
        <v>9</v>
      </c>
      <c r="W286">
        <v>0.41599999999999998</v>
      </c>
      <c r="X286">
        <v>7.7</v>
      </c>
      <c r="Z286" t="s">
        <v>23</v>
      </c>
    </row>
    <row r="287" spans="1:26" x14ac:dyDescent="0.3">
      <c r="A287" t="s">
        <v>41</v>
      </c>
      <c r="B287">
        <v>55.6</v>
      </c>
      <c r="C287" t="s">
        <v>23</v>
      </c>
      <c r="D287">
        <v>2002</v>
      </c>
      <c r="E287">
        <f t="shared" si="4"/>
        <v>0</v>
      </c>
      <c r="F287" t="str">
        <v>low</v>
      </c>
      <c r="G287">
        <v>283</v>
      </c>
      <c r="H287">
        <v>25</v>
      </c>
      <c r="I287">
        <v>1.23</v>
      </c>
      <c r="J287">
        <v>40.488152329999998</v>
      </c>
      <c r="K287">
        <v>15</v>
      </c>
      <c r="L287">
        <v>1588</v>
      </c>
      <c r="M287">
        <v>19.2</v>
      </c>
      <c r="N287">
        <v>40</v>
      </c>
      <c r="O287">
        <v>76</v>
      </c>
      <c r="P287">
        <v>4.2699999999999996</v>
      </c>
      <c r="Q287">
        <v>75</v>
      </c>
      <c r="R287">
        <v>2.1</v>
      </c>
      <c r="S287">
        <v>418.69857630000001</v>
      </c>
      <c r="T287">
        <v>7295394</v>
      </c>
      <c r="U287">
        <v>9.3000000000000007</v>
      </c>
      <c r="V287">
        <v>9.1999999999999993</v>
      </c>
      <c r="W287">
        <v>0.40699999999999997</v>
      </c>
      <c r="X287">
        <v>7.3</v>
      </c>
      <c r="Z287" t="s">
        <v>23</v>
      </c>
    </row>
    <row r="288" spans="1:26" x14ac:dyDescent="0.3">
      <c r="A288" t="s">
        <v>41</v>
      </c>
      <c r="B288">
        <v>55.5</v>
      </c>
      <c r="C288" t="s">
        <v>23</v>
      </c>
      <c r="D288">
        <v>2001</v>
      </c>
      <c r="E288">
        <f t="shared" si="4"/>
        <v>0</v>
      </c>
      <c r="F288" t="str">
        <v>low</v>
      </c>
      <c r="G288">
        <v>281</v>
      </c>
      <c r="H288">
        <v>25</v>
      </c>
      <c r="I288">
        <v>1.29</v>
      </c>
      <c r="J288">
        <v>45.334763840000001</v>
      </c>
      <c r="K288">
        <v>0</v>
      </c>
      <c r="L288">
        <v>5859</v>
      </c>
      <c r="M288">
        <v>18.8</v>
      </c>
      <c r="N288">
        <v>40</v>
      </c>
      <c r="O288">
        <v>77</v>
      </c>
      <c r="P288">
        <v>4.6900000000000004</v>
      </c>
      <c r="Q288">
        <v>76</v>
      </c>
      <c r="R288">
        <v>2.1</v>
      </c>
      <c r="S288">
        <v>378.73653999999999</v>
      </c>
      <c r="T288">
        <v>776733</v>
      </c>
      <c r="U288">
        <v>9.5</v>
      </c>
      <c r="V288">
        <v>9.4</v>
      </c>
      <c r="W288">
        <v>0.39500000000000002</v>
      </c>
      <c r="X288">
        <v>6.6</v>
      </c>
      <c r="Z288" t="s">
        <v>23</v>
      </c>
    </row>
    <row r="289" spans="1:26" x14ac:dyDescent="0.3">
      <c r="A289" t="s">
        <v>41</v>
      </c>
      <c r="B289">
        <v>55.4</v>
      </c>
      <c r="C289" t="s">
        <v>23</v>
      </c>
      <c r="D289">
        <v>2000</v>
      </c>
      <c r="E289">
        <f t="shared" si="4"/>
        <v>0</v>
      </c>
      <c r="F289" t="str">
        <v>low</v>
      </c>
      <c r="G289">
        <v>279</v>
      </c>
      <c r="H289">
        <v>25</v>
      </c>
      <c r="I289">
        <v>1.34</v>
      </c>
      <c r="J289">
        <v>37.381820179999998</v>
      </c>
      <c r="K289">
        <v>0</v>
      </c>
      <c r="L289">
        <v>4244</v>
      </c>
      <c r="M289">
        <v>18.399999999999999</v>
      </c>
      <c r="N289">
        <v>40</v>
      </c>
      <c r="O289">
        <v>78</v>
      </c>
      <c r="P289">
        <v>4.34</v>
      </c>
      <c r="Q289">
        <v>78</v>
      </c>
      <c r="R289">
        <v>2</v>
      </c>
      <c r="S289">
        <v>374.19239420000002</v>
      </c>
      <c r="T289">
        <v>6865951</v>
      </c>
      <c r="U289">
        <v>9.6999999999999993</v>
      </c>
      <c r="V289">
        <v>9.6</v>
      </c>
      <c r="W289">
        <v>0.38900000000000001</v>
      </c>
      <c r="X289">
        <v>6.4</v>
      </c>
      <c r="Z289" t="s">
        <v>23</v>
      </c>
    </row>
    <row r="290" spans="1:26" x14ac:dyDescent="0.3">
      <c r="A290" t="s">
        <v>42</v>
      </c>
      <c r="B290">
        <v>69.8</v>
      </c>
      <c r="C290" t="s">
        <v>23</v>
      </c>
      <c r="D290">
        <v>2015</v>
      </c>
      <c r="E290">
        <f t="shared" si="4"/>
        <v>0</v>
      </c>
      <c r="F290" t="str">
        <v>low</v>
      </c>
      <c r="G290">
        <v>211</v>
      </c>
      <c r="H290">
        <v>0</v>
      </c>
      <c r="I290">
        <v>0</v>
      </c>
      <c r="J290">
        <v>0</v>
      </c>
      <c r="K290">
        <v>99</v>
      </c>
      <c r="L290">
        <v>11</v>
      </c>
      <c r="M290">
        <v>24.5</v>
      </c>
      <c r="N290">
        <v>0</v>
      </c>
      <c r="O290">
        <v>98</v>
      </c>
      <c r="P290">
        <v>0</v>
      </c>
      <c r="Q290">
        <v>99</v>
      </c>
      <c r="R290">
        <v>0.5</v>
      </c>
      <c r="S290">
        <v>2613.6451769999999</v>
      </c>
      <c r="T290">
        <v>787386</v>
      </c>
      <c r="U290">
        <v>15.4</v>
      </c>
      <c r="V290">
        <v>16</v>
      </c>
      <c r="W290">
        <v>0.60399999999999998</v>
      </c>
      <c r="X290">
        <v>12.5</v>
      </c>
      <c r="Z290" t="s">
        <v>23</v>
      </c>
    </row>
    <row r="291" spans="1:26" x14ac:dyDescent="0.3">
      <c r="A291" t="s">
        <v>42</v>
      </c>
      <c r="B291">
        <v>69.400000000000006</v>
      </c>
      <c r="C291" t="s">
        <v>23</v>
      </c>
      <c r="D291">
        <v>2014</v>
      </c>
      <c r="E291">
        <f t="shared" si="4"/>
        <v>0</v>
      </c>
      <c r="F291" t="str">
        <v>low</v>
      </c>
      <c r="G291">
        <v>216</v>
      </c>
      <c r="H291">
        <v>0</v>
      </c>
      <c r="I291">
        <v>0.01</v>
      </c>
      <c r="J291">
        <v>209.3921344</v>
      </c>
      <c r="K291">
        <v>99</v>
      </c>
      <c r="L291">
        <v>0</v>
      </c>
      <c r="M291">
        <v>23.6</v>
      </c>
      <c r="N291">
        <v>1</v>
      </c>
      <c r="O291">
        <v>98</v>
      </c>
      <c r="P291">
        <v>3.57</v>
      </c>
      <c r="Q291">
        <v>99</v>
      </c>
      <c r="R291">
        <v>0.5</v>
      </c>
      <c r="S291">
        <v>2522.7968000000001</v>
      </c>
      <c r="T291">
        <v>776448</v>
      </c>
      <c r="U291">
        <v>15.7</v>
      </c>
      <c r="V291">
        <v>16.2</v>
      </c>
      <c r="W291">
        <v>0.59599999999999997</v>
      </c>
      <c r="X291">
        <v>12.5</v>
      </c>
      <c r="Z291" t="s">
        <v>23</v>
      </c>
    </row>
    <row r="292" spans="1:26" x14ac:dyDescent="0.3">
      <c r="A292" t="s">
        <v>42</v>
      </c>
      <c r="B292">
        <v>69.099999999999994</v>
      </c>
      <c r="C292" t="s">
        <v>23</v>
      </c>
      <c r="D292">
        <v>2013</v>
      </c>
      <c r="E292">
        <f t="shared" si="4"/>
        <v>0</v>
      </c>
      <c r="F292" t="str">
        <v>low</v>
      </c>
      <c r="G292">
        <v>219</v>
      </c>
      <c r="H292">
        <v>0</v>
      </c>
      <c r="I292">
        <v>0.01</v>
      </c>
      <c r="J292">
        <v>19.79057439</v>
      </c>
      <c r="K292">
        <v>97</v>
      </c>
      <c r="L292">
        <v>0</v>
      </c>
      <c r="M292">
        <v>22.7</v>
      </c>
      <c r="N292">
        <v>1</v>
      </c>
      <c r="O292">
        <v>97</v>
      </c>
      <c r="P292">
        <v>3.83</v>
      </c>
      <c r="Q292">
        <v>97</v>
      </c>
      <c r="R292">
        <v>0.6</v>
      </c>
      <c r="S292">
        <v>235.88288900000001</v>
      </c>
      <c r="T292">
        <v>764961</v>
      </c>
      <c r="U292">
        <v>15.9</v>
      </c>
      <c r="V292">
        <v>16.5</v>
      </c>
      <c r="W292">
        <v>0.58899999999999997</v>
      </c>
      <c r="X292">
        <v>12.6</v>
      </c>
      <c r="Z292" t="s">
        <v>23</v>
      </c>
    </row>
    <row r="293" spans="1:26" x14ac:dyDescent="0.3">
      <c r="A293" t="s">
        <v>42</v>
      </c>
      <c r="B293">
        <v>68.7</v>
      </c>
      <c r="C293" t="s">
        <v>23</v>
      </c>
      <c r="D293">
        <v>2012</v>
      </c>
      <c r="E293">
        <f t="shared" si="4"/>
        <v>0</v>
      </c>
      <c r="F293" t="str">
        <v>low</v>
      </c>
      <c r="G293">
        <v>223</v>
      </c>
      <c r="H293">
        <v>0</v>
      </c>
      <c r="I293">
        <v>0.01</v>
      </c>
      <c r="J293">
        <v>188.73736640000001</v>
      </c>
      <c r="K293">
        <v>97</v>
      </c>
      <c r="L293">
        <v>1</v>
      </c>
      <c r="M293">
        <v>21.9</v>
      </c>
      <c r="N293">
        <v>1</v>
      </c>
      <c r="O293">
        <v>97</v>
      </c>
      <c r="P293">
        <v>3.7</v>
      </c>
      <c r="Q293">
        <v>97</v>
      </c>
      <c r="R293">
        <v>0.6</v>
      </c>
      <c r="S293">
        <v>2422.8159999999998</v>
      </c>
      <c r="T293">
        <v>752967</v>
      </c>
      <c r="U293">
        <v>16.100000000000001</v>
      </c>
      <c r="V293">
        <v>16.7</v>
      </c>
      <c r="W293">
        <v>0.58099999999999996</v>
      </c>
      <c r="X293">
        <v>12.3</v>
      </c>
      <c r="Z293" t="s">
        <v>23</v>
      </c>
    </row>
    <row r="294" spans="1:26" x14ac:dyDescent="0.3">
      <c r="A294" t="s">
        <v>42</v>
      </c>
      <c r="B294">
        <v>68.3</v>
      </c>
      <c r="C294" t="s">
        <v>23</v>
      </c>
      <c r="D294">
        <v>2011</v>
      </c>
      <c r="E294">
        <f t="shared" si="4"/>
        <v>0</v>
      </c>
      <c r="F294" t="str">
        <v>low</v>
      </c>
      <c r="G294">
        <v>225</v>
      </c>
      <c r="H294">
        <v>0</v>
      </c>
      <c r="I294">
        <v>0.23</v>
      </c>
      <c r="J294">
        <v>289.85240570000002</v>
      </c>
      <c r="K294">
        <v>95</v>
      </c>
      <c r="L294">
        <v>10</v>
      </c>
      <c r="M294">
        <v>21.1</v>
      </c>
      <c r="N294">
        <v>1</v>
      </c>
      <c r="O294">
        <v>95</v>
      </c>
      <c r="P294">
        <v>4.7300000000000004</v>
      </c>
      <c r="Q294">
        <v>95</v>
      </c>
      <c r="R294">
        <v>0.5</v>
      </c>
      <c r="S294">
        <v>2458.4597600000002</v>
      </c>
      <c r="T294">
        <v>7451</v>
      </c>
      <c r="U294">
        <v>16.3</v>
      </c>
      <c r="V294">
        <v>17</v>
      </c>
      <c r="W294">
        <v>0.57199999999999995</v>
      </c>
      <c r="X294">
        <v>11.9</v>
      </c>
      <c r="Z294" t="s">
        <v>23</v>
      </c>
    </row>
    <row r="295" spans="1:26" x14ac:dyDescent="0.3">
      <c r="A295" t="s">
        <v>42</v>
      </c>
      <c r="B295">
        <v>67.900000000000006</v>
      </c>
      <c r="C295" t="s">
        <v>23</v>
      </c>
      <c r="D295">
        <v>2010</v>
      </c>
      <c r="E295">
        <f t="shared" si="4"/>
        <v>0</v>
      </c>
      <c r="F295" t="str">
        <v>low</v>
      </c>
      <c r="G295">
        <v>228</v>
      </c>
      <c r="H295">
        <v>1</v>
      </c>
      <c r="I295">
        <v>0.28000000000000003</v>
      </c>
      <c r="J295">
        <v>244.03919490000001</v>
      </c>
      <c r="K295">
        <v>91</v>
      </c>
      <c r="L295">
        <v>21</v>
      </c>
      <c r="M295">
        <v>2.2999999999999998</v>
      </c>
      <c r="N295">
        <v>1</v>
      </c>
      <c r="O295">
        <v>92</v>
      </c>
      <c r="P295">
        <v>5.17</v>
      </c>
      <c r="Q295">
        <v>91</v>
      </c>
      <c r="R295">
        <v>0.5</v>
      </c>
      <c r="S295">
        <v>2178.9213829999999</v>
      </c>
      <c r="T295">
        <v>727641</v>
      </c>
      <c r="U295">
        <v>16.600000000000001</v>
      </c>
      <c r="V295">
        <v>17.3</v>
      </c>
      <c r="W295">
        <v>0</v>
      </c>
      <c r="X295">
        <v>11.4</v>
      </c>
      <c r="Z295" t="s">
        <v>23</v>
      </c>
    </row>
    <row r="296" spans="1:26" x14ac:dyDescent="0.3">
      <c r="A296" t="s">
        <v>42</v>
      </c>
      <c r="B296">
        <v>67.400000000000006</v>
      </c>
      <c r="C296" t="s">
        <v>23</v>
      </c>
      <c r="D296">
        <v>2009</v>
      </c>
      <c r="E296">
        <f t="shared" si="4"/>
        <v>0</v>
      </c>
      <c r="F296" t="str">
        <v>low</v>
      </c>
      <c r="G296">
        <v>232</v>
      </c>
      <c r="H296">
        <v>1</v>
      </c>
      <c r="I296">
        <v>0.17</v>
      </c>
      <c r="J296">
        <v>27.489070479999999</v>
      </c>
      <c r="K296">
        <v>93</v>
      </c>
      <c r="L296">
        <v>6</v>
      </c>
      <c r="M296">
        <v>19.5</v>
      </c>
      <c r="N296">
        <v>1</v>
      </c>
      <c r="O296">
        <v>93</v>
      </c>
      <c r="P296">
        <v>6.3</v>
      </c>
      <c r="Q296">
        <v>93</v>
      </c>
      <c r="R296">
        <v>0.4</v>
      </c>
      <c r="S296">
        <v>177.234497</v>
      </c>
      <c r="T296">
        <v>714458</v>
      </c>
      <c r="U296">
        <v>16.8</v>
      </c>
      <c r="V296">
        <v>17.5</v>
      </c>
      <c r="W296">
        <v>0</v>
      </c>
      <c r="X296">
        <v>10.9</v>
      </c>
      <c r="Z296" t="s">
        <v>23</v>
      </c>
    </row>
    <row r="297" spans="1:26" x14ac:dyDescent="0.3">
      <c r="A297" t="s">
        <v>42</v>
      </c>
      <c r="B297">
        <v>67</v>
      </c>
      <c r="C297" t="s">
        <v>23</v>
      </c>
      <c r="D297">
        <v>2008</v>
      </c>
      <c r="E297">
        <f t="shared" si="4"/>
        <v>0</v>
      </c>
      <c r="F297" t="str">
        <v>low</v>
      </c>
      <c r="G297">
        <v>234</v>
      </c>
      <c r="H297">
        <v>1</v>
      </c>
      <c r="I297">
        <v>0.21</v>
      </c>
      <c r="J297">
        <v>302.66757899999999</v>
      </c>
      <c r="K297">
        <v>96</v>
      </c>
      <c r="L297">
        <v>7</v>
      </c>
      <c r="M297">
        <v>18.8</v>
      </c>
      <c r="N297">
        <v>1</v>
      </c>
      <c r="O297">
        <v>96</v>
      </c>
      <c r="P297">
        <v>6.58</v>
      </c>
      <c r="Q297">
        <v>96</v>
      </c>
      <c r="R297">
        <v>0.4</v>
      </c>
      <c r="S297">
        <v>1795.18137</v>
      </c>
      <c r="T297">
        <v>795</v>
      </c>
      <c r="U297">
        <v>17.100000000000001</v>
      </c>
      <c r="V297">
        <v>17.8</v>
      </c>
      <c r="W297">
        <v>0</v>
      </c>
      <c r="X297">
        <v>10.5</v>
      </c>
      <c r="Z297" t="s">
        <v>23</v>
      </c>
    </row>
    <row r="298" spans="1:26" x14ac:dyDescent="0.3">
      <c r="A298" t="s">
        <v>42</v>
      </c>
      <c r="B298">
        <v>66.5</v>
      </c>
      <c r="C298" t="s">
        <v>23</v>
      </c>
      <c r="D298">
        <v>2007</v>
      </c>
      <c r="E298">
        <f t="shared" si="4"/>
        <v>0</v>
      </c>
      <c r="F298" t="str">
        <v>low</v>
      </c>
      <c r="G298">
        <v>238</v>
      </c>
      <c r="H298">
        <v>1</v>
      </c>
      <c r="I298">
        <v>0.16</v>
      </c>
      <c r="J298">
        <v>283.80623600000001</v>
      </c>
      <c r="K298">
        <v>95</v>
      </c>
      <c r="L298">
        <v>11</v>
      </c>
      <c r="M298">
        <v>18</v>
      </c>
      <c r="N298">
        <v>1</v>
      </c>
      <c r="O298">
        <v>93</v>
      </c>
      <c r="P298">
        <v>5.88</v>
      </c>
      <c r="Q298">
        <v>95</v>
      </c>
      <c r="R298">
        <v>0.3</v>
      </c>
      <c r="S298">
        <v>1741.142552</v>
      </c>
      <c r="T298">
        <v>686958</v>
      </c>
      <c r="U298">
        <v>17.3</v>
      </c>
      <c r="V298">
        <v>18.100000000000001</v>
      </c>
      <c r="W298">
        <v>0</v>
      </c>
      <c r="X298">
        <v>10.1</v>
      </c>
      <c r="Z298" t="s">
        <v>23</v>
      </c>
    </row>
    <row r="299" spans="1:26" x14ac:dyDescent="0.3">
      <c r="A299" t="s">
        <v>42</v>
      </c>
      <c r="B299">
        <v>65.8</v>
      </c>
      <c r="C299" t="s">
        <v>23</v>
      </c>
      <c r="D299">
        <v>2006</v>
      </c>
      <c r="E299">
        <f t="shared" si="4"/>
        <v>0</v>
      </c>
      <c r="F299" t="str">
        <v>low</v>
      </c>
      <c r="G299">
        <v>245</v>
      </c>
      <c r="H299">
        <v>1</v>
      </c>
      <c r="I299">
        <v>0.28999999999999998</v>
      </c>
      <c r="J299">
        <v>169.2023968</v>
      </c>
      <c r="K299">
        <v>95</v>
      </c>
      <c r="L299">
        <v>2</v>
      </c>
      <c r="M299">
        <v>17.399999999999999</v>
      </c>
      <c r="N299">
        <v>1</v>
      </c>
      <c r="O299">
        <v>96</v>
      </c>
      <c r="P299">
        <v>5.27</v>
      </c>
      <c r="Q299">
        <v>95</v>
      </c>
      <c r="R299">
        <v>0.3</v>
      </c>
      <c r="S299">
        <v>1335.45696</v>
      </c>
      <c r="T299">
        <v>672228</v>
      </c>
      <c r="U299">
        <v>17.5</v>
      </c>
      <c r="V299">
        <v>18.3</v>
      </c>
      <c r="W299">
        <v>0</v>
      </c>
      <c r="X299">
        <v>9.6</v>
      </c>
      <c r="Z299" t="s">
        <v>23</v>
      </c>
    </row>
    <row r="300" spans="1:26" x14ac:dyDescent="0.3">
      <c r="A300" t="s">
        <v>42</v>
      </c>
      <c r="B300">
        <v>65</v>
      </c>
      <c r="C300" t="s">
        <v>23</v>
      </c>
      <c r="D300">
        <v>2005</v>
      </c>
      <c r="E300">
        <f t="shared" si="4"/>
        <v>0</v>
      </c>
      <c r="F300" t="str">
        <v>low</v>
      </c>
      <c r="G300">
        <v>254</v>
      </c>
      <c r="H300">
        <v>1</v>
      </c>
      <c r="I300">
        <v>0.73</v>
      </c>
      <c r="J300">
        <v>145.59654449999999</v>
      </c>
      <c r="K300">
        <v>95</v>
      </c>
      <c r="L300">
        <v>11</v>
      </c>
      <c r="M300">
        <v>16.7</v>
      </c>
      <c r="N300">
        <v>1</v>
      </c>
      <c r="O300">
        <v>95</v>
      </c>
      <c r="P300">
        <v>5.28</v>
      </c>
      <c r="Q300">
        <v>95</v>
      </c>
      <c r="R300">
        <v>0.3</v>
      </c>
      <c r="S300">
        <v>1247.61392</v>
      </c>
      <c r="T300">
        <v>656639</v>
      </c>
      <c r="U300">
        <v>17.8</v>
      </c>
      <c r="V300">
        <v>18.600000000000001</v>
      </c>
      <c r="W300">
        <v>0</v>
      </c>
      <c r="X300">
        <v>9.1999999999999993</v>
      </c>
      <c r="Z300" t="s">
        <v>23</v>
      </c>
    </row>
    <row r="301" spans="1:26" x14ac:dyDescent="0.3">
      <c r="A301" t="s">
        <v>42</v>
      </c>
      <c r="B301">
        <v>64.2</v>
      </c>
      <c r="C301" t="s">
        <v>23</v>
      </c>
      <c r="D301">
        <v>2004</v>
      </c>
      <c r="E301">
        <f t="shared" si="4"/>
        <v>0</v>
      </c>
      <c r="F301" t="str">
        <v>low</v>
      </c>
      <c r="G301">
        <v>263</v>
      </c>
      <c r="H301">
        <v>1</v>
      </c>
      <c r="I301">
        <v>0.96</v>
      </c>
      <c r="J301">
        <v>2.5866982279999999</v>
      </c>
      <c r="K301">
        <v>89</v>
      </c>
      <c r="L301">
        <v>3</v>
      </c>
      <c r="M301">
        <v>16.100000000000001</v>
      </c>
      <c r="N301">
        <v>1</v>
      </c>
      <c r="O301">
        <v>9</v>
      </c>
      <c r="P301">
        <v>4.41</v>
      </c>
      <c r="Q301">
        <v>89</v>
      </c>
      <c r="R301">
        <v>0.3</v>
      </c>
      <c r="S301">
        <v>197.45787999999999</v>
      </c>
      <c r="T301">
        <v>64282</v>
      </c>
      <c r="U301">
        <v>18</v>
      </c>
      <c r="V301">
        <v>18.8</v>
      </c>
      <c r="W301">
        <v>0</v>
      </c>
      <c r="X301">
        <v>8.8000000000000007</v>
      </c>
      <c r="Z301" t="s">
        <v>23</v>
      </c>
    </row>
    <row r="302" spans="1:26" x14ac:dyDescent="0.3">
      <c r="A302" t="s">
        <v>42</v>
      </c>
      <c r="B302">
        <v>63.3</v>
      </c>
      <c r="C302" t="s">
        <v>23</v>
      </c>
      <c r="D302">
        <v>2003</v>
      </c>
      <c r="E302">
        <f t="shared" si="4"/>
        <v>0</v>
      </c>
      <c r="F302" t="str">
        <v>low</v>
      </c>
      <c r="G302">
        <v>273</v>
      </c>
      <c r="H302">
        <v>1</v>
      </c>
      <c r="I302">
        <v>0.52</v>
      </c>
      <c r="J302">
        <v>19.15664091</v>
      </c>
      <c r="K302">
        <v>95</v>
      </c>
      <c r="L302">
        <v>0</v>
      </c>
      <c r="M302">
        <v>15.5</v>
      </c>
      <c r="N302">
        <v>1</v>
      </c>
      <c r="O302">
        <v>96</v>
      </c>
      <c r="P302">
        <v>4.9000000000000004</v>
      </c>
      <c r="Q302">
        <v>95</v>
      </c>
      <c r="R302">
        <v>0.2</v>
      </c>
      <c r="S302">
        <v>997.74171409999997</v>
      </c>
      <c r="T302">
        <v>623434</v>
      </c>
      <c r="U302">
        <v>18.3</v>
      </c>
      <c r="V302">
        <v>19.100000000000001</v>
      </c>
      <c r="W302">
        <v>0</v>
      </c>
      <c r="X302">
        <v>8.4</v>
      </c>
      <c r="Z302" t="s">
        <v>23</v>
      </c>
    </row>
    <row r="303" spans="1:26" x14ac:dyDescent="0.3">
      <c r="A303" t="s">
        <v>42</v>
      </c>
      <c r="B303">
        <v>62.5</v>
      </c>
      <c r="C303" t="s">
        <v>23</v>
      </c>
      <c r="D303">
        <v>2002</v>
      </c>
      <c r="E303">
        <f t="shared" si="4"/>
        <v>0</v>
      </c>
      <c r="F303" t="str">
        <v>low</v>
      </c>
      <c r="G303">
        <v>282</v>
      </c>
      <c r="H303">
        <v>1</v>
      </c>
      <c r="I303">
        <v>0.28999999999999998</v>
      </c>
      <c r="J303">
        <v>151.9755193</v>
      </c>
      <c r="K303">
        <v>83</v>
      </c>
      <c r="L303">
        <v>27</v>
      </c>
      <c r="M303">
        <v>14.9</v>
      </c>
      <c r="N303">
        <v>1</v>
      </c>
      <c r="O303">
        <v>89</v>
      </c>
      <c r="P303">
        <v>7.75</v>
      </c>
      <c r="Q303">
        <v>86</v>
      </c>
      <c r="R303">
        <v>0.1</v>
      </c>
      <c r="S303">
        <v>885.63822449999998</v>
      </c>
      <c r="T303">
        <v>66399</v>
      </c>
      <c r="U303">
        <v>18.600000000000001</v>
      </c>
      <c r="V303">
        <v>19.399999999999999</v>
      </c>
      <c r="W303">
        <v>0</v>
      </c>
      <c r="X303">
        <v>8</v>
      </c>
      <c r="Z303" t="s">
        <v>23</v>
      </c>
    </row>
    <row r="304" spans="1:26" x14ac:dyDescent="0.3">
      <c r="A304" t="s">
        <v>42</v>
      </c>
      <c r="B304">
        <v>61.7</v>
      </c>
      <c r="C304" t="s">
        <v>23</v>
      </c>
      <c r="D304">
        <v>2001</v>
      </c>
      <c r="E304">
        <f t="shared" si="4"/>
        <v>0</v>
      </c>
      <c r="F304" t="str">
        <v>low</v>
      </c>
      <c r="G304">
        <v>29</v>
      </c>
      <c r="H304">
        <v>1</v>
      </c>
      <c r="I304">
        <v>0.14000000000000001</v>
      </c>
      <c r="J304">
        <v>8.5740298119999991</v>
      </c>
      <c r="K304">
        <v>89</v>
      </c>
      <c r="L304">
        <v>756</v>
      </c>
      <c r="M304">
        <v>14.4</v>
      </c>
      <c r="N304">
        <v>1</v>
      </c>
      <c r="O304">
        <v>88</v>
      </c>
      <c r="P304">
        <v>5.91</v>
      </c>
      <c r="Q304">
        <v>88</v>
      </c>
      <c r="R304">
        <v>0.1</v>
      </c>
      <c r="S304">
        <v>87.938767299999995</v>
      </c>
      <c r="T304">
        <v>5896</v>
      </c>
      <c r="U304">
        <v>18.899999999999999</v>
      </c>
      <c r="V304">
        <v>19.600000000000001</v>
      </c>
      <c r="W304">
        <v>0</v>
      </c>
      <c r="X304">
        <v>7.6</v>
      </c>
      <c r="Z304" t="s">
        <v>23</v>
      </c>
    </row>
    <row r="305" spans="1:26" x14ac:dyDescent="0.3">
      <c r="A305" t="s">
        <v>42</v>
      </c>
      <c r="B305">
        <v>62</v>
      </c>
      <c r="C305" t="s">
        <v>23</v>
      </c>
      <c r="D305">
        <v>2000</v>
      </c>
      <c r="E305">
        <f t="shared" si="4"/>
        <v>0</v>
      </c>
      <c r="F305" t="str">
        <v>low</v>
      </c>
      <c r="G305">
        <v>312</v>
      </c>
      <c r="H305">
        <v>1</v>
      </c>
      <c r="I305">
        <v>0.17</v>
      </c>
      <c r="J305">
        <v>93.358728439999993</v>
      </c>
      <c r="K305">
        <v>98</v>
      </c>
      <c r="L305">
        <v>418</v>
      </c>
      <c r="M305">
        <v>13.9</v>
      </c>
      <c r="N305">
        <v>1</v>
      </c>
      <c r="O305">
        <v>98</v>
      </c>
      <c r="P305">
        <v>6.91</v>
      </c>
      <c r="Q305">
        <v>92</v>
      </c>
      <c r="R305">
        <v>0.1</v>
      </c>
      <c r="S305">
        <v>765.86323579999998</v>
      </c>
      <c r="T305">
        <v>573416</v>
      </c>
      <c r="U305">
        <v>19.2</v>
      </c>
      <c r="V305">
        <v>19.899999999999999</v>
      </c>
      <c r="W305">
        <v>0</v>
      </c>
      <c r="X305">
        <v>7.3</v>
      </c>
      <c r="Z305" t="s">
        <v>23</v>
      </c>
    </row>
    <row r="306" spans="1:26" x14ac:dyDescent="0.3">
      <c r="A306" t="s">
        <v>43</v>
      </c>
      <c r="B306">
        <v>77</v>
      </c>
      <c r="C306" t="s">
        <v>23</v>
      </c>
      <c r="D306">
        <v>2015</v>
      </c>
      <c r="E306">
        <f t="shared" si="4"/>
        <v>0</v>
      </c>
      <c r="F306" t="str">
        <v>High</v>
      </c>
      <c r="G306">
        <v>186</v>
      </c>
      <c r="H306">
        <v>8</v>
      </c>
      <c r="I306">
        <v>0</v>
      </c>
      <c r="J306">
        <v>0</v>
      </c>
      <c r="K306">
        <v>99</v>
      </c>
      <c r="L306">
        <v>0</v>
      </c>
      <c r="M306">
        <v>52.6</v>
      </c>
      <c r="N306">
        <v>10</v>
      </c>
      <c r="O306">
        <v>99</v>
      </c>
      <c r="P306">
        <v>0</v>
      </c>
      <c r="Q306">
        <v>99</v>
      </c>
      <c r="R306">
        <v>0.1</v>
      </c>
      <c r="S306">
        <v>0</v>
      </c>
      <c r="T306">
        <v>0</v>
      </c>
      <c r="U306">
        <v>1.2</v>
      </c>
      <c r="V306">
        <v>1.1000000000000001</v>
      </c>
      <c r="W306">
        <v>0.67100000000000004</v>
      </c>
      <c r="X306">
        <v>13.8</v>
      </c>
      <c r="Z306" t="s">
        <v>23</v>
      </c>
    </row>
    <row r="307" spans="1:26" x14ac:dyDescent="0.3">
      <c r="A307" t="s">
        <v>43</v>
      </c>
      <c r="B307">
        <v>74</v>
      </c>
      <c r="C307" t="s">
        <v>23</v>
      </c>
      <c r="D307">
        <v>2014</v>
      </c>
      <c r="E307">
        <f t="shared" si="4"/>
        <v>0</v>
      </c>
      <c r="F307" t="str">
        <v>High</v>
      </c>
      <c r="G307">
        <v>189</v>
      </c>
      <c r="H307">
        <v>8</v>
      </c>
      <c r="I307">
        <v>3.62</v>
      </c>
      <c r="J307">
        <v>0</v>
      </c>
      <c r="K307">
        <v>98</v>
      </c>
      <c r="L307">
        <v>0</v>
      </c>
      <c r="M307">
        <v>51.9</v>
      </c>
      <c r="N307">
        <v>10</v>
      </c>
      <c r="O307">
        <v>99</v>
      </c>
      <c r="P307">
        <v>6.33</v>
      </c>
      <c r="Q307">
        <v>98</v>
      </c>
      <c r="R307">
        <v>0.1</v>
      </c>
      <c r="S307">
        <v>0</v>
      </c>
      <c r="T307">
        <v>0</v>
      </c>
      <c r="U307">
        <v>1.2</v>
      </c>
      <c r="V307">
        <v>1.1000000000000001</v>
      </c>
      <c r="W307">
        <v>0.66600000000000004</v>
      </c>
      <c r="X307">
        <v>13.8</v>
      </c>
      <c r="Z307" t="s">
        <v>23</v>
      </c>
    </row>
    <row r="308" spans="1:26" x14ac:dyDescent="0.3">
      <c r="A308" t="s">
        <v>43</v>
      </c>
      <c r="B308">
        <v>71</v>
      </c>
      <c r="C308" t="s">
        <v>23</v>
      </c>
      <c r="D308">
        <v>2013</v>
      </c>
      <c r="E308">
        <f t="shared" si="4"/>
        <v>0</v>
      </c>
      <c r="F308" t="str">
        <v>High</v>
      </c>
      <c r="G308">
        <v>192</v>
      </c>
      <c r="H308">
        <v>8</v>
      </c>
      <c r="I308">
        <v>3.78</v>
      </c>
      <c r="J308">
        <v>0</v>
      </c>
      <c r="K308">
        <v>94</v>
      </c>
      <c r="L308">
        <v>0</v>
      </c>
      <c r="M308">
        <v>51.2</v>
      </c>
      <c r="N308">
        <v>10</v>
      </c>
      <c r="O308">
        <v>95</v>
      </c>
      <c r="P308">
        <v>5.96</v>
      </c>
      <c r="Q308">
        <v>94</v>
      </c>
      <c r="R308">
        <v>0.1</v>
      </c>
      <c r="S308">
        <v>0</v>
      </c>
      <c r="T308">
        <v>0</v>
      </c>
      <c r="U308">
        <v>1.2</v>
      </c>
      <c r="V308">
        <v>1.1000000000000001</v>
      </c>
      <c r="W308">
        <v>0.66100000000000003</v>
      </c>
      <c r="X308">
        <v>13.8</v>
      </c>
      <c r="Z308" t="s">
        <v>23</v>
      </c>
    </row>
    <row r="309" spans="1:26" x14ac:dyDescent="0.3">
      <c r="A309" t="s">
        <v>43</v>
      </c>
      <c r="B309">
        <v>69.8</v>
      </c>
      <c r="C309" t="s">
        <v>23</v>
      </c>
      <c r="D309">
        <v>2012</v>
      </c>
      <c r="E309">
        <f t="shared" si="4"/>
        <v>0</v>
      </c>
      <c r="F309" t="str">
        <v>low</v>
      </c>
      <c r="G309">
        <v>194</v>
      </c>
      <c r="H309">
        <v>8</v>
      </c>
      <c r="I309">
        <v>3.89</v>
      </c>
      <c r="J309">
        <v>0</v>
      </c>
      <c r="K309">
        <v>93</v>
      </c>
      <c r="L309">
        <v>0</v>
      </c>
      <c r="M309">
        <v>5.6</v>
      </c>
      <c r="N309">
        <v>11</v>
      </c>
      <c r="O309">
        <v>93</v>
      </c>
      <c r="P309">
        <v>5.56</v>
      </c>
      <c r="Q309">
        <v>93</v>
      </c>
      <c r="R309">
        <v>0.1</v>
      </c>
      <c r="S309">
        <v>0</v>
      </c>
      <c r="T309">
        <v>0</v>
      </c>
      <c r="U309">
        <v>1.2</v>
      </c>
      <c r="V309">
        <v>1.1000000000000001</v>
      </c>
      <c r="W309">
        <v>0.65500000000000003</v>
      </c>
      <c r="X309">
        <v>13.8</v>
      </c>
      <c r="Z309" t="s">
        <v>23</v>
      </c>
    </row>
    <row r="310" spans="1:26" x14ac:dyDescent="0.3">
      <c r="A310" t="s">
        <v>43</v>
      </c>
      <c r="B310">
        <v>69.3</v>
      </c>
      <c r="C310" t="s">
        <v>23</v>
      </c>
      <c r="D310">
        <v>2011</v>
      </c>
      <c r="E310">
        <f t="shared" si="4"/>
        <v>0</v>
      </c>
      <c r="F310" t="str">
        <v>low</v>
      </c>
      <c r="G310">
        <v>198</v>
      </c>
      <c r="H310">
        <v>9</v>
      </c>
      <c r="I310">
        <v>3.93</v>
      </c>
      <c r="J310">
        <v>0</v>
      </c>
      <c r="K310">
        <v>95</v>
      </c>
      <c r="L310">
        <v>0</v>
      </c>
      <c r="M310">
        <v>49.9</v>
      </c>
      <c r="N310">
        <v>11</v>
      </c>
      <c r="O310">
        <v>95</v>
      </c>
      <c r="P310">
        <v>5.49</v>
      </c>
      <c r="Q310">
        <v>95</v>
      </c>
      <c r="R310">
        <v>0.2</v>
      </c>
      <c r="S310">
        <v>0</v>
      </c>
      <c r="T310">
        <v>0</v>
      </c>
      <c r="U310">
        <v>1.2</v>
      </c>
      <c r="V310">
        <v>1.1000000000000001</v>
      </c>
      <c r="W310">
        <v>0.64900000000000002</v>
      </c>
      <c r="X310">
        <v>13.8</v>
      </c>
      <c r="Z310" t="s">
        <v>23</v>
      </c>
    </row>
    <row r="311" spans="1:26" x14ac:dyDescent="0.3">
      <c r="A311" t="s">
        <v>43</v>
      </c>
      <c r="B311">
        <v>68.7</v>
      </c>
      <c r="C311" t="s">
        <v>23</v>
      </c>
      <c r="D311">
        <v>2010</v>
      </c>
      <c r="E311">
        <f t="shared" si="4"/>
        <v>0</v>
      </c>
      <c r="F311" t="str">
        <v>low</v>
      </c>
      <c r="G311">
        <v>22</v>
      </c>
      <c r="H311">
        <v>9</v>
      </c>
      <c r="I311">
        <v>3.95</v>
      </c>
      <c r="J311">
        <v>0</v>
      </c>
      <c r="K311">
        <v>91</v>
      </c>
      <c r="L311">
        <v>0</v>
      </c>
      <c r="M311">
        <v>49.3</v>
      </c>
      <c r="N311">
        <v>12</v>
      </c>
      <c r="O311">
        <v>9</v>
      </c>
      <c r="P311">
        <v>5.44</v>
      </c>
      <c r="Q311">
        <v>91</v>
      </c>
      <c r="R311">
        <v>0.2</v>
      </c>
      <c r="S311">
        <v>0</v>
      </c>
      <c r="T311">
        <v>0</v>
      </c>
      <c r="U311">
        <v>1.2</v>
      </c>
      <c r="V311">
        <v>1.1000000000000001</v>
      </c>
      <c r="W311">
        <v>0.64300000000000002</v>
      </c>
      <c r="X311">
        <v>13.8</v>
      </c>
      <c r="Z311" t="s">
        <v>23</v>
      </c>
    </row>
    <row r="312" spans="1:26" x14ac:dyDescent="0.3">
      <c r="A312" t="s">
        <v>43</v>
      </c>
      <c r="B312">
        <v>68</v>
      </c>
      <c r="C312" t="s">
        <v>23</v>
      </c>
      <c r="D312">
        <v>2009</v>
      </c>
      <c r="E312">
        <f t="shared" si="4"/>
        <v>0</v>
      </c>
      <c r="F312" t="str">
        <v>low</v>
      </c>
      <c r="G312">
        <v>27</v>
      </c>
      <c r="H312">
        <v>10</v>
      </c>
      <c r="I312">
        <v>3.87</v>
      </c>
      <c r="J312">
        <v>0</v>
      </c>
      <c r="K312">
        <v>93</v>
      </c>
      <c r="L312">
        <v>0</v>
      </c>
      <c r="M312">
        <v>48.6</v>
      </c>
      <c r="N312">
        <v>12</v>
      </c>
      <c r="O312">
        <v>92</v>
      </c>
      <c r="P312">
        <v>5.76</v>
      </c>
      <c r="Q312">
        <v>93</v>
      </c>
      <c r="R312">
        <v>0.2</v>
      </c>
      <c r="S312">
        <v>0</v>
      </c>
      <c r="T312">
        <v>0</v>
      </c>
      <c r="U312">
        <v>1.2</v>
      </c>
      <c r="V312">
        <v>1.1000000000000001</v>
      </c>
      <c r="W312">
        <v>0.63600000000000001</v>
      </c>
      <c r="X312">
        <v>13.8</v>
      </c>
      <c r="Z312" t="s">
        <v>23</v>
      </c>
    </row>
    <row r="313" spans="1:26" x14ac:dyDescent="0.3">
      <c r="A313" t="s">
        <v>43</v>
      </c>
      <c r="B313">
        <v>67.400000000000006</v>
      </c>
      <c r="C313" t="s">
        <v>23</v>
      </c>
      <c r="D313">
        <v>2008</v>
      </c>
      <c r="E313">
        <f t="shared" si="4"/>
        <v>0</v>
      </c>
      <c r="F313" t="str">
        <v>low</v>
      </c>
      <c r="G313">
        <v>211</v>
      </c>
      <c r="H313">
        <v>10</v>
      </c>
      <c r="I313">
        <v>3.77</v>
      </c>
      <c r="J313">
        <v>0</v>
      </c>
      <c r="K313">
        <v>88</v>
      </c>
      <c r="L313">
        <v>0</v>
      </c>
      <c r="M313">
        <v>48</v>
      </c>
      <c r="N313">
        <v>13</v>
      </c>
      <c r="O313">
        <v>87</v>
      </c>
      <c r="P313">
        <v>5</v>
      </c>
      <c r="Q313">
        <v>88</v>
      </c>
      <c r="R313">
        <v>0.2</v>
      </c>
      <c r="S313">
        <v>0</v>
      </c>
      <c r="T313">
        <v>0</v>
      </c>
      <c r="U313">
        <v>1.3</v>
      </c>
      <c r="V313">
        <v>1.1000000000000001</v>
      </c>
      <c r="W313">
        <v>0.63200000000000001</v>
      </c>
      <c r="X313">
        <v>14</v>
      </c>
      <c r="Z313" t="s">
        <v>23</v>
      </c>
    </row>
    <row r="314" spans="1:26" x14ac:dyDescent="0.3">
      <c r="A314" t="s">
        <v>43</v>
      </c>
      <c r="B314">
        <v>66.8</v>
      </c>
      <c r="C314" t="s">
        <v>23</v>
      </c>
      <c r="D314">
        <v>2007</v>
      </c>
      <c r="E314">
        <f t="shared" si="4"/>
        <v>0</v>
      </c>
      <c r="F314" t="str">
        <v>low</v>
      </c>
      <c r="G314">
        <v>216</v>
      </c>
      <c r="H314">
        <v>11</v>
      </c>
      <c r="I314">
        <v>3.47</v>
      </c>
      <c r="J314">
        <v>0</v>
      </c>
      <c r="K314">
        <v>84</v>
      </c>
      <c r="L314">
        <v>0</v>
      </c>
      <c r="M314">
        <v>47.3</v>
      </c>
      <c r="N314">
        <v>14</v>
      </c>
      <c r="O314">
        <v>85</v>
      </c>
      <c r="P314">
        <v>4.96</v>
      </c>
      <c r="Q314">
        <v>84</v>
      </c>
      <c r="R314">
        <v>0.2</v>
      </c>
      <c r="S314">
        <v>0</v>
      </c>
      <c r="T314">
        <v>0</v>
      </c>
      <c r="U314">
        <v>1.3</v>
      </c>
      <c r="V314">
        <v>1.2</v>
      </c>
      <c r="W314">
        <v>0.626</v>
      </c>
      <c r="X314">
        <v>14.1</v>
      </c>
      <c r="Z314" t="s">
        <v>23</v>
      </c>
    </row>
    <row r="315" spans="1:26" x14ac:dyDescent="0.3">
      <c r="A315" t="s">
        <v>43</v>
      </c>
      <c r="B315">
        <v>66.2</v>
      </c>
      <c r="C315" t="s">
        <v>23</v>
      </c>
      <c r="D315">
        <v>2006</v>
      </c>
      <c r="E315">
        <f t="shared" si="4"/>
        <v>0</v>
      </c>
      <c r="F315" t="str">
        <v>low</v>
      </c>
      <c r="G315">
        <v>219</v>
      </c>
      <c r="H315">
        <v>11</v>
      </c>
      <c r="I315">
        <v>3.23</v>
      </c>
      <c r="J315">
        <v>0</v>
      </c>
      <c r="K315">
        <v>83</v>
      </c>
      <c r="L315">
        <v>0</v>
      </c>
      <c r="M315">
        <v>46.7</v>
      </c>
      <c r="N315">
        <v>15</v>
      </c>
      <c r="O315">
        <v>82</v>
      </c>
      <c r="P315">
        <v>5.19</v>
      </c>
      <c r="Q315">
        <v>83</v>
      </c>
      <c r="R315">
        <v>0.2</v>
      </c>
      <c r="S315">
        <v>0</v>
      </c>
      <c r="T315">
        <v>0</v>
      </c>
      <c r="U315">
        <v>1.3</v>
      </c>
      <c r="V315">
        <v>1.2</v>
      </c>
      <c r="W315">
        <v>0.625</v>
      </c>
      <c r="X315">
        <v>14.3</v>
      </c>
      <c r="Z315" t="s">
        <v>23</v>
      </c>
    </row>
    <row r="316" spans="1:26" x14ac:dyDescent="0.3">
      <c r="A316" t="s">
        <v>43</v>
      </c>
      <c r="B316">
        <v>65.7</v>
      </c>
      <c r="C316" t="s">
        <v>23</v>
      </c>
      <c r="D316">
        <v>2005</v>
      </c>
      <c r="E316">
        <f t="shared" si="4"/>
        <v>0</v>
      </c>
      <c r="F316" t="str">
        <v>low</v>
      </c>
      <c r="G316">
        <v>222</v>
      </c>
      <c r="H316">
        <v>12</v>
      </c>
      <c r="I316">
        <v>2.86</v>
      </c>
      <c r="J316">
        <v>0</v>
      </c>
      <c r="K316">
        <v>85</v>
      </c>
      <c r="L316">
        <v>0</v>
      </c>
      <c r="M316">
        <v>46</v>
      </c>
      <c r="N316">
        <v>16</v>
      </c>
      <c r="O316">
        <v>84</v>
      </c>
      <c r="P316">
        <v>5.67</v>
      </c>
      <c r="Q316">
        <v>85</v>
      </c>
      <c r="R316">
        <v>0.2</v>
      </c>
      <c r="S316">
        <v>0</v>
      </c>
      <c r="T316">
        <v>0</v>
      </c>
      <c r="U316">
        <v>1.3</v>
      </c>
      <c r="V316">
        <v>1.2</v>
      </c>
      <c r="W316">
        <v>0.622</v>
      </c>
      <c r="X316">
        <v>14.4</v>
      </c>
      <c r="Z316" t="s">
        <v>23</v>
      </c>
    </row>
    <row r="317" spans="1:26" x14ac:dyDescent="0.3">
      <c r="A317" t="s">
        <v>43</v>
      </c>
      <c r="B317">
        <v>65.099999999999994</v>
      </c>
      <c r="C317" t="s">
        <v>23</v>
      </c>
      <c r="D317">
        <v>2004</v>
      </c>
      <c r="E317">
        <f t="shared" si="4"/>
        <v>0</v>
      </c>
      <c r="F317" t="str">
        <v>low</v>
      </c>
      <c r="G317">
        <v>226</v>
      </c>
      <c r="H317">
        <v>12</v>
      </c>
      <c r="I317">
        <v>2.66</v>
      </c>
      <c r="J317">
        <v>0</v>
      </c>
      <c r="K317">
        <v>84</v>
      </c>
      <c r="L317">
        <v>0</v>
      </c>
      <c r="M317">
        <v>45.4</v>
      </c>
      <c r="N317">
        <v>16</v>
      </c>
      <c r="O317">
        <v>84</v>
      </c>
      <c r="P317">
        <v>5.22</v>
      </c>
      <c r="Q317">
        <v>84</v>
      </c>
      <c r="R317">
        <v>0.2</v>
      </c>
      <c r="S317">
        <v>0</v>
      </c>
      <c r="T317">
        <v>0</v>
      </c>
      <c r="U317">
        <v>1.4</v>
      </c>
      <c r="V317">
        <v>1.2</v>
      </c>
      <c r="W317">
        <v>0.62</v>
      </c>
      <c r="X317">
        <v>14.6</v>
      </c>
      <c r="Z317" t="s">
        <v>23</v>
      </c>
    </row>
    <row r="318" spans="1:26" x14ac:dyDescent="0.3">
      <c r="A318" t="s">
        <v>43</v>
      </c>
      <c r="B318">
        <v>64.5</v>
      </c>
      <c r="C318" t="s">
        <v>23</v>
      </c>
      <c r="D318">
        <v>2003</v>
      </c>
      <c r="E318">
        <f t="shared" si="4"/>
        <v>0</v>
      </c>
      <c r="F318" t="str">
        <v>low</v>
      </c>
      <c r="G318">
        <v>23</v>
      </c>
      <c r="H318">
        <v>13</v>
      </c>
      <c r="I318">
        <v>2.37</v>
      </c>
      <c r="J318">
        <v>0</v>
      </c>
      <c r="K318">
        <v>8</v>
      </c>
      <c r="L318">
        <v>0</v>
      </c>
      <c r="M318">
        <v>44.7</v>
      </c>
      <c r="N318">
        <v>17</v>
      </c>
      <c r="O318">
        <v>82</v>
      </c>
      <c r="P318">
        <v>5.3</v>
      </c>
      <c r="Q318">
        <v>88</v>
      </c>
      <c r="R318">
        <v>0.2</v>
      </c>
      <c r="S318">
        <v>0</v>
      </c>
      <c r="T318">
        <v>0</v>
      </c>
      <c r="U318">
        <v>1.4</v>
      </c>
      <c r="V318">
        <v>1.3</v>
      </c>
      <c r="W318">
        <v>0.61699999999999999</v>
      </c>
      <c r="X318">
        <v>14.4</v>
      </c>
      <c r="Z318" t="s">
        <v>23</v>
      </c>
    </row>
    <row r="319" spans="1:26" x14ac:dyDescent="0.3">
      <c r="A319" t="s">
        <v>43</v>
      </c>
      <c r="B319">
        <v>63.9</v>
      </c>
      <c r="C319" t="s">
        <v>23</v>
      </c>
      <c r="D319">
        <v>2002</v>
      </c>
      <c r="E319">
        <f t="shared" si="4"/>
        <v>0</v>
      </c>
      <c r="F319" t="str">
        <v>low</v>
      </c>
      <c r="G319">
        <v>234</v>
      </c>
      <c r="H319">
        <v>14</v>
      </c>
      <c r="I319">
        <v>2.2599999999999998</v>
      </c>
      <c r="J319">
        <v>0</v>
      </c>
      <c r="K319">
        <v>77</v>
      </c>
      <c r="L319">
        <v>0</v>
      </c>
      <c r="M319">
        <v>44</v>
      </c>
      <c r="N319">
        <v>18</v>
      </c>
      <c r="O319">
        <v>76</v>
      </c>
      <c r="P319">
        <v>6.53</v>
      </c>
      <c r="Q319">
        <v>77</v>
      </c>
      <c r="R319">
        <v>0.1</v>
      </c>
      <c r="S319">
        <v>0</v>
      </c>
      <c r="T319">
        <v>0</v>
      </c>
      <c r="U319">
        <v>1.4</v>
      </c>
      <c r="V319">
        <v>1.3</v>
      </c>
      <c r="W319">
        <v>0.61</v>
      </c>
      <c r="X319">
        <v>14</v>
      </c>
      <c r="Z319" t="s">
        <v>23</v>
      </c>
    </row>
    <row r="320" spans="1:26" x14ac:dyDescent="0.3">
      <c r="A320" t="s">
        <v>43</v>
      </c>
      <c r="B320">
        <v>63.3</v>
      </c>
      <c r="C320" t="s">
        <v>23</v>
      </c>
      <c r="D320">
        <v>2001</v>
      </c>
      <c r="E320">
        <f t="shared" si="4"/>
        <v>0</v>
      </c>
      <c r="F320" t="str">
        <v>low</v>
      </c>
      <c r="G320">
        <v>238</v>
      </c>
      <c r="H320">
        <v>14</v>
      </c>
      <c r="I320">
        <v>2.2000000000000002</v>
      </c>
      <c r="J320">
        <v>0</v>
      </c>
      <c r="K320">
        <v>77</v>
      </c>
      <c r="L320">
        <v>0</v>
      </c>
      <c r="M320">
        <v>43.3</v>
      </c>
      <c r="N320">
        <v>19</v>
      </c>
      <c r="O320">
        <v>71</v>
      </c>
      <c r="P320">
        <v>6.31</v>
      </c>
      <c r="Q320">
        <v>71</v>
      </c>
      <c r="R320">
        <v>0.1</v>
      </c>
      <c r="S320">
        <v>0</v>
      </c>
      <c r="T320">
        <v>0</v>
      </c>
      <c r="U320">
        <v>1.5</v>
      </c>
      <c r="V320">
        <v>1.4</v>
      </c>
      <c r="W320">
        <v>0.60699999999999998</v>
      </c>
      <c r="X320">
        <v>13.7</v>
      </c>
      <c r="Z320" t="s">
        <v>23</v>
      </c>
    </row>
    <row r="321" spans="1:26" x14ac:dyDescent="0.3">
      <c r="A321" t="s">
        <v>43</v>
      </c>
      <c r="B321">
        <v>62.6</v>
      </c>
      <c r="C321" t="s">
        <v>23</v>
      </c>
      <c r="D321">
        <v>2000</v>
      </c>
      <c r="E321">
        <f t="shared" si="4"/>
        <v>0</v>
      </c>
      <c r="F321" t="str">
        <v>low</v>
      </c>
      <c r="G321">
        <v>243</v>
      </c>
      <c r="H321">
        <v>15</v>
      </c>
      <c r="I321">
        <v>2.3199999999999998</v>
      </c>
      <c r="J321">
        <v>0</v>
      </c>
      <c r="K321">
        <v>77</v>
      </c>
      <c r="L321">
        <v>122</v>
      </c>
      <c r="M321">
        <v>42.6</v>
      </c>
      <c r="N321">
        <v>20</v>
      </c>
      <c r="O321">
        <v>74</v>
      </c>
      <c r="P321">
        <v>5.67</v>
      </c>
      <c r="Q321">
        <v>75</v>
      </c>
      <c r="R321">
        <v>0.1</v>
      </c>
      <c r="S321">
        <v>0</v>
      </c>
      <c r="T321">
        <v>0</v>
      </c>
      <c r="U321">
        <v>1.5</v>
      </c>
      <c r="V321">
        <v>1.4</v>
      </c>
      <c r="W321">
        <v>0.6</v>
      </c>
      <c r="X321">
        <v>13.3</v>
      </c>
      <c r="Z321" t="s">
        <v>23</v>
      </c>
    </row>
    <row r="322" spans="1:26" x14ac:dyDescent="0.3">
      <c r="A322" t="s">
        <v>44</v>
      </c>
      <c r="B322">
        <v>77.400000000000006</v>
      </c>
      <c r="C322" t="s">
        <v>23</v>
      </c>
      <c r="D322">
        <v>2015</v>
      </c>
      <c r="E322">
        <f t="shared" ref="E322:E385" si="5">IF(Z322="Developing",0,1)</f>
        <v>0</v>
      </c>
      <c r="F322" t="str">
        <v>High</v>
      </c>
      <c r="G322">
        <v>88</v>
      </c>
      <c r="H322">
        <v>0</v>
      </c>
      <c r="I322">
        <v>0</v>
      </c>
      <c r="J322">
        <v>0</v>
      </c>
      <c r="K322">
        <v>82</v>
      </c>
      <c r="L322">
        <v>1677</v>
      </c>
      <c r="M322">
        <v>55.8</v>
      </c>
      <c r="N322">
        <v>0</v>
      </c>
      <c r="O322">
        <v>74</v>
      </c>
      <c r="P322">
        <v>0</v>
      </c>
      <c r="Q322">
        <v>82</v>
      </c>
      <c r="R322">
        <v>0.1</v>
      </c>
      <c r="S322">
        <v>4574.9786999999997</v>
      </c>
      <c r="T322">
        <v>3535961</v>
      </c>
      <c r="U322">
        <v>2.2999999999999998</v>
      </c>
      <c r="V322">
        <v>2.2999999999999998</v>
      </c>
      <c r="W322">
        <v>0.747</v>
      </c>
      <c r="X322">
        <v>14.2</v>
      </c>
      <c r="Z322" t="s">
        <v>23</v>
      </c>
    </row>
    <row r="323" spans="1:26" x14ac:dyDescent="0.3">
      <c r="A323" t="s">
        <v>44</v>
      </c>
      <c r="B323">
        <v>77.2</v>
      </c>
      <c r="C323" t="s">
        <v>23</v>
      </c>
      <c r="D323">
        <v>2014</v>
      </c>
      <c r="E323">
        <f t="shared" si="5"/>
        <v>0</v>
      </c>
      <c r="F323" t="str">
        <v>High</v>
      </c>
      <c r="G323">
        <v>89</v>
      </c>
      <c r="H323">
        <v>0</v>
      </c>
      <c r="I323">
        <v>4.03</v>
      </c>
      <c r="J323">
        <v>732.8662491</v>
      </c>
      <c r="K323">
        <v>89</v>
      </c>
      <c r="L323">
        <v>3000</v>
      </c>
      <c r="M323">
        <v>55.3</v>
      </c>
      <c r="N323">
        <v>0</v>
      </c>
      <c r="O323">
        <v>86</v>
      </c>
      <c r="P323">
        <v>9.57</v>
      </c>
      <c r="Q323">
        <v>86</v>
      </c>
      <c r="R323">
        <v>0.1</v>
      </c>
      <c r="S323">
        <v>5193.9493199999997</v>
      </c>
      <c r="T323">
        <v>35662</v>
      </c>
      <c r="U323">
        <v>2.4</v>
      </c>
      <c r="V323">
        <v>2.4</v>
      </c>
      <c r="W323">
        <v>0.74199999999999999</v>
      </c>
      <c r="X323">
        <v>14.2</v>
      </c>
      <c r="Z323" t="s">
        <v>23</v>
      </c>
    </row>
    <row r="324" spans="1:26" x14ac:dyDescent="0.3">
      <c r="A324" t="s">
        <v>44</v>
      </c>
      <c r="B324">
        <v>77</v>
      </c>
      <c r="C324" t="s">
        <v>23</v>
      </c>
      <c r="D324">
        <v>2013</v>
      </c>
      <c r="E324">
        <f t="shared" si="5"/>
        <v>0</v>
      </c>
      <c r="F324" t="str">
        <v>High</v>
      </c>
      <c r="G324">
        <v>9</v>
      </c>
      <c r="H324">
        <v>0</v>
      </c>
      <c r="I324">
        <v>4.12</v>
      </c>
      <c r="J324">
        <v>75.610629110000005</v>
      </c>
      <c r="K324">
        <v>91</v>
      </c>
      <c r="L324">
        <v>0</v>
      </c>
      <c r="M324">
        <v>54.7</v>
      </c>
      <c r="N324">
        <v>0</v>
      </c>
      <c r="O324">
        <v>87</v>
      </c>
      <c r="P324">
        <v>9.4600000000000009</v>
      </c>
      <c r="Q324">
        <v>89</v>
      </c>
      <c r="R324">
        <v>0.1</v>
      </c>
      <c r="S324">
        <v>535.86554999999998</v>
      </c>
      <c r="T324">
        <v>364999</v>
      </c>
      <c r="U324">
        <v>2.4</v>
      </c>
      <c r="V324">
        <v>2.4</v>
      </c>
      <c r="W324">
        <v>0.73499999999999999</v>
      </c>
      <c r="X324">
        <v>14.2</v>
      </c>
      <c r="Z324" t="s">
        <v>23</v>
      </c>
    </row>
    <row r="325" spans="1:26" x14ac:dyDescent="0.3">
      <c r="A325" t="s">
        <v>44</v>
      </c>
      <c r="B325">
        <v>76.8</v>
      </c>
      <c r="C325" t="s">
        <v>23</v>
      </c>
      <c r="D325">
        <v>2012</v>
      </c>
      <c r="E325">
        <f t="shared" si="5"/>
        <v>0</v>
      </c>
      <c r="F325" t="str">
        <v>High</v>
      </c>
      <c r="G325">
        <v>92</v>
      </c>
      <c r="H325">
        <v>0</v>
      </c>
      <c r="I325">
        <v>4.6100000000000003</v>
      </c>
      <c r="J325">
        <v>693.82264610000004</v>
      </c>
      <c r="K325">
        <v>92</v>
      </c>
      <c r="L325">
        <v>22</v>
      </c>
      <c r="M325">
        <v>54.2</v>
      </c>
      <c r="N325">
        <v>0</v>
      </c>
      <c r="O325">
        <v>87</v>
      </c>
      <c r="P325">
        <v>9.94</v>
      </c>
      <c r="Q325">
        <v>92</v>
      </c>
      <c r="R325">
        <v>0.1</v>
      </c>
      <c r="S325">
        <v>4716.6733249999997</v>
      </c>
      <c r="T325">
        <v>36482</v>
      </c>
      <c r="U325">
        <v>2.5</v>
      </c>
      <c r="V325">
        <v>2.5</v>
      </c>
      <c r="W325">
        <v>0.72799999999999998</v>
      </c>
      <c r="X325">
        <v>13.9</v>
      </c>
      <c r="Z325" t="s">
        <v>23</v>
      </c>
    </row>
    <row r="326" spans="1:26" x14ac:dyDescent="0.3">
      <c r="A326" t="s">
        <v>44</v>
      </c>
      <c r="B326">
        <v>76.900000000000006</v>
      </c>
      <c r="C326" t="s">
        <v>23</v>
      </c>
      <c r="D326">
        <v>2011</v>
      </c>
      <c r="E326">
        <f t="shared" si="5"/>
        <v>0</v>
      </c>
      <c r="F326" t="str">
        <v>High</v>
      </c>
      <c r="G326">
        <v>92</v>
      </c>
      <c r="H326">
        <v>0</v>
      </c>
      <c r="I326">
        <v>4.6399999999999997</v>
      </c>
      <c r="J326">
        <v>7.9591311459999998</v>
      </c>
      <c r="K326">
        <v>88</v>
      </c>
      <c r="L326">
        <v>10</v>
      </c>
      <c r="M326">
        <v>53.7</v>
      </c>
      <c r="N326">
        <v>0</v>
      </c>
      <c r="O326">
        <v>89</v>
      </c>
      <c r="P326">
        <v>9.7100000000000009</v>
      </c>
      <c r="Q326">
        <v>88</v>
      </c>
      <c r="R326">
        <v>0.1</v>
      </c>
      <c r="S326">
        <v>55.156834000000003</v>
      </c>
      <c r="T326">
        <v>3688865</v>
      </c>
      <c r="U326">
        <v>2.6</v>
      </c>
      <c r="V326">
        <v>2.5</v>
      </c>
      <c r="W326">
        <v>0.71099999999999997</v>
      </c>
      <c r="X326">
        <v>13.4</v>
      </c>
      <c r="Z326" t="s">
        <v>23</v>
      </c>
    </row>
    <row r="327" spans="1:26" x14ac:dyDescent="0.3">
      <c r="A327" t="s">
        <v>44</v>
      </c>
      <c r="B327">
        <v>76.400000000000006</v>
      </c>
      <c r="C327" t="s">
        <v>23</v>
      </c>
      <c r="D327">
        <v>2010</v>
      </c>
      <c r="E327">
        <f t="shared" si="5"/>
        <v>0</v>
      </c>
      <c r="F327" t="str">
        <v>High</v>
      </c>
      <c r="G327">
        <v>94</v>
      </c>
      <c r="H327">
        <v>0</v>
      </c>
      <c r="I327">
        <v>4.54</v>
      </c>
      <c r="J327">
        <v>630.38835640000002</v>
      </c>
      <c r="K327">
        <v>89</v>
      </c>
      <c r="L327">
        <v>45</v>
      </c>
      <c r="M327">
        <v>53.1</v>
      </c>
      <c r="N327">
        <v>0</v>
      </c>
      <c r="O327">
        <v>9</v>
      </c>
      <c r="P327">
        <v>9.58</v>
      </c>
      <c r="Q327">
        <v>89</v>
      </c>
      <c r="R327">
        <v>0.1</v>
      </c>
      <c r="S327">
        <v>4611.4729799999996</v>
      </c>
      <c r="T327">
        <v>372284</v>
      </c>
      <c r="U327">
        <v>2.6</v>
      </c>
      <c r="V327">
        <v>2.6</v>
      </c>
      <c r="W327">
        <v>0.71699999999999997</v>
      </c>
      <c r="X327">
        <v>13.3</v>
      </c>
      <c r="Z327" t="s">
        <v>23</v>
      </c>
    </row>
    <row r="328" spans="1:26" x14ac:dyDescent="0.3">
      <c r="A328" t="s">
        <v>44</v>
      </c>
      <c r="B328">
        <v>76.099999999999994</v>
      </c>
      <c r="C328" t="s">
        <v>23</v>
      </c>
      <c r="D328">
        <v>2009</v>
      </c>
      <c r="E328">
        <f t="shared" si="5"/>
        <v>0</v>
      </c>
      <c r="F328" t="str">
        <v>High</v>
      </c>
      <c r="G328">
        <v>97</v>
      </c>
      <c r="H328">
        <v>0</v>
      </c>
      <c r="I328">
        <v>4.75</v>
      </c>
      <c r="J328">
        <v>645.02130199999999</v>
      </c>
      <c r="K328">
        <v>9</v>
      </c>
      <c r="L328">
        <v>22</v>
      </c>
      <c r="M328">
        <v>52.6</v>
      </c>
      <c r="N328">
        <v>0</v>
      </c>
      <c r="O328">
        <v>9</v>
      </c>
      <c r="P328">
        <v>9.64</v>
      </c>
      <c r="Q328">
        <v>9</v>
      </c>
      <c r="R328">
        <v>0.1</v>
      </c>
      <c r="S328">
        <v>4697.89732</v>
      </c>
      <c r="T328">
        <v>3746561</v>
      </c>
      <c r="U328">
        <v>2.7</v>
      </c>
      <c r="V328">
        <v>2.7</v>
      </c>
      <c r="W328">
        <v>0.71599999999999997</v>
      </c>
      <c r="X328">
        <v>13.3</v>
      </c>
      <c r="Z328" t="s">
        <v>23</v>
      </c>
    </row>
    <row r="329" spans="1:26" x14ac:dyDescent="0.3">
      <c r="A329" t="s">
        <v>44</v>
      </c>
      <c r="B329">
        <v>76</v>
      </c>
      <c r="C329" t="s">
        <v>23</v>
      </c>
      <c r="D329">
        <v>2008</v>
      </c>
      <c r="E329">
        <f t="shared" si="5"/>
        <v>0</v>
      </c>
      <c r="F329" t="str">
        <v>High</v>
      </c>
      <c r="G329">
        <v>98</v>
      </c>
      <c r="H329">
        <v>0</v>
      </c>
      <c r="I329">
        <v>5.13</v>
      </c>
      <c r="J329">
        <v>66.046350270000005</v>
      </c>
      <c r="K329">
        <v>88</v>
      </c>
      <c r="L329">
        <v>8</v>
      </c>
      <c r="M329">
        <v>52.1</v>
      </c>
      <c r="N329">
        <v>0</v>
      </c>
      <c r="O329">
        <v>92</v>
      </c>
      <c r="P329">
        <v>8.58</v>
      </c>
      <c r="Q329">
        <v>91</v>
      </c>
      <c r="R329">
        <v>0.1</v>
      </c>
      <c r="S329">
        <v>575.31664000000001</v>
      </c>
      <c r="T329">
        <v>3763599</v>
      </c>
      <c r="U329">
        <v>2.8</v>
      </c>
      <c r="V329">
        <v>2.7</v>
      </c>
      <c r="W329">
        <v>0.71</v>
      </c>
      <c r="X329">
        <v>13.1</v>
      </c>
      <c r="Z329" t="s">
        <v>23</v>
      </c>
    </row>
    <row r="330" spans="1:26" x14ac:dyDescent="0.3">
      <c r="A330" t="s">
        <v>44</v>
      </c>
      <c r="B330">
        <v>75.400000000000006</v>
      </c>
      <c r="C330" t="s">
        <v>23</v>
      </c>
      <c r="D330">
        <v>2007</v>
      </c>
      <c r="E330">
        <f t="shared" si="5"/>
        <v>0</v>
      </c>
      <c r="F330" t="str">
        <v>High</v>
      </c>
      <c r="G330">
        <v>16</v>
      </c>
      <c r="H330">
        <v>0</v>
      </c>
      <c r="I330">
        <v>5.16</v>
      </c>
      <c r="J330">
        <v>8.2403558669999999</v>
      </c>
      <c r="K330">
        <v>94</v>
      </c>
      <c r="L330">
        <v>166</v>
      </c>
      <c r="M330">
        <v>51.5</v>
      </c>
      <c r="N330">
        <v>0</v>
      </c>
      <c r="O330">
        <v>95</v>
      </c>
      <c r="P330">
        <v>8.3699999999999992</v>
      </c>
      <c r="Q330">
        <v>95</v>
      </c>
      <c r="R330">
        <v>0.1</v>
      </c>
      <c r="S330">
        <v>418.29217599999998</v>
      </c>
      <c r="T330">
        <v>3774</v>
      </c>
      <c r="U330">
        <v>2.8</v>
      </c>
      <c r="V330">
        <v>2.8</v>
      </c>
      <c r="W330">
        <v>0.70299999999999996</v>
      </c>
      <c r="X330">
        <v>12.9</v>
      </c>
      <c r="Z330" t="s">
        <v>23</v>
      </c>
    </row>
    <row r="331" spans="1:26" x14ac:dyDescent="0.3">
      <c r="A331" t="s">
        <v>44</v>
      </c>
      <c r="B331">
        <v>75.7</v>
      </c>
      <c r="C331" t="s">
        <v>23</v>
      </c>
      <c r="D331">
        <v>2006</v>
      </c>
      <c r="E331">
        <f t="shared" si="5"/>
        <v>0</v>
      </c>
      <c r="F331" t="str">
        <v>High</v>
      </c>
      <c r="G331">
        <v>1</v>
      </c>
      <c r="H331">
        <v>0</v>
      </c>
      <c r="I331">
        <v>4.82</v>
      </c>
      <c r="J331">
        <v>38.254140649999997</v>
      </c>
      <c r="K331">
        <v>9</v>
      </c>
      <c r="L331">
        <v>17</v>
      </c>
      <c r="M331">
        <v>51</v>
      </c>
      <c r="N331">
        <v>0</v>
      </c>
      <c r="O331">
        <v>91</v>
      </c>
      <c r="P331">
        <v>8.2799999999999994</v>
      </c>
      <c r="Q331">
        <v>87</v>
      </c>
      <c r="R331">
        <v>0.1</v>
      </c>
      <c r="S331">
        <v>344.32169800000003</v>
      </c>
      <c r="T331">
        <v>3779468</v>
      </c>
      <c r="U331">
        <v>2.9</v>
      </c>
      <c r="V331">
        <v>2.8</v>
      </c>
      <c r="W331">
        <v>0.69699999999999995</v>
      </c>
      <c r="X331">
        <v>12.7</v>
      </c>
      <c r="Z331" t="s">
        <v>23</v>
      </c>
    </row>
    <row r="332" spans="1:26" x14ac:dyDescent="0.3">
      <c r="A332" t="s">
        <v>44</v>
      </c>
      <c r="B332">
        <v>75</v>
      </c>
      <c r="C332" t="s">
        <v>23</v>
      </c>
      <c r="D332">
        <v>2005</v>
      </c>
      <c r="E332">
        <f t="shared" si="5"/>
        <v>0</v>
      </c>
      <c r="F332" t="str">
        <v>High</v>
      </c>
      <c r="G332">
        <v>12</v>
      </c>
      <c r="H332">
        <v>0</v>
      </c>
      <c r="I332">
        <v>4.5599999999999996</v>
      </c>
      <c r="J332">
        <v>45.71354264</v>
      </c>
      <c r="K332">
        <v>93</v>
      </c>
      <c r="L332">
        <v>23</v>
      </c>
      <c r="M332">
        <v>5.5</v>
      </c>
      <c r="N332">
        <v>0</v>
      </c>
      <c r="O332">
        <v>95</v>
      </c>
      <c r="P332">
        <v>8.5</v>
      </c>
      <c r="Q332">
        <v>93</v>
      </c>
      <c r="R332">
        <v>0.1</v>
      </c>
      <c r="S332">
        <v>2968.4118600000002</v>
      </c>
      <c r="T332">
        <v>378153</v>
      </c>
      <c r="U332">
        <v>2.9</v>
      </c>
      <c r="V332">
        <v>2.9</v>
      </c>
      <c r="W332">
        <v>0</v>
      </c>
      <c r="X332">
        <v>12.5</v>
      </c>
      <c r="Z332" t="s">
        <v>23</v>
      </c>
    </row>
    <row r="333" spans="1:26" x14ac:dyDescent="0.3">
      <c r="A333" t="s">
        <v>44</v>
      </c>
      <c r="B333">
        <v>75.5</v>
      </c>
      <c r="C333" t="s">
        <v>23</v>
      </c>
      <c r="D333">
        <v>2004</v>
      </c>
      <c r="E333">
        <f t="shared" si="5"/>
        <v>0</v>
      </c>
      <c r="F333" t="str">
        <v>High</v>
      </c>
      <c r="G333">
        <v>99</v>
      </c>
      <c r="H333">
        <v>0</v>
      </c>
      <c r="I333">
        <v>4.25</v>
      </c>
      <c r="J333">
        <v>3.4799188590000001</v>
      </c>
      <c r="K333">
        <v>36</v>
      </c>
      <c r="L333">
        <v>28</v>
      </c>
      <c r="M333">
        <v>49.9</v>
      </c>
      <c r="N333">
        <v>0</v>
      </c>
      <c r="O333">
        <v>87</v>
      </c>
      <c r="P333">
        <v>9.4</v>
      </c>
      <c r="Q333">
        <v>84</v>
      </c>
      <c r="R333">
        <v>0.1</v>
      </c>
      <c r="S333">
        <v>265.64266099999998</v>
      </c>
      <c r="T333">
        <v>3781287</v>
      </c>
      <c r="U333">
        <v>3</v>
      </c>
      <c r="V333">
        <v>3</v>
      </c>
      <c r="W333">
        <v>0</v>
      </c>
      <c r="X333">
        <v>12.3</v>
      </c>
      <c r="Z333" t="s">
        <v>23</v>
      </c>
    </row>
    <row r="334" spans="1:26" x14ac:dyDescent="0.3">
      <c r="A334" t="s">
        <v>44</v>
      </c>
      <c r="B334">
        <v>75.2</v>
      </c>
      <c r="C334" t="s">
        <v>23</v>
      </c>
      <c r="D334">
        <v>2003</v>
      </c>
      <c r="E334">
        <f t="shared" si="5"/>
        <v>0</v>
      </c>
      <c r="F334" t="str">
        <v>High</v>
      </c>
      <c r="G334">
        <v>12</v>
      </c>
      <c r="H334">
        <v>0</v>
      </c>
      <c r="I334">
        <v>4.1399999999999997</v>
      </c>
      <c r="J334">
        <v>39.865180430000002</v>
      </c>
      <c r="K334">
        <v>0</v>
      </c>
      <c r="L334">
        <v>18</v>
      </c>
      <c r="M334">
        <v>49.4</v>
      </c>
      <c r="N334">
        <v>0</v>
      </c>
      <c r="O334">
        <v>87</v>
      </c>
      <c r="P334">
        <v>7.94</v>
      </c>
      <c r="Q334">
        <v>87</v>
      </c>
      <c r="R334">
        <v>0.1</v>
      </c>
      <c r="S334">
        <v>2214.732246</v>
      </c>
      <c r="T334">
        <v>3779247</v>
      </c>
      <c r="U334">
        <v>3</v>
      </c>
      <c r="V334">
        <v>3</v>
      </c>
      <c r="W334">
        <v>0</v>
      </c>
      <c r="X334">
        <v>12.1</v>
      </c>
      <c r="Z334" t="s">
        <v>23</v>
      </c>
    </row>
    <row r="335" spans="1:26" x14ac:dyDescent="0.3">
      <c r="A335" t="s">
        <v>44</v>
      </c>
      <c r="B335">
        <v>75.400000000000006</v>
      </c>
      <c r="C335" t="s">
        <v>23</v>
      </c>
      <c r="D335">
        <v>2002</v>
      </c>
      <c r="E335">
        <f t="shared" si="5"/>
        <v>0</v>
      </c>
      <c r="F335" t="str">
        <v>High</v>
      </c>
      <c r="G335">
        <v>11</v>
      </c>
      <c r="H335">
        <v>0</v>
      </c>
      <c r="I335">
        <v>3.84</v>
      </c>
      <c r="J335">
        <v>151.13993009999999</v>
      </c>
      <c r="K335">
        <v>0</v>
      </c>
      <c r="L335">
        <v>28</v>
      </c>
      <c r="M335">
        <v>48.8</v>
      </c>
      <c r="N335">
        <v>0</v>
      </c>
      <c r="O335">
        <v>86</v>
      </c>
      <c r="P335">
        <v>7.1</v>
      </c>
      <c r="Q335">
        <v>8</v>
      </c>
      <c r="R335">
        <v>0.1</v>
      </c>
      <c r="S335">
        <v>1761.5376470000001</v>
      </c>
      <c r="T335">
        <v>377587</v>
      </c>
      <c r="U335">
        <v>3.1</v>
      </c>
      <c r="V335">
        <v>3.1</v>
      </c>
      <c r="W335">
        <v>0</v>
      </c>
      <c r="X335">
        <v>11.9</v>
      </c>
      <c r="Z335" t="s">
        <v>23</v>
      </c>
    </row>
    <row r="336" spans="1:26" x14ac:dyDescent="0.3">
      <c r="A336" t="s">
        <v>44</v>
      </c>
      <c r="B336">
        <v>74.900000000000006</v>
      </c>
      <c r="C336" t="s">
        <v>23</v>
      </c>
      <c r="D336">
        <v>2001</v>
      </c>
      <c r="E336">
        <f t="shared" si="5"/>
        <v>0</v>
      </c>
      <c r="F336" t="str">
        <v>High</v>
      </c>
      <c r="G336">
        <v>113</v>
      </c>
      <c r="H336">
        <v>0</v>
      </c>
      <c r="I336">
        <v>3.85</v>
      </c>
      <c r="J336">
        <v>143.29474870000001</v>
      </c>
      <c r="K336">
        <v>0</v>
      </c>
      <c r="L336">
        <v>0</v>
      </c>
      <c r="M336">
        <v>48.2</v>
      </c>
      <c r="N336">
        <v>0</v>
      </c>
      <c r="O336">
        <v>92</v>
      </c>
      <c r="P336">
        <v>7.16</v>
      </c>
      <c r="Q336">
        <v>91</v>
      </c>
      <c r="R336">
        <v>0.1</v>
      </c>
      <c r="S336">
        <v>1524.4122199999999</v>
      </c>
      <c r="T336">
        <v>3771284</v>
      </c>
      <c r="U336">
        <v>3.2</v>
      </c>
      <c r="V336">
        <v>3.2</v>
      </c>
      <c r="W336">
        <v>0</v>
      </c>
      <c r="X336">
        <v>11.6</v>
      </c>
      <c r="Z336" t="s">
        <v>23</v>
      </c>
    </row>
    <row r="337" spans="1:26" x14ac:dyDescent="0.3">
      <c r="A337" t="s">
        <v>44</v>
      </c>
      <c r="B337">
        <v>74.599999999999994</v>
      </c>
      <c r="C337" t="s">
        <v>23</v>
      </c>
      <c r="D337">
        <v>2000</v>
      </c>
      <c r="E337">
        <f t="shared" si="5"/>
        <v>0</v>
      </c>
      <c r="F337" t="str">
        <v>High</v>
      </c>
      <c r="G337">
        <v>116</v>
      </c>
      <c r="H337">
        <v>0</v>
      </c>
      <c r="I337">
        <v>3.64</v>
      </c>
      <c r="J337">
        <v>165.61686420000001</v>
      </c>
      <c r="K337">
        <v>0</v>
      </c>
      <c r="L337">
        <v>43</v>
      </c>
      <c r="M337">
        <v>47.6</v>
      </c>
      <c r="N337">
        <v>0</v>
      </c>
      <c r="O337">
        <v>87</v>
      </c>
      <c r="P337">
        <v>7.9</v>
      </c>
      <c r="Q337">
        <v>85</v>
      </c>
      <c r="R337">
        <v>0.1</v>
      </c>
      <c r="S337">
        <v>1461.7552000000001</v>
      </c>
      <c r="T337">
        <v>376676</v>
      </c>
      <c r="U337">
        <v>3.3</v>
      </c>
      <c r="V337">
        <v>3.2</v>
      </c>
      <c r="W337">
        <v>0</v>
      </c>
      <c r="X337">
        <v>0</v>
      </c>
      <c r="Z337" t="s">
        <v>23</v>
      </c>
    </row>
    <row r="338" spans="1:26" x14ac:dyDescent="0.3">
      <c r="A338" t="s">
        <v>45</v>
      </c>
      <c r="B338">
        <v>65.7</v>
      </c>
      <c r="C338" t="s">
        <v>23</v>
      </c>
      <c r="D338">
        <v>2015</v>
      </c>
      <c r="E338">
        <f t="shared" si="5"/>
        <v>0</v>
      </c>
      <c r="F338" t="str">
        <v>low</v>
      </c>
      <c r="G338">
        <v>256</v>
      </c>
      <c r="H338">
        <v>2</v>
      </c>
      <c r="I338">
        <v>0</v>
      </c>
      <c r="J338">
        <v>0</v>
      </c>
      <c r="K338">
        <v>95</v>
      </c>
      <c r="L338">
        <v>0</v>
      </c>
      <c r="M338">
        <v>37.9</v>
      </c>
      <c r="N338">
        <v>2</v>
      </c>
      <c r="O338">
        <v>96</v>
      </c>
      <c r="P338">
        <v>0</v>
      </c>
      <c r="Q338">
        <v>95</v>
      </c>
      <c r="R338">
        <v>2.2000000000000002</v>
      </c>
      <c r="S338">
        <v>6532.6509999999998</v>
      </c>
      <c r="T338">
        <v>229197</v>
      </c>
      <c r="U338">
        <v>6.4</v>
      </c>
      <c r="V338">
        <v>6.1</v>
      </c>
      <c r="W338">
        <v>0.69799999999999995</v>
      </c>
      <c r="X338">
        <v>12.6</v>
      </c>
      <c r="Z338" t="s">
        <v>23</v>
      </c>
    </row>
    <row r="339" spans="1:26" x14ac:dyDescent="0.3">
      <c r="A339" t="s">
        <v>45</v>
      </c>
      <c r="B339">
        <v>65.099999999999994</v>
      </c>
      <c r="C339" t="s">
        <v>23</v>
      </c>
      <c r="D339">
        <v>2014</v>
      </c>
      <c r="E339">
        <f t="shared" si="5"/>
        <v>0</v>
      </c>
      <c r="F339" t="str">
        <v>low</v>
      </c>
      <c r="G339">
        <v>268</v>
      </c>
      <c r="H339">
        <v>2</v>
      </c>
      <c r="I339">
        <v>0.01</v>
      </c>
      <c r="J339">
        <v>662.80219399999999</v>
      </c>
      <c r="K339">
        <v>95</v>
      </c>
      <c r="L339">
        <v>1</v>
      </c>
      <c r="M339">
        <v>37.299999999999997</v>
      </c>
      <c r="N339">
        <v>2</v>
      </c>
      <c r="O339">
        <v>96</v>
      </c>
      <c r="P339">
        <v>5.41</v>
      </c>
      <c r="Q339">
        <v>95</v>
      </c>
      <c r="R339">
        <v>2.2999999999999998</v>
      </c>
      <c r="S339">
        <v>7497.7623759999997</v>
      </c>
      <c r="T339">
        <v>2168573</v>
      </c>
      <c r="U339">
        <v>6.7</v>
      </c>
      <c r="V339">
        <v>6.4</v>
      </c>
      <c r="W339">
        <v>0.69699999999999995</v>
      </c>
      <c r="X339">
        <v>12.6</v>
      </c>
      <c r="Z339" t="s">
        <v>23</v>
      </c>
    </row>
    <row r="340" spans="1:26" x14ac:dyDescent="0.3">
      <c r="A340" t="s">
        <v>45</v>
      </c>
      <c r="B340">
        <v>64.2</v>
      </c>
      <c r="C340" t="s">
        <v>23</v>
      </c>
      <c r="D340">
        <v>2013</v>
      </c>
      <c r="E340">
        <f t="shared" si="5"/>
        <v>0</v>
      </c>
      <c r="F340" t="str">
        <v>low</v>
      </c>
      <c r="G340">
        <v>286</v>
      </c>
      <c r="H340">
        <v>2</v>
      </c>
      <c r="I340">
        <v>0.01</v>
      </c>
      <c r="J340">
        <v>1.117811275</v>
      </c>
      <c r="K340">
        <v>95</v>
      </c>
      <c r="L340">
        <v>1</v>
      </c>
      <c r="M340">
        <v>36.799999999999997</v>
      </c>
      <c r="N340">
        <v>2</v>
      </c>
      <c r="O340">
        <v>96</v>
      </c>
      <c r="P340">
        <v>5.84</v>
      </c>
      <c r="Q340">
        <v>95</v>
      </c>
      <c r="R340">
        <v>2.8</v>
      </c>
      <c r="S340">
        <v>77.625782999999998</v>
      </c>
      <c r="T340">
        <v>212857</v>
      </c>
      <c r="U340">
        <v>7</v>
      </c>
      <c r="V340">
        <v>6.7</v>
      </c>
      <c r="W340">
        <v>0.69299999999999995</v>
      </c>
      <c r="X340">
        <v>12.6</v>
      </c>
      <c r="Z340" t="s">
        <v>23</v>
      </c>
    </row>
    <row r="341" spans="1:26" x14ac:dyDescent="0.3">
      <c r="A341" t="s">
        <v>45</v>
      </c>
      <c r="B341">
        <v>63.4</v>
      </c>
      <c r="C341" t="s">
        <v>23</v>
      </c>
      <c r="D341">
        <v>2012</v>
      </c>
      <c r="E341">
        <f t="shared" si="5"/>
        <v>0</v>
      </c>
      <c r="F341" t="str">
        <v>low</v>
      </c>
      <c r="G341">
        <v>3</v>
      </c>
      <c r="H341">
        <v>2</v>
      </c>
      <c r="I341">
        <v>0.01</v>
      </c>
      <c r="J341">
        <v>12.83447357</v>
      </c>
      <c r="K341">
        <v>95</v>
      </c>
      <c r="L341">
        <v>7</v>
      </c>
      <c r="M341">
        <v>36.200000000000003</v>
      </c>
      <c r="N341">
        <v>3</v>
      </c>
      <c r="O341">
        <v>96</v>
      </c>
      <c r="P341">
        <v>6.27</v>
      </c>
      <c r="Q341">
        <v>95</v>
      </c>
      <c r="R341">
        <v>4.4000000000000004</v>
      </c>
      <c r="S341">
        <v>729.23145299999999</v>
      </c>
      <c r="T341">
        <v>289315</v>
      </c>
      <c r="U341">
        <v>7.3</v>
      </c>
      <c r="V341">
        <v>7</v>
      </c>
      <c r="W341">
        <v>0.68700000000000006</v>
      </c>
      <c r="X341">
        <v>12.5</v>
      </c>
      <c r="Z341" t="s">
        <v>23</v>
      </c>
    </row>
    <row r="342" spans="1:26" x14ac:dyDescent="0.3">
      <c r="A342" t="s">
        <v>45</v>
      </c>
      <c r="B342">
        <v>62.2</v>
      </c>
      <c r="C342" t="s">
        <v>23</v>
      </c>
      <c r="D342">
        <v>2011</v>
      </c>
      <c r="E342">
        <f t="shared" si="5"/>
        <v>0</v>
      </c>
      <c r="F342" t="str">
        <v>low</v>
      </c>
      <c r="G342">
        <v>325</v>
      </c>
      <c r="H342">
        <v>2</v>
      </c>
      <c r="I342">
        <v>5.76</v>
      </c>
      <c r="J342">
        <v>668.95628539999996</v>
      </c>
      <c r="K342">
        <v>95</v>
      </c>
      <c r="L342">
        <v>8</v>
      </c>
      <c r="M342">
        <v>35.700000000000003</v>
      </c>
      <c r="N342">
        <v>3</v>
      </c>
      <c r="O342">
        <v>96</v>
      </c>
      <c r="P342">
        <v>5.25</v>
      </c>
      <c r="Q342">
        <v>95</v>
      </c>
      <c r="R342">
        <v>5.5</v>
      </c>
      <c r="S342">
        <v>7645.2146899999998</v>
      </c>
      <c r="T342">
        <v>251339</v>
      </c>
      <c r="U342">
        <v>7.7</v>
      </c>
      <c r="V342">
        <v>7.4</v>
      </c>
      <c r="W342">
        <v>0.67800000000000005</v>
      </c>
      <c r="X342">
        <v>12.4</v>
      </c>
      <c r="Z342" t="s">
        <v>23</v>
      </c>
    </row>
    <row r="343" spans="1:26" x14ac:dyDescent="0.3">
      <c r="A343" t="s">
        <v>45</v>
      </c>
      <c r="B343">
        <v>61.1</v>
      </c>
      <c r="C343" t="s">
        <v>23</v>
      </c>
      <c r="D343">
        <v>2010</v>
      </c>
      <c r="E343">
        <f t="shared" si="5"/>
        <v>0</v>
      </c>
      <c r="F343" t="str">
        <v>low</v>
      </c>
      <c r="G343">
        <v>349</v>
      </c>
      <c r="H343">
        <v>2</v>
      </c>
      <c r="I343">
        <v>5.99</v>
      </c>
      <c r="J343">
        <v>547.03866789999995</v>
      </c>
      <c r="K343">
        <v>95</v>
      </c>
      <c r="L343">
        <v>853</v>
      </c>
      <c r="M343">
        <v>35.200000000000003</v>
      </c>
      <c r="N343">
        <v>3</v>
      </c>
      <c r="O343">
        <v>96</v>
      </c>
      <c r="P343">
        <v>5.64</v>
      </c>
      <c r="Q343">
        <v>95</v>
      </c>
      <c r="R343">
        <v>6.2</v>
      </c>
      <c r="S343">
        <v>6346.1562400000003</v>
      </c>
      <c r="T343">
        <v>214866</v>
      </c>
      <c r="U343">
        <v>8</v>
      </c>
      <c r="V343">
        <v>7.8</v>
      </c>
      <c r="W343">
        <v>0.66900000000000004</v>
      </c>
      <c r="X343">
        <v>12.3</v>
      </c>
      <c r="Z343" t="s">
        <v>23</v>
      </c>
    </row>
    <row r="344" spans="1:26" x14ac:dyDescent="0.3">
      <c r="A344" t="s">
        <v>45</v>
      </c>
      <c r="B344">
        <v>59.2</v>
      </c>
      <c r="C344" t="s">
        <v>23</v>
      </c>
      <c r="D344">
        <v>2009</v>
      </c>
      <c r="E344">
        <f t="shared" si="5"/>
        <v>0</v>
      </c>
      <c r="F344" t="str">
        <v>low</v>
      </c>
      <c r="G344">
        <v>393</v>
      </c>
      <c r="H344">
        <v>2</v>
      </c>
      <c r="I344">
        <v>5.01</v>
      </c>
      <c r="J344">
        <v>426.78556620000001</v>
      </c>
      <c r="K344">
        <v>94</v>
      </c>
      <c r="L344">
        <v>184</v>
      </c>
      <c r="M344">
        <v>34.700000000000003</v>
      </c>
      <c r="N344">
        <v>3</v>
      </c>
      <c r="O344">
        <v>96</v>
      </c>
      <c r="P344">
        <v>6.39</v>
      </c>
      <c r="Q344">
        <v>96</v>
      </c>
      <c r="R344">
        <v>9</v>
      </c>
      <c r="S344">
        <v>5185.7298449999998</v>
      </c>
      <c r="T344">
        <v>1979882</v>
      </c>
      <c r="U344">
        <v>8.4</v>
      </c>
      <c r="V344">
        <v>8.1999999999999993</v>
      </c>
      <c r="W344">
        <v>0.66100000000000003</v>
      </c>
      <c r="X344">
        <v>12.2</v>
      </c>
      <c r="Z344" t="s">
        <v>23</v>
      </c>
    </row>
    <row r="345" spans="1:26" x14ac:dyDescent="0.3">
      <c r="A345" t="s">
        <v>45</v>
      </c>
      <c r="B345">
        <v>57.5</v>
      </c>
      <c r="C345" t="s">
        <v>23</v>
      </c>
      <c r="D345">
        <v>2008</v>
      </c>
      <c r="E345">
        <f t="shared" si="5"/>
        <v>0</v>
      </c>
      <c r="F345" t="str">
        <v>low</v>
      </c>
      <c r="G345">
        <v>427</v>
      </c>
      <c r="H345">
        <v>2</v>
      </c>
      <c r="I345">
        <v>6.56</v>
      </c>
      <c r="J345">
        <v>476.86258720000001</v>
      </c>
      <c r="K345">
        <v>94</v>
      </c>
      <c r="L345">
        <v>0</v>
      </c>
      <c r="M345">
        <v>34.200000000000003</v>
      </c>
      <c r="N345">
        <v>3</v>
      </c>
      <c r="O345">
        <v>96</v>
      </c>
      <c r="P345">
        <v>5.55</v>
      </c>
      <c r="Q345">
        <v>96</v>
      </c>
      <c r="R345">
        <v>12.7</v>
      </c>
      <c r="S345">
        <v>5623.3795659999996</v>
      </c>
      <c r="T345">
        <v>1946351</v>
      </c>
      <c r="U345">
        <v>8.8000000000000007</v>
      </c>
      <c r="V345">
        <v>8.6</v>
      </c>
      <c r="W345">
        <v>0.64600000000000002</v>
      </c>
      <c r="X345">
        <v>12.1</v>
      </c>
      <c r="Z345" t="s">
        <v>23</v>
      </c>
    </row>
    <row r="346" spans="1:26" x14ac:dyDescent="0.3">
      <c r="A346" t="s">
        <v>45</v>
      </c>
      <c r="B346">
        <v>56.9</v>
      </c>
      <c r="C346" t="s">
        <v>23</v>
      </c>
      <c r="D346">
        <v>2007</v>
      </c>
      <c r="E346">
        <f t="shared" si="5"/>
        <v>0</v>
      </c>
      <c r="F346" t="str">
        <v>low</v>
      </c>
      <c r="G346">
        <v>436</v>
      </c>
      <c r="H346">
        <v>2</v>
      </c>
      <c r="I346">
        <v>6.21</v>
      </c>
      <c r="J346">
        <v>512.58879950000005</v>
      </c>
      <c r="K346">
        <v>93</v>
      </c>
      <c r="L346">
        <v>1</v>
      </c>
      <c r="M346">
        <v>33.700000000000003</v>
      </c>
      <c r="N346">
        <v>3</v>
      </c>
      <c r="O346">
        <v>96</v>
      </c>
      <c r="P346">
        <v>4.71</v>
      </c>
      <c r="Q346">
        <v>96</v>
      </c>
      <c r="R346">
        <v>13.4</v>
      </c>
      <c r="S346">
        <v>5714.47937</v>
      </c>
      <c r="T346">
        <v>1914414</v>
      </c>
      <c r="U346">
        <v>9.1999999999999993</v>
      </c>
      <c r="V346">
        <v>9</v>
      </c>
      <c r="W346">
        <v>0.63</v>
      </c>
      <c r="X346">
        <v>12.1</v>
      </c>
      <c r="Z346" t="s">
        <v>23</v>
      </c>
    </row>
    <row r="347" spans="1:26" x14ac:dyDescent="0.3">
      <c r="A347" t="s">
        <v>45</v>
      </c>
      <c r="B347">
        <v>54.8</v>
      </c>
      <c r="C347" t="s">
        <v>23</v>
      </c>
      <c r="D347">
        <v>2006</v>
      </c>
      <c r="E347">
        <f t="shared" si="5"/>
        <v>0</v>
      </c>
      <c r="F347" t="str">
        <v>low</v>
      </c>
      <c r="G347">
        <v>491</v>
      </c>
      <c r="H347">
        <v>2</v>
      </c>
      <c r="I347">
        <v>6.45</v>
      </c>
      <c r="J347">
        <v>76.318679110000005</v>
      </c>
      <c r="K347">
        <v>93</v>
      </c>
      <c r="L347">
        <v>6</v>
      </c>
      <c r="M347">
        <v>33.200000000000003</v>
      </c>
      <c r="N347">
        <v>3</v>
      </c>
      <c r="O347">
        <v>96</v>
      </c>
      <c r="P347">
        <v>4.93</v>
      </c>
      <c r="Q347">
        <v>96</v>
      </c>
      <c r="R347">
        <v>14.4</v>
      </c>
      <c r="S347">
        <v>5374.5548669999998</v>
      </c>
      <c r="T347">
        <v>1884238</v>
      </c>
      <c r="U347">
        <v>9.6</v>
      </c>
      <c r="V347">
        <v>9.4</v>
      </c>
      <c r="W347">
        <v>0.61</v>
      </c>
      <c r="X347">
        <v>11.9</v>
      </c>
      <c r="Z347" t="s">
        <v>23</v>
      </c>
    </row>
    <row r="348" spans="1:26" x14ac:dyDescent="0.3">
      <c r="A348" t="s">
        <v>45</v>
      </c>
      <c r="B348">
        <v>51.7</v>
      </c>
      <c r="C348" t="s">
        <v>23</v>
      </c>
      <c r="D348">
        <v>2005</v>
      </c>
      <c r="E348">
        <f t="shared" si="5"/>
        <v>0</v>
      </c>
      <c r="F348" t="str">
        <v>low</v>
      </c>
      <c r="G348">
        <v>566</v>
      </c>
      <c r="H348">
        <v>2</v>
      </c>
      <c r="I348">
        <v>6.37</v>
      </c>
      <c r="J348">
        <v>629.84256430000005</v>
      </c>
      <c r="K348">
        <v>92</v>
      </c>
      <c r="L348">
        <v>5</v>
      </c>
      <c r="M348">
        <v>32.700000000000003</v>
      </c>
      <c r="N348">
        <v>3</v>
      </c>
      <c r="O348">
        <v>96</v>
      </c>
      <c r="P348">
        <v>5.62</v>
      </c>
      <c r="Q348">
        <v>96</v>
      </c>
      <c r="R348">
        <v>20.6</v>
      </c>
      <c r="S348">
        <v>5351.2537320000001</v>
      </c>
      <c r="T348">
        <v>1855852</v>
      </c>
      <c r="U348">
        <v>1</v>
      </c>
      <c r="V348">
        <v>9.9</v>
      </c>
      <c r="W348">
        <v>0.59299999999999997</v>
      </c>
      <c r="X348">
        <v>11.9</v>
      </c>
      <c r="Z348" t="s">
        <v>23</v>
      </c>
    </row>
    <row r="349" spans="1:26" x14ac:dyDescent="0.3">
      <c r="A349" t="s">
        <v>45</v>
      </c>
      <c r="B349">
        <v>48.1</v>
      </c>
      <c r="C349" t="s">
        <v>23</v>
      </c>
      <c r="D349">
        <v>2004</v>
      </c>
      <c r="E349">
        <f t="shared" si="5"/>
        <v>0</v>
      </c>
      <c r="F349" t="str">
        <v>low</v>
      </c>
      <c r="G349">
        <v>652</v>
      </c>
      <c r="H349">
        <v>2</v>
      </c>
      <c r="I349">
        <v>4.9000000000000004</v>
      </c>
      <c r="J349">
        <v>469.58238979999999</v>
      </c>
      <c r="K349">
        <v>91</v>
      </c>
      <c r="L349">
        <v>1</v>
      </c>
      <c r="M349">
        <v>32.200000000000003</v>
      </c>
      <c r="N349">
        <v>4</v>
      </c>
      <c r="O349">
        <v>96</v>
      </c>
      <c r="P349">
        <v>5.56</v>
      </c>
      <c r="Q349">
        <v>96</v>
      </c>
      <c r="R349">
        <v>28.4</v>
      </c>
      <c r="S349">
        <v>4896.5838350000004</v>
      </c>
      <c r="T349">
        <v>182933</v>
      </c>
      <c r="U349">
        <v>1.5</v>
      </c>
      <c r="V349">
        <v>1.4</v>
      </c>
      <c r="W349">
        <v>0.57999999999999996</v>
      </c>
      <c r="X349">
        <v>11.8</v>
      </c>
      <c r="Z349" t="s">
        <v>23</v>
      </c>
    </row>
    <row r="350" spans="1:26" x14ac:dyDescent="0.3">
      <c r="A350" t="s">
        <v>45</v>
      </c>
      <c r="B350">
        <v>46.4</v>
      </c>
      <c r="C350" t="s">
        <v>23</v>
      </c>
      <c r="D350">
        <v>2003</v>
      </c>
      <c r="E350">
        <f t="shared" si="5"/>
        <v>0</v>
      </c>
      <c r="F350" t="str">
        <v>low</v>
      </c>
      <c r="G350">
        <v>693</v>
      </c>
      <c r="H350">
        <v>2</v>
      </c>
      <c r="I350">
        <v>5.51</v>
      </c>
      <c r="J350">
        <v>299.36712519999998</v>
      </c>
      <c r="K350">
        <v>9</v>
      </c>
      <c r="L350">
        <v>59</v>
      </c>
      <c r="M350">
        <v>31.6</v>
      </c>
      <c r="N350">
        <v>4</v>
      </c>
      <c r="O350">
        <v>96</v>
      </c>
      <c r="P350">
        <v>4.6500000000000004</v>
      </c>
      <c r="Q350">
        <v>96</v>
      </c>
      <c r="R350">
        <v>31.9</v>
      </c>
      <c r="S350">
        <v>4163.6596</v>
      </c>
      <c r="T350">
        <v>184339</v>
      </c>
      <c r="U350">
        <v>1.9</v>
      </c>
      <c r="V350">
        <v>1.8</v>
      </c>
      <c r="W350">
        <v>0.56699999999999995</v>
      </c>
      <c r="X350">
        <v>11.8</v>
      </c>
      <c r="Z350" t="s">
        <v>23</v>
      </c>
    </row>
    <row r="351" spans="1:26" x14ac:dyDescent="0.3">
      <c r="A351" t="s">
        <v>45</v>
      </c>
      <c r="B351">
        <v>46</v>
      </c>
      <c r="C351" t="s">
        <v>23</v>
      </c>
      <c r="D351">
        <v>2002</v>
      </c>
      <c r="E351">
        <f t="shared" si="5"/>
        <v>0</v>
      </c>
      <c r="F351" t="str">
        <v>low</v>
      </c>
      <c r="G351">
        <v>699</v>
      </c>
      <c r="H351">
        <v>2</v>
      </c>
      <c r="I351">
        <v>6.41</v>
      </c>
      <c r="J351">
        <v>6.3300071999999998</v>
      </c>
      <c r="K351">
        <v>88</v>
      </c>
      <c r="L351">
        <v>7</v>
      </c>
      <c r="M351">
        <v>31.1</v>
      </c>
      <c r="N351">
        <v>4</v>
      </c>
      <c r="O351">
        <v>97</v>
      </c>
      <c r="P351">
        <v>6.47</v>
      </c>
      <c r="Q351">
        <v>97</v>
      </c>
      <c r="R351">
        <v>34.6</v>
      </c>
      <c r="S351">
        <v>355.618382</v>
      </c>
      <c r="T351">
        <v>1779953</v>
      </c>
      <c r="U351">
        <v>11.4</v>
      </c>
      <c r="V351">
        <v>11.3</v>
      </c>
      <c r="W351">
        <v>0.55800000000000005</v>
      </c>
      <c r="X351">
        <v>11.9</v>
      </c>
      <c r="Z351" t="s">
        <v>23</v>
      </c>
    </row>
    <row r="352" spans="1:26" x14ac:dyDescent="0.3">
      <c r="A352" t="s">
        <v>45</v>
      </c>
      <c r="B352">
        <v>46.7</v>
      </c>
      <c r="C352" t="s">
        <v>23</v>
      </c>
      <c r="D352">
        <v>2001</v>
      </c>
      <c r="E352">
        <f t="shared" si="5"/>
        <v>0</v>
      </c>
      <c r="F352" t="str">
        <v>low</v>
      </c>
      <c r="G352">
        <v>679</v>
      </c>
      <c r="H352">
        <v>2</v>
      </c>
      <c r="I352">
        <v>5.48</v>
      </c>
      <c r="J352">
        <v>306.9527349</v>
      </c>
      <c r="K352">
        <v>87</v>
      </c>
      <c r="L352">
        <v>1</v>
      </c>
      <c r="M352">
        <v>3.5</v>
      </c>
      <c r="N352">
        <v>4</v>
      </c>
      <c r="O352">
        <v>97</v>
      </c>
      <c r="P352">
        <v>5.73</v>
      </c>
      <c r="Q352">
        <v>97</v>
      </c>
      <c r="R352">
        <v>37.200000000000003</v>
      </c>
      <c r="S352">
        <v>3128.97793</v>
      </c>
      <c r="T352">
        <v>1754935</v>
      </c>
      <c r="U352">
        <v>11.8</v>
      </c>
      <c r="V352">
        <v>11.8</v>
      </c>
      <c r="W352">
        <v>0.56000000000000005</v>
      </c>
      <c r="X352">
        <v>11.8</v>
      </c>
      <c r="Z352" t="s">
        <v>23</v>
      </c>
    </row>
    <row r="353" spans="1:26" x14ac:dyDescent="0.3">
      <c r="A353" t="s">
        <v>45</v>
      </c>
      <c r="B353">
        <v>47.8</v>
      </c>
      <c r="C353" t="s">
        <v>23</v>
      </c>
      <c r="D353">
        <v>2000</v>
      </c>
      <c r="E353">
        <f t="shared" si="5"/>
        <v>0</v>
      </c>
      <c r="F353" t="str">
        <v>low</v>
      </c>
      <c r="G353">
        <v>647</v>
      </c>
      <c r="H353">
        <v>2</v>
      </c>
      <c r="I353">
        <v>5.37</v>
      </c>
      <c r="J353">
        <v>250.89164840000001</v>
      </c>
      <c r="K353">
        <v>86</v>
      </c>
      <c r="L353">
        <v>2672</v>
      </c>
      <c r="M353">
        <v>29.9</v>
      </c>
      <c r="N353">
        <v>4</v>
      </c>
      <c r="O353">
        <v>97</v>
      </c>
      <c r="P353">
        <v>4.6399999999999997</v>
      </c>
      <c r="Q353">
        <v>97</v>
      </c>
      <c r="R353">
        <v>38.799999999999997</v>
      </c>
      <c r="S353">
        <v>3349.6882300000002</v>
      </c>
      <c r="T353">
        <v>172834</v>
      </c>
      <c r="U353">
        <v>12.3</v>
      </c>
      <c r="V353">
        <v>12.2</v>
      </c>
      <c r="W353">
        <v>0.55900000000000005</v>
      </c>
      <c r="X353">
        <v>11.7</v>
      </c>
      <c r="Z353" t="s">
        <v>23</v>
      </c>
    </row>
    <row r="354" spans="1:26" x14ac:dyDescent="0.3">
      <c r="A354" t="s">
        <v>46</v>
      </c>
      <c r="B354">
        <v>75</v>
      </c>
      <c r="C354" t="s">
        <v>23</v>
      </c>
      <c r="D354">
        <v>2015</v>
      </c>
      <c r="E354">
        <f t="shared" si="5"/>
        <v>0</v>
      </c>
      <c r="F354" t="str">
        <v>High</v>
      </c>
      <c r="G354">
        <v>142</v>
      </c>
      <c r="H354">
        <v>42</v>
      </c>
      <c r="I354">
        <v>0</v>
      </c>
      <c r="J354">
        <v>0</v>
      </c>
      <c r="K354">
        <v>96</v>
      </c>
      <c r="L354">
        <v>214</v>
      </c>
      <c r="M354">
        <v>56.1</v>
      </c>
      <c r="N354">
        <v>47</v>
      </c>
      <c r="O354">
        <v>98</v>
      </c>
      <c r="P354">
        <v>0</v>
      </c>
      <c r="Q354">
        <v>96</v>
      </c>
      <c r="R354">
        <v>0.1</v>
      </c>
      <c r="S354">
        <v>8757.2621999999992</v>
      </c>
      <c r="T354">
        <v>2596218</v>
      </c>
      <c r="U354">
        <v>2.7</v>
      </c>
      <c r="V354">
        <v>2.6</v>
      </c>
      <c r="W354">
        <v>0.754</v>
      </c>
      <c r="X354">
        <v>15.2</v>
      </c>
      <c r="Z354" t="s">
        <v>23</v>
      </c>
    </row>
    <row r="355" spans="1:26" x14ac:dyDescent="0.3">
      <c r="A355" t="s">
        <v>46</v>
      </c>
      <c r="B355">
        <v>74.8</v>
      </c>
      <c r="C355" t="s">
        <v>23</v>
      </c>
      <c r="D355">
        <v>2014</v>
      </c>
      <c r="E355">
        <f t="shared" si="5"/>
        <v>0</v>
      </c>
      <c r="F355" t="str">
        <v>High</v>
      </c>
      <c r="G355">
        <v>144</v>
      </c>
      <c r="H355">
        <v>44</v>
      </c>
      <c r="I355">
        <v>7.32</v>
      </c>
      <c r="J355">
        <v>83.164653619999996</v>
      </c>
      <c r="K355">
        <v>96</v>
      </c>
      <c r="L355">
        <v>876</v>
      </c>
      <c r="M355">
        <v>55.3</v>
      </c>
      <c r="N355">
        <v>49</v>
      </c>
      <c r="O355">
        <v>96</v>
      </c>
      <c r="P355">
        <v>8.32</v>
      </c>
      <c r="Q355">
        <v>93</v>
      </c>
      <c r="R355">
        <v>0.1</v>
      </c>
      <c r="S355">
        <v>1226.6173100000001</v>
      </c>
      <c r="T355">
        <v>24213133</v>
      </c>
      <c r="U355">
        <v>2.7</v>
      </c>
      <c r="V355">
        <v>2.7</v>
      </c>
      <c r="W355">
        <v>0.747</v>
      </c>
      <c r="X355">
        <v>15.2</v>
      </c>
      <c r="Z355" t="s">
        <v>23</v>
      </c>
    </row>
    <row r="356" spans="1:26" x14ac:dyDescent="0.3">
      <c r="A356" t="s">
        <v>46</v>
      </c>
      <c r="B356">
        <v>74.7</v>
      </c>
      <c r="C356" t="s">
        <v>23</v>
      </c>
      <c r="D356">
        <v>2013</v>
      </c>
      <c r="E356">
        <f t="shared" si="5"/>
        <v>0</v>
      </c>
      <c r="F356" t="str">
        <v>High</v>
      </c>
      <c r="G356">
        <v>146</v>
      </c>
      <c r="H356">
        <v>46</v>
      </c>
      <c r="I356">
        <v>7.24</v>
      </c>
      <c r="J356">
        <v>916.27084500000001</v>
      </c>
      <c r="K356">
        <v>96</v>
      </c>
      <c r="L356">
        <v>220</v>
      </c>
      <c r="M356">
        <v>54.5</v>
      </c>
      <c r="N356">
        <v>52</v>
      </c>
      <c r="O356">
        <v>96</v>
      </c>
      <c r="P356">
        <v>8.48</v>
      </c>
      <c r="Q356">
        <v>97</v>
      </c>
      <c r="R356">
        <v>0.1</v>
      </c>
      <c r="S356">
        <v>12216.944600000001</v>
      </c>
      <c r="T356">
        <v>2248632</v>
      </c>
      <c r="U356">
        <v>2.8</v>
      </c>
      <c r="V356">
        <v>2.7</v>
      </c>
      <c r="W356">
        <v>0.73399999999999999</v>
      </c>
      <c r="X356">
        <v>14.2</v>
      </c>
      <c r="Z356" t="s">
        <v>23</v>
      </c>
    </row>
    <row r="357" spans="1:26" x14ac:dyDescent="0.3">
      <c r="A357" t="s">
        <v>46</v>
      </c>
      <c r="B357">
        <v>74.5</v>
      </c>
      <c r="C357" t="s">
        <v>23</v>
      </c>
      <c r="D357">
        <v>2012</v>
      </c>
      <c r="E357">
        <f t="shared" si="5"/>
        <v>0</v>
      </c>
      <c r="F357" t="str">
        <v>High</v>
      </c>
      <c r="G357">
        <v>148</v>
      </c>
      <c r="H357">
        <v>49</v>
      </c>
      <c r="I357">
        <v>7.55</v>
      </c>
      <c r="J357">
        <v>843.19462590000001</v>
      </c>
      <c r="K357">
        <v>96</v>
      </c>
      <c r="L357">
        <v>2</v>
      </c>
      <c r="M357">
        <v>53.6</v>
      </c>
      <c r="N357">
        <v>54</v>
      </c>
      <c r="O357">
        <v>96</v>
      </c>
      <c r="P357">
        <v>8.26</v>
      </c>
      <c r="Q357">
        <v>95</v>
      </c>
      <c r="R357">
        <v>0.1</v>
      </c>
      <c r="S357">
        <v>12291.466850000001</v>
      </c>
      <c r="T357">
        <v>256983</v>
      </c>
      <c r="U357">
        <v>2.8</v>
      </c>
      <c r="V357">
        <v>2.8</v>
      </c>
      <c r="W357">
        <v>0.73</v>
      </c>
      <c r="X357">
        <v>14.2</v>
      </c>
      <c r="Z357" t="s">
        <v>23</v>
      </c>
    </row>
    <row r="358" spans="1:26" x14ac:dyDescent="0.3">
      <c r="A358" t="s">
        <v>46</v>
      </c>
      <c r="B358">
        <v>74.099999999999994</v>
      </c>
      <c r="C358" t="s">
        <v>23</v>
      </c>
      <c r="D358">
        <v>2011</v>
      </c>
      <c r="E358">
        <f t="shared" si="5"/>
        <v>0</v>
      </c>
      <c r="F358" t="str">
        <v>High</v>
      </c>
      <c r="G358">
        <v>152</v>
      </c>
      <c r="H358">
        <v>51</v>
      </c>
      <c r="I358">
        <v>7.58</v>
      </c>
      <c r="J358">
        <v>1084.9997659999999</v>
      </c>
      <c r="K358">
        <v>98</v>
      </c>
      <c r="L358">
        <v>43</v>
      </c>
      <c r="M358">
        <v>52.8</v>
      </c>
      <c r="N358">
        <v>57</v>
      </c>
      <c r="O358">
        <v>98</v>
      </c>
      <c r="P358">
        <v>8.9</v>
      </c>
      <c r="Q358">
        <v>99</v>
      </c>
      <c r="R358">
        <v>0.1</v>
      </c>
      <c r="S358">
        <v>13167.472889999999</v>
      </c>
      <c r="T358">
        <v>198686688</v>
      </c>
      <c r="U358">
        <v>2.9</v>
      </c>
      <c r="V358">
        <v>2.8</v>
      </c>
      <c r="W358">
        <v>0.72399999999999998</v>
      </c>
      <c r="X358">
        <v>14</v>
      </c>
      <c r="Z358" t="s">
        <v>23</v>
      </c>
    </row>
    <row r="359" spans="1:26" x14ac:dyDescent="0.3">
      <c r="A359" t="s">
        <v>46</v>
      </c>
      <c r="B359">
        <v>73.8</v>
      </c>
      <c r="C359" t="s">
        <v>23</v>
      </c>
      <c r="D359">
        <v>2010</v>
      </c>
      <c r="E359">
        <f t="shared" si="5"/>
        <v>0</v>
      </c>
      <c r="F359" t="str">
        <v>High</v>
      </c>
      <c r="G359">
        <v>154</v>
      </c>
      <c r="H359">
        <v>54</v>
      </c>
      <c r="I359">
        <v>7.52</v>
      </c>
      <c r="J359">
        <v>1111.191325</v>
      </c>
      <c r="K359">
        <v>96</v>
      </c>
      <c r="L359">
        <v>68</v>
      </c>
      <c r="M359">
        <v>52</v>
      </c>
      <c r="N359">
        <v>61</v>
      </c>
      <c r="O359">
        <v>99</v>
      </c>
      <c r="P359">
        <v>8.27</v>
      </c>
      <c r="Q359">
        <v>99</v>
      </c>
      <c r="R359">
        <v>0.1</v>
      </c>
      <c r="S359">
        <v>11224.1548</v>
      </c>
      <c r="T359">
        <v>196796269</v>
      </c>
      <c r="U359">
        <v>2.9</v>
      </c>
      <c r="V359">
        <v>2.9</v>
      </c>
      <c r="W359">
        <v>0.71599999999999997</v>
      </c>
      <c r="X359">
        <v>13.8</v>
      </c>
      <c r="Z359" t="s">
        <v>23</v>
      </c>
    </row>
    <row r="360" spans="1:26" x14ac:dyDescent="0.3">
      <c r="A360" t="s">
        <v>46</v>
      </c>
      <c r="B360">
        <v>73.599999999999994</v>
      </c>
      <c r="C360" t="s">
        <v>23</v>
      </c>
      <c r="D360">
        <v>2009</v>
      </c>
      <c r="E360">
        <f t="shared" si="5"/>
        <v>0</v>
      </c>
      <c r="F360" t="str">
        <v>High</v>
      </c>
      <c r="G360">
        <v>157</v>
      </c>
      <c r="H360">
        <v>57</v>
      </c>
      <c r="I360">
        <v>7.33</v>
      </c>
      <c r="J360">
        <v>564.52339019999999</v>
      </c>
      <c r="K360">
        <v>99</v>
      </c>
      <c r="L360">
        <v>0</v>
      </c>
      <c r="M360">
        <v>51.1</v>
      </c>
      <c r="N360">
        <v>64</v>
      </c>
      <c r="O360">
        <v>99</v>
      </c>
      <c r="P360">
        <v>8.65</v>
      </c>
      <c r="Q360">
        <v>99</v>
      </c>
      <c r="R360">
        <v>0.1</v>
      </c>
      <c r="S360">
        <v>8553.3847000000005</v>
      </c>
      <c r="T360">
        <v>194895996</v>
      </c>
      <c r="U360">
        <v>3</v>
      </c>
      <c r="V360">
        <v>2.9</v>
      </c>
      <c r="W360">
        <v>0.71399999999999997</v>
      </c>
      <c r="X360">
        <v>13.8</v>
      </c>
      <c r="Z360" t="s">
        <v>23</v>
      </c>
    </row>
    <row r="361" spans="1:26" x14ac:dyDescent="0.3">
      <c r="A361" t="s">
        <v>46</v>
      </c>
      <c r="B361">
        <v>73.400000000000006</v>
      </c>
      <c r="C361" t="s">
        <v>23</v>
      </c>
      <c r="D361">
        <v>2008</v>
      </c>
      <c r="E361">
        <f t="shared" si="5"/>
        <v>0</v>
      </c>
      <c r="F361" t="str">
        <v>High</v>
      </c>
      <c r="G361">
        <v>158</v>
      </c>
      <c r="H361">
        <v>61</v>
      </c>
      <c r="I361">
        <v>7.21</v>
      </c>
      <c r="J361">
        <v>526.37806360000002</v>
      </c>
      <c r="K361">
        <v>96</v>
      </c>
      <c r="L361">
        <v>0</v>
      </c>
      <c r="M361">
        <v>5.3</v>
      </c>
      <c r="N361">
        <v>68</v>
      </c>
      <c r="O361">
        <v>99</v>
      </c>
      <c r="P361">
        <v>8.24</v>
      </c>
      <c r="Q361">
        <v>99</v>
      </c>
      <c r="R361">
        <v>0.1</v>
      </c>
      <c r="S361">
        <v>8787.6137500000004</v>
      </c>
      <c r="T361">
        <v>19297929</v>
      </c>
      <c r="U361">
        <v>3</v>
      </c>
      <c r="V361">
        <v>3</v>
      </c>
      <c r="W361">
        <v>0.70399999999999996</v>
      </c>
      <c r="X361">
        <v>13.3</v>
      </c>
      <c r="Z361" t="s">
        <v>23</v>
      </c>
    </row>
    <row r="362" spans="1:26" x14ac:dyDescent="0.3">
      <c r="A362" t="s">
        <v>46</v>
      </c>
      <c r="B362">
        <v>73.3</v>
      </c>
      <c r="C362" t="s">
        <v>23</v>
      </c>
      <c r="D362">
        <v>2007</v>
      </c>
      <c r="E362">
        <f t="shared" si="5"/>
        <v>0</v>
      </c>
      <c r="F362" t="str">
        <v>High</v>
      </c>
      <c r="G362">
        <v>159</v>
      </c>
      <c r="H362">
        <v>65</v>
      </c>
      <c r="I362">
        <v>7.19</v>
      </c>
      <c r="J362">
        <v>394.93212990000001</v>
      </c>
      <c r="K362">
        <v>99</v>
      </c>
      <c r="L362">
        <v>0</v>
      </c>
      <c r="M362">
        <v>49.4</v>
      </c>
      <c r="N362">
        <v>73</v>
      </c>
      <c r="O362">
        <v>99</v>
      </c>
      <c r="P362">
        <v>8.2799999999999994</v>
      </c>
      <c r="Q362">
        <v>99</v>
      </c>
      <c r="R362">
        <v>0.1</v>
      </c>
      <c r="S362">
        <v>7313.5579619999999</v>
      </c>
      <c r="T362">
        <v>19126637</v>
      </c>
      <c r="U362">
        <v>3.1</v>
      </c>
      <c r="V362">
        <v>3</v>
      </c>
      <c r="W362">
        <v>0.7</v>
      </c>
      <c r="X362">
        <v>13.5</v>
      </c>
      <c r="Z362" t="s">
        <v>23</v>
      </c>
    </row>
    <row r="363" spans="1:26" x14ac:dyDescent="0.3">
      <c r="A363" t="s">
        <v>46</v>
      </c>
      <c r="B363">
        <v>73</v>
      </c>
      <c r="C363" t="s">
        <v>23</v>
      </c>
      <c r="D363">
        <v>2006</v>
      </c>
      <c r="E363">
        <f t="shared" si="5"/>
        <v>0</v>
      </c>
      <c r="F363" t="str">
        <v>High</v>
      </c>
      <c r="G363">
        <v>161</v>
      </c>
      <c r="H363">
        <v>70</v>
      </c>
      <c r="I363">
        <v>7.1</v>
      </c>
      <c r="J363">
        <v>30.303746910000001</v>
      </c>
      <c r="K363">
        <v>99</v>
      </c>
      <c r="L363">
        <v>57</v>
      </c>
      <c r="M363">
        <v>48.6</v>
      </c>
      <c r="N363">
        <v>79</v>
      </c>
      <c r="O363">
        <v>99</v>
      </c>
      <c r="P363">
        <v>8.36</v>
      </c>
      <c r="Q363">
        <v>99</v>
      </c>
      <c r="R363">
        <v>0.1</v>
      </c>
      <c r="S363">
        <v>586.14597500000002</v>
      </c>
      <c r="T363">
        <v>18912412</v>
      </c>
      <c r="U363">
        <v>3.1</v>
      </c>
      <c r="V363">
        <v>3.1</v>
      </c>
      <c r="W363">
        <v>0.69799999999999995</v>
      </c>
      <c r="X363">
        <v>13.8</v>
      </c>
      <c r="Z363" t="s">
        <v>23</v>
      </c>
    </row>
    <row r="364" spans="1:26" x14ac:dyDescent="0.3">
      <c r="A364" t="s">
        <v>46</v>
      </c>
      <c r="B364">
        <v>72.7</v>
      </c>
      <c r="C364" t="s">
        <v>23</v>
      </c>
      <c r="D364">
        <v>2005</v>
      </c>
      <c r="E364">
        <f t="shared" si="5"/>
        <v>0</v>
      </c>
      <c r="F364" t="str">
        <v>High</v>
      </c>
      <c r="G364">
        <v>163</v>
      </c>
      <c r="H364">
        <v>75</v>
      </c>
      <c r="I364">
        <v>6.97</v>
      </c>
      <c r="J364">
        <v>23.763700750000002</v>
      </c>
      <c r="K364">
        <v>98</v>
      </c>
      <c r="L364">
        <v>6</v>
      </c>
      <c r="M364">
        <v>47.8</v>
      </c>
      <c r="N364">
        <v>85</v>
      </c>
      <c r="O364">
        <v>99</v>
      </c>
      <c r="P364">
        <v>8.27</v>
      </c>
      <c r="Q364">
        <v>99</v>
      </c>
      <c r="R364">
        <v>0.1</v>
      </c>
      <c r="S364">
        <v>477.18274600000001</v>
      </c>
      <c r="T364">
        <v>186917361</v>
      </c>
      <c r="U364">
        <v>3.2</v>
      </c>
      <c r="V364">
        <v>3.1</v>
      </c>
      <c r="W364">
        <v>0.69399999999999995</v>
      </c>
      <c r="X364">
        <v>13.8</v>
      </c>
      <c r="Z364" t="s">
        <v>23</v>
      </c>
    </row>
    <row r="365" spans="1:26" x14ac:dyDescent="0.3">
      <c r="A365" t="s">
        <v>46</v>
      </c>
      <c r="B365">
        <v>72</v>
      </c>
      <c r="C365" t="s">
        <v>23</v>
      </c>
      <c r="D365">
        <v>2004</v>
      </c>
      <c r="E365">
        <f t="shared" si="5"/>
        <v>0</v>
      </c>
      <c r="F365" t="str">
        <v>High</v>
      </c>
      <c r="G365">
        <v>17</v>
      </c>
      <c r="H365">
        <v>81</v>
      </c>
      <c r="I365">
        <v>6.85</v>
      </c>
      <c r="J365">
        <v>186.6090485</v>
      </c>
      <c r="K365">
        <v>96</v>
      </c>
      <c r="L365">
        <v>0</v>
      </c>
      <c r="M365">
        <v>46.9</v>
      </c>
      <c r="N365">
        <v>93</v>
      </c>
      <c r="O365">
        <v>99</v>
      </c>
      <c r="P365">
        <v>7.7</v>
      </c>
      <c r="Q365">
        <v>99</v>
      </c>
      <c r="R365">
        <v>0.1</v>
      </c>
      <c r="S365">
        <v>3623.47667</v>
      </c>
      <c r="T365">
        <v>184738458</v>
      </c>
      <c r="U365">
        <v>3.2</v>
      </c>
      <c r="V365">
        <v>3.2</v>
      </c>
      <c r="W365">
        <v>0.69499999999999995</v>
      </c>
      <c r="X365">
        <v>14</v>
      </c>
      <c r="Z365" t="s">
        <v>23</v>
      </c>
    </row>
    <row r="366" spans="1:26" x14ac:dyDescent="0.3">
      <c r="A366" t="s">
        <v>46</v>
      </c>
      <c r="B366">
        <v>71.8</v>
      </c>
      <c r="C366" t="s">
        <v>23</v>
      </c>
      <c r="D366">
        <v>2003</v>
      </c>
      <c r="E366">
        <f t="shared" si="5"/>
        <v>0</v>
      </c>
      <c r="F366" t="str">
        <v>High</v>
      </c>
      <c r="G366">
        <v>172</v>
      </c>
      <c r="H366">
        <v>88</v>
      </c>
      <c r="I366">
        <v>6.95</v>
      </c>
      <c r="J366">
        <v>15.85781237</v>
      </c>
      <c r="K366">
        <v>97</v>
      </c>
      <c r="L366">
        <v>2</v>
      </c>
      <c r="M366">
        <v>46.1</v>
      </c>
      <c r="N366">
        <v>100</v>
      </c>
      <c r="O366">
        <v>99</v>
      </c>
      <c r="P366">
        <v>6.94</v>
      </c>
      <c r="Q366">
        <v>99</v>
      </c>
      <c r="R366">
        <v>0.1</v>
      </c>
      <c r="S366">
        <v>359.587582</v>
      </c>
      <c r="T366">
        <v>182482149</v>
      </c>
      <c r="U366">
        <v>3.3</v>
      </c>
      <c r="V366">
        <v>3.3</v>
      </c>
      <c r="W366">
        <v>0.69899999999999995</v>
      </c>
      <c r="X366">
        <v>14.8</v>
      </c>
      <c r="Z366" t="s">
        <v>23</v>
      </c>
    </row>
    <row r="367" spans="1:26" x14ac:dyDescent="0.3">
      <c r="A367" t="s">
        <v>46</v>
      </c>
      <c r="B367">
        <v>71.400000000000006</v>
      </c>
      <c r="C367" t="s">
        <v>23</v>
      </c>
      <c r="D367">
        <v>2002</v>
      </c>
      <c r="E367">
        <f t="shared" si="5"/>
        <v>0</v>
      </c>
      <c r="F367" t="str">
        <v>High</v>
      </c>
      <c r="G367">
        <v>176</v>
      </c>
      <c r="H367">
        <v>95</v>
      </c>
      <c r="I367">
        <v>7</v>
      </c>
      <c r="J367">
        <v>140.98247660000001</v>
      </c>
      <c r="K367">
        <v>92</v>
      </c>
      <c r="L367">
        <v>1</v>
      </c>
      <c r="M367">
        <v>45.3</v>
      </c>
      <c r="N367">
        <v>109</v>
      </c>
      <c r="O367">
        <v>99</v>
      </c>
      <c r="P367">
        <v>7.13</v>
      </c>
      <c r="Q367">
        <v>99</v>
      </c>
      <c r="R367">
        <v>0.1</v>
      </c>
      <c r="S367">
        <v>2819.649531</v>
      </c>
      <c r="T367">
        <v>1815121</v>
      </c>
      <c r="U367">
        <v>3.3</v>
      </c>
      <c r="V367">
        <v>3.3</v>
      </c>
      <c r="W367">
        <v>0.69199999999999995</v>
      </c>
      <c r="X367">
        <v>14.6</v>
      </c>
      <c r="Z367" t="s">
        <v>23</v>
      </c>
    </row>
    <row r="368" spans="1:26" x14ac:dyDescent="0.3">
      <c r="A368" t="s">
        <v>46</v>
      </c>
      <c r="B368">
        <v>71</v>
      </c>
      <c r="C368" t="s">
        <v>23</v>
      </c>
      <c r="D368">
        <v>2001</v>
      </c>
      <c r="E368">
        <f t="shared" si="5"/>
        <v>0</v>
      </c>
      <c r="F368" t="str">
        <v>High</v>
      </c>
      <c r="G368">
        <v>179</v>
      </c>
      <c r="H368">
        <v>103</v>
      </c>
      <c r="I368">
        <v>7.13</v>
      </c>
      <c r="J368">
        <v>149.4802091</v>
      </c>
      <c r="K368">
        <v>91</v>
      </c>
      <c r="L368">
        <v>1</v>
      </c>
      <c r="M368">
        <v>44.5</v>
      </c>
      <c r="N368">
        <v>118</v>
      </c>
      <c r="O368">
        <v>99</v>
      </c>
      <c r="P368">
        <v>7.19</v>
      </c>
      <c r="Q368">
        <v>98</v>
      </c>
      <c r="R368">
        <v>0.1</v>
      </c>
      <c r="S368">
        <v>3146.9517700000001</v>
      </c>
      <c r="T368">
        <v>1777567</v>
      </c>
      <c r="U368">
        <v>3.4</v>
      </c>
      <c r="V368">
        <v>3.4</v>
      </c>
      <c r="W368">
        <v>0.68500000000000005</v>
      </c>
      <c r="X368">
        <v>14.3</v>
      </c>
      <c r="Z368" t="s">
        <v>23</v>
      </c>
    </row>
    <row r="369" spans="1:26" x14ac:dyDescent="0.3">
      <c r="A369" t="s">
        <v>46</v>
      </c>
      <c r="B369">
        <v>75</v>
      </c>
      <c r="C369" t="s">
        <v>23</v>
      </c>
      <c r="D369">
        <v>2000</v>
      </c>
      <c r="E369">
        <f t="shared" si="5"/>
        <v>0</v>
      </c>
      <c r="F369" t="str">
        <v>High</v>
      </c>
      <c r="G369">
        <v>183</v>
      </c>
      <c r="H369">
        <v>111</v>
      </c>
      <c r="I369">
        <v>7.26</v>
      </c>
      <c r="J369">
        <v>179.47772929999999</v>
      </c>
      <c r="K369">
        <v>94</v>
      </c>
      <c r="L369">
        <v>36</v>
      </c>
      <c r="M369">
        <v>43.7</v>
      </c>
      <c r="N369">
        <v>127</v>
      </c>
      <c r="O369">
        <v>99</v>
      </c>
      <c r="P369">
        <v>7.3</v>
      </c>
      <c r="Q369">
        <v>98</v>
      </c>
      <c r="R369">
        <v>0.1</v>
      </c>
      <c r="S369">
        <v>3739.1193600000001</v>
      </c>
      <c r="T369">
        <v>175287587</v>
      </c>
      <c r="U369">
        <v>3.4</v>
      </c>
      <c r="V369">
        <v>3.4</v>
      </c>
      <c r="W369">
        <v>0.67700000000000005</v>
      </c>
      <c r="X369">
        <v>14.1</v>
      </c>
      <c r="Z369" t="s">
        <v>23</v>
      </c>
    </row>
    <row r="370" spans="1:26" x14ac:dyDescent="0.3">
      <c r="A370" t="s">
        <v>47</v>
      </c>
      <c r="B370">
        <v>77.7</v>
      </c>
      <c r="C370" t="s">
        <v>23</v>
      </c>
      <c r="D370">
        <v>2015</v>
      </c>
      <c r="E370">
        <f t="shared" si="5"/>
        <v>0</v>
      </c>
      <c r="F370" t="str">
        <v>High</v>
      </c>
      <c r="G370">
        <v>78</v>
      </c>
      <c r="H370">
        <v>0</v>
      </c>
      <c r="I370">
        <v>0</v>
      </c>
      <c r="J370">
        <v>0</v>
      </c>
      <c r="K370">
        <v>99</v>
      </c>
      <c r="L370">
        <v>4</v>
      </c>
      <c r="M370">
        <v>41.2</v>
      </c>
      <c r="N370">
        <v>0</v>
      </c>
      <c r="O370">
        <v>99</v>
      </c>
      <c r="P370">
        <v>0</v>
      </c>
      <c r="Q370">
        <v>99</v>
      </c>
      <c r="R370">
        <v>0.1</v>
      </c>
      <c r="S370">
        <v>3967.8951000000002</v>
      </c>
      <c r="T370">
        <v>0</v>
      </c>
      <c r="U370">
        <v>5.7</v>
      </c>
      <c r="V370">
        <v>5.0999999999999996</v>
      </c>
      <c r="W370">
        <v>0.86399999999999999</v>
      </c>
      <c r="X370">
        <v>14.9</v>
      </c>
      <c r="Z370" t="s">
        <v>23</v>
      </c>
    </row>
    <row r="371" spans="1:26" x14ac:dyDescent="0.3">
      <c r="A371" t="s">
        <v>47</v>
      </c>
      <c r="B371">
        <v>77.599999999999994</v>
      </c>
      <c r="C371" t="s">
        <v>23</v>
      </c>
      <c r="D371">
        <v>2014</v>
      </c>
      <c r="E371">
        <f t="shared" si="5"/>
        <v>0</v>
      </c>
      <c r="F371" t="str">
        <v>High</v>
      </c>
      <c r="G371">
        <v>8</v>
      </c>
      <c r="H371">
        <v>0</v>
      </c>
      <c r="I371">
        <v>0.01</v>
      </c>
      <c r="J371">
        <v>269.14327839999999</v>
      </c>
      <c r="K371">
        <v>99</v>
      </c>
      <c r="L371">
        <v>1</v>
      </c>
      <c r="M371">
        <v>4.2</v>
      </c>
      <c r="N371">
        <v>0</v>
      </c>
      <c r="O371">
        <v>99</v>
      </c>
      <c r="P371">
        <v>2.65</v>
      </c>
      <c r="Q371">
        <v>99</v>
      </c>
      <c r="R371">
        <v>0.1</v>
      </c>
      <c r="S371">
        <v>4159.8652000000002</v>
      </c>
      <c r="T371">
        <v>0</v>
      </c>
      <c r="U371">
        <v>5.7</v>
      </c>
      <c r="V371">
        <v>5.2</v>
      </c>
      <c r="W371">
        <v>0.86299999999999999</v>
      </c>
      <c r="X371">
        <v>15</v>
      </c>
      <c r="Z371" t="s">
        <v>23</v>
      </c>
    </row>
    <row r="372" spans="1:26" x14ac:dyDescent="0.3">
      <c r="A372" t="s">
        <v>47</v>
      </c>
      <c r="B372">
        <v>77.099999999999994</v>
      </c>
      <c r="C372" t="s">
        <v>23</v>
      </c>
      <c r="D372">
        <v>2013</v>
      </c>
      <c r="E372">
        <f t="shared" si="5"/>
        <v>0</v>
      </c>
      <c r="F372" t="str">
        <v>High</v>
      </c>
      <c r="G372">
        <v>84</v>
      </c>
      <c r="H372">
        <v>0</v>
      </c>
      <c r="I372">
        <v>0.01</v>
      </c>
      <c r="J372">
        <v>2845.3064439999998</v>
      </c>
      <c r="K372">
        <v>98</v>
      </c>
      <c r="L372">
        <v>0</v>
      </c>
      <c r="M372">
        <v>39.200000000000003</v>
      </c>
      <c r="N372">
        <v>0</v>
      </c>
      <c r="O372">
        <v>99</v>
      </c>
      <c r="P372">
        <v>2.61</v>
      </c>
      <c r="Q372">
        <v>99</v>
      </c>
      <c r="R372">
        <v>0.1</v>
      </c>
      <c r="S372">
        <v>44597.27968</v>
      </c>
      <c r="T372">
        <v>0</v>
      </c>
      <c r="U372">
        <v>5.8</v>
      </c>
      <c r="V372">
        <v>5.2</v>
      </c>
      <c r="W372">
        <v>0.86</v>
      </c>
      <c r="X372">
        <v>14.9</v>
      </c>
      <c r="Z372" t="s">
        <v>23</v>
      </c>
    </row>
    <row r="373" spans="1:26" x14ac:dyDescent="0.3">
      <c r="A373" t="s">
        <v>47</v>
      </c>
      <c r="B373">
        <v>78.3</v>
      </c>
      <c r="C373" t="s">
        <v>23</v>
      </c>
      <c r="D373">
        <v>2012</v>
      </c>
      <c r="E373">
        <f t="shared" si="5"/>
        <v>0</v>
      </c>
      <c r="F373" t="str">
        <v>High</v>
      </c>
      <c r="G373">
        <v>79</v>
      </c>
      <c r="H373">
        <v>0</v>
      </c>
      <c r="I373">
        <v>0.01</v>
      </c>
      <c r="J373">
        <v>3192.6344130000002</v>
      </c>
      <c r="K373">
        <v>99</v>
      </c>
      <c r="L373">
        <v>1</v>
      </c>
      <c r="M373">
        <v>38.200000000000003</v>
      </c>
      <c r="N373">
        <v>0</v>
      </c>
      <c r="O373">
        <v>99</v>
      </c>
      <c r="P373">
        <v>2.2999999999999998</v>
      </c>
      <c r="Q373">
        <v>99</v>
      </c>
      <c r="R373">
        <v>0.1</v>
      </c>
      <c r="S373">
        <v>47651.259899999997</v>
      </c>
      <c r="T373">
        <v>0</v>
      </c>
      <c r="U373">
        <v>5.8</v>
      </c>
      <c r="V373">
        <v>5.3</v>
      </c>
      <c r="W373">
        <v>0.85199999999999998</v>
      </c>
      <c r="X373">
        <v>14.4</v>
      </c>
      <c r="Z373" t="s">
        <v>23</v>
      </c>
    </row>
    <row r="374" spans="1:26" x14ac:dyDescent="0.3">
      <c r="A374" t="s">
        <v>47</v>
      </c>
      <c r="B374">
        <v>77.400000000000006</v>
      </c>
      <c r="C374" t="s">
        <v>23</v>
      </c>
      <c r="D374">
        <v>2011</v>
      </c>
      <c r="E374">
        <f t="shared" si="5"/>
        <v>0</v>
      </c>
      <c r="F374" t="str">
        <v>High</v>
      </c>
      <c r="G374">
        <v>79</v>
      </c>
      <c r="H374">
        <v>0</v>
      </c>
      <c r="I374">
        <v>0.97</v>
      </c>
      <c r="J374">
        <v>295.7730171</v>
      </c>
      <c r="K374">
        <v>93</v>
      </c>
      <c r="L374">
        <v>4</v>
      </c>
      <c r="M374">
        <v>37.200000000000003</v>
      </c>
      <c r="N374">
        <v>0</v>
      </c>
      <c r="O374">
        <v>99</v>
      </c>
      <c r="P374">
        <v>2.25</v>
      </c>
      <c r="Q374">
        <v>97</v>
      </c>
      <c r="R374">
        <v>0.1</v>
      </c>
      <c r="S374">
        <v>4717.2730000000001</v>
      </c>
      <c r="T374">
        <v>0</v>
      </c>
      <c r="U374">
        <v>5.9</v>
      </c>
      <c r="V374">
        <v>5.4</v>
      </c>
      <c r="W374">
        <v>0.84599999999999997</v>
      </c>
      <c r="X374">
        <v>14.1</v>
      </c>
      <c r="Z374" t="s">
        <v>23</v>
      </c>
    </row>
    <row r="375" spans="1:26" x14ac:dyDescent="0.3">
      <c r="A375" t="s">
        <v>47</v>
      </c>
      <c r="B375">
        <v>76.900000000000006</v>
      </c>
      <c r="C375" t="s">
        <v>23</v>
      </c>
      <c r="D375">
        <v>2010</v>
      </c>
      <c r="E375">
        <f t="shared" si="5"/>
        <v>0</v>
      </c>
      <c r="F375" t="str">
        <v>High</v>
      </c>
      <c r="G375">
        <v>79</v>
      </c>
      <c r="H375">
        <v>0</v>
      </c>
      <c r="I375">
        <v>0.88</v>
      </c>
      <c r="J375">
        <v>2218.3642260000001</v>
      </c>
      <c r="K375">
        <v>96</v>
      </c>
      <c r="L375">
        <v>0</v>
      </c>
      <c r="M375">
        <v>36.200000000000003</v>
      </c>
      <c r="N375">
        <v>0</v>
      </c>
      <c r="O375">
        <v>99</v>
      </c>
      <c r="P375">
        <v>2.73</v>
      </c>
      <c r="Q375">
        <v>95</v>
      </c>
      <c r="R375">
        <v>0.1</v>
      </c>
      <c r="S375">
        <v>35268.111700000001</v>
      </c>
      <c r="T375">
        <v>0</v>
      </c>
      <c r="U375">
        <v>5.9</v>
      </c>
      <c r="V375">
        <v>5.4</v>
      </c>
      <c r="W375">
        <v>0.84499999999999997</v>
      </c>
      <c r="X375">
        <v>14.2</v>
      </c>
      <c r="Z375" t="s">
        <v>23</v>
      </c>
    </row>
    <row r="376" spans="1:26" x14ac:dyDescent="0.3">
      <c r="A376" t="s">
        <v>47</v>
      </c>
      <c r="B376">
        <v>76.8</v>
      </c>
      <c r="C376" t="s">
        <v>23</v>
      </c>
      <c r="D376">
        <v>2009</v>
      </c>
      <c r="E376">
        <f t="shared" si="5"/>
        <v>0</v>
      </c>
      <c r="F376" t="str">
        <v>High</v>
      </c>
      <c r="G376">
        <v>88</v>
      </c>
      <c r="H376">
        <v>0</v>
      </c>
      <c r="I376">
        <v>0.25</v>
      </c>
      <c r="J376">
        <v>1873.686852</v>
      </c>
      <c r="K376">
        <v>96</v>
      </c>
      <c r="L376">
        <v>2</v>
      </c>
      <c r="M376">
        <v>35.200000000000003</v>
      </c>
      <c r="N376">
        <v>0</v>
      </c>
      <c r="O376">
        <v>99</v>
      </c>
      <c r="P376">
        <v>2.85</v>
      </c>
      <c r="Q376">
        <v>99</v>
      </c>
      <c r="R376">
        <v>0.1</v>
      </c>
      <c r="S376">
        <v>27965.475399999999</v>
      </c>
      <c r="T376">
        <v>0</v>
      </c>
      <c r="U376">
        <v>6</v>
      </c>
      <c r="V376">
        <v>5.5</v>
      </c>
      <c r="W376">
        <v>0.84099999999999997</v>
      </c>
      <c r="X376">
        <v>14.1</v>
      </c>
      <c r="Z376" t="s">
        <v>23</v>
      </c>
    </row>
    <row r="377" spans="1:26" x14ac:dyDescent="0.3">
      <c r="A377" t="s">
        <v>47</v>
      </c>
      <c r="B377">
        <v>77.2</v>
      </c>
      <c r="C377" t="s">
        <v>23</v>
      </c>
      <c r="D377">
        <v>2008</v>
      </c>
      <c r="E377">
        <f t="shared" si="5"/>
        <v>0</v>
      </c>
      <c r="F377" t="str">
        <v>High</v>
      </c>
      <c r="G377">
        <v>84</v>
      </c>
      <c r="H377">
        <v>0</v>
      </c>
      <c r="I377">
        <v>0.67</v>
      </c>
      <c r="J377">
        <v>2538.9410330000001</v>
      </c>
      <c r="K377">
        <v>96</v>
      </c>
      <c r="L377">
        <v>3</v>
      </c>
      <c r="M377">
        <v>34.200000000000003</v>
      </c>
      <c r="N377">
        <v>0</v>
      </c>
      <c r="O377">
        <v>97</v>
      </c>
      <c r="P377">
        <v>2.23</v>
      </c>
      <c r="Q377">
        <v>98</v>
      </c>
      <c r="R377">
        <v>0.1</v>
      </c>
      <c r="S377">
        <v>37951.286</v>
      </c>
      <c r="T377">
        <v>0</v>
      </c>
      <c r="U377">
        <v>6.1</v>
      </c>
      <c r="V377">
        <v>5.6</v>
      </c>
      <c r="W377">
        <v>0.84</v>
      </c>
      <c r="X377">
        <v>14.2</v>
      </c>
      <c r="Z377" t="s">
        <v>23</v>
      </c>
    </row>
    <row r="378" spans="1:26" x14ac:dyDescent="0.3">
      <c r="A378" t="s">
        <v>47</v>
      </c>
      <c r="B378">
        <v>76</v>
      </c>
      <c r="C378" t="s">
        <v>23</v>
      </c>
      <c r="D378">
        <v>2007</v>
      </c>
      <c r="E378">
        <f t="shared" si="5"/>
        <v>0</v>
      </c>
      <c r="F378" t="str">
        <v>High</v>
      </c>
      <c r="G378">
        <v>1</v>
      </c>
      <c r="H378">
        <v>0</v>
      </c>
      <c r="I378">
        <v>0.85</v>
      </c>
      <c r="J378">
        <v>2048.5574219999999</v>
      </c>
      <c r="K378">
        <v>97</v>
      </c>
      <c r="L378">
        <v>0</v>
      </c>
      <c r="M378">
        <v>33.200000000000003</v>
      </c>
      <c r="N378">
        <v>0</v>
      </c>
      <c r="O378">
        <v>95</v>
      </c>
      <c r="P378">
        <v>2.3199999999999998</v>
      </c>
      <c r="Q378">
        <v>99</v>
      </c>
      <c r="R378">
        <v>0.1</v>
      </c>
      <c r="S378">
        <v>32672.367170000001</v>
      </c>
      <c r="T378">
        <v>0</v>
      </c>
      <c r="U378">
        <v>6.2</v>
      </c>
      <c r="V378">
        <v>5.7</v>
      </c>
      <c r="W378">
        <v>0.84</v>
      </c>
      <c r="X378">
        <v>14.3</v>
      </c>
      <c r="Z378" t="s">
        <v>23</v>
      </c>
    </row>
    <row r="379" spans="1:26" x14ac:dyDescent="0.3">
      <c r="A379" t="s">
        <v>47</v>
      </c>
      <c r="B379">
        <v>76.3</v>
      </c>
      <c r="C379" t="s">
        <v>23</v>
      </c>
      <c r="D379">
        <v>2006</v>
      </c>
      <c r="E379">
        <f t="shared" si="5"/>
        <v>0</v>
      </c>
      <c r="F379" t="str">
        <v>High</v>
      </c>
      <c r="G379">
        <v>93</v>
      </c>
      <c r="H379">
        <v>0</v>
      </c>
      <c r="I379">
        <v>0.67</v>
      </c>
      <c r="J379">
        <v>24.97532919</v>
      </c>
      <c r="K379">
        <v>99</v>
      </c>
      <c r="L379">
        <v>0</v>
      </c>
      <c r="M379">
        <v>32.200000000000003</v>
      </c>
      <c r="N379">
        <v>0</v>
      </c>
      <c r="O379">
        <v>94</v>
      </c>
      <c r="P379">
        <v>2.2400000000000002</v>
      </c>
      <c r="Q379">
        <v>97</v>
      </c>
      <c r="R379">
        <v>0.1</v>
      </c>
      <c r="S379">
        <v>398.96692000000002</v>
      </c>
      <c r="T379">
        <v>0</v>
      </c>
      <c r="U379">
        <v>6.3</v>
      </c>
      <c r="V379">
        <v>5.8</v>
      </c>
      <c r="W379">
        <v>0.83699999999999997</v>
      </c>
      <c r="X379">
        <v>14.3</v>
      </c>
      <c r="Z379" t="s">
        <v>23</v>
      </c>
    </row>
    <row r="380" spans="1:26" x14ac:dyDescent="0.3">
      <c r="A380" t="s">
        <v>47</v>
      </c>
      <c r="B380">
        <v>76.2</v>
      </c>
      <c r="C380" t="s">
        <v>23</v>
      </c>
      <c r="D380">
        <v>2005</v>
      </c>
      <c r="E380">
        <f t="shared" si="5"/>
        <v>0</v>
      </c>
      <c r="F380" t="str">
        <v>High</v>
      </c>
      <c r="G380">
        <v>92</v>
      </c>
      <c r="H380">
        <v>0</v>
      </c>
      <c r="I380">
        <v>0.16</v>
      </c>
      <c r="J380">
        <v>179.71478139999999</v>
      </c>
      <c r="K380">
        <v>99</v>
      </c>
      <c r="L380">
        <v>9</v>
      </c>
      <c r="M380">
        <v>31.2</v>
      </c>
      <c r="N380">
        <v>0</v>
      </c>
      <c r="O380">
        <v>93</v>
      </c>
      <c r="P380">
        <v>2.62</v>
      </c>
      <c r="Q380">
        <v>94</v>
      </c>
      <c r="R380">
        <v>0.1</v>
      </c>
      <c r="S380">
        <v>2612.1334499999998</v>
      </c>
      <c r="T380">
        <v>0</v>
      </c>
      <c r="U380">
        <v>6.4</v>
      </c>
      <c r="V380">
        <v>5.9</v>
      </c>
      <c r="W380">
        <v>0.83399999999999996</v>
      </c>
      <c r="X380">
        <v>14.1</v>
      </c>
      <c r="Z380" t="s">
        <v>23</v>
      </c>
    </row>
    <row r="381" spans="1:26" x14ac:dyDescent="0.3">
      <c r="A381" t="s">
        <v>47</v>
      </c>
      <c r="B381">
        <v>76.400000000000006</v>
      </c>
      <c r="C381" t="s">
        <v>23</v>
      </c>
      <c r="D381">
        <v>2004</v>
      </c>
      <c r="E381">
        <f t="shared" si="5"/>
        <v>0</v>
      </c>
      <c r="F381" t="str">
        <v>High</v>
      </c>
      <c r="G381">
        <v>89</v>
      </c>
      <c r="H381">
        <v>0</v>
      </c>
      <c r="I381">
        <v>0.11</v>
      </c>
      <c r="J381">
        <v>1504.3000400000001</v>
      </c>
      <c r="K381">
        <v>99</v>
      </c>
      <c r="L381">
        <v>16</v>
      </c>
      <c r="M381">
        <v>3.1</v>
      </c>
      <c r="N381">
        <v>0</v>
      </c>
      <c r="O381">
        <v>92</v>
      </c>
      <c r="P381">
        <v>3.1</v>
      </c>
      <c r="Q381">
        <v>92</v>
      </c>
      <c r="R381">
        <v>0.1</v>
      </c>
      <c r="S381">
        <v>21896.652699999999</v>
      </c>
      <c r="T381">
        <v>0</v>
      </c>
      <c r="U381">
        <v>6.5</v>
      </c>
      <c r="V381">
        <v>6</v>
      </c>
      <c r="W381">
        <v>0.82799999999999996</v>
      </c>
      <c r="X381">
        <v>13.7</v>
      </c>
      <c r="Z381" t="s">
        <v>23</v>
      </c>
    </row>
    <row r="382" spans="1:26" x14ac:dyDescent="0.3">
      <c r="A382" t="s">
        <v>47</v>
      </c>
      <c r="B382">
        <v>76</v>
      </c>
      <c r="C382" t="s">
        <v>23</v>
      </c>
      <c r="D382">
        <v>2003</v>
      </c>
      <c r="E382">
        <f t="shared" si="5"/>
        <v>0</v>
      </c>
      <c r="F382" t="str">
        <v>High</v>
      </c>
      <c r="G382">
        <v>89</v>
      </c>
      <c r="H382">
        <v>0</v>
      </c>
      <c r="I382">
        <v>0.12</v>
      </c>
      <c r="J382">
        <v>1406.5119400000001</v>
      </c>
      <c r="K382">
        <v>99</v>
      </c>
      <c r="L382">
        <v>24</v>
      </c>
      <c r="M382">
        <v>29.1</v>
      </c>
      <c r="N382">
        <v>0</v>
      </c>
      <c r="O382">
        <v>99</v>
      </c>
      <c r="P382">
        <v>3.9</v>
      </c>
      <c r="Q382">
        <v>92</v>
      </c>
      <c r="R382">
        <v>0.1</v>
      </c>
      <c r="S382">
        <v>18555.566490000001</v>
      </c>
      <c r="T382">
        <v>0</v>
      </c>
      <c r="U382">
        <v>6.6</v>
      </c>
      <c r="V382">
        <v>6.1</v>
      </c>
      <c r="W382">
        <v>0.82299999999999995</v>
      </c>
      <c r="X382">
        <v>13.4</v>
      </c>
      <c r="Z382" t="s">
        <v>23</v>
      </c>
    </row>
    <row r="383" spans="1:26" x14ac:dyDescent="0.3">
      <c r="A383" t="s">
        <v>47</v>
      </c>
      <c r="B383">
        <v>74.8</v>
      </c>
      <c r="C383" t="s">
        <v>23</v>
      </c>
      <c r="D383">
        <v>2002</v>
      </c>
      <c r="E383">
        <f t="shared" si="5"/>
        <v>0</v>
      </c>
      <c r="F383" t="str">
        <v>High</v>
      </c>
      <c r="G383">
        <v>95</v>
      </c>
      <c r="H383">
        <v>0</v>
      </c>
      <c r="I383">
        <v>0.13</v>
      </c>
      <c r="J383">
        <v>941.70368680000001</v>
      </c>
      <c r="K383">
        <v>99</v>
      </c>
      <c r="L383">
        <v>0</v>
      </c>
      <c r="M383">
        <v>28</v>
      </c>
      <c r="N383">
        <v>0</v>
      </c>
      <c r="O383">
        <v>99</v>
      </c>
      <c r="P383">
        <v>3.4</v>
      </c>
      <c r="Q383">
        <v>94</v>
      </c>
      <c r="R383">
        <v>0.1</v>
      </c>
      <c r="S383">
        <v>16846.219799999999</v>
      </c>
      <c r="T383">
        <v>0</v>
      </c>
      <c r="U383">
        <v>6.7</v>
      </c>
      <c r="V383">
        <v>6.1</v>
      </c>
      <c r="W383">
        <v>0.82</v>
      </c>
      <c r="X383">
        <v>13.3</v>
      </c>
      <c r="Z383" t="s">
        <v>23</v>
      </c>
    </row>
    <row r="384" spans="1:26" x14ac:dyDescent="0.3">
      <c r="A384" t="s">
        <v>47</v>
      </c>
      <c r="B384">
        <v>74.7</v>
      </c>
      <c r="C384" t="s">
        <v>23</v>
      </c>
      <c r="D384">
        <v>2001</v>
      </c>
      <c r="E384">
        <f t="shared" si="5"/>
        <v>0</v>
      </c>
      <c r="F384" t="str">
        <v>High</v>
      </c>
      <c r="G384">
        <v>19</v>
      </c>
      <c r="H384">
        <v>0</v>
      </c>
      <c r="I384">
        <v>0.47</v>
      </c>
      <c r="J384">
        <v>1078.6624400000001</v>
      </c>
      <c r="K384">
        <v>99</v>
      </c>
      <c r="L384">
        <v>11</v>
      </c>
      <c r="M384">
        <v>27</v>
      </c>
      <c r="N384">
        <v>0</v>
      </c>
      <c r="O384">
        <v>99</v>
      </c>
      <c r="P384">
        <v>3.6</v>
      </c>
      <c r="Q384">
        <v>97</v>
      </c>
      <c r="R384">
        <v>0.1</v>
      </c>
      <c r="S384">
        <v>16468.128860000001</v>
      </c>
      <c r="T384">
        <v>0</v>
      </c>
      <c r="U384">
        <v>6.8</v>
      </c>
      <c r="V384">
        <v>6.2</v>
      </c>
      <c r="W384">
        <v>0.81899999999999995</v>
      </c>
      <c r="X384">
        <v>13.4</v>
      </c>
      <c r="Z384" t="s">
        <v>23</v>
      </c>
    </row>
    <row r="385" spans="1:26" x14ac:dyDescent="0.3">
      <c r="A385" t="s">
        <v>47</v>
      </c>
      <c r="B385">
        <v>74.400000000000006</v>
      </c>
      <c r="C385" t="s">
        <v>23</v>
      </c>
      <c r="D385">
        <v>2000</v>
      </c>
      <c r="E385">
        <f t="shared" si="5"/>
        <v>0</v>
      </c>
      <c r="F385" t="str">
        <v>High</v>
      </c>
      <c r="G385">
        <v>16</v>
      </c>
      <c r="H385">
        <v>0</v>
      </c>
      <c r="I385">
        <v>0.37</v>
      </c>
      <c r="J385">
        <v>11.796861079999999</v>
      </c>
      <c r="K385">
        <v>99</v>
      </c>
      <c r="L385">
        <v>42</v>
      </c>
      <c r="M385">
        <v>26.1</v>
      </c>
      <c r="N385">
        <v>0</v>
      </c>
      <c r="O385">
        <v>99</v>
      </c>
      <c r="P385">
        <v>3.5</v>
      </c>
      <c r="Q385">
        <v>99</v>
      </c>
      <c r="R385">
        <v>0.1</v>
      </c>
      <c r="S385">
        <v>188.44826</v>
      </c>
      <c r="T385">
        <v>0</v>
      </c>
      <c r="U385">
        <v>6.8</v>
      </c>
      <c r="V385">
        <v>6.3</v>
      </c>
      <c r="W385">
        <v>0.81799999999999995</v>
      </c>
      <c r="X385">
        <v>13.4</v>
      </c>
      <c r="Z385" t="s">
        <v>23</v>
      </c>
    </row>
    <row r="386" spans="1:26" x14ac:dyDescent="0.3">
      <c r="A386" t="s">
        <v>48</v>
      </c>
      <c r="B386">
        <v>74.5</v>
      </c>
      <c r="C386" t="s">
        <v>31</v>
      </c>
      <c r="D386">
        <v>2015</v>
      </c>
      <c r="E386">
        <f t="shared" ref="E386:E449" si="6">IF(Z386="Developing",0,1)</f>
        <v>1</v>
      </c>
      <c r="F386" t="str">
        <v>High</v>
      </c>
      <c r="G386">
        <v>137</v>
      </c>
      <c r="H386">
        <v>0</v>
      </c>
      <c r="I386">
        <v>0</v>
      </c>
      <c r="J386">
        <v>0</v>
      </c>
      <c r="K386">
        <v>92</v>
      </c>
      <c r="L386">
        <v>0</v>
      </c>
      <c r="M386">
        <v>65.7</v>
      </c>
      <c r="N386">
        <v>1</v>
      </c>
      <c r="O386">
        <v>91</v>
      </c>
      <c r="P386">
        <v>0</v>
      </c>
      <c r="Q386">
        <v>91</v>
      </c>
      <c r="R386">
        <v>0.1</v>
      </c>
      <c r="S386">
        <v>6993.4773599999999</v>
      </c>
      <c r="T386">
        <v>7177991</v>
      </c>
      <c r="U386">
        <v>1.9</v>
      </c>
      <c r="V386">
        <v>1.8</v>
      </c>
      <c r="W386">
        <v>0.79200000000000004</v>
      </c>
      <c r="X386">
        <v>15</v>
      </c>
      <c r="Z386" t="s">
        <v>31</v>
      </c>
    </row>
    <row r="387" spans="1:26" x14ac:dyDescent="0.3">
      <c r="A387" t="s">
        <v>48</v>
      </c>
      <c r="B387">
        <v>74.3</v>
      </c>
      <c r="C387" t="s">
        <v>31</v>
      </c>
      <c r="D387">
        <v>2014</v>
      </c>
      <c r="E387">
        <f t="shared" si="6"/>
        <v>1</v>
      </c>
      <c r="F387" t="str">
        <v>High</v>
      </c>
      <c r="G387">
        <v>138</v>
      </c>
      <c r="H387">
        <v>1</v>
      </c>
      <c r="I387">
        <v>12.03</v>
      </c>
      <c r="J387">
        <v>153.1400362</v>
      </c>
      <c r="K387">
        <v>95</v>
      </c>
      <c r="L387">
        <v>0</v>
      </c>
      <c r="M387">
        <v>65.099999999999994</v>
      </c>
      <c r="N387">
        <v>1</v>
      </c>
      <c r="O387">
        <v>88</v>
      </c>
      <c r="P387">
        <v>8.44</v>
      </c>
      <c r="Q387">
        <v>88</v>
      </c>
      <c r="R387">
        <v>0.1</v>
      </c>
      <c r="S387">
        <v>7853.3351910000001</v>
      </c>
      <c r="T387">
        <v>7223938</v>
      </c>
      <c r="U387">
        <v>1.9</v>
      </c>
      <c r="V387">
        <v>1.9</v>
      </c>
      <c r="W387">
        <v>0.78700000000000003</v>
      </c>
      <c r="X387">
        <v>14.8</v>
      </c>
      <c r="Z387" t="s">
        <v>31</v>
      </c>
    </row>
    <row r="388" spans="1:26" x14ac:dyDescent="0.3">
      <c r="A388" t="s">
        <v>48</v>
      </c>
      <c r="B388">
        <v>74.099999999999994</v>
      </c>
      <c r="C388" t="s">
        <v>31</v>
      </c>
      <c r="D388">
        <v>2013</v>
      </c>
      <c r="E388">
        <f t="shared" si="6"/>
        <v>1</v>
      </c>
      <c r="F388" t="str">
        <v>High</v>
      </c>
      <c r="G388">
        <v>14</v>
      </c>
      <c r="H388">
        <v>1</v>
      </c>
      <c r="I388">
        <v>12.06</v>
      </c>
      <c r="J388">
        <v>149.65987899999999</v>
      </c>
      <c r="K388">
        <v>95</v>
      </c>
      <c r="L388">
        <v>14</v>
      </c>
      <c r="M388">
        <v>64.5</v>
      </c>
      <c r="N388">
        <v>1</v>
      </c>
      <c r="O388">
        <v>95</v>
      </c>
      <c r="P388">
        <v>7.93</v>
      </c>
      <c r="Q388">
        <v>95</v>
      </c>
      <c r="R388">
        <v>0.1</v>
      </c>
      <c r="S388">
        <v>7674.8655900000003</v>
      </c>
      <c r="T388">
        <v>7265115</v>
      </c>
      <c r="U388">
        <v>1.9</v>
      </c>
      <c r="V388">
        <v>1.9</v>
      </c>
      <c r="W388">
        <v>0.78100000000000003</v>
      </c>
      <c r="X388">
        <v>14.4</v>
      </c>
      <c r="Z388" t="s">
        <v>31</v>
      </c>
    </row>
    <row r="389" spans="1:26" x14ac:dyDescent="0.3">
      <c r="A389" t="s">
        <v>48</v>
      </c>
      <c r="B389">
        <v>73.900000000000006</v>
      </c>
      <c r="C389" t="s">
        <v>31</v>
      </c>
      <c r="D389">
        <v>2012</v>
      </c>
      <c r="E389">
        <f t="shared" si="6"/>
        <v>1</v>
      </c>
      <c r="F389" t="str">
        <v>High</v>
      </c>
      <c r="G389">
        <v>139</v>
      </c>
      <c r="H389">
        <v>1</v>
      </c>
      <c r="I389">
        <v>10.99</v>
      </c>
      <c r="J389">
        <v>851.45067200000005</v>
      </c>
      <c r="K389">
        <v>95</v>
      </c>
      <c r="L389">
        <v>1</v>
      </c>
      <c r="M389">
        <v>63.9</v>
      </c>
      <c r="N389">
        <v>1</v>
      </c>
      <c r="O389">
        <v>95</v>
      </c>
      <c r="P389">
        <v>7.11</v>
      </c>
      <c r="Q389">
        <v>95</v>
      </c>
      <c r="R389">
        <v>0.1</v>
      </c>
      <c r="S389">
        <v>7378.2553900000003</v>
      </c>
      <c r="T389">
        <v>735888</v>
      </c>
      <c r="U389">
        <v>1.9</v>
      </c>
      <c r="V389">
        <v>1.9</v>
      </c>
      <c r="W389">
        <v>0.77800000000000002</v>
      </c>
      <c r="X389">
        <v>14.3</v>
      </c>
      <c r="Z389" t="s">
        <v>31</v>
      </c>
    </row>
    <row r="390" spans="1:26" x14ac:dyDescent="0.3">
      <c r="A390" t="s">
        <v>48</v>
      </c>
      <c r="B390">
        <v>73.7</v>
      </c>
      <c r="C390" t="s">
        <v>31</v>
      </c>
      <c r="D390">
        <v>2011</v>
      </c>
      <c r="E390">
        <f t="shared" si="6"/>
        <v>1</v>
      </c>
      <c r="F390" t="str">
        <v>High</v>
      </c>
      <c r="G390">
        <v>144</v>
      </c>
      <c r="H390">
        <v>1</v>
      </c>
      <c r="I390">
        <v>10.67</v>
      </c>
      <c r="J390">
        <v>875.14951889999998</v>
      </c>
      <c r="K390">
        <v>96</v>
      </c>
      <c r="L390">
        <v>157</v>
      </c>
      <c r="M390">
        <v>63.3</v>
      </c>
      <c r="N390">
        <v>1</v>
      </c>
      <c r="O390">
        <v>95</v>
      </c>
      <c r="P390">
        <v>6.88</v>
      </c>
      <c r="Q390">
        <v>95</v>
      </c>
      <c r="R390">
        <v>0.1</v>
      </c>
      <c r="S390">
        <v>7813.8349900000003</v>
      </c>
      <c r="T390">
        <v>7348328</v>
      </c>
      <c r="U390">
        <v>2</v>
      </c>
      <c r="V390">
        <v>2</v>
      </c>
      <c r="W390">
        <v>0.77500000000000002</v>
      </c>
      <c r="X390">
        <v>14.2</v>
      </c>
      <c r="Z390" t="s">
        <v>31</v>
      </c>
    </row>
    <row r="391" spans="1:26" x14ac:dyDescent="0.3">
      <c r="A391" t="s">
        <v>48</v>
      </c>
      <c r="B391">
        <v>73.400000000000006</v>
      </c>
      <c r="C391" t="s">
        <v>31</v>
      </c>
      <c r="D391">
        <v>2010</v>
      </c>
      <c r="E391">
        <f t="shared" si="6"/>
        <v>1</v>
      </c>
      <c r="F391" t="str">
        <v>High</v>
      </c>
      <c r="G391">
        <v>147</v>
      </c>
      <c r="H391">
        <v>1</v>
      </c>
      <c r="I391">
        <v>10.8</v>
      </c>
      <c r="J391">
        <v>766.44548840000004</v>
      </c>
      <c r="K391">
        <v>95</v>
      </c>
      <c r="L391">
        <v>22004</v>
      </c>
      <c r="M391">
        <v>62.7</v>
      </c>
      <c r="N391">
        <v>1</v>
      </c>
      <c r="O391">
        <v>94</v>
      </c>
      <c r="P391">
        <v>7.24</v>
      </c>
      <c r="Q391">
        <v>94</v>
      </c>
      <c r="R391">
        <v>0.1</v>
      </c>
      <c r="S391">
        <v>6843.2632890000004</v>
      </c>
      <c r="T391">
        <v>7395599</v>
      </c>
      <c r="U391">
        <v>2</v>
      </c>
      <c r="V391">
        <v>2</v>
      </c>
      <c r="W391">
        <v>0.77</v>
      </c>
      <c r="X391">
        <v>13.9</v>
      </c>
      <c r="Z391" t="s">
        <v>31</v>
      </c>
    </row>
    <row r="392" spans="1:26" x14ac:dyDescent="0.3">
      <c r="A392" t="s">
        <v>48</v>
      </c>
      <c r="B392">
        <v>73.2</v>
      </c>
      <c r="C392" t="s">
        <v>31</v>
      </c>
      <c r="D392">
        <v>2009</v>
      </c>
      <c r="E392">
        <f t="shared" si="6"/>
        <v>1</v>
      </c>
      <c r="F392" t="str">
        <v>High</v>
      </c>
      <c r="G392">
        <v>152</v>
      </c>
      <c r="H392">
        <v>1</v>
      </c>
      <c r="I392">
        <v>10.93</v>
      </c>
      <c r="J392">
        <v>661.51443340000003</v>
      </c>
      <c r="K392">
        <v>96</v>
      </c>
      <c r="L392">
        <v>2249</v>
      </c>
      <c r="M392">
        <v>62.1</v>
      </c>
      <c r="N392">
        <v>1</v>
      </c>
      <c r="O392">
        <v>94</v>
      </c>
      <c r="P392">
        <v>6.78</v>
      </c>
      <c r="Q392">
        <v>94</v>
      </c>
      <c r="R392">
        <v>0.1</v>
      </c>
      <c r="S392">
        <v>6955.9877329999999</v>
      </c>
      <c r="T392">
        <v>7444443</v>
      </c>
      <c r="U392">
        <v>2</v>
      </c>
      <c r="V392">
        <v>2.1</v>
      </c>
      <c r="W392">
        <v>0.76800000000000002</v>
      </c>
      <c r="X392">
        <v>13.8</v>
      </c>
      <c r="Z392" t="s">
        <v>31</v>
      </c>
    </row>
    <row r="393" spans="1:26" x14ac:dyDescent="0.3">
      <c r="A393" t="s">
        <v>48</v>
      </c>
      <c r="B393">
        <v>72.900000000000006</v>
      </c>
      <c r="C393" t="s">
        <v>31</v>
      </c>
      <c r="D393">
        <v>2008</v>
      </c>
      <c r="E393">
        <f t="shared" si="6"/>
        <v>1</v>
      </c>
      <c r="F393" t="str">
        <v>High</v>
      </c>
      <c r="G393">
        <v>155</v>
      </c>
      <c r="H393">
        <v>1</v>
      </c>
      <c r="I393">
        <v>10.98</v>
      </c>
      <c r="J393">
        <v>107.9826127</v>
      </c>
      <c r="K393">
        <v>96</v>
      </c>
      <c r="L393">
        <v>1</v>
      </c>
      <c r="M393">
        <v>61.5</v>
      </c>
      <c r="N393">
        <v>1</v>
      </c>
      <c r="O393">
        <v>96</v>
      </c>
      <c r="P393">
        <v>6.61</v>
      </c>
      <c r="Q393">
        <v>95</v>
      </c>
      <c r="R393">
        <v>0.1</v>
      </c>
      <c r="S393">
        <v>7296.1224789999997</v>
      </c>
      <c r="T393">
        <v>7492561</v>
      </c>
      <c r="U393">
        <v>2.1</v>
      </c>
      <c r="V393">
        <v>2.1</v>
      </c>
      <c r="W393">
        <v>0.76100000000000001</v>
      </c>
      <c r="X393">
        <v>13.8</v>
      </c>
      <c r="Z393" t="s">
        <v>31</v>
      </c>
    </row>
    <row r="394" spans="1:26" x14ac:dyDescent="0.3">
      <c r="A394" t="s">
        <v>48</v>
      </c>
      <c r="B394">
        <v>72.599999999999994</v>
      </c>
      <c r="C394" t="s">
        <v>31</v>
      </c>
      <c r="D394">
        <v>2007</v>
      </c>
      <c r="E394">
        <f t="shared" si="6"/>
        <v>1</v>
      </c>
      <c r="F394" t="str">
        <v>High</v>
      </c>
      <c r="G394">
        <v>157</v>
      </c>
      <c r="H394">
        <v>1</v>
      </c>
      <c r="I394">
        <v>10.89</v>
      </c>
      <c r="J394">
        <v>591.51009780000004</v>
      </c>
      <c r="K394">
        <v>95</v>
      </c>
      <c r="L394">
        <v>1</v>
      </c>
      <c r="M394">
        <v>6.9</v>
      </c>
      <c r="N394">
        <v>1</v>
      </c>
      <c r="O394">
        <v>95</v>
      </c>
      <c r="P394">
        <v>6.41</v>
      </c>
      <c r="Q394">
        <v>95</v>
      </c>
      <c r="R394">
        <v>0.1</v>
      </c>
      <c r="S394">
        <v>5932.8996770000003</v>
      </c>
      <c r="T394">
        <v>7545338</v>
      </c>
      <c r="U394">
        <v>2.1</v>
      </c>
      <c r="V394">
        <v>2.2000000000000002</v>
      </c>
      <c r="W394">
        <v>0.755</v>
      </c>
      <c r="X394">
        <v>13.5</v>
      </c>
      <c r="Z394" t="s">
        <v>31</v>
      </c>
    </row>
    <row r="395" spans="1:26" x14ac:dyDescent="0.3">
      <c r="A395" t="s">
        <v>48</v>
      </c>
      <c r="B395">
        <v>72.2</v>
      </c>
      <c r="C395" t="s">
        <v>31</v>
      </c>
      <c r="D395">
        <v>2006</v>
      </c>
      <c r="E395">
        <f t="shared" si="6"/>
        <v>1</v>
      </c>
      <c r="F395" t="str">
        <v>High</v>
      </c>
      <c r="G395">
        <v>161</v>
      </c>
      <c r="H395">
        <v>1</v>
      </c>
      <c r="I395">
        <v>10.39</v>
      </c>
      <c r="J395">
        <v>508.63045879999999</v>
      </c>
      <c r="K395">
        <v>96</v>
      </c>
      <c r="L395">
        <v>1</v>
      </c>
      <c r="M395">
        <v>6.3</v>
      </c>
      <c r="N395">
        <v>1</v>
      </c>
      <c r="O395">
        <v>96</v>
      </c>
      <c r="P395">
        <v>6.67</v>
      </c>
      <c r="Q395">
        <v>95</v>
      </c>
      <c r="R395">
        <v>0.1</v>
      </c>
      <c r="S395">
        <v>4513.1362799999997</v>
      </c>
      <c r="T395">
        <v>76122</v>
      </c>
      <c r="U395">
        <v>2.2000000000000002</v>
      </c>
      <c r="V395">
        <v>2.2000000000000002</v>
      </c>
      <c r="W395">
        <v>0.75</v>
      </c>
      <c r="X395">
        <v>13.5</v>
      </c>
      <c r="Z395" t="s">
        <v>31</v>
      </c>
    </row>
    <row r="396" spans="1:26" x14ac:dyDescent="0.3">
      <c r="A396" t="s">
        <v>48</v>
      </c>
      <c r="B396">
        <v>72.099999999999994</v>
      </c>
      <c r="C396" t="s">
        <v>31</v>
      </c>
      <c r="D396">
        <v>2005</v>
      </c>
      <c r="E396">
        <f t="shared" si="6"/>
        <v>1</v>
      </c>
      <c r="F396" t="str">
        <v>High</v>
      </c>
      <c r="G396">
        <v>16</v>
      </c>
      <c r="H396">
        <v>1</v>
      </c>
      <c r="I396">
        <v>10.48</v>
      </c>
      <c r="J396">
        <v>456.34046569999998</v>
      </c>
      <c r="K396">
        <v>96</v>
      </c>
      <c r="L396">
        <v>3</v>
      </c>
      <c r="M396">
        <v>59.7</v>
      </c>
      <c r="N396">
        <v>1</v>
      </c>
      <c r="O396">
        <v>97</v>
      </c>
      <c r="P396">
        <v>7.8</v>
      </c>
      <c r="Q396">
        <v>96</v>
      </c>
      <c r="R396">
        <v>0.1</v>
      </c>
      <c r="S396">
        <v>3893.6899800000001</v>
      </c>
      <c r="T396">
        <v>7658972</v>
      </c>
      <c r="U396">
        <v>2.2000000000000002</v>
      </c>
      <c r="V396">
        <v>2.2999999999999998</v>
      </c>
      <c r="W396">
        <v>0.745</v>
      </c>
      <c r="X396">
        <v>13.5</v>
      </c>
      <c r="Z396" t="s">
        <v>31</v>
      </c>
    </row>
    <row r="397" spans="1:26" x14ac:dyDescent="0.3">
      <c r="A397" t="s">
        <v>48</v>
      </c>
      <c r="B397">
        <v>72.2</v>
      </c>
      <c r="C397" t="s">
        <v>31</v>
      </c>
      <c r="D397">
        <v>2004</v>
      </c>
      <c r="E397">
        <f t="shared" si="6"/>
        <v>1</v>
      </c>
      <c r="F397" t="str">
        <v>High</v>
      </c>
      <c r="G397">
        <v>157</v>
      </c>
      <c r="H397">
        <v>1</v>
      </c>
      <c r="I397">
        <v>10.96</v>
      </c>
      <c r="J397">
        <v>384.14730279999998</v>
      </c>
      <c r="K397">
        <v>94</v>
      </c>
      <c r="L397">
        <v>0</v>
      </c>
      <c r="M397">
        <v>59.1</v>
      </c>
      <c r="N397">
        <v>1</v>
      </c>
      <c r="O397">
        <v>94</v>
      </c>
      <c r="P397">
        <v>7.9</v>
      </c>
      <c r="Q397">
        <v>95</v>
      </c>
      <c r="R397">
        <v>0.1</v>
      </c>
      <c r="S397">
        <v>3381.5783700000002</v>
      </c>
      <c r="T397">
        <v>771686</v>
      </c>
      <c r="U397">
        <v>2.2999999999999998</v>
      </c>
      <c r="V397">
        <v>2.2999999999999998</v>
      </c>
      <c r="W397">
        <v>0.73799999999999999</v>
      </c>
      <c r="X397">
        <v>13.3</v>
      </c>
      <c r="Z397" t="s">
        <v>31</v>
      </c>
    </row>
    <row r="398" spans="1:26" x14ac:dyDescent="0.3">
      <c r="A398" t="s">
        <v>48</v>
      </c>
      <c r="B398">
        <v>72</v>
      </c>
      <c r="C398" t="s">
        <v>31</v>
      </c>
      <c r="D398">
        <v>2003</v>
      </c>
      <c r="E398">
        <f t="shared" si="6"/>
        <v>1</v>
      </c>
      <c r="F398" t="str">
        <v>High</v>
      </c>
      <c r="G398">
        <v>155</v>
      </c>
      <c r="H398">
        <v>1</v>
      </c>
      <c r="I398">
        <v>11.19</v>
      </c>
      <c r="J398">
        <v>32.386161029999997</v>
      </c>
      <c r="K398">
        <v>96</v>
      </c>
      <c r="L398">
        <v>0</v>
      </c>
      <c r="M398">
        <v>58.6</v>
      </c>
      <c r="N398">
        <v>1</v>
      </c>
      <c r="O398">
        <v>96</v>
      </c>
      <c r="P398">
        <v>7.43</v>
      </c>
      <c r="Q398">
        <v>96</v>
      </c>
      <c r="R398">
        <v>0.1</v>
      </c>
      <c r="S398">
        <v>271.46823999999998</v>
      </c>
      <c r="T398">
        <v>7775327</v>
      </c>
      <c r="U398">
        <v>2.2999999999999998</v>
      </c>
      <c r="V398">
        <v>2.4</v>
      </c>
      <c r="W398">
        <v>0.72899999999999998</v>
      </c>
      <c r="X398">
        <v>12.9</v>
      </c>
      <c r="Z398" t="s">
        <v>31</v>
      </c>
    </row>
    <row r="399" spans="1:26" x14ac:dyDescent="0.3">
      <c r="A399" t="s">
        <v>48</v>
      </c>
      <c r="B399">
        <v>71.8</v>
      </c>
      <c r="C399" t="s">
        <v>31</v>
      </c>
      <c r="D399">
        <v>2002</v>
      </c>
      <c r="E399">
        <f t="shared" si="6"/>
        <v>1</v>
      </c>
      <c r="F399" t="str">
        <v>High</v>
      </c>
      <c r="G399">
        <v>157</v>
      </c>
      <c r="H399">
        <v>1</v>
      </c>
      <c r="I399">
        <v>10.199999999999999</v>
      </c>
      <c r="J399">
        <v>33.267781339999999</v>
      </c>
      <c r="K399">
        <v>88</v>
      </c>
      <c r="L399">
        <v>0</v>
      </c>
      <c r="M399">
        <v>58.1</v>
      </c>
      <c r="N399">
        <v>1</v>
      </c>
      <c r="O399">
        <v>94</v>
      </c>
      <c r="P399">
        <v>7.41</v>
      </c>
      <c r="Q399">
        <v>93</v>
      </c>
      <c r="R399">
        <v>0.1</v>
      </c>
      <c r="S399">
        <v>287.53484300000002</v>
      </c>
      <c r="T399">
        <v>7837161</v>
      </c>
      <c r="U399">
        <v>2.4</v>
      </c>
      <c r="V399">
        <v>2.4</v>
      </c>
      <c r="W399">
        <v>0.72299999999999998</v>
      </c>
      <c r="X399">
        <v>12.9</v>
      </c>
      <c r="Z399" t="s">
        <v>31</v>
      </c>
    </row>
    <row r="400" spans="1:26" x14ac:dyDescent="0.3">
      <c r="A400" t="s">
        <v>48</v>
      </c>
      <c r="B400">
        <v>71.599999999999994</v>
      </c>
      <c r="C400" t="s">
        <v>31</v>
      </c>
      <c r="D400">
        <v>2001</v>
      </c>
      <c r="E400">
        <f t="shared" si="6"/>
        <v>1</v>
      </c>
      <c r="F400" t="str">
        <v>High</v>
      </c>
      <c r="G400">
        <v>16</v>
      </c>
      <c r="H400">
        <v>1</v>
      </c>
      <c r="I400">
        <v>10.72</v>
      </c>
      <c r="J400">
        <v>25.062628950000001</v>
      </c>
      <c r="K400">
        <v>93</v>
      </c>
      <c r="L400">
        <v>8</v>
      </c>
      <c r="M400">
        <v>57.5</v>
      </c>
      <c r="N400">
        <v>1</v>
      </c>
      <c r="O400">
        <v>94</v>
      </c>
      <c r="P400">
        <v>7.23</v>
      </c>
      <c r="Q400">
        <v>94</v>
      </c>
      <c r="R400">
        <v>0.1</v>
      </c>
      <c r="S400">
        <v>1764.97387</v>
      </c>
      <c r="T400">
        <v>89142</v>
      </c>
      <c r="U400">
        <v>2.4</v>
      </c>
      <c r="V400">
        <v>2.5</v>
      </c>
      <c r="W400">
        <v>0.71299999999999997</v>
      </c>
      <c r="X400">
        <v>12.9</v>
      </c>
      <c r="Z400" t="s">
        <v>31</v>
      </c>
    </row>
    <row r="401" spans="1:26" x14ac:dyDescent="0.3">
      <c r="A401" t="s">
        <v>48</v>
      </c>
      <c r="B401">
        <v>71.099999999999994</v>
      </c>
      <c r="C401" t="s">
        <v>31</v>
      </c>
      <c r="D401">
        <v>2000</v>
      </c>
      <c r="E401">
        <f t="shared" si="6"/>
        <v>1</v>
      </c>
      <c r="F401" t="str">
        <v>High</v>
      </c>
      <c r="G401">
        <v>163</v>
      </c>
      <c r="H401">
        <v>1</v>
      </c>
      <c r="I401">
        <v>9.69</v>
      </c>
      <c r="J401">
        <v>15.2357274</v>
      </c>
      <c r="K401">
        <v>94</v>
      </c>
      <c r="L401">
        <v>46</v>
      </c>
      <c r="M401">
        <v>57</v>
      </c>
      <c r="N401">
        <v>1</v>
      </c>
      <c r="O401">
        <v>94</v>
      </c>
      <c r="P401">
        <v>6.7</v>
      </c>
      <c r="Q401">
        <v>93</v>
      </c>
      <c r="R401">
        <v>0.1</v>
      </c>
      <c r="S401">
        <v>169.28586000000001</v>
      </c>
      <c r="T401">
        <v>817172</v>
      </c>
      <c r="U401">
        <v>2.5</v>
      </c>
      <c r="V401">
        <v>2.5</v>
      </c>
      <c r="W401">
        <v>0.70899999999999996</v>
      </c>
      <c r="X401">
        <v>12.9</v>
      </c>
      <c r="Z401" t="s">
        <v>31</v>
      </c>
    </row>
    <row r="402" spans="1:26" x14ac:dyDescent="0.3">
      <c r="A402" t="s">
        <v>49</v>
      </c>
      <c r="B402">
        <v>59.9</v>
      </c>
      <c r="C402" t="s">
        <v>23</v>
      </c>
      <c r="D402">
        <v>2015</v>
      </c>
      <c r="E402">
        <f t="shared" si="6"/>
        <v>0</v>
      </c>
      <c r="F402" t="str">
        <v>low</v>
      </c>
      <c r="G402">
        <v>26</v>
      </c>
      <c r="H402">
        <v>38</v>
      </c>
      <c r="I402">
        <v>0</v>
      </c>
      <c r="J402">
        <v>0</v>
      </c>
      <c r="K402">
        <v>91</v>
      </c>
      <c r="L402">
        <v>99</v>
      </c>
      <c r="M402">
        <v>19.399999999999999</v>
      </c>
      <c r="N402">
        <v>61</v>
      </c>
      <c r="O402">
        <v>91</v>
      </c>
      <c r="P402">
        <v>0</v>
      </c>
      <c r="Q402">
        <v>91</v>
      </c>
      <c r="R402">
        <v>0.6</v>
      </c>
      <c r="S402">
        <v>615.59222499999998</v>
      </c>
      <c r="T402">
        <v>1811624</v>
      </c>
      <c r="U402">
        <v>8</v>
      </c>
      <c r="V402">
        <v>7.5</v>
      </c>
      <c r="W402">
        <v>0.39900000000000002</v>
      </c>
      <c r="X402">
        <v>7.7</v>
      </c>
      <c r="Z402" t="s">
        <v>23</v>
      </c>
    </row>
    <row r="403" spans="1:26" x14ac:dyDescent="0.3">
      <c r="A403" t="s">
        <v>49</v>
      </c>
      <c r="B403">
        <v>59.3</v>
      </c>
      <c r="C403" t="s">
        <v>23</v>
      </c>
      <c r="D403">
        <v>2014</v>
      </c>
      <c r="E403">
        <f t="shared" si="6"/>
        <v>0</v>
      </c>
      <c r="F403" t="str">
        <v>low</v>
      </c>
      <c r="G403">
        <v>268</v>
      </c>
      <c r="H403">
        <v>39</v>
      </c>
      <c r="I403">
        <v>0.01</v>
      </c>
      <c r="J403">
        <v>8.3863395010000001</v>
      </c>
      <c r="K403">
        <v>91</v>
      </c>
      <c r="L403">
        <v>343</v>
      </c>
      <c r="M403">
        <v>18.8</v>
      </c>
      <c r="N403">
        <v>63</v>
      </c>
      <c r="O403">
        <v>91</v>
      </c>
      <c r="P403">
        <v>4.96</v>
      </c>
      <c r="Q403">
        <v>91</v>
      </c>
      <c r="R403">
        <v>0.6</v>
      </c>
      <c r="S403">
        <v>75.146411299999997</v>
      </c>
      <c r="T403">
        <v>17585977</v>
      </c>
      <c r="U403">
        <v>8.1999999999999993</v>
      </c>
      <c r="V403">
        <v>7.7</v>
      </c>
      <c r="W403">
        <v>0.39800000000000002</v>
      </c>
      <c r="X403">
        <v>7.7</v>
      </c>
      <c r="Z403" t="s">
        <v>23</v>
      </c>
    </row>
    <row r="404" spans="1:26" x14ac:dyDescent="0.3">
      <c r="A404" t="s">
        <v>49</v>
      </c>
      <c r="B404">
        <v>59</v>
      </c>
      <c r="C404" t="s">
        <v>23</v>
      </c>
      <c r="D404">
        <v>2013</v>
      </c>
      <c r="E404">
        <f t="shared" si="6"/>
        <v>0</v>
      </c>
      <c r="F404" t="str">
        <v>low</v>
      </c>
      <c r="G404">
        <v>27</v>
      </c>
      <c r="H404">
        <v>40</v>
      </c>
      <c r="I404">
        <v>4.6399999999999997</v>
      </c>
      <c r="J404">
        <v>88.970402140000004</v>
      </c>
      <c r="K404">
        <v>88</v>
      </c>
      <c r="L404">
        <v>375</v>
      </c>
      <c r="M404">
        <v>18.2</v>
      </c>
      <c r="N404">
        <v>66</v>
      </c>
      <c r="O404">
        <v>89</v>
      </c>
      <c r="P404">
        <v>5.91</v>
      </c>
      <c r="Q404">
        <v>88</v>
      </c>
      <c r="R404">
        <v>0.7</v>
      </c>
      <c r="S404">
        <v>699.45284700000002</v>
      </c>
      <c r="T404">
        <v>1772723</v>
      </c>
      <c r="U404">
        <v>8.4</v>
      </c>
      <c r="V404">
        <v>7.9</v>
      </c>
      <c r="W404">
        <v>0.39200000000000002</v>
      </c>
      <c r="X404">
        <v>7.5</v>
      </c>
      <c r="Z404" t="s">
        <v>23</v>
      </c>
    </row>
    <row r="405" spans="1:26" x14ac:dyDescent="0.3">
      <c r="A405" t="s">
        <v>49</v>
      </c>
      <c r="B405">
        <v>58.6</v>
      </c>
      <c r="C405" t="s">
        <v>23</v>
      </c>
      <c r="D405">
        <v>2012</v>
      </c>
      <c r="E405">
        <f t="shared" si="6"/>
        <v>0</v>
      </c>
      <c r="F405" t="str">
        <v>low</v>
      </c>
      <c r="G405">
        <v>271</v>
      </c>
      <c r="H405">
        <v>41</v>
      </c>
      <c r="I405">
        <v>4.75</v>
      </c>
      <c r="J405">
        <v>78.769873630000006</v>
      </c>
      <c r="K405">
        <v>9</v>
      </c>
      <c r="L405">
        <v>7362</v>
      </c>
      <c r="M405">
        <v>17.7</v>
      </c>
      <c r="N405">
        <v>68</v>
      </c>
      <c r="O405">
        <v>9</v>
      </c>
      <c r="P405">
        <v>5.33</v>
      </c>
      <c r="Q405">
        <v>9</v>
      </c>
      <c r="R405">
        <v>0.8</v>
      </c>
      <c r="S405">
        <v>673.82270000000005</v>
      </c>
      <c r="T405">
        <v>16571216</v>
      </c>
      <c r="U405">
        <v>8.6</v>
      </c>
      <c r="V405">
        <v>8.1</v>
      </c>
      <c r="W405">
        <v>0.38400000000000001</v>
      </c>
      <c r="X405">
        <v>7.2</v>
      </c>
      <c r="Z405" t="s">
        <v>23</v>
      </c>
    </row>
    <row r="406" spans="1:26" x14ac:dyDescent="0.3">
      <c r="A406" t="s">
        <v>49</v>
      </c>
      <c r="B406">
        <v>58.1</v>
      </c>
      <c r="C406" t="s">
        <v>23</v>
      </c>
      <c r="D406">
        <v>2011</v>
      </c>
      <c r="E406">
        <f t="shared" si="6"/>
        <v>0</v>
      </c>
      <c r="F406" t="str">
        <v>low</v>
      </c>
      <c r="G406">
        <v>275</v>
      </c>
      <c r="H406">
        <v>42</v>
      </c>
      <c r="I406">
        <v>4.51</v>
      </c>
      <c r="J406">
        <v>85.555929059999997</v>
      </c>
      <c r="K406">
        <v>91</v>
      </c>
      <c r="L406">
        <v>860</v>
      </c>
      <c r="M406">
        <v>17.100000000000001</v>
      </c>
      <c r="N406">
        <v>71</v>
      </c>
      <c r="O406">
        <v>9</v>
      </c>
      <c r="P406">
        <v>5.17</v>
      </c>
      <c r="Q406">
        <v>91</v>
      </c>
      <c r="R406">
        <v>0.9</v>
      </c>
      <c r="S406">
        <v>666.84278300000005</v>
      </c>
      <c r="T406">
        <v>168194</v>
      </c>
      <c r="U406">
        <v>8.8000000000000007</v>
      </c>
      <c r="V406">
        <v>8.4</v>
      </c>
      <c r="W406">
        <v>0.377</v>
      </c>
      <c r="X406">
        <v>6.7</v>
      </c>
      <c r="Z406" t="s">
        <v>23</v>
      </c>
    </row>
    <row r="407" spans="1:26" x14ac:dyDescent="0.3">
      <c r="A407" t="s">
        <v>49</v>
      </c>
      <c r="B407">
        <v>57.5</v>
      </c>
      <c r="C407" t="s">
        <v>23</v>
      </c>
      <c r="D407">
        <v>2010</v>
      </c>
      <c r="E407">
        <f t="shared" si="6"/>
        <v>0</v>
      </c>
      <c r="F407" t="str">
        <v>low</v>
      </c>
      <c r="G407">
        <v>279</v>
      </c>
      <c r="H407">
        <v>43</v>
      </c>
      <c r="I407">
        <v>4.55</v>
      </c>
      <c r="J407">
        <v>90.460182360000005</v>
      </c>
      <c r="K407">
        <v>91</v>
      </c>
      <c r="L407">
        <v>2511</v>
      </c>
      <c r="M407">
        <v>16.600000000000001</v>
      </c>
      <c r="N407">
        <v>74</v>
      </c>
      <c r="O407">
        <v>9</v>
      </c>
      <c r="P407">
        <v>7.17</v>
      </c>
      <c r="Q407">
        <v>91</v>
      </c>
      <c r="R407">
        <v>1</v>
      </c>
      <c r="S407">
        <v>575.44645270000001</v>
      </c>
      <c r="T407">
        <v>1565217</v>
      </c>
      <c r="U407">
        <v>9</v>
      </c>
      <c r="V407">
        <v>8.6</v>
      </c>
      <c r="W407">
        <v>0.36499999999999999</v>
      </c>
      <c r="X407">
        <v>6.3</v>
      </c>
      <c r="Z407" t="s">
        <v>23</v>
      </c>
    </row>
    <row r="408" spans="1:26" x14ac:dyDescent="0.3">
      <c r="A408" t="s">
        <v>49</v>
      </c>
      <c r="B408">
        <v>56.9</v>
      </c>
      <c r="C408" t="s">
        <v>23</v>
      </c>
      <c r="D408">
        <v>2009</v>
      </c>
      <c r="E408">
        <f t="shared" si="6"/>
        <v>0</v>
      </c>
      <c r="F408" t="str">
        <v>low</v>
      </c>
      <c r="G408">
        <v>283</v>
      </c>
      <c r="H408">
        <v>44</v>
      </c>
      <c r="I408">
        <v>4.55</v>
      </c>
      <c r="J408">
        <v>81.143047050000007</v>
      </c>
      <c r="K408">
        <v>92</v>
      </c>
      <c r="L408">
        <v>54118</v>
      </c>
      <c r="M408">
        <v>16.100000000000001</v>
      </c>
      <c r="N408">
        <v>77</v>
      </c>
      <c r="O408">
        <v>91</v>
      </c>
      <c r="P408">
        <v>7.41</v>
      </c>
      <c r="Q408">
        <v>92</v>
      </c>
      <c r="R408">
        <v>1.1000000000000001</v>
      </c>
      <c r="S408">
        <v>552.74555210000005</v>
      </c>
      <c r="T408">
        <v>1514199</v>
      </c>
      <c r="U408">
        <v>9.3000000000000007</v>
      </c>
      <c r="V408">
        <v>8.8000000000000007</v>
      </c>
      <c r="W408">
        <v>0.35599999999999998</v>
      </c>
      <c r="X408">
        <v>5.9</v>
      </c>
      <c r="Z408" t="s">
        <v>23</v>
      </c>
    </row>
    <row r="409" spans="1:26" x14ac:dyDescent="0.3">
      <c r="A409" t="s">
        <v>49</v>
      </c>
      <c r="B409">
        <v>56.1</v>
      </c>
      <c r="C409" t="s">
        <v>23</v>
      </c>
      <c r="D409">
        <v>2008</v>
      </c>
      <c r="E409">
        <f t="shared" si="6"/>
        <v>0</v>
      </c>
      <c r="F409" t="str">
        <v>low</v>
      </c>
      <c r="G409">
        <v>288</v>
      </c>
      <c r="H409">
        <v>45</v>
      </c>
      <c r="I409">
        <v>4.5</v>
      </c>
      <c r="J409">
        <v>107.79883390000001</v>
      </c>
      <c r="K409">
        <v>93</v>
      </c>
      <c r="L409">
        <v>395</v>
      </c>
      <c r="M409">
        <v>15.6</v>
      </c>
      <c r="N409">
        <v>80</v>
      </c>
      <c r="O409">
        <v>92</v>
      </c>
      <c r="P409">
        <v>6.77</v>
      </c>
      <c r="Q409">
        <v>93</v>
      </c>
      <c r="R409">
        <v>1.5</v>
      </c>
      <c r="S409">
        <v>569.76127840000004</v>
      </c>
      <c r="T409">
        <v>14689726</v>
      </c>
      <c r="U409">
        <v>9.5</v>
      </c>
      <c r="V409">
        <v>9.1</v>
      </c>
      <c r="W409">
        <v>0.34499999999999997</v>
      </c>
      <c r="X409">
        <v>5.4</v>
      </c>
      <c r="Z409" t="s">
        <v>23</v>
      </c>
    </row>
    <row r="410" spans="1:26" x14ac:dyDescent="0.3">
      <c r="A410" t="s">
        <v>49</v>
      </c>
      <c r="B410">
        <v>55.3</v>
      </c>
      <c r="C410" t="s">
        <v>23</v>
      </c>
      <c r="D410">
        <v>2007</v>
      </c>
      <c r="E410">
        <f t="shared" si="6"/>
        <v>0</v>
      </c>
      <c r="F410" t="str">
        <v>low</v>
      </c>
      <c r="G410">
        <v>293</v>
      </c>
      <c r="H410">
        <v>46</v>
      </c>
      <c r="I410">
        <v>4.58</v>
      </c>
      <c r="J410">
        <v>73.927305829999995</v>
      </c>
      <c r="K410">
        <v>89</v>
      </c>
      <c r="L410">
        <v>12</v>
      </c>
      <c r="M410">
        <v>15.1</v>
      </c>
      <c r="N410">
        <v>83</v>
      </c>
      <c r="O410">
        <v>93</v>
      </c>
      <c r="P410">
        <v>6.63</v>
      </c>
      <c r="Q410">
        <v>89</v>
      </c>
      <c r="R410">
        <v>1.7</v>
      </c>
      <c r="S410">
        <v>475.11122</v>
      </c>
      <c r="T410">
        <v>1425221</v>
      </c>
      <c r="U410">
        <v>9.8000000000000007</v>
      </c>
      <c r="V410">
        <v>9.3000000000000007</v>
      </c>
      <c r="W410">
        <v>0.33400000000000002</v>
      </c>
      <c r="X410">
        <v>4.9000000000000004</v>
      </c>
      <c r="Z410" t="s">
        <v>23</v>
      </c>
    </row>
    <row r="411" spans="1:26" x14ac:dyDescent="0.3">
      <c r="A411" t="s">
        <v>49</v>
      </c>
      <c r="B411">
        <v>54.3</v>
      </c>
      <c r="C411" t="s">
        <v>23</v>
      </c>
      <c r="D411">
        <v>2006</v>
      </c>
      <c r="E411">
        <f t="shared" si="6"/>
        <v>0</v>
      </c>
      <c r="F411" t="str">
        <v>low</v>
      </c>
      <c r="G411">
        <v>32</v>
      </c>
      <c r="H411">
        <v>47</v>
      </c>
      <c r="I411">
        <v>4.7300000000000004</v>
      </c>
      <c r="J411">
        <v>64.240252080000005</v>
      </c>
      <c r="K411">
        <v>76</v>
      </c>
      <c r="L411">
        <v>125</v>
      </c>
      <c r="M411">
        <v>14.6</v>
      </c>
      <c r="N411">
        <v>86</v>
      </c>
      <c r="O411">
        <v>94</v>
      </c>
      <c r="P411">
        <v>6.58</v>
      </c>
      <c r="Q411">
        <v>86</v>
      </c>
      <c r="R411">
        <v>2</v>
      </c>
      <c r="S411">
        <v>422.63323739999998</v>
      </c>
      <c r="T411">
        <v>13829177</v>
      </c>
      <c r="U411">
        <v>1</v>
      </c>
      <c r="V411">
        <v>9.6</v>
      </c>
      <c r="W411">
        <v>0.32500000000000001</v>
      </c>
      <c r="X411">
        <v>4.7</v>
      </c>
      <c r="Z411" t="s">
        <v>23</v>
      </c>
    </row>
    <row r="412" spans="1:26" x14ac:dyDescent="0.3">
      <c r="A412" t="s">
        <v>49</v>
      </c>
      <c r="B412">
        <v>53.3</v>
      </c>
      <c r="C412" t="s">
        <v>23</v>
      </c>
      <c r="D412">
        <v>2005</v>
      </c>
      <c r="E412">
        <f t="shared" si="6"/>
        <v>0</v>
      </c>
      <c r="F412" t="str">
        <v>low</v>
      </c>
      <c r="G412">
        <v>313</v>
      </c>
      <c r="H412">
        <v>48</v>
      </c>
      <c r="I412">
        <v>4.88</v>
      </c>
      <c r="J412">
        <v>8.7699893289999995</v>
      </c>
      <c r="K412">
        <v>0</v>
      </c>
      <c r="L412">
        <v>253</v>
      </c>
      <c r="M412">
        <v>14.2</v>
      </c>
      <c r="N412">
        <v>89</v>
      </c>
      <c r="O412">
        <v>94</v>
      </c>
      <c r="P412">
        <v>6.87</v>
      </c>
      <c r="Q412">
        <v>82</v>
      </c>
      <c r="R412">
        <v>2.2999999999999998</v>
      </c>
      <c r="S412">
        <v>46.998871000000001</v>
      </c>
      <c r="T412">
        <v>1342193</v>
      </c>
      <c r="U412">
        <v>1.3</v>
      </c>
      <c r="V412">
        <v>9.8000000000000007</v>
      </c>
      <c r="W412">
        <v>0</v>
      </c>
      <c r="X412">
        <v>4.3</v>
      </c>
      <c r="Z412" t="s">
        <v>23</v>
      </c>
    </row>
    <row r="413" spans="1:26" x14ac:dyDescent="0.3">
      <c r="A413" t="s">
        <v>49</v>
      </c>
      <c r="B413">
        <v>52.4</v>
      </c>
      <c r="C413" t="s">
        <v>23</v>
      </c>
      <c r="D413">
        <v>2004</v>
      </c>
      <c r="E413">
        <f t="shared" si="6"/>
        <v>0</v>
      </c>
      <c r="F413" t="str">
        <v>low</v>
      </c>
      <c r="G413">
        <v>323</v>
      </c>
      <c r="H413">
        <v>49</v>
      </c>
      <c r="I413">
        <v>4.54</v>
      </c>
      <c r="J413">
        <v>56.961080889999998</v>
      </c>
      <c r="K413">
        <v>0</v>
      </c>
      <c r="L413">
        <v>77</v>
      </c>
      <c r="M413">
        <v>13.7</v>
      </c>
      <c r="N413">
        <v>91</v>
      </c>
      <c r="O413">
        <v>83</v>
      </c>
      <c r="P413">
        <v>6.45</v>
      </c>
      <c r="Q413">
        <v>79</v>
      </c>
      <c r="R413">
        <v>2.5</v>
      </c>
      <c r="S413">
        <v>371.32386500000001</v>
      </c>
      <c r="T413">
        <v>133569</v>
      </c>
      <c r="U413">
        <v>1.5</v>
      </c>
      <c r="V413">
        <v>1.1000000000000001</v>
      </c>
      <c r="W413">
        <v>0</v>
      </c>
      <c r="X413">
        <v>3.9</v>
      </c>
      <c r="Z413" t="s">
        <v>23</v>
      </c>
    </row>
    <row r="414" spans="1:26" x14ac:dyDescent="0.3">
      <c r="A414" t="s">
        <v>49</v>
      </c>
      <c r="B414">
        <v>51.6</v>
      </c>
      <c r="C414" t="s">
        <v>23</v>
      </c>
      <c r="D414">
        <v>2003</v>
      </c>
      <c r="E414">
        <f t="shared" si="6"/>
        <v>0</v>
      </c>
      <c r="F414" t="str">
        <v>low</v>
      </c>
      <c r="G414">
        <v>332</v>
      </c>
      <c r="H414">
        <v>49</v>
      </c>
      <c r="I414">
        <v>4.58</v>
      </c>
      <c r="J414">
        <v>41.60951275</v>
      </c>
      <c r="K414">
        <v>0</v>
      </c>
      <c r="L414">
        <v>2946</v>
      </c>
      <c r="M414">
        <v>13.3</v>
      </c>
      <c r="N414">
        <v>92</v>
      </c>
      <c r="O414">
        <v>83</v>
      </c>
      <c r="P414">
        <v>5.61</v>
      </c>
      <c r="Q414">
        <v>79</v>
      </c>
      <c r="R414">
        <v>2.9</v>
      </c>
      <c r="S414">
        <v>332.34435100000002</v>
      </c>
      <c r="T414">
        <v>12654621</v>
      </c>
      <c r="U414">
        <v>1.7</v>
      </c>
      <c r="V414">
        <v>1.3</v>
      </c>
      <c r="W414">
        <v>0</v>
      </c>
      <c r="X414">
        <v>3.8</v>
      </c>
      <c r="Z414" t="s">
        <v>23</v>
      </c>
    </row>
    <row r="415" spans="1:26" x14ac:dyDescent="0.3">
      <c r="A415" t="s">
        <v>49</v>
      </c>
      <c r="B415">
        <v>51</v>
      </c>
      <c r="C415" t="s">
        <v>23</v>
      </c>
      <c r="D415">
        <v>2002</v>
      </c>
      <c r="E415">
        <f t="shared" si="6"/>
        <v>0</v>
      </c>
      <c r="F415" t="str">
        <v>low</v>
      </c>
      <c r="G415">
        <v>338</v>
      </c>
      <c r="H415">
        <v>49</v>
      </c>
      <c r="I415">
        <v>4.53</v>
      </c>
      <c r="J415">
        <v>3.1955668309999998</v>
      </c>
      <c r="K415">
        <v>0</v>
      </c>
      <c r="L415">
        <v>1744</v>
      </c>
      <c r="M415">
        <v>12.9</v>
      </c>
      <c r="N415">
        <v>93</v>
      </c>
      <c r="O415">
        <v>69</v>
      </c>
      <c r="P415">
        <v>5.26</v>
      </c>
      <c r="Q415">
        <v>69</v>
      </c>
      <c r="R415">
        <v>3.2</v>
      </c>
      <c r="S415">
        <v>26.7635413</v>
      </c>
      <c r="T415">
        <v>122931</v>
      </c>
      <c r="U415">
        <v>11</v>
      </c>
      <c r="V415">
        <v>1.6</v>
      </c>
      <c r="W415">
        <v>0</v>
      </c>
      <c r="X415">
        <v>3.6</v>
      </c>
      <c r="Z415" t="s">
        <v>23</v>
      </c>
    </row>
    <row r="416" spans="1:26" x14ac:dyDescent="0.3">
      <c r="A416" t="s">
        <v>49</v>
      </c>
      <c r="B416">
        <v>56</v>
      </c>
      <c r="C416" t="s">
        <v>23</v>
      </c>
      <c r="D416">
        <v>2001</v>
      </c>
      <c r="E416">
        <f t="shared" si="6"/>
        <v>0</v>
      </c>
      <c r="F416" t="str">
        <v>low</v>
      </c>
      <c r="G416">
        <v>344</v>
      </c>
      <c r="H416">
        <v>48</v>
      </c>
      <c r="I416">
        <v>4.5599999999999996</v>
      </c>
      <c r="J416">
        <v>23.1016899</v>
      </c>
      <c r="K416">
        <v>0</v>
      </c>
      <c r="L416">
        <v>4174</v>
      </c>
      <c r="M416">
        <v>12.5</v>
      </c>
      <c r="N416">
        <v>93</v>
      </c>
      <c r="O416">
        <v>62</v>
      </c>
      <c r="P416">
        <v>4.8499999999999996</v>
      </c>
      <c r="Q416">
        <v>62</v>
      </c>
      <c r="R416">
        <v>3.6</v>
      </c>
      <c r="S416">
        <v>235.4912324</v>
      </c>
      <c r="T416">
        <v>11944587</v>
      </c>
      <c r="U416">
        <v>11.2</v>
      </c>
      <c r="V416">
        <v>1.8</v>
      </c>
      <c r="W416">
        <v>0</v>
      </c>
      <c r="X416">
        <v>3.5</v>
      </c>
      <c r="Z416" t="s">
        <v>23</v>
      </c>
    </row>
    <row r="417" spans="1:26" x14ac:dyDescent="0.3">
      <c r="A417" t="s">
        <v>49</v>
      </c>
      <c r="B417">
        <v>51</v>
      </c>
      <c r="C417" t="s">
        <v>23</v>
      </c>
      <c r="D417">
        <v>2000</v>
      </c>
      <c r="E417">
        <f t="shared" si="6"/>
        <v>0</v>
      </c>
      <c r="F417" t="str">
        <v>low</v>
      </c>
      <c r="G417">
        <v>348</v>
      </c>
      <c r="H417">
        <v>48</v>
      </c>
      <c r="I417">
        <v>3.71</v>
      </c>
      <c r="J417">
        <v>19.839295969999998</v>
      </c>
      <c r="K417">
        <v>0</v>
      </c>
      <c r="L417">
        <v>6074</v>
      </c>
      <c r="M417">
        <v>12.2</v>
      </c>
      <c r="N417">
        <v>92</v>
      </c>
      <c r="O417">
        <v>45</v>
      </c>
      <c r="P417">
        <v>5.6</v>
      </c>
      <c r="Q417">
        <v>45</v>
      </c>
      <c r="R417">
        <v>4</v>
      </c>
      <c r="S417">
        <v>226.47598139999999</v>
      </c>
      <c r="T417">
        <v>1167942</v>
      </c>
      <c r="U417">
        <v>11.4</v>
      </c>
      <c r="V417">
        <v>11.1</v>
      </c>
      <c r="W417">
        <v>0</v>
      </c>
      <c r="X417">
        <v>3.4</v>
      </c>
      <c r="Z417" t="s">
        <v>23</v>
      </c>
    </row>
    <row r="418" spans="1:26" x14ac:dyDescent="0.3">
      <c r="A418" t="s">
        <v>50</v>
      </c>
      <c r="B418">
        <v>59.6</v>
      </c>
      <c r="C418" t="s">
        <v>23</v>
      </c>
      <c r="D418">
        <v>2015</v>
      </c>
      <c r="E418">
        <f t="shared" si="6"/>
        <v>0</v>
      </c>
      <c r="F418" t="str">
        <v>low</v>
      </c>
      <c r="G418">
        <v>288</v>
      </c>
      <c r="H418">
        <v>21</v>
      </c>
      <c r="I418">
        <v>0</v>
      </c>
      <c r="J418">
        <v>0</v>
      </c>
      <c r="K418">
        <v>94</v>
      </c>
      <c r="L418">
        <v>9</v>
      </c>
      <c r="M418">
        <v>18.7</v>
      </c>
      <c r="N418">
        <v>31</v>
      </c>
      <c r="O418">
        <v>94</v>
      </c>
      <c r="P418">
        <v>0</v>
      </c>
      <c r="Q418">
        <v>94</v>
      </c>
      <c r="R418">
        <v>0.7</v>
      </c>
      <c r="S418">
        <v>33.681223000000003</v>
      </c>
      <c r="T418">
        <v>119927</v>
      </c>
      <c r="U418">
        <v>7.3</v>
      </c>
      <c r="V418">
        <v>7.2</v>
      </c>
      <c r="W418">
        <v>0.40600000000000003</v>
      </c>
      <c r="X418">
        <v>10.6</v>
      </c>
      <c r="Z418" t="s">
        <v>23</v>
      </c>
    </row>
    <row r="419" spans="1:26" x14ac:dyDescent="0.3">
      <c r="A419" t="s">
        <v>50</v>
      </c>
      <c r="B419">
        <v>59.1</v>
      </c>
      <c r="C419" t="s">
        <v>23</v>
      </c>
      <c r="D419">
        <v>2014</v>
      </c>
      <c r="E419">
        <f t="shared" si="6"/>
        <v>0</v>
      </c>
      <c r="F419" t="str">
        <v>low</v>
      </c>
      <c r="G419">
        <v>297</v>
      </c>
      <c r="H419">
        <v>22</v>
      </c>
      <c r="I419">
        <v>0.01</v>
      </c>
      <c r="J419">
        <v>41.251590380000003</v>
      </c>
      <c r="K419">
        <v>95</v>
      </c>
      <c r="L419">
        <v>0</v>
      </c>
      <c r="M419">
        <v>18.2</v>
      </c>
      <c r="N419">
        <v>32</v>
      </c>
      <c r="O419">
        <v>95</v>
      </c>
      <c r="P419">
        <v>7.54</v>
      </c>
      <c r="Q419">
        <v>95</v>
      </c>
      <c r="R419">
        <v>0.7</v>
      </c>
      <c r="S419">
        <v>312.7489794</v>
      </c>
      <c r="T419">
        <v>989179</v>
      </c>
      <c r="U419">
        <v>7.4</v>
      </c>
      <c r="V419">
        <v>7.3</v>
      </c>
      <c r="W419">
        <v>0.40400000000000003</v>
      </c>
      <c r="X419">
        <v>10.6</v>
      </c>
      <c r="Z419" t="s">
        <v>23</v>
      </c>
    </row>
    <row r="420" spans="1:26" x14ac:dyDescent="0.3">
      <c r="A420" t="s">
        <v>50</v>
      </c>
      <c r="B420">
        <v>58.6</v>
      </c>
      <c r="C420" t="s">
        <v>23</v>
      </c>
      <c r="D420">
        <v>2013</v>
      </c>
      <c r="E420">
        <f t="shared" si="6"/>
        <v>0</v>
      </c>
      <c r="F420" t="str">
        <v>low</v>
      </c>
      <c r="G420">
        <v>33</v>
      </c>
      <c r="H420">
        <v>22</v>
      </c>
      <c r="I420">
        <v>0.01</v>
      </c>
      <c r="J420">
        <v>40.151284580000002</v>
      </c>
      <c r="K420">
        <v>96</v>
      </c>
      <c r="L420">
        <v>0</v>
      </c>
      <c r="M420">
        <v>17.600000000000001</v>
      </c>
      <c r="N420">
        <v>32</v>
      </c>
      <c r="O420">
        <v>96</v>
      </c>
      <c r="P420">
        <v>8.3000000000000007</v>
      </c>
      <c r="Q420">
        <v>96</v>
      </c>
      <c r="R420">
        <v>1</v>
      </c>
      <c r="S420">
        <v>282.75552520000002</v>
      </c>
      <c r="T420">
        <v>96186</v>
      </c>
      <c r="U420">
        <v>7.4</v>
      </c>
      <c r="V420">
        <v>7.4</v>
      </c>
      <c r="W420">
        <v>0.39800000000000002</v>
      </c>
      <c r="X420">
        <v>10.5</v>
      </c>
      <c r="Z420" t="s">
        <v>23</v>
      </c>
    </row>
    <row r="421" spans="1:26" x14ac:dyDescent="0.3">
      <c r="A421" t="s">
        <v>50</v>
      </c>
      <c r="B421">
        <v>58</v>
      </c>
      <c r="C421" t="s">
        <v>23</v>
      </c>
      <c r="D421">
        <v>2012</v>
      </c>
      <c r="E421">
        <f t="shared" si="6"/>
        <v>0</v>
      </c>
      <c r="F421" t="str">
        <v>low</v>
      </c>
      <c r="G421">
        <v>312</v>
      </c>
      <c r="H421">
        <v>22</v>
      </c>
      <c r="I421">
        <v>0.01</v>
      </c>
      <c r="J421">
        <v>38.731705050000002</v>
      </c>
      <c r="K421">
        <v>96</v>
      </c>
      <c r="L421">
        <v>49</v>
      </c>
      <c r="M421">
        <v>17.100000000000001</v>
      </c>
      <c r="N421">
        <v>33</v>
      </c>
      <c r="O421">
        <v>96</v>
      </c>
      <c r="P421">
        <v>8.2100000000000009</v>
      </c>
      <c r="Q421">
        <v>96</v>
      </c>
      <c r="R421">
        <v>1.2</v>
      </c>
      <c r="S421">
        <v>265.28565099999997</v>
      </c>
      <c r="T421">
        <v>931971</v>
      </c>
      <c r="U421">
        <v>7.5</v>
      </c>
      <c r="V421">
        <v>7.5</v>
      </c>
      <c r="W421">
        <v>0.39300000000000002</v>
      </c>
      <c r="X421">
        <v>10.3</v>
      </c>
      <c r="Z421" t="s">
        <v>23</v>
      </c>
    </row>
    <row r="422" spans="1:26" x14ac:dyDescent="0.3">
      <c r="A422" t="s">
        <v>50</v>
      </c>
      <c r="B422">
        <v>57.4</v>
      </c>
      <c r="C422" t="s">
        <v>23</v>
      </c>
      <c r="D422">
        <v>2011</v>
      </c>
      <c r="E422">
        <f t="shared" si="6"/>
        <v>0</v>
      </c>
      <c r="F422" t="str">
        <v>low</v>
      </c>
      <c r="G422">
        <v>321</v>
      </c>
      <c r="H422">
        <v>22</v>
      </c>
      <c r="I422">
        <v>4.16</v>
      </c>
      <c r="J422">
        <v>3.595980333</v>
      </c>
      <c r="K422">
        <v>96</v>
      </c>
      <c r="L422">
        <v>129</v>
      </c>
      <c r="M422">
        <v>16.600000000000001</v>
      </c>
      <c r="N422">
        <v>33</v>
      </c>
      <c r="O422">
        <v>95</v>
      </c>
      <c r="P422">
        <v>8.58</v>
      </c>
      <c r="Q422">
        <v>96</v>
      </c>
      <c r="R422">
        <v>1.5</v>
      </c>
      <c r="S422">
        <v>26.479973000000001</v>
      </c>
      <c r="T422">
        <v>94358</v>
      </c>
      <c r="U422">
        <v>7.6</v>
      </c>
      <c r="V422">
        <v>7.6</v>
      </c>
      <c r="W422">
        <v>0.38500000000000001</v>
      </c>
      <c r="X422">
        <v>9.9</v>
      </c>
      <c r="Z422" t="s">
        <v>23</v>
      </c>
    </row>
    <row r="423" spans="1:26" x14ac:dyDescent="0.3">
      <c r="A423" t="s">
        <v>50</v>
      </c>
      <c r="B423">
        <v>56.8</v>
      </c>
      <c r="C423" t="s">
        <v>23</v>
      </c>
      <c r="D423">
        <v>2010</v>
      </c>
      <c r="E423">
        <f t="shared" si="6"/>
        <v>0</v>
      </c>
      <c r="F423" t="str">
        <v>low</v>
      </c>
      <c r="G423">
        <v>33</v>
      </c>
      <c r="H423">
        <v>23</v>
      </c>
      <c r="I423">
        <v>4.16</v>
      </c>
      <c r="J423">
        <v>31.14187566</v>
      </c>
      <c r="K423">
        <v>96</v>
      </c>
      <c r="L423">
        <v>495</v>
      </c>
      <c r="M423">
        <v>16.100000000000001</v>
      </c>
      <c r="N423">
        <v>34</v>
      </c>
      <c r="O423">
        <v>94</v>
      </c>
      <c r="P423">
        <v>8.82</v>
      </c>
      <c r="Q423">
        <v>96</v>
      </c>
      <c r="R423">
        <v>1.9</v>
      </c>
      <c r="S423">
        <v>231.19432560000001</v>
      </c>
      <c r="T423">
        <v>876693</v>
      </c>
      <c r="U423">
        <v>7.7</v>
      </c>
      <c r="V423">
        <v>7.7</v>
      </c>
      <c r="W423">
        <v>0.36099999999999999</v>
      </c>
      <c r="X423">
        <v>9.3000000000000007</v>
      </c>
      <c r="Z423" t="s">
        <v>23</v>
      </c>
    </row>
    <row r="424" spans="1:26" x14ac:dyDescent="0.3">
      <c r="A424" t="s">
        <v>50</v>
      </c>
      <c r="B424">
        <v>56.2</v>
      </c>
      <c r="C424" t="s">
        <v>23</v>
      </c>
      <c r="D424">
        <v>2009</v>
      </c>
      <c r="E424">
        <f t="shared" si="6"/>
        <v>0</v>
      </c>
      <c r="F424" t="str">
        <v>low</v>
      </c>
      <c r="G424">
        <v>338</v>
      </c>
      <c r="H424">
        <v>23</v>
      </c>
      <c r="I424">
        <v>4.05</v>
      </c>
      <c r="J424">
        <v>2.0304946730000002</v>
      </c>
      <c r="K424">
        <v>94</v>
      </c>
      <c r="L424">
        <v>305</v>
      </c>
      <c r="M424">
        <v>15.7</v>
      </c>
      <c r="N424">
        <v>34</v>
      </c>
      <c r="O424">
        <v>96</v>
      </c>
      <c r="P424">
        <v>6.96</v>
      </c>
      <c r="Q424">
        <v>94</v>
      </c>
      <c r="R424">
        <v>2.4</v>
      </c>
      <c r="S424">
        <v>24.944652000000001</v>
      </c>
      <c r="T424">
        <v>848931</v>
      </c>
      <c r="U424">
        <v>7.8</v>
      </c>
      <c r="V424">
        <v>7.8</v>
      </c>
      <c r="W424">
        <v>0.33600000000000002</v>
      </c>
      <c r="X424">
        <v>8.6</v>
      </c>
      <c r="Z424" t="s">
        <v>23</v>
      </c>
    </row>
    <row r="425" spans="1:26" x14ac:dyDescent="0.3">
      <c r="A425" t="s">
        <v>50</v>
      </c>
      <c r="B425">
        <v>55.3</v>
      </c>
      <c r="C425" t="s">
        <v>23</v>
      </c>
      <c r="D425">
        <v>2008</v>
      </c>
      <c r="E425">
        <f t="shared" si="6"/>
        <v>0</v>
      </c>
      <c r="F425" t="str">
        <v>low</v>
      </c>
      <c r="G425">
        <v>35</v>
      </c>
      <c r="H425">
        <v>23</v>
      </c>
      <c r="I425">
        <v>4.33</v>
      </c>
      <c r="J425">
        <v>15.99415192</v>
      </c>
      <c r="K425">
        <v>92</v>
      </c>
      <c r="L425">
        <v>173</v>
      </c>
      <c r="M425">
        <v>15.2</v>
      </c>
      <c r="N425">
        <v>35</v>
      </c>
      <c r="O425">
        <v>89</v>
      </c>
      <c r="P425">
        <v>7.86</v>
      </c>
      <c r="Q425">
        <v>92</v>
      </c>
      <c r="R425">
        <v>2.9</v>
      </c>
      <c r="S425">
        <v>196.24726279999999</v>
      </c>
      <c r="T425">
        <v>8212264</v>
      </c>
      <c r="U425">
        <v>7.9</v>
      </c>
      <c r="V425">
        <v>7.9</v>
      </c>
      <c r="W425">
        <v>0.31900000000000001</v>
      </c>
      <c r="X425">
        <v>7.9</v>
      </c>
      <c r="Z425" t="s">
        <v>23</v>
      </c>
    </row>
    <row r="426" spans="1:26" x14ac:dyDescent="0.3">
      <c r="A426" t="s">
        <v>50</v>
      </c>
      <c r="B426">
        <v>54.8</v>
      </c>
      <c r="C426" t="s">
        <v>23</v>
      </c>
      <c r="D426">
        <v>2007</v>
      </c>
      <c r="E426">
        <f t="shared" si="6"/>
        <v>0</v>
      </c>
      <c r="F426" t="str">
        <v>low</v>
      </c>
      <c r="G426">
        <v>355</v>
      </c>
      <c r="H426">
        <v>24</v>
      </c>
      <c r="I426">
        <v>4.54</v>
      </c>
      <c r="J426">
        <v>1.7265951500000001</v>
      </c>
      <c r="K426">
        <v>99</v>
      </c>
      <c r="L426">
        <v>43</v>
      </c>
      <c r="M426">
        <v>14.8</v>
      </c>
      <c r="N426">
        <v>36</v>
      </c>
      <c r="O426">
        <v>93</v>
      </c>
      <c r="P426">
        <v>1.3</v>
      </c>
      <c r="Q426">
        <v>99</v>
      </c>
      <c r="R426">
        <v>3.4</v>
      </c>
      <c r="S426">
        <v>17.799949999999999</v>
      </c>
      <c r="T426">
        <v>7939573</v>
      </c>
      <c r="U426">
        <v>8</v>
      </c>
      <c r="V426">
        <v>8</v>
      </c>
      <c r="W426">
        <v>0.309</v>
      </c>
      <c r="X426">
        <v>7.2</v>
      </c>
      <c r="Z426" t="s">
        <v>23</v>
      </c>
    </row>
    <row r="427" spans="1:26" x14ac:dyDescent="0.3">
      <c r="A427" t="s">
        <v>50</v>
      </c>
      <c r="B427">
        <v>54.1</v>
      </c>
      <c r="C427" t="s">
        <v>23</v>
      </c>
      <c r="D427">
        <v>2006</v>
      </c>
      <c r="E427">
        <f t="shared" si="6"/>
        <v>0</v>
      </c>
      <c r="F427" t="str">
        <v>low</v>
      </c>
      <c r="G427">
        <v>361</v>
      </c>
      <c r="H427">
        <v>24</v>
      </c>
      <c r="I427">
        <v>4.5</v>
      </c>
      <c r="J427">
        <v>21.24915339</v>
      </c>
      <c r="K427">
        <v>92</v>
      </c>
      <c r="L427">
        <v>784</v>
      </c>
      <c r="M427">
        <v>14.5</v>
      </c>
      <c r="N427">
        <v>36</v>
      </c>
      <c r="O427">
        <v>88</v>
      </c>
      <c r="P427">
        <v>11.49</v>
      </c>
      <c r="Q427">
        <v>92</v>
      </c>
      <c r="R427">
        <v>3.8</v>
      </c>
      <c r="S427">
        <v>165.87941760000001</v>
      </c>
      <c r="T427">
        <v>7675338</v>
      </c>
      <c r="U427">
        <v>8.1</v>
      </c>
      <c r="V427">
        <v>8.1999999999999993</v>
      </c>
      <c r="W427">
        <v>0.28999999999999998</v>
      </c>
      <c r="X427">
        <v>5.9</v>
      </c>
      <c r="Z427" t="s">
        <v>23</v>
      </c>
    </row>
    <row r="428" spans="1:26" x14ac:dyDescent="0.3">
      <c r="A428" t="s">
        <v>50</v>
      </c>
      <c r="B428">
        <v>53.4</v>
      </c>
      <c r="C428" t="s">
        <v>23</v>
      </c>
      <c r="D428">
        <v>2005</v>
      </c>
      <c r="E428">
        <f t="shared" si="6"/>
        <v>0</v>
      </c>
      <c r="F428" t="str">
        <v>low</v>
      </c>
      <c r="G428">
        <v>369</v>
      </c>
      <c r="H428">
        <v>24</v>
      </c>
      <c r="I428">
        <v>5.54</v>
      </c>
      <c r="J428">
        <v>1.7474409479999999</v>
      </c>
      <c r="K428">
        <v>87</v>
      </c>
      <c r="L428">
        <v>0</v>
      </c>
      <c r="M428">
        <v>14.1</v>
      </c>
      <c r="N428">
        <v>37</v>
      </c>
      <c r="O428">
        <v>82</v>
      </c>
      <c r="P428">
        <v>9.84</v>
      </c>
      <c r="Q428">
        <v>87</v>
      </c>
      <c r="R428">
        <v>4.3</v>
      </c>
      <c r="S428">
        <v>15.574339999999999</v>
      </c>
      <c r="T428">
        <v>7423289</v>
      </c>
      <c r="U428">
        <v>8.1999999999999993</v>
      </c>
      <c r="V428">
        <v>8.3000000000000007</v>
      </c>
      <c r="W428">
        <v>0.28599999999999998</v>
      </c>
      <c r="X428">
        <v>5.6</v>
      </c>
      <c r="Z428" t="s">
        <v>23</v>
      </c>
    </row>
    <row r="429" spans="1:26" x14ac:dyDescent="0.3">
      <c r="A429" t="s">
        <v>50</v>
      </c>
      <c r="B429">
        <v>52.6</v>
      </c>
      <c r="C429" t="s">
        <v>23</v>
      </c>
      <c r="D429">
        <v>2004</v>
      </c>
      <c r="E429">
        <f t="shared" si="6"/>
        <v>0</v>
      </c>
      <c r="F429" t="str">
        <v>low</v>
      </c>
      <c r="G429">
        <v>378</v>
      </c>
      <c r="H429">
        <v>24</v>
      </c>
      <c r="I429">
        <v>5.72</v>
      </c>
      <c r="J429">
        <v>11.226553470000001</v>
      </c>
      <c r="K429">
        <v>83</v>
      </c>
      <c r="L429">
        <v>2</v>
      </c>
      <c r="M429">
        <v>13.8</v>
      </c>
      <c r="N429">
        <v>38</v>
      </c>
      <c r="O429">
        <v>76</v>
      </c>
      <c r="P429">
        <v>7.1</v>
      </c>
      <c r="Q429">
        <v>83</v>
      </c>
      <c r="R429">
        <v>4.8</v>
      </c>
      <c r="S429">
        <v>127.4296648</v>
      </c>
      <c r="T429">
        <v>7182451</v>
      </c>
      <c r="U429">
        <v>8.4</v>
      </c>
      <c r="V429">
        <v>8.4</v>
      </c>
      <c r="W429">
        <v>0.27900000000000003</v>
      </c>
      <c r="X429">
        <v>5.2</v>
      </c>
      <c r="Z429" t="s">
        <v>23</v>
      </c>
    </row>
    <row r="430" spans="1:26" x14ac:dyDescent="0.3">
      <c r="A430" t="s">
        <v>50</v>
      </c>
      <c r="B430">
        <v>51.9</v>
      </c>
      <c r="C430" t="s">
        <v>23</v>
      </c>
      <c r="D430">
        <v>2003</v>
      </c>
      <c r="E430">
        <f t="shared" si="6"/>
        <v>0</v>
      </c>
      <c r="F430" t="str">
        <v>low</v>
      </c>
      <c r="G430">
        <v>387</v>
      </c>
      <c r="H430">
        <v>24</v>
      </c>
      <c r="I430">
        <v>5.84</v>
      </c>
      <c r="J430">
        <v>6.5452636340000003</v>
      </c>
      <c r="K430">
        <v>0</v>
      </c>
      <c r="L430">
        <v>224</v>
      </c>
      <c r="M430">
        <v>13.5</v>
      </c>
      <c r="N430">
        <v>38</v>
      </c>
      <c r="O430">
        <v>75</v>
      </c>
      <c r="P430">
        <v>5.25</v>
      </c>
      <c r="Q430">
        <v>82</v>
      </c>
      <c r="R430">
        <v>5.0999999999999996</v>
      </c>
      <c r="S430">
        <v>112.849373</v>
      </c>
      <c r="T430">
        <v>6953113</v>
      </c>
      <c r="U430">
        <v>8.5</v>
      </c>
      <c r="V430">
        <v>8.5</v>
      </c>
      <c r="W430">
        <v>0.27600000000000002</v>
      </c>
      <c r="X430">
        <v>4.7</v>
      </c>
      <c r="Z430" t="s">
        <v>23</v>
      </c>
    </row>
    <row r="431" spans="1:26" x14ac:dyDescent="0.3">
      <c r="A431" t="s">
        <v>50</v>
      </c>
      <c r="B431">
        <v>51.5</v>
      </c>
      <c r="C431" t="s">
        <v>23</v>
      </c>
      <c r="D431">
        <v>2002</v>
      </c>
      <c r="E431">
        <f t="shared" si="6"/>
        <v>0</v>
      </c>
      <c r="F431" t="str">
        <v>low</v>
      </c>
      <c r="G431">
        <v>387</v>
      </c>
      <c r="H431">
        <v>24</v>
      </c>
      <c r="I431">
        <v>5.98</v>
      </c>
      <c r="J431">
        <v>9.660010196</v>
      </c>
      <c r="K431">
        <v>0</v>
      </c>
      <c r="L431">
        <v>1016</v>
      </c>
      <c r="M431">
        <v>13.3</v>
      </c>
      <c r="N431">
        <v>39</v>
      </c>
      <c r="O431">
        <v>74</v>
      </c>
      <c r="P431">
        <v>5.15</v>
      </c>
      <c r="Q431">
        <v>81</v>
      </c>
      <c r="R431">
        <v>5.2</v>
      </c>
      <c r="S431">
        <v>122.43358929999999</v>
      </c>
      <c r="T431">
        <v>6741569</v>
      </c>
      <c r="U431">
        <v>8.6999999999999993</v>
      </c>
      <c r="V431">
        <v>8.6999999999999993</v>
      </c>
      <c r="W431">
        <v>0.26800000000000002</v>
      </c>
      <c r="X431">
        <v>4.4000000000000004</v>
      </c>
      <c r="Z431" t="s">
        <v>23</v>
      </c>
    </row>
    <row r="432" spans="1:26" x14ac:dyDescent="0.3">
      <c r="A432" t="s">
        <v>50</v>
      </c>
      <c r="B432">
        <v>51.3</v>
      </c>
      <c r="C432" t="s">
        <v>23</v>
      </c>
      <c r="D432">
        <v>2001</v>
      </c>
      <c r="E432">
        <f t="shared" si="6"/>
        <v>0</v>
      </c>
      <c r="F432" t="str">
        <v>low</v>
      </c>
      <c r="G432">
        <v>385</v>
      </c>
      <c r="H432">
        <v>25</v>
      </c>
      <c r="I432">
        <v>6.09</v>
      </c>
      <c r="J432">
        <v>10.61917585</v>
      </c>
      <c r="K432">
        <v>0</v>
      </c>
      <c r="L432">
        <v>0</v>
      </c>
      <c r="M432">
        <v>13</v>
      </c>
      <c r="N432">
        <v>40</v>
      </c>
      <c r="O432">
        <v>72</v>
      </c>
      <c r="P432">
        <v>4.96</v>
      </c>
      <c r="Q432">
        <v>81</v>
      </c>
      <c r="R432">
        <v>5.3</v>
      </c>
      <c r="S432">
        <v>133.74276889999999</v>
      </c>
      <c r="T432">
        <v>6555829</v>
      </c>
      <c r="U432">
        <v>8.8000000000000007</v>
      </c>
      <c r="V432">
        <v>8.8000000000000007</v>
      </c>
      <c r="W432">
        <v>0.26800000000000002</v>
      </c>
      <c r="X432">
        <v>4.5</v>
      </c>
      <c r="Z432" t="s">
        <v>23</v>
      </c>
    </row>
    <row r="433" spans="1:26" x14ac:dyDescent="0.3">
      <c r="A433" t="s">
        <v>50</v>
      </c>
      <c r="B433">
        <v>58</v>
      </c>
      <c r="C433" t="s">
        <v>23</v>
      </c>
      <c r="D433">
        <v>2000</v>
      </c>
      <c r="E433">
        <f t="shared" si="6"/>
        <v>0</v>
      </c>
      <c r="F433" t="str">
        <v>low</v>
      </c>
      <c r="G433">
        <v>386</v>
      </c>
      <c r="H433">
        <v>25</v>
      </c>
      <c r="I433">
        <v>6.61</v>
      </c>
      <c r="J433">
        <v>9.6966891640000004</v>
      </c>
      <c r="K433">
        <v>0</v>
      </c>
      <c r="L433">
        <v>18363</v>
      </c>
      <c r="M433">
        <v>12.8</v>
      </c>
      <c r="N433">
        <v>41</v>
      </c>
      <c r="O433">
        <v>71</v>
      </c>
      <c r="P433">
        <v>4.9800000000000004</v>
      </c>
      <c r="Q433">
        <v>8</v>
      </c>
      <c r="R433">
        <v>5.2</v>
      </c>
      <c r="S433">
        <v>135.9984455</v>
      </c>
      <c r="T433">
        <v>6476</v>
      </c>
      <c r="U433">
        <v>9</v>
      </c>
      <c r="V433">
        <v>8.9</v>
      </c>
      <c r="W433">
        <v>0.26800000000000002</v>
      </c>
      <c r="X433">
        <v>4.5</v>
      </c>
      <c r="Z433" t="s">
        <v>23</v>
      </c>
    </row>
    <row r="434" spans="1:26" x14ac:dyDescent="0.3">
      <c r="A434" t="s">
        <v>51</v>
      </c>
      <c r="B434">
        <v>53.3</v>
      </c>
      <c r="C434" t="s">
        <v>23</v>
      </c>
      <c r="D434">
        <v>2015</v>
      </c>
      <c r="E434">
        <f t="shared" si="6"/>
        <v>0</v>
      </c>
      <c r="F434" t="str">
        <v>low</v>
      </c>
      <c r="G434">
        <v>397</v>
      </c>
      <c r="H434">
        <v>57</v>
      </c>
      <c r="I434">
        <v>0</v>
      </c>
      <c r="J434">
        <v>0</v>
      </c>
      <c r="K434">
        <v>83</v>
      </c>
      <c r="L434">
        <v>65</v>
      </c>
      <c r="M434">
        <v>28</v>
      </c>
      <c r="N434">
        <v>79</v>
      </c>
      <c r="O434">
        <v>81</v>
      </c>
      <c r="P434">
        <v>0</v>
      </c>
      <c r="Q434">
        <v>83</v>
      </c>
      <c r="R434">
        <v>1.9</v>
      </c>
      <c r="S434">
        <v>0</v>
      </c>
      <c r="T434">
        <v>0</v>
      </c>
      <c r="U434">
        <v>5.5</v>
      </c>
      <c r="V434">
        <v>5.5</v>
      </c>
      <c r="W434">
        <v>0</v>
      </c>
      <c r="X434">
        <v>0</v>
      </c>
      <c r="Z434" t="s">
        <v>23</v>
      </c>
    </row>
    <row r="435" spans="1:26" x14ac:dyDescent="0.3">
      <c r="A435" t="s">
        <v>51</v>
      </c>
      <c r="B435">
        <v>52.8</v>
      </c>
      <c r="C435" t="s">
        <v>23</v>
      </c>
      <c r="D435">
        <v>2014</v>
      </c>
      <c r="E435">
        <f t="shared" si="6"/>
        <v>0</v>
      </c>
      <c r="F435" t="str">
        <v>low</v>
      </c>
      <c r="G435">
        <v>47</v>
      </c>
      <c r="H435">
        <v>58</v>
      </c>
      <c r="I435">
        <v>0.01</v>
      </c>
      <c r="J435">
        <v>0</v>
      </c>
      <c r="K435">
        <v>76</v>
      </c>
      <c r="L435">
        <v>50</v>
      </c>
      <c r="M435">
        <v>27.4</v>
      </c>
      <c r="N435">
        <v>80</v>
      </c>
      <c r="O435">
        <v>76</v>
      </c>
      <c r="P435">
        <v>5.72</v>
      </c>
      <c r="Q435">
        <v>76</v>
      </c>
      <c r="R435">
        <v>2</v>
      </c>
      <c r="S435">
        <v>0</v>
      </c>
      <c r="T435">
        <v>0</v>
      </c>
      <c r="U435">
        <v>5.6</v>
      </c>
      <c r="V435">
        <v>5.6</v>
      </c>
      <c r="W435">
        <v>0</v>
      </c>
      <c r="X435">
        <v>0</v>
      </c>
      <c r="Z435" t="s">
        <v>23</v>
      </c>
    </row>
    <row r="436" spans="1:26" x14ac:dyDescent="0.3">
      <c r="A436" t="s">
        <v>51</v>
      </c>
      <c r="B436">
        <v>52.3</v>
      </c>
      <c r="C436" t="s">
        <v>23</v>
      </c>
      <c r="D436">
        <v>2013</v>
      </c>
      <c r="E436">
        <f t="shared" si="6"/>
        <v>0</v>
      </c>
      <c r="F436" t="str">
        <v>low</v>
      </c>
      <c r="G436">
        <v>412</v>
      </c>
      <c r="H436">
        <v>59</v>
      </c>
      <c r="I436">
        <v>3.15</v>
      </c>
      <c r="J436">
        <v>0</v>
      </c>
      <c r="K436">
        <v>8</v>
      </c>
      <c r="L436">
        <v>48</v>
      </c>
      <c r="M436">
        <v>26.8</v>
      </c>
      <c r="N436">
        <v>81</v>
      </c>
      <c r="O436">
        <v>79</v>
      </c>
      <c r="P436">
        <v>5.81</v>
      </c>
      <c r="Q436">
        <v>8</v>
      </c>
      <c r="R436">
        <v>2.4</v>
      </c>
      <c r="S436">
        <v>0</v>
      </c>
      <c r="T436">
        <v>0</v>
      </c>
      <c r="U436">
        <v>5.8</v>
      </c>
      <c r="V436">
        <v>5.7</v>
      </c>
      <c r="W436">
        <v>0</v>
      </c>
      <c r="X436">
        <v>0</v>
      </c>
      <c r="Z436" t="s">
        <v>23</v>
      </c>
    </row>
    <row r="437" spans="1:26" x14ac:dyDescent="0.3">
      <c r="A437" t="s">
        <v>51</v>
      </c>
      <c r="B437">
        <v>52</v>
      </c>
      <c r="C437" t="s">
        <v>23</v>
      </c>
      <c r="D437">
        <v>2012</v>
      </c>
      <c r="E437">
        <f t="shared" si="6"/>
        <v>0</v>
      </c>
      <c r="F437" t="str">
        <v>low</v>
      </c>
      <c r="G437">
        <v>415</v>
      </c>
      <c r="H437">
        <v>59</v>
      </c>
      <c r="I437">
        <v>3.24</v>
      </c>
      <c r="J437">
        <v>0</v>
      </c>
      <c r="K437">
        <v>82</v>
      </c>
      <c r="L437">
        <v>137</v>
      </c>
      <c r="M437">
        <v>26.2</v>
      </c>
      <c r="N437">
        <v>82</v>
      </c>
      <c r="O437">
        <v>83</v>
      </c>
      <c r="P437">
        <v>6.14</v>
      </c>
      <c r="Q437">
        <v>82</v>
      </c>
      <c r="R437">
        <v>2.9</v>
      </c>
      <c r="S437">
        <v>0</v>
      </c>
      <c r="T437">
        <v>0</v>
      </c>
      <c r="U437">
        <v>5.9</v>
      </c>
      <c r="V437">
        <v>5.9</v>
      </c>
      <c r="W437">
        <v>0</v>
      </c>
      <c r="X437">
        <v>0</v>
      </c>
      <c r="Z437" t="s">
        <v>23</v>
      </c>
    </row>
    <row r="438" spans="1:26" x14ac:dyDescent="0.3">
      <c r="A438" t="s">
        <v>51</v>
      </c>
      <c r="B438">
        <v>51.7</v>
      </c>
      <c r="C438" t="s">
        <v>23</v>
      </c>
      <c r="D438">
        <v>2011</v>
      </c>
      <c r="E438">
        <f t="shared" si="6"/>
        <v>0</v>
      </c>
      <c r="F438" t="str">
        <v>low</v>
      </c>
      <c r="G438">
        <v>419</v>
      </c>
      <c r="H438">
        <v>60</v>
      </c>
      <c r="I438">
        <v>3.13</v>
      </c>
      <c r="J438">
        <v>0</v>
      </c>
      <c r="K438">
        <v>62</v>
      </c>
      <c r="L438">
        <v>628</v>
      </c>
      <c r="M438">
        <v>25.6</v>
      </c>
      <c r="N438">
        <v>83</v>
      </c>
      <c r="O438">
        <v>58</v>
      </c>
      <c r="P438">
        <v>6.42</v>
      </c>
      <c r="Q438">
        <v>62</v>
      </c>
      <c r="R438">
        <v>3.3</v>
      </c>
      <c r="S438">
        <v>0</v>
      </c>
      <c r="T438">
        <v>0</v>
      </c>
      <c r="U438">
        <v>6.1</v>
      </c>
      <c r="V438">
        <v>6</v>
      </c>
      <c r="W438">
        <v>0</v>
      </c>
      <c r="X438">
        <v>0</v>
      </c>
      <c r="Z438" t="s">
        <v>23</v>
      </c>
    </row>
    <row r="439" spans="1:26" x14ac:dyDescent="0.3">
      <c r="A439" t="s">
        <v>51</v>
      </c>
      <c r="B439">
        <v>51.5</v>
      </c>
      <c r="C439" t="s">
        <v>23</v>
      </c>
      <c r="D439">
        <v>2010</v>
      </c>
      <c r="E439">
        <f t="shared" si="6"/>
        <v>0</v>
      </c>
      <c r="F439" t="str">
        <v>low</v>
      </c>
      <c r="G439">
        <v>417</v>
      </c>
      <c r="H439">
        <v>60</v>
      </c>
      <c r="I439">
        <v>3.15</v>
      </c>
      <c r="J439">
        <v>0</v>
      </c>
      <c r="K439">
        <v>85</v>
      </c>
      <c r="L439">
        <v>441</v>
      </c>
      <c r="M439">
        <v>25</v>
      </c>
      <c r="N439">
        <v>84</v>
      </c>
      <c r="O439">
        <v>81</v>
      </c>
      <c r="P439">
        <v>6.32</v>
      </c>
      <c r="Q439">
        <v>85</v>
      </c>
      <c r="R439">
        <v>3.3</v>
      </c>
      <c r="S439">
        <v>0</v>
      </c>
      <c r="T439">
        <v>0</v>
      </c>
      <c r="U439">
        <v>6.3</v>
      </c>
      <c r="V439">
        <v>6.2</v>
      </c>
      <c r="W439">
        <v>0</v>
      </c>
      <c r="X439">
        <v>0</v>
      </c>
      <c r="Z439" t="s">
        <v>23</v>
      </c>
    </row>
    <row r="440" spans="1:26" x14ac:dyDescent="0.3">
      <c r="A440" t="s">
        <v>51</v>
      </c>
      <c r="B440">
        <v>51</v>
      </c>
      <c r="C440" t="s">
        <v>23</v>
      </c>
      <c r="D440">
        <v>2009</v>
      </c>
      <c r="E440">
        <f t="shared" si="6"/>
        <v>0</v>
      </c>
      <c r="F440" t="str">
        <v>low</v>
      </c>
      <c r="G440">
        <v>426</v>
      </c>
      <c r="H440">
        <v>60</v>
      </c>
      <c r="I440">
        <v>2.92</v>
      </c>
      <c r="J440">
        <v>0</v>
      </c>
      <c r="K440">
        <v>81</v>
      </c>
      <c r="L440">
        <v>183</v>
      </c>
      <c r="M440">
        <v>24.4</v>
      </c>
      <c r="N440">
        <v>84</v>
      </c>
      <c r="O440">
        <v>77</v>
      </c>
      <c r="P440">
        <v>6.41</v>
      </c>
      <c r="Q440">
        <v>81</v>
      </c>
      <c r="R440">
        <v>3.7</v>
      </c>
      <c r="S440">
        <v>0</v>
      </c>
      <c r="T440">
        <v>0</v>
      </c>
      <c r="U440">
        <v>6.5</v>
      </c>
      <c r="V440">
        <v>6.4</v>
      </c>
      <c r="W440">
        <v>0</v>
      </c>
      <c r="X440">
        <v>0</v>
      </c>
      <c r="Z440" t="s">
        <v>23</v>
      </c>
    </row>
    <row r="441" spans="1:26" x14ac:dyDescent="0.3">
      <c r="A441" t="s">
        <v>51</v>
      </c>
      <c r="B441">
        <v>54</v>
      </c>
      <c r="C441" t="s">
        <v>23</v>
      </c>
      <c r="D441">
        <v>2008</v>
      </c>
      <c r="E441">
        <f t="shared" si="6"/>
        <v>0</v>
      </c>
      <c r="F441" t="str">
        <v>low</v>
      </c>
      <c r="G441">
        <v>437</v>
      </c>
      <c r="H441">
        <v>60</v>
      </c>
      <c r="I441">
        <v>2.69</v>
      </c>
      <c r="J441">
        <v>0</v>
      </c>
      <c r="K441">
        <v>74</v>
      </c>
      <c r="L441">
        <v>12</v>
      </c>
      <c r="M441">
        <v>23.8</v>
      </c>
      <c r="N441">
        <v>85</v>
      </c>
      <c r="O441">
        <v>58</v>
      </c>
      <c r="P441">
        <v>6.21</v>
      </c>
      <c r="Q441">
        <v>74</v>
      </c>
      <c r="R441">
        <v>4.0999999999999996</v>
      </c>
      <c r="S441">
        <v>0</v>
      </c>
      <c r="T441">
        <v>0</v>
      </c>
      <c r="U441">
        <v>6.6</v>
      </c>
      <c r="V441">
        <v>6.6</v>
      </c>
      <c r="W441">
        <v>0</v>
      </c>
      <c r="X441">
        <v>0</v>
      </c>
      <c r="Z441" t="s">
        <v>23</v>
      </c>
    </row>
    <row r="442" spans="1:26" x14ac:dyDescent="0.3">
      <c r="A442" t="s">
        <v>51</v>
      </c>
      <c r="B442">
        <v>49.9</v>
      </c>
      <c r="C442" t="s">
        <v>23</v>
      </c>
      <c r="D442">
        <v>2007</v>
      </c>
      <c r="E442">
        <f t="shared" si="6"/>
        <v>0</v>
      </c>
      <c r="F442" t="str">
        <v>low</v>
      </c>
      <c r="G442">
        <v>443</v>
      </c>
      <c r="H442">
        <v>61</v>
      </c>
      <c r="I442">
        <v>2.58</v>
      </c>
      <c r="J442">
        <v>0</v>
      </c>
      <c r="K442">
        <v>76</v>
      </c>
      <c r="L442">
        <v>5</v>
      </c>
      <c r="M442">
        <v>23.2</v>
      </c>
      <c r="N442">
        <v>87</v>
      </c>
      <c r="O442">
        <v>75</v>
      </c>
      <c r="P442">
        <v>6.35</v>
      </c>
      <c r="Q442">
        <v>76</v>
      </c>
      <c r="R442">
        <v>5.3</v>
      </c>
      <c r="S442">
        <v>0</v>
      </c>
      <c r="T442">
        <v>0</v>
      </c>
      <c r="U442">
        <v>6.8</v>
      </c>
      <c r="V442">
        <v>6.7</v>
      </c>
      <c r="W442">
        <v>0</v>
      </c>
      <c r="X442">
        <v>0</v>
      </c>
      <c r="Z442" t="s">
        <v>23</v>
      </c>
    </row>
    <row r="443" spans="1:26" x14ac:dyDescent="0.3">
      <c r="A443" t="s">
        <v>51</v>
      </c>
      <c r="B443">
        <v>49.4</v>
      </c>
      <c r="C443" t="s">
        <v>23</v>
      </c>
      <c r="D443">
        <v>2006</v>
      </c>
      <c r="E443">
        <f t="shared" si="6"/>
        <v>0</v>
      </c>
      <c r="F443" t="str">
        <v>low</v>
      </c>
      <c r="G443">
        <v>452</v>
      </c>
      <c r="H443">
        <v>62</v>
      </c>
      <c r="I443">
        <v>2.65</v>
      </c>
      <c r="J443">
        <v>0</v>
      </c>
      <c r="K443">
        <v>77</v>
      </c>
      <c r="L443">
        <v>11</v>
      </c>
      <c r="M443">
        <v>22.6</v>
      </c>
      <c r="N443">
        <v>89</v>
      </c>
      <c r="O443">
        <v>76</v>
      </c>
      <c r="P443">
        <v>5.87</v>
      </c>
      <c r="Q443">
        <v>77</v>
      </c>
      <c r="R443">
        <v>5.8</v>
      </c>
      <c r="S443">
        <v>0</v>
      </c>
      <c r="T443">
        <v>0</v>
      </c>
      <c r="U443">
        <v>7</v>
      </c>
      <c r="V443">
        <v>6.9</v>
      </c>
      <c r="W443">
        <v>0</v>
      </c>
      <c r="X443">
        <v>0</v>
      </c>
      <c r="Z443" t="s">
        <v>23</v>
      </c>
    </row>
    <row r="444" spans="1:26" x14ac:dyDescent="0.3">
      <c r="A444" t="s">
        <v>51</v>
      </c>
      <c r="B444">
        <v>48.7</v>
      </c>
      <c r="C444" t="s">
        <v>23</v>
      </c>
      <c r="D444">
        <v>2005</v>
      </c>
      <c r="E444">
        <f t="shared" si="6"/>
        <v>0</v>
      </c>
      <c r="F444" t="str">
        <v>low</v>
      </c>
      <c r="G444">
        <v>466</v>
      </c>
      <c r="H444">
        <v>63</v>
      </c>
      <c r="I444">
        <v>3.11</v>
      </c>
      <c r="J444">
        <v>0</v>
      </c>
      <c r="K444">
        <v>76</v>
      </c>
      <c r="L444">
        <v>115</v>
      </c>
      <c r="M444">
        <v>22.1</v>
      </c>
      <c r="N444">
        <v>90</v>
      </c>
      <c r="O444">
        <v>87</v>
      </c>
      <c r="P444">
        <v>5.39</v>
      </c>
      <c r="Q444">
        <v>76</v>
      </c>
      <c r="R444">
        <v>6.1</v>
      </c>
      <c r="S444">
        <v>0</v>
      </c>
      <c r="T444">
        <v>0</v>
      </c>
      <c r="U444">
        <v>7.2</v>
      </c>
      <c r="V444">
        <v>7.1</v>
      </c>
      <c r="W444">
        <v>0</v>
      </c>
      <c r="X444">
        <v>0</v>
      </c>
      <c r="Z444" t="s">
        <v>23</v>
      </c>
    </row>
    <row r="445" spans="1:26" x14ac:dyDescent="0.3">
      <c r="A445" t="s">
        <v>51</v>
      </c>
      <c r="B445">
        <v>48.2</v>
      </c>
      <c r="C445" t="s">
        <v>23</v>
      </c>
      <c r="D445">
        <v>2004</v>
      </c>
      <c r="E445">
        <f t="shared" si="6"/>
        <v>0</v>
      </c>
      <c r="F445" t="str">
        <v>low</v>
      </c>
      <c r="G445">
        <v>472</v>
      </c>
      <c r="H445">
        <v>64</v>
      </c>
      <c r="I445">
        <v>3.08</v>
      </c>
      <c r="J445">
        <v>0</v>
      </c>
      <c r="K445">
        <v>67</v>
      </c>
      <c r="L445">
        <v>3466</v>
      </c>
      <c r="M445">
        <v>21.5</v>
      </c>
      <c r="N445">
        <v>91</v>
      </c>
      <c r="O445">
        <v>76</v>
      </c>
      <c r="P445">
        <v>5.24</v>
      </c>
      <c r="Q445">
        <v>67</v>
      </c>
      <c r="R445">
        <v>6.5</v>
      </c>
      <c r="S445">
        <v>0</v>
      </c>
      <c r="T445">
        <v>0</v>
      </c>
      <c r="U445">
        <v>7.3</v>
      </c>
      <c r="V445">
        <v>7.3</v>
      </c>
      <c r="W445">
        <v>0</v>
      </c>
      <c r="X445">
        <v>0</v>
      </c>
      <c r="Z445" t="s">
        <v>23</v>
      </c>
    </row>
    <row r="446" spans="1:26" x14ac:dyDescent="0.3">
      <c r="A446" t="s">
        <v>51</v>
      </c>
      <c r="B446">
        <v>48</v>
      </c>
      <c r="C446" t="s">
        <v>23</v>
      </c>
      <c r="D446">
        <v>2003</v>
      </c>
      <c r="E446">
        <f t="shared" si="6"/>
        <v>0</v>
      </c>
      <c r="F446" t="str">
        <v>low</v>
      </c>
      <c r="G446">
        <v>473</v>
      </c>
      <c r="H446">
        <v>64</v>
      </c>
      <c r="I446">
        <v>3.12</v>
      </c>
      <c r="J446">
        <v>0</v>
      </c>
      <c r="K446">
        <v>63</v>
      </c>
      <c r="L446">
        <v>4770</v>
      </c>
      <c r="M446">
        <v>2.9</v>
      </c>
      <c r="N446">
        <v>92</v>
      </c>
      <c r="O446">
        <v>68</v>
      </c>
      <c r="P446">
        <v>4.6500000000000004</v>
      </c>
      <c r="Q446">
        <v>61</v>
      </c>
      <c r="R446">
        <v>6.7</v>
      </c>
      <c r="S446">
        <v>0</v>
      </c>
      <c r="T446">
        <v>0</v>
      </c>
      <c r="U446">
        <v>7.5</v>
      </c>
      <c r="V446">
        <v>7.5</v>
      </c>
      <c r="W446">
        <v>0</v>
      </c>
      <c r="X446">
        <v>0</v>
      </c>
      <c r="Z446" t="s">
        <v>23</v>
      </c>
    </row>
    <row r="447" spans="1:26" x14ac:dyDescent="0.3">
      <c r="A447" t="s">
        <v>51</v>
      </c>
      <c r="B447">
        <v>47.7</v>
      </c>
      <c r="C447" t="s">
        <v>23</v>
      </c>
      <c r="D447">
        <v>2002</v>
      </c>
      <c r="E447">
        <f t="shared" si="6"/>
        <v>0</v>
      </c>
      <c r="F447" t="str">
        <v>low</v>
      </c>
      <c r="G447">
        <v>473</v>
      </c>
      <c r="H447">
        <v>65</v>
      </c>
      <c r="I447">
        <v>3.13</v>
      </c>
      <c r="J447">
        <v>0</v>
      </c>
      <c r="K447">
        <v>48</v>
      </c>
      <c r="L447">
        <v>5882</v>
      </c>
      <c r="M447">
        <v>2.4</v>
      </c>
      <c r="N447">
        <v>93</v>
      </c>
      <c r="O447">
        <v>7</v>
      </c>
      <c r="P447">
        <v>4.47</v>
      </c>
      <c r="Q447">
        <v>64</v>
      </c>
      <c r="R447">
        <v>6.9</v>
      </c>
      <c r="S447">
        <v>0</v>
      </c>
      <c r="T447">
        <v>0</v>
      </c>
      <c r="U447">
        <v>7.7</v>
      </c>
      <c r="V447">
        <v>7.7</v>
      </c>
      <c r="W447">
        <v>0</v>
      </c>
      <c r="X447">
        <v>0</v>
      </c>
      <c r="Z447" t="s">
        <v>23</v>
      </c>
    </row>
    <row r="448" spans="1:26" x14ac:dyDescent="0.3">
      <c r="A448" t="s">
        <v>51</v>
      </c>
      <c r="B448">
        <v>47.8</v>
      </c>
      <c r="C448" t="s">
        <v>23</v>
      </c>
      <c r="D448">
        <v>2001</v>
      </c>
      <c r="E448">
        <f t="shared" si="6"/>
        <v>0</v>
      </c>
      <c r="F448" t="str">
        <v>low</v>
      </c>
      <c r="G448">
        <v>467</v>
      </c>
      <c r="H448">
        <v>65</v>
      </c>
      <c r="I448">
        <v>3.15</v>
      </c>
      <c r="J448">
        <v>0</v>
      </c>
      <c r="K448">
        <v>1</v>
      </c>
      <c r="L448">
        <v>5790</v>
      </c>
      <c r="M448">
        <v>19.899999999999999</v>
      </c>
      <c r="N448">
        <v>94</v>
      </c>
      <c r="O448">
        <v>7</v>
      </c>
      <c r="P448">
        <v>4.8499999999999996</v>
      </c>
      <c r="Q448">
        <v>66</v>
      </c>
      <c r="R448">
        <v>7</v>
      </c>
      <c r="S448">
        <v>0</v>
      </c>
      <c r="T448">
        <v>0</v>
      </c>
      <c r="U448">
        <v>7.9</v>
      </c>
      <c r="V448">
        <v>7.9</v>
      </c>
      <c r="W448">
        <v>0</v>
      </c>
      <c r="X448">
        <v>0</v>
      </c>
      <c r="Z448" t="s">
        <v>23</v>
      </c>
    </row>
    <row r="449" spans="1:26" x14ac:dyDescent="0.3">
      <c r="A449" t="s">
        <v>51</v>
      </c>
      <c r="B449">
        <v>47.9</v>
      </c>
      <c r="C449" t="s">
        <v>23</v>
      </c>
      <c r="D449">
        <v>2000</v>
      </c>
      <c r="E449">
        <f t="shared" si="6"/>
        <v>0</v>
      </c>
      <c r="F449" t="str">
        <v>low</v>
      </c>
      <c r="G449">
        <v>461</v>
      </c>
      <c r="H449">
        <v>67</v>
      </c>
      <c r="I449">
        <v>3.45</v>
      </c>
      <c r="J449">
        <v>0</v>
      </c>
      <c r="K449">
        <v>0</v>
      </c>
      <c r="L449">
        <v>5729</v>
      </c>
      <c r="M449">
        <v>19.399999999999999</v>
      </c>
      <c r="N449">
        <v>95</v>
      </c>
      <c r="O449">
        <v>66</v>
      </c>
      <c r="P449">
        <v>6</v>
      </c>
      <c r="Q449">
        <v>65</v>
      </c>
      <c r="R449">
        <v>7.1</v>
      </c>
      <c r="S449">
        <v>0</v>
      </c>
      <c r="T449">
        <v>0</v>
      </c>
      <c r="U449">
        <v>8.1</v>
      </c>
      <c r="V449">
        <v>8.1</v>
      </c>
      <c r="W449">
        <v>0</v>
      </c>
      <c r="X449">
        <v>0</v>
      </c>
      <c r="Z449" t="s">
        <v>23</v>
      </c>
    </row>
    <row r="450" spans="1:26" x14ac:dyDescent="0.3">
      <c r="A450" t="s">
        <v>52</v>
      </c>
      <c r="B450">
        <v>73.3</v>
      </c>
      <c r="C450" t="s">
        <v>23</v>
      </c>
      <c r="D450">
        <v>2015</v>
      </c>
      <c r="E450">
        <f t="shared" ref="E450:E513" si="7">IF(Z450="Developing",0,1)</f>
        <v>0</v>
      </c>
      <c r="F450" t="str">
        <v>High</v>
      </c>
      <c r="G450">
        <v>114</v>
      </c>
      <c r="H450">
        <v>0</v>
      </c>
      <c r="I450">
        <v>0</v>
      </c>
      <c r="J450">
        <v>0</v>
      </c>
      <c r="K450">
        <v>96</v>
      </c>
      <c r="L450">
        <v>0</v>
      </c>
      <c r="M450">
        <v>31.3</v>
      </c>
      <c r="N450">
        <v>0</v>
      </c>
      <c r="O450">
        <v>93</v>
      </c>
      <c r="P450">
        <v>0</v>
      </c>
      <c r="Q450">
        <v>93</v>
      </c>
      <c r="R450">
        <v>0.2</v>
      </c>
      <c r="S450">
        <v>2954.119467</v>
      </c>
      <c r="T450">
        <v>532913</v>
      </c>
      <c r="U450">
        <v>6.6</v>
      </c>
      <c r="V450">
        <v>6.6</v>
      </c>
      <c r="W450">
        <v>0.64600000000000002</v>
      </c>
      <c r="X450">
        <v>13.5</v>
      </c>
      <c r="Z450" t="s">
        <v>23</v>
      </c>
    </row>
    <row r="451" spans="1:26" x14ac:dyDescent="0.3">
      <c r="A451" t="s">
        <v>52</v>
      </c>
      <c r="B451">
        <v>73</v>
      </c>
      <c r="C451" t="s">
        <v>23</v>
      </c>
      <c r="D451">
        <v>2014</v>
      </c>
      <c r="E451">
        <f t="shared" si="7"/>
        <v>0</v>
      </c>
      <c r="F451" t="str">
        <v>High</v>
      </c>
      <c r="G451">
        <v>117</v>
      </c>
      <c r="H451">
        <v>0</v>
      </c>
      <c r="I451">
        <v>0.01</v>
      </c>
      <c r="J451">
        <v>414.02424180000003</v>
      </c>
      <c r="K451">
        <v>97</v>
      </c>
      <c r="L451">
        <v>0</v>
      </c>
      <c r="M451">
        <v>3.5</v>
      </c>
      <c r="N451">
        <v>0</v>
      </c>
      <c r="O451">
        <v>95</v>
      </c>
      <c r="P451">
        <v>4.76</v>
      </c>
      <c r="Q451">
        <v>95</v>
      </c>
      <c r="R451">
        <v>0.2</v>
      </c>
      <c r="S451">
        <v>3529.61843</v>
      </c>
      <c r="T451">
        <v>526437</v>
      </c>
      <c r="U451">
        <v>6.8</v>
      </c>
      <c r="V451">
        <v>6.7</v>
      </c>
      <c r="W451">
        <v>0.64300000000000002</v>
      </c>
      <c r="X451">
        <v>13.5</v>
      </c>
      <c r="Z451" t="s">
        <v>23</v>
      </c>
    </row>
    <row r="452" spans="1:26" x14ac:dyDescent="0.3">
      <c r="A452" t="s">
        <v>52</v>
      </c>
      <c r="B452">
        <v>72.8</v>
      </c>
      <c r="C452" t="s">
        <v>23</v>
      </c>
      <c r="D452">
        <v>2013</v>
      </c>
      <c r="E452">
        <f t="shared" si="7"/>
        <v>0</v>
      </c>
      <c r="F452" t="str">
        <v>High</v>
      </c>
      <c r="G452">
        <v>12</v>
      </c>
      <c r="H452">
        <v>0</v>
      </c>
      <c r="I452">
        <v>0.01</v>
      </c>
      <c r="J452">
        <v>325.62986269999999</v>
      </c>
      <c r="K452">
        <v>94</v>
      </c>
      <c r="L452">
        <v>0</v>
      </c>
      <c r="M452">
        <v>29.7</v>
      </c>
      <c r="N452">
        <v>0</v>
      </c>
      <c r="O452">
        <v>93</v>
      </c>
      <c r="P452">
        <v>4.29</v>
      </c>
      <c r="Q452">
        <v>93</v>
      </c>
      <c r="R452">
        <v>0.2</v>
      </c>
      <c r="S452">
        <v>3558.7963140000002</v>
      </c>
      <c r="T452">
        <v>5216</v>
      </c>
      <c r="U452">
        <v>6.9</v>
      </c>
      <c r="V452">
        <v>6.9</v>
      </c>
      <c r="W452">
        <v>0.64300000000000002</v>
      </c>
      <c r="X452">
        <v>13.6</v>
      </c>
      <c r="Z452" t="s">
        <v>23</v>
      </c>
    </row>
    <row r="453" spans="1:26" x14ac:dyDescent="0.3">
      <c r="A453" t="s">
        <v>52</v>
      </c>
      <c r="B453">
        <v>72.7</v>
      </c>
      <c r="C453" t="s">
        <v>23</v>
      </c>
      <c r="D453">
        <v>2012</v>
      </c>
      <c r="E453">
        <f t="shared" si="7"/>
        <v>0</v>
      </c>
      <c r="F453" t="str">
        <v>High</v>
      </c>
      <c r="G453">
        <v>121</v>
      </c>
      <c r="H453">
        <v>0</v>
      </c>
      <c r="I453">
        <v>0.01</v>
      </c>
      <c r="J453">
        <v>33.558889979999996</v>
      </c>
      <c r="K453">
        <v>94</v>
      </c>
      <c r="L453">
        <v>0</v>
      </c>
      <c r="M453">
        <v>29</v>
      </c>
      <c r="N453">
        <v>0</v>
      </c>
      <c r="O453">
        <v>94</v>
      </c>
      <c r="P453">
        <v>4.6100000000000003</v>
      </c>
      <c r="Q453">
        <v>94</v>
      </c>
      <c r="R453">
        <v>0.3</v>
      </c>
      <c r="S453">
        <v>348.48276199999998</v>
      </c>
      <c r="T453">
        <v>513979</v>
      </c>
      <c r="U453">
        <v>7.1</v>
      </c>
      <c r="V453">
        <v>7.1</v>
      </c>
      <c r="W453">
        <v>0.63600000000000001</v>
      </c>
      <c r="X453">
        <v>13.2</v>
      </c>
      <c r="Z453" t="s">
        <v>23</v>
      </c>
    </row>
    <row r="454" spans="1:26" x14ac:dyDescent="0.3">
      <c r="A454" t="s">
        <v>52</v>
      </c>
      <c r="B454">
        <v>72.599999999999994</v>
      </c>
      <c r="C454" t="s">
        <v>23</v>
      </c>
      <c r="D454">
        <v>2011</v>
      </c>
      <c r="E454">
        <f t="shared" si="7"/>
        <v>0</v>
      </c>
      <c r="F454" t="str">
        <v>High</v>
      </c>
      <c r="G454">
        <v>122</v>
      </c>
      <c r="H454">
        <v>0</v>
      </c>
      <c r="I454">
        <v>5.07</v>
      </c>
      <c r="J454">
        <v>4.4091534360000004</v>
      </c>
      <c r="K454">
        <v>9</v>
      </c>
      <c r="L454">
        <v>0</v>
      </c>
      <c r="M454">
        <v>28.2</v>
      </c>
      <c r="N454">
        <v>0</v>
      </c>
      <c r="O454">
        <v>9</v>
      </c>
      <c r="P454">
        <v>4.5999999999999996</v>
      </c>
      <c r="Q454">
        <v>9</v>
      </c>
      <c r="R454">
        <v>0.3</v>
      </c>
      <c r="S454">
        <v>367.42945300000002</v>
      </c>
      <c r="T454">
        <v>5867</v>
      </c>
      <c r="U454">
        <v>7.3</v>
      </c>
      <c r="V454">
        <v>7.2</v>
      </c>
      <c r="W454">
        <v>0.63200000000000001</v>
      </c>
      <c r="X454">
        <v>13.1</v>
      </c>
      <c r="Z454" t="s">
        <v>23</v>
      </c>
    </row>
    <row r="455" spans="1:26" x14ac:dyDescent="0.3">
      <c r="A455" t="s">
        <v>52</v>
      </c>
      <c r="B455">
        <v>72.5</v>
      </c>
      <c r="C455" t="s">
        <v>23</v>
      </c>
      <c r="D455">
        <v>2010</v>
      </c>
      <c r="E455">
        <f t="shared" si="7"/>
        <v>0</v>
      </c>
      <c r="F455" t="str">
        <v>High</v>
      </c>
      <c r="G455">
        <v>123</v>
      </c>
      <c r="H455">
        <v>0</v>
      </c>
      <c r="I455">
        <v>4.75</v>
      </c>
      <c r="J455">
        <v>286.89073029999997</v>
      </c>
      <c r="K455">
        <v>98</v>
      </c>
      <c r="L455">
        <v>0</v>
      </c>
      <c r="M455">
        <v>27.5</v>
      </c>
      <c r="N455">
        <v>0</v>
      </c>
      <c r="O455">
        <v>99</v>
      </c>
      <c r="P455">
        <v>4.83</v>
      </c>
      <c r="Q455">
        <v>99</v>
      </c>
      <c r="R455">
        <v>0.4</v>
      </c>
      <c r="S455">
        <v>3312.8259849999999</v>
      </c>
      <c r="T455">
        <v>52384</v>
      </c>
      <c r="U455">
        <v>7.4</v>
      </c>
      <c r="V455">
        <v>7.4</v>
      </c>
      <c r="W455">
        <v>0.627</v>
      </c>
      <c r="X455">
        <v>12.7</v>
      </c>
      <c r="Z455" t="s">
        <v>23</v>
      </c>
    </row>
    <row r="456" spans="1:26" x14ac:dyDescent="0.3">
      <c r="A456" t="s">
        <v>52</v>
      </c>
      <c r="B456">
        <v>72.400000000000006</v>
      </c>
      <c r="C456" t="s">
        <v>23</v>
      </c>
      <c r="D456">
        <v>2009</v>
      </c>
      <c r="E456">
        <f t="shared" si="7"/>
        <v>0</v>
      </c>
      <c r="F456" t="str">
        <v>High</v>
      </c>
      <c r="G456">
        <v>124</v>
      </c>
      <c r="H456">
        <v>0</v>
      </c>
      <c r="I456">
        <v>4.45</v>
      </c>
      <c r="J456">
        <v>339.97773640000003</v>
      </c>
      <c r="K456">
        <v>98</v>
      </c>
      <c r="L456">
        <v>0</v>
      </c>
      <c r="M456">
        <v>26.8</v>
      </c>
      <c r="N456">
        <v>0</v>
      </c>
      <c r="O456">
        <v>99</v>
      </c>
      <c r="P456">
        <v>4.24</v>
      </c>
      <c r="Q456">
        <v>99</v>
      </c>
      <c r="R456">
        <v>0.4</v>
      </c>
      <c r="S456">
        <v>3444.5565999999999</v>
      </c>
      <c r="T456">
        <v>496963</v>
      </c>
      <c r="U456">
        <v>7.6</v>
      </c>
      <c r="V456">
        <v>7.6</v>
      </c>
      <c r="W456">
        <v>0.621</v>
      </c>
      <c r="X456">
        <v>12.4</v>
      </c>
      <c r="Z456" t="s">
        <v>23</v>
      </c>
    </row>
    <row r="457" spans="1:26" x14ac:dyDescent="0.3">
      <c r="A457" t="s">
        <v>52</v>
      </c>
      <c r="B457">
        <v>72.400000000000006</v>
      </c>
      <c r="C457" t="s">
        <v>23</v>
      </c>
      <c r="D457">
        <v>2008</v>
      </c>
      <c r="E457">
        <f t="shared" si="7"/>
        <v>0</v>
      </c>
      <c r="F457" t="str">
        <v>High</v>
      </c>
      <c r="G457">
        <v>124</v>
      </c>
      <c r="H457">
        <v>0</v>
      </c>
      <c r="I457">
        <v>4.16</v>
      </c>
      <c r="J457">
        <v>360.62088249999999</v>
      </c>
      <c r="K457">
        <v>98</v>
      </c>
      <c r="L457">
        <v>0</v>
      </c>
      <c r="M457">
        <v>26.2</v>
      </c>
      <c r="N457">
        <v>0</v>
      </c>
      <c r="O457">
        <v>99</v>
      </c>
      <c r="P457">
        <v>3.96</v>
      </c>
      <c r="Q457">
        <v>99</v>
      </c>
      <c r="R457">
        <v>0.4</v>
      </c>
      <c r="S457">
        <v>3638.95946</v>
      </c>
      <c r="T457">
        <v>491723</v>
      </c>
      <c r="U457">
        <v>7.8</v>
      </c>
      <c r="V457">
        <v>7.8</v>
      </c>
      <c r="W457">
        <v>0.61499999999999999</v>
      </c>
      <c r="X457">
        <v>12.2</v>
      </c>
      <c r="Z457" t="s">
        <v>23</v>
      </c>
    </row>
    <row r="458" spans="1:26" x14ac:dyDescent="0.3">
      <c r="A458" t="s">
        <v>52</v>
      </c>
      <c r="B458">
        <v>72.3</v>
      </c>
      <c r="C458" t="s">
        <v>23</v>
      </c>
      <c r="D458">
        <v>2007</v>
      </c>
      <c r="E458">
        <f t="shared" si="7"/>
        <v>0</v>
      </c>
      <c r="F458" t="str">
        <v>High</v>
      </c>
      <c r="G458">
        <v>126</v>
      </c>
      <c r="H458">
        <v>0</v>
      </c>
      <c r="I458">
        <v>5.28</v>
      </c>
      <c r="J458">
        <v>345.46371399999998</v>
      </c>
      <c r="K458">
        <v>96</v>
      </c>
      <c r="L458">
        <v>0</v>
      </c>
      <c r="M458">
        <v>25.5</v>
      </c>
      <c r="N458">
        <v>0</v>
      </c>
      <c r="O458">
        <v>98</v>
      </c>
      <c r="P458">
        <v>4.3</v>
      </c>
      <c r="Q458">
        <v>98</v>
      </c>
      <c r="R458">
        <v>0.6</v>
      </c>
      <c r="S458">
        <v>3112.2857119999999</v>
      </c>
      <c r="T458">
        <v>486438</v>
      </c>
      <c r="U458">
        <v>8.1</v>
      </c>
      <c r="V458">
        <v>8</v>
      </c>
      <c r="W458">
        <v>0.60199999999999998</v>
      </c>
      <c r="X458">
        <v>11.9</v>
      </c>
      <c r="Z458" t="s">
        <v>23</v>
      </c>
    </row>
    <row r="459" spans="1:26" x14ac:dyDescent="0.3">
      <c r="A459" t="s">
        <v>52</v>
      </c>
      <c r="B459">
        <v>72.099999999999994</v>
      </c>
      <c r="C459" t="s">
        <v>23</v>
      </c>
      <c r="D459">
        <v>2006</v>
      </c>
      <c r="E459">
        <f t="shared" si="7"/>
        <v>0</v>
      </c>
      <c r="F459" t="str">
        <v>High</v>
      </c>
      <c r="G459">
        <v>129</v>
      </c>
      <c r="H459">
        <v>0</v>
      </c>
      <c r="I459">
        <v>4.25</v>
      </c>
      <c r="J459">
        <v>26.451331969999998</v>
      </c>
      <c r="K459">
        <v>95</v>
      </c>
      <c r="L459">
        <v>0</v>
      </c>
      <c r="M459">
        <v>24.9</v>
      </c>
      <c r="N459">
        <v>0</v>
      </c>
      <c r="O459">
        <v>97</v>
      </c>
      <c r="P459">
        <v>5.1100000000000003</v>
      </c>
      <c r="Q459">
        <v>96</v>
      </c>
      <c r="R459">
        <v>0.6</v>
      </c>
      <c r="S459">
        <v>234.28992</v>
      </c>
      <c r="T459">
        <v>48795</v>
      </c>
      <c r="U459">
        <v>8.3000000000000007</v>
      </c>
      <c r="V459">
        <v>8.3000000000000007</v>
      </c>
      <c r="W459">
        <v>0.59599999999999997</v>
      </c>
      <c r="X459">
        <v>11.9</v>
      </c>
      <c r="Z459" t="s">
        <v>23</v>
      </c>
    </row>
    <row r="460" spans="1:26" x14ac:dyDescent="0.3">
      <c r="A460" t="s">
        <v>52</v>
      </c>
      <c r="B460">
        <v>71.8</v>
      </c>
      <c r="C460" t="s">
        <v>23</v>
      </c>
      <c r="D460">
        <v>2005</v>
      </c>
      <c r="E460">
        <f t="shared" si="7"/>
        <v>0</v>
      </c>
      <c r="F460" t="str">
        <v>High</v>
      </c>
      <c r="G460">
        <v>134</v>
      </c>
      <c r="H460">
        <v>0</v>
      </c>
      <c r="I460">
        <v>4.26</v>
      </c>
      <c r="J460">
        <v>3.349816965</v>
      </c>
      <c r="K460">
        <v>93</v>
      </c>
      <c r="L460">
        <v>0</v>
      </c>
      <c r="M460">
        <v>24.3</v>
      </c>
      <c r="N460">
        <v>0</v>
      </c>
      <c r="O460">
        <v>95</v>
      </c>
      <c r="P460">
        <v>4.8600000000000003</v>
      </c>
      <c r="Q460">
        <v>95</v>
      </c>
      <c r="R460">
        <v>0.8</v>
      </c>
      <c r="S460">
        <v>248.13459</v>
      </c>
      <c r="T460">
        <v>474567</v>
      </c>
      <c r="U460">
        <v>8.5</v>
      </c>
      <c r="V460">
        <v>8.5</v>
      </c>
      <c r="W460">
        <v>0.58199999999999996</v>
      </c>
      <c r="X460">
        <v>11.2</v>
      </c>
      <c r="Z460" t="s">
        <v>23</v>
      </c>
    </row>
    <row r="461" spans="1:26" x14ac:dyDescent="0.3">
      <c r="A461" t="s">
        <v>52</v>
      </c>
      <c r="B461">
        <v>71.400000000000006</v>
      </c>
      <c r="C461" t="s">
        <v>23</v>
      </c>
      <c r="D461">
        <v>2004</v>
      </c>
      <c r="E461">
        <f t="shared" si="7"/>
        <v>0</v>
      </c>
      <c r="F461" t="str">
        <v>High</v>
      </c>
      <c r="G461">
        <v>14</v>
      </c>
      <c r="H461">
        <v>0</v>
      </c>
      <c r="I461">
        <v>4.1900000000000004</v>
      </c>
      <c r="J461">
        <v>240.139715</v>
      </c>
      <c r="K461">
        <v>91</v>
      </c>
      <c r="L461">
        <v>0</v>
      </c>
      <c r="M461">
        <v>23.7</v>
      </c>
      <c r="N461">
        <v>0</v>
      </c>
      <c r="O461">
        <v>94</v>
      </c>
      <c r="P461">
        <v>5.6</v>
      </c>
      <c r="Q461">
        <v>93</v>
      </c>
      <c r="R461">
        <v>0.8</v>
      </c>
      <c r="S461">
        <v>1976.45856</v>
      </c>
      <c r="T461">
        <v>467664</v>
      </c>
      <c r="U461">
        <v>8.6999999999999993</v>
      </c>
      <c r="V461">
        <v>8.6999999999999993</v>
      </c>
      <c r="W461">
        <v>0.57399999999999995</v>
      </c>
      <c r="X461">
        <v>11.1</v>
      </c>
      <c r="Z461" t="s">
        <v>23</v>
      </c>
    </row>
    <row r="462" spans="1:26" x14ac:dyDescent="0.3">
      <c r="A462" t="s">
        <v>52</v>
      </c>
      <c r="B462">
        <v>71.099999999999994</v>
      </c>
      <c r="C462" t="s">
        <v>23</v>
      </c>
      <c r="D462">
        <v>2003</v>
      </c>
      <c r="E462">
        <f t="shared" si="7"/>
        <v>0</v>
      </c>
      <c r="F462" t="str">
        <v>High</v>
      </c>
      <c r="G462">
        <v>144</v>
      </c>
      <c r="H462">
        <v>0</v>
      </c>
      <c r="I462">
        <v>4.16</v>
      </c>
      <c r="J462">
        <v>209.0865</v>
      </c>
      <c r="K462">
        <v>66</v>
      </c>
      <c r="L462">
        <v>0</v>
      </c>
      <c r="M462">
        <v>23.2</v>
      </c>
      <c r="N462">
        <v>0</v>
      </c>
      <c r="O462">
        <v>93</v>
      </c>
      <c r="P462">
        <v>5</v>
      </c>
      <c r="Q462">
        <v>92</v>
      </c>
      <c r="R462">
        <v>0.9</v>
      </c>
      <c r="S462">
        <v>1768.9213199999999</v>
      </c>
      <c r="T462">
        <v>46147</v>
      </c>
      <c r="U462">
        <v>8.9</v>
      </c>
      <c r="V462">
        <v>8.9</v>
      </c>
      <c r="W462">
        <v>0.57199999999999995</v>
      </c>
      <c r="X462">
        <v>11.3</v>
      </c>
      <c r="Z462" t="s">
        <v>23</v>
      </c>
    </row>
    <row r="463" spans="1:26" x14ac:dyDescent="0.3">
      <c r="A463" t="s">
        <v>52</v>
      </c>
      <c r="B463">
        <v>77</v>
      </c>
      <c r="C463" t="s">
        <v>23</v>
      </c>
      <c r="D463">
        <v>2002</v>
      </c>
      <c r="E463">
        <f t="shared" si="7"/>
        <v>0</v>
      </c>
      <c r="F463" t="str">
        <v>High</v>
      </c>
      <c r="G463">
        <v>148</v>
      </c>
      <c r="H463">
        <v>0</v>
      </c>
      <c r="I463">
        <v>3.82</v>
      </c>
      <c r="J463">
        <v>155.20726690000001</v>
      </c>
      <c r="K463">
        <v>4</v>
      </c>
      <c r="L463">
        <v>0</v>
      </c>
      <c r="M463">
        <v>22.6</v>
      </c>
      <c r="N463">
        <v>0</v>
      </c>
      <c r="O463">
        <v>92</v>
      </c>
      <c r="P463">
        <v>5.17</v>
      </c>
      <c r="Q463">
        <v>91</v>
      </c>
      <c r="R463">
        <v>0.8</v>
      </c>
      <c r="S463">
        <v>1373.5156360000001</v>
      </c>
      <c r="T463">
        <v>45216</v>
      </c>
      <c r="U463">
        <v>9.1999999999999993</v>
      </c>
      <c r="V463">
        <v>9.1</v>
      </c>
      <c r="W463">
        <v>0.56899999999999995</v>
      </c>
      <c r="X463">
        <v>11.3</v>
      </c>
      <c r="Z463" t="s">
        <v>23</v>
      </c>
    </row>
    <row r="464" spans="1:26" x14ac:dyDescent="0.3">
      <c r="A464" t="s">
        <v>52</v>
      </c>
      <c r="B464">
        <v>73</v>
      </c>
      <c r="C464" t="s">
        <v>23</v>
      </c>
      <c r="D464">
        <v>2001</v>
      </c>
      <c r="E464">
        <f t="shared" si="7"/>
        <v>0</v>
      </c>
      <c r="F464" t="str">
        <v>High</v>
      </c>
      <c r="G464">
        <v>152</v>
      </c>
      <c r="H464">
        <v>0</v>
      </c>
      <c r="I464">
        <v>3.81</v>
      </c>
      <c r="J464">
        <v>150.74348620000001</v>
      </c>
      <c r="K464">
        <v>0</v>
      </c>
      <c r="L464">
        <v>0</v>
      </c>
      <c r="M464">
        <v>22.1</v>
      </c>
      <c r="N464">
        <v>0</v>
      </c>
      <c r="O464">
        <v>91</v>
      </c>
      <c r="P464">
        <v>5.19</v>
      </c>
      <c r="Q464">
        <v>9</v>
      </c>
      <c r="R464">
        <v>0.8</v>
      </c>
      <c r="S464">
        <v>1268.884564</v>
      </c>
      <c r="T464">
        <v>443716</v>
      </c>
      <c r="U464">
        <v>9.4</v>
      </c>
      <c r="V464">
        <v>9.3000000000000007</v>
      </c>
      <c r="W464">
        <v>0.56200000000000006</v>
      </c>
      <c r="X464">
        <v>11</v>
      </c>
      <c r="Z464" t="s">
        <v>23</v>
      </c>
    </row>
    <row r="465" spans="1:26" x14ac:dyDescent="0.3">
      <c r="A465" t="s">
        <v>52</v>
      </c>
      <c r="B465">
        <v>69.900000000000006</v>
      </c>
      <c r="C465" t="s">
        <v>23</v>
      </c>
      <c r="D465">
        <v>2000</v>
      </c>
      <c r="E465">
        <f t="shared" si="7"/>
        <v>0</v>
      </c>
      <c r="F465" t="str">
        <v>low</v>
      </c>
      <c r="G465">
        <v>155</v>
      </c>
      <c r="H465">
        <v>0</v>
      </c>
      <c r="I465">
        <v>3.49</v>
      </c>
      <c r="J465">
        <v>122.5744699</v>
      </c>
      <c r="K465">
        <v>0</v>
      </c>
      <c r="L465">
        <v>2</v>
      </c>
      <c r="M465">
        <v>21.5</v>
      </c>
      <c r="N465">
        <v>0</v>
      </c>
      <c r="O465">
        <v>9</v>
      </c>
      <c r="P465">
        <v>4.8099999999999996</v>
      </c>
      <c r="Q465">
        <v>9</v>
      </c>
      <c r="R465">
        <v>0.8</v>
      </c>
      <c r="S465">
        <v>1239.377855</v>
      </c>
      <c r="T465">
        <v>43579</v>
      </c>
      <c r="U465">
        <v>9.6</v>
      </c>
      <c r="V465">
        <v>9.5</v>
      </c>
      <c r="W465">
        <v>0</v>
      </c>
      <c r="X465">
        <v>11.3</v>
      </c>
      <c r="Z465" t="s">
        <v>23</v>
      </c>
    </row>
    <row r="466" spans="1:26" x14ac:dyDescent="0.3">
      <c r="A466" t="s">
        <v>53</v>
      </c>
      <c r="B466">
        <v>68.7</v>
      </c>
      <c r="C466" t="s">
        <v>23</v>
      </c>
      <c r="D466">
        <v>2015</v>
      </c>
      <c r="E466">
        <f t="shared" si="7"/>
        <v>0</v>
      </c>
      <c r="F466" t="str">
        <v>low</v>
      </c>
      <c r="G466">
        <v>174</v>
      </c>
      <c r="H466">
        <v>10</v>
      </c>
      <c r="I466">
        <v>0</v>
      </c>
      <c r="J466">
        <v>0</v>
      </c>
      <c r="K466">
        <v>89</v>
      </c>
      <c r="L466">
        <v>0</v>
      </c>
      <c r="M466">
        <v>19.600000000000001</v>
      </c>
      <c r="N466">
        <v>12</v>
      </c>
      <c r="O466">
        <v>87</v>
      </c>
      <c r="P466">
        <v>0</v>
      </c>
      <c r="Q466">
        <v>89</v>
      </c>
      <c r="R466">
        <v>0.2</v>
      </c>
      <c r="S466">
        <v>1163.18977</v>
      </c>
      <c r="T466">
        <v>15517635</v>
      </c>
      <c r="U466">
        <v>1.9</v>
      </c>
      <c r="V466">
        <v>1.9</v>
      </c>
      <c r="W466">
        <v>0.55800000000000005</v>
      </c>
      <c r="X466">
        <v>10.9</v>
      </c>
      <c r="Z466" t="s">
        <v>23</v>
      </c>
    </row>
    <row r="467" spans="1:26" x14ac:dyDescent="0.3">
      <c r="A467" t="s">
        <v>53</v>
      </c>
      <c r="B467">
        <v>68.3</v>
      </c>
      <c r="C467" t="s">
        <v>23</v>
      </c>
      <c r="D467">
        <v>2014</v>
      </c>
      <c r="E467">
        <f t="shared" si="7"/>
        <v>0</v>
      </c>
      <c r="F467" t="str">
        <v>low</v>
      </c>
      <c r="G467">
        <v>179</v>
      </c>
      <c r="H467">
        <v>11</v>
      </c>
      <c r="I467">
        <v>0.01</v>
      </c>
      <c r="J467">
        <v>12.17952064</v>
      </c>
      <c r="K467">
        <v>88</v>
      </c>
      <c r="L467">
        <v>0</v>
      </c>
      <c r="M467">
        <v>18.899999999999999</v>
      </c>
      <c r="N467">
        <v>12</v>
      </c>
      <c r="O467">
        <v>87</v>
      </c>
      <c r="P467">
        <v>5.68</v>
      </c>
      <c r="Q467">
        <v>88</v>
      </c>
      <c r="R467">
        <v>0.2</v>
      </c>
      <c r="S467">
        <v>198.68712300000001</v>
      </c>
      <c r="T467">
        <v>152779</v>
      </c>
      <c r="U467">
        <v>1.9</v>
      </c>
      <c r="V467">
        <v>11</v>
      </c>
      <c r="W467">
        <v>0.55300000000000005</v>
      </c>
      <c r="X467">
        <v>10.9</v>
      </c>
      <c r="Z467" t="s">
        <v>23</v>
      </c>
    </row>
    <row r="468" spans="1:26" x14ac:dyDescent="0.3">
      <c r="A468" t="s">
        <v>53</v>
      </c>
      <c r="B468">
        <v>67.8</v>
      </c>
      <c r="C468" t="s">
        <v>23</v>
      </c>
      <c r="D468">
        <v>2013</v>
      </c>
      <c r="E468">
        <f t="shared" si="7"/>
        <v>0</v>
      </c>
      <c r="F468" t="str">
        <v>low</v>
      </c>
      <c r="G468">
        <v>183</v>
      </c>
      <c r="H468">
        <v>11</v>
      </c>
      <c r="I468">
        <v>0.01</v>
      </c>
      <c r="J468">
        <v>8.7582145380000007</v>
      </c>
      <c r="K468">
        <v>83</v>
      </c>
      <c r="L468">
        <v>0</v>
      </c>
      <c r="M468">
        <v>18.2</v>
      </c>
      <c r="N468">
        <v>13</v>
      </c>
      <c r="O468">
        <v>66</v>
      </c>
      <c r="P468">
        <v>5.93</v>
      </c>
      <c r="Q468">
        <v>83</v>
      </c>
      <c r="R468">
        <v>0.2</v>
      </c>
      <c r="S468">
        <v>128.419568</v>
      </c>
      <c r="T468">
        <v>1522692</v>
      </c>
      <c r="U468">
        <v>11</v>
      </c>
      <c r="V468">
        <v>11.1</v>
      </c>
      <c r="W468">
        <v>0.54600000000000004</v>
      </c>
      <c r="X468">
        <v>10.8</v>
      </c>
      <c r="Z468" t="s">
        <v>23</v>
      </c>
    </row>
    <row r="469" spans="1:26" x14ac:dyDescent="0.3">
      <c r="A469" t="s">
        <v>53</v>
      </c>
      <c r="B469">
        <v>67.400000000000006</v>
      </c>
      <c r="C469" t="s">
        <v>23</v>
      </c>
      <c r="D469">
        <v>2012</v>
      </c>
      <c r="E469">
        <f t="shared" si="7"/>
        <v>0</v>
      </c>
      <c r="F469" t="str">
        <v>low</v>
      </c>
      <c r="G469">
        <v>186</v>
      </c>
      <c r="H469">
        <v>12</v>
      </c>
      <c r="I469">
        <v>0.01</v>
      </c>
      <c r="J469">
        <v>6.914723983</v>
      </c>
      <c r="K469">
        <v>86</v>
      </c>
      <c r="L469">
        <v>15</v>
      </c>
      <c r="M469">
        <v>17.600000000000001</v>
      </c>
      <c r="N469">
        <v>14</v>
      </c>
      <c r="O469">
        <v>84</v>
      </c>
      <c r="P469">
        <v>6.24</v>
      </c>
      <c r="Q469">
        <v>86</v>
      </c>
      <c r="R469">
        <v>0.3</v>
      </c>
      <c r="S469">
        <v>95.244131999999993</v>
      </c>
      <c r="T469">
        <v>14776866</v>
      </c>
      <c r="U469">
        <v>11</v>
      </c>
      <c r="V469">
        <v>11.2</v>
      </c>
      <c r="W469">
        <v>0.54</v>
      </c>
      <c r="X469">
        <v>10.7</v>
      </c>
      <c r="Z469" t="s">
        <v>23</v>
      </c>
    </row>
    <row r="470" spans="1:26" x14ac:dyDescent="0.3">
      <c r="A470" t="s">
        <v>53</v>
      </c>
      <c r="B470">
        <v>67</v>
      </c>
      <c r="C470" t="s">
        <v>23</v>
      </c>
      <c r="D470">
        <v>2011</v>
      </c>
      <c r="E470">
        <f t="shared" si="7"/>
        <v>0</v>
      </c>
      <c r="F470" t="str">
        <v>low</v>
      </c>
      <c r="G470">
        <v>19</v>
      </c>
      <c r="H470">
        <v>13</v>
      </c>
      <c r="I470">
        <v>2.12</v>
      </c>
      <c r="J470">
        <v>60.185917709999998</v>
      </c>
      <c r="K470">
        <v>88</v>
      </c>
      <c r="L470">
        <v>722</v>
      </c>
      <c r="M470">
        <v>17</v>
      </c>
      <c r="N470">
        <v>15</v>
      </c>
      <c r="O470">
        <v>87</v>
      </c>
      <c r="P470">
        <v>5.64</v>
      </c>
      <c r="Q470">
        <v>88</v>
      </c>
      <c r="R470">
        <v>0.3</v>
      </c>
      <c r="S470">
        <v>882.49146199999996</v>
      </c>
      <c r="T470">
        <v>14537886</v>
      </c>
      <c r="U470">
        <v>11</v>
      </c>
      <c r="V470">
        <v>11.2</v>
      </c>
      <c r="W470">
        <v>0.53300000000000003</v>
      </c>
      <c r="X470">
        <v>10.7</v>
      </c>
      <c r="Z470" t="s">
        <v>23</v>
      </c>
    </row>
    <row r="471" spans="1:26" x14ac:dyDescent="0.3">
      <c r="A471" t="s">
        <v>53</v>
      </c>
      <c r="B471">
        <v>66.599999999999994</v>
      </c>
      <c r="C471" t="s">
        <v>23</v>
      </c>
      <c r="D471">
        <v>2010</v>
      </c>
      <c r="E471">
        <f t="shared" si="7"/>
        <v>0</v>
      </c>
      <c r="F471" t="str">
        <v>low</v>
      </c>
      <c r="G471">
        <v>192</v>
      </c>
      <c r="H471">
        <v>14</v>
      </c>
      <c r="I471">
        <v>2.2000000000000002</v>
      </c>
      <c r="J471">
        <v>56.884164810000001</v>
      </c>
      <c r="K471">
        <v>89</v>
      </c>
      <c r="L471">
        <v>1156</v>
      </c>
      <c r="M471">
        <v>16.399999999999999</v>
      </c>
      <c r="N471">
        <v>16</v>
      </c>
      <c r="O471">
        <v>88</v>
      </c>
      <c r="P471">
        <v>5.95</v>
      </c>
      <c r="Q471">
        <v>89</v>
      </c>
      <c r="R471">
        <v>0.5</v>
      </c>
      <c r="S471">
        <v>785.69288410000001</v>
      </c>
      <c r="T471">
        <v>143874</v>
      </c>
      <c r="U471">
        <v>11</v>
      </c>
      <c r="V471">
        <v>11.3</v>
      </c>
      <c r="W471">
        <v>0.51900000000000002</v>
      </c>
      <c r="X471">
        <v>10.6</v>
      </c>
      <c r="Z471" t="s">
        <v>23</v>
      </c>
    </row>
    <row r="472" spans="1:26" x14ac:dyDescent="0.3">
      <c r="A472" t="s">
        <v>53</v>
      </c>
      <c r="B472">
        <v>66.099999999999994</v>
      </c>
      <c r="C472" t="s">
        <v>23</v>
      </c>
      <c r="D472">
        <v>2009</v>
      </c>
      <c r="E472">
        <f t="shared" si="7"/>
        <v>0</v>
      </c>
      <c r="F472" t="str">
        <v>low</v>
      </c>
      <c r="G472">
        <v>195</v>
      </c>
      <c r="H472">
        <v>15</v>
      </c>
      <c r="I472">
        <v>2.13</v>
      </c>
      <c r="J472">
        <v>48.35423978</v>
      </c>
      <c r="K472">
        <v>92</v>
      </c>
      <c r="L472">
        <v>4779</v>
      </c>
      <c r="M472">
        <v>15.9</v>
      </c>
      <c r="N472">
        <v>17</v>
      </c>
      <c r="O472">
        <v>95</v>
      </c>
      <c r="P472">
        <v>6.36</v>
      </c>
      <c r="Q472">
        <v>94</v>
      </c>
      <c r="R472">
        <v>0.6</v>
      </c>
      <c r="S472">
        <v>738.23266839999997</v>
      </c>
      <c r="T472">
        <v>14928</v>
      </c>
      <c r="U472">
        <v>11.1</v>
      </c>
      <c r="V472">
        <v>11.4</v>
      </c>
      <c r="W472">
        <v>0.52</v>
      </c>
      <c r="X472">
        <v>10.5</v>
      </c>
      <c r="Z472" t="s">
        <v>23</v>
      </c>
    </row>
    <row r="473" spans="1:26" x14ac:dyDescent="0.3">
      <c r="A473" t="s">
        <v>53</v>
      </c>
      <c r="B473">
        <v>65.599999999999994</v>
      </c>
      <c r="C473" t="s">
        <v>23</v>
      </c>
      <c r="D473">
        <v>2008</v>
      </c>
      <c r="E473">
        <f t="shared" si="7"/>
        <v>0</v>
      </c>
      <c r="F473" t="str">
        <v>low</v>
      </c>
      <c r="G473">
        <v>199</v>
      </c>
      <c r="H473">
        <v>16</v>
      </c>
      <c r="I473">
        <v>2.2400000000000002</v>
      </c>
      <c r="J473">
        <v>53.100090459999997</v>
      </c>
      <c r="K473">
        <v>91</v>
      </c>
      <c r="L473">
        <v>4211</v>
      </c>
      <c r="M473">
        <v>15.3</v>
      </c>
      <c r="N473">
        <v>18</v>
      </c>
      <c r="O473">
        <v>91</v>
      </c>
      <c r="P473">
        <v>5.55</v>
      </c>
      <c r="Q473">
        <v>91</v>
      </c>
      <c r="R473">
        <v>0.7</v>
      </c>
      <c r="S473">
        <v>745.78778729999999</v>
      </c>
      <c r="T473">
        <v>138859</v>
      </c>
      <c r="U473">
        <v>11.2</v>
      </c>
      <c r="V473">
        <v>11.4</v>
      </c>
      <c r="W473">
        <v>0.51100000000000001</v>
      </c>
      <c r="X473">
        <v>10.5</v>
      </c>
      <c r="Z473" t="s">
        <v>23</v>
      </c>
    </row>
    <row r="474" spans="1:26" x14ac:dyDescent="0.3">
      <c r="A474" t="s">
        <v>53</v>
      </c>
      <c r="B474">
        <v>65</v>
      </c>
      <c r="C474" t="s">
        <v>23</v>
      </c>
      <c r="D474">
        <v>2007</v>
      </c>
      <c r="E474">
        <f t="shared" si="7"/>
        <v>0</v>
      </c>
      <c r="F474" t="str">
        <v>low</v>
      </c>
      <c r="G474">
        <v>24</v>
      </c>
      <c r="H474">
        <v>16</v>
      </c>
      <c r="I474">
        <v>2.08</v>
      </c>
      <c r="J474">
        <v>57.735167109999999</v>
      </c>
      <c r="K474">
        <v>82</v>
      </c>
      <c r="L474">
        <v>394</v>
      </c>
      <c r="M474">
        <v>14.8</v>
      </c>
      <c r="N474">
        <v>20</v>
      </c>
      <c r="O474">
        <v>82</v>
      </c>
      <c r="P474">
        <v>3.75</v>
      </c>
      <c r="Q474">
        <v>82</v>
      </c>
      <c r="R474">
        <v>0.9</v>
      </c>
      <c r="S474">
        <v>631.67578900000001</v>
      </c>
      <c r="T474">
        <v>13676693</v>
      </c>
      <c r="U474">
        <v>11.3</v>
      </c>
      <c r="V474">
        <v>11.5</v>
      </c>
      <c r="W474">
        <v>0.495</v>
      </c>
      <c r="X474">
        <v>10.3</v>
      </c>
      <c r="Z474" t="s">
        <v>23</v>
      </c>
    </row>
    <row r="475" spans="1:26" x14ac:dyDescent="0.3">
      <c r="A475" t="s">
        <v>53</v>
      </c>
      <c r="B475">
        <v>64.099999999999994</v>
      </c>
      <c r="C475" t="s">
        <v>23</v>
      </c>
      <c r="D475">
        <v>2006</v>
      </c>
      <c r="E475">
        <f t="shared" si="7"/>
        <v>0</v>
      </c>
      <c r="F475" t="str">
        <v>low</v>
      </c>
      <c r="G475">
        <v>216</v>
      </c>
      <c r="H475">
        <v>17</v>
      </c>
      <c r="I475">
        <v>2.0299999999999998</v>
      </c>
      <c r="J475">
        <v>51.504471189999997</v>
      </c>
      <c r="K475">
        <v>8</v>
      </c>
      <c r="L475">
        <v>188</v>
      </c>
      <c r="M475">
        <v>14.3</v>
      </c>
      <c r="N475">
        <v>21</v>
      </c>
      <c r="O475">
        <v>8</v>
      </c>
      <c r="P475">
        <v>4.4800000000000004</v>
      </c>
      <c r="Q475">
        <v>8</v>
      </c>
      <c r="R475">
        <v>1.1000000000000001</v>
      </c>
      <c r="S475">
        <v>539.87915290000001</v>
      </c>
      <c r="T475">
        <v>13474489</v>
      </c>
      <c r="U475">
        <v>11.4</v>
      </c>
      <c r="V475">
        <v>11.6</v>
      </c>
      <c r="W475">
        <v>0.48299999999999998</v>
      </c>
      <c r="X475">
        <v>10.1</v>
      </c>
      <c r="Z475" t="s">
        <v>23</v>
      </c>
    </row>
    <row r="476" spans="1:26" x14ac:dyDescent="0.3">
      <c r="A476" t="s">
        <v>53</v>
      </c>
      <c r="B476">
        <v>62.9</v>
      </c>
      <c r="C476" t="s">
        <v>23</v>
      </c>
      <c r="D476">
        <v>2005</v>
      </c>
      <c r="E476">
        <f t="shared" si="7"/>
        <v>0</v>
      </c>
      <c r="F476" t="str">
        <v>low</v>
      </c>
      <c r="G476">
        <v>234</v>
      </c>
      <c r="H476">
        <v>18</v>
      </c>
      <c r="I476">
        <v>1.99</v>
      </c>
      <c r="J476">
        <v>62.218172610000003</v>
      </c>
      <c r="K476">
        <v>0</v>
      </c>
      <c r="L476">
        <v>264</v>
      </c>
      <c r="M476">
        <v>13.9</v>
      </c>
      <c r="N476">
        <v>22</v>
      </c>
      <c r="O476">
        <v>82</v>
      </c>
      <c r="P476">
        <v>5.84</v>
      </c>
      <c r="Q476">
        <v>82</v>
      </c>
      <c r="R476">
        <v>1.4</v>
      </c>
      <c r="S476">
        <v>474.22387659999998</v>
      </c>
      <c r="T476">
        <v>132721</v>
      </c>
      <c r="U476">
        <v>11.5</v>
      </c>
      <c r="V476">
        <v>11.6</v>
      </c>
      <c r="W476">
        <v>0.47</v>
      </c>
      <c r="X476">
        <v>10</v>
      </c>
      <c r="Z476" t="s">
        <v>23</v>
      </c>
    </row>
    <row r="477" spans="1:26" x14ac:dyDescent="0.3">
      <c r="A477" t="s">
        <v>53</v>
      </c>
      <c r="B477">
        <v>61.5</v>
      </c>
      <c r="C477" t="s">
        <v>23</v>
      </c>
      <c r="D477">
        <v>2004</v>
      </c>
      <c r="E477">
        <f t="shared" si="7"/>
        <v>0</v>
      </c>
      <c r="F477" t="str">
        <v>low</v>
      </c>
      <c r="G477">
        <v>253</v>
      </c>
      <c r="H477">
        <v>19</v>
      </c>
      <c r="I477">
        <v>1.38</v>
      </c>
      <c r="J477">
        <v>8.3861192399999993</v>
      </c>
      <c r="K477">
        <v>0</v>
      </c>
      <c r="L477">
        <v>352</v>
      </c>
      <c r="M477">
        <v>13.5</v>
      </c>
      <c r="N477">
        <v>24</v>
      </c>
      <c r="O477">
        <v>86</v>
      </c>
      <c r="P477">
        <v>6.43</v>
      </c>
      <c r="Q477">
        <v>85</v>
      </c>
      <c r="R477">
        <v>1.7</v>
      </c>
      <c r="S477">
        <v>48.615183999999999</v>
      </c>
      <c r="T477">
        <v>1363377</v>
      </c>
      <c r="U477">
        <v>11.6</v>
      </c>
      <c r="V477">
        <v>11.7</v>
      </c>
      <c r="W477">
        <v>0.45800000000000002</v>
      </c>
      <c r="X477">
        <v>9.6999999999999993</v>
      </c>
      <c r="Z477" t="s">
        <v>23</v>
      </c>
    </row>
    <row r="478" spans="1:26" x14ac:dyDescent="0.3">
      <c r="A478" t="s">
        <v>53</v>
      </c>
      <c r="B478">
        <v>63</v>
      </c>
      <c r="C478" t="s">
        <v>23</v>
      </c>
      <c r="D478">
        <v>2003</v>
      </c>
      <c r="E478">
        <f t="shared" si="7"/>
        <v>0</v>
      </c>
      <c r="F478" t="str">
        <v>low</v>
      </c>
      <c r="G478">
        <v>268</v>
      </c>
      <c r="H478">
        <v>21</v>
      </c>
      <c r="I478">
        <v>1.44</v>
      </c>
      <c r="J478">
        <v>55.595439460000001</v>
      </c>
      <c r="K478">
        <v>0</v>
      </c>
      <c r="L478">
        <v>653</v>
      </c>
      <c r="M478">
        <v>13.1</v>
      </c>
      <c r="N478">
        <v>26</v>
      </c>
      <c r="O478">
        <v>69</v>
      </c>
      <c r="P478">
        <v>6.74</v>
      </c>
      <c r="Q478">
        <v>69</v>
      </c>
      <c r="R478">
        <v>1.9</v>
      </c>
      <c r="S478">
        <v>362.4213785</v>
      </c>
      <c r="T478">
        <v>12853124</v>
      </c>
      <c r="U478">
        <v>11.6</v>
      </c>
      <c r="V478">
        <v>11.7</v>
      </c>
      <c r="W478">
        <v>0.44500000000000001</v>
      </c>
      <c r="X478">
        <v>9.3000000000000007</v>
      </c>
      <c r="Z478" t="s">
        <v>23</v>
      </c>
    </row>
    <row r="479" spans="1:26" x14ac:dyDescent="0.3">
      <c r="A479" t="s">
        <v>53</v>
      </c>
      <c r="B479">
        <v>59.3</v>
      </c>
      <c r="C479" t="s">
        <v>23</v>
      </c>
      <c r="D479">
        <v>2002</v>
      </c>
      <c r="E479">
        <f t="shared" si="7"/>
        <v>0</v>
      </c>
      <c r="F479" t="str">
        <v>low</v>
      </c>
      <c r="G479">
        <v>273</v>
      </c>
      <c r="H479">
        <v>23</v>
      </c>
      <c r="I479">
        <v>1.43</v>
      </c>
      <c r="J479">
        <v>30.910605539999999</v>
      </c>
      <c r="K479">
        <v>0</v>
      </c>
      <c r="L479">
        <v>1361</v>
      </c>
      <c r="M479">
        <v>12.8</v>
      </c>
      <c r="N479">
        <v>29</v>
      </c>
      <c r="O479">
        <v>54</v>
      </c>
      <c r="P479">
        <v>5.95</v>
      </c>
      <c r="Q479">
        <v>54</v>
      </c>
      <c r="R479">
        <v>2.1</v>
      </c>
      <c r="S479">
        <v>339.676984</v>
      </c>
      <c r="T479">
        <v>12634729</v>
      </c>
      <c r="U479">
        <v>11.6</v>
      </c>
      <c r="V479">
        <v>11.8</v>
      </c>
      <c r="W479">
        <v>0.42699999999999999</v>
      </c>
      <c r="X479">
        <v>8.1999999999999993</v>
      </c>
      <c r="Z479" t="s">
        <v>23</v>
      </c>
    </row>
    <row r="480" spans="1:26" x14ac:dyDescent="0.3">
      <c r="A480" t="s">
        <v>53</v>
      </c>
      <c r="B480">
        <v>58.5</v>
      </c>
      <c r="C480" t="s">
        <v>23</v>
      </c>
      <c r="D480">
        <v>2001</v>
      </c>
      <c r="E480">
        <f t="shared" si="7"/>
        <v>0</v>
      </c>
      <c r="F480" t="str">
        <v>low</v>
      </c>
      <c r="G480">
        <v>273</v>
      </c>
      <c r="H480">
        <v>25</v>
      </c>
      <c r="I480">
        <v>1.71</v>
      </c>
      <c r="J480">
        <v>27.689710510000001</v>
      </c>
      <c r="K480">
        <v>0</v>
      </c>
      <c r="L480">
        <v>3761</v>
      </c>
      <c r="M480">
        <v>12.4</v>
      </c>
      <c r="N480">
        <v>33</v>
      </c>
      <c r="O480">
        <v>59</v>
      </c>
      <c r="P480">
        <v>5.7</v>
      </c>
      <c r="Q480">
        <v>6</v>
      </c>
      <c r="R480">
        <v>2.2000000000000002</v>
      </c>
      <c r="S480">
        <v>321.22633999999999</v>
      </c>
      <c r="T480">
        <v>1242473</v>
      </c>
      <c r="U480">
        <v>11.6</v>
      </c>
      <c r="V480">
        <v>11.8</v>
      </c>
      <c r="W480">
        <v>0.41199999999999998</v>
      </c>
      <c r="X480">
        <v>7.6</v>
      </c>
      <c r="Z480" t="s">
        <v>23</v>
      </c>
    </row>
    <row r="481" spans="1:26" x14ac:dyDescent="0.3">
      <c r="A481" t="s">
        <v>53</v>
      </c>
      <c r="B481">
        <v>57.7</v>
      </c>
      <c r="C481" t="s">
        <v>23</v>
      </c>
      <c r="D481">
        <v>2000</v>
      </c>
      <c r="E481">
        <f t="shared" si="7"/>
        <v>0</v>
      </c>
      <c r="F481" t="str">
        <v>low</v>
      </c>
      <c r="G481">
        <v>274</v>
      </c>
      <c r="H481">
        <v>27</v>
      </c>
      <c r="I481">
        <v>1.51</v>
      </c>
      <c r="J481">
        <v>0.32841805600000001</v>
      </c>
      <c r="K481">
        <v>0</v>
      </c>
      <c r="L481">
        <v>12237</v>
      </c>
      <c r="M481">
        <v>12.1</v>
      </c>
      <c r="N481">
        <v>36</v>
      </c>
      <c r="O481">
        <v>62</v>
      </c>
      <c r="P481">
        <v>5.87</v>
      </c>
      <c r="Q481">
        <v>59</v>
      </c>
      <c r="R481">
        <v>2.1</v>
      </c>
      <c r="S481">
        <v>3.6859489999999999</v>
      </c>
      <c r="T481">
        <v>12152354</v>
      </c>
      <c r="U481">
        <v>11.6</v>
      </c>
      <c r="V481">
        <v>11.9</v>
      </c>
      <c r="W481">
        <v>0.40100000000000002</v>
      </c>
      <c r="X481">
        <v>7.2</v>
      </c>
      <c r="Z481" t="s">
        <v>23</v>
      </c>
    </row>
    <row r="482" spans="1:26" x14ac:dyDescent="0.3">
      <c r="A482" t="s">
        <v>54</v>
      </c>
      <c r="B482">
        <v>57.3</v>
      </c>
      <c r="C482" t="s">
        <v>23</v>
      </c>
      <c r="D482">
        <v>2015</v>
      </c>
      <c r="E482">
        <f t="shared" si="7"/>
        <v>0</v>
      </c>
      <c r="F482" t="str">
        <v>low</v>
      </c>
      <c r="G482">
        <v>357</v>
      </c>
      <c r="H482">
        <v>45</v>
      </c>
      <c r="I482">
        <v>0</v>
      </c>
      <c r="J482">
        <v>0</v>
      </c>
      <c r="K482">
        <v>84</v>
      </c>
      <c r="L482">
        <v>1809</v>
      </c>
      <c r="M482">
        <v>29</v>
      </c>
      <c r="N482">
        <v>68</v>
      </c>
      <c r="O482">
        <v>83</v>
      </c>
      <c r="P482">
        <v>0</v>
      </c>
      <c r="Q482">
        <v>84</v>
      </c>
      <c r="R482">
        <v>3.5</v>
      </c>
      <c r="S482">
        <v>1244.429421</v>
      </c>
      <c r="T482">
        <v>22834522</v>
      </c>
      <c r="U482">
        <v>5.6</v>
      </c>
      <c r="V482">
        <v>5.5</v>
      </c>
      <c r="W482">
        <v>0.51400000000000001</v>
      </c>
      <c r="X482">
        <v>10.4</v>
      </c>
      <c r="Z482" t="s">
        <v>23</v>
      </c>
    </row>
    <row r="483" spans="1:26" x14ac:dyDescent="0.3">
      <c r="A483" t="s">
        <v>54</v>
      </c>
      <c r="B483">
        <v>56.7</v>
      </c>
      <c r="C483" t="s">
        <v>23</v>
      </c>
      <c r="D483">
        <v>2014</v>
      </c>
      <c r="E483">
        <f t="shared" si="7"/>
        <v>0</v>
      </c>
      <c r="F483" t="str">
        <v>low</v>
      </c>
      <c r="G483">
        <v>366</v>
      </c>
      <c r="H483">
        <v>47</v>
      </c>
      <c r="I483">
        <v>0.01</v>
      </c>
      <c r="J483">
        <v>61.392636420000002</v>
      </c>
      <c r="K483">
        <v>87</v>
      </c>
      <c r="L483">
        <v>831</v>
      </c>
      <c r="M483">
        <v>28.4</v>
      </c>
      <c r="N483">
        <v>71</v>
      </c>
      <c r="O483">
        <v>86</v>
      </c>
      <c r="P483">
        <v>4.0999999999999996</v>
      </c>
      <c r="Q483">
        <v>87</v>
      </c>
      <c r="R483">
        <v>3.7</v>
      </c>
      <c r="S483">
        <v>1441.1416999999999</v>
      </c>
      <c r="T483">
        <v>2223994</v>
      </c>
      <c r="U483">
        <v>5.7</v>
      </c>
      <c r="V483">
        <v>5.7</v>
      </c>
      <c r="W483">
        <v>0.50700000000000001</v>
      </c>
      <c r="X483">
        <v>10.4</v>
      </c>
      <c r="Z483" t="s">
        <v>23</v>
      </c>
    </row>
    <row r="484" spans="1:26" x14ac:dyDescent="0.3">
      <c r="A484" t="s">
        <v>54</v>
      </c>
      <c r="B484">
        <v>56.4</v>
      </c>
      <c r="C484" t="s">
        <v>23</v>
      </c>
      <c r="D484">
        <v>2013</v>
      </c>
      <c r="E484">
        <f t="shared" si="7"/>
        <v>0</v>
      </c>
      <c r="F484" t="str">
        <v>low</v>
      </c>
      <c r="G484">
        <v>364</v>
      </c>
      <c r="H484">
        <v>48</v>
      </c>
      <c r="I484">
        <v>0.01</v>
      </c>
      <c r="J484">
        <v>63.07890158</v>
      </c>
      <c r="K484">
        <v>89</v>
      </c>
      <c r="L484">
        <v>760</v>
      </c>
      <c r="M484">
        <v>27.8</v>
      </c>
      <c r="N484">
        <v>73</v>
      </c>
      <c r="O484">
        <v>88</v>
      </c>
      <c r="P484">
        <v>4.29</v>
      </c>
      <c r="Q484">
        <v>89</v>
      </c>
      <c r="R484">
        <v>4</v>
      </c>
      <c r="S484">
        <v>1365.34419</v>
      </c>
      <c r="T484">
        <v>21655715</v>
      </c>
      <c r="U484">
        <v>5.8</v>
      </c>
      <c r="V484">
        <v>5.8</v>
      </c>
      <c r="W484">
        <v>0.501</v>
      </c>
      <c r="X484">
        <v>10.4</v>
      </c>
      <c r="Z484" t="s">
        <v>23</v>
      </c>
    </row>
    <row r="485" spans="1:26" x14ac:dyDescent="0.3">
      <c r="A485" t="s">
        <v>54</v>
      </c>
      <c r="B485">
        <v>55.9</v>
      </c>
      <c r="C485" t="s">
        <v>23</v>
      </c>
      <c r="D485">
        <v>2012</v>
      </c>
      <c r="E485">
        <f t="shared" si="7"/>
        <v>0</v>
      </c>
      <c r="F485" t="str">
        <v>low</v>
      </c>
      <c r="G485">
        <v>369</v>
      </c>
      <c r="H485">
        <v>50</v>
      </c>
      <c r="I485">
        <v>0.01</v>
      </c>
      <c r="J485">
        <v>68.558391119999996</v>
      </c>
      <c r="K485">
        <v>85</v>
      </c>
      <c r="L485">
        <v>609</v>
      </c>
      <c r="M485">
        <v>27.2</v>
      </c>
      <c r="N485">
        <v>76</v>
      </c>
      <c r="O485">
        <v>85</v>
      </c>
      <c r="P485">
        <v>4.34</v>
      </c>
      <c r="Q485">
        <v>85</v>
      </c>
      <c r="R485">
        <v>4.5999999999999996</v>
      </c>
      <c r="S485">
        <v>1255.648189</v>
      </c>
      <c r="T485">
        <v>2182383</v>
      </c>
      <c r="U485">
        <v>5.9</v>
      </c>
      <c r="V485">
        <v>5.9</v>
      </c>
      <c r="W485">
        <v>0.496</v>
      </c>
      <c r="X485">
        <v>10.4</v>
      </c>
      <c r="Z485" t="s">
        <v>23</v>
      </c>
    </row>
    <row r="486" spans="1:26" x14ac:dyDescent="0.3">
      <c r="A486" t="s">
        <v>54</v>
      </c>
      <c r="B486">
        <v>55.6</v>
      </c>
      <c r="C486" t="s">
        <v>23</v>
      </c>
      <c r="D486">
        <v>2011</v>
      </c>
      <c r="E486">
        <f t="shared" si="7"/>
        <v>0</v>
      </c>
      <c r="F486" t="str">
        <v>low</v>
      </c>
      <c r="G486">
        <v>371</v>
      </c>
      <c r="H486">
        <v>51</v>
      </c>
      <c r="I486">
        <v>6.19</v>
      </c>
      <c r="J486">
        <v>83.180712409999998</v>
      </c>
      <c r="K486">
        <v>82</v>
      </c>
      <c r="L486">
        <v>504</v>
      </c>
      <c r="M486">
        <v>26.6</v>
      </c>
      <c r="N486">
        <v>79</v>
      </c>
      <c r="O486">
        <v>8</v>
      </c>
      <c r="P486">
        <v>3.96</v>
      </c>
      <c r="Q486">
        <v>82</v>
      </c>
      <c r="R486">
        <v>4.9000000000000004</v>
      </c>
      <c r="S486">
        <v>1295.6497260000001</v>
      </c>
      <c r="T486">
        <v>252447</v>
      </c>
      <c r="U486">
        <v>6</v>
      </c>
      <c r="V486">
        <v>6</v>
      </c>
      <c r="W486">
        <v>0.48599999999999999</v>
      </c>
      <c r="X486">
        <v>10</v>
      </c>
      <c r="Z486" t="s">
        <v>23</v>
      </c>
    </row>
    <row r="487" spans="1:26" x14ac:dyDescent="0.3">
      <c r="A487" t="s">
        <v>54</v>
      </c>
      <c r="B487">
        <v>55.3</v>
      </c>
      <c r="C487" t="s">
        <v>23</v>
      </c>
      <c r="D487">
        <v>2010</v>
      </c>
      <c r="E487">
        <f t="shared" si="7"/>
        <v>0</v>
      </c>
      <c r="F487" t="str">
        <v>low</v>
      </c>
      <c r="G487">
        <v>37</v>
      </c>
      <c r="H487">
        <v>53</v>
      </c>
      <c r="I487">
        <v>6.15</v>
      </c>
      <c r="J487">
        <v>100.8987451</v>
      </c>
      <c r="K487">
        <v>84</v>
      </c>
      <c r="L487">
        <v>240</v>
      </c>
      <c r="M487">
        <v>26</v>
      </c>
      <c r="N487">
        <v>82</v>
      </c>
      <c r="O487">
        <v>83</v>
      </c>
      <c r="P487">
        <v>5.28</v>
      </c>
      <c r="Q487">
        <v>84</v>
      </c>
      <c r="R487">
        <v>5.5</v>
      </c>
      <c r="S487">
        <v>1182.8692269999999</v>
      </c>
      <c r="T487">
        <v>1997495</v>
      </c>
      <c r="U487">
        <v>6.1</v>
      </c>
      <c r="V487">
        <v>6.2</v>
      </c>
      <c r="W487">
        <v>0.48</v>
      </c>
      <c r="X487">
        <v>9.6999999999999993</v>
      </c>
      <c r="Z487" t="s">
        <v>23</v>
      </c>
    </row>
    <row r="488" spans="1:26" x14ac:dyDescent="0.3">
      <c r="A488" t="s">
        <v>54</v>
      </c>
      <c r="B488">
        <v>54.8</v>
      </c>
      <c r="C488" t="s">
        <v>23</v>
      </c>
      <c r="D488">
        <v>2009</v>
      </c>
      <c r="E488">
        <f t="shared" si="7"/>
        <v>0</v>
      </c>
      <c r="F488" t="str">
        <v>low</v>
      </c>
      <c r="G488">
        <v>373</v>
      </c>
      <c r="H488">
        <v>54</v>
      </c>
      <c r="I488">
        <v>5.89</v>
      </c>
      <c r="J488">
        <v>9.0425408919999999</v>
      </c>
      <c r="K488">
        <v>8</v>
      </c>
      <c r="L488">
        <v>251</v>
      </c>
      <c r="M488">
        <v>25.4</v>
      </c>
      <c r="N488">
        <v>85</v>
      </c>
      <c r="O488">
        <v>79</v>
      </c>
      <c r="P488">
        <v>5.7</v>
      </c>
      <c r="Q488">
        <v>8</v>
      </c>
      <c r="R488">
        <v>6.3</v>
      </c>
      <c r="S488">
        <v>123.19538</v>
      </c>
      <c r="T488">
        <v>19432541</v>
      </c>
      <c r="U488">
        <v>6.3</v>
      </c>
      <c r="V488">
        <v>6.3</v>
      </c>
      <c r="W488">
        <v>0.47299999999999998</v>
      </c>
      <c r="X488">
        <v>9.1999999999999993</v>
      </c>
      <c r="Z488" t="s">
        <v>23</v>
      </c>
    </row>
    <row r="489" spans="1:26" x14ac:dyDescent="0.3">
      <c r="A489" t="s">
        <v>54</v>
      </c>
      <c r="B489">
        <v>54.2</v>
      </c>
      <c r="C489" t="s">
        <v>23</v>
      </c>
      <c r="D489">
        <v>2008</v>
      </c>
      <c r="E489">
        <f t="shared" si="7"/>
        <v>0</v>
      </c>
      <c r="F489" t="str">
        <v>low</v>
      </c>
      <c r="G489">
        <v>382</v>
      </c>
      <c r="H489">
        <v>56</v>
      </c>
      <c r="I489">
        <v>5.9</v>
      </c>
      <c r="J489">
        <v>68.707304399999998</v>
      </c>
      <c r="K489">
        <v>84</v>
      </c>
      <c r="L489">
        <v>495</v>
      </c>
      <c r="M489">
        <v>24.9</v>
      </c>
      <c r="N489">
        <v>87</v>
      </c>
      <c r="O489">
        <v>82</v>
      </c>
      <c r="P489">
        <v>5.18</v>
      </c>
      <c r="Q489">
        <v>84</v>
      </c>
      <c r="R489">
        <v>6.7</v>
      </c>
      <c r="S489">
        <v>1233.524316</v>
      </c>
      <c r="T489">
        <v>18978</v>
      </c>
      <c r="U489">
        <v>6.4</v>
      </c>
      <c r="V489">
        <v>6.5</v>
      </c>
      <c r="W489">
        <v>0.46600000000000003</v>
      </c>
      <c r="X489">
        <v>8.8000000000000007</v>
      </c>
      <c r="Z489" t="s">
        <v>23</v>
      </c>
    </row>
    <row r="490" spans="1:26" x14ac:dyDescent="0.3">
      <c r="A490" t="s">
        <v>54</v>
      </c>
      <c r="B490">
        <v>53.6</v>
      </c>
      <c r="C490" t="s">
        <v>23</v>
      </c>
      <c r="D490">
        <v>2007</v>
      </c>
      <c r="E490">
        <f t="shared" si="7"/>
        <v>0</v>
      </c>
      <c r="F490" t="str">
        <v>low</v>
      </c>
      <c r="G490">
        <v>395</v>
      </c>
      <c r="H490">
        <v>57</v>
      </c>
      <c r="I490">
        <v>5.44</v>
      </c>
      <c r="J490">
        <v>7.5628929219999996</v>
      </c>
      <c r="K490">
        <v>82</v>
      </c>
      <c r="L490">
        <v>100</v>
      </c>
      <c r="M490">
        <v>24.4</v>
      </c>
      <c r="N490">
        <v>89</v>
      </c>
      <c r="O490">
        <v>81</v>
      </c>
      <c r="P490">
        <v>4.76</v>
      </c>
      <c r="Q490">
        <v>82</v>
      </c>
      <c r="R490">
        <v>7</v>
      </c>
      <c r="S490">
        <v>111.71186</v>
      </c>
      <c r="T490">
        <v>18395389</v>
      </c>
      <c r="U490">
        <v>6.6</v>
      </c>
      <c r="V490">
        <v>6.6</v>
      </c>
      <c r="W490">
        <v>0.45600000000000002</v>
      </c>
      <c r="X490">
        <v>8</v>
      </c>
      <c r="Z490" t="s">
        <v>23</v>
      </c>
    </row>
    <row r="491" spans="1:26" x14ac:dyDescent="0.3">
      <c r="A491" t="s">
        <v>54</v>
      </c>
      <c r="B491">
        <v>53.3</v>
      </c>
      <c r="C491" t="s">
        <v>23</v>
      </c>
      <c r="D491">
        <v>2006</v>
      </c>
      <c r="E491">
        <f t="shared" si="7"/>
        <v>0</v>
      </c>
      <c r="F491" t="str">
        <v>low</v>
      </c>
      <c r="G491">
        <v>394</v>
      </c>
      <c r="H491">
        <v>58</v>
      </c>
      <c r="I491">
        <v>5.22</v>
      </c>
      <c r="J491">
        <v>0.96249705200000002</v>
      </c>
      <c r="K491">
        <v>81</v>
      </c>
      <c r="L491">
        <v>196</v>
      </c>
      <c r="M491">
        <v>23.8</v>
      </c>
      <c r="N491">
        <v>91</v>
      </c>
      <c r="O491">
        <v>78</v>
      </c>
      <c r="P491">
        <v>4.6900000000000004</v>
      </c>
      <c r="Q491">
        <v>81</v>
      </c>
      <c r="R491">
        <v>7.2</v>
      </c>
      <c r="S491">
        <v>12.989164000000001</v>
      </c>
      <c r="T491">
        <v>17899562</v>
      </c>
      <c r="U491">
        <v>6.7</v>
      </c>
      <c r="V491">
        <v>6.8</v>
      </c>
      <c r="W491">
        <v>0.45600000000000002</v>
      </c>
      <c r="X491">
        <v>8.1999999999999993</v>
      </c>
      <c r="Z491" t="s">
        <v>23</v>
      </c>
    </row>
    <row r="492" spans="1:26" x14ac:dyDescent="0.3">
      <c r="A492" t="s">
        <v>54</v>
      </c>
      <c r="B492">
        <v>52.8</v>
      </c>
      <c r="C492" t="s">
        <v>23</v>
      </c>
      <c r="D492">
        <v>2005</v>
      </c>
      <c r="E492">
        <f t="shared" si="7"/>
        <v>0</v>
      </c>
      <c r="F492" t="str">
        <v>low</v>
      </c>
      <c r="G492">
        <v>4</v>
      </c>
      <c r="H492">
        <v>58</v>
      </c>
      <c r="I492">
        <v>5.03</v>
      </c>
      <c r="J492">
        <v>73.032761949999994</v>
      </c>
      <c r="K492">
        <v>79</v>
      </c>
      <c r="L492">
        <v>605</v>
      </c>
      <c r="M492">
        <v>23.3</v>
      </c>
      <c r="N492">
        <v>93</v>
      </c>
      <c r="O492">
        <v>79</v>
      </c>
      <c r="P492">
        <v>4.75</v>
      </c>
      <c r="Q492">
        <v>8</v>
      </c>
      <c r="R492">
        <v>7.4</v>
      </c>
      <c r="S492">
        <v>952.18724840000004</v>
      </c>
      <c r="T492">
        <v>1742795</v>
      </c>
      <c r="U492">
        <v>6.9</v>
      </c>
      <c r="V492">
        <v>7</v>
      </c>
      <c r="W492">
        <v>0.45600000000000002</v>
      </c>
      <c r="X492">
        <v>8.3000000000000007</v>
      </c>
      <c r="Z492" t="s">
        <v>23</v>
      </c>
    </row>
    <row r="493" spans="1:26" x14ac:dyDescent="0.3">
      <c r="A493" t="s">
        <v>54</v>
      </c>
      <c r="B493">
        <v>52.1</v>
      </c>
      <c r="C493" t="s">
        <v>23</v>
      </c>
      <c r="D493">
        <v>2004</v>
      </c>
      <c r="E493">
        <f t="shared" si="7"/>
        <v>0</v>
      </c>
      <c r="F493" t="str">
        <v>low</v>
      </c>
      <c r="G493">
        <v>412</v>
      </c>
      <c r="H493">
        <v>59</v>
      </c>
      <c r="I493">
        <v>4.71</v>
      </c>
      <c r="J493">
        <v>7.1773021320000003</v>
      </c>
      <c r="K493">
        <v>0</v>
      </c>
      <c r="L493">
        <v>358</v>
      </c>
      <c r="M493">
        <v>22.8</v>
      </c>
      <c r="N493">
        <v>94</v>
      </c>
      <c r="O493">
        <v>72</v>
      </c>
      <c r="P493">
        <v>4.7300000000000004</v>
      </c>
      <c r="Q493">
        <v>73</v>
      </c>
      <c r="R493">
        <v>7.5</v>
      </c>
      <c r="S493">
        <v>93.211715999999996</v>
      </c>
      <c r="T493">
        <v>1695981</v>
      </c>
      <c r="U493">
        <v>7</v>
      </c>
      <c r="V493">
        <v>7.1</v>
      </c>
      <c r="W493">
        <v>0.45500000000000002</v>
      </c>
      <c r="X493">
        <v>8.1999999999999993</v>
      </c>
      <c r="Z493" t="s">
        <v>23</v>
      </c>
    </row>
    <row r="494" spans="1:26" x14ac:dyDescent="0.3">
      <c r="A494" t="s">
        <v>54</v>
      </c>
      <c r="B494">
        <v>51.8</v>
      </c>
      <c r="C494" t="s">
        <v>23</v>
      </c>
      <c r="D494">
        <v>2003</v>
      </c>
      <c r="E494">
        <f t="shared" si="7"/>
        <v>0</v>
      </c>
      <c r="F494" t="str">
        <v>low</v>
      </c>
      <c r="G494">
        <v>412</v>
      </c>
      <c r="H494">
        <v>60</v>
      </c>
      <c r="I494">
        <v>4.6399999999999997</v>
      </c>
      <c r="J494">
        <v>67.639253019999998</v>
      </c>
      <c r="K494">
        <v>0</v>
      </c>
      <c r="L494">
        <v>899</v>
      </c>
      <c r="M494">
        <v>22.3</v>
      </c>
      <c r="N494">
        <v>95</v>
      </c>
      <c r="O494">
        <v>72</v>
      </c>
      <c r="P494">
        <v>4.97</v>
      </c>
      <c r="Q494">
        <v>73</v>
      </c>
      <c r="R494">
        <v>7.7</v>
      </c>
      <c r="S494">
        <v>824.86893929999997</v>
      </c>
      <c r="T494">
        <v>16513822</v>
      </c>
      <c r="U494">
        <v>7.2</v>
      </c>
      <c r="V494">
        <v>7.3</v>
      </c>
      <c r="W494">
        <v>0.45200000000000001</v>
      </c>
      <c r="X494">
        <v>8.1</v>
      </c>
      <c r="Z494" t="s">
        <v>23</v>
      </c>
    </row>
    <row r="495" spans="1:26" x14ac:dyDescent="0.3">
      <c r="A495" t="s">
        <v>54</v>
      </c>
      <c r="B495">
        <v>51.6</v>
      </c>
      <c r="C495" t="s">
        <v>23</v>
      </c>
      <c r="D495">
        <v>2002</v>
      </c>
      <c r="E495">
        <f t="shared" si="7"/>
        <v>0</v>
      </c>
      <c r="F495" t="str">
        <v>low</v>
      </c>
      <c r="G495">
        <v>47</v>
      </c>
      <c r="H495">
        <v>60</v>
      </c>
      <c r="I495">
        <v>4.58</v>
      </c>
      <c r="J495">
        <v>53.70597428</v>
      </c>
      <c r="K495">
        <v>0</v>
      </c>
      <c r="L495">
        <v>1448</v>
      </c>
      <c r="M495">
        <v>21.8</v>
      </c>
      <c r="N495">
        <v>97</v>
      </c>
      <c r="O495">
        <v>66</v>
      </c>
      <c r="P495">
        <v>4.8600000000000003</v>
      </c>
      <c r="Q495">
        <v>66</v>
      </c>
      <c r="R495">
        <v>7.8</v>
      </c>
      <c r="S495">
        <v>676.39766099999997</v>
      </c>
      <c r="T495">
        <v>1684886</v>
      </c>
      <c r="U495">
        <v>7.4</v>
      </c>
      <c r="V495">
        <v>7.5</v>
      </c>
      <c r="W495">
        <v>0.45200000000000001</v>
      </c>
      <c r="X495">
        <v>8.4</v>
      </c>
      <c r="Z495" t="s">
        <v>23</v>
      </c>
    </row>
    <row r="496" spans="1:26" x14ac:dyDescent="0.3">
      <c r="A496" t="s">
        <v>54</v>
      </c>
      <c r="B496">
        <v>51.5</v>
      </c>
      <c r="C496" t="s">
        <v>23</v>
      </c>
      <c r="D496">
        <v>2001</v>
      </c>
      <c r="E496">
        <f t="shared" si="7"/>
        <v>0</v>
      </c>
      <c r="F496" t="str">
        <v>low</v>
      </c>
      <c r="G496">
        <v>41</v>
      </c>
      <c r="H496">
        <v>61</v>
      </c>
      <c r="I496">
        <v>4.43</v>
      </c>
      <c r="J496">
        <v>41.736292210000002</v>
      </c>
      <c r="K496">
        <v>0</v>
      </c>
      <c r="L496">
        <v>23934</v>
      </c>
      <c r="M496">
        <v>21.3</v>
      </c>
      <c r="N496">
        <v>99</v>
      </c>
      <c r="O496">
        <v>61</v>
      </c>
      <c r="P496">
        <v>4.7</v>
      </c>
      <c r="Q496">
        <v>63</v>
      </c>
      <c r="R496">
        <v>7.9</v>
      </c>
      <c r="S496">
        <v>614.67293389999998</v>
      </c>
      <c r="T496">
        <v>15671927</v>
      </c>
      <c r="U496">
        <v>7.5</v>
      </c>
      <c r="V496">
        <v>7.7</v>
      </c>
      <c r="W496">
        <v>0.437</v>
      </c>
      <c r="X496">
        <v>7.1</v>
      </c>
      <c r="Z496" t="s">
        <v>23</v>
      </c>
    </row>
    <row r="497" spans="1:26" x14ac:dyDescent="0.3">
      <c r="A497" t="s">
        <v>54</v>
      </c>
      <c r="B497">
        <v>51.4</v>
      </c>
      <c r="C497" t="s">
        <v>23</v>
      </c>
      <c r="D497">
        <v>2000</v>
      </c>
      <c r="E497">
        <f t="shared" si="7"/>
        <v>0</v>
      </c>
      <c r="F497" t="str">
        <v>low</v>
      </c>
      <c r="G497">
        <v>394</v>
      </c>
      <c r="H497">
        <v>62</v>
      </c>
      <c r="I497">
        <v>3.91</v>
      </c>
      <c r="J497">
        <v>4.7205935309999996</v>
      </c>
      <c r="K497">
        <v>0</v>
      </c>
      <c r="L497">
        <v>14629</v>
      </c>
      <c r="M497">
        <v>2.9</v>
      </c>
      <c r="N497">
        <v>100</v>
      </c>
      <c r="O497">
        <v>57</v>
      </c>
      <c r="P497">
        <v>4.4800000000000004</v>
      </c>
      <c r="Q497">
        <v>62</v>
      </c>
      <c r="R497">
        <v>7.7</v>
      </c>
      <c r="S497">
        <v>68.414399000000003</v>
      </c>
      <c r="T497">
        <v>15274234</v>
      </c>
      <c r="U497">
        <v>7.7</v>
      </c>
      <c r="V497">
        <v>7.8</v>
      </c>
      <c r="W497">
        <v>0.433</v>
      </c>
      <c r="X497">
        <v>6.9</v>
      </c>
      <c r="Z497" t="s">
        <v>23</v>
      </c>
    </row>
    <row r="498" spans="1:26" x14ac:dyDescent="0.3">
      <c r="A498" t="s">
        <v>55</v>
      </c>
      <c r="B498">
        <v>82.2</v>
      </c>
      <c r="C498" t="s">
        <v>23</v>
      </c>
      <c r="D498">
        <v>2015</v>
      </c>
      <c r="E498">
        <f t="shared" si="7"/>
        <v>0</v>
      </c>
      <c r="F498" t="str">
        <v>High</v>
      </c>
      <c r="G498">
        <v>64</v>
      </c>
      <c r="H498">
        <v>2</v>
      </c>
      <c r="I498">
        <v>0</v>
      </c>
      <c r="J498">
        <v>0</v>
      </c>
      <c r="K498">
        <v>55</v>
      </c>
      <c r="L498">
        <v>195</v>
      </c>
      <c r="M498">
        <v>67</v>
      </c>
      <c r="N498">
        <v>2</v>
      </c>
      <c r="O498">
        <v>91</v>
      </c>
      <c r="P498">
        <v>0</v>
      </c>
      <c r="Q498">
        <v>91</v>
      </c>
      <c r="R498">
        <v>0.1</v>
      </c>
      <c r="S498">
        <v>43315.743999999999</v>
      </c>
      <c r="T498">
        <v>3584861</v>
      </c>
      <c r="U498">
        <v>0.6</v>
      </c>
      <c r="V498">
        <v>0.5</v>
      </c>
      <c r="W498">
        <v>0.91900000000000004</v>
      </c>
      <c r="X498">
        <v>16.3</v>
      </c>
      <c r="Z498" t="s">
        <v>23</v>
      </c>
    </row>
    <row r="499" spans="1:26" x14ac:dyDescent="0.3">
      <c r="A499" t="s">
        <v>55</v>
      </c>
      <c r="B499">
        <v>82</v>
      </c>
      <c r="C499" t="s">
        <v>23</v>
      </c>
      <c r="D499">
        <v>2014</v>
      </c>
      <c r="E499">
        <f t="shared" si="7"/>
        <v>0</v>
      </c>
      <c r="F499" t="str">
        <v>High</v>
      </c>
      <c r="G499">
        <v>65</v>
      </c>
      <c r="H499">
        <v>2</v>
      </c>
      <c r="I499">
        <v>8.1</v>
      </c>
      <c r="J499">
        <v>102.1902168</v>
      </c>
      <c r="K499">
        <v>55</v>
      </c>
      <c r="L499">
        <v>418</v>
      </c>
      <c r="M499">
        <v>66.400000000000006</v>
      </c>
      <c r="N499">
        <v>2</v>
      </c>
      <c r="O499">
        <v>91</v>
      </c>
      <c r="P499">
        <v>1.45</v>
      </c>
      <c r="Q499">
        <v>91</v>
      </c>
      <c r="R499">
        <v>0.1</v>
      </c>
      <c r="S499">
        <v>544.43376000000001</v>
      </c>
      <c r="T499">
        <v>35544564</v>
      </c>
      <c r="U499">
        <v>0.5</v>
      </c>
      <c r="V499">
        <v>0.5</v>
      </c>
      <c r="W499">
        <v>0.91200000000000003</v>
      </c>
      <c r="X499">
        <v>15.9</v>
      </c>
      <c r="Z499" t="s">
        <v>23</v>
      </c>
    </row>
    <row r="500" spans="1:26" x14ac:dyDescent="0.3">
      <c r="A500" t="s">
        <v>55</v>
      </c>
      <c r="B500">
        <v>81.8</v>
      </c>
      <c r="C500" t="s">
        <v>23</v>
      </c>
      <c r="D500">
        <v>2013</v>
      </c>
      <c r="E500">
        <f t="shared" si="7"/>
        <v>0</v>
      </c>
      <c r="F500" t="str">
        <v>High</v>
      </c>
      <c r="G500">
        <v>67</v>
      </c>
      <c r="H500">
        <v>2</v>
      </c>
      <c r="I500">
        <v>8.1999999999999993</v>
      </c>
      <c r="J500">
        <v>9733.2280190000001</v>
      </c>
      <c r="K500">
        <v>55</v>
      </c>
      <c r="L500">
        <v>83</v>
      </c>
      <c r="M500">
        <v>65.8</v>
      </c>
      <c r="N500">
        <v>2</v>
      </c>
      <c r="O500">
        <v>91</v>
      </c>
      <c r="P500">
        <v>1.67</v>
      </c>
      <c r="Q500">
        <v>91</v>
      </c>
      <c r="R500">
        <v>0.1</v>
      </c>
      <c r="S500">
        <v>52413.721160000001</v>
      </c>
      <c r="T500">
        <v>35155451</v>
      </c>
      <c r="U500">
        <v>0.5</v>
      </c>
      <c r="V500">
        <v>0.5</v>
      </c>
      <c r="W500">
        <v>0.90900000000000003</v>
      </c>
      <c r="X500">
        <v>15.9</v>
      </c>
      <c r="Z500" t="s">
        <v>23</v>
      </c>
    </row>
    <row r="501" spans="1:26" x14ac:dyDescent="0.3">
      <c r="A501" t="s">
        <v>55</v>
      </c>
      <c r="B501">
        <v>81.599999999999994</v>
      </c>
      <c r="C501" t="s">
        <v>23</v>
      </c>
      <c r="D501">
        <v>2012</v>
      </c>
      <c r="E501">
        <f t="shared" si="7"/>
        <v>0</v>
      </c>
      <c r="F501" t="str">
        <v>High</v>
      </c>
      <c r="G501">
        <v>68</v>
      </c>
      <c r="H501">
        <v>2</v>
      </c>
      <c r="I501">
        <v>8.3000000000000007</v>
      </c>
      <c r="J501">
        <v>9748.6362370000006</v>
      </c>
      <c r="K501">
        <v>7</v>
      </c>
      <c r="L501">
        <v>10</v>
      </c>
      <c r="M501">
        <v>65.3</v>
      </c>
      <c r="N501">
        <v>2</v>
      </c>
      <c r="O501">
        <v>99</v>
      </c>
      <c r="P501">
        <v>1.78</v>
      </c>
      <c r="Q501">
        <v>95</v>
      </c>
      <c r="R501">
        <v>0.1</v>
      </c>
      <c r="S501">
        <v>52496.694869999999</v>
      </c>
      <c r="T501">
        <v>3475545</v>
      </c>
      <c r="U501">
        <v>0.5</v>
      </c>
      <c r="V501">
        <v>0.5</v>
      </c>
      <c r="W501">
        <v>0.90700000000000003</v>
      </c>
      <c r="X501">
        <v>15.9</v>
      </c>
      <c r="Z501" t="s">
        <v>23</v>
      </c>
    </row>
    <row r="502" spans="1:26" x14ac:dyDescent="0.3">
      <c r="A502" t="s">
        <v>55</v>
      </c>
      <c r="B502">
        <v>81.5</v>
      </c>
      <c r="C502" t="s">
        <v>23</v>
      </c>
      <c r="D502">
        <v>2011</v>
      </c>
      <c r="E502">
        <f t="shared" si="7"/>
        <v>0</v>
      </c>
      <c r="F502" t="str">
        <v>High</v>
      </c>
      <c r="G502">
        <v>68</v>
      </c>
      <c r="H502">
        <v>2</v>
      </c>
      <c r="I502">
        <v>8.1999999999999993</v>
      </c>
      <c r="J502">
        <v>971.92803839999999</v>
      </c>
      <c r="K502">
        <v>7</v>
      </c>
      <c r="L502">
        <v>803</v>
      </c>
      <c r="M502">
        <v>64.7</v>
      </c>
      <c r="N502">
        <v>2</v>
      </c>
      <c r="O502">
        <v>87</v>
      </c>
      <c r="P502">
        <v>1.82</v>
      </c>
      <c r="Q502">
        <v>87</v>
      </c>
      <c r="R502">
        <v>0.1</v>
      </c>
      <c r="S502">
        <v>5282.2175999999999</v>
      </c>
      <c r="T502">
        <v>3434278</v>
      </c>
      <c r="U502">
        <v>0.5</v>
      </c>
      <c r="V502">
        <v>0.5</v>
      </c>
      <c r="W502">
        <v>0.90300000000000002</v>
      </c>
      <c r="X502">
        <v>15.9</v>
      </c>
      <c r="Z502" t="s">
        <v>23</v>
      </c>
    </row>
    <row r="503" spans="1:26" x14ac:dyDescent="0.3">
      <c r="A503" t="s">
        <v>55</v>
      </c>
      <c r="B503">
        <v>81.2</v>
      </c>
      <c r="C503" t="s">
        <v>23</v>
      </c>
      <c r="D503">
        <v>2010</v>
      </c>
      <c r="E503">
        <f t="shared" si="7"/>
        <v>0</v>
      </c>
      <c r="F503" t="str">
        <v>High</v>
      </c>
      <c r="G503">
        <v>7</v>
      </c>
      <c r="H503">
        <v>2</v>
      </c>
      <c r="I503">
        <v>8.4</v>
      </c>
      <c r="J503">
        <v>8649.6749110000001</v>
      </c>
      <c r="K503">
        <v>56</v>
      </c>
      <c r="L503">
        <v>99</v>
      </c>
      <c r="M503">
        <v>64.099999999999994</v>
      </c>
      <c r="N503">
        <v>2</v>
      </c>
      <c r="O503">
        <v>88</v>
      </c>
      <c r="P503">
        <v>11.2</v>
      </c>
      <c r="Q503">
        <v>89</v>
      </c>
      <c r="R503">
        <v>0.1</v>
      </c>
      <c r="S503">
        <v>47447.476199999997</v>
      </c>
      <c r="T503">
        <v>345274</v>
      </c>
      <c r="U503">
        <v>0.5</v>
      </c>
      <c r="V503">
        <v>0.4</v>
      </c>
      <c r="W503">
        <v>0.89800000000000002</v>
      </c>
      <c r="X503">
        <v>15.9</v>
      </c>
      <c r="Z503" t="s">
        <v>23</v>
      </c>
    </row>
    <row r="504" spans="1:26" x14ac:dyDescent="0.3">
      <c r="A504" t="s">
        <v>55</v>
      </c>
      <c r="B504">
        <v>81</v>
      </c>
      <c r="C504" t="s">
        <v>23</v>
      </c>
      <c r="D504">
        <v>2009</v>
      </c>
      <c r="E504">
        <f t="shared" si="7"/>
        <v>0</v>
      </c>
      <c r="F504" t="str">
        <v>High</v>
      </c>
      <c r="G504">
        <v>72</v>
      </c>
      <c r="H504">
        <v>2</v>
      </c>
      <c r="I504">
        <v>8.4</v>
      </c>
      <c r="J504">
        <v>864.94992999999999</v>
      </c>
      <c r="K504">
        <v>42</v>
      </c>
      <c r="L504">
        <v>14</v>
      </c>
      <c r="M504">
        <v>63.6</v>
      </c>
      <c r="N504">
        <v>2</v>
      </c>
      <c r="O504">
        <v>89</v>
      </c>
      <c r="P504">
        <v>11.17</v>
      </c>
      <c r="Q504">
        <v>91</v>
      </c>
      <c r="R504">
        <v>0.1</v>
      </c>
      <c r="S504">
        <v>4773.4543599999997</v>
      </c>
      <c r="T504">
        <v>33628571</v>
      </c>
      <c r="U504">
        <v>0.5</v>
      </c>
      <c r="V504">
        <v>0.4</v>
      </c>
      <c r="W504">
        <v>0.89800000000000002</v>
      </c>
      <c r="X504">
        <v>15.9</v>
      </c>
      <c r="Z504" t="s">
        <v>23</v>
      </c>
    </row>
    <row r="505" spans="1:26" x14ac:dyDescent="0.3">
      <c r="A505" t="s">
        <v>55</v>
      </c>
      <c r="B505">
        <v>87</v>
      </c>
      <c r="C505" t="s">
        <v>23</v>
      </c>
      <c r="D505">
        <v>2008</v>
      </c>
      <c r="E505">
        <f t="shared" si="7"/>
        <v>0</v>
      </c>
      <c r="F505" t="str">
        <v>High</v>
      </c>
      <c r="G505">
        <v>74</v>
      </c>
      <c r="H505">
        <v>2</v>
      </c>
      <c r="I505">
        <v>8.3000000000000007</v>
      </c>
      <c r="J505">
        <v>8433.9368140000006</v>
      </c>
      <c r="K505">
        <v>28</v>
      </c>
      <c r="L505">
        <v>62</v>
      </c>
      <c r="M505">
        <v>63</v>
      </c>
      <c r="N505">
        <v>2</v>
      </c>
      <c r="O505">
        <v>89</v>
      </c>
      <c r="P505">
        <v>1.3</v>
      </c>
      <c r="Q505">
        <v>92</v>
      </c>
      <c r="R505">
        <v>0.1</v>
      </c>
      <c r="S505">
        <v>46596.33599</v>
      </c>
      <c r="T505">
        <v>33245773</v>
      </c>
      <c r="U505">
        <v>0.5</v>
      </c>
      <c r="V505">
        <v>0.4</v>
      </c>
      <c r="W505">
        <v>0.89700000000000002</v>
      </c>
      <c r="X505">
        <v>15.8</v>
      </c>
      <c r="Z505" t="s">
        <v>23</v>
      </c>
    </row>
    <row r="506" spans="1:26" x14ac:dyDescent="0.3">
      <c r="A506" t="s">
        <v>55</v>
      </c>
      <c r="B506">
        <v>85</v>
      </c>
      <c r="C506" t="s">
        <v>23</v>
      </c>
      <c r="D506">
        <v>2007</v>
      </c>
      <c r="E506">
        <f t="shared" si="7"/>
        <v>0</v>
      </c>
      <c r="F506" t="str">
        <v>High</v>
      </c>
      <c r="G506">
        <v>74</v>
      </c>
      <c r="H506">
        <v>2</v>
      </c>
      <c r="I506">
        <v>8.3000000000000007</v>
      </c>
      <c r="J506">
        <v>7946.7435809999997</v>
      </c>
      <c r="K506">
        <v>14</v>
      </c>
      <c r="L506">
        <v>101</v>
      </c>
      <c r="M506">
        <v>62.5</v>
      </c>
      <c r="N506">
        <v>2</v>
      </c>
      <c r="O506">
        <v>9</v>
      </c>
      <c r="P506">
        <v>9.83</v>
      </c>
      <c r="Q506">
        <v>94</v>
      </c>
      <c r="R506">
        <v>0.1</v>
      </c>
      <c r="S506">
        <v>44544.5268</v>
      </c>
      <c r="T506">
        <v>32887928</v>
      </c>
      <c r="U506">
        <v>0.5</v>
      </c>
      <c r="V506">
        <v>0.4</v>
      </c>
      <c r="W506">
        <v>0.89400000000000002</v>
      </c>
      <c r="X506">
        <v>15.8</v>
      </c>
      <c r="Z506" t="s">
        <v>23</v>
      </c>
    </row>
    <row r="507" spans="1:26" x14ac:dyDescent="0.3">
      <c r="A507" t="s">
        <v>55</v>
      </c>
      <c r="B507">
        <v>85</v>
      </c>
      <c r="C507" t="s">
        <v>23</v>
      </c>
      <c r="D507">
        <v>2006</v>
      </c>
      <c r="E507">
        <f t="shared" si="7"/>
        <v>0</v>
      </c>
      <c r="F507" t="str">
        <v>High</v>
      </c>
      <c r="G507">
        <v>75</v>
      </c>
      <c r="H507">
        <v>2</v>
      </c>
      <c r="I507">
        <v>8.1999999999999993</v>
      </c>
      <c r="J507">
        <v>771.18176860000005</v>
      </c>
      <c r="K507">
        <v>14</v>
      </c>
      <c r="L507">
        <v>13</v>
      </c>
      <c r="M507">
        <v>61.9</v>
      </c>
      <c r="N507">
        <v>2</v>
      </c>
      <c r="O507">
        <v>95</v>
      </c>
      <c r="P507">
        <v>9.75</v>
      </c>
      <c r="Q507">
        <v>95</v>
      </c>
      <c r="R507">
        <v>0.1</v>
      </c>
      <c r="S507">
        <v>4386.6994800000002</v>
      </c>
      <c r="T507">
        <v>325755</v>
      </c>
      <c r="U507">
        <v>0.5</v>
      </c>
      <c r="V507">
        <v>0.4</v>
      </c>
      <c r="W507">
        <v>0.89100000000000001</v>
      </c>
      <c r="X507">
        <v>15.8</v>
      </c>
      <c r="Z507" t="s">
        <v>23</v>
      </c>
    </row>
    <row r="508" spans="1:26" x14ac:dyDescent="0.3">
      <c r="A508" t="s">
        <v>55</v>
      </c>
      <c r="B508">
        <v>81</v>
      </c>
      <c r="C508" t="s">
        <v>23</v>
      </c>
      <c r="D508">
        <v>2005</v>
      </c>
      <c r="E508">
        <f t="shared" si="7"/>
        <v>0</v>
      </c>
      <c r="F508" t="str">
        <v>High</v>
      </c>
      <c r="G508">
        <v>76</v>
      </c>
      <c r="H508">
        <v>2</v>
      </c>
      <c r="I508">
        <v>8</v>
      </c>
      <c r="J508">
        <v>6333.1779669999996</v>
      </c>
      <c r="K508">
        <v>14</v>
      </c>
      <c r="L508">
        <v>6</v>
      </c>
      <c r="M508">
        <v>61.3</v>
      </c>
      <c r="N508">
        <v>2</v>
      </c>
      <c r="O508">
        <v>93</v>
      </c>
      <c r="P508">
        <v>9.57</v>
      </c>
      <c r="Q508">
        <v>93</v>
      </c>
      <c r="R508">
        <v>0.1</v>
      </c>
      <c r="S508">
        <v>36189.588380000001</v>
      </c>
      <c r="T508">
        <v>32312</v>
      </c>
      <c r="U508">
        <v>0.5</v>
      </c>
      <c r="V508">
        <v>0.4</v>
      </c>
      <c r="W508">
        <v>0.88600000000000001</v>
      </c>
      <c r="X508">
        <v>15.8</v>
      </c>
      <c r="Z508" t="s">
        <v>23</v>
      </c>
    </row>
    <row r="509" spans="1:26" x14ac:dyDescent="0.3">
      <c r="A509" t="s">
        <v>55</v>
      </c>
      <c r="B509">
        <v>80</v>
      </c>
      <c r="C509" t="s">
        <v>23</v>
      </c>
      <c r="D509">
        <v>2004</v>
      </c>
      <c r="E509">
        <f t="shared" si="7"/>
        <v>0</v>
      </c>
      <c r="F509" t="str">
        <v>High</v>
      </c>
      <c r="G509">
        <v>77</v>
      </c>
      <c r="H509">
        <v>2</v>
      </c>
      <c r="I509">
        <v>7.8</v>
      </c>
      <c r="J509">
        <v>5513.3299239999997</v>
      </c>
      <c r="K509">
        <v>14</v>
      </c>
      <c r="L509">
        <v>7</v>
      </c>
      <c r="M509">
        <v>6.6</v>
      </c>
      <c r="N509">
        <v>2</v>
      </c>
      <c r="O509">
        <v>91</v>
      </c>
      <c r="P509">
        <v>9.56</v>
      </c>
      <c r="Q509">
        <v>91</v>
      </c>
      <c r="R509">
        <v>0.1</v>
      </c>
      <c r="S509">
        <v>31979.871950000001</v>
      </c>
      <c r="T509">
        <v>31995</v>
      </c>
      <c r="U509">
        <v>0.5</v>
      </c>
      <c r="V509">
        <v>0.4</v>
      </c>
      <c r="W509">
        <v>0.88100000000000001</v>
      </c>
      <c r="X509">
        <v>15.8</v>
      </c>
      <c r="Z509" t="s">
        <v>23</v>
      </c>
    </row>
    <row r="510" spans="1:26" x14ac:dyDescent="0.3">
      <c r="A510" t="s">
        <v>55</v>
      </c>
      <c r="B510">
        <v>79.7</v>
      </c>
      <c r="C510" t="s">
        <v>23</v>
      </c>
      <c r="D510">
        <v>2003</v>
      </c>
      <c r="E510">
        <f t="shared" si="7"/>
        <v>0</v>
      </c>
      <c r="F510" t="str">
        <v>High</v>
      </c>
      <c r="G510">
        <v>78</v>
      </c>
      <c r="H510">
        <v>2</v>
      </c>
      <c r="I510">
        <v>7.7</v>
      </c>
      <c r="J510">
        <v>4687.8455649999996</v>
      </c>
      <c r="K510">
        <v>14</v>
      </c>
      <c r="L510">
        <v>15</v>
      </c>
      <c r="M510">
        <v>6</v>
      </c>
      <c r="N510">
        <v>2</v>
      </c>
      <c r="O510">
        <v>88</v>
      </c>
      <c r="P510">
        <v>9.5399999999999991</v>
      </c>
      <c r="Q510">
        <v>91</v>
      </c>
      <c r="R510">
        <v>0.1</v>
      </c>
      <c r="S510">
        <v>28172.148829999998</v>
      </c>
      <c r="T510">
        <v>31676</v>
      </c>
      <c r="U510">
        <v>0.5</v>
      </c>
      <c r="V510">
        <v>0.4</v>
      </c>
      <c r="W510">
        <v>0.877</v>
      </c>
      <c r="X510">
        <v>15.8</v>
      </c>
      <c r="Z510" t="s">
        <v>23</v>
      </c>
    </row>
    <row r="511" spans="1:26" x14ac:dyDescent="0.3">
      <c r="A511" t="s">
        <v>55</v>
      </c>
      <c r="B511">
        <v>79.5</v>
      </c>
      <c r="C511" t="s">
        <v>23</v>
      </c>
      <c r="D511">
        <v>2002</v>
      </c>
      <c r="E511">
        <f t="shared" si="7"/>
        <v>0</v>
      </c>
      <c r="F511" t="str">
        <v>High</v>
      </c>
      <c r="G511">
        <v>79</v>
      </c>
      <c r="H511">
        <v>2</v>
      </c>
      <c r="I511">
        <v>7.7</v>
      </c>
      <c r="J511">
        <v>3895.8563079999999</v>
      </c>
      <c r="K511">
        <v>0</v>
      </c>
      <c r="L511">
        <v>6</v>
      </c>
      <c r="M511">
        <v>59.3</v>
      </c>
      <c r="N511">
        <v>2</v>
      </c>
      <c r="O511">
        <v>88</v>
      </c>
      <c r="P511">
        <v>9.3699999999999992</v>
      </c>
      <c r="Q511">
        <v>88</v>
      </c>
      <c r="R511">
        <v>0.1</v>
      </c>
      <c r="S511">
        <v>24167.843099999998</v>
      </c>
      <c r="T511">
        <v>31362</v>
      </c>
      <c r="U511">
        <v>0.5</v>
      </c>
      <c r="V511">
        <v>0.4</v>
      </c>
      <c r="W511">
        <v>0.872</v>
      </c>
      <c r="X511">
        <v>15.8</v>
      </c>
      <c r="Z511" t="s">
        <v>23</v>
      </c>
    </row>
    <row r="512" spans="1:26" x14ac:dyDescent="0.3">
      <c r="A512" t="s">
        <v>55</v>
      </c>
      <c r="B512">
        <v>79.400000000000006</v>
      </c>
      <c r="C512" t="s">
        <v>23</v>
      </c>
      <c r="D512">
        <v>2001</v>
      </c>
      <c r="E512">
        <f t="shared" si="7"/>
        <v>0</v>
      </c>
      <c r="F512" t="str">
        <v>High</v>
      </c>
      <c r="G512">
        <v>8</v>
      </c>
      <c r="H512">
        <v>2</v>
      </c>
      <c r="I512">
        <v>7.6</v>
      </c>
      <c r="J512">
        <v>3665.0897030000001</v>
      </c>
      <c r="K512">
        <v>0</v>
      </c>
      <c r="L512">
        <v>34</v>
      </c>
      <c r="M512">
        <v>58.5</v>
      </c>
      <c r="N512">
        <v>2</v>
      </c>
      <c r="O512">
        <v>88</v>
      </c>
      <c r="P512">
        <v>9.1</v>
      </c>
      <c r="Q512">
        <v>89</v>
      </c>
      <c r="R512">
        <v>0.1</v>
      </c>
      <c r="S512">
        <v>23691.594720000001</v>
      </c>
      <c r="T512">
        <v>31819</v>
      </c>
      <c r="U512">
        <v>0.5</v>
      </c>
      <c r="V512">
        <v>0.4</v>
      </c>
      <c r="W512">
        <v>0.86699999999999999</v>
      </c>
      <c r="X512">
        <v>15.8</v>
      </c>
      <c r="Z512" t="s">
        <v>23</v>
      </c>
    </row>
    <row r="513" spans="1:26" x14ac:dyDescent="0.3">
      <c r="A513" t="s">
        <v>55</v>
      </c>
      <c r="B513">
        <v>79.099999999999994</v>
      </c>
      <c r="C513" t="s">
        <v>23</v>
      </c>
      <c r="D513">
        <v>2000</v>
      </c>
      <c r="E513">
        <f t="shared" si="7"/>
        <v>0</v>
      </c>
      <c r="F513" t="str">
        <v>High</v>
      </c>
      <c r="G513">
        <v>82</v>
      </c>
      <c r="H513">
        <v>2</v>
      </c>
      <c r="I513">
        <v>7.6</v>
      </c>
      <c r="J513">
        <v>3787.4945600000001</v>
      </c>
      <c r="K513">
        <v>0</v>
      </c>
      <c r="L513">
        <v>206</v>
      </c>
      <c r="M513">
        <v>57.8</v>
      </c>
      <c r="N513">
        <v>2</v>
      </c>
      <c r="O513">
        <v>88</v>
      </c>
      <c r="P513">
        <v>8.67</v>
      </c>
      <c r="Q513">
        <v>89</v>
      </c>
      <c r="R513">
        <v>0.1</v>
      </c>
      <c r="S513">
        <v>24124.169170000001</v>
      </c>
      <c r="T513">
        <v>37697</v>
      </c>
      <c r="U513">
        <v>0.5</v>
      </c>
      <c r="V513">
        <v>0.5</v>
      </c>
      <c r="W513">
        <v>0.86399999999999999</v>
      </c>
      <c r="X513">
        <v>15.9</v>
      </c>
      <c r="Z513" t="s">
        <v>23</v>
      </c>
    </row>
    <row r="514" spans="1:26" x14ac:dyDescent="0.3">
      <c r="A514" t="s">
        <v>56</v>
      </c>
      <c r="B514">
        <v>52.5</v>
      </c>
      <c r="C514" t="s">
        <v>23</v>
      </c>
      <c r="D514">
        <v>2015</v>
      </c>
      <c r="E514">
        <f t="shared" ref="E514:E577" si="8">IF(Z514="Developing",0,1)</f>
        <v>0</v>
      </c>
      <c r="F514" t="str">
        <v>low</v>
      </c>
      <c r="G514">
        <v>397</v>
      </c>
      <c r="H514">
        <v>15</v>
      </c>
      <c r="I514">
        <v>0</v>
      </c>
      <c r="J514">
        <v>0</v>
      </c>
      <c r="K514">
        <v>47</v>
      </c>
      <c r="L514">
        <v>150</v>
      </c>
      <c r="M514">
        <v>22.7</v>
      </c>
      <c r="N514">
        <v>21</v>
      </c>
      <c r="O514">
        <v>47</v>
      </c>
      <c r="P514">
        <v>0</v>
      </c>
      <c r="Q514">
        <v>47</v>
      </c>
      <c r="R514">
        <v>4.4000000000000004</v>
      </c>
      <c r="S514">
        <v>348.381417</v>
      </c>
      <c r="T514">
        <v>45461</v>
      </c>
      <c r="U514">
        <v>8.1999999999999993</v>
      </c>
      <c r="V514">
        <v>8.1999999999999993</v>
      </c>
      <c r="W514">
        <v>0.34699999999999998</v>
      </c>
      <c r="X514">
        <v>7.1</v>
      </c>
      <c r="Z514" t="s">
        <v>23</v>
      </c>
    </row>
    <row r="515" spans="1:26" x14ac:dyDescent="0.3">
      <c r="A515" t="s">
        <v>56</v>
      </c>
      <c r="B515">
        <v>58</v>
      </c>
      <c r="C515" t="s">
        <v>23</v>
      </c>
      <c r="D515">
        <v>2014</v>
      </c>
      <c r="E515">
        <f t="shared" si="8"/>
        <v>0</v>
      </c>
      <c r="F515" t="str">
        <v>low</v>
      </c>
      <c r="G515">
        <v>437</v>
      </c>
      <c r="H515">
        <v>15</v>
      </c>
      <c r="I515">
        <v>0.01</v>
      </c>
      <c r="J515">
        <v>53.439643230000001</v>
      </c>
      <c r="K515">
        <v>47</v>
      </c>
      <c r="L515">
        <v>210</v>
      </c>
      <c r="M515">
        <v>22.1</v>
      </c>
      <c r="N515">
        <v>22</v>
      </c>
      <c r="O515">
        <v>47</v>
      </c>
      <c r="P515">
        <v>4.2</v>
      </c>
      <c r="Q515">
        <v>47</v>
      </c>
      <c r="R515">
        <v>4.5</v>
      </c>
      <c r="S515">
        <v>377.132274</v>
      </c>
      <c r="T515">
        <v>4515392</v>
      </c>
      <c r="U515">
        <v>8.4</v>
      </c>
      <c r="V515">
        <v>8.3000000000000007</v>
      </c>
      <c r="W515">
        <v>0.34499999999999997</v>
      </c>
      <c r="X515">
        <v>7.1</v>
      </c>
      <c r="Z515" t="s">
        <v>23</v>
      </c>
    </row>
    <row r="516" spans="1:26" x14ac:dyDescent="0.3">
      <c r="A516" t="s">
        <v>56</v>
      </c>
      <c r="B516">
        <v>49.9</v>
      </c>
      <c r="C516" t="s">
        <v>23</v>
      </c>
      <c r="D516">
        <v>2013</v>
      </c>
      <c r="E516">
        <f t="shared" si="8"/>
        <v>0</v>
      </c>
      <c r="F516" t="str">
        <v>low</v>
      </c>
      <c r="G516">
        <v>451</v>
      </c>
      <c r="H516">
        <v>16</v>
      </c>
      <c r="I516">
        <v>0.01</v>
      </c>
      <c r="J516">
        <v>52.377666009999999</v>
      </c>
      <c r="K516">
        <v>23</v>
      </c>
      <c r="L516">
        <v>596</v>
      </c>
      <c r="M516">
        <v>21.6</v>
      </c>
      <c r="N516">
        <v>23</v>
      </c>
      <c r="O516">
        <v>23</v>
      </c>
      <c r="P516">
        <v>3.82</v>
      </c>
      <c r="Q516">
        <v>23</v>
      </c>
      <c r="R516">
        <v>5.0999999999999996</v>
      </c>
      <c r="S516">
        <v>337.48496139999997</v>
      </c>
      <c r="T516">
        <v>4499653</v>
      </c>
      <c r="U516">
        <v>8.5</v>
      </c>
      <c r="V516">
        <v>8.5</v>
      </c>
      <c r="W516">
        <v>0.37</v>
      </c>
      <c r="X516">
        <v>7.1</v>
      </c>
      <c r="Z516" t="s">
        <v>23</v>
      </c>
    </row>
    <row r="517" spans="1:26" x14ac:dyDescent="0.3">
      <c r="A517" t="s">
        <v>56</v>
      </c>
      <c r="B517">
        <v>53</v>
      </c>
      <c r="C517" t="s">
        <v>23</v>
      </c>
      <c r="D517">
        <v>2012</v>
      </c>
      <c r="E517">
        <f t="shared" si="8"/>
        <v>0</v>
      </c>
      <c r="F517" t="str">
        <v>low</v>
      </c>
      <c r="G517">
        <v>439</v>
      </c>
      <c r="H517">
        <v>16</v>
      </c>
      <c r="I517">
        <v>0.01</v>
      </c>
      <c r="J517">
        <v>7.3448082140000004</v>
      </c>
      <c r="K517">
        <v>47</v>
      </c>
      <c r="L517">
        <v>141</v>
      </c>
      <c r="M517">
        <v>21.2</v>
      </c>
      <c r="N517">
        <v>23</v>
      </c>
      <c r="O517">
        <v>47</v>
      </c>
      <c r="P517">
        <v>3.62</v>
      </c>
      <c r="Q517">
        <v>47</v>
      </c>
      <c r="R517">
        <v>5.0999999999999996</v>
      </c>
      <c r="S517">
        <v>486.41113999999999</v>
      </c>
      <c r="T517">
        <v>449416</v>
      </c>
      <c r="U517">
        <v>8.6999999999999993</v>
      </c>
      <c r="V517">
        <v>8.6</v>
      </c>
      <c r="W517">
        <v>0.36599999999999999</v>
      </c>
      <c r="X517">
        <v>7.1</v>
      </c>
      <c r="Z517" t="s">
        <v>23</v>
      </c>
    </row>
    <row r="518" spans="1:26" x14ac:dyDescent="0.3">
      <c r="A518" t="s">
        <v>56</v>
      </c>
      <c r="B518">
        <v>49.8</v>
      </c>
      <c r="C518" t="s">
        <v>23</v>
      </c>
      <c r="D518">
        <v>2011</v>
      </c>
      <c r="E518">
        <f t="shared" si="8"/>
        <v>0</v>
      </c>
      <c r="F518" t="str">
        <v>low</v>
      </c>
      <c r="G518">
        <v>443</v>
      </c>
      <c r="H518">
        <v>16</v>
      </c>
      <c r="I518">
        <v>1.66</v>
      </c>
      <c r="J518">
        <v>58.529474630000003</v>
      </c>
      <c r="K518">
        <v>47</v>
      </c>
      <c r="L518">
        <v>679</v>
      </c>
      <c r="M518">
        <v>2.7</v>
      </c>
      <c r="N518">
        <v>24</v>
      </c>
      <c r="O518">
        <v>47</v>
      </c>
      <c r="P518">
        <v>3.73</v>
      </c>
      <c r="Q518">
        <v>47</v>
      </c>
      <c r="R518">
        <v>5.8</v>
      </c>
      <c r="S518">
        <v>494.33677899999998</v>
      </c>
      <c r="T518">
        <v>4476153</v>
      </c>
      <c r="U518">
        <v>8.8000000000000007</v>
      </c>
      <c r="V518">
        <v>8.8000000000000007</v>
      </c>
      <c r="W518">
        <v>0.36099999999999999</v>
      </c>
      <c r="X518">
        <v>6.8</v>
      </c>
      <c r="Z518" t="s">
        <v>23</v>
      </c>
    </row>
    <row r="519" spans="1:26" x14ac:dyDescent="0.3">
      <c r="A519" t="s">
        <v>56</v>
      </c>
      <c r="B519">
        <v>49.2</v>
      </c>
      <c r="C519" t="s">
        <v>23</v>
      </c>
      <c r="D519">
        <v>2010</v>
      </c>
      <c r="E519">
        <f t="shared" si="8"/>
        <v>0</v>
      </c>
      <c r="F519" t="str">
        <v>low</v>
      </c>
      <c r="G519">
        <v>446</v>
      </c>
      <c r="H519">
        <v>17</v>
      </c>
      <c r="I519">
        <v>1.67</v>
      </c>
      <c r="J519">
        <v>43.483591969999999</v>
      </c>
      <c r="K519">
        <v>45</v>
      </c>
      <c r="L519">
        <v>2</v>
      </c>
      <c r="M519">
        <v>2.2000000000000002</v>
      </c>
      <c r="N519">
        <v>24</v>
      </c>
      <c r="O519">
        <v>46</v>
      </c>
      <c r="P519">
        <v>3.9</v>
      </c>
      <c r="Q519">
        <v>45</v>
      </c>
      <c r="R519">
        <v>6.6</v>
      </c>
      <c r="S519">
        <v>446.44344940000002</v>
      </c>
      <c r="T519">
        <v>4448525</v>
      </c>
      <c r="U519">
        <v>9</v>
      </c>
      <c r="V519">
        <v>8.9</v>
      </c>
      <c r="W519">
        <v>0.35199999999999998</v>
      </c>
      <c r="X519">
        <v>6.6</v>
      </c>
      <c r="Z519" t="s">
        <v>23</v>
      </c>
    </row>
    <row r="520" spans="1:26" x14ac:dyDescent="0.3">
      <c r="A520" t="s">
        <v>56</v>
      </c>
      <c r="B520">
        <v>48.6</v>
      </c>
      <c r="C520" t="s">
        <v>23</v>
      </c>
      <c r="D520">
        <v>2009</v>
      </c>
      <c r="E520">
        <f t="shared" si="8"/>
        <v>0</v>
      </c>
      <c r="F520" t="str">
        <v>low</v>
      </c>
      <c r="G520">
        <v>453</v>
      </c>
      <c r="H520">
        <v>17</v>
      </c>
      <c r="I520">
        <v>1.56</v>
      </c>
      <c r="J520">
        <v>40.451569329999998</v>
      </c>
      <c r="K520">
        <v>42</v>
      </c>
      <c r="L520">
        <v>11</v>
      </c>
      <c r="M520">
        <v>19.8</v>
      </c>
      <c r="N520">
        <v>25</v>
      </c>
      <c r="O520">
        <v>45</v>
      </c>
      <c r="P520">
        <v>3.58</v>
      </c>
      <c r="Q520">
        <v>42</v>
      </c>
      <c r="R520">
        <v>7.3</v>
      </c>
      <c r="S520">
        <v>449.961839</v>
      </c>
      <c r="T520">
        <v>44423</v>
      </c>
      <c r="U520">
        <v>9.1</v>
      </c>
      <c r="V520">
        <v>9.1</v>
      </c>
      <c r="W520">
        <v>0.34499999999999997</v>
      </c>
      <c r="X520">
        <v>6.4</v>
      </c>
      <c r="Z520" t="s">
        <v>23</v>
      </c>
    </row>
    <row r="521" spans="1:26" x14ac:dyDescent="0.3">
      <c r="A521" t="s">
        <v>56</v>
      </c>
      <c r="B521">
        <v>47.6</v>
      </c>
      <c r="C521" t="s">
        <v>23</v>
      </c>
      <c r="D521">
        <v>2008</v>
      </c>
      <c r="E521">
        <f t="shared" si="8"/>
        <v>0</v>
      </c>
      <c r="F521" t="str">
        <v>low</v>
      </c>
      <c r="G521">
        <v>477</v>
      </c>
      <c r="H521">
        <v>17</v>
      </c>
      <c r="I521">
        <v>1.52</v>
      </c>
      <c r="J521">
        <v>67.341375279999994</v>
      </c>
      <c r="K521">
        <v>0</v>
      </c>
      <c r="L521">
        <v>12</v>
      </c>
      <c r="M521">
        <v>19.399999999999999</v>
      </c>
      <c r="N521">
        <v>25</v>
      </c>
      <c r="O521">
        <v>46</v>
      </c>
      <c r="P521">
        <v>4.3</v>
      </c>
      <c r="Q521">
        <v>45</v>
      </c>
      <c r="R521">
        <v>8.3000000000000007</v>
      </c>
      <c r="S521">
        <v>456.86143340000001</v>
      </c>
      <c r="T521">
        <v>4345386</v>
      </c>
      <c r="U521">
        <v>9.3000000000000007</v>
      </c>
      <c r="V521">
        <v>9.1999999999999993</v>
      </c>
      <c r="W521">
        <v>0.33800000000000002</v>
      </c>
      <c r="X521">
        <v>6.3</v>
      </c>
      <c r="Z521" t="s">
        <v>23</v>
      </c>
    </row>
    <row r="522" spans="1:26" x14ac:dyDescent="0.3">
      <c r="A522" t="s">
        <v>56</v>
      </c>
      <c r="B522">
        <v>46.8</v>
      </c>
      <c r="C522" t="s">
        <v>23</v>
      </c>
      <c r="D522">
        <v>2007</v>
      </c>
      <c r="E522">
        <f t="shared" si="8"/>
        <v>0</v>
      </c>
      <c r="F522" t="str">
        <v>low</v>
      </c>
      <c r="G522">
        <v>495</v>
      </c>
      <c r="H522">
        <v>17</v>
      </c>
      <c r="I522">
        <v>1.5</v>
      </c>
      <c r="J522">
        <v>60.048848210000003</v>
      </c>
      <c r="K522">
        <v>0</v>
      </c>
      <c r="L522">
        <v>49</v>
      </c>
      <c r="M522">
        <v>19</v>
      </c>
      <c r="N522">
        <v>26</v>
      </c>
      <c r="O522">
        <v>46</v>
      </c>
      <c r="P522">
        <v>4.4000000000000004</v>
      </c>
      <c r="Q522">
        <v>48</v>
      </c>
      <c r="R522">
        <v>9</v>
      </c>
      <c r="S522">
        <v>397.14846699999998</v>
      </c>
      <c r="T522">
        <v>42758</v>
      </c>
      <c r="U522">
        <v>9.4</v>
      </c>
      <c r="V522">
        <v>9.4</v>
      </c>
      <c r="W522">
        <v>0.33</v>
      </c>
      <c r="X522">
        <v>6.2</v>
      </c>
      <c r="Z522" t="s">
        <v>23</v>
      </c>
    </row>
    <row r="523" spans="1:26" x14ac:dyDescent="0.3">
      <c r="A523" t="s">
        <v>56</v>
      </c>
      <c r="B523">
        <v>46.3</v>
      </c>
      <c r="C523" t="s">
        <v>23</v>
      </c>
      <c r="D523">
        <v>2006</v>
      </c>
      <c r="E523">
        <f t="shared" si="8"/>
        <v>0</v>
      </c>
      <c r="F523" t="str">
        <v>low</v>
      </c>
      <c r="G523">
        <v>56</v>
      </c>
      <c r="H523">
        <v>17</v>
      </c>
      <c r="I523">
        <v>1.54</v>
      </c>
      <c r="J523">
        <v>46.901179159999998</v>
      </c>
      <c r="K523">
        <v>0</v>
      </c>
      <c r="L523">
        <v>3</v>
      </c>
      <c r="M523">
        <v>18.600000000000001</v>
      </c>
      <c r="N523">
        <v>26</v>
      </c>
      <c r="O523">
        <v>47</v>
      </c>
      <c r="P523">
        <v>3.99</v>
      </c>
      <c r="Q523">
        <v>51</v>
      </c>
      <c r="R523">
        <v>10</v>
      </c>
      <c r="S523">
        <v>347.673678</v>
      </c>
      <c r="T523">
        <v>421758</v>
      </c>
      <c r="U523">
        <v>9.6</v>
      </c>
      <c r="V523">
        <v>9.6</v>
      </c>
      <c r="W523">
        <v>0.32300000000000001</v>
      </c>
      <c r="X523">
        <v>6</v>
      </c>
      <c r="Z523" t="s">
        <v>23</v>
      </c>
    </row>
    <row r="524" spans="1:26" x14ac:dyDescent="0.3">
      <c r="A524" t="s">
        <v>56</v>
      </c>
      <c r="B524">
        <v>45.9</v>
      </c>
      <c r="C524" t="s">
        <v>23</v>
      </c>
      <c r="D524">
        <v>2005</v>
      </c>
      <c r="E524">
        <f t="shared" si="8"/>
        <v>0</v>
      </c>
      <c r="F524" t="str">
        <v>low</v>
      </c>
      <c r="G524">
        <v>511</v>
      </c>
      <c r="H524">
        <v>17</v>
      </c>
      <c r="I524">
        <v>1.5</v>
      </c>
      <c r="J524">
        <v>40.922079760000003</v>
      </c>
      <c r="K524">
        <v>0</v>
      </c>
      <c r="L524">
        <v>471</v>
      </c>
      <c r="M524">
        <v>18.2</v>
      </c>
      <c r="N524">
        <v>26</v>
      </c>
      <c r="O524">
        <v>47</v>
      </c>
      <c r="P524">
        <v>4.29</v>
      </c>
      <c r="Q524">
        <v>54</v>
      </c>
      <c r="R524">
        <v>11.2</v>
      </c>
      <c r="S524">
        <v>327.1149461</v>
      </c>
      <c r="T524">
        <v>412791</v>
      </c>
      <c r="U524">
        <v>9.6999999999999993</v>
      </c>
      <c r="V524">
        <v>9.6999999999999993</v>
      </c>
      <c r="W524">
        <v>0.31900000000000001</v>
      </c>
      <c r="X524">
        <v>5.9</v>
      </c>
      <c r="Z524" t="s">
        <v>23</v>
      </c>
    </row>
    <row r="525" spans="1:26" x14ac:dyDescent="0.3">
      <c r="A525" t="s">
        <v>56</v>
      </c>
      <c r="B525">
        <v>45.7</v>
      </c>
      <c r="C525" t="s">
        <v>23</v>
      </c>
      <c r="D525">
        <v>2004</v>
      </c>
      <c r="E525">
        <f t="shared" si="8"/>
        <v>0</v>
      </c>
      <c r="F525" t="str">
        <v>low</v>
      </c>
      <c r="G525">
        <v>512</v>
      </c>
      <c r="H525">
        <v>17</v>
      </c>
      <c r="I525">
        <v>1.5</v>
      </c>
      <c r="J525">
        <v>41.501117350000001</v>
      </c>
      <c r="K525">
        <v>0</v>
      </c>
      <c r="L525">
        <v>1233</v>
      </c>
      <c r="M525">
        <v>17.899999999999999</v>
      </c>
      <c r="N525">
        <v>26</v>
      </c>
      <c r="O525">
        <v>45</v>
      </c>
      <c r="P525">
        <v>4.0999999999999996</v>
      </c>
      <c r="Q525">
        <v>51</v>
      </c>
      <c r="R525">
        <v>12</v>
      </c>
      <c r="S525">
        <v>313.21598</v>
      </c>
      <c r="T525">
        <v>45536</v>
      </c>
      <c r="U525">
        <v>9.9</v>
      </c>
      <c r="V525">
        <v>9.9</v>
      </c>
      <c r="W525">
        <v>0.315</v>
      </c>
      <c r="X525">
        <v>5.7</v>
      </c>
      <c r="Z525" t="s">
        <v>23</v>
      </c>
    </row>
    <row r="526" spans="1:26" x14ac:dyDescent="0.3">
      <c r="A526" t="s">
        <v>56</v>
      </c>
      <c r="B526">
        <v>45.7</v>
      </c>
      <c r="C526" t="s">
        <v>23</v>
      </c>
      <c r="D526">
        <v>2003</v>
      </c>
      <c r="E526">
        <f t="shared" si="8"/>
        <v>0</v>
      </c>
      <c r="F526" t="str">
        <v>low</v>
      </c>
      <c r="G526">
        <v>51</v>
      </c>
      <c r="H526">
        <v>17</v>
      </c>
      <c r="I526">
        <v>1.49</v>
      </c>
      <c r="J526">
        <v>46.116194409999999</v>
      </c>
      <c r="K526">
        <v>0</v>
      </c>
      <c r="L526">
        <v>652</v>
      </c>
      <c r="M526">
        <v>17.5</v>
      </c>
      <c r="N526">
        <v>26</v>
      </c>
      <c r="O526">
        <v>44</v>
      </c>
      <c r="P526">
        <v>4.3099999999999996</v>
      </c>
      <c r="Q526">
        <v>47</v>
      </c>
      <c r="R526">
        <v>12.8</v>
      </c>
      <c r="S526">
        <v>286.25819000000001</v>
      </c>
      <c r="T526">
        <v>3981665</v>
      </c>
      <c r="U526">
        <v>1</v>
      </c>
      <c r="V526">
        <v>1.1000000000000001</v>
      </c>
      <c r="W526">
        <v>0.316</v>
      </c>
      <c r="X526">
        <v>5.6</v>
      </c>
      <c r="Z526" t="s">
        <v>23</v>
      </c>
    </row>
    <row r="527" spans="1:26" x14ac:dyDescent="0.3">
      <c r="A527" t="s">
        <v>56</v>
      </c>
      <c r="B527">
        <v>45.6</v>
      </c>
      <c r="C527" t="s">
        <v>23</v>
      </c>
      <c r="D527">
        <v>2002</v>
      </c>
      <c r="E527">
        <f t="shared" si="8"/>
        <v>0</v>
      </c>
      <c r="F527" t="str">
        <v>low</v>
      </c>
      <c r="G527">
        <v>58</v>
      </c>
      <c r="H527">
        <v>17</v>
      </c>
      <c r="I527">
        <v>1.47</v>
      </c>
      <c r="J527">
        <v>31.594158700000001</v>
      </c>
      <c r="K527">
        <v>0</v>
      </c>
      <c r="L527">
        <v>938</v>
      </c>
      <c r="M527">
        <v>17.2</v>
      </c>
      <c r="N527">
        <v>25</v>
      </c>
      <c r="O527">
        <v>42</v>
      </c>
      <c r="P527">
        <v>4.16</v>
      </c>
      <c r="Q527">
        <v>44</v>
      </c>
      <c r="R527">
        <v>13.4</v>
      </c>
      <c r="S527">
        <v>253.76834299999999</v>
      </c>
      <c r="T527">
        <v>397612</v>
      </c>
      <c r="U527">
        <v>1.2</v>
      </c>
      <c r="V527">
        <v>1.2</v>
      </c>
      <c r="W527">
        <v>0.315</v>
      </c>
      <c r="X527">
        <v>5.4</v>
      </c>
      <c r="Z527" t="s">
        <v>23</v>
      </c>
    </row>
    <row r="528" spans="1:26" x14ac:dyDescent="0.3">
      <c r="A528" t="s">
        <v>56</v>
      </c>
      <c r="B528">
        <v>45.6</v>
      </c>
      <c r="C528" t="s">
        <v>23</v>
      </c>
      <c r="D528">
        <v>2001</v>
      </c>
      <c r="E528">
        <f t="shared" si="8"/>
        <v>0</v>
      </c>
      <c r="F528" t="str">
        <v>low</v>
      </c>
      <c r="G528">
        <v>54</v>
      </c>
      <c r="H528">
        <v>17</v>
      </c>
      <c r="I528">
        <v>1.52</v>
      </c>
      <c r="J528">
        <v>33.653156969999998</v>
      </c>
      <c r="K528">
        <v>0</v>
      </c>
      <c r="L528">
        <v>2837</v>
      </c>
      <c r="M528">
        <v>16.8</v>
      </c>
      <c r="N528">
        <v>25</v>
      </c>
      <c r="O528">
        <v>4</v>
      </c>
      <c r="P528">
        <v>3.95</v>
      </c>
      <c r="Q528">
        <v>4</v>
      </c>
      <c r="R528">
        <v>13.9</v>
      </c>
      <c r="S528">
        <v>243.15864859999999</v>
      </c>
      <c r="T528">
        <v>383223</v>
      </c>
      <c r="U528">
        <v>1.4</v>
      </c>
      <c r="V528">
        <v>1.4</v>
      </c>
      <c r="W528">
        <v>0.314</v>
      </c>
      <c r="X528">
        <v>5.3</v>
      </c>
      <c r="Z528" t="s">
        <v>23</v>
      </c>
    </row>
    <row r="529" spans="1:26" x14ac:dyDescent="0.3">
      <c r="A529" t="s">
        <v>56</v>
      </c>
      <c r="B529">
        <v>46</v>
      </c>
      <c r="C529" t="s">
        <v>23</v>
      </c>
      <c r="D529">
        <v>2000</v>
      </c>
      <c r="E529">
        <f t="shared" si="8"/>
        <v>0</v>
      </c>
      <c r="F529" t="str">
        <v>low</v>
      </c>
      <c r="G529">
        <v>49</v>
      </c>
      <c r="H529">
        <v>16</v>
      </c>
      <c r="I529">
        <v>1.51</v>
      </c>
      <c r="J529">
        <v>30.783826569999999</v>
      </c>
      <c r="K529">
        <v>0</v>
      </c>
      <c r="L529">
        <v>3207</v>
      </c>
      <c r="M529">
        <v>16.5</v>
      </c>
      <c r="N529">
        <v>25</v>
      </c>
      <c r="O529">
        <v>38</v>
      </c>
      <c r="P529">
        <v>4.24</v>
      </c>
      <c r="Q529">
        <v>37</v>
      </c>
      <c r="R529">
        <v>14.3</v>
      </c>
      <c r="S529">
        <v>243.5429317</v>
      </c>
      <c r="T529">
        <v>3754986</v>
      </c>
      <c r="U529">
        <v>1.5</v>
      </c>
      <c r="V529">
        <v>1.5</v>
      </c>
      <c r="W529">
        <v>0.312</v>
      </c>
      <c r="X529">
        <v>5.2</v>
      </c>
      <c r="Z529" t="s">
        <v>23</v>
      </c>
    </row>
    <row r="530" spans="1:26" x14ac:dyDescent="0.3">
      <c r="A530" t="s">
        <v>57</v>
      </c>
      <c r="B530">
        <v>53.1</v>
      </c>
      <c r="C530" t="s">
        <v>23</v>
      </c>
      <c r="D530">
        <v>2015</v>
      </c>
      <c r="E530">
        <f t="shared" si="8"/>
        <v>0</v>
      </c>
      <c r="F530" t="str">
        <v>low</v>
      </c>
      <c r="G530">
        <v>356</v>
      </c>
      <c r="H530">
        <v>46</v>
      </c>
      <c r="I530">
        <v>0</v>
      </c>
      <c r="J530">
        <v>0</v>
      </c>
      <c r="K530">
        <v>46</v>
      </c>
      <c r="L530">
        <v>418</v>
      </c>
      <c r="M530">
        <v>19.100000000000001</v>
      </c>
      <c r="N530">
        <v>77</v>
      </c>
      <c r="O530">
        <v>52</v>
      </c>
      <c r="P530">
        <v>0</v>
      </c>
      <c r="Q530">
        <v>46</v>
      </c>
      <c r="R530">
        <v>2.8</v>
      </c>
      <c r="S530">
        <v>777.24875099999997</v>
      </c>
      <c r="T530">
        <v>149413</v>
      </c>
      <c r="U530">
        <v>8.5</v>
      </c>
      <c r="V530">
        <v>8.4</v>
      </c>
      <c r="W530">
        <v>0.39400000000000002</v>
      </c>
      <c r="X530">
        <v>7.3</v>
      </c>
      <c r="Z530" t="s">
        <v>23</v>
      </c>
    </row>
    <row r="531" spans="1:26" x14ac:dyDescent="0.3">
      <c r="A531" t="s">
        <v>57</v>
      </c>
      <c r="B531">
        <v>52.6</v>
      </c>
      <c r="C531" t="s">
        <v>23</v>
      </c>
      <c r="D531">
        <v>2014</v>
      </c>
      <c r="E531">
        <f t="shared" si="8"/>
        <v>0</v>
      </c>
      <c r="F531" t="str">
        <v>low</v>
      </c>
      <c r="G531">
        <v>362</v>
      </c>
      <c r="H531">
        <v>46</v>
      </c>
      <c r="I531">
        <v>0.01</v>
      </c>
      <c r="J531">
        <v>11.3020668</v>
      </c>
      <c r="K531">
        <v>37</v>
      </c>
      <c r="L531">
        <v>1275</v>
      </c>
      <c r="M531">
        <v>18.7</v>
      </c>
      <c r="N531">
        <v>78</v>
      </c>
      <c r="O531">
        <v>44</v>
      </c>
      <c r="P531">
        <v>3.62</v>
      </c>
      <c r="Q531">
        <v>37</v>
      </c>
      <c r="R531">
        <v>2.9</v>
      </c>
      <c r="S531">
        <v>125.998515</v>
      </c>
      <c r="T531">
        <v>13569438</v>
      </c>
      <c r="U531">
        <v>8.6999999999999993</v>
      </c>
      <c r="V531">
        <v>8.5</v>
      </c>
      <c r="W531">
        <v>0.39</v>
      </c>
      <c r="X531">
        <v>7.3</v>
      </c>
      <c r="Z531" t="s">
        <v>23</v>
      </c>
    </row>
    <row r="532" spans="1:26" x14ac:dyDescent="0.3">
      <c r="A532" t="s">
        <v>57</v>
      </c>
      <c r="B532">
        <v>52.2</v>
      </c>
      <c r="C532" t="s">
        <v>23</v>
      </c>
      <c r="D532">
        <v>2013</v>
      </c>
      <c r="E532">
        <f t="shared" si="8"/>
        <v>0</v>
      </c>
      <c r="F532" t="str">
        <v>low</v>
      </c>
      <c r="G532">
        <v>366</v>
      </c>
      <c r="H532">
        <v>46</v>
      </c>
      <c r="I532">
        <v>0.64</v>
      </c>
      <c r="J532">
        <v>76.523825349999996</v>
      </c>
      <c r="K532">
        <v>39</v>
      </c>
      <c r="L532">
        <v>226</v>
      </c>
      <c r="M532">
        <v>18.2</v>
      </c>
      <c r="N532">
        <v>78</v>
      </c>
      <c r="O532">
        <v>46</v>
      </c>
      <c r="P532">
        <v>3.42</v>
      </c>
      <c r="Q532">
        <v>39</v>
      </c>
      <c r="R532">
        <v>3.1</v>
      </c>
      <c r="S532">
        <v>986.13176999999996</v>
      </c>
      <c r="T532">
        <v>13133589</v>
      </c>
      <c r="U532">
        <v>8.8000000000000007</v>
      </c>
      <c r="V532">
        <v>8.6999999999999993</v>
      </c>
      <c r="W532">
        <v>0.38700000000000001</v>
      </c>
      <c r="X532">
        <v>7.3</v>
      </c>
      <c r="Z532" t="s">
        <v>23</v>
      </c>
    </row>
    <row r="533" spans="1:26" x14ac:dyDescent="0.3">
      <c r="A533" t="s">
        <v>57</v>
      </c>
      <c r="B533">
        <v>51.8</v>
      </c>
      <c r="C533" t="s">
        <v>23</v>
      </c>
      <c r="D533">
        <v>2012</v>
      </c>
      <c r="E533">
        <f t="shared" si="8"/>
        <v>0</v>
      </c>
      <c r="F533" t="str">
        <v>low</v>
      </c>
      <c r="G533">
        <v>367</v>
      </c>
      <c r="H533">
        <v>46</v>
      </c>
      <c r="I533">
        <v>0.62</v>
      </c>
      <c r="J533">
        <v>57.824270900000002</v>
      </c>
      <c r="K533">
        <v>4</v>
      </c>
      <c r="L533">
        <v>120</v>
      </c>
      <c r="M533">
        <v>17.899999999999999</v>
      </c>
      <c r="N533">
        <v>79</v>
      </c>
      <c r="O533">
        <v>51</v>
      </c>
      <c r="P533">
        <v>3</v>
      </c>
      <c r="Q533">
        <v>4</v>
      </c>
      <c r="R533">
        <v>3.6</v>
      </c>
      <c r="S533">
        <v>973.47257400000001</v>
      </c>
      <c r="T533">
        <v>1275135</v>
      </c>
      <c r="U533">
        <v>9</v>
      </c>
      <c r="V533">
        <v>8.9</v>
      </c>
      <c r="W533">
        <v>0.38100000000000001</v>
      </c>
      <c r="X533">
        <v>7.3</v>
      </c>
      <c r="Z533" t="s">
        <v>23</v>
      </c>
    </row>
    <row r="534" spans="1:26" x14ac:dyDescent="0.3">
      <c r="A534" t="s">
        <v>57</v>
      </c>
      <c r="B534">
        <v>51.6</v>
      </c>
      <c r="C534" t="s">
        <v>23</v>
      </c>
      <c r="D534">
        <v>2011</v>
      </c>
      <c r="E534">
        <f t="shared" si="8"/>
        <v>0</v>
      </c>
      <c r="F534" t="str">
        <v>low</v>
      </c>
      <c r="G534">
        <v>365</v>
      </c>
      <c r="H534">
        <v>46</v>
      </c>
      <c r="I534">
        <v>0.56000000000000005</v>
      </c>
      <c r="J534">
        <v>67.762690890000002</v>
      </c>
      <c r="K534">
        <v>33</v>
      </c>
      <c r="L534">
        <v>8650</v>
      </c>
      <c r="M534">
        <v>17.5</v>
      </c>
      <c r="N534">
        <v>79</v>
      </c>
      <c r="O534">
        <v>4</v>
      </c>
      <c r="P534">
        <v>3.17</v>
      </c>
      <c r="Q534">
        <v>33</v>
      </c>
      <c r="R534">
        <v>3.9</v>
      </c>
      <c r="S534">
        <v>989.23636329999999</v>
      </c>
      <c r="T534">
        <v>12288651</v>
      </c>
      <c r="U534">
        <v>9.1999999999999993</v>
      </c>
      <c r="V534">
        <v>9.1</v>
      </c>
      <c r="W534">
        <v>0.37</v>
      </c>
      <c r="X534">
        <v>6.7</v>
      </c>
      <c r="Z534" t="s">
        <v>23</v>
      </c>
    </row>
    <row r="535" spans="1:26" x14ac:dyDescent="0.3">
      <c r="A535" t="s">
        <v>57</v>
      </c>
      <c r="B535">
        <v>51.2</v>
      </c>
      <c r="C535" t="s">
        <v>23</v>
      </c>
      <c r="D535">
        <v>2010</v>
      </c>
      <c r="E535">
        <f t="shared" si="8"/>
        <v>0</v>
      </c>
      <c r="F535" t="str">
        <v>low</v>
      </c>
      <c r="G535">
        <v>364</v>
      </c>
      <c r="H535">
        <v>46</v>
      </c>
      <c r="I535">
        <v>0.5</v>
      </c>
      <c r="J535">
        <v>43.573289080000002</v>
      </c>
      <c r="K535">
        <v>39</v>
      </c>
      <c r="L535">
        <v>194</v>
      </c>
      <c r="M535">
        <v>17.100000000000001</v>
      </c>
      <c r="N535">
        <v>80</v>
      </c>
      <c r="O535">
        <v>43</v>
      </c>
      <c r="P535">
        <v>2.95</v>
      </c>
      <c r="Q535">
        <v>39</v>
      </c>
      <c r="R535">
        <v>4.0999999999999996</v>
      </c>
      <c r="S535">
        <v>896.56973410000001</v>
      </c>
      <c r="T535">
        <v>1188722</v>
      </c>
      <c r="U535">
        <v>9.4</v>
      </c>
      <c r="V535">
        <v>9.3000000000000007</v>
      </c>
      <c r="W535">
        <v>0.36</v>
      </c>
      <c r="X535">
        <v>6.7</v>
      </c>
      <c r="Z535" t="s">
        <v>23</v>
      </c>
    </row>
    <row r="536" spans="1:26" x14ac:dyDescent="0.3">
      <c r="A536" t="s">
        <v>57</v>
      </c>
      <c r="B536">
        <v>57</v>
      </c>
      <c r="C536" t="s">
        <v>23</v>
      </c>
      <c r="D536">
        <v>2009</v>
      </c>
      <c r="E536">
        <f t="shared" si="8"/>
        <v>0</v>
      </c>
      <c r="F536" t="str">
        <v>low</v>
      </c>
      <c r="G536">
        <v>37</v>
      </c>
      <c r="H536">
        <v>46</v>
      </c>
      <c r="I536">
        <v>0.47</v>
      </c>
      <c r="J536">
        <v>4.9829004010000002</v>
      </c>
      <c r="K536">
        <v>24</v>
      </c>
      <c r="L536">
        <v>165</v>
      </c>
      <c r="M536">
        <v>16.7</v>
      </c>
      <c r="N536">
        <v>80</v>
      </c>
      <c r="O536">
        <v>32</v>
      </c>
      <c r="P536">
        <v>3.31</v>
      </c>
      <c r="Q536">
        <v>24</v>
      </c>
      <c r="R536">
        <v>4.4000000000000004</v>
      </c>
      <c r="S536">
        <v>84.455939000000001</v>
      </c>
      <c r="T536">
        <v>1152786</v>
      </c>
      <c r="U536">
        <v>9.6</v>
      </c>
      <c r="V536">
        <v>9.5</v>
      </c>
      <c r="W536">
        <v>0.34300000000000003</v>
      </c>
      <c r="X536">
        <v>6.3</v>
      </c>
      <c r="Z536" t="s">
        <v>23</v>
      </c>
    </row>
    <row r="537" spans="1:26" x14ac:dyDescent="0.3">
      <c r="A537" t="s">
        <v>57</v>
      </c>
      <c r="B537">
        <v>49.6</v>
      </c>
      <c r="C537" t="s">
        <v>23</v>
      </c>
      <c r="D537">
        <v>2008</v>
      </c>
      <c r="E537">
        <f t="shared" si="8"/>
        <v>0</v>
      </c>
      <c r="F537" t="str">
        <v>low</v>
      </c>
      <c r="G537">
        <v>394</v>
      </c>
      <c r="H537">
        <v>46</v>
      </c>
      <c r="I537">
        <v>0.45</v>
      </c>
      <c r="J537">
        <v>49.09198224</v>
      </c>
      <c r="K537">
        <v>17</v>
      </c>
      <c r="L537">
        <v>63</v>
      </c>
      <c r="M537">
        <v>16.399999999999999</v>
      </c>
      <c r="N537">
        <v>80</v>
      </c>
      <c r="O537">
        <v>3</v>
      </c>
      <c r="P537">
        <v>2.92</v>
      </c>
      <c r="Q537">
        <v>19</v>
      </c>
      <c r="R537">
        <v>4.7</v>
      </c>
      <c r="S537">
        <v>929.77239099999997</v>
      </c>
      <c r="T537">
        <v>11133861</v>
      </c>
      <c r="U537">
        <v>9.8000000000000007</v>
      </c>
      <c r="V537">
        <v>9.6999999999999993</v>
      </c>
      <c r="W537">
        <v>0.33800000000000002</v>
      </c>
      <c r="X537">
        <v>6</v>
      </c>
      <c r="Z537" t="s">
        <v>23</v>
      </c>
    </row>
    <row r="538" spans="1:26" x14ac:dyDescent="0.3">
      <c r="A538" t="s">
        <v>57</v>
      </c>
      <c r="B538">
        <v>49.4</v>
      </c>
      <c r="C538" t="s">
        <v>23</v>
      </c>
      <c r="D538">
        <v>2007</v>
      </c>
      <c r="E538">
        <f t="shared" si="8"/>
        <v>0</v>
      </c>
      <c r="F538" t="str">
        <v>low</v>
      </c>
      <c r="G538">
        <v>394</v>
      </c>
      <c r="H538">
        <v>46</v>
      </c>
      <c r="I538">
        <v>0.42</v>
      </c>
      <c r="J538">
        <v>5.9629235319999996</v>
      </c>
      <c r="K538">
        <v>0</v>
      </c>
      <c r="L538">
        <v>441</v>
      </c>
      <c r="M538">
        <v>16.100000000000001</v>
      </c>
      <c r="N538">
        <v>80</v>
      </c>
      <c r="O538">
        <v>38</v>
      </c>
      <c r="P538">
        <v>3.35</v>
      </c>
      <c r="Q538">
        <v>28</v>
      </c>
      <c r="R538">
        <v>4.9000000000000004</v>
      </c>
      <c r="S538">
        <v>81.683884000000006</v>
      </c>
      <c r="T538">
        <v>177578</v>
      </c>
      <c r="U538">
        <v>1</v>
      </c>
      <c r="V538">
        <v>1</v>
      </c>
      <c r="W538">
        <v>0.30599999999999999</v>
      </c>
      <c r="X538">
        <v>5.7</v>
      </c>
      <c r="Z538" t="s">
        <v>23</v>
      </c>
    </row>
    <row r="539" spans="1:26" x14ac:dyDescent="0.3">
      <c r="A539" t="s">
        <v>57</v>
      </c>
      <c r="B539">
        <v>48.5</v>
      </c>
      <c r="C539" t="s">
        <v>23</v>
      </c>
      <c r="D539">
        <v>2006</v>
      </c>
      <c r="E539">
        <f t="shared" si="8"/>
        <v>0</v>
      </c>
      <c r="F539" t="str">
        <v>low</v>
      </c>
      <c r="G539">
        <v>414</v>
      </c>
      <c r="H539">
        <v>45</v>
      </c>
      <c r="I539">
        <v>0.41</v>
      </c>
      <c r="J539">
        <v>62.672259709999999</v>
      </c>
      <c r="K539">
        <v>0</v>
      </c>
      <c r="L539">
        <v>1594</v>
      </c>
      <c r="M539">
        <v>15.7</v>
      </c>
      <c r="N539">
        <v>80</v>
      </c>
      <c r="O539">
        <v>49</v>
      </c>
      <c r="P539">
        <v>3.32</v>
      </c>
      <c r="Q539">
        <v>4</v>
      </c>
      <c r="R539">
        <v>5.0999999999999996</v>
      </c>
      <c r="S539">
        <v>712.18476940000005</v>
      </c>
      <c r="T539">
        <v>1421597</v>
      </c>
      <c r="U539">
        <v>1.3</v>
      </c>
      <c r="V539">
        <v>1.2</v>
      </c>
      <c r="W539">
        <v>0.30299999999999999</v>
      </c>
      <c r="X539">
        <v>5.5</v>
      </c>
      <c r="Z539" t="s">
        <v>23</v>
      </c>
    </row>
    <row r="540" spans="1:26" x14ac:dyDescent="0.3">
      <c r="A540" t="s">
        <v>57</v>
      </c>
      <c r="B540">
        <v>48.6</v>
      </c>
      <c r="C540" t="s">
        <v>23</v>
      </c>
      <c r="D540">
        <v>2005</v>
      </c>
      <c r="E540">
        <f t="shared" si="8"/>
        <v>0</v>
      </c>
      <c r="F540" t="str">
        <v>low</v>
      </c>
      <c r="G540">
        <v>46</v>
      </c>
      <c r="H540">
        <v>45</v>
      </c>
      <c r="I540">
        <v>0.42</v>
      </c>
      <c r="J540">
        <v>8.9360646320000008</v>
      </c>
      <c r="K540">
        <v>0</v>
      </c>
      <c r="L540">
        <v>2</v>
      </c>
      <c r="M540">
        <v>15.4</v>
      </c>
      <c r="N540">
        <v>79</v>
      </c>
      <c r="O540">
        <v>37</v>
      </c>
      <c r="P540">
        <v>3.91</v>
      </c>
      <c r="Q540">
        <v>25</v>
      </c>
      <c r="R540">
        <v>5.2</v>
      </c>
      <c r="S540">
        <v>66.242139600000002</v>
      </c>
      <c r="T540">
        <v>1679</v>
      </c>
      <c r="U540">
        <v>1.5</v>
      </c>
      <c r="V540">
        <v>1.4</v>
      </c>
      <c r="W540">
        <v>0.30599999999999999</v>
      </c>
      <c r="X540">
        <v>5.6</v>
      </c>
      <c r="Z540" t="s">
        <v>23</v>
      </c>
    </row>
    <row r="541" spans="1:26" x14ac:dyDescent="0.3">
      <c r="A541" t="s">
        <v>57</v>
      </c>
      <c r="B541">
        <v>48.5</v>
      </c>
      <c r="C541" t="s">
        <v>23</v>
      </c>
      <c r="D541">
        <v>2004</v>
      </c>
      <c r="E541">
        <f t="shared" si="8"/>
        <v>0</v>
      </c>
      <c r="F541" t="str">
        <v>low</v>
      </c>
      <c r="G541">
        <v>45</v>
      </c>
      <c r="H541">
        <v>44</v>
      </c>
      <c r="I541">
        <v>0.34</v>
      </c>
      <c r="J541">
        <v>72.384512790000002</v>
      </c>
      <c r="K541">
        <v>0</v>
      </c>
      <c r="L541">
        <v>10324</v>
      </c>
      <c r="M541">
        <v>15.1</v>
      </c>
      <c r="N541">
        <v>78</v>
      </c>
      <c r="O541">
        <v>31</v>
      </c>
      <c r="P541">
        <v>5.72</v>
      </c>
      <c r="Q541">
        <v>21</v>
      </c>
      <c r="R541">
        <v>5.2</v>
      </c>
      <c r="S541">
        <v>454.67658790000002</v>
      </c>
      <c r="T541">
        <v>97143</v>
      </c>
      <c r="U541">
        <v>1.7</v>
      </c>
      <c r="V541">
        <v>1.6</v>
      </c>
      <c r="W541">
        <v>0.30099999999999999</v>
      </c>
      <c r="X541">
        <v>5.6</v>
      </c>
      <c r="Z541" t="s">
        <v>23</v>
      </c>
    </row>
    <row r="542" spans="1:26" x14ac:dyDescent="0.3">
      <c r="A542" t="s">
        <v>57</v>
      </c>
      <c r="B542">
        <v>48.4</v>
      </c>
      <c r="C542" t="s">
        <v>23</v>
      </c>
      <c r="D542">
        <v>2003</v>
      </c>
      <c r="E542">
        <f t="shared" si="8"/>
        <v>0</v>
      </c>
      <c r="F542" t="str">
        <v>low</v>
      </c>
      <c r="G542">
        <v>43</v>
      </c>
      <c r="H542">
        <v>44</v>
      </c>
      <c r="I542">
        <v>0.42</v>
      </c>
      <c r="J542">
        <v>3.9792435350000002</v>
      </c>
      <c r="K542">
        <v>0</v>
      </c>
      <c r="L542">
        <v>15801</v>
      </c>
      <c r="M542">
        <v>14.8</v>
      </c>
      <c r="N542">
        <v>77</v>
      </c>
      <c r="O542">
        <v>36</v>
      </c>
      <c r="P542">
        <v>5.49</v>
      </c>
      <c r="Q542">
        <v>23</v>
      </c>
      <c r="R542">
        <v>5.0999999999999996</v>
      </c>
      <c r="S542">
        <v>292.59143640000002</v>
      </c>
      <c r="T542">
        <v>935321</v>
      </c>
      <c r="U542">
        <v>1.9</v>
      </c>
      <c r="V542">
        <v>1.8</v>
      </c>
      <c r="W542">
        <v>0.28399999999999997</v>
      </c>
      <c r="X542">
        <v>5.4</v>
      </c>
      <c r="Z542" t="s">
        <v>23</v>
      </c>
    </row>
    <row r="543" spans="1:26" x14ac:dyDescent="0.3">
      <c r="A543" t="s">
        <v>57</v>
      </c>
      <c r="B543">
        <v>48.1</v>
      </c>
      <c r="C543" t="s">
        <v>23</v>
      </c>
      <c r="D543">
        <v>2002</v>
      </c>
      <c r="E543">
        <f t="shared" si="8"/>
        <v>0</v>
      </c>
      <c r="F543" t="str">
        <v>low</v>
      </c>
      <c r="G543">
        <v>43</v>
      </c>
      <c r="H543">
        <v>43</v>
      </c>
      <c r="I543">
        <v>0.36</v>
      </c>
      <c r="J543">
        <v>3.0396911929999999</v>
      </c>
      <c r="K543">
        <v>0</v>
      </c>
      <c r="L543">
        <v>7277</v>
      </c>
      <c r="M543">
        <v>14.4</v>
      </c>
      <c r="N543">
        <v>76</v>
      </c>
      <c r="O543">
        <v>31</v>
      </c>
      <c r="P543">
        <v>8.33</v>
      </c>
      <c r="Q543">
        <v>25</v>
      </c>
      <c r="R543">
        <v>5</v>
      </c>
      <c r="S543">
        <v>22.854821000000001</v>
      </c>
      <c r="T543">
        <v>91689</v>
      </c>
      <c r="U543">
        <v>11.1</v>
      </c>
      <c r="V543">
        <v>11</v>
      </c>
      <c r="W543">
        <v>0.30299999999999999</v>
      </c>
      <c r="X543">
        <v>5.0999999999999996</v>
      </c>
      <c r="Z543" t="s">
        <v>23</v>
      </c>
    </row>
    <row r="544" spans="1:26" x14ac:dyDescent="0.3">
      <c r="A544" t="s">
        <v>57</v>
      </c>
      <c r="B544">
        <v>48</v>
      </c>
      <c r="C544" t="s">
        <v>23</v>
      </c>
      <c r="D544">
        <v>2001</v>
      </c>
      <c r="E544">
        <f t="shared" si="8"/>
        <v>0</v>
      </c>
      <c r="F544" t="str">
        <v>low</v>
      </c>
      <c r="G544">
        <v>4</v>
      </c>
      <c r="H544">
        <v>42</v>
      </c>
      <c r="I544">
        <v>0.3</v>
      </c>
      <c r="J544">
        <v>26.874390739999999</v>
      </c>
      <c r="K544">
        <v>0</v>
      </c>
      <c r="L544">
        <v>24908</v>
      </c>
      <c r="M544">
        <v>14.1</v>
      </c>
      <c r="N544">
        <v>75</v>
      </c>
      <c r="O544">
        <v>26</v>
      </c>
      <c r="P544">
        <v>6.9</v>
      </c>
      <c r="Q544">
        <v>26</v>
      </c>
      <c r="R544">
        <v>4.8</v>
      </c>
      <c r="S544">
        <v>197.31564420000001</v>
      </c>
      <c r="T544">
        <v>866312</v>
      </c>
      <c r="U544">
        <v>11.3</v>
      </c>
      <c r="V544">
        <v>11.2</v>
      </c>
      <c r="W544">
        <v>0.3</v>
      </c>
      <c r="X544">
        <v>4.9000000000000004</v>
      </c>
      <c r="Z544" t="s">
        <v>23</v>
      </c>
    </row>
    <row r="545" spans="1:26" x14ac:dyDescent="0.3">
      <c r="A545" t="s">
        <v>57</v>
      </c>
      <c r="B545">
        <v>47.6</v>
      </c>
      <c r="C545" t="s">
        <v>23</v>
      </c>
      <c r="D545">
        <v>2000</v>
      </c>
      <c r="E545">
        <f t="shared" si="8"/>
        <v>0</v>
      </c>
      <c r="F545" t="str">
        <v>low</v>
      </c>
      <c r="G545">
        <v>44</v>
      </c>
      <c r="H545">
        <v>41</v>
      </c>
      <c r="I545">
        <v>0.25</v>
      </c>
      <c r="J545">
        <v>21.527016159999999</v>
      </c>
      <c r="K545">
        <v>0</v>
      </c>
      <c r="L545">
        <v>3546</v>
      </c>
      <c r="M545">
        <v>13.9</v>
      </c>
      <c r="N545">
        <v>74</v>
      </c>
      <c r="O545">
        <v>3</v>
      </c>
      <c r="P545">
        <v>6.28</v>
      </c>
      <c r="Q545">
        <v>36</v>
      </c>
      <c r="R545">
        <v>4.5999999999999996</v>
      </c>
      <c r="S545">
        <v>166.231785</v>
      </c>
      <c r="T545">
        <v>8342559</v>
      </c>
      <c r="U545">
        <v>11.5</v>
      </c>
      <c r="V545">
        <v>11.4</v>
      </c>
      <c r="W545">
        <v>0</v>
      </c>
      <c r="X545">
        <v>4.7</v>
      </c>
      <c r="Z545" t="s">
        <v>23</v>
      </c>
    </row>
    <row r="546" spans="1:26" x14ac:dyDescent="0.3">
      <c r="A546" t="s">
        <v>58</v>
      </c>
      <c r="B546">
        <v>85</v>
      </c>
      <c r="C546" t="s">
        <v>23</v>
      </c>
      <c r="D546">
        <v>2015</v>
      </c>
      <c r="E546">
        <f t="shared" si="8"/>
        <v>0</v>
      </c>
      <c r="F546" t="str">
        <v>High</v>
      </c>
      <c r="G546">
        <v>82</v>
      </c>
      <c r="H546">
        <v>2</v>
      </c>
      <c r="I546">
        <v>0</v>
      </c>
      <c r="J546">
        <v>0</v>
      </c>
      <c r="K546">
        <v>97</v>
      </c>
      <c r="L546">
        <v>9</v>
      </c>
      <c r="M546">
        <v>63.8</v>
      </c>
      <c r="N546">
        <v>2</v>
      </c>
      <c r="O546">
        <v>96</v>
      </c>
      <c r="P546">
        <v>0</v>
      </c>
      <c r="Q546">
        <v>96</v>
      </c>
      <c r="R546">
        <v>0.1</v>
      </c>
      <c r="S546">
        <v>13653.2264</v>
      </c>
      <c r="T546">
        <v>17762681</v>
      </c>
      <c r="U546">
        <v>0.8</v>
      </c>
      <c r="V546">
        <v>0.8</v>
      </c>
      <c r="W546">
        <v>0.84499999999999997</v>
      </c>
      <c r="X546">
        <v>16.3</v>
      </c>
      <c r="Z546" t="s">
        <v>23</v>
      </c>
    </row>
    <row r="547" spans="1:26" x14ac:dyDescent="0.3">
      <c r="A547" t="s">
        <v>58</v>
      </c>
      <c r="B547">
        <v>83</v>
      </c>
      <c r="C547" t="s">
        <v>23</v>
      </c>
      <c r="D547">
        <v>2014</v>
      </c>
      <c r="E547">
        <f t="shared" si="8"/>
        <v>0</v>
      </c>
      <c r="F547" t="str">
        <v>High</v>
      </c>
      <c r="G547">
        <v>83</v>
      </c>
      <c r="H547">
        <v>2</v>
      </c>
      <c r="I547">
        <v>7.16</v>
      </c>
      <c r="J547">
        <v>2352.9995909999998</v>
      </c>
      <c r="K547">
        <v>95</v>
      </c>
      <c r="L547">
        <v>0</v>
      </c>
      <c r="M547">
        <v>63.1</v>
      </c>
      <c r="N547">
        <v>2</v>
      </c>
      <c r="O547">
        <v>95</v>
      </c>
      <c r="P547">
        <v>7.79</v>
      </c>
      <c r="Q547">
        <v>95</v>
      </c>
      <c r="R547">
        <v>0.1</v>
      </c>
      <c r="S547">
        <v>14817.377780000001</v>
      </c>
      <c r="T547">
        <v>17613798</v>
      </c>
      <c r="U547">
        <v>0.8</v>
      </c>
      <c r="V547">
        <v>0.8</v>
      </c>
      <c r="W547">
        <v>0.84099999999999997</v>
      </c>
      <c r="X547">
        <v>16.2</v>
      </c>
      <c r="Z547" t="s">
        <v>23</v>
      </c>
    </row>
    <row r="548" spans="1:26" x14ac:dyDescent="0.3">
      <c r="A548" t="s">
        <v>58</v>
      </c>
      <c r="B548">
        <v>81</v>
      </c>
      <c r="C548" t="s">
        <v>23</v>
      </c>
      <c r="D548">
        <v>2013</v>
      </c>
      <c r="E548">
        <f t="shared" si="8"/>
        <v>0</v>
      </c>
      <c r="F548" t="str">
        <v>High</v>
      </c>
      <c r="G548">
        <v>84</v>
      </c>
      <c r="H548">
        <v>2</v>
      </c>
      <c r="I548">
        <v>7.2</v>
      </c>
      <c r="J548">
        <v>2442.2220539999998</v>
      </c>
      <c r="K548">
        <v>9</v>
      </c>
      <c r="L548">
        <v>0</v>
      </c>
      <c r="M548">
        <v>62.5</v>
      </c>
      <c r="N548">
        <v>2</v>
      </c>
      <c r="O548">
        <v>9</v>
      </c>
      <c r="P548">
        <v>7.53</v>
      </c>
      <c r="Q548">
        <v>91</v>
      </c>
      <c r="R548">
        <v>0.1</v>
      </c>
      <c r="S548">
        <v>15941.397220000001</v>
      </c>
      <c r="T548">
        <v>17462982</v>
      </c>
      <c r="U548">
        <v>0.8</v>
      </c>
      <c r="V548">
        <v>0.8</v>
      </c>
      <c r="W548">
        <v>0.83099999999999996</v>
      </c>
      <c r="X548">
        <v>15.6</v>
      </c>
      <c r="Z548" t="s">
        <v>23</v>
      </c>
    </row>
    <row r="549" spans="1:26" x14ac:dyDescent="0.3">
      <c r="A549" t="s">
        <v>58</v>
      </c>
      <c r="B549">
        <v>79.900000000000006</v>
      </c>
      <c r="C549" t="s">
        <v>23</v>
      </c>
      <c r="D549">
        <v>2012</v>
      </c>
      <c r="E549">
        <f t="shared" si="8"/>
        <v>0</v>
      </c>
      <c r="F549" t="str">
        <v>High</v>
      </c>
      <c r="G549">
        <v>84</v>
      </c>
      <c r="H549">
        <v>2</v>
      </c>
      <c r="I549">
        <v>6.76</v>
      </c>
      <c r="J549">
        <v>2260.777642</v>
      </c>
      <c r="K549">
        <v>9</v>
      </c>
      <c r="L549">
        <v>0</v>
      </c>
      <c r="M549">
        <v>61.8</v>
      </c>
      <c r="N549">
        <v>2</v>
      </c>
      <c r="O549">
        <v>9</v>
      </c>
      <c r="P549">
        <v>7.24</v>
      </c>
      <c r="Q549">
        <v>9</v>
      </c>
      <c r="R549">
        <v>0.1</v>
      </c>
      <c r="S549">
        <v>15431.9293</v>
      </c>
      <c r="T549">
        <v>1739746</v>
      </c>
      <c r="U549">
        <v>0.8</v>
      </c>
      <c r="V549">
        <v>0.8</v>
      </c>
      <c r="W549">
        <v>0.82599999999999996</v>
      </c>
      <c r="X549">
        <v>15.5</v>
      </c>
      <c r="Z549" t="s">
        <v>23</v>
      </c>
    </row>
    <row r="550" spans="1:26" x14ac:dyDescent="0.3">
      <c r="A550" t="s">
        <v>58</v>
      </c>
      <c r="B550">
        <v>79.8</v>
      </c>
      <c r="C550" t="s">
        <v>23</v>
      </c>
      <c r="D550">
        <v>2011</v>
      </c>
      <c r="E550">
        <f t="shared" si="8"/>
        <v>0</v>
      </c>
      <c r="F550" t="str">
        <v>High</v>
      </c>
      <c r="G550">
        <v>86</v>
      </c>
      <c r="H550">
        <v>2</v>
      </c>
      <c r="I550">
        <v>7.26</v>
      </c>
      <c r="J550">
        <v>211.614293</v>
      </c>
      <c r="K550">
        <v>94</v>
      </c>
      <c r="L550">
        <v>6</v>
      </c>
      <c r="M550">
        <v>61.2</v>
      </c>
      <c r="N550">
        <v>2</v>
      </c>
      <c r="O550">
        <v>93</v>
      </c>
      <c r="P550">
        <v>7</v>
      </c>
      <c r="Q550">
        <v>94</v>
      </c>
      <c r="R550">
        <v>0.1</v>
      </c>
      <c r="S550">
        <v>1475.6924200000001</v>
      </c>
      <c r="T550">
        <v>17153357</v>
      </c>
      <c r="U550">
        <v>0.8</v>
      </c>
      <c r="V550">
        <v>0.8</v>
      </c>
      <c r="W550">
        <v>0.82</v>
      </c>
      <c r="X550">
        <v>15.4</v>
      </c>
      <c r="Z550" t="s">
        <v>23</v>
      </c>
    </row>
    <row r="551" spans="1:26" x14ac:dyDescent="0.3">
      <c r="A551" t="s">
        <v>58</v>
      </c>
      <c r="B551">
        <v>79.099999999999994</v>
      </c>
      <c r="C551" t="s">
        <v>23</v>
      </c>
      <c r="D551">
        <v>2010</v>
      </c>
      <c r="E551">
        <f t="shared" si="8"/>
        <v>0</v>
      </c>
      <c r="F551" t="str">
        <v>High</v>
      </c>
      <c r="G551">
        <v>89</v>
      </c>
      <c r="H551">
        <v>2</v>
      </c>
      <c r="I551">
        <v>7.93</v>
      </c>
      <c r="J551">
        <v>177.49251430000001</v>
      </c>
      <c r="K551">
        <v>92</v>
      </c>
      <c r="L551">
        <v>0</v>
      </c>
      <c r="M551">
        <v>6.6</v>
      </c>
      <c r="N551">
        <v>2</v>
      </c>
      <c r="O551">
        <v>92</v>
      </c>
      <c r="P551">
        <v>6.97</v>
      </c>
      <c r="Q551">
        <v>92</v>
      </c>
      <c r="R551">
        <v>0.1</v>
      </c>
      <c r="S551">
        <v>1286.1776400000001</v>
      </c>
      <c r="T551">
        <v>16993354</v>
      </c>
      <c r="U551">
        <v>0.8</v>
      </c>
      <c r="V551">
        <v>0.9</v>
      </c>
      <c r="W551">
        <v>0.81499999999999995</v>
      </c>
      <c r="X551">
        <v>15.2</v>
      </c>
      <c r="Z551" t="s">
        <v>23</v>
      </c>
    </row>
    <row r="552" spans="1:26" x14ac:dyDescent="0.3">
      <c r="A552" t="s">
        <v>58</v>
      </c>
      <c r="B552">
        <v>79.3</v>
      </c>
      <c r="C552" t="s">
        <v>23</v>
      </c>
      <c r="D552">
        <v>2009</v>
      </c>
      <c r="E552">
        <f t="shared" si="8"/>
        <v>0</v>
      </c>
      <c r="F552" t="str">
        <v>High</v>
      </c>
      <c r="G552">
        <v>91</v>
      </c>
      <c r="H552">
        <v>2</v>
      </c>
      <c r="I552">
        <v>7.67</v>
      </c>
      <c r="J552">
        <v>181.52592300000001</v>
      </c>
      <c r="K552">
        <v>94</v>
      </c>
      <c r="L552">
        <v>1</v>
      </c>
      <c r="M552">
        <v>59.9</v>
      </c>
      <c r="N552">
        <v>2</v>
      </c>
      <c r="O552">
        <v>94</v>
      </c>
      <c r="P552">
        <v>7.39</v>
      </c>
      <c r="Q552">
        <v>94</v>
      </c>
      <c r="R552">
        <v>0.1</v>
      </c>
      <c r="S552">
        <v>1243.3282400000001</v>
      </c>
      <c r="T552">
        <v>16829442</v>
      </c>
      <c r="U552">
        <v>0.8</v>
      </c>
      <c r="V552">
        <v>0.9</v>
      </c>
      <c r="W552">
        <v>0.81599999999999995</v>
      </c>
      <c r="X552">
        <v>15.3</v>
      </c>
      <c r="Z552" t="s">
        <v>23</v>
      </c>
    </row>
    <row r="553" spans="1:26" x14ac:dyDescent="0.3">
      <c r="A553" t="s">
        <v>58</v>
      </c>
      <c r="B553">
        <v>79.599999999999994</v>
      </c>
      <c r="C553" t="s">
        <v>23</v>
      </c>
      <c r="D553">
        <v>2008</v>
      </c>
      <c r="E553">
        <f t="shared" si="8"/>
        <v>0</v>
      </c>
      <c r="F553" t="str">
        <v>High</v>
      </c>
      <c r="G553">
        <v>88</v>
      </c>
      <c r="H553">
        <v>2</v>
      </c>
      <c r="I553">
        <v>7.31</v>
      </c>
      <c r="J553">
        <v>241.55333809999999</v>
      </c>
      <c r="K553">
        <v>95</v>
      </c>
      <c r="L553">
        <v>0</v>
      </c>
      <c r="M553">
        <v>59.3</v>
      </c>
      <c r="N553">
        <v>2</v>
      </c>
      <c r="O553">
        <v>95</v>
      </c>
      <c r="P553">
        <v>6.87</v>
      </c>
      <c r="Q553">
        <v>95</v>
      </c>
      <c r="R553">
        <v>0.1</v>
      </c>
      <c r="S553">
        <v>1781.3668</v>
      </c>
      <c r="T553">
        <v>16661942</v>
      </c>
      <c r="U553">
        <v>0.9</v>
      </c>
      <c r="V553">
        <v>0.9</v>
      </c>
      <c r="W553">
        <v>0.80400000000000005</v>
      </c>
      <c r="X553">
        <v>15.2</v>
      </c>
      <c r="Z553" t="s">
        <v>23</v>
      </c>
    </row>
    <row r="554" spans="1:26" x14ac:dyDescent="0.3">
      <c r="A554" t="s">
        <v>58</v>
      </c>
      <c r="B554">
        <v>78.900000000000006</v>
      </c>
      <c r="C554" t="s">
        <v>23</v>
      </c>
      <c r="D554">
        <v>2007</v>
      </c>
      <c r="E554">
        <f t="shared" si="8"/>
        <v>0</v>
      </c>
      <c r="F554" t="str">
        <v>High</v>
      </c>
      <c r="G554">
        <v>9</v>
      </c>
      <c r="H554">
        <v>2</v>
      </c>
      <c r="I554">
        <v>7.39</v>
      </c>
      <c r="J554">
        <v>209.48758749999999</v>
      </c>
      <c r="K554">
        <v>92</v>
      </c>
      <c r="L554">
        <v>0</v>
      </c>
      <c r="M554">
        <v>58.7</v>
      </c>
      <c r="N554">
        <v>2</v>
      </c>
      <c r="O554">
        <v>95</v>
      </c>
      <c r="P554">
        <v>6.35</v>
      </c>
      <c r="Q554">
        <v>96</v>
      </c>
      <c r="R554">
        <v>0.1</v>
      </c>
      <c r="S554">
        <v>1526.8774599999999</v>
      </c>
      <c r="T554">
        <v>16491687</v>
      </c>
      <c r="U554">
        <v>0.9</v>
      </c>
      <c r="V554">
        <v>0.9</v>
      </c>
      <c r="W554">
        <v>0.79700000000000004</v>
      </c>
      <c r="X554">
        <v>14.8</v>
      </c>
      <c r="Z554" t="s">
        <v>23</v>
      </c>
    </row>
    <row r="555" spans="1:26" x14ac:dyDescent="0.3">
      <c r="A555" t="s">
        <v>58</v>
      </c>
      <c r="B555">
        <v>78.900000000000006</v>
      </c>
      <c r="C555" t="s">
        <v>23</v>
      </c>
      <c r="D555">
        <v>2006</v>
      </c>
      <c r="E555">
        <f t="shared" si="8"/>
        <v>0</v>
      </c>
      <c r="F555" t="str">
        <v>High</v>
      </c>
      <c r="G555">
        <v>91</v>
      </c>
      <c r="H555">
        <v>2</v>
      </c>
      <c r="I555">
        <v>7.33</v>
      </c>
      <c r="J555">
        <v>1275.689625</v>
      </c>
      <c r="K555">
        <v>95</v>
      </c>
      <c r="L555">
        <v>0</v>
      </c>
      <c r="M555">
        <v>58.1</v>
      </c>
      <c r="N555">
        <v>2</v>
      </c>
      <c r="O555">
        <v>94</v>
      </c>
      <c r="P555">
        <v>6.18</v>
      </c>
      <c r="Q555">
        <v>94</v>
      </c>
      <c r="R555">
        <v>0.1</v>
      </c>
      <c r="S555">
        <v>9484.6812269999991</v>
      </c>
      <c r="T555">
        <v>16319792</v>
      </c>
      <c r="U555">
        <v>0.9</v>
      </c>
      <c r="V555">
        <v>0.9</v>
      </c>
      <c r="W555">
        <v>0.79600000000000004</v>
      </c>
      <c r="X555">
        <v>14.9</v>
      </c>
      <c r="Z555" t="s">
        <v>23</v>
      </c>
    </row>
    <row r="556" spans="1:26" x14ac:dyDescent="0.3">
      <c r="A556" t="s">
        <v>58</v>
      </c>
      <c r="B556">
        <v>78.400000000000006</v>
      </c>
      <c r="C556" t="s">
        <v>23</v>
      </c>
      <c r="D556">
        <v>2005</v>
      </c>
      <c r="E556">
        <f t="shared" si="8"/>
        <v>0</v>
      </c>
      <c r="F556" t="str">
        <v>High</v>
      </c>
      <c r="G556">
        <v>93</v>
      </c>
      <c r="H556">
        <v>2</v>
      </c>
      <c r="I556">
        <v>7.57</v>
      </c>
      <c r="J556">
        <v>954.96448869999995</v>
      </c>
      <c r="K556">
        <v>0</v>
      </c>
      <c r="L556">
        <v>0</v>
      </c>
      <c r="M556">
        <v>57.4</v>
      </c>
      <c r="N556">
        <v>2</v>
      </c>
      <c r="O556">
        <v>92</v>
      </c>
      <c r="P556">
        <v>6.69</v>
      </c>
      <c r="Q556">
        <v>91</v>
      </c>
      <c r="R556">
        <v>0.1</v>
      </c>
      <c r="S556">
        <v>7615.3468000000003</v>
      </c>
      <c r="T556">
        <v>1614764</v>
      </c>
      <c r="U556">
        <v>0.9</v>
      </c>
      <c r="V556">
        <v>1</v>
      </c>
      <c r="W556">
        <v>0.79</v>
      </c>
      <c r="X556">
        <v>14.6</v>
      </c>
      <c r="Z556" t="s">
        <v>23</v>
      </c>
    </row>
    <row r="557" spans="1:26" x14ac:dyDescent="0.3">
      <c r="A557" t="s">
        <v>58</v>
      </c>
      <c r="B557">
        <v>78</v>
      </c>
      <c r="C557" t="s">
        <v>23</v>
      </c>
      <c r="D557">
        <v>2004</v>
      </c>
      <c r="E557">
        <f t="shared" si="8"/>
        <v>0</v>
      </c>
      <c r="F557" t="str">
        <v>High</v>
      </c>
      <c r="G557">
        <v>97</v>
      </c>
      <c r="H557">
        <v>2</v>
      </c>
      <c r="I557">
        <v>6.32</v>
      </c>
      <c r="J557">
        <v>78.785648780000002</v>
      </c>
      <c r="K557">
        <v>0</v>
      </c>
      <c r="L557">
        <v>0</v>
      </c>
      <c r="M557">
        <v>56.8</v>
      </c>
      <c r="N557">
        <v>2</v>
      </c>
      <c r="O557">
        <v>94</v>
      </c>
      <c r="P557">
        <v>6.93</v>
      </c>
      <c r="Q557">
        <v>93</v>
      </c>
      <c r="R557">
        <v>0.1</v>
      </c>
      <c r="S557">
        <v>621.82832499999995</v>
      </c>
      <c r="T557">
        <v>15973778</v>
      </c>
      <c r="U557">
        <v>0.9</v>
      </c>
      <c r="V557">
        <v>1</v>
      </c>
      <c r="W557">
        <v>0.78100000000000003</v>
      </c>
      <c r="X557">
        <v>14.3</v>
      </c>
      <c r="Z557" t="s">
        <v>23</v>
      </c>
    </row>
    <row r="558" spans="1:26" x14ac:dyDescent="0.3">
      <c r="A558" t="s">
        <v>58</v>
      </c>
      <c r="B558">
        <v>77.900000000000006</v>
      </c>
      <c r="C558" t="s">
        <v>23</v>
      </c>
      <c r="D558">
        <v>2003</v>
      </c>
      <c r="E558">
        <f t="shared" si="8"/>
        <v>0</v>
      </c>
      <c r="F558" t="str">
        <v>High</v>
      </c>
      <c r="G558">
        <v>1</v>
      </c>
      <c r="H558">
        <v>2</v>
      </c>
      <c r="I558">
        <v>6.37</v>
      </c>
      <c r="J558">
        <v>584.09934290000001</v>
      </c>
      <c r="K558">
        <v>0</v>
      </c>
      <c r="L558">
        <v>1</v>
      </c>
      <c r="M558">
        <v>56.1</v>
      </c>
      <c r="N558">
        <v>2</v>
      </c>
      <c r="O558">
        <v>96</v>
      </c>
      <c r="P558">
        <v>7.34</v>
      </c>
      <c r="Q558">
        <v>96</v>
      </c>
      <c r="R558">
        <v>0.1</v>
      </c>
      <c r="S558">
        <v>4787.6995319999996</v>
      </c>
      <c r="T558">
        <v>15799542</v>
      </c>
      <c r="U558">
        <v>1</v>
      </c>
      <c r="V558">
        <v>1</v>
      </c>
      <c r="W558">
        <v>0.77500000000000002</v>
      </c>
      <c r="X558">
        <v>14</v>
      </c>
      <c r="Z558" t="s">
        <v>23</v>
      </c>
    </row>
    <row r="559" spans="1:26" x14ac:dyDescent="0.3">
      <c r="A559" t="s">
        <v>58</v>
      </c>
      <c r="B559">
        <v>77.8</v>
      </c>
      <c r="C559" t="s">
        <v>23</v>
      </c>
      <c r="D559">
        <v>2002</v>
      </c>
      <c r="E559">
        <f t="shared" si="8"/>
        <v>0</v>
      </c>
      <c r="F559" t="str">
        <v>High</v>
      </c>
      <c r="G559">
        <v>11</v>
      </c>
      <c r="H559">
        <v>2</v>
      </c>
      <c r="I559">
        <v>6.06</v>
      </c>
      <c r="J559">
        <v>675.78084430000001</v>
      </c>
      <c r="K559">
        <v>0</v>
      </c>
      <c r="L559">
        <v>0</v>
      </c>
      <c r="M559">
        <v>55.4</v>
      </c>
      <c r="N559">
        <v>3</v>
      </c>
      <c r="O559">
        <v>97</v>
      </c>
      <c r="P559">
        <v>6.48</v>
      </c>
      <c r="Q559">
        <v>97</v>
      </c>
      <c r="R559">
        <v>0.1</v>
      </c>
      <c r="S559">
        <v>4463.5458669999998</v>
      </c>
      <c r="T559">
        <v>15623635</v>
      </c>
      <c r="U559">
        <v>1</v>
      </c>
      <c r="V559">
        <v>1</v>
      </c>
      <c r="W559">
        <v>0.76800000000000002</v>
      </c>
      <c r="X559">
        <v>13.9</v>
      </c>
      <c r="Z559" t="s">
        <v>23</v>
      </c>
    </row>
    <row r="560" spans="1:26" x14ac:dyDescent="0.3">
      <c r="A560" t="s">
        <v>58</v>
      </c>
      <c r="B560">
        <v>77.3</v>
      </c>
      <c r="C560" t="s">
        <v>23</v>
      </c>
      <c r="D560">
        <v>2001</v>
      </c>
      <c r="E560">
        <f t="shared" si="8"/>
        <v>0</v>
      </c>
      <c r="F560" t="str">
        <v>High</v>
      </c>
      <c r="G560">
        <v>16</v>
      </c>
      <c r="H560">
        <v>2</v>
      </c>
      <c r="I560">
        <v>6.1</v>
      </c>
      <c r="J560">
        <v>687.51168250000001</v>
      </c>
      <c r="K560">
        <v>0</v>
      </c>
      <c r="L560">
        <v>0</v>
      </c>
      <c r="M560">
        <v>54.7</v>
      </c>
      <c r="N560">
        <v>3</v>
      </c>
      <c r="O560">
        <v>96</v>
      </c>
      <c r="P560">
        <v>6.51</v>
      </c>
      <c r="Q560">
        <v>97</v>
      </c>
      <c r="R560">
        <v>0.1</v>
      </c>
      <c r="S560">
        <v>4595.6663269999999</v>
      </c>
      <c r="T560">
        <v>15444969</v>
      </c>
      <c r="U560">
        <v>1</v>
      </c>
      <c r="V560">
        <v>1</v>
      </c>
      <c r="W560">
        <v>0.76100000000000001</v>
      </c>
      <c r="X560">
        <v>13.7</v>
      </c>
      <c r="Z560" t="s">
        <v>23</v>
      </c>
    </row>
    <row r="561" spans="1:26" x14ac:dyDescent="0.3">
      <c r="A561" t="s">
        <v>58</v>
      </c>
      <c r="B561">
        <v>77.3</v>
      </c>
      <c r="C561" t="s">
        <v>23</v>
      </c>
      <c r="D561">
        <v>2000</v>
      </c>
      <c r="E561">
        <f t="shared" si="8"/>
        <v>0</v>
      </c>
      <c r="F561" t="str">
        <v>High</v>
      </c>
      <c r="G561">
        <v>13</v>
      </c>
      <c r="H561">
        <v>2</v>
      </c>
      <c r="I561">
        <v>6.24</v>
      </c>
      <c r="J561">
        <v>74.148429460000003</v>
      </c>
      <c r="K561">
        <v>0</v>
      </c>
      <c r="L561">
        <v>0</v>
      </c>
      <c r="M561">
        <v>54</v>
      </c>
      <c r="N561">
        <v>3</v>
      </c>
      <c r="O561">
        <v>91</v>
      </c>
      <c r="P561">
        <v>6.4</v>
      </c>
      <c r="Q561">
        <v>91</v>
      </c>
      <c r="R561">
        <v>0.1</v>
      </c>
      <c r="S561">
        <v>511.36847899999998</v>
      </c>
      <c r="T561">
        <v>15262754</v>
      </c>
      <c r="U561">
        <v>1.1000000000000001</v>
      </c>
      <c r="V561">
        <v>1.1000000000000001</v>
      </c>
      <c r="W561">
        <v>0.755</v>
      </c>
      <c r="X561">
        <v>13.5</v>
      </c>
      <c r="Z561" t="s">
        <v>23</v>
      </c>
    </row>
    <row r="562" spans="1:26" x14ac:dyDescent="0.3">
      <c r="A562" t="s">
        <v>59</v>
      </c>
      <c r="B562">
        <v>76.099999999999994</v>
      </c>
      <c r="C562" t="s">
        <v>23</v>
      </c>
      <c r="D562">
        <v>2015</v>
      </c>
      <c r="E562">
        <f t="shared" si="8"/>
        <v>0</v>
      </c>
      <c r="F562" t="str">
        <v>High</v>
      </c>
      <c r="G562">
        <v>85</v>
      </c>
      <c r="H562">
        <v>157</v>
      </c>
      <c r="I562">
        <v>0</v>
      </c>
      <c r="J562">
        <v>0</v>
      </c>
      <c r="K562">
        <v>99</v>
      </c>
      <c r="L562">
        <v>42361</v>
      </c>
      <c r="M562">
        <v>32.9</v>
      </c>
      <c r="N562">
        <v>183</v>
      </c>
      <c r="O562">
        <v>99</v>
      </c>
      <c r="P562">
        <v>0</v>
      </c>
      <c r="Q562">
        <v>99</v>
      </c>
      <c r="R562">
        <v>0.1</v>
      </c>
      <c r="S562">
        <v>869.21193800000003</v>
      </c>
      <c r="T562">
        <v>137122</v>
      </c>
      <c r="U562">
        <v>3.6</v>
      </c>
      <c r="V562">
        <v>2.9</v>
      </c>
      <c r="W562">
        <v>0.73399999999999999</v>
      </c>
      <c r="X562">
        <v>13.5</v>
      </c>
      <c r="Z562" t="s">
        <v>23</v>
      </c>
    </row>
    <row r="563" spans="1:26" x14ac:dyDescent="0.3">
      <c r="A563" t="s">
        <v>59</v>
      </c>
      <c r="B563">
        <v>75.8</v>
      </c>
      <c r="C563" t="s">
        <v>23</v>
      </c>
      <c r="D563">
        <v>2014</v>
      </c>
      <c r="E563">
        <f t="shared" si="8"/>
        <v>0</v>
      </c>
      <c r="F563" t="str">
        <v>High</v>
      </c>
      <c r="G563">
        <v>86</v>
      </c>
      <c r="H563">
        <v>171</v>
      </c>
      <c r="I563">
        <v>5.78</v>
      </c>
      <c r="J563">
        <v>109.8743903</v>
      </c>
      <c r="K563">
        <v>99</v>
      </c>
      <c r="L563">
        <v>52628</v>
      </c>
      <c r="M563">
        <v>31.9</v>
      </c>
      <c r="N563">
        <v>198</v>
      </c>
      <c r="O563">
        <v>99</v>
      </c>
      <c r="P563">
        <v>5.55</v>
      </c>
      <c r="Q563">
        <v>99</v>
      </c>
      <c r="R563">
        <v>0.1</v>
      </c>
      <c r="S563">
        <v>7683.5237999999999</v>
      </c>
      <c r="T563">
        <v>136427</v>
      </c>
      <c r="U563">
        <v>3.7</v>
      </c>
      <c r="V563">
        <v>3</v>
      </c>
      <c r="W563">
        <v>0.72299999999999998</v>
      </c>
      <c r="X563">
        <v>13.1</v>
      </c>
      <c r="Z563" t="s">
        <v>23</v>
      </c>
    </row>
    <row r="564" spans="1:26" x14ac:dyDescent="0.3">
      <c r="A564" t="s">
        <v>59</v>
      </c>
      <c r="B564">
        <v>75.599999999999994</v>
      </c>
      <c r="C564" t="s">
        <v>23</v>
      </c>
      <c r="D564">
        <v>2013</v>
      </c>
      <c r="E564">
        <f t="shared" si="8"/>
        <v>0</v>
      </c>
      <c r="F564" t="str">
        <v>High</v>
      </c>
      <c r="G564">
        <v>88</v>
      </c>
      <c r="H564">
        <v>185</v>
      </c>
      <c r="I564">
        <v>5.79</v>
      </c>
      <c r="J564">
        <v>9.9555320320000007</v>
      </c>
      <c r="K564">
        <v>99</v>
      </c>
      <c r="L564">
        <v>26883</v>
      </c>
      <c r="M564">
        <v>3.9</v>
      </c>
      <c r="N564">
        <v>216</v>
      </c>
      <c r="O564">
        <v>99</v>
      </c>
      <c r="P564">
        <v>5.39</v>
      </c>
      <c r="Q564">
        <v>99</v>
      </c>
      <c r="R564">
        <v>0.1</v>
      </c>
      <c r="S564">
        <v>777.77593999999999</v>
      </c>
      <c r="T564">
        <v>135738</v>
      </c>
      <c r="U564">
        <v>3.8</v>
      </c>
      <c r="V564">
        <v>3.2</v>
      </c>
      <c r="W564">
        <v>0.71299999999999997</v>
      </c>
      <c r="X564">
        <v>12.7</v>
      </c>
      <c r="Z564" t="s">
        <v>23</v>
      </c>
    </row>
    <row r="565" spans="1:26" x14ac:dyDescent="0.3">
      <c r="A565" t="s">
        <v>59</v>
      </c>
      <c r="B565">
        <v>75.400000000000006</v>
      </c>
      <c r="C565" t="s">
        <v>23</v>
      </c>
      <c r="D565">
        <v>2012</v>
      </c>
      <c r="E565">
        <f t="shared" si="8"/>
        <v>0</v>
      </c>
      <c r="F565" t="str">
        <v>High</v>
      </c>
      <c r="G565">
        <v>89</v>
      </c>
      <c r="H565">
        <v>201</v>
      </c>
      <c r="I565">
        <v>5.74</v>
      </c>
      <c r="J565">
        <v>94.434456600000004</v>
      </c>
      <c r="K565">
        <v>99</v>
      </c>
      <c r="L565">
        <v>6183</v>
      </c>
      <c r="M565">
        <v>3</v>
      </c>
      <c r="N565">
        <v>233</v>
      </c>
      <c r="O565">
        <v>99</v>
      </c>
      <c r="P565">
        <v>5.26</v>
      </c>
      <c r="Q565">
        <v>99</v>
      </c>
      <c r="R565">
        <v>0.1</v>
      </c>
      <c r="S565">
        <v>6337.8829930000002</v>
      </c>
      <c r="T565">
        <v>135695</v>
      </c>
      <c r="U565">
        <v>3.9</v>
      </c>
      <c r="V565">
        <v>3.3</v>
      </c>
      <c r="W565">
        <v>0.70299999999999996</v>
      </c>
      <c r="X565">
        <v>12.4</v>
      </c>
      <c r="Z565" t="s">
        <v>23</v>
      </c>
    </row>
    <row r="566" spans="1:26" x14ac:dyDescent="0.3">
      <c r="A566" t="s">
        <v>59</v>
      </c>
      <c r="B566">
        <v>75.2</v>
      </c>
      <c r="C566" t="s">
        <v>23</v>
      </c>
      <c r="D566">
        <v>2011</v>
      </c>
      <c r="E566">
        <f t="shared" si="8"/>
        <v>0</v>
      </c>
      <c r="F566" t="str">
        <v>High</v>
      </c>
      <c r="G566">
        <v>91</v>
      </c>
      <c r="H566">
        <v>215</v>
      </c>
      <c r="I566">
        <v>5.63</v>
      </c>
      <c r="J566">
        <v>91.267497789999993</v>
      </c>
      <c r="K566">
        <v>99</v>
      </c>
      <c r="L566">
        <v>9943</v>
      </c>
      <c r="M566">
        <v>29</v>
      </c>
      <c r="N566">
        <v>251</v>
      </c>
      <c r="O566">
        <v>99</v>
      </c>
      <c r="P566">
        <v>5.3</v>
      </c>
      <c r="Q566">
        <v>99</v>
      </c>
      <c r="R566">
        <v>0.1</v>
      </c>
      <c r="S566">
        <v>5633.7961599999999</v>
      </c>
      <c r="T566">
        <v>134413</v>
      </c>
      <c r="U566">
        <v>4.0999999999999996</v>
      </c>
      <c r="V566">
        <v>3.5</v>
      </c>
      <c r="W566">
        <v>0.7</v>
      </c>
      <c r="X566">
        <v>12.8</v>
      </c>
      <c r="Z566" t="s">
        <v>23</v>
      </c>
    </row>
    <row r="567" spans="1:26" x14ac:dyDescent="0.3">
      <c r="A567" t="s">
        <v>59</v>
      </c>
      <c r="B567">
        <v>75</v>
      </c>
      <c r="C567" t="s">
        <v>23</v>
      </c>
      <c r="D567">
        <v>2010</v>
      </c>
      <c r="E567">
        <f t="shared" si="8"/>
        <v>0</v>
      </c>
      <c r="F567" t="str">
        <v>High</v>
      </c>
      <c r="G567">
        <v>92</v>
      </c>
      <c r="H567">
        <v>231</v>
      </c>
      <c r="I567">
        <v>5.75</v>
      </c>
      <c r="J567">
        <v>5.660754839</v>
      </c>
      <c r="K567">
        <v>99</v>
      </c>
      <c r="L567">
        <v>38159</v>
      </c>
      <c r="M567">
        <v>28.1</v>
      </c>
      <c r="N567">
        <v>268</v>
      </c>
      <c r="O567">
        <v>99</v>
      </c>
      <c r="P567">
        <v>4.8899999999999997</v>
      </c>
      <c r="Q567">
        <v>99</v>
      </c>
      <c r="R567">
        <v>0.1</v>
      </c>
      <c r="S567">
        <v>456.51248700000002</v>
      </c>
      <c r="T567">
        <v>133775</v>
      </c>
      <c r="U567">
        <v>4.2</v>
      </c>
      <c r="V567">
        <v>3.6</v>
      </c>
      <c r="W567">
        <v>0.69099999999999995</v>
      </c>
      <c r="X567">
        <v>12.5</v>
      </c>
      <c r="Z567" t="s">
        <v>23</v>
      </c>
    </row>
    <row r="568" spans="1:26" x14ac:dyDescent="0.3">
      <c r="A568" t="s">
        <v>59</v>
      </c>
      <c r="B568">
        <v>74.900000000000006</v>
      </c>
      <c r="C568" t="s">
        <v>23</v>
      </c>
      <c r="D568">
        <v>2009</v>
      </c>
      <c r="E568">
        <f t="shared" si="8"/>
        <v>0</v>
      </c>
      <c r="F568" t="str">
        <v>High</v>
      </c>
      <c r="G568">
        <v>93</v>
      </c>
      <c r="H568">
        <v>248</v>
      </c>
      <c r="I568">
        <v>4.88</v>
      </c>
      <c r="J568">
        <v>50.283489230000001</v>
      </c>
      <c r="K568">
        <v>99</v>
      </c>
      <c r="L568">
        <v>52461</v>
      </c>
      <c r="M568">
        <v>27.3</v>
      </c>
      <c r="N568">
        <v>288</v>
      </c>
      <c r="O568">
        <v>99</v>
      </c>
      <c r="P568">
        <v>5.8</v>
      </c>
      <c r="Q568">
        <v>99</v>
      </c>
      <c r="R568">
        <v>0.1</v>
      </c>
      <c r="S568">
        <v>3838.4342919999999</v>
      </c>
      <c r="T568">
        <v>133126</v>
      </c>
      <c r="U568">
        <v>4.4000000000000004</v>
      </c>
      <c r="V568">
        <v>3.8</v>
      </c>
      <c r="W568">
        <v>0.68200000000000005</v>
      </c>
      <c r="X568">
        <v>12.2</v>
      </c>
      <c r="Z568" t="s">
        <v>23</v>
      </c>
    </row>
    <row r="569" spans="1:26" x14ac:dyDescent="0.3">
      <c r="A569" t="s">
        <v>59</v>
      </c>
      <c r="B569">
        <v>74.5</v>
      </c>
      <c r="C569" t="s">
        <v>23</v>
      </c>
      <c r="D569">
        <v>2008</v>
      </c>
      <c r="E569">
        <f t="shared" si="8"/>
        <v>0</v>
      </c>
      <c r="F569" t="str">
        <v>High</v>
      </c>
      <c r="G569">
        <v>97</v>
      </c>
      <c r="H569">
        <v>266</v>
      </c>
      <c r="I569">
        <v>4.2699999999999996</v>
      </c>
      <c r="J569">
        <v>39.22509728</v>
      </c>
      <c r="K569">
        <v>95</v>
      </c>
      <c r="L569">
        <v>131441</v>
      </c>
      <c r="M569">
        <v>26.5</v>
      </c>
      <c r="N569">
        <v>308</v>
      </c>
      <c r="O569">
        <v>99</v>
      </c>
      <c r="P569">
        <v>4.59</v>
      </c>
      <c r="Q569">
        <v>97</v>
      </c>
      <c r="R569">
        <v>0.1</v>
      </c>
      <c r="S569">
        <v>3471.2475469999999</v>
      </c>
      <c r="T569">
        <v>1324655</v>
      </c>
      <c r="U569">
        <v>4.5</v>
      </c>
      <c r="V569">
        <v>4</v>
      </c>
      <c r="W569">
        <v>0.67200000000000004</v>
      </c>
      <c r="X569">
        <v>11.9</v>
      </c>
      <c r="Z569" t="s">
        <v>23</v>
      </c>
    </row>
    <row r="570" spans="1:26" x14ac:dyDescent="0.3">
      <c r="A570" t="s">
        <v>59</v>
      </c>
      <c r="B570">
        <v>74.400000000000006</v>
      </c>
      <c r="C570" t="s">
        <v>23</v>
      </c>
      <c r="D570">
        <v>2007</v>
      </c>
      <c r="E570">
        <f t="shared" si="8"/>
        <v>0</v>
      </c>
      <c r="F570" t="str">
        <v>High</v>
      </c>
      <c r="G570">
        <v>96</v>
      </c>
      <c r="H570">
        <v>285</v>
      </c>
      <c r="I570">
        <v>3.88</v>
      </c>
      <c r="J570">
        <v>312.66248189999999</v>
      </c>
      <c r="K570">
        <v>92</v>
      </c>
      <c r="L570">
        <v>109023</v>
      </c>
      <c r="M570">
        <v>25.7</v>
      </c>
      <c r="N570">
        <v>332</v>
      </c>
      <c r="O570">
        <v>94</v>
      </c>
      <c r="P570">
        <v>4.32</v>
      </c>
      <c r="Q570">
        <v>93</v>
      </c>
      <c r="R570">
        <v>0.1</v>
      </c>
      <c r="S570">
        <v>2695.366223</v>
      </c>
      <c r="T570">
        <v>1317885</v>
      </c>
      <c r="U570">
        <v>4.7</v>
      </c>
      <c r="V570">
        <v>4.0999999999999996</v>
      </c>
      <c r="W570">
        <v>0.65900000000000003</v>
      </c>
      <c r="X570">
        <v>11.4</v>
      </c>
      <c r="Z570" t="s">
        <v>23</v>
      </c>
    </row>
    <row r="571" spans="1:26" x14ac:dyDescent="0.3">
      <c r="A571" t="s">
        <v>59</v>
      </c>
      <c r="B571">
        <v>74.2</v>
      </c>
      <c r="C571" t="s">
        <v>23</v>
      </c>
      <c r="D571">
        <v>2006</v>
      </c>
      <c r="E571">
        <f t="shared" si="8"/>
        <v>0</v>
      </c>
      <c r="F571" t="str">
        <v>High</v>
      </c>
      <c r="G571">
        <v>98</v>
      </c>
      <c r="H571">
        <v>307</v>
      </c>
      <c r="I571">
        <v>3.28</v>
      </c>
      <c r="J571">
        <v>29.74342979</v>
      </c>
      <c r="K571">
        <v>91</v>
      </c>
      <c r="L571">
        <v>99602</v>
      </c>
      <c r="M571">
        <v>24.9</v>
      </c>
      <c r="N571">
        <v>360</v>
      </c>
      <c r="O571">
        <v>94</v>
      </c>
      <c r="P571">
        <v>4.5199999999999996</v>
      </c>
      <c r="Q571">
        <v>93</v>
      </c>
      <c r="R571">
        <v>0.1</v>
      </c>
      <c r="S571">
        <v>299.22967599999998</v>
      </c>
      <c r="T571">
        <v>13112</v>
      </c>
      <c r="U571">
        <v>4.8</v>
      </c>
      <c r="V571">
        <v>4.3</v>
      </c>
      <c r="W571">
        <v>0.64600000000000002</v>
      </c>
      <c r="X571">
        <v>11</v>
      </c>
      <c r="Z571" t="s">
        <v>23</v>
      </c>
    </row>
    <row r="572" spans="1:26" x14ac:dyDescent="0.3">
      <c r="A572" t="s">
        <v>59</v>
      </c>
      <c r="B572">
        <v>73.900000000000006</v>
      </c>
      <c r="C572" t="s">
        <v>23</v>
      </c>
      <c r="D572">
        <v>2005</v>
      </c>
      <c r="E572">
        <f t="shared" si="8"/>
        <v>0</v>
      </c>
      <c r="F572" t="str">
        <v>High</v>
      </c>
      <c r="G572">
        <v>99</v>
      </c>
      <c r="H572">
        <v>332</v>
      </c>
      <c r="I572">
        <v>2.92</v>
      </c>
      <c r="J572">
        <v>171.6596026</v>
      </c>
      <c r="K572">
        <v>84</v>
      </c>
      <c r="L572">
        <v>124219</v>
      </c>
      <c r="M572">
        <v>24.1</v>
      </c>
      <c r="N572">
        <v>392</v>
      </c>
      <c r="O572">
        <v>87</v>
      </c>
      <c r="P572">
        <v>4.66</v>
      </c>
      <c r="Q572">
        <v>87</v>
      </c>
      <c r="R572">
        <v>0.1</v>
      </c>
      <c r="S572">
        <v>1753.4177999999999</v>
      </c>
      <c r="T572">
        <v>13372</v>
      </c>
      <c r="U572">
        <v>5</v>
      </c>
      <c r="V572">
        <v>4.4000000000000004</v>
      </c>
      <c r="W572">
        <v>0.63400000000000001</v>
      </c>
      <c r="X572">
        <v>10.6</v>
      </c>
      <c r="Z572" t="s">
        <v>23</v>
      </c>
    </row>
    <row r="573" spans="1:26" x14ac:dyDescent="0.3">
      <c r="A573" t="s">
        <v>59</v>
      </c>
      <c r="B573">
        <v>73.5</v>
      </c>
      <c r="C573" t="s">
        <v>23</v>
      </c>
      <c r="D573">
        <v>2004</v>
      </c>
      <c r="E573">
        <f t="shared" si="8"/>
        <v>0</v>
      </c>
      <c r="F573" t="str">
        <v>High</v>
      </c>
      <c r="G573">
        <v>11</v>
      </c>
      <c r="H573">
        <v>360</v>
      </c>
      <c r="I573">
        <v>3.04</v>
      </c>
      <c r="J573">
        <v>1.58668462</v>
      </c>
      <c r="K573">
        <v>79</v>
      </c>
      <c r="L573">
        <v>70549</v>
      </c>
      <c r="M573">
        <v>23.4</v>
      </c>
      <c r="N573">
        <v>427</v>
      </c>
      <c r="O573">
        <v>87</v>
      </c>
      <c r="P573">
        <v>4.72</v>
      </c>
      <c r="Q573">
        <v>87</v>
      </c>
      <c r="R573">
        <v>0.1</v>
      </c>
      <c r="S573">
        <v>158.66846200000001</v>
      </c>
      <c r="T573">
        <v>129675</v>
      </c>
      <c r="U573">
        <v>5.0999999999999996</v>
      </c>
      <c r="V573">
        <v>4.5999999999999996</v>
      </c>
      <c r="W573">
        <v>0.622</v>
      </c>
      <c r="X573">
        <v>10.199999999999999</v>
      </c>
      <c r="Z573" t="s">
        <v>23</v>
      </c>
    </row>
    <row r="574" spans="1:26" x14ac:dyDescent="0.3">
      <c r="A574" t="s">
        <v>59</v>
      </c>
      <c r="B574">
        <v>73.099999999999994</v>
      </c>
      <c r="C574" t="s">
        <v>23</v>
      </c>
      <c r="D574">
        <v>2003</v>
      </c>
      <c r="E574">
        <f t="shared" si="8"/>
        <v>0</v>
      </c>
      <c r="F574" t="str">
        <v>High</v>
      </c>
      <c r="G574">
        <v>13</v>
      </c>
      <c r="H574">
        <v>391</v>
      </c>
      <c r="I574">
        <v>2.96</v>
      </c>
      <c r="J574">
        <v>122.9365349</v>
      </c>
      <c r="K574">
        <v>75</v>
      </c>
      <c r="L574">
        <v>71879</v>
      </c>
      <c r="M574">
        <v>22.6</v>
      </c>
      <c r="N574">
        <v>467</v>
      </c>
      <c r="O574">
        <v>87</v>
      </c>
      <c r="P574">
        <v>4.82</v>
      </c>
      <c r="Q574">
        <v>86</v>
      </c>
      <c r="R574">
        <v>0.1</v>
      </c>
      <c r="S574">
        <v>1288.642924</v>
      </c>
      <c r="T574">
        <v>12884</v>
      </c>
      <c r="U574">
        <v>5.3</v>
      </c>
      <c r="V574">
        <v>4.7</v>
      </c>
      <c r="W574">
        <v>0.61</v>
      </c>
      <c r="X574">
        <v>9.9</v>
      </c>
      <c r="Z574" t="s">
        <v>23</v>
      </c>
    </row>
    <row r="575" spans="1:26" x14ac:dyDescent="0.3">
      <c r="A575" t="s">
        <v>59</v>
      </c>
      <c r="B575">
        <v>72.7</v>
      </c>
      <c r="C575" t="s">
        <v>23</v>
      </c>
      <c r="D575">
        <v>2002</v>
      </c>
      <c r="E575">
        <f t="shared" si="8"/>
        <v>0</v>
      </c>
      <c r="F575" t="str">
        <v>High</v>
      </c>
      <c r="G575">
        <v>16</v>
      </c>
      <c r="H575">
        <v>422</v>
      </c>
      <c r="I575">
        <v>2.91</v>
      </c>
      <c r="J575">
        <v>106.3590358</v>
      </c>
      <c r="K575">
        <v>7</v>
      </c>
      <c r="L575">
        <v>58341</v>
      </c>
      <c r="M575">
        <v>21.9</v>
      </c>
      <c r="N575">
        <v>511</v>
      </c>
      <c r="O575">
        <v>86</v>
      </c>
      <c r="P575">
        <v>4.79</v>
      </c>
      <c r="Q575">
        <v>86</v>
      </c>
      <c r="R575">
        <v>0.1</v>
      </c>
      <c r="S575">
        <v>1148.5857000000001</v>
      </c>
      <c r="T575">
        <v>1284</v>
      </c>
      <c r="U575">
        <v>5.5</v>
      </c>
      <c r="V575">
        <v>4.9000000000000004</v>
      </c>
      <c r="W575">
        <v>0.6</v>
      </c>
      <c r="X575">
        <v>9.6999999999999993</v>
      </c>
      <c r="Z575" t="s">
        <v>23</v>
      </c>
    </row>
    <row r="576" spans="1:26" x14ac:dyDescent="0.3">
      <c r="A576" t="s">
        <v>59</v>
      </c>
      <c r="B576">
        <v>72.2</v>
      </c>
      <c r="C576" t="s">
        <v>23</v>
      </c>
      <c r="D576">
        <v>2001</v>
      </c>
      <c r="E576">
        <f t="shared" si="8"/>
        <v>0</v>
      </c>
      <c r="F576" t="str">
        <v>High</v>
      </c>
      <c r="G576">
        <v>11</v>
      </c>
      <c r="H576">
        <v>457</v>
      </c>
      <c r="I576">
        <v>2.84</v>
      </c>
      <c r="J576">
        <v>14.230644959999999</v>
      </c>
      <c r="K576">
        <v>65</v>
      </c>
      <c r="L576">
        <v>88962</v>
      </c>
      <c r="M576">
        <v>21.2</v>
      </c>
      <c r="N576">
        <v>558</v>
      </c>
      <c r="O576">
        <v>86</v>
      </c>
      <c r="P576">
        <v>4.5599999999999996</v>
      </c>
      <c r="Q576">
        <v>86</v>
      </c>
      <c r="R576">
        <v>0.1</v>
      </c>
      <c r="S576">
        <v>153.1824</v>
      </c>
      <c r="T576">
        <v>127185</v>
      </c>
      <c r="U576">
        <v>5.7</v>
      </c>
      <c r="V576">
        <v>5</v>
      </c>
      <c r="W576">
        <v>0.59199999999999997</v>
      </c>
      <c r="X576">
        <v>9.6</v>
      </c>
      <c r="Z576" t="s">
        <v>23</v>
      </c>
    </row>
    <row r="577" spans="1:26" x14ac:dyDescent="0.3">
      <c r="A577" t="s">
        <v>59</v>
      </c>
      <c r="B577">
        <v>71.7</v>
      </c>
      <c r="C577" t="s">
        <v>23</v>
      </c>
      <c r="D577">
        <v>2000</v>
      </c>
      <c r="E577">
        <f t="shared" si="8"/>
        <v>0</v>
      </c>
      <c r="F577" t="str">
        <v>High</v>
      </c>
      <c r="G577">
        <v>115</v>
      </c>
      <c r="H577">
        <v>490</v>
      </c>
      <c r="I577">
        <v>3.06</v>
      </c>
      <c r="J577">
        <v>17.46057369</v>
      </c>
      <c r="K577">
        <v>6</v>
      </c>
      <c r="L577">
        <v>71093</v>
      </c>
      <c r="M577">
        <v>2.5</v>
      </c>
      <c r="N577">
        <v>608</v>
      </c>
      <c r="O577">
        <v>86</v>
      </c>
      <c r="P577">
        <v>4.5999999999999996</v>
      </c>
      <c r="Q577">
        <v>85</v>
      </c>
      <c r="R577">
        <v>0.1</v>
      </c>
      <c r="S577">
        <v>959.37218099999996</v>
      </c>
      <c r="T577">
        <v>1262645</v>
      </c>
      <c r="U577">
        <v>5.9</v>
      </c>
      <c r="V577">
        <v>5.0999999999999996</v>
      </c>
      <c r="W577">
        <v>0.58299999999999996</v>
      </c>
      <c r="X577">
        <v>9.5</v>
      </c>
      <c r="Z577" t="s">
        <v>23</v>
      </c>
    </row>
    <row r="578" spans="1:26" x14ac:dyDescent="0.3">
      <c r="A578" t="s">
        <v>60</v>
      </c>
      <c r="B578">
        <v>74.8</v>
      </c>
      <c r="C578" t="s">
        <v>23</v>
      </c>
      <c r="D578">
        <v>2015</v>
      </c>
      <c r="E578">
        <f t="shared" ref="E578:E641" si="9">IF(Z578="Developing",0,1)</f>
        <v>0</v>
      </c>
      <c r="F578" t="str">
        <v>High</v>
      </c>
      <c r="G578">
        <v>143</v>
      </c>
      <c r="H578">
        <v>10</v>
      </c>
      <c r="I578">
        <v>0</v>
      </c>
      <c r="J578">
        <v>0</v>
      </c>
      <c r="K578">
        <v>91</v>
      </c>
      <c r="L578">
        <v>1</v>
      </c>
      <c r="M578">
        <v>57.9</v>
      </c>
      <c r="N578">
        <v>12</v>
      </c>
      <c r="O578">
        <v>91</v>
      </c>
      <c r="P578">
        <v>0</v>
      </c>
      <c r="Q578">
        <v>91</v>
      </c>
      <c r="R578">
        <v>0.1</v>
      </c>
      <c r="S578">
        <v>644.52555600000005</v>
      </c>
      <c r="T578">
        <v>48228697</v>
      </c>
      <c r="U578">
        <v>2.1</v>
      </c>
      <c r="V578">
        <v>1.9</v>
      </c>
      <c r="W578">
        <v>0.72399999999999998</v>
      </c>
      <c r="X578">
        <v>13.6</v>
      </c>
      <c r="Z578" t="s">
        <v>23</v>
      </c>
    </row>
    <row r="579" spans="1:26" x14ac:dyDescent="0.3">
      <c r="A579" t="s">
        <v>60</v>
      </c>
      <c r="B579">
        <v>74.599999999999994</v>
      </c>
      <c r="C579" t="s">
        <v>23</v>
      </c>
      <c r="D579">
        <v>2014</v>
      </c>
      <c r="E579">
        <f t="shared" si="9"/>
        <v>0</v>
      </c>
      <c r="F579" t="str">
        <v>High</v>
      </c>
      <c r="G579">
        <v>144</v>
      </c>
      <c r="H579">
        <v>11</v>
      </c>
      <c r="I579">
        <v>4.38</v>
      </c>
      <c r="J579">
        <v>1435.4877550000001</v>
      </c>
      <c r="K579">
        <v>9</v>
      </c>
      <c r="L579">
        <v>0</v>
      </c>
      <c r="M579">
        <v>57.2</v>
      </c>
      <c r="N579">
        <v>12</v>
      </c>
      <c r="O579">
        <v>9</v>
      </c>
      <c r="P579">
        <v>7.2</v>
      </c>
      <c r="Q579">
        <v>9</v>
      </c>
      <c r="R579">
        <v>0.1</v>
      </c>
      <c r="S579">
        <v>7913.3834319999996</v>
      </c>
      <c r="T579">
        <v>47791911</v>
      </c>
      <c r="U579">
        <v>2.1</v>
      </c>
      <c r="V579">
        <v>1.9</v>
      </c>
      <c r="W579">
        <v>0.72</v>
      </c>
      <c r="X579">
        <v>13.6</v>
      </c>
      <c r="Z579" t="s">
        <v>23</v>
      </c>
    </row>
    <row r="580" spans="1:26" x14ac:dyDescent="0.3">
      <c r="A580" t="s">
        <v>60</v>
      </c>
      <c r="B580">
        <v>74.400000000000006</v>
      </c>
      <c r="C580" t="s">
        <v>23</v>
      </c>
      <c r="D580">
        <v>2013</v>
      </c>
      <c r="E580">
        <f t="shared" si="9"/>
        <v>0</v>
      </c>
      <c r="F580" t="str">
        <v>High</v>
      </c>
      <c r="G580">
        <v>145</v>
      </c>
      <c r="H580">
        <v>11</v>
      </c>
      <c r="I580">
        <v>4.41</v>
      </c>
      <c r="J580">
        <v>15.16255482</v>
      </c>
      <c r="K580">
        <v>91</v>
      </c>
      <c r="L580">
        <v>1</v>
      </c>
      <c r="M580">
        <v>56.4</v>
      </c>
      <c r="N580">
        <v>13</v>
      </c>
      <c r="O580">
        <v>91</v>
      </c>
      <c r="P580">
        <v>6.84</v>
      </c>
      <c r="Q580">
        <v>91</v>
      </c>
      <c r="R580">
        <v>0.1</v>
      </c>
      <c r="S580">
        <v>83.586299999999994</v>
      </c>
      <c r="T580">
        <v>47342981</v>
      </c>
      <c r="U580">
        <v>2.1</v>
      </c>
      <c r="V580">
        <v>1.9</v>
      </c>
      <c r="W580">
        <v>0.71199999999999997</v>
      </c>
      <c r="X580">
        <v>13.3</v>
      </c>
      <c r="Z580" t="s">
        <v>23</v>
      </c>
    </row>
    <row r="581" spans="1:26" x14ac:dyDescent="0.3">
      <c r="A581" t="s">
        <v>60</v>
      </c>
      <c r="B581">
        <v>74.3</v>
      </c>
      <c r="C581" t="s">
        <v>23</v>
      </c>
      <c r="D581">
        <v>2012</v>
      </c>
      <c r="E581">
        <f t="shared" si="9"/>
        <v>0</v>
      </c>
      <c r="F581" t="str">
        <v>High</v>
      </c>
      <c r="G581">
        <v>143</v>
      </c>
      <c r="H581">
        <v>11</v>
      </c>
      <c r="I581">
        <v>4.4400000000000004</v>
      </c>
      <c r="J581">
        <v>1487.8965619999999</v>
      </c>
      <c r="K581">
        <v>92</v>
      </c>
      <c r="L581">
        <v>1</v>
      </c>
      <c r="M581">
        <v>55.7</v>
      </c>
      <c r="N581">
        <v>13</v>
      </c>
      <c r="O581">
        <v>91</v>
      </c>
      <c r="P581">
        <v>6.93</v>
      </c>
      <c r="Q581">
        <v>91</v>
      </c>
      <c r="R581">
        <v>0.1</v>
      </c>
      <c r="S581">
        <v>7884.9844290000001</v>
      </c>
      <c r="T581">
        <v>46881475</v>
      </c>
      <c r="U581">
        <v>2.1</v>
      </c>
      <c r="V581">
        <v>1.9</v>
      </c>
      <c r="W581">
        <v>0.70699999999999996</v>
      </c>
      <c r="X581">
        <v>13.2</v>
      </c>
      <c r="Z581" t="s">
        <v>23</v>
      </c>
    </row>
    <row r="582" spans="1:26" x14ac:dyDescent="0.3">
      <c r="A582" t="s">
        <v>60</v>
      </c>
      <c r="B582">
        <v>74.2</v>
      </c>
      <c r="C582" t="s">
        <v>23</v>
      </c>
      <c r="D582">
        <v>2011</v>
      </c>
      <c r="E582">
        <f t="shared" si="9"/>
        <v>0</v>
      </c>
      <c r="F582" t="str">
        <v>High</v>
      </c>
      <c r="G582">
        <v>144</v>
      </c>
      <c r="H582">
        <v>12</v>
      </c>
      <c r="I582">
        <v>4.37</v>
      </c>
      <c r="J582">
        <v>184.3073618</v>
      </c>
      <c r="K582">
        <v>85</v>
      </c>
      <c r="L582">
        <v>6</v>
      </c>
      <c r="M582">
        <v>55</v>
      </c>
      <c r="N582">
        <v>14</v>
      </c>
      <c r="O582">
        <v>85</v>
      </c>
      <c r="P582">
        <v>6.64</v>
      </c>
      <c r="Q582">
        <v>85</v>
      </c>
      <c r="R582">
        <v>0.1</v>
      </c>
      <c r="S582">
        <v>7227.7396799999997</v>
      </c>
      <c r="T582">
        <v>4646646</v>
      </c>
      <c r="U582">
        <v>2.2000000000000002</v>
      </c>
      <c r="V582">
        <v>2</v>
      </c>
      <c r="W582">
        <v>0.7</v>
      </c>
      <c r="X582">
        <v>13</v>
      </c>
      <c r="Z582" t="s">
        <v>23</v>
      </c>
    </row>
    <row r="583" spans="1:26" x14ac:dyDescent="0.3">
      <c r="A583" t="s">
        <v>60</v>
      </c>
      <c r="B583">
        <v>73.599999999999994</v>
      </c>
      <c r="C583" t="s">
        <v>23</v>
      </c>
      <c r="D583">
        <v>2010</v>
      </c>
      <c r="E583">
        <f t="shared" si="9"/>
        <v>0</v>
      </c>
      <c r="F583" t="str">
        <v>High</v>
      </c>
      <c r="G583">
        <v>15</v>
      </c>
      <c r="H583">
        <v>12</v>
      </c>
      <c r="I583">
        <v>4.28</v>
      </c>
      <c r="J583">
        <v>113.24363459999999</v>
      </c>
      <c r="K583">
        <v>88</v>
      </c>
      <c r="L583">
        <v>0</v>
      </c>
      <c r="M583">
        <v>54.2</v>
      </c>
      <c r="N583">
        <v>15</v>
      </c>
      <c r="O583">
        <v>88</v>
      </c>
      <c r="P583">
        <v>6.76</v>
      </c>
      <c r="Q583">
        <v>88</v>
      </c>
      <c r="R583">
        <v>0.1</v>
      </c>
      <c r="S583">
        <v>625.65544</v>
      </c>
      <c r="T583">
        <v>4591897</v>
      </c>
      <c r="U583">
        <v>2.2000000000000002</v>
      </c>
      <c r="V583">
        <v>2</v>
      </c>
      <c r="W583">
        <v>0.69499999999999995</v>
      </c>
      <c r="X583">
        <v>12.8</v>
      </c>
      <c r="Z583" t="s">
        <v>23</v>
      </c>
    </row>
    <row r="584" spans="1:26" x14ac:dyDescent="0.3">
      <c r="A584" t="s">
        <v>60</v>
      </c>
      <c r="B584">
        <v>73.599999999999994</v>
      </c>
      <c r="C584" t="s">
        <v>23</v>
      </c>
      <c r="D584">
        <v>2009</v>
      </c>
      <c r="E584">
        <f t="shared" si="9"/>
        <v>0</v>
      </c>
      <c r="F584" t="str">
        <v>High</v>
      </c>
      <c r="G584">
        <v>15</v>
      </c>
      <c r="H584">
        <v>13</v>
      </c>
      <c r="I584">
        <v>4.34</v>
      </c>
      <c r="J584">
        <v>941.64640450000002</v>
      </c>
      <c r="K584">
        <v>92</v>
      </c>
      <c r="L584">
        <v>0</v>
      </c>
      <c r="M584">
        <v>53.5</v>
      </c>
      <c r="N584">
        <v>15</v>
      </c>
      <c r="O584">
        <v>92</v>
      </c>
      <c r="P584">
        <v>7.1</v>
      </c>
      <c r="Q584">
        <v>92</v>
      </c>
      <c r="R584">
        <v>0.1</v>
      </c>
      <c r="S584">
        <v>5148.4221129999996</v>
      </c>
      <c r="T584">
        <v>45416181</v>
      </c>
      <c r="U584">
        <v>2.2000000000000002</v>
      </c>
      <c r="V584">
        <v>2</v>
      </c>
      <c r="W584">
        <v>0.69099999999999995</v>
      </c>
      <c r="X584">
        <v>12.4</v>
      </c>
      <c r="Z584" t="s">
        <v>23</v>
      </c>
    </row>
    <row r="585" spans="1:26" x14ac:dyDescent="0.3">
      <c r="A585" t="s">
        <v>60</v>
      </c>
      <c r="B585">
        <v>73.5</v>
      </c>
      <c r="C585" t="s">
        <v>23</v>
      </c>
      <c r="D585">
        <v>2008</v>
      </c>
      <c r="E585">
        <f t="shared" si="9"/>
        <v>0</v>
      </c>
      <c r="F585" t="str">
        <v>High</v>
      </c>
      <c r="G585">
        <v>146</v>
      </c>
      <c r="H585">
        <v>14</v>
      </c>
      <c r="I585">
        <v>4.45</v>
      </c>
      <c r="J585">
        <v>978.07041000000004</v>
      </c>
      <c r="K585">
        <v>92</v>
      </c>
      <c r="L585">
        <v>0</v>
      </c>
      <c r="M585">
        <v>52.8</v>
      </c>
      <c r="N585">
        <v>16</v>
      </c>
      <c r="O585">
        <v>92</v>
      </c>
      <c r="P585">
        <v>6.62</v>
      </c>
      <c r="Q585">
        <v>92</v>
      </c>
      <c r="R585">
        <v>0.1</v>
      </c>
      <c r="S585">
        <v>5433.7245000000003</v>
      </c>
      <c r="T585">
        <v>4491544</v>
      </c>
      <c r="U585">
        <v>2.2999999999999998</v>
      </c>
      <c r="V585">
        <v>2</v>
      </c>
      <c r="W585">
        <v>0.68300000000000005</v>
      </c>
      <c r="X585">
        <v>12.2</v>
      </c>
      <c r="Z585" t="s">
        <v>23</v>
      </c>
    </row>
    <row r="586" spans="1:26" x14ac:dyDescent="0.3">
      <c r="A586" t="s">
        <v>60</v>
      </c>
      <c r="B586">
        <v>73.5</v>
      </c>
      <c r="C586" t="s">
        <v>23</v>
      </c>
      <c r="D586">
        <v>2007</v>
      </c>
      <c r="E586">
        <f t="shared" si="9"/>
        <v>0</v>
      </c>
      <c r="F586" t="str">
        <v>High</v>
      </c>
      <c r="G586">
        <v>144</v>
      </c>
      <c r="H586">
        <v>14</v>
      </c>
      <c r="I586">
        <v>4.66</v>
      </c>
      <c r="J586">
        <v>780.59467489999997</v>
      </c>
      <c r="K586">
        <v>93</v>
      </c>
      <c r="L586">
        <v>0</v>
      </c>
      <c r="M586">
        <v>52</v>
      </c>
      <c r="N586">
        <v>17</v>
      </c>
      <c r="O586">
        <v>93</v>
      </c>
      <c r="P586">
        <v>6.25</v>
      </c>
      <c r="Q586">
        <v>93</v>
      </c>
      <c r="R586">
        <v>0.1</v>
      </c>
      <c r="S586">
        <v>4674.2196100000001</v>
      </c>
      <c r="T586">
        <v>44374572</v>
      </c>
      <c r="U586">
        <v>2.2999999999999998</v>
      </c>
      <c r="V586">
        <v>2.1</v>
      </c>
      <c r="W586">
        <v>0.67500000000000004</v>
      </c>
      <c r="X586">
        <v>11.9</v>
      </c>
      <c r="Z586" t="s">
        <v>23</v>
      </c>
    </row>
    <row r="587" spans="1:26" x14ac:dyDescent="0.3">
      <c r="A587" t="s">
        <v>60</v>
      </c>
      <c r="B587">
        <v>73.099999999999994</v>
      </c>
      <c r="C587" t="s">
        <v>23</v>
      </c>
      <c r="D587">
        <v>2006</v>
      </c>
      <c r="E587">
        <f t="shared" si="9"/>
        <v>0</v>
      </c>
      <c r="F587" t="str">
        <v>High</v>
      </c>
      <c r="G587">
        <v>147</v>
      </c>
      <c r="H587">
        <v>15</v>
      </c>
      <c r="I587">
        <v>4.53</v>
      </c>
      <c r="J587">
        <v>62.437107740000002</v>
      </c>
      <c r="K587">
        <v>93</v>
      </c>
      <c r="L587">
        <v>0</v>
      </c>
      <c r="M587">
        <v>51.3</v>
      </c>
      <c r="N587">
        <v>17</v>
      </c>
      <c r="O587">
        <v>94</v>
      </c>
      <c r="P587">
        <v>6.11</v>
      </c>
      <c r="Q587">
        <v>93</v>
      </c>
      <c r="R587">
        <v>0.1</v>
      </c>
      <c r="S587">
        <v>379.78775999999999</v>
      </c>
      <c r="T587">
        <v>43835722</v>
      </c>
      <c r="U587">
        <v>2.2999999999999998</v>
      </c>
      <c r="V587">
        <v>2.1</v>
      </c>
      <c r="W587">
        <v>0.66900000000000004</v>
      </c>
      <c r="X587">
        <v>11.5</v>
      </c>
      <c r="Z587" t="s">
        <v>23</v>
      </c>
    </row>
    <row r="588" spans="1:26" x14ac:dyDescent="0.3">
      <c r="A588" t="s">
        <v>60</v>
      </c>
      <c r="B588">
        <v>73.099999999999994</v>
      </c>
      <c r="C588" t="s">
        <v>23</v>
      </c>
      <c r="D588">
        <v>2005</v>
      </c>
      <c r="E588">
        <f t="shared" si="9"/>
        <v>0</v>
      </c>
      <c r="F588" t="str">
        <v>High</v>
      </c>
      <c r="G588">
        <v>144</v>
      </c>
      <c r="H588">
        <v>15</v>
      </c>
      <c r="I588">
        <v>4.38</v>
      </c>
      <c r="J588">
        <v>531.98081760000002</v>
      </c>
      <c r="K588">
        <v>93</v>
      </c>
      <c r="L588">
        <v>0</v>
      </c>
      <c r="M588">
        <v>5.5</v>
      </c>
      <c r="N588">
        <v>18</v>
      </c>
      <c r="O588">
        <v>93</v>
      </c>
      <c r="P588">
        <v>5.82</v>
      </c>
      <c r="Q588">
        <v>93</v>
      </c>
      <c r="R588">
        <v>0.1</v>
      </c>
      <c r="S588">
        <v>3386.2559999999999</v>
      </c>
      <c r="T588">
        <v>43285634</v>
      </c>
      <c r="U588">
        <v>2.4</v>
      </c>
      <c r="V588">
        <v>2.1</v>
      </c>
      <c r="W588">
        <v>0.65800000000000003</v>
      </c>
      <c r="X588">
        <v>11.1</v>
      </c>
      <c r="Z588" t="s">
        <v>23</v>
      </c>
    </row>
    <row r="589" spans="1:26" x14ac:dyDescent="0.3">
      <c r="A589" t="s">
        <v>60</v>
      </c>
      <c r="B589">
        <v>72.8</v>
      </c>
      <c r="C589" t="s">
        <v>23</v>
      </c>
      <c r="D589">
        <v>2004</v>
      </c>
      <c r="E589">
        <f t="shared" si="9"/>
        <v>0</v>
      </c>
      <c r="F589" t="str">
        <v>High</v>
      </c>
      <c r="G589">
        <v>148</v>
      </c>
      <c r="H589">
        <v>16</v>
      </c>
      <c r="I589">
        <v>4.26</v>
      </c>
      <c r="J589">
        <v>42.17956418</v>
      </c>
      <c r="K589">
        <v>89</v>
      </c>
      <c r="L589">
        <v>0</v>
      </c>
      <c r="M589">
        <v>49.8</v>
      </c>
      <c r="N589">
        <v>19</v>
      </c>
      <c r="O589">
        <v>89</v>
      </c>
      <c r="P589">
        <v>5.37</v>
      </c>
      <c r="Q589">
        <v>89</v>
      </c>
      <c r="R589">
        <v>0.1</v>
      </c>
      <c r="S589">
        <v>274.24944199999999</v>
      </c>
      <c r="T589">
        <v>42724163</v>
      </c>
      <c r="U589">
        <v>2.4</v>
      </c>
      <c r="V589">
        <v>2.2000000000000002</v>
      </c>
      <c r="W589">
        <v>0.65800000000000003</v>
      </c>
      <c r="X589">
        <v>11.3</v>
      </c>
      <c r="Z589" t="s">
        <v>23</v>
      </c>
    </row>
    <row r="590" spans="1:26" x14ac:dyDescent="0.3">
      <c r="A590" t="s">
        <v>60</v>
      </c>
      <c r="B590">
        <v>72.400000000000006</v>
      </c>
      <c r="C590" t="s">
        <v>23</v>
      </c>
      <c r="D590">
        <v>2003</v>
      </c>
      <c r="E590">
        <f t="shared" si="9"/>
        <v>0</v>
      </c>
      <c r="F590" t="str">
        <v>High</v>
      </c>
      <c r="G590">
        <v>15</v>
      </c>
      <c r="H590">
        <v>16</v>
      </c>
      <c r="I590">
        <v>4.25</v>
      </c>
      <c r="J590">
        <v>417.80388979999998</v>
      </c>
      <c r="K590">
        <v>92</v>
      </c>
      <c r="L590">
        <v>0</v>
      </c>
      <c r="M590">
        <v>49</v>
      </c>
      <c r="N590">
        <v>19</v>
      </c>
      <c r="O590">
        <v>92</v>
      </c>
      <c r="P590">
        <v>5.92</v>
      </c>
      <c r="Q590">
        <v>92</v>
      </c>
      <c r="R590">
        <v>0.1</v>
      </c>
      <c r="S590">
        <v>2246.2574719999998</v>
      </c>
      <c r="T590">
        <v>42152151</v>
      </c>
      <c r="U590">
        <v>2.5</v>
      </c>
      <c r="V590">
        <v>2.2000000000000002</v>
      </c>
      <c r="W590">
        <v>0.65900000000000003</v>
      </c>
      <c r="X590">
        <v>11.6</v>
      </c>
      <c r="Z590" t="s">
        <v>23</v>
      </c>
    </row>
    <row r="591" spans="1:26" x14ac:dyDescent="0.3">
      <c r="A591" t="s">
        <v>60</v>
      </c>
      <c r="B591">
        <v>71.8</v>
      </c>
      <c r="C591" t="s">
        <v>23</v>
      </c>
      <c r="D591">
        <v>2002</v>
      </c>
      <c r="E591">
        <f t="shared" si="9"/>
        <v>0</v>
      </c>
      <c r="F591" t="str">
        <v>High</v>
      </c>
      <c r="G591">
        <v>163</v>
      </c>
      <c r="H591">
        <v>17</v>
      </c>
      <c r="I591">
        <v>4.45</v>
      </c>
      <c r="J591">
        <v>393.87736330000001</v>
      </c>
      <c r="K591">
        <v>78</v>
      </c>
      <c r="L591">
        <v>139</v>
      </c>
      <c r="M591">
        <v>48.2</v>
      </c>
      <c r="N591">
        <v>20</v>
      </c>
      <c r="O591">
        <v>83</v>
      </c>
      <c r="P591">
        <v>5.67</v>
      </c>
      <c r="Q591">
        <v>81</v>
      </c>
      <c r="R591">
        <v>0.1</v>
      </c>
      <c r="S591">
        <v>2355.7258569999999</v>
      </c>
      <c r="T591">
        <v>41572491</v>
      </c>
      <c r="U591">
        <v>2.5</v>
      </c>
      <c r="V591">
        <v>2.2999999999999998</v>
      </c>
      <c r="W591">
        <v>0.65600000000000003</v>
      </c>
      <c r="X591">
        <v>11.5</v>
      </c>
      <c r="Z591" t="s">
        <v>23</v>
      </c>
    </row>
    <row r="592" spans="1:26" x14ac:dyDescent="0.3">
      <c r="A592" t="s">
        <v>60</v>
      </c>
      <c r="B592">
        <v>71.5</v>
      </c>
      <c r="C592" t="s">
        <v>23</v>
      </c>
      <c r="D592">
        <v>2001</v>
      </c>
      <c r="E592">
        <f t="shared" si="9"/>
        <v>0</v>
      </c>
      <c r="F592" t="str">
        <v>High</v>
      </c>
      <c r="G592">
        <v>165</v>
      </c>
      <c r="H592">
        <v>17</v>
      </c>
      <c r="I592">
        <v>4.43</v>
      </c>
      <c r="J592">
        <v>404.42058580000003</v>
      </c>
      <c r="K592">
        <v>8</v>
      </c>
      <c r="L592">
        <v>3</v>
      </c>
      <c r="M592">
        <v>47.5</v>
      </c>
      <c r="N592">
        <v>21</v>
      </c>
      <c r="O592">
        <v>83</v>
      </c>
      <c r="P592">
        <v>5.96</v>
      </c>
      <c r="Q592">
        <v>8</v>
      </c>
      <c r="R592">
        <v>0.1</v>
      </c>
      <c r="S592">
        <v>2395.8565509999999</v>
      </c>
      <c r="T592">
        <v>498899</v>
      </c>
      <c r="U592">
        <v>2.5</v>
      </c>
      <c r="V592">
        <v>2.2999999999999998</v>
      </c>
      <c r="W592">
        <v>0.65300000000000002</v>
      </c>
      <c r="X592">
        <v>11.4</v>
      </c>
      <c r="Z592" t="s">
        <v>23</v>
      </c>
    </row>
    <row r="593" spans="1:26" x14ac:dyDescent="0.3">
      <c r="A593" t="s">
        <v>60</v>
      </c>
      <c r="B593">
        <v>71.400000000000006</v>
      </c>
      <c r="C593" t="s">
        <v>23</v>
      </c>
      <c r="D593">
        <v>2000</v>
      </c>
      <c r="E593">
        <f t="shared" si="9"/>
        <v>0</v>
      </c>
      <c r="F593" t="str">
        <v>High</v>
      </c>
      <c r="G593">
        <v>167</v>
      </c>
      <c r="H593">
        <v>18</v>
      </c>
      <c r="I593">
        <v>4.66</v>
      </c>
      <c r="J593">
        <v>477.13418139999999</v>
      </c>
      <c r="K593">
        <v>78</v>
      </c>
      <c r="L593">
        <v>1</v>
      </c>
      <c r="M593">
        <v>46.7</v>
      </c>
      <c r="N593">
        <v>21</v>
      </c>
      <c r="O593">
        <v>82</v>
      </c>
      <c r="P593">
        <v>5.91</v>
      </c>
      <c r="Q593">
        <v>79</v>
      </c>
      <c r="R593">
        <v>0.1</v>
      </c>
      <c r="S593">
        <v>2472.197831</v>
      </c>
      <c r="T593">
        <v>443958</v>
      </c>
      <c r="U593">
        <v>2.6</v>
      </c>
      <c r="V593">
        <v>2.2999999999999998</v>
      </c>
      <c r="W593">
        <v>0.65</v>
      </c>
      <c r="X593">
        <v>11.3</v>
      </c>
      <c r="Z593" t="s">
        <v>23</v>
      </c>
    </row>
    <row r="594" spans="1:26" x14ac:dyDescent="0.3">
      <c r="A594" t="s">
        <v>61</v>
      </c>
      <c r="B594">
        <v>63.5</v>
      </c>
      <c r="C594" t="s">
        <v>23</v>
      </c>
      <c r="D594">
        <v>2015</v>
      </c>
      <c r="E594">
        <f t="shared" si="9"/>
        <v>0</v>
      </c>
      <c r="F594" t="str">
        <v>low</v>
      </c>
      <c r="G594">
        <v>227</v>
      </c>
      <c r="H594">
        <v>1</v>
      </c>
      <c r="I594">
        <v>0</v>
      </c>
      <c r="J594">
        <v>0</v>
      </c>
      <c r="K594">
        <v>91</v>
      </c>
      <c r="L594">
        <v>0</v>
      </c>
      <c r="M594">
        <v>24.2</v>
      </c>
      <c r="N594">
        <v>2</v>
      </c>
      <c r="O594">
        <v>92</v>
      </c>
      <c r="P594">
        <v>0</v>
      </c>
      <c r="Q594">
        <v>91</v>
      </c>
      <c r="R594">
        <v>0.8</v>
      </c>
      <c r="S594">
        <v>727.64638679999996</v>
      </c>
      <c r="T594">
        <v>777424</v>
      </c>
      <c r="U594">
        <v>6.7</v>
      </c>
      <c r="V594">
        <v>6.5</v>
      </c>
      <c r="W594">
        <v>0.498</v>
      </c>
      <c r="X594">
        <v>11.1</v>
      </c>
      <c r="Z594" t="s">
        <v>23</v>
      </c>
    </row>
    <row r="595" spans="1:26" x14ac:dyDescent="0.3">
      <c r="A595" t="s">
        <v>61</v>
      </c>
      <c r="B595">
        <v>63.2</v>
      </c>
      <c r="C595" t="s">
        <v>23</v>
      </c>
      <c r="D595">
        <v>2014</v>
      </c>
      <c r="E595">
        <f t="shared" si="9"/>
        <v>0</v>
      </c>
      <c r="F595" t="str">
        <v>low</v>
      </c>
      <c r="G595">
        <v>23</v>
      </c>
      <c r="H595">
        <v>1</v>
      </c>
      <c r="I595">
        <v>0.01</v>
      </c>
      <c r="J595">
        <v>73.865849220000001</v>
      </c>
      <c r="K595">
        <v>88</v>
      </c>
      <c r="L595">
        <v>0</v>
      </c>
      <c r="M595">
        <v>23.7</v>
      </c>
      <c r="N595">
        <v>2</v>
      </c>
      <c r="O595">
        <v>87</v>
      </c>
      <c r="P595">
        <v>6.75</v>
      </c>
      <c r="Q595">
        <v>87</v>
      </c>
      <c r="R595">
        <v>0.8</v>
      </c>
      <c r="S595">
        <v>852.95437900000002</v>
      </c>
      <c r="T595">
        <v>759385</v>
      </c>
      <c r="U595">
        <v>6.8</v>
      </c>
      <c r="V595">
        <v>6.6</v>
      </c>
      <c r="W595">
        <v>0.497</v>
      </c>
      <c r="X595">
        <v>11.1</v>
      </c>
      <c r="Z595" t="s">
        <v>23</v>
      </c>
    </row>
    <row r="596" spans="1:26" x14ac:dyDescent="0.3">
      <c r="A596" t="s">
        <v>61</v>
      </c>
      <c r="B596">
        <v>62.9</v>
      </c>
      <c r="C596" t="s">
        <v>23</v>
      </c>
      <c r="D596">
        <v>2013</v>
      </c>
      <c r="E596">
        <f t="shared" si="9"/>
        <v>0</v>
      </c>
      <c r="F596" t="str">
        <v>low</v>
      </c>
      <c r="G596">
        <v>233</v>
      </c>
      <c r="H596">
        <v>1</v>
      </c>
      <c r="I596">
        <v>0.01</v>
      </c>
      <c r="J596">
        <v>61.57443584</v>
      </c>
      <c r="K596">
        <v>88</v>
      </c>
      <c r="L596">
        <v>0</v>
      </c>
      <c r="M596">
        <v>23.2</v>
      </c>
      <c r="N596">
        <v>2</v>
      </c>
      <c r="O596">
        <v>85</v>
      </c>
      <c r="P596">
        <v>6.51</v>
      </c>
      <c r="Q596">
        <v>87</v>
      </c>
      <c r="R596">
        <v>0.8</v>
      </c>
      <c r="S596">
        <v>834.341949</v>
      </c>
      <c r="T596">
        <v>7415</v>
      </c>
      <c r="U596">
        <v>6.8</v>
      </c>
      <c r="V596">
        <v>6.6</v>
      </c>
      <c r="W596">
        <v>0.49</v>
      </c>
      <c r="X596">
        <v>10.9</v>
      </c>
      <c r="Z596" t="s">
        <v>23</v>
      </c>
    </row>
    <row r="597" spans="1:26" x14ac:dyDescent="0.3">
      <c r="A597" t="s">
        <v>61</v>
      </c>
      <c r="B597">
        <v>62.5</v>
      </c>
      <c r="C597" t="s">
        <v>23</v>
      </c>
      <c r="D597">
        <v>2012</v>
      </c>
      <c r="E597">
        <f t="shared" si="9"/>
        <v>0</v>
      </c>
      <c r="F597" t="str">
        <v>low</v>
      </c>
      <c r="G597">
        <v>237</v>
      </c>
      <c r="H597">
        <v>2</v>
      </c>
      <c r="I597">
        <v>0.01</v>
      </c>
      <c r="J597">
        <v>78.390085709999994</v>
      </c>
      <c r="K597">
        <v>89</v>
      </c>
      <c r="L597">
        <v>1</v>
      </c>
      <c r="M597">
        <v>22.6</v>
      </c>
      <c r="N597">
        <v>2</v>
      </c>
      <c r="O597">
        <v>85</v>
      </c>
      <c r="P597">
        <v>7.11</v>
      </c>
      <c r="Q597">
        <v>86</v>
      </c>
      <c r="R597">
        <v>0.8</v>
      </c>
      <c r="S597">
        <v>788.632653</v>
      </c>
      <c r="T597">
        <v>723868</v>
      </c>
      <c r="U597">
        <v>6.9</v>
      </c>
      <c r="V597">
        <v>6.7</v>
      </c>
      <c r="W597">
        <v>0.48399999999999999</v>
      </c>
      <c r="X597">
        <v>10.8</v>
      </c>
      <c r="Z597" t="s">
        <v>23</v>
      </c>
    </row>
    <row r="598" spans="1:26" x14ac:dyDescent="0.3">
      <c r="A598" t="s">
        <v>61</v>
      </c>
      <c r="B598">
        <v>62.2</v>
      </c>
      <c r="C598" t="s">
        <v>23</v>
      </c>
      <c r="D598">
        <v>2011</v>
      </c>
      <c r="E598">
        <f t="shared" si="9"/>
        <v>0</v>
      </c>
      <c r="F598" t="str">
        <v>low</v>
      </c>
      <c r="G598">
        <v>241</v>
      </c>
      <c r="H598">
        <v>2</v>
      </c>
      <c r="I598">
        <v>0.12</v>
      </c>
      <c r="J598">
        <v>59.659649700000003</v>
      </c>
      <c r="K598">
        <v>83</v>
      </c>
      <c r="L598">
        <v>3</v>
      </c>
      <c r="M598">
        <v>22.1</v>
      </c>
      <c r="N598">
        <v>2</v>
      </c>
      <c r="O598">
        <v>85</v>
      </c>
      <c r="P598">
        <v>6.1</v>
      </c>
      <c r="Q598">
        <v>83</v>
      </c>
      <c r="R598">
        <v>0.2</v>
      </c>
      <c r="S598">
        <v>829.75868849999995</v>
      </c>
      <c r="T598">
        <v>76569</v>
      </c>
      <c r="U598">
        <v>7</v>
      </c>
      <c r="V598">
        <v>6.8</v>
      </c>
      <c r="W598">
        <v>0.47899999999999998</v>
      </c>
      <c r="X598">
        <v>10.6</v>
      </c>
      <c r="Z598" t="s">
        <v>23</v>
      </c>
    </row>
    <row r="599" spans="1:26" x14ac:dyDescent="0.3">
      <c r="A599" t="s">
        <v>61</v>
      </c>
      <c r="B599">
        <v>61.8</v>
      </c>
      <c r="C599" t="s">
        <v>23</v>
      </c>
      <c r="D599">
        <v>2010</v>
      </c>
      <c r="E599">
        <f t="shared" si="9"/>
        <v>0</v>
      </c>
      <c r="F599" t="str">
        <v>low</v>
      </c>
      <c r="G599">
        <v>246</v>
      </c>
      <c r="H599">
        <v>2</v>
      </c>
      <c r="I599">
        <v>0.15</v>
      </c>
      <c r="J599">
        <v>47.304218730000002</v>
      </c>
      <c r="K599">
        <v>74</v>
      </c>
      <c r="L599">
        <v>0</v>
      </c>
      <c r="M599">
        <v>21.6</v>
      </c>
      <c r="N599">
        <v>2</v>
      </c>
      <c r="O599">
        <v>82</v>
      </c>
      <c r="P599">
        <v>5.82</v>
      </c>
      <c r="Q599">
        <v>74</v>
      </c>
      <c r="R599">
        <v>0.1</v>
      </c>
      <c r="S599">
        <v>769.17428829999994</v>
      </c>
      <c r="T599">
        <v>689692</v>
      </c>
      <c r="U599">
        <v>7.1</v>
      </c>
      <c r="V599">
        <v>6.9</v>
      </c>
      <c r="W599">
        <v>0.47599999999999998</v>
      </c>
      <c r="X599">
        <v>10.5</v>
      </c>
      <c r="Z599" t="s">
        <v>23</v>
      </c>
    </row>
    <row r="600" spans="1:26" x14ac:dyDescent="0.3">
      <c r="A600" t="s">
        <v>61</v>
      </c>
      <c r="B600">
        <v>61.3</v>
      </c>
      <c r="C600" t="s">
        <v>23</v>
      </c>
      <c r="D600">
        <v>2009</v>
      </c>
      <c r="E600">
        <f t="shared" si="9"/>
        <v>0</v>
      </c>
      <c r="F600" t="str">
        <v>low</v>
      </c>
      <c r="G600">
        <v>251</v>
      </c>
      <c r="H600">
        <v>2</v>
      </c>
      <c r="I600">
        <v>0.17</v>
      </c>
      <c r="J600">
        <v>56.98952474</v>
      </c>
      <c r="K600">
        <v>83</v>
      </c>
      <c r="L600">
        <v>1</v>
      </c>
      <c r="M600">
        <v>21.1</v>
      </c>
      <c r="N600">
        <v>2</v>
      </c>
      <c r="O600">
        <v>84</v>
      </c>
      <c r="P600">
        <v>3.82</v>
      </c>
      <c r="Q600">
        <v>83</v>
      </c>
      <c r="R600">
        <v>0.1</v>
      </c>
      <c r="S600">
        <v>778.54541989999996</v>
      </c>
      <c r="T600">
        <v>673252</v>
      </c>
      <c r="U600">
        <v>7.2</v>
      </c>
      <c r="V600">
        <v>7</v>
      </c>
      <c r="W600">
        <v>0.46500000000000002</v>
      </c>
      <c r="X600">
        <v>10.3</v>
      </c>
      <c r="Z600" t="s">
        <v>23</v>
      </c>
    </row>
    <row r="601" spans="1:26" x14ac:dyDescent="0.3">
      <c r="A601" t="s">
        <v>61</v>
      </c>
      <c r="B601">
        <v>61</v>
      </c>
      <c r="C601" t="s">
        <v>23</v>
      </c>
      <c r="D601">
        <v>2008</v>
      </c>
      <c r="E601">
        <f t="shared" si="9"/>
        <v>0</v>
      </c>
      <c r="F601" t="str">
        <v>low</v>
      </c>
      <c r="G601">
        <v>255</v>
      </c>
      <c r="H601">
        <v>2</v>
      </c>
      <c r="I601">
        <v>0.12</v>
      </c>
      <c r="J601">
        <v>93.367889790000007</v>
      </c>
      <c r="K601">
        <v>81</v>
      </c>
      <c r="L601">
        <v>0</v>
      </c>
      <c r="M601">
        <v>2.6</v>
      </c>
      <c r="N601">
        <v>2</v>
      </c>
      <c r="O601">
        <v>81</v>
      </c>
      <c r="P601">
        <v>5.13</v>
      </c>
      <c r="Q601">
        <v>81</v>
      </c>
      <c r="R601">
        <v>0.1</v>
      </c>
      <c r="S601">
        <v>795.97519</v>
      </c>
      <c r="T601">
        <v>657229</v>
      </c>
      <c r="U601">
        <v>7.2</v>
      </c>
      <c r="V601">
        <v>7.1</v>
      </c>
      <c r="W601">
        <v>0.46100000000000002</v>
      </c>
      <c r="X601">
        <v>10.199999999999999</v>
      </c>
      <c r="Z601" t="s">
        <v>23</v>
      </c>
    </row>
    <row r="602" spans="1:26" x14ac:dyDescent="0.3">
      <c r="A602" t="s">
        <v>61</v>
      </c>
      <c r="B602">
        <v>66</v>
      </c>
      <c r="C602" t="s">
        <v>23</v>
      </c>
      <c r="D602">
        <v>2007</v>
      </c>
      <c r="E602">
        <f t="shared" si="9"/>
        <v>0</v>
      </c>
      <c r="F602" t="str">
        <v>low</v>
      </c>
      <c r="G602">
        <v>259</v>
      </c>
      <c r="H602">
        <v>2</v>
      </c>
      <c r="I602">
        <v>0.16</v>
      </c>
      <c r="J602">
        <v>9.0876381940000002</v>
      </c>
      <c r="K602">
        <v>75</v>
      </c>
      <c r="L602">
        <v>0</v>
      </c>
      <c r="M602">
        <v>2.1</v>
      </c>
      <c r="N602">
        <v>2</v>
      </c>
      <c r="O602">
        <v>75</v>
      </c>
      <c r="P602">
        <v>4.93</v>
      </c>
      <c r="Q602">
        <v>75</v>
      </c>
      <c r="R602">
        <v>0.1</v>
      </c>
      <c r="S602">
        <v>72.759313000000006</v>
      </c>
      <c r="T602">
        <v>64162</v>
      </c>
      <c r="U602">
        <v>7.3</v>
      </c>
      <c r="V602">
        <v>7.2</v>
      </c>
      <c r="W602">
        <v>0.45900000000000002</v>
      </c>
      <c r="X602">
        <v>10</v>
      </c>
      <c r="Z602" t="s">
        <v>23</v>
      </c>
    </row>
    <row r="603" spans="1:26" x14ac:dyDescent="0.3">
      <c r="A603" t="s">
        <v>61</v>
      </c>
      <c r="B603">
        <v>63</v>
      </c>
      <c r="C603" t="s">
        <v>23</v>
      </c>
      <c r="D603">
        <v>2006</v>
      </c>
      <c r="E603">
        <f t="shared" si="9"/>
        <v>0</v>
      </c>
      <c r="F603" t="str">
        <v>low</v>
      </c>
      <c r="G603">
        <v>262</v>
      </c>
      <c r="H603">
        <v>2</v>
      </c>
      <c r="I603">
        <v>0.25</v>
      </c>
      <c r="J603">
        <v>77.028395799999998</v>
      </c>
      <c r="K603">
        <v>69</v>
      </c>
      <c r="L603">
        <v>85</v>
      </c>
      <c r="M603">
        <v>19.600000000000001</v>
      </c>
      <c r="N603">
        <v>2</v>
      </c>
      <c r="O603">
        <v>69</v>
      </c>
      <c r="P603">
        <v>4.57</v>
      </c>
      <c r="Q603">
        <v>69</v>
      </c>
      <c r="R603">
        <v>0.1</v>
      </c>
      <c r="S603">
        <v>648.38716999999997</v>
      </c>
      <c r="T603">
        <v>626425</v>
      </c>
      <c r="U603">
        <v>7.4</v>
      </c>
      <c r="V603">
        <v>7.3</v>
      </c>
      <c r="W603">
        <v>0.45100000000000001</v>
      </c>
      <c r="X603">
        <v>9.9</v>
      </c>
      <c r="Z603" t="s">
        <v>23</v>
      </c>
    </row>
    <row r="604" spans="1:26" x14ac:dyDescent="0.3">
      <c r="A604" t="s">
        <v>61</v>
      </c>
      <c r="B604">
        <v>60</v>
      </c>
      <c r="C604" t="s">
        <v>23</v>
      </c>
      <c r="D604">
        <v>2005</v>
      </c>
      <c r="E604">
        <f t="shared" si="9"/>
        <v>0</v>
      </c>
      <c r="F604" t="str">
        <v>low</v>
      </c>
      <c r="G604">
        <v>266</v>
      </c>
      <c r="H604">
        <v>2</v>
      </c>
      <c r="I604">
        <v>0.24</v>
      </c>
      <c r="J604">
        <v>69.967543500000005</v>
      </c>
      <c r="K604">
        <v>68</v>
      </c>
      <c r="L604">
        <v>912</v>
      </c>
      <c r="M604">
        <v>19.2</v>
      </c>
      <c r="N604">
        <v>2</v>
      </c>
      <c r="O604">
        <v>67</v>
      </c>
      <c r="P604">
        <v>4.32</v>
      </c>
      <c r="Q604">
        <v>68</v>
      </c>
      <c r="R604">
        <v>0.1</v>
      </c>
      <c r="S604">
        <v>621.93371999999999</v>
      </c>
      <c r="T604">
        <v>611627</v>
      </c>
      <c r="U604">
        <v>7.5</v>
      </c>
      <c r="V604">
        <v>7.4</v>
      </c>
      <c r="W604">
        <v>0.434</v>
      </c>
      <c r="X604">
        <v>9.6999999999999993</v>
      </c>
      <c r="Z604" t="s">
        <v>23</v>
      </c>
    </row>
    <row r="605" spans="1:26" x14ac:dyDescent="0.3">
      <c r="A605" t="s">
        <v>61</v>
      </c>
      <c r="B605">
        <v>59.8</v>
      </c>
      <c r="C605" t="s">
        <v>23</v>
      </c>
      <c r="D605">
        <v>2004</v>
      </c>
      <c r="E605">
        <f t="shared" si="9"/>
        <v>0</v>
      </c>
      <c r="F605" t="str">
        <v>low</v>
      </c>
      <c r="G605">
        <v>269</v>
      </c>
      <c r="H605">
        <v>2</v>
      </c>
      <c r="I605">
        <v>0.27</v>
      </c>
      <c r="J605">
        <v>7.2121107660000003</v>
      </c>
      <c r="K605">
        <v>77</v>
      </c>
      <c r="L605">
        <v>0</v>
      </c>
      <c r="M605">
        <v>18.8</v>
      </c>
      <c r="N605">
        <v>2</v>
      </c>
      <c r="O605">
        <v>73</v>
      </c>
      <c r="P605">
        <v>3.96</v>
      </c>
      <c r="Q605">
        <v>76</v>
      </c>
      <c r="R605">
        <v>0.1</v>
      </c>
      <c r="S605">
        <v>616.4197236</v>
      </c>
      <c r="T605">
        <v>597228</v>
      </c>
      <c r="U605">
        <v>7.5</v>
      </c>
      <c r="V605">
        <v>7.5</v>
      </c>
      <c r="W605">
        <v>0</v>
      </c>
      <c r="X605">
        <v>9.5</v>
      </c>
      <c r="Z605" t="s">
        <v>23</v>
      </c>
    </row>
    <row r="606" spans="1:26" x14ac:dyDescent="0.3">
      <c r="A606" t="s">
        <v>61</v>
      </c>
      <c r="B606">
        <v>59.6</v>
      </c>
      <c r="C606" t="s">
        <v>23</v>
      </c>
      <c r="D606">
        <v>2003</v>
      </c>
      <c r="E606">
        <f t="shared" si="9"/>
        <v>0</v>
      </c>
      <c r="F606" t="str">
        <v>low</v>
      </c>
      <c r="G606">
        <v>271</v>
      </c>
      <c r="H606">
        <v>2</v>
      </c>
      <c r="I606">
        <v>0.26</v>
      </c>
      <c r="J606">
        <v>45.090108350000001</v>
      </c>
      <c r="K606">
        <v>28</v>
      </c>
      <c r="L606">
        <v>0</v>
      </c>
      <c r="M606">
        <v>18.399999999999999</v>
      </c>
      <c r="N606">
        <v>2</v>
      </c>
      <c r="O606">
        <v>8</v>
      </c>
      <c r="P606">
        <v>3.65</v>
      </c>
      <c r="Q606">
        <v>8</v>
      </c>
      <c r="R606">
        <v>0.1</v>
      </c>
      <c r="S606">
        <v>544.56652599999995</v>
      </c>
      <c r="T606">
        <v>583211</v>
      </c>
      <c r="U606">
        <v>7.6</v>
      </c>
      <c r="V606">
        <v>7.6</v>
      </c>
      <c r="W606">
        <v>0</v>
      </c>
      <c r="X606">
        <v>9.1999999999999993</v>
      </c>
      <c r="Z606" t="s">
        <v>23</v>
      </c>
    </row>
    <row r="607" spans="1:26" x14ac:dyDescent="0.3">
      <c r="A607" t="s">
        <v>61</v>
      </c>
      <c r="B607">
        <v>59.5</v>
      </c>
      <c r="C607" t="s">
        <v>23</v>
      </c>
      <c r="D607">
        <v>2002</v>
      </c>
      <c r="E607">
        <f t="shared" si="9"/>
        <v>0</v>
      </c>
      <c r="F607" t="str">
        <v>low</v>
      </c>
      <c r="G607">
        <v>271</v>
      </c>
      <c r="H607">
        <v>2</v>
      </c>
      <c r="I607">
        <v>0.08</v>
      </c>
      <c r="J607">
        <v>29.418974949999999</v>
      </c>
      <c r="K607">
        <v>0</v>
      </c>
      <c r="L607">
        <v>0</v>
      </c>
      <c r="M607">
        <v>18</v>
      </c>
      <c r="N607">
        <v>2</v>
      </c>
      <c r="O607">
        <v>98</v>
      </c>
      <c r="P607">
        <v>3.39</v>
      </c>
      <c r="Q607">
        <v>89</v>
      </c>
      <c r="R607">
        <v>0.1</v>
      </c>
      <c r="S607">
        <v>433.2691451</v>
      </c>
      <c r="T607">
        <v>569479</v>
      </c>
      <c r="U607">
        <v>7.7</v>
      </c>
      <c r="V607">
        <v>7.7</v>
      </c>
      <c r="W607">
        <v>0</v>
      </c>
      <c r="X607">
        <v>8.8000000000000007</v>
      </c>
      <c r="Z607" t="s">
        <v>23</v>
      </c>
    </row>
    <row r="608" spans="1:26" x14ac:dyDescent="0.3">
      <c r="A608" t="s">
        <v>61</v>
      </c>
      <c r="B608">
        <v>59.5</v>
      </c>
      <c r="C608" t="s">
        <v>23</v>
      </c>
      <c r="D608">
        <v>2001</v>
      </c>
      <c r="E608">
        <f t="shared" si="9"/>
        <v>0</v>
      </c>
      <c r="F608" t="str">
        <v>low</v>
      </c>
      <c r="G608">
        <v>272</v>
      </c>
      <c r="H608">
        <v>1</v>
      </c>
      <c r="I608">
        <v>0.08</v>
      </c>
      <c r="J608">
        <v>19.717410430000001</v>
      </c>
      <c r="K608">
        <v>0</v>
      </c>
      <c r="L608">
        <v>0</v>
      </c>
      <c r="M608">
        <v>17.600000000000001</v>
      </c>
      <c r="N608">
        <v>2</v>
      </c>
      <c r="O608">
        <v>7</v>
      </c>
      <c r="P608">
        <v>2.86</v>
      </c>
      <c r="Q608">
        <v>7</v>
      </c>
      <c r="R608">
        <v>0.1</v>
      </c>
      <c r="S608">
        <v>395.93193630000002</v>
      </c>
      <c r="T608">
        <v>555888</v>
      </c>
      <c r="U608">
        <v>7.8</v>
      </c>
      <c r="V608">
        <v>7.8</v>
      </c>
      <c r="W608">
        <v>0</v>
      </c>
      <c r="X608">
        <v>8.5</v>
      </c>
      <c r="Z608" t="s">
        <v>23</v>
      </c>
    </row>
    <row r="609" spans="1:26" x14ac:dyDescent="0.3">
      <c r="A609" t="s">
        <v>61</v>
      </c>
      <c r="B609">
        <v>59.5</v>
      </c>
      <c r="C609" t="s">
        <v>23</v>
      </c>
      <c r="D609">
        <v>2000</v>
      </c>
      <c r="E609">
        <f t="shared" si="9"/>
        <v>0</v>
      </c>
      <c r="F609" t="str">
        <v>low</v>
      </c>
      <c r="G609">
        <v>272</v>
      </c>
      <c r="H609">
        <v>1</v>
      </c>
      <c r="I609">
        <v>0.09</v>
      </c>
      <c r="J609">
        <v>35.029486239999997</v>
      </c>
      <c r="K609">
        <v>0</v>
      </c>
      <c r="L609">
        <v>0</v>
      </c>
      <c r="M609">
        <v>17.3</v>
      </c>
      <c r="N609">
        <v>2</v>
      </c>
      <c r="O609">
        <v>7</v>
      </c>
      <c r="P609">
        <v>3.56</v>
      </c>
      <c r="Q609">
        <v>7</v>
      </c>
      <c r="R609">
        <v>0.1</v>
      </c>
      <c r="S609">
        <v>375.8528566</v>
      </c>
      <c r="T609">
        <v>542357</v>
      </c>
      <c r="U609">
        <v>7.9</v>
      </c>
      <c r="V609">
        <v>7.9</v>
      </c>
      <c r="W609">
        <v>0</v>
      </c>
      <c r="X609">
        <v>8.1999999999999993</v>
      </c>
      <c r="Z609" t="s">
        <v>23</v>
      </c>
    </row>
    <row r="610" spans="1:26" x14ac:dyDescent="0.3">
      <c r="A610" t="s">
        <v>62</v>
      </c>
      <c r="B610">
        <v>64.7</v>
      </c>
      <c r="C610" t="s">
        <v>23</v>
      </c>
      <c r="D610">
        <v>2015</v>
      </c>
      <c r="E610">
        <f t="shared" si="9"/>
        <v>0</v>
      </c>
      <c r="F610" t="str">
        <v>low</v>
      </c>
      <c r="G610">
        <v>267</v>
      </c>
      <c r="H610">
        <v>7</v>
      </c>
      <c r="I610">
        <v>0</v>
      </c>
      <c r="J610">
        <v>0</v>
      </c>
      <c r="K610">
        <v>8</v>
      </c>
      <c r="L610">
        <v>1359</v>
      </c>
      <c r="M610">
        <v>27.4</v>
      </c>
      <c r="N610">
        <v>10</v>
      </c>
      <c r="O610">
        <v>8</v>
      </c>
      <c r="P610">
        <v>0</v>
      </c>
      <c r="Q610">
        <v>8</v>
      </c>
      <c r="R610">
        <v>2.8</v>
      </c>
      <c r="S610">
        <v>0</v>
      </c>
      <c r="T610">
        <v>0</v>
      </c>
      <c r="U610">
        <v>7.5</v>
      </c>
      <c r="V610">
        <v>7.1</v>
      </c>
      <c r="W610">
        <v>0.59</v>
      </c>
      <c r="X610">
        <v>11.1</v>
      </c>
      <c r="Z610" t="s">
        <v>23</v>
      </c>
    </row>
    <row r="611" spans="1:26" x14ac:dyDescent="0.3">
      <c r="A611" t="s">
        <v>62</v>
      </c>
      <c r="B611">
        <v>64.2</v>
      </c>
      <c r="C611" t="s">
        <v>23</v>
      </c>
      <c r="D611">
        <v>2014</v>
      </c>
      <c r="E611">
        <f t="shared" si="9"/>
        <v>0</v>
      </c>
      <c r="F611" t="str">
        <v>low</v>
      </c>
      <c r="G611">
        <v>275</v>
      </c>
      <c r="H611">
        <v>7</v>
      </c>
      <c r="I611">
        <v>0.01</v>
      </c>
      <c r="J611">
        <v>0</v>
      </c>
      <c r="K611">
        <v>9</v>
      </c>
      <c r="L611">
        <v>71</v>
      </c>
      <c r="M611">
        <v>26.8</v>
      </c>
      <c r="N611">
        <v>10</v>
      </c>
      <c r="O611">
        <v>9</v>
      </c>
      <c r="P611">
        <v>5.15</v>
      </c>
      <c r="Q611">
        <v>9</v>
      </c>
      <c r="R611">
        <v>3</v>
      </c>
      <c r="S611">
        <v>0</v>
      </c>
      <c r="T611">
        <v>0</v>
      </c>
      <c r="U611">
        <v>7.6</v>
      </c>
      <c r="V611">
        <v>7.3</v>
      </c>
      <c r="W611">
        <v>0.58099999999999996</v>
      </c>
      <c r="X611">
        <v>11.1</v>
      </c>
      <c r="Z611" t="s">
        <v>23</v>
      </c>
    </row>
    <row r="612" spans="1:26" x14ac:dyDescent="0.3">
      <c r="A612" t="s">
        <v>62</v>
      </c>
      <c r="B612">
        <v>63.9</v>
      </c>
      <c r="C612" t="s">
        <v>23</v>
      </c>
      <c r="D612">
        <v>2013</v>
      </c>
      <c r="E612">
        <f t="shared" si="9"/>
        <v>0</v>
      </c>
      <c r="F612" t="str">
        <v>low</v>
      </c>
      <c r="G612">
        <v>274</v>
      </c>
      <c r="H612">
        <v>7</v>
      </c>
      <c r="I612">
        <v>0.01</v>
      </c>
      <c r="J612">
        <v>0</v>
      </c>
      <c r="K612">
        <v>85</v>
      </c>
      <c r="L612">
        <v>124</v>
      </c>
      <c r="M612">
        <v>26.2</v>
      </c>
      <c r="N612">
        <v>10</v>
      </c>
      <c r="O612">
        <v>85</v>
      </c>
      <c r="P612">
        <v>5.9</v>
      </c>
      <c r="Q612">
        <v>85</v>
      </c>
      <c r="R612">
        <v>3</v>
      </c>
      <c r="S612">
        <v>0</v>
      </c>
      <c r="T612">
        <v>0</v>
      </c>
      <c r="U612">
        <v>7.7</v>
      </c>
      <c r="V612">
        <v>7.4</v>
      </c>
      <c r="W612">
        <v>0.57599999999999996</v>
      </c>
      <c r="X612">
        <v>11.1</v>
      </c>
      <c r="Z612" t="s">
        <v>23</v>
      </c>
    </row>
    <row r="613" spans="1:26" x14ac:dyDescent="0.3">
      <c r="A613" t="s">
        <v>62</v>
      </c>
      <c r="B613">
        <v>63.7</v>
      </c>
      <c r="C613" t="s">
        <v>23</v>
      </c>
      <c r="D613">
        <v>2012</v>
      </c>
      <c r="E613">
        <f t="shared" si="9"/>
        <v>0</v>
      </c>
      <c r="F613" t="str">
        <v>low</v>
      </c>
      <c r="G613">
        <v>273</v>
      </c>
      <c r="H613">
        <v>7</v>
      </c>
      <c r="I613">
        <v>0.01</v>
      </c>
      <c r="J613">
        <v>0</v>
      </c>
      <c r="K613">
        <v>62</v>
      </c>
      <c r="L613">
        <v>260</v>
      </c>
      <c r="M613">
        <v>25.6</v>
      </c>
      <c r="N613">
        <v>10</v>
      </c>
      <c r="O613">
        <v>61</v>
      </c>
      <c r="P613">
        <v>3.98</v>
      </c>
      <c r="Q613">
        <v>85</v>
      </c>
      <c r="R613">
        <v>3.3</v>
      </c>
      <c r="S613">
        <v>0</v>
      </c>
      <c r="T613">
        <v>0</v>
      </c>
      <c r="U613">
        <v>7.9</v>
      </c>
      <c r="V613">
        <v>7.5</v>
      </c>
      <c r="W613">
        <v>0.55700000000000005</v>
      </c>
      <c r="X613">
        <v>10.199999999999999</v>
      </c>
      <c r="Z613" t="s">
        <v>23</v>
      </c>
    </row>
    <row r="614" spans="1:26" x14ac:dyDescent="0.3">
      <c r="A614" t="s">
        <v>62</v>
      </c>
      <c r="B614">
        <v>62.9</v>
      </c>
      <c r="C614" t="s">
        <v>23</v>
      </c>
      <c r="D614">
        <v>2011</v>
      </c>
      <c r="E614">
        <f t="shared" si="9"/>
        <v>0</v>
      </c>
      <c r="F614" t="str">
        <v>low</v>
      </c>
      <c r="G614">
        <v>285</v>
      </c>
      <c r="H614">
        <v>7</v>
      </c>
      <c r="I614">
        <v>3.82</v>
      </c>
      <c r="J614">
        <v>0</v>
      </c>
      <c r="K614">
        <v>7</v>
      </c>
      <c r="L614">
        <v>315</v>
      </c>
      <c r="M614">
        <v>25</v>
      </c>
      <c r="N614">
        <v>10</v>
      </c>
      <c r="O614">
        <v>69</v>
      </c>
      <c r="P614">
        <v>2.79</v>
      </c>
      <c r="Q614">
        <v>82</v>
      </c>
      <c r="R614">
        <v>3.5</v>
      </c>
      <c r="S614">
        <v>0</v>
      </c>
      <c r="T614">
        <v>0</v>
      </c>
      <c r="U614">
        <v>8</v>
      </c>
      <c r="V614">
        <v>7.6</v>
      </c>
      <c r="W614">
        <v>0.55800000000000005</v>
      </c>
      <c r="X614">
        <v>10.7</v>
      </c>
      <c r="Z614" t="s">
        <v>23</v>
      </c>
    </row>
    <row r="615" spans="1:26" x14ac:dyDescent="0.3">
      <c r="A615" t="s">
        <v>62</v>
      </c>
      <c r="B615">
        <v>62</v>
      </c>
      <c r="C615" t="s">
        <v>23</v>
      </c>
      <c r="D615">
        <v>2010</v>
      </c>
      <c r="E615">
        <f t="shared" si="9"/>
        <v>0</v>
      </c>
      <c r="F615" t="str">
        <v>low</v>
      </c>
      <c r="G615">
        <v>298</v>
      </c>
      <c r="H615">
        <v>7</v>
      </c>
      <c r="I615">
        <v>3.53</v>
      </c>
      <c r="J615">
        <v>0</v>
      </c>
      <c r="K615">
        <v>74</v>
      </c>
      <c r="L615">
        <v>4</v>
      </c>
      <c r="M615">
        <v>24.5</v>
      </c>
      <c r="N615">
        <v>10</v>
      </c>
      <c r="O615">
        <v>72</v>
      </c>
      <c r="P615">
        <v>2.29</v>
      </c>
      <c r="Q615">
        <v>74</v>
      </c>
      <c r="R615">
        <v>3.8</v>
      </c>
      <c r="S615">
        <v>0</v>
      </c>
      <c r="T615">
        <v>0</v>
      </c>
      <c r="U615">
        <v>8.1</v>
      </c>
      <c r="V615">
        <v>7.7</v>
      </c>
      <c r="W615">
        <v>0.54800000000000004</v>
      </c>
      <c r="X615">
        <v>10.5</v>
      </c>
      <c r="Z615" t="s">
        <v>23</v>
      </c>
    </row>
    <row r="616" spans="1:26" x14ac:dyDescent="0.3">
      <c r="A616" t="s">
        <v>62</v>
      </c>
      <c r="B616">
        <v>68</v>
      </c>
      <c r="C616" t="s">
        <v>23</v>
      </c>
      <c r="D616">
        <v>2009</v>
      </c>
      <c r="E616">
        <f t="shared" si="9"/>
        <v>0</v>
      </c>
      <c r="F616" t="str">
        <v>low</v>
      </c>
      <c r="G616">
        <v>314</v>
      </c>
      <c r="H616">
        <v>7</v>
      </c>
      <c r="I616">
        <v>3.47</v>
      </c>
      <c r="J616">
        <v>0</v>
      </c>
      <c r="K616">
        <v>75</v>
      </c>
      <c r="L616">
        <v>1</v>
      </c>
      <c r="M616">
        <v>23.9</v>
      </c>
      <c r="N616">
        <v>11</v>
      </c>
      <c r="O616">
        <v>76</v>
      </c>
      <c r="P616">
        <v>2.27</v>
      </c>
      <c r="Q616">
        <v>78</v>
      </c>
      <c r="R616">
        <v>4</v>
      </c>
      <c r="S616">
        <v>0</v>
      </c>
      <c r="T616">
        <v>0</v>
      </c>
      <c r="U616">
        <v>8.3000000000000007</v>
      </c>
      <c r="V616">
        <v>7.9</v>
      </c>
      <c r="W616">
        <v>0.54500000000000004</v>
      </c>
      <c r="X616">
        <v>10.3</v>
      </c>
      <c r="Z616" t="s">
        <v>23</v>
      </c>
    </row>
    <row r="617" spans="1:26" x14ac:dyDescent="0.3">
      <c r="A617" t="s">
        <v>62</v>
      </c>
      <c r="B617">
        <v>59.4</v>
      </c>
      <c r="C617" t="s">
        <v>23</v>
      </c>
      <c r="D617">
        <v>2008</v>
      </c>
      <c r="E617">
        <f t="shared" si="9"/>
        <v>0</v>
      </c>
      <c r="F617" t="str">
        <v>low</v>
      </c>
      <c r="G617">
        <v>338</v>
      </c>
      <c r="H617">
        <v>8</v>
      </c>
      <c r="I617">
        <v>2.58</v>
      </c>
      <c r="J617">
        <v>0</v>
      </c>
      <c r="K617">
        <v>73</v>
      </c>
      <c r="L617">
        <v>2</v>
      </c>
      <c r="M617">
        <v>23.3</v>
      </c>
      <c r="N617">
        <v>11</v>
      </c>
      <c r="O617">
        <v>77</v>
      </c>
      <c r="P617">
        <v>2.9</v>
      </c>
      <c r="Q617">
        <v>79</v>
      </c>
      <c r="R617">
        <v>4.3</v>
      </c>
      <c r="S617">
        <v>0</v>
      </c>
      <c r="T617">
        <v>0</v>
      </c>
      <c r="U617">
        <v>8.4</v>
      </c>
      <c r="V617">
        <v>8</v>
      </c>
      <c r="W617">
        <v>0.52700000000000002</v>
      </c>
      <c r="X617">
        <v>10</v>
      </c>
      <c r="Z617" t="s">
        <v>23</v>
      </c>
    </row>
    <row r="618" spans="1:26" x14ac:dyDescent="0.3">
      <c r="A618" t="s">
        <v>62</v>
      </c>
      <c r="B618">
        <v>58.2</v>
      </c>
      <c r="C618" t="s">
        <v>23</v>
      </c>
      <c r="D618">
        <v>2007</v>
      </c>
      <c r="E618">
        <f t="shared" si="9"/>
        <v>0</v>
      </c>
      <c r="F618" t="str">
        <v>low</v>
      </c>
      <c r="G618">
        <v>354</v>
      </c>
      <c r="H618">
        <v>8</v>
      </c>
      <c r="I618">
        <v>2.75</v>
      </c>
      <c r="J618">
        <v>0</v>
      </c>
      <c r="K618">
        <v>64</v>
      </c>
      <c r="L618">
        <v>84</v>
      </c>
      <c r="M618">
        <v>22.8</v>
      </c>
      <c r="N618">
        <v>11</v>
      </c>
      <c r="O618">
        <v>71</v>
      </c>
      <c r="P618">
        <v>2.54</v>
      </c>
      <c r="Q618">
        <v>72</v>
      </c>
      <c r="R618">
        <v>5</v>
      </c>
      <c r="S618">
        <v>0</v>
      </c>
      <c r="T618">
        <v>0</v>
      </c>
      <c r="U618">
        <v>8.5</v>
      </c>
      <c r="V618">
        <v>8.1999999999999993</v>
      </c>
      <c r="W618">
        <v>0.51700000000000002</v>
      </c>
      <c r="X618">
        <v>9.8000000000000007</v>
      </c>
      <c r="Z618" t="s">
        <v>23</v>
      </c>
    </row>
    <row r="619" spans="1:26" x14ac:dyDescent="0.3">
      <c r="A619" t="s">
        <v>62</v>
      </c>
      <c r="B619">
        <v>56.9</v>
      </c>
      <c r="C619" t="s">
        <v>23</v>
      </c>
      <c r="D619">
        <v>2006</v>
      </c>
      <c r="E619">
        <f t="shared" si="9"/>
        <v>0</v>
      </c>
      <c r="F619" t="str">
        <v>low</v>
      </c>
      <c r="G619">
        <v>368</v>
      </c>
      <c r="H619">
        <v>8</v>
      </c>
      <c r="I619">
        <v>2.25</v>
      </c>
      <c r="J619">
        <v>0</v>
      </c>
      <c r="K619">
        <v>0</v>
      </c>
      <c r="L619">
        <v>126</v>
      </c>
      <c r="M619">
        <v>22.3</v>
      </c>
      <c r="N619">
        <v>12</v>
      </c>
      <c r="O619">
        <v>73</v>
      </c>
      <c r="P619">
        <v>2.37</v>
      </c>
      <c r="Q619">
        <v>73</v>
      </c>
      <c r="R619">
        <v>5.5</v>
      </c>
      <c r="S619">
        <v>0</v>
      </c>
      <c r="T619">
        <v>0</v>
      </c>
      <c r="U619">
        <v>8.6999999999999993</v>
      </c>
      <c r="V619">
        <v>8.3000000000000007</v>
      </c>
      <c r="W619">
        <v>0.50700000000000001</v>
      </c>
      <c r="X619">
        <v>9.6</v>
      </c>
      <c r="Z619" t="s">
        <v>23</v>
      </c>
    </row>
    <row r="620" spans="1:26" x14ac:dyDescent="0.3">
      <c r="A620" t="s">
        <v>62</v>
      </c>
      <c r="B620">
        <v>55.3</v>
      </c>
      <c r="C620" t="s">
        <v>23</v>
      </c>
      <c r="D620">
        <v>2005</v>
      </c>
      <c r="E620">
        <f t="shared" si="9"/>
        <v>0</v>
      </c>
      <c r="F620" t="str">
        <v>low</v>
      </c>
      <c r="G620">
        <v>394</v>
      </c>
      <c r="H620">
        <v>8</v>
      </c>
      <c r="I620">
        <v>2.0299999999999998</v>
      </c>
      <c r="J620">
        <v>0</v>
      </c>
      <c r="K620">
        <v>0</v>
      </c>
      <c r="L620">
        <v>146</v>
      </c>
      <c r="M620">
        <v>21.7</v>
      </c>
      <c r="N620">
        <v>13</v>
      </c>
      <c r="O620">
        <v>62</v>
      </c>
      <c r="P620">
        <v>2.42</v>
      </c>
      <c r="Q620">
        <v>62</v>
      </c>
      <c r="R620">
        <v>5.9</v>
      </c>
      <c r="S620">
        <v>0</v>
      </c>
      <c r="T620">
        <v>0</v>
      </c>
      <c r="U620">
        <v>8.8000000000000007</v>
      </c>
      <c r="V620">
        <v>8.5</v>
      </c>
      <c r="W620">
        <v>0.496</v>
      </c>
      <c r="X620">
        <v>9.4</v>
      </c>
      <c r="Z620" t="s">
        <v>23</v>
      </c>
    </row>
    <row r="621" spans="1:26" x14ac:dyDescent="0.3">
      <c r="A621" t="s">
        <v>62</v>
      </c>
      <c r="B621">
        <v>54.1</v>
      </c>
      <c r="C621" t="s">
        <v>23</v>
      </c>
      <c r="D621">
        <v>2004</v>
      </c>
      <c r="E621">
        <f t="shared" si="9"/>
        <v>0</v>
      </c>
      <c r="F621" t="str">
        <v>low</v>
      </c>
      <c r="G621">
        <v>48</v>
      </c>
      <c r="H621">
        <v>9</v>
      </c>
      <c r="I621">
        <v>2.58</v>
      </c>
      <c r="J621">
        <v>0</v>
      </c>
      <c r="K621">
        <v>0</v>
      </c>
      <c r="L621">
        <v>3524</v>
      </c>
      <c r="M621">
        <v>21.2</v>
      </c>
      <c r="N621">
        <v>13</v>
      </c>
      <c r="O621">
        <v>67</v>
      </c>
      <c r="P621">
        <v>2.56</v>
      </c>
      <c r="Q621">
        <v>67</v>
      </c>
      <c r="R621">
        <v>6.3</v>
      </c>
      <c r="S621">
        <v>0</v>
      </c>
      <c r="T621">
        <v>0</v>
      </c>
      <c r="U621">
        <v>9</v>
      </c>
      <c r="V621">
        <v>8.6</v>
      </c>
      <c r="W621">
        <v>0.497</v>
      </c>
      <c r="X621">
        <v>9.1999999999999993</v>
      </c>
      <c r="Z621" t="s">
        <v>23</v>
      </c>
    </row>
    <row r="622" spans="1:26" x14ac:dyDescent="0.3">
      <c r="A622" t="s">
        <v>62</v>
      </c>
      <c r="B622">
        <v>53.2</v>
      </c>
      <c r="C622" t="s">
        <v>23</v>
      </c>
      <c r="D622">
        <v>2003</v>
      </c>
      <c r="E622">
        <f t="shared" si="9"/>
        <v>0</v>
      </c>
      <c r="F622" t="str">
        <v>low</v>
      </c>
      <c r="G622">
        <v>417</v>
      </c>
      <c r="H622">
        <v>9</v>
      </c>
      <c r="I622">
        <v>2.4500000000000002</v>
      </c>
      <c r="J622">
        <v>0</v>
      </c>
      <c r="K622">
        <v>0</v>
      </c>
      <c r="L622">
        <v>3712</v>
      </c>
      <c r="M622">
        <v>2.7</v>
      </c>
      <c r="N622">
        <v>14</v>
      </c>
      <c r="O622">
        <v>5</v>
      </c>
      <c r="P622">
        <v>2.61</v>
      </c>
      <c r="Q622">
        <v>5</v>
      </c>
      <c r="R622">
        <v>6.8</v>
      </c>
      <c r="S622">
        <v>0</v>
      </c>
      <c r="T622">
        <v>0</v>
      </c>
      <c r="U622">
        <v>9.1</v>
      </c>
      <c r="V622">
        <v>8.8000000000000007</v>
      </c>
      <c r="W622">
        <v>0.49199999999999999</v>
      </c>
      <c r="X622">
        <v>9.4</v>
      </c>
      <c r="Z622" t="s">
        <v>23</v>
      </c>
    </row>
    <row r="623" spans="1:26" x14ac:dyDescent="0.3">
      <c r="A623" t="s">
        <v>62</v>
      </c>
      <c r="B623">
        <v>52.6</v>
      </c>
      <c r="C623" t="s">
        <v>23</v>
      </c>
      <c r="D623">
        <v>2002</v>
      </c>
      <c r="E623">
        <f t="shared" si="9"/>
        <v>0</v>
      </c>
      <c r="F623" t="str">
        <v>low</v>
      </c>
      <c r="G623">
        <v>424</v>
      </c>
      <c r="H623">
        <v>9</v>
      </c>
      <c r="I623">
        <v>2.5499999999999998</v>
      </c>
      <c r="J623">
        <v>0</v>
      </c>
      <c r="K623">
        <v>0</v>
      </c>
      <c r="L623">
        <v>2788</v>
      </c>
      <c r="M623">
        <v>2.2999999999999998</v>
      </c>
      <c r="N623">
        <v>14</v>
      </c>
      <c r="O623">
        <v>41</v>
      </c>
      <c r="P623">
        <v>2.4500000000000002</v>
      </c>
      <c r="Q623">
        <v>41</v>
      </c>
      <c r="R623">
        <v>7.2</v>
      </c>
      <c r="S623">
        <v>0</v>
      </c>
      <c r="T623">
        <v>0</v>
      </c>
      <c r="U623">
        <v>9.3000000000000007</v>
      </c>
      <c r="V623">
        <v>8.9</v>
      </c>
      <c r="W623">
        <v>0.48799999999999999</v>
      </c>
      <c r="X623">
        <v>9.5</v>
      </c>
      <c r="Z623" t="s">
        <v>23</v>
      </c>
    </row>
    <row r="624" spans="1:26" x14ac:dyDescent="0.3">
      <c r="A624" t="s">
        <v>62</v>
      </c>
      <c r="B624">
        <v>52.7</v>
      </c>
      <c r="C624" t="s">
        <v>23</v>
      </c>
      <c r="D624">
        <v>2001</v>
      </c>
      <c r="E624">
        <f t="shared" si="9"/>
        <v>0</v>
      </c>
      <c r="F624" t="str">
        <v>low</v>
      </c>
      <c r="G624">
        <v>419</v>
      </c>
      <c r="H624">
        <v>9</v>
      </c>
      <c r="I624">
        <v>2.2999999999999998</v>
      </c>
      <c r="J624">
        <v>0</v>
      </c>
      <c r="K624">
        <v>0</v>
      </c>
      <c r="L624">
        <v>2152</v>
      </c>
      <c r="M624">
        <v>19.8</v>
      </c>
      <c r="N624">
        <v>14</v>
      </c>
      <c r="O624">
        <v>32</v>
      </c>
      <c r="P624">
        <v>2.44</v>
      </c>
      <c r="Q624">
        <v>31</v>
      </c>
      <c r="R624">
        <v>7.6</v>
      </c>
      <c r="S624">
        <v>0</v>
      </c>
      <c r="T624">
        <v>0</v>
      </c>
      <c r="U624">
        <v>9.4</v>
      </c>
      <c r="V624">
        <v>9</v>
      </c>
      <c r="W624">
        <v>0.48699999999999999</v>
      </c>
      <c r="X624">
        <v>9.6999999999999993</v>
      </c>
      <c r="Z624" t="s">
        <v>23</v>
      </c>
    </row>
    <row r="625" spans="1:26" x14ac:dyDescent="0.3">
      <c r="A625" t="s">
        <v>62</v>
      </c>
      <c r="B625">
        <v>52.9</v>
      </c>
      <c r="C625" t="s">
        <v>23</v>
      </c>
      <c r="D625">
        <v>2000</v>
      </c>
      <c r="E625">
        <f t="shared" si="9"/>
        <v>0</v>
      </c>
      <c r="F625" t="str">
        <v>low</v>
      </c>
      <c r="G625">
        <v>416</v>
      </c>
      <c r="H625">
        <v>9</v>
      </c>
      <c r="I625">
        <v>2.2599999999999998</v>
      </c>
      <c r="J625">
        <v>0</v>
      </c>
      <c r="K625">
        <v>0</v>
      </c>
      <c r="L625">
        <v>1678</v>
      </c>
      <c r="M625">
        <v>19.3</v>
      </c>
      <c r="N625">
        <v>14</v>
      </c>
      <c r="O625">
        <v>31</v>
      </c>
      <c r="P625">
        <v>2.13</v>
      </c>
      <c r="Q625">
        <v>33</v>
      </c>
      <c r="R625">
        <v>7.8</v>
      </c>
      <c r="S625">
        <v>0</v>
      </c>
      <c r="T625">
        <v>0</v>
      </c>
      <c r="U625">
        <v>9.5</v>
      </c>
      <c r="V625">
        <v>9.1999999999999993</v>
      </c>
      <c r="W625">
        <v>0.48699999999999999</v>
      </c>
      <c r="X625">
        <v>9.8000000000000007</v>
      </c>
      <c r="Z625" t="s">
        <v>23</v>
      </c>
    </row>
    <row r="626" spans="1:26" x14ac:dyDescent="0.3">
      <c r="A626" t="s">
        <v>63</v>
      </c>
      <c r="B626">
        <v>0</v>
      </c>
      <c r="C626" t="s">
        <v>23</v>
      </c>
      <c r="D626">
        <v>2013</v>
      </c>
      <c r="E626">
        <f t="shared" si="9"/>
        <v>0</v>
      </c>
      <c r="F626" t="str">
        <v>low</v>
      </c>
      <c r="G626">
        <v>0</v>
      </c>
      <c r="H626">
        <v>0</v>
      </c>
      <c r="I626">
        <v>0.01</v>
      </c>
      <c r="J626">
        <v>0</v>
      </c>
      <c r="K626">
        <v>98</v>
      </c>
      <c r="L626">
        <v>0</v>
      </c>
      <c r="M626">
        <v>82.8</v>
      </c>
      <c r="N626">
        <v>0</v>
      </c>
      <c r="O626">
        <v>98</v>
      </c>
      <c r="P626">
        <v>3.58</v>
      </c>
      <c r="Q626">
        <v>98</v>
      </c>
      <c r="R626">
        <v>0.1</v>
      </c>
      <c r="S626">
        <v>0</v>
      </c>
      <c r="T626">
        <v>0</v>
      </c>
      <c r="U626">
        <v>0.1</v>
      </c>
      <c r="V626">
        <v>0.1</v>
      </c>
      <c r="W626">
        <v>0</v>
      </c>
      <c r="X626">
        <v>0</v>
      </c>
      <c r="Z626" t="s">
        <v>23</v>
      </c>
    </row>
    <row r="627" spans="1:26" x14ac:dyDescent="0.3">
      <c r="A627" t="s">
        <v>64</v>
      </c>
      <c r="B627">
        <v>79.599999999999994</v>
      </c>
      <c r="C627" t="s">
        <v>23</v>
      </c>
      <c r="D627">
        <v>2015</v>
      </c>
      <c r="E627">
        <f t="shared" si="9"/>
        <v>0</v>
      </c>
      <c r="F627" t="str">
        <v>High</v>
      </c>
      <c r="G627">
        <v>95</v>
      </c>
      <c r="H627">
        <v>1</v>
      </c>
      <c r="I627">
        <v>0</v>
      </c>
      <c r="J627">
        <v>0</v>
      </c>
      <c r="K627">
        <v>92</v>
      </c>
      <c r="L627">
        <v>0</v>
      </c>
      <c r="M627">
        <v>6.5</v>
      </c>
      <c r="N627">
        <v>1</v>
      </c>
      <c r="O627">
        <v>92</v>
      </c>
      <c r="P627">
        <v>0</v>
      </c>
      <c r="Q627">
        <v>92</v>
      </c>
      <c r="R627">
        <v>0.1</v>
      </c>
      <c r="S627">
        <v>1146.3627300000001</v>
      </c>
      <c r="T627">
        <v>487852</v>
      </c>
      <c r="U627">
        <v>1.7</v>
      </c>
      <c r="V627">
        <v>1.7</v>
      </c>
      <c r="W627">
        <v>0.77500000000000002</v>
      </c>
      <c r="X627">
        <v>14.2</v>
      </c>
      <c r="Z627" t="s">
        <v>23</v>
      </c>
    </row>
    <row r="628" spans="1:26" x14ac:dyDescent="0.3">
      <c r="A628" t="s">
        <v>64</v>
      </c>
      <c r="B628">
        <v>79.5</v>
      </c>
      <c r="C628" t="s">
        <v>23</v>
      </c>
      <c r="D628">
        <v>2014</v>
      </c>
      <c r="E628">
        <f t="shared" si="9"/>
        <v>0</v>
      </c>
      <c r="F628" t="str">
        <v>High</v>
      </c>
      <c r="G628">
        <v>96</v>
      </c>
      <c r="H628">
        <v>1</v>
      </c>
      <c r="I628">
        <v>3.45</v>
      </c>
      <c r="J628">
        <v>384.51291379999998</v>
      </c>
      <c r="K628">
        <v>91</v>
      </c>
      <c r="L628">
        <v>1</v>
      </c>
      <c r="M628">
        <v>59.5</v>
      </c>
      <c r="N628">
        <v>1</v>
      </c>
      <c r="O628">
        <v>91</v>
      </c>
      <c r="P628">
        <v>9.31</v>
      </c>
      <c r="Q628">
        <v>91</v>
      </c>
      <c r="R628">
        <v>0.1</v>
      </c>
      <c r="S628">
        <v>1647.4417900000001</v>
      </c>
      <c r="T628">
        <v>4757575</v>
      </c>
      <c r="U628">
        <v>1.7</v>
      </c>
      <c r="V628">
        <v>1.7</v>
      </c>
      <c r="W628">
        <v>0.76800000000000002</v>
      </c>
      <c r="X628">
        <v>13.9</v>
      </c>
      <c r="Z628" t="s">
        <v>23</v>
      </c>
    </row>
    <row r="629" spans="1:26" x14ac:dyDescent="0.3">
      <c r="A629" t="s">
        <v>64</v>
      </c>
      <c r="B629">
        <v>79.400000000000006</v>
      </c>
      <c r="C629" t="s">
        <v>23</v>
      </c>
      <c r="D629">
        <v>2013</v>
      </c>
      <c r="E629">
        <f t="shared" si="9"/>
        <v>0</v>
      </c>
      <c r="F629" t="str">
        <v>High</v>
      </c>
      <c r="G629">
        <v>96</v>
      </c>
      <c r="H629">
        <v>1</v>
      </c>
      <c r="I629">
        <v>3.42</v>
      </c>
      <c r="J629">
        <v>386.13791229999998</v>
      </c>
      <c r="K629">
        <v>94</v>
      </c>
      <c r="L629">
        <v>0</v>
      </c>
      <c r="M629">
        <v>58.5</v>
      </c>
      <c r="N629">
        <v>1</v>
      </c>
      <c r="O629">
        <v>95</v>
      </c>
      <c r="P629">
        <v>9.4700000000000006</v>
      </c>
      <c r="Q629">
        <v>95</v>
      </c>
      <c r="R629">
        <v>0.1</v>
      </c>
      <c r="S629">
        <v>1569.6663100000001</v>
      </c>
      <c r="T629">
        <v>47641</v>
      </c>
      <c r="U629">
        <v>1.7</v>
      </c>
      <c r="V629">
        <v>1.7</v>
      </c>
      <c r="W629">
        <v>0.76200000000000001</v>
      </c>
      <c r="X629">
        <v>13.7</v>
      </c>
      <c r="Z629" t="s">
        <v>23</v>
      </c>
    </row>
    <row r="630" spans="1:26" x14ac:dyDescent="0.3">
      <c r="A630" t="s">
        <v>64</v>
      </c>
      <c r="B630">
        <v>79.2</v>
      </c>
      <c r="C630" t="s">
        <v>23</v>
      </c>
      <c r="D630">
        <v>2012</v>
      </c>
      <c r="E630">
        <f t="shared" si="9"/>
        <v>0</v>
      </c>
      <c r="F630" t="str">
        <v>High</v>
      </c>
      <c r="G630">
        <v>97</v>
      </c>
      <c r="H630">
        <v>1</v>
      </c>
      <c r="I630">
        <v>3.34</v>
      </c>
      <c r="J630">
        <v>2568.237059</v>
      </c>
      <c r="K630">
        <v>91</v>
      </c>
      <c r="L630">
        <v>0</v>
      </c>
      <c r="M630">
        <v>57.5</v>
      </c>
      <c r="N630">
        <v>1</v>
      </c>
      <c r="O630">
        <v>9</v>
      </c>
      <c r="P630">
        <v>9.56</v>
      </c>
      <c r="Q630">
        <v>91</v>
      </c>
      <c r="R630">
        <v>0.1</v>
      </c>
      <c r="S630">
        <v>9985.3695900000002</v>
      </c>
      <c r="T630">
        <v>4654122</v>
      </c>
      <c r="U630">
        <v>1.8</v>
      </c>
      <c r="V630">
        <v>1.7</v>
      </c>
      <c r="W630">
        <v>0.75800000000000001</v>
      </c>
      <c r="X630">
        <v>13.6</v>
      </c>
      <c r="Z630" t="s">
        <v>23</v>
      </c>
    </row>
    <row r="631" spans="1:26" x14ac:dyDescent="0.3">
      <c r="A631" t="s">
        <v>64</v>
      </c>
      <c r="B631">
        <v>79</v>
      </c>
      <c r="C631" t="s">
        <v>23</v>
      </c>
      <c r="D631">
        <v>2011</v>
      </c>
      <c r="E631">
        <f t="shared" si="9"/>
        <v>0</v>
      </c>
      <c r="F631" t="str">
        <v>High</v>
      </c>
      <c r="G631">
        <v>98</v>
      </c>
      <c r="H631">
        <v>1</v>
      </c>
      <c r="I631">
        <v>3.41</v>
      </c>
      <c r="J631">
        <v>2429.8547450000001</v>
      </c>
      <c r="K631">
        <v>84</v>
      </c>
      <c r="L631">
        <v>0</v>
      </c>
      <c r="M631">
        <v>56.5</v>
      </c>
      <c r="N631">
        <v>1</v>
      </c>
      <c r="O631">
        <v>82</v>
      </c>
      <c r="P631">
        <v>9.73</v>
      </c>
      <c r="Q631">
        <v>85</v>
      </c>
      <c r="R631">
        <v>0.1</v>
      </c>
      <c r="S631">
        <v>9186.5963900000006</v>
      </c>
      <c r="T631">
        <v>46474</v>
      </c>
      <c r="U631">
        <v>1.8</v>
      </c>
      <c r="V631">
        <v>1.7</v>
      </c>
      <c r="W631">
        <v>0.752</v>
      </c>
      <c r="X631">
        <v>13.4</v>
      </c>
      <c r="Z631" t="s">
        <v>23</v>
      </c>
    </row>
    <row r="632" spans="1:26" x14ac:dyDescent="0.3">
      <c r="A632" t="s">
        <v>64</v>
      </c>
      <c r="B632">
        <v>78.099999999999994</v>
      </c>
      <c r="C632" t="s">
        <v>23</v>
      </c>
      <c r="D632">
        <v>2010</v>
      </c>
      <c r="E632">
        <f t="shared" si="9"/>
        <v>0</v>
      </c>
      <c r="F632" t="str">
        <v>High</v>
      </c>
      <c r="G632">
        <v>16</v>
      </c>
      <c r="H632">
        <v>1</v>
      </c>
      <c r="I632">
        <v>3.58</v>
      </c>
      <c r="J632">
        <v>2377.010299</v>
      </c>
      <c r="K632">
        <v>89</v>
      </c>
      <c r="L632">
        <v>0</v>
      </c>
      <c r="M632">
        <v>55.5</v>
      </c>
      <c r="N632">
        <v>1</v>
      </c>
      <c r="O632">
        <v>93</v>
      </c>
      <c r="P632">
        <v>9.66</v>
      </c>
      <c r="Q632">
        <v>88</v>
      </c>
      <c r="R632">
        <v>0.1</v>
      </c>
      <c r="S632">
        <v>8199.4146209999999</v>
      </c>
      <c r="T632">
        <v>454528</v>
      </c>
      <c r="U632">
        <v>1.8</v>
      </c>
      <c r="V632">
        <v>1.8</v>
      </c>
      <c r="W632">
        <v>0.749</v>
      </c>
      <c r="X632">
        <v>13.3</v>
      </c>
      <c r="Z632" t="s">
        <v>23</v>
      </c>
    </row>
    <row r="633" spans="1:26" x14ac:dyDescent="0.3">
      <c r="A633" t="s">
        <v>64</v>
      </c>
      <c r="B633">
        <v>79.2</v>
      </c>
      <c r="C633" t="s">
        <v>23</v>
      </c>
      <c r="D633">
        <v>2009</v>
      </c>
      <c r="E633">
        <f t="shared" si="9"/>
        <v>0</v>
      </c>
      <c r="F633" t="str">
        <v>High</v>
      </c>
      <c r="G633">
        <v>96</v>
      </c>
      <c r="H633">
        <v>1</v>
      </c>
      <c r="I633">
        <v>4.07</v>
      </c>
      <c r="J633">
        <v>24.88720369</v>
      </c>
      <c r="K633">
        <v>87</v>
      </c>
      <c r="L633">
        <v>0</v>
      </c>
      <c r="M633">
        <v>54.4</v>
      </c>
      <c r="N633">
        <v>1</v>
      </c>
      <c r="O633">
        <v>8</v>
      </c>
      <c r="P633">
        <v>9.69</v>
      </c>
      <c r="Q633">
        <v>86</v>
      </c>
      <c r="R633">
        <v>0.1</v>
      </c>
      <c r="S633">
        <v>689.39622399999996</v>
      </c>
      <c r="T633">
        <v>4488263</v>
      </c>
      <c r="U633">
        <v>1.9</v>
      </c>
      <c r="V633">
        <v>1.8</v>
      </c>
      <c r="W633">
        <v>0.747</v>
      </c>
      <c r="X633">
        <v>13.1</v>
      </c>
      <c r="Z633" t="s">
        <v>23</v>
      </c>
    </row>
    <row r="634" spans="1:26" x14ac:dyDescent="0.3">
      <c r="A634" t="s">
        <v>64</v>
      </c>
      <c r="B634">
        <v>78.900000000000006</v>
      </c>
      <c r="C634" t="s">
        <v>23</v>
      </c>
      <c r="D634">
        <v>2008</v>
      </c>
      <c r="E634">
        <f t="shared" si="9"/>
        <v>0</v>
      </c>
      <c r="F634" t="str">
        <v>High</v>
      </c>
      <c r="G634">
        <v>99</v>
      </c>
      <c r="H634">
        <v>1</v>
      </c>
      <c r="I634">
        <v>4.22</v>
      </c>
      <c r="J634">
        <v>1859.0956209999999</v>
      </c>
      <c r="K634">
        <v>89</v>
      </c>
      <c r="L634">
        <v>0</v>
      </c>
      <c r="M634">
        <v>53.4</v>
      </c>
      <c r="N634">
        <v>1</v>
      </c>
      <c r="O634">
        <v>89</v>
      </c>
      <c r="P634">
        <v>9.1</v>
      </c>
      <c r="Q634">
        <v>9</v>
      </c>
      <c r="R634">
        <v>0.1</v>
      </c>
      <c r="S634">
        <v>6911.1361360000001</v>
      </c>
      <c r="T634">
        <v>442958</v>
      </c>
      <c r="U634">
        <v>1.9</v>
      </c>
      <c r="V634">
        <v>1.8</v>
      </c>
      <c r="W634">
        <v>0.74</v>
      </c>
      <c r="X634">
        <v>12.9</v>
      </c>
      <c r="Z634" t="s">
        <v>23</v>
      </c>
    </row>
    <row r="635" spans="1:26" x14ac:dyDescent="0.3">
      <c r="A635" t="s">
        <v>64</v>
      </c>
      <c r="B635">
        <v>78.900000000000006</v>
      </c>
      <c r="C635" t="s">
        <v>23</v>
      </c>
      <c r="D635">
        <v>2007</v>
      </c>
      <c r="E635">
        <f t="shared" si="9"/>
        <v>0</v>
      </c>
      <c r="F635" t="str">
        <v>High</v>
      </c>
      <c r="G635">
        <v>93</v>
      </c>
      <c r="H635">
        <v>1</v>
      </c>
      <c r="I635">
        <v>4.2</v>
      </c>
      <c r="J635">
        <v>150.88914790000001</v>
      </c>
      <c r="K635">
        <v>89</v>
      </c>
      <c r="L635">
        <v>0</v>
      </c>
      <c r="M635">
        <v>52.4</v>
      </c>
      <c r="N635">
        <v>1</v>
      </c>
      <c r="O635">
        <v>89</v>
      </c>
      <c r="P635">
        <v>8.3699999999999992</v>
      </c>
      <c r="Q635">
        <v>89</v>
      </c>
      <c r="R635">
        <v>0.1</v>
      </c>
      <c r="S635">
        <v>612.62341800000002</v>
      </c>
      <c r="T635">
        <v>4369469</v>
      </c>
      <c r="U635">
        <v>1.9</v>
      </c>
      <c r="V635">
        <v>1.9</v>
      </c>
      <c r="W635">
        <v>0.73399999999999999</v>
      </c>
      <c r="X635">
        <v>12.8</v>
      </c>
      <c r="Z635" t="s">
        <v>23</v>
      </c>
    </row>
    <row r="636" spans="1:26" x14ac:dyDescent="0.3">
      <c r="A636" t="s">
        <v>64</v>
      </c>
      <c r="B636">
        <v>78</v>
      </c>
      <c r="C636" t="s">
        <v>23</v>
      </c>
      <c r="D636">
        <v>2006</v>
      </c>
      <c r="E636">
        <f t="shared" si="9"/>
        <v>0</v>
      </c>
      <c r="F636" t="str">
        <v>High</v>
      </c>
      <c r="G636">
        <v>16</v>
      </c>
      <c r="H636">
        <v>1</v>
      </c>
      <c r="I636">
        <v>4.1500000000000004</v>
      </c>
      <c r="J636">
        <v>1185.4123460000001</v>
      </c>
      <c r="K636">
        <v>88</v>
      </c>
      <c r="L636">
        <v>0</v>
      </c>
      <c r="M636">
        <v>51.4</v>
      </c>
      <c r="N636">
        <v>1</v>
      </c>
      <c r="O636">
        <v>89</v>
      </c>
      <c r="P636">
        <v>7.82</v>
      </c>
      <c r="Q636">
        <v>89</v>
      </c>
      <c r="R636">
        <v>0.1</v>
      </c>
      <c r="S636">
        <v>5245.1873720000003</v>
      </c>
      <c r="T636">
        <v>438794</v>
      </c>
      <c r="U636">
        <v>2</v>
      </c>
      <c r="V636">
        <v>1.9</v>
      </c>
      <c r="W636">
        <v>0.72699999999999998</v>
      </c>
      <c r="X636">
        <v>12.6</v>
      </c>
      <c r="Z636" t="s">
        <v>23</v>
      </c>
    </row>
    <row r="637" spans="1:26" x14ac:dyDescent="0.3">
      <c r="A637" t="s">
        <v>64</v>
      </c>
      <c r="B637">
        <v>78.599999999999994</v>
      </c>
      <c r="C637" t="s">
        <v>23</v>
      </c>
      <c r="D637">
        <v>2005</v>
      </c>
      <c r="E637">
        <f t="shared" si="9"/>
        <v>0</v>
      </c>
      <c r="F637" t="str">
        <v>High</v>
      </c>
      <c r="G637">
        <v>97</v>
      </c>
      <c r="H637">
        <v>1</v>
      </c>
      <c r="I637">
        <v>4.0999999999999996</v>
      </c>
      <c r="J637">
        <v>1002.833273</v>
      </c>
      <c r="K637">
        <v>9</v>
      </c>
      <c r="L637">
        <v>1</v>
      </c>
      <c r="M637">
        <v>5.3</v>
      </c>
      <c r="N637">
        <v>1</v>
      </c>
      <c r="O637">
        <v>91</v>
      </c>
      <c r="P637">
        <v>7.74</v>
      </c>
      <c r="Q637">
        <v>91</v>
      </c>
      <c r="R637">
        <v>0.1</v>
      </c>
      <c r="S637">
        <v>4697.1113500000001</v>
      </c>
      <c r="T637">
        <v>4247841</v>
      </c>
      <c r="U637">
        <v>2</v>
      </c>
      <c r="V637">
        <v>2</v>
      </c>
      <c r="W637">
        <v>0.72299999999999998</v>
      </c>
      <c r="X637">
        <v>12.4</v>
      </c>
      <c r="Z637" t="s">
        <v>23</v>
      </c>
    </row>
    <row r="638" spans="1:26" x14ac:dyDescent="0.3">
      <c r="A638" t="s">
        <v>64</v>
      </c>
      <c r="B638">
        <v>77.7</v>
      </c>
      <c r="C638" t="s">
        <v>23</v>
      </c>
      <c r="D638">
        <v>2004</v>
      </c>
      <c r="E638">
        <f t="shared" si="9"/>
        <v>0</v>
      </c>
      <c r="F638" t="str">
        <v>High</v>
      </c>
      <c r="G638">
        <v>12</v>
      </c>
      <c r="H638">
        <v>1</v>
      </c>
      <c r="I638">
        <v>4.09</v>
      </c>
      <c r="J638">
        <v>1043.1079500000001</v>
      </c>
      <c r="K638">
        <v>89</v>
      </c>
      <c r="L638">
        <v>0</v>
      </c>
      <c r="M638">
        <v>49.3</v>
      </c>
      <c r="N638">
        <v>1</v>
      </c>
      <c r="O638">
        <v>9</v>
      </c>
      <c r="P638">
        <v>7.8</v>
      </c>
      <c r="Q638">
        <v>9</v>
      </c>
      <c r="R638">
        <v>0.1</v>
      </c>
      <c r="S638">
        <v>4425.57467</v>
      </c>
      <c r="T638">
        <v>418738</v>
      </c>
      <c r="U638">
        <v>2.1</v>
      </c>
      <c r="V638">
        <v>2</v>
      </c>
      <c r="W638">
        <v>0.71899999999999997</v>
      </c>
      <c r="X638">
        <v>12.2</v>
      </c>
      <c r="Z638" t="s">
        <v>23</v>
      </c>
    </row>
    <row r="639" spans="1:26" x14ac:dyDescent="0.3">
      <c r="A639" t="s">
        <v>64</v>
      </c>
      <c r="B639">
        <v>78</v>
      </c>
      <c r="C639" t="s">
        <v>23</v>
      </c>
      <c r="D639">
        <v>2003</v>
      </c>
      <c r="E639">
        <f t="shared" si="9"/>
        <v>0</v>
      </c>
      <c r="F639" t="str">
        <v>High</v>
      </c>
      <c r="G639">
        <v>1</v>
      </c>
      <c r="H639">
        <v>1</v>
      </c>
      <c r="I639">
        <v>4.04</v>
      </c>
      <c r="J639">
        <v>1070.2689989999999</v>
      </c>
      <c r="K639">
        <v>86</v>
      </c>
      <c r="L639">
        <v>1</v>
      </c>
      <c r="M639">
        <v>48.3</v>
      </c>
      <c r="N639">
        <v>1</v>
      </c>
      <c r="O639">
        <v>88</v>
      </c>
      <c r="P639">
        <v>8.4499999999999993</v>
      </c>
      <c r="Q639">
        <v>88</v>
      </c>
      <c r="R639">
        <v>0.1</v>
      </c>
      <c r="S639">
        <v>4167.7141700000002</v>
      </c>
      <c r="T639">
        <v>4125971</v>
      </c>
      <c r="U639">
        <v>2.2000000000000002</v>
      </c>
      <c r="V639">
        <v>2.1</v>
      </c>
      <c r="W639">
        <v>0.71499999999999997</v>
      </c>
      <c r="X639">
        <v>12.1</v>
      </c>
      <c r="Z639" t="s">
        <v>23</v>
      </c>
    </row>
    <row r="640" spans="1:26" x14ac:dyDescent="0.3">
      <c r="A640" t="s">
        <v>64</v>
      </c>
      <c r="B640">
        <v>78.3</v>
      </c>
      <c r="C640" t="s">
        <v>23</v>
      </c>
      <c r="D640">
        <v>2002</v>
      </c>
      <c r="E640">
        <f t="shared" si="9"/>
        <v>0</v>
      </c>
      <c r="F640" t="str">
        <v>High</v>
      </c>
      <c r="G640">
        <v>99</v>
      </c>
      <c r="H640">
        <v>1</v>
      </c>
      <c r="I640">
        <v>4.17</v>
      </c>
      <c r="J640">
        <v>112.9493745</v>
      </c>
      <c r="K640">
        <v>94</v>
      </c>
      <c r="L640">
        <v>0</v>
      </c>
      <c r="M640">
        <v>47.3</v>
      </c>
      <c r="N640">
        <v>1</v>
      </c>
      <c r="O640">
        <v>94</v>
      </c>
      <c r="P640">
        <v>8.23</v>
      </c>
      <c r="Q640">
        <v>94</v>
      </c>
      <c r="R640">
        <v>0.1</v>
      </c>
      <c r="S640">
        <v>462.14965000000001</v>
      </c>
      <c r="T640">
        <v>46324</v>
      </c>
      <c r="U640">
        <v>2.2000000000000002</v>
      </c>
      <c r="V640">
        <v>2.2000000000000002</v>
      </c>
      <c r="W640">
        <v>0.71199999999999997</v>
      </c>
      <c r="X640">
        <v>11.9</v>
      </c>
      <c r="Z640" t="s">
        <v>23</v>
      </c>
    </row>
    <row r="641" spans="1:26" x14ac:dyDescent="0.3">
      <c r="A641" t="s">
        <v>64</v>
      </c>
      <c r="B641">
        <v>77.5</v>
      </c>
      <c r="C641" t="s">
        <v>23</v>
      </c>
      <c r="D641">
        <v>2001</v>
      </c>
      <c r="E641">
        <f t="shared" si="9"/>
        <v>0</v>
      </c>
      <c r="F641" t="str">
        <v>High</v>
      </c>
      <c r="G641">
        <v>1</v>
      </c>
      <c r="H641">
        <v>1</v>
      </c>
      <c r="I641">
        <v>4.29</v>
      </c>
      <c r="J641">
        <v>868.37135929999999</v>
      </c>
      <c r="K641">
        <v>8</v>
      </c>
      <c r="L641">
        <v>0</v>
      </c>
      <c r="M641">
        <v>46.4</v>
      </c>
      <c r="N641">
        <v>1</v>
      </c>
      <c r="O641">
        <v>92</v>
      </c>
      <c r="P641">
        <v>7.25</v>
      </c>
      <c r="Q641">
        <v>91</v>
      </c>
      <c r="R641">
        <v>0.1</v>
      </c>
      <c r="S641">
        <v>3981.5284700000002</v>
      </c>
      <c r="T641">
        <v>3996798</v>
      </c>
      <c r="U641">
        <v>2.2999999999999998</v>
      </c>
      <c r="V641">
        <v>2.2000000000000002</v>
      </c>
      <c r="W641">
        <v>0.70799999999999996</v>
      </c>
      <c r="X641">
        <v>11.7</v>
      </c>
      <c r="Z641" t="s">
        <v>23</v>
      </c>
    </row>
    <row r="642" spans="1:26" x14ac:dyDescent="0.3">
      <c r="A642" t="s">
        <v>64</v>
      </c>
      <c r="B642">
        <v>77.599999999999994</v>
      </c>
      <c r="C642" t="s">
        <v>23</v>
      </c>
      <c r="D642">
        <v>2000</v>
      </c>
      <c r="E642">
        <f t="shared" ref="E642:E705" si="10">IF(Z642="Developing",0,1)</f>
        <v>0</v>
      </c>
      <c r="F642" t="str">
        <v>High</v>
      </c>
      <c r="G642">
        <v>98</v>
      </c>
      <c r="H642">
        <v>1</v>
      </c>
      <c r="I642">
        <v>4.34</v>
      </c>
      <c r="J642">
        <v>94.178194579999996</v>
      </c>
      <c r="K642">
        <v>89</v>
      </c>
      <c r="L642">
        <v>0</v>
      </c>
      <c r="M642">
        <v>45.4</v>
      </c>
      <c r="N642">
        <v>1</v>
      </c>
      <c r="O642">
        <v>8</v>
      </c>
      <c r="P642">
        <v>7.12</v>
      </c>
      <c r="Q642">
        <v>88</v>
      </c>
      <c r="R642">
        <v>0.1</v>
      </c>
      <c r="S642">
        <v>388.36368900000002</v>
      </c>
      <c r="T642">
        <v>3925443</v>
      </c>
      <c r="U642">
        <v>2.4</v>
      </c>
      <c r="V642">
        <v>2.2999999999999998</v>
      </c>
      <c r="W642">
        <v>0.70199999999999996</v>
      </c>
      <c r="X642">
        <v>11.6</v>
      </c>
      <c r="Z642" t="s">
        <v>23</v>
      </c>
    </row>
    <row r="643" spans="1:26" x14ac:dyDescent="0.3">
      <c r="A643" t="s">
        <v>65</v>
      </c>
      <c r="B643">
        <v>78</v>
      </c>
      <c r="C643" t="s">
        <v>31</v>
      </c>
      <c r="D643">
        <v>2015</v>
      </c>
      <c r="E643">
        <f t="shared" si="10"/>
        <v>1</v>
      </c>
      <c r="F643" t="str">
        <v>High</v>
      </c>
      <c r="G643">
        <v>95</v>
      </c>
      <c r="H643">
        <v>0</v>
      </c>
      <c r="I643">
        <v>0</v>
      </c>
      <c r="J643">
        <v>0</v>
      </c>
      <c r="K643">
        <v>94</v>
      </c>
      <c r="L643">
        <v>206</v>
      </c>
      <c r="M643">
        <v>63.7</v>
      </c>
      <c r="N643">
        <v>0</v>
      </c>
      <c r="O643">
        <v>94</v>
      </c>
      <c r="P643">
        <v>0</v>
      </c>
      <c r="Q643">
        <v>94</v>
      </c>
      <c r="R643">
        <v>0.1</v>
      </c>
      <c r="S643">
        <v>11579.6674</v>
      </c>
      <c r="T643">
        <v>42364</v>
      </c>
      <c r="U643">
        <v>1.5</v>
      </c>
      <c r="V643">
        <v>1.4</v>
      </c>
      <c r="W643">
        <v>0.82299999999999995</v>
      </c>
      <c r="X643">
        <v>15.3</v>
      </c>
      <c r="Z643" t="s">
        <v>31</v>
      </c>
    </row>
    <row r="644" spans="1:26" x14ac:dyDescent="0.3">
      <c r="A644" t="s">
        <v>65</v>
      </c>
      <c r="B644">
        <v>77.8</v>
      </c>
      <c r="C644" t="s">
        <v>31</v>
      </c>
      <c r="D644">
        <v>2014</v>
      </c>
      <c r="E644">
        <f t="shared" si="10"/>
        <v>1</v>
      </c>
      <c r="F644" t="str">
        <v>High</v>
      </c>
      <c r="G644">
        <v>97</v>
      </c>
      <c r="H644">
        <v>0</v>
      </c>
      <c r="I644">
        <v>12.14</v>
      </c>
      <c r="J644">
        <v>1884.0988110000001</v>
      </c>
      <c r="K644">
        <v>95</v>
      </c>
      <c r="L644">
        <v>0</v>
      </c>
      <c r="M644">
        <v>63.1</v>
      </c>
      <c r="N644">
        <v>0</v>
      </c>
      <c r="O644">
        <v>95</v>
      </c>
      <c r="P644">
        <v>7.8</v>
      </c>
      <c r="Q644">
        <v>95</v>
      </c>
      <c r="R644">
        <v>0.1</v>
      </c>
      <c r="S644">
        <v>13467.468269999999</v>
      </c>
      <c r="T644">
        <v>4238389</v>
      </c>
      <c r="U644">
        <v>1.5</v>
      </c>
      <c r="V644">
        <v>1.5</v>
      </c>
      <c r="W644">
        <v>0.82</v>
      </c>
      <c r="X644">
        <v>15.1</v>
      </c>
      <c r="Z644" t="s">
        <v>31</v>
      </c>
    </row>
    <row r="645" spans="1:26" x14ac:dyDescent="0.3">
      <c r="A645" t="s">
        <v>65</v>
      </c>
      <c r="B645">
        <v>77.7</v>
      </c>
      <c r="C645" t="s">
        <v>31</v>
      </c>
      <c r="D645">
        <v>2013</v>
      </c>
      <c r="E645">
        <f t="shared" si="10"/>
        <v>1</v>
      </c>
      <c r="F645" t="str">
        <v>High</v>
      </c>
      <c r="G645">
        <v>97</v>
      </c>
      <c r="H645">
        <v>0</v>
      </c>
      <c r="I645">
        <v>12.39</v>
      </c>
      <c r="J645">
        <v>1899.107385</v>
      </c>
      <c r="K645">
        <v>96</v>
      </c>
      <c r="L645">
        <v>0</v>
      </c>
      <c r="M645">
        <v>62.5</v>
      </c>
      <c r="N645">
        <v>0</v>
      </c>
      <c r="O645">
        <v>96</v>
      </c>
      <c r="P645">
        <v>7.83</v>
      </c>
      <c r="Q645">
        <v>96</v>
      </c>
      <c r="R645">
        <v>0.1</v>
      </c>
      <c r="S645">
        <v>13574.749</v>
      </c>
      <c r="T645">
        <v>4255689</v>
      </c>
      <c r="U645">
        <v>1.5</v>
      </c>
      <c r="V645">
        <v>1.5</v>
      </c>
      <c r="W645">
        <v>0.81699999999999995</v>
      </c>
      <c r="X645">
        <v>14.9</v>
      </c>
      <c r="Z645" t="s">
        <v>31</v>
      </c>
    </row>
    <row r="646" spans="1:26" x14ac:dyDescent="0.3">
      <c r="A646" t="s">
        <v>65</v>
      </c>
      <c r="B646">
        <v>77.099999999999994</v>
      </c>
      <c r="C646" t="s">
        <v>31</v>
      </c>
      <c r="D646">
        <v>2012</v>
      </c>
      <c r="E646">
        <f t="shared" si="10"/>
        <v>1</v>
      </c>
      <c r="F646" t="str">
        <v>High</v>
      </c>
      <c r="G646">
        <v>14</v>
      </c>
      <c r="H646">
        <v>0</v>
      </c>
      <c r="I646">
        <v>11.49</v>
      </c>
      <c r="J646">
        <v>1851.713262</v>
      </c>
      <c r="K646">
        <v>98</v>
      </c>
      <c r="L646">
        <v>2</v>
      </c>
      <c r="M646">
        <v>61.9</v>
      </c>
      <c r="N646">
        <v>0</v>
      </c>
      <c r="O646">
        <v>96</v>
      </c>
      <c r="P646">
        <v>7.8</v>
      </c>
      <c r="Q646">
        <v>96</v>
      </c>
      <c r="R646">
        <v>0.1</v>
      </c>
      <c r="S646">
        <v>13235.977569999999</v>
      </c>
      <c r="T646">
        <v>4267558</v>
      </c>
      <c r="U646">
        <v>1.5</v>
      </c>
      <c r="V646">
        <v>1.5</v>
      </c>
      <c r="W646">
        <v>0.81499999999999995</v>
      </c>
      <c r="X646">
        <v>14.6</v>
      </c>
      <c r="Z646" t="s">
        <v>31</v>
      </c>
    </row>
    <row r="647" spans="1:26" x14ac:dyDescent="0.3">
      <c r="A647" t="s">
        <v>65</v>
      </c>
      <c r="B647">
        <v>77</v>
      </c>
      <c r="C647" t="s">
        <v>31</v>
      </c>
      <c r="D647">
        <v>2011</v>
      </c>
      <c r="E647">
        <f t="shared" si="10"/>
        <v>1</v>
      </c>
      <c r="F647" t="str">
        <v>High</v>
      </c>
      <c r="G647">
        <v>14</v>
      </c>
      <c r="H647">
        <v>0</v>
      </c>
      <c r="I647">
        <v>12.19</v>
      </c>
      <c r="J647">
        <v>1913.356642</v>
      </c>
      <c r="K647">
        <v>97</v>
      </c>
      <c r="L647">
        <v>12</v>
      </c>
      <c r="M647">
        <v>61.3</v>
      </c>
      <c r="N647">
        <v>0</v>
      </c>
      <c r="O647">
        <v>96</v>
      </c>
      <c r="P647">
        <v>7.8</v>
      </c>
      <c r="Q647">
        <v>96</v>
      </c>
      <c r="R647">
        <v>0.1</v>
      </c>
      <c r="S647">
        <v>14539.184209999999</v>
      </c>
      <c r="T647">
        <v>428622</v>
      </c>
      <c r="U647">
        <v>1.6</v>
      </c>
      <c r="V647">
        <v>1.5</v>
      </c>
      <c r="W647">
        <v>0.80800000000000005</v>
      </c>
      <c r="X647">
        <v>14.5</v>
      </c>
      <c r="Z647" t="s">
        <v>31</v>
      </c>
    </row>
    <row r="648" spans="1:26" x14ac:dyDescent="0.3">
      <c r="A648" t="s">
        <v>65</v>
      </c>
      <c r="B648">
        <v>76.599999999999994</v>
      </c>
      <c r="C648" t="s">
        <v>31</v>
      </c>
      <c r="D648">
        <v>2010</v>
      </c>
      <c r="E648">
        <f t="shared" si="10"/>
        <v>1</v>
      </c>
      <c r="F648" t="str">
        <v>High</v>
      </c>
      <c r="G648">
        <v>16</v>
      </c>
      <c r="H648">
        <v>0</v>
      </c>
      <c r="I648">
        <v>12.1</v>
      </c>
      <c r="J648">
        <v>206.88681819999999</v>
      </c>
      <c r="K648">
        <v>97</v>
      </c>
      <c r="L648">
        <v>7</v>
      </c>
      <c r="M648">
        <v>6.6</v>
      </c>
      <c r="N648">
        <v>0</v>
      </c>
      <c r="O648">
        <v>97</v>
      </c>
      <c r="P648">
        <v>8.25</v>
      </c>
      <c r="Q648">
        <v>97</v>
      </c>
      <c r="R648">
        <v>0.1</v>
      </c>
      <c r="S648">
        <v>1355.74586</v>
      </c>
      <c r="T648">
        <v>4417781</v>
      </c>
      <c r="U648">
        <v>1.6</v>
      </c>
      <c r="V648">
        <v>1.6</v>
      </c>
      <c r="W648">
        <v>0.80300000000000005</v>
      </c>
      <c r="X648">
        <v>14.2</v>
      </c>
      <c r="Z648" t="s">
        <v>31</v>
      </c>
    </row>
    <row r="649" spans="1:26" x14ac:dyDescent="0.3">
      <c r="A649" t="s">
        <v>65</v>
      </c>
      <c r="B649">
        <v>76.3</v>
      </c>
      <c r="C649" t="s">
        <v>31</v>
      </c>
      <c r="D649">
        <v>2009</v>
      </c>
      <c r="E649">
        <f t="shared" si="10"/>
        <v>1</v>
      </c>
      <c r="F649" t="str">
        <v>High</v>
      </c>
      <c r="G649">
        <v>19</v>
      </c>
      <c r="H649">
        <v>0</v>
      </c>
      <c r="I649">
        <v>12.21</v>
      </c>
      <c r="J649">
        <v>2160.3801990000002</v>
      </c>
      <c r="K649">
        <v>97</v>
      </c>
      <c r="L649">
        <v>2</v>
      </c>
      <c r="M649">
        <v>6</v>
      </c>
      <c r="N649">
        <v>0</v>
      </c>
      <c r="O649">
        <v>96</v>
      </c>
      <c r="P649">
        <v>8.18</v>
      </c>
      <c r="Q649">
        <v>96</v>
      </c>
      <c r="R649">
        <v>0.1</v>
      </c>
      <c r="S649">
        <v>14157.14416</v>
      </c>
      <c r="T649">
        <v>442978</v>
      </c>
      <c r="U649">
        <v>1.7</v>
      </c>
      <c r="V649">
        <v>1.6</v>
      </c>
      <c r="W649">
        <v>0.80300000000000005</v>
      </c>
      <c r="X649">
        <v>14.2</v>
      </c>
      <c r="Z649" t="s">
        <v>31</v>
      </c>
    </row>
    <row r="650" spans="1:26" x14ac:dyDescent="0.3">
      <c r="A650" t="s">
        <v>65</v>
      </c>
      <c r="B650">
        <v>76</v>
      </c>
      <c r="C650" t="s">
        <v>31</v>
      </c>
      <c r="D650">
        <v>2008</v>
      </c>
      <c r="E650">
        <f t="shared" si="10"/>
        <v>1</v>
      </c>
      <c r="F650" t="str">
        <v>High</v>
      </c>
      <c r="G650">
        <v>116</v>
      </c>
      <c r="H650">
        <v>0</v>
      </c>
      <c r="I650">
        <v>12.06</v>
      </c>
      <c r="J650">
        <v>2425.4038909999999</v>
      </c>
      <c r="K650">
        <v>97</v>
      </c>
      <c r="L650">
        <v>51</v>
      </c>
      <c r="M650">
        <v>59.4</v>
      </c>
      <c r="N650">
        <v>0</v>
      </c>
      <c r="O650">
        <v>96</v>
      </c>
      <c r="P650">
        <v>7.7</v>
      </c>
      <c r="Q650">
        <v>96</v>
      </c>
      <c r="R650">
        <v>0.1</v>
      </c>
      <c r="S650">
        <v>15893.865599999999</v>
      </c>
      <c r="T650">
        <v>443458</v>
      </c>
      <c r="U650">
        <v>1.7</v>
      </c>
      <c r="V650">
        <v>1.7</v>
      </c>
      <c r="W650">
        <v>0.8</v>
      </c>
      <c r="X650">
        <v>14.3</v>
      </c>
      <c r="Z650" t="s">
        <v>31</v>
      </c>
    </row>
    <row r="651" spans="1:26" x14ac:dyDescent="0.3">
      <c r="A651" t="s">
        <v>65</v>
      </c>
      <c r="B651">
        <v>75.8</v>
      </c>
      <c r="C651" t="s">
        <v>31</v>
      </c>
      <c r="D651">
        <v>2007</v>
      </c>
      <c r="E651">
        <f t="shared" si="10"/>
        <v>1</v>
      </c>
      <c r="F651" t="str">
        <v>High</v>
      </c>
      <c r="G651">
        <v>114</v>
      </c>
      <c r="H651">
        <v>0</v>
      </c>
      <c r="I651">
        <v>12.56</v>
      </c>
      <c r="J651">
        <v>2019.8127790000001</v>
      </c>
      <c r="K651">
        <v>95</v>
      </c>
      <c r="L651">
        <v>0</v>
      </c>
      <c r="M651">
        <v>58.7</v>
      </c>
      <c r="N651">
        <v>0</v>
      </c>
      <c r="O651">
        <v>96</v>
      </c>
      <c r="P651">
        <v>7.44</v>
      </c>
      <c r="Q651">
        <v>96</v>
      </c>
      <c r="R651">
        <v>0.1</v>
      </c>
      <c r="S651">
        <v>13546.69872</v>
      </c>
      <c r="T651">
        <v>4436</v>
      </c>
      <c r="U651">
        <v>1.8</v>
      </c>
      <c r="V651">
        <v>1.7</v>
      </c>
      <c r="W651">
        <v>0.79300000000000004</v>
      </c>
      <c r="X651">
        <v>14.3</v>
      </c>
      <c r="Z651" t="s">
        <v>31</v>
      </c>
    </row>
    <row r="652" spans="1:26" x14ac:dyDescent="0.3">
      <c r="A652" t="s">
        <v>65</v>
      </c>
      <c r="B652">
        <v>75.900000000000006</v>
      </c>
      <c r="C652" t="s">
        <v>31</v>
      </c>
      <c r="D652">
        <v>2006</v>
      </c>
      <c r="E652">
        <f t="shared" si="10"/>
        <v>1</v>
      </c>
      <c r="F652" t="str">
        <v>High</v>
      </c>
      <c r="G652">
        <v>113</v>
      </c>
      <c r="H652">
        <v>0</v>
      </c>
      <c r="I652">
        <v>11.83</v>
      </c>
      <c r="J652">
        <v>1555.6519860000001</v>
      </c>
      <c r="K652">
        <v>0</v>
      </c>
      <c r="L652">
        <v>1</v>
      </c>
      <c r="M652">
        <v>58.1</v>
      </c>
      <c r="N652">
        <v>0</v>
      </c>
      <c r="O652">
        <v>96</v>
      </c>
      <c r="P652">
        <v>6.95</v>
      </c>
      <c r="Q652">
        <v>96</v>
      </c>
      <c r="R652">
        <v>0.1</v>
      </c>
      <c r="S652">
        <v>11363.418449999999</v>
      </c>
      <c r="T652">
        <v>444</v>
      </c>
      <c r="U652">
        <v>1.8</v>
      </c>
      <c r="V652">
        <v>1.8</v>
      </c>
      <c r="W652">
        <v>0.78300000000000003</v>
      </c>
      <c r="X652">
        <v>13.9</v>
      </c>
      <c r="Z652" t="s">
        <v>31</v>
      </c>
    </row>
    <row r="653" spans="1:26" x14ac:dyDescent="0.3">
      <c r="A653" t="s">
        <v>65</v>
      </c>
      <c r="B653">
        <v>75.2</v>
      </c>
      <c r="C653" t="s">
        <v>31</v>
      </c>
      <c r="D653">
        <v>2005</v>
      </c>
      <c r="E653">
        <f t="shared" si="10"/>
        <v>1</v>
      </c>
      <c r="F653" t="str">
        <v>High</v>
      </c>
      <c r="G653">
        <v>116</v>
      </c>
      <c r="H653">
        <v>0</v>
      </c>
      <c r="I653">
        <v>11.59</v>
      </c>
      <c r="J653">
        <v>167.2319899</v>
      </c>
      <c r="K653">
        <v>0</v>
      </c>
      <c r="L653">
        <v>2</v>
      </c>
      <c r="M653">
        <v>57.5</v>
      </c>
      <c r="N653">
        <v>0</v>
      </c>
      <c r="O653">
        <v>96</v>
      </c>
      <c r="P653">
        <v>6.89</v>
      </c>
      <c r="Q653">
        <v>96</v>
      </c>
      <c r="R653">
        <v>0.1</v>
      </c>
      <c r="S653">
        <v>1224.2458999999999</v>
      </c>
      <c r="T653">
        <v>4442</v>
      </c>
      <c r="U653">
        <v>1.8</v>
      </c>
      <c r="V653">
        <v>1.8</v>
      </c>
      <c r="W653">
        <v>0.77700000000000002</v>
      </c>
      <c r="X653">
        <v>13.6</v>
      </c>
      <c r="Z653" t="s">
        <v>31</v>
      </c>
    </row>
    <row r="654" spans="1:26" x14ac:dyDescent="0.3">
      <c r="A654" t="s">
        <v>65</v>
      </c>
      <c r="B654">
        <v>75.400000000000006</v>
      </c>
      <c r="C654" t="s">
        <v>31</v>
      </c>
      <c r="D654">
        <v>2004</v>
      </c>
      <c r="E654">
        <f t="shared" si="10"/>
        <v>1</v>
      </c>
      <c r="F654" t="str">
        <v>High</v>
      </c>
      <c r="G654">
        <v>114</v>
      </c>
      <c r="H654">
        <v>0</v>
      </c>
      <c r="I654">
        <v>13.11</v>
      </c>
      <c r="J654">
        <v>1116.3965020000001</v>
      </c>
      <c r="K654">
        <v>0</v>
      </c>
      <c r="L654">
        <v>54</v>
      </c>
      <c r="M654">
        <v>56.9</v>
      </c>
      <c r="N654">
        <v>0</v>
      </c>
      <c r="O654">
        <v>96</v>
      </c>
      <c r="P654">
        <v>6.56</v>
      </c>
      <c r="Q654">
        <v>96</v>
      </c>
      <c r="R654">
        <v>0.1</v>
      </c>
      <c r="S654">
        <v>9365.7424680000004</v>
      </c>
      <c r="T654">
        <v>4439</v>
      </c>
      <c r="U654">
        <v>1.9</v>
      </c>
      <c r="V654">
        <v>1.9</v>
      </c>
      <c r="W654">
        <v>0.77100000000000002</v>
      </c>
      <c r="X654">
        <v>13.3</v>
      </c>
      <c r="Z654" t="s">
        <v>31</v>
      </c>
    </row>
    <row r="655" spans="1:26" x14ac:dyDescent="0.3">
      <c r="A655" t="s">
        <v>65</v>
      </c>
      <c r="B655">
        <v>74.7</v>
      </c>
      <c r="C655" t="s">
        <v>31</v>
      </c>
      <c r="D655">
        <v>2003</v>
      </c>
      <c r="E655">
        <f t="shared" si="10"/>
        <v>1</v>
      </c>
      <c r="F655" t="str">
        <v>High</v>
      </c>
      <c r="G655">
        <v>122</v>
      </c>
      <c r="H655">
        <v>0</v>
      </c>
      <c r="I655">
        <v>13.78</v>
      </c>
      <c r="J655">
        <v>93.677065029999994</v>
      </c>
      <c r="K655">
        <v>0</v>
      </c>
      <c r="L655">
        <v>19</v>
      </c>
      <c r="M655">
        <v>56.3</v>
      </c>
      <c r="N655">
        <v>0</v>
      </c>
      <c r="O655">
        <v>95</v>
      </c>
      <c r="P655">
        <v>6.35</v>
      </c>
      <c r="Q655">
        <v>94</v>
      </c>
      <c r="R655">
        <v>0.1</v>
      </c>
      <c r="S655">
        <v>785.88141800000005</v>
      </c>
      <c r="T655">
        <v>444</v>
      </c>
      <c r="U655">
        <v>1.9</v>
      </c>
      <c r="V655">
        <v>1.9</v>
      </c>
      <c r="W655">
        <v>0.76500000000000001</v>
      </c>
      <c r="X655">
        <v>12.9</v>
      </c>
      <c r="Z655" t="s">
        <v>31</v>
      </c>
    </row>
    <row r="656" spans="1:26" x14ac:dyDescent="0.3">
      <c r="A656" t="s">
        <v>65</v>
      </c>
      <c r="B656">
        <v>74.8</v>
      </c>
      <c r="C656" t="s">
        <v>31</v>
      </c>
      <c r="D656">
        <v>2002</v>
      </c>
      <c r="E656">
        <f t="shared" si="10"/>
        <v>1</v>
      </c>
      <c r="F656" t="str">
        <v>High</v>
      </c>
      <c r="G656">
        <v>124</v>
      </c>
      <c r="H656">
        <v>0</v>
      </c>
      <c r="I656">
        <v>13.39</v>
      </c>
      <c r="J656">
        <v>11.63615139</v>
      </c>
      <c r="K656">
        <v>0</v>
      </c>
      <c r="L656">
        <v>6</v>
      </c>
      <c r="M656">
        <v>55.8</v>
      </c>
      <c r="N656">
        <v>0</v>
      </c>
      <c r="O656">
        <v>95</v>
      </c>
      <c r="P656">
        <v>6.19</v>
      </c>
      <c r="Q656">
        <v>95</v>
      </c>
      <c r="R656">
        <v>0.1</v>
      </c>
      <c r="S656">
        <v>653.71636999999998</v>
      </c>
      <c r="T656">
        <v>444</v>
      </c>
      <c r="U656">
        <v>2</v>
      </c>
      <c r="V656">
        <v>2</v>
      </c>
      <c r="W656">
        <v>0.75900000000000001</v>
      </c>
      <c r="X656">
        <v>12.6</v>
      </c>
      <c r="Z656" t="s">
        <v>31</v>
      </c>
    </row>
    <row r="657" spans="1:26" x14ac:dyDescent="0.3">
      <c r="A657" t="s">
        <v>65</v>
      </c>
      <c r="B657">
        <v>74.900000000000006</v>
      </c>
      <c r="C657" t="s">
        <v>31</v>
      </c>
      <c r="D657">
        <v>2001</v>
      </c>
      <c r="E657">
        <f t="shared" si="10"/>
        <v>1</v>
      </c>
      <c r="F657" t="str">
        <v>High</v>
      </c>
      <c r="G657">
        <v>126</v>
      </c>
      <c r="H657">
        <v>0</v>
      </c>
      <c r="I657">
        <v>13.15</v>
      </c>
      <c r="J657">
        <v>650.95679810000001</v>
      </c>
      <c r="K657">
        <v>0</v>
      </c>
      <c r="L657">
        <v>8</v>
      </c>
      <c r="M657">
        <v>55.2</v>
      </c>
      <c r="N657">
        <v>0</v>
      </c>
      <c r="O657">
        <v>94</v>
      </c>
      <c r="P657">
        <v>7.16</v>
      </c>
      <c r="Q657">
        <v>94</v>
      </c>
      <c r="R657">
        <v>0.1</v>
      </c>
      <c r="S657">
        <v>5245.4214190000002</v>
      </c>
      <c r="T657">
        <v>444</v>
      </c>
      <c r="U657">
        <v>2</v>
      </c>
      <c r="V657">
        <v>2</v>
      </c>
      <c r="W657">
        <v>0.749</v>
      </c>
      <c r="X657">
        <v>12.3</v>
      </c>
      <c r="Z657" t="s">
        <v>31</v>
      </c>
    </row>
    <row r="658" spans="1:26" x14ac:dyDescent="0.3">
      <c r="A658" t="s">
        <v>65</v>
      </c>
      <c r="B658">
        <v>74.7</v>
      </c>
      <c r="C658" t="s">
        <v>31</v>
      </c>
      <c r="D658">
        <v>2000</v>
      </c>
      <c r="E658">
        <f t="shared" si="10"/>
        <v>1</v>
      </c>
      <c r="F658" t="str">
        <v>High</v>
      </c>
      <c r="G658">
        <v>127</v>
      </c>
      <c r="H658">
        <v>0</v>
      </c>
      <c r="I658">
        <v>12.73</v>
      </c>
      <c r="J658">
        <v>649.39098709999996</v>
      </c>
      <c r="K658">
        <v>0</v>
      </c>
      <c r="L658">
        <v>9</v>
      </c>
      <c r="M658">
        <v>54.7</v>
      </c>
      <c r="N658">
        <v>0</v>
      </c>
      <c r="O658">
        <v>94</v>
      </c>
      <c r="P658">
        <v>7.66</v>
      </c>
      <c r="Q658">
        <v>93</v>
      </c>
      <c r="R658">
        <v>0.1</v>
      </c>
      <c r="S658">
        <v>4919.6286899999996</v>
      </c>
      <c r="T658">
        <v>4426</v>
      </c>
      <c r="U658">
        <v>2.1</v>
      </c>
      <c r="V658">
        <v>2.1</v>
      </c>
      <c r="W658">
        <v>0.73899999999999999</v>
      </c>
      <c r="X658">
        <v>12.2</v>
      </c>
      <c r="Z658" t="s">
        <v>31</v>
      </c>
    </row>
    <row r="659" spans="1:26" x14ac:dyDescent="0.3">
      <c r="A659" t="s">
        <v>66</v>
      </c>
      <c r="B659">
        <v>79.099999999999994</v>
      </c>
      <c r="C659" t="s">
        <v>23</v>
      </c>
      <c r="D659">
        <v>2015</v>
      </c>
      <c r="E659">
        <f t="shared" si="10"/>
        <v>0</v>
      </c>
      <c r="F659" t="str">
        <v>High</v>
      </c>
      <c r="G659">
        <v>92</v>
      </c>
      <c r="H659">
        <v>1</v>
      </c>
      <c r="I659">
        <v>0</v>
      </c>
      <c r="J659">
        <v>0</v>
      </c>
      <c r="K659">
        <v>99</v>
      </c>
      <c r="L659">
        <v>0</v>
      </c>
      <c r="M659">
        <v>61.4</v>
      </c>
      <c r="N659">
        <v>1</v>
      </c>
      <c r="O659">
        <v>99</v>
      </c>
      <c r="P659">
        <v>0</v>
      </c>
      <c r="Q659">
        <v>99</v>
      </c>
      <c r="R659">
        <v>0.1</v>
      </c>
      <c r="S659">
        <v>762.26121799999999</v>
      </c>
      <c r="T659">
        <v>0</v>
      </c>
      <c r="U659">
        <v>3.5</v>
      </c>
      <c r="V659">
        <v>3.3</v>
      </c>
      <c r="W659">
        <v>0.77300000000000002</v>
      </c>
      <c r="X659">
        <v>13.9</v>
      </c>
      <c r="Z659" t="s">
        <v>23</v>
      </c>
    </row>
    <row r="660" spans="1:26" x14ac:dyDescent="0.3">
      <c r="A660" t="s">
        <v>66</v>
      </c>
      <c r="B660">
        <v>79</v>
      </c>
      <c r="C660" t="s">
        <v>23</v>
      </c>
      <c r="D660">
        <v>2014</v>
      </c>
      <c r="E660">
        <f t="shared" si="10"/>
        <v>0</v>
      </c>
      <c r="F660" t="str">
        <v>High</v>
      </c>
      <c r="G660">
        <v>93</v>
      </c>
      <c r="H660">
        <v>1</v>
      </c>
      <c r="I660">
        <v>4.37</v>
      </c>
      <c r="J660">
        <v>13.669101899999999</v>
      </c>
      <c r="K660">
        <v>97</v>
      </c>
      <c r="L660">
        <v>0</v>
      </c>
      <c r="M660">
        <v>6.7</v>
      </c>
      <c r="N660">
        <v>1</v>
      </c>
      <c r="O660">
        <v>99</v>
      </c>
      <c r="P660">
        <v>11.6</v>
      </c>
      <c r="Q660">
        <v>99</v>
      </c>
      <c r="R660">
        <v>0.1</v>
      </c>
      <c r="S660">
        <v>75.519900000000007</v>
      </c>
      <c r="T660">
        <v>0</v>
      </c>
      <c r="U660">
        <v>3.4</v>
      </c>
      <c r="V660">
        <v>3.3</v>
      </c>
      <c r="W660">
        <v>0.77200000000000002</v>
      </c>
      <c r="X660">
        <v>14</v>
      </c>
      <c r="Z660" t="s">
        <v>23</v>
      </c>
    </row>
    <row r="661" spans="1:26" x14ac:dyDescent="0.3">
      <c r="A661" t="s">
        <v>66</v>
      </c>
      <c r="B661">
        <v>78.7</v>
      </c>
      <c r="C661" t="s">
        <v>23</v>
      </c>
      <c r="D661">
        <v>2013</v>
      </c>
      <c r="E661">
        <f t="shared" si="10"/>
        <v>0</v>
      </c>
      <c r="F661" t="str">
        <v>High</v>
      </c>
      <c r="G661">
        <v>96</v>
      </c>
      <c r="H661">
        <v>1</v>
      </c>
      <c r="I661">
        <v>4.18</v>
      </c>
      <c r="J661">
        <v>95.675711759999999</v>
      </c>
      <c r="K661">
        <v>96</v>
      </c>
      <c r="L661">
        <v>0</v>
      </c>
      <c r="M661">
        <v>59.9</v>
      </c>
      <c r="N661">
        <v>1</v>
      </c>
      <c r="O661">
        <v>99</v>
      </c>
      <c r="P661">
        <v>9.48</v>
      </c>
      <c r="Q661">
        <v>99</v>
      </c>
      <c r="R661">
        <v>0.1</v>
      </c>
      <c r="S661">
        <v>676.15344000000005</v>
      </c>
      <c r="T661">
        <v>0</v>
      </c>
      <c r="U661">
        <v>3.4</v>
      </c>
      <c r="V661">
        <v>3.3</v>
      </c>
      <c r="W661">
        <v>0.77300000000000002</v>
      </c>
      <c r="X661">
        <v>14.7</v>
      </c>
      <c r="Z661" t="s">
        <v>23</v>
      </c>
    </row>
    <row r="662" spans="1:26" x14ac:dyDescent="0.3">
      <c r="A662" t="s">
        <v>66</v>
      </c>
      <c r="B662">
        <v>78.7</v>
      </c>
      <c r="C662" t="s">
        <v>23</v>
      </c>
      <c r="D662">
        <v>2012</v>
      </c>
      <c r="E662">
        <f t="shared" si="10"/>
        <v>0</v>
      </c>
      <c r="F662" t="str">
        <v>High</v>
      </c>
      <c r="G662">
        <v>96</v>
      </c>
      <c r="H662">
        <v>1</v>
      </c>
      <c r="I662">
        <v>4.16</v>
      </c>
      <c r="J662">
        <v>742.19619920000002</v>
      </c>
      <c r="K662">
        <v>96</v>
      </c>
      <c r="L662">
        <v>0</v>
      </c>
      <c r="M662">
        <v>59.2</v>
      </c>
      <c r="N662">
        <v>1</v>
      </c>
      <c r="O662">
        <v>98</v>
      </c>
      <c r="P662">
        <v>8.59</v>
      </c>
      <c r="Q662">
        <v>99</v>
      </c>
      <c r="R662">
        <v>0.1</v>
      </c>
      <c r="S662">
        <v>6425.9411190000001</v>
      </c>
      <c r="T662">
        <v>0</v>
      </c>
      <c r="U662">
        <v>3.4</v>
      </c>
      <c r="V662">
        <v>3.2</v>
      </c>
      <c r="W662">
        <v>0.77800000000000002</v>
      </c>
      <c r="X662">
        <v>15.7</v>
      </c>
      <c r="Z662" t="s">
        <v>23</v>
      </c>
    </row>
    <row r="663" spans="1:26" x14ac:dyDescent="0.3">
      <c r="A663" t="s">
        <v>66</v>
      </c>
      <c r="B663">
        <v>78.8</v>
      </c>
      <c r="C663" t="s">
        <v>23</v>
      </c>
      <c r="D663">
        <v>2011</v>
      </c>
      <c r="E663">
        <f t="shared" si="10"/>
        <v>0</v>
      </c>
      <c r="F663" t="str">
        <v>High</v>
      </c>
      <c r="G663">
        <v>92</v>
      </c>
      <c r="H663">
        <v>1</v>
      </c>
      <c r="I663">
        <v>4.1399999999999997</v>
      </c>
      <c r="J663">
        <v>102.0645784</v>
      </c>
      <c r="K663">
        <v>96</v>
      </c>
      <c r="L663">
        <v>0</v>
      </c>
      <c r="M663">
        <v>58.4</v>
      </c>
      <c r="N663">
        <v>1</v>
      </c>
      <c r="O663">
        <v>99</v>
      </c>
      <c r="P663">
        <v>1.6</v>
      </c>
      <c r="Q663">
        <v>97</v>
      </c>
      <c r="R663">
        <v>0.1</v>
      </c>
      <c r="S663">
        <v>675.92435999999998</v>
      </c>
      <c r="T663">
        <v>0</v>
      </c>
      <c r="U663">
        <v>3.4</v>
      </c>
      <c r="V663">
        <v>3.2</v>
      </c>
      <c r="W663">
        <v>0.78</v>
      </c>
      <c r="X663">
        <v>16.5</v>
      </c>
      <c r="Z663" t="s">
        <v>23</v>
      </c>
    </row>
    <row r="664" spans="1:26" x14ac:dyDescent="0.3">
      <c r="A664" t="s">
        <v>66</v>
      </c>
      <c r="B664">
        <v>78</v>
      </c>
      <c r="C664" t="s">
        <v>23</v>
      </c>
      <c r="D664">
        <v>2010</v>
      </c>
      <c r="E664">
        <f t="shared" si="10"/>
        <v>0</v>
      </c>
      <c r="F664" t="str">
        <v>High</v>
      </c>
      <c r="G664">
        <v>98</v>
      </c>
      <c r="H664">
        <v>1</v>
      </c>
      <c r="I664">
        <v>4.13</v>
      </c>
      <c r="J664">
        <v>787.28081629999997</v>
      </c>
      <c r="K664">
        <v>96</v>
      </c>
      <c r="L664">
        <v>0</v>
      </c>
      <c r="M664">
        <v>57.7</v>
      </c>
      <c r="N664">
        <v>1</v>
      </c>
      <c r="O664">
        <v>99</v>
      </c>
      <c r="P664">
        <v>1.19</v>
      </c>
      <c r="Q664">
        <v>96</v>
      </c>
      <c r="R664">
        <v>0.1</v>
      </c>
      <c r="S664">
        <v>5676.1414299999997</v>
      </c>
      <c r="T664">
        <v>0</v>
      </c>
      <c r="U664">
        <v>3.4</v>
      </c>
      <c r="V664">
        <v>3.2</v>
      </c>
      <c r="W664">
        <v>0.78400000000000003</v>
      </c>
      <c r="X664">
        <v>17.600000000000001</v>
      </c>
      <c r="Z664" t="s">
        <v>23</v>
      </c>
    </row>
    <row r="665" spans="1:26" x14ac:dyDescent="0.3">
      <c r="A665" t="s">
        <v>66</v>
      </c>
      <c r="B665">
        <v>78.099999999999994</v>
      </c>
      <c r="C665" t="s">
        <v>23</v>
      </c>
      <c r="D665">
        <v>2009</v>
      </c>
      <c r="E665">
        <f t="shared" si="10"/>
        <v>0</v>
      </c>
      <c r="F665" t="str">
        <v>High</v>
      </c>
      <c r="G665">
        <v>11</v>
      </c>
      <c r="H665">
        <v>1</v>
      </c>
      <c r="I665">
        <v>4.01</v>
      </c>
      <c r="J665">
        <v>818.87710159999995</v>
      </c>
      <c r="K665">
        <v>96</v>
      </c>
      <c r="L665">
        <v>0</v>
      </c>
      <c r="M665">
        <v>56.9</v>
      </c>
      <c r="N665">
        <v>1</v>
      </c>
      <c r="O665">
        <v>99</v>
      </c>
      <c r="P665">
        <v>11.78</v>
      </c>
      <c r="Q665">
        <v>96</v>
      </c>
      <c r="R665">
        <v>0.1</v>
      </c>
      <c r="S665">
        <v>5484.7763000000004</v>
      </c>
      <c r="T665">
        <v>0</v>
      </c>
      <c r="U665">
        <v>3.4</v>
      </c>
      <c r="V665">
        <v>3.2</v>
      </c>
      <c r="W665">
        <v>0.78200000000000003</v>
      </c>
      <c r="X665">
        <v>17.7</v>
      </c>
      <c r="Z665" t="s">
        <v>23</v>
      </c>
    </row>
    <row r="666" spans="1:26" x14ac:dyDescent="0.3">
      <c r="A666" t="s">
        <v>66</v>
      </c>
      <c r="B666">
        <v>77.900000000000006</v>
      </c>
      <c r="C666" t="s">
        <v>23</v>
      </c>
      <c r="D666">
        <v>2008</v>
      </c>
      <c r="E666">
        <f t="shared" si="10"/>
        <v>0</v>
      </c>
      <c r="F666" t="str">
        <v>High</v>
      </c>
      <c r="G666">
        <v>12</v>
      </c>
      <c r="H666">
        <v>1</v>
      </c>
      <c r="I666">
        <v>4.26</v>
      </c>
      <c r="J666">
        <v>708.61579659999995</v>
      </c>
      <c r="K666">
        <v>95</v>
      </c>
      <c r="L666">
        <v>0</v>
      </c>
      <c r="M666">
        <v>56.2</v>
      </c>
      <c r="N666">
        <v>1</v>
      </c>
      <c r="O666">
        <v>99</v>
      </c>
      <c r="P666">
        <v>1.79</v>
      </c>
      <c r="Q666">
        <v>95</v>
      </c>
      <c r="R666">
        <v>0.1</v>
      </c>
      <c r="S666">
        <v>5376.4476219999997</v>
      </c>
      <c r="T666">
        <v>0</v>
      </c>
      <c r="U666">
        <v>3.4</v>
      </c>
      <c r="V666">
        <v>3.2</v>
      </c>
      <c r="W666">
        <v>0.77100000000000002</v>
      </c>
      <c r="X666">
        <v>17.100000000000001</v>
      </c>
      <c r="Z666" t="s">
        <v>23</v>
      </c>
    </row>
    <row r="667" spans="1:26" x14ac:dyDescent="0.3">
      <c r="A667" t="s">
        <v>66</v>
      </c>
      <c r="B667">
        <v>78.099999999999994</v>
      </c>
      <c r="C667" t="s">
        <v>23</v>
      </c>
      <c r="D667">
        <v>2007</v>
      </c>
      <c r="E667">
        <f t="shared" si="10"/>
        <v>0</v>
      </c>
      <c r="F667" t="str">
        <v>High</v>
      </c>
      <c r="G667">
        <v>14</v>
      </c>
      <c r="H667">
        <v>1</v>
      </c>
      <c r="I667">
        <v>4.13</v>
      </c>
      <c r="J667">
        <v>750.71476410000002</v>
      </c>
      <c r="K667">
        <v>93</v>
      </c>
      <c r="L667">
        <v>0</v>
      </c>
      <c r="M667">
        <v>55.4</v>
      </c>
      <c r="N667">
        <v>1</v>
      </c>
      <c r="O667">
        <v>99</v>
      </c>
      <c r="P667">
        <v>1.42</v>
      </c>
      <c r="Q667">
        <v>93</v>
      </c>
      <c r="R667">
        <v>0.1</v>
      </c>
      <c r="S667">
        <v>5184.4942270000001</v>
      </c>
      <c r="T667">
        <v>0</v>
      </c>
      <c r="U667">
        <v>3.4</v>
      </c>
      <c r="V667">
        <v>3.2</v>
      </c>
      <c r="W667">
        <v>0.754</v>
      </c>
      <c r="X667">
        <v>16</v>
      </c>
      <c r="Z667" t="s">
        <v>23</v>
      </c>
    </row>
    <row r="668" spans="1:26" x14ac:dyDescent="0.3">
      <c r="A668" t="s">
        <v>66</v>
      </c>
      <c r="B668">
        <v>78</v>
      </c>
      <c r="C668" t="s">
        <v>23</v>
      </c>
      <c r="D668">
        <v>2006</v>
      </c>
      <c r="E668">
        <f t="shared" si="10"/>
        <v>0</v>
      </c>
      <c r="F668" t="str">
        <v>High</v>
      </c>
      <c r="G668">
        <v>14</v>
      </c>
      <c r="H668">
        <v>1</v>
      </c>
      <c r="I668">
        <v>4.17</v>
      </c>
      <c r="J668">
        <v>523.47242840000001</v>
      </c>
      <c r="K668">
        <v>89</v>
      </c>
      <c r="L668">
        <v>0</v>
      </c>
      <c r="M668">
        <v>54.6</v>
      </c>
      <c r="N668">
        <v>1</v>
      </c>
      <c r="O668">
        <v>99</v>
      </c>
      <c r="P668">
        <v>7.67</v>
      </c>
      <c r="Q668">
        <v>89</v>
      </c>
      <c r="R668">
        <v>0.1</v>
      </c>
      <c r="S668">
        <v>4669.6916000000001</v>
      </c>
      <c r="T668">
        <v>0</v>
      </c>
      <c r="U668">
        <v>3.4</v>
      </c>
      <c r="V668">
        <v>3.2</v>
      </c>
      <c r="W668">
        <v>0.73199999999999998</v>
      </c>
      <c r="X668">
        <v>14.7</v>
      </c>
      <c r="Z668" t="s">
        <v>23</v>
      </c>
    </row>
    <row r="669" spans="1:26" x14ac:dyDescent="0.3">
      <c r="A669" t="s">
        <v>66</v>
      </c>
      <c r="B669">
        <v>77.2</v>
      </c>
      <c r="C669" t="s">
        <v>23</v>
      </c>
      <c r="D669">
        <v>2005</v>
      </c>
      <c r="E669">
        <f t="shared" si="10"/>
        <v>0</v>
      </c>
      <c r="F669" t="str">
        <v>High</v>
      </c>
      <c r="G669">
        <v>19</v>
      </c>
      <c r="H669">
        <v>1</v>
      </c>
      <c r="I669">
        <v>4.4800000000000004</v>
      </c>
      <c r="J669">
        <v>518.93592209999997</v>
      </c>
      <c r="K669">
        <v>95</v>
      </c>
      <c r="L669">
        <v>0</v>
      </c>
      <c r="M669">
        <v>53.8</v>
      </c>
      <c r="N669">
        <v>1</v>
      </c>
      <c r="O669">
        <v>99</v>
      </c>
      <c r="P669">
        <v>9.39</v>
      </c>
      <c r="Q669">
        <v>89</v>
      </c>
      <c r="R669">
        <v>0.1</v>
      </c>
      <c r="S669">
        <v>3779.5770000000002</v>
      </c>
      <c r="T669">
        <v>0</v>
      </c>
      <c r="U669">
        <v>3.4</v>
      </c>
      <c r="V669">
        <v>3.3</v>
      </c>
      <c r="W669">
        <v>0.71899999999999997</v>
      </c>
      <c r="X669">
        <v>14.2</v>
      </c>
      <c r="Z669" t="s">
        <v>23</v>
      </c>
    </row>
    <row r="670" spans="1:26" x14ac:dyDescent="0.3">
      <c r="A670" t="s">
        <v>66</v>
      </c>
      <c r="B670">
        <v>77.3</v>
      </c>
      <c r="C670" t="s">
        <v>23</v>
      </c>
      <c r="D670">
        <v>2004</v>
      </c>
      <c r="E670">
        <f t="shared" si="10"/>
        <v>0</v>
      </c>
      <c r="F670" t="str">
        <v>High</v>
      </c>
      <c r="G670">
        <v>17</v>
      </c>
      <c r="H670">
        <v>1</v>
      </c>
      <c r="I670">
        <v>4.38</v>
      </c>
      <c r="J670">
        <v>4.4842545789999999</v>
      </c>
      <c r="K670">
        <v>99</v>
      </c>
      <c r="L670">
        <v>0</v>
      </c>
      <c r="M670">
        <v>53</v>
      </c>
      <c r="N670">
        <v>1</v>
      </c>
      <c r="O670">
        <v>98</v>
      </c>
      <c r="P670">
        <v>6.14</v>
      </c>
      <c r="Q670">
        <v>88</v>
      </c>
      <c r="R670">
        <v>0.1</v>
      </c>
      <c r="S670">
        <v>339.71625599999999</v>
      </c>
      <c r="T670">
        <v>0</v>
      </c>
      <c r="U670">
        <v>3.4</v>
      </c>
      <c r="V670">
        <v>3.3</v>
      </c>
      <c r="W670">
        <v>0.70499999999999996</v>
      </c>
      <c r="X670">
        <v>13.2</v>
      </c>
      <c r="Z670" t="s">
        <v>23</v>
      </c>
    </row>
    <row r="671" spans="1:26" x14ac:dyDescent="0.3">
      <c r="A671" t="s">
        <v>66</v>
      </c>
      <c r="B671">
        <v>77.400000000000006</v>
      </c>
      <c r="C671" t="s">
        <v>23</v>
      </c>
      <c r="D671">
        <v>2003</v>
      </c>
      <c r="E671">
        <f t="shared" si="10"/>
        <v>0</v>
      </c>
      <c r="F671" t="str">
        <v>High</v>
      </c>
      <c r="G671">
        <v>18</v>
      </c>
      <c r="H671">
        <v>1</v>
      </c>
      <c r="I671">
        <v>4.3899999999999997</v>
      </c>
      <c r="J671">
        <v>60.341451239999998</v>
      </c>
      <c r="K671">
        <v>99</v>
      </c>
      <c r="L671">
        <v>0</v>
      </c>
      <c r="M671">
        <v>52.1</v>
      </c>
      <c r="N671">
        <v>1</v>
      </c>
      <c r="O671">
        <v>98</v>
      </c>
      <c r="P671">
        <v>6.31</v>
      </c>
      <c r="Q671">
        <v>72</v>
      </c>
      <c r="R671">
        <v>0.1</v>
      </c>
      <c r="S671">
        <v>3192.6693780000001</v>
      </c>
      <c r="T671">
        <v>0</v>
      </c>
      <c r="U671">
        <v>3.5</v>
      </c>
      <c r="V671">
        <v>3.3</v>
      </c>
      <c r="W671">
        <v>0.69399999999999995</v>
      </c>
      <c r="X671">
        <v>12.9</v>
      </c>
      <c r="Z671" t="s">
        <v>23</v>
      </c>
    </row>
    <row r="672" spans="1:26" x14ac:dyDescent="0.3">
      <c r="A672" t="s">
        <v>66</v>
      </c>
      <c r="B672">
        <v>77.7</v>
      </c>
      <c r="C672" t="s">
        <v>23</v>
      </c>
      <c r="D672">
        <v>2002</v>
      </c>
      <c r="E672">
        <f t="shared" si="10"/>
        <v>0</v>
      </c>
      <c r="F672" t="str">
        <v>High</v>
      </c>
      <c r="G672">
        <v>19</v>
      </c>
      <c r="H672">
        <v>1</v>
      </c>
      <c r="I672">
        <v>4.0999999999999996</v>
      </c>
      <c r="J672">
        <v>334.76721070000002</v>
      </c>
      <c r="K672">
        <v>98</v>
      </c>
      <c r="L672">
        <v>0</v>
      </c>
      <c r="M672">
        <v>51.3</v>
      </c>
      <c r="N672">
        <v>1</v>
      </c>
      <c r="O672">
        <v>98</v>
      </c>
      <c r="P672">
        <v>6.5</v>
      </c>
      <c r="Q672">
        <v>99</v>
      </c>
      <c r="R672">
        <v>0.1</v>
      </c>
      <c r="S672">
        <v>2994.3399880000002</v>
      </c>
      <c r="T672">
        <v>0</v>
      </c>
      <c r="U672">
        <v>3.5</v>
      </c>
      <c r="V672">
        <v>3.3</v>
      </c>
      <c r="W672">
        <v>0.69199999999999995</v>
      </c>
      <c r="X672">
        <v>12.5</v>
      </c>
      <c r="Z672" t="s">
        <v>23</v>
      </c>
    </row>
    <row r="673" spans="1:26" x14ac:dyDescent="0.3">
      <c r="A673" t="s">
        <v>66</v>
      </c>
      <c r="B673">
        <v>76.7</v>
      </c>
      <c r="C673" t="s">
        <v>23</v>
      </c>
      <c r="D673">
        <v>2001</v>
      </c>
      <c r="E673">
        <f t="shared" si="10"/>
        <v>0</v>
      </c>
      <c r="F673" t="str">
        <v>High</v>
      </c>
      <c r="G673">
        <v>115</v>
      </c>
      <c r="H673">
        <v>1</v>
      </c>
      <c r="I673">
        <v>4.04</v>
      </c>
      <c r="J673">
        <v>322.58631489999999</v>
      </c>
      <c r="K673">
        <v>98</v>
      </c>
      <c r="L673">
        <v>0</v>
      </c>
      <c r="M673">
        <v>5.4</v>
      </c>
      <c r="N673">
        <v>1</v>
      </c>
      <c r="O673">
        <v>99</v>
      </c>
      <c r="P673">
        <v>6.27</v>
      </c>
      <c r="Q673">
        <v>98</v>
      </c>
      <c r="R673">
        <v>0.1</v>
      </c>
      <c r="S673">
        <v>2832.188893</v>
      </c>
      <c r="T673">
        <v>0</v>
      </c>
      <c r="U673">
        <v>3.6</v>
      </c>
      <c r="V673">
        <v>3.4</v>
      </c>
      <c r="W673">
        <v>0.68600000000000005</v>
      </c>
      <c r="X673">
        <v>12.3</v>
      </c>
      <c r="Z673" t="s">
        <v>23</v>
      </c>
    </row>
    <row r="674" spans="1:26" x14ac:dyDescent="0.3">
      <c r="A674" t="s">
        <v>66</v>
      </c>
      <c r="B674">
        <v>76.900000000000006</v>
      </c>
      <c r="C674" t="s">
        <v>23</v>
      </c>
      <c r="D674">
        <v>2000</v>
      </c>
      <c r="E674">
        <f t="shared" si="10"/>
        <v>0</v>
      </c>
      <c r="F674" t="str">
        <v>High</v>
      </c>
      <c r="G674">
        <v>115</v>
      </c>
      <c r="H674">
        <v>1</v>
      </c>
      <c r="I674">
        <v>3.92</v>
      </c>
      <c r="J674">
        <v>49.340077559999997</v>
      </c>
      <c r="K674">
        <v>98</v>
      </c>
      <c r="L674">
        <v>0</v>
      </c>
      <c r="M674">
        <v>49.4</v>
      </c>
      <c r="N674">
        <v>1</v>
      </c>
      <c r="O674">
        <v>98</v>
      </c>
      <c r="P674">
        <v>6.7</v>
      </c>
      <c r="Q674">
        <v>95</v>
      </c>
      <c r="R674">
        <v>0.1</v>
      </c>
      <c r="S674">
        <v>2741.1154200000001</v>
      </c>
      <c r="T674">
        <v>0</v>
      </c>
      <c r="U674">
        <v>3.6</v>
      </c>
      <c r="V674">
        <v>3.4</v>
      </c>
      <c r="W674">
        <v>0.67900000000000005</v>
      </c>
      <c r="X674">
        <v>12.1</v>
      </c>
      <c r="Z674" t="s">
        <v>23</v>
      </c>
    </row>
    <row r="675" spans="1:26" x14ac:dyDescent="0.3">
      <c r="A675" t="s">
        <v>67</v>
      </c>
      <c r="B675">
        <v>85</v>
      </c>
      <c r="C675" t="s">
        <v>31</v>
      </c>
      <c r="D675">
        <v>2015</v>
      </c>
      <c r="E675">
        <f t="shared" si="10"/>
        <v>1</v>
      </c>
      <c r="F675" t="str">
        <v>High</v>
      </c>
      <c r="G675">
        <v>52</v>
      </c>
      <c r="H675">
        <v>0</v>
      </c>
      <c r="I675">
        <v>0</v>
      </c>
      <c r="J675">
        <v>0</v>
      </c>
      <c r="K675">
        <v>97</v>
      </c>
      <c r="L675">
        <v>0</v>
      </c>
      <c r="M675">
        <v>6.3</v>
      </c>
      <c r="N675">
        <v>0</v>
      </c>
      <c r="O675">
        <v>97</v>
      </c>
      <c r="P675">
        <v>0</v>
      </c>
      <c r="Q675">
        <v>97</v>
      </c>
      <c r="R675">
        <v>0.1</v>
      </c>
      <c r="S675">
        <v>2375.1127000000001</v>
      </c>
      <c r="T675">
        <v>116985</v>
      </c>
      <c r="U675">
        <v>1</v>
      </c>
      <c r="V675">
        <v>1</v>
      </c>
      <c r="W675">
        <v>0.85399999999999998</v>
      </c>
      <c r="X675">
        <v>14.3</v>
      </c>
      <c r="Z675" t="s">
        <v>31</v>
      </c>
    </row>
    <row r="676" spans="1:26" x14ac:dyDescent="0.3">
      <c r="A676" t="s">
        <v>67</v>
      </c>
      <c r="B676">
        <v>83</v>
      </c>
      <c r="C676" t="s">
        <v>31</v>
      </c>
      <c r="D676">
        <v>2014</v>
      </c>
      <c r="E676">
        <f t="shared" si="10"/>
        <v>1</v>
      </c>
      <c r="F676" t="str">
        <v>High</v>
      </c>
      <c r="G676">
        <v>53</v>
      </c>
      <c r="H676">
        <v>0</v>
      </c>
      <c r="I676">
        <v>0.01</v>
      </c>
      <c r="J676">
        <v>207.30419359999999</v>
      </c>
      <c r="K676">
        <v>96</v>
      </c>
      <c r="L676">
        <v>10</v>
      </c>
      <c r="M676">
        <v>59.8</v>
      </c>
      <c r="N676">
        <v>0</v>
      </c>
      <c r="O676">
        <v>99</v>
      </c>
      <c r="P676">
        <v>7.37</v>
      </c>
      <c r="Q676">
        <v>99</v>
      </c>
      <c r="R676">
        <v>0.1</v>
      </c>
      <c r="S676">
        <v>2734.88382</v>
      </c>
      <c r="T676">
        <v>115239</v>
      </c>
      <c r="U676">
        <v>0.9</v>
      </c>
      <c r="V676">
        <v>1</v>
      </c>
      <c r="W676">
        <v>0.85</v>
      </c>
      <c r="X676">
        <v>14</v>
      </c>
      <c r="Z676" t="s">
        <v>31</v>
      </c>
    </row>
    <row r="677" spans="1:26" x14ac:dyDescent="0.3">
      <c r="A677" t="s">
        <v>67</v>
      </c>
      <c r="B677">
        <v>81</v>
      </c>
      <c r="C677" t="s">
        <v>31</v>
      </c>
      <c r="D677">
        <v>2013</v>
      </c>
      <c r="E677">
        <f t="shared" si="10"/>
        <v>1</v>
      </c>
      <c r="F677" t="str">
        <v>High</v>
      </c>
      <c r="G677">
        <v>54</v>
      </c>
      <c r="H677">
        <v>0</v>
      </c>
      <c r="I677">
        <v>9.0399999999999991</v>
      </c>
      <c r="J677">
        <v>212.08592590000001</v>
      </c>
      <c r="K677">
        <v>96</v>
      </c>
      <c r="L677">
        <v>0</v>
      </c>
      <c r="M677">
        <v>59.2</v>
      </c>
      <c r="N677">
        <v>0</v>
      </c>
      <c r="O677">
        <v>99</v>
      </c>
      <c r="P677">
        <v>7.46</v>
      </c>
      <c r="Q677">
        <v>99</v>
      </c>
      <c r="R677">
        <v>0.1</v>
      </c>
      <c r="S677">
        <v>2797.9673600000001</v>
      </c>
      <c r="T677">
        <v>1143896</v>
      </c>
      <c r="U677">
        <v>0.9</v>
      </c>
      <c r="V677">
        <v>1</v>
      </c>
      <c r="W677">
        <v>0.85</v>
      </c>
      <c r="X677">
        <v>13.8</v>
      </c>
      <c r="Z677" t="s">
        <v>31</v>
      </c>
    </row>
    <row r="678" spans="1:26" x14ac:dyDescent="0.3">
      <c r="A678" t="s">
        <v>67</v>
      </c>
      <c r="B678">
        <v>80</v>
      </c>
      <c r="C678" t="s">
        <v>31</v>
      </c>
      <c r="D678">
        <v>2012</v>
      </c>
      <c r="E678">
        <f t="shared" si="10"/>
        <v>1</v>
      </c>
      <c r="F678" t="str">
        <v>High</v>
      </c>
      <c r="G678">
        <v>56</v>
      </c>
      <c r="H678">
        <v>0</v>
      </c>
      <c r="I678">
        <v>10.55</v>
      </c>
      <c r="J678">
        <v>2159.7562050000001</v>
      </c>
      <c r="K678">
        <v>96</v>
      </c>
      <c r="L678">
        <v>1</v>
      </c>
      <c r="M678">
        <v>58.7</v>
      </c>
      <c r="N678">
        <v>0</v>
      </c>
      <c r="O678">
        <v>99</v>
      </c>
      <c r="P678">
        <v>7.44</v>
      </c>
      <c r="Q678">
        <v>99</v>
      </c>
      <c r="R678">
        <v>0.1</v>
      </c>
      <c r="S678">
        <v>28951.155559999999</v>
      </c>
      <c r="T678">
        <v>113562</v>
      </c>
      <c r="U678">
        <v>0.9</v>
      </c>
      <c r="V678">
        <v>1</v>
      </c>
      <c r="W678">
        <v>0.85</v>
      </c>
      <c r="X678">
        <v>13.8</v>
      </c>
      <c r="Z678" t="s">
        <v>31</v>
      </c>
    </row>
    <row r="679" spans="1:26" x14ac:dyDescent="0.3">
      <c r="A679" t="s">
        <v>67</v>
      </c>
      <c r="B679">
        <v>79.7</v>
      </c>
      <c r="C679" t="s">
        <v>31</v>
      </c>
      <c r="D679">
        <v>2011</v>
      </c>
      <c r="E679">
        <f t="shared" si="10"/>
        <v>1</v>
      </c>
      <c r="F679" t="str">
        <v>High</v>
      </c>
      <c r="G679">
        <v>57</v>
      </c>
      <c r="H679">
        <v>0</v>
      </c>
      <c r="I679">
        <v>10.69</v>
      </c>
      <c r="J679">
        <v>2443.3250280000002</v>
      </c>
      <c r="K679">
        <v>96</v>
      </c>
      <c r="L679">
        <v>0</v>
      </c>
      <c r="M679">
        <v>58.3</v>
      </c>
      <c r="N679">
        <v>0</v>
      </c>
      <c r="O679">
        <v>99</v>
      </c>
      <c r="P679">
        <v>7.54</v>
      </c>
      <c r="Q679">
        <v>99</v>
      </c>
      <c r="R679">
        <v>0.1</v>
      </c>
      <c r="S679">
        <v>32233.83942</v>
      </c>
      <c r="T679">
        <v>1124835</v>
      </c>
      <c r="U679">
        <v>0.9</v>
      </c>
      <c r="V679">
        <v>1</v>
      </c>
      <c r="W679">
        <v>0.84699999999999998</v>
      </c>
      <c r="X679">
        <v>13.8</v>
      </c>
      <c r="Z679" t="s">
        <v>31</v>
      </c>
    </row>
    <row r="680" spans="1:26" x14ac:dyDescent="0.3">
      <c r="A680" t="s">
        <v>67</v>
      </c>
      <c r="B680">
        <v>79.5</v>
      </c>
      <c r="C680" t="s">
        <v>31</v>
      </c>
      <c r="D680">
        <v>2010</v>
      </c>
      <c r="E680">
        <f t="shared" si="10"/>
        <v>1</v>
      </c>
      <c r="F680" t="str">
        <v>High</v>
      </c>
      <c r="G680">
        <v>59</v>
      </c>
      <c r="H680">
        <v>0</v>
      </c>
      <c r="I680">
        <v>11.32</v>
      </c>
      <c r="J680">
        <v>283.33002579999999</v>
      </c>
      <c r="K680">
        <v>96</v>
      </c>
      <c r="L680">
        <v>18</v>
      </c>
      <c r="M680">
        <v>57.8</v>
      </c>
      <c r="N680">
        <v>0</v>
      </c>
      <c r="O680">
        <v>99</v>
      </c>
      <c r="P680">
        <v>7.23</v>
      </c>
      <c r="Q680">
        <v>99</v>
      </c>
      <c r="R680">
        <v>0.1</v>
      </c>
      <c r="S680">
        <v>3818.46396</v>
      </c>
      <c r="T680">
        <v>111267</v>
      </c>
      <c r="U680">
        <v>0.9</v>
      </c>
      <c r="V680">
        <v>1</v>
      </c>
      <c r="W680">
        <v>0.85299999999999998</v>
      </c>
      <c r="X680">
        <v>14.6</v>
      </c>
      <c r="Z680" t="s">
        <v>31</v>
      </c>
    </row>
    <row r="681" spans="1:26" x14ac:dyDescent="0.3">
      <c r="A681" t="s">
        <v>67</v>
      </c>
      <c r="B681">
        <v>79.3</v>
      </c>
      <c r="C681" t="s">
        <v>31</v>
      </c>
      <c r="D681">
        <v>2009</v>
      </c>
      <c r="E681">
        <f t="shared" si="10"/>
        <v>1</v>
      </c>
      <c r="F681" t="str">
        <v>High</v>
      </c>
      <c r="G681">
        <v>6</v>
      </c>
      <c r="H681">
        <v>0</v>
      </c>
      <c r="I681">
        <v>10.8</v>
      </c>
      <c r="J681">
        <v>230.25241840000001</v>
      </c>
      <c r="K681">
        <v>96</v>
      </c>
      <c r="L681">
        <v>0</v>
      </c>
      <c r="M681">
        <v>57.3</v>
      </c>
      <c r="N681">
        <v>0</v>
      </c>
      <c r="O681">
        <v>99</v>
      </c>
      <c r="P681">
        <v>7.4</v>
      </c>
      <c r="Q681">
        <v>99</v>
      </c>
      <c r="R681">
        <v>0.1</v>
      </c>
      <c r="S681">
        <v>3215.8159000000001</v>
      </c>
      <c r="T681">
        <v>19876</v>
      </c>
      <c r="U681">
        <v>0.9</v>
      </c>
      <c r="V681">
        <v>1</v>
      </c>
      <c r="W681">
        <v>0.84899999999999998</v>
      </c>
      <c r="X681">
        <v>14.1</v>
      </c>
      <c r="Z681" t="s">
        <v>31</v>
      </c>
    </row>
    <row r="682" spans="1:26" x14ac:dyDescent="0.3">
      <c r="A682" t="s">
        <v>67</v>
      </c>
      <c r="B682">
        <v>79.099999999999994</v>
      </c>
      <c r="C682" t="s">
        <v>31</v>
      </c>
      <c r="D682">
        <v>2008</v>
      </c>
      <c r="E682">
        <f t="shared" si="10"/>
        <v>1</v>
      </c>
      <c r="F682" t="str">
        <v>High</v>
      </c>
      <c r="G682">
        <v>62</v>
      </c>
      <c r="H682">
        <v>0</v>
      </c>
      <c r="I682">
        <v>12.01</v>
      </c>
      <c r="J682">
        <v>239.64099379999999</v>
      </c>
      <c r="K682">
        <v>93</v>
      </c>
      <c r="L682">
        <v>1</v>
      </c>
      <c r="M682">
        <v>56.8</v>
      </c>
      <c r="N682">
        <v>0</v>
      </c>
      <c r="O682">
        <v>97</v>
      </c>
      <c r="P682">
        <v>6.89</v>
      </c>
      <c r="Q682">
        <v>97</v>
      </c>
      <c r="R682">
        <v>0.1</v>
      </c>
      <c r="S682">
        <v>3539.7487999999998</v>
      </c>
      <c r="T682">
        <v>181563</v>
      </c>
      <c r="U682">
        <v>0.9</v>
      </c>
      <c r="V682">
        <v>1</v>
      </c>
      <c r="W682">
        <v>0.84399999999999997</v>
      </c>
      <c r="X682">
        <v>13.7</v>
      </c>
      <c r="Z682" t="s">
        <v>31</v>
      </c>
    </row>
    <row r="683" spans="1:26" x14ac:dyDescent="0.3">
      <c r="A683" t="s">
        <v>67</v>
      </c>
      <c r="B683">
        <v>78.900000000000006</v>
      </c>
      <c r="C683" t="s">
        <v>31</v>
      </c>
      <c r="D683">
        <v>2007</v>
      </c>
      <c r="E683">
        <f t="shared" si="10"/>
        <v>1</v>
      </c>
      <c r="F683" t="str">
        <v>High</v>
      </c>
      <c r="G683">
        <v>63</v>
      </c>
      <c r="H683">
        <v>0</v>
      </c>
      <c r="I683">
        <v>11.56</v>
      </c>
      <c r="J683">
        <v>1958.525877</v>
      </c>
      <c r="K683">
        <v>93</v>
      </c>
      <c r="L683">
        <v>0</v>
      </c>
      <c r="M683">
        <v>56.3</v>
      </c>
      <c r="N683">
        <v>0</v>
      </c>
      <c r="O683">
        <v>97</v>
      </c>
      <c r="P683">
        <v>6.5</v>
      </c>
      <c r="Q683">
        <v>97</v>
      </c>
      <c r="R683">
        <v>0.1</v>
      </c>
      <c r="S683">
        <v>31386.63265</v>
      </c>
      <c r="T683">
        <v>163712</v>
      </c>
      <c r="U683">
        <v>0.9</v>
      </c>
      <c r="V683">
        <v>1</v>
      </c>
      <c r="W683">
        <v>0.83599999999999997</v>
      </c>
      <c r="X683">
        <v>13.5</v>
      </c>
      <c r="Z683" t="s">
        <v>31</v>
      </c>
    </row>
    <row r="684" spans="1:26" x14ac:dyDescent="0.3">
      <c r="A684" t="s">
        <v>67</v>
      </c>
      <c r="B684">
        <v>78.8</v>
      </c>
      <c r="C684" t="s">
        <v>31</v>
      </c>
      <c r="D684">
        <v>2006</v>
      </c>
      <c r="E684">
        <f t="shared" si="10"/>
        <v>1</v>
      </c>
      <c r="F684" t="str">
        <v>High</v>
      </c>
      <c r="G684">
        <v>64</v>
      </c>
      <c r="H684">
        <v>0</v>
      </c>
      <c r="I684">
        <v>11.47</v>
      </c>
      <c r="J684">
        <v>1700.8415339999999</v>
      </c>
      <c r="K684">
        <v>93</v>
      </c>
      <c r="L684">
        <v>0</v>
      </c>
      <c r="M684">
        <v>55.8</v>
      </c>
      <c r="N684">
        <v>0</v>
      </c>
      <c r="O684">
        <v>97</v>
      </c>
      <c r="P684">
        <v>6.28</v>
      </c>
      <c r="Q684">
        <v>97</v>
      </c>
      <c r="R684">
        <v>0.1</v>
      </c>
      <c r="S684">
        <v>27169.992559999999</v>
      </c>
      <c r="T684">
        <v>14559</v>
      </c>
      <c r="U684">
        <v>0.9</v>
      </c>
      <c r="V684">
        <v>1</v>
      </c>
      <c r="W684">
        <v>0.82899999999999996</v>
      </c>
      <c r="X684">
        <v>13.4</v>
      </c>
      <c r="Z684" t="s">
        <v>31</v>
      </c>
    </row>
    <row r="685" spans="1:26" x14ac:dyDescent="0.3">
      <c r="A685" t="s">
        <v>67</v>
      </c>
      <c r="B685">
        <v>78.7</v>
      </c>
      <c r="C685" t="s">
        <v>31</v>
      </c>
      <c r="D685">
        <v>2005</v>
      </c>
      <c r="E685">
        <f t="shared" si="10"/>
        <v>1</v>
      </c>
      <c r="F685" t="str">
        <v>High</v>
      </c>
      <c r="G685">
        <v>65</v>
      </c>
      <c r="H685">
        <v>0</v>
      </c>
      <c r="I685">
        <v>11.41</v>
      </c>
      <c r="J685">
        <v>1562.5208270000001</v>
      </c>
      <c r="K685">
        <v>88</v>
      </c>
      <c r="L685">
        <v>1</v>
      </c>
      <c r="M685">
        <v>55.3</v>
      </c>
      <c r="N685">
        <v>0</v>
      </c>
      <c r="O685">
        <v>98</v>
      </c>
      <c r="P685">
        <v>6.37</v>
      </c>
      <c r="Q685">
        <v>98</v>
      </c>
      <c r="R685">
        <v>0.1</v>
      </c>
      <c r="S685">
        <v>25324.486659999999</v>
      </c>
      <c r="T685">
        <v>127658</v>
      </c>
      <c r="U685">
        <v>0.9</v>
      </c>
      <c r="V685">
        <v>1</v>
      </c>
      <c r="W685">
        <v>0.82599999999999996</v>
      </c>
      <c r="X685">
        <v>13.5</v>
      </c>
      <c r="Z685" t="s">
        <v>31</v>
      </c>
    </row>
    <row r="686" spans="1:26" x14ac:dyDescent="0.3">
      <c r="A686" t="s">
        <v>67</v>
      </c>
      <c r="B686">
        <v>78.599999999999994</v>
      </c>
      <c r="C686" t="s">
        <v>31</v>
      </c>
      <c r="D686">
        <v>2004</v>
      </c>
      <c r="E686">
        <f t="shared" si="10"/>
        <v>1</v>
      </c>
      <c r="F686" t="str">
        <v>High</v>
      </c>
      <c r="G686">
        <v>65</v>
      </c>
      <c r="H686">
        <v>0</v>
      </c>
      <c r="I686">
        <v>13.03</v>
      </c>
      <c r="J686">
        <v>1586.724172</v>
      </c>
      <c r="K686">
        <v>88</v>
      </c>
      <c r="L686">
        <v>0</v>
      </c>
      <c r="M686">
        <v>54.8</v>
      </c>
      <c r="N686">
        <v>0</v>
      </c>
      <c r="O686">
        <v>98</v>
      </c>
      <c r="P686">
        <v>6.42</v>
      </c>
      <c r="Q686">
        <v>98</v>
      </c>
      <c r="R686">
        <v>0.1</v>
      </c>
      <c r="S686">
        <v>23932.491279999998</v>
      </c>
      <c r="T686">
        <v>1141</v>
      </c>
      <c r="U686">
        <v>0.9</v>
      </c>
      <c r="V686">
        <v>1</v>
      </c>
      <c r="W686">
        <v>0.82299999999999995</v>
      </c>
      <c r="X686">
        <v>13.4</v>
      </c>
      <c r="Z686" t="s">
        <v>31</v>
      </c>
    </row>
    <row r="687" spans="1:26" x14ac:dyDescent="0.3">
      <c r="A687" t="s">
        <v>67</v>
      </c>
      <c r="B687">
        <v>78.5</v>
      </c>
      <c r="C687" t="s">
        <v>31</v>
      </c>
      <c r="D687">
        <v>2003</v>
      </c>
      <c r="E687">
        <f t="shared" si="10"/>
        <v>1</v>
      </c>
      <c r="F687" t="str">
        <v>High</v>
      </c>
      <c r="G687">
        <v>66</v>
      </c>
      <c r="H687">
        <v>0</v>
      </c>
      <c r="I687">
        <v>10.62</v>
      </c>
      <c r="J687">
        <v>158.70873990000001</v>
      </c>
      <c r="K687">
        <v>88</v>
      </c>
      <c r="L687">
        <v>0</v>
      </c>
      <c r="M687">
        <v>54.3</v>
      </c>
      <c r="N687">
        <v>0</v>
      </c>
      <c r="O687">
        <v>98</v>
      </c>
      <c r="P687">
        <v>6.83</v>
      </c>
      <c r="Q687">
        <v>98</v>
      </c>
      <c r="R687">
        <v>0.1</v>
      </c>
      <c r="S687">
        <v>2293.4789000000001</v>
      </c>
      <c r="T687">
        <v>993563</v>
      </c>
      <c r="U687">
        <v>0.9</v>
      </c>
      <c r="V687">
        <v>1</v>
      </c>
      <c r="W687">
        <v>0.81499999999999995</v>
      </c>
      <c r="X687">
        <v>13</v>
      </c>
      <c r="Z687" t="s">
        <v>31</v>
      </c>
    </row>
    <row r="688" spans="1:26" x14ac:dyDescent="0.3">
      <c r="A688" t="s">
        <v>67</v>
      </c>
      <c r="B688">
        <v>78.400000000000006</v>
      </c>
      <c r="C688" t="s">
        <v>31</v>
      </c>
      <c r="D688">
        <v>2002</v>
      </c>
      <c r="E688">
        <f t="shared" si="10"/>
        <v>1</v>
      </c>
      <c r="F688" t="str">
        <v>High</v>
      </c>
      <c r="G688">
        <v>68</v>
      </c>
      <c r="H688">
        <v>0</v>
      </c>
      <c r="I688">
        <v>11.68</v>
      </c>
      <c r="J688">
        <v>1128.050886</v>
      </c>
      <c r="K688">
        <v>88</v>
      </c>
      <c r="L688">
        <v>0</v>
      </c>
      <c r="M688">
        <v>53.8</v>
      </c>
      <c r="N688">
        <v>0</v>
      </c>
      <c r="O688">
        <v>98</v>
      </c>
      <c r="P688">
        <v>6.12</v>
      </c>
      <c r="Q688">
        <v>98</v>
      </c>
      <c r="R688">
        <v>0.1</v>
      </c>
      <c r="S688">
        <v>16372.291520000001</v>
      </c>
      <c r="T688">
        <v>976966</v>
      </c>
      <c r="U688">
        <v>0.9</v>
      </c>
      <c r="V688">
        <v>1</v>
      </c>
      <c r="W688">
        <v>0.80500000000000005</v>
      </c>
      <c r="X688">
        <v>12.5</v>
      </c>
      <c r="Z688" t="s">
        <v>31</v>
      </c>
    </row>
    <row r="689" spans="1:26" x14ac:dyDescent="0.3">
      <c r="A689" t="s">
        <v>67</v>
      </c>
      <c r="B689">
        <v>78.2</v>
      </c>
      <c r="C689" t="s">
        <v>31</v>
      </c>
      <c r="D689">
        <v>2001</v>
      </c>
      <c r="E689">
        <f t="shared" si="10"/>
        <v>1</v>
      </c>
      <c r="F689" t="str">
        <v>High</v>
      </c>
      <c r="G689">
        <v>69</v>
      </c>
      <c r="H689">
        <v>0</v>
      </c>
      <c r="I689">
        <v>10.16</v>
      </c>
      <c r="J689">
        <v>100.8086193</v>
      </c>
      <c r="K689">
        <v>89</v>
      </c>
      <c r="L689">
        <v>0</v>
      </c>
      <c r="M689">
        <v>53.3</v>
      </c>
      <c r="N689">
        <v>0</v>
      </c>
      <c r="O689">
        <v>97</v>
      </c>
      <c r="P689">
        <v>5.78</v>
      </c>
      <c r="Q689">
        <v>97</v>
      </c>
      <c r="R689">
        <v>0.1</v>
      </c>
      <c r="S689">
        <v>1562.9243300000001</v>
      </c>
      <c r="T689">
        <v>96282</v>
      </c>
      <c r="U689">
        <v>0.9</v>
      </c>
      <c r="V689">
        <v>1</v>
      </c>
      <c r="W689">
        <v>0.8</v>
      </c>
      <c r="X689">
        <v>12.4</v>
      </c>
      <c r="Z689" t="s">
        <v>31</v>
      </c>
    </row>
    <row r="690" spans="1:26" x14ac:dyDescent="0.3">
      <c r="A690" t="s">
        <v>67</v>
      </c>
      <c r="B690">
        <v>78.099999999999994</v>
      </c>
      <c r="C690" t="s">
        <v>31</v>
      </c>
      <c r="D690">
        <v>2000</v>
      </c>
      <c r="E690">
        <f t="shared" si="10"/>
        <v>1</v>
      </c>
      <c r="F690" t="str">
        <v>High</v>
      </c>
      <c r="G690">
        <v>7</v>
      </c>
      <c r="H690">
        <v>0</v>
      </c>
      <c r="I690">
        <v>9.56</v>
      </c>
      <c r="J690">
        <v>950.80279250000001</v>
      </c>
      <c r="K690">
        <v>89</v>
      </c>
      <c r="L690">
        <v>0</v>
      </c>
      <c r="M690">
        <v>52.8</v>
      </c>
      <c r="N690">
        <v>0</v>
      </c>
      <c r="O690">
        <v>97</v>
      </c>
      <c r="P690">
        <v>5.77</v>
      </c>
      <c r="Q690">
        <v>97</v>
      </c>
      <c r="R690">
        <v>0.1</v>
      </c>
      <c r="S690">
        <v>14672.882600000001</v>
      </c>
      <c r="T690">
        <v>943286</v>
      </c>
      <c r="U690">
        <v>0.9</v>
      </c>
      <c r="V690">
        <v>1</v>
      </c>
      <c r="W690">
        <v>0.79800000000000004</v>
      </c>
      <c r="X690">
        <v>12.5</v>
      </c>
      <c r="Z690" t="s">
        <v>31</v>
      </c>
    </row>
    <row r="691" spans="1:26" x14ac:dyDescent="0.3">
      <c r="A691" t="s">
        <v>68</v>
      </c>
      <c r="B691">
        <v>78.8</v>
      </c>
      <c r="C691" t="s">
        <v>31</v>
      </c>
      <c r="D691">
        <v>2015</v>
      </c>
      <c r="E691">
        <f t="shared" si="10"/>
        <v>1</v>
      </c>
      <c r="F691" t="str">
        <v>High</v>
      </c>
      <c r="G691">
        <v>86</v>
      </c>
      <c r="H691">
        <v>0</v>
      </c>
      <c r="I691">
        <v>0</v>
      </c>
      <c r="J691">
        <v>0</v>
      </c>
      <c r="K691">
        <v>97</v>
      </c>
      <c r="L691">
        <v>9</v>
      </c>
      <c r="M691">
        <v>66.099999999999994</v>
      </c>
      <c r="N691">
        <v>0</v>
      </c>
      <c r="O691">
        <v>97</v>
      </c>
      <c r="P691">
        <v>0</v>
      </c>
      <c r="Q691">
        <v>97</v>
      </c>
      <c r="R691">
        <v>0.1</v>
      </c>
      <c r="S691">
        <v>0</v>
      </c>
      <c r="T691">
        <v>0</v>
      </c>
      <c r="U691">
        <v>1.8</v>
      </c>
      <c r="V691">
        <v>1.8</v>
      </c>
      <c r="W691">
        <v>0</v>
      </c>
      <c r="X691">
        <v>0</v>
      </c>
      <c r="Z691" t="s">
        <v>31</v>
      </c>
    </row>
    <row r="692" spans="1:26" x14ac:dyDescent="0.3">
      <c r="A692" t="s">
        <v>68</v>
      </c>
      <c r="B692">
        <v>78.599999999999994</v>
      </c>
      <c r="C692" t="s">
        <v>31</v>
      </c>
      <c r="D692">
        <v>2014</v>
      </c>
      <c r="E692">
        <f t="shared" si="10"/>
        <v>1</v>
      </c>
      <c r="F692" t="str">
        <v>High</v>
      </c>
      <c r="G692">
        <v>88</v>
      </c>
      <c r="H692">
        <v>0</v>
      </c>
      <c r="I692">
        <v>12.68</v>
      </c>
      <c r="J692">
        <v>0</v>
      </c>
      <c r="K692">
        <v>99</v>
      </c>
      <c r="L692">
        <v>222</v>
      </c>
      <c r="M692">
        <v>65.599999999999994</v>
      </c>
      <c r="N692">
        <v>0</v>
      </c>
      <c r="O692">
        <v>99</v>
      </c>
      <c r="P692">
        <v>7.41</v>
      </c>
      <c r="Q692">
        <v>97</v>
      </c>
      <c r="R692">
        <v>0.1</v>
      </c>
      <c r="S692">
        <v>0</v>
      </c>
      <c r="T692">
        <v>0</v>
      </c>
      <c r="U692">
        <v>1.8</v>
      </c>
      <c r="V692">
        <v>1.9</v>
      </c>
      <c r="W692">
        <v>0</v>
      </c>
      <c r="X692">
        <v>0</v>
      </c>
      <c r="Z692" t="s">
        <v>31</v>
      </c>
    </row>
    <row r="693" spans="1:26" x14ac:dyDescent="0.3">
      <c r="A693" t="s">
        <v>68</v>
      </c>
      <c r="B693">
        <v>78.2</v>
      </c>
      <c r="C693" t="s">
        <v>31</v>
      </c>
      <c r="D693">
        <v>2013</v>
      </c>
      <c r="E693">
        <f t="shared" si="10"/>
        <v>1</v>
      </c>
      <c r="F693" t="str">
        <v>High</v>
      </c>
      <c r="G693">
        <v>9</v>
      </c>
      <c r="H693">
        <v>0</v>
      </c>
      <c r="I693">
        <v>12.45</v>
      </c>
      <c r="J693">
        <v>0</v>
      </c>
      <c r="K693">
        <v>99</v>
      </c>
      <c r="L693">
        <v>15</v>
      </c>
      <c r="M693">
        <v>65.099999999999994</v>
      </c>
      <c r="N693">
        <v>0</v>
      </c>
      <c r="O693">
        <v>99</v>
      </c>
      <c r="P693">
        <v>7.49</v>
      </c>
      <c r="Q693">
        <v>98</v>
      </c>
      <c r="R693">
        <v>0.1</v>
      </c>
      <c r="S693">
        <v>0</v>
      </c>
      <c r="T693">
        <v>0</v>
      </c>
      <c r="U693">
        <v>1.8</v>
      </c>
      <c r="V693">
        <v>1.9</v>
      </c>
      <c r="W693">
        <v>0</v>
      </c>
      <c r="X693">
        <v>0</v>
      </c>
      <c r="Z693" t="s">
        <v>31</v>
      </c>
    </row>
    <row r="694" spans="1:26" x14ac:dyDescent="0.3">
      <c r="A694" t="s">
        <v>68</v>
      </c>
      <c r="B694">
        <v>78</v>
      </c>
      <c r="C694" t="s">
        <v>31</v>
      </c>
      <c r="D694">
        <v>2012</v>
      </c>
      <c r="E694">
        <f t="shared" si="10"/>
        <v>1</v>
      </c>
      <c r="F694" t="str">
        <v>High</v>
      </c>
      <c r="G694">
        <v>93</v>
      </c>
      <c r="H694">
        <v>0</v>
      </c>
      <c r="I694">
        <v>12.71</v>
      </c>
      <c r="J694">
        <v>0</v>
      </c>
      <c r="K694">
        <v>99</v>
      </c>
      <c r="L694">
        <v>22</v>
      </c>
      <c r="M694">
        <v>64.5</v>
      </c>
      <c r="N694">
        <v>0</v>
      </c>
      <c r="O694">
        <v>99</v>
      </c>
      <c r="P694">
        <v>7.55</v>
      </c>
      <c r="Q694">
        <v>99</v>
      </c>
      <c r="R694">
        <v>0.1</v>
      </c>
      <c r="S694">
        <v>0</v>
      </c>
      <c r="T694">
        <v>0</v>
      </c>
      <c r="U694">
        <v>1.8</v>
      </c>
      <c r="V694">
        <v>1.9</v>
      </c>
      <c r="W694">
        <v>0</v>
      </c>
      <c r="X694">
        <v>0</v>
      </c>
      <c r="Z694" t="s">
        <v>31</v>
      </c>
    </row>
    <row r="695" spans="1:26" x14ac:dyDescent="0.3">
      <c r="A695" t="s">
        <v>68</v>
      </c>
      <c r="B695">
        <v>77.8</v>
      </c>
      <c r="C695" t="s">
        <v>31</v>
      </c>
      <c r="D695">
        <v>2011</v>
      </c>
      <c r="E695">
        <f t="shared" si="10"/>
        <v>1</v>
      </c>
      <c r="F695" t="str">
        <v>High</v>
      </c>
      <c r="G695">
        <v>97</v>
      </c>
      <c r="H695">
        <v>0</v>
      </c>
      <c r="I695">
        <v>12.43</v>
      </c>
      <c r="J695">
        <v>0</v>
      </c>
      <c r="K695">
        <v>99</v>
      </c>
      <c r="L695">
        <v>17</v>
      </c>
      <c r="M695">
        <v>64</v>
      </c>
      <c r="N695">
        <v>0</v>
      </c>
      <c r="O695">
        <v>99</v>
      </c>
      <c r="P695">
        <v>7.5</v>
      </c>
      <c r="Q695">
        <v>99</v>
      </c>
      <c r="R695">
        <v>0.1</v>
      </c>
      <c r="S695">
        <v>0</v>
      </c>
      <c r="T695">
        <v>0</v>
      </c>
      <c r="U695">
        <v>1.9</v>
      </c>
      <c r="V695">
        <v>1.9</v>
      </c>
      <c r="W695">
        <v>0</v>
      </c>
      <c r="X695">
        <v>0</v>
      </c>
      <c r="Z695" t="s">
        <v>31</v>
      </c>
    </row>
    <row r="696" spans="1:26" x14ac:dyDescent="0.3">
      <c r="A696" t="s">
        <v>68</v>
      </c>
      <c r="B696">
        <v>77.5</v>
      </c>
      <c r="C696" t="s">
        <v>31</v>
      </c>
      <c r="D696">
        <v>2010</v>
      </c>
      <c r="E696">
        <f t="shared" si="10"/>
        <v>1</v>
      </c>
      <c r="F696" t="str">
        <v>High</v>
      </c>
      <c r="G696">
        <v>99</v>
      </c>
      <c r="H696">
        <v>0</v>
      </c>
      <c r="I696">
        <v>12.69</v>
      </c>
      <c r="J696">
        <v>0</v>
      </c>
      <c r="K696">
        <v>99</v>
      </c>
      <c r="L696">
        <v>0</v>
      </c>
      <c r="M696">
        <v>63.6</v>
      </c>
      <c r="N696">
        <v>0</v>
      </c>
      <c r="O696">
        <v>99</v>
      </c>
      <c r="P696">
        <v>7.43</v>
      </c>
      <c r="Q696">
        <v>99</v>
      </c>
      <c r="R696">
        <v>0.1</v>
      </c>
      <c r="S696">
        <v>0</v>
      </c>
      <c r="T696">
        <v>0</v>
      </c>
      <c r="U696">
        <v>1.9</v>
      </c>
      <c r="V696">
        <v>2</v>
      </c>
      <c r="W696">
        <v>0</v>
      </c>
      <c r="X696">
        <v>0</v>
      </c>
      <c r="Z696" t="s">
        <v>31</v>
      </c>
    </row>
    <row r="697" spans="1:26" x14ac:dyDescent="0.3">
      <c r="A697" t="s">
        <v>68</v>
      </c>
      <c r="B697">
        <v>77.099999999999994</v>
      </c>
      <c r="C697" t="s">
        <v>31</v>
      </c>
      <c r="D697">
        <v>2009</v>
      </c>
      <c r="E697">
        <f t="shared" si="10"/>
        <v>1</v>
      </c>
      <c r="F697" t="str">
        <v>High</v>
      </c>
      <c r="G697">
        <v>12</v>
      </c>
      <c r="H697">
        <v>0</v>
      </c>
      <c r="I697">
        <v>13.23</v>
      </c>
      <c r="J697">
        <v>0</v>
      </c>
      <c r="K697">
        <v>99</v>
      </c>
      <c r="L697">
        <v>5</v>
      </c>
      <c r="M697">
        <v>63.1</v>
      </c>
      <c r="N697">
        <v>0</v>
      </c>
      <c r="O697">
        <v>99</v>
      </c>
      <c r="P697">
        <v>7.85</v>
      </c>
      <c r="Q697">
        <v>99</v>
      </c>
      <c r="R697">
        <v>0.1</v>
      </c>
      <c r="S697">
        <v>0</v>
      </c>
      <c r="T697">
        <v>0</v>
      </c>
      <c r="U697">
        <v>1.9</v>
      </c>
      <c r="V697">
        <v>2</v>
      </c>
      <c r="W697">
        <v>0</v>
      </c>
      <c r="X697">
        <v>0</v>
      </c>
      <c r="Z697" t="s">
        <v>31</v>
      </c>
    </row>
    <row r="698" spans="1:26" x14ac:dyDescent="0.3">
      <c r="A698" t="s">
        <v>68</v>
      </c>
      <c r="B698">
        <v>77</v>
      </c>
      <c r="C698" t="s">
        <v>31</v>
      </c>
      <c r="D698">
        <v>2008</v>
      </c>
      <c r="E698">
        <f t="shared" si="10"/>
        <v>1</v>
      </c>
      <c r="F698" t="str">
        <v>High</v>
      </c>
      <c r="G698">
        <v>16</v>
      </c>
      <c r="H698">
        <v>0</v>
      </c>
      <c r="I698">
        <v>13.25</v>
      </c>
      <c r="J698">
        <v>0</v>
      </c>
      <c r="K698">
        <v>99</v>
      </c>
      <c r="L698">
        <v>2</v>
      </c>
      <c r="M698">
        <v>62.6</v>
      </c>
      <c r="N698">
        <v>0</v>
      </c>
      <c r="O698">
        <v>99</v>
      </c>
      <c r="P698">
        <v>6.82</v>
      </c>
      <c r="Q698">
        <v>99</v>
      </c>
      <c r="R698">
        <v>0.1</v>
      </c>
      <c r="S698">
        <v>0</v>
      </c>
      <c r="T698">
        <v>0</v>
      </c>
      <c r="U698">
        <v>1.9</v>
      </c>
      <c r="V698">
        <v>2</v>
      </c>
      <c r="W698">
        <v>0</v>
      </c>
      <c r="X698">
        <v>0</v>
      </c>
      <c r="Z698" t="s">
        <v>31</v>
      </c>
    </row>
    <row r="699" spans="1:26" x14ac:dyDescent="0.3">
      <c r="A699" t="s">
        <v>68</v>
      </c>
      <c r="B699">
        <v>76.8</v>
      </c>
      <c r="C699" t="s">
        <v>31</v>
      </c>
      <c r="D699">
        <v>2007</v>
      </c>
      <c r="E699">
        <f t="shared" si="10"/>
        <v>1</v>
      </c>
      <c r="F699" t="str">
        <v>High</v>
      </c>
      <c r="G699">
        <v>17</v>
      </c>
      <c r="H699">
        <v>0</v>
      </c>
      <c r="I699">
        <v>13.43</v>
      </c>
      <c r="J699">
        <v>0</v>
      </c>
      <c r="K699">
        <v>99</v>
      </c>
      <c r="L699">
        <v>2</v>
      </c>
      <c r="M699">
        <v>62.2</v>
      </c>
      <c r="N699">
        <v>0</v>
      </c>
      <c r="O699">
        <v>99</v>
      </c>
      <c r="P699">
        <v>6.52</v>
      </c>
      <c r="Q699">
        <v>99</v>
      </c>
      <c r="R699">
        <v>0.1</v>
      </c>
      <c r="S699">
        <v>0</v>
      </c>
      <c r="T699">
        <v>0</v>
      </c>
      <c r="U699">
        <v>2</v>
      </c>
      <c r="V699">
        <v>2.1</v>
      </c>
      <c r="W699">
        <v>0</v>
      </c>
      <c r="X699">
        <v>0</v>
      </c>
      <c r="Z699" t="s">
        <v>31</v>
      </c>
    </row>
    <row r="700" spans="1:26" x14ac:dyDescent="0.3">
      <c r="A700" t="s">
        <v>68</v>
      </c>
      <c r="B700">
        <v>76.5</v>
      </c>
      <c r="C700" t="s">
        <v>31</v>
      </c>
      <c r="D700">
        <v>2006</v>
      </c>
      <c r="E700">
        <f t="shared" si="10"/>
        <v>1</v>
      </c>
      <c r="F700" t="str">
        <v>High</v>
      </c>
      <c r="G700">
        <v>19</v>
      </c>
      <c r="H700">
        <v>0</v>
      </c>
      <c r="I700">
        <v>13.03</v>
      </c>
      <c r="J700">
        <v>0</v>
      </c>
      <c r="K700">
        <v>98</v>
      </c>
      <c r="L700">
        <v>7</v>
      </c>
      <c r="M700">
        <v>61.8</v>
      </c>
      <c r="N700">
        <v>0</v>
      </c>
      <c r="O700">
        <v>98</v>
      </c>
      <c r="P700">
        <v>6.69</v>
      </c>
      <c r="Q700">
        <v>98</v>
      </c>
      <c r="R700">
        <v>0.1</v>
      </c>
      <c r="S700">
        <v>0</v>
      </c>
      <c r="T700">
        <v>0</v>
      </c>
      <c r="U700">
        <v>2</v>
      </c>
      <c r="V700">
        <v>2.1</v>
      </c>
      <c r="W700">
        <v>0</v>
      </c>
      <c r="X700">
        <v>0</v>
      </c>
      <c r="Z700" t="s">
        <v>31</v>
      </c>
    </row>
    <row r="701" spans="1:26" x14ac:dyDescent="0.3">
      <c r="A701" t="s">
        <v>68</v>
      </c>
      <c r="B701">
        <v>75.900000000000006</v>
      </c>
      <c r="C701" t="s">
        <v>31</v>
      </c>
      <c r="D701">
        <v>2005</v>
      </c>
      <c r="E701">
        <f t="shared" si="10"/>
        <v>1</v>
      </c>
      <c r="F701" t="str">
        <v>High</v>
      </c>
      <c r="G701">
        <v>114</v>
      </c>
      <c r="H701">
        <v>0</v>
      </c>
      <c r="I701">
        <v>13.19</v>
      </c>
      <c r="J701">
        <v>0</v>
      </c>
      <c r="K701">
        <v>99</v>
      </c>
      <c r="L701">
        <v>0</v>
      </c>
      <c r="M701">
        <v>61.3</v>
      </c>
      <c r="N701">
        <v>0</v>
      </c>
      <c r="O701">
        <v>96</v>
      </c>
      <c r="P701">
        <v>6.93</v>
      </c>
      <c r="Q701">
        <v>97</v>
      </c>
      <c r="R701">
        <v>0.1</v>
      </c>
      <c r="S701">
        <v>0</v>
      </c>
      <c r="T701">
        <v>0</v>
      </c>
      <c r="U701">
        <v>2.1</v>
      </c>
      <c r="V701">
        <v>2.1</v>
      </c>
      <c r="W701">
        <v>0</v>
      </c>
      <c r="X701">
        <v>0</v>
      </c>
      <c r="Z701" t="s">
        <v>31</v>
      </c>
    </row>
    <row r="702" spans="1:26" x14ac:dyDescent="0.3">
      <c r="A702" t="s">
        <v>68</v>
      </c>
      <c r="B702">
        <v>75.8</v>
      </c>
      <c r="C702" t="s">
        <v>31</v>
      </c>
      <c r="D702">
        <v>2004</v>
      </c>
      <c r="E702">
        <f t="shared" si="10"/>
        <v>1</v>
      </c>
      <c r="F702" t="str">
        <v>High</v>
      </c>
      <c r="G702">
        <v>116</v>
      </c>
      <c r="H702">
        <v>0</v>
      </c>
      <c r="I702">
        <v>13.24</v>
      </c>
      <c r="J702">
        <v>0</v>
      </c>
      <c r="K702">
        <v>98</v>
      </c>
      <c r="L702">
        <v>17</v>
      </c>
      <c r="M702">
        <v>6.8</v>
      </c>
      <c r="N702">
        <v>0</v>
      </c>
      <c r="O702">
        <v>96</v>
      </c>
      <c r="P702">
        <v>6.9</v>
      </c>
      <c r="Q702">
        <v>98</v>
      </c>
      <c r="R702">
        <v>0.1</v>
      </c>
      <c r="S702">
        <v>0</v>
      </c>
      <c r="T702">
        <v>0</v>
      </c>
      <c r="U702">
        <v>2.1</v>
      </c>
      <c r="V702">
        <v>2.2000000000000002</v>
      </c>
      <c r="W702">
        <v>0</v>
      </c>
      <c r="X702">
        <v>0</v>
      </c>
      <c r="Z702" t="s">
        <v>31</v>
      </c>
    </row>
    <row r="703" spans="1:26" x14ac:dyDescent="0.3">
      <c r="A703" t="s">
        <v>68</v>
      </c>
      <c r="B703">
        <v>75.2</v>
      </c>
      <c r="C703" t="s">
        <v>31</v>
      </c>
      <c r="D703">
        <v>2003</v>
      </c>
      <c r="E703">
        <f t="shared" si="10"/>
        <v>1</v>
      </c>
      <c r="F703" t="str">
        <v>High</v>
      </c>
      <c r="G703">
        <v>122</v>
      </c>
      <c r="H703">
        <v>0</v>
      </c>
      <c r="I703">
        <v>13.01</v>
      </c>
      <c r="J703">
        <v>0</v>
      </c>
      <c r="K703">
        <v>92</v>
      </c>
      <c r="L703">
        <v>30</v>
      </c>
      <c r="M703">
        <v>6.4</v>
      </c>
      <c r="N703">
        <v>0</v>
      </c>
      <c r="O703">
        <v>97</v>
      </c>
      <c r="P703">
        <v>7.13</v>
      </c>
      <c r="Q703">
        <v>97</v>
      </c>
      <c r="R703">
        <v>0.1</v>
      </c>
      <c r="S703">
        <v>0</v>
      </c>
      <c r="T703">
        <v>0</v>
      </c>
      <c r="U703">
        <v>2.2000000000000002</v>
      </c>
      <c r="V703">
        <v>2.2000000000000002</v>
      </c>
      <c r="W703">
        <v>0</v>
      </c>
      <c r="X703">
        <v>0</v>
      </c>
      <c r="Z703" t="s">
        <v>31</v>
      </c>
    </row>
    <row r="704" spans="1:26" x14ac:dyDescent="0.3">
      <c r="A704" t="s">
        <v>68</v>
      </c>
      <c r="B704">
        <v>75.3</v>
      </c>
      <c r="C704" t="s">
        <v>31</v>
      </c>
      <c r="D704">
        <v>2002</v>
      </c>
      <c r="E704">
        <f t="shared" si="10"/>
        <v>1</v>
      </c>
      <c r="F704" t="str">
        <v>High</v>
      </c>
      <c r="G704">
        <v>12</v>
      </c>
      <c r="H704">
        <v>0</v>
      </c>
      <c r="I704">
        <v>13.47</v>
      </c>
      <c r="J704">
        <v>0</v>
      </c>
      <c r="K704">
        <v>86</v>
      </c>
      <c r="L704">
        <v>4</v>
      </c>
      <c r="M704">
        <v>59.9</v>
      </c>
      <c r="N704">
        <v>0</v>
      </c>
      <c r="O704">
        <v>97</v>
      </c>
      <c r="P704">
        <v>6.8</v>
      </c>
      <c r="Q704">
        <v>98</v>
      </c>
      <c r="R704">
        <v>0.1</v>
      </c>
      <c r="S704">
        <v>0</v>
      </c>
      <c r="T704">
        <v>0</v>
      </c>
      <c r="U704">
        <v>2.2000000000000002</v>
      </c>
      <c r="V704">
        <v>2.2999999999999998</v>
      </c>
      <c r="W704">
        <v>0</v>
      </c>
      <c r="X704">
        <v>0</v>
      </c>
      <c r="Z704" t="s">
        <v>31</v>
      </c>
    </row>
    <row r="705" spans="1:26" x14ac:dyDescent="0.3">
      <c r="A705" t="s">
        <v>68</v>
      </c>
      <c r="B705">
        <v>75.099999999999994</v>
      </c>
      <c r="C705" t="s">
        <v>31</v>
      </c>
      <c r="D705">
        <v>2001</v>
      </c>
      <c r="E705">
        <f t="shared" si="10"/>
        <v>1</v>
      </c>
      <c r="F705" t="str">
        <v>High</v>
      </c>
      <c r="G705">
        <v>123</v>
      </c>
      <c r="H705">
        <v>0</v>
      </c>
      <c r="I705">
        <v>13.36</v>
      </c>
      <c r="J705">
        <v>0</v>
      </c>
      <c r="K705">
        <v>0</v>
      </c>
      <c r="L705">
        <v>6</v>
      </c>
      <c r="M705">
        <v>59.4</v>
      </c>
      <c r="N705">
        <v>0</v>
      </c>
      <c r="O705">
        <v>97</v>
      </c>
      <c r="P705">
        <v>6.42</v>
      </c>
      <c r="Q705">
        <v>98</v>
      </c>
      <c r="R705">
        <v>0.1</v>
      </c>
      <c r="S705">
        <v>0</v>
      </c>
      <c r="T705">
        <v>0</v>
      </c>
      <c r="U705">
        <v>2.2000000000000002</v>
      </c>
      <c r="V705">
        <v>2.2999999999999998</v>
      </c>
      <c r="W705">
        <v>0</v>
      </c>
      <c r="X705">
        <v>0</v>
      </c>
      <c r="Z705" t="s">
        <v>31</v>
      </c>
    </row>
    <row r="706" spans="1:26" x14ac:dyDescent="0.3">
      <c r="A706" t="s">
        <v>68</v>
      </c>
      <c r="B706">
        <v>74.7</v>
      </c>
      <c r="C706" t="s">
        <v>31</v>
      </c>
      <c r="D706">
        <v>2000</v>
      </c>
      <c r="E706">
        <f t="shared" ref="E706:E769" si="11">IF(Z706="Developing",0,1)</f>
        <v>1</v>
      </c>
      <c r="F706" t="str">
        <v>High</v>
      </c>
      <c r="G706">
        <v>126</v>
      </c>
      <c r="H706">
        <v>0</v>
      </c>
      <c r="I706">
        <v>13.22</v>
      </c>
      <c r="J706">
        <v>0</v>
      </c>
      <c r="K706">
        <v>0</v>
      </c>
      <c r="L706">
        <v>9</v>
      </c>
      <c r="M706">
        <v>59</v>
      </c>
      <c r="N706">
        <v>0</v>
      </c>
      <c r="O706">
        <v>98</v>
      </c>
      <c r="P706">
        <v>6.31</v>
      </c>
      <c r="Q706">
        <v>98</v>
      </c>
      <c r="R706">
        <v>0.1</v>
      </c>
      <c r="S706">
        <v>0</v>
      </c>
      <c r="T706">
        <v>0</v>
      </c>
      <c r="U706">
        <v>2.2999999999999998</v>
      </c>
      <c r="V706">
        <v>2.2999999999999998</v>
      </c>
      <c r="W706">
        <v>0</v>
      </c>
      <c r="X706">
        <v>0</v>
      </c>
      <c r="Z706" t="s">
        <v>31</v>
      </c>
    </row>
    <row r="707" spans="1:26" x14ac:dyDescent="0.3">
      <c r="A707" t="s">
        <v>69</v>
      </c>
      <c r="B707">
        <v>76</v>
      </c>
      <c r="C707" t="s">
        <v>23</v>
      </c>
      <c r="D707">
        <v>2015</v>
      </c>
      <c r="E707">
        <f t="shared" si="11"/>
        <v>0</v>
      </c>
      <c r="F707" t="str">
        <v>High</v>
      </c>
      <c r="G707">
        <v>139</v>
      </c>
      <c r="H707">
        <v>6</v>
      </c>
      <c r="I707">
        <v>0</v>
      </c>
      <c r="J707">
        <v>0</v>
      </c>
      <c r="K707">
        <v>96</v>
      </c>
      <c r="L707">
        <v>0</v>
      </c>
      <c r="M707">
        <v>32.9</v>
      </c>
      <c r="N707">
        <v>7</v>
      </c>
      <c r="O707">
        <v>99</v>
      </c>
      <c r="P707">
        <v>0</v>
      </c>
      <c r="Q707">
        <v>96</v>
      </c>
      <c r="R707">
        <v>0.1</v>
      </c>
      <c r="S707">
        <v>0</v>
      </c>
      <c r="T707">
        <v>0</v>
      </c>
      <c r="U707">
        <v>4.9000000000000004</v>
      </c>
      <c r="V707">
        <v>4.9000000000000004</v>
      </c>
      <c r="W707">
        <v>0</v>
      </c>
      <c r="X707">
        <v>0</v>
      </c>
      <c r="Z707" t="s">
        <v>23</v>
      </c>
    </row>
    <row r="708" spans="1:26" x14ac:dyDescent="0.3">
      <c r="A708" t="s">
        <v>69</v>
      </c>
      <c r="B708">
        <v>73</v>
      </c>
      <c r="C708" t="s">
        <v>23</v>
      </c>
      <c r="D708">
        <v>2014</v>
      </c>
      <c r="E708">
        <f t="shared" si="11"/>
        <v>0</v>
      </c>
      <c r="F708" t="str">
        <v>High</v>
      </c>
      <c r="G708">
        <v>142</v>
      </c>
      <c r="H708">
        <v>6</v>
      </c>
      <c r="I708">
        <v>0.01</v>
      </c>
      <c r="J708">
        <v>0</v>
      </c>
      <c r="K708">
        <v>93</v>
      </c>
      <c r="L708">
        <v>3</v>
      </c>
      <c r="M708">
        <v>32.4</v>
      </c>
      <c r="N708">
        <v>8</v>
      </c>
      <c r="O708">
        <v>99</v>
      </c>
      <c r="P708">
        <v>0</v>
      </c>
      <c r="Q708">
        <v>93</v>
      </c>
      <c r="R708">
        <v>0.1</v>
      </c>
      <c r="S708">
        <v>0</v>
      </c>
      <c r="T708">
        <v>0</v>
      </c>
      <c r="U708">
        <v>4.9000000000000004</v>
      </c>
      <c r="V708">
        <v>4.9000000000000004</v>
      </c>
      <c r="W708">
        <v>0</v>
      </c>
      <c r="X708">
        <v>0</v>
      </c>
      <c r="Z708" t="s">
        <v>23</v>
      </c>
    </row>
    <row r="709" spans="1:26" x14ac:dyDescent="0.3">
      <c r="A709" t="s">
        <v>69</v>
      </c>
      <c r="B709">
        <v>71</v>
      </c>
      <c r="C709" t="s">
        <v>23</v>
      </c>
      <c r="D709">
        <v>2013</v>
      </c>
      <c r="E709">
        <f t="shared" si="11"/>
        <v>0</v>
      </c>
      <c r="F709" t="str">
        <v>High</v>
      </c>
      <c r="G709">
        <v>146</v>
      </c>
      <c r="H709">
        <v>6</v>
      </c>
      <c r="I709">
        <v>3.35</v>
      </c>
      <c r="J709">
        <v>0</v>
      </c>
      <c r="K709">
        <v>93</v>
      </c>
      <c r="L709">
        <v>0</v>
      </c>
      <c r="M709">
        <v>31.8</v>
      </c>
      <c r="N709">
        <v>8</v>
      </c>
      <c r="O709">
        <v>99</v>
      </c>
      <c r="P709">
        <v>0</v>
      </c>
      <c r="Q709">
        <v>93</v>
      </c>
      <c r="R709">
        <v>0.1</v>
      </c>
      <c r="S709">
        <v>0</v>
      </c>
      <c r="T709">
        <v>0</v>
      </c>
      <c r="U709">
        <v>5</v>
      </c>
      <c r="V709">
        <v>5</v>
      </c>
      <c r="W709">
        <v>0</v>
      </c>
      <c r="X709">
        <v>0</v>
      </c>
      <c r="Z709" t="s">
        <v>23</v>
      </c>
    </row>
    <row r="710" spans="1:26" x14ac:dyDescent="0.3">
      <c r="A710" t="s">
        <v>69</v>
      </c>
      <c r="B710">
        <v>69.8</v>
      </c>
      <c r="C710" t="s">
        <v>23</v>
      </c>
      <c r="D710">
        <v>2012</v>
      </c>
      <c r="E710">
        <f t="shared" si="11"/>
        <v>0</v>
      </c>
      <c r="F710" t="str">
        <v>low</v>
      </c>
      <c r="G710">
        <v>149</v>
      </c>
      <c r="H710">
        <v>7</v>
      </c>
      <c r="I710">
        <v>3.61</v>
      </c>
      <c r="J710">
        <v>0</v>
      </c>
      <c r="K710">
        <v>96</v>
      </c>
      <c r="L710">
        <v>0</v>
      </c>
      <c r="M710">
        <v>31.3</v>
      </c>
      <c r="N710">
        <v>9</v>
      </c>
      <c r="O710">
        <v>99</v>
      </c>
      <c r="P710">
        <v>0</v>
      </c>
      <c r="Q710">
        <v>96</v>
      </c>
      <c r="R710">
        <v>0.1</v>
      </c>
      <c r="S710">
        <v>0</v>
      </c>
      <c r="T710">
        <v>0</v>
      </c>
      <c r="U710">
        <v>5.0999999999999996</v>
      </c>
      <c r="V710">
        <v>5.0999999999999996</v>
      </c>
      <c r="W710">
        <v>0</v>
      </c>
      <c r="X710">
        <v>0</v>
      </c>
      <c r="Z710" t="s">
        <v>23</v>
      </c>
    </row>
    <row r="711" spans="1:26" x14ac:dyDescent="0.3">
      <c r="A711" t="s">
        <v>69</v>
      </c>
      <c r="B711">
        <v>69.400000000000006</v>
      </c>
      <c r="C711" t="s">
        <v>23</v>
      </c>
      <c r="D711">
        <v>2011</v>
      </c>
      <c r="E711">
        <f t="shared" si="11"/>
        <v>0</v>
      </c>
      <c r="F711" t="str">
        <v>low</v>
      </c>
      <c r="G711">
        <v>153</v>
      </c>
      <c r="H711">
        <v>8</v>
      </c>
      <c r="I711">
        <v>3.39</v>
      </c>
      <c r="J711">
        <v>0</v>
      </c>
      <c r="K711">
        <v>94</v>
      </c>
      <c r="L711">
        <v>0</v>
      </c>
      <c r="M711">
        <v>3.8</v>
      </c>
      <c r="N711">
        <v>10</v>
      </c>
      <c r="O711">
        <v>99</v>
      </c>
      <c r="P711">
        <v>0</v>
      </c>
      <c r="Q711">
        <v>94</v>
      </c>
      <c r="R711">
        <v>0.1</v>
      </c>
      <c r="S711">
        <v>0</v>
      </c>
      <c r="T711">
        <v>0</v>
      </c>
      <c r="U711">
        <v>5.0999999999999996</v>
      </c>
      <c r="V711">
        <v>5.2</v>
      </c>
      <c r="W711">
        <v>0</v>
      </c>
      <c r="X711">
        <v>0</v>
      </c>
      <c r="Z711" t="s">
        <v>23</v>
      </c>
    </row>
    <row r="712" spans="1:26" x14ac:dyDescent="0.3">
      <c r="A712" t="s">
        <v>69</v>
      </c>
      <c r="B712">
        <v>69</v>
      </c>
      <c r="C712" t="s">
        <v>23</v>
      </c>
      <c r="D712">
        <v>2010</v>
      </c>
      <c r="E712">
        <f t="shared" si="11"/>
        <v>0</v>
      </c>
      <c r="F712" t="str">
        <v>low</v>
      </c>
      <c r="G712">
        <v>157</v>
      </c>
      <c r="H712">
        <v>8</v>
      </c>
      <c r="I712">
        <v>3.12</v>
      </c>
      <c r="J712">
        <v>0</v>
      </c>
      <c r="K712">
        <v>93</v>
      </c>
      <c r="L712">
        <v>0</v>
      </c>
      <c r="M712">
        <v>3.3</v>
      </c>
      <c r="N712">
        <v>10</v>
      </c>
      <c r="O712">
        <v>99</v>
      </c>
      <c r="P712">
        <v>0</v>
      </c>
      <c r="Q712">
        <v>93</v>
      </c>
      <c r="R712">
        <v>0.1</v>
      </c>
      <c r="S712">
        <v>0</v>
      </c>
      <c r="T712">
        <v>0</v>
      </c>
      <c r="U712">
        <v>5.2</v>
      </c>
      <c r="V712">
        <v>5.2</v>
      </c>
      <c r="W712">
        <v>0</v>
      </c>
      <c r="X712">
        <v>0</v>
      </c>
      <c r="Z712" t="s">
        <v>23</v>
      </c>
    </row>
    <row r="713" spans="1:26" x14ac:dyDescent="0.3">
      <c r="A713" t="s">
        <v>69</v>
      </c>
      <c r="B713">
        <v>68.7</v>
      </c>
      <c r="C713" t="s">
        <v>23</v>
      </c>
      <c r="D713">
        <v>2009</v>
      </c>
      <c r="E713">
        <f t="shared" si="11"/>
        <v>0</v>
      </c>
      <c r="F713" t="str">
        <v>low</v>
      </c>
      <c r="G713">
        <v>161</v>
      </c>
      <c r="H713">
        <v>9</v>
      </c>
      <c r="I713">
        <v>3.35</v>
      </c>
      <c r="J713">
        <v>0</v>
      </c>
      <c r="K713">
        <v>93</v>
      </c>
      <c r="L713">
        <v>0</v>
      </c>
      <c r="M713">
        <v>29.7</v>
      </c>
      <c r="N713">
        <v>11</v>
      </c>
      <c r="O713">
        <v>98</v>
      </c>
      <c r="P713">
        <v>0</v>
      </c>
      <c r="Q713">
        <v>93</v>
      </c>
      <c r="R713">
        <v>0.1</v>
      </c>
      <c r="S713">
        <v>0</v>
      </c>
      <c r="T713">
        <v>0</v>
      </c>
      <c r="U713">
        <v>5.3</v>
      </c>
      <c r="V713">
        <v>5.3</v>
      </c>
      <c r="W713">
        <v>0</v>
      </c>
      <c r="X713">
        <v>0</v>
      </c>
      <c r="Z713" t="s">
        <v>23</v>
      </c>
    </row>
    <row r="714" spans="1:26" x14ac:dyDescent="0.3">
      <c r="A714" t="s">
        <v>69</v>
      </c>
      <c r="B714">
        <v>68.599999999999994</v>
      </c>
      <c r="C714" t="s">
        <v>23</v>
      </c>
      <c r="D714">
        <v>2008</v>
      </c>
      <c r="E714">
        <f t="shared" si="11"/>
        <v>0</v>
      </c>
      <c r="F714" t="str">
        <v>low</v>
      </c>
      <c r="G714">
        <v>164</v>
      </c>
      <c r="H714">
        <v>9</v>
      </c>
      <c r="I714">
        <v>3.16</v>
      </c>
      <c r="J714">
        <v>0</v>
      </c>
      <c r="K714">
        <v>92</v>
      </c>
      <c r="L714">
        <v>8</v>
      </c>
      <c r="M714">
        <v>29.2</v>
      </c>
      <c r="N714">
        <v>12</v>
      </c>
      <c r="O714">
        <v>98</v>
      </c>
      <c r="P714">
        <v>0</v>
      </c>
      <c r="Q714">
        <v>92</v>
      </c>
      <c r="R714">
        <v>0.1</v>
      </c>
      <c r="S714">
        <v>0</v>
      </c>
      <c r="T714">
        <v>0</v>
      </c>
      <c r="U714">
        <v>5.4</v>
      </c>
      <c r="V714">
        <v>5.4</v>
      </c>
      <c r="W714">
        <v>0</v>
      </c>
      <c r="X714">
        <v>0</v>
      </c>
      <c r="Z714" t="s">
        <v>23</v>
      </c>
    </row>
    <row r="715" spans="1:26" x14ac:dyDescent="0.3">
      <c r="A715" t="s">
        <v>69</v>
      </c>
      <c r="B715">
        <v>68.5</v>
      </c>
      <c r="C715" t="s">
        <v>23</v>
      </c>
      <c r="D715">
        <v>2007</v>
      </c>
      <c r="E715">
        <f t="shared" si="11"/>
        <v>0</v>
      </c>
      <c r="F715" t="str">
        <v>low</v>
      </c>
      <c r="G715">
        <v>166</v>
      </c>
      <c r="H715">
        <v>9</v>
      </c>
      <c r="I715">
        <v>3.13</v>
      </c>
      <c r="J715">
        <v>0</v>
      </c>
      <c r="K715">
        <v>92</v>
      </c>
      <c r="L715">
        <v>3550</v>
      </c>
      <c r="M715">
        <v>28.7</v>
      </c>
      <c r="N715">
        <v>12</v>
      </c>
      <c r="O715">
        <v>99</v>
      </c>
      <c r="P715">
        <v>0</v>
      </c>
      <c r="Q715">
        <v>92</v>
      </c>
      <c r="R715">
        <v>0.1</v>
      </c>
      <c r="S715">
        <v>0</v>
      </c>
      <c r="T715">
        <v>0</v>
      </c>
      <c r="U715">
        <v>5.5</v>
      </c>
      <c r="V715">
        <v>5.5</v>
      </c>
      <c r="W715">
        <v>0</v>
      </c>
      <c r="X715">
        <v>0</v>
      </c>
      <c r="Z715" t="s">
        <v>23</v>
      </c>
    </row>
    <row r="716" spans="1:26" x14ac:dyDescent="0.3">
      <c r="A716" t="s">
        <v>69</v>
      </c>
      <c r="B716">
        <v>68.5</v>
      </c>
      <c r="C716" t="s">
        <v>23</v>
      </c>
      <c r="D716">
        <v>2006</v>
      </c>
      <c r="E716">
        <f t="shared" si="11"/>
        <v>0</v>
      </c>
      <c r="F716" t="str">
        <v>low</v>
      </c>
      <c r="G716">
        <v>165</v>
      </c>
      <c r="H716">
        <v>10</v>
      </c>
      <c r="I716">
        <v>3.28</v>
      </c>
      <c r="J716">
        <v>0</v>
      </c>
      <c r="K716">
        <v>96</v>
      </c>
      <c r="L716">
        <v>0</v>
      </c>
      <c r="M716">
        <v>28.2</v>
      </c>
      <c r="N716">
        <v>12</v>
      </c>
      <c r="O716">
        <v>98</v>
      </c>
      <c r="P716">
        <v>0</v>
      </c>
      <c r="Q716">
        <v>89</v>
      </c>
      <c r="R716">
        <v>0.1</v>
      </c>
      <c r="S716">
        <v>0</v>
      </c>
      <c r="T716">
        <v>0</v>
      </c>
      <c r="U716">
        <v>5.6</v>
      </c>
      <c r="V716">
        <v>5.6</v>
      </c>
      <c r="W716">
        <v>0</v>
      </c>
      <c r="X716">
        <v>0</v>
      </c>
      <c r="Z716" t="s">
        <v>23</v>
      </c>
    </row>
    <row r="717" spans="1:26" x14ac:dyDescent="0.3">
      <c r="A717" t="s">
        <v>69</v>
      </c>
      <c r="B717">
        <v>68.5</v>
      </c>
      <c r="C717" t="s">
        <v>23</v>
      </c>
      <c r="D717">
        <v>2005</v>
      </c>
      <c r="E717">
        <f t="shared" si="11"/>
        <v>0</v>
      </c>
      <c r="F717" t="str">
        <v>low</v>
      </c>
      <c r="G717">
        <v>165</v>
      </c>
      <c r="H717">
        <v>10</v>
      </c>
      <c r="I717">
        <v>3.21</v>
      </c>
      <c r="J717">
        <v>0</v>
      </c>
      <c r="K717">
        <v>92</v>
      </c>
      <c r="L717">
        <v>0</v>
      </c>
      <c r="M717">
        <v>27.7</v>
      </c>
      <c r="N717">
        <v>13</v>
      </c>
      <c r="O717">
        <v>97</v>
      </c>
      <c r="P717">
        <v>0</v>
      </c>
      <c r="Q717">
        <v>79</v>
      </c>
      <c r="R717">
        <v>0.1</v>
      </c>
      <c r="S717">
        <v>0</v>
      </c>
      <c r="T717">
        <v>0</v>
      </c>
      <c r="U717">
        <v>5.7</v>
      </c>
      <c r="V717">
        <v>5.7</v>
      </c>
      <c r="W717">
        <v>0</v>
      </c>
      <c r="X717">
        <v>0</v>
      </c>
      <c r="Z717" t="s">
        <v>23</v>
      </c>
    </row>
    <row r="718" spans="1:26" x14ac:dyDescent="0.3">
      <c r="A718" t="s">
        <v>69</v>
      </c>
      <c r="B718">
        <v>68.400000000000006</v>
      </c>
      <c r="C718" t="s">
        <v>23</v>
      </c>
      <c r="D718">
        <v>2004</v>
      </c>
      <c r="E718">
        <f t="shared" si="11"/>
        <v>0</v>
      </c>
      <c r="F718" t="str">
        <v>low</v>
      </c>
      <c r="G718">
        <v>165</v>
      </c>
      <c r="H718">
        <v>11</v>
      </c>
      <c r="I718">
        <v>3.13</v>
      </c>
      <c r="J718">
        <v>0</v>
      </c>
      <c r="K718">
        <v>98</v>
      </c>
      <c r="L718">
        <v>0</v>
      </c>
      <c r="M718">
        <v>27.2</v>
      </c>
      <c r="N718">
        <v>14</v>
      </c>
      <c r="O718">
        <v>99</v>
      </c>
      <c r="P718">
        <v>0</v>
      </c>
      <c r="Q718">
        <v>72</v>
      </c>
      <c r="R718">
        <v>0.1</v>
      </c>
      <c r="S718">
        <v>0</v>
      </c>
      <c r="T718">
        <v>0</v>
      </c>
      <c r="U718">
        <v>5.7</v>
      </c>
      <c r="V718">
        <v>5.7</v>
      </c>
      <c r="W718">
        <v>0</v>
      </c>
      <c r="X718">
        <v>0</v>
      </c>
      <c r="Z718" t="s">
        <v>23</v>
      </c>
    </row>
    <row r="719" spans="1:26" x14ac:dyDescent="0.3">
      <c r="A719" t="s">
        <v>69</v>
      </c>
      <c r="B719">
        <v>68.099999999999994</v>
      </c>
      <c r="C719" t="s">
        <v>23</v>
      </c>
      <c r="D719">
        <v>2003</v>
      </c>
      <c r="E719">
        <f t="shared" si="11"/>
        <v>0</v>
      </c>
      <c r="F719" t="str">
        <v>low</v>
      </c>
      <c r="G719">
        <v>165</v>
      </c>
      <c r="H719">
        <v>12</v>
      </c>
      <c r="I719">
        <v>3.13</v>
      </c>
      <c r="J719">
        <v>0</v>
      </c>
      <c r="K719">
        <v>27</v>
      </c>
      <c r="L719">
        <v>0</v>
      </c>
      <c r="M719">
        <v>26.7</v>
      </c>
      <c r="N719">
        <v>15</v>
      </c>
      <c r="O719">
        <v>99</v>
      </c>
      <c r="P719">
        <v>0</v>
      </c>
      <c r="Q719">
        <v>68</v>
      </c>
      <c r="R719">
        <v>0.1</v>
      </c>
      <c r="S719">
        <v>0</v>
      </c>
      <c r="T719">
        <v>0</v>
      </c>
      <c r="U719">
        <v>5.8</v>
      </c>
      <c r="V719">
        <v>5.8</v>
      </c>
      <c r="W719">
        <v>0</v>
      </c>
      <c r="X719">
        <v>0</v>
      </c>
      <c r="Z719" t="s">
        <v>23</v>
      </c>
    </row>
    <row r="720" spans="1:26" x14ac:dyDescent="0.3">
      <c r="A720" t="s">
        <v>69</v>
      </c>
      <c r="B720">
        <v>67.599999999999994</v>
      </c>
      <c r="C720" t="s">
        <v>23</v>
      </c>
      <c r="D720">
        <v>2002</v>
      </c>
      <c r="E720">
        <f t="shared" si="11"/>
        <v>0</v>
      </c>
      <c r="F720" t="str">
        <v>low</v>
      </c>
      <c r="G720">
        <v>167</v>
      </c>
      <c r="H720">
        <v>14</v>
      </c>
      <c r="I720">
        <v>3.08</v>
      </c>
      <c r="J720">
        <v>0</v>
      </c>
      <c r="K720">
        <v>0</v>
      </c>
      <c r="L720">
        <v>0</v>
      </c>
      <c r="M720">
        <v>26.2</v>
      </c>
      <c r="N720">
        <v>18</v>
      </c>
      <c r="O720">
        <v>99</v>
      </c>
      <c r="P720">
        <v>0</v>
      </c>
      <c r="Q720">
        <v>64</v>
      </c>
      <c r="R720">
        <v>0.1</v>
      </c>
      <c r="S720">
        <v>0</v>
      </c>
      <c r="T720">
        <v>0</v>
      </c>
      <c r="U720">
        <v>5.9</v>
      </c>
      <c r="V720">
        <v>5.9</v>
      </c>
      <c r="W720">
        <v>0</v>
      </c>
      <c r="X720">
        <v>0</v>
      </c>
      <c r="Z720" t="s">
        <v>23</v>
      </c>
    </row>
    <row r="721" spans="1:26" x14ac:dyDescent="0.3">
      <c r="A721" t="s">
        <v>69</v>
      </c>
      <c r="B721">
        <v>66.599999999999994</v>
      </c>
      <c r="C721" t="s">
        <v>23</v>
      </c>
      <c r="D721">
        <v>2001</v>
      </c>
      <c r="E721">
        <f t="shared" si="11"/>
        <v>0</v>
      </c>
      <c r="F721" t="str">
        <v>low</v>
      </c>
      <c r="G721">
        <v>177</v>
      </c>
      <c r="H721">
        <v>16</v>
      </c>
      <c r="I721">
        <v>2.5299999999999998</v>
      </c>
      <c r="J721">
        <v>0</v>
      </c>
      <c r="K721">
        <v>0</v>
      </c>
      <c r="L721">
        <v>0</v>
      </c>
      <c r="M721">
        <v>25.7</v>
      </c>
      <c r="N721">
        <v>21</v>
      </c>
      <c r="O721">
        <v>98</v>
      </c>
      <c r="P721">
        <v>0</v>
      </c>
      <c r="Q721">
        <v>62</v>
      </c>
      <c r="R721">
        <v>0.1</v>
      </c>
      <c r="S721">
        <v>0</v>
      </c>
      <c r="T721">
        <v>0</v>
      </c>
      <c r="U721">
        <v>5.9</v>
      </c>
      <c r="V721">
        <v>6</v>
      </c>
      <c r="W721">
        <v>0</v>
      </c>
      <c r="X721">
        <v>0</v>
      </c>
      <c r="Z721" t="s">
        <v>23</v>
      </c>
    </row>
    <row r="722" spans="1:26" x14ac:dyDescent="0.3">
      <c r="A722" t="s">
        <v>69</v>
      </c>
      <c r="B722">
        <v>65.400000000000006</v>
      </c>
      <c r="C722" t="s">
        <v>23</v>
      </c>
      <c r="D722">
        <v>2000</v>
      </c>
      <c r="E722">
        <f t="shared" si="11"/>
        <v>0</v>
      </c>
      <c r="F722" t="str">
        <v>low</v>
      </c>
      <c r="G722">
        <v>192</v>
      </c>
      <c r="H722">
        <v>18</v>
      </c>
      <c r="I722">
        <v>3.52</v>
      </c>
      <c r="J722">
        <v>0</v>
      </c>
      <c r="K722">
        <v>0</v>
      </c>
      <c r="L722">
        <v>0</v>
      </c>
      <c r="M722">
        <v>25.2</v>
      </c>
      <c r="N722">
        <v>25</v>
      </c>
      <c r="O722">
        <v>93</v>
      </c>
      <c r="P722">
        <v>0</v>
      </c>
      <c r="Q722">
        <v>56</v>
      </c>
      <c r="R722">
        <v>0.1</v>
      </c>
      <c r="S722">
        <v>0</v>
      </c>
      <c r="T722">
        <v>0</v>
      </c>
      <c r="U722">
        <v>6</v>
      </c>
      <c r="V722">
        <v>6</v>
      </c>
      <c r="W722">
        <v>0</v>
      </c>
      <c r="X722">
        <v>0</v>
      </c>
      <c r="Z722" t="s">
        <v>23</v>
      </c>
    </row>
    <row r="723" spans="1:26" x14ac:dyDescent="0.3">
      <c r="A723" t="s">
        <v>70</v>
      </c>
      <c r="B723">
        <v>59.8</v>
      </c>
      <c r="C723" t="s">
        <v>23</v>
      </c>
      <c r="D723">
        <v>2015</v>
      </c>
      <c r="E723">
        <f t="shared" si="11"/>
        <v>0</v>
      </c>
      <c r="F723" t="str">
        <v>low</v>
      </c>
      <c r="G723">
        <v>258</v>
      </c>
      <c r="H723">
        <v>236</v>
      </c>
      <c r="I723">
        <v>0</v>
      </c>
      <c r="J723">
        <v>0</v>
      </c>
      <c r="K723">
        <v>81</v>
      </c>
      <c r="L723">
        <v>5020</v>
      </c>
      <c r="M723">
        <v>21.6</v>
      </c>
      <c r="N723">
        <v>308</v>
      </c>
      <c r="O723">
        <v>78</v>
      </c>
      <c r="P723">
        <v>0</v>
      </c>
      <c r="Q723">
        <v>81</v>
      </c>
      <c r="R723">
        <v>1.1000000000000001</v>
      </c>
      <c r="S723">
        <v>0</v>
      </c>
      <c r="T723">
        <v>0</v>
      </c>
      <c r="U723">
        <v>9.5</v>
      </c>
      <c r="V723">
        <v>9.3000000000000007</v>
      </c>
      <c r="W723">
        <v>0</v>
      </c>
      <c r="X723">
        <v>0</v>
      </c>
      <c r="Z723" t="s">
        <v>23</v>
      </c>
    </row>
    <row r="724" spans="1:26" x14ac:dyDescent="0.3">
      <c r="A724" t="s">
        <v>70</v>
      </c>
      <c r="B724">
        <v>59.3</v>
      </c>
      <c r="C724" t="s">
        <v>23</v>
      </c>
      <c r="D724">
        <v>2014</v>
      </c>
      <c r="E724">
        <f t="shared" si="11"/>
        <v>0</v>
      </c>
      <c r="F724" t="str">
        <v>low</v>
      </c>
      <c r="G724">
        <v>266</v>
      </c>
      <c r="H724">
        <v>237</v>
      </c>
      <c r="I724">
        <v>0.01</v>
      </c>
      <c r="J724">
        <v>0</v>
      </c>
      <c r="K724">
        <v>8</v>
      </c>
      <c r="L724">
        <v>33711</v>
      </c>
      <c r="M724">
        <v>21.1</v>
      </c>
      <c r="N724">
        <v>312</v>
      </c>
      <c r="O724">
        <v>79</v>
      </c>
      <c r="P724">
        <v>4.33</v>
      </c>
      <c r="Q724">
        <v>8</v>
      </c>
      <c r="R724">
        <v>1.1000000000000001</v>
      </c>
      <c r="S724">
        <v>0</v>
      </c>
      <c r="T724">
        <v>0</v>
      </c>
      <c r="U724">
        <v>9.6999999999999993</v>
      </c>
      <c r="V724">
        <v>9.5</v>
      </c>
      <c r="W724">
        <v>0</v>
      </c>
      <c r="X724">
        <v>0</v>
      </c>
      <c r="Z724" t="s">
        <v>23</v>
      </c>
    </row>
    <row r="725" spans="1:26" x14ac:dyDescent="0.3">
      <c r="A725" t="s">
        <v>70</v>
      </c>
      <c r="B725">
        <v>58.8</v>
      </c>
      <c r="C725" t="s">
        <v>23</v>
      </c>
      <c r="D725">
        <v>2013</v>
      </c>
      <c r="E725">
        <f t="shared" si="11"/>
        <v>0</v>
      </c>
      <c r="F725" t="str">
        <v>low</v>
      </c>
      <c r="G725">
        <v>272</v>
      </c>
      <c r="H725">
        <v>238</v>
      </c>
      <c r="I725">
        <v>0.01</v>
      </c>
      <c r="J725">
        <v>0</v>
      </c>
      <c r="K725">
        <v>74</v>
      </c>
      <c r="L725">
        <v>88381</v>
      </c>
      <c r="M725">
        <v>2.6</v>
      </c>
      <c r="N725">
        <v>314</v>
      </c>
      <c r="O725">
        <v>74</v>
      </c>
      <c r="P725">
        <v>3.89</v>
      </c>
      <c r="Q725">
        <v>74</v>
      </c>
      <c r="R725">
        <v>1.2</v>
      </c>
      <c r="S725">
        <v>0</v>
      </c>
      <c r="T725">
        <v>0</v>
      </c>
      <c r="U725">
        <v>9.9</v>
      </c>
      <c r="V725">
        <v>9.6</v>
      </c>
      <c r="W725">
        <v>0</v>
      </c>
      <c r="X725">
        <v>0</v>
      </c>
      <c r="Z725" t="s">
        <v>23</v>
      </c>
    </row>
    <row r="726" spans="1:26" x14ac:dyDescent="0.3">
      <c r="A726" t="s">
        <v>70</v>
      </c>
      <c r="B726">
        <v>58.3</v>
      </c>
      <c r="C726" t="s">
        <v>23</v>
      </c>
      <c r="D726">
        <v>2012</v>
      </c>
      <c r="E726">
        <f t="shared" si="11"/>
        <v>0</v>
      </c>
      <c r="F726" t="str">
        <v>low</v>
      </c>
      <c r="G726">
        <v>277</v>
      </c>
      <c r="H726">
        <v>239</v>
      </c>
      <c r="I726">
        <v>0.01</v>
      </c>
      <c r="J726">
        <v>0</v>
      </c>
      <c r="K726">
        <v>75</v>
      </c>
      <c r="L726">
        <v>72029</v>
      </c>
      <c r="M726">
        <v>2.1</v>
      </c>
      <c r="N726">
        <v>317</v>
      </c>
      <c r="O726">
        <v>76</v>
      </c>
      <c r="P726">
        <v>3.77</v>
      </c>
      <c r="Q726">
        <v>75</v>
      </c>
      <c r="R726">
        <v>1.5</v>
      </c>
      <c r="S726">
        <v>0</v>
      </c>
      <c r="T726">
        <v>0</v>
      </c>
      <c r="U726">
        <v>1</v>
      </c>
      <c r="V726">
        <v>9.8000000000000007</v>
      </c>
      <c r="W726">
        <v>0</v>
      </c>
      <c r="X726">
        <v>0</v>
      </c>
      <c r="Z726" t="s">
        <v>23</v>
      </c>
    </row>
    <row r="727" spans="1:26" x14ac:dyDescent="0.3">
      <c r="A727" t="s">
        <v>70</v>
      </c>
      <c r="B727">
        <v>57.9</v>
      </c>
      <c r="C727" t="s">
        <v>23</v>
      </c>
      <c r="D727">
        <v>2011</v>
      </c>
      <c r="E727">
        <f t="shared" si="11"/>
        <v>0</v>
      </c>
      <c r="F727" t="str">
        <v>low</v>
      </c>
      <c r="G727">
        <v>278</v>
      </c>
      <c r="H727">
        <v>239</v>
      </c>
      <c r="I727">
        <v>1.82</v>
      </c>
      <c r="J727">
        <v>0</v>
      </c>
      <c r="K727">
        <v>74</v>
      </c>
      <c r="L727">
        <v>133802</v>
      </c>
      <c r="M727">
        <v>19.600000000000001</v>
      </c>
      <c r="N727">
        <v>319</v>
      </c>
      <c r="O727">
        <v>77</v>
      </c>
      <c r="P727">
        <v>3.53</v>
      </c>
      <c r="Q727">
        <v>74</v>
      </c>
      <c r="R727">
        <v>1.6</v>
      </c>
      <c r="S727">
        <v>0</v>
      </c>
      <c r="T727">
        <v>0</v>
      </c>
      <c r="U727">
        <v>1.2</v>
      </c>
      <c r="V727">
        <v>1</v>
      </c>
      <c r="W727">
        <v>0</v>
      </c>
      <c r="X727">
        <v>0</v>
      </c>
      <c r="Z727" t="s">
        <v>23</v>
      </c>
    </row>
    <row r="728" spans="1:26" x14ac:dyDescent="0.3">
      <c r="A728" t="s">
        <v>70</v>
      </c>
      <c r="B728">
        <v>57.4</v>
      </c>
      <c r="C728" t="s">
        <v>23</v>
      </c>
      <c r="D728">
        <v>2010</v>
      </c>
      <c r="E728">
        <f t="shared" si="11"/>
        <v>0</v>
      </c>
      <c r="F728" t="str">
        <v>low</v>
      </c>
      <c r="G728">
        <v>283</v>
      </c>
      <c r="H728">
        <v>239</v>
      </c>
      <c r="I728">
        <v>1.81</v>
      </c>
      <c r="J728">
        <v>0</v>
      </c>
      <c r="K728">
        <v>6</v>
      </c>
      <c r="L728">
        <v>5407</v>
      </c>
      <c r="M728">
        <v>19.100000000000001</v>
      </c>
      <c r="N728">
        <v>321</v>
      </c>
      <c r="O728">
        <v>76</v>
      </c>
      <c r="P728">
        <v>4.4000000000000004</v>
      </c>
      <c r="Q728">
        <v>6</v>
      </c>
      <c r="R728">
        <v>1.6</v>
      </c>
      <c r="S728">
        <v>0</v>
      </c>
      <c r="T728">
        <v>0</v>
      </c>
      <c r="U728">
        <v>1.4</v>
      </c>
      <c r="V728">
        <v>1.2</v>
      </c>
      <c r="W728">
        <v>0</v>
      </c>
      <c r="X728">
        <v>0</v>
      </c>
      <c r="Z728" t="s">
        <v>23</v>
      </c>
    </row>
    <row r="729" spans="1:26" x14ac:dyDescent="0.3">
      <c r="A729" t="s">
        <v>70</v>
      </c>
      <c r="B729">
        <v>56.7</v>
      </c>
      <c r="C729" t="s">
        <v>23</v>
      </c>
      <c r="D729">
        <v>2009</v>
      </c>
      <c r="E729">
        <f t="shared" si="11"/>
        <v>0</v>
      </c>
      <c r="F729" t="str">
        <v>low</v>
      </c>
      <c r="G729">
        <v>292</v>
      </c>
      <c r="H729">
        <v>238</v>
      </c>
      <c r="I729">
        <v>2.13</v>
      </c>
      <c r="J729">
        <v>0</v>
      </c>
      <c r="K729">
        <v>72</v>
      </c>
      <c r="L729">
        <v>57</v>
      </c>
      <c r="M729">
        <v>18.600000000000001</v>
      </c>
      <c r="N729">
        <v>323</v>
      </c>
      <c r="O729">
        <v>78</v>
      </c>
      <c r="P729">
        <v>5.61</v>
      </c>
      <c r="Q729">
        <v>72</v>
      </c>
      <c r="R729">
        <v>1.7</v>
      </c>
      <c r="S729">
        <v>0</v>
      </c>
      <c r="T729">
        <v>0</v>
      </c>
      <c r="U729">
        <v>1.6</v>
      </c>
      <c r="V729">
        <v>1.4</v>
      </c>
      <c r="W729">
        <v>0</v>
      </c>
      <c r="X729">
        <v>0</v>
      </c>
      <c r="Z729" t="s">
        <v>23</v>
      </c>
    </row>
    <row r="730" spans="1:26" x14ac:dyDescent="0.3">
      <c r="A730" t="s">
        <v>70</v>
      </c>
      <c r="B730">
        <v>56.3</v>
      </c>
      <c r="C730" t="s">
        <v>23</v>
      </c>
      <c r="D730">
        <v>2008</v>
      </c>
      <c r="E730">
        <f t="shared" si="11"/>
        <v>0</v>
      </c>
      <c r="F730" t="str">
        <v>low</v>
      </c>
      <c r="G730">
        <v>295</v>
      </c>
      <c r="H730">
        <v>237</v>
      </c>
      <c r="I730">
        <v>2.09</v>
      </c>
      <c r="J730">
        <v>0</v>
      </c>
      <c r="K730">
        <v>65</v>
      </c>
      <c r="L730">
        <v>12461</v>
      </c>
      <c r="M730">
        <v>18.2</v>
      </c>
      <c r="N730">
        <v>324</v>
      </c>
      <c r="O730">
        <v>64</v>
      </c>
      <c r="P730">
        <v>4.46</v>
      </c>
      <c r="Q730">
        <v>65</v>
      </c>
      <c r="R730">
        <v>1.8</v>
      </c>
      <c r="S730">
        <v>0</v>
      </c>
      <c r="T730">
        <v>0</v>
      </c>
      <c r="U730">
        <v>1.8</v>
      </c>
      <c r="V730">
        <v>1.7</v>
      </c>
      <c r="W730">
        <v>0</v>
      </c>
      <c r="X730">
        <v>0</v>
      </c>
      <c r="Z730" t="s">
        <v>23</v>
      </c>
    </row>
    <row r="731" spans="1:26" x14ac:dyDescent="0.3">
      <c r="A731" t="s">
        <v>70</v>
      </c>
      <c r="B731">
        <v>55.7</v>
      </c>
      <c r="C731" t="s">
        <v>23</v>
      </c>
      <c r="D731">
        <v>2007</v>
      </c>
      <c r="E731">
        <f t="shared" si="11"/>
        <v>0</v>
      </c>
      <c r="F731" t="str">
        <v>low</v>
      </c>
      <c r="G731">
        <v>299</v>
      </c>
      <c r="H731">
        <v>236</v>
      </c>
      <c r="I731">
        <v>1.52</v>
      </c>
      <c r="J731">
        <v>0</v>
      </c>
      <c r="K731">
        <v>7</v>
      </c>
      <c r="L731">
        <v>55577</v>
      </c>
      <c r="M731">
        <v>17.8</v>
      </c>
      <c r="N731">
        <v>326</v>
      </c>
      <c r="O731">
        <v>72</v>
      </c>
      <c r="P731">
        <v>3.61</v>
      </c>
      <c r="Q731">
        <v>7</v>
      </c>
      <c r="R731">
        <v>1.9</v>
      </c>
      <c r="S731">
        <v>0</v>
      </c>
      <c r="T731">
        <v>0</v>
      </c>
      <c r="U731">
        <v>11.1</v>
      </c>
      <c r="V731">
        <v>1.9</v>
      </c>
      <c r="W731">
        <v>0</v>
      </c>
      <c r="X731">
        <v>0</v>
      </c>
      <c r="Z731" t="s">
        <v>23</v>
      </c>
    </row>
    <row r="732" spans="1:26" x14ac:dyDescent="0.3">
      <c r="A732" t="s">
        <v>70</v>
      </c>
      <c r="B732">
        <v>55</v>
      </c>
      <c r="C732" t="s">
        <v>23</v>
      </c>
      <c r="D732">
        <v>2006</v>
      </c>
      <c r="E732">
        <f t="shared" si="11"/>
        <v>0</v>
      </c>
      <c r="F732" t="str">
        <v>low</v>
      </c>
      <c r="G732">
        <v>36</v>
      </c>
      <c r="H732">
        <v>235</v>
      </c>
      <c r="I732">
        <v>1.53</v>
      </c>
      <c r="J732">
        <v>0</v>
      </c>
      <c r="K732">
        <v>0</v>
      </c>
      <c r="L732">
        <v>80123</v>
      </c>
      <c r="M732">
        <v>17.3</v>
      </c>
      <c r="N732">
        <v>327</v>
      </c>
      <c r="O732">
        <v>62</v>
      </c>
      <c r="P732">
        <v>3.39</v>
      </c>
      <c r="Q732">
        <v>62</v>
      </c>
      <c r="R732">
        <v>2</v>
      </c>
      <c r="S732">
        <v>0</v>
      </c>
      <c r="T732">
        <v>0</v>
      </c>
      <c r="U732">
        <v>11.3</v>
      </c>
      <c r="V732">
        <v>11.1</v>
      </c>
      <c r="W732">
        <v>0</v>
      </c>
      <c r="X732">
        <v>0</v>
      </c>
      <c r="Z732" t="s">
        <v>23</v>
      </c>
    </row>
    <row r="733" spans="1:26" x14ac:dyDescent="0.3">
      <c r="A733" t="s">
        <v>70</v>
      </c>
      <c r="B733">
        <v>54.3</v>
      </c>
      <c r="C733" t="s">
        <v>23</v>
      </c>
      <c r="D733">
        <v>2005</v>
      </c>
      <c r="E733">
        <f t="shared" si="11"/>
        <v>0</v>
      </c>
      <c r="F733" t="str">
        <v>low</v>
      </c>
      <c r="G733">
        <v>314</v>
      </c>
      <c r="H733">
        <v>233</v>
      </c>
      <c r="I733">
        <v>1.43</v>
      </c>
      <c r="J733">
        <v>0</v>
      </c>
      <c r="K733">
        <v>0</v>
      </c>
      <c r="L733">
        <v>182485</v>
      </c>
      <c r="M733">
        <v>16.899999999999999</v>
      </c>
      <c r="N733">
        <v>329</v>
      </c>
      <c r="O733">
        <v>6</v>
      </c>
      <c r="P733">
        <v>3.14</v>
      </c>
      <c r="Q733">
        <v>6</v>
      </c>
      <c r="R733">
        <v>2</v>
      </c>
      <c r="S733">
        <v>0</v>
      </c>
      <c r="T733">
        <v>0</v>
      </c>
      <c r="U733">
        <v>11.5</v>
      </c>
      <c r="V733">
        <v>11.3</v>
      </c>
      <c r="W733">
        <v>0</v>
      </c>
      <c r="X733">
        <v>0</v>
      </c>
      <c r="Z733" t="s">
        <v>23</v>
      </c>
    </row>
    <row r="734" spans="1:26" x14ac:dyDescent="0.3">
      <c r="A734" t="s">
        <v>70</v>
      </c>
      <c r="B734">
        <v>53.5</v>
      </c>
      <c r="C734" t="s">
        <v>23</v>
      </c>
      <c r="D734">
        <v>2004</v>
      </c>
      <c r="E734">
        <f t="shared" si="11"/>
        <v>0</v>
      </c>
      <c r="F734" t="str">
        <v>low</v>
      </c>
      <c r="G734">
        <v>323</v>
      </c>
      <c r="H734">
        <v>232</v>
      </c>
      <c r="I734">
        <v>1.44</v>
      </c>
      <c r="J734">
        <v>0</v>
      </c>
      <c r="K734">
        <v>0</v>
      </c>
      <c r="L734">
        <v>44934</v>
      </c>
      <c r="M734">
        <v>16.5</v>
      </c>
      <c r="N734">
        <v>330</v>
      </c>
      <c r="O734">
        <v>52</v>
      </c>
      <c r="P734">
        <v>3.34</v>
      </c>
      <c r="Q734">
        <v>54</v>
      </c>
      <c r="R734">
        <v>2.1</v>
      </c>
      <c r="S734">
        <v>0</v>
      </c>
      <c r="T734">
        <v>0</v>
      </c>
      <c r="U734">
        <v>11.7</v>
      </c>
      <c r="V734">
        <v>11.5</v>
      </c>
      <c r="W734">
        <v>0</v>
      </c>
      <c r="X734">
        <v>0</v>
      </c>
      <c r="Z734" t="s">
        <v>23</v>
      </c>
    </row>
    <row r="735" spans="1:26" x14ac:dyDescent="0.3">
      <c r="A735" t="s">
        <v>70</v>
      </c>
      <c r="B735">
        <v>52.8</v>
      </c>
      <c r="C735" t="s">
        <v>23</v>
      </c>
      <c r="D735">
        <v>2003</v>
      </c>
      <c r="E735">
        <f t="shared" si="11"/>
        <v>0</v>
      </c>
      <c r="F735" t="str">
        <v>low</v>
      </c>
      <c r="G735">
        <v>332</v>
      </c>
      <c r="H735">
        <v>231</v>
      </c>
      <c r="I735">
        <v>1.83</v>
      </c>
      <c r="J735">
        <v>0</v>
      </c>
      <c r="K735">
        <v>0</v>
      </c>
      <c r="L735">
        <v>21956</v>
      </c>
      <c r="M735">
        <v>16.100000000000001</v>
      </c>
      <c r="N735">
        <v>331</v>
      </c>
      <c r="O735">
        <v>47</v>
      </c>
      <c r="P735">
        <v>3.2</v>
      </c>
      <c r="Q735">
        <v>41</v>
      </c>
      <c r="R735">
        <v>2.2000000000000002</v>
      </c>
      <c r="S735">
        <v>0</v>
      </c>
      <c r="T735">
        <v>0</v>
      </c>
      <c r="U735">
        <v>11.9</v>
      </c>
      <c r="V735">
        <v>11.7</v>
      </c>
      <c r="W735">
        <v>0</v>
      </c>
      <c r="X735">
        <v>0</v>
      </c>
      <c r="Z735" t="s">
        <v>23</v>
      </c>
    </row>
    <row r="736" spans="1:26" x14ac:dyDescent="0.3">
      <c r="A736" t="s">
        <v>70</v>
      </c>
      <c r="B736">
        <v>52.1</v>
      </c>
      <c r="C736" t="s">
        <v>23</v>
      </c>
      <c r="D736">
        <v>2002</v>
      </c>
      <c r="E736">
        <f t="shared" si="11"/>
        <v>0</v>
      </c>
      <c r="F736" t="str">
        <v>low</v>
      </c>
      <c r="G736">
        <v>341</v>
      </c>
      <c r="H736">
        <v>229</v>
      </c>
      <c r="I736">
        <v>1.85</v>
      </c>
      <c r="J736">
        <v>0</v>
      </c>
      <c r="K736">
        <v>0</v>
      </c>
      <c r="L736">
        <v>30466</v>
      </c>
      <c r="M736">
        <v>15.7</v>
      </c>
      <c r="N736">
        <v>331</v>
      </c>
      <c r="O736">
        <v>4</v>
      </c>
      <c r="P736">
        <v>2.59</v>
      </c>
      <c r="Q736">
        <v>38</v>
      </c>
      <c r="R736">
        <v>2.4</v>
      </c>
      <c r="S736">
        <v>0</v>
      </c>
      <c r="T736">
        <v>0</v>
      </c>
      <c r="U736">
        <v>12.1</v>
      </c>
      <c r="V736">
        <v>11.9</v>
      </c>
      <c r="W736">
        <v>0</v>
      </c>
      <c r="X736">
        <v>0</v>
      </c>
      <c r="Z736" t="s">
        <v>23</v>
      </c>
    </row>
    <row r="737" spans="1:26" x14ac:dyDescent="0.3">
      <c r="A737" t="s">
        <v>70</v>
      </c>
      <c r="B737">
        <v>51.8</v>
      </c>
      <c r="C737" t="s">
        <v>23</v>
      </c>
      <c r="D737">
        <v>2001</v>
      </c>
      <c r="E737">
        <f t="shared" si="11"/>
        <v>0</v>
      </c>
      <c r="F737" t="str">
        <v>low</v>
      </c>
      <c r="G737">
        <v>34</v>
      </c>
      <c r="H737">
        <v>227</v>
      </c>
      <c r="I737">
        <v>1.9</v>
      </c>
      <c r="J737">
        <v>0</v>
      </c>
      <c r="K737">
        <v>0</v>
      </c>
      <c r="L737">
        <v>8072</v>
      </c>
      <c r="M737">
        <v>15.3</v>
      </c>
      <c r="N737">
        <v>332</v>
      </c>
      <c r="O737">
        <v>3</v>
      </c>
      <c r="P737">
        <v>2.67</v>
      </c>
      <c r="Q737">
        <v>3</v>
      </c>
      <c r="R737">
        <v>2.4</v>
      </c>
      <c r="S737">
        <v>0</v>
      </c>
      <c r="T737">
        <v>0</v>
      </c>
      <c r="U737">
        <v>12.2</v>
      </c>
      <c r="V737">
        <v>12.1</v>
      </c>
      <c r="W737">
        <v>0</v>
      </c>
      <c r="X737">
        <v>0</v>
      </c>
      <c r="Z737" t="s">
        <v>23</v>
      </c>
    </row>
    <row r="738" spans="1:26" x14ac:dyDescent="0.3">
      <c r="A738" t="s">
        <v>70</v>
      </c>
      <c r="B738">
        <v>51.3</v>
      </c>
      <c r="C738" t="s">
        <v>23</v>
      </c>
      <c r="D738">
        <v>2000</v>
      </c>
      <c r="E738">
        <f t="shared" si="11"/>
        <v>0</v>
      </c>
      <c r="F738" t="str">
        <v>low</v>
      </c>
      <c r="G738">
        <v>346</v>
      </c>
      <c r="H738">
        <v>226</v>
      </c>
      <c r="I738">
        <v>1.98</v>
      </c>
      <c r="J738">
        <v>0</v>
      </c>
      <c r="K738">
        <v>0</v>
      </c>
      <c r="L738">
        <v>8282</v>
      </c>
      <c r="M738">
        <v>14.9</v>
      </c>
      <c r="N738">
        <v>332</v>
      </c>
      <c r="O738">
        <v>42</v>
      </c>
      <c r="P738">
        <v>1.45</v>
      </c>
      <c r="Q738">
        <v>4</v>
      </c>
      <c r="R738">
        <v>2.5</v>
      </c>
      <c r="S738">
        <v>0</v>
      </c>
      <c r="T738">
        <v>0</v>
      </c>
      <c r="U738">
        <v>12.4</v>
      </c>
      <c r="V738">
        <v>12.3</v>
      </c>
      <c r="W738">
        <v>0</v>
      </c>
      <c r="X738">
        <v>0</v>
      </c>
      <c r="Z738" t="s">
        <v>23</v>
      </c>
    </row>
    <row r="739" spans="1:26" x14ac:dyDescent="0.3">
      <c r="A739" t="s">
        <v>71</v>
      </c>
      <c r="B739">
        <v>86</v>
      </c>
      <c r="C739" t="s">
        <v>31</v>
      </c>
      <c r="D739">
        <v>2015</v>
      </c>
      <c r="E739">
        <f t="shared" si="11"/>
        <v>1</v>
      </c>
      <c r="F739" t="str">
        <v>High</v>
      </c>
      <c r="G739">
        <v>71</v>
      </c>
      <c r="H739">
        <v>0</v>
      </c>
      <c r="I739">
        <v>0</v>
      </c>
      <c r="J739">
        <v>0</v>
      </c>
      <c r="K739">
        <v>0</v>
      </c>
      <c r="L739">
        <v>9</v>
      </c>
      <c r="M739">
        <v>58.8</v>
      </c>
      <c r="N739">
        <v>0</v>
      </c>
      <c r="O739">
        <v>93</v>
      </c>
      <c r="P739">
        <v>0</v>
      </c>
      <c r="Q739">
        <v>93</v>
      </c>
      <c r="R739">
        <v>0.1</v>
      </c>
      <c r="S739">
        <v>5314.6441599999998</v>
      </c>
      <c r="T739">
        <v>5683483</v>
      </c>
      <c r="U739">
        <v>1.1000000000000001</v>
      </c>
      <c r="V739">
        <v>0.9</v>
      </c>
      <c r="W739">
        <v>0.92300000000000004</v>
      </c>
      <c r="X739">
        <v>19.2</v>
      </c>
      <c r="Z739" t="s">
        <v>31</v>
      </c>
    </row>
    <row r="740" spans="1:26" x14ac:dyDescent="0.3">
      <c r="A740" t="s">
        <v>71</v>
      </c>
      <c r="B740">
        <v>84</v>
      </c>
      <c r="C740" t="s">
        <v>31</v>
      </c>
      <c r="D740">
        <v>2014</v>
      </c>
      <c r="E740">
        <f t="shared" si="11"/>
        <v>1</v>
      </c>
      <c r="F740" t="str">
        <v>High</v>
      </c>
      <c r="G740">
        <v>73</v>
      </c>
      <c r="H740">
        <v>0</v>
      </c>
      <c r="I740">
        <v>9.64</v>
      </c>
      <c r="J740">
        <v>10468.762919999999</v>
      </c>
      <c r="K740">
        <v>0</v>
      </c>
      <c r="L740">
        <v>27</v>
      </c>
      <c r="M740">
        <v>58.4</v>
      </c>
      <c r="N740">
        <v>0</v>
      </c>
      <c r="O740">
        <v>94</v>
      </c>
      <c r="P740">
        <v>1.8</v>
      </c>
      <c r="Q740">
        <v>94</v>
      </c>
      <c r="R740">
        <v>0.1</v>
      </c>
      <c r="S740">
        <v>62425.539199999999</v>
      </c>
      <c r="T740">
        <v>5643475</v>
      </c>
      <c r="U740">
        <v>1.1000000000000001</v>
      </c>
      <c r="V740">
        <v>0.9</v>
      </c>
      <c r="W740">
        <v>0.92600000000000005</v>
      </c>
      <c r="X740">
        <v>19.2</v>
      </c>
      <c r="Z740" t="s">
        <v>31</v>
      </c>
    </row>
    <row r="741" spans="1:26" x14ac:dyDescent="0.3">
      <c r="A741" t="s">
        <v>71</v>
      </c>
      <c r="B741">
        <v>81</v>
      </c>
      <c r="C741" t="s">
        <v>31</v>
      </c>
      <c r="D741">
        <v>2013</v>
      </c>
      <c r="E741">
        <f t="shared" si="11"/>
        <v>1</v>
      </c>
      <c r="F741" t="str">
        <v>High</v>
      </c>
      <c r="G741">
        <v>75</v>
      </c>
      <c r="H741">
        <v>0</v>
      </c>
      <c r="I741">
        <v>9.5</v>
      </c>
      <c r="J741">
        <v>10261.763000000001</v>
      </c>
      <c r="K741">
        <v>0</v>
      </c>
      <c r="L741">
        <v>17</v>
      </c>
      <c r="M741">
        <v>58.1</v>
      </c>
      <c r="N741">
        <v>0</v>
      </c>
      <c r="O741">
        <v>94</v>
      </c>
      <c r="P741">
        <v>11.25</v>
      </c>
      <c r="Q741">
        <v>94</v>
      </c>
      <c r="R741">
        <v>0.1</v>
      </c>
      <c r="S741">
        <v>61191.192629999998</v>
      </c>
      <c r="T741">
        <v>5614932</v>
      </c>
      <c r="U741">
        <v>1.1000000000000001</v>
      </c>
      <c r="V741">
        <v>0.9</v>
      </c>
      <c r="W741">
        <v>0.92400000000000004</v>
      </c>
      <c r="X741">
        <v>18.7</v>
      </c>
      <c r="Z741" t="s">
        <v>31</v>
      </c>
    </row>
    <row r="742" spans="1:26" x14ac:dyDescent="0.3">
      <c r="A742" t="s">
        <v>71</v>
      </c>
      <c r="B742">
        <v>80</v>
      </c>
      <c r="C742" t="s">
        <v>31</v>
      </c>
      <c r="D742">
        <v>2012</v>
      </c>
      <c r="E742">
        <f t="shared" si="11"/>
        <v>1</v>
      </c>
      <c r="F742" t="str">
        <v>High</v>
      </c>
      <c r="G742">
        <v>76</v>
      </c>
      <c r="H742">
        <v>0</v>
      </c>
      <c r="I742">
        <v>9.26</v>
      </c>
      <c r="J742">
        <v>928.4170785</v>
      </c>
      <c r="K742">
        <v>0</v>
      </c>
      <c r="L742">
        <v>2</v>
      </c>
      <c r="M742">
        <v>57.7</v>
      </c>
      <c r="N742">
        <v>0</v>
      </c>
      <c r="O742">
        <v>94</v>
      </c>
      <c r="P742">
        <v>1.98</v>
      </c>
      <c r="Q742">
        <v>94</v>
      </c>
      <c r="R742">
        <v>0.1</v>
      </c>
      <c r="S742">
        <v>5857.5209999999997</v>
      </c>
      <c r="T742">
        <v>5591572</v>
      </c>
      <c r="U742">
        <v>1.1000000000000001</v>
      </c>
      <c r="V742">
        <v>0.9</v>
      </c>
      <c r="W742">
        <v>0.92200000000000004</v>
      </c>
      <c r="X742">
        <v>18.399999999999999</v>
      </c>
      <c r="Z742" t="s">
        <v>31</v>
      </c>
    </row>
    <row r="743" spans="1:26" x14ac:dyDescent="0.3">
      <c r="A743" t="s">
        <v>71</v>
      </c>
      <c r="B743">
        <v>79.7</v>
      </c>
      <c r="C743" t="s">
        <v>31</v>
      </c>
      <c r="D743">
        <v>2011</v>
      </c>
      <c r="E743">
        <f t="shared" si="11"/>
        <v>1</v>
      </c>
      <c r="F743" t="str">
        <v>High</v>
      </c>
      <c r="G743">
        <v>79</v>
      </c>
      <c r="H743">
        <v>0</v>
      </c>
      <c r="I743">
        <v>10.47</v>
      </c>
      <c r="J743">
        <v>10251.10872</v>
      </c>
      <c r="K743">
        <v>0</v>
      </c>
      <c r="L743">
        <v>84</v>
      </c>
      <c r="M743">
        <v>57.4</v>
      </c>
      <c r="N743">
        <v>0</v>
      </c>
      <c r="O743">
        <v>91</v>
      </c>
      <c r="P743">
        <v>1.87</v>
      </c>
      <c r="Q743">
        <v>91</v>
      </c>
      <c r="R743">
        <v>0.1</v>
      </c>
      <c r="S743">
        <v>61753.667000000001</v>
      </c>
      <c r="T743">
        <v>557572</v>
      </c>
      <c r="U743">
        <v>1.1000000000000001</v>
      </c>
      <c r="V743">
        <v>0.9</v>
      </c>
      <c r="W743">
        <v>0.91</v>
      </c>
      <c r="X743">
        <v>16.899999999999999</v>
      </c>
      <c r="Z743" t="s">
        <v>31</v>
      </c>
    </row>
    <row r="744" spans="1:26" x14ac:dyDescent="0.3">
      <c r="A744" t="s">
        <v>71</v>
      </c>
      <c r="B744">
        <v>79.2</v>
      </c>
      <c r="C744" t="s">
        <v>31</v>
      </c>
      <c r="D744">
        <v>2010</v>
      </c>
      <c r="E744">
        <f t="shared" si="11"/>
        <v>1</v>
      </c>
      <c r="F744" t="str">
        <v>High</v>
      </c>
      <c r="G744">
        <v>84</v>
      </c>
      <c r="H744">
        <v>0</v>
      </c>
      <c r="I744">
        <v>10.28</v>
      </c>
      <c r="J744">
        <v>954.48659329999998</v>
      </c>
      <c r="K744">
        <v>0</v>
      </c>
      <c r="L744">
        <v>5</v>
      </c>
      <c r="M744">
        <v>57</v>
      </c>
      <c r="N744">
        <v>0</v>
      </c>
      <c r="O744">
        <v>9</v>
      </c>
      <c r="P744">
        <v>11.8</v>
      </c>
      <c r="Q744">
        <v>9</v>
      </c>
      <c r="R744">
        <v>0.1</v>
      </c>
      <c r="S744">
        <v>5841.41122</v>
      </c>
      <c r="T744">
        <v>5547683</v>
      </c>
      <c r="U744">
        <v>1.1000000000000001</v>
      </c>
      <c r="V744">
        <v>0.9</v>
      </c>
      <c r="W744">
        <v>0.90600000000000003</v>
      </c>
      <c r="X744">
        <v>16.8</v>
      </c>
      <c r="Z744" t="s">
        <v>31</v>
      </c>
    </row>
    <row r="745" spans="1:26" x14ac:dyDescent="0.3">
      <c r="A745" t="s">
        <v>71</v>
      </c>
      <c r="B745">
        <v>78.900000000000006</v>
      </c>
      <c r="C745" t="s">
        <v>31</v>
      </c>
      <c r="D745">
        <v>2009</v>
      </c>
      <c r="E745">
        <f t="shared" si="11"/>
        <v>1</v>
      </c>
      <c r="F745" t="str">
        <v>High</v>
      </c>
      <c r="G745">
        <v>86</v>
      </c>
      <c r="H745">
        <v>0</v>
      </c>
      <c r="I745">
        <v>10.08</v>
      </c>
      <c r="J745">
        <v>9765.616994</v>
      </c>
      <c r="K745">
        <v>0</v>
      </c>
      <c r="L745">
        <v>6</v>
      </c>
      <c r="M745">
        <v>56.6</v>
      </c>
      <c r="N745">
        <v>0</v>
      </c>
      <c r="O745">
        <v>89</v>
      </c>
      <c r="P745">
        <v>11.47</v>
      </c>
      <c r="Q745">
        <v>89</v>
      </c>
      <c r="R745">
        <v>0.1</v>
      </c>
      <c r="S745">
        <v>58163.293590000001</v>
      </c>
      <c r="T745">
        <v>552395</v>
      </c>
      <c r="U745">
        <v>1.1000000000000001</v>
      </c>
      <c r="V745">
        <v>0.9</v>
      </c>
      <c r="W745">
        <v>0.90600000000000003</v>
      </c>
      <c r="X745">
        <v>16.8</v>
      </c>
      <c r="Z745" t="s">
        <v>31</v>
      </c>
    </row>
    <row r="746" spans="1:26" x14ac:dyDescent="0.3">
      <c r="A746" t="s">
        <v>71</v>
      </c>
      <c r="B746">
        <v>78.8</v>
      </c>
      <c r="C746" t="s">
        <v>31</v>
      </c>
      <c r="D746">
        <v>2008</v>
      </c>
      <c r="E746">
        <f t="shared" si="11"/>
        <v>1</v>
      </c>
      <c r="F746" t="str">
        <v>High</v>
      </c>
      <c r="G746">
        <v>88</v>
      </c>
      <c r="H746">
        <v>0</v>
      </c>
      <c r="I746">
        <v>10.7</v>
      </c>
      <c r="J746">
        <v>10761.18209</v>
      </c>
      <c r="K746">
        <v>0</v>
      </c>
      <c r="L746">
        <v>14</v>
      </c>
      <c r="M746">
        <v>56.3</v>
      </c>
      <c r="N746">
        <v>0</v>
      </c>
      <c r="O746">
        <v>88</v>
      </c>
      <c r="P746">
        <v>1.18</v>
      </c>
      <c r="Q746">
        <v>88</v>
      </c>
      <c r="R746">
        <v>0.1</v>
      </c>
      <c r="S746">
        <v>64322.666400000002</v>
      </c>
      <c r="T746">
        <v>5493621</v>
      </c>
      <c r="U746">
        <v>1.1000000000000001</v>
      </c>
      <c r="V746">
        <v>0.9</v>
      </c>
      <c r="W746">
        <v>0.90600000000000003</v>
      </c>
      <c r="X746">
        <v>16.8</v>
      </c>
      <c r="Z746" t="s">
        <v>31</v>
      </c>
    </row>
    <row r="747" spans="1:26" x14ac:dyDescent="0.3">
      <c r="A747" t="s">
        <v>71</v>
      </c>
      <c r="B747">
        <v>78.400000000000006</v>
      </c>
      <c r="C747" t="s">
        <v>31</v>
      </c>
      <c r="D747">
        <v>2007</v>
      </c>
      <c r="E747">
        <f t="shared" si="11"/>
        <v>1</v>
      </c>
      <c r="F747" t="str">
        <v>High</v>
      </c>
      <c r="G747">
        <v>93</v>
      </c>
      <c r="H747">
        <v>0</v>
      </c>
      <c r="I747">
        <v>10.99</v>
      </c>
      <c r="J747">
        <v>9703.0681210000002</v>
      </c>
      <c r="K747">
        <v>0</v>
      </c>
      <c r="L747">
        <v>2</v>
      </c>
      <c r="M747">
        <v>55.9</v>
      </c>
      <c r="N747">
        <v>0</v>
      </c>
      <c r="O747">
        <v>87</v>
      </c>
      <c r="P747">
        <v>9.99</v>
      </c>
      <c r="Q747">
        <v>87</v>
      </c>
      <c r="R747">
        <v>0.1</v>
      </c>
      <c r="S747">
        <v>58487.451000000001</v>
      </c>
      <c r="T747">
        <v>5461438</v>
      </c>
      <c r="U747">
        <v>1.2</v>
      </c>
      <c r="V747">
        <v>0.9</v>
      </c>
      <c r="W747">
        <v>0.90400000000000003</v>
      </c>
      <c r="X747">
        <v>16.7</v>
      </c>
      <c r="Z747" t="s">
        <v>31</v>
      </c>
    </row>
    <row r="748" spans="1:26" x14ac:dyDescent="0.3">
      <c r="A748" t="s">
        <v>71</v>
      </c>
      <c r="B748">
        <v>78.099999999999994</v>
      </c>
      <c r="C748" t="s">
        <v>31</v>
      </c>
      <c r="D748">
        <v>2006</v>
      </c>
      <c r="E748">
        <f t="shared" si="11"/>
        <v>1</v>
      </c>
      <c r="F748" t="str">
        <v>High</v>
      </c>
      <c r="G748">
        <v>93</v>
      </c>
      <c r="H748">
        <v>0</v>
      </c>
      <c r="I748">
        <v>11.02</v>
      </c>
      <c r="J748">
        <v>850.95447830000001</v>
      </c>
      <c r="K748">
        <v>0</v>
      </c>
      <c r="L748">
        <v>27</v>
      </c>
      <c r="M748">
        <v>55.4</v>
      </c>
      <c r="N748">
        <v>0</v>
      </c>
      <c r="O748">
        <v>93</v>
      </c>
      <c r="P748">
        <v>9.92</v>
      </c>
      <c r="Q748">
        <v>93</v>
      </c>
      <c r="R748">
        <v>0.1</v>
      </c>
      <c r="S748">
        <v>5226.9931100000003</v>
      </c>
      <c r="T748">
        <v>5437272</v>
      </c>
      <c r="U748">
        <v>1.2</v>
      </c>
      <c r="V748">
        <v>0.9</v>
      </c>
      <c r="W748">
        <v>0.90200000000000002</v>
      </c>
      <c r="X748">
        <v>16.899999999999999</v>
      </c>
      <c r="Z748" t="s">
        <v>31</v>
      </c>
    </row>
    <row r="749" spans="1:26" x14ac:dyDescent="0.3">
      <c r="A749" t="s">
        <v>71</v>
      </c>
      <c r="B749">
        <v>78.099999999999994</v>
      </c>
      <c r="C749" t="s">
        <v>31</v>
      </c>
      <c r="D749">
        <v>2005</v>
      </c>
      <c r="E749">
        <f t="shared" si="11"/>
        <v>1</v>
      </c>
      <c r="F749" t="str">
        <v>High</v>
      </c>
      <c r="G749">
        <v>92</v>
      </c>
      <c r="H749">
        <v>0</v>
      </c>
      <c r="I749">
        <v>11.28</v>
      </c>
      <c r="J749">
        <v>7627.4124439999996</v>
      </c>
      <c r="K749">
        <v>0</v>
      </c>
      <c r="L749">
        <v>2</v>
      </c>
      <c r="M749">
        <v>55</v>
      </c>
      <c r="N749">
        <v>0</v>
      </c>
      <c r="O749">
        <v>93</v>
      </c>
      <c r="P749">
        <v>9.77</v>
      </c>
      <c r="Q749">
        <v>93</v>
      </c>
      <c r="R749">
        <v>0.1</v>
      </c>
      <c r="S749">
        <v>48799.823700000001</v>
      </c>
      <c r="T749">
        <v>5419432</v>
      </c>
      <c r="U749">
        <v>1.2</v>
      </c>
      <c r="V749">
        <v>1</v>
      </c>
      <c r="W749">
        <v>0.89700000000000002</v>
      </c>
      <c r="X749">
        <v>16.600000000000001</v>
      </c>
      <c r="Z749" t="s">
        <v>31</v>
      </c>
    </row>
    <row r="750" spans="1:26" x14ac:dyDescent="0.3">
      <c r="A750" t="s">
        <v>71</v>
      </c>
      <c r="B750">
        <v>77.7</v>
      </c>
      <c r="C750" t="s">
        <v>31</v>
      </c>
      <c r="D750">
        <v>2004</v>
      </c>
      <c r="E750">
        <f t="shared" si="11"/>
        <v>1</v>
      </c>
      <c r="F750" t="str">
        <v>High</v>
      </c>
      <c r="G750">
        <v>98</v>
      </c>
      <c r="H750">
        <v>0</v>
      </c>
      <c r="I750">
        <v>11.27</v>
      </c>
      <c r="J750">
        <v>6948.839868</v>
      </c>
      <c r="K750">
        <v>0</v>
      </c>
      <c r="L750">
        <v>0</v>
      </c>
      <c r="M750">
        <v>54.4</v>
      </c>
      <c r="N750">
        <v>0</v>
      </c>
      <c r="O750">
        <v>95</v>
      </c>
      <c r="P750">
        <v>9.67</v>
      </c>
      <c r="Q750">
        <v>95</v>
      </c>
      <c r="R750">
        <v>0.1</v>
      </c>
      <c r="S750">
        <v>46511.645700000001</v>
      </c>
      <c r="T750">
        <v>544523</v>
      </c>
      <c r="U750">
        <v>1.2</v>
      </c>
      <c r="V750">
        <v>1</v>
      </c>
      <c r="W750">
        <v>0.89300000000000002</v>
      </c>
      <c r="X750">
        <v>16.5</v>
      </c>
      <c r="Z750" t="s">
        <v>31</v>
      </c>
    </row>
    <row r="751" spans="1:26" x14ac:dyDescent="0.3">
      <c r="A751" t="s">
        <v>71</v>
      </c>
      <c r="B751">
        <v>77.3</v>
      </c>
      <c r="C751" t="s">
        <v>31</v>
      </c>
      <c r="D751">
        <v>2003</v>
      </c>
      <c r="E751">
        <f t="shared" si="11"/>
        <v>1</v>
      </c>
      <c r="F751" t="str">
        <v>High</v>
      </c>
      <c r="G751">
        <v>11</v>
      </c>
      <c r="H751">
        <v>0</v>
      </c>
      <c r="I751">
        <v>11.54</v>
      </c>
      <c r="J751">
        <v>650.98135439999999</v>
      </c>
      <c r="K751">
        <v>0</v>
      </c>
      <c r="L751">
        <v>0</v>
      </c>
      <c r="M751">
        <v>53.9</v>
      </c>
      <c r="N751">
        <v>0</v>
      </c>
      <c r="O751">
        <v>96</v>
      </c>
      <c r="P751">
        <v>9.51</v>
      </c>
      <c r="Q751">
        <v>96</v>
      </c>
      <c r="R751">
        <v>0.1</v>
      </c>
      <c r="S751">
        <v>4458.7763999999997</v>
      </c>
      <c r="T751">
        <v>539574</v>
      </c>
      <c r="U751">
        <v>1.2</v>
      </c>
      <c r="V751">
        <v>1</v>
      </c>
      <c r="W751">
        <v>0.88200000000000001</v>
      </c>
      <c r="X751">
        <v>16.3</v>
      </c>
      <c r="Z751" t="s">
        <v>31</v>
      </c>
    </row>
    <row r="752" spans="1:26" x14ac:dyDescent="0.3">
      <c r="A752" t="s">
        <v>71</v>
      </c>
      <c r="B752">
        <v>77</v>
      </c>
      <c r="C752" t="s">
        <v>31</v>
      </c>
      <c r="D752">
        <v>2002</v>
      </c>
      <c r="E752">
        <f t="shared" si="11"/>
        <v>1</v>
      </c>
      <c r="F752" t="str">
        <v>High</v>
      </c>
      <c r="G752">
        <v>14</v>
      </c>
      <c r="H752">
        <v>0</v>
      </c>
      <c r="I752">
        <v>11.34</v>
      </c>
      <c r="J752">
        <v>4801.5461249999998</v>
      </c>
      <c r="K752">
        <v>0</v>
      </c>
      <c r="L752">
        <v>32</v>
      </c>
      <c r="M752">
        <v>53.3</v>
      </c>
      <c r="N752">
        <v>0</v>
      </c>
      <c r="O752">
        <v>98</v>
      </c>
      <c r="P752">
        <v>9.33</v>
      </c>
      <c r="Q752">
        <v>98</v>
      </c>
      <c r="R752">
        <v>0.1</v>
      </c>
      <c r="S752">
        <v>33228.692909999998</v>
      </c>
      <c r="T752">
        <v>5375931</v>
      </c>
      <c r="U752">
        <v>1.2</v>
      </c>
      <c r="V752">
        <v>1</v>
      </c>
      <c r="W752">
        <v>0.875</v>
      </c>
      <c r="X752">
        <v>16.600000000000001</v>
      </c>
      <c r="Z752" t="s">
        <v>31</v>
      </c>
    </row>
    <row r="753" spans="1:26" x14ac:dyDescent="0.3">
      <c r="A753" t="s">
        <v>71</v>
      </c>
      <c r="B753">
        <v>77</v>
      </c>
      <c r="C753" t="s">
        <v>31</v>
      </c>
      <c r="D753">
        <v>2001</v>
      </c>
      <c r="E753">
        <f t="shared" si="11"/>
        <v>1</v>
      </c>
      <c r="F753" t="str">
        <v>High</v>
      </c>
      <c r="G753">
        <v>12</v>
      </c>
      <c r="H753">
        <v>0</v>
      </c>
      <c r="I753">
        <v>11.56</v>
      </c>
      <c r="J753">
        <v>530.48323359999995</v>
      </c>
      <c r="K753">
        <v>0</v>
      </c>
      <c r="L753">
        <v>11</v>
      </c>
      <c r="M753">
        <v>52.8</v>
      </c>
      <c r="N753">
        <v>0</v>
      </c>
      <c r="O753">
        <v>97</v>
      </c>
      <c r="P753">
        <v>9.1</v>
      </c>
      <c r="Q753">
        <v>97</v>
      </c>
      <c r="R753">
        <v>0.1</v>
      </c>
      <c r="S753">
        <v>3751.6494600000001</v>
      </c>
      <c r="T753">
        <v>5358783</v>
      </c>
      <c r="U753">
        <v>1.3</v>
      </c>
      <c r="V753">
        <v>1</v>
      </c>
      <c r="W753">
        <v>0.86199999999999999</v>
      </c>
      <c r="X753">
        <v>16.2</v>
      </c>
      <c r="Z753" t="s">
        <v>31</v>
      </c>
    </row>
    <row r="754" spans="1:26" x14ac:dyDescent="0.3">
      <c r="A754" t="s">
        <v>71</v>
      </c>
      <c r="B754">
        <v>76.900000000000006</v>
      </c>
      <c r="C754" t="s">
        <v>31</v>
      </c>
      <c r="D754">
        <v>2000</v>
      </c>
      <c r="E754">
        <f t="shared" si="11"/>
        <v>1</v>
      </c>
      <c r="F754" t="str">
        <v>High</v>
      </c>
      <c r="G754">
        <v>12</v>
      </c>
      <c r="H754">
        <v>0</v>
      </c>
      <c r="I754">
        <v>11.69</v>
      </c>
      <c r="J754">
        <v>508.74969119999997</v>
      </c>
      <c r="K754">
        <v>0</v>
      </c>
      <c r="L754">
        <v>14</v>
      </c>
      <c r="M754">
        <v>52.2</v>
      </c>
      <c r="N754">
        <v>0</v>
      </c>
      <c r="O754">
        <v>97</v>
      </c>
      <c r="P754">
        <v>8.6999999999999993</v>
      </c>
      <c r="Q754">
        <v>97</v>
      </c>
      <c r="R754">
        <v>0.1</v>
      </c>
      <c r="S754">
        <v>3743.55917</v>
      </c>
      <c r="T754">
        <v>5339616</v>
      </c>
      <c r="U754">
        <v>1.3</v>
      </c>
      <c r="V754">
        <v>1</v>
      </c>
      <c r="W754">
        <v>0.86</v>
      </c>
      <c r="X754">
        <v>16.5</v>
      </c>
      <c r="Z754" t="s">
        <v>31</v>
      </c>
    </row>
    <row r="755" spans="1:26" x14ac:dyDescent="0.3">
      <c r="A755" t="s">
        <v>72</v>
      </c>
      <c r="B755">
        <v>63.5</v>
      </c>
      <c r="C755" t="s">
        <v>23</v>
      </c>
      <c r="D755">
        <v>2015</v>
      </c>
      <c r="E755">
        <f t="shared" si="11"/>
        <v>0</v>
      </c>
      <c r="F755" t="str">
        <v>low</v>
      </c>
      <c r="G755">
        <v>241</v>
      </c>
      <c r="H755">
        <v>1</v>
      </c>
      <c r="I755">
        <v>0</v>
      </c>
      <c r="J755">
        <v>0</v>
      </c>
      <c r="K755">
        <v>84</v>
      </c>
      <c r="L755">
        <v>47</v>
      </c>
      <c r="M755">
        <v>35</v>
      </c>
      <c r="N755">
        <v>1</v>
      </c>
      <c r="O755">
        <v>84</v>
      </c>
      <c r="P755">
        <v>0</v>
      </c>
      <c r="Q755">
        <v>84</v>
      </c>
      <c r="R755">
        <v>2.1</v>
      </c>
      <c r="S755">
        <v>1862.1672739999999</v>
      </c>
      <c r="T755">
        <v>927414</v>
      </c>
      <c r="U755">
        <v>5.6</v>
      </c>
      <c r="V755">
        <v>5.4</v>
      </c>
      <c r="W755">
        <v>0.47</v>
      </c>
      <c r="X755">
        <v>6.3</v>
      </c>
      <c r="Z755" t="s">
        <v>23</v>
      </c>
    </row>
    <row r="756" spans="1:26" x14ac:dyDescent="0.3">
      <c r="A756" t="s">
        <v>72</v>
      </c>
      <c r="B756">
        <v>63</v>
      </c>
      <c r="C756" t="s">
        <v>23</v>
      </c>
      <c r="D756">
        <v>2014</v>
      </c>
      <c r="E756">
        <f t="shared" si="11"/>
        <v>0</v>
      </c>
      <c r="F756" t="str">
        <v>low</v>
      </c>
      <c r="G756">
        <v>252</v>
      </c>
      <c r="H756">
        <v>1</v>
      </c>
      <c r="I756">
        <v>0.38</v>
      </c>
      <c r="J756">
        <v>24.732996549999999</v>
      </c>
      <c r="K756">
        <v>78</v>
      </c>
      <c r="L756">
        <v>0</v>
      </c>
      <c r="M756">
        <v>34.4</v>
      </c>
      <c r="N756">
        <v>1</v>
      </c>
      <c r="O756">
        <v>78</v>
      </c>
      <c r="P756">
        <v>1.57</v>
      </c>
      <c r="Q756">
        <v>78</v>
      </c>
      <c r="R756">
        <v>2.1</v>
      </c>
      <c r="S756">
        <v>174.91511</v>
      </c>
      <c r="T756">
        <v>912164</v>
      </c>
      <c r="U756">
        <v>5.6</v>
      </c>
      <c r="V756">
        <v>5.4</v>
      </c>
      <c r="W756">
        <v>0.46700000000000003</v>
      </c>
      <c r="X756">
        <v>6.3</v>
      </c>
      <c r="Z756" t="s">
        <v>23</v>
      </c>
    </row>
    <row r="757" spans="1:26" x14ac:dyDescent="0.3">
      <c r="A757" t="s">
        <v>72</v>
      </c>
      <c r="B757">
        <v>62.7</v>
      </c>
      <c r="C757" t="s">
        <v>23</v>
      </c>
      <c r="D757">
        <v>2013</v>
      </c>
      <c r="E757">
        <f t="shared" si="11"/>
        <v>0</v>
      </c>
      <c r="F757" t="str">
        <v>low</v>
      </c>
      <c r="G757">
        <v>256</v>
      </c>
      <c r="H757">
        <v>1</v>
      </c>
      <c r="I757">
        <v>0.53</v>
      </c>
      <c r="J757">
        <v>229.44100950000001</v>
      </c>
      <c r="K757">
        <v>82</v>
      </c>
      <c r="L757">
        <v>28</v>
      </c>
      <c r="M757">
        <v>33.799999999999997</v>
      </c>
      <c r="N757">
        <v>2</v>
      </c>
      <c r="O757">
        <v>82</v>
      </c>
      <c r="P757">
        <v>9.14</v>
      </c>
      <c r="Q757">
        <v>82</v>
      </c>
      <c r="R757">
        <v>2.1</v>
      </c>
      <c r="S757">
        <v>1622.637974</v>
      </c>
      <c r="T757">
        <v>896688</v>
      </c>
      <c r="U757">
        <v>5.6</v>
      </c>
      <c r="V757">
        <v>5.4</v>
      </c>
      <c r="W757">
        <v>0.46400000000000002</v>
      </c>
      <c r="X757">
        <v>6.3</v>
      </c>
      <c r="Z757" t="s">
        <v>23</v>
      </c>
    </row>
    <row r="758" spans="1:26" x14ac:dyDescent="0.3">
      <c r="A758" t="s">
        <v>72</v>
      </c>
      <c r="B758">
        <v>62.2</v>
      </c>
      <c r="C758" t="s">
        <v>23</v>
      </c>
      <c r="D758">
        <v>2012</v>
      </c>
      <c r="E758">
        <f t="shared" si="11"/>
        <v>0</v>
      </c>
      <c r="F758" t="str">
        <v>low</v>
      </c>
      <c r="G758">
        <v>263</v>
      </c>
      <c r="H758">
        <v>1</v>
      </c>
      <c r="I758">
        <v>0.52</v>
      </c>
      <c r="J758">
        <v>217.2125786</v>
      </c>
      <c r="K758">
        <v>81</v>
      </c>
      <c r="L758">
        <v>709</v>
      </c>
      <c r="M758">
        <v>33.200000000000003</v>
      </c>
      <c r="N758">
        <v>2</v>
      </c>
      <c r="O758">
        <v>81</v>
      </c>
      <c r="P758">
        <v>8.9499999999999993</v>
      </c>
      <c r="Q758">
        <v>81</v>
      </c>
      <c r="R758">
        <v>1.9</v>
      </c>
      <c r="S758">
        <v>1536.1568500000001</v>
      </c>
      <c r="T758">
        <v>881185</v>
      </c>
      <c r="U758">
        <v>5.6</v>
      </c>
      <c r="V758">
        <v>5.5</v>
      </c>
      <c r="W758">
        <v>0.46</v>
      </c>
      <c r="X758">
        <v>6.3</v>
      </c>
      <c r="Z758" t="s">
        <v>23</v>
      </c>
    </row>
    <row r="759" spans="1:26" x14ac:dyDescent="0.3">
      <c r="A759" t="s">
        <v>72</v>
      </c>
      <c r="B759">
        <v>61.8</v>
      </c>
      <c r="C759" t="s">
        <v>23</v>
      </c>
      <c r="D759">
        <v>2011</v>
      </c>
      <c r="E759">
        <f t="shared" si="11"/>
        <v>0</v>
      </c>
      <c r="F759" t="str">
        <v>low</v>
      </c>
      <c r="G759">
        <v>268</v>
      </c>
      <c r="H759">
        <v>1</v>
      </c>
      <c r="I759">
        <v>0.39</v>
      </c>
      <c r="J759">
        <v>20.359747380000002</v>
      </c>
      <c r="K759">
        <v>87</v>
      </c>
      <c r="L759">
        <v>49</v>
      </c>
      <c r="M759">
        <v>32.700000000000003</v>
      </c>
      <c r="N759">
        <v>2</v>
      </c>
      <c r="O759">
        <v>87</v>
      </c>
      <c r="P759">
        <v>8.7100000000000009</v>
      </c>
      <c r="Q759">
        <v>87</v>
      </c>
      <c r="R759">
        <v>2.7</v>
      </c>
      <c r="S759">
        <v>143.986898</v>
      </c>
      <c r="T759">
        <v>865937</v>
      </c>
      <c r="U759">
        <v>5.6</v>
      </c>
      <c r="V759">
        <v>5.5</v>
      </c>
      <c r="W759">
        <v>0.45100000000000001</v>
      </c>
      <c r="X759">
        <v>5.9</v>
      </c>
      <c r="Z759" t="s">
        <v>23</v>
      </c>
    </row>
    <row r="760" spans="1:26" x14ac:dyDescent="0.3">
      <c r="A760" t="s">
        <v>72</v>
      </c>
      <c r="B760">
        <v>61.3</v>
      </c>
      <c r="C760" t="s">
        <v>23</v>
      </c>
      <c r="D760">
        <v>2010</v>
      </c>
      <c r="E760">
        <f t="shared" si="11"/>
        <v>0</v>
      </c>
      <c r="F760" t="str">
        <v>low</v>
      </c>
      <c r="G760">
        <v>273</v>
      </c>
      <c r="H760">
        <v>1</v>
      </c>
      <c r="I760">
        <v>0.44</v>
      </c>
      <c r="J760">
        <v>187.4960097</v>
      </c>
      <c r="K760">
        <v>88</v>
      </c>
      <c r="L760">
        <v>7</v>
      </c>
      <c r="M760">
        <v>32.200000000000003</v>
      </c>
      <c r="N760">
        <v>2</v>
      </c>
      <c r="O760">
        <v>88</v>
      </c>
      <c r="P760">
        <v>8.84</v>
      </c>
      <c r="Q760">
        <v>88</v>
      </c>
      <c r="R760">
        <v>3.1</v>
      </c>
      <c r="S760">
        <v>1325.9972399999999</v>
      </c>
      <c r="T760">
        <v>851146</v>
      </c>
      <c r="U760">
        <v>5.6</v>
      </c>
      <c r="V760">
        <v>5.6</v>
      </c>
      <c r="W760">
        <v>0.441</v>
      </c>
      <c r="X760">
        <v>5.5</v>
      </c>
      <c r="Z760" t="s">
        <v>23</v>
      </c>
    </row>
    <row r="761" spans="1:26" x14ac:dyDescent="0.3">
      <c r="A761" t="s">
        <v>72</v>
      </c>
      <c r="B761">
        <v>69</v>
      </c>
      <c r="C761" t="s">
        <v>23</v>
      </c>
      <c r="D761">
        <v>2009</v>
      </c>
      <c r="E761">
        <f t="shared" si="11"/>
        <v>0</v>
      </c>
      <c r="F761" t="str">
        <v>low</v>
      </c>
      <c r="G761">
        <v>279</v>
      </c>
      <c r="H761">
        <v>1</v>
      </c>
      <c r="I761">
        <v>0.49</v>
      </c>
      <c r="J761">
        <v>177.26716070000001</v>
      </c>
      <c r="K761">
        <v>89</v>
      </c>
      <c r="L761">
        <v>48</v>
      </c>
      <c r="M761">
        <v>31.7</v>
      </c>
      <c r="N761">
        <v>2</v>
      </c>
      <c r="O761">
        <v>89</v>
      </c>
      <c r="P761">
        <v>8.3699999999999992</v>
      </c>
      <c r="Q761">
        <v>89</v>
      </c>
      <c r="R761">
        <v>3.2</v>
      </c>
      <c r="S761">
        <v>1253.6574310000001</v>
      </c>
      <c r="T761">
        <v>83684</v>
      </c>
      <c r="U761">
        <v>5.7</v>
      </c>
      <c r="V761">
        <v>5.6</v>
      </c>
      <c r="W761">
        <v>0.436</v>
      </c>
      <c r="X761">
        <v>5.3</v>
      </c>
      <c r="Z761" t="s">
        <v>23</v>
      </c>
    </row>
    <row r="762" spans="1:26" x14ac:dyDescent="0.3">
      <c r="A762" t="s">
        <v>72</v>
      </c>
      <c r="B762">
        <v>62</v>
      </c>
      <c r="C762" t="s">
        <v>23</v>
      </c>
      <c r="D762">
        <v>2008</v>
      </c>
      <c r="E762">
        <f t="shared" si="11"/>
        <v>0</v>
      </c>
      <c r="F762" t="str">
        <v>low</v>
      </c>
      <c r="G762">
        <v>289</v>
      </c>
      <c r="H762">
        <v>1</v>
      </c>
      <c r="I762">
        <v>0.49</v>
      </c>
      <c r="J762">
        <v>171.7686449</v>
      </c>
      <c r="K762">
        <v>88</v>
      </c>
      <c r="L762">
        <v>143</v>
      </c>
      <c r="M762">
        <v>31.3</v>
      </c>
      <c r="N762">
        <v>2</v>
      </c>
      <c r="O762">
        <v>89</v>
      </c>
      <c r="P762">
        <v>8.5</v>
      </c>
      <c r="Q762">
        <v>89</v>
      </c>
      <c r="R762">
        <v>3.3</v>
      </c>
      <c r="S762">
        <v>1214.77118</v>
      </c>
      <c r="T762">
        <v>822934</v>
      </c>
      <c r="U762">
        <v>5.7</v>
      </c>
      <c r="V762">
        <v>5.6</v>
      </c>
      <c r="W762">
        <v>0.42699999999999999</v>
      </c>
      <c r="X762">
        <v>5</v>
      </c>
      <c r="Z762" t="s">
        <v>23</v>
      </c>
    </row>
    <row r="763" spans="1:26" x14ac:dyDescent="0.3">
      <c r="A763" t="s">
        <v>72</v>
      </c>
      <c r="B763">
        <v>59.8</v>
      </c>
      <c r="C763" t="s">
        <v>23</v>
      </c>
      <c r="D763">
        <v>2007</v>
      </c>
      <c r="E763">
        <f t="shared" si="11"/>
        <v>0</v>
      </c>
      <c r="F763" t="str">
        <v>low</v>
      </c>
      <c r="G763">
        <v>296</v>
      </c>
      <c r="H763">
        <v>1</v>
      </c>
      <c r="I763">
        <v>0.45</v>
      </c>
      <c r="J763">
        <v>20.868787090000001</v>
      </c>
      <c r="K763">
        <v>25</v>
      </c>
      <c r="L763">
        <v>24</v>
      </c>
      <c r="M763">
        <v>3.9</v>
      </c>
      <c r="N763">
        <v>2</v>
      </c>
      <c r="O763">
        <v>88</v>
      </c>
      <c r="P763">
        <v>7.72</v>
      </c>
      <c r="Q763">
        <v>88</v>
      </c>
      <c r="R763">
        <v>3.5</v>
      </c>
      <c r="S763">
        <v>147.586896</v>
      </c>
      <c r="T763">
        <v>8942</v>
      </c>
      <c r="U763">
        <v>5.8</v>
      </c>
      <c r="V763">
        <v>5.7</v>
      </c>
      <c r="W763">
        <v>0.41599999999999998</v>
      </c>
      <c r="X763">
        <v>4.5</v>
      </c>
      <c r="Z763" t="s">
        <v>23</v>
      </c>
    </row>
    <row r="764" spans="1:26" x14ac:dyDescent="0.3">
      <c r="A764" t="s">
        <v>72</v>
      </c>
      <c r="B764">
        <v>59.1</v>
      </c>
      <c r="C764" t="s">
        <v>23</v>
      </c>
      <c r="D764">
        <v>2006</v>
      </c>
      <c r="E764">
        <f t="shared" si="11"/>
        <v>0</v>
      </c>
      <c r="F764" t="str">
        <v>low</v>
      </c>
      <c r="G764">
        <v>39</v>
      </c>
      <c r="H764">
        <v>2</v>
      </c>
      <c r="I764">
        <v>1.02</v>
      </c>
      <c r="J764">
        <v>121.4812077</v>
      </c>
      <c r="K764">
        <v>0</v>
      </c>
      <c r="L764">
        <v>49</v>
      </c>
      <c r="M764">
        <v>3.6</v>
      </c>
      <c r="N764">
        <v>2</v>
      </c>
      <c r="O764">
        <v>72</v>
      </c>
      <c r="P764">
        <v>7.5</v>
      </c>
      <c r="Q764">
        <v>72</v>
      </c>
      <c r="R764">
        <v>3.7</v>
      </c>
      <c r="S764">
        <v>965.66937789999997</v>
      </c>
      <c r="T764">
        <v>79628</v>
      </c>
      <c r="U764">
        <v>5.8</v>
      </c>
      <c r="V764">
        <v>5.7</v>
      </c>
      <c r="W764">
        <v>0.40500000000000003</v>
      </c>
      <c r="X764">
        <v>4.3</v>
      </c>
      <c r="Z764" t="s">
        <v>23</v>
      </c>
    </row>
    <row r="765" spans="1:26" x14ac:dyDescent="0.3">
      <c r="A765" t="s">
        <v>72</v>
      </c>
      <c r="B765">
        <v>58.6</v>
      </c>
      <c r="C765" t="s">
        <v>23</v>
      </c>
      <c r="D765">
        <v>2005</v>
      </c>
      <c r="E765">
        <f t="shared" si="11"/>
        <v>0</v>
      </c>
      <c r="F765" t="str">
        <v>low</v>
      </c>
      <c r="G765">
        <v>318</v>
      </c>
      <c r="H765">
        <v>2</v>
      </c>
      <c r="I765">
        <v>1.23</v>
      </c>
      <c r="J765">
        <v>12.70325933</v>
      </c>
      <c r="K765">
        <v>0</v>
      </c>
      <c r="L765">
        <v>298</v>
      </c>
      <c r="M765">
        <v>3.2</v>
      </c>
      <c r="N765">
        <v>2</v>
      </c>
      <c r="O765">
        <v>71</v>
      </c>
      <c r="P765">
        <v>7.21</v>
      </c>
      <c r="Q765">
        <v>71</v>
      </c>
      <c r="R765">
        <v>3.9</v>
      </c>
      <c r="S765">
        <v>94.729748900000004</v>
      </c>
      <c r="T765">
        <v>783254</v>
      </c>
      <c r="U765">
        <v>5.9</v>
      </c>
      <c r="V765">
        <v>5.8</v>
      </c>
      <c r="W765">
        <v>0.39600000000000002</v>
      </c>
      <c r="X765">
        <v>4</v>
      </c>
      <c r="Z765" t="s">
        <v>23</v>
      </c>
    </row>
    <row r="766" spans="1:26" x14ac:dyDescent="0.3">
      <c r="A766" t="s">
        <v>72</v>
      </c>
      <c r="B766">
        <v>58.1</v>
      </c>
      <c r="C766" t="s">
        <v>23</v>
      </c>
      <c r="D766">
        <v>2004</v>
      </c>
      <c r="E766">
        <f t="shared" si="11"/>
        <v>0</v>
      </c>
      <c r="F766" t="str">
        <v>low</v>
      </c>
      <c r="G766">
        <v>326</v>
      </c>
      <c r="H766">
        <v>2</v>
      </c>
      <c r="I766">
        <v>1.18</v>
      </c>
      <c r="J766">
        <v>106.03546590000001</v>
      </c>
      <c r="K766">
        <v>0</v>
      </c>
      <c r="L766">
        <v>71</v>
      </c>
      <c r="M766">
        <v>29.8</v>
      </c>
      <c r="N766">
        <v>2</v>
      </c>
      <c r="O766">
        <v>64</v>
      </c>
      <c r="P766">
        <v>6.76</v>
      </c>
      <c r="Q766">
        <v>64</v>
      </c>
      <c r="R766">
        <v>4</v>
      </c>
      <c r="S766">
        <v>864.18472599999996</v>
      </c>
      <c r="T766">
        <v>77752</v>
      </c>
      <c r="U766">
        <v>6</v>
      </c>
      <c r="V766">
        <v>5.9</v>
      </c>
      <c r="W766">
        <v>0.38800000000000001</v>
      </c>
      <c r="X766">
        <v>3.7</v>
      </c>
      <c r="Z766" t="s">
        <v>23</v>
      </c>
    </row>
    <row r="767" spans="1:26" x14ac:dyDescent="0.3">
      <c r="A767" t="s">
        <v>72</v>
      </c>
      <c r="B767">
        <v>58</v>
      </c>
      <c r="C767" t="s">
        <v>23</v>
      </c>
      <c r="D767">
        <v>2003</v>
      </c>
      <c r="E767">
        <f t="shared" si="11"/>
        <v>0</v>
      </c>
      <c r="F767" t="str">
        <v>low</v>
      </c>
      <c r="G767">
        <v>325</v>
      </c>
      <c r="H767">
        <v>2</v>
      </c>
      <c r="I767">
        <v>1.02</v>
      </c>
      <c r="J767">
        <v>94.133028749999994</v>
      </c>
      <c r="K767">
        <v>0</v>
      </c>
      <c r="L767">
        <v>37</v>
      </c>
      <c r="M767">
        <v>29.4</v>
      </c>
      <c r="N767">
        <v>2</v>
      </c>
      <c r="O767">
        <v>68</v>
      </c>
      <c r="P767">
        <v>6.22</v>
      </c>
      <c r="Q767">
        <v>68</v>
      </c>
      <c r="R767">
        <v>4.2</v>
      </c>
      <c r="S767">
        <v>819.97411799999998</v>
      </c>
      <c r="T767">
        <v>758615</v>
      </c>
      <c r="U767">
        <v>6.1</v>
      </c>
      <c r="V767">
        <v>5.9</v>
      </c>
      <c r="W767">
        <v>0.378</v>
      </c>
      <c r="X767">
        <v>3.5</v>
      </c>
      <c r="Z767" t="s">
        <v>23</v>
      </c>
    </row>
    <row r="768" spans="1:26" x14ac:dyDescent="0.3">
      <c r="A768" t="s">
        <v>72</v>
      </c>
      <c r="B768">
        <v>57.9</v>
      </c>
      <c r="C768" t="s">
        <v>23</v>
      </c>
      <c r="D768">
        <v>2002</v>
      </c>
      <c r="E768">
        <f t="shared" si="11"/>
        <v>0</v>
      </c>
      <c r="F768" t="str">
        <v>low</v>
      </c>
      <c r="G768">
        <v>322</v>
      </c>
      <c r="H768">
        <v>2</v>
      </c>
      <c r="I768">
        <v>1.03</v>
      </c>
      <c r="J768">
        <v>13.46662004</v>
      </c>
      <c r="K768">
        <v>0</v>
      </c>
      <c r="L768">
        <v>50</v>
      </c>
      <c r="M768">
        <v>29</v>
      </c>
      <c r="N768">
        <v>2</v>
      </c>
      <c r="O768">
        <v>62</v>
      </c>
      <c r="P768">
        <v>5.45</v>
      </c>
      <c r="Q768">
        <v>62</v>
      </c>
      <c r="R768">
        <v>4.3</v>
      </c>
      <c r="S768">
        <v>792.15412000000003</v>
      </c>
      <c r="T768">
        <v>746221</v>
      </c>
      <c r="U768">
        <v>6.2</v>
      </c>
      <c r="V768">
        <v>6</v>
      </c>
      <c r="W768">
        <v>0.372</v>
      </c>
      <c r="X768">
        <v>3.3</v>
      </c>
      <c r="Z768" t="s">
        <v>23</v>
      </c>
    </row>
    <row r="769" spans="1:26" x14ac:dyDescent="0.3">
      <c r="A769" t="s">
        <v>72</v>
      </c>
      <c r="B769">
        <v>57.7</v>
      </c>
      <c r="C769" t="s">
        <v>23</v>
      </c>
      <c r="D769">
        <v>2001</v>
      </c>
      <c r="E769">
        <f t="shared" si="11"/>
        <v>0</v>
      </c>
      <c r="F769" t="str">
        <v>low</v>
      </c>
      <c r="G769">
        <v>323</v>
      </c>
      <c r="H769">
        <v>2</v>
      </c>
      <c r="I769">
        <v>0.95</v>
      </c>
      <c r="J769">
        <v>92.497894799999997</v>
      </c>
      <c r="K769">
        <v>0</v>
      </c>
      <c r="L769">
        <v>79</v>
      </c>
      <c r="M769">
        <v>28.6</v>
      </c>
      <c r="N769">
        <v>2</v>
      </c>
      <c r="O769">
        <v>49</v>
      </c>
      <c r="P769">
        <v>5.37</v>
      </c>
      <c r="Q769">
        <v>53</v>
      </c>
      <c r="R769">
        <v>4.3</v>
      </c>
      <c r="S769">
        <v>781.23221960000001</v>
      </c>
      <c r="T769">
        <v>732711</v>
      </c>
      <c r="U769">
        <v>6.3</v>
      </c>
      <c r="V769">
        <v>6.1</v>
      </c>
      <c r="W769">
        <v>0.36299999999999999</v>
      </c>
      <c r="X769">
        <v>2.9</v>
      </c>
      <c r="Z769" t="s">
        <v>23</v>
      </c>
    </row>
    <row r="770" spans="1:26" x14ac:dyDescent="0.3">
      <c r="A770" t="s">
        <v>72</v>
      </c>
      <c r="B770">
        <v>57.4</v>
      </c>
      <c r="C770" t="s">
        <v>23</v>
      </c>
      <c r="D770">
        <v>2000</v>
      </c>
      <c r="E770">
        <f t="shared" ref="E770:E833" si="12">IF(Z770="Developing",0,1)</f>
        <v>0</v>
      </c>
      <c r="F770" t="str">
        <v>low</v>
      </c>
      <c r="G770">
        <v>325</v>
      </c>
      <c r="H770">
        <v>2</v>
      </c>
      <c r="I770">
        <v>1.34</v>
      </c>
      <c r="J770">
        <v>91.950759009999999</v>
      </c>
      <c r="K770">
        <v>0</v>
      </c>
      <c r="L770">
        <v>183</v>
      </c>
      <c r="M770">
        <v>28.2</v>
      </c>
      <c r="N770">
        <v>2</v>
      </c>
      <c r="O770">
        <v>46</v>
      </c>
      <c r="P770">
        <v>5.75</v>
      </c>
      <c r="Q770">
        <v>46</v>
      </c>
      <c r="R770">
        <v>4.0999999999999996</v>
      </c>
      <c r="S770">
        <v>768.17676700000004</v>
      </c>
      <c r="T770">
        <v>717584</v>
      </c>
      <c r="U770">
        <v>6.4</v>
      </c>
      <c r="V770">
        <v>6.1</v>
      </c>
      <c r="W770">
        <v>0.36099999999999999</v>
      </c>
      <c r="X770">
        <v>2.9</v>
      </c>
      <c r="Z770" t="s">
        <v>23</v>
      </c>
    </row>
    <row r="771" spans="1:26" x14ac:dyDescent="0.3">
      <c r="A771" t="s">
        <v>73</v>
      </c>
      <c r="B771">
        <v>0</v>
      </c>
      <c r="C771" t="s">
        <v>23</v>
      </c>
      <c r="D771">
        <v>2013</v>
      </c>
      <c r="E771">
        <f t="shared" si="12"/>
        <v>0</v>
      </c>
      <c r="F771" t="str">
        <v>low</v>
      </c>
      <c r="G771">
        <v>0</v>
      </c>
      <c r="H771">
        <v>0</v>
      </c>
      <c r="I771">
        <v>0.01</v>
      </c>
      <c r="J771">
        <v>11.419555069999999</v>
      </c>
      <c r="K771">
        <v>96</v>
      </c>
      <c r="L771">
        <v>0</v>
      </c>
      <c r="M771">
        <v>58.4</v>
      </c>
      <c r="N771">
        <v>0</v>
      </c>
      <c r="O771">
        <v>96</v>
      </c>
      <c r="P771">
        <v>5.58</v>
      </c>
      <c r="Q771">
        <v>96</v>
      </c>
      <c r="R771">
        <v>0.1</v>
      </c>
      <c r="S771">
        <v>722.75665000000004</v>
      </c>
      <c r="T771">
        <v>0</v>
      </c>
      <c r="U771">
        <v>2.7</v>
      </c>
      <c r="V771">
        <v>2.6</v>
      </c>
      <c r="W771">
        <v>0.72099999999999997</v>
      </c>
      <c r="X771">
        <v>12.7</v>
      </c>
      <c r="Z771" t="s">
        <v>23</v>
      </c>
    </row>
    <row r="772" spans="1:26" x14ac:dyDescent="0.3">
      <c r="A772" t="s">
        <v>74</v>
      </c>
      <c r="B772">
        <v>73.900000000000006</v>
      </c>
      <c r="C772" t="s">
        <v>23</v>
      </c>
      <c r="D772">
        <v>2015</v>
      </c>
      <c r="E772">
        <f t="shared" si="12"/>
        <v>0</v>
      </c>
      <c r="F772" t="str">
        <v>High</v>
      </c>
      <c r="G772">
        <v>152</v>
      </c>
      <c r="H772">
        <v>6</v>
      </c>
      <c r="I772">
        <v>0</v>
      </c>
      <c r="J772">
        <v>0</v>
      </c>
      <c r="K772">
        <v>81</v>
      </c>
      <c r="L772">
        <v>0</v>
      </c>
      <c r="M772">
        <v>58.9</v>
      </c>
      <c r="N772">
        <v>7</v>
      </c>
      <c r="O772">
        <v>87</v>
      </c>
      <c r="P772">
        <v>0</v>
      </c>
      <c r="Q772">
        <v>85</v>
      </c>
      <c r="R772">
        <v>0.3</v>
      </c>
      <c r="S772">
        <v>6468.4716479999997</v>
      </c>
      <c r="T772">
        <v>1528394</v>
      </c>
      <c r="U772">
        <v>3.3</v>
      </c>
      <c r="V772">
        <v>3.2</v>
      </c>
      <c r="W772">
        <v>0.71799999999999997</v>
      </c>
      <c r="X772">
        <v>13.2</v>
      </c>
      <c r="Z772" t="s">
        <v>23</v>
      </c>
    </row>
    <row r="773" spans="1:26" x14ac:dyDescent="0.3">
      <c r="A773" t="s">
        <v>74</v>
      </c>
      <c r="B773">
        <v>73.599999999999994</v>
      </c>
      <c r="C773" t="s">
        <v>23</v>
      </c>
      <c r="D773">
        <v>2014</v>
      </c>
      <c r="E773">
        <f t="shared" si="12"/>
        <v>0</v>
      </c>
      <c r="F773" t="str">
        <v>High</v>
      </c>
      <c r="G773">
        <v>154</v>
      </c>
      <c r="H773">
        <v>6</v>
      </c>
      <c r="I773">
        <v>5.92</v>
      </c>
      <c r="J773">
        <v>1088.244952</v>
      </c>
      <c r="K773">
        <v>89</v>
      </c>
      <c r="L773">
        <v>0</v>
      </c>
      <c r="M773">
        <v>57.9</v>
      </c>
      <c r="N773">
        <v>7</v>
      </c>
      <c r="O773">
        <v>9</v>
      </c>
      <c r="P773">
        <v>4.38</v>
      </c>
      <c r="Q773">
        <v>91</v>
      </c>
      <c r="R773">
        <v>0.3</v>
      </c>
      <c r="S773">
        <v>6268.6921220000004</v>
      </c>
      <c r="T773">
        <v>145844</v>
      </c>
      <c r="U773">
        <v>3.3</v>
      </c>
      <c r="V773">
        <v>3.2</v>
      </c>
      <c r="W773">
        <v>0.71199999999999997</v>
      </c>
      <c r="X773">
        <v>13.2</v>
      </c>
      <c r="Z773" t="s">
        <v>23</v>
      </c>
    </row>
    <row r="774" spans="1:26" x14ac:dyDescent="0.3">
      <c r="A774" t="s">
        <v>74</v>
      </c>
      <c r="B774">
        <v>73.400000000000006</v>
      </c>
      <c r="C774" t="s">
        <v>23</v>
      </c>
      <c r="D774">
        <v>2013</v>
      </c>
      <c r="E774">
        <f t="shared" si="12"/>
        <v>0</v>
      </c>
      <c r="F774" t="str">
        <v>High</v>
      </c>
      <c r="G774">
        <v>157</v>
      </c>
      <c r="H774">
        <v>6</v>
      </c>
      <c r="I774">
        <v>5.93</v>
      </c>
      <c r="J774">
        <v>97.522115380000002</v>
      </c>
      <c r="K774">
        <v>8</v>
      </c>
      <c r="L774">
        <v>0</v>
      </c>
      <c r="M774">
        <v>56.8</v>
      </c>
      <c r="N774">
        <v>7</v>
      </c>
      <c r="O774">
        <v>82</v>
      </c>
      <c r="P774">
        <v>4.12</v>
      </c>
      <c r="Q774">
        <v>83</v>
      </c>
      <c r="R774">
        <v>0.3</v>
      </c>
      <c r="S774">
        <v>627.55543999999998</v>
      </c>
      <c r="T774">
        <v>1281296</v>
      </c>
      <c r="U774">
        <v>3.3</v>
      </c>
      <c r="V774">
        <v>3.2</v>
      </c>
      <c r="W774">
        <v>0.70899999999999996</v>
      </c>
      <c r="X774">
        <v>13.2</v>
      </c>
      <c r="Z774" t="s">
        <v>23</v>
      </c>
    </row>
    <row r="775" spans="1:26" x14ac:dyDescent="0.3">
      <c r="A775" t="s">
        <v>74</v>
      </c>
      <c r="B775">
        <v>72.099999999999994</v>
      </c>
      <c r="C775" t="s">
        <v>23</v>
      </c>
      <c r="D775">
        <v>2012</v>
      </c>
      <c r="E775">
        <f t="shared" si="12"/>
        <v>0</v>
      </c>
      <c r="F775" t="str">
        <v>High</v>
      </c>
      <c r="G775">
        <v>174</v>
      </c>
      <c r="H775">
        <v>6</v>
      </c>
      <c r="I775">
        <v>5.93</v>
      </c>
      <c r="J775">
        <v>857.13070370000003</v>
      </c>
      <c r="K775">
        <v>74</v>
      </c>
      <c r="L775">
        <v>0</v>
      </c>
      <c r="M775">
        <v>55.8</v>
      </c>
      <c r="N775">
        <v>7</v>
      </c>
      <c r="O775">
        <v>85</v>
      </c>
      <c r="P775">
        <v>4.26</v>
      </c>
      <c r="Q775">
        <v>85</v>
      </c>
      <c r="R775">
        <v>0.4</v>
      </c>
      <c r="S775">
        <v>5968.8767669999997</v>
      </c>
      <c r="T775">
        <v>115495</v>
      </c>
      <c r="U775">
        <v>3.3</v>
      </c>
      <c r="V775">
        <v>3.2</v>
      </c>
      <c r="W775">
        <v>0.70599999999999996</v>
      </c>
      <c r="X775">
        <v>13.1</v>
      </c>
      <c r="Z775" t="s">
        <v>23</v>
      </c>
    </row>
    <row r="776" spans="1:26" x14ac:dyDescent="0.3">
      <c r="A776" t="s">
        <v>74</v>
      </c>
      <c r="B776">
        <v>73.099999999999994</v>
      </c>
      <c r="C776" t="s">
        <v>23</v>
      </c>
      <c r="D776">
        <v>2011</v>
      </c>
      <c r="E776">
        <f t="shared" si="12"/>
        <v>0</v>
      </c>
      <c r="F776" t="str">
        <v>High</v>
      </c>
      <c r="G776">
        <v>16</v>
      </c>
      <c r="H776">
        <v>6</v>
      </c>
      <c r="I776">
        <v>5.91</v>
      </c>
      <c r="J776">
        <v>843.78769950000003</v>
      </c>
      <c r="K776">
        <v>8</v>
      </c>
      <c r="L776">
        <v>2</v>
      </c>
      <c r="M776">
        <v>54.7</v>
      </c>
      <c r="N776">
        <v>7</v>
      </c>
      <c r="O776">
        <v>84</v>
      </c>
      <c r="P776">
        <v>4.22</v>
      </c>
      <c r="Q776">
        <v>84</v>
      </c>
      <c r="R776">
        <v>0.7</v>
      </c>
      <c r="S776">
        <v>5759.643</v>
      </c>
      <c r="T776">
        <v>12795</v>
      </c>
      <c r="U776">
        <v>3.3</v>
      </c>
      <c r="V776">
        <v>3.2</v>
      </c>
      <c r="W776">
        <v>0.70299999999999996</v>
      </c>
      <c r="X776">
        <v>13</v>
      </c>
      <c r="Z776" t="s">
        <v>23</v>
      </c>
    </row>
    <row r="777" spans="1:26" x14ac:dyDescent="0.3">
      <c r="A777" t="s">
        <v>74</v>
      </c>
      <c r="B777">
        <v>72.7</v>
      </c>
      <c r="C777" t="s">
        <v>23</v>
      </c>
      <c r="D777">
        <v>2010</v>
      </c>
      <c r="E777">
        <f t="shared" si="12"/>
        <v>0</v>
      </c>
      <c r="F777" t="str">
        <v>High</v>
      </c>
      <c r="G777">
        <v>166</v>
      </c>
      <c r="H777">
        <v>6</v>
      </c>
      <c r="I777">
        <v>6.02</v>
      </c>
      <c r="J777">
        <v>664.55852419999997</v>
      </c>
      <c r="K777">
        <v>83</v>
      </c>
      <c r="L777">
        <v>0</v>
      </c>
      <c r="M777">
        <v>53.6</v>
      </c>
      <c r="N777">
        <v>8</v>
      </c>
      <c r="O777">
        <v>85</v>
      </c>
      <c r="P777">
        <v>4.5999999999999996</v>
      </c>
      <c r="Q777">
        <v>88</v>
      </c>
      <c r="R777">
        <v>0.9</v>
      </c>
      <c r="S777">
        <v>5451.6696000000002</v>
      </c>
      <c r="T777">
        <v>9897985</v>
      </c>
      <c r="U777">
        <v>3.3</v>
      </c>
      <c r="V777">
        <v>3.3</v>
      </c>
      <c r="W777">
        <v>0.69699999999999995</v>
      </c>
      <c r="X777">
        <v>12.9</v>
      </c>
      <c r="Z777" t="s">
        <v>23</v>
      </c>
    </row>
    <row r="778" spans="1:26" x14ac:dyDescent="0.3">
      <c r="A778" t="s">
        <v>74</v>
      </c>
      <c r="B778">
        <v>73.599999999999994</v>
      </c>
      <c r="C778" t="s">
        <v>23</v>
      </c>
      <c r="D778">
        <v>2009</v>
      </c>
      <c r="E778">
        <f t="shared" si="12"/>
        <v>0</v>
      </c>
      <c r="F778" t="str">
        <v>High</v>
      </c>
      <c r="G778">
        <v>157</v>
      </c>
      <c r="H778">
        <v>6</v>
      </c>
      <c r="I778">
        <v>6.05</v>
      </c>
      <c r="J778">
        <v>587.88282279999999</v>
      </c>
      <c r="K778">
        <v>8</v>
      </c>
      <c r="L778">
        <v>0</v>
      </c>
      <c r="M778">
        <v>52.6</v>
      </c>
      <c r="N778">
        <v>8</v>
      </c>
      <c r="O778">
        <v>85</v>
      </c>
      <c r="P778">
        <v>4.41</v>
      </c>
      <c r="Q778">
        <v>82</v>
      </c>
      <c r="R778">
        <v>1.2</v>
      </c>
      <c r="S778">
        <v>4952.6775299999999</v>
      </c>
      <c r="T778">
        <v>9767758</v>
      </c>
      <c r="U778">
        <v>3.4</v>
      </c>
      <c r="V778">
        <v>3.3</v>
      </c>
      <c r="W778">
        <v>0.69499999999999995</v>
      </c>
      <c r="X778">
        <v>12.9</v>
      </c>
      <c r="Z778" t="s">
        <v>23</v>
      </c>
    </row>
    <row r="779" spans="1:26" x14ac:dyDescent="0.3">
      <c r="A779" t="s">
        <v>74</v>
      </c>
      <c r="B779">
        <v>73.3</v>
      </c>
      <c r="C779" t="s">
        <v>23</v>
      </c>
      <c r="D779">
        <v>2008</v>
      </c>
      <c r="E779">
        <f t="shared" si="12"/>
        <v>0</v>
      </c>
      <c r="F779" t="str">
        <v>High</v>
      </c>
      <c r="G779">
        <v>161</v>
      </c>
      <c r="H779">
        <v>6</v>
      </c>
      <c r="I779">
        <v>6.12</v>
      </c>
      <c r="J779">
        <v>49.09241952</v>
      </c>
      <c r="K779">
        <v>81</v>
      </c>
      <c r="L779">
        <v>0</v>
      </c>
      <c r="M779">
        <v>51.5</v>
      </c>
      <c r="N779">
        <v>8</v>
      </c>
      <c r="O779">
        <v>86</v>
      </c>
      <c r="P779">
        <v>4.2</v>
      </c>
      <c r="Q779">
        <v>82</v>
      </c>
      <c r="R779">
        <v>1.4</v>
      </c>
      <c r="S779">
        <v>511.37936999999999</v>
      </c>
      <c r="T779">
        <v>963652</v>
      </c>
      <c r="U779">
        <v>3.4</v>
      </c>
      <c r="V779">
        <v>3.3</v>
      </c>
      <c r="W779">
        <v>0.69199999999999995</v>
      </c>
      <c r="X779">
        <v>12.8</v>
      </c>
      <c r="Z779" t="s">
        <v>23</v>
      </c>
    </row>
    <row r="780" spans="1:26" x14ac:dyDescent="0.3">
      <c r="A780" t="s">
        <v>74</v>
      </c>
      <c r="B780">
        <v>72.900000000000006</v>
      </c>
      <c r="C780" t="s">
        <v>23</v>
      </c>
      <c r="D780">
        <v>2007</v>
      </c>
      <c r="E780">
        <f t="shared" si="12"/>
        <v>0</v>
      </c>
      <c r="F780" t="str">
        <v>High</v>
      </c>
      <c r="G780">
        <v>164</v>
      </c>
      <c r="H780">
        <v>6</v>
      </c>
      <c r="I780">
        <v>6.05</v>
      </c>
      <c r="J780">
        <v>74.821748799999995</v>
      </c>
      <c r="K780">
        <v>81</v>
      </c>
      <c r="L780">
        <v>0</v>
      </c>
      <c r="M780">
        <v>5.4</v>
      </c>
      <c r="N780">
        <v>8</v>
      </c>
      <c r="O780">
        <v>86</v>
      </c>
      <c r="P780">
        <v>4.34</v>
      </c>
      <c r="Q780">
        <v>85</v>
      </c>
      <c r="R780">
        <v>1.6</v>
      </c>
      <c r="S780">
        <v>4647.3135899999997</v>
      </c>
      <c r="T780">
        <v>954353</v>
      </c>
      <c r="U780">
        <v>3.4</v>
      </c>
      <c r="V780">
        <v>3.4</v>
      </c>
      <c r="W780">
        <v>0.68500000000000005</v>
      </c>
      <c r="X780">
        <v>12.7</v>
      </c>
      <c r="Z780" t="s">
        <v>23</v>
      </c>
    </row>
    <row r="781" spans="1:26" x14ac:dyDescent="0.3">
      <c r="A781" t="s">
        <v>74</v>
      </c>
      <c r="B781">
        <v>72.3</v>
      </c>
      <c r="C781" t="s">
        <v>23</v>
      </c>
      <c r="D781">
        <v>2006</v>
      </c>
      <c r="E781">
        <f t="shared" si="12"/>
        <v>0</v>
      </c>
      <c r="F781" t="str">
        <v>High</v>
      </c>
      <c r="G781">
        <v>178</v>
      </c>
      <c r="H781">
        <v>7</v>
      </c>
      <c r="I781">
        <v>6.2</v>
      </c>
      <c r="J781">
        <v>352.95512689999998</v>
      </c>
      <c r="K781">
        <v>84</v>
      </c>
      <c r="L781">
        <v>0</v>
      </c>
      <c r="M781">
        <v>49.3</v>
      </c>
      <c r="N781">
        <v>8</v>
      </c>
      <c r="O781">
        <v>88</v>
      </c>
      <c r="P781">
        <v>4.34</v>
      </c>
      <c r="Q781">
        <v>89</v>
      </c>
      <c r="R781">
        <v>1.8</v>
      </c>
      <c r="S781">
        <v>3836.4687709999998</v>
      </c>
      <c r="T781">
        <v>9371338</v>
      </c>
      <c r="U781">
        <v>3.5</v>
      </c>
      <c r="V781">
        <v>3.4</v>
      </c>
      <c r="W781">
        <v>0.67700000000000005</v>
      </c>
      <c r="X781">
        <v>12.6</v>
      </c>
      <c r="Z781" t="s">
        <v>23</v>
      </c>
    </row>
    <row r="782" spans="1:26" x14ac:dyDescent="0.3">
      <c r="A782" t="s">
        <v>74</v>
      </c>
      <c r="B782">
        <v>69.7</v>
      </c>
      <c r="C782" t="s">
        <v>23</v>
      </c>
      <c r="D782">
        <v>2005</v>
      </c>
      <c r="E782">
        <f t="shared" si="12"/>
        <v>0</v>
      </c>
      <c r="F782" t="str">
        <v>low</v>
      </c>
      <c r="G782">
        <v>28</v>
      </c>
      <c r="H782">
        <v>7</v>
      </c>
      <c r="I782">
        <v>5.71</v>
      </c>
      <c r="J782">
        <v>289.7418649</v>
      </c>
      <c r="K782">
        <v>87</v>
      </c>
      <c r="L782">
        <v>0</v>
      </c>
      <c r="M782">
        <v>48.2</v>
      </c>
      <c r="N782">
        <v>8</v>
      </c>
      <c r="O782">
        <v>86</v>
      </c>
      <c r="P782">
        <v>4.26</v>
      </c>
      <c r="Q782">
        <v>87</v>
      </c>
      <c r="R782">
        <v>2</v>
      </c>
      <c r="S782">
        <v>3681.5992999999999</v>
      </c>
      <c r="T782">
        <v>9237566</v>
      </c>
      <c r="U782">
        <v>3.5</v>
      </c>
      <c r="V782">
        <v>3.4</v>
      </c>
      <c r="W782">
        <v>0.66800000000000004</v>
      </c>
      <c r="X782">
        <v>12.6</v>
      </c>
      <c r="Z782" t="s">
        <v>23</v>
      </c>
    </row>
    <row r="783" spans="1:26" x14ac:dyDescent="0.3">
      <c r="A783" t="s">
        <v>74</v>
      </c>
      <c r="B783">
        <v>69.3</v>
      </c>
      <c r="C783" t="s">
        <v>23</v>
      </c>
      <c r="D783">
        <v>2004</v>
      </c>
      <c r="E783">
        <f t="shared" si="12"/>
        <v>0</v>
      </c>
      <c r="F783" t="str">
        <v>low</v>
      </c>
      <c r="G783">
        <v>214</v>
      </c>
      <c r="H783">
        <v>7</v>
      </c>
      <c r="I783">
        <v>5.16</v>
      </c>
      <c r="J783">
        <v>182.6162515</v>
      </c>
      <c r="K783">
        <v>82</v>
      </c>
      <c r="L783">
        <v>0</v>
      </c>
      <c r="M783">
        <v>47.2</v>
      </c>
      <c r="N783">
        <v>8</v>
      </c>
      <c r="O783">
        <v>66</v>
      </c>
      <c r="P783">
        <v>4.28</v>
      </c>
      <c r="Q783">
        <v>79</v>
      </c>
      <c r="R783">
        <v>2.1</v>
      </c>
      <c r="S783">
        <v>2421.9661999999998</v>
      </c>
      <c r="T783">
        <v>912998</v>
      </c>
      <c r="U783">
        <v>3.6</v>
      </c>
      <c r="V783">
        <v>3.5</v>
      </c>
      <c r="W783">
        <v>0.66600000000000004</v>
      </c>
      <c r="X783">
        <v>12.5</v>
      </c>
      <c r="Z783" t="s">
        <v>23</v>
      </c>
    </row>
    <row r="784" spans="1:26" x14ac:dyDescent="0.3">
      <c r="A784" t="s">
        <v>74</v>
      </c>
      <c r="B784">
        <v>73</v>
      </c>
      <c r="C784" t="s">
        <v>23</v>
      </c>
      <c r="D784">
        <v>2003</v>
      </c>
      <c r="E784">
        <f t="shared" si="12"/>
        <v>0</v>
      </c>
      <c r="F784" t="str">
        <v>High</v>
      </c>
      <c r="G784">
        <v>22</v>
      </c>
      <c r="H784">
        <v>7</v>
      </c>
      <c r="I784">
        <v>6.32</v>
      </c>
      <c r="J784">
        <v>293.01966010000001</v>
      </c>
      <c r="K784">
        <v>79</v>
      </c>
      <c r="L784">
        <v>0</v>
      </c>
      <c r="M784">
        <v>46.1</v>
      </c>
      <c r="N784">
        <v>8</v>
      </c>
      <c r="O784">
        <v>65</v>
      </c>
      <c r="P784">
        <v>5.53</v>
      </c>
      <c r="Q784">
        <v>79</v>
      </c>
      <c r="R784">
        <v>2.2999999999999998</v>
      </c>
      <c r="S784">
        <v>2372.628827</v>
      </c>
      <c r="T784">
        <v>896776</v>
      </c>
      <c r="U784">
        <v>3.6</v>
      </c>
      <c r="V784">
        <v>3.5</v>
      </c>
      <c r="W784">
        <v>0.66500000000000004</v>
      </c>
      <c r="X784">
        <v>12.4</v>
      </c>
      <c r="Z784" t="s">
        <v>23</v>
      </c>
    </row>
    <row r="785" spans="1:26" x14ac:dyDescent="0.3">
      <c r="A785" t="s">
        <v>74</v>
      </c>
      <c r="B785">
        <v>71.400000000000006</v>
      </c>
      <c r="C785" t="s">
        <v>23</v>
      </c>
      <c r="D785">
        <v>2002</v>
      </c>
      <c r="E785">
        <f t="shared" si="12"/>
        <v>0</v>
      </c>
      <c r="F785" t="str">
        <v>High</v>
      </c>
      <c r="G785">
        <v>189</v>
      </c>
      <c r="H785">
        <v>7</v>
      </c>
      <c r="I785">
        <v>6.43</v>
      </c>
      <c r="J785">
        <v>4.6735922700000003</v>
      </c>
      <c r="K785">
        <v>63</v>
      </c>
      <c r="L785">
        <v>0</v>
      </c>
      <c r="M785">
        <v>45.1</v>
      </c>
      <c r="N785">
        <v>8</v>
      </c>
      <c r="O785">
        <v>74</v>
      </c>
      <c r="P785">
        <v>5.79</v>
      </c>
      <c r="Q785">
        <v>82</v>
      </c>
      <c r="R785">
        <v>2.4</v>
      </c>
      <c r="S785">
        <v>38.465780000000002</v>
      </c>
      <c r="T785">
        <v>8832285</v>
      </c>
      <c r="U785">
        <v>3.7</v>
      </c>
      <c r="V785">
        <v>3.6</v>
      </c>
      <c r="W785">
        <v>0.66</v>
      </c>
      <c r="X785">
        <v>12.3</v>
      </c>
      <c r="Z785" t="s">
        <v>23</v>
      </c>
    </row>
    <row r="786" spans="1:26" x14ac:dyDescent="0.3">
      <c r="A786" t="s">
        <v>74</v>
      </c>
      <c r="B786">
        <v>71.2</v>
      </c>
      <c r="C786" t="s">
        <v>23</v>
      </c>
      <c r="D786">
        <v>2001</v>
      </c>
      <c r="E786">
        <f t="shared" si="12"/>
        <v>0</v>
      </c>
      <c r="F786" t="str">
        <v>High</v>
      </c>
      <c r="G786">
        <v>188</v>
      </c>
      <c r="H786">
        <v>7</v>
      </c>
      <c r="I786">
        <v>6.13</v>
      </c>
      <c r="J786">
        <v>340.02399450000001</v>
      </c>
      <c r="K786">
        <v>66</v>
      </c>
      <c r="L786">
        <v>113</v>
      </c>
      <c r="M786">
        <v>44.1</v>
      </c>
      <c r="N786">
        <v>9</v>
      </c>
      <c r="O786">
        <v>71</v>
      </c>
      <c r="P786">
        <v>5.59</v>
      </c>
      <c r="Q786">
        <v>72</v>
      </c>
      <c r="R786">
        <v>2.5</v>
      </c>
      <c r="S786">
        <v>2862.1548360000002</v>
      </c>
      <c r="T786">
        <v>8697126</v>
      </c>
      <c r="U786">
        <v>3.8</v>
      </c>
      <c r="V786">
        <v>3.6</v>
      </c>
      <c r="W786">
        <v>0.65600000000000003</v>
      </c>
      <c r="X786">
        <v>12.3</v>
      </c>
      <c r="Z786" t="s">
        <v>23</v>
      </c>
    </row>
    <row r="787" spans="1:26" x14ac:dyDescent="0.3">
      <c r="A787" t="s">
        <v>74</v>
      </c>
      <c r="B787">
        <v>72</v>
      </c>
      <c r="C787" t="s">
        <v>23</v>
      </c>
      <c r="D787">
        <v>2000</v>
      </c>
      <c r="E787">
        <f t="shared" si="12"/>
        <v>0</v>
      </c>
      <c r="F787" t="str">
        <v>High</v>
      </c>
      <c r="G787">
        <v>176</v>
      </c>
      <c r="H787">
        <v>7</v>
      </c>
      <c r="I787">
        <v>6.58</v>
      </c>
      <c r="J787">
        <v>44.792478119999998</v>
      </c>
      <c r="K787">
        <v>68</v>
      </c>
      <c r="L787">
        <v>253</v>
      </c>
      <c r="M787">
        <v>43.1</v>
      </c>
      <c r="N787">
        <v>9</v>
      </c>
      <c r="O787">
        <v>71</v>
      </c>
      <c r="P787">
        <v>5.9</v>
      </c>
      <c r="Q787">
        <v>78</v>
      </c>
      <c r="R787">
        <v>2.5</v>
      </c>
      <c r="S787">
        <v>282.42419999999998</v>
      </c>
      <c r="T787">
        <v>8562622</v>
      </c>
      <c r="U787">
        <v>3.8</v>
      </c>
      <c r="V787">
        <v>3.7</v>
      </c>
      <c r="W787">
        <v>0.65100000000000002</v>
      </c>
      <c r="X787">
        <v>12.2</v>
      </c>
      <c r="Z787" t="s">
        <v>23</v>
      </c>
    </row>
    <row r="788" spans="1:26" x14ac:dyDescent="0.3">
      <c r="A788" t="s">
        <v>75</v>
      </c>
      <c r="B788">
        <v>76.2</v>
      </c>
      <c r="C788" t="s">
        <v>23</v>
      </c>
      <c r="D788">
        <v>2015</v>
      </c>
      <c r="E788">
        <f t="shared" si="12"/>
        <v>0</v>
      </c>
      <c r="F788" t="str">
        <v>High</v>
      </c>
      <c r="G788">
        <v>118</v>
      </c>
      <c r="H788">
        <v>6</v>
      </c>
      <c r="I788">
        <v>0</v>
      </c>
      <c r="J788">
        <v>0</v>
      </c>
      <c r="K788">
        <v>78</v>
      </c>
      <c r="L788">
        <v>0</v>
      </c>
      <c r="M788">
        <v>54.2</v>
      </c>
      <c r="N788">
        <v>7</v>
      </c>
      <c r="O788">
        <v>84</v>
      </c>
      <c r="P788">
        <v>0</v>
      </c>
      <c r="Q788">
        <v>78</v>
      </c>
      <c r="R788">
        <v>0.1</v>
      </c>
      <c r="S788">
        <v>625.62224000000003</v>
      </c>
      <c r="T788">
        <v>16144368</v>
      </c>
      <c r="U788">
        <v>1.2</v>
      </c>
      <c r="V788">
        <v>1.1000000000000001</v>
      </c>
      <c r="W788">
        <v>0.73899999999999999</v>
      </c>
      <c r="X788">
        <v>14</v>
      </c>
      <c r="Z788" t="s">
        <v>23</v>
      </c>
    </row>
    <row r="789" spans="1:26" x14ac:dyDescent="0.3">
      <c r="A789" t="s">
        <v>75</v>
      </c>
      <c r="B789">
        <v>76</v>
      </c>
      <c r="C789" t="s">
        <v>23</v>
      </c>
      <c r="D789">
        <v>2014</v>
      </c>
      <c r="E789">
        <f t="shared" si="12"/>
        <v>0</v>
      </c>
      <c r="F789" t="str">
        <v>High</v>
      </c>
      <c r="G789">
        <v>121</v>
      </c>
      <c r="H789">
        <v>6</v>
      </c>
      <c r="I789">
        <v>3.82</v>
      </c>
      <c r="J789">
        <v>79.116263410000002</v>
      </c>
      <c r="K789">
        <v>83</v>
      </c>
      <c r="L789">
        <v>0</v>
      </c>
      <c r="M789">
        <v>53.5</v>
      </c>
      <c r="N789">
        <v>7</v>
      </c>
      <c r="O789">
        <v>84</v>
      </c>
      <c r="P789">
        <v>9.16</v>
      </c>
      <c r="Q789">
        <v>83</v>
      </c>
      <c r="R789">
        <v>0.1</v>
      </c>
      <c r="S789">
        <v>6432.2165370000002</v>
      </c>
      <c r="T789">
        <v>1593112</v>
      </c>
      <c r="U789">
        <v>1.2</v>
      </c>
      <c r="V789">
        <v>1.1000000000000001</v>
      </c>
      <c r="W789">
        <v>0.73699999999999999</v>
      </c>
      <c r="X789">
        <v>14</v>
      </c>
      <c r="Z789" t="s">
        <v>23</v>
      </c>
    </row>
    <row r="790" spans="1:26" x14ac:dyDescent="0.3">
      <c r="A790" t="s">
        <v>75</v>
      </c>
      <c r="B790">
        <v>76</v>
      </c>
      <c r="C790" t="s">
        <v>23</v>
      </c>
      <c r="D790">
        <v>2013</v>
      </c>
      <c r="E790">
        <f t="shared" si="12"/>
        <v>0</v>
      </c>
      <c r="F790" t="str">
        <v>High</v>
      </c>
      <c r="G790">
        <v>121</v>
      </c>
      <c r="H790">
        <v>6</v>
      </c>
      <c r="I790">
        <v>3.77</v>
      </c>
      <c r="J790">
        <v>59.128502040000001</v>
      </c>
      <c r="K790">
        <v>87</v>
      </c>
      <c r="L790">
        <v>0</v>
      </c>
      <c r="M790">
        <v>52.8</v>
      </c>
      <c r="N790">
        <v>8</v>
      </c>
      <c r="O790">
        <v>87</v>
      </c>
      <c r="P790">
        <v>7.29</v>
      </c>
      <c r="Q790">
        <v>87</v>
      </c>
      <c r="R790">
        <v>0.1</v>
      </c>
      <c r="S790">
        <v>674.98289999999997</v>
      </c>
      <c r="T790">
        <v>15661547</v>
      </c>
      <c r="U790">
        <v>1.3</v>
      </c>
      <c r="V790">
        <v>1.1000000000000001</v>
      </c>
      <c r="W790">
        <v>0.72499999999999998</v>
      </c>
      <c r="X790">
        <v>13.4</v>
      </c>
      <c r="Z790" t="s">
        <v>23</v>
      </c>
    </row>
    <row r="791" spans="1:26" x14ac:dyDescent="0.3">
      <c r="A791" t="s">
        <v>75</v>
      </c>
      <c r="B791">
        <v>75.5</v>
      </c>
      <c r="C791" t="s">
        <v>23</v>
      </c>
      <c r="D791">
        <v>2012</v>
      </c>
      <c r="E791">
        <f t="shared" si="12"/>
        <v>0</v>
      </c>
      <c r="F791" t="str">
        <v>High</v>
      </c>
      <c r="G791">
        <v>127</v>
      </c>
      <c r="H791">
        <v>7</v>
      </c>
      <c r="I791">
        <v>3.92</v>
      </c>
      <c r="J791">
        <v>41.880877120000001</v>
      </c>
      <c r="K791">
        <v>88</v>
      </c>
      <c r="L791">
        <v>72</v>
      </c>
      <c r="M791">
        <v>52.1</v>
      </c>
      <c r="N791">
        <v>8</v>
      </c>
      <c r="O791">
        <v>85</v>
      </c>
      <c r="P791">
        <v>6.48</v>
      </c>
      <c r="Q791">
        <v>87</v>
      </c>
      <c r="R791">
        <v>0.1</v>
      </c>
      <c r="S791">
        <v>572.14313000000004</v>
      </c>
      <c r="T791">
        <v>15419666</v>
      </c>
      <c r="U791">
        <v>1.3</v>
      </c>
      <c r="V791">
        <v>1.2</v>
      </c>
      <c r="W791">
        <v>0.71699999999999997</v>
      </c>
      <c r="X791">
        <v>13.3</v>
      </c>
      <c r="Z791" t="s">
        <v>23</v>
      </c>
    </row>
    <row r="792" spans="1:26" x14ac:dyDescent="0.3">
      <c r="A792" t="s">
        <v>75</v>
      </c>
      <c r="B792">
        <v>75.3</v>
      </c>
      <c r="C792" t="s">
        <v>23</v>
      </c>
      <c r="D792">
        <v>2011</v>
      </c>
      <c r="E792">
        <f t="shared" si="12"/>
        <v>0</v>
      </c>
      <c r="F792" t="str">
        <v>High</v>
      </c>
      <c r="G792">
        <v>131</v>
      </c>
      <c r="H792">
        <v>7</v>
      </c>
      <c r="I792">
        <v>3.99</v>
      </c>
      <c r="J792">
        <v>344.74121639999998</v>
      </c>
      <c r="K792">
        <v>88</v>
      </c>
      <c r="L792">
        <v>257</v>
      </c>
      <c r="M792">
        <v>51.4</v>
      </c>
      <c r="N792">
        <v>8</v>
      </c>
      <c r="O792">
        <v>85</v>
      </c>
      <c r="P792">
        <v>5.92</v>
      </c>
      <c r="Q792">
        <v>88</v>
      </c>
      <c r="R792">
        <v>0.1</v>
      </c>
      <c r="S792">
        <v>5223.3517629999997</v>
      </c>
      <c r="T792">
        <v>15177355</v>
      </c>
      <c r="U792">
        <v>1.3</v>
      </c>
      <c r="V792">
        <v>1.2</v>
      </c>
      <c r="W792">
        <v>0.71</v>
      </c>
      <c r="X792">
        <v>13.2</v>
      </c>
      <c r="Z792" t="s">
        <v>23</v>
      </c>
    </row>
    <row r="793" spans="1:26" x14ac:dyDescent="0.3">
      <c r="A793" t="s">
        <v>75</v>
      </c>
      <c r="B793">
        <v>75</v>
      </c>
      <c r="C793" t="s">
        <v>23</v>
      </c>
      <c r="D793">
        <v>2010</v>
      </c>
      <c r="E793">
        <f t="shared" si="12"/>
        <v>0</v>
      </c>
      <c r="F793" t="str">
        <v>High</v>
      </c>
      <c r="G793">
        <v>134</v>
      </c>
      <c r="H793">
        <v>7</v>
      </c>
      <c r="I793">
        <v>3.95</v>
      </c>
      <c r="J793">
        <v>367.92856519999998</v>
      </c>
      <c r="K793">
        <v>9</v>
      </c>
      <c r="L793">
        <v>0</v>
      </c>
      <c r="M793">
        <v>5.7</v>
      </c>
      <c r="N793">
        <v>8</v>
      </c>
      <c r="O793">
        <v>88</v>
      </c>
      <c r="P793">
        <v>5.9</v>
      </c>
      <c r="Q793">
        <v>91</v>
      </c>
      <c r="R793">
        <v>0.1</v>
      </c>
      <c r="S793">
        <v>4657.3236100000004</v>
      </c>
      <c r="T793">
        <v>1493469</v>
      </c>
      <c r="U793">
        <v>1.3</v>
      </c>
      <c r="V793">
        <v>1.2</v>
      </c>
      <c r="W793">
        <v>0.70299999999999996</v>
      </c>
      <c r="X793">
        <v>13.1</v>
      </c>
      <c r="Z793" t="s">
        <v>23</v>
      </c>
    </row>
    <row r="794" spans="1:26" x14ac:dyDescent="0.3">
      <c r="A794" t="s">
        <v>75</v>
      </c>
      <c r="B794">
        <v>75.099999999999994</v>
      </c>
      <c r="C794" t="s">
        <v>23</v>
      </c>
      <c r="D794">
        <v>2009</v>
      </c>
      <c r="E794">
        <f t="shared" si="12"/>
        <v>0</v>
      </c>
      <c r="F794" t="str">
        <v>High</v>
      </c>
      <c r="G794">
        <v>137</v>
      </c>
      <c r="H794">
        <v>7</v>
      </c>
      <c r="I794">
        <v>3.87</v>
      </c>
      <c r="J794">
        <v>282.14400660000001</v>
      </c>
      <c r="K794">
        <v>91</v>
      </c>
      <c r="L794">
        <v>0</v>
      </c>
      <c r="M794">
        <v>5</v>
      </c>
      <c r="N794">
        <v>8</v>
      </c>
      <c r="O794">
        <v>91</v>
      </c>
      <c r="P794">
        <v>5.58</v>
      </c>
      <c r="Q794">
        <v>94</v>
      </c>
      <c r="R794">
        <v>0.1</v>
      </c>
      <c r="S794">
        <v>4255.5657099999999</v>
      </c>
      <c r="T794">
        <v>14691275</v>
      </c>
      <c r="U794">
        <v>1.3</v>
      </c>
      <c r="V794">
        <v>1.2</v>
      </c>
      <c r="W794">
        <v>0.70199999999999996</v>
      </c>
      <c r="X794">
        <v>13.1</v>
      </c>
      <c r="Z794" t="s">
        <v>23</v>
      </c>
    </row>
    <row r="795" spans="1:26" x14ac:dyDescent="0.3">
      <c r="A795" t="s">
        <v>75</v>
      </c>
      <c r="B795">
        <v>74.599999999999994</v>
      </c>
      <c r="C795" t="s">
        <v>23</v>
      </c>
      <c r="D795">
        <v>2008</v>
      </c>
      <c r="E795">
        <f t="shared" si="12"/>
        <v>0</v>
      </c>
      <c r="F795" t="str">
        <v>High</v>
      </c>
      <c r="G795">
        <v>139</v>
      </c>
      <c r="H795">
        <v>7</v>
      </c>
      <c r="I795">
        <v>3.76</v>
      </c>
      <c r="J795">
        <v>197.93030769999999</v>
      </c>
      <c r="K795">
        <v>93</v>
      </c>
      <c r="L795">
        <v>1</v>
      </c>
      <c r="M795">
        <v>49.3</v>
      </c>
      <c r="N795">
        <v>9</v>
      </c>
      <c r="O795">
        <v>94</v>
      </c>
      <c r="P795">
        <v>5.66</v>
      </c>
      <c r="Q795">
        <v>96</v>
      </c>
      <c r="R795">
        <v>0.1</v>
      </c>
      <c r="S795">
        <v>4274.9526500000002</v>
      </c>
      <c r="T795">
        <v>14447562</v>
      </c>
      <c r="U795">
        <v>1.3</v>
      </c>
      <c r="V795">
        <v>1.2</v>
      </c>
      <c r="W795">
        <v>0.69799999999999995</v>
      </c>
      <c r="X795">
        <v>13</v>
      </c>
      <c r="Z795" t="s">
        <v>23</v>
      </c>
    </row>
    <row r="796" spans="1:26" x14ac:dyDescent="0.3">
      <c r="A796" t="s">
        <v>75</v>
      </c>
      <c r="B796">
        <v>74.7</v>
      </c>
      <c r="C796" t="s">
        <v>23</v>
      </c>
      <c r="D796">
        <v>2007</v>
      </c>
      <c r="E796">
        <f t="shared" si="12"/>
        <v>0</v>
      </c>
      <c r="F796" t="str">
        <v>High</v>
      </c>
      <c r="G796">
        <v>14</v>
      </c>
      <c r="H796">
        <v>7</v>
      </c>
      <c r="I796">
        <v>3.63</v>
      </c>
      <c r="J796">
        <v>19.60467787</v>
      </c>
      <c r="K796">
        <v>94</v>
      </c>
      <c r="L796">
        <v>0</v>
      </c>
      <c r="M796">
        <v>48.6</v>
      </c>
      <c r="N796">
        <v>9</v>
      </c>
      <c r="O796">
        <v>95</v>
      </c>
      <c r="P796">
        <v>5.94</v>
      </c>
      <c r="Q796">
        <v>96</v>
      </c>
      <c r="R796">
        <v>0.2</v>
      </c>
      <c r="S796">
        <v>359.71886000000001</v>
      </c>
      <c r="T796">
        <v>1425453</v>
      </c>
      <c r="U796">
        <v>1.4</v>
      </c>
      <c r="V796">
        <v>1.3</v>
      </c>
      <c r="W796">
        <v>0.69599999999999995</v>
      </c>
      <c r="X796">
        <v>12.9</v>
      </c>
      <c r="Z796" t="s">
        <v>23</v>
      </c>
    </row>
    <row r="797" spans="1:26" x14ac:dyDescent="0.3">
      <c r="A797" t="s">
        <v>75</v>
      </c>
      <c r="B797">
        <v>74.400000000000006</v>
      </c>
      <c r="C797" t="s">
        <v>23</v>
      </c>
      <c r="D797">
        <v>2006</v>
      </c>
      <c r="E797">
        <f t="shared" si="12"/>
        <v>0</v>
      </c>
      <c r="F797" t="str">
        <v>High</v>
      </c>
      <c r="G797">
        <v>144</v>
      </c>
      <c r="H797">
        <v>8</v>
      </c>
      <c r="I797">
        <v>3.52</v>
      </c>
      <c r="J797">
        <v>19.13983284</v>
      </c>
      <c r="K797">
        <v>96</v>
      </c>
      <c r="L797">
        <v>0</v>
      </c>
      <c r="M797">
        <v>47.9</v>
      </c>
      <c r="N797">
        <v>9</v>
      </c>
      <c r="O797">
        <v>92</v>
      </c>
      <c r="P797">
        <v>5.86</v>
      </c>
      <c r="Q797">
        <v>96</v>
      </c>
      <c r="R797">
        <v>0.3</v>
      </c>
      <c r="S797">
        <v>335.786541</v>
      </c>
      <c r="T797">
        <v>1396748</v>
      </c>
      <c r="U797">
        <v>1.4</v>
      </c>
      <c r="V797">
        <v>1.3</v>
      </c>
      <c r="W797">
        <v>0.69299999999999995</v>
      </c>
      <c r="X797">
        <v>12.8</v>
      </c>
      <c r="Z797" t="s">
        <v>23</v>
      </c>
    </row>
    <row r="798" spans="1:26" x14ac:dyDescent="0.3">
      <c r="A798" t="s">
        <v>75</v>
      </c>
      <c r="B798">
        <v>74.2</v>
      </c>
      <c r="C798" t="s">
        <v>23</v>
      </c>
      <c r="D798">
        <v>2005</v>
      </c>
      <c r="E798">
        <f t="shared" si="12"/>
        <v>0</v>
      </c>
      <c r="F798" t="str">
        <v>High</v>
      </c>
      <c r="G798">
        <v>151</v>
      </c>
      <c r="H798">
        <v>8</v>
      </c>
      <c r="I798">
        <v>3.54</v>
      </c>
      <c r="J798">
        <v>18.093171139999999</v>
      </c>
      <c r="K798">
        <v>92</v>
      </c>
      <c r="L798">
        <v>0</v>
      </c>
      <c r="M798">
        <v>47.2</v>
      </c>
      <c r="N798">
        <v>9</v>
      </c>
      <c r="O798">
        <v>89</v>
      </c>
      <c r="P798">
        <v>5.87</v>
      </c>
      <c r="Q798">
        <v>92</v>
      </c>
      <c r="R798">
        <v>0.3</v>
      </c>
      <c r="S798">
        <v>321.94254699999999</v>
      </c>
      <c r="T798">
        <v>13735233</v>
      </c>
      <c r="U798">
        <v>1.4</v>
      </c>
      <c r="V798">
        <v>1.3</v>
      </c>
      <c r="W798">
        <v>0.68799999999999994</v>
      </c>
      <c r="X798">
        <v>12.8</v>
      </c>
      <c r="Z798" t="s">
        <v>23</v>
      </c>
    </row>
    <row r="799" spans="1:26" x14ac:dyDescent="0.3">
      <c r="A799" t="s">
        <v>75</v>
      </c>
      <c r="B799">
        <v>74.400000000000006</v>
      </c>
      <c r="C799" t="s">
        <v>23</v>
      </c>
      <c r="D799">
        <v>2004</v>
      </c>
      <c r="E799">
        <f t="shared" si="12"/>
        <v>0</v>
      </c>
      <c r="F799" t="str">
        <v>High</v>
      </c>
      <c r="G799">
        <v>148</v>
      </c>
      <c r="H799">
        <v>8</v>
      </c>
      <c r="I799">
        <v>3.65</v>
      </c>
      <c r="J799">
        <v>16.379204049999998</v>
      </c>
      <c r="K799">
        <v>88</v>
      </c>
      <c r="L799">
        <v>0</v>
      </c>
      <c r="M799">
        <v>46.5</v>
      </c>
      <c r="N799">
        <v>9</v>
      </c>
      <c r="O799">
        <v>9</v>
      </c>
      <c r="P799">
        <v>6.22</v>
      </c>
      <c r="Q799">
        <v>88</v>
      </c>
      <c r="R799">
        <v>0.3</v>
      </c>
      <c r="S799">
        <v>278.55789199999998</v>
      </c>
      <c r="T799">
        <v>1359647</v>
      </c>
      <c r="U799">
        <v>1.5</v>
      </c>
      <c r="V799">
        <v>1.3</v>
      </c>
      <c r="W799">
        <v>0.68200000000000005</v>
      </c>
      <c r="X799">
        <v>12.7</v>
      </c>
      <c r="Z799" t="s">
        <v>23</v>
      </c>
    </row>
    <row r="800" spans="1:26" x14ac:dyDescent="0.3">
      <c r="A800" t="s">
        <v>75</v>
      </c>
      <c r="B800">
        <v>74.400000000000006</v>
      </c>
      <c r="C800" t="s">
        <v>23</v>
      </c>
      <c r="D800">
        <v>2003</v>
      </c>
      <c r="E800">
        <f t="shared" si="12"/>
        <v>0</v>
      </c>
      <c r="F800" t="str">
        <v>High</v>
      </c>
      <c r="G800">
        <v>151</v>
      </c>
      <c r="H800">
        <v>8</v>
      </c>
      <c r="I800">
        <v>3.69</v>
      </c>
      <c r="J800">
        <v>18.261832810000001</v>
      </c>
      <c r="K800">
        <v>82</v>
      </c>
      <c r="L800">
        <v>0</v>
      </c>
      <c r="M800">
        <v>45.8</v>
      </c>
      <c r="N800">
        <v>10</v>
      </c>
      <c r="O800">
        <v>97</v>
      </c>
      <c r="P800">
        <v>6.46</v>
      </c>
      <c r="Q800">
        <v>87</v>
      </c>
      <c r="R800">
        <v>0.3</v>
      </c>
      <c r="S800">
        <v>244.46897999999999</v>
      </c>
      <c r="T800">
        <v>1328961</v>
      </c>
      <c r="U800">
        <v>1.5</v>
      </c>
      <c r="V800">
        <v>1.4</v>
      </c>
      <c r="W800">
        <v>0.67900000000000005</v>
      </c>
      <c r="X800">
        <v>12.6</v>
      </c>
      <c r="Z800" t="s">
        <v>23</v>
      </c>
    </row>
    <row r="801" spans="1:26" x14ac:dyDescent="0.3">
      <c r="A801" t="s">
        <v>75</v>
      </c>
      <c r="B801">
        <v>73.599999999999994</v>
      </c>
      <c r="C801" t="s">
        <v>23</v>
      </c>
      <c r="D801">
        <v>2002</v>
      </c>
      <c r="E801">
        <f t="shared" si="12"/>
        <v>0</v>
      </c>
      <c r="F801" t="str">
        <v>High</v>
      </c>
      <c r="G801">
        <v>157</v>
      </c>
      <c r="H801">
        <v>8</v>
      </c>
      <c r="I801">
        <v>3.88</v>
      </c>
      <c r="J801">
        <v>187.3843511</v>
      </c>
      <c r="K801">
        <v>75</v>
      </c>
      <c r="L801">
        <v>0</v>
      </c>
      <c r="M801">
        <v>45.1</v>
      </c>
      <c r="N801">
        <v>10</v>
      </c>
      <c r="O801">
        <v>88</v>
      </c>
      <c r="P801">
        <v>4.62</v>
      </c>
      <c r="Q801">
        <v>88</v>
      </c>
      <c r="R801">
        <v>0.3</v>
      </c>
      <c r="S801">
        <v>2183.9667960000002</v>
      </c>
      <c r="T801">
        <v>13726</v>
      </c>
      <c r="U801">
        <v>1.5</v>
      </c>
      <c r="V801">
        <v>1.4</v>
      </c>
      <c r="W801">
        <v>0.67500000000000004</v>
      </c>
      <c r="X801">
        <v>12.5</v>
      </c>
      <c r="Z801" t="s">
        <v>23</v>
      </c>
    </row>
    <row r="802" spans="1:26" x14ac:dyDescent="0.3">
      <c r="A802" t="s">
        <v>75</v>
      </c>
      <c r="B802">
        <v>73.400000000000006</v>
      </c>
      <c r="C802" t="s">
        <v>23</v>
      </c>
      <c r="D802">
        <v>2001</v>
      </c>
      <c r="E802">
        <f t="shared" si="12"/>
        <v>0</v>
      </c>
      <c r="F802" t="str">
        <v>High</v>
      </c>
      <c r="G802">
        <v>158</v>
      </c>
      <c r="H802">
        <v>9</v>
      </c>
      <c r="I802">
        <v>4.13</v>
      </c>
      <c r="J802">
        <v>14.5887403</v>
      </c>
      <c r="K802">
        <v>69</v>
      </c>
      <c r="L802">
        <v>2</v>
      </c>
      <c r="M802">
        <v>44.3</v>
      </c>
      <c r="N802">
        <v>10</v>
      </c>
      <c r="O802">
        <v>9</v>
      </c>
      <c r="P802">
        <v>3.86</v>
      </c>
      <c r="Q802">
        <v>89</v>
      </c>
      <c r="R802">
        <v>0.3</v>
      </c>
      <c r="S802">
        <v>193.74157099999999</v>
      </c>
      <c r="T802">
        <v>12852755</v>
      </c>
      <c r="U802">
        <v>1.6</v>
      </c>
      <c r="V802">
        <v>1.5</v>
      </c>
      <c r="W802">
        <v>0.67</v>
      </c>
      <c r="X802">
        <v>12.4</v>
      </c>
      <c r="Z802" t="s">
        <v>23</v>
      </c>
    </row>
    <row r="803" spans="1:26" x14ac:dyDescent="0.3">
      <c r="A803" t="s">
        <v>75</v>
      </c>
      <c r="B803">
        <v>72.8</v>
      </c>
      <c r="C803" t="s">
        <v>23</v>
      </c>
      <c r="D803">
        <v>2000</v>
      </c>
      <c r="E803">
        <f t="shared" si="12"/>
        <v>0</v>
      </c>
      <c r="F803" t="str">
        <v>High</v>
      </c>
      <c r="G803">
        <v>163</v>
      </c>
      <c r="H803">
        <v>9</v>
      </c>
      <c r="I803">
        <v>3.99</v>
      </c>
      <c r="J803">
        <v>84.175270080000004</v>
      </c>
      <c r="K803">
        <v>36</v>
      </c>
      <c r="L803">
        <v>0</v>
      </c>
      <c r="M803">
        <v>43.6</v>
      </c>
      <c r="N803">
        <v>11</v>
      </c>
      <c r="O803">
        <v>83</v>
      </c>
      <c r="P803">
        <v>3.38</v>
      </c>
      <c r="Q803">
        <v>87</v>
      </c>
      <c r="R803">
        <v>0.3</v>
      </c>
      <c r="S803">
        <v>1451.2977599999999</v>
      </c>
      <c r="T803">
        <v>12628596</v>
      </c>
      <c r="U803">
        <v>1.6</v>
      </c>
      <c r="V803">
        <v>1.5</v>
      </c>
      <c r="W803">
        <v>0.66800000000000004</v>
      </c>
      <c r="X803">
        <v>12.4</v>
      </c>
      <c r="Z803" t="s">
        <v>23</v>
      </c>
    </row>
    <row r="804" spans="1:26" x14ac:dyDescent="0.3">
      <c r="A804" t="s">
        <v>76</v>
      </c>
      <c r="B804">
        <v>79</v>
      </c>
      <c r="C804" t="s">
        <v>23</v>
      </c>
      <c r="D804">
        <v>2015</v>
      </c>
      <c r="E804">
        <f t="shared" si="12"/>
        <v>0</v>
      </c>
      <c r="F804" t="str">
        <v>High</v>
      </c>
      <c r="G804">
        <v>159</v>
      </c>
      <c r="H804">
        <v>51</v>
      </c>
      <c r="I804">
        <v>0</v>
      </c>
      <c r="J804">
        <v>0</v>
      </c>
      <c r="K804">
        <v>93</v>
      </c>
      <c r="L804">
        <v>5432</v>
      </c>
      <c r="M804">
        <v>61.1</v>
      </c>
      <c r="N804">
        <v>60</v>
      </c>
      <c r="O804">
        <v>93</v>
      </c>
      <c r="P804">
        <v>0</v>
      </c>
      <c r="Q804">
        <v>93</v>
      </c>
      <c r="R804">
        <v>0.1</v>
      </c>
      <c r="S804">
        <v>0</v>
      </c>
      <c r="T804">
        <v>0</v>
      </c>
      <c r="U804">
        <v>2.8</v>
      </c>
      <c r="V804">
        <v>2.8</v>
      </c>
      <c r="W804">
        <v>0.68799999999999994</v>
      </c>
      <c r="X804">
        <v>13.1</v>
      </c>
      <c r="Z804" t="s">
        <v>23</v>
      </c>
    </row>
    <row r="805" spans="1:26" x14ac:dyDescent="0.3">
      <c r="A805" t="s">
        <v>76</v>
      </c>
      <c r="B805">
        <v>78</v>
      </c>
      <c r="C805" t="s">
        <v>23</v>
      </c>
      <c r="D805">
        <v>2014</v>
      </c>
      <c r="E805">
        <f t="shared" si="12"/>
        <v>0</v>
      </c>
      <c r="F805" t="str">
        <v>High</v>
      </c>
      <c r="G805">
        <v>161</v>
      </c>
      <c r="H805">
        <v>53</v>
      </c>
      <c r="I805">
        <v>0.21</v>
      </c>
      <c r="J805">
        <v>0</v>
      </c>
      <c r="K805">
        <v>94</v>
      </c>
      <c r="L805">
        <v>1314</v>
      </c>
      <c r="M805">
        <v>6.2</v>
      </c>
      <c r="N805">
        <v>62</v>
      </c>
      <c r="O805">
        <v>94</v>
      </c>
      <c r="P805">
        <v>5.64</v>
      </c>
      <c r="Q805">
        <v>94</v>
      </c>
      <c r="R805">
        <v>0.1</v>
      </c>
      <c r="S805">
        <v>0</v>
      </c>
      <c r="T805">
        <v>0</v>
      </c>
      <c r="U805">
        <v>2.8</v>
      </c>
      <c r="V805">
        <v>2.8</v>
      </c>
      <c r="W805">
        <v>0.68600000000000005</v>
      </c>
      <c r="X805">
        <v>13.1</v>
      </c>
      <c r="Z805" t="s">
        <v>23</v>
      </c>
    </row>
    <row r="806" spans="1:26" x14ac:dyDescent="0.3">
      <c r="A806" t="s">
        <v>76</v>
      </c>
      <c r="B806">
        <v>79</v>
      </c>
      <c r="C806" t="s">
        <v>23</v>
      </c>
      <c r="D806">
        <v>2013</v>
      </c>
      <c r="E806">
        <f t="shared" si="12"/>
        <v>0</v>
      </c>
      <c r="F806" t="str">
        <v>High</v>
      </c>
      <c r="G806">
        <v>159</v>
      </c>
      <c r="H806">
        <v>54</v>
      </c>
      <c r="I806">
        <v>0.21</v>
      </c>
      <c r="J806">
        <v>0</v>
      </c>
      <c r="K806">
        <v>97</v>
      </c>
      <c r="L806">
        <v>405</v>
      </c>
      <c r="M806">
        <v>59.4</v>
      </c>
      <c r="N806">
        <v>63</v>
      </c>
      <c r="O806">
        <v>97</v>
      </c>
      <c r="P806">
        <v>5.46</v>
      </c>
      <c r="Q806">
        <v>97</v>
      </c>
      <c r="R806">
        <v>0.1</v>
      </c>
      <c r="S806">
        <v>0</v>
      </c>
      <c r="T806">
        <v>0</v>
      </c>
      <c r="U806">
        <v>2.9</v>
      </c>
      <c r="V806">
        <v>2.8</v>
      </c>
      <c r="W806">
        <v>0.68100000000000005</v>
      </c>
      <c r="X806">
        <v>12.8</v>
      </c>
      <c r="Z806" t="s">
        <v>23</v>
      </c>
    </row>
    <row r="807" spans="1:26" x14ac:dyDescent="0.3">
      <c r="A807" t="s">
        <v>76</v>
      </c>
      <c r="B807">
        <v>72</v>
      </c>
      <c r="C807" t="s">
        <v>23</v>
      </c>
      <c r="D807">
        <v>2012</v>
      </c>
      <c r="E807">
        <f t="shared" si="12"/>
        <v>0</v>
      </c>
      <c r="F807" t="str">
        <v>High</v>
      </c>
      <c r="G807">
        <v>165</v>
      </c>
      <c r="H807">
        <v>54</v>
      </c>
      <c r="I807">
        <v>0.23</v>
      </c>
      <c r="J807">
        <v>0</v>
      </c>
      <c r="K807">
        <v>93</v>
      </c>
      <c r="L807">
        <v>245</v>
      </c>
      <c r="M807">
        <v>58.6</v>
      </c>
      <c r="N807">
        <v>64</v>
      </c>
      <c r="O807">
        <v>93</v>
      </c>
      <c r="P807">
        <v>5.29</v>
      </c>
      <c r="Q807">
        <v>93</v>
      </c>
      <c r="R807">
        <v>0.1</v>
      </c>
      <c r="S807">
        <v>0</v>
      </c>
      <c r="T807">
        <v>0</v>
      </c>
      <c r="U807">
        <v>2.9</v>
      </c>
      <c r="V807">
        <v>2.8</v>
      </c>
      <c r="W807">
        <v>0.67300000000000004</v>
      </c>
      <c r="X807">
        <v>12.4</v>
      </c>
      <c r="Z807" t="s">
        <v>23</v>
      </c>
    </row>
    <row r="808" spans="1:26" x14ac:dyDescent="0.3">
      <c r="A808" t="s">
        <v>76</v>
      </c>
      <c r="B808">
        <v>74</v>
      </c>
      <c r="C808" t="s">
        <v>23</v>
      </c>
      <c r="D808">
        <v>2011</v>
      </c>
      <c r="E808">
        <f t="shared" si="12"/>
        <v>0</v>
      </c>
      <c r="F808" t="str">
        <v>High</v>
      </c>
      <c r="G808">
        <v>168</v>
      </c>
      <c r="H808">
        <v>55</v>
      </c>
      <c r="I808">
        <v>0.22</v>
      </c>
      <c r="J808">
        <v>0</v>
      </c>
      <c r="K808">
        <v>96</v>
      </c>
      <c r="L808">
        <v>26</v>
      </c>
      <c r="M808">
        <v>57.8</v>
      </c>
      <c r="N808">
        <v>64</v>
      </c>
      <c r="O808">
        <v>96</v>
      </c>
      <c r="P808">
        <v>5.4</v>
      </c>
      <c r="Q808">
        <v>96</v>
      </c>
      <c r="R808">
        <v>0.1</v>
      </c>
      <c r="S808">
        <v>0</v>
      </c>
      <c r="T808">
        <v>0</v>
      </c>
      <c r="U808">
        <v>2.9</v>
      </c>
      <c r="V808">
        <v>2.9</v>
      </c>
      <c r="W808">
        <v>0.67100000000000004</v>
      </c>
      <c r="X808">
        <v>12.4</v>
      </c>
      <c r="Z808" t="s">
        <v>23</v>
      </c>
    </row>
    <row r="809" spans="1:26" x14ac:dyDescent="0.3">
      <c r="A809" t="s">
        <v>76</v>
      </c>
      <c r="B809">
        <v>70</v>
      </c>
      <c r="C809" t="s">
        <v>23</v>
      </c>
      <c r="D809">
        <v>2010</v>
      </c>
      <c r="E809">
        <f t="shared" si="12"/>
        <v>0</v>
      </c>
      <c r="F809" t="str">
        <v>low</v>
      </c>
      <c r="G809">
        <v>173</v>
      </c>
      <c r="H809">
        <v>54</v>
      </c>
      <c r="I809">
        <v>0.22</v>
      </c>
      <c r="J809">
        <v>0</v>
      </c>
      <c r="K809">
        <v>97</v>
      </c>
      <c r="L809">
        <v>16</v>
      </c>
      <c r="M809">
        <v>57</v>
      </c>
      <c r="N809">
        <v>64</v>
      </c>
      <c r="O809">
        <v>97</v>
      </c>
      <c r="P809">
        <v>4.8</v>
      </c>
      <c r="Q809">
        <v>97</v>
      </c>
      <c r="R809">
        <v>0.1</v>
      </c>
      <c r="S809">
        <v>0</v>
      </c>
      <c r="T809">
        <v>0</v>
      </c>
      <c r="U809">
        <v>3</v>
      </c>
      <c r="V809">
        <v>2.9</v>
      </c>
      <c r="W809">
        <v>0.66500000000000004</v>
      </c>
      <c r="X809">
        <v>12.2</v>
      </c>
      <c r="Z809" t="s">
        <v>23</v>
      </c>
    </row>
    <row r="810" spans="1:26" x14ac:dyDescent="0.3">
      <c r="A810" t="s">
        <v>76</v>
      </c>
      <c r="B810">
        <v>69.900000000000006</v>
      </c>
      <c r="C810" t="s">
        <v>23</v>
      </c>
      <c r="D810">
        <v>2009</v>
      </c>
      <c r="E810">
        <f t="shared" si="12"/>
        <v>0</v>
      </c>
      <c r="F810" t="str">
        <v>low</v>
      </c>
      <c r="G810">
        <v>174</v>
      </c>
      <c r="H810">
        <v>54</v>
      </c>
      <c r="I810">
        <v>0.21</v>
      </c>
      <c r="J810">
        <v>0</v>
      </c>
      <c r="K810">
        <v>97</v>
      </c>
      <c r="L810">
        <v>608</v>
      </c>
      <c r="M810">
        <v>56.2</v>
      </c>
      <c r="N810">
        <v>64</v>
      </c>
      <c r="O810">
        <v>97</v>
      </c>
      <c r="P810">
        <v>5.0999999999999996</v>
      </c>
      <c r="Q810">
        <v>97</v>
      </c>
      <c r="R810">
        <v>0.1</v>
      </c>
      <c r="S810">
        <v>0</v>
      </c>
      <c r="T810">
        <v>0</v>
      </c>
      <c r="U810">
        <v>3</v>
      </c>
      <c r="V810">
        <v>3</v>
      </c>
      <c r="W810">
        <v>0.65900000000000003</v>
      </c>
      <c r="X810">
        <v>12</v>
      </c>
      <c r="Z810" t="s">
        <v>23</v>
      </c>
    </row>
    <row r="811" spans="1:26" x14ac:dyDescent="0.3">
      <c r="A811" t="s">
        <v>76</v>
      </c>
      <c r="B811">
        <v>69.8</v>
      </c>
      <c r="C811" t="s">
        <v>23</v>
      </c>
      <c r="D811">
        <v>2008</v>
      </c>
      <c r="E811">
        <f t="shared" si="12"/>
        <v>0</v>
      </c>
      <c r="F811" t="str">
        <v>low</v>
      </c>
      <c r="G811">
        <v>172</v>
      </c>
      <c r="H811">
        <v>54</v>
      </c>
      <c r="I811">
        <v>0.24</v>
      </c>
      <c r="J811">
        <v>0</v>
      </c>
      <c r="K811">
        <v>97</v>
      </c>
      <c r="L811">
        <v>668</v>
      </c>
      <c r="M811">
        <v>55.5</v>
      </c>
      <c r="N811">
        <v>65</v>
      </c>
      <c r="O811">
        <v>97</v>
      </c>
      <c r="P811">
        <v>4.82</v>
      </c>
      <c r="Q811">
        <v>97</v>
      </c>
      <c r="R811">
        <v>0.1</v>
      </c>
      <c r="S811">
        <v>0</v>
      </c>
      <c r="T811">
        <v>0</v>
      </c>
      <c r="U811">
        <v>3.1</v>
      </c>
      <c r="V811">
        <v>3</v>
      </c>
      <c r="W811">
        <v>0.65100000000000002</v>
      </c>
      <c r="X811">
        <v>11.9</v>
      </c>
      <c r="Z811" t="s">
        <v>23</v>
      </c>
    </row>
    <row r="812" spans="1:26" x14ac:dyDescent="0.3">
      <c r="A812" t="s">
        <v>76</v>
      </c>
      <c r="B812">
        <v>69.7</v>
      </c>
      <c r="C812" t="s">
        <v>23</v>
      </c>
      <c r="D812">
        <v>2007</v>
      </c>
      <c r="E812">
        <f t="shared" si="12"/>
        <v>0</v>
      </c>
      <c r="F812" t="str">
        <v>low</v>
      </c>
      <c r="G812">
        <v>171</v>
      </c>
      <c r="H812">
        <v>55</v>
      </c>
      <c r="I812">
        <v>0.21</v>
      </c>
      <c r="J812">
        <v>0</v>
      </c>
      <c r="K812">
        <v>98</v>
      </c>
      <c r="L812">
        <v>1684</v>
      </c>
      <c r="M812">
        <v>54.8</v>
      </c>
      <c r="N812">
        <v>65</v>
      </c>
      <c r="O812">
        <v>98</v>
      </c>
      <c r="P812">
        <v>4.95</v>
      </c>
      <c r="Q812">
        <v>98</v>
      </c>
      <c r="R812">
        <v>0.1</v>
      </c>
      <c r="S812">
        <v>0</v>
      </c>
      <c r="T812">
        <v>0</v>
      </c>
      <c r="U812">
        <v>3.1</v>
      </c>
      <c r="V812">
        <v>3.1</v>
      </c>
      <c r="W812">
        <v>0.64400000000000002</v>
      </c>
      <c r="X812">
        <v>11.7</v>
      </c>
      <c r="Z812" t="s">
        <v>23</v>
      </c>
    </row>
    <row r="813" spans="1:26" x14ac:dyDescent="0.3">
      <c r="A813" t="s">
        <v>76</v>
      </c>
      <c r="B813">
        <v>69.5</v>
      </c>
      <c r="C813" t="s">
        <v>23</v>
      </c>
      <c r="D813">
        <v>2006</v>
      </c>
      <c r="E813">
        <f t="shared" si="12"/>
        <v>0</v>
      </c>
      <c r="F813" t="str">
        <v>low</v>
      </c>
      <c r="G813">
        <v>175</v>
      </c>
      <c r="H813">
        <v>55</v>
      </c>
      <c r="I813">
        <v>0.18</v>
      </c>
      <c r="J813">
        <v>0</v>
      </c>
      <c r="K813">
        <v>98</v>
      </c>
      <c r="L813">
        <v>953</v>
      </c>
      <c r="M813">
        <v>54.2</v>
      </c>
      <c r="N813">
        <v>66</v>
      </c>
      <c r="O813">
        <v>98</v>
      </c>
      <c r="P813">
        <v>5.24</v>
      </c>
      <c r="Q813">
        <v>98</v>
      </c>
      <c r="R813">
        <v>0.1</v>
      </c>
      <c r="S813">
        <v>0</v>
      </c>
      <c r="T813">
        <v>0</v>
      </c>
      <c r="U813">
        <v>3.2</v>
      </c>
      <c r="V813">
        <v>3.1</v>
      </c>
      <c r="W813">
        <v>0.63600000000000001</v>
      </c>
      <c r="X813">
        <v>11.5</v>
      </c>
      <c r="Z813" t="s">
        <v>23</v>
      </c>
    </row>
    <row r="814" spans="1:26" x14ac:dyDescent="0.3">
      <c r="A814" t="s">
        <v>76</v>
      </c>
      <c r="B814">
        <v>69.400000000000006</v>
      </c>
      <c r="C814" t="s">
        <v>23</v>
      </c>
      <c r="D814">
        <v>2005</v>
      </c>
      <c r="E814">
        <f t="shared" si="12"/>
        <v>0</v>
      </c>
      <c r="F814" t="str">
        <v>low</v>
      </c>
      <c r="G814">
        <v>174</v>
      </c>
      <c r="H814">
        <v>56</v>
      </c>
      <c r="I814">
        <v>0.16</v>
      </c>
      <c r="J814">
        <v>0</v>
      </c>
      <c r="K814">
        <v>98</v>
      </c>
      <c r="L814">
        <v>77</v>
      </c>
      <c r="M814">
        <v>53.5</v>
      </c>
      <c r="N814">
        <v>68</v>
      </c>
      <c r="O814">
        <v>98</v>
      </c>
      <c r="P814">
        <v>5.6</v>
      </c>
      <c r="Q814">
        <v>98</v>
      </c>
      <c r="R814">
        <v>0.1</v>
      </c>
      <c r="S814">
        <v>0</v>
      </c>
      <c r="T814">
        <v>0</v>
      </c>
      <c r="U814">
        <v>3.2</v>
      </c>
      <c r="V814">
        <v>3.2</v>
      </c>
      <c r="W814">
        <v>0.629</v>
      </c>
      <c r="X814">
        <v>11.4</v>
      </c>
      <c r="Z814" t="s">
        <v>23</v>
      </c>
    </row>
    <row r="815" spans="1:26" x14ac:dyDescent="0.3">
      <c r="A815" t="s">
        <v>76</v>
      </c>
      <c r="B815">
        <v>69</v>
      </c>
      <c r="C815" t="s">
        <v>23</v>
      </c>
      <c r="D815">
        <v>2004</v>
      </c>
      <c r="E815">
        <f t="shared" si="12"/>
        <v>0</v>
      </c>
      <c r="F815" t="str">
        <v>low</v>
      </c>
      <c r="G815">
        <v>176</v>
      </c>
      <c r="H815">
        <v>57</v>
      </c>
      <c r="I815">
        <v>0.16</v>
      </c>
      <c r="J815">
        <v>0</v>
      </c>
      <c r="K815">
        <v>97</v>
      </c>
      <c r="L815">
        <v>80</v>
      </c>
      <c r="M815">
        <v>52.9</v>
      </c>
      <c r="N815">
        <v>70</v>
      </c>
      <c r="O815">
        <v>97</v>
      </c>
      <c r="P815">
        <v>5.21</v>
      </c>
      <c r="Q815">
        <v>97</v>
      </c>
      <c r="R815">
        <v>0.1</v>
      </c>
      <c r="S815">
        <v>0</v>
      </c>
      <c r="T815">
        <v>0</v>
      </c>
      <c r="U815">
        <v>3.3</v>
      </c>
      <c r="V815">
        <v>3.2</v>
      </c>
      <c r="W815">
        <v>0.623</v>
      </c>
      <c r="X815">
        <v>11.2</v>
      </c>
      <c r="Z815" t="s">
        <v>23</v>
      </c>
    </row>
    <row r="816" spans="1:26" x14ac:dyDescent="0.3">
      <c r="A816" t="s">
        <v>76</v>
      </c>
      <c r="B816">
        <v>68.599999999999994</v>
      </c>
      <c r="C816" t="s">
        <v>23</v>
      </c>
      <c r="D816">
        <v>2003</v>
      </c>
      <c r="E816">
        <f t="shared" si="12"/>
        <v>0</v>
      </c>
      <c r="F816" t="str">
        <v>low</v>
      </c>
      <c r="G816">
        <v>178</v>
      </c>
      <c r="H816">
        <v>59</v>
      </c>
      <c r="I816">
        <v>0.15</v>
      </c>
      <c r="J816">
        <v>0</v>
      </c>
      <c r="K816">
        <v>98</v>
      </c>
      <c r="L816">
        <v>164</v>
      </c>
      <c r="M816">
        <v>52.3</v>
      </c>
      <c r="N816">
        <v>72</v>
      </c>
      <c r="O816">
        <v>98</v>
      </c>
      <c r="P816">
        <v>5.41</v>
      </c>
      <c r="Q816">
        <v>98</v>
      </c>
      <c r="R816">
        <v>0.1</v>
      </c>
      <c r="S816">
        <v>0</v>
      </c>
      <c r="T816">
        <v>0</v>
      </c>
      <c r="U816">
        <v>3.3</v>
      </c>
      <c r="V816">
        <v>3.3</v>
      </c>
      <c r="W816">
        <v>0.621</v>
      </c>
      <c r="X816">
        <v>11.3</v>
      </c>
      <c r="Z816" t="s">
        <v>23</v>
      </c>
    </row>
    <row r="817" spans="1:26" x14ac:dyDescent="0.3">
      <c r="A817" t="s">
        <v>76</v>
      </c>
      <c r="B817">
        <v>68.7</v>
      </c>
      <c r="C817" t="s">
        <v>23</v>
      </c>
      <c r="D817">
        <v>2002</v>
      </c>
      <c r="E817">
        <f t="shared" si="12"/>
        <v>0</v>
      </c>
      <c r="F817" t="str">
        <v>low</v>
      </c>
      <c r="G817">
        <v>177</v>
      </c>
      <c r="H817">
        <v>61</v>
      </c>
      <c r="I817">
        <v>0.15</v>
      </c>
      <c r="J817">
        <v>0</v>
      </c>
      <c r="K817">
        <v>97</v>
      </c>
      <c r="L817">
        <v>653</v>
      </c>
      <c r="M817">
        <v>51.8</v>
      </c>
      <c r="N817">
        <v>75</v>
      </c>
      <c r="O817">
        <v>97</v>
      </c>
      <c r="P817">
        <v>5.97</v>
      </c>
      <c r="Q817">
        <v>97</v>
      </c>
      <c r="R817">
        <v>0.1</v>
      </c>
      <c r="S817">
        <v>0</v>
      </c>
      <c r="T817">
        <v>0</v>
      </c>
      <c r="U817">
        <v>3.4</v>
      </c>
      <c r="V817">
        <v>3.4</v>
      </c>
      <c r="W817">
        <v>0.61699999999999999</v>
      </c>
      <c r="X817">
        <v>11.2</v>
      </c>
      <c r="Z817" t="s">
        <v>23</v>
      </c>
    </row>
    <row r="818" spans="1:26" x14ac:dyDescent="0.3">
      <c r="A818" t="s">
        <v>76</v>
      </c>
      <c r="B818">
        <v>68.599999999999994</v>
      </c>
      <c r="C818" t="s">
        <v>23</v>
      </c>
      <c r="D818">
        <v>2001</v>
      </c>
      <c r="E818">
        <f t="shared" si="12"/>
        <v>0</v>
      </c>
      <c r="F818" t="str">
        <v>low</v>
      </c>
      <c r="G818">
        <v>177</v>
      </c>
      <c r="H818">
        <v>63</v>
      </c>
      <c r="I818">
        <v>0.14000000000000001</v>
      </c>
      <c r="J818">
        <v>0</v>
      </c>
      <c r="K818">
        <v>99</v>
      </c>
      <c r="L818">
        <v>2150</v>
      </c>
      <c r="M818">
        <v>51.2</v>
      </c>
      <c r="N818">
        <v>78</v>
      </c>
      <c r="O818">
        <v>99</v>
      </c>
      <c r="P818">
        <v>5.75</v>
      </c>
      <c r="Q818">
        <v>99</v>
      </c>
      <c r="R818">
        <v>0.1</v>
      </c>
      <c r="S818">
        <v>0</v>
      </c>
      <c r="T818">
        <v>0</v>
      </c>
      <c r="U818">
        <v>3.5</v>
      </c>
      <c r="V818">
        <v>3.4</v>
      </c>
      <c r="W818">
        <v>0.61199999999999999</v>
      </c>
      <c r="X818">
        <v>11.1</v>
      </c>
      <c r="Z818" t="s">
        <v>23</v>
      </c>
    </row>
    <row r="819" spans="1:26" x14ac:dyDescent="0.3">
      <c r="A819" t="s">
        <v>76</v>
      </c>
      <c r="B819">
        <v>68.8</v>
      </c>
      <c r="C819" t="s">
        <v>23</v>
      </c>
      <c r="D819">
        <v>2000</v>
      </c>
      <c r="E819">
        <f t="shared" si="12"/>
        <v>0</v>
      </c>
      <c r="F819" t="str">
        <v>low</v>
      </c>
      <c r="G819">
        <v>171</v>
      </c>
      <c r="H819">
        <v>65</v>
      </c>
      <c r="I819">
        <v>0.14000000000000001</v>
      </c>
      <c r="J819">
        <v>0</v>
      </c>
      <c r="K819">
        <v>98</v>
      </c>
      <c r="L819">
        <v>2633</v>
      </c>
      <c r="M819">
        <v>5.7</v>
      </c>
      <c r="N819">
        <v>82</v>
      </c>
      <c r="O819">
        <v>98</v>
      </c>
      <c r="P819">
        <v>5.55</v>
      </c>
      <c r="Q819">
        <v>98</v>
      </c>
      <c r="R819">
        <v>0.1</v>
      </c>
      <c r="S819">
        <v>0</v>
      </c>
      <c r="T819">
        <v>0</v>
      </c>
      <c r="U819">
        <v>3.6</v>
      </c>
      <c r="V819">
        <v>3.5</v>
      </c>
      <c r="W819">
        <v>0.60599999999999998</v>
      </c>
      <c r="X819">
        <v>11</v>
      </c>
      <c r="Z819" t="s">
        <v>23</v>
      </c>
    </row>
    <row r="820" spans="1:26" x14ac:dyDescent="0.3">
      <c r="A820" t="s">
        <v>77</v>
      </c>
      <c r="B820">
        <v>73.5</v>
      </c>
      <c r="C820" t="s">
        <v>23</v>
      </c>
      <c r="D820">
        <v>2015</v>
      </c>
      <c r="E820">
        <f t="shared" si="12"/>
        <v>0</v>
      </c>
      <c r="F820" t="str">
        <v>High</v>
      </c>
      <c r="G820">
        <v>178</v>
      </c>
      <c r="H820">
        <v>2</v>
      </c>
      <c r="I820">
        <v>0</v>
      </c>
      <c r="J820">
        <v>0</v>
      </c>
      <c r="K820">
        <v>91</v>
      </c>
      <c r="L820">
        <v>0</v>
      </c>
      <c r="M820">
        <v>56.1</v>
      </c>
      <c r="N820">
        <v>2</v>
      </c>
      <c r="O820">
        <v>92</v>
      </c>
      <c r="P820">
        <v>0</v>
      </c>
      <c r="Q820">
        <v>91</v>
      </c>
      <c r="R820">
        <v>0.2</v>
      </c>
      <c r="S820">
        <v>4127.1177500000003</v>
      </c>
      <c r="T820">
        <v>6312478</v>
      </c>
      <c r="U820">
        <v>1.6</v>
      </c>
      <c r="V820">
        <v>1.5</v>
      </c>
      <c r="W820">
        <v>0.67800000000000005</v>
      </c>
      <c r="X820">
        <v>13.2</v>
      </c>
      <c r="Z820" t="s">
        <v>23</v>
      </c>
    </row>
    <row r="821" spans="1:26" x14ac:dyDescent="0.3">
      <c r="A821" t="s">
        <v>77</v>
      </c>
      <c r="B821">
        <v>73.3</v>
      </c>
      <c r="C821" t="s">
        <v>23</v>
      </c>
      <c r="D821">
        <v>2014</v>
      </c>
      <c r="E821">
        <f t="shared" si="12"/>
        <v>0</v>
      </c>
      <c r="F821" t="str">
        <v>High</v>
      </c>
      <c r="G821">
        <v>181</v>
      </c>
      <c r="H821">
        <v>2</v>
      </c>
      <c r="I821">
        <v>2.52</v>
      </c>
      <c r="J821">
        <v>665.72602529999995</v>
      </c>
      <c r="K821">
        <v>93</v>
      </c>
      <c r="L821">
        <v>0</v>
      </c>
      <c r="M821">
        <v>55.4</v>
      </c>
      <c r="N821">
        <v>2</v>
      </c>
      <c r="O821">
        <v>93</v>
      </c>
      <c r="P821">
        <v>6.77</v>
      </c>
      <c r="Q821">
        <v>94</v>
      </c>
      <c r="R821">
        <v>0.2</v>
      </c>
      <c r="S821">
        <v>3988.7718709999999</v>
      </c>
      <c r="T821">
        <v>6281189</v>
      </c>
      <c r="U821">
        <v>1.6</v>
      </c>
      <c r="V821">
        <v>1.6</v>
      </c>
      <c r="W821">
        <v>0.67600000000000005</v>
      </c>
      <c r="X821">
        <v>13.2</v>
      </c>
      <c r="Z821" t="s">
        <v>23</v>
      </c>
    </row>
    <row r="822" spans="1:26" x14ac:dyDescent="0.3">
      <c r="A822" t="s">
        <v>77</v>
      </c>
      <c r="B822">
        <v>73</v>
      </c>
      <c r="C822" t="s">
        <v>23</v>
      </c>
      <c r="D822">
        <v>2013</v>
      </c>
      <c r="E822">
        <f t="shared" si="12"/>
        <v>0</v>
      </c>
      <c r="F822" t="str">
        <v>High</v>
      </c>
      <c r="G822">
        <v>184</v>
      </c>
      <c r="H822">
        <v>2</v>
      </c>
      <c r="I822">
        <v>2.42</v>
      </c>
      <c r="J822">
        <v>653.69250160000001</v>
      </c>
      <c r="K822">
        <v>92</v>
      </c>
      <c r="L822">
        <v>0</v>
      </c>
      <c r="M822">
        <v>54.7</v>
      </c>
      <c r="N822">
        <v>2</v>
      </c>
      <c r="O822">
        <v>92</v>
      </c>
      <c r="P822">
        <v>6.95</v>
      </c>
      <c r="Q822">
        <v>92</v>
      </c>
      <c r="R822">
        <v>0.2</v>
      </c>
      <c r="S822">
        <v>3895.664491</v>
      </c>
      <c r="T822">
        <v>625777</v>
      </c>
      <c r="U822">
        <v>1.6</v>
      </c>
      <c r="V822">
        <v>1.6</v>
      </c>
      <c r="W822">
        <v>0.67500000000000004</v>
      </c>
      <c r="X822">
        <v>13.2</v>
      </c>
      <c r="Z822" t="s">
        <v>23</v>
      </c>
    </row>
    <row r="823" spans="1:26" x14ac:dyDescent="0.3">
      <c r="A823" t="s">
        <v>77</v>
      </c>
      <c r="B823">
        <v>73</v>
      </c>
      <c r="C823" t="s">
        <v>23</v>
      </c>
      <c r="D823">
        <v>2012</v>
      </c>
      <c r="E823">
        <f t="shared" si="12"/>
        <v>0</v>
      </c>
      <c r="F823" t="str">
        <v>High</v>
      </c>
      <c r="G823">
        <v>181</v>
      </c>
      <c r="H823">
        <v>2</v>
      </c>
      <c r="I823">
        <v>2.48</v>
      </c>
      <c r="J823">
        <v>591.77575690000003</v>
      </c>
      <c r="K823">
        <v>92</v>
      </c>
      <c r="L823">
        <v>0</v>
      </c>
      <c r="M823">
        <v>54.1</v>
      </c>
      <c r="N823">
        <v>2</v>
      </c>
      <c r="O823">
        <v>93</v>
      </c>
      <c r="P823">
        <v>6.7</v>
      </c>
      <c r="Q823">
        <v>92</v>
      </c>
      <c r="R823">
        <v>0.3</v>
      </c>
      <c r="S823">
        <v>3827.786267</v>
      </c>
      <c r="T823">
        <v>6221246</v>
      </c>
      <c r="U823">
        <v>1.6</v>
      </c>
      <c r="V823">
        <v>1.6</v>
      </c>
      <c r="W823">
        <v>0.67</v>
      </c>
      <c r="X823">
        <v>13.2</v>
      </c>
      <c r="Z823" t="s">
        <v>23</v>
      </c>
    </row>
    <row r="824" spans="1:26" x14ac:dyDescent="0.3">
      <c r="A824" t="s">
        <v>77</v>
      </c>
      <c r="B824">
        <v>72</v>
      </c>
      <c r="C824" t="s">
        <v>23</v>
      </c>
      <c r="D824">
        <v>2011</v>
      </c>
      <c r="E824">
        <f t="shared" si="12"/>
        <v>0</v>
      </c>
      <c r="F824" t="str">
        <v>High</v>
      </c>
      <c r="G824">
        <v>197</v>
      </c>
      <c r="H824">
        <v>2</v>
      </c>
      <c r="I824">
        <v>2.37</v>
      </c>
      <c r="J824">
        <v>549.2783081</v>
      </c>
      <c r="K824">
        <v>89</v>
      </c>
      <c r="L824">
        <v>0</v>
      </c>
      <c r="M824">
        <v>53.4</v>
      </c>
      <c r="N824">
        <v>2</v>
      </c>
      <c r="O824">
        <v>9</v>
      </c>
      <c r="P824">
        <v>6.81</v>
      </c>
      <c r="Q824">
        <v>89</v>
      </c>
      <c r="R824">
        <v>0.3</v>
      </c>
      <c r="S824">
        <v>3736.5871299999999</v>
      </c>
      <c r="T824">
        <v>619256</v>
      </c>
      <c r="U824">
        <v>1.7</v>
      </c>
      <c r="V824">
        <v>1.6</v>
      </c>
      <c r="W824">
        <v>0.66600000000000004</v>
      </c>
      <c r="X824">
        <v>13</v>
      </c>
      <c r="Z824" t="s">
        <v>23</v>
      </c>
    </row>
    <row r="825" spans="1:26" x14ac:dyDescent="0.3">
      <c r="A825" t="s">
        <v>77</v>
      </c>
      <c r="B825">
        <v>72</v>
      </c>
      <c r="C825" t="s">
        <v>23</v>
      </c>
      <c r="D825">
        <v>2010</v>
      </c>
      <c r="E825">
        <f t="shared" si="12"/>
        <v>0</v>
      </c>
      <c r="F825" t="str">
        <v>High</v>
      </c>
      <c r="G825">
        <v>191</v>
      </c>
      <c r="H825">
        <v>2</v>
      </c>
      <c r="I825">
        <v>2.36</v>
      </c>
      <c r="J825">
        <v>469.39041930000002</v>
      </c>
      <c r="K825">
        <v>89</v>
      </c>
      <c r="L825">
        <v>0</v>
      </c>
      <c r="M825">
        <v>52.8</v>
      </c>
      <c r="N825">
        <v>2</v>
      </c>
      <c r="O825">
        <v>89</v>
      </c>
      <c r="P825">
        <v>6.91</v>
      </c>
      <c r="Q825">
        <v>89</v>
      </c>
      <c r="R825">
        <v>0.3</v>
      </c>
      <c r="S825">
        <v>3474.392445</v>
      </c>
      <c r="T825">
        <v>6164626</v>
      </c>
      <c r="U825">
        <v>1.7</v>
      </c>
      <c r="V825">
        <v>1.6</v>
      </c>
      <c r="W825">
        <v>0.66200000000000003</v>
      </c>
      <c r="X825">
        <v>12.9</v>
      </c>
      <c r="Z825" t="s">
        <v>23</v>
      </c>
    </row>
    <row r="826" spans="1:26" x14ac:dyDescent="0.3">
      <c r="A826" t="s">
        <v>77</v>
      </c>
      <c r="B826">
        <v>71.400000000000006</v>
      </c>
      <c r="C826" t="s">
        <v>23</v>
      </c>
      <c r="D826">
        <v>2009</v>
      </c>
      <c r="E826">
        <f t="shared" si="12"/>
        <v>0</v>
      </c>
      <c r="F826" t="str">
        <v>High</v>
      </c>
      <c r="G826">
        <v>23</v>
      </c>
      <c r="H826">
        <v>2</v>
      </c>
      <c r="I826">
        <v>2.5499999999999998</v>
      </c>
      <c r="J826">
        <v>416.43383990000001</v>
      </c>
      <c r="K826">
        <v>91</v>
      </c>
      <c r="L826">
        <v>0</v>
      </c>
      <c r="M826">
        <v>52.1</v>
      </c>
      <c r="N826">
        <v>2</v>
      </c>
      <c r="O826">
        <v>91</v>
      </c>
      <c r="P826">
        <v>6.83</v>
      </c>
      <c r="Q826">
        <v>91</v>
      </c>
      <c r="R826">
        <v>0.3</v>
      </c>
      <c r="S826">
        <v>3366.482133</v>
      </c>
      <c r="T826">
        <v>6137276</v>
      </c>
      <c r="U826">
        <v>1.7</v>
      </c>
      <c r="V826">
        <v>1.6</v>
      </c>
      <c r="W826">
        <v>0.66200000000000003</v>
      </c>
      <c r="X826">
        <v>12.8</v>
      </c>
      <c r="Z826" t="s">
        <v>23</v>
      </c>
    </row>
    <row r="827" spans="1:26" x14ac:dyDescent="0.3">
      <c r="A827" t="s">
        <v>77</v>
      </c>
      <c r="B827">
        <v>71.7</v>
      </c>
      <c r="C827" t="s">
        <v>23</v>
      </c>
      <c r="D827">
        <v>2008</v>
      </c>
      <c r="E827">
        <f t="shared" si="12"/>
        <v>0</v>
      </c>
      <c r="F827" t="str">
        <v>High</v>
      </c>
      <c r="G827">
        <v>194</v>
      </c>
      <c r="H827">
        <v>2</v>
      </c>
      <c r="I827">
        <v>2.68</v>
      </c>
      <c r="J827">
        <v>53.959498770000003</v>
      </c>
      <c r="K827">
        <v>98</v>
      </c>
      <c r="L827">
        <v>0</v>
      </c>
      <c r="M827">
        <v>51.4</v>
      </c>
      <c r="N827">
        <v>3</v>
      </c>
      <c r="O827">
        <v>98</v>
      </c>
      <c r="P827">
        <v>6.21</v>
      </c>
      <c r="Q827">
        <v>98</v>
      </c>
      <c r="R827">
        <v>0.3</v>
      </c>
      <c r="S827">
        <v>357.34767399999998</v>
      </c>
      <c r="T827">
        <v>61131</v>
      </c>
      <c r="U827">
        <v>1.8</v>
      </c>
      <c r="V827">
        <v>1.7</v>
      </c>
      <c r="W827">
        <v>0.65900000000000003</v>
      </c>
      <c r="X827">
        <v>13.4</v>
      </c>
      <c r="Z827" t="s">
        <v>23</v>
      </c>
    </row>
    <row r="828" spans="1:26" x14ac:dyDescent="0.3">
      <c r="A828" t="s">
        <v>77</v>
      </c>
      <c r="B828">
        <v>71.2</v>
      </c>
      <c r="C828" t="s">
        <v>23</v>
      </c>
      <c r="D828">
        <v>2007</v>
      </c>
      <c r="E828">
        <f t="shared" si="12"/>
        <v>0</v>
      </c>
      <c r="F828" t="str">
        <v>High</v>
      </c>
      <c r="G828">
        <v>23</v>
      </c>
      <c r="H828">
        <v>2</v>
      </c>
      <c r="I828">
        <v>2.83</v>
      </c>
      <c r="J828">
        <v>52.301722150000003</v>
      </c>
      <c r="K828">
        <v>99</v>
      </c>
      <c r="L828">
        <v>0</v>
      </c>
      <c r="M828">
        <v>5.8</v>
      </c>
      <c r="N828">
        <v>3</v>
      </c>
      <c r="O828">
        <v>99</v>
      </c>
      <c r="P828">
        <v>6.32</v>
      </c>
      <c r="Q828">
        <v>99</v>
      </c>
      <c r="R828">
        <v>0.3</v>
      </c>
      <c r="S828">
        <v>334.83816999999999</v>
      </c>
      <c r="T828">
        <v>683475</v>
      </c>
      <c r="U828">
        <v>1.8</v>
      </c>
      <c r="V828">
        <v>1.7</v>
      </c>
      <c r="W828">
        <v>0.65700000000000003</v>
      </c>
      <c r="X828">
        <v>12.9</v>
      </c>
      <c r="Z828" t="s">
        <v>23</v>
      </c>
    </row>
    <row r="829" spans="1:26" x14ac:dyDescent="0.3">
      <c r="A829" t="s">
        <v>77</v>
      </c>
      <c r="B829">
        <v>75</v>
      </c>
      <c r="C829" t="s">
        <v>23</v>
      </c>
      <c r="D829">
        <v>2006</v>
      </c>
      <c r="E829">
        <f t="shared" si="12"/>
        <v>0</v>
      </c>
      <c r="F829" t="str">
        <v>High</v>
      </c>
      <c r="G829">
        <v>211</v>
      </c>
      <c r="H829">
        <v>3</v>
      </c>
      <c r="I829">
        <v>2.77</v>
      </c>
      <c r="J829">
        <v>57.745626289999997</v>
      </c>
      <c r="K829">
        <v>96</v>
      </c>
      <c r="L829">
        <v>0</v>
      </c>
      <c r="M829">
        <v>5.0999999999999996</v>
      </c>
      <c r="N829">
        <v>3</v>
      </c>
      <c r="O829">
        <v>96</v>
      </c>
      <c r="P829">
        <v>6.68</v>
      </c>
      <c r="Q829">
        <v>96</v>
      </c>
      <c r="R829">
        <v>0.2</v>
      </c>
      <c r="S829">
        <v>362.95176800000002</v>
      </c>
      <c r="T829">
        <v>656478</v>
      </c>
      <c r="U829">
        <v>1.8</v>
      </c>
      <c r="V829">
        <v>1.7</v>
      </c>
      <c r="W829">
        <v>0.65100000000000002</v>
      </c>
      <c r="X829">
        <v>12.9</v>
      </c>
      <c r="Z829" t="s">
        <v>23</v>
      </c>
    </row>
    <row r="830" spans="1:26" x14ac:dyDescent="0.3">
      <c r="A830" t="s">
        <v>77</v>
      </c>
      <c r="B830">
        <v>71</v>
      </c>
      <c r="C830" t="s">
        <v>23</v>
      </c>
      <c r="D830">
        <v>2005</v>
      </c>
      <c r="E830">
        <f t="shared" si="12"/>
        <v>0</v>
      </c>
      <c r="F830" t="str">
        <v>High</v>
      </c>
      <c r="G830">
        <v>213</v>
      </c>
      <c r="H830">
        <v>3</v>
      </c>
      <c r="I830">
        <v>2.77</v>
      </c>
      <c r="J830">
        <v>440.60270420000001</v>
      </c>
      <c r="K830">
        <v>89</v>
      </c>
      <c r="L830">
        <v>0</v>
      </c>
      <c r="M830">
        <v>49.4</v>
      </c>
      <c r="N830">
        <v>3</v>
      </c>
      <c r="O830">
        <v>89</v>
      </c>
      <c r="P830">
        <v>7.19</v>
      </c>
      <c r="Q830">
        <v>89</v>
      </c>
      <c r="R830">
        <v>0.2</v>
      </c>
      <c r="S830">
        <v>2835.2812370000001</v>
      </c>
      <c r="T830">
        <v>628961</v>
      </c>
      <c r="U830">
        <v>1.9</v>
      </c>
      <c r="V830">
        <v>1.8</v>
      </c>
      <c r="W830">
        <v>0.64400000000000002</v>
      </c>
      <c r="X830">
        <v>12.7</v>
      </c>
      <c r="Z830" t="s">
        <v>23</v>
      </c>
    </row>
    <row r="831" spans="1:26" x14ac:dyDescent="0.3">
      <c r="A831" t="s">
        <v>77</v>
      </c>
      <c r="B831">
        <v>70</v>
      </c>
      <c r="C831" t="s">
        <v>23</v>
      </c>
      <c r="D831">
        <v>2004</v>
      </c>
      <c r="E831">
        <f t="shared" si="12"/>
        <v>0</v>
      </c>
      <c r="F831" t="str">
        <v>low</v>
      </c>
      <c r="G831">
        <v>215</v>
      </c>
      <c r="H831">
        <v>3</v>
      </c>
      <c r="I831">
        <v>2.9</v>
      </c>
      <c r="J831">
        <v>398.60583220000001</v>
      </c>
      <c r="K831">
        <v>9</v>
      </c>
      <c r="L831">
        <v>0</v>
      </c>
      <c r="M831">
        <v>48.6</v>
      </c>
      <c r="N831">
        <v>3</v>
      </c>
      <c r="O831">
        <v>9</v>
      </c>
      <c r="P831">
        <v>7.3</v>
      </c>
      <c r="Q831">
        <v>9</v>
      </c>
      <c r="R831">
        <v>0.3</v>
      </c>
      <c r="S831">
        <v>2632.7994199999998</v>
      </c>
      <c r="T831">
        <v>6775</v>
      </c>
      <c r="U831">
        <v>1.9</v>
      </c>
      <c r="V831">
        <v>1.8</v>
      </c>
      <c r="W831">
        <v>0.63600000000000001</v>
      </c>
      <c r="X831">
        <v>12.4</v>
      </c>
      <c r="Z831" t="s">
        <v>23</v>
      </c>
    </row>
    <row r="832" spans="1:26" x14ac:dyDescent="0.3">
      <c r="A832" t="s">
        <v>77</v>
      </c>
      <c r="B832">
        <v>69.900000000000006</v>
      </c>
      <c r="C832" t="s">
        <v>23</v>
      </c>
      <c r="D832">
        <v>2003</v>
      </c>
      <c r="E832">
        <f t="shared" si="12"/>
        <v>0</v>
      </c>
      <c r="F832" t="str">
        <v>low</v>
      </c>
      <c r="G832">
        <v>29</v>
      </c>
      <c r="H832">
        <v>3</v>
      </c>
      <c r="I832">
        <v>3.1</v>
      </c>
      <c r="J832">
        <v>400.13429710000003</v>
      </c>
      <c r="K832">
        <v>94</v>
      </c>
      <c r="L832">
        <v>0</v>
      </c>
      <c r="M832">
        <v>47.8</v>
      </c>
      <c r="N832">
        <v>4</v>
      </c>
      <c r="O832">
        <v>93</v>
      </c>
      <c r="P832">
        <v>7.61</v>
      </c>
      <c r="Q832">
        <v>94</v>
      </c>
      <c r="R832">
        <v>0.3</v>
      </c>
      <c r="S832">
        <v>2519.7373870000001</v>
      </c>
      <c r="T832">
        <v>5971535</v>
      </c>
      <c r="U832">
        <v>2</v>
      </c>
      <c r="V832">
        <v>1.9</v>
      </c>
      <c r="W832">
        <v>0.628</v>
      </c>
      <c r="X832">
        <v>12</v>
      </c>
      <c r="Z832" t="s">
        <v>23</v>
      </c>
    </row>
    <row r="833" spans="1:26" x14ac:dyDescent="0.3">
      <c r="A833" t="s">
        <v>77</v>
      </c>
      <c r="B833">
        <v>73</v>
      </c>
      <c r="C833" t="s">
        <v>23</v>
      </c>
      <c r="D833">
        <v>2002</v>
      </c>
      <c r="E833">
        <f t="shared" si="12"/>
        <v>0</v>
      </c>
      <c r="F833" t="str">
        <v>High</v>
      </c>
      <c r="G833">
        <v>24</v>
      </c>
      <c r="H833">
        <v>3</v>
      </c>
      <c r="I833">
        <v>2.97</v>
      </c>
      <c r="J833">
        <v>29.68529375</v>
      </c>
      <c r="K833">
        <v>81</v>
      </c>
      <c r="L833">
        <v>0</v>
      </c>
      <c r="M833">
        <v>47</v>
      </c>
      <c r="N833">
        <v>4</v>
      </c>
      <c r="O833">
        <v>81</v>
      </c>
      <c r="P833">
        <v>7.9</v>
      </c>
      <c r="Q833">
        <v>81</v>
      </c>
      <c r="R833">
        <v>0.4</v>
      </c>
      <c r="S833">
        <v>248.41249999999999</v>
      </c>
      <c r="T833">
        <v>59433</v>
      </c>
      <c r="U833">
        <v>2</v>
      </c>
      <c r="V833">
        <v>1.9</v>
      </c>
      <c r="W833">
        <v>0.621</v>
      </c>
      <c r="X833">
        <v>11.8</v>
      </c>
      <c r="Z833" t="s">
        <v>23</v>
      </c>
    </row>
    <row r="834" spans="1:26" x14ac:dyDescent="0.3">
      <c r="A834" t="s">
        <v>77</v>
      </c>
      <c r="B834">
        <v>68.900000000000006</v>
      </c>
      <c r="C834" t="s">
        <v>23</v>
      </c>
      <c r="D834">
        <v>2001</v>
      </c>
      <c r="E834">
        <f t="shared" ref="E834:E897" si="13">IF(Z834="Developing",0,1)</f>
        <v>0</v>
      </c>
      <c r="F834" t="str">
        <v>low</v>
      </c>
      <c r="G834">
        <v>219</v>
      </c>
      <c r="H834">
        <v>4</v>
      </c>
      <c r="I834">
        <v>2.88</v>
      </c>
      <c r="J834">
        <v>332.10565860000003</v>
      </c>
      <c r="K834">
        <v>75</v>
      </c>
      <c r="L834">
        <v>2</v>
      </c>
      <c r="M834">
        <v>46.2</v>
      </c>
      <c r="N834">
        <v>4</v>
      </c>
      <c r="O834">
        <v>94</v>
      </c>
      <c r="P834">
        <v>8.1999999999999993</v>
      </c>
      <c r="Q834">
        <v>92</v>
      </c>
      <c r="R834">
        <v>0.4</v>
      </c>
      <c r="S834">
        <v>2338.7722439999998</v>
      </c>
      <c r="T834">
        <v>595962</v>
      </c>
      <c r="U834">
        <v>2.1</v>
      </c>
      <c r="V834">
        <v>2</v>
      </c>
      <c r="W834">
        <v>0.61499999999999999</v>
      </c>
      <c r="X834">
        <v>11.6</v>
      </c>
      <c r="Z834" t="s">
        <v>23</v>
      </c>
    </row>
    <row r="835" spans="1:26" x14ac:dyDescent="0.3">
      <c r="A835" t="s">
        <v>77</v>
      </c>
      <c r="B835">
        <v>69</v>
      </c>
      <c r="C835" t="s">
        <v>23</v>
      </c>
      <c r="D835">
        <v>2000</v>
      </c>
      <c r="E835">
        <f t="shared" si="13"/>
        <v>0</v>
      </c>
      <c r="F835" t="str">
        <v>low</v>
      </c>
      <c r="G835">
        <v>218</v>
      </c>
      <c r="H835">
        <v>4</v>
      </c>
      <c r="I835">
        <v>2.79</v>
      </c>
      <c r="J835">
        <v>353.66903280000002</v>
      </c>
      <c r="K835">
        <v>99</v>
      </c>
      <c r="L835">
        <v>0</v>
      </c>
      <c r="M835">
        <v>45.3</v>
      </c>
      <c r="N835">
        <v>5</v>
      </c>
      <c r="O835">
        <v>98</v>
      </c>
      <c r="P835">
        <v>8.17</v>
      </c>
      <c r="Q835">
        <v>99</v>
      </c>
      <c r="R835">
        <v>0.4</v>
      </c>
      <c r="S835">
        <v>2238.4115999999999</v>
      </c>
      <c r="T835">
        <v>5867626</v>
      </c>
      <c r="U835">
        <v>2.1</v>
      </c>
      <c r="V835">
        <v>2</v>
      </c>
      <c r="W835">
        <v>0.60699999999999998</v>
      </c>
      <c r="X835">
        <v>11.3</v>
      </c>
      <c r="Z835" t="s">
        <v>23</v>
      </c>
    </row>
    <row r="836" spans="1:26" x14ac:dyDescent="0.3">
      <c r="A836" t="s">
        <v>78</v>
      </c>
      <c r="B836">
        <v>58.2</v>
      </c>
      <c r="C836" t="s">
        <v>23</v>
      </c>
      <c r="D836">
        <v>2015</v>
      </c>
      <c r="E836">
        <f t="shared" si="13"/>
        <v>0</v>
      </c>
      <c r="F836" t="str">
        <v>low</v>
      </c>
      <c r="G836">
        <v>32</v>
      </c>
      <c r="H836">
        <v>3</v>
      </c>
      <c r="I836">
        <v>0</v>
      </c>
      <c r="J836">
        <v>0</v>
      </c>
      <c r="K836">
        <v>16</v>
      </c>
      <c r="L836">
        <v>1250</v>
      </c>
      <c r="M836">
        <v>24.5</v>
      </c>
      <c r="N836">
        <v>4</v>
      </c>
      <c r="O836">
        <v>17</v>
      </c>
      <c r="P836">
        <v>0</v>
      </c>
      <c r="Q836">
        <v>16</v>
      </c>
      <c r="R836">
        <v>4.2</v>
      </c>
      <c r="S836">
        <v>1347.3125700000001</v>
      </c>
      <c r="T836">
        <v>1175389</v>
      </c>
      <c r="U836">
        <v>8.4</v>
      </c>
      <c r="V836">
        <v>8.3000000000000007</v>
      </c>
      <c r="W836">
        <v>0.58199999999999996</v>
      </c>
      <c r="X836">
        <v>9.1999999999999993</v>
      </c>
      <c r="Z836" t="s">
        <v>23</v>
      </c>
    </row>
    <row r="837" spans="1:26" x14ac:dyDescent="0.3">
      <c r="A837" t="s">
        <v>78</v>
      </c>
      <c r="B837">
        <v>57.9</v>
      </c>
      <c r="C837" t="s">
        <v>23</v>
      </c>
      <c r="D837">
        <v>2014</v>
      </c>
      <c r="E837">
        <f t="shared" si="13"/>
        <v>0</v>
      </c>
      <c r="F837" t="str">
        <v>low</v>
      </c>
      <c r="G837">
        <v>32</v>
      </c>
      <c r="H837">
        <v>3</v>
      </c>
      <c r="I837">
        <v>0.01</v>
      </c>
      <c r="J837">
        <v>13.40477417</v>
      </c>
      <c r="K837">
        <v>2</v>
      </c>
      <c r="L837">
        <v>13</v>
      </c>
      <c r="M837">
        <v>24</v>
      </c>
      <c r="N837">
        <v>4</v>
      </c>
      <c r="O837">
        <v>24</v>
      </c>
      <c r="P837">
        <v>3.8</v>
      </c>
      <c r="Q837">
        <v>2</v>
      </c>
      <c r="R837">
        <v>4.4000000000000004</v>
      </c>
      <c r="S837">
        <v>192.59733</v>
      </c>
      <c r="T837">
        <v>1129424</v>
      </c>
      <c r="U837">
        <v>8.5</v>
      </c>
      <c r="V837">
        <v>8.4</v>
      </c>
      <c r="W837">
        <v>0.58199999999999996</v>
      </c>
      <c r="X837">
        <v>9.1999999999999993</v>
      </c>
      <c r="Z837" t="s">
        <v>23</v>
      </c>
    </row>
    <row r="838" spans="1:26" x14ac:dyDescent="0.3">
      <c r="A838" t="s">
        <v>78</v>
      </c>
      <c r="B838">
        <v>57.4</v>
      </c>
      <c r="C838" t="s">
        <v>23</v>
      </c>
      <c r="D838">
        <v>2013</v>
      </c>
      <c r="E838">
        <f t="shared" si="13"/>
        <v>0</v>
      </c>
      <c r="F838" t="str">
        <v>low</v>
      </c>
      <c r="G838">
        <v>327</v>
      </c>
      <c r="H838">
        <v>3</v>
      </c>
      <c r="I838">
        <v>10.72</v>
      </c>
      <c r="J838">
        <v>156.39076850000001</v>
      </c>
      <c r="K838">
        <v>0</v>
      </c>
      <c r="L838">
        <v>321</v>
      </c>
      <c r="M838">
        <v>23.5</v>
      </c>
      <c r="N838">
        <v>4</v>
      </c>
      <c r="O838">
        <v>3</v>
      </c>
      <c r="P838">
        <v>3.73</v>
      </c>
      <c r="Q838">
        <v>3</v>
      </c>
      <c r="R838">
        <v>5.7</v>
      </c>
      <c r="S838">
        <v>2246.9938000000002</v>
      </c>
      <c r="T838">
        <v>183746</v>
      </c>
      <c r="U838">
        <v>8.6</v>
      </c>
      <c r="V838">
        <v>8.6</v>
      </c>
      <c r="W838">
        <v>0.58599999999999997</v>
      </c>
      <c r="X838">
        <v>9.1999999999999993</v>
      </c>
      <c r="Z838" t="s">
        <v>23</v>
      </c>
    </row>
    <row r="839" spans="1:26" x14ac:dyDescent="0.3">
      <c r="A839" t="s">
        <v>78</v>
      </c>
      <c r="B839">
        <v>56.7</v>
      </c>
      <c r="C839" t="s">
        <v>23</v>
      </c>
      <c r="D839">
        <v>2012</v>
      </c>
      <c r="E839">
        <f t="shared" si="13"/>
        <v>0</v>
      </c>
      <c r="F839" t="str">
        <v>low</v>
      </c>
      <c r="G839">
        <v>337</v>
      </c>
      <c r="H839">
        <v>3</v>
      </c>
      <c r="I839">
        <v>11.89</v>
      </c>
      <c r="J839">
        <v>1500.4126349999999</v>
      </c>
      <c r="K839">
        <v>0</v>
      </c>
      <c r="L839">
        <v>1190</v>
      </c>
      <c r="M839">
        <v>23</v>
      </c>
      <c r="N839">
        <v>4</v>
      </c>
      <c r="O839">
        <v>3</v>
      </c>
      <c r="P839">
        <v>4</v>
      </c>
      <c r="Q839">
        <v>24</v>
      </c>
      <c r="R839">
        <v>8.1999999999999993</v>
      </c>
      <c r="S839">
        <v>21557.6528</v>
      </c>
      <c r="T839">
        <v>138593</v>
      </c>
      <c r="U839">
        <v>8.6999999999999993</v>
      </c>
      <c r="V839">
        <v>8.6999999999999993</v>
      </c>
      <c r="W839">
        <v>0.58299999999999996</v>
      </c>
      <c r="X839">
        <v>9.1999999999999993</v>
      </c>
      <c r="Z839" t="s">
        <v>23</v>
      </c>
    </row>
    <row r="840" spans="1:26" x14ac:dyDescent="0.3">
      <c r="A840" t="s">
        <v>78</v>
      </c>
      <c r="B840">
        <v>56.2</v>
      </c>
      <c r="C840" t="s">
        <v>23</v>
      </c>
      <c r="D840">
        <v>2011</v>
      </c>
      <c r="E840">
        <f t="shared" si="13"/>
        <v>0</v>
      </c>
      <c r="F840" t="str">
        <v>low</v>
      </c>
      <c r="G840">
        <v>344</v>
      </c>
      <c r="H840">
        <v>3</v>
      </c>
      <c r="I840">
        <v>10.99</v>
      </c>
      <c r="J840">
        <v>1493.051277</v>
      </c>
      <c r="K840">
        <v>0</v>
      </c>
      <c r="L840">
        <v>0</v>
      </c>
      <c r="M840">
        <v>22.6</v>
      </c>
      <c r="N840">
        <v>4</v>
      </c>
      <c r="O840">
        <v>39</v>
      </c>
      <c r="P840">
        <v>3.29</v>
      </c>
      <c r="Q840">
        <v>41</v>
      </c>
      <c r="R840">
        <v>7.7</v>
      </c>
      <c r="S840">
        <v>21451.886170000002</v>
      </c>
      <c r="T840">
        <v>99429</v>
      </c>
      <c r="U840">
        <v>8.9</v>
      </c>
      <c r="V840">
        <v>8.8000000000000007</v>
      </c>
      <c r="W840">
        <v>0.57999999999999996</v>
      </c>
      <c r="X840">
        <v>9.1999999999999993</v>
      </c>
      <c r="Z840" t="s">
        <v>23</v>
      </c>
    </row>
    <row r="841" spans="1:26" x14ac:dyDescent="0.3">
      <c r="A841" t="s">
        <v>78</v>
      </c>
      <c r="B841">
        <v>56.1</v>
      </c>
      <c r="C841" t="s">
        <v>23</v>
      </c>
      <c r="D841">
        <v>2010</v>
      </c>
      <c r="E841">
        <f t="shared" si="13"/>
        <v>0</v>
      </c>
      <c r="F841" t="str">
        <v>low</v>
      </c>
      <c r="G841">
        <v>339</v>
      </c>
      <c r="H841">
        <v>3</v>
      </c>
      <c r="I841">
        <v>9.93</v>
      </c>
      <c r="J841">
        <v>1192.6966190000001</v>
      </c>
      <c r="K841">
        <v>0</v>
      </c>
      <c r="L841">
        <v>0</v>
      </c>
      <c r="M841">
        <v>22.1</v>
      </c>
      <c r="N841">
        <v>4</v>
      </c>
      <c r="O841">
        <v>59</v>
      </c>
      <c r="P841">
        <v>3.84</v>
      </c>
      <c r="Q841">
        <v>44</v>
      </c>
      <c r="R841">
        <v>7.2</v>
      </c>
      <c r="S841">
        <v>17136.445680000001</v>
      </c>
      <c r="T841">
        <v>95114</v>
      </c>
      <c r="U841">
        <v>9</v>
      </c>
      <c r="V841">
        <v>9</v>
      </c>
      <c r="W841">
        <v>0.58899999999999997</v>
      </c>
      <c r="X841">
        <v>9.1999999999999993</v>
      </c>
      <c r="Z841" t="s">
        <v>23</v>
      </c>
    </row>
    <row r="842" spans="1:26" x14ac:dyDescent="0.3">
      <c r="A842" t="s">
        <v>78</v>
      </c>
      <c r="B842">
        <v>55.7</v>
      </c>
      <c r="C842" t="s">
        <v>23</v>
      </c>
      <c r="D842">
        <v>2009</v>
      </c>
      <c r="E842">
        <f t="shared" si="13"/>
        <v>0</v>
      </c>
      <c r="F842" t="str">
        <v>low</v>
      </c>
      <c r="G842">
        <v>34</v>
      </c>
      <c r="H842">
        <v>3</v>
      </c>
      <c r="I842">
        <v>7.97</v>
      </c>
      <c r="J842">
        <v>115.0692415</v>
      </c>
      <c r="K842">
        <v>0</v>
      </c>
      <c r="L842">
        <v>78</v>
      </c>
      <c r="M842">
        <v>21.7</v>
      </c>
      <c r="N842">
        <v>4</v>
      </c>
      <c r="O842">
        <v>57</v>
      </c>
      <c r="P842">
        <v>5.32</v>
      </c>
      <c r="Q842">
        <v>43</v>
      </c>
      <c r="R842">
        <v>7.3</v>
      </c>
      <c r="S842">
        <v>1653.2936999999999</v>
      </c>
      <c r="T842">
        <v>99111</v>
      </c>
      <c r="U842">
        <v>9.1999999999999993</v>
      </c>
      <c r="V842">
        <v>9.1999999999999993</v>
      </c>
      <c r="W842">
        <v>0.59</v>
      </c>
      <c r="X842">
        <v>9.1</v>
      </c>
      <c r="Z842" t="s">
        <v>23</v>
      </c>
    </row>
    <row r="843" spans="1:26" x14ac:dyDescent="0.3">
      <c r="A843" t="s">
        <v>78</v>
      </c>
      <c r="B843">
        <v>55.4</v>
      </c>
      <c r="C843" t="s">
        <v>23</v>
      </c>
      <c r="D843">
        <v>2008</v>
      </c>
      <c r="E843">
        <f t="shared" si="13"/>
        <v>0</v>
      </c>
      <c r="F843" t="str">
        <v>low</v>
      </c>
      <c r="G843">
        <v>338</v>
      </c>
      <c r="H843">
        <v>3</v>
      </c>
      <c r="I843">
        <v>8.34</v>
      </c>
      <c r="J843">
        <v>1705.678619</v>
      </c>
      <c r="K843">
        <v>0</v>
      </c>
      <c r="L843">
        <v>436</v>
      </c>
      <c r="M843">
        <v>21.3</v>
      </c>
      <c r="N843">
        <v>4</v>
      </c>
      <c r="O843">
        <v>55</v>
      </c>
      <c r="P843">
        <v>2.31</v>
      </c>
      <c r="Q843">
        <v>42</v>
      </c>
      <c r="R843">
        <v>6.3</v>
      </c>
      <c r="S843">
        <v>22742.381590000001</v>
      </c>
      <c r="T843">
        <v>868418</v>
      </c>
      <c r="U843">
        <v>9.3000000000000007</v>
      </c>
      <c r="V843">
        <v>9.3000000000000007</v>
      </c>
      <c r="W843">
        <v>0.59199999999999997</v>
      </c>
      <c r="X843">
        <v>9.1</v>
      </c>
      <c r="Z843" t="s">
        <v>23</v>
      </c>
    </row>
    <row r="844" spans="1:26" x14ac:dyDescent="0.3">
      <c r="A844" t="s">
        <v>78</v>
      </c>
      <c r="B844">
        <v>55</v>
      </c>
      <c r="C844" t="s">
        <v>23</v>
      </c>
      <c r="D844">
        <v>2007</v>
      </c>
      <c r="E844">
        <f t="shared" si="13"/>
        <v>0</v>
      </c>
      <c r="F844" t="str">
        <v>low</v>
      </c>
      <c r="G844">
        <v>339</v>
      </c>
      <c r="H844">
        <v>3</v>
      </c>
      <c r="I844">
        <v>6.86</v>
      </c>
      <c r="J844">
        <v>1024.5195430000001</v>
      </c>
      <c r="K844">
        <v>0</v>
      </c>
      <c r="L844">
        <v>5</v>
      </c>
      <c r="M844">
        <v>2.9</v>
      </c>
      <c r="N844">
        <v>4</v>
      </c>
      <c r="O844">
        <v>54</v>
      </c>
      <c r="P844">
        <v>2.25</v>
      </c>
      <c r="Q844">
        <v>41</v>
      </c>
      <c r="R844">
        <v>5.9</v>
      </c>
      <c r="S844">
        <v>15761.83913</v>
      </c>
      <c r="T844">
        <v>829327</v>
      </c>
      <c r="U844">
        <v>9.5</v>
      </c>
      <c r="V844">
        <v>9.5</v>
      </c>
      <c r="W844">
        <v>0.58699999999999997</v>
      </c>
      <c r="X844">
        <v>9</v>
      </c>
      <c r="Z844" t="s">
        <v>23</v>
      </c>
    </row>
    <row r="845" spans="1:26" x14ac:dyDescent="0.3">
      <c r="A845" t="s">
        <v>78</v>
      </c>
      <c r="B845">
        <v>54.8</v>
      </c>
      <c r="C845" t="s">
        <v>23</v>
      </c>
      <c r="D845">
        <v>2006</v>
      </c>
      <c r="E845">
        <f t="shared" si="13"/>
        <v>0</v>
      </c>
      <c r="F845" t="str">
        <v>low</v>
      </c>
      <c r="G845">
        <v>337</v>
      </c>
      <c r="H845">
        <v>3</v>
      </c>
      <c r="I845">
        <v>7.28</v>
      </c>
      <c r="J845">
        <v>827.59793349999995</v>
      </c>
      <c r="K845">
        <v>0</v>
      </c>
      <c r="L845">
        <v>0</v>
      </c>
      <c r="M845">
        <v>2.5</v>
      </c>
      <c r="N845">
        <v>4</v>
      </c>
      <c r="O845">
        <v>52</v>
      </c>
      <c r="P845">
        <v>2.13</v>
      </c>
      <c r="Q845">
        <v>4</v>
      </c>
      <c r="R845">
        <v>5.3</v>
      </c>
      <c r="S845">
        <v>12732.275900000001</v>
      </c>
      <c r="T845">
        <v>792217</v>
      </c>
      <c r="U845">
        <v>9.6999999999999993</v>
      </c>
      <c r="V845">
        <v>9.6</v>
      </c>
      <c r="W845">
        <v>0.56899999999999995</v>
      </c>
      <c r="X845">
        <v>9</v>
      </c>
      <c r="Z845" t="s">
        <v>23</v>
      </c>
    </row>
    <row r="846" spans="1:26" x14ac:dyDescent="0.3">
      <c r="A846" t="s">
        <v>78</v>
      </c>
      <c r="B846">
        <v>54.4</v>
      </c>
      <c r="C846" t="s">
        <v>23</v>
      </c>
      <c r="D846">
        <v>2005</v>
      </c>
      <c r="E846">
        <f t="shared" si="13"/>
        <v>0</v>
      </c>
      <c r="F846" t="str">
        <v>low</v>
      </c>
      <c r="G846">
        <v>337</v>
      </c>
      <c r="H846">
        <v>3</v>
      </c>
      <c r="I846">
        <v>7.19</v>
      </c>
      <c r="J846">
        <v>12.066167099999999</v>
      </c>
      <c r="K846">
        <v>0</v>
      </c>
      <c r="L846">
        <v>0</v>
      </c>
      <c r="M846">
        <v>2.2000000000000002</v>
      </c>
      <c r="N846">
        <v>4</v>
      </c>
      <c r="O846">
        <v>5</v>
      </c>
      <c r="P846">
        <v>1.63</v>
      </c>
      <c r="Q846">
        <v>39</v>
      </c>
      <c r="R846">
        <v>4.9000000000000004</v>
      </c>
      <c r="S846">
        <v>185.63334</v>
      </c>
      <c r="T846">
        <v>757317</v>
      </c>
      <c r="U846">
        <v>9.8000000000000007</v>
      </c>
      <c r="V846">
        <v>9.8000000000000007</v>
      </c>
      <c r="W846">
        <v>0.56299999999999994</v>
      </c>
      <c r="X846">
        <v>8.6999999999999993</v>
      </c>
      <c r="Z846" t="s">
        <v>23</v>
      </c>
    </row>
    <row r="847" spans="1:26" x14ac:dyDescent="0.3">
      <c r="A847" t="s">
        <v>78</v>
      </c>
      <c r="B847">
        <v>54.1</v>
      </c>
      <c r="C847" t="s">
        <v>23</v>
      </c>
      <c r="D847">
        <v>2004</v>
      </c>
      <c r="E847">
        <f t="shared" si="13"/>
        <v>0</v>
      </c>
      <c r="F847" t="str">
        <v>low</v>
      </c>
      <c r="G847">
        <v>336</v>
      </c>
      <c r="H847">
        <v>3</v>
      </c>
      <c r="I847">
        <v>6.28</v>
      </c>
      <c r="J847">
        <v>44.547683050000003</v>
      </c>
      <c r="K847">
        <v>0</v>
      </c>
      <c r="L847">
        <v>38</v>
      </c>
      <c r="M847">
        <v>19.8</v>
      </c>
      <c r="N847">
        <v>4</v>
      </c>
      <c r="O847">
        <v>48</v>
      </c>
      <c r="P847">
        <v>2.4</v>
      </c>
      <c r="Q847">
        <v>38</v>
      </c>
      <c r="R847">
        <v>4.4000000000000004</v>
      </c>
      <c r="S847">
        <v>685.34897000000001</v>
      </c>
      <c r="T847">
        <v>724817</v>
      </c>
      <c r="U847">
        <v>1</v>
      </c>
      <c r="V847">
        <v>1</v>
      </c>
      <c r="W847">
        <v>0.55300000000000005</v>
      </c>
      <c r="X847">
        <v>8.5</v>
      </c>
      <c r="Z847" t="s">
        <v>23</v>
      </c>
    </row>
    <row r="848" spans="1:26" x14ac:dyDescent="0.3">
      <c r="A848" t="s">
        <v>78</v>
      </c>
      <c r="B848">
        <v>53.8</v>
      </c>
      <c r="C848" t="s">
        <v>23</v>
      </c>
      <c r="D848">
        <v>2003</v>
      </c>
      <c r="E848">
        <f t="shared" si="13"/>
        <v>0</v>
      </c>
      <c r="F848" t="str">
        <v>low</v>
      </c>
      <c r="G848">
        <v>334</v>
      </c>
      <c r="H848">
        <v>3</v>
      </c>
      <c r="I848">
        <v>7.13</v>
      </c>
      <c r="J848">
        <v>309.78345869999998</v>
      </c>
      <c r="K848">
        <v>0</v>
      </c>
      <c r="L848">
        <v>18</v>
      </c>
      <c r="M848">
        <v>19.5</v>
      </c>
      <c r="N848">
        <v>4</v>
      </c>
      <c r="O848">
        <v>46</v>
      </c>
      <c r="P848">
        <v>2.23</v>
      </c>
      <c r="Q848">
        <v>37</v>
      </c>
      <c r="R848">
        <v>3.6</v>
      </c>
      <c r="S848">
        <v>3577.1761969999998</v>
      </c>
      <c r="T848">
        <v>694611</v>
      </c>
      <c r="U848">
        <v>1.2</v>
      </c>
      <c r="V848">
        <v>1.1000000000000001</v>
      </c>
      <c r="W848">
        <v>0.55400000000000005</v>
      </c>
      <c r="X848">
        <v>8.4</v>
      </c>
      <c r="Z848" t="s">
        <v>23</v>
      </c>
    </row>
    <row r="849" spans="1:26" x14ac:dyDescent="0.3">
      <c r="A849" t="s">
        <v>78</v>
      </c>
      <c r="B849">
        <v>53.5</v>
      </c>
      <c r="C849" t="s">
        <v>23</v>
      </c>
      <c r="D849">
        <v>2002</v>
      </c>
      <c r="E849">
        <f t="shared" si="13"/>
        <v>0</v>
      </c>
      <c r="F849" t="str">
        <v>low</v>
      </c>
      <c r="G849">
        <v>334</v>
      </c>
      <c r="H849">
        <v>3</v>
      </c>
      <c r="I849">
        <v>6.01</v>
      </c>
      <c r="J849">
        <v>234.78742070000001</v>
      </c>
      <c r="K849">
        <v>0</v>
      </c>
      <c r="L849">
        <v>24</v>
      </c>
      <c r="M849">
        <v>19.100000000000001</v>
      </c>
      <c r="N849">
        <v>4</v>
      </c>
      <c r="O849">
        <v>44</v>
      </c>
      <c r="P849">
        <v>2.5</v>
      </c>
      <c r="Q849">
        <v>36</v>
      </c>
      <c r="R849">
        <v>2.9</v>
      </c>
      <c r="S849">
        <v>2711.1711399999999</v>
      </c>
      <c r="T849">
        <v>66647</v>
      </c>
      <c r="U849">
        <v>1.4</v>
      </c>
      <c r="V849">
        <v>1.3</v>
      </c>
      <c r="W849">
        <v>0.54200000000000004</v>
      </c>
      <c r="X849">
        <v>8.1999999999999993</v>
      </c>
      <c r="Z849" t="s">
        <v>23</v>
      </c>
    </row>
    <row r="850" spans="1:26" x14ac:dyDescent="0.3">
      <c r="A850" t="s">
        <v>78</v>
      </c>
      <c r="B850">
        <v>53.1</v>
      </c>
      <c r="C850" t="s">
        <v>23</v>
      </c>
      <c r="D850">
        <v>2001</v>
      </c>
      <c r="E850">
        <f t="shared" si="13"/>
        <v>0</v>
      </c>
      <c r="F850" t="str">
        <v>low</v>
      </c>
      <c r="G850">
        <v>334</v>
      </c>
      <c r="H850">
        <v>3</v>
      </c>
      <c r="I850">
        <v>5.07</v>
      </c>
      <c r="J850">
        <v>197.78395520000001</v>
      </c>
      <c r="K850">
        <v>0</v>
      </c>
      <c r="L850">
        <v>1339</v>
      </c>
      <c r="M850">
        <v>18.7</v>
      </c>
      <c r="N850">
        <v>4</v>
      </c>
      <c r="O850">
        <v>43</v>
      </c>
      <c r="P850">
        <v>1.78</v>
      </c>
      <c r="Q850">
        <v>35</v>
      </c>
      <c r="R850">
        <v>2.2999999999999998</v>
      </c>
      <c r="S850">
        <v>2283.8793900000001</v>
      </c>
      <c r="T850">
        <v>639762</v>
      </c>
      <c r="U850">
        <v>1.6</v>
      </c>
      <c r="V850">
        <v>1.4</v>
      </c>
      <c r="W850">
        <v>0.52700000000000002</v>
      </c>
      <c r="X850">
        <v>8</v>
      </c>
      <c r="Z850" t="s">
        <v>23</v>
      </c>
    </row>
    <row r="851" spans="1:26" x14ac:dyDescent="0.3">
      <c r="A851" t="s">
        <v>78</v>
      </c>
      <c r="B851">
        <v>52.7</v>
      </c>
      <c r="C851" t="s">
        <v>23</v>
      </c>
      <c r="D851">
        <v>2000</v>
      </c>
      <c r="E851">
        <f t="shared" si="13"/>
        <v>0</v>
      </c>
      <c r="F851" t="str">
        <v>low</v>
      </c>
      <c r="G851">
        <v>336</v>
      </c>
      <c r="H851">
        <v>3</v>
      </c>
      <c r="I851">
        <v>4.46</v>
      </c>
      <c r="J851">
        <v>14.95451321</v>
      </c>
      <c r="K851">
        <v>0</v>
      </c>
      <c r="L851">
        <v>0</v>
      </c>
      <c r="M851">
        <v>18.3</v>
      </c>
      <c r="N851">
        <v>4</v>
      </c>
      <c r="O851">
        <v>41</v>
      </c>
      <c r="P851">
        <v>2.73</v>
      </c>
      <c r="Q851">
        <v>34</v>
      </c>
      <c r="R851">
        <v>1.9</v>
      </c>
      <c r="S851">
        <v>172.68491</v>
      </c>
      <c r="T851">
        <v>614323</v>
      </c>
      <c r="U851">
        <v>1.7</v>
      </c>
      <c r="V851">
        <v>1.6</v>
      </c>
      <c r="W851">
        <v>0</v>
      </c>
      <c r="X851">
        <v>0</v>
      </c>
      <c r="Z851" t="s">
        <v>23</v>
      </c>
    </row>
    <row r="852" spans="1:26" x14ac:dyDescent="0.3">
      <c r="A852" t="s">
        <v>79</v>
      </c>
      <c r="B852">
        <v>64.7</v>
      </c>
      <c r="C852" t="s">
        <v>23</v>
      </c>
      <c r="D852">
        <v>2015</v>
      </c>
      <c r="E852">
        <f t="shared" si="13"/>
        <v>0</v>
      </c>
      <c r="F852" t="str">
        <v>low</v>
      </c>
      <c r="G852">
        <v>255</v>
      </c>
      <c r="H852">
        <v>5</v>
      </c>
      <c r="I852">
        <v>0</v>
      </c>
      <c r="J852">
        <v>0</v>
      </c>
      <c r="K852">
        <v>95</v>
      </c>
      <c r="L852">
        <v>198</v>
      </c>
      <c r="M852">
        <v>18.600000000000001</v>
      </c>
      <c r="N852">
        <v>7</v>
      </c>
      <c r="O852">
        <v>95</v>
      </c>
      <c r="P852">
        <v>0</v>
      </c>
      <c r="Q852">
        <v>95</v>
      </c>
      <c r="R852">
        <v>0.4</v>
      </c>
      <c r="S852">
        <v>0</v>
      </c>
      <c r="T852">
        <v>0</v>
      </c>
      <c r="U852">
        <v>8.4</v>
      </c>
      <c r="V852">
        <v>8.1999999999999993</v>
      </c>
      <c r="W852">
        <v>0.41799999999999998</v>
      </c>
      <c r="X852">
        <v>5</v>
      </c>
      <c r="Z852" t="s">
        <v>23</v>
      </c>
    </row>
    <row r="853" spans="1:26" x14ac:dyDescent="0.3">
      <c r="A853" t="s">
        <v>79</v>
      </c>
      <c r="B853">
        <v>64.400000000000006</v>
      </c>
      <c r="C853" t="s">
        <v>23</v>
      </c>
      <c r="D853">
        <v>2014</v>
      </c>
      <c r="E853">
        <f t="shared" si="13"/>
        <v>0</v>
      </c>
      <c r="F853" t="str">
        <v>low</v>
      </c>
      <c r="G853">
        <v>261</v>
      </c>
      <c r="H853">
        <v>5</v>
      </c>
      <c r="I853">
        <v>0.01</v>
      </c>
      <c r="J853">
        <v>0</v>
      </c>
      <c r="K853">
        <v>94</v>
      </c>
      <c r="L853">
        <v>127</v>
      </c>
      <c r="M853">
        <v>18</v>
      </c>
      <c r="N853">
        <v>8</v>
      </c>
      <c r="O853">
        <v>94</v>
      </c>
      <c r="P853">
        <v>3.34</v>
      </c>
      <c r="Q853">
        <v>94</v>
      </c>
      <c r="R853">
        <v>0.4</v>
      </c>
      <c r="S853">
        <v>0</v>
      </c>
      <c r="T853">
        <v>0</v>
      </c>
      <c r="U853">
        <v>8.5</v>
      </c>
      <c r="V853">
        <v>8.3000000000000007</v>
      </c>
      <c r="W853">
        <v>0.41599999999999998</v>
      </c>
      <c r="X853">
        <v>5</v>
      </c>
      <c r="Z853" t="s">
        <v>23</v>
      </c>
    </row>
    <row r="854" spans="1:26" x14ac:dyDescent="0.3">
      <c r="A854" t="s">
        <v>79</v>
      </c>
      <c r="B854">
        <v>64</v>
      </c>
      <c r="C854" t="s">
        <v>23</v>
      </c>
      <c r="D854">
        <v>2013</v>
      </c>
      <c r="E854">
        <f t="shared" si="13"/>
        <v>0</v>
      </c>
      <c r="F854" t="str">
        <v>low</v>
      </c>
      <c r="G854">
        <v>266</v>
      </c>
      <c r="H854">
        <v>6</v>
      </c>
      <c r="I854">
        <v>0.01</v>
      </c>
      <c r="J854">
        <v>0</v>
      </c>
      <c r="K854">
        <v>94</v>
      </c>
      <c r="L854">
        <v>45</v>
      </c>
      <c r="M854">
        <v>17.5</v>
      </c>
      <c r="N854">
        <v>8</v>
      </c>
      <c r="O854">
        <v>94</v>
      </c>
      <c r="P854">
        <v>3.1</v>
      </c>
      <c r="Q854">
        <v>94</v>
      </c>
      <c r="R854">
        <v>0.5</v>
      </c>
      <c r="S854">
        <v>0</v>
      </c>
      <c r="T854">
        <v>0</v>
      </c>
      <c r="U854">
        <v>8.6</v>
      </c>
      <c r="V854">
        <v>8.4</v>
      </c>
      <c r="W854">
        <v>0.41399999999999998</v>
      </c>
      <c r="X854">
        <v>5</v>
      </c>
      <c r="Z854" t="s">
        <v>23</v>
      </c>
    </row>
    <row r="855" spans="1:26" x14ac:dyDescent="0.3">
      <c r="A855" t="s">
        <v>79</v>
      </c>
      <c r="B855">
        <v>63.6</v>
      </c>
      <c r="C855" t="s">
        <v>23</v>
      </c>
      <c r="D855">
        <v>2012</v>
      </c>
      <c r="E855">
        <f t="shared" si="13"/>
        <v>0</v>
      </c>
      <c r="F855" t="str">
        <v>low</v>
      </c>
      <c r="G855">
        <v>274</v>
      </c>
      <c r="H855">
        <v>6</v>
      </c>
      <c r="I855">
        <v>0.01</v>
      </c>
      <c r="J855">
        <v>0</v>
      </c>
      <c r="K855">
        <v>94</v>
      </c>
      <c r="L855">
        <v>194</v>
      </c>
      <c r="M855">
        <v>17</v>
      </c>
      <c r="N855">
        <v>8</v>
      </c>
      <c r="O855">
        <v>94</v>
      </c>
      <c r="P855">
        <v>2.98</v>
      </c>
      <c r="Q855">
        <v>94</v>
      </c>
      <c r="R855">
        <v>0.6</v>
      </c>
      <c r="S855">
        <v>0</v>
      </c>
      <c r="T855">
        <v>0</v>
      </c>
      <c r="U855">
        <v>8.6999999999999993</v>
      </c>
      <c r="V855">
        <v>8.6</v>
      </c>
      <c r="W855">
        <v>0.41</v>
      </c>
      <c r="X855">
        <v>5</v>
      </c>
      <c r="Z855" t="s">
        <v>23</v>
      </c>
    </row>
    <row r="856" spans="1:26" x14ac:dyDescent="0.3">
      <c r="A856" t="s">
        <v>79</v>
      </c>
      <c r="B856">
        <v>62.9</v>
      </c>
      <c r="C856" t="s">
        <v>23</v>
      </c>
      <c r="D856">
        <v>2011</v>
      </c>
      <c r="E856">
        <f t="shared" si="13"/>
        <v>0</v>
      </c>
      <c r="F856" t="str">
        <v>low</v>
      </c>
      <c r="G856">
        <v>286</v>
      </c>
      <c r="H856">
        <v>6</v>
      </c>
      <c r="I856">
        <v>0.62</v>
      </c>
      <c r="J856">
        <v>20.979919150000001</v>
      </c>
      <c r="K856">
        <v>96</v>
      </c>
      <c r="L856">
        <v>48</v>
      </c>
      <c r="M856">
        <v>16.5</v>
      </c>
      <c r="N856">
        <v>8</v>
      </c>
      <c r="O856">
        <v>96</v>
      </c>
      <c r="P856">
        <v>3.6</v>
      </c>
      <c r="Q856">
        <v>96</v>
      </c>
      <c r="R856">
        <v>0.7</v>
      </c>
      <c r="S856">
        <v>582.775532</v>
      </c>
      <c r="T856">
        <v>447469</v>
      </c>
      <c r="U856">
        <v>8.8000000000000007</v>
      </c>
      <c r="V856">
        <v>8.6999999999999993</v>
      </c>
      <c r="W856">
        <v>0.40500000000000003</v>
      </c>
      <c r="X856">
        <v>5</v>
      </c>
      <c r="Z856" t="s">
        <v>23</v>
      </c>
    </row>
    <row r="857" spans="1:26" x14ac:dyDescent="0.3">
      <c r="A857" t="s">
        <v>79</v>
      </c>
      <c r="B857">
        <v>62.1</v>
      </c>
      <c r="C857" t="s">
        <v>23</v>
      </c>
      <c r="D857">
        <v>2010</v>
      </c>
      <c r="E857">
        <f t="shared" si="13"/>
        <v>0</v>
      </c>
      <c r="F857" t="str">
        <v>low</v>
      </c>
      <c r="G857">
        <v>298</v>
      </c>
      <c r="H857">
        <v>6</v>
      </c>
      <c r="I857">
        <v>0.61</v>
      </c>
      <c r="J857">
        <v>17.357397840000001</v>
      </c>
      <c r="K857">
        <v>9</v>
      </c>
      <c r="L857">
        <v>51</v>
      </c>
      <c r="M857">
        <v>16</v>
      </c>
      <c r="N857">
        <v>9</v>
      </c>
      <c r="O857">
        <v>9</v>
      </c>
      <c r="P857">
        <v>3.24</v>
      </c>
      <c r="Q857">
        <v>9</v>
      </c>
      <c r="R857">
        <v>0.9</v>
      </c>
      <c r="S857">
        <v>482.14994000000002</v>
      </c>
      <c r="T857">
        <v>43984</v>
      </c>
      <c r="U857">
        <v>8.9</v>
      </c>
      <c r="V857">
        <v>8.8000000000000007</v>
      </c>
      <c r="W857">
        <v>0.40400000000000003</v>
      </c>
      <c r="X857">
        <v>5.0999999999999996</v>
      </c>
      <c r="Z857" t="s">
        <v>23</v>
      </c>
    </row>
    <row r="858" spans="1:26" x14ac:dyDescent="0.3">
      <c r="A858" t="s">
        <v>79</v>
      </c>
      <c r="B858">
        <v>61.4</v>
      </c>
      <c r="C858" t="s">
        <v>23</v>
      </c>
      <c r="D858">
        <v>2009</v>
      </c>
      <c r="E858">
        <f t="shared" si="13"/>
        <v>0</v>
      </c>
      <c r="F858" t="str">
        <v>low</v>
      </c>
      <c r="G858">
        <v>311</v>
      </c>
      <c r="H858">
        <v>6</v>
      </c>
      <c r="I858">
        <v>0.63</v>
      </c>
      <c r="J858">
        <v>1.5751601959999999</v>
      </c>
      <c r="K858">
        <v>92</v>
      </c>
      <c r="L858">
        <v>82</v>
      </c>
      <c r="M858">
        <v>15.5</v>
      </c>
      <c r="N858">
        <v>9</v>
      </c>
      <c r="O858">
        <v>92</v>
      </c>
      <c r="P858">
        <v>3.3</v>
      </c>
      <c r="Q858">
        <v>92</v>
      </c>
      <c r="R858">
        <v>1</v>
      </c>
      <c r="S858">
        <v>43.754449899999997</v>
      </c>
      <c r="T858">
        <v>431334</v>
      </c>
      <c r="U858">
        <v>9</v>
      </c>
      <c r="V858">
        <v>8.9</v>
      </c>
      <c r="W858">
        <v>0.40200000000000002</v>
      </c>
      <c r="X858">
        <v>5.2</v>
      </c>
      <c r="Z858" t="s">
        <v>23</v>
      </c>
    </row>
    <row r="859" spans="1:26" x14ac:dyDescent="0.3">
      <c r="A859" t="s">
        <v>79</v>
      </c>
      <c r="B859">
        <v>67</v>
      </c>
      <c r="C859" t="s">
        <v>23</v>
      </c>
      <c r="D859">
        <v>2008</v>
      </c>
      <c r="E859">
        <f t="shared" si="13"/>
        <v>0</v>
      </c>
      <c r="F859" t="str">
        <v>low</v>
      </c>
      <c r="G859">
        <v>322</v>
      </c>
      <c r="H859">
        <v>6</v>
      </c>
      <c r="I859">
        <v>0.49</v>
      </c>
      <c r="J859">
        <v>11.76572311</v>
      </c>
      <c r="K859">
        <v>94</v>
      </c>
      <c r="L859">
        <v>0</v>
      </c>
      <c r="M859">
        <v>15.1</v>
      </c>
      <c r="N859">
        <v>9</v>
      </c>
      <c r="O859">
        <v>94</v>
      </c>
      <c r="P859">
        <v>3.69</v>
      </c>
      <c r="Q859">
        <v>94</v>
      </c>
      <c r="R859">
        <v>1.1000000000000001</v>
      </c>
      <c r="S859">
        <v>326.82564200000002</v>
      </c>
      <c r="T859">
        <v>4232636</v>
      </c>
      <c r="U859">
        <v>9.1</v>
      </c>
      <c r="V859">
        <v>9.1</v>
      </c>
      <c r="W859">
        <v>0.40600000000000003</v>
      </c>
      <c r="X859">
        <v>5.2</v>
      </c>
      <c r="Z859" t="s">
        <v>23</v>
      </c>
    </row>
    <row r="860" spans="1:26" x14ac:dyDescent="0.3">
      <c r="A860" t="s">
        <v>79</v>
      </c>
      <c r="B860">
        <v>62</v>
      </c>
      <c r="C860" t="s">
        <v>23</v>
      </c>
      <c r="D860">
        <v>2007</v>
      </c>
      <c r="E860">
        <f t="shared" si="13"/>
        <v>0</v>
      </c>
      <c r="F860" t="str">
        <v>low</v>
      </c>
      <c r="G860">
        <v>329</v>
      </c>
      <c r="H860">
        <v>6</v>
      </c>
      <c r="I860">
        <v>1.23</v>
      </c>
      <c r="J860">
        <v>11.423859609999999</v>
      </c>
      <c r="K860">
        <v>91</v>
      </c>
      <c r="L860">
        <v>55</v>
      </c>
      <c r="M860">
        <v>14.7</v>
      </c>
      <c r="N860">
        <v>9</v>
      </c>
      <c r="O860">
        <v>91</v>
      </c>
      <c r="P860">
        <v>3.29</v>
      </c>
      <c r="Q860">
        <v>91</v>
      </c>
      <c r="R860">
        <v>1.3</v>
      </c>
      <c r="S860">
        <v>317.32943360000002</v>
      </c>
      <c r="T860">
        <v>4153332</v>
      </c>
      <c r="U860">
        <v>9.1999999999999993</v>
      </c>
      <c r="V860">
        <v>9.1999999999999993</v>
      </c>
      <c r="W860">
        <v>0.40500000000000003</v>
      </c>
      <c r="X860">
        <v>5.3</v>
      </c>
      <c r="Z860" t="s">
        <v>23</v>
      </c>
    </row>
    <row r="861" spans="1:26" x14ac:dyDescent="0.3">
      <c r="A861" t="s">
        <v>79</v>
      </c>
      <c r="B861">
        <v>59.7</v>
      </c>
      <c r="C861" t="s">
        <v>23</v>
      </c>
      <c r="D861">
        <v>2006</v>
      </c>
      <c r="E861">
        <f t="shared" si="13"/>
        <v>0</v>
      </c>
      <c r="F861" t="str">
        <v>low</v>
      </c>
      <c r="G861">
        <v>336</v>
      </c>
      <c r="H861">
        <v>7</v>
      </c>
      <c r="I861">
        <v>0.97</v>
      </c>
      <c r="J861">
        <v>10.602697729999999</v>
      </c>
      <c r="K861">
        <v>94</v>
      </c>
      <c r="L861">
        <v>128</v>
      </c>
      <c r="M861">
        <v>14.3</v>
      </c>
      <c r="N861">
        <v>9</v>
      </c>
      <c r="O861">
        <v>94</v>
      </c>
      <c r="P861">
        <v>3.3</v>
      </c>
      <c r="Q861">
        <v>94</v>
      </c>
      <c r="R861">
        <v>1.4</v>
      </c>
      <c r="S861">
        <v>297.82858800000002</v>
      </c>
      <c r="T861">
        <v>466648</v>
      </c>
      <c r="U861">
        <v>9.3000000000000007</v>
      </c>
      <c r="V861">
        <v>9.3000000000000007</v>
      </c>
      <c r="W861">
        <v>0.40500000000000003</v>
      </c>
      <c r="X861">
        <v>5.3</v>
      </c>
      <c r="Z861" t="s">
        <v>23</v>
      </c>
    </row>
    <row r="862" spans="1:26" x14ac:dyDescent="0.3">
      <c r="A862" t="s">
        <v>79</v>
      </c>
      <c r="B862">
        <v>59.4</v>
      </c>
      <c r="C862" t="s">
        <v>23</v>
      </c>
      <c r="D862">
        <v>2005</v>
      </c>
      <c r="E862">
        <f t="shared" si="13"/>
        <v>0</v>
      </c>
      <c r="F862" t="str">
        <v>low</v>
      </c>
      <c r="G862">
        <v>34</v>
      </c>
      <c r="H862">
        <v>7</v>
      </c>
      <c r="I862">
        <v>1.07</v>
      </c>
      <c r="J862">
        <v>5.0646889679999996</v>
      </c>
      <c r="K862">
        <v>96</v>
      </c>
      <c r="L862">
        <v>19</v>
      </c>
      <c r="M862">
        <v>13.9</v>
      </c>
      <c r="N862">
        <v>9</v>
      </c>
      <c r="O862">
        <v>96</v>
      </c>
      <c r="P862">
        <v>2.97</v>
      </c>
      <c r="Q862">
        <v>96</v>
      </c>
      <c r="R862">
        <v>1.6</v>
      </c>
      <c r="S862">
        <v>276.75896</v>
      </c>
      <c r="T862">
        <v>39697</v>
      </c>
      <c r="U862">
        <v>9.4</v>
      </c>
      <c r="V862">
        <v>9.5</v>
      </c>
      <c r="W862">
        <v>0</v>
      </c>
      <c r="X862">
        <v>5.4</v>
      </c>
      <c r="Z862" t="s">
        <v>23</v>
      </c>
    </row>
    <row r="863" spans="1:26" x14ac:dyDescent="0.3">
      <c r="A863" t="s">
        <v>79</v>
      </c>
      <c r="B863">
        <v>59.1</v>
      </c>
      <c r="C863" t="s">
        <v>23</v>
      </c>
      <c r="D863">
        <v>2004</v>
      </c>
      <c r="E863">
        <f t="shared" si="13"/>
        <v>0</v>
      </c>
      <c r="F863" t="str">
        <v>low</v>
      </c>
      <c r="G863">
        <v>342</v>
      </c>
      <c r="H863">
        <v>7</v>
      </c>
      <c r="I863">
        <v>0.64</v>
      </c>
      <c r="J863">
        <v>10.26097341</v>
      </c>
      <c r="K863">
        <v>84</v>
      </c>
      <c r="L863">
        <v>24</v>
      </c>
      <c r="M863">
        <v>13.6</v>
      </c>
      <c r="N863">
        <v>10</v>
      </c>
      <c r="O863">
        <v>98</v>
      </c>
      <c r="P863">
        <v>3.14</v>
      </c>
      <c r="Q863">
        <v>98</v>
      </c>
      <c r="R863">
        <v>1.8</v>
      </c>
      <c r="S863">
        <v>287.42222429999998</v>
      </c>
      <c r="T863">
        <v>3858623</v>
      </c>
      <c r="U863">
        <v>9.6</v>
      </c>
      <c r="V863">
        <v>9.6</v>
      </c>
      <c r="W863">
        <v>0</v>
      </c>
      <c r="X863">
        <v>5</v>
      </c>
      <c r="Z863" t="s">
        <v>23</v>
      </c>
    </row>
    <row r="864" spans="1:26" x14ac:dyDescent="0.3">
      <c r="A864" t="s">
        <v>79</v>
      </c>
      <c r="B864">
        <v>58.8</v>
      </c>
      <c r="C864" t="s">
        <v>23</v>
      </c>
      <c r="D864">
        <v>2003</v>
      </c>
      <c r="E864">
        <f t="shared" si="13"/>
        <v>0</v>
      </c>
      <c r="F864" t="str">
        <v>low</v>
      </c>
      <c r="G864">
        <v>343</v>
      </c>
      <c r="H864">
        <v>7</v>
      </c>
      <c r="I864">
        <v>0.56000000000000005</v>
      </c>
      <c r="J864">
        <v>6.9139980129999996</v>
      </c>
      <c r="K864">
        <v>91</v>
      </c>
      <c r="L864">
        <v>376</v>
      </c>
      <c r="M864">
        <v>13.3</v>
      </c>
      <c r="N864">
        <v>10</v>
      </c>
      <c r="O864">
        <v>95</v>
      </c>
      <c r="P864">
        <v>3.5</v>
      </c>
      <c r="Q864">
        <v>93</v>
      </c>
      <c r="R864">
        <v>1.9</v>
      </c>
      <c r="S864">
        <v>232.7945459</v>
      </c>
      <c r="T864">
        <v>3738265</v>
      </c>
      <c r="U864">
        <v>9.6999999999999993</v>
      </c>
      <c r="V864">
        <v>9.6999999999999993</v>
      </c>
      <c r="W864">
        <v>0</v>
      </c>
      <c r="X864">
        <v>4.7</v>
      </c>
      <c r="Z864" t="s">
        <v>23</v>
      </c>
    </row>
    <row r="865" spans="1:26" x14ac:dyDescent="0.3">
      <c r="A865" t="s">
        <v>79</v>
      </c>
      <c r="B865">
        <v>58.5</v>
      </c>
      <c r="C865" t="s">
        <v>23</v>
      </c>
      <c r="D865">
        <v>2002</v>
      </c>
      <c r="E865">
        <f t="shared" si="13"/>
        <v>0</v>
      </c>
      <c r="F865" t="str">
        <v>low</v>
      </c>
      <c r="G865">
        <v>343</v>
      </c>
      <c r="H865">
        <v>7</v>
      </c>
      <c r="I865">
        <v>0.83</v>
      </c>
      <c r="J865">
        <v>0.70313217900000002</v>
      </c>
      <c r="K865">
        <v>86</v>
      </c>
      <c r="L865">
        <v>460</v>
      </c>
      <c r="M865">
        <v>13.1</v>
      </c>
      <c r="N865">
        <v>10</v>
      </c>
      <c r="O865">
        <v>92</v>
      </c>
      <c r="P865">
        <v>4.2</v>
      </c>
      <c r="Q865">
        <v>9</v>
      </c>
      <c r="R865">
        <v>1.9</v>
      </c>
      <c r="S865">
        <v>21.768798100000001</v>
      </c>
      <c r="T865">
        <v>3614639</v>
      </c>
      <c r="U865">
        <v>9.9</v>
      </c>
      <c r="V865">
        <v>9.9</v>
      </c>
      <c r="W865">
        <v>0</v>
      </c>
      <c r="X865">
        <v>4.4000000000000004</v>
      </c>
      <c r="Z865" t="s">
        <v>23</v>
      </c>
    </row>
    <row r="866" spans="1:26" x14ac:dyDescent="0.3">
      <c r="A866" t="s">
        <v>79</v>
      </c>
      <c r="B866">
        <v>58.1</v>
      </c>
      <c r="C866" t="s">
        <v>23</v>
      </c>
      <c r="D866">
        <v>2001</v>
      </c>
      <c r="E866">
        <f t="shared" si="13"/>
        <v>0</v>
      </c>
      <c r="F866" t="str">
        <v>low</v>
      </c>
      <c r="G866">
        <v>345</v>
      </c>
      <c r="H866">
        <v>7</v>
      </c>
      <c r="I866">
        <v>0.61</v>
      </c>
      <c r="J866">
        <v>5.5936195379999996</v>
      </c>
      <c r="K866">
        <v>0</v>
      </c>
      <c r="L866">
        <v>204</v>
      </c>
      <c r="M866">
        <v>12.8</v>
      </c>
      <c r="N866">
        <v>10</v>
      </c>
      <c r="O866">
        <v>89</v>
      </c>
      <c r="P866">
        <v>3.95</v>
      </c>
      <c r="Q866">
        <v>86</v>
      </c>
      <c r="R866">
        <v>2</v>
      </c>
      <c r="S866">
        <v>215.13921300000001</v>
      </c>
      <c r="T866">
        <v>3497124</v>
      </c>
      <c r="U866">
        <v>1</v>
      </c>
      <c r="V866">
        <v>1</v>
      </c>
      <c r="W866">
        <v>0</v>
      </c>
      <c r="X866">
        <v>4.3</v>
      </c>
      <c r="Z866" t="s">
        <v>23</v>
      </c>
    </row>
    <row r="867" spans="1:26" x14ac:dyDescent="0.3">
      <c r="A867" t="s">
        <v>79</v>
      </c>
      <c r="B867">
        <v>45.3</v>
      </c>
      <c r="C867" t="s">
        <v>23</v>
      </c>
      <c r="D867">
        <v>2000</v>
      </c>
      <c r="E867">
        <f t="shared" si="13"/>
        <v>0</v>
      </c>
      <c r="F867" t="str">
        <v>low</v>
      </c>
      <c r="G867">
        <v>593</v>
      </c>
      <c r="H867">
        <v>7</v>
      </c>
      <c r="I867">
        <v>0.83</v>
      </c>
      <c r="J867">
        <v>0.73594036100000004</v>
      </c>
      <c r="K867">
        <v>0</v>
      </c>
      <c r="L867">
        <v>789</v>
      </c>
      <c r="M867">
        <v>12.6</v>
      </c>
      <c r="N867">
        <v>10</v>
      </c>
      <c r="O867">
        <v>82</v>
      </c>
      <c r="P867">
        <v>4.43</v>
      </c>
      <c r="Q867">
        <v>81</v>
      </c>
      <c r="R867">
        <v>1.9</v>
      </c>
      <c r="S867">
        <v>28.1969487</v>
      </c>
      <c r="T867">
        <v>339281</v>
      </c>
      <c r="U867">
        <v>1.2</v>
      </c>
      <c r="V867">
        <v>1.1000000000000001</v>
      </c>
      <c r="W867">
        <v>0</v>
      </c>
      <c r="X867">
        <v>3.9</v>
      </c>
      <c r="Z867" t="s">
        <v>23</v>
      </c>
    </row>
    <row r="868" spans="1:26" x14ac:dyDescent="0.3">
      <c r="A868" t="s">
        <v>80</v>
      </c>
      <c r="B868">
        <v>77.599999999999994</v>
      </c>
      <c r="C868" t="s">
        <v>23</v>
      </c>
      <c r="D868">
        <v>2015</v>
      </c>
      <c r="E868">
        <f t="shared" si="13"/>
        <v>0</v>
      </c>
      <c r="F868" t="str">
        <v>High</v>
      </c>
      <c r="G868">
        <v>119</v>
      </c>
      <c r="H868">
        <v>0</v>
      </c>
      <c r="I868">
        <v>0</v>
      </c>
      <c r="J868">
        <v>0</v>
      </c>
      <c r="K868">
        <v>91</v>
      </c>
      <c r="L868">
        <v>4</v>
      </c>
      <c r="M868">
        <v>59.9</v>
      </c>
      <c r="N868">
        <v>0</v>
      </c>
      <c r="O868">
        <v>93</v>
      </c>
      <c r="P868">
        <v>0</v>
      </c>
      <c r="Q868">
        <v>93</v>
      </c>
      <c r="R868">
        <v>0.1</v>
      </c>
      <c r="S868">
        <v>1774.9291000000001</v>
      </c>
      <c r="T868">
        <v>131547</v>
      </c>
      <c r="U868">
        <v>1.9</v>
      </c>
      <c r="V868">
        <v>1.9</v>
      </c>
      <c r="W868">
        <v>0.86299999999999999</v>
      </c>
      <c r="X868">
        <v>16.5</v>
      </c>
      <c r="Z868" t="s">
        <v>23</v>
      </c>
    </row>
    <row r="869" spans="1:26" x14ac:dyDescent="0.3">
      <c r="A869" t="s">
        <v>80</v>
      </c>
      <c r="B869">
        <v>77.3</v>
      </c>
      <c r="C869" t="s">
        <v>23</v>
      </c>
      <c r="D869">
        <v>2014</v>
      </c>
      <c r="E869">
        <f t="shared" si="13"/>
        <v>0</v>
      </c>
      <c r="F869" t="str">
        <v>High</v>
      </c>
      <c r="G869">
        <v>122</v>
      </c>
      <c r="H869">
        <v>0</v>
      </c>
      <c r="I869">
        <v>0.01</v>
      </c>
      <c r="J869">
        <v>2700.07305</v>
      </c>
      <c r="K869">
        <v>93</v>
      </c>
      <c r="L869">
        <v>0</v>
      </c>
      <c r="M869">
        <v>59.4</v>
      </c>
      <c r="N869">
        <v>0</v>
      </c>
      <c r="O869">
        <v>93</v>
      </c>
      <c r="P869">
        <v>6.38</v>
      </c>
      <c r="Q869">
        <v>93</v>
      </c>
      <c r="R869">
        <v>0.1</v>
      </c>
      <c r="S869">
        <v>19941.455320000001</v>
      </c>
      <c r="T869">
        <v>1314545</v>
      </c>
      <c r="U869">
        <v>1.9</v>
      </c>
      <c r="V869">
        <v>1.9</v>
      </c>
      <c r="W869">
        <v>0.86</v>
      </c>
      <c r="X869">
        <v>16.5</v>
      </c>
      <c r="Z869" t="s">
        <v>23</v>
      </c>
    </row>
    <row r="870" spans="1:26" x14ac:dyDescent="0.3">
      <c r="A870" t="s">
        <v>80</v>
      </c>
      <c r="B870">
        <v>76.900000000000006</v>
      </c>
      <c r="C870" t="s">
        <v>23</v>
      </c>
      <c r="D870">
        <v>2013</v>
      </c>
      <c r="E870">
        <f t="shared" si="13"/>
        <v>0</v>
      </c>
      <c r="F870" t="str">
        <v>High</v>
      </c>
      <c r="G870">
        <v>127</v>
      </c>
      <c r="H870">
        <v>0</v>
      </c>
      <c r="I870">
        <v>0.01</v>
      </c>
      <c r="J870">
        <v>261.29148079999999</v>
      </c>
      <c r="K870">
        <v>93</v>
      </c>
      <c r="L870">
        <v>2</v>
      </c>
      <c r="M870">
        <v>59</v>
      </c>
      <c r="N870">
        <v>0</v>
      </c>
      <c r="O870">
        <v>94</v>
      </c>
      <c r="P870">
        <v>6.48</v>
      </c>
      <c r="Q870">
        <v>94</v>
      </c>
      <c r="R870">
        <v>0.1</v>
      </c>
      <c r="S870">
        <v>1929.7746</v>
      </c>
      <c r="T870">
        <v>1317997</v>
      </c>
      <c r="U870">
        <v>1.9</v>
      </c>
      <c r="V870">
        <v>1.9</v>
      </c>
      <c r="W870">
        <v>0.85599999999999998</v>
      </c>
      <c r="X870">
        <v>16.5</v>
      </c>
      <c r="Z870" t="s">
        <v>23</v>
      </c>
    </row>
    <row r="871" spans="1:26" x14ac:dyDescent="0.3">
      <c r="A871" t="s">
        <v>80</v>
      </c>
      <c r="B871">
        <v>76.3</v>
      </c>
      <c r="C871" t="s">
        <v>23</v>
      </c>
      <c r="D871">
        <v>2012</v>
      </c>
      <c r="E871">
        <f t="shared" si="13"/>
        <v>0</v>
      </c>
      <c r="F871" t="str">
        <v>High</v>
      </c>
      <c r="G871">
        <v>135</v>
      </c>
      <c r="H871">
        <v>0</v>
      </c>
      <c r="I871">
        <v>0.01</v>
      </c>
      <c r="J871">
        <v>2263.1037970000002</v>
      </c>
      <c r="K871">
        <v>94</v>
      </c>
      <c r="L871">
        <v>4</v>
      </c>
      <c r="M871">
        <v>58.5</v>
      </c>
      <c r="N871">
        <v>0</v>
      </c>
      <c r="O871">
        <v>94</v>
      </c>
      <c r="P871">
        <v>6.36</v>
      </c>
      <c r="Q871">
        <v>94</v>
      </c>
      <c r="R871">
        <v>0.1</v>
      </c>
      <c r="S871">
        <v>17421.892199999998</v>
      </c>
      <c r="T871">
        <v>1322696</v>
      </c>
      <c r="U871">
        <v>1.9</v>
      </c>
      <c r="V871">
        <v>1.9</v>
      </c>
      <c r="W871">
        <v>0.85</v>
      </c>
      <c r="X871">
        <v>16.5</v>
      </c>
      <c r="Z871" t="s">
        <v>23</v>
      </c>
    </row>
    <row r="872" spans="1:26" x14ac:dyDescent="0.3">
      <c r="A872" t="s">
        <v>80</v>
      </c>
      <c r="B872">
        <v>76.099999999999994</v>
      </c>
      <c r="C872" t="s">
        <v>23</v>
      </c>
      <c r="D872">
        <v>2011</v>
      </c>
      <c r="E872">
        <f t="shared" si="13"/>
        <v>0</v>
      </c>
      <c r="F872" t="str">
        <v>High</v>
      </c>
      <c r="G872">
        <v>138</v>
      </c>
      <c r="H872">
        <v>0</v>
      </c>
      <c r="I872">
        <v>0.01</v>
      </c>
      <c r="J872">
        <v>2146.945741</v>
      </c>
      <c r="K872">
        <v>94</v>
      </c>
      <c r="L872">
        <v>7</v>
      </c>
      <c r="M872">
        <v>58</v>
      </c>
      <c r="N872">
        <v>0</v>
      </c>
      <c r="O872">
        <v>93</v>
      </c>
      <c r="P872">
        <v>5.83</v>
      </c>
      <c r="Q872">
        <v>93</v>
      </c>
      <c r="R872">
        <v>0.1</v>
      </c>
      <c r="S872">
        <v>17454.843420000001</v>
      </c>
      <c r="T872">
        <v>1327439</v>
      </c>
      <c r="U872">
        <v>1.9</v>
      </c>
      <c r="V872">
        <v>2</v>
      </c>
      <c r="W872">
        <v>0.83799999999999997</v>
      </c>
      <c r="X872">
        <v>16.399999999999999</v>
      </c>
      <c r="Z872" t="s">
        <v>23</v>
      </c>
    </row>
    <row r="873" spans="1:26" x14ac:dyDescent="0.3">
      <c r="A873" t="s">
        <v>80</v>
      </c>
      <c r="B873">
        <v>75.599999999999994</v>
      </c>
      <c r="C873" t="s">
        <v>23</v>
      </c>
      <c r="D873">
        <v>2010</v>
      </c>
      <c r="E873">
        <f t="shared" si="13"/>
        <v>0</v>
      </c>
      <c r="F873" t="str">
        <v>High</v>
      </c>
      <c r="G873">
        <v>137</v>
      </c>
      <c r="H873">
        <v>0</v>
      </c>
      <c r="I873">
        <v>14.97</v>
      </c>
      <c r="J873">
        <v>1802.017593</v>
      </c>
      <c r="K873">
        <v>94</v>
      </c>
      <c r="L873">
        <v>0</v>
      </c>
      <c r="M873">
        <v>57.6</v>
      </c>
      <c r="N873">
        <v>0</v>
      </c>
      <c r="O873">
        <v>94</v>
      </c>
      <c r="P873">
        <v>6.25</v>
      </c>
      <c r="Q873">
        <v>94</v>
      </c>
      <c r="R873">
        <v>0.1</v>
      </c>
      <c r="S873">
        <v>14638.6482</v>
      </c>
      <c r="T873">
        <v>1331475</v>
      </c>
      <c r="U873">
        <v>1.9</v>
      </c>
      <c r="V873">
        <v>2</v>
      </c>
      <c r="W873">
        <v>0.83299999999999996</v>
      </c>
      <c r="X873">
        <v>16.2</v>
      </c>
      <c r="Z873" t="s">
        <v>23</v>
      </c>
    </row>
    <row r="874" spans="1:26" x14ac:dyDescent="0.3">
      <c r="A874" t="s">
        <v>80</v>
      </c>
      <c r="B874">
        <v>74.900000000000006</v>
      </c>
      <c r="C874" t="s">
        <v>23</v>
      </c>
      <c r="D874">
        <v>2009</v>
      </c>
      <c r="E874">
        <f t="shared" si="13"/>
        <v>0</v>
      </c>
      <c r="F874" t="str">
        <v>High</v>
      </c>
      <c r="G874">
        <v>156</v>
      </c>
      <c r="H874">
        <v>0</v>
      </c>
      <c r="I874">
        <v>15.04</v>
      </c>
      <c r="J874">
        <v>1717.0887110000001</v>
      </c>
      <c r="K874">
        <v>95</v>
      </c>
      <c r="L874">
        <v>0</v>
      </c>
      <c r="M874">
        <v>57.1</v>
      </c>
      <c r="N874">
        <v>0</v>
      </c>
      <c r="O874">
        <v>95</v>
      </c>
      <c r="P874">
        <v>6.93</v>
      </c>
      <c r="Q874">
        <v>95</v>
      </c>
      <c r="R874">
        <v>0.1</v>
      </c>
      <c r="S874">
        <v>14726.31828</v>
      </c>
      <c r="T874">
        <v>1334515</v>
      </c>
      <c r="U874">
        <v>2</v>
      </c>
      <c r="V874">
        <v>2</v>
      </c>
      <c r="W874">
        <v>0.83599999999999997</v>
      </c>
      <c r="X874">
        <v>16.100000000000001</v>
      </c>
      <c r="Z874" t="s">
        <v>23</v>
      </c>
    </row>
    <row r="875" spans="1:26" x14ac:dyDescent="0.3">
      <c r="A875" t="s">
        <v>80</v>
      </c>
      <c r="B875">
        <v>74.2</v>
      </c>
      <c r="C875" t="s">
        <v>23</v>
      </c>
      <c r="D875">
        <v>2008</v>
      </c>
      <c r="E875">
        <f t="shared" si="13"/>
        <v>0</v>
      </c>
      <c r="F875" t="str">
        <v>High</v>
      </c>
      <c r="G875">
        <v>167</v>
      </c>
      <c r="H875">
        <v>0</v>
      </c>
      <c r="I875">
        <v>16.989999999999998</v>
      </c>
      <c r="J875">
        <v>225.07236180000001</v>
      </c>
      <c r="K875">
        <v>94</v>
      </c>
      <c r="L875">
        <v>0</v>
      </c>
      <c r="M875">
        <v>56.7</v>
      </c>
      <c r="N875">
        <v>0</v>
      </c>
      <c r="O875">
        <v>95</v>
      </c>
      <c r="P875">
        <v>6.6</v>
      </c>
      <c r="Q875">
        <v>95</v>
      </c>
      <c r="R875">
        <v>0.1</v>
      </c>
      <c r="S875">
        <v>1894.5485000000001</v>
      </c>
      <c r="T875">
        <v>13379</v>
      </c>
      <c r="U875">
        <v>2</v>
      </c>
      <c r="V875">
        <v>2.1</v>
      </c>
      <c r="W875">
        <v>0.83499999999999996</v>
      </c>
      <c r="X875">
        <v>16.100000000000001</v>
      </c>
      <c r="Z875" t="s">
        <v>23</v>
      </c>
    </row>
    <row r="876" spans="1:26" x14ac:dyDescent="0.3">
      <c r="A876" t="s">
        <v>80</v>
      </c>
      <c r="B876">
        <v>73</v>
      </c>
      <c r="C876" t="s">
        <v>23</v>
      </c>
      <c r="D876">
        <v>2007</v>
      </c>
      <c r="E876">
        <f t="shared" si="13"/>
        <v>0</v>
      </c>
      <c r="F876" t="str">
        <v>High</v>
      </c>
      <c r="G876">
        <v>189</v>
      </c>
      <c r="H876">
        <v>0</v>
      </c>
      <c r="I876">
        <v>17.87</v>
      </c>
      <c r="J876">
        <v>1904.1246900000001</v>
      </c>
      <c r="K876">
        <v>95</v>
      </c>
      <c r="L876">
        <v>1</v>
      </c>
      <c r="M876">
        <v>56.3</v>
      </c>
      <c r="N876">
        <v>0</v>
      </c>
      <c r="O876">
        <v>95</v>
      </c>
      <c r="P876">
        <v>5.16</v>
      </c>
      <c r="Q876">
        <v>95</v>
      </c>
      <c r="R876">
        <v>0.1</v>
      </c>
      <c r="S876">
        <v>16586.452000000001</v>
      </c>
      <c r="T876">
        <v>13468</v>
      </c>
      <c r="U876">
        <v>2</v>
      </c>
      <c r="V876">
        <v>2.1</v>
      </c>
      <c r="W876">
        <v>0.82899999999999996</v>
      </c>
      <c r="X876">
        <v>16.100000000000001</v>
      </c>
      <c r="Z876" t="s">
        <v>23</v>
      </c>
    </row>
    <row r="877" spans="1:26" x14ac:dyDescent="0.3">
      <c r="A877" t="s">
        <v>80</v>
      </c>
      <c r="B877">
        <v>73</v>
      </c>
      <c r="C877" t="s">
        <v>23</v>
      </c>
      <c r="D877">
        <v>2006</v>
      </c>
      <c r="E877">
        <f t="shared" si="13"/>
        <v>0</v>
      </c>
      <c r="F877" t="str">
        <v>High</v>
      </c>
      <c r="G877">
        <v>188</v>
      </c>
      <c r="H877">
        <v>0</v>
      </c>
      <c r="I877">
        <v>16.579999999999998</v>
      </c>
      <c r="J877">
        <v>244.35108009999999</v>
      </c>
      <c r="K877">
        <v>95</v>
      </c>
      <c r="L877">
        <v>27</v>
      </c>
      <c r="M877">
        <v>55.9</v>
      </c>
      <c r="N877">
        <v>0</v>
      </c>
      <c r="O877">
        <v>95</v>
      </c>
      <c r="P877">
        <v>5.0999999999999996</v>
      </c>
      <c r="Q877">
        <v>95</v>
      </c>
      <c r="R877">
        <v>0.1</v>
      </c>
      <c r="S877">
        <v>12595.416499999999</v>
      </c>
      <c r="T877">
        <v>134681</v>
      </c>
      <c r="U877">
        <v>2.1</v>
      </c>
      <c r="V877">
        <v>2.2000000000000002</v>
      </c>
      <c r="W877">
        <v>0.82199999999999995</v>
      </c>
      <c r="X877">
        <v>16.100000000000001</v>
      </c>
      <c r="Z877" t="s">
        <v>23</v>
      </c>
    </row>
    <row r="878" spans="1:26" x14ac:dyDescent="0.3">
      <c r="A878" t="s">
        <v>80</v>
      </c>
      <c r="B878">
        <v>72.8</v>
      </c>
      <c r="C878" t="s">
        <v>23</v>
      </c>
      <c r="D878">
        <v>2005</v>
      </c>
      <c r="E878">
        <f t="shared" si="13"/>
        <v>0</v>
      </c>
      <c r="F878" t="str">
        <v>High</v>
      </c>
      <c r="G878">
        <v>189</v>
      </c>
      <c r="H878">
        <v>0</v>
      </c>
      <c r="I878">
        <v>15.52</v>
      </c>
      <c r="J878">
        <v>153.50452630000001</v>
      </c>
      <c r="K878">
        <v>95</v>
      </c>
      <c r="L878">
        <v>2</v>
      </c>
      <c r="M878">
        <v>55.5</v>
      </c>
      <c r="N878">
        <v>0</v>
      </c>
      <c r="O878">
        <v>96</v>
      </c>
      <c r="P878">
        <v>5.2</v>
      </c>
      <c r="Q878">
        <v>96</v>
      </c>
      <c r="R878">
        <v>0.1</v>
      </c>
      <c r="S878">
        <v>1338.31322</v>
      </c>
      <c r="T878">
        <v>1354775</v>
      </c>
      <c r="U878">
        <v>2.1</v>
      </c>
      <c r="V878">
        <v>2.2000000000000002</v>
      </c>
      <c r="W878">
        <v>0.81200000000000006</v>
      </c>
      <c r="X878">
        <v>15.9</v>
      </c>
      <c r="Z878" t="s">
        <v>23</v>
      </c>
    </row>
    <row r="879" spans="1:26" x14ac:dyDescent="0.3">
      <c r="A879" t="s">
        <v>80</v>
      </c>
      <c r="B879">
        <v>72.3</v>
      </c>
      <c r="C879" t="s">
        <v>23</v>
      </c>
      <c r="D879">
        <v>2004</v>
      </c>
      <c r="E879">
        <f t="shared" si="13"/>
        <v>0</v>
      </c>
      <c r="F879" t="str">
        <v>High</v>
      </c>
      <c r="G879">
        <v>195</v>
      </c>
      <c r="H879">
        <v>0</v>
      </c>
      <c r="I879">
        <v>15.07</v>
      </c>
      <c r="J879">
        <v>101.1201161</v>
      </c>
      <c r="K879">
        <v>9</v>
      </c>
      <c r="L879">
        <v>0</v>
      </c>
      <c r="M879">
        <v>55.2</v>
      </c>
      <c r="N879">
        <v>0</v>
      </c>
      <c r="O879">
        <v>95</v>
      </c>
      <c r="P879">
        <v>5.13</v>
      </c>
      <c r="Q879">
        <v>94</v>
      </c>
      <c r="R879">
        <v>0.1</v>
      </c>
      <c r="S879">
        <v>885.46511499999997</v>
      </c>
      <c r="T879">
        <v>136255</v>
      </c>
      <c r="U879">
        <v>2.2000000000000002</v>
      </c>
      <c r="V879">
        <v>2.2999999999999998</v>
      </c>
      <c r="W879">
        <v>0.80500000000000005</v>
      </c>
      <c r="X879">
        <v>15.7</v>
      </c>
      <c r="Z879" t="s">
        <v>23</v>
      </c>
    </row>
    <row r="880" spans="1:26" x14ac:dyDescent="0.3">
      <c r="A880" t="s">
        <v>80</v>
      </c>
      <c r="B880">
        <v>71.900000000000006</v>
      </c>
      <c r="C880" t="s">
        <v>23</v>
      </c>
      <c r="D880">
        <v>2003</v>
      </c>
      <c r="E880">
        <f t="shared" si="13"/>
        <v>0</v>
      </c>
      <c r="F880" t="str">
        <v>High</v>
      </c>
      <c r="G880">
        <v>199</v>
      </c>
      <c r="H880">
        <v>0</v>
      </c>
      <c r="I880">
        <v>11.64</v>
      </c>
      <c r="J880">
        <v>132.72339220000001</v>
      </c>
      <c r="K880">
        <v>0</v>
      </c>
      <c r="L880">
        <v>0</v>
      </c>
      <c r="M880">
        <v>54.9</v>
      </c>
      <c r="N880">
        <v>0</v>
      </c>
      <c r="O880">
        <v>95</v>
      </c>
      <c r="P880">
        <v>4.92</v>
      </c>
      <c r="Q880">
        <v>94</v>
      </c>
      <c r="R880">
        <v>0.1</v>
      </c>
      <c r="S880">
        <v>7174.2374149999996</v>
      </c>
      <c r="T880">
        <v>13772</v>
      </c>
      <c r="U880">
        <v>2.2000000000000002</v>
      </c>
      <c r="V880">
        <v>2.2999999999999998</v>
      </c>
      <c r="W880">
        <v>0.79800000000000004</v>
      </c>
      <c r="X880">
        <v>15.6</v>
      </c>
      <c r="Z880" t="s">
        <v>23</v>
      </c>
    </row>
    <row r="881" spans="1:26" x14ac:dyDescent="0.3">
      <c r="A881" t="s">
        <v>80</v>
      </c>
      <c r="B881">
        <v>71.2</v>
      </c>
      <c r="C881" t="s">
        <v>23</v>
      </c>
      <c r="D881">
        <v>2002</v>
      </c>
      <c r="E881">
        <f t="shared" si="13"/>
        <v>0</v>
      </c>
      <c r="F881" t="str">
        <v>High</v>
      </c>
      <c r="G881">
        <v>211</v>
      </c>
      <c r="H881">
        <v>0</v>
      </c>
      <c r="I881">
        <v>11.48</v>
      </c>
      <c r="J881">
        <v>7.8060428249999996</v>
      </c>
      <c r="K881">
        <v>0</v>
      </c>
      <c r="L881">
        <v>0</v>
      </c>
      <c r="M881">
        <v>54.6</v>
      </c>
      <c r="N881">
        <v>0</v>
      </c>
      <c r="O881">
        <v>94</v>
      </c>
      <c r="P881">
        <v>4.84</v>
      </c>
      <c r="Q881">
        <v>94</v>
      </c>
      <c r="R881">
        <v>0.1</v>
      </c>
      <c r="S881">
        <v>538.34778100000005</v>
      </c>
      <c r="T881">
        <v>137935</v>
      </c>
      <c r="U881">
        <v>2.2999999999999998</v>
      </c>
      <c r="V881">
        <v>2.4</v>
      </c>
      <c r="W881">
        <v>0.79100000000000004</v>
      </c>
      <c r="X881">
        <v>15.4</v>
      </c>
      <c r="Z881" t="s">
        <v>23</v>
      </c>
    </row>
    <row r="882" spans="1:26" x14ac:dyDescent="0.3">
      <c r="A882" t="s">
        <v>80</v>
      </c>
      <c r="B882">
        <v>78</v>
      </c>
      <c r="C882" t="s">
        <v>23</v>
      </c>
      <c r="D882">
        <v>2001</v>
      </c>
      <c r="E882">
        <f t="shared" si="13"/>
        <v>0</v>
      </c>
      <c r="F882" t="str">
        <v>High</v>
      </c>
      <c r="G882">
        <v>225</v>
      </c>
      <c r="H882">
        <v>0</v>
      </c>
      <c r="I882">
        <v>0.01</v>
      </c>
      <c r="J882">
        <v>88.629458220000004</v>
      </c>
      <c r="K882">
        <v>0</v>
      </c>
      <c r="L882">
        <v>0</v>
      </c>
      <c r="M882">
        <v>54.3</v>
      </c>
      <c r="N882">
        <v>0</v>
      </c>
      <c r="O882">
        <v>94</v>
      </c>
      <c r="P882">
        <v>4.8499999999999996</v>
      </c>
      <c r="Q882">
        <v>94</v>
      </c>
      <c r="R882">
        <v>0.1</v>
      </c>
      <c r="S882">
        <v>4498.9572699999999</v>
      </c>
      <c r="T882">
        <v>1388115</v>
      </c>
      <c r="U882">
        <v>2.4</v>
      </c>
      <c r="V882">
        <v>2.5</v>
      </c>
      <c r="W882">
        <v>0.78100000000000003</v>
      </c>
      <c r="X882">
        <v>15</v>
      </c>
      <c r="Z882" t="s">
        <v>23</v>
      </c>
    </row>
    <row r="883" spans="1:26" x14ac:dyDescent="0.3">
      <c r="A883" t="s">
        <v>80</v>
      </c>
      <c r="B883">
        <v>78</v>
      </c>
      <c r="C883" t="s">
        <v>23</v>
      </c>
      <c r="D883">
        <v>2000</v>
      </c>
      <c r="E883">
        <f t="shared" si="13"/>
        <v>0</v>
      </c>
      <c r="F883" t="str">
        <v>High</v>
      </c>
      <c r="G883">
        <v>218</v>
      </c>
      <c r="H883">
        <v>0</v>
      </c>
      <c r="I883">
        <v>0.01</v>
      </c>
      <c r="J883">
        <v>5.3480945100000001</v>
      </c>
      <c r="K883">
        <v>0</v>
      </c>
      <c r="L883">
        <v>9</v>
      </c>
      <c r="M883">
        <v>54</v>
      </c>
      <c r="N883">
        <v>0</v>
      </c>
      <c r="O883">
        <v>93</v>
      </c>
      <c r="P883">
        <v>5.28</v>
      </c>
      <c r="Q883">
        <v>93</v>
      </c>
      <c r="R883">
        <v>0.1</v>
      </c>
      <c r="S883">
        <v>47.328270000000003</v>
      </c>
      <c r="T883">
        <v>1396985</v>
      </c>
      <c r="U883">
        <v>2.5</v>
      </c>
      <c r="V883">
        <v>2.5</v>
      </c>
      <c r="W883">
        <v>0.76400000000000001</v>
      </c>
      <c r="X883">
        <v>14.4</v>
      </c>
      <c r="Z883" t="s">
        <v>23</v>
      </c>
    </row>
    <row r="884" spans="1:26" x14ac:dyDescent="0.3">
      <c r="A884" t="s">
        <v>81</v>
      </c>
      <c r="B884">
        <v>64.8</v>
      </c>
      <c r="C884" t="s">
        <v>23</v>
      </c>
      <c r="D884">
        <v>2015</v>
      </c>
      <c r="E884">
        <f t="shared" si="13"/>
        <v>0</v>
      </c>
      <c r="F884" t="str">
        <v>low</v>
      </c>
      <c r="G884">
        <v>225</v>
      </c>
      <c r="H884">
        <v>136</v>
      </c>
      <c r="I884">
        <v>0</v>
      </c>
      <c r="J884">
        <v>0</v>
      </c>
      <c r="K884">
        <v>77</v>
      </c>
      <c r="L884">
        <v>17745</v>
      </c>
      <c r="M884">
        <v>17.600000000000001</v>
      </c>
      <c r="N884">
        <v>194</v>
      </c>
      <c r="O884">
        <v>75</v>
      </c>
      <c r="P884">
        <v>0</v>
      </c>
      <c r="Q884">
        <v>77</v>
      </c>
      <c r="R884">
        <v>0.6</v>
      </c>
      <c r="S884">
        <v>645.46376269999996</v>
      </c>
      <c r="T884">
        <v>9987333</v>
      </c>
      <c r="U884">
        <v>1.4</v>
      </c>
      <c r="V884">
        <v>1.2</v>
      </c>
      <c r="W884">
        <v>0.441</v>
      </c>
      <c r="X884">
        <v>8.4</v>
      </c>
      <c r="Z884" t="s">
        <v>23</v>
      </c>
    </row>
    <row r="885" spans="1:26" x14ac:dyDescent="0.3">
      <c r="A885" t="s">
        <v>81</v>
      </c>
      <c r="B885">
        <v>64.2</v>
      </c>
      <c r="C885" t="s">
        <v>23</v>
      </c>
      <c r="D885">
        <v>2014</v>
      </c>
      <c r="E885">
        <f t="shared" si="13"/>
        <v>0</v>
      </c>
      <c r="F885" t="str">
        <v>low</v>
      </c>
      <c r="G885">
        <v>234</v>
      </c>
      <c r="H885">
        <v>140</v>
      </c>
      <c r="I885">
        <v>0.01</v>
      </c>
      <c r="J885">
        <v>89.958058449999996</v>
      </c>
      <c r="K885">
        <v>77</v>
      </c>
      <c r="L885">
        <v>12739</v>
      </c>
      <c r="M885">
        <v>17.2</v>
      </c>
      <c r="N885">
        <v>202</v>
      </c>
      <c r="O885">
        <v>75</v>
      </c>
      <c r="P885">
        <v>4.88</v>
      </c>
      <c r="Q885">
        <v>77</v>
      </c>
      <c r="R885">
        <v>0.6</v>
      </c>
      <c r="S885">
        <v>571.16227590000005</v>
      </c>
      <c r="T885">
        <v>97366774</v>
      </c>
      <c r="U885">
        <v>1.5</v>
      </c>
      <c r="V885">
        <v>1.3</v>
      </c>
      <c r="W885">
        <v>0.435</v>
      </c>
      <c r="X885">
        <v>8.4</v>
      </c>
      <c r="Z885" t="s">
        <v>23</v>
      </c>
    </row>
    <row r="886" spans="1:26" x14ac:dyDescent="0.3">
      <c r="A886" t="s">
        <v>81</v>
      </c>
      <c r="B886">
        <v>63.7</v>
      </c>
      <c r="C886" t="s">
        <v>23</v>
      </c>
      <c r="D886">
        <v>2013</v>
      </c>
      <c r="E886">
        <f t="shared" si="13"/>
        <v>0</v>
      </c>
      <c r="F886" t="str">
        <v>low</v>
      </c>
      <c r="G886">
        <v>237</v>
      </c>
      <c r="H886">
        <v>145</v>
      </c>
      <c r="I886">
        <v>1.86</v>
      </c>
      <c r="J886">
        <v>8.3132820390000006</v>
      </c>
      <c r="K886">
        <v>72</v>
      </c>
      <c r="L886">
        <v>5253</v>
      </c>
      <c r="M886">
        <v>16.8</v>
      </c>
      <c r="N886">
        <v>211</v>
      </c>
      <c r="O886">
        <v>7</v>
      </c>
      <c r="P886">
        <v>5.19</v>
      </c>
      <c r="Q886">
        <v>72</v>
      </c>
      <c r="R886">
        <v>0.9</v>
      </c>
      <c r="S886">
        <v>52.1535887</v>
      </c>
      <c r="T886">
        <v>94887724</v>
      </c>
      <c r="U886">
        <v>1.6</v>
      </c>
      <c r="V886">
        <v>1.4</v>
      </c>
      <c r="W886">
        <v>0.42699999999999999</v>
      </c>
      <c r="X886">
        <v>8.4</v>
      </c>
      <c r="Z886" t="s">
        <v>23</v>
      </c>
    </row>
    <row r="887" spans="1:26" x14ac:dyDescent="0.3">
      <c r="A887" t="s">
        <v>81</v>
      </c>
      <c r="B887">
        <v>63.3</v>
      </c>
      <c r="C887" t="s">
        <v>23</v>
      </c>
      <c r="D887">
        <v>2012</v>
      </c>
      <c r="E887">
        <f t="shared" si="13"/>
        <v>0</v>
      </c>
      <c r="F887" t="str">
        <v>low</v>
      </c>
      <c r="G887">
        <v>241</v>
      </c>
      <c r="H887">
        <v>150</v>
      </c>
      <c r="I887">
        <v>1.84</v>
      </c>
      <c r="J887">
        <v>86.825511239999997</v>
      </c>
      <c r="K887">
        <v>69</v>
      </c>
      <c r="L887">
        <v>4347</v>
      </c>
      <c r="M887">
        <v>16.399999999999999</v>
      </c>
      <c r="N887">
        <v>221</v>
      </c>
      <c r="O887">
        <v>7</v>
      </c>
      <c r="P887">
        <v>5.77</v>
      </c>
      <c r="Q887">
        <v>69</v>
      </c>
      <c r="R887">
        <v>1.2</v>
      </c>
      <c r="S887">
        <v>468.567249</v>
      </c>
      <c r="T887">
        <v>92444183</v>
      </c>
      <c r="U887">
        <v>1.7</v>
      </c>
      <c r="V887">
        <v>1.5</v>
      </c>
      <c r="W887">
        <v>0.42199999999999999</v>
      </c>
      <c r="X887">
        <v>8.4</v>
      </c>
      <c r="Z887" t="s">
        <v>23</v>
      </c>
    </row>
    <row r="888" spans="1:26" x14ac:dyDescent="0.3">
      <c r="A888" t="s">
        <v>81</v>
      </c>
      <c r="B888">
        <v>62.6</v>
      </c>
      <c r="C888" t="s">
        <v>23</v>
      </c>
      <c r="D888">
        <v>2011</v>
      </c>
      <c r="E888">
        <f t="shared" si="13"/>
        <v>0</v>
      </c>
      <c r="F888" t="str">
        <v>low</v>
      </c>
      <c r="G888">
        <v>249</v>
      </c>
      <c r="H888">
        <v>156</v>
      </c>
      <c r="I888">
        <v>1.32</v>
      </c>
      <c r="J888">
        <v>67.775653689999999</v>
      </c>
      <c r="K888">
        <v>65</v>
      </c>
      <c r="L888">
        <v>3255</v>
      </c>
      <c r="M888">
        <v>16</v>
      </c>
      <c r="N888">
        <v>231</v>
      </c>
      <c r="O888">
        <v>7</v>
      </c>
      <c r="P888">
        <v>6.55</v>
      </c>
      <c r="Q888">
        <v>65</v>
      </c>
      <c r="R888">
        <v>1.4</v>
      </c>
      <c r="S888">
        <v>354.8463544</v>
      </c>
      <c r="T888">
        <v>946756</v>
      </c>
      <c r="U888">
        <v>1.9</v>
      </c>
      <c r="V888">
        <v>1.6</v>
      </c>
      <c r="W888">
        <v>0.41099999999999998</v>
      </c>
      <c r="X888">
        <v>8.1999999999999993</v>
      </c>
      <c r="Z888" t="s">
        <v>23</v>
      </c>
    </row>
    <row r="889" spans="1:26" x14ac:dyDescent="0.3">
      <c r="A889" t="s">
        <v>81</v>
      </c>
      <c r="B889">
        <v>61.8</v>
      </c>
      <c r="C889" t="s">
        <v>23</v>
      </c>
      <c r="D889">
        <v>2010</v>
      </c>
      <c r="E889">
        <f t="shared" si="13"/>
        <v>0</v>
      </c>
      <c r="F889" t="str">
        <v>low</v>
      </c>
      <c r="G889">
        <v>261</v>
      </c>
      <c r="H889">
        <v>162</v>
      </c>
      <c r="I889">
        <v>1.34</v>
      </c>
      <c r="J889">
        <v>67.733744130000005</v>
      </c>
      <c r="K889">
        <v>62</v>
      </c>
      <c r="L889">
        <v>4235</v>
      </c>
      <c r="M889">
        <v>15.6</v>
      </c>
      <c r="N889">
        <v>243</v>
      </c>
      <c r="O889">
        <v>69</v>
      </c>
      <c r="P889">
        <v>6.86</v>
      </c>
      <c r="Q889">
        <v>61</v>
      </c>
      <c r="R889">
        <v>1.7</v>
      </c>
      <c r="S889">
        <v>341.39992000000001</v>
      </c>
      <c r="T889">
        <v>877267</v>
      </c>
      <c r="U889">
        <v>11</v>
      </c>
      <c r="V889">
        <v>1.7</v>
      </c>
      <c r="W889">
        <v>0.40100000000000002</v>
      </c>
      <c r="X889">
        <v>8.1</v>
      </c>
      <c r="Z889" t="s">
        <v>23</v>
      </c>
    </row>
    <row r="890" spans="1:26" x14ac:dyDescent="0.3">
      <c r="A890" t="s">
        <v>81</v>
      </c>
      <c r="B890">
        <v>68</v>
      </c>
      <c r="C890" t="s">
        <v>23</v>
      </c>
      <c r="D890">
        <v>2009</v>
      </c>
      <c r="E890">
        <f t="shared" si="13"/>
        <v>0</v>
      </c>
      <c r="F890" t="str">
        <v>low</v>
      </c>
      <c r="G890">
        <v>274</v>
      </c>
      <c r="H890">
        <v>169</v>
      </c>
      <c r="I890">
        <v>1.17</v>
      </c>
      <c r="J890">
        <v>53.773540009999998</v>
      </c>
      <c r="K890">
        <v>56</v>
      </c>
      <c r="L890">
        <v>1176</v>
      </c>
      <c r="M890">
        <v>15.3</v>
      </c>
      <c r="N890">
        <v>256</v>
      </c>
      <c r="O890">
        <v>65</v>
      </c>
      <c r="P890">
        <v>4.41</v>
      </c>
      <c r="Q890">
        <v>58</v>
      </c>
      <c r="R890">
        <v>2</v>
      </c>
      <c r="S890">
        <v>379.75663850000001</v>
      </c>
      <c r="T890">
        <v>85416253</v>
      </c>
      <c r="U890">
        <v>11.1</v>
      </c>
      <c r="V890">
        <v>1.8</v>
      </c>
      <c r="W890">
        <v>0.39300000000000002</v>
      </c>
      <c r="X890">
        <v>8.1</v>
      </c>
      <c r="Z890" t="s">
        <v>23</v>
      </c>
    </row>
    <row r="891" spans="1:26" x14ac:dyDescent="0.3">
      <c r="A891" t="s">
        <v>81</v>
      </c>
      <c r="B891">
        <v>59.8</v>
      </c>
      <c r="C891" t="s">
        <v>23</v>
      </c>
      <c r="D891">
        <v>2008</v>
      </c>
      <c r="E891">
        <f t="shared" si="13"/>
        <v>0</v>
      </c>
      <c r="F891" t="str">
        <v>low</v>
      </c>
      <c r="G891">
        <v>289</v>
      </c>
      <c r="H891">
        <v>177</v>
      </c>
      <c r="I891">
        <v>1.1299999999999999</v>
      </c>
      <c r="J891">
        <v>38.557832679999997</v>
      </c>
      <c r="K891">
        <v>52</v>
      </c>
      <c r="L891">
        <v>3511</v>
      </c>
      <c r="M891">
        <v>14.9</v>
      </c>
      <c r="N891">
        <v>270</v>
      </c>
      <c r="O891">
        <v>63</v>
      </c>
      <c r="P891">
        <v>4.28</v>
      </c>
      <c r="Q891">
        <v>54</v>
      </c>
      <c r="R891">
        <v>2.4</v>
      </c>
      <c r="S891">
        <v>325.38255429999998</v>
      </c>
      <c r="T891">
        <v>83184892</v>
      </c>
      <c r="U891">
        <v>11.2</v>
      </c>
      <c r="V891">
        <v>1.9</v>
      </c>
      <c r="W891">
        <v>0.378</v>
      </c>
      <c r="X891">
        <v>7.6</v>
      </c>
      <c r="Z891" t="s">
        <v>23</v>
      </c>
    </row>
    <row r="892" spans="1:26" x14ac:dyDescent="0.3">
      <c r="A892" t="s">
        <v>81</v>
      </c>
      <c r="B892">
        <v>58.5</v>
      </c>
      <c r="C892" t="s">
        <v>23</v>
      </c>
      <c r="D892">
        <v>2007</v>
      </c>
      <c r="E892">
        <f t="shared" si="13"/>
        <v>0</v>
      </c>
      <c r="F892" t="str">
        <v>low</v>
      </c>
      <c r="G892">
        <v>39</v>
      </c>
      <c r="H892">
        <v>186</v>
      </c>
      <c r="I892">
        <v>1.06</v>
      </c>
      <c r="J892">
        <v>30.46451811</v>
      </c>
      <c r="K892">
        <v>47</v>
      </c>
      <c r="L892">
        <v>1446</v>
      </c>
      <c r="M892">
        <v>14.5</v>
      </c>
      <c r="N892">
        <v>286</v>
      </c>
      <c r="O892">
        <v>61</v>
      </c>
      <c r="P892">
        <v>4.6900000000000004</v>
      </c>
      <c r="Q892">
        <v>5</v>
      </c>
      <c r="R892">
        <v>2.8</v>
      </c>
      <c r="S892">
        <v>243.32682199999999</v>
      </c>
      <c r="T892">
        <v>8149</v>
      </c>
      <c r="U892">
        <v>11.3</v>
      </c>
      <c r="V892">
        <v>11</v>
      </c>
      <c r="W892">
        <v>0.36199999999999999</v>
      </c>
      <c r="X892">
        <v>7.1</v>
      </c>
      <c r="Z892" t="s">
        <v>23</v>
      </c>
    </row>
    <row r="893" spans="1:26" x14ac:dyDescent="0.3">
      <c r="A893" t="s">
        <v>81</v>
      </c>
      <c r="B893">
        <v>57.2</v>
      </c>
      <c r="C893" t="s">
        <v>23</v>
      </c>
      <c r="D893">
        <v>2006</v>
      </c>
      <c r="E893">
        <f t="shared" si="13"/>
        <v>0</v>
      </c>
      <c r="F893" t="str">
        <v>low</v>
      </c>
      <c r="G893">
        <v>328</v>
      </c>
      <c r="H893">
        <v>196</v>
      </c>
      <c r="I893">
        <v>1.22</v>
      </c>
      <c r="J893">
        <v>22.189522459999999</v>
      </c>
      <c r="K893">
        <v>0</v>
      </c>
      <c r="L893">
        <v>1451</v>
      </c>
      <c r="M893">
        <v>14.2</v>
      </c>
      <c r="N893">
        <v>304</v>
      </c>
      <c r="O893">
        <v>59</v>
      </c>
      <c r="P893">
        <v>4.47</v>
      </c>
      <c r="Q893">
        <v>46</v>
      </c>
      <c r="R893">
        <v>3.3</v>
      </c>
      <c r="S893">
        <v>193.79495600000001</v>
      </c>
      <c r="T893">
        <v>7885689</v>
      </c>
      <c r="U893">
        <v>11.4</v>
      </c>
      <c r="V893">
        <v>11.1</v>
      </c>
      <c r="W893">
        <v>0.34599999999999997</v>
      </c>
      <c r="X893">
        <v>6.6</v>
      </c>
      <c r="Z893" t="s">
        <v>23</v>
      </c>
    </row>
    <row r="894" spans="1:26" x14ac:dyDescent="0.3">
      <c r="A894" t="s">
        <v>81</v>
      </c>
      <c r="B894">
        <v>56</v>
      </c>
      <c r="C894" t="s">
        <v>23</v>
      </c>
      <c r="D894">
        <v>2005</v>
      </c>
      <c r="E894">
        <f t="shared" si="13"/>
        <v>0</v>
      </c>
      <c r="F894" t="str">
        <v>low</v>
      </c>
      <c r="G894">
        <v>343</v>
      </c>
      <c r="H894">
        <v>206</v>
      </c>
      <c r="I894">
        <v>0.99</v>
      </c>
      <c r="J894">
        <v>18.03753133</v>
      </c>
      <c r="K894">
        <v>0</v>
      </c>
      <c r="L894">
        <v>357</v>
      </c>
      <c r="M894">
        <v>13.8</v>
      </c>
      <c r="N894">
        <v>323</v>
      </c>
      <c r="O894">
        <v>56</v>
      </c>
      <c r="P894">
        <v>4.2</v>
      </c>
      <c r="Q894">
        <v>44</v>
      </c>
      <c r="R894">
        <v>3.7</v>
      </c>
      <c r="S894">
        <v>161.6266248</v>
      </c>
      <c r="T894">
        <v>7672783</v>
      </c>
      <c r="U894">
        <v>11.5</v>
      </c>
      <c r="V894">
        <v>11.2</v>
      </c>
      <c r="W894">
        <v>0.32500000000000001</v>
      </c>
      <c r="X894">
        <v>5.8</v>
      </c>
      <c r="Z894" t="s">
        <v>23</v>
      </c>
    </row>
    <row r="895" spans="1:26" x14ac:dyDescent="0.3">
      <c r="A895" t="s">
        <v>81</v>
      </c>
      <c r="B895">
        <v>55</v>
      </c>
      <c r="C895" t="s">
        <v>23</v>
      </c>
      <c r="D895">
        <v>2004</v>
      </c>
      <c r="E895">
        <f t="shared" si="13"/>
        <v>0</v>
      </c>
      <c r="F895" t="str">
        <v>low</v>
      </c>
      <c r="G895">
        <v>354</v>
      </c>
      <c r="H895">
        <v>217</v>
      </c>
      <c r="I895">
        <v>0.86</v>
      </c>
      <c r="J895">
        <v>1.506962482</v>
      </c>
      <c r="K895">
        <v>0</v>
      </c>
      <c r="L895">
        <v>73</v>
      </c>
      <c r="M895">
        <v>13.5</v>
      </c>
      <c r="N895">
        <v>342</v>
      </c>
      <c r="O895">
        <v>54</v>
      </c>
      <c r="P895">
        <v>4.2300000000000004</v>
      </c>
      <c r="Q895">
        <v>4</v>
      </c>
      <c r="R895">
        <v>4.0999999999999996</v>
      </c>
      <c r="S895">
        <v>135.7623858</v>
      </c>
      <c r="T895">
        <v>7462445</v>
      </c>
      <c r="U895">
        <v>11.5</v>
      </c>
      <c r="V895">
        <v>11.3</v>
      </c>
      <c r="W895">
        <v>0.31</v>
      </c>
      <c r="X895">
        <v>5.4</v>
      </c>
      <c r="Z895" t="s">
        <v>23</v>
      </c>
    </row>
    <row r="896" spans="1:26" x14ac:dyDescent="0.3">
      <c r="A896" t="s">
        <v>81</v>
      </c>
      <c r="B896">
        <v>54</v>
      </c>
      <c r="C896" t="s">
        <v>23</v>
      </c>
      <c r="D896">
        <v>2003</v>
      </c>
      <c r="E896">
        <f t="shared" si="13"/>
        <v>0</v>
      </c>
      <c r="F896" t="str">
        <v>low</v>
      </c>
      <c r="G896">
        <v>363</v>
      </c>
      <c r="H896">
        <v>228</v>
      </c>
      <c r="I896">
        <v>0.79</v>
      </c>
      <c r="J896">
        <v>10.972019120000001</v>
      </c>
      <c r="K896">
        <v>0</v>
      </c>
      <c r="L896">
        <v>228</v>
      </c>
      <c r="M896">
        <v>13.2</v>
      </c>
      <c r="N896">
        <v>360</v>
      </c>
      <c r="O896">
        <v>55</v>
      </c>
      <c r="P896">
        <v>4.6399999999999997</v>
      </c>
      <c r="Q896">
        <v>37</v>
      </c>
      <c r="R896">
        <v>4.4000000000000004</v>
      </c>
      <c r="S896">
        <v>118.87344659999999</v>
      </c>
      <c r="T896">
        <v>72545144</v>
      </c>
      <c r="U896">
        <v>11.6</v>
      </c>
      <c r="V896">
        <v>11.5</v>
      </c>
      <c r="W896">
        <v>0.30599999999999999</v>
      </c>
      <c r="X896">
        <v>5.2</v>
      </c>
      <c r="Z896" t="s">
        <v>23</v>
      </c>
    </row>
    <row r="897" spans="1:26" x14ac:dyDescent="0.3">
      <c r="A897" t="s">
        <v>81</v>
      </c>
      <c r="B897">
        <v>53.2</v>
      </c>
      <c r="C897" t="s">
        <v>23</v>
      </c>
      <c r="D897">
        <v>2002</v>
      </c>
      <c r="E897">
        <f t="shared" si="13"/>
        <v>0</v>
      </c>
      <c r="F897" t="str">
        <v>low</v>
      </c>
      <c r="G897">
        <v>369</v>
      </c>
      <c r="H897">
        <v>237</v>
      </c>
      <c r="I897">
        <v>0.8</v>
      </c>
      <c r="J897">
        <v>10.824525939999999</v>
      </c>
      <c r="K897">
        <v>0</v>
      </c>
      <c r="L897">
        <v>3332</v>
      </c>
      <c r="M897">
        <v>12.9</v>
      </c>
      <c r="N897">
        <v>377</v>
      </c>
      <c r="O897">
        <v>55</v>
      </c>
      <c r="P897">
        <v>4.7300000000000004</v>
      </c>
      <c r="Q897">
        <v>35</v>
      </c>
      <c r="R897">
        <v>4.5999999999999996</v>
      </c>
      <c r="S897">
        <v>111.3634356</v>
      </c>
      <c r="T897">
        <v>7497192</v>
      </c>
      <c r="U897">
        <v>11.7</v>
      </c>
      <c r="V897">
        <v>11.6</v>
      </c>
      <c r="W897">
        <v>0.29799999999999999</v>
      </c>
      <c r="X897">
        <v>4.9000000000000004</v>
      </c>
      <c r="Z897" t="s">
        <v>23</v>
      </c>
    </row>
    <row r="898" spans="1:26" x14ac:dyDescent="0.3">
      <c r="A898" t="s">
        <v>81</v>
      </c>
      <c r="B898">
        <v>52.5</v>
      </c>
      <c r="C898" t="s">
        <v>23</v>
      </c>
      <c r="D898">
        <v>2001</v>
      </c>
      <c r="E898">
        <f t="shared" ref="E898:E961" si="14">IF(Z898="Developing",0,1)</f>
        <v>0</v>
      </c>
      <c r="F898" t="str">
        <v>low</v>
      </c>
      <c r="G898">
        <v>372</v>
      </c>
      <c r="H898">
        <v>246</v>
      </c>
      <c r="I898">
        <v>0.85</v>
      </c>
      <c r="J898">
        <v>1.1862275769999999</v>
      </c>
      <c r="K898">
        <v>0</v>
      </c>
      <c r="L898">
        <v>2366</v>
      </c>
      <c r="M898">
        <v>12.6</v>
      </c>
      <c r="N898">
        <v>392</v>
      </c>
      <c r="O898">
        <v>55</v>
      </c>
      <c r="P898">
        <v>4.26</v>
      </c>
      <c r="Q898">
        <v>32</v>
      </c>
      <c r="R898">
        <v>4.9000000000000004</v>
      </c>
      <c r="S898">
        <v>12.1789279</v>
      </c>
      <c r="T898">
        <v>68492257</v>
      </c>
      <c r="U898">
        <v>11.8</v>
      </c>
      <c r="V898">
        <v>11.7</v>
      </c>
      <c r="W898">
        <v>0.28299999999999997</v>
      </c>
      <c r="X898">
        <v>4.3</v>
      </c>
      <c r="Z898" t="s">
        <v>23</v>
      </c>
    </row>
    <row r="899" spans="1:26" x14ac:dyDescent="0.3">
      <c r="A899" t="s">
        <v>81</v>
      </c>
      <c r="B899">
        <v>51.2</v>
      </c>
      <c r="C899" t="s">
        <v>23</v>
      </c>
      <c r="D899">
        <v>2000</v>
      </c>
      <c r="E899">
        <f t="shared" si="14"/>
        <v>0</v>
      </c>
      <c r="F899" t="str">
        <v>low</v>
      </c>
      <c r="G899">
        <v>391</v>
      </c>
      <c r="H899">
        <v>253</v>
      </c>
      <c r="I899">
        <v>0.88</v>
      </c>
      <c r="J899">
        <v>11.59481766</v>
      </c>
      <c r="K899">
        <v>0</v>
      </c>
      <c r="L899">
        <v>1660</v>
      </c>
      <c r="M899">
        <v>12.3</v>
      </c>
      <c r="N899">
        <v>404</v>
      </c>
      <c r="O899">
        <v>55</v>
      </c>
      <c r="P899">
        <v>4.3600000000000003</v>
      </c>
      <c r="Q899">
        <v>3</v>
      </c>
      <c r="R899">
        <v>5</v>
      </c>
      <c r="S899">
        <v>123.876257</v>
      </c>
      <c r="T899">
        <v>66537331</v>
      </c>
      <c r="U899">
        <v>11.9</v>
      </c>
      <c r="V899">
        <v>11.8</v>
      </c>
      <c r="W899">
        <v>0</v>
      </c>
      <c r="X899">
        <v>3.9</v>
      </c>
      <c r="Z899" t="s">
        <v>23</v>
      </c>
    </row>
    <row r="900" spans="1:26" x14ac:dyDescent="0.3">
      <c r="A900" t="s">
        <v>82</v>
      </c>
      <c r="B900">
        <v>69.900000000000006</v>
      </c>
      <c r="C900" t="s">
        <v>23</v>
      </c>
      <c r="D900">
        <v>2015</v>
      </c>
      <c r="E900">
        <f t="shared" si="14"/>
        <v>0</v>
      </c>
      <c r="F900" t="str">
        <v>low</v>
      </c>
      <c r="G900">
        <v>188</v>
      </c>
      <c r="H900">
        <v>0</v>
      </c>
      <c r="I900">
        <v>0</v>
      </c>
      <c r="J900">
        <v>0</v>
      </c>
      <c r="K900">
        <v>99</v>
      </c>
      <c r="L900">
        <v>0</v>
      </c>
      <c r="M900">
        <v>62.7</v>
      </c>
      <c r="N900">
        <v>0</v>
      </c>
      <c r="O900">
        <v>99</v>
      </c>
      <c r="P900">
        <v>0</v>
      </c>
      <c r="Q900">
        <v>99</v>
      </c>
      <c r="R900">
        <v>0.1</v>
      </c>
      <c r="S900">
        <v>4921.8962899999997</v>
      </c>
      <c r="T900">
        <v>892149</v>
      </c>
      <c r="U900">
        <v>4</v>
      </c>
      <c r="V900">
        <v>3.7</v>
      </c>
      <c r="W900">
        <v>0.73399999999999999</v>
      </c>
      <c r="X900">
        <v>15.3</v>
      </c>
      <c r="Z900" t="s">
        <v>23</v>
      </c>
    </row>
    <row r="901" spans="1:26" x14ac:dyDescent="0.3">
      <c r="A901" t="s">
        <v>82</v>
      </c>
      <c r="B901">
        <v>69.7</v>
      </c>
      <c r="C901" t="s">
        <v>23</v>
      </c>
      <c r="D901">
        <v>2014</v>
      </c>
      <c r="E901">
        <f t="shared" si="14"/>
        <v>0</v>
      </c>
      <c r="F901" t="str">
        <v>low</v>
      </c>
      <c r="G901">
        <v>19</v>
      </c>
      <c r="H901">
        <v>0</v>
      </c>
      <c r="I901">
        <v>0.01</v>
      </c>
      <c r="J901">
        <v>50.539484000000002</v>
      </c>
      <c r="K901">
        <v>99</v>
      </c>
      <c r="L901">
        <v>0</v>
      </c>
      <c r="M901">
        <v>61.9</v>
      </c>
      <c r="N901">
        <v>0</v>
      </c>
      <c r="O901">
        <v>99</v>
      </c>
      <c r="P901">
        <v>4.49</v>
      </c>
      <c r="Q901">
        <v>99</v>
      </c>
      <c r="R901">
        <v>0.1</v>
      </c>
      <c r="S901">
        <v>546.37279999999998</v>
      </c>
      <c r="T901">
        <v>88586</v>
      </c>
      <c r="U901">
        <v>4</v>
      </c>
      <c r="V901">
        <v>3.7</v>
      </c>
      <c r="W901">
        <v>0.72699999999999998</v>
      </c>
      <c r="X901">
        <v>15.2</v>
      </c>
      <c r="Z901" t="s">
        <v>23</v>
      </c>
    </row>
    <row r="902" spans="1:26" x14ac:dyDescent="0.3">
      <c r="A902" t="s">
        <v>82</v>
      </c>
      <c r="B902">
        <v>69.599999999999994</v>
      </c>
      <c r="C902" t="s">
        <v>23</v>
      </c>
      <c r="D902">
        <v>2013</v>
      </c>
      <c r="E902">
        <f t="shared" si="14"/>
        <v>0</v>
      </c>
      <c r="F902" t="str">
        <v>low</v>
      </c>
      <c r="G902">
        <v>192</v>
      </c>
      <c r="H902">
        <v>0</v>
      </c>
      <c r="I902">
        <v>0.01</v>
      </c>
      <c r="J902">
        <v>460.64878049999999</v>
      </c>
      <c r="K902">
        <v>99</v>
      </c>
      <c r="L902">
        <v>0</v>
      </c>
      <c r="M902">
        <v>61.1</v>
      </c>
      <c r="N902">
        <v>0</v>
      </c>
      <c r="O902">
        <v>99</v>
      </c>
      <c r="P902">
        <v>4.26</v>
      </c>
      <c r="Q902">
        <v>99</v>
      </c>
      <c r="R902">
        <v>0.1</v>
      </c>
      <c r="S902">
        <v>4763.6895599999998</v>
      </c>
      <c r="T902">
        <v>879715</v>
      </c>
      <c r="U902">
        <v>4</v>
      </c>
      <c r="V902">
        <v>3.7</v>
      </c>
      <c r="W902">
        <v>0.71899999999999997</v>
      </c>
      <c r="X902">
        <v>15</v>
      </c>
      <c r="Z902" t="s">
        <v>23</v>
      </c>
    </row>
    <row r="903" spans="1:26" x14ac:dyDescent="0.3">
      <c r="A903" t="s">
        <v>82</v>
      </c>
      <c r="B903">
        <v>69.400000000000006</v>
      </c>
      <c r="C903" t="s">
        <v>23</v>
      </c>
      <c r="D903">
        <v>2012</v>
      </c>
      <c r="E903">
        <f t="shared" si="14"/>
        <v>0</v>
      </c>
      <c r="F903" t="str">
        <v>low</v>
      </c>
      <c r="G903">
        <v>195</v>
      </c>
      <c r="H903">
        <v>0</v>
      </c>
      <c r="I903">
        <v>0.01</v>
      </c>
      <c r="J903">
        <v>431.48548740000001</v>
      </c>
      <c r="K903">
        <v>99</v>
      </c>
      <c r="L903">
        <v>0</v>
      </c>
      <c r="M903">
        <v>6.2</v>
      </c>
      <c r="N903">
        <v>0</v>
      </c>
      <c r="O903">
        <v>99</v>
      </c>
      <c r="P903">
        <v>4.16</v>
      </c>
      <c r="Q903">
        <v>99</v>
      </c>
      <c r="R903">
        <v>0.1</v>
      </c>
      <c r="S903">
        <v>4546.7385400000003</v>
      </c>
      <c r="T903">
        <v>873596</v>
      </c>
      <c r="U903">
        <v>4</v>
      </c>
      <c r="V903">
        <v>3.7</v>
      </c>
      <c r="W903">
        <v>0.71399999999999997</v>
      </c>
      <c r="X903">
        <v>14.9</v>
      </c>
      <c r="Z903" t="s">
        <v>23</v>
      </c>
    </row>
    <row r="904" spans="1:26" x14ac:dyDescent="0.3">
      <c r="A904" t="s">
        <v>82</v>
      </c>
      <c r="B904">
        <v>69.2</v>
      </c>
      <c r="C904" t="s">
        <v>23</v>
      </c>
      <c r="D904">
        <v>2011</v>
      </c>
      <c r="E904">
        <f t="shared" si="14"/>
        <v>0</v>
      </c>
      <c r="F904" t="str">
        <v>low</v>
      </c>
      <c r="G904">
        <v>197</v>
      </c>
      <c r="H904">
        <v>0</v>
      </c>
      <c r="I904">
        <v>0.01</v>
      </c>
      <c r="J904">
        <v>401.79310450000003</v>
      </c>
      <c r="K904">
        <v>99</v>
      </c>
      <c r="L904">
        <v>0</v>
      </c>
      <c r="M904">
        <v>59.5</v>
      </c>
      <c r="N904">
        <v>0</v>
      </c>
      <c r="O904">
        <v>99</v>
      </c>
      <c r="P904">
        <v>4.5999999999999996</v>
      </c>
      <c r="Q904">
        <v>99</v>
      </c>
      <c r="R904">
        <v>0.1</v>
      </c>
      <c r="S904">
        <v>4353.121392</v>
      </c>
      <c r="T904">
        <v>86786</v>
      </c>
      <c r="U904">
        <v>4</v>
      </c>
      <c r="V904">
        <v>3.7</v>
      </c>
      <c r="W904">
        <v>0.70899999999999996</v>
      </c>
      <c r="X904">
        <v>14.7</v>
      </c>
      <c r="Z904" t="s">
        <v>23</v>
      </c>
    </row>
    <row r="905" spans="1:26" x14ac:dyDescent="0.3">
      <c r="A905" t="s">
        <v>82</v>
      </c>
      <c r="B905">
        <v>69.099999999999994</v>
      </c>
      <c r="C905" t="s">
        <v>23</v>
      </c>
      <c r="D905">
        <v>2010</v>
      </c>
      <c r="E905">
        <f t="shared" si="14"/>
        <v>0</v>
      </c>
      <c r="F905" t="str">
        <v>low</v>
      </c>
      <c r="G905">
        <v>2</v>
      </c>
      <c r="H905">
        <v>0</v>
      </c>
      <c r="I905">
        <v>2.25</v>
      </c>
      <c r="J905">
        <v>62.08343533</v>
      </c>
      <c r="K905">
        <v>99</v>
      </c>
      <c r="L905">
        <v>0</v>
      </c>
      <c r="M905">
        <v>58.7</v>
      </c>
      <c r="N905">
        <v>0</v>
      </c>
      <c r="O905">
        <v>99</v>
      </c>
      <c r="P905">
        <v>4.2300000000000004</v>
      </c>
      <c r="Q905">
        <v>99</v>
      </c>
      <c r="R905">
        <v>0.1</v>
      </c>
      <c r="S905">
        <v>3651.9667840000002</v>
      </c>
      <c r="T905">
        <v>85995</v>
      </c>
      <c r="U905">
        <v>4</v>
      </c>
      <c r="V905">
        <v>3.7</v>
      </c>
      <c r="W905">
        <v>0.70599999999999996</v>
      </c>
      <c r="X905">
        <v>14.6</v>
      </c>
      <c r="Z905" t="s">
        <v>23</v>
      </c>
    </row>
    <row r="906" spans="1:26" x14ac:dyDescent="0.3">
      <c r="A906" t="s">
        <v>82</v>
      </c>
      <c r="B906">
        <v>68.900000000000006</v>
      </c>
      <c r="C906" t="s">
        <v>23</v>
      </c>
      <c r="D906">
        <v>2009</v>
      </c>
      <c r="E906">
        <f t="shared" si="14"/>
        <v>0</v>
      </c>
      <c r="F906" t="str">
        <v>low</v>
      </c>
      <c r="G906">
        <v>23</v>
      </c>
      <c r="H906">
        <v>0</v>
      </c>
      <c r="I906">
        <v>2.31</v>
      </c>
      <c r="J906">
        <v>60.650684460000001</v>
      </c>
      <c r="K906">
        <v>99</v>
      </c>
      <c r="L906">
        <v>1</v>
      </c>
      <c r="M906">
        <v>58</v>
      </c>
      <c r="N906">
        <v>0</v>
      </c>
      <c r="O906">
        <v>99</v>
      </c>
      <c r="P906">
        <v>4.26</v>
      </c>
      <c r="Q906">
        <v>99</v>
      </c>
      <c r="R906">
        <v>0.1</v>
      </c>
      <c r="S906">
        <v>3369.4824699999999</v>
      </c>
      <c r="T906">
        <v>851967</v>
      </c>
      <c r="U906">
        <v>4</v>
      </c>
      <c r="V906">
        <v>3.7</v>
      </c>
      <c r="W906">
        <v>0.70399999999999996</v>
      </c>
      <c r="X906">
        <v>14.5</v>
      </c>
      <c r="Z906" t="s">
        <v>23</v>
      </c>
    </row>
    <row r="907" spans="1:26" x14ac:dyDescent="0.3">
      <c r="A907" t="s">
        <v>82</v>
      </c>
      <c r="B907">
        <v>68.7</v>
      </c>
      <c r="C907" t="s">
        <v>23</v>
      </c>
      <c r="D907">
        <v>2008</v>
      </c>
      <c r="E907">
        <f t="shared" si="14"/>
        <v>0</v>
      </c>
      <c r="F907" t="str">
        <v>low</v>
      </c>
      <c r="G907">
        <v>26</v>
      </c>
      <c r="H907">
        <v>0</v>
      </c>
      <c r="I907">
        <v>1.95</v>
      </c>
      <c r="J907">
        <v>81.046561109999999</v>
      </c>
      <c r="K907">
        <v>99</v>
      </c>
      <c r="L907">
        <v>0</v>
      </c>
      <c r="M907">
        <v>57.3</v>
      </c>
      <c r="N907">
        <v>0</v>
      </c>
      <c r="O907">
        <v>99</v>
      </c>
      <c r="P907">
        <v>3.68</v>
      </c>
      <c r="Q907">
        <v>99</v>
      </c>
      <c r="R907">
        <v>0.1</v>
      </c>
      <c r="S907">
        <v>4177.6577889999999</v>
      </c>
      <c r="T907">
        <v>84334</v>
      </c>
      <c r="U907">
        <v>4</v>
      </c>
      <c r="V907">
        <v>3.7</v>
      </c>
      <c r="W907">
        <v>0.7</v>
      </c>
      <c r="X907">
        <v>14.3</v>
      </c>
      <c r="Z907" t="s">
        <v>23</v>
      </c>
    </row>
    <row r="908" spans="1:26" x14ac:dyDescent="0.3">
      <c r="A908" t="s">
        <v>82</v>
      </c>
      <c r="B908">
        <v>68.599999999999994</v>
      </c>
      <c r="C908" t="s">
        <v>23</v>
      </c>
      <c r="D908">
        <v>2007</v>
      </c>
      <c r="E908">
        <f t="shared" si="14"/>
        <v>0</v>
      </c>
      <c r="F908" t="str">
        <v>low</v>
      </c>
      <c r="G908">
        <v>29</v>
      </c>
      <c r="H908">
        <v>0</v>
      </c>
      <c r="I908">
        <v>2.09</v>
      </c>
      <c r="J908">
        <v>5.8895262209999997</v>
      </c>
      <c r="K908">
        <v>99</v>
      </c>
      <c r="L908">
        <v>0</v>
      </c>
      <c r="M908">
        <v>56.6</v>
      </c>
      <c r="N908">
        <v>0</v>
      </c>
      <c r="O908">
        <v>99</v>
      </c>
      <c r="P908">
        <v>3.74</v>
      </c>
      <c r="Q908">
        <v>99</v>
      </c>
      <c r="R908">
        <v>0.1</v>
      </c>
      <c r="S908">
        <v>478.82326999999998</v>
      </c>
      <c r="T908">
        <v>834812</v>
      </c>
      <c r="U908">
        <v>4.0999999999999996</v>
      </c>
      <c r="V908">
        <v>3.8</v>
      </c>
      <c r="W908">
        <v>0.69799999999999995</v>
      </c>
      <c r="X908">
        <v>14.2</v>
      </c>
      <c r="Z908" t="s">
        <v>23</v>
      </c>
    </row>
    <row r="909" spans="1:26" x14ac:dyDescent="0.3">
      <c r="A909" t="s">
        <v>82</v>
      </c>
      <c r="B909">
        <v>68.5</v>
      </c>
      <c r="C909" t="s">
        <v>23</v>
      </c>
      <c r="D909">
        <v>2006</v>
      </c>
      <c r="E909">
        <f t="shared" si="14"/>
        <v>0</v>
      </c>
      <c r="F909" t="str">
        <v>low</v>
      </c>
      <c r="G909">
        <v>211</v>
      </c>
      <c r="H909">
        <v>0</v>
      </c>
      <c r="I909">
        <v>2.06</v>
      </c>
      <c r="J909">
        <v>52.1241634</v>
      </c>
      <c r="K909">
        <v>99</v>
      </c>
      <c r="L909">
        <v>136</v>
      </c>
      <c r="M909">
        <v>55.9</v>
      </c>
      <c r="N909">
        <v>0</v>
      </c>
      <c r="O909">
        <v>98</v>
      </c>
      <c r="P909">
        <v>3.84</v>
      </c>
      <c r="Q909">
        <v>98</v>
      </c>
      <c r="R909">
        <v>0.1</v>
      </c>
      <c r="S909">
        <v>3749.939813</v>
      </c>
      <c r="T909">
        <v>827411</v>
      </c>
      <c r="U909">
        <v>4.0999999999999996</v>
      </c>
      <c r="V909">
        <v>3.8</v>
      </c>
      <c r="W909">
        <v>0.69499999999999995</v>
      </c>
      <c r="X909">
        <v>14</v>
      </c>
      <c r="Z909" t="s">
        <v>23</v>
      </c>
    </row>
    <row r="910" spans="1:26" x14ac:dyDescent="0.3">
      <c r="A910" t="s">
        <v>82</v>
      </c>
      <c r="B910">
        <v>68.3</v>
      </c>
      <c r="C910" t="s">
        <v>23</v>
      </c>
      <c r="D910">
        <v>2005</v>
      </c>
      <c r="E910">
        <f t="shared" si="14"/>
        <v>0</v>
      </c>
      <c r="F910" t="str">
        <v>low</v>
      </c>
      <c r="G910">
        <v>214</v>
      </c>
      <c r="H910">
        <v>0</v>
      </c>
      <c r="I910">
        <v>2.02</v>
      </c>
      <c r="J910">
        <v>64.392034429999995</v>
      </c>
      <c r="K910">
        <v>99</v>
      </c>
      <c r="L910">
        <v>0</v>
      </c>
      <c r="M910">
        <v>55.1</v>
      </c>
      <c r="N910">
        <v>0</v>
      </c>
      <c r="O910">
        <v>97</v>
      </c>
      <c r="P910">
        <v>3.61</v>
      </c>
      <c r="Q910">
        <v>96</v>
      </c>
      <c r="R910">
        <v>0.1</v>
      </c>
      <c r="S910">
        <v>3658.63832</v>
      </c>
      <c r="T910">
        <v>821817</v>
      </c>
      <c r="U910">
        <v>4.0999999999999996</v>
      </c>
      <c r="V910">
        <v>3.8</v>
      </c>
      <c r="W910">
        <v>0.69899999999999995</v>
      </c>
      <c r="X910">
        <v>13.9</v>
      </c>
      <c r="Z910" t="s">
        <v>23</v>
      </c>
    </row>
    <row r="911" spans="1:26" x14ac:dyDescent="0.3">
      <c r="A911" t="s">
        <v>82</v>
      </c>
      <c r="B911">
        <v>68.099999999999994</v>
      </c>
      <c r="C911" t="s">
        <v>23</v>
      </c>
      <c r="D911">
        <v>2004</v>
      </c>
      <c r="E911">
        <f t="shared" si="14"/>
        <v>0</v>
      </c>
      <c r="F911" t="str">
        <v>low</v>
      </c>
      <c r="G911">
        <v>218</v>
      </c>
      <c r="H911">
        <v>0</v>
      </c>
      <c r="I911">
        <v>1.63</v>
      </c>
      <c r="J911">
        <v>43.994524640000002</v>
      </c>
      <c r="K911">
        <v>99</v>
      </c>
      <c r="L911">
        <v>37</v>
      </c>
      <c r="M911">
        <v>54.2</v>
      </c>
      <c r="N911">
        <v>0</v>
      </c>
      <c r="O911">
        <v>96</v>
      </c>
      <c r="P911">
        <v>3.61</v>
      </c>
      <c r="Q911">
        <v>95</v>
      </c>
      <c r="R911">
        <v>0.1</v>
      </c>
      <c r="S911">
        <v>3332.918533</v>
      </c>
      <c r="T911">
        <v>818354</v>
      </c>
      <c r="U911">
        <v>4.2</v>
      </c>
      <c r="V911">
        <v>3.9</v>
      </c>
      <c r="W911">
        <v>0.69099999999999995</v>
      </c>
      <c r="X911">
        <v>13.4</v>
      </c>
      <c r="Z911" t="s">
        <v>23</v>
      </c>
    </row>
    <row r="912" spans="1:26" x14ac:dyDescent="0.3">
      <c r="A912" t="s">
        <v>82</v>
      </c>
      <c r="B912">
        <v>68</v>
      </c>
      <c r="C912" t="s">
        <v>23</v>
      </c>
      <c r="D912">
        <v>2003</v>
      </c>
      <c r="E912">
        <f t="shared" si="14"/>
        <v>0</v>
      </c>
      <c r="F912" t="str">
        <v>low</v>
      </c>
      <c r="G912">
        <v>22</v>
      </c>
      <c r="H912">
        <v>0</v>
      </c>
      <c r="I912">
        <v>1.76</v>
      </c>
      <c r="J912">
        <v>253.8196705</v>
      </c>
      <c r="K912">
        <v>99</v>
      </c>
      <c r="L912">
        <v>305</v>
      </c>
      <c r="M912">
        <v>53.2</v>
      </c>
      <c r="N912">
        <v>0</v>
      </c>
      <c r="O912">
        <v>95</v>
      </c>
      <c r="P912">
        <v>3.35</v>
      </c>
      <c r="Q912">
        <v>94</v>
      </c>
      <c r="R912">
        <v>0.1</v>
      </c>
      <c r="S912">
        <v>2835.9739719999998</v>
      </c>
      <c r="T912">
        <v>816628</v>
      </c>
      <c r="U912">
        <v>4.2</v>
      </c>
      <c r="V912">
        <v>3.9</v>
      </c>
      <c r="W912">
        <v>0.68899999999999995</v>
      </c>
      <c r="X912">
        <v>13.3</v>
      </c>
      <c r="Z912" t="s">
        <v>23</v>
      </c>
    </row>
    <row r="913" spans="1:26" x14ac:dyDescent="0.3">
      <c r="A913" t="s">
        <v>82</v>
      </c>
      <c r="B913">
        <v>67.900000000000006</v>
      </c>
      <c r="C913" t="s">
        <v>23</v>
      </c>
      <c r="D913">
        <v>2002</v>
      </c>
      <c r="E913">
        <f t="shared" si="14"/>
        <v>0</v>
      </c>
      <c r="F913" t="str">
        <v>low</v>
      </c>
      <c r="G913">
        <v>22</v>
      </c>
      <c r="H913">
        <v>0</v>
      </c>
      <c r="I913">
        <v>1.85</v>
      </c>
      <c r="J913">
        <v>206.071686</v>
      </c>
      <c r="K913">
        <v>99</v>
      </c>
      <c r="L913">
        <v>304</v>
      </c>
      <c r="M913">
        <v>52.2</v>
      </c>
      <c r="N913">
        <v>0</v>
      </c>
      <c r="O913">
        <v>94</v>
      </c>
      <c r="P913">
        <v>3.48</v>
      </c>
      <c r="Q913">
        <v>93</v>
      </c>
      <c r="R913">
        <v>0.1</v>
      </c>
      <c r="S913">
        <v>2259.5579600000001</v>
      </c>
      <c r="T913">
        <v>815691</v>
      </c>
      <c r="U913">
        <v>4.2</v>
      </c>
      <c r="V913">
        <v>3.9</v>
      </c>
      <c r="W913">
        <v>0.68700000000000006</v>
      </c>
      <c r="X913">
        <v>13.3</v>
      </c>
      <c r="Z913" t="s">
        <v>23</v>
      </c>
    </row>
    <row r="914" spans="1:26" x14ac:dyDescent="0.3">
      <c r="A914" t="s">
        <v>82</v>
      </c>
      <c r="B914">
        <v>67.8</v>
      </c>
      <c r="C914" t="s">
        <v>23</v>
      </c>
      <c r="D914">
        <v>2001</v>
      </c>
      <c r="E914">
        <f t="shared" si="14"/>
        <v>0</v>
      </c>
      <c r="F914" t="str">
        <v>low</v>
      </c>
      <c r="G914">
        <v>221</v>
      </c>
      <c r="H914">
        <v>0</v>
      </c>
      <c r="I914">
        <v>1.93</v>
      </c>
      <c r="J914">
        <v>20.711912900000002</v>
      </c>
      <c r="K914">
        <v>98</v>
      </c>
      <c r="L914">
        <v>17</v>
      </c>
      <c r="M914">
        <v>51.2</v>
      </c>
      <c r="N914">
        <v>0</v>
      </c>
      <c r="O914">
        <v>92</v>
      </c>
      <c r="P914">
        <v>3.28</v>
      </c>
      <c r="Q914">
        <v>91</v>
      </c>
      <c r="R914">
        <v>0.1</v>
      </c>
      <c r="S914">
        <v>238.891729</v>
      </c>
      <c r="T914">
        <v>814218</v>
      </c>
      <c r="U914">
        <v>4.3</v>
      </c>
      <c r="V914">
        <v>4</v>
      </c>
      <c r="W914">
        <v>0.68300000000000005</v>
      </c>
      <c r="X914">
        <v>13.2</v>
      </c>
      <c r="Z914" t="s">
        <v>23</v>
      </c>
    </row>
    <row r="915" spans="1:26" x14ac:dyDescent="0.3">
      <c r="A915" t="s">
        <v>82</v>
      </c>
      <c r="B915">
        <v>67.7</v>
      </c>
      <c r="C915" t="s">
        <v>23</v>
      </c>
      <c r="D915">
        <v>2000</v>
      </c>
      <c r="E915">
        <f t="shared" si="14"/>
        <v>0</v>
      </c>
      <c r="F915" t="str">
        <v>low</v>
      </c>
      <c r="G915">
        <v>221</v>
      </c>
      <c r="H915">
        <v>0</v>
      </c>
      <c r="I915">
        <v>2.0499999999999998</v>
      </c>
      <c r="J915">
        <v>31.258346159999999</v>
      </c>
      <c r="K915">
        <v>98</v>
      </c>
      <c r="L915">
        <v>0</v>
      </c>
      <c r="M915">
        <v>5.2</v>
      </c>
      <c r="N915">
        <v>0</v>
      </c>
      <c r="O915">
        <v>91</v>
      </c>
      <c r="P915">
        <v>3.87</v>
      </c>
      <c r="Q915">
        <v>9</v>
      </c>
      <c r="R915">
        <v>0.1</v>
      </c>
      <c r="S915">
        <v>276.13380000000001</v>
      </c>
      <c r="T915">
        <v>811223</v>
      </c>
      <c r="U915">
        <v>4.3</v>
      </c>
      <c r="V915">
        <v>4</v>
      </c>
      <c r="W915">
        <v>0.68100000000000005</v>
      </c>
      <c r="X915">
        <v>13.1</v>
      </c>
      <c r="Z915" t="s">
        <v>23</v>
      </c>
    </row>
    <row r="916" spans="1:26" x14ac:dyDescent="0.3">
      <c r="A916" t="s">
        <v>83</v>
      </c>
      <c r="B916">
        <v>81.099999999999994</v>
      </c>
      <c r="C916" t="s">
        <v>23</v>
      </c>
      <c r="D916">
        <v>2015</v>
      </c>
      <c r="E916">
        <f t="shared" si="14"/>
        <v>0</v>
      </c>
      <c r="F916" t="str">
        <v>High</v>
      </c>
      <c r="G916">
        <v>76</v>
      </c>
      <c r="H916">
        <v>0</v>
      </c>
      <c r="I916">
        <v>0</v>
      </c>
      <c r="J916">
        <v>0</v>
      </c>
      <c r="K916">
        <v>0</v>
      </c>
      <c r="L916">
        <v>2</v>
      </c>
      <c r="M916">
        <v>62.1</v>
      </c>
      <c r="N916">
        <v>0</v>
      </c>
      <c r="O916">
        <v>97</v>
      </c>
      <c r="P916">
        <v>0</v>
      </c>
      <c r="Q916">
        <v>97</v>
      </c>
      <c r="R916">
        <v>0.1</v>
      </c>
      <c r="S916">
        <v>4245.3974399999997</v>
      </c>
      <c r="T916">
        <v>5479531</v>
      </c>
      <c r="U916">
        <v>0.9</v>
      </c>
      <c r="V916">
        <v>0.8</v>
      </c>
      <c r="W916">
        <v>0.89300000000000002</v>
      </c>
      <c r="X916">
        <v>17</v>
      </c>
      <c r="Z916" t="s">
        <v>23</v>
      </c>
    </row>
    <row r="917" spans="1:26" x14ac:dyDescent="0.3">
      <c r="A917" t="s">
        <v>83</v>
      </c>
      <c r="B917">
        <v>89</v>
      </c>
      <c r="C917" t="s">
        <v>23</v>
      </c>
      <c r="D917">
        <v>2014</v>
      </c>
      <c r="E917">
        <f t="shared" si="14"/>
        <v>0</v>
      </c>
      <c r="F917" t="str">
        <v>High</v>
      </c>
      <c r="G917">
        <v>78</v>
      </c>
      <c r="H917">
        <v>0</v>
      </c>
      <c r="I917">
        <v>8.8000000000000007</v>
      </c>
      <c r="J917">
        <v>6164.4554019999996</v>
      </c>
      <c r="K917">
        <v>0</v>
      </c>
      <c r="L917">
        <v>0</v>
      </c>
      <c r="M917">
        <v>61.7</v>
      </c>
      <c r="N917">
        <v>0</v>
      </c>
      <c r="O917">
        <v>98</v>
      </c>
      <c r="P917">
        <v>9.68</v>
      </c>
      <c r="Q917">
        <v>98</v>
      </c>
      <c r="R917">
        <v>0.1</v>
      </c>
      <c r="S917">
        <v>49914.618640000001</v>
      </c>
      <c r="T917">
        <v>5461512</v>
      </c>
      <c r="U917">
        <v>0.9</v>
      </c>
      <c r="V917">
        <v>0.8</v>
      </c>
      <c r="W917">
        <v>0.89</v>
      </c>
      <c r="X917">
        <v>17</v>
      </c>
      <c r="Z917" t="s">
        <v>23</v>
      </c>
    </row>
    <row r="918" spans="1:26" x14ac:dyDescent="0.3">
      <c r="A918" t="s">
        <v>83</v>
      </c>
      <c r="B918">
        <v>87</v>
      </c>
      <c r="C918" t="s">
        <v>23</v>
      </c>
      <c r="D918">
        <v>2013</v>
      </c>
      <c r="E918">
        <f t="shared" si="14"/>
        <v>0</v>
      </c>
      <c r="F918" t="str">
        <v>High</v>
      </c>
      <c r="G918">
        <v>79</v>
      </c>
      <c r="H918">
        <v>0</v>
      </c>
      <c r="I918">
        <v>8.9700000000000006</v>
      </c>
      <c r="J918">
        <v>6115.4966240000003</v>
      </c>
      <c r="K918">
        <v>0</v>
      </c>
      <c r="L918">
        <v>2</v>
      </c>
      <c r="M918">
        <v>61.4</v>
      </c>
      <c r="N918">
        <v>0</v>
      </c>
      <c r="O918">
        <v>98</v>
      </c>
      <c r="P918">
        <v>9.5500000000000007</v>
      </c>
      <c r="Q918">
        <v>98</v>
      </c>
      <c r="R918">
        <v>0.1</v>
      </c>
      <c r="S918">
        <v>49638.7713</v>
      </c>
      <c r="T918">
        <v>5438972</v>
      </c>
      <c r="U918">
        <v>0.9</v>
      </c>
      <c r="V918">
        <v>0.8</v>
      </c>
      <c r="W918">
        <v>0.88700000000000001</v>
      </c>
      <c r="X918">
        <v>17</v>
      </c>
      <c r="Z918" t="s">
        <v>23</v>
      </c>
    </row>
    <row r="919" spans="1:26" x14ac:dyDescent="0.3">
      <c r="A919" t="s">
        <v>83</v>
      </c>
      <c r="B919">
        <v>84</v>
      </c>
      <c r="C919" t="s">
        <v>23</v>
      </c>
      <c r="D919">
        <v>2012</v>
      </c>
      <c r="E919">
        <f t="shared" si="14"/>
        <v>0</v>
      </c>
      <c r="F919" t="str">
        <v>High</v>
      </c>
      <c r="G919">
        <v>82</v>
      </c>
      <c r="H919">
        <v>0</v>
      </c>
      <c r="I919">
        <v>9.24</v>
      </c>
      <c r="J919">
        <v>5889.0125360000002</v>
      </c>
      <c r="K919">
        <v>0</v>
      </c>
      <c r="L919">
        <v>0</v>
      </c>
      <c r="M919">
        <v>61</v>
      </c>
      <c r="N919">
        <v>0</v>
      </c>
      <c r="O919">
        <v>99</v>
      </c>
      <c r="P919">
        <v>9.3000000000000007</v>
      </c>
      <c r="Q919">
        <v>99</v>
      </c>
      <c r="R919">
        <v>0.1</v>
      </c>
      <c r="S919">
        <v>47415.559869999997</v>
      </c>
      <c r="T919">
        <v>5413971</v>
      </c>
      <c r="U919">
        <v>0.9</v>
      </c>
      <c r="V919">
        <v>0.8</v>
      </c>
      <c r="W919">
        <v>0.88400000000000001</v>
      </c>
      <c r="X919">
        <v>17</v>
      </c>
      <c r="Z919" t="s">
        <v>23</v>
      </c>
    </row>
    <row r="920" spans="1:26" x14ac:dyDescent="0.3">
      <c r="A920" t="s">
        <v>83</v>
      </c>
      <c r="B920">
        <v>83</v>
      </c>
      <c r="C920" t="s">
        <v>23</v>
      </c>
      <c r="D920">
        <v>2011</v>
      </c>
      <c r="E920">
        <f t="shared" si="14"/>
        <v>0</v>
      </c>
      <c r="F920" t="str">
        <v>High</v>
      </c>
      <c r="G920">
        <v>86</v>
      </c>
      <c r="H920">
        <v>0</v>
      </c>
      <c r="I920">
        <v>9.81</v>
      </c>
      <c r="J920">
        <v>71.016208379999995</v>
      </c>
      <c r="K920">
        <v>0</v>
      </c>
      <c r="L920">
        <v>27</v>
      </c>
      <c r="M920">
        <v>6.6</v>
      </c>
      <c r="N920">
        <v>0</v>
      </c>
      <c r="O920">
        <v>99</v>
      </c>
      <c r="P920">
        <v>9.1</v>
      </c>
      <c r="Q920">
        <v>99</v>
      </c>
      <c r="R920">
        <v>0.1</v>
      </c>
      <c r="S920">
        <v>579.72415000000001</v>
      </c>
      <c r="T920">
        <v>5388272</v>
      </c>
      <c r="U920">
        <v>0.9</v>
      </c>
      <c r="V920">
        <v>0.8</v>
      </c>
      <c r="W920">
        <v>0.878</v>
      </c>
      <c r="X920">
        <v>16.899999999999999</v>
      </c>
      <c r="Z920" t="s">
        <v>23</v>
      </c>
    </row>
    <row r="921" spans="1:26" x14ac:dyDescent="0.3">
      <c r="A921" t="s">
        <v>83</v>
      </c>
      <c r="B921">
        <v>79.900000000000006</v>
      </c>
      <c r="C921" t="s">
        <v>23</v>
      </c>
      <c r="D921">
        <v>2010</v>
      </c>
      <c r="E921">
        <f t="shared" si="14"/>
        <v>0</v>
      </c>
      <c r="F921" t="str">
        <v>High</v>
      </c>
      <c r="G921">
        <v>89</v>
      </c>
      <c r="H921">
        <v>0</v>
      </c>
      <c r="I921">
        <v>9.7200000000000006</v>
      </c>
      <c r="J921">
        <v>591.66914050000003</v>
      </c>
      <c r="K921">
        <v>0</v>
      </c>
      <c r="L921">
        <v>5</v>
      </c>
      <c r="M921">
        <v>6.2</v>
      </c>
      <c r="N921">
        <v>0</v>
      </c>
      <c r="O921">
        <v>99</v>
      </c>
      <c r="P921">
        <v>9.5</v>
      </c>
      <c r="Q921">
        <v>99</v>
      </c>
      <c r="R921">
        <v>0.1</v>
      </c>
      <c r="S921">
        <v>4622.4151599999996</v>
      </c>
      <c r="T921">
        <v>5363352</v>
      </c>
      <c r="U921">
        <v>0.9</v>
      </c>
      <c r="V921">
        <v>0.8</v>
      </c>
      <c r="W921">
        <v>0.874</v>
      </c>
      <c r="X921">
        <v>16.8</v>
      </c>
      <c r="Z921" t="s">
        <v>23</v>
      </c>
    </row>
    <row r="922" spans="1:26" x14ac:dyDescent="0.3">
      <c r="A922" t="s">
        <v>83</v>
      </c>
      <c r="B922">
        <v>79.7</v>
      </c>
      <c r="C922" t="s">
        <v>23</v>
      </c>
      <c r="D922">
        <v>2009</v>
      </c>
      <c r="E922">
        <f t="shared" si="14"/>
        <v>0</v>
      </c>
      <c r="F922" t="str">
        <v>High</v>
      </c>
      <c r="G922">
        <v>91</v>
      </c>
      <c r="H922">
        <v>0</v>
      </c>
      <c r="I922">
        <v>9.9600000000000009</v>
      </c>
      <c r="J922">
        <v>579.73843680000004</v>
      </c>
      <c r="K922">
        <v>0</v>
      </c>
      <c r="L922">
        <v>2</v>
      </c>
      <c r="M922">
        <v>59.8</v>
      </c>
      <c r="N922">
        <v>0</v>
      </c>
      <c r="O922">
        <v>99</v>
      </c>
      <c r="P922">
        <v>9.1999999999999993</v>
      </c>
      <c r="Q922">
        <v>99</v>
      </c>
      <c r="R922">
        <v>0.1</v>
      </c>
      <c r="S922">
        <v>4717.15571</v>
      </c>
      <c r="T922">
        <v>5338871</v>
      </c>
      <c r="U922">
        <v>0.9</v>
      </c>
      <c r="V922">
        <v>0.8</v>
      </c>
      <c r="W922">
        <v>0.878</v>
      </c>
      <c r="X922">
        <v>17</v>
      </c>
      <c r="Z922" t="s">
        <v>23</v>
      </c>
    </row>
    <row r="923" spans="1:26" x14ac:dyDescent="0.3">
      <c r="A923" t="s">
        <v>83</v>
      </c>
      <c r="B923">
        <v>79.599999999999994</v>
      </c>
      <c r="C923" t="s">
        <v>23</v>
      </c>
      <c r="D923">
        <v>2008</v>
      </c>
      <c r="E923">
        <f t="shared" si="14"/>
        <v>0</v>
      </c>
      <c r="F923" t="str">
        <v>High</v>
      </c>
      <c r="G923">
        <v>94</v>
      </c>
      <c r="H923">
        <v>0</v>
      </c>
      <c r="I923">
        <v>10.26</v>
      </c>
      <c r="J923">
        <v>678.88112000000001</v>
      </c>
      <c r="K923">
        <v>0</v>
      </c>
      <c r="L923">
        <v>5</v>
      </c>
      <c r="M923">
        <v>59.4</v>
      </c>
      <c r="N923">
        <v>0</v>
      </c>
      <c r="O923">
        <v>97</v>
      </c>
      <c r="P923">
        <v>8.35</v>
      </c>
      <c r="Q923">
        <v>99</v>
      </c>
      <c r="R923">
        <v>0.1</v>
      </c>
      <c r="S923">
        <v>5341.3148700000002</v>
      </c>
      <c r="T923">
        <v>5313399</v>
      </c>
      <c r="U923">
        <v>0.9</v>
      </c>
      <c r="V923">
        <v>0.8</v>
      </c>
      <c r="W923">
        <v>0.876</v>
      </c>
      <c r="X923">
        <v>17.100000000000001</v>
      </c>
      <c r="Z923" t="s">
        <v>23</v>
      </c>
    </row>
    <row r="924" spans="1:26" x14ac:dyDescent="0.3">
      <c r="A924" t="s">
        <v>83</v>
      </c>
      <c r="B924">
        <v>79.3</v>
      </c>
      <c r="C924" t="s">
        <v>23</v>
      </c>
      <c r="D924">
        <v>2007</v>
      </c>
      <c r="E924">
        <f t="shared" si="14"/>
        <v>0</v>
      </c>
      <c r="F924" t="str">
        <v>High</v>
      </c>
      <c r="G924">
        <v>96</v>
      </c>
      <c r="H924">
        <v>0</v>
      </c>
      <c r="I924">
        <v>10.45</v>
      </c>
      <c r="J924">
        <v>6147.1323000000002</v>
      </c>
      <c r="K924">
        <v>0</v>
      </c>
      <c r="L924">
        <v>0</v>
      </c>
      <c r="M924">
        <v>59</v>
      </c>
      <c r="N924">
        <v>0</v>
      </c>
      <c r="O924">
        <v>97</v>
      </c>
      <c r="P924">
        <v>8.9</v>
      </c>
      <c r="Q924">
        <v>99</v>
      </c>
      <c r="R924">
        <v>0.1</v>
      </c>
      <c r="S924">
        <v>48288.549099999997</v>
      </c>
      <c r="T924">
        <v>528872</v>
      </c>
      <c r="U924">
        <v>0.9</v>
      </c>
      <c r="V924">
        <v>0.8</v>
      </c>
      <c r="W924">
        <v>0.873</v>
      </c>
      <c r="X924">
        <v>17.2</v>
      </c>
      <c r="Z924" t="s">
        <v>23</v>
      </c>
    </row>
    <row r="925" spans="1:26" x14ac:dyDescent="0.3">
      <c r="A925" t="s">
        <v>83</v>
      </c>
      <c r="B925">
        <v>79.2</v>
      </c>
      <c r="C925" t="s">
        <v>23</v>
      </c>
      <c r="D925">
        <v>2006</v>
      </c>
      <c r="E925">
        <f t="shared" si="14"/>
        <v>0</v>
      </c>
      <c r="F925" t="str">
        <v>High</v>
      </c>
      <c r="G925">
        <v>96</v>
      </c>
      <c r="H925">
        <v>0</v>
      </c>
      <c r="I925">
        <v>10.15</v>
      </c>
      <c r="J925">
        <v>524.77752269999996</v>
      </c>
      <c r="K925">
        <v>0</v>
      </c>
      <c r="L925">
        <v>0</v>
      </c>
      <c r="M925">
        <v>58.6</v>
      </c>
      <c r="N925">
        <v>0</v>
      </c>
      <c r="O925">
        <v>97</v>
      </c>
      <c r="P925">
        <v>8.3800000000000008</v>
      </c>
      <c r="Q925">
        <v>97</v>
      </c>
      <c r="R925">
        <v>0.1</v>
      </c>
      <c r="S925">
        <v>4112.6765100000002</v>
      </c>
      <c r="T925">
        <v>5266268</v>
      </c>
      <c r="U925">
        <v>0.9</v>
      </c>
      <c r="V925">
        <v>0.8</v>
      </c>
      <c r="W925">
        <v>0.86899999999999999</v>
      </c>
      <c r="X925">
        <v>17.2</v>
      </c>
      <c r="Z925" t="s">
        <v>23</v>
      </c>
    </row>
    <row r="926" spans="1:26" x14ac:dyDescent="0.3">
      <c r="A926" t="s">
        <v>83</v>
      </c>
      <c r="B926">
        <v>78.900000000000006</v>
      </c>
      <c r="C926" t="s">
        <v>23</v>
      </c>
      <c r="D926">
        <v>2005</v>
      </c>
      <c r="E926">
        <f t="shared" si="14"/>
        <v>0</v>
      </c>
      <c r="F926" t="str">
        <v>High</v>
      </c>
      <c r="G926">
        <v>11</v>
      </c>
      <c r="H926">
        <v>0</v>
      </c>
      <c r="I926">
        <v>9.9499999999999993</v>
      </c>
      <c r="J926">
        <v>4816.5896130000001</v>
      </c>
      <c r="K926">
        <v>0</v>
      </c>
      <c r="L926">
        <v>1</v>
      </c>
      <c r="M926">
        <v>58.1</v>
      </c>
      <c r="N926">
        <v>0</v>
      </c>
      <c r="O926">
        <v>97</v>
      </c>
      <c r="P926">
        <v>8.43</v>
      </c>
      <c r="Q926">
        <v>97</v>
      </c>
      <c r="R926">
        <v>0.1</v>
      </c>
      <c r="S926">
        <v>38969.171629999997</v>
      </c>
      <c r="T926">
        <v>524696</v>
      </c>
      <c r="U926">
        <v>0.9</v>
      </c>
      <c r="V926">
        <v>0.8</v>
      </c>
      <c r="W926">
        <v>0.86399999999999999</v>
      </c>
      <c r="X926">
        <v>17.100000000000001</v>
      </c>
      <c r="Z926" t="s">
        <v>23</v>
      </c>
    </row>
    <row r="927" spans="1:26" x14ac:dyDescent="0.3">
      <c r="A927" t="s">
        <v>83</v>
      </c>
      <c r="B927">
        <v>78.7</v>
      </c>
      <c r="C927" t="s">
        <v>23</v>
      </c>
      <c r="D927">
        <v>2004</v>
      </c>
      <c r="E927">
        <f t="shared" si="14"/>
        <v>0</v>
      </c>
      <c r="F927" t="str">
        <v>High</v>
      </c>
      <c r="G927">
        <v>12</v>
      </c>
      <c r="H927">
        <v>0</v>
      </c>
      <c r="I927">
        <v>9.89</v>
      </c>
      <c r="J927">
        <v>4508.8061850000004</v>
      </c>
      <c r="K927">
        <v>0</v>
      </c>
      <c r="L927">
        <v>0</v>
      </c>
      <c r="M927">
        <v>57.6</v>
      </c>
      <c r="N927">
        <v>0</v>
      </c>
      <c r="O927">
        <v>96</v>
      </c>
      <c r="P927">
        <v>8.2100000000000009</v>
      </c>
      <c r="Q927">
        <v>98</v>
      </c>
      <c r="R927">
        <v>0.1</v>
      </c>
      <c r="S927">
        <v>37636.111729999997</v>
      </c>
      <c r="T927">
        <v>5228172</v>
      </c>
      <c r="U927">
        <v>0.9</v>
      </c>
      <c r="V927">
        <v>0.8</v>
      </c>
      <c r="W927">
        <v>0.86899999999999999</v>
      </c>
      <c r="X927">
        <v>18.3</v>
      </c>
      <c r="Z927" t="s">
        <v>23</v>
      </c>
    </row>
    <row r="928" spans="1:26" x14ac:dyDescent="0.3">
      <c r="A928" t="s">
        <v>83</v>
      </c>
      <c r="B928">
        <v>78.400000000000006</v>
      </c>
      <c r="C928" t="s">
        <v>23</v>
      </c>
      <c r="D928">
        <v>2003</v>
      </c>
      <c r="E928">
        <f t="shared" si="14"/>
        <v>0</v>
      </c>
      <c r="F928" t="str">
        <v>High</v>
      </c>
      <c r="G928">
        <v>98</v>
      </c>
      <c r="H928">
        <v>0</v>
      </c>
      <c r="I928">
        <v>9.31</v>
      </c>
      <c r="J928">
        <v>3869.0263020000002</v>
      </c>
      <c r="K928">
        <v>0</v>
      </c>
      <c r="L928">
        <v>0</v>
      </c>
      <c r="M928">
        <v>57.1</v>
      </c>
      <c r="N928">
        <v>0</v>
      </c>
      <c r="O928">
        <v>96</v>
      </c>
      <c r="P928">
        <v>8.15</v>
      </c>
      <c r="Q928">
        <v>98</v>
      </c>
      <c r="R928">
        <v>0.1</v>
      </c>
      <c r="S928">
        <v>32816.168799999999</v>
      </c>
      <c r="T928">
        <v>521314</v>
      </c>
      <c r="U928">
        <v>0.9</v>
      </c>
      <c r="V928">
        <v>0.8</v>
      </c>
      <c r="W928">
        <v>0.86599999999999999</v>
      </c>
      <c r="X928">
        <v>18.100000000000001</v>
      </c>
      <c r="Z928" t="s">
        <v>23</v>
      </c>
    </row>
    <row r="929" spans="1:26" x14ac:dyDescent="0.3">
      <c r="A929" t="s">
        <v>83</v>
      </c>
      <c r="B929">
        <v>78.099999999999994</v>
      </c>
      <c r="C929" t="s">
        <v>23</v>
      </c>
      <c r="D929">
        <v>2002</v>
      </c>
      <c r="E929">
        <f t="shared" si="14"/>
        <v>0</v>
      </c>
      <c r="F929" t="str">
        <v>High</v>
      </c>
      <c r="G929">
        <v>98</v>
      </c>
      <c r="H929">
        <v>0</v>
      </c>
      <c r="I929">
        <v>9.25</v>
      </c>
      <c r="J929">
        <v>3099.3573190000002</v>
      </c>
      <c r="K929">
        <v>0</v>
      </c>
      <c r="L929">
        <v>0</v>
      </c>
      <c r="M929">
        <v>56.6</v>
      </c>
      <c r="N929">
        <v>0</v>
      </c>
      <c r="O929">
        <v>95</v>
      </c>
      <c r="P929">
        <v>7.81</v>
      </c>
      <c r="Q929">
        <v>98</v>
      </c>
      <c r="R929">
        <v>0.1</v>
      </c>
      <c r="S929">
        <v>26834.262500000001</v>
      </c>
      <c r="T929">
        <v>52598</v>
      </c>
      <c r="U929">
        <v>0.9</v>
      </c>
      <c r="V929">
        <v>0.8</v>
      </c>
      <c r="W929">
        <v>0.86299999999999999</v>
      </c>
      <c r="X929">
        <v>18</v>
      </c>
      <c r="Z929" t="s">
        <v>23</v>
      </c>
    </row>
    <row r="930" spans="1:26" x14ac:dyDescent="0.3">
      <c r="A930" t="s">
        <v>83</v>
      </c>
      <c r="B930">
        <v>78</v>
      </c>
      <c r="C930" t="s">
        <v>23</v>
      </c>
      <c r="D930">
        <v>2001</v>
      </c>
      <c r="E930">
        <f t="shared" si="14"/>
        <v>0</v>
      </c>
      <c r="F930" t="str">
        <v>High</v>
      </c>
      <c r="G930">
        <v>1</v>
      </c>
      <c r="H930">
        <v>0</v>
      </c>
      <c r="I930">
        <v>8.94</v>
      </c>
      <c r="J930">
        <v>2775.3354399999998</v>
      </c>
      <c r="K930">
        <v>0</v>
      </c>
      <c r="L930">
        <v>1</v>
      </c>
      <c r="M930">
        <v>56.1</v>
      </c>
      <c r="N930">
        <v>0</v>
      </c>
      <c r="O930">
        <v>95</v>
      </c>
      <c r="P930">
        <v>7.43</v>
      </c>
      <c r="Q930">
        <v>98</v>
      </c>
      <c r="R930">
        <v>0.1</v>
      </c>
      <c r="S930">
        <v>24913.24452</v>
      </c>
      <c r="T930">
        <v>51888</v>
      </c>
      <c r="U930">
        <v>0.9</v>
      </c>
      <c r="V930">
        <v>0.8</v>
      </c>
      <c r="W930">
        <v>0.85599999999999998</v>
      </c>
      <c r="X930">
        <v>17.7</v>
      </c>
      <c r="Z930" t="s">
        <v>23</v>
      </c>
    </row>
    <row r="931" spans="1:26" x14ac:dyDescent="0.3">
      <c r="A931" t="s">
        <v>83</v>
      </c>
      <c r="B931">
        <v>77.5</v>
      </c>
      <c r="C931" t="s">
        <v>23</v>
      </c>
      <c r="D931">
        <v>2000</v>
      </c>
      <c r="E931">
        <f t="shared" si="14"/>
        <v>0</v>
      </c>
      <c r="F931" t="str">
        <v>High</v>
      </c>
      <c r="G931">
        <v>15</v>
      </c>
      <c r="H931">
        <v>0</v>
      </c>
      <c r="I931">
        <v>8.59</v>
      </c>
      <c r="J931">
        <v>397.7533689</v>
      </c>
      <c r="K931">
        <v>0</v>
      </c>
      <c r="L931">
        <v>0</v>
      </c>
      <c r="M931">
        <v>55.5</v>
      </c>
      <c r="N931">
        <v>0</v>
      </c>
      <c r="O931">
        <v>96</v>
      </c>
      <c r="P931">
        <v>7.22</v>
      </c>
      <c r="Q931">
        <v>99</v>
      </c>
      <c r="R931">
        <v>0.1</v>
      </c>
      <c r="S931">
        <v>24253.254199999999</v>
      </c>
      <c r="T931">
        <v>517629</v>
      </c>
      <c r="U931">
        <v>0.9</v>
      </c>
      <c r="V931">
        <v>0.9</v>
      </c>
      <c r="W931">
        <v>0.84699999999999998</v>
      </c>
      <c r="X931">
        <v>17.3</v>
      </c>
      <c r="Z931" t="s">
        <v>23</v>
      </c>
    </row>
    <row r="932" spans="1:26" x14ac:dyDescent="0.3">
      <c r="A932" t="s">
        <v>84</v>
      </c>
      <c r="B932">
        <v>82.4</v>
      </c>
      <c r="C932" t="s">
        <v>23</v>
      </c>
      <c r="D932">
        <v>2015</v>
      </c>
      <c r="E932">
        <f t="shared" si="14"/>
        <v>0</v>
      </c>
      <c r="F932" t="str">
        <v>High</v>
      </c>
      <c r="G932">
        <v>78</v>
      </c>
      <c r="H932">
        <v>2</v>
      </c>
      <c r="I932">
        <v>0</v>
      </c>
      <c r="J932">
        <v>0</v>
      </c>
      <c r="K932">
        <v>86</v>
      </c>
      <c r="L932">
        <v>157</v>
      </c>
      <c r="M932">
        <v>62.5</v>
      </c>
      <c r="N932">
        <v>3</v>
      </c>
      <c r="O932">
        <v>98</v>
      </c>
      <c r="P932">
        <v>0</v>
      </c>
      <c r="Q932">
        <v>98</v>
      </c>
      <c r="R932">
        <v>0.1</v>
      </c>
      <c r="S932">
        <v>36526.771099999998</v>
      </c>
      <c r="T932">
        <v>6662468</v>
      </c>
      <c r="U932">
        <v>0.7</v>
      </c>
      <c r="V932">
        <v>0.6</v>
      </c>
      <c r="W932">
        <v>0.89400000000000002</v>
      </c>
      <c r="X932">
        <v>16.3</v>
      </c>
      <c r="Z932" t="s">
        <v>23</v>
      </c>
    </row>
    <row r="933" spans="1:26" x14ac:dyDescent="0.3">
      <c r="A933" t="s">
        <v>84</v>
      </c>
      <c r="B933">
        <v>82.2</v>
      </c>
      <c r="C933" t="s">
        <v>23</v>
      </c>
      <c r="D933">
        <v>2014</v>
      </c>
      <c r="E933">
        <f t="shared" si="14"/>
        <v>0</v>
      </c>
      <c r="F933" t="str">
        <v>High</v>
      </c>
      <c r="G933">
        <v>79</v>
      </c>
      <c r="H933">
        <v>3</v>
      </c>
      <c r="I933">
        <v>11.5</v>
      </c>
      <c r="J933">
        <v>6739.6776060000002</v>
      </c>
      <c r="K933">
        <v>83</v>
      </c>
      <c r="L933">
        <v>267</v>
      </c>
      <c r="M933">
        <v>62</v>
      </c>
      <c r="N933">
        <v>3</v>
      </c>
      <c r="O933">
        <v>98</v>
      </c>
      <c r="P933">
        <v>11.54</v>
      </c>
      <c r="Q933">
        <v>98</v>
      </c>
      <c r="R933">
        <v>0.1</v>
      </c>
      <c r="S933">
        <v>42955.242870000002</v>
      </c>
      <c r="T933">
        <v>66331957</v>
      </c>
      <c r="U933">
        <v>0.6</v>
      </c>
      <c r="V933">
        <v>0.6</v>
      </c>
      <c r="W933">
        <v>0.89</v>
      </c>
      <c r="X933">
        <v>16.2</v>
      </c>
      <c r="Z933" t="s">
        <v>23</v>
      </c>
    </row>
    <row r="934" spans="1:26" x14ac:dyDescent="0.3">
      <c r="A934" t="s">
        <v>84</v>
      </c>
      <c r="B934">
        <v>82</v>
      </c>
      <c r="C934" t="s">
        <v>23</v>
      </c>
      <c r="D934">
        <v>2013</v>
      </c>
      <c r="E934">
        <f t="shared" si="14"/>
        <v>0</v>
      </c>
      <c r="F934" t="str">
        <v>High</v>
      </c>
      <c r="G934">
        <v>81</v>
      </c>
      <c r="H934">
        <v>3</v>
      </c>
      <c r="I934">
        <v>11.1</v>
      </c>
      <c r="J934">
        <v>6646.9539349999995</v>
      </c>
      <c r="K934">
        <v>74</v>
      </c>
      <c r="L934">
        <v>272</v>
      </c>
      <c r="M934">
        <v>61.6</v>
      </c>
      <c r="N934">
        <v>3</v>
      </c>
      <c r="O934">
        <v>99</v>
      </c>
      <c r="P934">
        <v>11.56</v>
      </c>
      <c r="Q934">
        <v>99</v>
      </c>
      <c r="R934">
        <v>0.1</v>
      </c>
      <c r="S934">
        <v>42554.122499999998</v>
      </c>
      <c r="T934">
        <v>6599857</v>
      </c>
      <c r="U934">
        <v>0.6</v>
      </c>
      <c r="V934">
        <v>0.6</v>
      </c>
      <c r="W934">
        <v>0.88700000000000001</v>
      </c>
      <c r="X934">
        <v>16.2</v>
      </c>
      <c r="Z934" t="s">
        <v>23</v>
      </c>
    </row>
    <row r="935" spans="1:26" x14ac:dyDescent="0.3">
      <c r="A935" t="s">
        <v>84</v>
      </c>
      <c r="B935">
        <v>81.5</v>
      </c>
      <c r="C935" t="s">
        <v>23</v>
      </c>
      <c r="D935">
        <v>2012</v>
      </c>
      <c r="E935">
        <f t="shared" si="14"/>
        <v>0</v>
      </c>
      <c r="F935" t="str">
        <v>High</v>
      </c>
      <c r="G935">
        <v>83</v>
      </c>
      <c r="H935">
        <v>3</v>
      </c>
      <c r="I935">
        <v>11.5</v>
      </c>
      <c r="J935">
        <v>751.37935530000004</v>
      </c>
      <c r="K935">
        <v>78</v>
      </c>
      <c r="L935">
        <v>0</v>
      </c>
      <c r="M935">
        <v>61.1</v>
      </c>
      <c r="N935">
        <v>3</v>
      </c>
      <c r="O935">
        <v>99</v>
      </c>
      <c r="P935">
        <v>11.44</v>
      </c>
      <c r="Q935">
        <v>99</v>
      </c>
      <c r="R935">
        <v>0.1</v>
      </c>
      <c r="S935">
        <v>4838.2443999999996</v>
      </c>
      <c r="T935">
        <v>6565979</v>
      </c>
      <c r="U935">
        <v>0.6</v>
      </c>
      <c r="V935">
        <v>0.6</v>
      </c>
      <c r="W935">
        <v>0.88500000000000001</v>
      </c>
      <c r="X935">
        <v>16.100000000000001</v>
      </c>
      <c r="Z935" t="s">
        <v>23</v>
      </c>
    </row>
    <row r="936" spans="1:26" x14ac:dyDescent="0.3">
      <c r="A936" t="s">
        <v>84</v>
      </c>
      <c r="B936">
        <v>81.7</v>
      </c>
      <c r="C936" t="s">
        <v>23</v>
      </c>
      <c r="D936">
        <v>2011</v>
      </c>
      <c r="E936">
        <f t="shared" si="14"/>
        <v>0</v>
      </c>
      <c r="F936" t="str">
        <v>High</v>
      </c>
      <c r="G936">
        <v>83</v>
      </c>
      <c r="H936">
        <v>3</v>
      </c>
      <c r="I936">
        <v>11.8</v>
      </c>
      <c r="J936">
        <v>683.91905680000002</v>
      </c>
      <c r="K936">
        <v>74</v>
      </c>
      <c r="L936">
        <v>14949</v>
      </c>
      <c r="M936">
        <v>6.6</v>
      </c>
      <c r="N936">
        <v>3</v>
      </c>
      <c r="O936">
        <v>99</v>
      </c>
      <c r="P936">
        <v>11.33</v>
      </c>
      <c r="Q936">
        <v>99</v>
      </c>
      <c r="R936">
        <v>0.1</v>
      </c>
      <c r="S936">
        <v>4381.2879999999996</v>
      </c>
      <c r="T936">
        <v>65342776</v>
      </c>
      <c r="U936">
        <v>0.6</v>
      </c>
      <c r="V936">
        <v>0.6</v>
      </c>
      <c r="W936">
        <v>0.88200000000000001</v>
      </c>
      <c r="X936">
        <v>16.100000000000001</v>
      </c>
      <c r="Z936" t="s">
        <v>23</v>
      </c>
    </row>
    <row r="937" spans="1:26" x14ac:dyDescent="0.3">
      <c r="A937" t="s">
        <v>84</v>
      </c>
      <c r="B937">
        <v>81.3</v>
      </c>
      <c r="C937" t="s">
        <v>23</v>
      </c>
      <c r="D937">
        <v>2010</v>
      </c>
      <c r="E937">
        <f t="shared" si="14"/>
        <v>0</v>
      </c>
      <c r="F937" t="str">
        <v>High</v>
      </c>
      <c r="G937">
        <v>86</v>
      </c>
      <c r="H937">
        <v>3</v>
      </c>
      <c r="I937">
        <v>11.7</v>
      </c>
      <c r="J937">
        <v>72.800121099999998</v>
      </c>
      <c r="K937">
        <v>65</v>
      </c>
      <c r="L937">
        <v>5048</v>
      </c>
      <c r="M937">
        <v>6.1</v>
      </c>
      <c r="N937">
        <v>3</v>
      </c>
      <c r="O937">
        <v>99</v>
      </c>
      <c r="P937">
        <v>11.2</v>
      </c>
      <c r="Q937">
        <v>99</v>
      </c>
      <c r="R937">
        <v>0.1</v>
      </c>
      <c r="S937">
        <v>473.34278999999998</v>
      </c>
      <c r="T937">
        <v>6527512</v>
      </c>
      <c r="U937">
        <v>0.6</v>
      </c>
      <c r="V937">
        <v>0.6</v>
      </c>
      <c r="W937">
        <v>0.879</v>
      </c>
      <c r="X937">
        <v>16</v>
      </c>
      <c r="Z937" t="s">
        <v>23</v>
      </c>
    </row>
    <row r="938" spans="1:26" x14ac:dyDescent="0.3">
      <c r="A938" t="s">
        <v>84</v>
      </c>
      <c r="B938">
        <v>81.099999999999994</v>
      </c>
      <c r="C938" t="s">
        <v>23</v>
      </c>
      <c r="D938">
        <v>2009</v>
      </c>
      <c r="E938">
        <f t="shared" si="14"/>
        <v>0</v>
      </c>
      <c r="F938" t="str">
        <v>High</v>
      </c>
      <c r="G938">
        <v>88</v>
      </c>
      <c r="H938">
        <v>3</v>
      </c>
      <c r="I938">
        <v>11.8</v>
      </c>
      <c r="J938">
        <v>6415.3573500000002</v>
      </c>
      <c r="K938">
        <v>51</v>
      </c>
      <c r="L938">
        <v>1541</v>
      </c>
      <c r="M938">
        <v>59.6</v>
      </c>
      <c r="N938">
        <v>3</v>
      </c>
      <c r="O938">
        <v>98</v>
      </c>
      <c r="P938">
        <v>11.28</v>
      </c>
      <c r="Q938">
        <v>98</v>
      </c>
      <c r="R938">
        <v>0.1</v>
      </c>
      <c r="S938">
        <v>41631.131410000002</v>
      </c>
      <c r="T938">
        <v>647744</v>
      </c>
      <c r="U938">
        <v>0.6</v>
      </c>
      <c r="V938">
        <v>0.6</v>
      </c>
      <c r="W938">
        <v>0.879</v>
      </c>
      <c r="X938">
        <v>16</v>
      </c>
      <c r="Z938" t="s">
        <v>23</v>
      </c>
    </row>
    <row r="939" spans="1:26" x14ac:dyDescent="0.3">
      <c r="A939" t="s">
        <v>84</v>
      </c>
      <c r="B939">
        <v>89</v>
      </c>
      <c r="C939" t="s">
        <v>23</v>
      </c>
      <c r="D939">
        <v>2008</v>
      </c>
      <c r="E939">
        <f t="shared" si="14"/>
        <v>0</v>
      </c>
      <c r="F939" t="str">
        <v>High</v>
      </c>
      <c r="G939">
        <v>88</v>
      </c>
      <c r="H939">
        <v>3</v>
      </c>
      <c r="I939">
        <v>11.9</v>
      </c>
      <c r="J939">
        <v>7002.7859250000001</v>
      </c>
      <c r="K939">
        <v>47</v>
      </c>
      <c r="L939">
        <v>604</v>
      </c>
      <c r="M939">
        <v>59.1</v>
      </c>
      <c r="N939">
        <v>3</v>
      </c>
      <c r="O939">
        <v>98</v>
      </c>
      <c r="P939">
        <v>1.57</v>
      </c>
      <c r="Q939">
        <v>98</v>
      </c>
      <c r="R939">
        <v>0.1</v>
      </c>
      <c r="S939">
        <v>45413.657099999997</v>
      </c>
      <c r="T939">
        <v>6437499</v>
      </c>
      <c r="U939">
        <v>0.6</v>
      </c>
      <c r="V939">
        <v>0.6</v>
      </c>
      <c r="W939">
        <v>0.877</v>
      </c>
      <c r="X939">
        <v>16.100000000000001</v>
      </c>
      <c r="Z939" t="s">
        <v>23</v>
      </c>
    </row>
    <row r="940" spans="1:26" x14ac:dyDescent="0.3">
      <c r="A940" t="s">
        <v>84</v>
      </c>
      <c r="B940">
        <v>89</v>
      </c>
      <c r="C940" t="s">
        <v>23</v>
      </c>
      <c r="D940">
        <v>2007</v>
      </c>
      <c r="E940">
        <f t="shared" si="14"/>
        <v>0</v>
      </c>
      <c r="F940" t="str">
        <v>High</v>
      </c>
      <c r="G940">
        <v>89</v>
      </c>
      <c r="H940">
        <v>3</v>
      </c>
      <c r="I940">
        <v>12.2</v>
      </c>
      <c r="J940">
        <v>64.737148939999997</v>
      </c>
      <c r="K940">
        <v>42</v>
      </c>
      <c r="L940">
        <v>39</v>
      </c>
      <c r="M940">
        <v>58.6</v>
      </c>
      <c r="N940">
        <v>3</v>
      </c>
      <c r="O940">
        <v>99</v>
      </c>
      <c r="P940">
        <v>1.45</v>
      </c>
      <c r="Q940">
        <v>98</v>
      </c>
      <c r="R940">
        <v>0.1</v>
      </c>
      <c r="S940">
        <v>416.58397000000002</v>
      </c>
      <c r="T940">
        <v>6416229</v>
      </c>
      <c r="U940">
        <v>0.6</v>
      </c>
      <c r="V940">
        <v>0.6</v>
      </c>
      <c r="W940">
        <v>0.873</v>
      </c>
      <c r="X940">
        <v>16.100000000000001</v>
      </c>
      <c r="Z940" t="s">
        <v>23</v>
      </c>
    </row>
    <row r="941" spans="1:26" x14ac:dyDescent="0.3">
      <c r="A941" t="s">
        <v>84</v>
      </c>
      <c r="B941">
        <v>86</v>
      </c>
      <c r="C941" t="s">
        <v>23</v>
      </c>
      <c r="D941">
        <v>2006</v>
      </c>
      <c r="E941">
        <f t="shared" si="14"/>
        <v>0</v>
      </c>
      <c r="F941" t="str">
        <v>High</v>
      </c>
      <c r="G941">
        <v>92</v>
      </c>
      <c r="H941">
        <v>3</v>
      </c>
      <c r="I941">
        <v>12.4</v>
      </c>
      <c r="J941">
        <v>5689.9919309999996</v>
      </c>
      <c r="K941">
        <v>39</v>
      </c>
      <c r="L941">
        <v>40</v>
      </c>
      <c r="M941">
        <v>58</v>
      </c>
      <c r="N941">
        <v>4</v>
      </c>
      <c r="O941">
        <v>99</v>
      </c>
      <c r="P941">
        <v>1.53</v>
      </c>
      <c r="Q941">
        <v>99</v>
      </c>
      <c r="R941">
        <v>0.1</v>
      </c>
      <c r="S941">
        <v>36544.585299999999</v>
      </c>
      <c r="T941">
        <v>63621376</v>
      </c>
      <c r="U941">
        <v>0.6</v>
      </c>
      <c r="V941">
        <v>0.6</v>
      </c>
      <c r="W941">
        <v>0.87</v>
      </c>
      <c r="X941">
        <v>16.100000000000001</v>
      </c>
      <c r="Z941" t="s">
        <v>23</v>
      </c>
    </row>
    <row r="942" spans="1:26" x14ac:dyDescent="0.3">
      <c r="A942" t="s">
        <v>84</v>
      </c>
      <c r="B942">
        <v>81</v>
      </c>
      <c r="C942" t="s">
        <v>23</v>
      </c>
      <c r="D942">
        <v>2005</v>
      </c>
      <c r="E942">
        <f t="shared" si="14"/>
        <v>0</v>
      </c>
      <c r="F942" t="str">
        <v>High</v>
      </c>
      <c r="G942">
        <v>93</v>
      </c>
      <c r="H942">
        <v>3</v>
      </c>
      <c r="I942">
        <v>12.2</v>
      </c>
      <c r="J942">
        <v>5451.7012249999998</v>
      </c>
      <c r="K942">
        <v>35</v>
      </c>
      <c r="L942">
        <v>36</v>
      </c>
      <c r="M942">
        <v>57.5</v>
      </c>
      <c r="N942">
        <v>4</v>
      </c>
      <c r="O942">
        <v>98</v>
      </c>
      <c r="P942">
        <v>1.6</v>
      </c>
      <c r="Q942">
        <v>98</v>
      </c>
      <c r="R942">
        <v>0.1</v>
      </c>
      <c r="S942">
        <v>34879.726329999998</v>
      </c>
      <c r="T942">
        <v>63179356</v>
      </c>
      <c r="U942">
        <v>0.6</v>
      </c>
      <c r="V942">
        <v>0.6</v>
      </c>
      <c r="W942">
        <v>0.86</v>
      </c>
      <c r="X942">
        <v>15.5</v>
      </c>
      <c r="Z942" t="s">
        <v>23</v>
      </c>
    </row>
    <row r="943" spans="1:26" x14ac:dyDescent="0.3">
      <c r="A943" t="s">
        <v>84</v>
      </c>
      <c r="B943">
        <v>82</v>
      </c>
      <c r="C943" t="s">
        <v>23</v>
      </c>
      <c r="D943">
        <v>2004</v>
      </c>
      <c r="E943">
        <f t="shared" si="14"/>
        <v>0</v>
      </c>
      <c r="F943" t="str">
        <v>High</v>
      </c>
      <c r="G943">
        <v>94</v>
      </c>
      <c r="H943">
        <v>3</v>
      </c>
      <c r="I943">
        <v>13.18</v>
      </c>
      <c r="J943">
        <v>5291.234786</v>
      </c>
      <c r="K943">
        <v>35</v>
      </c>
      <c r="L943">
        <v>4448</v>
      </c>
      <c r="M943">
        <v>57</v>
      </c>
      <c r="N943">
        <v>4</v>
      </c>
      <c r="O943">
        <v>99</v>
      </c>
      <c r="P943">
        <v>1.53</v>
      </c>
      <c r="Q943">
        <v>98</v>
      </c>
      <c r="R943">
        <v>0.1</v>
      </c>
      <c r="S943">
        <v>33874.742550000003</v>
      </c>
      <c r="T943">
        <v>6274897</v>
      </c>
      <c r="U943">
        <v>0.6</v>
      </c>
      <c r="V943">
        <v>0.6</v>
      </c>
      <c r="W943">
        <v>0.85699999999999998</v>
      </c>
      <c r="X943">
        <v>15.5</v>
      </c>
      <c r="Z943" t="s">
        <v>23</v>
      </c>
    </row>
    <row r="944" spans="1:26" x14ac:dyDescent="0.3">
      <c r="A944" t="s">
        <v>84</v>
      </c>
      <c r="B944">
        <v>79.3</v>
      </c>
      <c r="C944" t="s">
        <v>23</v>
      </c>
      <c r="D944">
        <v>2003</v>
      </c>
      <c r="E944">
        <f t="shared" si="14"/>
        <v>0</v>
      </c>
      <c r="F944" t="str">
        <v>High</v>
      </c>
      <c r="G944">
        <v>99</v>
      </c>
      <c r="H944">
        <v>3</v>
      </c>
      <c r="I944">
        <v>13.49</v>
      </c>
      <c r="J944">
        <v>4572.4419630000002</v>
      </c>
      <c r="K944">
        <v>28</v>
      </c>
      <c r="L944">
        <v>0</v>
      </c>
      <c r="M944">
        <v>56.4</v>
      </c>
      <c r="N944">
        <v>4</v>
      </c>
      <c r="O944">
        <v>96</v>
      </c>
      <c r="P944">
        <v>1.43</v>
      </c>
      <c r="Q944">
        <v>97</v>
      </c>
      <c r="R944">
        <v>0.1</v>
      </c>
      <c r="S944">
        <v>29691.18158</v>
      </c>
      <c r="T944">
        <v>62244884</v>
      </c>
      <c r="U944">
        <v>0.6</v>
      </c>
      <c r="V944">
        <v>0.6</v>
      </c>
      <c r="W944">
        <v>0.85199999999999998</v>
      </c>
      <c r="X944">
        <v>15.4</v>
      </c>
      <c r="Z944" t="s">
        <v>23</v>
      </c>
    </row>
    <row r="945" spans="1:26" x14ac:dyDescent="0.3">
      <c r="A945" t="s">
        <v>84</v>
      </c>
      <c r="B945">
        <v>79.2</v>
      </c>
      <c r="C945" t="s">
        <v>23</v>
      </c>
      <c r="D945">
        <v>2002</v>
      </c>
      <c r="E945">
        <f t="shared" si="14"/>
        <v>0</v>
      </c>
      <c r="F945" t="str">
        <v>High</v>
      </c>
      <c r="G945">
        <v>11</v>
      </c>
      <c r="H945">
        <v>3</v>
      </c>
      <c r="I945">
        <v>13.78</v>
      </c>
      <c r="J945">
        <v>3779.6552729999999</v>
      </c>
      <c r="K945">
        <v>29</v>
      </c>
      <c r="L945">
        <v>5185</v>
      </c>
      <c r="M945">
        <v>55.8</v>
      </c>
      <c r="N945">
        <v>4</v>
      </c>
      <c r="O945">
        <v>97</v>
      </c>
      <c r="P945">
        <v>1.22</v>
      </c>
      <c r="Q945">
        <v>97</v>
      </c>
      <c r="R945">
        <v>0.1</v>
      </c>
      <c r="S945">
        <v>24275.242600000001</v>
      </c>
      <c r="T945">
        <v>6185267</v>
      </c>
      <c r="U945">
        <v>0.7</v>
      </c>
      <c r="V945">
        <v>0.6</v>
      </c>
      <c r="W945">
        <v>0.85099999999999998</v>
      </c>
      <c r="X945">
        <v>15.5</v>
      </c>
      <c r="Z945" t="s">
        <v>23</v>
      </c>
    </row>
    <row r="946" spans="1:26" x14ac:dyDescent="0.3">
      <c r="A946" t="s">
        <v>84</v>
      </c>
      <c r="B946">
        <v>79</v>
      </c>
      <c r="C946" t="s">
        <v>23</v>
      </c>
      <c r="D946">
        <v>2001</v>
      </c>
      <c r="E946">
        <f t="shared" si="14"/>
        <v>0</v>
      </c>
      <c r="F946" t="str">
        <v>High</v>
      </c>
      <c r="G946">
        <v>13</v>
      </c>
      <c r="H946">
        <v>3</v>
      </c>
      <c r="I946">
        <v>13.89</v>
      </c>
      <c r="J946">
        <v>3451.1850789999999</v>
      </c>
      <c r="K946">
        <v>28</v>
      </c>
      <c r="L946">
        <v>0</v>
      </c>
      <c r="M946">
        <v>55.2</v>
      </c>
      <c r="N946">
        <v>4</v>
      </c>
      <c r="O946">
        <v>98</v>
      </c>
      <c r="P946">
        <v>9.89</v>
      </c>
      <c r="Q946">
        <v>97</v>
      </c>
      <c r="R946">
        <v>0.1</v>
      </c>
      <c r="S946">
        <v>22527.317749999998</v>
      </c>
      <c r="T946">
        <v>61357431</v>
      </c>
      <c r="U946">
        <v>0.7</v>
      </c>
      <c r="V946">
        <v>0.6</v>
      </c>
      <c r="W946">
        <v>0.84899999999999998</v>
      </c>
      <c r="X946">
        <v>15.6</v>
      </c>
      <c r="Z946" t="s">
        <v>23</v>
      </c>
    </row>
    <row r="947" spans="1:26" x14ac:dyDescent="0.3">
      <c r="A947" t="s">
        <v>84</v>
      </c>
      <c r="B947">
        <v>78.8</v>
      </c>
      <c r="C947" t="s">
        <v>23</v>
      </c>
      <c r="D947">
        <v>2000</v>
      </c>
      <c r="E947">
        <f t="shared" si="14"/>
        <v>0</v>
      </c>
      <c r="F947" t="str">
        <v>High</v>
      </c>
      <c r="G947">
        <v>13</v>
      </c>
      <c r="H947">
        <v>3</v>
      </c>
      <c r="I947">
        <v>13.63</v>
      </c>
      <c r="J947">
        <v>3410.284431</v>
      </c>
      <c r="K947">
        <v>26</v>
      </c>
      <c r="L947">
        <v>10000</v>
      </c>
      <c r="M947">
        <v>54.6</v>
      </c>
      <c r="N947">
        <v>4</v>
      </c>
      <c r="O947">
        <v>98</v>
      </c>
      <c r="P947">
        <v>9.77</v>
      </c>
      <c r="Q947">
        <v>97</v>
      </c>
      <c r="R947">
        <v>0.1</v>
      </c>
      <c r="S947">
        <v>22465.64184</v>
      </c>
      <c r="T947">
        <v>6912498</v>
      </c>
      <c r="U947">
        <v>0.7</v>
      </c>
      <c r="V947">
        <v>0.6</v>
      </c>
      <c r="W947">
        <v>0.84399999999999997</v>
      </c>
      <c r="X947">
        <v>15.7</v>
      </c>
      <c r="Z947" t="s">
        <v>23</v>
      </c>
    </row>
    <row r="948" spans="1:26" x14ac:dyDescent="0.3">
      <c r="A948" t="s">
        <v>85</v>
      </c>
      <c r="B948">
        <v>66</v>
      </c>
      <c r="C948" t="s">
        <v>23</v>
      </c>
      <c r="D948">
        <v>2015</v>
      </c>
      <c r="E948">
        <f t="shared" si="14"/>
        <v>0</v>
      </c>
      <c r="F948" t="str">
        <v>low</v>
      </c>
      <c r="G948">
        <v>229</v>
      </c>
      <c r="H948">
        <v>2</v>
      </c>
      <c r="I948">
        <v>0</v>
      </c>
      <c r="J948">
        <v>0</v>
      </c>
      <c r="K948">
        <v>8</v>
      </c>
      <c r="L948">
        <v>27</v>
      </c>
      <c r="M948">
        <v>36.299999999999997</v>
      </c>
      <c r="N948">
        <v>3</v>
      </c>
      <c r="O948">
        <v>79</v>
      </c>
      <c r="P948">
        <v>0</v>
      </c>
      <c r="Q948">
        <v>8</v>
      </c>
      <c r="R948">
        <v>2.7</v>
      </c>
      <c r="S948">
        <v>7388.984144</v>
      </c>
      <c r="T948">
        <v>193175</v>
      </c>
      <c r="U948">
        <v>6.1</v>
      </c>
      <c r="V948">
        <v>5.9</v>
      </c>
      <c r="W948">
        <v>0.69399999999999995</v>
      </c>
      <c r="X948">
        <v>12.6</v>
      </c>
      <c r="Z948" t="s">
        <v>23</v>
      </c>
    </row>
    <row r="949" spans="1:26" x14ac:dyDescent="0.3">
      <c r="A949" t="s">
        <v>85</v>
      </c>
      <c r="B949">
        <v>65.5</v>
      </c>
      <c r="C949" t="s">
        <v>23</v>
      </c>
      <c r="D949">
        <v>2014</v>
      </c>
      <c r="E949">
        <f t="shared" si="14"/>
        <v>0</v>
      </c>
      <c r="F949" t="str">
        <v>low</v>
      </c>
      <c r="G949">
        <v>237</v>
      </c>
      <c r="H949">
        <v>2</v>
      </c>
      <c r="I949">
        <v>0.01</v>
      </c>
      <c r="J949">
        <v>715.28169390000005</v>
      </c>
      <c r="K949">
        <v>7</v>
      </c>
      <c r="L949">
        <v>33</v>
      </c>
      <c r="M949">
        <v>35.799999999999997</v>
      </c>
      <c r="N949">
        <v>3</v>
      </c>
      <c r="O949">
        <v>68</v>
      </c>
      <c r="P949">
        <v>3.44</v>
      </c>
      <c r="Q949">
        <v>7</v>
      </c>
      <c r="R949">
        <v>2.8</v>
      </c>
      <c r="S949">
        <v>9692.1638739999999</v>
      </c>
      <c r="T949">
        <v>1875713</v>
      </c>
      <c r="U949">
        <v>6.1</v>
      </c>
      <c r="V949">
        <v>6</v>
      </c>
      <c r="W949">
        <v>0.68700000000000006</v>
      </c>
      <c r="X949">
        <v>12.6</v>
      </c>
      <c r="Z949" t="s">
        <v>23</v>
      </c>
    </row>
    <row r="950" spans="1:26" x14ac:dyDescent="0.3">
      <c r="A950" t="s">
        <v>85</v>
      </c>
      <c r="B950">
        <v>64.599999999999994</v>
      </c>
      <c r="C950" t="s">
        <v>23</v>
      </c>
      <c r="D950">
        <v>2013</v>
      </c>
      <c r="E950">
        <f t="shared" si="14"/>
        <v>0</v>
      </c>
      <c r="F950" t="str">
        <v>low</v>
      </c>
      <c r="G950">
        <v>255</v>
      </c>
      <c r="H950">
        <v>2</v>
      </c>
      <c r="I950">
        <v>8.86</v>
      </c>
      <c r="J950">
        <v>154.87588790000001</v>
      </c>
      <c r="K950">
        <v>79</v>
      </c>
      <c r="L950">
        <v>122</v>
      </c>
      <c r="M950">
        <v>35.200000000000003</v>
      </c>
      <c r="N950">
        <v>3</v>
      </c>
      <c r="O950">
        <v>77</v>
      </c>
      <c r="P950">
        <v>3.98</v>
      </c>
      <c r="Q950">
        <v>79</v>
      </c>
      <c r="R950">
        <v>3.7</v>
      </c>
      <c r="S950">
        <v>9679.7429950000005</v>
      </c>
      <c r="T950">
        <v>1817271</v>
      </c>
      <c r="U950">
        <v>6.2</v>
      </c>
      <c r="V950">
        <v>6.1</v>
      </c>
      <c r="W950">
        <v>0.67800000000000005</v>
      </c>
      <c r="X950">
        <v>12.5</v>
      </c>
      <c r="Z950" t="s">
        <v>23</v>
      </c>
    </row>
    <row r="951" spans="1:26" x14ac:dyDescent="0.3">
      <c r="A951" t="s">
        <v>85</v>
      </c>
      <c r="B951">
        <v>63.5</v>
      </c>
      <c r="C951" t="s">
        <v>23</v>
      </c>
      <c r="D951">
        <v>2012</v>
      </c>
      <c r="E951">
        <f t="shared" si="14"/>
        <v>0</v>
      </c>
      <c r="F951" t="str">
        <v>low</v>
      </c>
      <c r="G951">
        <v>276</v>
      </c>
      <c r="H951">
        <v>2</v>
      </c>
      <c r="I951">
        <v>8.3000000000000007</v>
      </c>
      <c r="J951">
        <v>805.39252839999995</v>
      </c>
      <c r="K951">
        <v>82</v>
      </c>
      <c r="L951">
        <v>2</v>
      </c>
      <c r="M951">
        <v>34.6</v>
      </c>
      <c r="N951">
        <v>3</v>
      </c>
      <c r="O951">
        <v>8</v>
      </c>
      <c r="P951">
        <v>3.13</v>
      </c>
      <c r="Q951">
        <v>82</v>
      </c>
      <c r="R951">
        <v>4.9000000000000004</v>
      </c>
      <c r="S951">
        <v>9774.1811699999998</v>
      </c>
      <c r="T951">
        <v>1756817</v>
      </c>
      <c r="U951">
        <v>6.3</v>
      </c>
      <c r="V951">
        <v>6.2</v>
      </c>
      <c r="W951">
        <v>0.66900000000000004</v>
      </c>
      <c r="X951">
        <v>12.5</v>
      </c>
      <c r="Z951" t="s">
        <v>23</v>
      </c>
    </row>
    <row r="952" spans="1:26" x14ac:dyDescent="0.3">
      <c r="A952" t="s">
        <v>85</v>
      </c>
      <c r="B952">
        <v>62.8</v>
      </c>
      <c r="C952" t="s">
        <v>23</v>
      </c>
      <c r="D952">
        <v>2011</v>
      </c>
      <c r="E952">
        <f t="shared" si="14"/>
        <v>0</v>
      </c>
      <c r="F952" t="str">
        <v>low</v>
      </c>
      <c r="G952">
        <v>289</v>
      </c>
      <c r="H952">
        <v>2</v>
      </c>
      <c r="I952">
        <v>8.9</v>
      </c>
      <c r="J952">
        <v>133.52236719999999</v>
      </c>
      <c r="K952">
        <v>75</v>
      </c>
      <c r="L952">
        <v>2</v>
      </c>
      <c r="M952">
        <v>34.1</v>
      </c>
      <c r="N952">
        <v>3</v>
      </c>
      <c r="O952">
        <v>75</v>
      </c>
      <c r="P952">
        <v>3.12</v>
      </c>
      <c r="Q952">
        <v>75</v>
      </c>
      <c r="R952">
        <v>6</v>
      </c>
      <c r="S952">
        <v>1716.2257999999999</v>
      </c>
      <c r="T952">
        <v>169711</v>
      </c>
      <c r="U952">
        <v>6.4</v>
      </c>
      <c r="V952">
        <v>6.3</v>
      </c>
      <c r="W952">
        <v>0.66400000000000003</v>
      </c>
      <c r="X952">
        <v>12.5</v>
      </c>
      <c r="Z952" t="s">
        <v>23</v>
      </c>
    </row>
    <row r="953" spans="1:26" x14ac:dyDescent="0.3">
      <c r="A953" t="s">
        <v>85</v>
      </c>
      <c r="B953">
        <v>62.3</v>
      </c>
      <c r="C953" t="s">
        <v>23</v>
      </c>
      <c r="D953">
        <v>2010</v>
      </c>
      <c r="E953">
        <f t="shared" si="14"/>
        <v>0</v>
      </c>
      <c r="F953" t="str">
        <v>low</v>
      </c>
      <c r="G953">
        <v>294</v>
      </c>
      <c r="H953">
        <v>2</v>
      </c>
      <c r="I953">
        <v>8.85</v>
      </c>
      <c r="J953">
        <v>145.31828200000001</v>
      </c>
      <c r="K953">
        <v>67</v>
      </c>
      <c r="L953">
        <v>1</v>
      </c>
      <c r="M953">
        <v>33.5</v>
      </c>
      <c r="N953">
        <v>3</v>
      </c>
      <c r="O953">
        <v>68</v>
      </c>
      <c r="P953">
        <v>3.41</v>
      </c>
      <c r="Q953">
        <v>67</v>
      </c>
      <c r="R953">
        <v>7</v>
      </c>
      <c r="S953">
        <v>8754.1133759999993</v>
      </c>
      <c r="T953">
        <v>16421</v>
      </c>
      <c r="U953">
        <v>6.5</v>
      </c>
      <c r="V953">
        <v>6.4</v>
      </c>
      <c r="W953">
        <v>0.66</v>
      </c>
      <c r="X953">
        <v>12.5</v>
      </c>
      <c r="Z953" t="s">
        <v>23</v>
      </c>
    </row>
    <row r="954" spans="1:26" x14ac:dyDescent="0.3">
      <c r="A954" t="s">
        <v>85</v>
      </c>
      <c r="B954">
        <v>61.7</v>
      </c>
      <c r="C954" t="s">
        <v>23</v>
      </c>
      <c r="D954">
        <v>2009</v>
      </c>
      <c r="E954">
        <f t="shared" si="14"/>
        <v>0</v>
      </c>
      <c r="F954" t="str">
        <v>low</v>
      </c>
      <c r="G954">
        <v>31</v>
      </c>
      <c r="H954">
        <v>2</v>
      </c>
      <c r="I954">
        <v>8.64</v>
      </c>
      <c r="J954">
        <v>52.310862759999999</v>
      </c>
      <c r="K954">
        <v>79</v>
      </c>
      <c r="L954">
        <v>0</v>
      </c>
      <c r="M954">
        <v>33</v>
      </c>
      <c r="N954">
        <v>3</v>
      </c>
      <c r="O954">
        <v>74</v>
      </c>
      <c r="P954">
        <v>3.43</v>
      </c>
      <c r="Q954">
        <v>76</v>
      </c>
      <c r="R954">
        <v>8</v>
      </c>
      <c r="S954">
        <v>763.66223000000002</v>
      </c>
      <c r="T954">
        <v>1586754</v>
      </c>
      <c r="U954">
        <v>6.7</v>
      </c>
      <c r="V954">
        <v>6.5</v>
      </c>
      <c r="W954">
        <v>0.65200000000000002</v>
      </c>
      <c r="X954">
        <v>12.4</v>
      </c>
      <c r="Z954" t="s">
        <v>23</v>
      </c>
    </row>
    <row r="955" spans="1:26" x14ac:dyDescent="0.3">
      <c r="A955" t="s">
        <v>85</v>
      </c>
      <c r="B955">
        <v>61.6</v>
      </c>
      <c r="C955" t="s">
        <v>23</v>
      </c>
      <c r="D955">
        <v>2008</v>
      </c>
      <c r="E955">
        <f t="shared" si="14"/>
        <v>0</v>
      </c>
      <c r="F955" t="str">
        <v>low</v>
      </c>
      <c r="G955">
        <v>298</v>
      </c>
      <c r="H955">
        <v>2</v>
      </c>
      <c r="I955">
        <v>8.75</v>
      </c>
      <c r="J955">
        <v>11.05422474</v>
      </c>
      <c r="K955">
        <v>82</v>
      </c>
      <c r="L955">
        <v>3</v>
      </c>
      <c r="M955">
        <v>32.4</v>
      </c>
      <c r="N955">
        <v>3</v>
      </c>
      <c r="O955">
        <v>81</v>
      </c>
      <c r="P955">
        <v>2.54</v>
      </c>
      <c r="Q955">
        <v>82</v>
      </c>
      <c r="R955">
        <v>8.9</v>
      </c>
      <c r="S955">
        <v>194.27459999999999</v>
      </c>
      <c r="T955">
        <v>1536411</v>
      </c>
      <c r="U955">
        <v>6.8</v>
      </c>
      <c r="V955">
        <v>6.6</v>
      </c>
      <c r="W955">
        <v>0.65100000000000002</v>
      </c>
      <c r="X955">
        <v>12.4</v>
      </c>
      <c r="Z955" t="s">
        <v>23</v>
      </c>
    </row>
    <row r="956" spans="1:26" x14ac:dyDescent="0.3">
      <c r="A956" t="s">
        <v>85</v>
      </c>
      <c r="B956">
        <v>61.6</v>
      </c>
      <c r="C956" t="s">
        <v>23</v>
      </c>
      <c r="D956">
        <v>2007</v>
      </c>
      <c r="E956">
        <f t="shared" si="14"/>
        <v>0</v>
      </c>
      <c r="F956" t="str">
        <v>low</v>
      </c>
      <c r="G956">
        <v>291</v>
      </c>
      <c r="H956">
        <v>2</v>
      </c>
      <c r="I956">
        <v>9.02</v>
      </c>
      <c r="J956">
        <v>545.43895729999997</v>
      </c>
      <c r="K956">
        <v>75</v>
      </c>
      <c r="L956">
        <v>0</v>
      </c>
      <c r="M956">
        <v>31.9</v>
      </c>
      <c r="N956">
        <v>3</v>
      </c>
      <c r="O956">
        <v>78</v>
      </c>
      <c r="P956">
        <v>2.86</v>
      </c>
      <c r="Q956">
        <v>81</v>
      </c>
      <c r="R956">
        <v>10</v>
      </c>
      <c r="S956">
        <v>8352.81711</v>
      </c>
      <c r="T956">
        <v>1489193</v>
      </c>
      <c r="U956">
        <v>6.9</v>
      </c>
      <c r="V956">
        <v>6.8</v>
      </c>
      <c r="W956">
        <v>0.64500000000000002</v>
      </c>
      <c r="X956">
        <v>12.4</v>
      </c>
      <c r="Z956" t="s">
        <v>23</v>
      </c>
    </row>
    <row r="957" spans="1:26" x14ac:dyDescent="0.3">
      <c r="A957" t="s">
        <v>85</v>
      </c>
      <c r="B957">
        <v>61.4</v>
      </c>
      <c r="C957" t="s">
        <v>23</v>
      </c>
      <c r="D957">
        <v>2006</v>
      </c>
      <c r="E957">
        <f t="shared" si="14"/>
        <v>0</v>
      </c>
      <c r="F957" t="str">
        <v>low</v>
      </c>
      <c r="G957">
        <v>288</v>
      </c>
      <c r="H957">
        <v>2</v>
      </c>
      <c r="I957">
        <v>8.01</v>
      </c>
      <c r="J957">
        <v>40.537198119999999</v>
      </c>
      <c r="K957">
        <v>52</v>
      </c>
      <c r="L957">
        <v>90</v>
      </c>
      <c r="M957">
        <v>31.4</v>
      </c>
      <c r="N957">
        <v>3</v>
      </c>
      <c r="O957">
        <v>44</v>
      </c>
      <c r="P957">
        <v>2.88</v>
      </c>
      <c r="Q957">
        <v>45</v>
      </c>
      <c r="R957">
        <v>10.7</v>
      </c>
      <c r="S957">
        <v>727.77734499999997</v>
      </c>
      <c r="T957">
        <v>1444844</v>
      </c>
      <c r="U957">
        <v>7.1</v>
      </c>
      <c r="V957">
        <v>6.9</v>
      </c>
      <c r="W957">
        <v>0.64600000000000002</v>
      </c>
      <c r="X957">
        <v>12.4</v>
      </c>
      <c r="Z957" t="s">
        <v>23</v>
      </c>
    </row>
    <row r="958" spans="1:26" x14ac:dyDescent="0.3">
      <c r="A958" t="s">
        <v>85</v>
      </c>
      <c r="B958">
        <v>65</v>
      </c>
      <c r="C958" t="s">
        <v>23</v>
      </c>
      <c r="D958">
        <v>2005</v>
      </c>
      <c r="E958">
        <f t="shared" si="14"/>
        <v>0</v>
      </c>
      <c r="F958" t="str">
        <v>low</v>
      </c>
      <c r="G958">
        <v>37</v>
      </c>
      <c r="H958">
        <v>2</v>
      </c>
      <c r="I958">
        <v>7.72</v>
      </c>
      <c r="J958">
        <v>353.24380289999999</v>
      </c>
      <c r="K958">
        <v>28</v>
      </c>
      <c r="L958">
        <v>0</v>
      </c>
      <c r="M958">
        <v>3.8</v>
      </c>
      <c r="N958">
        <v>3</v>
      </c>
      <c r="O958">
        <v>44</v>
      </c>
      <c r="P958">
        <v>2.76</v>
      </c>
      <c r="Q958">
        <v>45</v>
      </c>
      <c r="R958">
        <v>10.9</v>
      </c>
      <c r="S958">
        <v>6741.2939480000005</v>
      </c>
      <c r="T958">
        <v>143126</v>
      </c>
      <c r="U958">
        <v>7.2</v>
      </c>
      <c r="V958">
        <v>7.1</v>
      </c>
      <c r="W958">
        <v>0.64</v>
      </c>
      <c r="X958">
        <v>12.4</v>
      </c>
      <c r="Z958" t="s">
        <v>23</v>
      </c>
    </row>
    <row r="959" spans="1:26" x14ac:dyDescent="0.3">
      <c r="A959" t="s">
        <v>85</v>
      </c>
      <c r="B959">
        <v>59.7</v>
      </c>
      <c r="C959" t="s">
        <v>23</v>
      </c>
      <c r="D959">
        <v>2004</v>
      </c>
      <c r="E959">
        <f t="shared" si="14"/>
        <v>0</v>
      </c>
      <c r="F959" t="str">
        <v>low</v>
      </c>
      <c r="G959">
        <v>322</v>
      </c>
      <c r="H959">
        <v>2</v>
      </c>
      <c r="I959">
        <v>8.1300000000000008</v>
      </c>
      <c r="J959">
        <v>443.47506340000001</v>
      </c>
      <c r="K959">
        <v>0</v>
      </c>
      <c r="L959">
        <v>63</v>
      </c>
      <c r="M959">
        <v>3.3</v>
      </c>
      <c r="N959">
        <v>3</v>
      </c>
      <c r="O959">
        <v>44</v>
      </c>
      <c r="P959">
        <v>3.26</v>
      </c>
      <c r="Q959">
        <v>45</v>
      </c>
      <c r="R959">
        <v>11.1</v>
      </c>
      <c r="S959">
        <v>5685.5777360000002</v>
      </c>
      <c r="T959">
        <v>136425</v>
      </c>
      <c r="U959">
        <v>7.4</v>
      </c>
      <c r="V959">
        <v>7.2</v>
      </c>
      <c r="W959">
        <v>0.64</v>
      </c>
      <c r="X959">
        <v>12.3</v>
      </c>
      <c r="Z959" t="s">
        <v>23</v>
      </c>
    </row>
    <row r="960" spans="1:26" x14ac:dyDescent="0.3">
      <c r="A960" t="s">
        <v>85</v>
      </c>
      <c r="B960">
        <v>59.7</v>
      </c>
      <c r="C960" t="s">
        <v>23</v>
      </c>
      <c r="D960">
        <v>2003</v>
      </c>
      <c r="E960">
        <f t="shared" si="14"/>
        <v>0</v>
      </c>
      <c r="F960" t="str">
        <v>low</v>
      </c>
      <c r="G960">
        <v>32</v>
      </c>
      <c r="H960">
        <v>2</v>
      </c>
      <c r="I960">
        <v>6.47</v>
      </c>
      <c r="J960">
        <v>352.23236500000002</v>
      </c>
      <c r="K960">
        <v>0</v>
      </c>
      <c r="L960">
        <v>0</v>
      </c>
      <c r="M960">
        <v>29.8</v>
      </c>
      <c r="N960">
        <v>3</v>
      </c>
      <c r="O960">
        <v>44</v>
      </c>
      <c r="P960">
        <v>3.48</v>
      </c>
      <c r="Q960">
        <v>45</v>
      </c>
      <c r="R960">
        <v>11</v>
      </c>
      <c r="S960">
        <v>4892.11618</v>
      </c>
      <c r="T960">
        <v>1328146</v>
      </c>
      <c r="U960">
        <v>7.5</v>
      </c>
      <c r="V960">
        <v>7.4</v>
      </c>
      <c r="W960">
        <v>0.63800000000000001</v>
      </c>
      <c r="X960">
        <v>12.3</v>
      </c>
      <c r="Z960" t="s">
        <v>23</v>
      </c>
    </row>
    <row r="961" spans="1:26" x14ac:dyDescent="0.3">
      <c r="A961" t="s">
        <v>85</v>
      </c>
      <c r="B961">
        <v>59.7</v>
      </c>
      <c r="C961" t="s">
        <v>23</v>
      </c>
      <c r="D961">
        <v>2002</v>
      </c>
      <c r="E961">
        <f t="shared" si="14"/>
        <v>0</v>
      </c>
      <c r="F961" t="str">
        <v>low</v>
      </c>
      <c r="G961">
        <v>315</v>
      </c>
      <c r="H961">
        <v>2</v>
      </c>
      <c r="I961">
        <v>8.34</v>
      </c>
      <c r="J961">
        <v>22.69039905</v>
      </c>
      <c r="K961">
        <v>0</v>
      </c>
      <c r="L961">
        <v>110</v>
      </c>
      <c r="M961">
        <v>29.2</v>
      </c>
      <c r="N961">
        <v>3</v>
      </c>
      <c r="O961">
        <v>44</v>
      </c>
      <c r="P961">
        <v>3.22</v>
      </c>
      <c r="Q961">
        <v>45</v>
      </c>
      <c r="R961">
        <v>10.7</v>
      </c>
      <c r="S961">
        <v>412.55270999999999</v>
      </c>
      <c r="T961">
        <v>129449</v>
      </c>
      <c r="U961">
        <v>7.7</v>
      </c>
      <c r="V961">
        <v>7.5</v>
      </c>
      <c r="W961">
        <v>0.63600000000000001</v>
      </c>
      <c r="X961">
        <v>12.3</v>
      </c>
      <c r="Z961" t="s">
        <v>23</v>
      </c>
    </row>
    <row r="962" spans="1:26" x14ac:dyDescent="0.3">
      <c r="A962" t="s">
        <v>85</v>
      </c>
      <c r="B962">
        <v>59.8</v>
      </c>
      <c r="C962" t="s">
        <v>23</v>
      </c>
      <c r="D962">
        <v>2001</v>
      </c>
      <c r="E962">
        <f t="shared" ref="E962:E1025" si="15">IF(Z962="Developing",0,1)</f>
        <v>0</v>
      </c>
      <c r="F962" t="str">
        <v>low</v>
      </c>
      <c r="G962">
        <v>37</v>
      </c>
      <c r="H962">
        <v>2</v>
      </c>
      <c r="I962">
        <v>9.2899999999999991</v>
      </c>
      <c r="J962">
        <v>183.69807779999999</v>
      </c>
      <c r="K962">
        <v>0</v>
      </c>
      <c r="L962">
        <v>5129</v>
      </c>
      <c r="M962">
        <v>28.7</v>
      </c>
      <c r="N962">
        <v>3</v>
      </c>
      <c r="O962">
        <v>44</v>
      </c>
      <c r="P962">
        <v>3.23</v>
      </c>
      <c r="Q962">
        <v>45</v>
      </c>
      <c r="R962">
        <v>10.1</v>
      </c>
      <c r="S962">
        <v>3976.14887</v>
      </c>
      <c r="T962">
        <v>1262259</v>
      </c>
      <c r="U962">
        <v>7.8</v>
      </c>
      <c r="V962">
        <v>7.7</v>
      </c>
      <c r="W962">
        <v>0.63300000000000001</v>
      </c>
      <c r="X962">
        <v>12.3</v>
      </c>
      <c r="Z962" t="s">
        <v>23</v>
      </c>
    </row>
    <row r="963" spans="1:26" x14ac:dyDescent="0.3">
      <c r="A963" t="s">
        <v>85</v>
      </c>
      <c r="B963">
        <v>61</v>
      </c>
      <c r="C963" t="s">
        <v>23</v>
      </c>
      <c r="D963">
        <v>2000</v>
      </c>
      <c r="E963">
        <f t="shared" si="15"/>
        <v>0</v>
      </c>
      <c r="F963" t="str">
        <v>low</v>
      </c>
      <c r="G963">
        <v>296</v>
      </c>
      <c r="H963">
        <v>2</v>
      </c>
      <c r="I963">
        <v>8.8699999999999992</v>
      </c>
      <c r="J963">
        <v>218.1727473</v>
      </c>
      <c r="K963">
        <v>0</v>
      </c>
      <c r="L963">
        <v>15</v>
      </c>
      <c r="M963">
        <v>28.1</v>
      </c>
      <c r="N963">
        <v>3</v>
      </c>
      <c r="O963">
        <v>44</v>
      </c>
      <c r="P963">
        <v>2.89</v>
      </c>
      <c r="Q963">
        <v>45</v>
      </c>
      <c r="R963">
        <v>9.5</v>
      </c>
      <c r="S963">
        <v>4116.4669299999996</v>
      </c>
      <c r="T963">
        <v>1231122</v>
      </c>
      <c r="U963">
        <v>8</v>
      </c>
      <c r="V963">
        <v>7.8</v>
      </c>
      <c r="W963">
        <v>0.63700000000000001</v>
      </c>
      <c r="X963">
        <v>12.2</v>
      </c>
      <c r="Z963" t="s">
        <v>23</v>
      </c>
    </row>
    <row r="964" spans="1:26" x14ac:dyDescent="0.3">
      <c r="A964" t="s">
        <v>86</v>
      </c>
      <c r="B964">
        <v>61.1</v>
      </c>
      <c r="C964" t="s">
        <v>23</v>
      </c>
      <c r="D964">
        <v>2015</v>
      </c>
      <c r="E964">
        <f t="shared" si="15"/>
        <v>0</v>
      </c>
      <c r="F964" t="str">
        <v>low</v>
      </c>
      <c r="G964">
        <v>262</v>
      </c>
      <c r="H964">
        <v>3</v>
      </c>
      <c r="I964">
        <v>0</v>
      </c>
      <c r="J964">
        <v>0</v>
      </c>
      <c r="K964">
        <v>97</v>
      </c>
      <c r="L964">
        <v>71</v>
      </c>
      <c r="M964">
        <v>27.3</v>
      </c>
      <c r="N964">
        <v>5</v>
      </c>
      <c r="O964">
        <v>96</v>
      </c>
      <c r="P964">
        <v>0</v>
      </c>
      <c r="Q964">
        <v>97</v>
      </c>
      <c r="R964">
        <v>1.7</v>
      </c>
      <c r="S964">
        <v>0</v>
      </c>
      <c r="T964">
        <v>0</v>
      </c>
      <c r="U964">
        <v>7.3</v>
      </c>
      <c r="V964">
        <v>7.2</v>
      </c>
      <c r="W964">
        <v>0.45</v>
      </c>
      <c r="X964">
        <v>8.9</v>
      </c>
      <c r="Z964" t="s">
        <v>23</v>
      </c>
    </row>
    <row r="965" spans="1:26" x14ac:dyDescent="0.3">
      <c r="A965" t="s">
        <v>86</v>
      </c>
      <c r="B965">
        <v>68</v>
      </c>
      <c r="C965" t="s">
        <v>23</v>
      </c>
      <c r="D965">
        <v>2014</v>
      </c>
      <c r="E965">
        <f t="shared" si="15"/>
        <v>0</v>
      </c>
      <c r="F965" t="str">
        <v>low</v>
      </c>
      <c r="G965">
        <v>266</v>
      </c>
      <c r="H965">
        <v>3</v>
      </c>
      <c r="I965">
        <v>0.01</v>
      </c>
      <c r="J965">
        <v>0</v>
      </c>
      <c r="K965">
        <v>96</v>
      </c>
      <c r="L965">
        <v>1</v>
      </c>
      <c r="M965">
        <v>26.7</v>
      </c>
      <c r="N965">
        <v>5</v>
      </c>
      <c r="O965">
        <v>97</v>
      </c>
      <c r="P965">
        <v>7.34</v>
      </c>
      <c r="Q965">
        <v>96</v>
      </c>
      <c r="R965">
        <v>1.7</v>
      </c>
      <c r="S965">
        <v>0</v>
      </c>
      <c r="T965">
        <v>0</v>
      </c>
      <c r="U965">
        <v>7.5</v>
      </c>
      <c r="V965">
        <v>7.3</v>
      </c>
      <c r="W965">
        <v>0.44900000000000001</v>
      </c>
      <c r="X965">
        <v>8.9</v>
      </c>
      <c r="Z965" t="s">
        <v>23</v>
      </c>
    </row>
    <row r="966" spans="1:26" x14ac:dyDescent="0.3">
      <c r="A966" t="s">
        <v>86</v>
      </c>
      <c r="B966">
        <v>66</v>
      </c>
      <c r="C966" t="s">
        <v>23</v>
      </c>
      <c r="D966">
        <v>2013</v>
      </c>
      <c r="E966">
        <f t="shared" si="15"/>
        <v>0</v>
      </c>
      <c r="F966" t="str">
        <v>low</v>
      </c>
      <c r="G966">
        <v>266</v>
      </c>
      <c r="H966">
        <v>3</v>
      </c>
      <c r="I966">
        <v>0.01</v>
      </c>
      <c r="J966">
        <v>0</v>
      </c>
      <c r="K966">
        <v>97</v>
      </c>
      <c r="L966">
        <v>0</v>
      </c>
      <c r="M966">
        <v>26</v>
      </c>
      <c r="N966">
        <v>5</v>
      </c>
      <c r="O966">
        <v>96</v>
      </c>
      <c r="P966">
        <v>6.49</v>
      </c>
      <c r="Q966">
        <v>97</v>
      </c>
      <c r="R966">
        <v>1.6</v>
      </c>
      <c r="S966">
        <v>0</v>
      </c>
      <c r="T966">
        <v>0</v>
      </c>
      <c r="U966">
        <v>7.6</v>
      </c>
      <c r="V966">
        <v>7.5</v>
      </c>
      <c r="W966">
        <v>0.44500000000000001</v>
      </c>
      <c r="X966">
        <v>8.9</v>
      </c>
      <c r="Z966" t="s">
        <v>23</v>
      </c>
    </row>
    <row r="967" spans="1:26" x14ac:dyDescent="0.3">
      <c r="A967" t="s">
        <v>86</v>
      </c>
      <c r="B967">
        <v>62</v>
      </c>
      <c r="C967" t="s">
        <v>23</v>
      </c>
      <c r="D967">
        <v>2012</v>
      </c>
      <c r="E967">
        <f t="shared" si="15"/>
        <v>0</v>
      </c>
      <c r="F967" t="str">
        <v>low</v>
      </c>
      <c r="G967">
        <v>269</v>
      </c>
      <c r="H967">
        <v>3</v>
      </c>
      <c r="I967">
        <v>0.01</v>
      </c>
      <c r="J967">
        <v>0</v>
      </c>
      <c r="K967">
        <v>98</v>
      </c>
      <c r="L967">
        <v>0</v>
      </c>
      <c r="M967">
        <v>25.4</v>
      </c>
      <c r="N967">
        <v>5</v>
      </c>
      <c r="O967">
        <v>98</v>
      </c>
      <c r="P967">
        <v>6.12</v>
      </c>
      <c r="Q967">
        <v>98</v>
      </c>
      <c r="R967">
        <v>1.4</v>
      </c>
      <c r="S967">
        <v>0</v>
      </c>
      <c r="T967">
        <v>0</v>
      </c>
      <c r="U967">
        <v>7.8</v>
      </c>
      <c r="V967">
        <v>7.7</v>
      </c>
      <c r="W967">
        <v>0.44</v>
      </c>
      <c r="X967">
        <v>8.8000000000000007</v>
      </c>
      <c r="Z967" t="s">
        <v>23</v>
      </c>
    </row>
    <row r="968" spans="1:26" x14ac:dyDescent="0.3">
      <c r="A968" t="s">
        <v>86</v>
      </c>
      <c r="B968">
        <v>59.8</v>
      </c>
      <c r="C968" t="s">
        <v>23</v>
      </c>
      <c r="D968">
        <v>2011</v>
      </c>
      <c r="E968">
        <f t="shared" si="15"/>
        <v>0</v>
      </c>
      <c r="F968" t="str">
        <v>low</v>
      </c>
      <c r="G968">
        <v>277</v>
      </c>
      <c r="H968">
        <v>3</v>
      </c>
      <c r="I968">
        <v>3.41</v>
      </c>
      <c r="J968">
        <v>0</v>
      </c>
      <c r="K968">
        <v>96</v>
      </c>
      <c r="L968">
        <v>0</v>
      </c>
      <c r="M968">
        <v>24.8</v>
      </c>
      <c r="N968">
        <v>5</v>
      </c>
      <c r="O968">
        <v>95</v>
      </c>
      <c r="P968">
        <v>6.24</v>
      </c>
      <c r="Q968">
        <v>96</v>
      </c>
      <c r="R968">
        <v>1.8</v>
      </c>
      <c r="S968">
        <v>0</v>
      </c>
      <c r="T968">
        <v>0</v>
      </c>
      <c r="U968">
        <v>8</v>
      </c>
      <c r="V968">
        <v>7.9</v>
      </c>
      <c r="W968">
        <v>0.441</v>
      </c>
      <c r="X968">
        <v>8.6999999999999993</v>
      </c>
      <c r="Z968" t="s">
        <v>23</v>
      </c>
    </row>
    <row r="969" spans="1:26" x14ac:dyDescent="0.3">
      <c r="A969" t="s">
        <v>86</v>
      </c>
      <c r="B969">
        <v>59.3</v>
      </c>
      <c r="C969" t="s">
        <v>23</v>
      </c>
      <c r="D969">
        <v>2010</v>
      </c>
      <c r="E969">
        <f t="shared" si="15"/>
        <v>0</v>
      </c>
      <c r="F969" t="str">
        <v>low</v>
      </c>
      <c r="G969">
        <v>284</v>
      </c>
      <c r="H969">
        <v>3</v>
      </c>
      <c r="I969">
        <v>3.48</v>
      </c>
      <c r="J969">
        <v>0</v>
      </c>
      <c r="K969">
        <v>97</v>
      </c>
      <c r="L969">
        <v>2</v>
      </c>
      <c r="M969">
        <v>24.1</v>
      </c>
      <c r="N969">
        <v>6</v>
      </c>
      <c r="O969">
        <v>97</v>
      </c>
      <c r="P969">
        <v>5.75</v>
      </c>
      <c r="Q969">
        <v>97</v>
      </c>
      <c r="R969">
        <v>2.1</v>
      </c>
      <c r="S969">
        <v>0</v>
      </c>
      <c r="T969">
        <v>0</v>
      </c>
      <c r="U969">
        <v>8.1999999999999993</v>
      </c>
      <c r="V969">
        <v>8.1</v>
      </c>
      <c r="W969">
        <v>0.439</v>
      </c>
      <c r="X969">
        <v>8.8000000000000007</v>
      </c>
      <c r="Z969" t="s">
        <v>23</v>
      </c>
    </row>
    <row r="970" spans="1:26" x14ac:dyDescent="0.3">
      <c r="A970" t="s">
        <v>86</v>
      </c>
      <c r="B970">
        <v>59</v>
      </c>
      <c r="C970" t="s">
        <v>23</v>
      </c>
      <c r="D970">
        <v>2009</v>
      </c>
      <c r="E970">
        <f t="shared" si="15"/>
        <v>0</v>
      </c>
      <c r="F970" t="str">
        <v>low</v>
      </c>
      <c r="G970">
        <v>286</v>
      </c>
      <c r="H970">
        <v>3</v>
      </c>
      <c r="I970">
        <v>2.99</v>
      </c>
      <c r="J970">
        <v>0</v>
      </c>
      <c r="K970">
        <v>97</v>
      </c>
      <c r="L970">
        <v>0</v>
      </c>
      <c r="M970">
        <v>23.5</v>
      </c>
      <c r="N970">
        <v>6</v>
      </c>
      <c r="O970">
        <v>97</v>
      </c>
      <c r="P970">
        <v>5.85</v>
      </c>
      <c r="Q970">
        <v>98</v>
      </c>
      <c r="R970">
        <v>2.7</v>
      </c>
      <c r="S970">
        <v>0</v>
      </c>
      <c r="T970">
        <v>0</v>
      </c>
      <c r="U970">
        <v>8.4</v>
      </c>
      <c r="V970">
        <v>8.3000000000000007</v>
      </c>
      <c r="W970">
        <v>0.434</v>
      </c>
      <c r="X970">
        <v>8.9</v>
      </c>
      <c r="Z970" t="s">
        <v>23</v>
      </c>
    </row>
    <row r="971" spans="1:26" x14ac:dyDescent="0.3">
      <c r="A971" t="s">
        <v>86</v>
      </c>
      <c r="B971">
        <v>58.7</v>
      </c>
      <c r="C971" t="s">
        <v>23</v>
      </c>
      <c r="D971">
        <v>2008</v>
      </c>
      <c r="E971">
        <f t="shared" si="15"/>
        <v>0</v>
      </c>
      <c r="F971" t="str">
        <v>low</v>
      </c>
      <c r="G971">
        <v>287</v>
      </c>
      <c r="H971">
        <v>3</v>
      </c>
      <c r="I971">
        <v>2.79</v>
      </c>
      <c r="J971">
        <v>0</v>
      </c>
      <c r="K971">
        <v>98</v>
      </c>
      <c r="L971">
        <v>0</v>
      </c>
      <c r="M971">
        <v>22.8</v>
      </c>
      <c r="N971">
        <v>6</v>
      </c>
      <c r="O971">
        <v>96</v>
      </c>
      <c r="P971">
        <v>5.95</v>
      </c>
      <c r="Q971">
        <v>96</v>
      </c>
      <c r="R971">
        <v>3</v>
      </c>
      <c r="S971">
        <v>0</v>
      </c>
      <c r="T971">
        <v>0</v>
      </c>
      <c r="U971">
        <v>8.6</v>
      </c>
      <c r="V971">
        <v>8.5</v>
      </c>
      <c r="W971">
        <v>0.42599999999999999</v>
      </c>
      <c r="X971">
        <v>8.6</v>
      </c>
      <c r="Z971" t="s">
        <v>23</v>
      </c>
    </row>
    <row r="972" spans="1:26" x14ac:dyDescent="0.3">
      <c r="A972" t="s">
        <v>86</v>
      </c>
      <c r="B972">
        <v>58.5</v>
      </c>
      <c r="C972" t="s">
        <v>23</v>
      </c>
      <c r="D972">
        <v>2007</v>
      </c>
      <c r="E972">
        <f t="shared" si="15"/>
        <v>0</v>
      </c>
      <c r="F972" t="str">
        <v>low</v>
      </c>
      <c r="G972">
        <v>288</v>
      </c>
      <c r="H972">
        <v>3</v>
      </c>
      <c r="I972">
        <v>2.64</v>
      </c>
      <c r="J972">
        <v>0</v>
      </c>
      <c r="K972">
        <v>97</v>
      </c>
      <c r="L972">
        <v>0</v>
      </c>
      <c r="M972">
        <v>22.2</v>
      </c>
      <c r="N972">
        <v>6</v>
      </c>
      <c r="O972">
        <v>94</v>
      </c>
      <c r="P972">
        <v>5.76</v>
      </c>
      <c r="Q972">
        <v>95</v>
      </c>
      <c r="R972">
        <v>3.1</v>
      </c>
      <c r="S972">
        <v>0</v>
      </c>
      <c r="T972">
        <v>0</v>
      </c>
      <c r="U972">
        <v>8.8000000000000007</v>
      </c>
      <c r="V972">
        <v>8.6999999999999993</v>
      </c>
      <c r="W972">
        <v>0.42</v>
      </c>
      <c r="X972">
        <v>8.4</v>
      </c>
      <c r="Z972" t="s">
        <v>23</v>
      </c>
    </row>
    <row r="973" spans="1:26" x14ac:dyDescent="0.3">
      <c r="A973" t="s">
        <v>86</v>
      </c>
      <c r="B973">
        <v>58.2</v>
      </c>
      <c r="C973" t="s">
        <v>23</v>
      </c>
      <c r="D973">
        <v>2006</v>
      </c>
      <c r="E973">
        <f t="shared" si="15"/>
        <v>0</v>
      </c>
      <c r="F973" t="str">
        <v>low</v>
      </c>
      <c r="G973">
        <v>288</v>
      </c>
      <c r="H973">
        <v>3</v>
      </c>
      <c r="I973">
        <v>2.93</v>
      </c>
      <c r="J973">
        <v>0</v>
      </c>
      <c r="K973">
        <v>95</v>
      </c>
      <c r="L973">
        <v>0</v>
      </c>
      <c r="M973">
        <v>21.5</v>
      </c>
      <c r="N973">
        <v>6</v>
      </c>
      <c r="O973">
        <v>94</v>
      </c>
      <c r="P973">
        <v>5.52</v>
      </c>
      <c r="Q973">
        <v>95</v>
      </c>
      <c r="R973">
        <v>3</v>
      </c>
      <c r="S973">
        <v>0</v>
      </c>
      <c r="T973">
        <v>0</v>
      </c>
      <c r="U973">
        <v>9</v>
      </c>
      <c r="V973">
        <v>8.9</v>
      </c>
      <c r="W973">
        <v>0.41499999999999998</v>
      </c>
      <c r="X973">
        <v>8.1</v>
      </c>
      <c r="Z973" t="s">
        <v>23</v>
      </c>
    </row>
    <row r="974" spans="1:26" x14ac:dyDescent="0.3">
      <c r="A974" t="s">
        <v>86</v>
      </c>
      <c r="B974">
        <v>57.7</v>
      </c>
      <c r="C974" t="s">
        <v>23</v>
      </c>
      <c r="D974">
        <v>2005</v>
      </c>
      <c r="E974">
        <f t="shared" si="15"/>
        <v>0</v>
      </c>
      <c r="F974" t="str">
        <v>low</v>
      </c>
      <c r="G974">
        <v>294</v>
      </c>
      <c r="H974">
        <v>3</v>
      </c>
      <c r="I974">
        <v>2.2599999999999998</v>
      </c>
      <c r="J974">
        <v>0</v>
      </c>
      <c r="K974">
        <v>95</v>
      </c>
      <c r="L974">
        <v>0</v>
      </c>
      <c r="M974">
        <v>2.9</v>
      </c>
      <c r="N974">
        <v>6</v>
      </c>
      <c r="O974">
        <v>94</v>
      </c>
      <c r="P974">
        <v>4.97</v>
      </c>
      <c r="Q974">
        <v>95</v>
      </c>
      <c r="R974">
        <v>3</v>
      </c>
      <c r="S974">
        <v>0</v>
      </c>
      <c r="T974">
        <v>0</v>
      </c>
      <c r="U974">
        <v>9.1999999999999993</v>
      </c>
      <c r="V974">
        <v>9.1</v>
      </c>
      <c r="W974">
        <v>0.41199999999999998</v>
      </c>
      <c r="X974">
        <v>7.8</v>
      </c>
      <c r="Z974" t="s">
        <v>23</v>
      </c>
    </row>
    <row r="975" spans="1:26" x14ac:dyDescent="0.3">
      <c r="A975" t="s">
        <v>86</v>
      </c>
      <c r="B975">
        <v>57.3</v>
      </c>
      <c r="C975" t="s">
        <v>23</v>
      </c>
      <c r="D975">
        <v>2004</v>
      </c>
      <c r="E975">
        <f t="shared" si="15"/>
        <v>0</v>
      </c>
      <c r="F975" t="str">
        <v>low</v>
      </c>
      <c r="G975">
        <v>296</v>
      </c>
      <c r="H975">
        <v>3</v>
      </c>
      <c r="I975">
        <v>2.5099999999999998</v>
      </c>
      <c r="J975">
        <v>0</v>
      </c>
      <c r="K975">
        <v>95</v>
      </c>
      <c r="L975">
        <v>0</v>
      </c>
      <c r="M975">
        <v>2.2999999999999998</v>
      </c>
      <c r="N975">
        <v>6</v>
      </c>
      <c r="O975">
        <v>88</v>
      </c>
      <c r="P975">
        <v>4.3499999999999996</v>
      </c>
      <c r="Q975">
        <v>87</v>
      </c>
      <c r="R975">
        <v>2.9</v>
      </c>
      <c r="S975">
        <v>0</v>
      </c>
      <c r="T975">
        <v>0</v>
      </c>
      <c r="U975">
        <v>9.4</v>
      </c>
      <c r="V975">
        <v>9.3000000000000007</v>
      </c>
      <c r="W975">
        <v>0.40400000000000003</v>
      </c>
      <c r="X975">
        <v>7.6</v>
      </c>
      <c r="Z975" t="s">
        <v>23</v>
      </c>
    </row>
    <row r="976" spans="1:26" x14ac:dyDescent="0.3">
      <c r="A976" t="s">
        <v>86</v>
      </c>
      <c r="B976">
        <v>57</v>
      </c>
      <c r="C976" t="s">
        <v>23</v>
      </c>
      <c r="D976">
        <v>2003</v>
      </c>
      <c r="E976">
        <f t="shared" si="15"/>
        <v>0</v>
      </c>
      <c r="F976" t="str">
        <v>low</v>
      </c>
      <c r="G976">
        <v>297</v>
      </c>
      <c r="H976">
        <v>3</v>
      </c>
      <c r="I976">
        <v>2.4700000000000002</v>
      </c>
      <c r="J976">
        <v>0</v>
      </c>
      <c r="K976">
        <v>94</v>
      </c>
      <c r="L976">
        <v>119</v>
      </c>
      <c r="M976">
        <v>19.7</v>
      </c>
      <c r="N976">
        <v>6</v>
      </c>
      <c r="O976">
        <v>87</v>
      </c>
      <c r="P976">
        <v>4.22</v>
      </c>
      <c r="Q976">
        <v>87</v>
      </c>
      <c r="R976">
        <v>2.7</v>
      </c>
      <c r="S976">
        <v>0</v>
      </c>
      <c r="T976">
        <v>0</v>
      </c>
      <c r="U976">
        <v>9.6</v>
      </c>
      <c r="V976">
        <v>9.6</v>
      </c>
      <c r="W976">
        <v>0.39500000000000002</v>
      </c>
      <c r="X976">
        <v>7.3</v>
      </c>
      <c r="Z976" t="s">
        <v>23</v>
      </c>
    </row>
    <row r="977" spans="1:26" x14ac:dyDescent="0.3">
      <c r="A977" t="s">
        <v>86</v>
      </c>
      <c r="B977">
        <v>56.6</v>
      </c>
      <c r="C977" t="s">
        <v>23</v>
      </c>
      <c r="D977">
        <v>2002</v>
      </c>
      <c r="E977">
        <f t="shared" si="15"/>
        <v>0</v>
      </c>
      <c r="F977" t="str">
        <v>low</v>
      </c>
      <c r="G977">
        <v>298</v>
      </c>
      <c r="H977">
        <v>3</v>
      </c>
      <c r="I977">
        <v>2.08</v>
      </c>
      <c r="J977">
        <v>0</v>
      </c>
      <c r="K977">
        <v>92</v>
      </c>
      <c r="L977">
        <v>32</v>
      </c>
      <c r="M977">
        <v>19.100000000000001</v>
      </c>
      <c r="N977">
        <v>6</v>
      </c>
      <c r="O977">
        <v>86</v>
      </c>
      <c r="P977">
        <v>3.75</v>
      </c>
      <c r="Q977">
        <v>87</v>
      </c>
      <c r="R977">
        <v>2.5</v>
      </c>
      <c r="S977">
        <v>0</v>
      </c>
      <c r="T977">
        <v>0</v>
      </c>
      <c r="U977">
        <v>9.8000000000000007</v>
      </c>
      <c r="V977">
        <v>9.8000000000000007</v>
      </c>
      <c r="W977">
        <v>0.39200000000000002</v>
      </c>
      <c r="X977">
        <v>7</v>
      </c>
      <c r="Z977" t="s">
        <v>23</v>
      </c>
    </row>
    <row r="978" spans="1:26" x14ac:dyDescent="0.3">
      <c r="A978" t="s">
        <v>86</v>
      </c>
      <c r="B978">
        <v>56.3</v>
      </c>
      <c r="C978" t="s">
        <v>23</v>
      </c>
      <c r="D978">
        <v>2001</v>
      </c>
      <c r="E978">
        <f t="shared" si="15"/>
        <v>0</v>
      </c>
      <c r="F978" t="str">
        <v>low</v>
      </c>
      <c r="G978">
        <v>3</v>
      </c>
      <c r="H978">
        <v>3</v>
      </c>
      <c r="I978">
        <v>2.25</v>
      </c>
      <c r="J978">
        <v>0</v>
      </c>
      <c r="K978">
        <v>91</v>
      </c>
      <c r="L978">
        <v>99</v>
      </c>
      <c r="M978">
        <v>18.5</v>
      </c>
      <c r="N978">
        <v>6</v>
      </c>
      <c r="O978">
        <v>85</v>
      </c>
      <c r="P978">
        <v>3.71</v>
      </c>
      <c r="Q978">
        <v>87</v>
      </c>
      <c r="R978">
        <v>2.2999999999999998</v>
      </c>
      <c r="S978">
        <v>0</v>
      </c>
      <c r="T978">
        <v>0</v>
      </c>
      <c r="U978">
        <v>1</v>
      </c>
      <c r="V978">
        <v>1</v>
      </c>
      <c r="W978">
        <v>0.38400000000000001</v>
      </c>
      <c r="X978">
        <v>6.8</v>
      </c>
      <c r="Z978" t="s">
        <v>23</v>
      </c>
    </row>
    <row r="979" spans="1:26" x14ac:dyDescent="0.3">
      <c r="A979" t="s">
        <v>86</v>
      </c>
      <c r="B979">
        <v>55.9</v>
      </c>
      <c r="C979" t="s">
        <v>23</v>
      </c>
      <c r="D979">
        <v>2000</v>
      </c>
      <c r="E979">
        <f t="shared" si="15"/>
        <v>0</v>
      </c>
      <c r="F979" t="str">
        <v>low</v>
      </c>
      <c r="G979">
        <v>33</v>
      </c>
      <c r="H979">
        <v>3</v>
      </c>
      <c r="I979">
        <v>2.1800000000000002</v>
      </c>
      <c r="J979">
        <v>0</v>
      </c>
      <c r="K979">
        <v>91</v>
      </c>
      <c r="L979">
        <v>336</v>
      </c>
      <c r="M979">
        <v>18</v>
      </c>
      <c r="N979">
        <v>6</v>
      </c>
      <c r="O979">
        <v>84</v>
      </c>
      <c r="P979">
        <v>3.61</v>
      </c>
      <c r="Q979">
        <v>8</v>
      </c>
      <c r="R979">
        <v>2</v>
      </c>
      <c r="S979">
        <v>0</v>
      </c>
      <c r="T979">
        <v>0</v>
      </c>
      <c r="U979">
        <v>1.2</v>
      </c>
      <c r="V979">
        <v>1.2</v>
      </c>
      <c r="W979">
        <v>0.377</v>
      </c>
      <c r="X979">
        <v>6.5</v>
      </c>
      <c r="Z979" t="s">
        <v>23</v>
      </c>
    </row>
    <row r="980" spans="1:26" x14ac:dyDescent="0.3">
      <c r="A980" t="s">
        <v>87</v>
      </c>
      <c r="B980">
        <v>74.400000000000006</v>
      </c>
      <c r="C980" t="s">
        <v>23</v>
      </c>
      <c r="D980">
        <v>2015</v>
      </c>
      <c r="E980">
        <f t="shared" si="15"/>
        <v>0</v>
      </c>
      <c r="F980" t="str">
        <v>High</v>
      </c>
      <c r="G980">
        <v>129</v>
      </c>
      <c r="H980">
        <v>1</v>
      </c>
      <c r="I980">
        <v>0</v>
      </c>
      <c r="J980">
        <v>0</v>
      </c>
      <c r="K980">
        <v>94</v>
      </c>
      <c r="L980">
        <v>431</v>
      </c>
      <c r="M980">
        <v>56.2</v>
      </c>
      <c r="N980">
        <v>1</v>
      </c>
      <c r="O980">
        <v>91</v>
      </c>
      <c r="P980">
        <v>0</v>
      </c>
      <c r="Q980">
        <v>94</v>
      </c>
      <c r="R980">
        <v>0.1</v>
      </c>
      <c r="S980">
        <v>3764.64912</v>
      </c>
      <c r="T980">
        <v>37171</v>
      </c>
      <c r="U980">
        <v>2.7</v>
      </c>
      <c r="V980">
        <v>2.8</v>
      </c>
      <c r="W980">
        <v>0.76800000000000002</v>
      </c>
      <c r="X980">
        <v>13.9</v>
      </c>
      <c r="Z980" t="s">
        <v>23</v>
      </c>
    </row>
    <row r="981" spans="1:26" x14ac:dyDescent="0.3">
      <c r="A981" t="s">
        <v>87</v>
      </c>
      <c r="B981">
        <v>74.5</v>
      </c>
      <c r="C981" t="s">
        <v>23</v>
      </c>
      <c r="D981">
        <v>2014</v>
      </c>
      <c r="E981">
        <f t="shared" si="15"/>
        <v>0</v>
      </c>
      <c r="F981" t="str">
        <v>High</v>
      </c>
      <c r="G981">
        <v>125</v>
      </c>
      <c r="H981">
        <v>1</v>
      </c>
      <c r="I981">
        <v>6.13</v>
      </c>
      <c r="J981">
        <v>221.48287500000001</v>
      </c>
      <c r="K981">
        <v>91</v>
      </c>
      <c r="L981">
        <v>3188</v>
      </c>
      <c r="M981">
        <v>55.3</v>
      </c>
      <c r="N981">
        <v>1</v>
      </c>
      <c r="O981">
        <v>91</v>
      </c>
      <c r="P981">
        <v>7.42</v>
      </c>
      <c r="Q981">
        <v>91</v>
      </c>
      <c r="R981">
        <v>0.1</v>
      </c>
      <c r="S981">
        <v>4429.6575000000003</v>
      </c>
      <c r="T981">
        <v>3727</v>
      </c>
      <c r="U981">
        <v>2.7</v>
      </c>
      <c r="V981">
        <v>2.8</v>
      </c>
      <c r="W981">
        <v>0.75900000000000001</v>
      </c>
      <c r="X981">
        <v>13.5</v>
      </c>
      <c r="Z981" t="s">
        <v>23</v>
      </c>
    </row>
    <row r="982" spans="1:26" x14ac:dyDescent="0.3">
      <c r="A982" t="s">
        <v>87</v>
      </c>
      <c r="B982">
        <v>74.5</v>
      </c>
      <c r="C982" t="s">
        <v>23</v>
      </c>
      <c r="D982">
        <v>2013</v>
      </c>
      <c r="E982">
        <f t="shared" si="15"/>
        <v>0</v>
      </c>
      <c r="F982" t="str">
        <v>High</v>
      </c>
      <c r="G982">
        <v>128</v>
      </c>
      <c r="H982">
        <v>1</v>
      </c>
      <c r="I982">
        <v>5.91</v>
      </c>
      <c r="J982">
        <v>180.37870340000001</v>
      </c>
      <c r="K982">
        <v>96</v>
      </c>
      <c r="L982">
        <v>7872</v>
      </c>
      <c r="M982">
        <v>54.4</v>
      </c>
      <c r="N982">
        <v>1</v>
      </c>
      <c r="O982">
        <v>94</v>
      </c>
      <c r="P982">
        <v>7.25</v>
      </c>
      <c r="Q982">
        <v>93</v>
      </c>
      <c r="R982">
        <v>0.1</v>
      </c>
      <c r="S982">
        <v>4274.3768570000002</v>
      </c>
      <c r="T982">
        <v>3776</v>
      </c>
      <c r="U982">
        <v>2.7</v>
      </c>
      <c r="V982">
        <v>2.8</v>
      </c>
      <c r="W982">
        <v>0.755</v>
      </c>
      <c r="X982">
        <v>13.5</v>
      </c>
      <c r="Z982" t="s">
        <v>23</v>
      </c>
    </row>
    <row r="983" spans="1:26" x14ac:dyDescent="0.3">
      <c r="A983" t="s">
        <v>87</v>
      </c>
      <c r="B983">
        <v>74.2</v>
      </c>
      <c r="C983" t="s">
        <v>23</v>
      </c>
      <c r="D983">
        <v>2012</v>
      </c>
      <c r="E983">
        <f t="shared" si="15"/>
        <v>0</v>
      </c>
      <c r="F983" t="str">
        <v>High</v>
      </c>
      <c r="G983">
        <v>13</v>
      </c>
      <c r="H983">
        <v>1</v>
      </c>
      <c r="I983">
        <v>7.71</v>
      </c>
      <c r="J983">
        <v>158.25760249999999</v>
      </c>
      <c r="K983">
        <v>92</v>
      </c>
      <c r="L983">
        <v>31</v>
      </c>
      <c r="M983">
        <v>53.6</v>
      </c>
      <c r="N983">
        <v>1</v>
      </c>
      <c r="O983">
        <v>93</v>
      </c>
      <c r="P983">
        <v>8.57</v>
      </c>
      <c r="Q983">
        <v>92</v>
      </c>
      <c r="R983">
        <v>0.1</v>
      </c>
      <c r="S983">
        <v>4142.8691749999998</v>
      </c>
      <c r="T983">
        <v>3825</v>
      </c>
      <c r="U983">
        <v>2.6</v>
      </c>
      <c r="V983">
        <v>2.8</v>
      </c>
      <c r="W983">
        <v>0.749</v>
      </c>
      <c r="X983">
        <v>13.4</v>
      </c>
      <c r="Z983" t="s">
        <v>23</v>
      </c>
    </row>
    <row r="984" spans="1:26" x14ac:dyDescent="0.3">
      <c r="A984" t="s">
        <v>87</v>
      </c>
      <c r="B984">
        <v>73.900000000000006</v>
      </c>
      <c r="C984" t="s">
        <v>23</v>
      </c>
      <c r="D984">
        <v>2011</v>
      </c>
      <c r="E984">
        <f t="shared" si="15"/>
        <v>0</v>
      </c>
      <c r="F984" t="str">
        <v>High</v>
      </c>
      <c r="G984">
        <v>127</v>
      </c>
      <c r="H984">
        <v>1</v>
      </c>
      <c r="I984">
        <v>8.14</v>
      </c>
      <c r="J984">
        <v>198.94875999999999</v>
      </c>
      <c r="K984">
        <v>89</v>
      </c>
      <c r="L984">
        <v>64</v>
      </c>
      <c r="M984">
        <v>52.8</v>
      </c>
      <c r="N984">
        <v>1</v>
      </c>
      <c r="O984">
        <v>88</v>
      </c>
      <c r="P984">
        <v>9.3800000000000008</v>
      </c>
      <c r="Q984">
        <v>94</v>
      </c>
      <c r="R984">
        <v>0.1</v>
      </c>
      <c r="S984">
        <v>3725.6322100000002</v>
      </c>
      <c r="T984">
        <v>3875</v>
      </c>
      <c r="U984">
        <v>2.6</v>
      </c>
      <c r="V984">
        <v>2.8</v>
      </c>
      <c r="W984">
        <v>0.74199999999999999</v>
      </c>
      <c r="X984">
        <v>13.3</v>
      </c>
      <c r="Z984" t="s">
        <v>23</v>
      </c>
    </row>
    <row r="985" spans="1:26" x14ac:dyDescent="0.3">
      <c r="A985" t="s">
        <v>87</v>
      </c>
      <c r="B985">
        <v>73.8</v>
      </c>
      <c r="C985" t="s">
        <v>23</v>
      </c>
      <c r="D985">
        <v>2010</v>
      </c>
      <c r="E985">
        <f t="shared" si="15"/>
        <v>0</v>
      </c>
      <c r="F985" t="str">
        <v>High</v>
      </c>
      <c r="G985">
        <v>132</v>
      </c>
      <c r="H985">
        <v>1</v>
      </c>
      <c r="I985">
        <v>7.24</v>
      </c>
      <c r="J985">
        <v>194.1732658</v>
      </c>
      <c r="K985">
        <v>95</v>
      </c>
      <c r="L985">
        <v>22</v>
      </c>
      <c r="M985">
        <v>52</v>
      </c>
      <c r="N985">
        <v>1</v>
      </c>
      <c r="O985">
        <v>88</v>
      </c>
      <c r="P985">
        <v>1.5</v>
      </c>
      <c r="Q985">
        <v>92</v>
      </c>
      <c r="R985">
        <v>0.1</v>
      </c>
      <c r="S985">
        <v>2964.4773399999999</v>
      </c>
      <c r="T985">
        <v>3926</v>
      </c>
      <c r="U985">
        <v>2.6</v>
      </c>
      <c r="V985">
        <v>2.8</v>
      </c>
      <c r="W985">
        <v>0.73799999999999999</v>
      </c>
      <c r="X985">
        <v>13.3</v>
      </c>
      <c r="Z985" t="s">
        <v>23</v>
      </c>
    </row>
    <row r="986" spans="1:26" x14ac:dyDescent="0.3">
      <c r="A986" t="s">
        <v>87</v>
      </c>
      <c r="B986">
        <v>73.2</v>
      </c>
      <c r="C986" t="s">
        <v>23</v>
      </c>
      <c r="D986">
        <v>2009</v>
      </c>
      <c r="E986">
        <f t="shared" si="15"/>
        <v>0</v>
      </c>
      <c r="F986" t="str">
        <v>High</v>
      </c>
      <c r="G986">
        <v>133</v>
      </c>
      <c r="H986">
        <v>1</v>
      </c>
      <c r="I986">
        <v>6.66</v>
      </c>
      <c r="J986">
        <v>18.5314303</v>
      </c>
      <c r="K986">
        <v>54</v>
      </c>
      <c r="L986">
        <v>23</v>
      </c>
      <c r="M986">
        <v>51.3</v>
      </c>
      <c r="N986">
        <v>1</v>
      </c>
      <c r="O986">
        <v>93</v>
      </c>
      <c r="P986">
        <v>1.19</v>
      </c>
      <c r="Q986">
        <v>88</v>
      </c>
      <c r="R986">
        <v>0.1</v>
      </c>
      <c r="S986">
        <v>276.58851199999998</v>
      </c>
      <c r="T986">
        <v>3978</v>
      </c>
      <c r="U986">
        <v>2.6</v>
      </c>
      <c r="V986">
        <v>2.8</v>
      </c>
      <c r="W986">
        <v>0.73399999999999999</v>
      </c>
      <c r="X986">
        <v>12.8</v>
      </c>
      <c r="Z986" t="s">
        <v>23</v>
      </c>
    </row>
    <row r="987" spans="1:26" x14ac:dyDescent="0.3">
      <c r="A987" t="s">
        <v>87</v>
      </c>
      <c r="B987">
        <v>73.900000000000006</v>
      </c>
      <c r="C987" t="s">
        <v>23</v>
      </c>
      <c r="D987">
        <v>2008</v>
      </c>
      <c r="E987">
        <f t="shared" si="15"/>
        <v>0</v>
      </c>
      <c r="F987" t="str">
        <v>High</v>
      </c>
      <c r="G987">
        <v>128</v>
      </c>
      <c r="H987">
        <v>1</v>
      </c>
      <c r="I987">
        <v>7.17</v>
      </c>
      <c r="J987">
        <v>151.76256699999999</v>
      </c>
      <c r="K987">
        <v>89</v>
      </c>
      <c r="L987">
        <v>56</v>
      </c>
      <c r="M987">
        <v>5.5</v>
      </c>
      <c r="N987">
        <v>1</v>
      </c>
      <c r="O987">
        <v>9</v>
      </c>
      <c r="P987">
        <v>8.99</v>
      </c>
      <c r="Q987">
        <v>92</v>
      </c>
      <c r="R987">
        <v>0.1</v>
      </c>
      <c r="S987">
        <v>3174.9490999999998</v>
      </c>
      <c r="T987">
        <v>43</v>
      </c>
      <c r="U987">
        <v>2.6</v>
      </c>
      <c r="V987">
        <v>2.8</v>
      </c>
      <c r="W987">
        <v>0.73499999999999999</v>
      </c>
      <c r="X987">
        <v>13.1</v>
      </c>
      <c r="Z987" t="s">
        <v>23</v>
      </c>
    </row>
    <row r="988" spans="1:26" x14ac:dyDescent="0.3">
      <c r="A988" t="s">
        <v>87</v>
      </c>
      <c r="B988">
        <v>74.400000000000006</v>
      </c>
      <c r="C988" t="s">
        <v>23</v>
      </c>
      <c r="D988">
        <v>2007</v>
      </c>
      <c r="E988">
        <f t="shared" si="15"/>
        <v>0</v>
      </c>
      <c r="F988" t="str">
        <v>High</v>
      </c>
      <c r="G988">
        <v>12</v>
      </c>
      <c r="H988">
        <v>1</v>
      </c>
      <c r="I988">
        <v>8.65</v>
      </c>
      <c r="J988">
        <v>106.164686</v>
      </c>
      <c r="K988">
        <v>94</v>
      </c>
      <c r="L988">
        <v>44</v>
      </c>
      <c r="M988">
        <v>49.9</v>
      </c>
      <c r="N988">
        <v>1</v>
      </c>
      <c r="O988">
        <v>88</v>
      </c>
      <c r="P988">
        <v>8.17</v>
      </c>
      <c r="Q988">
        <v>98</v>
      </c>
      <c r="R988">
        <v>0.1</v>
      </c>
      <c r="S988">
        <v>2492.12878</v>
      </c>
      <c r="T988">
        <v>482</v>
      </c>
      <c r="U988">
        <v>2.7</v>
      </c>
      <c r="V988">
        <v>2.9</v>
      </c>
      <c r="W988">
        <v>0.72199999999999998</v>
      </c>
      <c r="X988">
        <v>12.5</v>
      </c>
      <c r="Z988" t="s">
        <v>23</v>
      </c>
    </row>
    <row r="989" spans="1:26" x14ac:dyDescent="0.3">
      <c r="A989" t="s">
        <v>87</v>
      </c>
      <c r="B989">
        <v>73.900000000000006</v>
      </c>
      <c r="C989" t="s">
        <v>23</v>
      </c>
      <c r="D989">
        <v>2006</v>
      </c>
      <c r="E989">
        <f t="shared" si="15"/>
        <v>0</v>
      </c>
      <c r="F989" t="str">
        <v>High</v>
      </c>
      <c r="G989">
        <v>126</v>
      </c>
      <c r="H989">
        <v>1</v>
      </c>
      <c r="I989">
        <v>6.18</v>
      </c>
      <c r="J989">
        <v>110.11382860000001</v>
      </c>
      <c r="K989">
        <v>84</v>
      </c>
      <c r="L989">
        <v>334</v>
      </c>
      <c r="M989">
        <v>49.2</v>
      </c>
      <c r="N989">
        <v>1</v>
      </c>
      <c r="O989">
        <v>89</v>
      </c>
      <c r="P989">
        <v>8.39</v>
      </c>
      <c r="Q989">
        <v>88</v>
      </c>
      <c r="R989">
        <v>0.1</v>
      </c>
      <c r="S989">
        <v>1872.68416</v>
      </c>
      <c r="T989">
        <v>4136</v>
      </c>
      <c r="U989">
        <v>2.7</v>
      </c>
      <c r="V989">
        <v>2.9</v>
      </c>
      <c r="W989">
        <v>0.71399999999999997</v>
      </c>
      <c r="X989">
        <v>12.6</v>
      </c>
      <c r="Z989" t="s">
        <v>23</v>
      </c>
    </row>
    <row r="990" spans="1:26" x14ac:dyDescent="0.3">
      <c r="A990" t="s">
        <v>87</v>
      </c>
      <c r="B990">
        <v>73.900000000000006</v>
      </c>
      <c r="C990" t="s">
        <v>23</v>
      </c>
      <c r="D990">
        <v>2005</v>
      </c>
      <c r="E990">
        <f t="shared" si="15"/>
        <v>0</v>
      </c>
      <c r="F990" t="str">
        <v>High</v>
      </c>
      <c r="G990">
        <v>128</v>
      </c>
      <c r="H990">
        <v>1</v>
      </c>
      <c r="I990">
        <v>4.7</v>
      </c>
      <c r="J990">
        <v>9.4448754150000003</v>
      </c>
      <c r="K990">
        <v>79</v>
      </c>
      <c r="L990">
        <v>1356</v>
      </c>
      <c r="M990">
        <v>48.6</v>
      </c>
      <c r="N990">
        <v>1</v>
      </c>
      <c r="O990">
        <v>82</v>
      </c>
      <c r="P990">
        <v>8.6</v>
      </c>
      <c r="Q990">
        <v>82</v>
      </c>
      <c r="R990">
        <v>0.1</v>
      </c>
      <c r="S990">
        <v>153.57521</v>
      </c>
      <c r="T990">
        <v>419</v>
      </c>
      <c r="U990">
        <v>2.8</v>
      </c>
      <c r="V990">
        <v>2.9</v>
      </c>
      <c r="W990">
        <v>0.70299999999999996</v>
      </c>
      <c r="X990">
        <v>12.2</v>
      </c>
      <c r="Z990" t="s">
        <v>23</v>
      </c>
    </row>
    <row r="991" spans="1:26" x14ac:dyDescent="0.3">
      <c r="A991" t="s">
        <v>87</v>
      </c>
      <c r="B991">
        <v>72.3</v>
      </c>
      <c r="C991" t="s">
        <v>23</v>
      </c>
      <c r="D991">
        <v>2004</v>
      </c>
      <c r="E991">
        <f t="shared" si="15"/>
        <v>0</v>
      </c>
      <c r="F991" t="str">
        <v>High</v>
      </c>
      <c r="G991">
        <v>134</v>
      </c>
      <c r="H991">
        <v>1</v>
      </c>
      <c r="I991">
        <v>3.74</v>
      </c>
      <c r="J991">
        <v>7.1325647679999999</v>
      </c>
      <c r="K991">
        <v>64</v>
      </c>
      <c r="L991">
        <v>6847</v>
      </c>
      <c r="M991">
        <v>48.1</v>
      </c>
      <c r="N991">
        <v>1</v>
      </c>
      <c r="O991">
        <v>66</v>
      </c>
      <c r="P991">
        <v>8.5299999999999994</v>
      </c>
      <c r="Q991">
        <v>78</v>
      </c>
      <c r="R991">
        <v>0.1</v>
      </c>
      <c r="S991">
        <v>127.367228</v>
      </c>
      <c r="T991">
        <v>4245</v>
      </c>
      <c r="U991">
        <v>2.8</v>
      </c>
      <c r="V991">
        <v>3</v>
      </c>
      <c r="W991">
        <v>0.69399999999999995</v>
      </c>
      <c r="X991">
        <v>12</v>
      </c>
      <c r="Z991" t="s">
        <v>23</v>
      </c>
    </row>
    <row r="992" spans="1:26" x14ac:dyDescent="0.3">
      <c r="A992" t="s">
        <v>87</v>
      </c>
      <c r="B992">
        <v>72.7</v>
      </c>
      <c r="C992" t="s">
        <v>23</v>
      </c>
      <c r="D992">
        <v>2003</v>
      </c>
      <c r="E992">
        <f t="shared" si="15"/>
        <v>0</v>
      </c>
      <c r="F992" t="str">
        <v>High</v>
      </c>
      <c r="G992">
        <v>132</v>
      </c>
      <c r="H992">
        <v>1</v>
      </c>
      <c r="I992">
        <v>3.36</v>
      </c>
      <c r="J992">
        <v>70.541852520000006</v>
      </c>
      <c r="K992">
        <v>48</v>
      </c>
      <c r="L992">
        <v>216</v>
      </c>
      <c r="M992">
        <v>47.5</v>
      </c>
      <c r="N992">
        <v>2</v>
      </c>
      <c r="O992">
        <v>74</v>
      </c>
      <c r="P992">
        <v>8.49</v>
      </c>
      <c r="Q992">
        <v>75</v>
      </c>
      <c r="R992">
        <v>0.1</v>
      </c>
      <c r="S992">
        <v>928.18227000000002</v>
      </c>
      <c r="T992">
        <v>431</v>
      </c>
      <c r="U992">
        <v>2.9</v>
      </c>
      <c r="V992">
        <v>3</v>
      </c>
      <c r="W992">
        <v>0.68400000000000005</v>
      </c>
      <c r="X992">
        <v>11.8</v>
      </c>
      <c r="Z992" t="s">
        <v>23</v>
      </c>
    </row>
    <row r="993" spans="1:26" x14ac:dyDescent="0.3">
      <c r="A993" t="s">
        <v>87</v>
      </c>
      <c r="B993">
        <v>71.7</v>
      </c>
      <c r="C993" t="s">
        <v>23</v>
      </c>
      <c r="D993">
        <v>2002</v>
      </c>
      <c r="E993">
        <f t="shared" si="15"/>
        <v>0</v>
      </c>
      <c r="F993" t="str">
        <v>High</v>
      </c>
      <c r="G993">
        <v>142</v>
      </c>
      <c r="H993">
        <v>2</v>
      </c>
      <c r="I993">
        <v>2.72</v>
      </c>
      <c r="J993">
        <v>60.558182909999999</v>
      </c>
      <c r="K993">
        <v>51</v>
      </c>
      <c r="L993">
        <v>199</v>
      </c>
      <c r="M993">
        <v>47</v>
      </c>
      <c r="N993">
        <v>2</v>
      </c>
      <c r="O993">
        <v>89</v>
      </c>
      <c r="P993">
        <v>8.7200000000000006</v>
      </c>
      <c r="Q993">
        <v>84</v>
      </c>
      <c r="R993">
        <v>0.1</v>
      </c>
      <c r="S993">
        <v>779.38459350000005</v>
      </c>
      <c r="T993">
        <v>4357</v>
      </c>
      <c r="U993">
        <v>2.9</v>
      </c>
      <c r="V993">
        <v>3</v>
      </c>
      <c r="W993">
        <v>0.67700000000000005</v>
      </c>
      <c r="X993">
        <v>11.8</v>
      </c>
      <c r="Z993" t="s">
        <v>23</v>
      </c>
    </row>
    <row r="994" spans="1:26" x14ac:dyDescent="0.3">
      <c r="A994" t="s">
        <v>87</v>
      </c>
      <c r="B994">
        <v>73</v>
      </c>
      <c r="C994" t="s">
        <v>23</v>
      </c>
      <c r="D994">
        <v>2001</v>
      </c>
      <c r="E994">
        <f t="shared" si="15"/>
        <v>0</v>
      </c>
      <c r="F994" t="str">
        <v>High</v>
      </c>
      <c r="G994">
        <v>121</v>
      </c>
      <c r="H994">
        <v>2</v>
      </c>
      <c r="I994">
        <v>2.76</v>
      </c>
      <c r="J994">
        <v>57.103188250000002</v>
      </c>
      <c r="K994">
        <v>61</v>
      </c>
      <c r="L994">
        <v>35</v>
      </c>
      <c r="M994">
        <v>46.5</v>
      </c>
      <c r="N994">
        <v>2</v>
      </c>
      <c r="O994">
        <v>83</v>
      </c>
      <c r="P994">
        <v>7.82</v>
      </c>
      <c r="Q994">
        <v>87</v>
      </c>
      <c r="R994">
        <v>0.1</v>
      </c>
      <c r="S994">
        <v>733.97414200000003</v>
      </c>
      <c r="T994">
        <v>43864</v>
      </c>
      <c r="U994">
        <v>3</v>
      </c>
      <c r="V994">
        <v>3.1</v>
      </c>
      <c r="W994">
        <v>0.67300000000000004</v>
      </c>
      <c r="X994">
        <v>11.7</v>
      </c>
      <c r="Z994" t="s">
        <v>23</v>
      </c>
    </row>
    <row r="995" spans="1:26" x14ac:dyDescent="0.3">
      <c r="A995" t="s">
        <v>87</v>
      </c>
      <c r="B995">
        <v>71.8</v>
      </c>
      <c r="C995" t="s">
        <v>23</v>
      </c>
      <c r="D995">
        <v>2000</v>
      </c>
      <c r="E995">
        <f t="shared" si="15"/>
        <v>0</v>
      </c>
      <c r="F995" t="str">
        <v>High</v>
      </c>
      <c r="G995">
        <v>129</v>
      </c>
      <c r="H995">
        <v>2</v>
      </c>
      <c r="I995">
        <v>3.28</v>
      </c>
      <c r="J995">
        <v>47.817041830000001</v>
      </c>
      <c r="K995">
        <v>55</v>
      </c>
      <c r="L995">
        <v>50</v>
      </c>
      <c r="M995">
        <v>46</v>
      </c>
      <c r="N995">
        <v>2</v>
      </c>
      <c r="O995">
        <v>81</v>
      </c>
      <c r="P995">
        <v>6.94</v>
      </c>
      <c r="Q995">
        <v>8</v>
      </c>
      <c r="R995">
        <v>0.1</v>
      </c>
      <c r="S995">
        <v>691.99771099999998</v>
      </c>
      <c r="T995">
        <v>44183</v>
      </c>
      <c r="U995">
        <v>3.1</v>
      </c>
      <c r="V995">
        <v>3.1</v>
      </c>
      <c r="W995">
        <v>0</v>
      </c>
      <c r="X995">
        <v>11.4</v>
      </c>
      <c r="Z995" t="s">
        <v>23</v>
      </c>
    </row>
    <row r="996" spans="1:26" x14ac:dyDescent="0.3">
      <c r="A996" t="s">
        <v>88</v>
      </c>
      <c r="B996">
        <v>81</v>
      </c>
      <c r="C996" t="s">
        <v>31</v>
      </c>
      <c r="D996">
        <v>2015</v>
      </c>
      <c r="E996">
        <f t="shared" si="15"/>
        <v>1</v>
      </c>
      <c r="F996" t="str">
        <v>High</v>
      </c>
      <c r="G996">
        <v>68</v>
      </c>
      <c r="H996">
        <v>2</v>
      </c>
      <c r="I996">
        <v>0</v>
      </c>
      <c r="J996">
        <v>0</v>
      </c>
      <c r="K996">
        <v>88</v>
      </c>
      <c r="L996">
        <v>2464</v>
      </c>
      <c r="M996">
        <v>62.3</v>
      </c>
      <c r="N996">
        <v>3</v>
      </c>
      <c r="O996">
        <v>94</v>
      </c>
      <c r="P996">
        <v>0</v>
      </c>
      <c r="Q996">
        <v>95</v>
      </c>
      <c r="R996">
        <v>0.1</v>
      </c>
      <c r="S996">
        <v>41176.881580000001</v>
      </c>
      <c r="T996">
        <v>81686611</v>
      </c>
      <c r="U996">
        <v>1.1000000000000001</v>
      </c>
      <c r="V996">
        <v>1.1000000000000001</v>
      </c>
      <c r="W996">
        <v>0.92400000000000004</v>
      </c>
      <c r="X996">
        <v>17.100000000000001</v>
      </c>
      <c r="Z996" t="s">
        <v>31</v>
      </c>
    </row>
    <row r="997" spans="1:26" x14ac:dyDescent="0.3">
      <c r="A997" t="s">
        <v>88</v>
      </c>
      <c r="B997">
        <v>89</v>
      </c>
      <c r="C997" t="s">
        <v>31</v>
      </c>
      <c r="D997">
        <v>2014</v>
      </c>
      <c r="E997">
        <f t="shared" si="15"/>
        <v>1</v>
      </c>
      <c r="F997" t="str">
        <v>High</v>
      </c>
      <c r="G997">
        <v>69</v>
      </c>
      <c r="H997">
        <v>2</v>
      </c>
      <c r="I997">
        <v>11.03</v>
      </c>
      <c r="J997">
        <v>941.75629089999995</v>
      </c>
      <c r="K997">
        <v>88</v>
      </c>
      <c r="L997">
        <v>443</v>
      </c>
      <c r="M997">
        <v>61.9</v>
      </c>
      <c r="N997">
        <v>3</v>
      </c>
      <c r="O997">
        <v>94</v>
      </c>
      <c r="P997">
        <v>11.3</v>
      </c>
      <c r="Q997">
        <v>95</v>
      </c>
      <c r="R997">
        <v>0.1</v>
      </c>
      <c r="S997">
        <v>4792.6528799999996</v>
      </c>
      <c r="T997">
        <v>89825</v>
      </c>
      <c r="U997">
        <v>1.1000000000000001</v>
      </c>
      <c r="V997">
        <v>1.1000000000000001</v>
      </c>
      <c r="W997">
        <v>0.92</v>
      </c>
      <c r="X997">
        <v>17</v>
      </c>
      <c r="Z997" t="s">
        <v>31</v>
      </c>
    </row>
    <row r="998" spans="1:26" x14ac:dyDescent="0.3">
      <c r="A998" t="s">
        <v>88</v>
      </c>
      <c r="B998">
        <v>86</v>
      </c>
      <c r="C998" t="s">
        <v>31</v>
      </c>
      <c r="D998">
        <v>2013</v>
      </c>
      <c r="E998">
        <f t="shared" si="15"/>
        <v>1</v>
      </c>
      <c r="F998" t="str">
        <v>High</v>
      </c>
      <c r="G998">
        <v>71</v>
      </c>
      <c r="H998">
        <v>2</v>
      </c>
      <c r="I998">
        <v>10.94</v>
      </c>
      <c r="J998">
        <v>895.87795029999995</v>
      </c>
      <c r="K998">
        <v>88</v>
      </c>
      <c r="L998">
        <v>1771</v>
      </c>
      <c r="M998">
        <v>61.4</v>
      </c>
      <c r="N998">
        <v>3</v>
      </c>
      <c r="O998">
        <v>94</v>
      </c>
      <c r="P998">
        <v>11.16</v>
      </c>
      <c r="Q998">
        <v>95</v>
      </c>
      <c r="R998">
        <v>0.1</v>
      </c>
      <c r="S998">
        <v>4653.9114300000001</v>
      </c>
      <c r="T998">
        <v>864565</v>
      </c>
      <c r="U998">
        <v>1.1000000000000001</v>
      </c>
      <c r="V998">
        <v>1.1000000000000001</v>
      </c>
      <c r="W998">
        <v>0.91900000000000004</v>
      </c>
      <c r="X998">
        <v>16.899999999999999</v>
      </c>
      <c r="Z998" t="s">
        <v>31</v>
      </c>
    </row>
    <row r="999" spans="1:26" x14ac:dyDescent="0.3">
      <c r="A999" t="s">
        <v>88</v>
      </c>
      <c r="B999">
        <v>86</v>
      </c>
      <c r="C999" t="s">
        <v>31</v>
      </c>
      <c r="D999">
        <v>2012</v>
      </c>
      <c r="E999">
        <f t="shared" si="15"/>
        <v>1</v>
      </c>
      <c r="F999" t="str">
        <v>High</v>
      </c>
      <c r="G999">
        <v>71</v>
      </c>
      <c r="H999">
        <v>2</v>
      </c>
      <c r="I999">
        <v>11.18</v>
      </c>
      <c r="J999">
        <v>839.91332</v>
      </c>
      <c r="K999">
        <v>88</v>
      </c>
      <c r="L999">
        <v>166</v>
      </c>
      <c r="M999">
        <v>6.9</v>
      </c>
      <c r="N999">
        <v>3</v>
      </c>
      <c r="O999">
        <v>94</v>
      </c>
      <c r="P999">
        <v>1.99</v>
      </c>
      <c r="Q999">
        <v>95</v>
      </c>
      <c r="R999">
        <v>0.1</v>
      </c>
      <c r="S999">
        <v>4465.2489100000003</v>
      </c>
      <c r="T999">
        <v>8425823</v>
      </c>
      <c r="U999">
        <v>1.1000000000000001</v>
      </c>
      <c r="V999">
        <v>1.1000000000000001</v>
      </c>
      <c r="W999">
        <v>0.91600000000000004</v>
      </c>
      <c r="X999">
        <v>16.899999999999999</v>
      </c>
      <c r="Z999" t="s">
        <v>31</v>
      </c>
    </row>
    <row r="1000" spans="1:26" x14ac:dyDescent="0.3">
      <c r="A1000" t="s">
        <v>88</v>
      </c>
      <c r="B1000">
        <v>85</v>
      </c>
      <c r="C1000" t="s">
        <v>31</v>
      </c>
      <c r="D1000">
        <v>2011</v>
      </c>
      <c r="E1000">
        <f t="shared" si="15"/>
        <v>1</v>
      </c>
      <c r="F1000" t="str">
        <v>High</v>
      </c>
      <c r="G1000">
        <v>74</v>
      </c>
      <c r="H1000">
        <v>2</v>
      </c>
      <c r="I1000">
        <v>11.2</v>
      </c>
      <c r="J1000">
        <v>869.79073500000004</v>
      </c>
      <c r="K1000">
        <v>88</v>
      </c>
      <c r="L1000">
        <v>1607</v>
      </c>
      <c r="M1000">
        <v>6.4</v>
      </c>
      <c r="N1000">
        <v>3</v>
      </c>
      <c r="O1000">
        <v>94</v>
      </c>
      <c r="P1000">
        <v>1.93</v>
      </c>
      <c r="Q1000">
        <v>95</v>
      </c>
      <c r="R1000">
        <v>0.1</v>
      </c>
      <c r="S1000">
        <v>4681.3279599999996</v>
      </c>
      <c r="T1000">
        <v>8274983</v>
      </c>
      <c r="U1000">
        <v>1.1000000000000001</v>
      </c>
      <c r="V1000">
        <v>1.1000000000000001</v>
      </c>
      <c r="W1000">
        <v>0.91200000000000003</v>
      </c>
      <c r="X1000">
        <v>16.8</v>
      </c>
      <c r="Z1000" t="s">
        <v>31</v>
      </c>
    </row>
    <row r="1001" spans="1:26" x14ac:dyDescent="0.3">
      <c r="A1001" t="s">
        <v>88</v>
      </c>
      <c r="B1001">
        <v>81</v>
      </c>
      <c r="C1001" t="s">
        <v>31</v>
      </c>
      <c r="D1001">
        <v>2010</v>
      </c>
      <c r="E1001">
        <f t="shared" si="15"/>
        <v>1</v>
      </c>
      <c r="F1001" t="str">
        <v>High</v>
      </c>
      <c r="G1001">
        <v>76</v>
      </c>
      <c r="H1001">
        <v>2</v>
      </c>
      <c r="I1001">
        <v>11.2</v>
      </c>
      <c r="J1001">
        <v>7584.078579</v>
      </c>
      <c r="K1001">
        <v>88</v>
      </c>
      <c r="L1001">
        <v>780</v>
      </c>
      <c r="M1001">
        <v>59.9</v>
      </c>
      <c r="N1001">
        <v>3</v>
      </c>
      <c r="O1001">
        <v>94</v>
      </c>
      <c r="P1001">
        <v>11.25</v>
      </c>
      <c r="Q1001">
        <v>95</v>
      </c>
      <c r="R1001">
        <v>0.1</v>
      </c>
      <c r="S1001">
        <v>41785.556909999999</v>
      </c>
      <c r="T1001">
        <v>8177693</v>
      </c>
      <c r="U1001">
        <v>1.1000000000000001</v>
      </c>
      <c r="V1001">
        <v>1.1000000000000001</v>
      </c>
      <c r="W1001">
        <v>0.90700000000000003</v>
      </c>
      <c r="X1001">
        <v>16.7</v>
      </c>
      <c r="Z1001" t="s">
        <v>31</v>
      </c>
    </row>
    <row r="1002" spans="1:26" x14ac:dyDescent="0.3">
      <c r="A1002" t="s">
        <v>88</v>
      </c>
      <c r="B1002">
        <v>80</v>
      </c>
      <c r="C1002" t="s">
        <v>31</v>
      </c>
      <c r="D1002">
        <v>2009</v>
      </c>
      <c r="E1002">
        <f t="shared" si="15"/>
        <v>1</v>
      </c>
      <c r="F1002" t="str">
        <v>High</v>
      </c>
      <c r="G1002">
        <v>79</v>
      </c>
      <c r="H1002">
        <v>2</v>
      </c>
      <c r="I1002">
        <v>11.22</v>
      </c>
      <c r="J1002">
        <v>7641.2706449999996</v>
      </c>
      <c r="K1002">
        <v>88</v>
      </c>
      <c r="L1002">
        <v>574</v>
      </c>
      <c r="M1002">
        <v>59.5</v>
      </c>
      <c r="N1002">
        <v>3</v>
      </c>
      <c r="O1002">
        <v>95</v>
      </c>
      <c r="P1002">
        <v>11.4</v>
      </c>
      <c r="Q1002">
        <v>96</v>
      </c>
      <c r="R1002">
        <v>0.1</v>
      </c>
      <c r="S1002">
        <v>41732.772499999999</v>
      </c>
      <c r="T1002">
        <v>819237</v>
      </c>
      <c r="U1002">
        <v>1.1000000000000001</v>
      </c>
      <c r="V1002">
        <v>1.1000000000000001</v>
      </c>
      <c r="W1002">
        <v>0.90600000000000003</v>
      </c>
      <c r="X1002">
        <v>16.7</v>
      </c>
      <c r="Z1002" t="s">
        <v>31</v>
      </c>
    </row>
    <row r="1003" spans="1:26" x14ac:dyDescent="0.3">
      <c r="A1003" t="s">
        <v>88</v>
      </c>
      <c r="B1003">
        <v>79.900000000000006</v>
      </c>
      <c r="C1003" t="s">
        <v>31</v>
      </c>
      <c r="D1003">
        <v>2008</v>
      </c>
      <c r="E1003">
        <f t="shared" si="15"/>
        <v>1</v>
      </c>
      <c r="F1003" t="str">
        <v>High</v>
      </c>
      <c r="G1003">
        <v>8</v>
      </c>
      <c r="H1003">
        <v>2</v>
      </c>
      <c r="I1003">
        <v>11.36</v>
      </c>
      <c r="J1003">
        <v>8285.2646550000009</v>
      </c>
      <c r="K1003">
        <v>87</v>
      </c>
      <c r="L1003">
        <v>917</v>
      </c>
      <c r="M1003">
        <v>59</v>
      </c>
      <c r="N1003">
        <v>3</v>
      </c>
      <c r="O1003">
        <v>95</v>
      </c>
      <c r="P1003">
        <v>1.39</v>
      </c>
      <c r="Q1003">
        <v>96</v>
      </c>
      <c r="R1003">
        <v>0.1</v>
      </c>
      <c r="S1003">
        <v>45699.198320000003</v>
      </c>
      <c r="T1003">
        <v>821197</v>
      </c>
      <c r="U1003">
        <v>1.1000000000000001</v>
      </c>
      <c r="V1003">
        <v>1.1000000000000001</v>
      </c>
      <c r="W1003">
        <v>0.90300000000000002</v>
      </c>
      <c r="X1003">
        <v>16.600000000000001</v>
      </c>
      <c r="Z1003" t="s">
        <v>31</v>
      </c>
    </row>
    <row r="1004" spans="1:26" x14ac:dyDescent="0.3">
      <c r="A1004" t="s">
        <v>88</v>
      </c>
      <c r="B1004">
        <v>79.8</v>
      </c>
      <c r="C1004" t="s">
        <v>31</v>
      </c>
      <c r="D1004">
        <v>2007</v>
      </c>
      <c r="E1004">
        <f t="shared" si="15"/>
        <v>1</v>
      </c>
      <c r="F1004" t="str">
        <v>High</v>
      </c>
      <c r="G1004">
        <v>82</v>
      </c>
      <c r="H1004">
        <v>3</v>
      </c>
      <c r="I1004">
        <v>11.5</v>
      </c>
      <c r="J1004">
        <v>7777.5563529999999</v>
      </c>
      <c r="K1004">
        <v>86</v>
      </c>
      <c r="L1004">
        <v>567</v>
      </c>
      <c r="M1004">
        <v>58.5</v>
      </c>
      <c r="N1004">
        <v>3</v>
      </c>
      <c r="O1004">
        <v>95</v>
      </c>
      <c r="P1004">
        <v>1.18</v>
      </c>
      <c r="Q1004">
        <v>96</v>
      </c>
      <c r="R1004">
        <v>0.1</v>
      </c>
      <c r="S1004">
        <v>41814.819100000001</v>
      </c>
      <c r="T1004">
        <v>82266372</v>
      </c>
      <c r="U1004">
        <v>1.1000000000000001</v>
      </c>
      <c r="V1004">
        <v>1.1000000000000001</v>
      </c>
      <c r="W1004">
        <v>0.89800000000000002</v>
      </c>
      <c r="X1004">
        <v>16.600000000000001</v>
      </c>
      <c r="Z1004" t="s">
        <v>31</v>
      </c>
    </row>
    <row r="1005" spans="1:26" x14ac:dyDescent="0.3">
      <c r="A1005" t="s">
        <v>88</v>
      </c>
      <c r="B1005">
        <v>79.599999999999994</v>
      </c>
      <c r="C1005" t="s">
        <v>31</v>
      </c>
      <c r="D1005">
        <v>2006</v>
      </c>
      <c r="E1005">
        <f t="shared" si="15"/>
        <v>1</v>
      </c>
      <c r="F1005" t="str">
        <v>High</v>
      </c>
      <c r="G1005">
        <v>84</v>
      </c>
      <c r="H1005">
        <v>3</v>
      </c>
      <c r="I1005">
        <v>11.76</v>
      </c>
      <c r="J1005">
        <v>6407.5359539999999</v>
      </c>
      <c r="K1005">
        <v>87</v>
      </c>
      <c r="L1005">
        <v>2307</v>
      </c>
      <c r="M1005">
        <v>58</v>
      </c>
      <c r="N1005">
        <v>3</v>
      </c>
      <c r="O1005">
        <v>94</v>
      </c>
      <c r="P1005">
        <v>1.34</v>
      </c>
      <c r="Q1005">
        <v>96</v>
      </c>
      <c r="R1005">
        <v>0.1</v>
      </c>
      <c r="S1005">
        <v>36447.872320000002</v>
      </c>
      <c r="T1005">
        <v>82376451</v>
      </c>
      <c r="U1005">
        <v>1.1000000000000001</v>
      </c>
      <c r="V1005">
        <v>1.1000000000000001</v>
      </c>
      <c r="W1005">
        <v>0.89200000000000002</v>
      </c>
      <c r="X1005">
        <v>16.5</v>
      </c>
      <c r="Z1005" t="s">
        <v>31</v>
      </c>
    </row>
    <row r="1006" spans="1:26" x14ac:dyDescent="0.3">
      <c r="A1006" t="s">
        <v>88</v>
      </c>
      <c r="B1006">
        <v>79.2</v>
      </c>
      <c r="C1006" t="s">
        <v>31</v>
      </c>
      <c r="D1006">
        <v>2005</v>
      </c>
      <c r="E1006">
        <f t="shared" si="15"/>
        <v>1</v>
      </c>
      <c r="F1006" t="str">
        <v>High</v>
      </c>
      <c r="G1006">
        <v>85</v>
      </c>
      <c r="H1006">
        <v>3</v>
      </c>
      <c r="I1006">
        <v>11.67</v>
      </c>
      <c r="J1006">
        <v>6012.9258399999999</v>
      </c>
      <c r="K1006">
        <v>9</v>
      </c>
      <c r="L1006">
        <v>778</v>
      </c>
      <c r="M1006">
        <v>57.6</v>
      </c>
      <c r="N1006">
        <v>3</v>
      </c>
      <c r="O1006">
        <v>95</v>
      </c>
      <c r="P1006">
        <v>1.52</v>
      </c>
      <c r="Q1006">
        <v>96</v>
      </c>
      <c r="R1006">
        <v>0.1</v>
      </c>
      <c r="S1006">
        <v>34696.629200000003</v>
      </c>
      <c r="T1006">
        <v>82469422</v>
      </c>
      <c r="U1006">
        <v>1.1000000000000001</v>
      </c>
      <c r="V1006">
        <v>1.1000000000000001</v>
      </c>
      <c r="W1006">
        <v>0.88400000000000001</v>
      </c>
      <c r="X1006">
        <v>16.399999999999999</v>
      </c>
      <c r="Z1006" t="s">
        <v>31</v>
      </c>
    </row>
    <row r="1007" spans="1:26" x14ac:dyDescent="0.3">
      <c r="A1007" t="s">
        <v>88</v>
      </c>
      <c r="B1007">
        <v>79.099999999999994</v>
      </c>
      <c r="C1007" t="s">
        <v>31</v>
      </c>
      <c r="D1007">
        <v>2004</v>
      </c>
      <c r="E1007">
        <f t="shared" si="15"/>
        <v>1</v>
      </c>
      <c r="F1007" t="str">
        <v>High</v>
      </c>
      <c r="G1007">
        <v>86</v>
      </c>
      <c r="H1007">
        <v>3</v>
      </c>
      <c r="I1007">
        <v>11.83</v>
      </c>
      <c r="J1007">
        <v>5842.3747649999996</v>
      </c>
      <c r="K1007">
        <v>88</v>
      </c>
      <c r="L1007">
        <v>121</v>
      </c>
      <c r="M1007">
        <v>57.1</v>
      </c>
      <c r="N1007">
        <v>3</v>
      </c>
      <c r="O1007">
        <v>96</v>
      </c>
      <c r="P1007">
        <v>1.37</v>
      </c>
      <c r="Q1007">
        <v>96</v>
      </c>
      <c r="R1007">
        <v>0.1</v>
      </c>
      <c r="S1007">
        <v>34165.934300000001</v>
      </c>
      <c r="T1007">
        <v>8251626</v>
      </c>
      <c r="U1007">
        <v>1.1000000000000001</v>
      </c>
      <c r="V1007">
        <v>1.1000000000000001</v>
      </c>
      <c r="W1007">
        <v>0.877</v>
      </c>
      <c r="X1007">
        <v>16.399999999999999</v>
      </c>
      <c r="Z1007" t="s">
        <v>31</v>
      </c>
    </row>
    <row r="1008" spans="1:26" x14ac:dyDescent="0.3">
      <c r="A1008" t="s">
        <v>88</v>
      </c>
      <c r="B1008">
        <v>78.5</v>
      </c>
      <c r="C1008" t="s">
        <v>31</v>
      </c>
      <c r="D1008">
        <v>2003</v>
      </c>
      <c r="E1008">
        <f t="shared" si="15"/>
        <v>1</v>
      </c>
      <c r="F1008" t="str">
        <v>High</v>
      </c>
      <c r="G1008">
        <v>9</v>
      </c>
      <c r="H1008">
        <v>3</v>
      </c>
      <c r="I1008">
        <v>11.92</v>
      </c>
      <c r="J1008">
        <v>582.61570280000001</v>
      </c>
      <c r="K1008">
        <v>9</v>
      </c>
      <c r="L1008">
        <v>779</v>
      </c>
      <c r="M1008">
        <v>56.6</v>
      </c>
      <c r="N1008">
        <v>4</v>
      </c>
      <c r="O1008">
        <v>96</v>
      </c>
      <c r="P1008">
        <v>1.62</v>
      </c>
      <c r="Q1008">
        <v>97</v>
      </c>
      <c r="R1008">
        <v>0.1</v>
      </c>
      <c r="S1008">
        <v>3359.9521500000001</v>
      </c>
      <c r="T1008">
        <v>82534176</v>
      </c>
      <c r="U1008">
        <v>1.1000000000000001</v>
      </c>
      <c r="V1008">
        <v>1.1000000000000001</v>
      </c>
      <c r="W1008">
        <v>0.872</v>
      </c>
      <c r="X1008">
        <v>16.3</v>
      </c>
      <c r="Z1008" t="s">
        <v>31</v>
      </c>
    </row>
    <row r="1009" spans="1:26" x14ac:dyDescent="0.3">
      <c r="A1009" t="s">
        <v>88</v>
      </c>
      <c r="B1009">
        <v>78.400000000000006</v>
      </c>
      <c r="C1009" t="s">
        <v>31</v>
      </c>
      <c r="D1009">
        <v>2002</v>
      </c>
      <c r="E1009">
        <f t="shared" si="15"/>
        <v>1</v>
      </c>
      <c r="F1009" t="str">
        <v>High</v>
      </c>
      <c r="G1009">
        <v>91</v>
      </c>
      <c r="H1009">
        <v>3</v>
      </c>
      <c r="I1009">
        <v>12.25</v>
      </c>
      <c r="J1009">
        <v>437.10596629999998</v>
      </c>
      <c r="K1009">
        <v>87</v>
      </c>
      <c r="L1009">
        <v>4657</v>
      </c>
      <c r="M1009">
        <v>56.1</v>
      </c>
      <c r="N1009">
        <v>4</v>
      </c>
      <c r="O1009">
        <v>97</v>
      </c>
      <c r="P1009">
        <v>1.4</v>
      </c>
      <c r="Q1009">
        <v>93</v>
      </c>
      <c r="R1009">
        <v>0.1</v>
      </c>
      <c r="S1009">
        <v>2525.1644500000002</v>
      </c>
      <c r="T1009">
        <v>82488495</v>
      </c>
      <c r="U1009">
        <v>1.2</v>
      </c>
      <c r="V1009">
        <v>1.1000000000000001</v>
      </c>
      <c r="W1009">
        <v>0.86699999999999999</v>
      </c>
      <c r="X1009">
        <v>16.3</v>
      </c>
      <c r="Z1009" t="s">
        <v>31</v>
      </c>
    </row>
    <row r="1010" spans="1:26" x14ac:dyDescent="0.3">
      <c r="A1010" t="s">
        <v>88</v>
      </c>
      <c r="B1010">
        <v>78.3</v>
      </c>
      <c r="C1010" t="s">
        <v>31</v>
      </c>
      <c r="D1010">
        <v>2001</v>
      </c>
      <c r="E1010">
        <f t="shared" si="15"/>
        <v>1</v>
      </c>
      <c r="F1010" t="str">
        <v>High</v>
      </c>
      <c r="G1010">
        <v>92</v>
      </c>
      <c r="H1010">
        <v>3</v>
      </c>
      <c r="I1010">
        <v>12.46</v>
      </c>
      <c r="J1010">
        <v>4057.6373830000002</v>
      </c>
      <c r="K1010">
        <v>86</v>
      </c>
      <c r="L1010">
        <v>6024</v>
      </c>
      <c r="M1010">
        <v>55.6</v>
      </c>
      <c r="N1010">
        <v>4</v>
      </c>
      <c r="O1010">
        <v>96</v>
      </c>
      <c r="P1010">
        <v>1.1499999999999999</v>
      </c>
      <c r="Q1010">
        <v>93</v>
      </c>
      <c r="R1010">
        <v>0.1</v>
      </c>
      <c r="S1010">
        <v>23687.316889999998</v>
      </c>
      <c r="T1010">
        <v>82349925</v>
      </c>
      <c r="U1010">
        <v>1.2</v>
      </c>
      <c r="V1010">
        <v>1.1000000000000001</v>
      </c>
      <c r="W1010">
        <v>0.86</v>
      </c>
      <c r="X1010">
        <v>16.2</v>
      </c>
      <c r="Z1010" t="s">
        <v>31</v>
      </c>
    </row>
    <row r="1011" spans="1:26" x14ac:dyDescent="0.3">
      <c r="A1011" t="s">
        <v>88</v>
      </c>
      <c r="B1011">
        <v>78</v>
      </c>
      <c r="C1011" t="s">
        <v>31</v>
      </c>
      <c r="D1011">
        <v>2000</v>
      </c>
      <c r="E1011">
        <f t="shared" si="15"/>
        <v>1</v>
      </c>
      <c r="F1011" t="str">
        <v>High</v>
      </c>
      <c r="G1011">
        <v>95</v>
      </c>
      <c r="H1011">
        <v>3</v>
      </c>
      <c r="I1011">
        <v>12.91</v>
      </c>
      <c r="J1011">
        <v>4238.540035</v>
      </c>
      <c r="K1011">
        <v>84</v>
      </c>
      <c r="L1011">
        <v>0</v>
      </c>
      <c r="M1011">
        <v>55.1</v>
      </c>
      <c r="N1011">
        <v>4</v>
      </c>
      <c r="O1011">
        <v>94</v>
      </c>
      <c r="P1011">
        <v>1.1000000000000001</v>
      </c>
      <c r="Q1011">
        <v>9</v>
      </c>
      <c r="R1011">
        <v>0.1</v>
      </c>
      <c r="S1011">
        <v>23718.7467</v>
      </c>
      <c r="T1011">
        <v>8221158</v>
      </c>
      <c r="U1011">
        <v>1.2</v>
      </c>
      <c r="V1011">
        <v>1.2</v>
      </c>
      <c r="W1011">
        <v>0.85499999999999998</v>
      </c>
      <c r="X1011">
        <v>16.2</v>
      </c>
      <c r="Z1011" t="s">
        <v>31</v>
      </c>
    </row>
    <row r="1012" spans="1:26" x14ac:dyDescent="0.3">
      <c r="A1012" t="s">
        <v>89</v>
      </c>
      <c r="B1012">
        <v>62.4</v>
      </c>
      <c r="C1012" t="s">
        <v>23</v>
      </c>
      <c r="D1012">
        <v>2015</v>
      </c>
      <c r="E1012">
        <f t="shared" si="15"/>
        <v>0</v>
      </c>
      <c r="F1012" t="str">
        <v>low</v>
      </c>
      <c r="G1012">
        <v>249</v>
      </c>
      <c r="H1012">
        <v>37</v>
      </c>
      <c r="I1012">
        <v>0</v>
      </c>
      <c r="J1012">
        <v>0</v>
      </c>
      <c r="K1012">
        <v>88</v>
      </c>
      <c r="L1012">
        <v>23</v>
      </c>
      <c r="M1012">
        <v>28.6</v>
      </c>
      <c r="N1012">
        <v>52</v>
      </c>
      <c r="O1012">
        <v>88</v>
      </c>
      <c r="P1012">
        <v>0</v>
      </c>
      <c r="Q1012">
        <v>88</v>
      </c>
      <c r="R1012">
        <v>0.7</v>
      </c>
      <c r="S1012">
        <v>1361.1139499999999</v>
      </c>
      <c r="T1012">
        <v>27582821</v>
      </c>
      <c r="U1012">
        <v>6.2</v>
      </c>
      <c r="V1012">
        <v>6.1</v>
      </c>
      <c r="W1012">
        <v>0.57499999999999996</v>
      </c>
      <c r="X1012">
        <v>11.4</v>
      </c>
      <c r="Z1012" t="s">
        <v>23</v>
      </c>
    </row>
    <row r="1013" spans="1:26" x14ac:dyDescent="0.3">
      <c r="A1013" t="s">
        <v>89</v>
      </c>
      <c r="B1013">
        <v>62.1</v>
      </c>
      <c r="C1013" t="s">
        <v>23</v>
      </c>
      <c r="D1013">
        <v>2014</v>
      </c>
      <c r="E1013">
        <f t="shared" si="15"/>
        <v>0</v>
      </c>
      <c r="F1013" t="str">
        <v>low</v>
      </c>
      <c r="G1013">
        <v>253</v>
      </c>
      <c r="H1013">
        <v>37</v>
      </c>
      <c r="I1013">
        <v>0.01</v>
      </c>
      <c r="J1013">
        <v>97.677945710000003</v>
      </c>
      <c r="K1013">
        <v>98</v>
      </c>
      <c r="L1013">
        <v>124</v>
      </c>
      <c r="M1013">
        <v>28</v>
      </c>
      <c r="N1013">
        <v>54</v>
      </c>
      <c r="O1013">
        <v>93</v>
      </c>
      <c r="P1013">
        <v>3.56</v>
      </c>
      <c r="Q1013">
        <v>98</v>
      </c>
      <c r="R1013">
        <v>0.8</v>
      </c>
      <c r="S1013">
        <v>1432.2279430000001</v>
      </c>
      <c r="T1013">
        <v>26962563</v>
      </c>
      <c r="U1013">
        <v>6.4</v>
      </c>
      <c r="V1013">
        <v>6.3</v>
      </c>
      <c r="W1013">
        <v>0.57599999999999996</v>
      </c>
      <c r="X1013">
        <v>11.7</v>
      </c>
      <c r="Z1013" t="s">
        <v>23</v>
      </c>
    </row>
    <row r="1014" spans="1:26" x14ac:dyDescent="0.3">
      <c r="A1014" t="s">
        <v>89</v>
      </c>
      <c r="B1014">
        <v>61.9</v>
      </c>
      <c r="C1014" t="s">
        <v>23</v>
      </c>
      <c r="D1014">
        <v>2013</v>
      </c>
      <c r="E1014">
        <f t="shared" si="15"/>
        <v>0</v>
      </c>
      <c r="F1014" t="str">
        <v>low</v>
      </c>
      <c r="G1014">
        <v>254</v>
      </c>
      <c r="H1014">
        <v>38</v>
      </c>
      <c r="I1014">
        <v>0.01</v>
      </c>
      <c r="J1014">
        <v>28.668978289999998</v>
      </c>
      <c r="K1014">
        <v>9</v>
      </c>
      <c r="L1014">
        <v>319</v>
      </c>
      <c r="M1014">
        <v>27.3</v>
      </c>
      <c r="N1014">
        <v>55</v>
      </c>
      <c r="O1014">
        <v>91</v>
      </c>
      <c r="P1014">
        <v>4.63</v>
      </c>
      <c r="Q1014">
        <v>9</v>
      </c>
      <c r="R1014">
        <v>0.9</v>
      </c>
      <c r="S1014">
        <v>1814.492297</v>
      </c>
      <c r="T1014">
        <v>26346251</v>
      </c>
      <c r="U1014">
        <v>6.6</v>
      </c>
      <c r="V1014">
        <v>6.4</v>
      </c>
      <c r="W1014">
        <v>0.56999999999999995</v>
      </c>
      <c r="X1014">
        <v>11.5</v>
      </c>
      <c r="Z1014" t="s">
        <v>23</v>
      </c>
    </row>
    <row r="1015" spans="1:26" x14ac:dyDescent="0.3">
      <c r="A1015" t="s">
        <v>89</v>
      </c>
      <c r="B1015">
        <v>61.6</v>
      </c>
      <c r="C1015" t="s">
        <v>23</v>
      </c>
      <c r="D1015">
        <v>2012</v>
      </c>
      <c r="E1015">
        <f t="shared" si="15"/>
        <v>0</v>
      </c>
      <c r="F1015" t="str">
        <v>low</v>
      </c>
      <c r="G1015">
        <v>257</v>
      </c>
      <c r="H1015">
        <v>39</v>
      </c>
      <c r="I1015">
        <v>0.01</v>
      </c>
      <c r="J1015">
        <v>151.899429</v>
      </c>
      <c r="K1015">
        <v>92</v>
      </c>
      <c r="L1015">
        <v>1613</v>
      </c>
      <c r="M1015">
        <v>26.7</v>
      </c>
      <c r="N1015">
        <v>56</v>
      </c>
      <c r="O1015">
        <v>91</v>
      </c>
      <c r="P1015">
        <v>4.79</v>
      </c>
      <c r="Q1015">
        <v>92</v>
      </c>
      <c r="R1015">
        <v>0.9</v>
      </c>
      <c r="S1015">
        <v>1629.8222000000001</v>
      </c>
      <c r="T1015">
        <v>2573349</v>
      </c>
      <c r="U1015">
        <v>6.7</v>
      </c>
      <c r="V1015">
        <v>6.6</v>
      </c>
      <c r="W1015">
        <v>0.56299999999999994</v>
      </c>
      <c r="X1015">
        <v>11.2</v>
      </c>
      <c r="Z1015" t="s">
        <v>23</v>
      </c>
    </row>
    <row r="1016" spans="1:26" x14ac:dyDescent="0.3">
      <c r="A1016" t="s">
        <v>89</v>
      </c>
      <c r="B1016">
        <v>61.2</v>
      </c>
      <c r="C1016" t="s">
        <v>23</v>
      </c>
      <c r="D1016">
        <v>2011</v>
      </c>
      <c r="E1016">
        <f t="shared" si="15"/>
        <v>0</v>
      </c>
      <c r="F1016" t="str">
        <v>low</v>
      </c>
      <c r="G1016">
        <v>263</v>
      </c>
      <c r="H1016">
        <v>40</v>
      </c>
      <c r="I1016">
        <v>1.64</v>
      </c>
      <c r="J1016">
        <v>225.2219474</v>
      </c>
      <c r="K1016">
        <v>91</v>
      </c>
      <c r="L1016">
        <v>120</v>
      </c>
      <c r="M1016">
        <v>26.1</v>
      </c>
      <c r="N1016">
        <v>58</v>
      </c>
      <c r="O1016">
        <v>91</v>
      </c>
      <c r="P1016">
        <v>4.8099999999999996</v>
      </c>
      <c r="Q1016">
        <v>91</v>
      </c>
      <c r="R1016">
        <v>1.3</v>
      </c>
      <c r="S1016">
        <v>1574.9786529999999</v>
      </c>
      <c r="T1016">
        <v>25121796</v>
      </c>
      <c r="U1016">
        <v>6.9</v>
      </c>
      <c r="V1016">
        <v>6.8</v>
      </c>
      <c r="W1016">
        <v>0.55400000000000005</v>
      </c>
      <c r="X1016">
        <v>10.9</v>
      </c>
      <c r="Z1016" t="s">
        <v>23</v>
      </c>
    </row>
    <row r="1017" spans="1:26" x14ac:dyDescent="0.3">
      <c r="A1017" t="s">
        <v>89</v>
      </c>
      <c r="B1017">
        <v>69</v>
      </c>
      <c r="C1017" t="s">
        <v>23</v>
      </c>
      <c r="D1017">
        <v>2010</v>
      </c>
      <c r="E1017">
        <f t="shared" si="15"/>
        <v>0</v>
      </c>
      <c r="F1017" t="str">
        <v>low</v>
      </c>
      <c r="G1017">
        <v>267</v>
      </c>
      <c r="H1017">
        <v>40</v>
      </c>
      <c r="I1017">
        <v>1.69</v>
      </c>
      <c r="J1017">
        <v>195.98246259999999</v>
      </c>
      <c r="K1017">
        <v>94</v>
      </c>
      <c r="L1017">
        <v>641</v>
      </c>
      <c r="M1017">
        <v>25.5</v>
      </c>
      <c r="N1017">
        <v>59</v>
      </c>
      <c r="O1017">
        <v>94</v>
      </c>
      <c r="P1017">
        <v>5.33</v>
      </c>
      <c r="Q1017">
        <v>94</v>
      </c>
      <c r="R1017">
        <v>1.9</v>
      </c>
      <c r="S1017">
        <v>1312.6755700000001</v>
      </c>
      <c r="T1017">
        <v>2451214</v>
      </c>
      <c r="U1017">
        <v>7.1</v>
      </c>
      <c r="V1017">
        <v>7</v>
      </c>
      <c r="W1017">
        <v>0.54700000000000004</v>
      </c>
      <c r="X1017">
        <v>10.5</v>
      </c>
      <c r="Z1017" t="s">
        <v>23</v>
      </c>
    </row>
    <row r="1018" spans="1:26" x14ac:dyDescent="0.3">
      <c r="A1018" t="s">
        <v>89</v>
      </c>
      <c r="B1018">
        <v>66</v>
      </c>
      <c r="C1018" t="s">
        <v>23</v>
      </c>
      <c r="D1018">
        <v>2009</v>
      </c>
      <c r="E1018">
        <f t="shared" si="15"/>
        <v>0</v>
      </c>
      <c r="F1018" t="str">
        <v>low</v>
      </c>
      <c r="G1018">
        <v>271</v>
      </c>
      <c r="H1018">
        <v>41</v>
      </c>
      <c r="I1018">
        <v>1.76</v>
      </c>
      <c r="J1018">
        <v>30.722905010000002</v>
      </c>
      <c r="K1018">
        <v>94</v>
      </c>
      <c r="L1018">
        <v>101</v>
      </c>
      <c r="M1018">
        <v>24.9</v>
      </c>
      <c r="N1018">
        <v>60</v>
      </c>
      <c r="O1018">
        <v>94</v>
      </c>
      <c r="P1018">
        <v>5.17</v>
      </c>
      <c r="Q1018">
        <v>94</v>
      </c>
      <c r="R1018">
        <v>2.1</v>
      </c>
      <c r="S1018">
        <v>186.76537999999999</v>
      </c>
      <c r="T1018">
        <v>2393831</v>
      </c>
      <c r="U1018">
        <v>7.3</v>
      </c>
      <c r="V1018">
        <v>7.2</v>
      </c>
      <c r="W1018">
        <v>0.54200000000000004</v>
      </c>
      <c r="X1018">
        <v>10.4</v>
      </c>
      <c r="Z1018" t="s">
        <v>23</v>
      </c>
    </row>
    <row r="1019" spans="1:26" x14ac:dyDescent="0.3">
      <c r="A1019" t="s">
        <v>89</v>
      </c>
      <c r="B1019">
        <v>63</v>
      </c>
      <c r="C1019" t="s">
        <v>23</v>
      </c>
      <c r="D1019">
        <v>2008</v>
      </c>
      <c r="E1019">
        <f t="shared" si="15"/>
        <v>0</v>
      </c>
      <c r="F1019" t="str">
        <v>low</v>
      </c>
      <c r="G1019">
        <v>275</v>
      </c>
      <c r="H1019">
        <v>41</v>
      </c>
      <c r="I1019">
        <v>1.78</v>
      </c>
      <c r="J1019">
        <v>161.01064349999999</v>
      </c>
      <c r="K1019">
        <v>93</v>
      </c>
      <c r="L1019">
        <v>82</v>
      </c>
      <c r="M1019">
        <v>24.2</v>
      </c>
      <c r="N1019">
        <v>61</v>
      </c>
      <c r="O1019">
        <v>92</v>
      </c>
      <c r="P1019">
        <v>4.8499999999999996</v>
      </c>
      <c r="Q1019">
        <v>93</v>
      </c>
      <c r="R1019">
        <v>2.2000000000000002</v>
      </c>
      <c r="S1019">
        <v>1224.41554</v>
      </c>
      <c r="T1019">
        <v>2329864</v>
      </c>
      <c r="U1019">
        <v>7.5</v>
      </c>
      <c r="V1019">
        <v>7.4</v>
      </c>
      <c r="W1019">
        <v>0.53</v>
      </c>
      <c r="X1019">
        <v>9.8000000000000007</v>
      </c>
      <c r="Z1019" t="s">
        <v>23</v>
      </c>
    </row>
    <row r="1020" spans="1:26" x14ac:dyDescent="0.3">
      <c r="A1020" t="s">
        <v>89</v>
      </c>
      <c r="B1020">
        <v>59.9</v>
      </c>
      <c r="C1020" t="s">
        <v>23</v>
      </c>
      <c r="D1020">
        <v>2007</v>
      </c>
      <c r="E1020">
        <f t="shared" si="15"/>
        <v>0</v>
      </c>
      <c r="F1020" t="str">
        <v>low</v>
      </c>
      <c r="G1020">
        <v>28</v>
      </c>
      <c r="H1020">
        <v>41</v>
      </c>
      <c r="I1020">
        <v>1.25</v>
      </c>
      <c r="J1020">
        <v>3.1813736289999999</v>
      </c>
      <c r="K1020">
        <v>94</v>
      </c>
      <c r="L1020">
        <v>6</v>
      </c>
      <c r="M1020">
        <v>23.6</v>
      </c>
      <c r="N1020">
        <v>61</v>
      </c>
      <c r="O1020">
        <v>94</v>
      </c>
      <c r="P1020">
        <v>5.3</v>
      </c>
      <c r="Q1020">
        <v>94</v>
      </c>
      <c r="R1020">
        <v>2.6</v>
      </c>
      <c r="S1020">
        <v>19.686717999999999</v>
      </c>
      <c r="T1020">
        <v>227212</v>
      </c>
      <c r="U1020">
        <v>7.7</v>
      </c>
      <c r="V1020">
        <v>7.6</v>
      </c>
      <c r="W1020">
        <v>0.51900000000000002</v>
      </c>
      <c r="X1020">
        <v>9.1</v>
      </c>
      <c r="Z1020" t="s">
        <v>23</v>
      </c>
    </row>
    <row r="1021" spans="1:26" x14ac:dyDescent="0.3">
      <c r="A1021" t="s">
        <v>89</v>
      </c>
      <c r="B1021">
        <v>59.4</v>
      </c>
      <c r="C1021" t="s">
        <v>23</v>
      </c>
      <c r="D1021">
        <v>2006</v>
      </c>
      <c r="E1021">
        <f t="shared" si="15"/>
        <v>0</v>
      </c>
      <c r="F1021" t="str">
        <v>low</v>
      </c>
      <c r="G1021">
        <v>288</v>
      </c>
      <c r="H1021">
        <v>41</v>
      </c>
      <c r="I1021">
        <v>1.7</v>
      </c>
      <c r="J1021">
        <v>129.02633639999999</v>
      </c>
      <c r="K1021">
        <v>84</v>
      </c>
      <c r="L1021">
        <v>420</v>
      </c>
      <c r="M1021">
        <v>23</v>
      </c>
      <c r="N1021">
        <v>62</v>
      </c>
      <c r="O1021">
        <v>84</v>
      </c>
      <c r="P1021">
        <v>4.6399999999999997</v>
      </c>
      <c r="Q1021">
        <v>84</v>
      </c>
      <c r="R1021">
        <v>2.9</v>
      </c>
      <c r="S1021">
        <v>922.93516769999997</v>
      </c>
      <c r="T1021">
        <v>22113425</v>
      </c>
      <c r="U1021">
        <v>7.9</v>
      </c>
      <c r="V1021">
        <v>7.9</v>
      </c>
      <c r="W1021">
        <v>0.51</v>
      </c>
      <c r="X1021">
        <v>8.6999999999999993</v>
      </c>
      <c r="Z1021" t="s">
        <v>23</v>
      </c>
    </row>
    <row r="1022" spans="1:26" x14ac:dyDescent="0.3">
      <c r="A1022" t="s">
        <v>89</v>
      </c>
      <c r="B1022">
        <v>58.9</v>
      </c>
      <c r="C1022" t="s">
        <v>23</v>
      </c>
      <c r="D1022">
        <v>2005</v>
      </c>
      <c r="E1022">
        <f t="shared" si="15"/>
        <v>0</v>
      </c>
      <c r="F1022" t="str">
        <v>low</v>
      </c>
      <c r="G1022">
        <v>296</v>
      </c>
      <c r="H1022">
        <v>41</v>
      </c>
      <c r="I1022">
        <v>1.5</v>
      </c>
      <c r="J1022">
        <v>78.711238249999994</v>
      </c>
      <c r="K1022">
        <v>84</v>
      </c>
      <c r="L1022">
        <v>435</v>
      </c>
      <c r="M1022">
        <v>22.4</v>
      </c>
      <c r="N1022">
        <v>62</v>
      </c>
      <c r="O1022">
        <v>85</v>
      </c>
      <c r="P1022">
        <v>4.51</v>
      </c>
      <c r="Q1022">
        <v>84</v>
      </c>
      <c r="R1022">
        <v>3.1</v>
      </c>
      <c r="S1022">
        <v>498.172394</v>
      </c>
      <c r="T1022">
        <v>215429</v>
      </c>
      <c r="U1022">
        <v>8.1</v>
      </c>
      <c r="V1022">
        <v>8.1</v>
      </c>
      <c r="W1022">
        <v>0.499</v>
      </c>
      <c r="X1022">
        <v>8.1</v>
      </c>
      <c r="Z1022" t="s">
        <v>23</v>
      </c>
    </row>
    <row r="1023" spans="1:26" x14ac:dyDescent="0.3">
      <c r="A1023" t="s">
        <v>89</v>
      </c>
      <c r="B1023">
        <v>58.3</v>
      </c>
      <c r="C1023" t="s">
        <v>23</v>
      </c>
      <c r="D1023">
        <v>2004</v>
      </c>
      <c r="E1023">
        <f t="shared" si="15"/>
        <v>0</v>
      </c>
      <c r="F1023" t="str">
        <v>low</v>
      </c>
      <c r="G1023">
        <v>34</v>
      </c>
      <c r="H1023">
        <v>41</v>
      </c>
      <c r="I1023">
        <v>1.46</v>
      </c>
      <c r="J1023">
        <v>53.237759769999997</v>
      </c>
      <c r="K1023">
        <v>8</v>
      </c>
      <c r="L1023">
        <v>60</v>
      </c>
      <c r="M1023">
        <v>21.8</v>
      </c>
      <c r="N1023">
        <v>62</v>
      </c>
      <c r="O1023">
        <v>81</v>
      </c>
      <c r="P1023">
        <v>3.96</v>
      </c>
      <c r="Q1023">
        <v>8</v>
      </c>
      <c r="R1023">
        <v>3.2</v>
      </c>
      <c r="S1023">
        <v>423.1936389</v>
      </c>
      <c r="T1023">
        <v>2986536</v>
      </c>
      <c r="U1023">
        <v>8.4</v>
      </c>
      <c r="V1023">
        <v>8.3000000000000007</v>
      </c>
      <c r="W1023">
        <v>0.49099999999999999</v>
      </c>
      <c r="X1023">
        <v>7.7</v>
      </c>
      <c r="Z1023" t="s">
        <v>23</v>
      </c>
    </row>
    <row r="1024" spans="1:26" x14ac:dyDescent="0.3">
      <c r="A1024" t="s">
        <v>89</v>
      </c>
      <c r="B1024">
        <v>57.9</v>
      </c>
      <c r="C1024" t="s">
        <v>23</v>
      </c>
      <c r="D1024">
        <v>2003</v>
      </c>
      <c r="E1024">
        <f t="shared" si="15"/>
        <v>0</v>
      </c>
      <c r="F1024" t="str">
        <v>low</v>
      </c>
      <c r="G1024">
        <v>38</v>
      </c>
      <c r="H1024">
        <v>41</v>
      </c>
      <c r="I1024">
        <v>1.53</v>
      </c>
      <c r="J1024">
        <v>31.094353420000001</v>
      </c>
      <c r="K1024">
        <v>8</v>
      </c>
      <c r="L1024">
        <v>1939</v>
      </c>
      <c r="M1024">
        <v>21.2</v>
      </c>
      <c r="N1024">
        <v>63</v>
      </c>
      <c r="O1024">
        <v>8</v>
      </c>
      <c r="P1024">
        <v>3.12</v>
      </c>
      <c r="Q1024">
        <v>8</v>
      </c>
      <c r="R1024">
        <v>3.4</v>
      </c>
      <c r="S1024">
        <v>373.28155370000002</v>
      </c>
      <c r="T1024">
        <v>2446782</v>
      </c>
      <c r="U1024">
        <v>8.6</v>
      </c>
      <c r="V1024">
        <v>8.5</v>
      </c>
      <c r="W1024">
        <v>0.48899999999999999</v>
      </c>
      <c r="X1024">
        <v>7.9</v>
      </c>
      <c r="Z1024" t="s">
        <v>23</v>
      </c>
    </row>
    <row r="1025" spans="1:26" x14ac:dyDescent="0.3">
      <c r="A1025" t="s">
        <v>89</v>
      </c>
      <c r="B1025">
        <v>57.6</v>
      </c>
      <c r="C1025" t="s">
        <v>23</v>
      </c>
      <c r="D1025">
        <v>2002</v>
      </c>
      <c r="E1025">
        <f t="shared" si="15"/>
        <v>0</v>
      </c>
      <c r="F1025" t="str">
        <v>low</v>
      </c>
      <c r="G1025">
        <v>31</v>
      </c>
      <c r="H1025">
        <v>42</v>
      </c>
      <c r="I1025">
        <v>1.6</v>
      </c>
      <c r="J1025">
        <v>3.3364379689999999</v>
      </c>
      <c r="K1025">
        <v>8</v>
      </c>
      <c r="L1025">
        <v>12289</v>
      </c>
      <c r="M1025">
        <v>2.7</v>
      </c>
      <c r="N1025">
        <v>63</v>
      </c>
      <c r="O1025">
        <v>8</v>
      </c>
      <c r="P1025">
        <v>3.7</v>
      </c>
      <c r="Q1025">
        <v>78</v>
      </c>
      <c r="R1025">
        <v>3.5</v>
      </c>
      <c r="S1025">
        <v>39.484473000000001</v>
      </c>
      <c r="T1025">
        <v>19924522</v>
      </c>
      <c r="U1025">
        <v>8.8000000000000007</v>
      </c>
      <c r="V1025">
        <v>8.8000000000000007</v>
      </c>
      <c r="W1025">
        <v>0.48399999999999999</v>
      </c>
      <c r="X1025">
        <v>7.6</v>
      </c>
      <c r="Z1025" t="s">
        <v>23</v>
      </c>
    </row>
    <row r="1026" spans="1:26" x14ac:dyDescent="0.3">
      <c r="A1026" t="s">
        <v>89</v>
      </c>
      <c r="B1026">
        <v>57.4</v>
      </c>
      <c r="C1026" t="s">
        <v>23</v>
      </c>
      <c r="D1026">
        <v>2001</v>
      </c>
      <c r="E1026">
        <f t="shared" ref="E1026:E1089" si="16">IF(Z1026="Developing",0,1)</f>
        <v>0</v>
      </c>
      <c r="F1026" t="str">
        <v>low</v>
      </c>
      <c r="G1026">
        <v>39</v>
      </c>
      <c r="H1026">
        <v>42</v>
      </c>
      <c r="I1026">
        <v>1.49</v>
      </c>
      <c r="J1026">
        <v>25.559812879999999</v>
      </c>
      <c r="K1026">
        <v>0</v>
      </c>
      <c r="L1026">
        <v>13476</v>
      </c>
      <c r="M1026">
        <v>2.1</v>
      </c>
      <c r="N1026">
        <v>64</v>
      </c>
      <c r="O1026">
        <v>81</v>
      </c>
      <c r="P1026">
        <v>3.56</v>
      </c>
      <c r="Q1026">
        <v>79</v>
      </c>
      <c r="R1026">
        <v>3.5</v>
      </c>
      <c r="S1026">
        <v>273.65966680000002</v>
      </c>
      <c r="T1026">
        <v>1942165</v>
      </c>
      <c r="U1026">
        <v>9</v>
      </c>
      <c r="V1026">
        <v>9</v>
      </c>
      <c r="W1026">
        <v>0.48499999999999999</v>
      </c>
      <c r="X1026">
        <v>8</v>
      </c>
      <c r="Z1026" t="s">
        <v>23</v>
      </c>
    </row>
    <row r="1027" spans="1:26" x14ac:dyDescent="0.3">
      <c r="A1027" t="s">
        <v>89</v>
      </c>
      <c r="B1027">
        <v>57.2</v>
      </c>
      <c r="C1027" t="s">
        <v>23</v>
      </c>
      <c r="D1027">
        <v>2000</v>
      </c>
      <c r="E1027">
        <f t="shared" si="16"/>
        <v>0</v>
      </c>
      <c r="F1027" t="str">
        <v>low</v>
      </c>
      <c r="G1027">
        <v>38</v>
      </c>
      <c r="H1027">
        <v>43</v>
      </c>
      <c r="I1027">
        <v>1.6</v>
      </c>
      <c r="J1027">
        <v>20.65432873</v>
      </c>
      <c r="K1027">
        <v>0</v>
      </c>
      <c r="L1027">
        <v>23068</v>
      </c>
      <c r="M1027">
        <v>19.5</v>
      </c>
      <c r="N1027">
        <v>65</v>
      </c>
      <c r="O1027">
        <v>88</v>
      </c>
      <c r="P1027">
        <v>3</v>
      </c>
      <c r="Q1027">
        <v>88</v>
      </c>
      <c r="R1027">
        <v>3.6</v>
      </c>
      <c r="S1027">
        <v>263.11246790000001</v>
      </c>
      <c r="T1027">
        <v>18938762</v>
      </c>
      <c r="U1027">
        <v>9.1999999999999993</v>
      </c>
      <c r="V1027">
        <v>9.1999999999999993</v>
      </c>
      <c r="W1027">
        <v>0.48</v>
      </c>
      <c r="X1027">
        <v>7.7</v>
      </c>
      <c r="Z1027" t="s">
        <v>23</v>
      </c>
    </row>
    <row r="1028" spans="1:26" x14ac:dyDescent="0.3">
      <c r="A1028" t="s">
        <v>90</v>
      </c>
      <c r="B1028">
        <v>81</v>
      </c>
      <c r="C1028" t="s">
        <v>23</v>
      </c>
      <c r="D1028">
        <v>2015</v>
      </c>
      <c r="E1028">
        <f t="shared" si="16"/>
        <v>0</v>
      </c>
      <c r="F1028" t="str">
        <v>High</v>
      </c>
      <c r="G1028">
        <v>72</v>
      </c>
      <c r="H1028">
        <v>0</v>
      </c>
      <c r="I1028">
        <v>0</v>
      </c>
      <c r="J1028">
        <v>0</v>
      </c>
      <c r="K1028">
        <v>96</v>
      </c>
      <c r="L1028">
        <v>1</v>
      </c>
      <c r="M1028">
        <v>66.5</v>
      </c>
      <c r="N1028">
        <v>0</v>
      </c>
      <c r="O1028">
        <v>99</v>
      </c>
      <c r="P1028">
        <v>0</v>
      </c>
      <c r="Q1028">
        <v>99</v>
      </c>
      <c r="R1028">
        <v>0.1</v>
      </c>
      <c r="S1028">
        <v>187.78990999999999</v>
      </c>
      <c r="T1028">
        <v>182883</v>
      </c>
      <c r="U1028">
        <v>0.8</v>
      </c>
      <c r="V1028">
        <v>0.7</v>
      </c>
      <c r="W1028">
        <v>0.86499999999999999</v>
      </c>
      <c r="X1028">
        <v>17.2</v>
      </c>
      <c r="Z1028" t="s">
        <v>23</v>
      </c>
    </row>
    <row r="1029" spans="1:26" x14ac:dyDescent="0.3">
      <c r="A1029" t="s">
        <v>90</v>
      </c>
      <c r="B1029">
        <v>88</v>
      </c>
      <c r="C1029" t="s">
        <v>23</v>
      </c>
      <c r="D1029">
        <v>2014</v>
      </c>
      <c r="E1029">
        <f t="shared" si="16"/>
        <v>0</v>
      </c>
      <c r="F1029" t="str">
        <v>High</v>
      </c>
      <c r="G1029">
        <v>73</v>
      </c>
      <c r="H1029">
        <v>0</v>
      </c>
      <c r="I1029">
        <v>7.53</v>
      </c>
      <c r="J1029">
        <v>2163.0434140000002</v>
      </c>
      <c r="K1029">
        <v>96</v>
      </c>
      <c r="L1029">
        <v>1</v>
      </c>
      <c r="M1029">
        <v>66</v>
      </c>
      <c r="N1029">
        <v>0</v>
      </c>
      <c r="O1029">
        <v>99</v>
      </c>
      <c r="P1029">
        <v>8.8000000000000007</v>
      </c>
      <c r="Q1029">
        <v>99</v>
      </c>
      <c r="R1029">
        <v>0.1</v>
      </c>
      <c r="S1029">
        <v>21673.7817</v>
      </c>
      <c r="T1029">
        <v>1892413</v>
      </c>
      <c r="U1029">
        <v>0.8</v>
      </c>
      <c r="V1029">
        <v>0.7</v>
      </c>
      <c r="W1029">
        <v>0.86199999999999999</v>
      </c>
      <c r="X1029">
        <v>17.2</v>
      </c>
      <c r="Z1029" t="s">
        <v>23</v>
      </c>
    </row>
    <row r="1030" spans="1:26" x14ac:dyDescent="0.3">
      <c r="A1030" t="s">
        <v>90</v>
      </c>
      <c r="B1030">
        <v>86</v>
      </c>
      <c r="C1030" t="s">
        <v>23</v>
      </c>
      <c r="D1030">
        <v>2013</v>
      </c>
      <c r="E1030">
        <f t="shared" si="16"/>
        <v>0</v>
      </c>
      <c r="F1030" t="str">
        <v>High</v>
      </c>
      <c r="G1030">
        <v>74</v>
      </c>
      <c r="H1030">
        <v>0</v>
      </c>
      <c r="I1030">
        <v>7.46</v>
      </c>
      <c r="J1030">
        <v>2183.1069859999998</v>
      </c>
      <c r="K1030">
        <v>98</v>
      </c>
      <c r="L1030">
        <v>3</v>
      </c>
      <c r="M1030">
        <v>65.400000000000006</v>
      </c>
      <c r="N1030">
        <v>0</v>
      </c>
      <c r="O1030">
        <v>99</v>
      </c>
      <c r="P1030">
        <v>9.26</v>
      </c>
      <c r="Q1030">
        <v>99</v>
      </c>
      <c r="R1030">
        <v>0.1</v>
      </c>
      <c r="S1030">
        <v>21874.819500000001</v>
      </c>
      <c r="T1030">
        <v>1965211</v>
      </c>
      <c r="U1030">
        <v>0.8</v>
      </c>
      <c r="V1030">
        <v>0.7</v>
      </c>
      <c r="W1030">
        <v>0.86</v>
      </c>
      <c r="X1030">
        <v>17.100000000000001</v>
      </c>
      <c r="Z1030" t="s">
        <v>23</v>
      </c>
    </row>
    <row r="1031" spans="1:26" x14ac:dyDescent="0.3">
      <c r="A1031" t="s">
        <v>90</v>
      </c>
      <c r="B1031">
        <v>84</v>
      </c>
      <c r="C1031" t="s">
        <v>23</v>
      </c>
      <c r="D1031">
        <v>2012</v>
      </c>
      <c r="E1031">
        <f t="shared" si="16"/>
        <v>0</v>
      </c>
      <c r="F1031" t="str">
        <v>High</v>
      </c>
      <c r="G1031">
        <v>76</v>
      </c>
      <c r="H1031">
        <v>0</v>
      </c>
      <c r="I1031">
        <v>8.1999999999999993</v>
      </c>
      <c r="J1031">
        <v>2528.9929350000002</v>
      </c>
      <c r="K1031">
        <v>98</v>
      </c>
      <c r="L1031">
        <v>3</v>
      </c>
      <c r="M1031">
        <v>64.900000000000006</v>
      </c>
      <c r="N1031">
        <v>0</v>
      </c>
      <c r="O1031">
        <v>99</v>
      </c>
      <c r="P1031">
        <v>9.24</v>
      </c>
      <c r="Q1031">
        <v>99</v>
      </c>
      <c r="R1031">
        <v>0.1</v>
      </c>
      <c r="S1031">
        <v>22242.681929999999</v>
      </c>
      <c r="T1031">
        <v>114511</v>
      </c>
      <c r="U1031">
        <v>0.8</v>
      </c>
      <c r="V1031">
        <v>0.7</v>
      </c>
      <c r="W1031">
        <v>0.85799999999999998</v>
      </c>
      <c r="X1031">
        <v>16.8</v>
      </c>
      <c r="Z1031" t="s">
        <v>23</v>
      </c>
    </row>
    <row r="1032" spans="1:26" x14ac:dyDescent="0.3">
      <c r="A1032" t="s">
        <v>90</v>
      </c>
      <c r="B1032">
        <v>85</v>
      </c>
      <c r="C1032" t="s">
        <v>23</v>
      </c>
      <c r="D1032">
        <v>2011</v>
      </c>
      <c r="E1032">
        <f t="shared" si="16"/>
        <v>0</v>
      </c>
      <c r="F1032" t="str">
        <v>High</v>
      </c>
      <c r="G1032">
        <v>76</v>
      </c>
      <c r="H1032">
        <v>0</v>
      </c>
      <c r="I1032">
        <v>8.02</v>
      </c>
      <c r="J1032">
        <v>3192.8873629999998</v>
      </c>
      <c r="K1032">
        <v>95</v>
      </c>
      <c r="L1032">
        <v>40</v>
      </c>
      <c r="M1032">
        <v>64.3</v>
      </c>
      <c r="N1032">
        <v>0</v>
      </c>
      <c r="O1032">
        <v>99</v>
      </c>
      <c r="P1032">
        <v>9.77</v>
      </c>
      <c r="Q1032">
        <v>99</v>
      </c>
      <c r="R1032">
        <v>0.1</v>
      </c>
      <c r="S1032">
        <v>25916.293529999999</v>
      </c>
      <c r="T1032">
        <v>1114899</v>
      </c>
      <c r="U1032">
        <v>0.8</v>
      </c>
      <c r="V1032">
        <v>0.7</v>
      </c>
      <c r="W1032">
        <v>0.86</v>
      </c>
      <c r="X1032">
        <v>16.7</v>
      </c>
      <c r="Z1032" t="s">
        <v>23</v>
      </c>
    </row>
    <row r="1033" spans="1:26" x14ac:dyDescent="0.3">
      <c r="A1033" t="s">
        <v>90</v>
      </c>
      <c r="B1033">
        <v>83</v>
      </c>
      <c r="C1033" t="s">
        <v>23</v>
      </c>
      <c r="D1033">
        <v>2010</v>
      </c>
      <c r="E1033">
        <f t="shared" si="16"/>
        <v>0</v>
      </c>
      <c r="F1033" t="str">
        <v>High</v>
      </c>
      <c r="G1033">
        <v>76</v>
      </c>
      <c r="H1033">
        <v>0</v>
      </c>
      <c r="I1033">
        <v>9</v>
      </c>
      <c r="J1033">
        <v>3189.7544389999998</v>
      </c>
      <c r="K1033">
        <v>95</v>
      </c>
      <c r="L1033">
        <v>149</v>
      </c>
      <c r="M1033">
        <v>63.7</v>
      </c>
      <c r="N1033">
        <v>0</v>
      </c>
      <c r="O1033">
        <v>99</v>
      </c>
      <c r="P1033">
        <v>9.18</v>
      </c>
      <c r="Q1033">
        <v>99</v>
      </c>
      <c r="R1033">
        <v>0.1</v>
      </c>
      <c r="S1033">
        <v>26917.758979999999</v>
      </c>
      <c r="T1033">
        <v>11121341</v>
      </c>
      <c r="U1033">
        <v>0.8</v>
      </c>
      <c r="V1033">
        <v>0.7</v>
      </c>
      <c r="W1033">
        <v>0.85899999999999999</v>
      </c>
      <c r="X1033">
        <v>16.399999999999999</v>
      </c>
      <c r="Z1033" t="s">
        <v>23</v>
      </c>
    </row>
    <row r="1034" spans="1:26" x14ac:dyDescent="0.3">
      <c r="A1034" t="s">
        <v>90</v>
      </c>
      <c r="B1034">
        <v>80</v>
      </c>
      <c r="C1034" t="s">
        <v>23</v>
      </c>
      <c r="D1034">
        <v>2009</v>
      </c>
      <c r="E1034">
        <f t="shared" si="16"/>
        <v>0</v>
      </c>
      <c r="F1034" t="str">
        <v>High</v>
      </c>
      <c r="G1034">
        <v>78</v>
      </c>
      <c r="H1034">
        <v>0</v>
      </c>
      <c r="I1034">
        <v>9.08</v>
      </c>
      <c r="J1034">
        <v>372.68541420000003</v>
      </c>
      <c r="K1034">
        <v>95</v>
      </c>
      <c r="L1034">
        <v>2</v>
      </c>
      <c r="M1034">
        <v>63.1</v>
      </c>
      <c r="N1034">
        <v>0</v>
      </c>
      <c r="O1034">
        <v>99</v>
      </c>
      <c r="P1034">
        <v>9.76</v>
      </c>
      <c r="Q1034">
        <v>99</v>
      </c>
      <c r="R1034">
        <v>0.1</v>
      </c>
      <c r="S1034">
        <v>2971.973</v>
      </c>
      <c r="T1034">
        <v>111717</v>
      </c>
      <c r="U1034">
        <v>0.8</v>
      </c>
      <c r="V1034">
        <v>0.7</v>
      </c>
      <c r="W1034">
        <v>0.85699999999999998</v>
      </c>
      <c r="X1034">
        <v>16.2</v>
      </c>
      <c r="Z1034" t="s">
        <v>23</v>
      </c>
    </row>
    <row r="1035" spans="1:26" x14ac:dyDescent="0.3">
      <c r="A1035" t="s">
        <v>90</v>
      </c>
      <c r="B1035">
        <v>79.900000000000006</v>
      </c>
      <c r="C1035" t="s">
        <v>23</v>
      </c>
      <c r="D1035">
        <v>2008</v>
      </c>
      <c r="E1035">
        <f t="shared" si="16"/>
        <v>0</v>
      </c>
      <c r="F1035" t="str">
        <v>High</v>
      </c>
      <c r="G1035">
        <v>77</v>
      </c>
      <c r="H1035">
        <v>0</v>
      </c>
      <c r="I1035">
        <v>9.51</v>
      </c>
      <c r="J1035">
        <v>3682.88717</v>
      </c>
      <c r="K1035">
        <v>95</v>
      </c>
      <c r="L1035">
        <v>1</v>
      </c>
      <c r="M1035">
        <v>62.4</v>
      </c>
      <c r="N1035">
        <v>0</v>
      </c>
      <c r="O1035">
        <v>99</v>
      </c>
      <c r="P1035">
        <v>9.76</v>
      </c>
      <c r="Q1035">
        <v>99</v>
      </c>
      <c r="R1035">
        <v>0.1</v>
      </c>
      <c r="S1035">
        <v>31997.2821</v>
      </c>
      <c r="T1035">
        <v>1177841</v>
      </c>
      <c r="U1035">
        <v>0.8</v>
      </c>
      <c r="V1035">
        <v>0.7</v>
      </c>
      <c r="W1035">
        <v>0.85299999999999998</v>
      </c>
      <c r="X1035">
        <v>15.9</v>
      </c>
      <c r="Z1035" t="s">
        <v>23</v>
      </c>
    </row>
    <row r="1036" spans="1:26" x14ac:dyDescent="0.3">
      <c r="A1036" t="s">
        <v>90</v>
      </c>
      <c r="B1036">
        <v>79.400000000000006</v>
      </c>
      <c r="C1036" t="s">
        <v>23</v>
      </c>
      <c r="D1036">
        <v>2007</v>
      </c>
      <c r="E1036">
        <f t="shared" si="16"/>
        <v>0</v>
      </c>
      <c r="F1036" t="str">
        <v>High</v>
      </c>
      <c r="G1036">
        <v>8</v>
      </c>
      <c r="H1036">
        <v>0</v>
      </c>
      <c r="I1036">
        <v>9.67</v>
      </c>
      <c r="J1036">
        <v>3632.243121</v>
      </c>
      <c r="K1036">
        <v>95</v>
      </c>
      <c r="L1036">
        <v>2</v>
      </c>
      <c r="M1036">
        <v>61.8</v>
      </c>
      <c r="N1036">
        <v>0</v>
      </c>
      <c r="O1036">
        <v>99</v>
      </c>
      <c r="P1036">
        <v>9.41</v>
      </c>
      <c r="Q1036">
        <v>99</v>
      </c>
      <c r="R1036">
        <v>0.1</v>
      </c>
      <c r="S1036">
        <v>28827.326359999999</v>
      </c>
      <c r="T1036">
        <v>1148473</v>
      </c>
      <c r="U1036">
        <v>0.8</v>
      </c>
      <c r="V1036">
        <v>0.7</v>
      </c>
      <c r="W1036">
        <v>0.85499999999999998</v>
      </c>
      <c r="X1036">
        <v>16.399999999999999</v>
      </c>
      <c r="Z1036" t="s">
        <v>23</v>
      </c>
    </row>
    <row r="1037" spans="1:26" x14ac:dyDescent="0.3">
      <c r="A1037" t="s">
        <v>90</v>
      </c>
      <c r="B1037">
        <v>79.7</v>
      </c>
      <c r="C1037" t="s">
        <v>23</v>
      </c>
      <c r="D1037">
        <v>2006</v>
      </c>
      <c r="E1037">
        <f t="shared" si="16"/>
        <v>0</v>
      </c>
      <c r="F1037" t="str">
        <v>High</v>
      </c>
      <c r="G1037">
        <v>77</v>
      </c>
      <c r="H1037">
        <v>0</v>
      </c>
      <c r="I1037">
        <v>9.42</v>
      </c>
      <c r="J1037">
        <v>318.58066280000003</v>
      </c>
      <c r="K1037">
        <v>94</v>
      </c>
      <c r="L1037">
        <v>0</v>
      </c>
      <c r="M1037">
        <v>61.2</v>
      </c>
      <c r="N1037">
        <v>1</v>
      </c>
      <c r="O1037">
        <v>98</v>
      </c>
      <c r="P1037">
        <v>9.34</v>
      </c>
      <c r="Q1037">
        <v>98</v>
      </c>
      <c r="R1037">
        <v>0.1</v>
      </c>
      <c r="S1037">
        <v>2481.1578100000002</v>
      </c>
      <c r="T1037">
        <v>112362</v>
      </c>
      <c r="U1037">
        <v>0.8</v>
      </c>
      <c r="V1037">
        <v>0.7</v>
      </c>
      <c r="W1037">
        <v>0.85</v>
      </c>
      <c r="X1037">
        <v>16.3</v>
      </c>
      <c r="Z1037" t="s">
        <v>23</v>
      </c>
    </row>
    <row r="1038" spans="1:26" x14ac:dyDescent="0.3">
      <c r="A1038" t="s">
        <v>90</v>
      </c>
      <c r="B1038">
        <v>79.3</v>
      </c>
      <c r="C1038" t="s">
        <v>23</v>
      </c>
      <c r="D1038">
        <v>2005</v>
      </c>
      <c r="E1038">
        <f t="shared" si="16"/>
        <v>0</v>
      </c>
      <c r="F1038" t="str">
        <v>High</v>
      </c>
      <c r="G1038">
        <v>81</v>
      </c>
      <c r="H1038">
        <v>0</v>
      </c>
      <c r="I1038">
        <v>9.9499999999999993</v>
      </c>
      <c r="J1038">
        <v>2785.1393640000001</v>
      </c>
      <c r="K1038">
        <v>93</v>
      </c>
      <c r="L1038">
        <v>122</v>
      </c>
      <c r="M1038">
        <v>6.5</v>
      </c>
      <c r="N1038">
        <v>1</v>
      </c>
      <c r="O1038">
        <v>96</v>
      </c>
      <c r="P1038">
        <v>9.36</v>
      </c>
      <c r="Q1038">
        <v>96</v>
      </c>
      <c r="R1038">
        <v>0.1</v>
      </c>
      <c r="S1038">
        <v>22551.73574</v>
      </c>
      <c r="T1038">
        <v>1987314</v>
      </c>
      <c r="U1038">
        <v>0.8</v>
      </c>
      <c r="V1038">
        <v>0.7</v>
      </c>
      <c r="W1038">
        <v>0.83899999999999997</v>
      </c>
      <c r="X1038">
        <v>15.6</v>
      </c>
      <c r="Z1038" t="s">
        <v>23</v>
      </c>
    </row>
    <row r="1039" spans="1:26" x14ac:dyDescent="0.3">
      <c r="A1039" t="s">
        <v>90</v>
      </c>
      <c r="B1039">
        <v>79.2</v>
      </c>
      <c r="C1039" t="s">
        <v>23</v>
      </c>
      <c r="D1039">
        <v>2004</v>
      </c>
      <c r="E1039">
        <f t="shared" si="16"/>
        <v>0</v>
      </c>
      <c r="F1039" t="str">
        <v>High</v>
      </c>
      <c r="G1039">
        <v>81</v>
      </c>
      <c r="H1039">
        <v>0</v>
      </c>
      <c r="I1039">
        <v>9.56</v>
      </c>
      <c r="J1039">
        <v>287.6124519</v>
      </c>
      <c r="K1039">
        <v>92</v>
      </c>
      <c r="L1039">
        <v>1</v>
      </c>
      <c r="M1039">
        <v>59.9</v>
      </c>
      <c r="N1039">
        <v>1</v>
      </c>
      <c r="O1039">
        <v>95</v>
      </c>
      <c r="P1039">
        <v>8.3000000000000007</v>
      </c>
      <c r="Q1039">
        <v>95</v>
      </c>
      <c r="R1039">
        <v>0.1</v>
      </c>
      <c r="S1039">
        <v>21955.149000000001</v>
      </c>
      <c r="T1039">
        <v>1955141</v>
      </c>
      <c r="U1039">
        <v>0.8</v>
      </c>
      <c r="V1039">
        <v>0.8</v>
      </c>
      <c r="W1039">
        <v>0.83</v>
      </c>
      <c r="X1039">
        <v>15.3</v>
      </c>
      <c r="Z1039" t="s">
        <v>23</v>
      </c>
    </row>
    <row r="1040" spans="1:26" x14ac:dyDescent="0.3">
      <c r="A1040" t="s">
        <v>90</v>
      </c>
      <c r="B1040">
        <v>79.099999999999994</v>
      </c>
      <c r="C1040" t="s">
        <v>23</v>
      </c>
      <c r="D1040">
        <v>2003</v>
      </c>
      <c r="E1040">
        <f t="shared" si="16"/>
        <v>0</v>
      </c>
      <c r="F1040" t="str">
        <v>High</v>
      </c>
      <c r="G1040">
        <v>81</v>
      </c>
      <c r="H1040">
        <v>0</v>
      </c>
      <c r="I1040">
        <v>9.4600000000000009</v>
      </c>
      <c r="J1040">
        <v>2124.9215170000002</v>
      </c>
      <c r="K1040">
        <v>92</v>
      </c>
      <c r="L1040">
        <v>0</v>
      </c>
      <c r="M1040">
        <v>59.2</v>
      </c>
      <c r="N1040">
        <v>1</v>
      </c>
      <c r="O1040">
        <v>93</v>
      </c>
      <c r="P1040">
        <v>8.61</v>
      </c>
      <c r="Q1040">
        <v>94</v>
      </c>
      <c r="R1040">
        <v>0.1</v>
      </c>
      <c r="S1040">
        <v>18477.578409999998</v>
      </c>
      <c r="T1040">
        <v>19287</v>
      </c>
      <c r="U1040">
        <v>0.8</v>
      </c>
      <c r="V1040">
        <v>0.8</v>
      </c>
      <c r="W1040">
        <v>0.82299999999999995</v>
      </c>
      <c r="X1040">
        <v>15.2</v>
      </c>
      <c r="Z1040" t="s">
        <v>23</v>
      </c>
    </row>
    <row r="1041" spans="1:26" x14ac:dyDescent="0.3">
      <c r="A1041" t="s">
        <v>90</v>
      </c>
      <c r="B1041">
        <v>79</v>
      </c>
      <c r="C1041" t="s">
        <v>23</v>
      </c>
      <c r="D1041">
        <v>2002</v>
      </c>
      <c r="E1041">
        <f t="shared" si="16"/>
        <v>0</v>
      </c>
      <c r="F1041" t="str">
        <v>High</v>
      </c>
      <c r="G1041">
        <v>81</v>
      </c>
      <c r="H1041">
        <v>1</v>
      </c>
      <c r="I1041">
        <v>8.09</v>
      </c>
      <c r="J1041">
        <v>160.88972649999999</v>
      </c>
      <c r="K1041">
        <v>91</v>
      </c>
      <c r="L1041">
        <v>5</v>
      </c>
      <c r="M1041">
        <v>58.6</v>
      </c>
      <c r="N1041">
        <v>1</v>
      </c>
      <c r="O1041">
        <v>92</v>
      </c>
      <c r="P1041">
        <v>8.7200000000000006</v>
      </c>
      <c r="Q1041">
        <v>92</v>
      </c>
      <c r="R1041">
        <v>0.1</v>
      </c>
      <c r="S1041">
        <v>1411.31339</v>
      </c>
      <c r="T1041">
        <v>19222</v>
      </c>
      <c r="U1041">
        <v>0.8</v>
      </c>
      <c r="V1041">
        <v>0.8</v>
      </c>
      <c r="W1041">
        <v>0.81100000000000005</v>
      </c>
      <c r="X1041">
        <v>14.6</v>
      </c>
      <c r="Z1041" t="s">
        <v>23</v>
      </c>
    </row>
    <row r="1042" spans="1:26" x14ac:dyDescent="0.3">
      <c r="A1042" t="s">
        <v>90</v>
      </c>
      <c r="B1042">
        <v>78.7</v>
      </c>
      <c r="C1042" t="s">
        <v>23</v>
      </c>
      <c r="D1042">
        <v>2001</v>
      </c>
      <c r="E1042">
        <f t="shared" si="16"/>
        <v>0</v>
      </c>
      <c r="F1042" t="str">
        <v>High</v>
      </c>
      <c r="G1042">
        <v>83</v>
      </c>
      <c r="H1042">
        <v>1</v>
      </c>
      <c r="I1042">
        <v>8.6199999999999992</v>
      </c>
      <c r="J1042">
        <v>1403.022211</v>
      </c>
      <c r="K1042">
        <v>9</v>
      </c>
      <c r="L1042">
        <v>12</v>
      </c>
      <c r="M1042">
        <v>58</v>
      </c>
      <c r="N1042">
        <v>1</v>
      </c>
      <c r="O1042">
        <v>9</v>
      </c>
      <c r="P1042">
        <v>8.4700000000000006</v>
      </c>
      <c r="Q1042">
        <v>91</v>
      </c>
      <c r="R1042">
        <v>0.1</v>
      </c>
      <c r="S1042">
        <v>12538.178830000001</v>
      </c>
      <c r="T1042">
        <v>1862132</v>
      </c>
      <c r="U1042">
        <v>0.9</v>
      </c>
      <c r="V1042">
        <v>0.8</v>
      </c>
      <c r="W1042">
        <v>0.80100000000000005</v>
      </c>
      <c r="X1042">
        <v>14.2</v>
      </c>
      <c r="Z1042" t="s">
        <v>23</v>
      </c>
    </row>
    <row r="1043" spans="1:26" x14ac:dyDescent="0.3">
      <c r="A1043" t="s">
        <v>90</v>
      </c>
      <c r="B1043">
        <v>78.2</v>
      </c>
      <c r="C1043" t="s">
        <v>23</v>
      </c>
      <c r="D1043">
        <v>2000</v>
      </c>
      <c r="E1043">
        <f t="shared" si="16"/>
        <v>0</v>
      </c>
      <c r="F1043" t="str">
        <v>High</v>
      </c>
      <c r="G1043">
        <v>84</v>
      </c>
      <c r="H1043">
        <v>1</v>
      </c>
      <c r="I1043">
        <v>8.48</v>
      </c>
      <c r="J1043">
        <v>122.1823517</v>
      </c>
      <c r="K1043">
        <v>89</v>
      </c>
      <c r="L1043">
        <v>56</v>
      </c>
      <c r="M1043">
        <v>57.4</v>
      </c>
      <c r="N1043">
        <v>1</v>
      </c>
      <c r="O1043">
        <v>89</v>
      </c>
      <c r="P1043">
        <v>7.6</v>
      </c>
      <c r="Q1043">
        <v>89</v>
      </c>
      <c r="R1043">
        <v>0.1</v>
      </c>
      <c r="S1043">
        <v>1242.95373</v>
      </c>
      <c r="T1043">
        <v>18588</v>
      </c>
      <c r="U1043">
        <v>0.9</v>
      </c>
      <c r="V1043">
        <v>0.8</v>
      </c>
      <c r="W1043">
        <v>0.79400000000000004</v>
      </c>
      <c r="X1043">
        <v>13.9</v>
      </c>
      <c r="Z1043" t="s">
        <v>23</v>
      </c>
    </row>
    <row r="1044" spans="1:26" x14ac:dyDescent="0.3">
      <c r="A1044" t="s">
        <v>91</v>
      </c>
      <c r="B1044">
        <v>73.599999999999994</v>
      </c>
      <c r="C1044" t="s">
        <v>23</v>
      </c>
      <c r="D1044">
        <v>2015</v>
      </c>
      <c r="E1044">
        <f t="shared" si="16"/>
        <v>0</v>
      </c>
      <c r="F1044" t="str">
        <v>High</v>
      </c>
      <c r="G1044">
        <v>142</v>
      </c>
      <c r="H1044">
        <v>0</v>
      </c>
      <c r="I1044">
        <v>0</v>
      </c>
      <c r="J1044">
        <v>0</v>
      </c>
      <c r="K1044">
        <v>92</v>
      </c>
      <c r="L1044">
        <v>0</v>
      </c>
      <c r="M1044">
        <v>48.4</v>
      </c>
      <c r="N1044">
        <v>0</v>
      </c>
      <c r="O1044">
        <v>99</v>
      </c>
      <c r="P1044">
        <v>0</v>
      </c>
      <c r="Q1044">
        <v>92</v>
      </c>
      <c r="R1044">
        <v>0.1</v>
      </c>
      <c r="S1044">
        <v>9212.1928239999997</v>
      </c>
      <c r="T1044">
        <v>0</v>
      </c>
      <c r="U1044">
        <v>3.8</v>
      </c>
      <c r="V1044">
        <v>3.8</v>
      </c>
      <c r="W1044">
        <v>0.751</v>
      </c>
      <c r="X1044">
        <v>15.8</v>
      </c>
      <c r="Z1044" t="s">
        <v>23</v>
      </c>
    </row>
    <row r="1045" spans="1:26" x14ac:dyDescent="0.3">
      <c r="A1045" t="s">
        <v>91</v>
      </c>
      <c r="B1045">
        <v>73.5</v>
      </c>
      <c r="C1045" t="s">
        <v>23</v>
      </c>
      <c r="D1045">
        <v>2014</v>
      </c>
      <c r="E1045">
        <f t="shared" si="16"/>
        <v>0</v>
      </c>
      <c r="F1045" t="str">
        <v>High</v>
      </c>
      <c r="G1045">
        <v>143</v>
      </c>
      <c r="H1045">
        <v>0</v>
      </c>
      <c r="I1045">
        <v>8.42</v>
      </c>
      <c r="J1045">
        <v>789.27646149999998</v>
      </c>
      <c r="K1045">
        <v>97</v>
      </c>
      <c r="L1045">
        <v>0</v>
      </c>
      <c r="M1045">
        <v>47.4</v>
      </c>
      <c r="N1045">
        <v>0</v>
      </c>
      <c r="O1045">
        <v>81</v>
      </c>
      <c r="P1045">
        <v>6.1</v>
      </c>
      <c r="Q1045">
        <v>97</v>
      </c>
      <c r="R1045">
        <v>0.1</v>
      </c>
      <c r="S1045">
        <v>8569.7769979999994</v>
      </c>
      <c r="T1045">
        <v>0</v>
      </c>
      <c r="U1045">
        <v>3.8</v>
      </c>
      <c r="V1045">
        <v>3.8</v>
      </c>
      <c r="W1045">
        <v>0.749</v>
      </c>
      <c r="X1045">
        <v>15.8</v>
      </c>
      <c r="Z1045" t="s">
        <v>23</v>
      </c>
    </row>
    <row r="1046" spans="1:26" x14ac:dyDescent="0.3">
      <c r="A1046" t="s">
        <v>91</v>
      </c>
      <c r="B1046">
        <v>73.3</v>
      </c>
      <c r="C1046" t="s">
        <v>23</v>
      </c>
      <c r="D1046">
        <v>2013</v>
      </c>
      <c r="E1046">
        <f t="shared" si="16"/>
        <v>0</v>
      </c>
      <c r="F1046" t="str">
        <v>High</v>
      </c>
      <c r="G1046">
        <v>144</v>
      </c>
      <c r="H1046">
        <v>0</v>
      </c>
      <c r="I1046">
        <v>8.25</v>
      </c>
      <c r="J1046">
        <v>780.44592809999995</v>
      </c>
      <c r="K1046">
        <v>97</v>
      </c>
      <c r="L1046">
        <v>0</v>
      </c>
      <c r="M1046">
        <v>46.5</v>
      </c>
      <c r="N1046">
        <v>0</v>
      </c>
      <c r="O1046">
        <v>98</v>
      </c>
      <c r="P1046">
        <v>6.15</v>
      </c>
      <c r="Q1046">
        <v>97</v>
      </c>
      <c r="R1046">
        <v>0.1</v>
      </c>
      <c r="S1046">
        <v>7955.6159850000004</v>
      </c>
      <c r="T1046">
        <v>0</v>
      </c>
      <c r="U1046">
        <v>3.8</v>
      </c>
      <c r="V1046">
        <v>3.8</v>
      </c>
      <c r="W1046">
        <v>0.746</v>
      </c>
      <c r="X1046">
        <v>15.8</v>
      </c>
      <c r="Z1046" t="s">
        <v>23</v>
      </c>
    </row>
    <row r="1047" spans="1:26" x14ac:dyDescent="0.3">
      <c r="A1047" t="s">
        <v>91</v>
      </c>
      <c r="B1047">
        <v>73.099999999999994</v>
      </c>
      <c r="C1047" t="s">
        <v>23</v>
      </c>
      <c r="D1047">
        <v>2012</v>
      </c>
      <c r="E1047">
        <f t="shared" si="16"/>
        <v>0</v>
      </c>
      <c r="F1047" t="str">
        <v>High</v>
      </c>
      <c r="G1047">
        <v>146</v>
      </c>
      <c r="H1047">
        <v>0</v>
      </c>
      <c r="I1047">
        <v>8.07</v>
      </c>
      <c r="J1047">
        <v>865.99997819999999</v>
      </c>
      <c r="K1047">
        <v>97</v>
      </c>
      <c r="L1047">
        <v>0</v>
      </c>
      <c r="M1047">
        <v>45.6</v>
      </c>
      <c r="N1047">
        <v>0</v>
      </c>
      <c r="O1047">
        <v>98</v>
      </c>
      <c r="P1047">
        <v>6.36</v>
      </c>
      <c r="Q1047">
        <v>97</v>
      </c>
      <c r="R1047">
        <v>0.1</v>
      </c>
      <c r="S1047">
        <v>7583.1872000000003</v>
      </c>
      <c r="T1047">
        <v>0</v>
      </c>
      <c r="U1047">
        <v>3.8</v>
      </c>
      <c r="V1047">
        <v>3.8</v>
      </c>
      <c r="W1047">
        <v>0.74399999999999999</v>
      </c>
      <c r="X1047">
        <v>15.8</v>
      </c>
      <c r="Z1047" t="s">
        <v>23</v>
      </c>
    </row>
    <row r="1048" spans="1:26" x14ac:dyDescent="0.3">
      <c r="A1048" t="s">
        <v>91</v>
      </c>
      <c r="B1048">
        <v>72.900000000000006</v>
      </c>
      <c r="C1048" t="s">
        <v>23</v>
      </c>
      <c r="D1048">
        <v>2011</v>
      </c>
      <c r="E1048">
        <f t="shared" si="16"/>
        <v>0</v>
      </c>
      <c r="F1048" t="str">
        <v>High</v>
      </c>
      <c r="G1048">
        <v>15</v>
      </c>
      <c r="H1048">
        <v>0</v>
      </c>
      <c r="I1048">
        <v>7.84</v>
      </c>
      <c r="J1048">
        <v>11.56715633</v>
      </c>
      <c r="K1048">
        <v>94</v>
      </c>
      <c r="L1048">
        <v>0</v>
      </c>
      <c r="M1048">
        <v>44.7</v>
      </c>
      <c r="N1048">
        <v>0</v>
      </c>
      <c r="O1048">
        <v>95</v>
      </c>
      <c r="P1048">
        <v>6.35</v>
      </c>
      <c r="Q1048">
        <v>95</v>
      </c>
      <c r="R1048">
        <v>0.1</v>
      </c>
      <c r="S1048">
        <v>741.48437999999999</v>
      </c>
      <c r="T1048">
        <v>0</v>
      </c>
      <c r="U1048">
        <v>3.8</v>
      </c>
      <c r="V1048">
        <v>3.8</v>
      </c>
      <c r="W1048">
        <v>0.74099999999999999</v>
      </c>
      <c r="X1048">
        <v>15.8</v>
      </c>
      <c r="Z1048" t="s">
        <v>23</v>
      </c>
    </row>
    <row r="1049" spans="1:26" x14ac:dyDescent="0.3">
      <c r="A1049" t="s">
        <v>91</v>
      </c>
      <c r="B1049">
        <v>72.599999999999994</v>
      </c>
      <c r="C1049" t="s">
        <v>23</v>
      </c>
      <c r="D1049">
        <v>2010</v>
      </c>
      <c r="E1049">
        <f t="shared" si="16"/>
        <v>0</v>
      </c>
      <c r="F1049" t="str">
        <v>High</v>
      </c>
      <c r="G1049">
        <v>154</v>
      </c>
      <c r="H1049">
        <v>0</v>
      </c>
      <c r="I1049">
        <v>7.91</v>
      </c>
      <c r="J1049">
        <v>145.84019979999999</v>
      </c>
      <c r="K1049">
        <v>97</v>
      </c>
      <c r="L1049">
        <v>0</v>
      </c>
      <c r="M1049">
        <v>43.9</v>
      </c>
      <c r="N1049">
        <v>0</v>
      </c>
      <c r="O1049">
        <v>94</v>
      </c>
      <c r="P1049">
        <v>6.41</v>
      </c>
      <c r="Q1049">
        <v>97</v>
      </c>
      <c r="R1049">
        <v>0.1</v>
      </c>
      <c r="S1049">
        <v>7365.6666590000004</v>
      </c>
      <c r="T1049">
        <v>0</v>
      </c>
      <c r="U1049">
        <v>3.8</v>
      </c>
      <c r="V1049">
        <v>3.8</v>
      </c>
      <c r="W1049">
        <v>0</v>
      </c>
      <c r="X1049">
        <v>15.8</v>
      </c>
      <c r="Z1049" t="s">
        <v>23</v>
      </c>
    </row>
    <row r="1050" spans="1:26" x14ac:dyDescent="0.3">
      <c r="A1050" t="s">
        <v>91</v>
      </c>
      <c r="B1050">
        <v>72.400000000000006</v>
      </c>
      <c r="C1050" t="s">
        <v>23</v>
      </c>
      <c r="D1050">
        <v>2009</v>
      </c>
      <c r="E1050">
        <f t="shared" si="16"/>
        <v>0</v>
      </c>
      <c r="F1050" t="str">
        <v>High</v>
      </c>
      <c r="G1050">
        <v>158</v>
      </c>
      <c r="H1050">
        <v>0</v>
      </c>
      <c r="I1050">
        <v>8.42</v>
      </c>
      <c r="J1050">
        <v>146.4384488</v>
      </c>
      <c r="K1050">
        <v>99</v>
      </c>
      <c r="L1050">
        <v>0</v>
      </c>
      <c r="M1050">
        <v>43.1</v>
      </c>
      <c r="N1050">
        <v>0</v>
      </c>
      <c r="O1050">
        <v>99</v>
      </c>
      <c r="P1050">
        <v>6.24</v>
      </c>
      <c r="Q1050">
        <v>99</v>
      </c>
      <c r="R1050">
        <v>0.1</v>
      </c>
      <c r="S1050">
        <v>7395.8812500000004</v>
      </c>
      <c r="T1050">
        <v>0</v>
      </c>
      <c r="U1050">
        <v>3.8</v>
      </c>
      <c r="V1050">
        <v>3.8</v>
      </c>
      <c r="W1050">
        <v>0</v>
      </c>
      <c r="X1050">
        <v>15.6</v>
      </c>
      <c r="Z1050" t="s">
        <v>23</v>
      </c>
    </row>
    <row r="1051" spans="1:26" x14ac:dyDescent="0.3">
      <c r="A1051" t="s">
        <v>91</v>
      </c>
      <c r="B1051">
        <v>72.099999999999994</v>
      </c>
      <c r="C1051" t="s">
        <v>23</v>
      </c>
      <c r="D1051">
        <v>2008</v>
      </c>
      <c r="E1051">
        <f t="shared" si="16"/>
        <v>0</v>
      </c>
      <c r="F1051" t="str">
        <v>High</v>
      </c>
      <c r="G1051">
        <v>162</v>
      </c>
      <c r="H1051">
        <v>0</v>
      </c>
      <c r="I1051">
        <v>8.92</v>
      </c>
      <c r="J1051">
        <v>754.9597129</v>
      </c>
      <c r="K1051">
        <v>99</v>
      </c>
      <c r="L1051">
        <v>0</v>
      </c>
      <c r="M1051">
        <v>42.4</v>
      </c>
      <c r="N1051">
        <v>0</v>
      </c>
      <c r="O1051">
        <v>99</v>
      </c>
      <c r="P1051">
        <v>5.76</v>
      </c>
      <c r="Q1051">
        <v>99</v>
      </c>
      <c r="R1051">
        <v>0.1</v>
      </c>
      <c r="S1051">
        <v>7946.9443460000002</v>
      </c>
      <c r="T1051">
        <v>0</v>
      </c>
      <c r="U1051">
        <v>3.8</v>
      </c>
      <c r="V1051">
        <v>3.9</v>
      </c>
      <c r="W1051">
        <v>0</v>
      </c>
      <c r="X1051">
        <v>15.4</v>
      </c>
      <c r="Z1051" t="s">
        <v>23</v>
      </c>
    </row>
    <row r="1052" spans="1:26" x14ac:dyDescent="0.3">
      <c r="A1052" t="s">
        <v>91</v>
      </c>
      <c r="B1052">
        <v>71.900000000000006</v>
      </c>
      <c r="C1052" t="s">
        <v>23</v>
      </c>
      <c r="D1052">
        <v>2007</v>
      </c>
      <c r="E1052">
        <f t="shared" si="16"/>
        <v>0</v>
      </c>
      <c r="F1052" t="str">
        <v>High</v>
      </c>
      <c r="G1052">
        <v>164</v>
      </c>
      <c r="H1052">
        <v>0</v>
      </c>
      <c r="I1052">
        <v>9.06</v>
      </c>
      <c r="J1052">
        <v>95.193759209999996</v>
      </c>
      <c r="K1052">
        <v>96</v>
      </c>
      <c r="L1052">
        <v>0</v>
      </c>
      <c r="M1052">
        <v>41.8</v>
      </c>
      <c r="N1052">
        <v>0</v>
      </c>
      <c r="O1052">
        <v>96</v>
      </c>
      <c r="P1052">
        <v>5.88</v>
      </c>
      <c r="Q1052">
        <v>96</v>
      </c>
      <c r="R1052">
        <v>0.1</v>
      </c>
      <c r="S1052">
        <v>7322.5968620000003</v>
      </c>
      <c r="T1052">
        <v>0</v>
      </c>
      <c r="U1052">
        <v>3.9</v>
      </c>
      <c r="V1052">
        <v>3.9</v>
      </c>
      <c r="W1052">
        <v>0</v>
      </c>
      <c r="X1052">
        <v>15.3</v>
      </c>
      <c r="Z1052" t="s">
        <v>23</v>
      </c>
    </row>
    <row r="1053" spans="1:26" x14ac:dyDescent="0.3">
      <c r="A1053" t="s">
        <v>91</v>
      </c>
      <c r="B1053">
        <v>71.7</v>
      </c>
      <c r="C1053" t="s">
        <v>23</v>
      </c>
      <c r="D1053">
        <v>2006</v>
      </c>
      <c r="E1053">
        <f t="shared" si="16"/>
        <v>0</v>
      </c>
      <c r="F1053" t="str">
        <v>High</v>
      </c>
      <c r="G1053">
        <v>167</v>
      </c>
      <c r="H1053">
        <v>0</v>
      </c>
      <c r="I1053">
        <v>9.06</v>
      </c>
      <c r="J1053">
        <v>662.26636870000004</v>
      </c>
      <c r="K1053">
        <v>91</v>
      </c>
      <c r="L1053">
        <v>0</v>
      </c>
      <c r="M1053">
        <v>41.1</v>
      </c>
      <c r="N1053">
        <v>0</v>
      </c>
      <c r="O1053">
        <v>91</v>
      </c>
      <c r="P1053">
        <v>5.99</v>
      </c>
      <c r="Q1053">
        <v>91</v>
      </c>
      <c r="R1053">
        <v>0.1</v>
      </c>
      <c r="S1053">
        <v>6764.7228670000004</v>
      </c>
      <c r="T1053">
        <v>0</v>
      </c>
      <c r="U1053">
        <v>3.9</v>
      </c>
      <c r="V1053">
        <v>3.9</v>
      </c>
      <c r="W1053">
        <v>0</v>
      </c>
      <c r="X1053">
        <v>15.1</v>
      </c>
      <c r="Z1053" t="s">
        <v>23</v>
      </c>
    </row>
    <row r="1054" spans="1:26" x14ac:dyDescent="0.3">
      <c r="A1054" t="s">
        <v>91</v>
      </c>
      <c r="B1054">
        <v>71.5</v>
      </c>
      <c r="C1054" t="s">
        <v>23</v>
      </c>
      <c r="D1054">
        <v>2005</v>
      </c>
      <c r="E1054">
        <f t="shared" si="16"/>
        <v>0</v>
      </c>
      <c r="F1054" t="str">
        <v>High</v>
      </c>
      <c r="G1054">
        <v>169</v>
      </c>
      <c r="H1054">
        <v>0</v>
      </c>
      <c r="I1054">
        <v>8.8000000000000007</v>
      </c>
      <c r="J1054">
        <v>119.5548694</v>
      </c>
      <c r="K1054">
        <v>99</v>
      </c>
      <c r="L1054">
        <v>0</v>
      </c>
      <c r="M1054">
        <v>4.5</v>
      </c>
      <c r="N1054">
        <v>0</v>
      </c>
      <c r="O1054">
        <v>99</v>
      </c>
      <c r="P1054">
        <v>5.5</v>
      </c>
      <c r="Q1054">
        <v>99</v>
      </c>
      <c r="R1054">
        <v>0.1</v>
      </c>
      <c r="S1054">
        <v>6754.512393</v>
      </c>
      <c r="T1054">
        <v>0</v>
      </c>
      <c r="U1054">
        <v>3.9</v>
      </c>
      <c r="V1054">
        <v>4</v>
      </c>
      <c r="W1054">
        <v>0</v>
      </c>
      <c r="X1054">
        <v>14.9</v>
      </c>
      <c r="Z1054" t="s">
        <v>23</v>
      </c>
    </row>
    <row r="1055" spans="1:26" x14ac:dyDescent="0.3">
      <c r="A1055" t="s">
        <v>91</v>
      </c>
      <c r="B1055">
        <v>73</v>
      </c>
      <c r="C1055" t="s">
        <v>23</v>
      </c>
      <c r="D1055">
        <v>2004</v>
      </c>
      <c r="E1055">
        <f t="shared" si="16"/>
        <v>0</v>
      </c>
      <c r="F1055" t="str">
        <v>High</v>
      </c>
      <c r="G1055">
        <v>187</v>
      </c>
      <c r="H1055">
        <v>0</v>
      </c>
      <c r="I1055">
        <v>8.43</v>
      </c>
      <c r="J1055">
        <v>100.965873</v>
      </c>
      <c r="K1055">
        <v>83</v>
      </c>
      <c r="L1055">
        <v>0</v>
      </c>
      <c r="M1055">
        <v>39.9</v>
      </c>
      <c r="N1055">
        <v>0</v>
      </c>
      <c r="O1055">
        <v>84</v>
      </c>
      <c r="P1055">
        <v>5.24</v>
      </c>
      <c r="Q1055">
        <v>83</v>
      </c>
      <c r="R1055">
        <v>0.1</v>
      </c>
      <c r="S1055">
        <v>5836.1776300000001</v>
      </c>
      <c r="T1055">
        <v>0</v>
      </c>
      <c r="U1055">
        <v>4</v>
      </c>
      <c r="V1055">
        <v>4</v>
      </c>
      <c r="W1055">
        <v>0</v>
      </c>
      <c r="X1055">
        <v>14.8</v>
      </c>
      <c r="Z1055" t="s">
        <v>23</v>
      </c>
    </row>
    <row r="1056" spans="1:26" x14ac:dyDescent="0.3">
      <c r="A1056" t="s">
        <v>91</v>
      </c>
      <c r="B1056">
        <v>71.099999999999994</v>
      </c>
      <c r="C1056" t="s">
        <v>23</v>
      </c>
      <c r="D1056">
        <v>2003</v>
      </c>
      <c r="E1056">
        <f t="shared" si="16"/>
        <v>0</v>
      </c>
      <c r="F1056" t="str">
        <v>High</v>
      </c>
      <c r="G1056">
        <v>173</v>
      </c>
      <c r="H1056">
        <v>0</v>
      </c>
      <c r="I1056">
        <v>9.75</v>
      </c>
      <c r="J1056">
        <v>77.9454329</v>
      </c>
      <c r="K1056">
        <v>97</v>
      </c>
      <c r="L1056">
        <v>0</v>
      </c>
      <c r="M1056">
        <v>39.4</v>
      </c>
      <c r="N1056">
        <v>0</v>
      </c>
      <c r="O1056">
        <v>98</v>
      </c>
      <c r="P1056">
        <v>5.89</v>
      </c>
      <c r="Q1056">
        <v>97</v>
      </c>
      <c r="R1056">
        <v>0.1</v>
      </c>
      <c r="S1056">
        <v>5773.7357700000002</v>
      </c>
      <c r="T1056">
        <v>0</v>
      </c>
      <c r="U1056">
        <v>4</v>
      </c>
      <c r="V1056">
        <v>4.0999999999999996</v>
      </c>
      <c r="W1056">
        <v>0</v>
      </c>
      <c r="X1056">
        <v>14.6</v>
      </c>
      <c r="Z1056" t="s">
        <v>23</v>
      </c>
    </row>
    <row r="1057" spans="1:26" x14ac:dyDescent="0.3">
      <c r="A1057" t="s">
        <v>91</v>
      </c>
      <c r="B1057">
        <v>79</v>
      </c>
      <c r="C1057" t="s">
        <v>23</v>
      </c>
      <c r="D1057">
        <v>2002</v>
      </c>
      <c r="E1057">
        <f t="shared" si="16"/>
        <v>0</v>
      </c>
      <c r="F1057" t="str">
        <v>High</v>
      </c>
      <c r="G1057">
        <v>176</v>
      </c>
      <c r="H1057">
        <v>0</v>
      </c>
      <c r="I1057">
        <v>10.71</v>
      </c>
      <c r="J1057">
        <v>513.34654079999996</v>
      </c>
      <c r="K1057">
        <v>98</v>
      </c>
      <c r="L1057">
        <v>0</v>
      </c>
      <c r="M1057">
        <v>38.799999999999997</v>
      </c>
      <c r="N1057">
        <v>0</v>
      </c>
      <c r="O1057">
        <v>98</v>
      </c>
      <c r="P1057">
        <v>6.67</v>
      </c>
      <c r="Q1057">
        <v>98</v>
      </c>
      <c r="R1057">
        <v>0.1</v>
      </c>
      <c r="S1057">
        <v>5292.232379</v>
      </c>
      <c r="T1057">
        <v>0</v>
      </c>
      <c r="U1057">
        <v>4.0999999999999996</v>
      </c>
      <c r="V1057">
        <v>4.0999999999999996</v>
      </c>
      <c r="W1057">
        <v>0</v>
      </c>
      <c r="X1057">
        <v>14.4</v>
      </c>
      <c r="Z1057" t="s">
        <v>23</v>
      </c>
    </row>
    <row r="1058" spans="1:26" x14ac:dyDescent="0.3">
      <c r="A1058" t="s">
        <v>91</v>
      </c>
      <c r="B1058">
        <v>77</v>
      </c>
      <c r="C1058" t="s">
        <v>23</v>
      </c>
      <c r="D1058">
        <v>2001</v>
      </c>
      <c r="E1058">
        <f t="shared" si="16"/>
        <v>0</v>
      </c>
      <c r="F1058" t="str">
        <v>High</v>
      </c>
      <c r="G1058">
        <v>178</v>
      </c>
      <c r="H1058">
        <v>0</v>
      </c>
      <c r="I1058">
        <v>9.61</v>
      </c>
      <c r="J1058">
        <v>81.113559539999997</v>
      </c>
      <c r="K1058">
        <v>96</v>
      </c>
      <c r="L1058">
        <v>0</v>
      </c>
      <c r="M1058">
        <v>38.200000000000003</v>
      </c>
      <c r="N1058">
        <v>0</v>
      </c>
      <c r="O1058">
        <v>96</v>
      </c>
      <c r="P1058">
        <v>7.67</v>
      </c>
      <c r="Q1058">
        <v>96</v>
      </c>
      <c r="R1058">
        <v>0.1</v>
      </c>
      <c r="S1058">
        <v>519.95871499999998</v>
      </c>
      <c r="T1058">
        <v>0</v>
      </c>
      <c r="U1058">
        <v>4.2</v>
      </c>
      <c r="V1058">
        <v>4.2</v>
      </c>
      <c r="W1058">
        <v>0</v>
      </c>
      <c r="X1058">
        <v>14.3</v>
      </c>
      <c r="Z1058" t="s">
        <v>23</v>
      </c>
    </row>
    <row r="1059" spans="1:26" x14ac:dyDescent="0.3">
      <c r="A1059" t="s">
        <v>91</v>
      </c>
      <c r="B1059">
        <v>74</v>
      </c>
      <c r="C1059" t="s">
        <v>23</v>
      </c>
      <c r="D1059">
        <v>2000</v>
      </c>
      <c r="E1059">
        <f t="shared" si="16"/>
        <v>0</v>
      </c>
      <c r="F1059" t="str">
        <v>High</v>
      </c>
      <c r="G1059">
        <v>182</v>
      </c>
      <c r="H1059">
        <v>0</v>
      </c>
      <c r="I1059">
        <v>9.4</v>
      </c>
      <c r="J1059">
        <v>676.54538779999996</v>
      </c>
      <c r="K1059">
        <v>0</v>
      </c>
      <c r="L1059">
        <v>0</v>
      </c>
      <c r="M1059">
        <v>37.700000000000003</v>
      </c>
      <c r="N1059">
        <v>0</v>
      </c>
      <c r="O1059">
        <v>97</v>
      </c>
      <c r="P1059">
        <v>6.62</v>
      </c>
      <c r="Q1059">
        <v>97</v>
      </c>
      <c r="R1059">
        <v>0.1</v>
      </c>
      <c r="S1059">
        <v>5117.5899230000005</v>
      </c>
      <c r="T1059">
        <v>0</v>
      </c>
      <c r="U1059">
        <v>4.3</v>
      </c>
      <c r="V1059">
        <v>4.2</v>
      </c>
      <c r="W1059">
        <v>0</v>
      </c>
      <c r="X1059">
        <v>14.1</v>
      </c>
      <c r="Z1059" t="s">
        <v>23</v>
      </c>
    </row>
    <row r="1060" spans="1:26" x14ac:dyDescent="0.3">
      <c r="A1060" t="s">
        <v>92</v>
      </c>
      <c r="B1060">
        <v>71.900000000000006</v>
      </c>
      <c r="C1060" t="s">
        <v>23</v>
      </c>
      <c r="D1060">
        <v>2015</v>
      </c>
      <c r="E1060">
        <f t="shared" si="16"/>
        <v>0</v>
      </c>
      <c r="F1060" t="str">
        <v>High</v>
      </c>
      <c r="G1060">
        <v>186</v>
      </c>
      <c r="H1060">
        <v>10</v>
      </c>
      <c r="I1060">
        <v>0</v>
      </c>
      <c r="J1060">
        <v>0</v>
      </c>
      <c r="K1060">
        <v>74</v>
      </c>
      <c r="L1060">
        <v>0</v>
      </c>
      <c r="M1060">
        <v>5.6</v>
      </c>
      <c r="N1060">
        <v>12</v>
      </c>
      <c r="O1060">
        <v>9</v>
      </c>
      <c r="P1060">
        <v>0</v>
      </c>
      <c r="Q1060">
        <v>74</v>
      </c>
      <c r="R1060">
        <v>0.4</v>
      </c>
      <c r="S1060">
        <v>3923.5733439999999</v>
      </c>
      <c r="T1060">
        <v>16252429</v>
      </c>
      <c r="U1060">
        <v>1.2</v>
      </c>
      <c r="V1060">
        <v>1.2</v>
      </c>
      <c r="W1060">
        <v>0.63700000000000001</v>
      </c>
      <c r="X1060">
        <v>10.7</v>
      </c>
      <c r="Z1060" t="s">
        <v>23</v>
      </c>
    </row>
    <row r="1061" spans="1:26" x14ac:dyDescent="0.3">
      <c r="A1061" t="s">
        <v>92</v>
      </c>
      <c r="B1061">
        <v>71.7</v>
      </c>
      <c r="C1061" t="s">
        <v>23</v>
      </c>
      <c r="D1061">
        <v>2014</v>
      </c>
      <c r="E1061">
        <f t="shared" si="16"/>
        <v>0</v>
      </c>
      <c r="F1061" t="str">
        <v>High</v>
      </c>
      <c r="G1061">
        <v>187</v>
      </c>
      <c r="H1061">
        <v>10</v>
      </c>
      <c r="I1061">
        <v>1.88</v>
      </c>
      <c r="J1061">
        <v>657.52827969999998</v>
      </c>
      <c r="K1061">
        <v>73</v>
      </c>
      <c r="L1061">
        <v>0</v>
      </c>
      <c r="M1061">
        <v>49.9</v>
      </c>
      <c r="N1061">
        <v>13</v>
      </c>
      <c r="O1061">
        <v>65</v>
      </c>
      <c r="P1061">
        <v>6.2</v>
      </c>
      <c r="Q1061">
        <v>73</v>
      </c>
      <c r="R1061">
        <v>0.4</v>
      </c>
      <c r="S1061">
        <v>3687.7637669999999</v>
      </c>
      <c r="T1061">
        <v>15923559</v>
      </c>
      <c r="U1061">
        <v>1.2</v>
      </c>
      <c r="V1061">
        <v>1.2</v>
      </c>
      <c r="W1061">
        <v>0.61399999999999999</v>
      </c>
      <c r="X1061">
        <v>10.7</v>
      </c>
      <c r="Z1061" t="s">
        <v>23</v>
      </c>
    </row>
    <row r="1062" spans="1:26" x14ac:dyDescent="0.3">
      <c r="A1062" t="s">
        <v>92</v>
      </c>
      <c r="B1062">
        <v>71.400000000000006</v>
      </c>
      <c r="C1062" t="s">
        <v>23</v>
      </c>
      <c r="D1062">
        <v>2013</v>
      </c>
      <c r="E1062">
        <f t="shared" si="16"/>
        <v>0</v>
      </c>
      <c r="F1062" t="str">
        <v>High</v>
      </c>
      <c r="G1062">
        <v>189</v>
      </c>
      <c r="H1062">
        <v>11</v>
      </c>
      <c r="I1062">
        <v>1.93</v>
      </c>
      <c r="J1062">
        <v>582.14695830000005</v>
      </c>
      <c r="K1062">
        <v>85</v>
      </c>
      <c r="L1062">
        <v>0</v>
      </c>
      <c r="M1062">
        <v>49.3</v>
      </c>
      <c r="N1062">
        <v>13</v>
      </c>
      <c r="O1062">
        <v>84</v>
      </c>
      <c r="P1062">
        <v>6.3</v>
      </c>
      <c r="Q1062">
        <v>85</v>
      </c>
      <c r="R1062">
        <v>0.4</v>
      </c>
      <c r="S1062">
        <v>3452.8289340000001</v>
      </c>
      <c r="T1062">
        <v>15596214</v>
      </c>
      <c r="U1062">
        <v>1.2</v>
      </c>
      <c r="V1062">
        <v>1.2</v>
      </c>
      <c r="W1062">
        <v>0.61099999999999999</v>
      </c>
      <c r="X1062">
        <v>10.7</v>
      </c>
      <c r="Z1062" t="s">
        <v>23</v>
      </c>
    </row>
    <row r="1063" spans="1:26" x14ac:dyDescent="0.3">
      <c r="A1063" t="s">
        <v>92</v>
      </c>
      <c r="B1063">
        <v>71.3</v>
      </c>
      <c r="C1063" t="s">
        <v>23</v>
      </c>
      <c r="D1063">
        <v>2012</v>
      </c>
      <c r="E1063">
        <f t="shared" si="16"/>
        <v>0</v>
      </c>
      <c r="F1063" t="str">
        <v>High</v>
      </c>
      <c r="G1063">
        <v>189</v>
      </c>
      <c r="H1063">
        <v>11</v>
      </c>
      <c r="I1063">
        <v>2.02</v>
      </c>
      <c r="J1063">
        <v>484.7187892</v>
      </c>
      <c r="K1063">
        <v>96</v>
      </c>
      <c r="L1063">
        <v>0</v>
      </c>
      <c r="M1063">
        <v>48.6</v>
      </c>
      <c r="N1063">
        <v>13</v>
      </c>
      <c r="O1063">
        <v>94</v>
      </c>
      <c r="P1063">
        <v>6.33</v>
      </c>
      <c r="Q1063">
        <v>96</v>
      </c>
      <c r="R1063">
        <v>0.4</v>
      </c>
      <c r="S1063">
        <v>3299.65139</v>
      </c>
      <c r="T1063">
        <v>1527156</v>
      </c>
      <c r="U1063">
        <v>1.2</v>
      </c>
      <c r="V1063">
        <v>1.2</v>
      </c>
      <c r="W1063">
        <v>0.61599999999999999</v>
      </c>
      <c r="X1063">
        <v>10.6</v>
      </c>
      <c r="Z1063" t="s">
        <v>23</v>
      </c>
    </row>
    <row r="1064" spans="1:26" x14ac:dyDescent="0.3">
      <c r="A1064" t="s">
        <v>92</v>
      </c>
      <c r="B1064">
        <v>71.099999999999994</v>
      </c>
      <c r="C1064" t="s">
        <v>23</v>
      </c>
      <c r="D1064">
        <v>2011</v>
      </c>
      <c r="E1064">
        <f t="shared" si="16"/>
        <v>0</v>
      </c>
      <c r="F1064" t="str">
        <v>High</v>
      </c>
      <c r="G1064">
        <v>193</v>
      </c>
      <c r="H1064">
        <v>11</v>
      </c>
      <c r="I1064">
        <v>2.16</v>
      </c>
      <c r="J1064">
        <v>457.7745845</v>
      </c>
      <c r="K1064">
        <v>88</v>
      </c>
      <c r="L1064">
        <v>0</v>
      </c>
      <c r="M1064">
        <v>47.9</v>
      </c>
      <c r="N1064">
        <v>14</v>
      </c>
      <c r="O1064">
        <v>88</v>
      </c>
      <c r="P1064">
        <v>6.28</v>
      </c>
      <c r="Q1064">
        <v>88</v>
      </c>
      <c r="R1064">
        <v>0.4</v>
      </c>
      <c r="S1064">
        <v>3187.845296</v>
      </c>
      <c r="T1064">
        <v>14948919</v>
      </c>
      <c r="U1064">
        <v>1.2</v>
      </c>
      <c r="V1064">
        <v>1.2</v>
      </c>
      <c r="W1064">
        <v>0.60899999999999999</v>
      </c>
      <c r="X1064">
        <v>10.5</v>
      </c>
      <c r="Z1064" t="s">
        <v>23</v>
      </c>
    </row>
    <row r="1065" spans="1:26" x14ac:dyDescent="0.3">
      <c r="A1065" t="s">
        <v>92</v>
      </c>
      <c r="B1065">
        <v>77</v>
      </c>
      <c r="C1065" t="s">
        <v>23</v>
      </c>
      <c r="D1065">
        <v>2010</v>
      </c>
      <c r="E1065">
        <f t="shared" si="16"/>
        <v>0</v>
      </c>
      <c r="F1065" t="str">
        <v>High</v>
      </c>
      <c r="G1065">
        <v>196</v>
      </c>
      <c r="H1065">
        <v>12</v>
      </c>
      <c r="I1065">
        <v>2.14</v>
      </c>
      <c r="J1065">
        <v>443.32482540000001</v>
      </c>
      <c r="K1065">
        <v>94</v>
      </c>
      <c r="L1065">
        <v>0</v>
      </c>
      <c r="M1065">
        <v>47.2</v>
      </c>
      <c r="N1065">
        <v>14</v>
      </c>
      <c r="O1065">
        <v>94</v>
      </c>
      <c r="P1065">
        <v>6.64</v>
      </c>
      <c r="Q1065">
        <v>94</v>
      </c>
      <c r="R1065">
        <v>0.4</v>
      </c>
      <c r="S1065">
        <v>2825.5246999999999</v>
      </c>
      <c r="T1065">
        <v>1463417</v>
      </c>
      <c r="U1065">
        <v>1.3</v>
      </c>
      <c r="V1065">
        <v>1.3</v>
      </c>
      <c r="W1065">
        <v>0.60199999999999998</v>
      </c>
      <c r="X1065">
        <v>10.5</v>
      </c>
      <c r="Z1065" t="s">
        <v>23</v>
      </c>
    </row>
    <row r="1066" spans="1:26" x14ac:dyDescent="0.3">
      <c r="A1066" t="s">
        <v>92</v>
      </c>
      <c r="B1066">
        <v>76</v>
      </c>
      <c r="C1066" t="s">
        <v>23</v>
      </c>
      <c r="D1066">
        <v>2009</v>
      </c>
      <c r="E1066">
        <f t="shared" si="16"/>
        <v>0</v>
      </c>
      <c r="F1066" t="str">
        <v>High</v>
      </c>
      <c r="G1066">
        <v>198</v>
      </c>
      <c r="H1066">
        <v>12</v>
      </c>
      <c r="I1066">
        <v>2.14</v>
      </c>
      <c r="J1066">
        <v>445.44233709999997</v>
      </c>
      <c r="K1066">
        <v>92</v>
      </c>
      <c r="L1066">
        <v>0</v>
      </c>
      <c r="M1066">
        <v>46.5</v>
      </c>
      <c r="N1066">
        <v>15</v>
      </c>
      <c r="O1066">
        <v>92</v>
      </c>
      <c r="P1066">
        <v>6.79</v>
      </c>
      <c r="Q1066">
        <v>92</v>
      </c>
      <c r="R1066">
        <v>0.4</v>
      </c>
      <c r="S1066">
        <v>2635.7534740000001</v>
      </c>
      <c r="T1066">
        <v>1431628</v>
      </c>
      <c r="U1066">
        <v>1.3</v>
      </c>
      <c r="V1066">
        <v>1.3</v>
      </c>
      <c r="W1066">
        <v>0.59599999999999997</v>
      </c>
      <c r="X1066">
        <v>10.4</v>
      </c>
      <c r="Z1066" t="s">
        <v>23</v>
      </c>
    </row>
    <row r="1067" spans="1:26" x14ac:dyDescent="0.3">
      <c r="A1067" t="s">
        <v>92</v>
      </c>
      <c r="B1067">
        <v>79</v>
      </c>
      <c r="C1067" t="s">
        <v>23</v>
      </c>
      <c r="D1067">
        <v>2008</v>
      </c>
      <c r="E1067">
        <f t="shared" si="16"/>
        <v>0</v>
      </c>
      <c r="F1067" t="str">
        <v>High</v>
      </c>
      <c r="G1067">
        <v>19</v>
      </c>
      <c r="H1067">
        <v>13</v>
      </c>
      <c r="I1067">
        <v>2.21</v>
      </c>
      <c r="J1067">
        <v>472.22349939999998</v>
      </c>
      <c r="K1067">
        <v>95</v>
      </c>
      <c r="L1067">
        <v>0</v>
      </c>
      <c r="M1067">
        <v>45.9</v>
      </c>
      <c r="N1067">
        <v>15</v>
      </c>
      <c r="O1067">
        <v>96</v>
      </c>
      <c r="P1067">
        <v>6.65</v>
      </c>
      <c r="Q1067">
        <v>95</v>
      </c>
      <c r="R1067">
        <v>0.4</v>
      </c>
      <c r="S1067">
        <v>2794.2218899999998</v>
      </c>
      <c r="T1067">
        <v>146366</v>
      </c>
      <c r="U1067">
        <v>1.3</v>
      </c>
      <c r="V1067">
        <v>1.3</v>
      </c>
      <c r="W1067">
        <v>0.58899999999999997</v>
      </c>
      <c r="X1067">
        <v>10.4</v>
      </c>
      <c r="Z1067" t="s">
        <v>23</v>
      </c>
    </row>
    <row r="1068" spans="1:26" x14ac:dyDescent="0.3">
      <c r="A1068" t="s">
        <v>92</v>
      </c>
      <c r="B1068">
        <v>75</v>
      </c>
      <c r="C1068" t="s">
        <v>23</v>
      </c>
      <c r="D1068">
        <v>2007</v>
      </c>
      <c r="E1068">
        <f t="shared" si="16"/>
        <v>0</v>
      </c>
      <c r="F1068" t="str">
        <v>High</v>
      </c>
      <c r="G1068">
        <v>192</v>
      </c>
      <c r="H1068">
        <v>13</v>
      </c>
      <c r="I1068">
        <v>2.4</v>
      </c>
      <c r="J1068">
        <v>380.96324290000001</v>
      </c>
      <c r="K1068">
        <v>85</v>
      </c>
      <c r="L1068">
        <v>0</v>
      </c>
      <c r="M1068">
        <v>45.2</v>
      </c>
      <c r="N1068">
        <v>16</v>
      </c>
      <c r="O1068">
        <v>85</v>
      </c>
      <c r="P1068">
        <v>6.86</v>
      </c>
      <c r="Q1068">
        <v>85</v>
      </c>
      <c r="R1068">
        <v>0.4</v>
      </c>
      <c r="S1068">
        <v>2489.9558360000001</v>
      </c>
      <c r="T1068">
        <v>137286</v>
      </c>
      <c r="U1068">
        <v>1.3</v>
      </c>
      <c r="V1068">
        <v>1.3</v>
      </c>
      <c r="W1068">
        <v>0.57799999999999996</v>
      </c>
      <c r="X1068">
        <v>10.1</v>
      </c>
      <c r="Z1068" t="s">
        <v>23</v>
      </c>
    </row>
    <row r="1069" spans="1:26" x14ac:dyDescent="0.3">
      <c r="A1069" t="s">
        <v>92</v>
      </c>
      <c r="B1069">
        <v>69.7</v>
      </c>
      <c r="C1069" t="s">
        <v>23</v>
      </c>
      <c r="D1069">
        <v>2006</v>
      </c>
      <c r="E1069">
        <f t="shared" si="16"/>
        <v>0</v>
      </c>
      <c r="F1069" t="str">
        <v>low</v>
      </c>
      <c r="G1069">
        <v>24</v>
      </c>
      <c r="H1069">
        <v>14</v>
      </c>
      <c r="I1069">
        <v>2.38</v>
      </c>
      <c r="J1069">
        <v>352.02448939999999</v>
      </c>
      <c r="K1069">
        <v>89</v>
      </c>
      <c r="L1069">
        <v>0</v>
      </c>
      <c r="M1069">
        <v>44.5</v>
      </c>
      <c r="N1069">
        <v>17</v>
      </c>
      <c r="O1069">
        <v>9</v>
      </c>
      <c r="P1069">
        <v>7.7</v>
      </c>
      <c r="Q1069">
        <v>89</v>
      </c>
      <c r="R1069">
        <v>0.4</v>
      </c>
      <c r="S1069">
        <v>2256.5672399999999</v>
      </c>
      <c r="T1069">
        <v>133978</v>
      </c>
      <c r="U1069">
        <v>1.4</v>
      </c>
      <c r="V1069">
        <v>1.4</v>
      </c>
      <c r="W1069">
        <v>0.56999999999999995</v>
      </c>
      <c r="X1069">
        <v>9.8000000000000007</v>
      </c>
      <c r="Z1069" t="s">
        <v>23</v>
      </c>
    </row>
    <row r="1070" spans="1:26" x14ac:dyDescent="0.3">
      <c r="A1070" t="s">
        <v>92</v>
      </c>
      <c r="B1070">
        <v>69.2</v>
      </c>
      <c r="C1070" t="s">
        <v>23</v>
      </c>
      <c r="D1070">
        <v>2005</v>
      </c>
      <c r="E1070">
        <f t="shared" si="16"/>
        <v>0</v>
      </c>
      <c r="F1070" t="str">
        <v>low</v>
      </c>
      <c r="G1070">
        <v>28</v>
      </c>
      <c r="H1070">
        <v>14</v>
      </c>
      <c r="I1070">
        <v>2.35</v>
      </c>
      <c r="J1070">
        <v>41.508456369999998</v>
      </c>
      <c r="K1070">
        <v>87</v>
      </c>
      <c r="L1070">
        <v>0</v>
      </c>
      <c r="M1070">
        <v>43.8</v>
      </c>
      <c r="N1070">
        <v>18</v>
      </c>
      <c r="O1070">
        <v>87</v>
      </c>
      <c r="P1070">
        <v>6.79</v>
      </c>
      <c r="Q1070">
        <v>87</v>
      </c>
      <c r="R1070">
        <v>0.4</v>
      </c>
      <c r="S1070">
        <v>277.83438000000001</v>
      </c>
      <c r="T1070">
        <v>139628</v>
      </c>
      <c r="U1070">
        <v>1.4</v>
      </c>
      <c r="V1070">
        <v>1.4</v>
      </c>
      <c r="W1070">
        <v>0.56699999999999995</v>
      </c>
      <c r="X1070">
        <v>9.6</v>
      </c>
      <c r="Z1070" t="s">
        <v>23</v>
      </c>
    </row>
    <row r="1071" spans="1:26" x14ac:dyDescent="0.3">
      <c r="A1071" t="s">
        <v>92</v>
      </c>
      <c r="B1071">
        <v>69.599999999999994</v>
      </c>
      <c r="C1071" t="s">
        <v>23</v>
      </c>
      <c r="D1071">
        <v>2004</v>
      </c>
      <c r="E1071">
        <f t="shared" si="16"/>
        <v>0</v>
      </c>
      <c r="F1071" t="str">
        <v>low</v>
      </c>
      <c r="G1071">
        <v>21</v>
      </c>
      <c r="H1071">
        <v>15</v>
      </c>
      <c r="I1071">
        <v>2.4</v>
      </c>
      <c r="J1071">
        <v>288.40162579999998</v>
      </c>
      <c r="K1071">
        <v>0</v>
      </c>
      <c r="L1071">
        <v>0</v>
      </c>
      <c r="M1071">
        <v>43.1</v>
      </c>
      <c r="N1071">
        <v>18</v>
      </c>
      <c r="O1071">
        <v>88</v>
      </c>
      <c r="P1071">
        <v>6.77</v>
      </c>
      <c r="Q1071">
        <v>87</v>
      </c>
      <c r="R1071">
        <v>0.4</v>
      </c>
      <c r="S1071">
        <v>1872.73783</v>
      </c>
      <c r="T1071">
        <v>12796925</v>
      </c>
      <c r="U1071">
        <v>1.4</v>
      </c>
      <c r="V1071">
        <v>1.4</v>
      </c>
      <c r="W1071">
        <v>0.56399999999999995</v>
      </c>
      <c r="X1071">
        <v>9.3000000000000007</v>
      </c>
      <c r="Z1071" t="s">
        <v>23</v>
      </c>
    </row>
    <row r="1072" spans="1:26" x14ac:dyDescent="0.3">
      <c r="A1072" t="s">
        <v>92</v>
      </c>
      <c r="B1072">
        <v>69.400000000000006</v>
      </c>
      <c r="C1072" t="s">
        <v>23</v>
      </c>
      <c r="D1072">
        <v>2003</v>
      </c>
      <c r="E1072">
        <f t="shared" si="16"/>
        <v>0</v>
      </c>
      <c r="F1072" t="str">
        <v>low</v>
      </c>
      <c r="G1072">
        <v>24</v>
      </c>
      <c r="H1072">
        <v>15</v>
      </c>
      <c r="I1072">
        <v>2.4500000000000002</v>
      </c>
      <c r="J1072">
        <v>249.3262948</v>
      </c>
      <c r="K1072">
        <v>0</v>
      </c>
      <c r="L1072">
        <v>0</v>
      </c>
      <c r="M1072">
        <v>42.4</v>
      </c>
      <c r="N1072">
        <v>19</v>
      </c>
      <c r="O1072">
        <v>84</v>
      </c>
      <c r="P1072">
        <v>6.88</v>
      </c>
      <c r="Q1072">
        <v>84</v>
      </c>
      <c r="R1072">
        <v>0.4</v>
      </c>
      <c r="S1072">
        <v>1753.349471</v>
      </c>
      <c r="T1072">
        <v>125478</v>
      </c>
      <c r="U1072">
        <v>1.4</v>
      </c>
      <c r="V1072">
        <v>1.4</v>
      </c>
      <c r="W1072">
        <v>0.56000000000000005</v>
      </c>
      <c r="X1072">
        <v>9</v>
      </c>
      <c r="Z1072" t="s">
        <v>23</v>
      </c>
    </row>
    <row r="1073" spans="1:26" x14ac:dyDescent="0.3">
      <c r="A1073" t="s">
        <v>92</v>
      </c>
      <c r="B1073">
        <v>69.3</v>
      </c>
      <c r="C1073" t="s">
        <v>23</v>
      </c>
      <c r="D1073">
        <v>2002</v>
      </c>
      <c r="E1073">
        <f t="shared" si="16"/>
        <v>0</v>
      </c>
      <c r="F1073" t="str">
        <v>low</v>
      </c>
      <c r="G1073">
        <v>21</v>
      </c>
      <c r="H1073">
        <v>16</v>
      </c>
      <c r="I1073">
        <v>2.41</v>
      </c>
      <c r="J1073">
        <v>25.250409179999998</v>
      </c>
      <c r="K1073">
        <v>0</v>
      </c>
      <c r="L1073">
        <v>0</v>
      </c>
      <c r="M1073">
        <v>41.7</v>
      </c>
      <c r="N1073">
        <v>20</v>
      </c>
      <c r="O1073">
        <v>82</v>
      </c>
      <c r="P1073">
        <v>6.71</v>
      </c>
      <c r="Q1073">
        <v>82</v>
      </c>
      <c r="R1073">
        <v>0.3</v>
      </c>
      <c r="S1073">
        <v>171.771491</v>
      </c>
      <c r="T1073">
        <v>1228848</v>
      </c>
      <c r="U1073">
        <v>1.5</v>
      </c>
      <c r="V1073">
        <v>1.5</v>
      </c>
      <c r="W1073">
        <v>0.55300000000000005</v>
      </c>
      <c r="X1073">
        <v>8.8000000000000007</v>
      </c>
      <c r="Z1073" t="s">
        <v>23</v>
      </c>
    </row>
    <row r="1074" spans="1:26" x14ac:dyDescent="0.3">
      <c r="A1074" t="s">
        <v>92</v>
      </c>
      <c r="B1074">
        <v>68.400000000000006</v>
      </c>
      <c r="C1074" t="s">
        <v>23</v>
      </c>
      <c r="D1074">
        <v>2001</v>
      </c>
      <c r="E1074">
        <f t="shared" si="16"/>
        <v>0</v>
      </c>
      <c r="F1074" t="str">
        <v>low</v>
      </c>
      <c r="G1074">
        <v>211</v>
      </c>
      <c r="H1074">
        <v>16</v>
      </c>
      <c r="I1074">
        <v>2.5299999999999998</v>
      </c>
      <c r="J1074">
        <v>225.06199559999999</v>
      </c>
      <c r="K1074">
        <v>0</v>
      </c>
      <c r="L1074">
        <v>0</v>
      </c>
      <c r="M1074">
        <v>41.1</v>
      </c>
      <c r="N1074">
        <v>20</v>
      </c>
      <c r="O1074">
        <v>78</v>
      </c>
      <c r="P1074">
        <v>6.76</v>
      </c>
      <c r="Q1074">
        <v>77</v>
      </c>
      <c r="R1074">
        <v>0.3</v>
      </c>
      <c r="S1074">
        <v>1568.376276</v>
      </c>
      <c r="T1074">
        <v>11924946</v>
      </c>
      <c r="U1074">
        <v>1.5</v>
      </c>
      <c r="V1074">
        <v>1.5</v>
      </c>
      <c r="W1074">
        <v>0.54600000000000004</v>
      </c>
      <c r="X1074">
        <v>8.5</v>
      </c>
      <c r="Z1074" t="s">
        <v>23</v>
      </c>
    </row>
    <row r="1075" spans="1:26" x14ac:dyDescent="0.3">
      <c r="A1075" t="s">
        <v>92</v>
      </c>
      <c r="B1075">
        <v>67.7</v>
      </c>
      <c r="C1075" t="s">
        <v>23</v>
      </c>
      <c r="D1075">
        <v>2000</v>
      </c>
      <c r="E1075">
        <f t="shared" si="16"/>
        <v>0</v>
      </c>
      <c r="F1075" t="str">
        <v>low</v>
      </c>
      <c r="G1075">
        <v>221</v>
      </c>
      <c r="H1075">
        <v>17</v>
      </c>
      <c r="I1075">
        <v>2.63</v>
      </c>
      <c r="J1075">
        <v>238.7369808</v>
      </c>
      <c r="K1075">
        <v>0</v>
      </c>
      <c r="L1075">
        <v>0</v>
      </c>
      <c r="M1075">
        <v>4.4000000000000004</v>
      </c>
      <c r="N1075">
        <v>21</v>
      </c>
      <c r="O1075">
        <v>8</v>
      </c>
      <c r="P1075">
        <v>5.25</v>
      </c>
      <c r="Q1075">
        <v>81</v>
      </c>
      <c r="R1075">
        <v>0.2</v>
      </c>
      <c r="S1075">
        <v>1655.5962609999999</v>
      </c>
      <c r="T1075">
        <v>1165743</v>
      </c>
      <c r="U1075">
        <v>1.6</v>
      </c>
      <c r="V1075">
        <v>1.6</v>
      </c>
      <c r="W1075">
        <v>0.53900000000000003</v>
      </c>
      <c r="X1075">
        <v>8.1999999999999993</v>
      </c>
      <c r="Z1075" t="s">
        <v>23</v>
      </c>
    </row>
    <row r="1076" spans="1:26" x14ac:dyDescent="0.3">
      <c r="A1076" t="s">
        <v>93</v>
      </c>
      <c r="B1076">
        <v>59</v>
      </c>
      <c r="C1076" t="s">
        <v>23</v>
      </c>
      <c r="D1076">
        <v>2015</v>
      </c>
      <c r="E1076">
        <f t="shared" si="16"/>
        <v>0</v>
      </c>
      <c r="F1076" t="str">
        <v>low</v>
      </c>
      <c r="G1076">
        <v>284</v>
      </c>
      <c r="H1076">
        <v>26</v>
      </c>
      <c r="I1076">
        <v>0</v>
      </c>
      <c r="J1076">
        <v>0</v>
      </c>
      <c r="K1076">
        <v>54</v>
      </c>
      <c r="L1076">
        <v>243</v>
      </c>
      <c r="M1076">
        <v>23.3</v>
      </c>
      <c r="N1076">
        <v>40</v>
      </c>
      <c r="O1076">
        <v>42</v>
      </c>
      <c r="P1076">
        <v>0</v>
      </c>
      <c r="Q1076">
        <v>54</v>
      </c>
      <c r="R1076">
        <v>0.5</v>
      </c>
      <c r="S1076">
        <v>554.48766000000001</v>
      </c>
      <c r="T1076">
        <v>1291533</v>
      </c>
      <c r="U1076">
        <v>7.3</v>
      </c>
      <c r="V1076">
        <v>7.3</v>
      </c>
      <c r="W1076">
        <v>0.41399999999999998</v>
      </c>
      <c r="X1076">
        <v>8.8000000000000007</v>
      </c>
      <c r="Z1076" t="s">
        <v>23</v>
      </c>
    </row>
    <row r="1077" spans="1:26" x14ac:dyDescent="0.3">
      <c r="A1077" t="s">
        <v>93</v>
      </c>
      <c r="B1077">
        <v>58.1</v>
      </c>
      <c r="C1077" t="s">
        <v>23</v>
      </c>
      <c r="D1077">
        <v>2014</v>
      </c>
      <c r="E1077">
        <f t="shared" si="16"/>
        <v>0</v>
      </c>
      <c r="F1077" t="str">
        <v>low</v>
      </c>
      <c r="G1077">
        <v>299</v>
      </c>
      <c r="H1077">
        <v>27</v>
      </c>
      <c r="I1077">
        <v>0.01</v>
      </c>
      <c r="J1077">
        <v>50.579764830000002</v>
      </c>
      <c r="K1077">
        <v>51</v>
      </c>
      <c r="L1077">
        <v>175</v>
      </c>
      <c r="M1077">
        <v>22.7</v>
      </c>
      <c r="N1077">
        <v>41</v>
      </c>
      <c r="O1077">
        <v>42</v>
      </c>
      <c r="P1077">
        <v>5.64</v>
      </c>
      <c r="Q1077">
        <v>51</v>
      </c>
      <c r="R1077">
        <v>0.5</v>
      </c>
      <c r="S1077">
        <v>561.997387</v>
      </c>
      <c r="T1077">
        <v>118559</v>
      </c>
      <c r="U1077">
        <v>7.5</v>
      </c>
      <c r="V1077">
        <v>7.4</v>
      </c>
      <c r="W1077">
        <v>0.41199999999999998</v>
      </c>
      <c r="X1077">
        <v>8.6</v>
      </c>
      <c r="Z1077" t="s">
        <v>23</v>
      </c>
    </row>
    <row r="1078" spans="1:26" x14ac:dyDescent="0.3">
      <c r="A1078" t="s">
        <v>93</v>
      </c>
      <c r="B1078">
        <v>58.8</v>
      </c>
      <c r="C1078" t="s">
        <v>23</v>
      </c>
      <c r="D1078">
        <v>2013</v>
      </c>
      <c r="E1078">
        <f t="shared" si="16"/>
        <v>0</v>
      </c>
      <c r="F1078" t="str">
        <v>low</v>
      </c>
      <c r="G1078">
        <v>284</v>
      </c>
      <c r="H1078">
        <v>27</v>
      </c>
      <c r="I1078">
        <v>0.01</v>
      </c>
      <c r="J1078">
        <v>5.1406688479999998</v>
      </c>
      <c r="K1078">
        <v>63</v>
      </c>
      <c r="L1078">
        <v>53</v>
      </c>
      <c r="M1078">
        <v>22.2</v>
      </c>
      <c r="N1078">
        <v>41</v>
      </c>
      <c r="O1078">
        <v>63</v>
      </c>
      <c r="P1078">
        <v>5.49</v>
      </c>
      <c r="Q1078">
        <v>63</v>
      </c>
      <c r="R1078">
        <v>1</v>
      </c>
      <c r="S1078">
        <v>54.169324000000003</v>
      </c>
      <c r="T1078">
        <v>11536615</v>
      </c>
      <c r="U1078">
        <v>7.7</v>
      </c>
      <c r="V1078">
        <v>7.6</v>
      </c>
      <c r="W1078">
        <v>0.40600000000000003</v>
      </c>
      <c r="X1078">
        <v>8.5</v>
      </c>
      <c r="Z1078" t="s">
        <v>23</v>
      </c>
    </row>
    <row r="1079" spans="1:26" x14ac:dyDescent="0.3">
      <c r="A1079" t="s">
        <v>93</v>
      </c>
      <c r="B1079">
        <v>58.4</v>
      </c>
      <c r="C1079" t="s">
        <v>23</v>
      </c>
      <c r="D1079">
        <v>2012</v>
      </c>
      <c r="E1079">
        <f t="shared" si="16"/>
        <v>0</v>
      </c>
      <c r="F1079" t="str">
        <v>low</v>
      </c>
      <c r="G1079">
        <v>288</v>
      </c>
      <c r="H1079">
        <v>28</v>
      </c>
      <c r="I1079">
        <v>0.01</v>
      </c>
      <c r="J1079">
        <v>4.344930862</v>
      </c>
      <c r="K1079">
        <v>62</v>
      </c>
      <c r="L1079">
        <v>6</v>
      </c>
      <c r="M1079">
        <v>21.7</v>
      </c>
      <c r="N1079">
        <v>42</v>
      </c>
      <c r="O1079">
        <v>63</v>
      </c>
      <c r="P1079">
        <v>5.39</v>
      </c>
      <c r="Q1079">
        <v>62</v>
      </c>
      <c r="R1079">
        <v>1.9</v>
      </c>
      <c r="S1079">
        <v>52.348564600000003</v>
      </c>
      <c r="T1079">
        <v>11281469</v>
      </c>
      <c r="U1079">
        <v>7.8</v>
      </c>
      <c r="V1079">
        <v>7.8</v>
      </c>
      <c r="W1079">
        <v>0.39600000000000002</v>
      </c>
      <c r="X1079">
        <v>8.5</v>
      </c>
      <c r="Z1079" t="s">
        <v>23</v>
      </c>
    </row>
    <row r="1080" spans="1:26" x14ac:dyDescent="0.3">
      <c r="A1080" t="s">
        <v>93</v>
      </c>
      <c r="B1080">
        <v>58.1</v>
      </c>
      <c r="C1080" t="s">
        <v>23</v>
      </c>
      <c r="D1080">
        <v>2011</v>
      </c>
      <c r="E1080">
        <f t="shared" si="16"/>
        <v>0</v>
      </c>
      <c r="F1080" t="str">
        <v>low</v>
      </c>
      <c r="G1080">
        <v>29</v>
      </c>
      <c r="H1080">
        <v>28</v>
      </c>
      <c r="I1080">
        <v>0.22</v>
      </c>
      <c r="J1080">
        <v>42.254790399999997</v>
      </c>
      <c r="K1080">
        <v>63</v>
      </c>
      <c r="L1080">
        <v>11</v>
      </c>
      <c r="M1080">
        <v>21.2</v>
      </c>
      <c r="N1080">
        <v>43</v>
      </c>
      <c r="O1080">
        <v>63</v>
      </c>
      <c r="P1080">
        <v>4.7300000000000004</v>
      </c>
      <c r="Q1080">
        <v>63</v>
      </c>
      <c r="R1080">
        <v>2</v>
      </c>
      <c r="S1080">
        <v>459.2912</v>
      </c>
      <c r="T1080">
        <v>113517</v>
      </c>
      <c r="U1080">
        <v>8</v>
      </c>
      <c r="V1080">
        <v>8</v>
      </c>
      <c r="W1080">
        <v>0.38500000000000001</v>
      </c>
      <c r="X1080">
        <v>8.4</v>
      </c>
      <c r="Z1080" t="s">
        <v>23</v>
      </c>
    </row>
    <row r="1081" spans="1:26" x14ac:dyDescent="0.3">
      <c r="A1081" t="s">
        <v>93</v>
      </c>
      <c r="B1081">
        <v>57.8</v>
      </c>
      <c r="C1081" t="s">
        <v>23</v>
      </c>
      <c r="D1081">
        <v>2010</v>
      </c>
      <c r="E1081">
        <f t="shared" si="16"/>
        <v>0</v>
      </c>
      <c r="F1081" t="str">
        <v>low</v>
      </c>
      <c r="G1081">
        <v>291</v>
      </c>
      <c r="H1081">
        <v>29</v>
      </c>
      <c r="I1081">
        <v>0.2</v>
      </c>
      <c r="J1081">
        <v>29.747340489999999</v>
      </c>
      <c r="K1081">
        <v>64</v>
      </c>
      <c r="L1081">
        <v>45</v>
      </c>
      <c r="M1081">
        <v>2.8</v>
      </c>
      <c r="N1081">
        <v>44</v>
      </c>
      <c r="O1081">
        <v>62</v>
      </c>
      <c r="P1081">
        <v>4.55</v>
      </c>
      <c r="Q1081">
        <v>64</v>
      </c>
      <c r="R1081">
        <v>2.2000000000000002</v>
      </c>
      <c r="S1081">
        <v>438.75133460000001</v>
      </c>
      <c r="T1081">
        <v>179417</v>
      </c>
      <c r="U1081">
        <v>8.1999999999999993</v>
      </c>
      <c r="V1081">
        <v>8.1999999999999993</v>
      </c>
      <c r="W1081">
        <v>0.38</v>
      </c>
      <c r="X1081">
        <v>8.3000000000000007</v>
      </c>
      <c r="Z1081" t="s">
        <v>23</v>
      </c>
    </row>
    <row r="1082" spans="1:26" x14ac:dyDescent="0.3">
      <c r="A1082" t="s">
        <v>93</v>
      </c>
      <c r="B1082">
        <v>57.3</v>
      </c>
      <c r="C1082" t="s">
        <v>23</v>
      </c>
      <c r="D1082">
        <v>2009</v>
      </c>
      <c r="E1082">
        <f t="shared" si="16"/>
        <v>0</v>
      </c>
      <c r="F1082" t="str">
        <v>low</v>
      </c>
      <c r="G1082">
        <v>297</v>
      </c>
      <c r="H1082">
        <v>29</v>
      </c>
      <c r="I1082">
        <v>0.18</v>
      </c>
      <c r="J1082">
        <v>24.847635619999998</v>
      </c>
      <c r="K1082">
        <v>57</v>
      </c>
      <c r="L1082">
        <v>264</v>
      </c>
      <c r="M1082">
        <v>2.2999999999999998</v>
      </c>
      <c r="N1082">
        <v>46</v>
      </c>
      <c r="O1082">
        <v>6</v>
      </c>
      <c r="P1082">
        <v>3.85</v>
      </c>
      <c r="Q1082">
        <v>57</v>
      </c>
      <c r="R1082">
        <v>2.2999999999999998</v>
      </c>
      <c r="S1082">
        <v>436.68955390000002</v>
      </c>
      <c r="T1082">
        <v>1556524</v>
      </c>
      <c r="U1082">
        <v>8.4</v>
      </c>
      <c r="V1082">
        <v>8.4</v>
      </c>
      <c r="W1082">
        <v>0.376</v>
      </c>
      <c r="X1082">
        <v>8.1</v>
      </c>
      <c r="Z1082" t="s">
        <v>23</v>
      </c>
    </row>
    <row r="1083" spans="1:26" x14ac:dyDescent="0.3">
      <c r="A1083" t="s">
        <v>93</v>
      </c>
      <c r="B1083">
        <v>56.8</v>
      </c>
      <c r="C1083" t="s">
        <v>23</v>
      </c>
      <c r="D1083">
        <v>2008</v>
      </c>
      <c r="E1083">
        <f t="shared" si="16"/>
        <v>0</v>
      </c>
      <c r="F1083" t="str">
        <v>low</v>
      </c>
      <c r="G1083">
        <v>33</v>
      </c>
      <c r="H1083">
        <v>30</v>
      </c>
      <c r="I1083">
        <v>0.21</v>
      </c>
      <c r="J1083">
        <v>19.685102570000002</v>
      </c>
      <c r="K1083">
        <v>57</v>
      </c>
      <c r="L1083">
        <v>89</v>
      </c>
      <c r="M1083">
        <v>19.8</v>
      </c>
      <c r="N1083">
        <v>47</v>
      </c>
      <c r="O1083">
        <v>59</v>
      </c>
      <c r="P1083">
        <v>3.21</v>
      </c>
      <c r="Q1083">
        <v>6</v>
      </c>
      <c r="R1083">
        <v>2.2999999999999998</v>
      </c>
      <c r="S1083">
        <v>437.44672379999997</v>
      </c>
      <c r="T1083">
        <v>1323142</v>
      </c>
      <c r="U1083">
        <v>8.6</v>
      </c>
      <c r="V1083">
        <v>8.6</v>
      </c>
      <c r="W1083">
        <v>0.371</v>
      </c>
      <c r="X1083">
        <v>7.9</v>
      </c>
      <c r="Z1083" t="s">
        <v>23</v>
      </c>
    </row>
    <row r="1084" spans="1:26" x14ac:dyDescent="0.3">
      <c r="A1084" t="s">
        <v>93</v>
      </c>
      <c r="B1084">
        <v>56.4</v>
      </c>
      <c r="C1084" t="s">
        <v>23</v>
      </c>
      <c r="D1084">
        <v>2007</v>
      </c>
      <c r="E1084">
        <f t="shared" si="16"/>
        <v>0</v>
      </c>
      <c r="F1084" t="str">
        <v>low</v>
      </c>
      <c r="G1084">
        <v>36</v>
      </c>
      <c r="H1084">
        <v>31</v>
      </c>
      <c r="I1084">
        <v>0.19</v>
      </c>
      <c r="J1084">
        <v>1.3996267330000001</v>
      </c>
      <c r="K1084">
        <v>57</v>
      </c>
      <c r="L1084">
        <v>3</v>
      </c>
      <c r="M1084">
        <v>19.399999999999999</v>
      </c>
      <c r="N1084">
        <v>48</v>
      </c>
      <c r="O1084">
        <v>46</v>
      </c>
      <c r="P1084">
        <v>3.8</v>
      </c>
      <c r="Q1084">
        <v>63</v>
      </c>
      <c r="R1084">
        <v>2.4</v>
      </c>
      <c r="S1084">
        <v>49.456775</v>
      </c>
      <c r="T1084">
        <v>196727</v>
      </c>
      <c r="U1084">
        <v>8.9</v>
      </c>
      <c r="V1084">
        <v>8.8000000000000007</v>
      </c>
      <c r="W1084">
        <v>0.36399999999999999</v>
      </c>
      <c r="X1084">
        <v>7.6</v>
      </c>
      <c r="Z1084" t="s">
        <v>23</v>
      </c>
    </row>
    <row r="1085" spans="1:26" x14ac:dyDescent="0.3">
      <c r="A1085" t="s">
        <v>93</v>
      </c>
      <c r="B1085">
        <v>55.6</v>
      </c>
      <c r="C1085" t="s">
        <v>23</v>
      </c>
      <c r="D1085">
        <v>2006</v>
      </c>
      <c r="E1085">
        <f t="shared" si="16"/>
        <v>0</v>
      </c>
      <c r="F1085" t="str">
        <v>low</v>
      </c>
      <c r="G1085">
        <v>317</v>
      </c>
      <c r="H1085">
        <v>31</v>
      </c>
      <c r="I1085">
        <v>0.16</v>
      </c>
      <c r="J1085">
        <v>10.3839337</v>
      </c>
      <c r="K1085">
        <v>0</v>
      </c>
      <c r="L1085">
        <v>4</v>
      </c>
      <c r="M1085">
        <v>19</v>
      </c>
      <c r="N1085">
        <v>49</v>
      </c>
      <c r="O1085">
        <v>53</v>
      </c>
      <c r="P1085">
        <v>3.2</v>
      </c>
      <c r="Q1085">
        <v>57</v>
      </c>
      <c r="R1085">
        <v>2.6</v>
      </c>
      <c r="S1085">
        <v>296.68382000000003</v>
      </c>
      <c r="T1085">
        <v>9881428</v>
      </c>
      <c r="U1085">
        <v>9.1</v>
      </c>
      <c r="V1085">
        <v>9.1</v>
      </c>
      <c r="W1085">
        <v>0.35599999999999998</v>
      </c>
      <c r="X1085">
        <v>7.1</v>
      </c>
      <c r="Z1085" t="s">
        <v>23</v>
      </c>
    </row>
    <row r="1086" spans="1:26" x14ac:dyDescent="0.3">
      <c r="A1086" t="s">
        <v>93</v>
      </c>
      <c r="B1086">
        <v>54.7</v>
      </c>
      <c r="C1086" t="s">
        <v>23</v>
      </c>
      <c r="D1086">
        <v>2005</v>
      </c>
      <c r="E1086">
        <f t="shared" si="16"/>
        <v>0</v>
      </c>
      <c r="F1086" t="str">
        <v>low</v>
      </c>
      <c r="G1086">
        <v>327</v>
      </c>
      <c r="H1086">
        <v>32</v>
      </c>
      <c r="I1086">
        <v>0.21</v>
      </c>
      <c r="J1086">
        <v>1.099665984</v>
      </c>
      <c r="K1086">
        <v>0</v>
      </c>
      <c r="L1086">
        <v>99</v>
      </c>
      <c r="M1086">
        <v>18.5</v>
      </c>
      <c r="N1086">
        <v>51</v>
      </c>
      <c r="O1086">
        <v>59</v>
      </c>
      <c r="P1086">
        <v>2.82</v>
      </c>
      <c r="Q1086">
        <v>59</v>
      </c>
      <c r="R1086">
        <v>2.7</v>
      </c>
      <c r="S1086">
        <v>33.424498</v>
      </c>
      <c r="T1086">
        <v>9679745</v>
      </c>
      <c r="U1086">
        <v>9.3000000000000007</v>
      </c>
      <c r="V1086">
        <v>9.3000000000000007</v>
      </c>
      <c r="W1086">
        <v>0.34599999999999997</v>
      </c>
      <c r="X1086">
        <v>6.6</v>
      </c>
      <c r="Z1086" t="s">
        <v>23</v>
      </c>
    </row>
    <row r="1087" spans="1:26" x14ac:dyDescent="0.3">
      <c r="A1087" t="s">
        <v>93</v>
      </c>
      <c r="B1087">
        <v>54</v>
      </c>
      <c r="C1087" t="s">
        <v>23</v>
      </c>
      <c r="D1087">
        <v>2004</v>
      </c>
      <c r="E1087">
        <f t="shared" si="16"/>
        <v>0</v>
      </c>
      <c r="F1087" t="str">
        <v>low</v>
      </c>
      <c r="G1087">
        <v>334</v>
      </c>
      <c r="H1087">
        <v>33</v>
      </c>
      <c r="I1087">
        <v>0.34</v>
      </c>
      <c r="J1087">
        <v>18.93011259</v>
      </c>
      <c r="K1087">
        <v>0</v>
      </c>
      <c r="L1087">
        <v>10</v>
      </c>
      <c r="M1087">
        <v>18.100000000000001</v>
      </c>
      <c r="N1087">
        <v>53</v>
      </c>
      <c r="O1087">
        <v>65</v>
      </c>
      <c r="P1087">
        <v>3.14</v>
      </c>
      <c r="Q1087">
        <v>6</v>
      </c>
      <c r="R1087">
        <v>2.8</v>
      </c>
      <c r="S1087">
        <v>386.3288283</v>
      </c>
      <c r="T1087">
        <v>949229</v>
      </c>
      <c r="U1087">
        <v>9.5</v>
      </c>
      <c r="V1087">
        <v>9.5</v>
      </c>
      <c r="W1087">
        <v>0.32500000000000001</v>
      </c>
      <c r="X1087">
        <v>5.0999999999999996</v>
      </c>
      <c r="Z1087" t="s">
        <v>23</v>
      </c>
    </row>
    <row r="1088" spans="1:26" x14ac:dyDescent="0.3">
      <c r="A1088" t="s">
        <v>93</v>
      </c>
      <c r="B1088">
        <v>53.3</v>
      </c>
      <c r="C1088" t="s">
        <v>23</v>
      </c>
      <c r="D1088">
        <v>2003</v>
      </c>
      <c r="E1088">
        <f t="shared" si="16"/>
        <v>0</v>
      </c>
      <c r="F1088" t="str">
        <v>low</v>
      </c>
      <c r="G1088">
        <v>338</v>
      </c>
      <c r="H1088">
        <v>34</v>
      </c>
      <c r="I1088">
        <v>0.18</v>
      </c>
      <c r="J1088">
        <v>2.3952406700000002</v>
      </c>
      <c r="K1088">
        <v>0</v>
      </c>
      <c r="L1088">
        <v>2497</v>
      </c>
      <c r="M1088">
        <v>17.7</v>
      </c>
      <c r="N1088">
        <v>55</v>
      </c>
      <c r="O1088">
        <v>61</v>
      </c>
      <c r="P1088">
        <v>3.45</v>
      </c>
      <c r="Q1088">
        <v>57</v>
      </c>
      <c r="R1088">
        <v>2.9</v>
      </c>
      <c r="S1088">
        <v>37.193178099999997</v>
      </c>
      <c r="T1088">
        <v>939848</v>
      </c>
      <c r="U1088">
        <v>9.6999999999999993</v>
      </c>
      <c r="V1088">
        <v>9.6999999999999993</v>
      </c>
      <c r="W1088">
        <v>0.33800000000000002</v>
      </c>
      <c r="X1088">
        <v>5.9</v>
      </c>
      <c r="Z1088" t="s">
        <v>23</v>
      </c>
    </row>
    <row r="1089" spans="1:26" x14ac:dyDescent="0.3">
      <c r="A1089" t="s">
        <v>93</v>
      </c>
      <c r="B1089">
        <v>52.9</v>
      </c>
      <c r="C1089" t="s">
        <v>23</v>
      </c>
      <c r="D1089">
        <v>2002</v>
      </c>
      <c r="E1089">
        <f t="shared" si="16"/>
        <v>0</v>
      </c>
      <c r="F1089" t="str">
        <v>low</v>
      </c>
      <c r="G1089">
        <v>337</v>
      </c>
      <c r="H1089">
        <v>35</v>
      </c>
      <c r="I1089">
        <v>0.21</v>
      </c>
      <c r="J1089">
        <v>21.3378184</v>
      </c>
      <c r="K1089">
        <v>0</v>
      </c>
      <c r="L1089">
        <v>2151</v>
      </c>
      <c r="M1089">
        <v>17.3</v>
      </c>
      <c r="N1089">
        <v>56</v>
      </c>
      <c r="O1089">
        <v>56</v>
      </c>
      <c r="P1089">
        <v>3.76</v>
      </c>
      <c r="Q1089">
        <v>53</v>
      </c>
      <c r="R1089">
        <v>3</v>
      </c>
      <c r="S1089">
        <v>322.811171</v>
      </c>
      <c r="T1089">
        <v>9137345</v>
      </c>
      <c r="U1089">
        <v>9.9</v>
      </c>
      <c r="V1089">
        <v>9.9</v>
      </c>
      <c r="W1089">
        <v>0.32900000000000001</v>
      </c>
      <c r="X1089">
        <v>5.5</v>
      </c>
      <c r="Z1089" t="s">
        <v>23</v>
      </c>
    </row>
    <row r="1090" spans="1:26" x14ac:dyDescent="0.3">
      <c r="A1090" t="s">
        <v>93</v>
      </c>
      <c r="B1090">
        <v>52.5</v>
      </c>
      <c r="C1090" t="s">
        <v>23</v>
      </c>
      <c r="D1090">
        <v>2001</v>
      </c>
      <c r="E1090">
        <f t="shared" ref="E1090:E1153" si="17">IF(Z1090="Developing",0,1)</f>
        <v>0</v>
      </c>
      <c r="F1090" t="str">
        <v>low</v>
      </c>
      <c r="G1090">
        <v>336</v>
      </c>
      <c r="H1090">
        <v>36</v>
      </c>
      <c r="I1090">
        <v>0.17</v>
      </c>
      <c r="J1090">
        <v>19.897909290000001</v>
      </c>
      <c r="K1090">
        <v>0</v>
      </c>
      <c r="L1090">
        <v>7408</v>
      </c>
      <c r="M1090">
        <v>16.899999999999999</v>
      </c>
      <c r="N1090">
        <v>58</v>
      </c>
      <c r="O1090">
        <v>52</v>
      </c>
      <c r="P1090">
        <v>3.65</v>
      </c>
      <c r="Q1090">
        <v>5</v>
      </c>
      <c r="R1090">
        <v>3</v>
      </c>
      <c r="S1090">
        <v>315.83983000000001</v>
      </c>
      <c r="T1090">
        <v>8971139</v>
      </c>
      <c r="U1090">
        <v>1.1000000000000001</v>
      </c>
      <c r="V1090">
        <v>1.1000000000000001</v>
      </c>
      <c r="W1090">
        <v>0.32200000000000001</v>
      </c>
      <c r="X1090">
        <v>5.0999999999999996</v>
      </c>
      <c r="Z1090" t="s">
        <v>23</v>
      </c>
    </row>
    <row r="1091" spans="1:26" x14ac:dyDescent="0.3">
      <c r="A1091" t="s">
        <v>93</v>
      </c>
      <c r="B1091">
        <v>52.5</v>
      </c>
      <c r="C1091" t="s">
        <v>23</v>
      </c>
      <c r="D1091">
        <v>2000</v>
      </c>
      <c r="E1091">
        <f t="shared" si="17"/>
        <v>0</v>
      </c>
      <c r="F1091" t="str">
        <v>low</v>
      </c>
      <c r="G1091">
        <v>328</v>
      </c>
      <c r="H1091">
        <v>37</v>
      </c>
      <c r="I1091">
        <v>0.17</v>
      </c>
      <c r="J1091">
        <v>2.2159861360000002</v>
      </c>
      <c r="K1091">
        <v>0</v>
      </c>
      <c r="L1091">
        <v>11294</v>
      </c>
      <c r="M1091">
        <v>16.600000000000001</v>
      </c>
      <c r="N1091">
        <v>60</v>
      </c>
      <c r="O1091">
        <v>47</v>
      </c>
      <c r="P1091">
        <v>3.46</v>
      </c>
      <c r="Q1091">
        <v>46</v>
      </c>
      <c r="R1091">
        <v>3</v>
      </c>
      <c r="S1091">
        <v>34.516917999999997</v>
      </c>
      <c r="T1091">
        <v>888546</v>
      </c>
      <c r="U1091">
        <v>1.3</v>
      </c>
      <c r="V1091">
        <v>1.3</v>
      </c>
      <c r="W1091">
        <v>0.316</v>
      </c>
      <c r="X1091">
        <v>4.8</v>
      </c>
      <c r="Z1091" t="s">
        <v>23</v>
      </c>
    </row>
    <row r="1092" spans="1:26" x14ac:dyDescent="0.3">
      <c r="A1092" t="s">
        <v>94</v>
      </c>
      <c r="B1092">
        <v>58.9</v>
      </c>
      <c r="C1092" t="s">
        <v>23</v>
      </c>
      <c r="D1092">
        <v>2015</v>
      </c>
      <c r="E1092">
        <f t="shared" si="17"/>
        <v>0</v>
      </c>
      <c r="F1092" t="str">
        <v>low</v>
      </c>
      <c r="G1092">
        <v>275</v>
      </c>
      <c r="H1092">
        <v>4</v>
      </c>
      <c r="I1092">
        <v>0</v>
      </c>
      <c r="J1092">
        <v>0</v>
      </c>
      <c r="K1092">
        <v>87</v>
      </c>
      <c r="L1092">
        <v>153</v>
      </c>
      <c r="M1092">
        <v>26.3</v>
      </c>
      <c r="N1092">
        <v>6</v>
      </c>
      <c r="O1092">
        <v>87</v>
      </c>
      <c r="P1092">
        <v>0</v>
      </c>
      <c r="Q1092">
        <v>87</v>
      </c>
      <c r="R1092">
        <v>3.2</v>
      </c>
      <c r="S1092">
        <v>596.87171890000002</v>
      </c>
      <c r="T1092">
        <v>177526</v>
      </c>
      <c r="U1092">
        <v>7.1</v>
      </c>
      <c r="V1092">
        <v>7</v>
      </c>
      <c r="W1092">
        <v>0.42099999999999999</v>
      </c>
      <c r="X1092">
        <v>9.1999999999999993</v>
      </c>
      <c r="Z1092" t="s">
        <v>23</v>
      </c>
    </row>
    <row r="1093" spans="1:26" x14ac:dyDescent="0.3">
      <c r="A1093" t="s">
        <v>94</v>
      </c>
      <c r="B1093">
        <v>58.4</v>
      </c>
      <c r="C1093" t="s">
        <v>23</v>
      </c>
      <c r="D1093">
        <v>2014</v>
      </c>
      <c r="E1093">
        <f t="shared" si="17"/>
        <v>0</v>
      </c>
      <c r="F1093" t="str">
        <v>low</v>
      </c>
      <c r="G1093">
        <v>282</v>
      </c>
      <c r="H1093">
        <v>4</v>
      </c>
      <c r="I1093">
        <v>0.01</v>
      </c>
      <c r="J1093">
        <v>50.060535440000002</v>
      </c>
      <c r="K1093">
        <v>87</v>
      </c>
      <c r="L1093">
        <v>1</v>
      </c>
      <c r="M1093">
        <v>25.6</v>
      </c>
      <c r="N1093">
        <v>6</v>
      </c>
      <c r="O1093">
        <v>87</v>
      </c>
      <c r="P1093">
        <v>5.59</v>
      </c>
      <c r="Q1093">
        <v>87</v>
      </c>
      <c r="R1093">
        <v>3.4</v>
      </c>
      <c r="S1093">
        <v>642.62561540000002</v>
      </c>
      <c r="T1093">
        <v>1725744</v>
      </c>
      <c r="U1093">
        <v>7.3</v>
      </c>
      <c r="V1093">
        <v>7.1</v>
      </c>
      <c r="W1093">
        <v>0.41899999999999998</v>
      </c>
      <c r="X1093">
        <v>9.1999999999999993</v>
      </c>
      <c r="Z1093" t="s">
        <v>23</v>
      </c>
    </row>
    <row r="1094" spans="1:26" x14ac:dyDescent="0.3">
      <c r="A1094" t="s">
        <v>94</v>
      </c>
      <c r="B1094">
        <v>58.1</v>
      </c>
      <c r="C1094" t="s">
        <v>23</v>
      </c>
      <c r="D1094">
        <v>2013</v>
      </c>
      <c r="E1094">
        <f t="shared" si="17"/>
        <v>0</v>
      </c>
      <c r="F1094" t="str">
        <v>low</v>
      </c>
      <c r="G1094">
        <v>279</v>
      </c>
      <c r="H1094">
        <v>4</v>
      </c>
      <c r="I1094">
        <v>0.01</v>
      </c>
      <c r="J1094">
        <v>8.2006374199999996</v>
      </c>
      <c r="K1094">
        <v>87</v>
      </c>
      <c r="L1094">
        <v>0</v>
      </c>
      <c r="M1094">
        <v>25</v>
      </c>
      <c r="N1094">
        <v>6</v>
      </c>
      <c r="O1094">
        <v>87</v>
      </c>
      <c r="P1094">
        <v>6.14</v>
      </c>
      <c r="Q1094">
        <v>87</v>
      </c>
      <c r="R1094">
        <v>4.5</v>
      </c>
      <c r="S1094">
        <v>61.566347</v>
      </c>
      <c r="T1094">
        <v>1681495</v>
      </c>
      <c r="U1094">
        <v>7.5</v>
      </c>
      <c r="V1094">
        <v>7.3</v>
      </c>
      <c r="W1094">
        <v>0.41499999999999998</v>
      </c>
      <c r="X1094">
        <v>9.1</v>
      </c>
      <c r="Z1094" t="s">
        <v>23</v>
      </c>
    </row>
    <row r="1095" spans="1:26" x14ac:dyDescent="0.3">
      <c r="A1095" t="s">
        <v>94</v>
      </c>
      <c r="B1095">
        <v>57.6</v>
      </c>
      <c r="C1095" t="s">
        <v>23</v>
      </c>
      <c r="D1095">
        <v>2012</v>
      </c>
      <c r="E1095">
        <f t="shared" si="17"/>
        <v>0</v>
      </c>
      <c r="F1095" t="str">
        <v>low</v>
      </c>
      <c r="G1095">
        <v>285</v>
      </c>
      <c r="H1095">
        <v>4</v>
      </c>
      <c r="I1095">
        <v>0.01</v>
      </c>
      <c r="J1095">
        <v>0.94852636599999995</v>
      </c>
      <c r="K1095">
        <v>87</v>
      </c>
      <c r="L1095">
        <v>0</v>
      </c>
      <c r="M1095">
        <v>24.3</v>
      </c>
      <c r="N1095">
        <v>6</v>
      </c>
      <c r="O1095">
        <v>87</v>
      </c>
      <c r="P1095">
        <v>5.96</v>
      </c>
      <c r="Q1095">
        <v>87</v>
      </c>
      <c r="R1095">
        <v>5.3</v>
      </c>
      <c r="S1095">
        <v>67.751883300000003</v>
      </c>
      <c r="T1095">
        <v>1638139</v>
      </c>
      <c r="U1095">
        <v>7.7</v>
      </c>
      <c r="V1095">
        <v>7.5</v>
      </c>
      <c r="W1095">
        <v>0.41599999999999998</v>
      </c>
      <c r="X1095">
        <v>9.1</v>
      </c>
      <c r="Z1095" t="s">
        <v>23</v>
      </c>
    </row>
    <row r="1096" spans="1:26" x14ac:dyDescent="0.3">
      <c r="A1096" t="s">
        <v>94</v>
      </c>
      <c r="B1096">
        <v>57.1</v>
      </c>
      <c r="C1096" t="s">
        <v>23</v>
      </c>
      <c r="D1096">
        <v>2011</v>
      </c>
      <c r="E1096">
        <f t="shared" si="17"/>
        <v>0</v>
      </c>
      <c r="F1096" t="str">
        <v>low</v>
      </c>
      <c r="G1096">
        <v>289</v>
      </c>
      <c r="H1096">
        <v>4</v>
      </c>
      <c r="I1096">
        <v>3.57</v>
      </c>
      <c r="J1096">
        <v>40.45367358</v>
      </c>
      <c r="K1096">
        <v>86</v>
      </c>
      <c r="L1096">
        <v>0</v>
      </c>
      <c r="M1096">
        <v>23.7</v>
      </c>
      <c r="N1096">
        <v>7</v>
      </c>
      <c r="O1096">
        <v>85</v>
      </c>
      <c r="P1096">
        <v>5.46</v>
      </c>
      <c r="Q1096">
        <v>86</v>
      </c>
      <c r="R1096">
        <v>5.7</v>
      </c>
      <c r="S1096">
        <v>692.69988999999998</v>
      </c>
      <c r="T1096">
        <v>1596154</v>
      </c>
      <c r="U1096">
        <v>7.8</v>
      </c>
      <c r="V1096">
        <v>7.7</v>
      </c>
      <c r="W1096">
        <v>0.41</v>
      </c>
      <c r="X1096">
        <v>9</v>
      </c>
      <c r="Z1096" t="s">
        <v>23</v>
      </c>
    </row>
    <row r="1097" spans="1:26" x14ac:dyDescent="0.3">
      <c r="A1097" t="s">
        <v>94</v>
      </c>
      <c r="B1097">
        <v>56.7</v>
      </c>
      <c r="C1097" t="s">
        <v>23</v>
      </c>
      <c r="D1097">
        <v>2010</v>
      </c>
      <c r="E1097">
        <f t="shared" si="17"/>
        <v>0</v>
      </c>
      <c r="F1097" t="str">
        <v>low</v>
      </c>
      <c r="G1097">
        <v>287</v>
      </c>
      <c r="H1097">
        <v>4</v>
      </c>
      <c r="I1097">
        <v>3.21</v>
      </c>
      <c r="J1097">
        <v>53.30782696</v>
      </c>
      <c r="K1097">
        <v>83</v>
      </c>
      <c r="L1097">
        <v>26</v>
      </c>
      <c r="M1097">
        <v>23.1</v>
      </c>
      <c r="N1097">
        <v>7</v>
      </c>
      <c r="O1097">
        <v>82</v>
      </c>
      <c r="P1097">
        <v>6.7</v>
      </c>
      <c r="Q1097">
        <v>83</v>
      </c>
      <c r="R1097">
        <v>5.9</v>
      </c>
      <c r="S1097">
        <v>543.95741799999996</v>
      </c>
      <c r="T1097">
        <v>155588</v>
      </c>
      <c r="U1097">
        <v>8</v>
      </c>
      <c r="V1097">
        <v>7.9</v>
      </c>
      <c r="W1097">
        <v>0.40500000000000003</v>
      </c>
      <c r="X1097">
        <v>8.9</v>
      </c>
      <c r="Z1097" t="s">
        <v>23</v>
      </c>
    </row>
    <row r="1098" spans="1:26" x14ac:dyDescent="0.3">
      <c r="A1098" t="s">
        <v>94</v>
      </c>
      <c r="B1098">
        <v>56.3</v>
      </c>
      <c r="C1098" t="s">
        <v>23</v>
      </c>
      <c r="D1098">
        <v>2009</v>
      </c>
      <c r="E1098">
        <f t="shared" si="17"/>
        <v>0</v>
      </c>
      <c r="F1098" t="str">
        <v>low</v>
      </c>
      <c r="G1098">
        <v>288</v>
      </c>
      <c r="H1098">
        <v>4</v>
      </c>
      <c r="I1098">
        <v>2.5499999999999998</v>
      </c>
      <c r="J1098">
        <v>47.129692660000003</v>
      </c>
      <c r="K1098">
        <v>8</v>
      </c>
      <c r="L1098">
        <v>0</v>
      </c>
      <c r="M1098">
        <v>22.5</v>
      </c>
      <c r="N1098">
        <v>7</v>
      </c>
      <c r="O1098">
        <v>78</v>
      </c>
      <c r="P1098">
        <v>6.81</v>
      </c>
      <c r="Q1098">
        <v>8</v>
      </c>
      <c r="R1098">
        <v>6</v>
      </c>
      <c r="S1098">
        <v>544.22277899999995</v>
      </c>
      <c r="T1098">
        <v>1517448</v>
      </c>
      <c r="U1098">
        <v>8.3000000000000007</v>
      </c>
      <c r="V1098">
        <v>8.1</v>
      </c>
      <c r="W1098">
        <v>0.40100000000000002</v>
      </c>
      <c r="X1098">
        <v>8.9</v>
      </c>
      <c r="Z1098" t="s">
        <v>23</v>
      </c>
    </row>
    <row r="1099" spans="1:26" x14ac:dyDescent="0.3">
      <c r="A1099" t="s">
        <v>94</v>
      </c>
      <c r="B1099">
        <v>55.6</v>
      </c>
      <c r="C1099" t="s">
        <v>23</v>
      </c>
      <c r="D1099">
        <v>2008</v>
      </c>
      <c r="E1099">
        <f t="shared" si="17"/>
        <v>0</v>
      </c>
      <c r="F1099" t="str">
        <v>low</v>
      </c>
      <c r="G1099">
        <v>297</v>
      </c>
      <c r="H1099">
        <v>5</v>
      </c>
      <c r="I1099">
        <v>2.64</v>
      </c>
      <c r="J1099">
        <v>28.301911270000002</v>
      </c>
      <c r="K1099">
        <v>0</v>
      </c>
      <c r="L1099">
        <v>12</v>
      </c>
      <c r="M1099">
        <v>21.9</v>
      </c>
      <c r="N1099">
        <v>7</v>
      </c>
      <c r="O1099">
        <v>77</v>
      </c>
      <c r="P1099">
        <v>6.5</v>
      </c>
      <c r="Q1099">
        <v>77</v>
      </c>
      <c r="R1099">
        <v>6</v>
      </c>
      <c r="S1099">
        <v>583.54456219999997</v>
      </c>
      <c r="T1099">
        <v>148841</v>
      </c>
      <c r="U1099">
        <v>8.5</v>
      </c>
      <c r="V1099">
        <v>8.4</v>
      </c>
      <c r="W1099">
        <v>0.39800000000000002</v>
      </c>
      <c r="X1099">
        <v>8.8000000000000007</v>
      </c>
      <c r="Z1099" t="s">
        <v>23</v>
      </c>
    </row>
    <row r="1100" spans="1:26" x14ac:dyDescent="0.3">
      <c r="A1100" t="s">
        <v>94</v>
      </c>
      <c r="B1100">
        <v>55</v>
      </c>
      <c r="C1100" t="s">
        <v>23</v>
      </c>
      <c r="D1100">
        <v>2007</v>
      </c>
      <c r="E1100">
        <f t="shared" si="17"/>
        <v>0</v>
      </c>
      <c r="F1100" t="str">
        <v>low</v>
      </c>
      <c r="G1100">
        <v>32</v>
      </c>
      <c r="H1100">
        <v>5</v>
      </c>
      <c r="I1100">
        <v>2.98</v>
      </c>
      <c r="J1100">
        <v>31.06932595</v>
      </c>
      <c r="K1100">
        <v>0</v>
      </c>
      <c r="L1100">
        <v>1</v>
      </c>
      <c r="M1100">
        <v>21.3</v>
      </c>
      <c r="N1100">
        <v>7</v>
      </c>
      <c r="O1100">
        <v>76</v>
      </c>
      <c r="P1100">
        <v>6.1</v>
      </c>
      <c r="Q1100">
        <v>74</v>
      </c>
      <c r="R1100">
        <v>5.7</v>
      </c>
      <c r="S1100">
        <v>481.694976</v>
      </c>
      <c r="T1100">
        <v>1445958</v>
      </c>
      <c r="U1100">
        <v>8.6999999999999993</v>
      </c>
      <c r="V1100">
        <v>8.6</v>
      </c>
      <c r="W1100">
        <v>0.39400000000000002</v>
      </c>
      <c r="X1100">
        <v>8.8000000000000007</v>
      </c>
      <c r="Z1100" t="s">
        <v>23</v>
      </c>
    </row>
    <row r="1101" spans="1:26" x14ac:dyDescent="0.3">
      <c r="A1101" t="s">
        <v>94</v>
      </c>
      <c r="B1101">
        <v>54.4</v>
      </c>
      <c r="C1101" t="s">
        <v>23</v>
      </c>
      <c r="D1101">
        <v>2006</v>
      </c>
      <c r="E1101">
        <f t="shared" si="17"/>
        <v>0</v>
      </c>
      <c r="F1101" t="str">
        <v>low</v>
      </c>
      <c r="G1101">
        <v>36</v>
      </c>
      <c r="H1101">
        <v>5</v>
      </c>
      <c r="I1101">
        <v>3.22</v>
      </c>
      <c r="J1101">
        <v>21.533749360000002</v>
      </c>
      <c r="K1101">
        <v>0</v>
      </c>
      <c r="L1101">
        <v>0</v>
      </c>
      <c r="M1101">
        <v>2.7</v>
      </c>
      <c r="N1101">
        <v>8</v>
      </c>
      <c r="O1101">
        <v>74</v>
      </c>
      <c r="P1101">
        <v>5.87</v>
      </c>
      <c r="Q1101">
        <v>71</v>
      </c>
      <c r="R1101">
        <v>5.6</v>
      </c>
      <c r="S1101">
        <v>418.94454000000002</v>
      </c>
      <c r="T1101">
        <v>1412669</v>
      </c>
      <c r="U1101">
        <v>8.9</v>
      </c>
      <c r="V1101">
        <v>8.8000000000000007</v>
      </c>
      <c r="W1101">
        <v>0.38800000000000001</v>
      </c>
      <c r="X1101">
        <v>8.3000000000000007</v>
      </c>
      <c r="Z1101" t="s">
        <v>23</v>
      </c>
    </row>
    <row r="1102" spans="1:26" x14ac:dyDescent="0.3">
      <c r="A1102" t="s">
        <v>94</v>
      </c>
      <c r="B1102">
        <v>53.9</v>
      </c>
      <c r="C1102" t="s">
        <v>23</v>
      </c>
      <c r="D1102">
        <v>2005</v>
      </c>
      <c r="E1102">
        <f t="shared" si="17"/>
        <v>0</v>
      </c>
      <c r="F1102" t="str">
        <v>low</v>
      </c>
      <c r="G1102">
        <v>37</v>
      </c>
      <c r="H1102">
        <v>5</v>
      </c>
      <c r="I1102">
        <v>3.1</v>
      </c>
      <c r="J1102">
        <v>22.097579840000002</v>
      </c>
      <c r="K1102">
        <v>0</v>
      </c>
      <c r="L1102">
        <v>0</v>
      </c>
      <c r="M1102">
        <v>2.1</v>
      </c>
      <c r="N1102">
        <v>8</v>
      </c>
      <c r="O1102">
        <v>73</v>
      </c>
      <c r="P1102">
        <v>5.72</v>
      </c>
      <c r="Q1102">
        <v>68</v>
      </c>
      <c r="R1102">
        <v>5.4</v>
      </c>
      <c r="S1102">
        <v>424.95345850000001</v>
      </c>
      <c r="T1102">
        <v>138838</v>
      </c>
      <c r="U1102">
        <v>9.1999999999999993</v>
      </c>
      <c r="V1102">
        <v>9</v>
      </c>
      <c r="W1102">
        <v>0</v>
      </c>
      <c r="X1102">
        <v>8</v>
      </c>
      <c r="Z1102" t="s">
        <v>23</v>
      </c>
    </row>
    <row r="1103" spans="1:26" x14ac:dyDescent="0.3">
      <c r="A1103" t="s">
        <v>94</v>
      </c>
      <c r="B1103">
        <v>53.5</v>
      </c>
      <c r="C1103" t="s">
        <v>23</v>
      </c>
      <c r="D1103">
        <v>2004</v>
      </c>
      <c r="E1103">
        <f t="shared" si="17"/>
        <v>0</v>
      </c>
      <c r="F1103" t="str">
        <v>low</v>
      </c>
      <c r="G1103">
        <v>38</v>
      </c>
      <c r="H1103">
        <v>5</v>
      </c>
      <c r="I1103">
        <v>2.58</v>
      </c>
      <c r="J1103">
        <v>13.52999556</v>
      </c>
      <c r="K1103">
        <v>0</v>
      </c>
      <c r="L1103">
        <v>3526</v>
      </c>
      <c r="M1103">
        <v>19.600000000000001</v>
      </c>
      <c r="N1103">
        <v>8</v>
      </c>
      <c r="O1103">
        <v>69</v>
      </c>
      <c r="P1103">
        <v>5.41</v>
      </c>
      <c r="Q1103">
        <v>64</v>
      </c>
      <c r="R1103">
        <v>5</v>
      </c>
      <c r="S1103">
        <v>393.31382439999999</v>
      </c>
      <c r="T1103">
        <v>135345</v>
      </c>
      <c r="U1103">
        <v>9.4</v>
      </c>
      <c r="V1103">
        <v>9.3000000000000007</v>
      </c>
      <c r="W1103">
        <v>0</v>
      </c>
      <c r="X1103">
        <v>7.7</v>
      </c>
      <c r="Z1103" t="s">
        <v>23</v>
      </c>
    </row>
    <row r="1104" spans="1:26" x14ac:dyDescent="0.3">
      <c r="A1104" t="s">
        <v>94</v>
      </c>
      <c r="B1104">
        <v>53</v>
      </c>
      <c r="C1104" t="s">
        <v>23</v>
      </c>
      <c r="D1104">
        <v>2003</v>
      </c>
      <c r="E1104">
        <f t="shared" si="17"/>
        <v>0</v>
      </c>
      <c r="F1104" t="str">
        <v>low</v>
      </c>
      <c r="G1104">
        <v>38</v>
      </c>
      <c r="H1104">
        <v>5</v>
      </c>
      <c r="I1104">
        <v>2.16</v>
      </c>
      <c r="J1104">
        <v>2.5271154220000001</v>
      </c>
      <c r="K1104">
        <v>0</v>
      </c>
      <c r="L1104">
        <v>1158</v>
      </c>
      <c r="M1104">
        <v>19</v>
      </c>
      <c r="N1104">
        <v>8</v>
      </c>
      <c r="O1104">
        <v>65</v>
      </c>
      <c r="P1104">
        <v>5.62</v>
      </c>
      <c r="Q1104">
        <v>6</v>
      </c>
      <c r="R1104">
        <v>4.5999999999999996</v>
      </c>
      <c r="S1104">
        <v>36.571858499999998</v>
      </c>
      <c r="T1104">
        <v>132122</v>
      </c>
      <c r="U1104">
        <v>9.6</v>
      </c>
      <c r="V1104">
        <v>9.5</v>
      </c>
      <c r="W1104">
        <v>0</v>
      </c>
      <c r="X1104">
        <v>7.4</v>
      </c>
      <c r="Z1104" t="s">
        <v>23</v>
      </c>
    </row>
    <row r="1105" spans="1:26" x14ac:dyDescent="0.3">
      <c r="A1105" t="s">
        <v>94</v>
      </c>
      <c r="B1105">
        <v>52.8</v>
      </c>
      <c r="C1105" t="s">
        <v>23</v>
      </c>
      <c r="D1105">
        <v>2002</v>
      </c>
      <c r="E1105">
        <f t="shared" si="17"/>
        <v>0</v>
      </c>
      <c r="F1105" t="str">
        <v>low</v>
      </c>
      <c r="G1105">
        <v>35</v>
      </c>
      <c r="H1105">
        <v>5</v>
      </c>
      <c r="I1105">
        <v>2.4700000000000002</v>
      </c>
      <c r="J1105">
        <v>24.657617550000001</v>
      </c>
      <c r="K1105">
        <v>0</v>
      </c>
      <c r="L1105">
        <v>298</v>
      </c>
      <c r="M1105">
        <v>18.5</v>
      </c>
      <c r="N1105">
        <v>8</v>
      </c>
      <c r="O1105">
        <v>61</v>
      </c>
      <c r="P1105">
        <v>5.84</v>
      </c>
      <c r="Q1105">
        <v>57</v>
      </c>
      <c r="R1105">
        <v>4.0999999999999996</v>
      </c>
      <c r="S1105">
        <v>321.48132399999997</v>
      </c>
      <c r="T1105">
        <v>1293523</v>
      </c>
      <c r="U1105">
        <v>9.8000000000000007</v>
      </c>
      <c r="V1105">
        <v>9.6999999999999993</v>
      </c>
      <c r="W1105">
        <v>0</v>
      </c>
      <c r="X1105">
        <v>7.1</v>
      </c>
      <c r="Z1105" t="s">
        <v>23</v>
      </c>
    </row>
    <row r="1106" spans="1:26" x14ac:dyDescent="0.3">
      <c r="A1106" t="s">
        <v>94</v>
      </c>
      <c r="B1106">
        <v>52.5</v>
      </c>
      <c r="C1106" t="s">
        <v>23</v>
      </c>
      <c r="D1106">
        <v>2001</v>
      </c>
      <c r="E1106">
        <f t="shared" si="17"/>
        <v>0</v>
      </c>
      <c r="F1106" t="str">
        <v>low</v>
      </c>
      <c r="G1106">
        <v>32</v>
      </c>
      <c r="H1106">
        <v>5</v>
      </c>
      <c r="I1106">
        <v>2.5499999999999998</v>
      </c>
      <c r="J1106">
        <v>0.86870847799999995</v>
      </c>
      <c r="K1106">
        <v>0</v>
      </c>
      <c r="L1106">
        <v>126</v>
      </c>
      <c r="M1106">
        <v>17.899999999999999</v>
      </c>
      <c r="N1106">
        <v>9</v>
      </c>
      <c r="O1106">
        <v>56</v>
      </c>
      <c r="P1106">
        <v>5.4</v>
      </c>
      <c r="Q1106">
        <v>53</v>
      </c>
      <c r="R1106">
        <v>3.6</v>
      </c>
      <c r="S1106">
        <v>39.486749000000003</v>
      </c>
      <c r="T1106">
        <v>1267512</v>
      </c>
      <c r="U1106">
        <v>1</v>
      </c>
      <c r="V1106">
        <v>1</v>
      </c>
      <c r="W1106">
        <v>0</v>
      </c>
      <c r="X1106">
        <v>6.7</v>
      </c>
      <c r="Z1106" t="s">
        <v>23</v>
      </c>
    </row>
    <row r="1107" spans="1:26" x14ac:dyDescent="0.3">
      <c r="A1107" t="s">
        <v>94</v>
      </c>
      <c r="B1107">
        <v>52.1</v>
      </c>
      <c r="C1107" t="s">
        <v>23</v>
      </c>
      <c r="D1107">
        <v>2000</v>
      </c>
      <c r="E1107">
        <f t="shared" si="17"/>
        <v>0</v>
      </c>
      <c r="F1107" t="str">
        <v>low</v>
      </c>
      <c r="G1107">
        <v>3</v>
      </c>
      <c r="H1107">
        <v>5</v>
      </c>
      <c r="I1107">
        <v>2.84</v>
      </c>
      <c r="J1107">
        <v>6.6994187470000002</v>
      </c>
      <c r="K1107">
        <v>0</v>
      </c>
      <c r="L1107">
        <v>0</v>
      </c>
      <c r="M1107">
        <v>17.399999999999999</v>
      </c>
      <c r="N1107">
        <v>9</v>
      </c>
      <c r="O1107">
        <v>52</v>
      </c>
      <c r="P1107">
        <v>4.9400000000000004</v>
      </c>
      <c r="Q1107">
        <v>49</v>
      </c>
      <c r="R1107">
        <v>3.1</v>
      </c>
      <c r="S1107">
        <v>297.75194429999999</v>
      </c>
      <c r="T1107">
        <v>1243229</v>
      </c>
      <c r="U1107">
        <v>1.2</v>
      </c>
      <c r="V1107">
        <v>1.2</v>
      </c>
      <c r="W1107">
        <v>0</v>
      </c>
      <c r="X1107">
        <v>6.4</v>
      </c>
      <c r="Z1107" t="s">
        <v>23</v>
      </c>
    </row>
    <row r="1108" spans="1:26" x14ac:dyDescent="0.3">
      <c r="A1108" t="s">
        <v>95</v>
      </c>
      <c r="B1108">
        <v>66.2</v>
      </c>
      <c r="C1108" t="s">
        <v>23</v>
      </c>
      <c r="D1108">
        <v>2015</v>
      </c>
      <c r="E1108">
        <f t="shared" si="17"/>
        <v>0</v>
      </c>
      <c r="F1108" t="str">
        <v>low</v>
      </c>
      <c r="G1108">
        <v>215</v>
      </c>
      <c r="H1108">
        <v>0</v>
      </c>
      <c r="I1108">
        <v>0</v>
      </c>
      <c r="J1108">
        <v>0</v>
      </c>
      <c r="K1108">
        <v>95</v>
      </c>
      <c r="L1108">
        <v>0</v>
      </c>
      <c r="M1108">
        <v>46.7</v>
      </c>
      <c r="N1108">
        <v>1</v>
      </c>
      <c r="O1108">
        <v>92</v>
      </c>
      <c r="P1108">
        <v>0</v>
      </c>
      <c r="Q1108">
        <v>95</v>
      </c>
      <c r="R1108">
        <v>0.3</v>
      </c>
      <c r="S1108">
        <v>4136.6899190000004</v>
      </c>
      <c r="T1108">
        <v>768514</v>
      </c>
      <c r="U1108">
        <v>5.5</v>
      </c>
      <c r="V1108">
        <v>5.3</v>
      </c>
      <c r="W1108">
        <v>0.63800000000000001</v>
      </c>
      <c r="X1108">
        <v>10.3</v>
      </c>
      <c r="Z1108" t="s">
        <v>23</v>
      </c>
    </row>
    <row r="1109" spans="1:26" x14ac:dyDescent="0.3">
      <c r="A1109" t="s">
        <v>95</v>
      </c>
      <c r="B1109">
        <v>66</v>
      </c>
      <c r="C1109" t="s">
        <v>23</v>
      </c>
      <c r="D1109">
        <v>2014</v>
      </c>
      <c r="E1109">
        <f t="shared" si="17"/>
        <v>0</v>
      </c>
      <c r="F1109" t="str">
        <v>low</v>
      </c>
      <c r="G1109">
        <v>217</v>
      </c>
      <c r="H1109">
        <v>0</v>
      </c>
      <c r="I1109">
        <v>7.64</v>
      </c>
      <c r="J1109">
        <v>4.1412933450000002</v>
      </c>
      <c r="K1109">
        <v>98</v>
      </c>
      <c r="L1109">
        <v>0</v>
      </c>
      <c r="M1109">
        <v>45.9</v>
      </c>
      <c r="N1109">
        <v>1</v>
      </c>
      <c r="O1109">
        <v>97</v>
      </c>
      <c r="P1109">
        <v>5.25</v>
      </c>
      <c r="Q1109">
        <v>98</v>
      </c>
      <c r="R1109">
        <v>0.3</v>
      </c>
      <c r="S1109">
        <v>43.823210000000003</v>
      </c>
      <c r="T1109">
        <v>763393</v>
      </c>
      <c r="U1109">
        <v>5.5</v>
      </c>
      <c r="V1109">
        <v>5.3</v>
      </c>
      <c r="W1109">
        <v>0.63600000000000001</v>
      </c>
      <c r="X1109">
        <v>10.3</v>
      </c>
      <c r="Z1109" t="s">
        <v>23</v>
      </c>
    </row>
    <row r="1110" spans="1:26" x14ac:dyDescent="0.3">
      <c r="A1110" t="s">
        <v>95</v>
      </c>
      <c r="B1110">
        <v>65.900000000000006</v>
      </c>
      <c r="C1110" t="s">
        <v>23</v>
      </c>
      <c r="D1110">
        <v>2013</v>
      </c>
      <c r="E1110">
        <f t="shared" si="17"/>
        <v>0</v>
      </c>
      <c r="F1110" t="str">
        <v>low</v>
      </c>
      <c r="G1110">
        <v>218</v>
      </c>
      <c r="H1110">
        <v>0</v>
      </c>
      <c r="I1110">
        <v>7.56</v>
      </c>
      <c r="J1110">
        <v>345.90442580000001</v>
      </c>
      <c r="K1110">
        <v>98</v>
      </c>
      <c r="L1110">
        <v>0</v>
      </c>
      <c r="M1110">
        <v>45</v>
      </c>
      <c r="N1110">
        <v>1</v>
      </c>
      <c r="O1110">
        <v>98</v>
      </c>
      <c r="P1110">
        <v>5.0999999999999996</v>
      </c>
      <c r="Q1110">
        <v>98</v>
      </c>
      <c r="R1110">
        <v>0.3</v>
      </c>
      <c r="S1110">
        <v>3944.1781729999998</v>
      </c>
      <c r="T1110">
        <v>75881</v>
      </c>
      <c r="U1110">
        <v>5.5</v>
      </c>
      <c r="V1110">
        <v>5.3</v>
      </c>
      <c r="W1110">
        <v>0.63300000000000001</v>
      </c>
      <c r="X1110">
        <v>10.3</v>
      </c>
      <c r="Z1110" t="s">
        <v>23</v>
      </c>
    </row>
    <row r="1111" spans="1:26" x14ac:dyDescent="0.3">
      <c r="A1111" t="s">
        <v>95</v>
      </c>
      <c r="B1111">
        <v>65.8</v>
      </c>
      <c r="C1111" t="s">
        <v>23</v>
      </c>
      <c r="D1111">
        <v>2012</v>
      </c>
      <c r="E1111">
        <f t="shared" si="17"/>
        <v>0</v>
      </c>
      <c r="F1111" t="str">
        <v>low</v>
      </c>
      <c r="G1111">
        <v>22</v>
      </c>
      <c r="H1111">
        <v>0</v>
      </c>
      <c r="I1111">
        <v>7.57</v>
      </c>
      <c r="J1111">
        <v>497.47194639999998</v>
      </c>
      <c r="K1111">
        <v>97</v>
      </c>
      <c r="L1111">
        <v>0</v>
      </c>
      <c r="M1111">
        <v>44.1</v>
      </c>
      <c r="N1111">
        <v>1</v>
      </c>
      <c r="O1111">
        <v>97</v>
      </c>
      <c r="P1111">
        <v>6.57</v>
      </c>
      <c r="Q1111">
        <v>97</v>
      </c>
      <c r="R1111">
        <v>0.3</v>
      </c>
      <c r="S1111">
        <v>3785.935665</v>
      </c>
      <c r="T1111">
        <v>75391</v>
      </c>
      <c r="U1111">
        <v>5.6</v>
      </c>
      <c r="V1111">
        <v>5.3</v>
      </c>
      <c r="W1111">
        <v>0.63</v>
      </c>
      <c r="X1111">
        <v>10.6</v>
      </c>
      <c r="Z1111" t="s">
        <v>23</v>
      </c>
    </row>
    <row r="1112" spans="1:26" x14ac:dyDescent="0.3">
      <c r="A1112" t="s">
        <v>95</v>
      </c>
      <c r="B1112">
        <v>65.599999999999994</v>
      </c>
      <c r="C1112" t="s">
        <v>23</v>
      </c>
      <c r="D1112">
        <v>2011</v>
      </c>
      <c r="E1112">
        <f t="shared" si="17"/>
        <v>0</v>
      </c>
      <c r="F1112" t="str">
        <v>low</v>
      </c>
      <c r="G1112">
        <v>229</v>
      </c>
      <c r="H1112">
        <v>0</v>
      </c>
      <c r="I1112">
        <v>7.56</v>
      </c>
      <c r="J1112">
        <v>536.2332523</v>
      </c>
      <c r="K1112">
        <v>93</v>
      </c>
      <c r="L1112">
        <v>0</v>
      </c>
      <c r="M1112">
        <v>43.2</v>
      </c>
      <c r="N1112">
        <v>1</v>
      </c>
      <c r="O1112">
        <v>93</v>
      </c>
      <c r="P1112">
        <v>6.8</v>
      </c>
      <c r="Q1112">
        <v>93</v>
      </c>
      <c r="R1112">
        <v>0.4</v>
      </c>
      <c r="S1112">
        <v>3439.5975130000002</v>
      </c>
      <c r="T1112">
        <v>7491</v>
      </c>
      <c r="U1112">
        <v>5.6</v>
      </c>
      <c r="V1112">
        <v>5.3</v>
      </c>
      <c r="W1112">
        <v>0.624</v>
      </c>
      <c r="X1112">
        <v>10.3</v>
      </c>
      <c r="Z1112" t="s">
        <v>23</v>
      </c>
    </row>
    <row r="1113" spans="1:26" x14ac:dyDescent="0.3">
      <c r="A1113" t="s">
        <v>95</v>
      </c>
      <c r="B1113">
        <v>65.900000000000006</v>
      </c>
      <c r="C1113" t="s">
        <v>23</v>
      </c>
      <c r="D1113">
        <v>2010</v>
      </c>
      <c r="E1113">
        <f t="shared" si="17"/>
        <v>0</v>
      </c>
      <c r="F1113" t="str">
        <v>low</v>
      </c>
      <c r="G1113">
        <v>221</v>
      </c>
      <c r="H1113">
        <v>0</v>
      </c>
      <c r="I1113">
        <v>7.52</v>
      </c>
      <c r="J1113">
        <v>48.028594409999997</v>
      </c>
      <c r="K1113">
        <v>95</v>
      </c>
      <c r="L1113">
        <v>0</v>
      </c>
      <c r="M1113">
        <v>42.4</v>
      </c>
      <c r="N1113">
        <v>1</v>
      </c>
      <c r="O1113">
        <v>95</v>
      </c>
      <c r="P1113">
        <v>6.6</v>
      </c>
      <c r="Q1113">
        <v>95</v>
      </c>
      <c r="R1113">
        <v>0.4</v>
      </c>
      <c r="S1113">
        <v>326.28121199999998</v>
      </c>
      <c r="T1113">
        <v>746556</v>
      </c>
      <c r="U1113">
        <v>5.6</v>
      </c>
      <c r="V1113">
        <v>5.3</v>
      </c>
      <c r="W1113">
        <v>0.61799999999999999</v>
      </c>
      <c r="X1113">
        <v>10.199999999999999</v>
      </c>
      <c r="Z1113" t="s">
        <v>23</v>
      </c>
    </row>
    <row r="1114" spans="1:26" x14ac:dyDescent="0.3">
      <c r="A1114" t="s">
        <v>95</v>
      </c>
      <c r="B1114">
        <v>66.099999999999994</v>
      </c>
      <c r="C1114" t="s">
        <v>23</v>
      </c>
      <c r="D1114">
        <v>2009</v>
      </c>
      <c r="E1114">
        <f t="shared" si="17"/>
        <v>0</v>
      </c>
      <c r="F1114" t="str">
        <v>low</v>
      </c>
      <c r="G1114">
        <v>218</v>
      </c>
      <c r="H1114">
        <v>0</v>
      </c>
      <c r="I1114">
        <v>7.49</v>
      </c>
      <c r="J1114">
        <v>466.66936980000003</v>
      </c>
      <c r="K1114">
        <v>98</v>
      </c>
      <c r="L1114">
        <v>0</v>
      </c>
      <c r="M1114">
        <v>41.6</v>
      </c>
      <c r="N1114">
        <v>1</v>
      </c>
      <c r="O1114">
        <v>97</v>
      </c>
      <c r="P1114">
        <v>7.32</v>
      </c>
      <c r="Q1114">
        <v>98</v>
      </c>
      <c r="R1114">
        <v>0.3</v>
      </c>
      <c r="S1114">
        <v>2716.3525599999998</v>
      </c>
      <c r="T1114">
        <v>745693</v>
      </c>
      <c r="U1114">
        <v>5.6</v>
      </c>
      <c r="V1114">
        <v>5.4</v>
      </c>
      <c r="W1114">
        <v>0.61799999999999999</v>
      </c>
      <c r="X1114">
        <v>10.5</v>
      </c>
      <c r="Z1114" t="s">
        <v>23</v>
      </c>
    </row>
    <row r="1115" spans="1:26" x14ac:dyDescent="0.3">
      <c r="A1115" t="s">
        <v>95</v>
      </c>
      <c r="B1115">
        <v>66.3</v>
      </c>
      <c r="C1115" t="s">
        <v>23</v>
      </c>
      <c r="D1115">
        <v>2008</v>
      </c>
      <c r="E1115">
        <f t="shared" si="17"/>
        <v>0</v>
      </c>
      <c r="F1115" t="str">
        <v>low</v>
      </c>
      <c r="G1115">
        <v>218</v>
      </c>
      <c r="H1115">
        <v>1</v>
      </c>
      <c r="I1115">
        <v>7.32</v>
      </c>
      <c r="J1115">
        <v>493.32792929999999</v>
      </c>
      <c r="K1115">
        <v>93</v>
      </c>
      <c r="L1115">
        <v>0</v>
      </c>
      <c r="M1115">
        <v>4.9000000000000004</v>
      </c>
      <c r="N1115">
        <v>1</v>
      </c>
      <c r="O1115">
        <v>93</v>
      </c>
      <c r="P1115">
        <v>7.46</v>
      </c>
      <c r="Q1115">
        <v>93</v>
      </c>
      <c r="R1115">
        <v>0.8</v>
      </c>
      <c r="S1115">
        <v>2576.124957</v>
      </c>
      <c r="T1115">
        <v>746314</v>
      </c>
      <c r="U1115">
        <v>5.6</v>
      </c>
      <c r="V1115">
        <v>5.4</v>
      </c>
      <c r="W1115">
        <v>0.61799999999999999</v>
      </c>
      <c r="X1115">
        <v>10.7</v>
      </c>
      <c r="Z1115" t="s">
        <v>23</v>
      </c>
    </row>
    <row r="1116" spans="1:26" x14ac:dyDescent="0.3">
      <c r="A1116" t="s">
        <v>95</v>
      </c>
      <c r="B1116">
        <v>65.7</v>
      </c>
      <c r="C1116" t="s">
        <v>23</v>
      </c>
      <c r="D1116">
        <v>2007</v>
      </c>
      <c r="E1116">
        <f t="shared" si="17"/>
        <v>0</v>
      </c>
      <c r="F1116" t="str">
        <v>low</v>
      </c>
      <c r="G1116">
        <v>232</v>
      </c>
      <c r="H1116">
        <v>1</v>
      </c>
      <c r="I1116">
        <v>7.2</v>
      </c>
      <c r="J1116">
        <v>362.87022710000002</v>
      </c>
      <c r="K1116">
        <v>94</v>
      </c>
      <c r="L1116">
        <v>0</v>
      </c>
      <c r="M1116">
        <v>4.3</v>
      </c>
      <c r="N1116">
        <v>1</v>
      </c>
      <c r="O1116">
        <v>94</v>
      </c>
      <c r="P1116">
        <v>6.45</v>
      </c>
      <c r="Q1116">
        <v>94</v>
      </c>
      <c r="R1116">
        <v>1.9</v>
      </c>
      <c r="S1116">
        <v>2327.5832399999999</v>
      </c>
      <c r="T1116">
        <v>747869</v>
      </c>
      <c r="U1116">
        <v>5.7</v>
      </c>
      <c r="V1116">
        <v>5.5</v>
      </c>
      <c r="W1116">
        <v>0.62</v>
      </c>
      <c r="X1116">
        <v>11.2</v>
      </c>
      <c r="Z1116" t="s">
        <v>23</v>
      </c>
    </row>
    <row r="1117" spans="1:26" x14ac:dyDescent="0.3">
      <c r="A1117" t="s">
        <v>95</v>
      </c>
      <c r="B1117">
        <v>65.2</v>
      </c>
      <c r="C1117" t="s">
        <v>23</v>
      </c>
      <c r="D1117">
        <v>2006</v>
      </c>
      <c r="E1117">
        <f t="shared" si="17"/>
        <v>0</v>
      </c>
      <c r="F1117" t="str">
        <v>low</v>
      </c>
      <c r="G1117">
        <v>24</v>
      </c>
      <c r="H1117">
        <v>1</v>
      </c>
      <c r="I1117">
        <v>7.04</v>
      </c>
      <c r="J1117">
        <v>170.6325842</v>
      </c>
      <c r="K1117">
        <v>93</v>
      </c>
      <c r="L1117">
        <v>0</v>
      </c>
      <c r="M1117">
        <v>39.6</v>
      </c>
      <c r="N1117">
        <v>1</v>
      </c>
      <c r="O1117">
        <v>92</v>
      </c>
      <c r="P1117">
        <v>4.67</v>
      </c>
      <c r="Q1117">
        <v>93</v>
      </c>
      <c r="R1117">
        <v>1.1000000000000001</v>
      </c>
      <c r="S1117">
        <v>1945.6395</v>
      </c>
      <c r="T1117">
        <v>74961</v>
      </c>
      <c r="U1117">
        <v>5.7</v>
      </c>
      <c r="V1117">
        <v>5.5</v>
      </c>
      <c r="W1117">
        <v>0.622</v>
      </c>
      <c r="X1117">
        <v>11.7</v>
      </c>
      <c r="Z1117" t="s">
        <v>23</v>
      </c>
    </row>
    <row r="1118" spans="1:26" x14ac:dyDescent="0.3">
      <c r="A1118" t="s">
        <v>95</v>
      </c>
      <c r="B1118">
        <v>65</v>
      </c>
      <c r="C1118" t="s">
        <v>23</v>
      </c>
      <c r="D1118">
        <v>2005</v>
      </c>
      <c r="E1118">
        <f t="shared" si="17"/>
        <v>0</v>
      </c>
      <c r="F1118" t="str">
        <v>low</v>
      </c>
      <c r="G1118">
        <v>238</v>
      </c>
      <c r="H1118">
        <v>1</v>
      </c>
      <c r="I1118">
        <v>7.35</v>
      </c>
      <c r="J1118">
        <v>17.46405901</v>
      </c>
      <c r="K1118">
        <v>93</v>
      </c>
      <c r="L1118">
        <v>0</v>
      </c>
      <c r="M1118">
        <v>39</v>
      </c>
      <c r="N1118">
        <v>1</v>
      </c>
      <c r="O1118">
        <v>93</v>
      </c>
      <c r="P1118">
        <v>5.83</v>
      </c>
      <c r="Q1118">
        <v>93</v>
      </c>
      <c r="R1118">
        <v>1.8</v>
      </c>
      <c r="S1118">
        <v>198.45521600000001</v>
      </c>
      <c r="T1118">
        <v>75946</v>
      </c>
      <c r="U1118">
        <v>5.7</v>
      </c>
      <c r="V1118">
        <v>5.5</v>
      </c>
      <c r="W1118">
        <v>0.61899999999999999</v>
      </c>
      <c r="X1118">
        <v>11.4</v>
      </c>
      <c r="Z1118" t="s">
        <v>23</v>
      </c>
    </row>
    <row r="1119" spans="1:26" x14ac:dyDescent="0.3">
      <c r="A1119" t="s">
        <v>95</v>
      </c>
      <c r="B1119">
        <v>65.099999999999994</v>
      </c>
      <c r="C1119" t="s">
        <v>23</v>
      </c>
      <c r="D1119">
        <v>2004</v>
      </c>
      <c r="E1119">
        <f t="shared" si="17"/>
        <v>0</v>
      </c>
      <c r="F1119" t="str">
        <v>low</v>
      </c>
      <c r="G1119">
        <v>237</v>
      </c>
      <c r="H1119">
        <v>1</v>
      </c>
      <c r="I1119">
        <v>7.84</v>
      </c>
      <c r="J1119">
        <v>1.7761810419999999</v>
      </c>
      <c r="K1119">
        <v>91</v>
      </c>
      <c r="L1119">
        <v>0</v>
      </c>
      <c r="M1119">
        <v>38.4</v>
      </c>
      <c r="N1119">
        <v>1</v>
      </c>
      <c r="O1119">
        <v>91</v>
      </c>
      <c r="P1119">
        <v>5.73</v>
      </c>
      <c r="Q1119">
        <v>91</v>
      </c>
      <c r="R1119">
        <v>1.9</v>
      </c>
      <c r="S1119">
        <v>145.58860999999999</v>
      </c>
      <c r="T1119">
        <v>751652</v>
      </c>
      <c r="U1119">
        <v>5.8</v>
      </c>
      <c r="V1119">
        <v>5.6</v>
      </c>
      <c r="W1119">
        <v>0.61299999999999999</v>
      </c>
      <c r="X1119">
        <v>11.2</v>
      </c>
      <c r="Z1119" t="s">
        <v>23</v>
      </c>
    </row>
    <row r="1120" spans="1:26" x14ac:dyDescent="0.3">
      <c r="A1120" t="s">
        <v>95</v>
      </c>
      <c r="B1120">
        <v>65.3</v>
      </c>
      <c r="C1120" t="s">
        <v>23</v>
      </c>
      <c r="D1120">
        <v>2003</v>
      </c>
      <c r="E1120">
        <f t="shared" si="17"/>
        <v>0</v>
      </c>
      <c r="F1120" t="str">
        <v>low</v>
      </c>
      <c r="G1120">
        <v>237</v>
      </c>
      <c r="H1120">
        <v>1</v>
      </c>
      <c r="I1120">
        <v>7.93</v>
      </c>
      <c r="J1120">
        <v>16.47949015</v>
      </c>
      <c r="K1120">
        <v>9</v>
      </c>
      <c r="L1120">
        <v>0</v>
      </c>
      <c r="M1120">
        <v>37.799999999999997</v>
      </c>
      <c r="N1120">
        <v>1</v>
      </c>
      <c r="O1120">
        <v>91</v>
      </c>
      <c r="P1120">
        <v>5.97</v>
      </c>
      <c r="Q1120">
        <v>9</v>
      </c>
      <c r="R1120">
        <v>2.1</v>
      </c>
      <c r="S1120">
        <v>986.79581729999995</v>
      </c>
      <c r="T1120">
        <v>751857</v>
      </c>
      <c r="U1120">
        <v>5.8</v>
      </c>
      <c r="V1120">
        <v>5.6</v>
      </c>
      <c r="W1120">
        <v>0.61099999999999999</v>
      </c>
      <c r="X1120">
        <v>11.1</v>
      </c>
      <c r="Z1120" t="s">
        <v>23</v>
      </c>
    </row>
    <row r="1121" spans="1:26" x14ac:dyDescent="0.3">
      <c r="A1121" t="s">
        <v>95</v>
      </c>
      <c r="B1121">
        <v>65.3</v>
      </c>
      <c r="C1121" t="s">
        <v>23</v>
      </c>
      <c r="D1121">
        <v>2002</v>
      </c>
      <c r="E1121">
        <f t="shared" si="17"/>
        <v>0</v>
      </c>
      <c r="F1121" t="str">
        <v>low</v>
      </c>
      <c r="G1121">
        <v>244</v>
      </c>
      <c r="H1121">
        <v>1</v>
      </c>
      <c r="I1121">
        <v>7.73</v>
      </c>
      <c r="J1121">
        <v>10.9363388</v>
      </c>
      <c r="K1121">
        <v>91</v>
      </c>
      <c r="L1121">
        <v>0</v>
      </c>
      <c r="M1121">
        <v>37.1</v>
      </c>
      <c r="N1121">
        <v>1</v>
      </c>
      <c r="O1121">
        <v>93</v>
      </c>
      <c r="P1121">
        <v>5.84</v>
      </c>
      <c r="Q1121">
        <v>91</v>
      </c>
      <c r="R1121">
        <v>2.2999999999999998</v>
      </c>
      <c r="S1121">
        <v>96.867482699999996</v>
      </c>
      <c r="T1121">
        <v>751884</v>
      </c>
      <c r="U1121">
        <v>5.9</v>
      </c>
      <c r="V1121">
        <v>5.7</v>
      </c>
      <c r="W1121">
        <v>0.60899999999999999</v>
      </c>
      <c r="X1121">
        <v>11</v>
      </c>
      <c r="Z1121" t="s">
        <v>23</v>
      </c>
    </row>
    <row r="1122" spans="1:26" x14ac:dyDescent="0.3">
      <c r="A1122" t="s">
        <v>95</v>
      </c>
      <c r="B1122">
        <v>65.400000000000006</v>
      </c>
      <c r="C1122" t="s">
        <v>23</v>
      </c>
      <c r="D1122">
        <v>2001</v>
      </c>
      <c r="E1122">
        <f t="shared" si="17"/>
        <v>0</v>
      </c>
      <c r="F1122" t="str">
        <v>low</v>
      </c>
      <c r="G1122">
        <v>247</v>
      </c>
      <c r="H1122">
        <v>1</v>
      </c>
      <c r="I1122">
        <v>6.71</v>
      </c>
      <c r="J1122">
        <v>15.549786770000001</v>
      </c>
      <c r="K1122">
        <v>85</v>
      </c>
      <c r="L1122">
        <v>0</v>
      </c>
      <c r="M1122">
        <v>36.4</v>
      </c>
      <c r="N1122">
        <v>1</v>
      </c>
      <c r="O1122">
        <v>9</v>
      </c>
      <c r="P1122">
        <v>5.82</v>
      </c>
      <c r="Q1122">
        <v>85</v>
      </c>
      <c r="R1122">
        <v>1.7</v>
      </c>
      <c r="S1122">
        <v>925.58254599999998</v>
      </c>
      <c r="T1122">
        <v>752263</v>
      </c>
      <c r="U1122">
        <v>5.9</v>
      </c>
      <c r="V1122">
        <v>5.7</v>
      </c>
      <c r="W1122">
        <v>0.60599999999999998</v>
      </c>
      <c r="X1122">
        <v>10.9</v>
      </c>
      <c r="Z1122" t="s">
        <v>23</v>
      </c>
    </row>
    <row r="1123" spans="1:26" x14ac:dyDescent="0.3">
      <c r="A1123" t="s">
        <v>95</v>
      </c>
      <c r="B1123">
        <v>65.400000000000006</v>
      </c>
      <c r="C1123" t="s">
        <v>23</v>
      </c>
      <c r="D1123">
        <v>2000</v>
      </c>
      <c r="E1123">
        <f t="shared" si="17"/>
        <v>0</v>
      </c>
      <c r="F1123" t="str">
        <v>low</v>
      </c>
      <c r="G1123">
        <v>246</v>
      </c>
      <c r="H1123">
        <v>1</v>
      </c>
      <c r="I1123">
        <v>6.63</v>
      </c>
      <c r="J1123">
        <v>16.754808879999999</v>
      </c>
      <c r="K1123">
        <v>0</v>
      </c>
      <c r="L1123">
        <v>0</v>
      </c>
      <c r="M1123">
        <v>35.700000000000003</v>
      </c>
      <c r="N1123">
        <v>1</v>
      </c>
      <c r="O1123">
        <v>79</v>
      </c>
      <c r="P1123">
        <v>5.85</v>
      </c>
      <c r="Q1123">
        <v>88</v>
      </c>
      <c r="R1123">
        <v>1.1000000000000001</v>
      </c>
      <c r="S1123">
        <v>946.59937200000002</v>
      </c>
      <c r="T1123">
        <v>75331</v>
      </c>
      <c r="U1123">
        <v>5.9</v>
      </c>
      <c r="V1123">
        <v>5.8</v>
      </c>
      <c r="W1123">
        <v>0.60199999999999998</v>
      </c>
      <c r="X1123">
        <v>10.9</v>
      </c>
      <c r="Z1123" t="s">
        <v>23</v>
      </c>
    </row>
    <row r="1124" spans="1:26" x14ac:dyDescent="0.3">
      <c r="A1124" t="s">
        <v>96</v>
      </c>
      <c r="B1124">
        <v>63.5</v>
      </c>
      <c r="C1124" t="s">
        <v>23</v>
      </c>
      <c r="D1124">
        <v>2015</v>
      </c>
      <c r="E1124">
        <f t="shared" si="17"/>
        <v>0</v>
      </c>
      <c r="F1124" t="str">
        <v>low</v>
      </c>
      <c r="G1124">
        <v>24</v>
      </c>
      <c r="H1124">
        <v>14</v>
      </c>
      <c r="I1124">
        <v>0</v>
      </c>
      <c r="J1124">
        <v>0</v>
      </c>
      <c r="K1124">
        <v>6</v>
      </c>
      <c r="L1124">
        <v>0</v>
      </c>
      <c r="M1124">
        <v>49.9</v>
      </c>
      <c r="N1124">
        <v>18</v>
      </c>
      <c r="O1124">
        <v>56</v>
      </c>
      <c r="P1124">
        <v>0</v>
      </c>
      <c r="Q1124">
        <v>6</v>
      </c>
      <c r="R1124">
        <v>0.5</v>
      </c>
      <c r="S1124">
        <v>814.54639520000001</v>
      </c>
      <c r="T1124">
        <v>171161</v>
      </c>
      <c r="U1124">
        <v>3.9</v>
      </c>
      <c r="V1124">
        <v>3.9</v>
      </c>
      <c r="W1124">
        <v>0.49</v>
      </c>
      <c r="X1124">
        <v>9.1</v>
      </c>
      <c r="Z1124" t="s">
        <v>23</v>
      </c>
    </row>
    <row r="1125" spans="1:26" x14ac:dyDescent="0.3">
      <c r="A1125" t="s">
        <v>96</v>
      </c>
      <c r="B1125">
        <v>63.1</v>
      </c>
      <c r="C1125" t="s">
        <v>23</v>
      </c>
      <c r="D1125">
        <v>2014</v>
      </c>
      <c r="E1125">
        <f t="shared" si="17"/>
        <v>0</v>
      </c>
      <c r="F1125" t="str">
        <v>low</v>
      </c>
      <c r="G1125">
        <v>245</v>
      </c>
      <c r="H1125">
        <v>14</v>
      </c>
      <c r="I1125">
        <v>0.01</v>
      </c>
      <c r="J1125">
        <v>5.1032494379999997</v>
      </c>
      <c r="K1125">
        <v>48</v>
      </c>
      <c r="L1125">
        <v>0</v>
      </c>
      <c r="M1125">
        <v>48.8</v>
      </c>
      <c r="N1125">
        <v>19</v>
      </c>
      <c r="O1125">
        <v>55</v>
      </c>
      <c r="P1125">
        <v>7.56</v>
      </c>
      <c r="Q1125">
        <v>48</v>
      </c>
      <c r="R1125">
        <v>0.5</v>
      </c>
      <c r="S1125">
        <v>83.114811700000004</v>
      </c>
      <c r="T1125">
        <v>1572466</v>
      </c>
      <c r="U1125">
        <v>3.9</v>
      </c>
      <c r="V1125">
        <v>3.9</v>
      </c>
      <c r="W1125">
        <v>0.48699999999999999</v>
      </c>
      <c r="X1125">
        <v>9.1</v>
      </c>
      <c r="Z1125" t="s">
        <v>23</v>
      </c>
    </row>
    <row r="1126" spans="1:26" x14ac:dyDescent="0.3">
      <c r="A1126" t="s">
        <v>96</v>
      </c>
      <c r="B1126">
        <v>62.7</v>
      </c>
      <c r="C1126" t="s">
        <v>23</v>
      </c>
      <c r="D1126">
        <v>2013</v>
      </c>
      <c r="E1126">
        <f t="shared" si="17"/>
        <v>0</v>
      </c>
      <c r="F1126" t="str">
        <v>low</v>
      </c>
      <c r="G1126">
        <v>253</v>
      </c>
      <c r="H1126">
        <v>14</v>
      </c>
      <c r="I1126">
        <v>5.68</v>
      </c>
      <c r="J1126">
        <v>4.9897123219999999</v>
      </c>
      <c r="K1126">
        <v>68</v>
      </c>
      <c r="L1126">
        <v>0</v>
      </c>
      <c r="M1126">
        <v>47.7</v>
      </c>
      <c r="N1126">
        <v>19</v>
      </c>
      <c r="O1126">
        <v>67</v>
      </c>
      <c r="P1126">
        <v>8.1</v>
      </c>
      <c r="Q1126">
        <v>68</v>
      </c>
      <c r="R1126">
        <v>0.5</v>
      </c>
      <c r="S1126">
        <v>81.265673000000007</v>
      </c>
      <c r="T1126">
        <v>1431776</v>
      </c>
      <c r="U1126">
        <v>3.9</v>
      </c>
      <c r="V1126">
        <v>3.9</v>
      </c>
      <c r="W1126">
        <v>0.48299999999999998</v>
      </c>
      <c r="X1126">
        <v>9.1</v>
      </c>
      <c r="Z1126" t="s">
        <v>23</v>
      </c>
    </row>
    <row r="1127" spans="1:26" x14ac:dyDescent="0.3">
      <c r="A1127" t="s">
        <v>96</v>
      </c>
      <c r="B1127">
        <v>62.3</v>
      </c>
      <c r="C1127" t="s">
        <v>23</v>
      </c>
      <c r="D1127">
        <v>2012</v>
      </c>
      <c r="E1127">
        <f t="shared" si="17"/>
        <v>0</v>
      </c>
      <c r="F1127" t="str">
        <v>low</v>
      </c>
      <c r="G1127">
        <v>259</v>
      </c>
      <c r="H1127">
        <v>15</v>
      </c>
      <c r="I1127">
        <v>5.68</v>
      </c>
      <c r="J1127">
        <v>26.37942542</v>
      </c>
      <c r="K1127">
        <v>0</v>
      </c>
      <c r="L1127">
        <v>0</v>
      </c>
      <c r="M1127">
        <v>46.5</v>
      </c>
      <c r="N1127">
        <v>20</v>
      </c>
      <c r="O1127">
        <v>67</v>
      </c>
      <c r="P1127">
        <v>9.8800000000000008</v>
      </c>
      <c r="Q1127">
        <v>67</v>
      </c>
      <c r="R1127">
        <v>0.8</v>
      </c>
      <c r="S1127">
        <v>766.84376229999998</v>
      </c>
      <c r="T1127">
        <v>128921</v>
      </c>
      <c r="U1127">
        <v>3.9</v>
      </c>
      <c r="V1127">
        <v>3.9</v>
      </c>
      <c r="W1127">
        <v>0.47699999999999998</v>
      </c>
      <c r="X1127">
        <v>8.9</v>
      </c>
      <c r="Z1127" t="s">
        <v>23</v>
      </c>
    </row>
    <row r="1128" spans="1:26" x14ac:dyDescent="0.3">
      <c r="A1128" t="s">
        <v>96</v>
      </c>
      <c r="B1128">
        <v>62.3</v>
      </c>
      <c r="C1128" t="s">
        <v>23</v>
      </c>
      <c r="D1128">
        <v>2011</v>
      </c>
      <c r="E1128">
        <f t="shared" si="17"/>
        <v>0</v>
      </c>
      <c r="F1128" t="str">
        <v>low</v>
      </c>
      <c r="G1128">
        <v>259</v>
      </c>
      <c r="H1128">
        <v>15</v>
      </c>
      <c r="I1128">
        <v>5.68</v>
      </c>
      <c r="J1128">
        <v>4.1064843169999996</v>
      </c>
      <c r="K1128">
        <v>0</v>
      </c>
      <c r="L1128">
        <v>0</v>
      </c>
      <c r="M1128">
        <v>45.3</v>
      </c>
      <c r="N1128">
        <v>20</v>
      </c>
      <c r="O1128">
        <v>67</v>
      </c>
      <c r="P1128">
        <v>1.41</v>
      </c>
      <c r="Q1128">
        <v>68</v>
      </c>
      <c r="R1128">
        <v>1.5</v>
      </c>
      <c r="S1128">
        <v>74.935845200000003</v>
      </c>
      <c r="T1128">
        <v>114554</v>
      </c>
      <c r="U1128">
        <v>4</v>
      </c>
      <c r="V1128">
        <v>4</v>
      </c>
      <c r="W1128">
        <v>0.47</v>
      </c>
      <c r="X1128">
        <v>8.6999999999999993</v>
      </c>
      <c r="Z1128" t="s">
        <v>23</v>
      </c>
    </row>
    <row r="1129" spans="1:26" x14ac:dyDescent="0.3">
      <c r="A1129" t="s">
        <v>96</v>
      </c>
      <c r="B1129">
        <v>36.299999999999997</v>
      </c>
      <c r="C1129" t="s">
        <v>23</v>
      </c>
      <c r="D1129">
        <v>2010</v>
      </c>
      <c r="E1129">
        <f t="shared" si="17"/>
        <v>0</v>
      </c>
      <c r="F1129" t="str">
        <v>low</v>
      </c>
      <c r="G1129">
        <v>682</v>
      </c>
      <c r="H1129">
        <v>23</v>
      </c>
      <c r="I1129">
        <v>5.76</v>
      </c>
      <c r="J1129">
        <v>36.292917600000003</v>
      </c>
      <c r="K1129">
        <v>0</v>
      </c>
      <c r="L1129">
        <v>0</v>
      </c>
      <c r="M1129">
        <v>44.2</v>
      </c>
      <c r="N1129">
        <v>58</v>
      </c>
      <c r="O1129">
        <v>66</v>
      </c>
      <c r="P1129">
        <v>8.9</v>
      </c>
      <c r="Q1129">
        <v>66</v>
      </c>
      <c r="R1129">
        <v>1.9</v>
      </c>
      <c r="S1129">
        <v>662.27951819999998</v>
      </c>
      <c r="T1129">
        <v>9999617</v>
      </c>
      <c r="U1129">
        <v>4</v>
      </c>
      <c r="V1129">
        <v>4</v>
      </c>
      <c r="W1129">
        <v>0.47</v>
      </c>
      <c r="X1129">
        <v>8.6</v>
      </c>
      <c r="Z1129" t="s">
        <v>23</v>
      </c>
    </row>
    <row r="1130" spans="1:26" x14ac:dyDescent="0.3">
      <c r="A1130" t="s">
        <v>96</v>
      </c>
      <c r="B1130">
        <v>62.5</v>
      </c>
      <c r="C1130" t="s">
        <v>23</v>
      </c>
      <c r="D1130">
        <v>2009</v>
      </c>
      <c r="E1130">
        <f t="shared" si="17"/>
        <v>0</v>
      </c>
      <c r="F1130" t="str">
        <v>low</v>
      </c>
      <c r="G1130">
        <v>251</v>
      </c>
      <c r="H1130">
        <v>16</v>
      </c>
      <c r="I1130">
        <v>5.85</v>
      </c>
      <c r="J1130">
        <v>41.300794519999997</v>
      </c>
      <c r="K1130">
        <v>0</v>
      </c>
      <c r="L1130">
        <v>0</v>
      </c>
      <c r="M1130">
        <v>43</v>
      </c>
      <c r="N1130">
        <v>21</v>
      </c>
      <c r="O1130">
        <v>65</v>
      </c>
      <c r="P1130">
        <v>6.68</v>
      </c>
      <c r="Q1130">
        <v>65</v>
      </c>
      <c r="R1130">
        <v>2</v>
      </c>
      <c r="S1130">
        <v>668.29764599999999</v>
      </c>
      <c r="T1130">
        <v>985287</v>
      </c>
      <c r="U1130">
        <v>4.0999999999999996</v>
      </c>
      <c r="V1130">
        <v>4.0999999999999996</v>
      </c>
      <c r="W1130">
        <v>0.46600000000000003</v>
      </c>
      <c r="X1130">
        <v>8.5</v>
      </c>
      <c r="Z1130" t="s">
        <v>23</v>
      </c>
    </row>
    <row r="1131" spans="1:26" x14ac:dyDescent="0.3">
      <c r="A1131" t="s">
        <v>96</v>
      </c>
      <c r="B1131">
        <v>62.1</v>
      </c>
      <c r="C1131" t="s">
        <v>23</v>
      </c>
      <c r="D1131">
        <v>2008</v>
      </c>
      <c r="E1131">
        <f t="shared" si="17"/>
        <v>0</v>
      </c>
      <c r="F1131" t="str">
        <v>low</v>
      </c>
      <c r="G1131">
        <v>259</v>
      </c>
      <c r="H1131">
        <v>16</v>
      </c>
      <c r="I1131">
        <v>5.95</v>
      </c>
      <c r="J1131">
        <v>63.831956830000003</v>
      </c>
      <c r="K1131">
        <v>0</v>
      </c>
      <c r="L1131">
        <v>0</v>
      </c>
      <c r="M1131">
        <v>41.8</v>
      </c>
      <c r="N1131">
        <v>22</v>
      </c>
      <c r="O1131">
        <v>64</v>
      </c>
      <c r="P1131">
        <v>5.92</v>
      </c>
      <c r="Q1131">
        <v>63</v>
      </c>
      <c r="R1131">
        <v>2.4</v>
      </c>
      <c r="S1131">
        <v>674.75641470000005</v>
      </c>
      <c r="T1131">
        <v>97529</v>
      </c>
      <c r="U1131">
        <v>4.2</v>
      </c>
      <c r="V1131">
        <v>4.2</v>
      </c>
      <c r="W1131">
        <v>0.46200000000000002</v>
      </c>
      <c r="X1131">
        <v>8.4</v>
      </c>
      <c r="Z1131" t="s">
        <v>23</v>
      </c>
    </row>
    <row r="1132" spans="1:26" x14ac:dyDescent="0.3">
      <c r="A1132" t="s">
        <v>96</v>
      </c>
      <c r="B1132">
        <v>61.8</v>
      </c>
      <c r="C1132" t="s">
        <v>23</v>
      </c>
      <c r="D1132">
        <v>2007</v>
      </c>
      <c r="E1132">
        <f t="shared" si="17"/>
        <v>0</v>
      </c>
      <c r="F1132" t="str">
        <v>low</v>
      </c>
      <c r="G1132">
        <v>266</v>
      </c>
      <c r="H1132">
        <v>17</v>
      </c>
      <c r="I1132">
        <v>6.08</v>
      </c>
      <c r="J1132">
        <v>56.778587330000001</v>
      </c>
      <c r="K1132">
        <v>0</v>
      </c>
      <c r="L1132">
        <v>0</v>
      </c>
      <c r="M1132">
        <v>4.7</v>
      </c>
      <c r="N1132">
        <v>23</v>
      </c>
      <c r="O1132">
        <v>62</v>
      </c>
      <c r="P1132">
        <v>5.56</v>
      </c>
      <c r="Q1132">
        <v>63</v>
      </c>
      <c r="R1132">
        <v>2.7</v>
      </c>
      <c r="S1132">
        <v>615.81981919999998</v>
      </c>
      <c r="T1132">
        <v>9556889</v>
      </c>
      <c r="U1132">
        <v>4.2</v>
      </c>
      <c r="V1132">
        <v>4.2</v>
      </c>
      <c r="W1132">
        <v>0.45800000000000002</v>
      </c>
      <c r="X1132">
        <v>8.4</v>
      </c>
      <c r="Z1132" t="s">
        <v>23</v>
      </c>
    </row>
    <row r="1133" spans="1:26" x14ac:dyDescent="0.3">
      <c r="A1133" t="s">
        <v>96</v>
      </c>
      <c r="B1133">
        <v>61.1</v>
      </c>
      <c r="C1133" t="s">
        <v>23</v>
      </c>
      <c r="D1133">
        <v>2006</v>
      </c>
      <c r="E1133">
        <f t="shared" si="17"/>
        <v>0</v>
      </c>
      <c r="F1133" t="str">
        <v>low</v>
      </c>
      <c r="G1133">
        <v>28</v>
      </c>
      <c r="H1133">
        <v>17</v>
      </c>
      <c r="I1133">
        <v>6.18</v>
      </c>
      <c r="J1133">
        <v>6.9955563859999996</v>
      </c>
      <c r="K1133">
        <v>0</v>
      </c>
      <c r="L1133">
        <v>0</v>
      </c>
      <c r="M1133">
        <v>39.6</v>
      </c>
      <c r="N1133">
        <v>23</v>
      </c>
      <c r="O1133">
        <v>61</v>
      </c>
      <c r="P1133">
        <v>5.7</v>
      </c>
      <c r="Q1133">
        <v>6</v>
      </c>
      <c r="R1133">
        <v>3.3</v>
      </c>
      <c r="S1133">
        <v>55.476260000000003</v>
      </c>
      <c r="T1133">
        <v>949457</v>
      </c>
      <c r="U1133">
        <v>4.3</v>
      </c>
      <c r="V1133">
        <v>4.3</v>
      </c>
      <c r="W1133">
        <v>0.45500000000000002</v>
      </c>
      <c r="X1133">
        <v>8.3000000000000007</v>
      </c>
      <c r="Z1133" t="s">
        <v>23</v>
      </c>
    </row>
    <row r="1134" spans="1:26" x14ac:dyDescent="0.3">
      <c r="A1134" t="s">
        <v>96</v>
      </c>
      <c r="B1134">
        <v>65</v>
      </c>
      <c r="C1134" t="s">
        <v>23</v>
      </c>
      <c r="D1134">
        <v>2005</v>
      </c>
      <c r="E1134">
        <f t="shared" si="17"/>
        <v>0</v>
      </c>
      <c r="F1134" t="str">
        <v>low</v>
      </c>
      <c r="G1134">
        <v>29</v>
      </c>
      <c r="H1134">
        <v>17</v>
      </c>
      <c r="I1134">
        <v>5.57</v>
      </c>
      <c r="J1134">
        <v>38.109042639999998</v>
      </c>
      <c r="K1134">
        <v>0</v>
      </c>
      <c r="L1134">
        <v>0</v>
      </c>
      <c r="M1134">
        <v>38.5</v>
      </c>
      <c r="N1134">
        <v>24</v>
      </c>
      <c r="O1134">
        <v>6</v>
      </c>
      <c r="P1134">
        <v>4.41</v>
      </c>
      <c r="Q1134">
        <v>6</v>
      </c>
      <c r="R1134">
        <v>3.9</v>
      </c>
      <c r="S1134">
        <v>465.31187599999998</v>
      </c>
      <c r="T1134">
        <v>926344</v>
      </c>
      <c r="U1134">
        <v>4.4000000000000004</v>
      </c>
      <c r="V1134">
        <v>4.4000000000000004</v>
      </c>
      <c r="W1134">
        <v>0.45200000000000001</v>
      </c>
      <c r="X1134">
        <v>8.1999999999999993</v>
      </c>
      <c r="Z1134" t="s">
        <v>23</v>
      </c>
    </row>
    <row r="1135" spans="1:26" x14ac:dyDescent="0.3">
      <c r="A1135" t="s">
        <v>96</v>
      </c>
      <c r="B1135">
        <v>58.7</v>
      </c>
      <c r="C1135" t="s">
        <v>23</v>
      </c>
      <c r="D1135">
        <v>2004</v>
      </c>
      <c r="E1135">
        <f t="shared" si="17"/>
        <v>0</v>
      </c>
      <c r="F1135" t="str">
        <v>low</v>
      </c>
      <c r="G1135">
        <v>32</v>
      </c>
      <c r="H1135">
        <v>18</v>
      </c>
      <c r="I1135">
        <v>6.1</v>
      </c>
      <c r="J1135">
        <v>64.398533439999994</v>
      </c>
      <c r="K1135">
        <v>0</v>
      </c>
      <c r="L1135">
        <v>0</v>
      </c>
      <c r="M1135">
        <v>37.5</v>
      </c>
      <c r="N1135">
        <v>24</v>
      </c>
      <c r="O1135">
        <v>58</v>
      </c>
      <c r="P1135">
        <v>5.61</v>
      </c>
      <c r="Q1135">
        <v>55</v>
      </c>
      <c r="R1135">
        <v>4.3</v>
      </c>
      <c r="S1135">
        <v>387.9429725</v>
      </c>
      <c r="T1135">
        <v>9119178</v>
      </c>
      <c r="U1135">
        <v>4.5</v>
      </c>
      <c r="V1135">
        <v>4.5</v>
      </c>
      <c r="W1135">
        <v>0.45</v>
      </c>
      <c r="X1135">
        <v>8.1</v>
      </c>
      <c r="Z1135" t="s">
        <v>23</v>
      </c>
    </row>
    <row r="1136" spans="1:26" x14ac:dyDescent="0.3">
      <c r="A1136" t="s">
        <v>96</v>
      </c>
      <c r="B1136">
        <v>59.7</v>
      </c>
      <c r="C1136" t="s">
        <v>23</v>
      </c>
      <c r="D1136">
        <v>2003</v>
      </c>
      <c r="E1136">
        <f t="shared" si="17"/>
        <v>0</v>
      </c>
      <c r="F1136" t="str">
        <v>low</v>
      </c>
      <c r="G1136">
        <v>3</v>
      </c>
      <c r="H1136">
        <v>18</v>
      </c>
      <c r="I1136">
        <v>6.64</v>
      </c>
      <c r="J1136">
        <v>44.256871349999997</v>
      </c>
      <c r="K1136">
        <v>0</v>
      </c>
      <c r="L1136">
        <v>0</v>
      </c>
      <c r="M1136">
        <v>36.5</v>
      </c>
      <c r="N1136">
        <v>25</v>
      </c>
      <c r="O1136">
        <v>56</v>
      </c>
      <c r="P1136">
        <v>5.32</v>
      </c>
      <c r="Q1136">
        <v>53</v>
      </c>
      <c r="R1136">
        <v>4.5999999999999996</v>
      </c>
      <c r="S1136">
        <v>329.78294599999998</v>
      </c>
      <c r="T1136">
        <v>8976552</v>
      </c>
      <c r="U1136">
        <v>4.5</v>
      </c>
      <c r="V1136">
        <v>4.5999999999999996</v>
      </c>
      <c r="W1136">
        <v>0.44700000000000001</v>
      </c>
      <c r="X1136">
        <v>8.1</v>
      </c>
      <c r="Z1136" t="s">
        <v>23</v>
      </c>
    </row>
    <row r="1137" spans="1:26" x14ac:dyDescent="0.3">
      <c r="A1137" t="s">
        <v>96</v>
      </c>
      <c r="B1137">
        <v>59.3</v>
      </c>
      <c r="C1137" t="s">
        <v>23</v>
      </c>
      <c r="D1137">
        <v>2002</v>
      </c>
      <c r="E1137">
        <f t="shared" si="17"/>
        <v>0</v>
      </c>
      <c r="F1137" t="str">
        <v>low</v>
      </c>
      <c r="G1137">
        <v>33</v>
      </c>
      <c r="H1137">
        <v>19</v>
      </c>
      <c r="I1137">
        <v>6.1</v>
      </c>
      <c r="J1137">
        <v>50.285582230000003</v>
      </c>
      <c r="K1137">
        <v>0</v>
      </c>
      <c r="L1137">
        <v>0</v>
      </c>
      <c r="M1137">
        <v>35.6</v>
      </c>
      <c r="N1137">
        <v>26</v>
      </c>
      <c r="O1137">
        <v>54</v>
      </c>
      <c r="P1137">
        <v>5.47</v>
      </c>
      <c r="Q1137">
        <v>48</v>
      </c>
      <c r="R1137">
        <v>4.8</v>
      </c>
      <c r="S1137">
        <v>393.16327000000001</v>
      </c>
      <c r="T1137">
        <v>8834733</v>
      </c>
      <c r="U1137">
        <v>4.5999999999999996</v>
      </c>
      <c r="V1137">
        <v>4.7</v>
      </c>
      <c r="W1137">
        <v>0.44400000000000001</v>
      </c>
      <c r="X1137">
        <v>8</v>
      </c>
      <c r="Z1137" t="s">
        <v>23</v>
      </c>
    </row>
    <row r="1138" spans="1:26" x14ac:dyDescent="0.3">
      <c r="A1138" t="s">
        <v>96</v>
      </c>
      <c r="B1138">
        <v>58.9</v>
      </c>
      <c r="C1138" t="s">
        <v>23</v>
      </c>
      <c r="D1138">
        <v>2001</v>
      </c>
      <c r="E1138">
        <f t="shared" si="17"/>
        <v>0</v>
      </c>
      <c r="F1138" t="str">
        <v>low</v>
      </c>
      <c r="G1138">
        <v>35</v>
      </c>
      <c r="H1138">
        <v>19</v>
      </c>
      <c r="I1138">
        <v>6.22</v>
      </c>
      <c r="J1138">
        <v>60.778158679999997</v>
      </c>
      <c r="K1138">
        <v>0</v>
      </c>
      <c r="L1138">
        <v>159</v>
      </c>
      <c r="M1138">
        <v>34.799999999999997</v>
      </c>
      <c r="N1138">
        <v>27</v>
      </c>
      <c r="O1138">
        <v>52</v>
      </c>
      <c r="P1138">
        <v>5.63</v>
      </c>
      <c r="Q1138">
        <v>45</v>
      </c>
      <c r="R1138">
        <v>5</v>
      </c>
      <c r="S1138">
        <v>413.73831639999997</v>
      </c>
      <c r="T1138">
        <v>8692567</v>
      </c>
      <c r="U1138">
        <v>4.7</v>
      </c>
      <c r="V1138">
        <v>4.7</v>
      </c>
      <c r="W1138">
        <v>0.443</v>
      </c>
      <c r="X1138">
        <v>7.9</v>
      </c>
      <c r="Z1138" t="s">
        <v>23</v>
      </c>
    </row>
    <row r="1139" spans="1:26" x14ac:dyDescent="0.3">
      <c r="A1139" t="s">
        <v>96</v>
      </c>
      <c r="B1139">
        <v>58.6</v>
      </c>
      <c r="C1139" t="s">
        <v>23</v>
      </c>
      <c r="D1139">
        <v>2000</v>
      </c>
      <c r="E1139">
        <f t="shared" si="17"/>
        <v>0</v>
      </c>
      <c r="F1139" t="str">
        <v>low</v>
      </c>
      <c r="G1139">
        <v>35</v>
      </c>
      <c r="H1139">
        <v>20</v>
      </c>
      <c r="I1139">
        <v>4.79</v>
      </c>
      <c r="J1139">
        <v>74.46033036</v>
      </c>
      <c r="K1139">
        <v>0</v>
      </c>
      <c r="L1139">
        <v>992</v>
      </c>
      <c r="M1139">
        <v>34</v>
      </c>
      <c r="N1139">
        <v>28</v>
      </c>
      <c r="O1139">
        <v>5</v>
      </c>
      <c r="P1139">
        <v>6.6</v>
      </c>
      <c r="Q1139">
        <v>41</v>
      </c>
      <c r="R1139">
        <v>5.0999999999999996</v>
      </c>
      <c r="S1139">
        <v>462.48652399999997</v>
      </c>
      <c r="T1139">
        <v>85492</v>
      </c>
      <c r="U1139">
        <v>4.8</v>
      </c>
      <c r="V1139">
        <v>4.8</v>
      </c>
      <c r="W1139">
        <v>0.439</v>
      </c>
      <c r="X1139">
        <v>7.8</v>
      </c>
      <c r="Z1139" t="s">
        <v>23</v>
      </c>
    </row>
    <row r="1140" spans="1:26" x14ac:dyDescent="0.3">
      <c r="A1140" t="s">
        <v>97</v>
      </c>
      <c r="B1140">
        <v>74.599999999999994</v>
      </c>
      <c r="C1140" t="s">
        <v>23</v>
      </c>
      <c r="D1140">
        <v>2015</v>
      </c>
      <c r="E1140">
        <f t="shared" si="17"/>
        <v>0</v>
      </c>
      <c r="F1140" t="str">
        <v>High</v>
      </c>
      <c r="G1140">
        <v>147</v>
      </c>
      <c r="H1140">
        <v>3</v>
      </c>
      <c r="I1140">
        <v>0</v>
      </c>
      <c r="J1140">
        <v>0</v>
      </c>
      <c r="K1140">
        <v>97</v>
      </c>
      <c r="L1140">
        <v>0</v>
      </c>
      <c r="M1140">
        <v>51</v>
      </c>
      <c r="N1140">
        <v>4</v>
      </c>
      <c r="O1140">
        <v>97</v>
      </c>
      <c r="P1140">
        <v>0</v>
      </c>
      <c r="Q1140">
        <v>97</v>
      </c>
      <c r="R1140">
        <v>0.3</v>
      </c>
      <c r="S1140">
        <v>2326.1585599999999</v>
      </c>
      <c r="T1140">
        <v>896829</v>
      </c>
      <c r="U1140">
        <v>2.1</v>
      </c>
      <c r="V1140">
        <v>2.1</v>
      </c>
      <c r="W1140">
        <v>0.623</v>
      </c>
      <c r="X1140">
        <v>11.2</v>
      </c>
      <c r="Z1140" t="s">
        <v>23</v>
      </c>
    </row>
    <row r="1141" spans="1:26" x14ac:dyDescent="0.3">
      <c r="A1141" t="s">
        <v>97</v>
      </c>
      <c r="B1141">
        <v>74.5</v>
      </c>
      <c r="C1141" t="s">
        <v>23</v>
      </c>
      <c r="D1141">
        <v>2014</v>
      </c>
      <c r="E1141">
        <f t="shared" si="17"/>
        <v>0</v>
      </c>
      <c r="F1141" t="str">
        <v>High</v>
      </c>
      <c r="G1141">
        <v>149</v>
      </c>
      <c r="H1141">
        <v>3</v>
      </c>
      <c r="I1141">
        <v>2.87</v>
      </c>
      <c r="J1141">
        <v>345.37763439999998</v>
      </c>
      <c r="K1141">
        <v>97</v>
      </c>
      <c r="L1141">
        <v>0</v>
      </c>
      <c r="M1141">
        <v>5.2</v>
      </c>
      <c r="N1141">
        <v>4</v>
      </c>
      <c r="O1141">
        <v>97</v>
      </c>
      <c r="P1141">
        <v>8.7200000000000006</v>
      </c>
      <c r="Q1141">
        <v>97</v>
      </c>
      <c r="R1141">
        <v>0.3</v>
      </c>
      <c r="S1141">
        <v>2242.7119120000002</v>
      </c>
      <c r="T1141">
        <v>889216</v>
      </c>
      <c r="U1141">
        <v>2.1</v>
      </c>
      <c r="V1141">
        <v>2.1</v>
      </c>
      <c r="W1141">
        <v>0.61799999999999999</v>
      </c>
      <c r="X1141">
        <v>11.4</v>
      </c>
      <c r="Z1141" t="s">
        <v>23</v>
      </c>
    </row>
    <row r="1142" spans="1:26" x14ac:dyDescent="0.3">
      <c r="A1142" t="s">
        <v>97</v>
      </c>
      <c r="B1142">
        <v>74.3</v>
      </c>
      <c r="C1142" t="s">
        <v>23</v>
      </c>
      <c r="D1142">
        <v>2013</v>
      </c>
      <c r="E1142">
        <f t="shared" si="17"/>
        <v>0</v>
      </c>
      <c r="F1142" t="str">
        <v>High</v>
      </c>
      <c r="G1142">
        <v>15</v>
      </c>
      <c r="H1142">
        <v>4</v>
      </c>
      <c r="I1142">
        <v>3.11</v>
      </c>
      <c r="J1142">
        <v>311.7553193</v>
      </c>
      <c r="K1142">
        <v>97</v>
      </c>
      <c r="L1142">
        <v>0</v>
      </c>
      <c r="M1142">
        <v>49.3</v>
      </c>
      <c r="N1142">
        <v>4</v>
      </c>
      <c r="O1142">
        <v>97</v>
      </c>
      <c r="P1142">
        <v>9.15</v>
      </c>
      <c r="Q1142">
        <v>97</v>
      </c>
      <c r="R1142">
        <v>0.4</v>
      </c>
      <c r="S1142">
        <v>2136.7739499999998</v>
      </c>
      <c r="T1142">
        <v>8657785</v>
      </c>
      <c r="U1142">
        <v>2.2000000000000002</v>
      </c>
      <c r="V1142">
        <v>2.1</v>
      </c>
      <c r="W1142">
        <v>0.61399999999999999</v>
      </c>
      <c r="X1142">
        <v>11.6</v>
      </c>
      <c r="Z1142" t="s">
        <v>23</v>
      </c>
    </row>
    <row r="1143" spans="1:26" x14ac:dyDescent="0.3">
      <c r="A1143" t="s">
        <v>97</v>
      </c>
      <c r="B1143">
        <v>74.099999999999994</v>
      </c>
      <c r="C1143" t="s">
        <v>23</v>
      </c>
      <c r="D1143">
        <v>2012</v>
      </c>
      <c r="E1143">
        <f t="shared" si="17"/>
        <v>0</v>
      </c>
      <c r="F1143" t="str">
        <v>High</v>
      </c>
      <c r="G1143">
        <v>151</v>
      </c>
      <c r="H1143">
        <v>4</v>
      </c>
      <c r="I1143">
        <v>3.11</v>
      </c>
      <c r="J1143">
        <v>363.57216440000002</v>
      </c>
      <c r="K1143">
        <v>97</v>
      </c>
      <c r="L1143">
        <v>0</v>
      </c>
      <c r="M1143">
        <v>48.4</v>
      </c>
      <c r="N1143">
        <v>4</v>
      </c>
      <c r="O1143">
        <v>97</v>
      </c>
      <c r="P1143">
        <v>9.7799999999999994</v>
      </c>
      <c r="Q1143">
        <v>97</v>
      </c>
      <c r="R1143">
        <v>0.4</v>
      </c>
      <c r="S1143">
        <v>2178.3832499999999</v>
      </c>
      <c r="T1143">
        <v>855646</v>
      </c>
      <c r="U1143">
        <v>2.2000000000000002</v>
      </c>
      <c r="V1143">
        <v>2.1</v>
      </c>
      <c r="W1143">
        <v>0.61399999999999999</v>
      </c>
      <c r="X1143">
        <v>11.6</v>
      </c>
      <c r="Z1143" t="s">
        <v>23</v>
      </c>
    </row>
    <row r="1144" spans="1:26" x14ac:dyDescent="0.3">
      <c r="A1144" t="s">
        <v>97</v>
      </c>
      <c r="B1144">
        <v>73.900000000000006</v>
      </c>
      <c r="C1144" t="s">
        <v>23</v>
      </c>
      <c r="D1144">
        <v>2011</v>
      </c>
      <c r="E1144">
        <f t="shared" si="17"/>
        <v>0</v>
      </c>
      <c r="F1144" t="str">
        <v>High</v>
      </c>
      <c r="G1144">
        <v>153</v>
      </c>
      <c r="H1144">
        <v>4</v>
      </c>
      <c r="I1144">
        <v>3.1</v>
      </c>
      <c r="J1144">
        <v>32.164079940000001</v>
      </c>
      <c r="K1144">
        <v>97</v>
      </c>
      <c r="L1144">
        <v>0</v>
      </c>
      <c r="M1144">
        <v>47.6</v>
      </c>
      <c r="N1144">
        <v>5</v>
      </c>
      <c r="O1144">
        <v>97</v>
      </c>
      <c r="P1144">
        <v>8.57</v>
      </c>
      <c r="Q1144">
        <v>97</v>
      </c>
      <c r="R1144">
        <v>0.4</v>
      </c>
      <c r="S1144">
        <v>212.58479800000001</v>
      </c>
      <c r="T1144">
        <v>83516</v>
      </c>
      <c r="U1144">
        <v>2.2000000000000002</v>
      </c>
      <c r="V1144">
        <v>2.2000000000000002</v>
      </c>
      <c r="W1144">
        <v>0.61099999999999999</v>
      </c>
      <c r="X1144">
        <v>11.7</v>
      </c>
      <c r="Z1144" t="s">
        <v>23</v>
      </c>
    </row>
    <row r="1145" spans="1:26" x14ac:dyDescent="0.3">
      <c r="A1145" t="s">
        <v>97</v>
      </c>
      <c r="B1145">
        <v>73.599999999999994</v>
      </c>
      <c r="C1145" t="s">
        <v>23</v>
      </c>
      <c r="D1145">
        <v>2010</v>
      </c>
      <c r="E1145">
        <f t="shared" si="17"/>
        <v>0</v>
      </c>
      <c r="F1145" t="str">
        <v>High</v>
      </c>
      <c r="G1145">
        <v>156</v>
      </c>
      <c r="H1145">
        <v>4</v>
      </c>
      <c r="I1145">
        <v>3.1</v>
      </c>
      <c r="J1145">
        <v>302.10575069999999</v>
      </c>
      <c r="K1145">
        <v>97</v>
      </c>
      <c r="L1145">
        <v>0</v>
      </c>
      <c r="M1145">
        <v>46.8</v>
      </c>
      <c r="N1145">
        <v>5</v>
      </c>
      <c r="O1145">
        <v>97</v>
      </c>
      <c r="P1145">
        <v>8.4499999999999993</v>
      </c>
      <c r="Q1145">
        <v>97</v>
      </c>
      <c r="R1145">
        <v>0.4</v>
      </c>
      <c r="S1145">
        <v>1932.8582899999999</v>
      </c>
      <c r="T1145">
        <v>8194778</v>
      </c>
      <c r="U1145">
        <v>2.2999999999999998</v>
      </c>
      <c r="V1145">
        <v>2.2000000000000002</v>
      </c>
      <c r="W1145">
        <v>0.60599999999999998</v>
      </c>
      <c r="X1145">
        <v>11.5</v>
      </c>
      <c r="Z1145" t="s">
        <v>23</v>
      </c>
    </row>
    <row r="1146" spans="1:26" x14ac:dyDescent="0.3">
      <c r="A1146" t="s">
        <v>97</v>
      </c>
      <c r="B1146">
        <v>73.400000000000006</v>
      </c>
      <c r="C1146" t="s">
        <v>23</v>
      </c>
      <c r="D1146">
        <v>2009</v>
      </c>
      <c r="E1146">
        <f t="shared" si="17"/>
        <v>0</v>
      </c>
      <c r="F1146" t="str">
        <v>High</v>
      </c>
      <c r="G1146">
        <v>157</v>
      </c>
      <c r="H1146">
        <v>4</v>
      </c>
      <c r="I1146">
        <v>3.08</v>
      </c>
      <c r="J1146">
        <v>286.12114459999998</v>
      </c>
      <c r="K1146">
        <v>97</v>
      </c>
      <c r="L1146">
        <v>0</v>
      </c>
      <c r="M1146">
        <v>45.9</v>
      </c>
      <c r="N1146">
        <v>5</v>
      </c>
      <c r="O1146">
        <v>97</v>
      </c>
      <c r="P1146">
        <v>8.84</v>
      </c>
      <c r="Q1146">
        <v>97</v>
      </c>
      <c r="R1146">
        <v>0.5</v>
      </c>
      <c r="S1146">
        <v>1815.4894959999999</v>
      </c>
      <c r="T1146">
        <v>83521</v>
      </c>
      <c r="U1146">
        <v>2.2999999999999998</v>
      </c>
      <c r="V1146">
        <v>2.2000000000000002</v>
      </c>
      <c r="W1146">
        <v>0.60299999999999998</v>
      </c>
      <c r="X1146">
        <v>11.3</v>
      </c>
      <c r="Z1146" t="s">
        <v>23</v>
      </c>
    </row>
    <row r="1147" spans="1:26" x14ac:dyDescent="0.3">
      <c r="A1147" t="s">
        <v>97</v>
      </c>
      <c r="B1147">
        <v>73.2</v>
      </c>
      <c r="C1147" t="s">
        <v>23</v>
      </c>
      <c r="D1147">
        <v>2008</v>
      </c>
      <c r="E1147">
        <f t="shared" si="17"/>
        <v>0</v>
      </c>
      <c r="F1147" t="str">
        <v>High</v>
      </c>
      <c r="G1147">
        <v>159</v>
      </c>
      <c r="H1147">
        <v>4</v>
      </c>
      <c r="I1147">
        <v>3.14</v>
      </c>
      <c r="J1147">
        <v>231.9112915</v>
      </c>
      <c r="K1147">
        <v>92</v>
      </c>
      <c r="L1147">
        <v>0</v>
      </c>
      <c r="M1147">
        <v>45.1</v>
      </c>
      <c r="N1147">
        <v>5</v>
      </c>
      <c r="O1147">
        <v>93</v>
      </c>
      <c r="P1147">
        <v>8.4</v>
      </c>
      <c r="Q1147">
        <v>93</v>
      </c>
      <c r="R1147">
        <v>0.6</v>
      </c>
      <c r="S1147">
        <v>1751.595857</v>
      </c>
      <c r="T1147">
        <v>7872658</v>
      </c>
      <c r="U1147">
        <v>2.2999999999999998</v>
      </c>
      <c r="V1147">
        <v>2.2999999999999998</v>
      </c>
      <c r="W1147">
        <v>0.59699999999999998</v>
      </c>
      <c r="X1147">
        <v>11.1</v>
      </c>
      <c r="Z1147" t="s">
        <v>23</v>
      </c>
    </row>
    <row r="1148" spans="1:26" x14ac:dyDescent="0.3">
      <c r="A1148" t="s">
        <v>97</v>
      </c>
      <c r="B1148">
        <v>73</v>
      </c>
      <c r="C1148" t="s">
        <v>23</v>
      </c>
      <c r="D1148">
        <v>2007</v>
      </c>
      <c r="E1148">
        <f t="shared" si="17"/>
        <v>0</v>
      </c>
      <c r="F1148" t="str">
        <v>High</v>
      </c>
      <c r="G1148">
        <v>16</v>
      </c>
      <c r="H1148">
        <v>5</v>
      </c>
      <c r="I1148">
        <v>3.16</v>
      </c>
      <c r="J1148">
        <v>222.48233379999999</v>
      </c>
      <c r="K1148">
        <v>93</v>
      </c>
      <c r="L1148">
        <v>0</v>
      </c>
      <c r="M1148">
        <v>44.3</v>
      </c>
      <c r="N1148">
        <v>6</v>
      </c>
      <c r="O1148">
        <v>94</v>
      </c>
      <c r="P1148">
        <v>7.89</v>
      </c>
      <c r="Q1148">
        <v>94</v>
      </c>
      <c r="R1148">
        <v>0.7</v>
      </c>
      <c r="S1148">
        <v>1592.5721820000001</v>
      </c>
      <c r="T1148">
        <v>777972</v>
      </c>
      <c r="U1148">
        <v>2.4</v>
      </c>
      <c r="V1148">
        <v>2.2999999999999998</v>
      </c>
      <c r="W1148">
        <v>0.59</v>
      </c>
      <c r="X1148">
        <v>10.9</v>
      </c>
      <c r="Z1148" t="s">
        <v>23</v>
      </c>
    </row>
    <row r="1149" spans="1:26" x14ac:dyDescent="0.3">
      <c r="A1149" t="s">
        <v>97</v>
      </c>
      <c r="B1149">
        <v>72.8</v>
      </c>
      <c r="C1149" t="s">
        <v>23</v>
      </c>
      <c r="D1149">
        <v>2006</v>
      </c>
      <c r="E1149">
        <f t="shared" si="17"/>
        <v>0</v>
      </c>
      <c r="F1149" t="str">
        <v>High</v>
      </c>
      <c r="G1149">
        <v>161</v>
      </c>
      <c r="H1149">
        <v>5</v>
      </c>
      <c r="I1149">
        <v>3.23</v>
      </c>
      <c r="J1149">
        <v>192.92978289999999</v>
      </c>
      <c r="K1149">
        <v>94</v>
      </c>
      <c r="L1149">
        <v>0</v>
      </c>
      <c r="M1149">
        <v>43.5</v>
      </c>
      <c r="N1149">
        <v>6</v>
      </c>
      <c r="O1149">
        <v>94</v>
      </c>
      <c r="P1149">
        <v>7.63</v>
      </c>
      <c r="Q1149">
        <v>95</v>
      </c>
      <c r="R1149">
        <v>0.8</v>
      </c>
      <c r="S1149">
        <v>1437.6287850000001</v>
      </c>
      <c r="T1149">
        <v>754146</v>
      </c>
      <c r="U1149">
        <v>2.4</v>
      </c>
      <c r="V1149">
        <v>2.4</v>
      </c>
      <c r="W1149">
        <v>0.58299999999999996</v>
      </c>
      <c r="X1149">
        <v>10.8</v>
      </c>
      <c r="Z1149" t="s">
        <v>23</v>
      </c>
    </row>
    <row r="1150" spans="1:26" x14ac:dyDescent="0.3">
      <c r="A1150" t="s">
        <v>97</v>
      </c>
      <c r="B1150">
        <v>72.5</v>
      </c>
      <c r="C1150" t="s">
        <v>23</v>
      </c>
      <c r="D1150">
        <v>2005</v>
      </c>
      <c r="E1150">
        <f t="shared" si="17"/>
        <v>0</v>
      </c>
      <c r="F1150" t="str">
        <v>High</v>
      </c>
      <c r="G1150">
        <v>163</v>
      </c>
      <c r="H1150">
        <v>5</v>
      </c>
      <c r="I1150">
        <v>3.23</v>
      </c>
      <c r="J1150">
        <v>203.7134882</v>
      </c>
      <c r="K1150">
        <v>97</v>
      </c>
      <c r="L1150">
        <v>0</v>
      </c>
      <c r="M1150">
        <v>42.8</v>
      </c>
      <c r="N1150">
        <v>6</v>
      </c>
      <c r="O1150">
        <v>98</v>
      </c>
      <c r="P1150">
        <v>7.81</v>
      </c>
      <c r="Q1150">
        <v>98</v>
      </c>
      <c r="R1150">
        <v>0.9</v>
      </c>
      <c r="S1150">
        <v>1311.741714</v>
      </c>
      <c r="T1150">
        <v>737343</v>
      </c>
      <c r="U1150">
        <v>2.5</v>
      </c>
      <c r="V1150">
        <v>2.4</v>
      </c>
      <c r="W1150">
        <v>0.57699999999999996</v>
      </c>
      <c r="X1150">
        <v>10.6</v>
      </c>
      <c r="Z1150" t="s">
        <v>23</v>
      </c>
    </row>
    <row r="1151" spans="1:26" x14ac:dyDescent="0.3">
      <c r="A1151" t="s">
        <v>97</v>
      </c>
      <c r="B1151">
        <v>72.2</v>
      </c>
      <c r="C1151" t="s">
        <v>23</v>
      </c>
      <c r="D1151">
        <v>2004</v>
      </c>
      <c r="E1151">
        <f t="shared" si="17"/>
        <v>0</v>
      </c>
      <c r="F1151" t="str">
        <v>High</v>
      </c>
      <c r="G1151">
        <v>165</v>
      </c>
      <c r="H1151">
        <v>5</v>
      </c>
      <c r="I1151">
        <v>3.02</v>
      </c>
      <c r="J1151">
        <v>188.24992080000001</v>
      </c>
      <c r="K1151">
        <v>93</v>
      </c>
      <c r="L1151">
        <v>0</v>
      </c>
      <c r="M1151">
        <v>42</v>
      </c>
      <c r="N1151">
        <v>7</v>
      </c>
      <c r="O1151">
        <v>94</v>
      </c>
      <c r="P1151">
        <v>7.89</v>
      </c>
      <c r="Q1151">
        <v>94</v>
      </c>
      <c r="R1151">
        <v>1.2</v>
      </c>
      <c r="S1151">
        <v>1217.6579609999999</v>
      </c>
      <c r="T1151">
        <v>724153</v>
      </c>
      <c r="U1151">
        <v>2.6</v>
      </c>
      <c r="V1151">
        <v>2.5</v>
      </c>
      <c r="W1151">
        <v>0.57099999999999995</v>
      </c>
      <c r="X1151">
        <v>10.4</v>
      </c>
      <c r="Z1151" t="s">
        <v>23</v>
      </c>
    </row>
    <row r="1152" spans="1:26" x14ac:dyDescent="0.3">
      <c r="A1152" t="s">
        <v>97</v>
      </c>
      <c r="B1152">
        <v>71.900000000000006</v>
      </c>
      <c r="C1152" t="s">
        <v>23</v>
      </c>
      <c r="D1152">
        <v>2003</v>
      </c>
      <c r="E1152">
        <f t="shared" si="17"/>
        <v>0</v>
      </c>
      <c r="F1152" t="str">
        <v>High</v>
      </c>
      <c r="G1152">
        <v>166</v>
      </c>
      <c r="H1152">
        <v>6</v>
      </c>
      <c r="I1152">
        <v>3.04</v>
      </c>
      <c r="J1152">
        <v>194.43357359999999</v>
      </c>
      <c r="K1152">
        <v>91</v>
      </c>
      <c r="L1152">
        <v>0</v>
      </c>
      <c r="M1152">
        <v>41.2</v>
      </c>
      <c r="N1152">
        <v>7</v>
      </c>
      <c r="O1152">
        <v>92</v>
      </c>
      <c r="P1152">
        <v>8.2899999999999991</v>
      </c>
      <c r="Q1152">
        <v>92</v>
      </c>
      <c r="R1152">
        <v>1.4</v>
      </c>
      <c r="S1152">
        <v>1157.3426999999999</v>
      </c>
      <c r="T1152">
        <v>733821</v>
      </c>
      <c r="U1152">
        <v>2.6</v>
      </c>
      <c r="V1152">
        <v>2.5</v>
      </c>
      <c r="W1152">
        <v>0.56599999999999995</v>
      </c>
      <c r="X1152">
        <v>10.3</v>
      </c>
      <c r="Z1152" t="s">
        <v>23</v>
      </c>
    </row>
    <row r="1153" spans="1:26" x14ac:dyDescent="0.3">
      <c r="A1153" t="s">
        <v>97</v>
      </c>
      <c r="B1153">
        <v>71.599999999999994</v>
      </c>
      <c r="C1153" t="s">
        <v>23</v>
      </c>
      <c r="D1153">
        <v>2002</v>
      </c>
      <c r="E1153">
        <f t="shared" si="17"/>
        <v>0</v>
      </c>
      <c r="F1153" t="str">
        <v>High</v>
      </c>
      <c r="G1153">
        <v>169</v>
      </c>
      <c r="H1153">
        <v>6</v>
      </c>
      <c r="I1153">
        <v>3.09</v>
      </c>
      <c r="J1153">
        <v>154.8636161</v>
      </c>
      <c r="K1153">
        <v>94</v>
      </c>
      <c r="L1153">
        <v>0</v>
      </c>
      <c r="M1153">
        <v>4.4000000000000004</v>
      </c>
      <c r="N1153">
        <v>7</v>
      </c>
      <c r="O1153">
        <v>95</v>
      </c>
      <c r="P1153">
        <v>7.28</v>
      </c>
      <c r="Q1153">
        <v>95</v>
      </c>
      <c r="R1153">
        <v>1.5</v>
      </c>
      <c r="S1153">
        <v>1132.8721</v>
      </c>
      <c r="T1153">
        <v>6863157</v>
      </c>
      <c r="U1153">
        <v>2.7</v>
      </c>
      <c r="V1153">
        <v>2.6</v>
      </c>
      <c r="W1153">
        <v>0.56100000000000005</v>
      </c>
      <c r="X1153">
        <v>10.1</v>
      </c>
      <c r="Z1153" t="s">
        <v>23</v>
      </c>
    </row>
    <row r="1154" spans="1:26" x14ac:dyDescent="0.3">
      <c r="A1154" t="s">
        <v>97</v>
      </c>
      <c r="B1154">
        <v>71.3</v>
      </c>
      <c r="C1154" t="s">
        <v>23</v>
      </c>
      <c r="D1154">
        <v>2001</v>
      </c>
      <c r="E1154">
        <f t="shared" ref="E1154:E1217" si="18">IF(Z1154="Developing",0,1)</f>
        <v>0</v>
      </c>
      <c r="F1154" t="str">
        <v>High</v>
      </c>
      <c r="G1154">
        <v>171</v>
      </c>
      <c r="H1154">
        <v>6</v>
      </c>
      <c r="I1154">
        <v>2.74</v>
      </c>
      <c r="J1154">
        <v>15.361752839999999</v>
      </c>
      <c r="K1154">
        <v>95</v>
      </c>
      <c r="L1154">
        <v>0</v>
      </c>
      <c r="M1154">
        <v>39.6</v>
      </c>
      <c r="N1154">
        <v>8</v>
      </c>
      <c r="O1154">
        <v>99</v>
      </c>
      <c r="P1154">
        <v>6.88</v>
      </c>
      <c r="Q1154">
        <v>96</v>
      </c>
      <c r="R1154">
        <v>1.6</v>
      </c>
      <c r="S1154">
        <v>113.4546</v>
      </c>
      <c r="T1154">
        <v>669361</v>
      </c>
      <c r="U1154">
        <v>2.7</v>
      </c>
      <c r="V1154">
        <v>2.7</v>
      </c>
      <c r="W1154">
        <v>0.55700000000000005</v>
      </c>
      <c r="X1154">
        <v>9.9</v>
      </c>
      <c r="Z1154" t="s">
        <v>23</v>
      </c>
    </row>
    <row r="1155" spans="1:26" x14ac:dyDescent="0.3">
      <c r="A1155" t="s">
        <v>97</v>
      </c>
      <c r="B1155">
        <v>71</v>
      </c>
      <c r="C1155" t="s">
        <v>23</v>
      </c>
      <c r="D1155">
        <v>2000</v>
      </c>
      <c r="E1155">
        <f t="shared" si="18"/>
        <v>0</v>
      </c>
      <c r="F1155" t="str">
        <v>High</v>
      </c>
      <c r="G1155">
        <v>174</v>
      </c>
      <c r="H1155">
        <v>6</v>
      </c>
      <c r="I1155">
        <v>2.61</v>
      </c>
      <c r="J1155">
        <v>28.808310980000002</v>
      </c>
      <c r="K1155">
        <v>93</v>
      </c>
      <c r="L1155">
        <v>0</v>
      </c>
      <c r="M1155">
        <v>38.799999999999997</v>
      </c>
      <c r="N1155">
        <v>8</v>
      </c>
      <c r="O1155">
        <v>88</v>
      </c>
      <c r="P1155">
        <v>6.63</v>
      </c>
      <c r="Q1155">
        <v>94</v>
      </c>
      <c r="R1155">
        <v>1.7</v>
      </c>
      <c r="S1155">
        <v>188.783165</v>
      </c>
      <c r="T1155">
        <v>6524283</v>
      </c>
      <c r="U1155">
        <v>2.8</v>
      </c>
      <c r="V1155">
        <v>2.7</v>
      </c>
      <c r="W1155">
        <v>0.55100000000000005</v>
      </c>
      <c r="X1155">
        <v>9.8000000000000007</v>
      </c>
      <c r="Z1155" t="s">
        <v>23</v>
      </c>
    </row>
    <row r="1156" spans="1:26" x14ac:dyDescent="0.3">
      <c r="A1156" t="s">
        <v>98</v>
      </c>
      <c r="B1156">
        <v>75.8</v>
      </c>
      <c r="C1156" t="s">
        <v>31</v>
      </c>
      <c r="D1156">
        <v>2015</v>
      </c>
      <c r="E1156">
        <f t="shared" si="18"/>
        <v>1</v>
      </c>
      <c r="F1156" t="str">
        <v>High</v>
      </c>
      <c r="G1156">
        <v>134</v>
      </c>
      <c r="H1156">
        <v>0</v>
      </c>
      <c r="I1156">
        <v>0</v>
      </c>
      <c r="J1156">
        <v>0</v>
      </c>
      <c r="K1156">
        <v>0</v>
      </c>
      <c r="L1156">
        <v>0</v>
      </c>
      <c r="M1156">
        <v>64.8</v>
      </c>
      <c r="N1156">
        <v>0</v>
      </c>
      <c r="O1156">
        <v>99</v>
      </c>
      <c r="P1156">
        <v>0</v>
      </c>
      <c r="Q1156">
        <v>99</v>
      </c>
      <c r="R1156">
        <v>0.1</v>
      </c>
      <c r="S1156">
        <v>12365.6263</v>
      </c>
      <c r="T1156">
        <v>984328</v>
      </c>
      <c r="U1156">
        <v>1.6</v>
      </c>
      <c r="V1156">
        <v>1.6</v>
      </c>
      <c r="W1156">
        <v>0.83399999999999996</v>
      </c>
      <c r="X1156">
        <v>15.6</v>
      </c>
      <c r="Z1156" t="s">
        <v>31</v>
      </c>
    </row>
    <row r="1157" spans="1:26" x14ac:dyDescent="0.3">
      <c r="A1157" t="s">
        <v>98</v>
      </c>
      <c r="B1157">
        <v>75.599999999999994</v>
      </c>
      <c r="C1157" t="s">
        <v>31</v>
      </c>
      <c r="D1157">
        <v>2014</v>
      </c>
      <c r="E1157">
        <f t="shared" si="18"/>
        <v>1</v>
      </c>
      <c r="F1157" t="str">
        <v>High</v>
      </c>
      <c r="G1157">
        <v>137</v>
      </c>
      <c r="H1157">
        <v>0</v>
      </c>
      <c r="I1157">
        <v>0.01</v>
      </c>
      <c r="J1157">
        <v>160.94493420000001</v>
      </c>
      <c r="K1157">
        <v>0</v>
      </c>
      <c r="L1157">
        <v>0</v>
      </c>
      <c r="M1157">
        <v>64.2</v>
      </c>
      <c r="N1157">
        <v>0</v>
      </c>
      <c r="O1157">
        <v>99</v>
      </c>
      <c r="P1157">
        <v>7.4</v>
      </c>
      <c r="Q1157">
        <v>99</v>
      </c>
      <c r="R1157">
        <v>0.1</v>
      </c>
      <c r="S1157">
        <v>14117.97668</v>
      </c>
      <c r="T1157">
        <v>9866468</v>
      </c>
      <c r="U1157">
        <v>1.7</v>
      </c>
      <c r="V1157">
        <v>1.6</v>
      </c>
      <c r="W1157">
        <v>0.83399999999999996</v>
      </c>
      <c r="X1157">
        <v>15.8</v>
      </c>
      <c r="Z1157" t="s">
        <v>31</v>
      </c>
    </row>
    <row r="1158" spans="1:26" x14ac:dyDescent="0.3">
      <c r="A1158" t="s">
        <v>98</v>
      </c>
      <c r="B1158">
        <v>75.5</v>
      </c>
      <c r="C1158" t="s">
        <v>31</v>
      </c>
      <c r="D1158">
        <v>2013</v>
      </c>
      <c r="E1158">
        <f t="shared" si="18"/>
        <v>1</v>
      </c>
      <c r="F1158" t="str">
        <v>High</v>
      </c>
      <c r="G1158">
        <v>139</v>
      </c>
      <c r="H1158">
        <v>0</v>
      </c>
      <c r="I1158">
        <v>10.88</v>
      </c>
      <c r="J1158">
        <v>155.1952076</v>
      </c>
      <c r="K1158">
        <v>0</v>
      </c>
      <c r="L1158">
        <v>1</v>
      </c>
      <c r="M1158">
        <v>63.6</v>
      </c>
      <c r="N1158">
        <v>1</v>
      </c>
      <c r="O1158">
        <v>99</v>
      </c>
      <c r="P1158">
        <v>7.53</v>
      </c>
      <c r="Q1158">
        <v>99</v>
      </c>
      <c r="R1158">
        <v>0.1</v>
      </c>
      <c r="S1158">
        <v>13613.6147</v>
      </c>
      <c r="T1158">
        <v>989382</v>
      </c>
      <c r="U1158">
        <v>1.7</v>
      </c>
      <c r="V1158">
        <v>1.7</v>
      </c>
      <c r="W1158">
        <v>0.82399999999999995</v>
      </c>
      <c r="X1158">
        <v>15.4</v>
      </c>
      <c r="Z1158" t="s">
        <v>31</v>
      </c>
    </row>
    <row r="1159" spans="1:26" x14ac:dyDescent="0.3">
      <c r="A1159" t="s">
        <v>98</v>
      </c>
      <c r="B1159">
        <v>75</v>
      </c>
      <c r="C1159" t="s">
        <v>31</v>
      </c>
      <c r="D1159">
        <v>2012</v>
      </c>
      <c r="E1159">
        <f t="shared" si="18"/>
        <v>1</v>
      </c>
      <c r="F1159" t="str">
        <v>High</v>
      </c>
      <c r="G1159">
        <v>146</v>
      </c>
      <c r="H1159">
        <v>0</v>
      </c>
      <c r="I1159">
        <v>11.27</v>
      </c>
      <c r="J1159">
        <v>164.27934070000001</v>
      </c>
      <c r="K1159">
        <v>0</v>
      </c>
      <c r="L1159">
        <v>2</v>
      </c>
      <c r="M1159">
        <v>63</v>
      </c>
      <c r="N1159">
        <v>1</v>
      </c>
      <c r="O1159">
        <v>99</v>
      </c>
      <c r="P1159">
        <v>7.74</v>
      </c>
      <c r="Q1159">
        <v>99</v>
      </c>
      <c r="R1159">
        <v>0.1</v>
      </c>
      <c r="S1159">
        <v>12834.323490000001</v>
      </c>
      <c r="T1159">
        <v>992362</v>
      </c>
      <c r="U1159">
        <v>1.7</v>
      </c>
      <c r="V1159">
        <v>1.7</v>
      </c>
      <c r="W1159">
        <v>0.82299999999999995</v>
      </c>
      <c r="X1159">
        <v>15.4</v>
      </c>
      <c r="Z1159" t="s">
        <v>31</v>
      </c>
    </row>
    <row r="1160" spans="1:26" x14ac:dyDescent="0.3">
      <c r="A1160" t="s">
        <v>98</v>
      </c>
      <c r="B1160">
        <v>74.8</v>
      </c>
      <c r="C1160" t="s">
        <v>31</v>
      </c>
      <c r="D1160">
        <v>2011</v>
      </c>
      <c r="E1160">
        <f t="shared" si="18"/>
        <v>1</v>
      </c>
      <c r="F1160" t="str">
        <v>High</v>
      </c>
      <c r="G1160">
        <v>15</v>
      </c>
      <c r="H1160">
        <v>0</v>
      </c>
      <c r="I1160">
        <v>11.51</v>
      </c>
      <c r="J1160">
        <v>17.821218829999999</v>
      </c>
      <c r="K1160">
        <v>0</v>
      </c>
      <c r="L1160">
        <v>5</v>
      </c>
      <c r="M1160">
        <v>62.4</v>
      </c>
      <c r="N1160">
        <v>1</v>
      </c>
      <c r="O1160">
        <v>99</v>
      </c>
      <c r="P1160">
        <v>7.84</v>
      </c>
      <c r="Q1160">
        <v>99</v>
      </c>
      <c r="R1160">
        <v>0.1</v>
      </c>
      <c r="S1160">
        <v>1448.87958</v>
      </c>
      <c r="T1160">
        <v>9971727</v>
      </c>
      <c r="U1160">
        <v>1.7</v>
      </c>
      <c r="V1160">
        <v>1.7</v>
      </c>
      <c r="W1160">
        <v>0.82099999999999995</v>
      </c>
      <c r="X1160">
        <v>15.4</v>
      </c>
      <c r="Z1160" t="s">
        <v>31</v>
      </c>
    </row>
    <row r="1161" spans="1:26" x14ac:dyDescent="0.3">
      <c r="A1161" t="s">
        <v>98</v>
      </c>
      <c r="B1161">
        <v>74.5</v>
      </c>
      <c r="C1161" t="s">
        <v>31</v>
      </c>
      <c r="D1161">
        <v>2010</v>
      </c>
      <c r="E1161">
        <f t="shared" si="18"/>
        <v>1</v>
      </c>
      <c r="F1161" t="str">
        <v>High</v>
      </c>
      <c r="G1161">
        <v>156</v>
      </c>
      <c r="H1161">
        <v>0</v>
      </c>
      <c r="I1161">
        <v>10.78</v>
      </c>
      <c r="J1161">
        <v>19.220239960000001</v>
      </c>
      <c r="K1161">
        <v>0</v>
      </c>
      <c r="L1161">
        <v>0</v>
      </c>
      <c r="M1161">
        <v>61.7</v>
      </c>
      <c r="N1161">
        <v>1</v>
      </c>
      <c r="O1161">
        <v>99</v>
      </c>
      <c r="P1161">
        <v>7.85</v>
      </c>
      <c r="Q1161">
        <v>99</v>
      </c>
      <c r="R1161">
        <v>0.1</v>
      </c>
      <c r="S1161">
        <v>1325.53379</v>
      </c>
      <c r="T1161">
        <v>123</v>
      </c>
      <c r="U1161">
        <v>1.8</v>
      </c>
      <c r="V1161">
        <v>1.8</v>
      </c>
      <c r="W1161">
        <v>0.81699999999999995</v>
      </c>
      <c r="X1161">
        <v>15.3</v>
      </c>
      <c r="Z1161" t="s">
        <v>31</v>
      </c>
    </row>
    <row r="1162" spans="1:26" x14ac:dyDescent="0.3">
      <c r="A1162" t="s">
        <v>98</v>
      </c>
      <c r="B1162">
        <v>74.2</v>
      </c>
      <c r="C1162" t="s">
        <v>31</v>
      </c>
      <c r="D1162">
        <v>2009</v>
      </c>
      <c r="E1162">
        <f t="shared" si="18"/>
        <v>1</v>
      </c>
      <c r="F1162" t="str">
        <v>High</v>
      </c>
      <c r="G1162">
        <v>162</v>
      </c>
      <c r="H1162">
        <v>0</v>
      </c>
      <c r="I1162">
        <v>11.46</v>
      </c>
      <c r="J1162">
        <v>1281.1559440000001</v>
      </c>
      <c r="K1162">
        <v>0</v>
      </c>
      <c r="L1162">
        <v>1</v>
      </c>
      <c r="M1162">
        <v>61.1</v>
      </c>
      <c r="N1162">
        <v>1</v>
      </c>
      <c r="O1162">
        <v>99</v>
      </c>
      <c r="P1162">
        <v>7.55</v>
      </c>
      <c r="Q1162">
        <v>99</v>
      </c>
      <c r="R1162">
        <v>0.1</v>
      </c>
      <c r="S1162">
        <v>12967.165429999999</v>
      </c>
      <c r="T1162">
        <v>12265</v>
      </c>
      <c r="U1162">
        <v>1.8</v>
      </c>
      <c r="V1162">
        <v>1.8</v>
      </c>
      <c r="W1162">
        <v>0.81599999999999995</v>
      </c>
      <c r="X1162">
        <v>15.3</v>
      </c>
      <c r="Z1162" t="s">
        <v>31</v>
      </c>
    </row>
    <row r="1163" spans="1:26" x14ac:dyDescent="0.3">
      <c r="A1163" t="s">
        <v>98</v>
      </c>
      <c r="B1163">
        <v>74.099999999999994</v>
      </c>
      <c r="C1163" t="s">
        <v>31</v>
      </c>
      <c r="D1163">
        <v>2008</v>
      </c>
      <c r="E1163">
        <f t="shared" si="18"/>
        <v>1</v>
      </c>
      <c r="F1163" t="str">
        <v>High</v>
      </c>
      <c r="G1163">
        <v>165</v>
      </c>
      <c r="H1163">
        <v>1</v>
      </c>
      <c r="I1163">
        <v>11.64</v>
      </c>
      <c r="J1163">
        <v>181.76340780000001</v>
      </c>
      <c r="K1163">
        <v>0</v>
      </c>
      <c r="L1163">
        <v>0</v>
      </c>
      <c r="M1163">
        <v>6.5</v>
      </c>
      <c r="N1163">
        <v>1</v>
      </c>
      <c r="O1163">
        <v>99</v>
      </c>
      <c r="P1163">
        <v>7.33</v>
      </c>
      <c r="Q1163">
        <v>99</v>
      </c>
      <c r="R1163">
        <v>0.1</v>
      </c>
      <c r="S1163">
        <v>15669.25929</v>
      </c>
      <c r="T1163">
        <v>138188</v>
      </c>
      <c r="U1163">
        <v>1.9</v>
      </c>
      <c r="V1163">
        <v>1.9</v>
      </c>
      <c r="W1163">
        <v>0.81200000000000006</v>
      </c>
      <c r="X1163">
        <v>15.3</v>
      </c>
      <c r="Z1163" t="s">
        <v>31</v>
      </c>
    </row>
    <row r="1164" spans="1:26" x14ac:dyDescent="0.3">
      <c r="A1164" t="s">
        <v>98</v>
      </c>
      <c r="B1164">
        <v>73.5</v>
      </c>
      <c r="C1164" t="s">
        <v>31</v>
      </c>
      <c r="D1164">
        <v>2007</v>
      </c>
      <c r="E1164">
        <f t="shared" si="18"/>
        <v>1</v>
      </c>
      <c r="F1164" t="str">
        <v>High</v>
      </c>
      <c r="G1164">
        <v>176</v>
      </c>
      <c r="H1164">
        <v>1</v>
      </c>
      <c r="I1164">
        <v>12.55</v>
      </c>
      <c r="J1164">
        <v>163.3433278</v>
      </c>
      <c r="K1164">
        <v>0</v>
      </c>
      <c r="L1164">
        <v>0</v>
      </c>
      <c r="M1164">
        <v>59.9</v>
      </c>
      <c r="N1164">
        <v>1</v>
      </c>
      <c r="O1164">
        <v>99</v>
      </c>
      <c r="P1164">
        <v>7.51</v>
      </c>
      <c r="Q1164">
        <v>99</v>
      </c>
      <c r="R1164">
        <v>0.1</v>
      </c>
      <c r="S1164">
        <v>13842.6549</v>
      </c>
      <c r="T1164">
        <v>15578</v>
      </c>
      <c r="U1164">
        <v>1.9</v>
      </c>
      <c r="V1164">
        <v>1.9</v>
      </c>
      <c r="W1164">
        <v>0.80900000000000005</v>
      </c>
      <c r="X1164">
        <v>15.3</v>
      </c>
      <c r="Z1164" t="s">
        <v>31</v>
      </c>
    </row>
    <row r="1165" spans="1:26" x14ac:dyDescent="0.3">
      <c r="A1165" t="s">
        <v>98</v>
      </c>
      <c r="B1165">
        <v>73.400000000000006</v>
      </c>
      <c r="C1165" t="s">
        <v>31</v>
      </c>
      <c r="D1165">
        <v>2006</v>
      </c>
      <c r="E1165">
        <f t="shared" si="18"/>
        <v>1</v>
      </c>
      <c r="F1165" t="str">
        <v>High</v>
      </c>
      <c r="G1165">
        <v>177</v>
      </c>
      <c r="H1165">
        <v>1</v>
      </c>
      <c r="I1165">
        <v>13.16</v>
      </c>
      <c r="J1165">
        <v>1299.459306</v>
      </c>
      <c r="K1165">
        <v>0</v>
      </c>
      <c r="L1165">
        <v>1</v>
      </c>
      <c r="M1165">
        <v>59.3</v>
      </c>
      <c r="N1165">
        <v>1</v>
      </c>
      <c r="O1165">
        <v>99</v>
      </c>
      <c r="P1165">
        <v>8.1</v>
      </c>
      <c r="Q1165">
        <v>99</v>
      </c>
      <c r="R1165">
        <v>0.1</v>
      </c>
      <c r="S1165">
        <v>11398.76584</v>
      </c>
      <c r="T1165">
        <v>17137</v>
      </c>
      <c r="U1165">
        <v>2</v>
      </c>
      <c r="V1165">
        <v>2</v>
      </c>
      <c r="W1165">
        <v>0.80200000000000005</v>
      </c>
      <c r="X1165">
        <v>15.2</v>
      </c>
      <c r="Z1165" t="s">
        <v>31</v>
      </c>
    </row>
    <row r="1166" spans="1:26" x14ac:dyDescent="0.3">
      <c r="A1166" t="s">
        <v>98</v>
      </c>
      <c r="B1166">
        <v>72.900000000000006</v>
      </c>
      <c r="C1166" t="s">
        <v>31</v>
      </c>
      <c r="D1166">
        <v>2005</v>
      </c>
      <c r="E1166">
        <f t="shared" si="18"/>
        <v>1</v>
      </c>
      <c r="F1166" t="str">
        <v>High</v>
      </c>
      <c r="G1166">
        <v>182</v>
      </c>
      <c r="H1166">
        <v>1</v>
      </c>
      <c r="I1166">
        <v>12.94</v>
      </c>
      <c r="J1166">
        <v>1317.08348</v>
      </c>
      <c r="K1166">
        <v>0</v>
      </c>
      <c r="L1166">
        <v>2</v>
      </c>
      <c r="M1166">
        <v>58.8</v>
      </c>
      <c r="N1166">
        <v>1</v>
      </c>
      <c r="O1166">
        <v>99</v>
      </c>
      <c r="P1166">
        <v>8.2799999999999994</v>
      </c>
      <c r="Q1166">
        <v>99</v>
      </c>
      <c r="R1166">
        <v>0.1</v>
      </c>
      <c r="S1166">
        <v>11161.724410000001</v>
      </c>
      <c r="T1166">
        <v>18765</v>
      </c>
      <c r="U1166">
        <v>2</v>
      </c>
      <c r="V1166">
        <v>2</v>
      </c>
      <c r="W1166">
        <v>0.79500000000000004</v>
      </c>
      <c r="X1166">
        <v>15</v>
      </c>
      <c r="Z1166" t="s">
        <v>31</v>
      </c>
    </row>
    <row r="1167" spans="1:26" x14ac:dyDescent="0.3">
      <c r="A1167" t="s">
        <v>98</v>
      </c>
      <c r="B1167">
        <v>72.900000000000006</v>
      </c>
      <c r="C1167" t="s">
        <v>31</v>
      </c>
      <c r="D1167">
        <v>2004</v>
      </c>
      <c r="E1167">
        <f t="shared" si="18"/>
        <v>1</v>
      </c>
      <c r="F1167" t="str">
        <v>High</v>
      </c>
      <c r="G1167">
        <v>18</v>
      </c>
      <c r="H1167">
        <v>1</v>
      </c>
      <c r="I1167">
        <v>13.28</v>
      </c>
      <c r="J1167">
        <v>146.8608016</v>
      </c>
      <c r="K1167">
        <v>0</v>
      </c>
      <c r="L1167">
        <v>0</v>
      </c>
      <c r="M1167">
        <v>58.2</v>
      </c>
      <c r="N1167">
        <v>1</v>
      </c>
      <c r="O1167">
        <v>99</v>
      </c>
      <c r="P1167">
        <v>8.8000000000000007</v>
      </c>
      <c r="Q1167">
        <v>99</v>
      </c>
      <c r="R1167">
        <v>0.1</v>
      </c>
      <c r="S1167">
        <v>1259.5265999999999</v>
      </c>
      <c r="T1167">
        <v>117146</v>
      </c>
      <c r="U1167">
        <v>2.1</v>
      </c>
      <c r="V1167">
        <v>2.1</v>
      </c>
      <c r="W1167">
        <v>0.79300000000000004</v>
      </c>
      <c r="X1167">
        <v>15.3</v>
      </c>
      <c r="Z1167" t="s">
        <v>31</v>
      </c>
    </row>
    <row r="1168" spans="1:26" x14ac:dyDescent="0.3">
      <c r="A1168" t="s">
        <v>98</v>
      </c>
      <c r="B1168">
        <v>72.5</v>
      </c>
      <c r="C1168" t="s">
        <v>31</v>
      </c>
      <c r="D1168">
        <v>2003</v>
      </c>
      <c r="E1168">
        <f t="shared" si="18"/>
        <v>1</v>
      </c>
      <c r="F1168" t="str">
        <v>High</v>
      </c>
      <c r="G1168">
        <v>184</v>
      </c>
      <c r="H1168">
        <v>1</v>
      </c>
      <c r="I1168">
        <v>13.24</v>
      </c>
      <c r="J1168">
        <v>1030.2202709999999</v>
      </c>
      <c r="K1168">
        <v>0</v>
      </c>
      <c r="L1168">
        <v>0</v>
      </c>
      <c r="M1168">
        <v>57.6</v>
      </c>
      <c r="N1168">
        <v>1</v>
      </c>
      <c r="O1168">
        <v>99</v>
      </c>
      <c r="P1168">
        <v>8.42</v>
      </c>
      <c r="Q1168">
        <v>99</v>
      </c>
      <c r="R1168">
        <v>0.1</v>
      </c>
      <c r="S1168">
        <v>8396.2532300000003</v>
      </c>
      <c r="T1168">
        <v>1129552</v>
      </c>
      <c r="U1168">
        <v>2.1</v>
      </c>
      <c r="V1168">
        <v>2.1</v>
      </c>
      <c r="W1168">
        <v>0.78400000000000003</v>
      </c>
      <c r="X1168">
        <v>14.9</v>
      </c>
      <c r="Z1168" t="s">
        <v>31</v>
      </c>
    </row>
    <row r="1169" spans="1:26" x14ac:dyDescent="0.3">
      <c r="A1169" t="s">
        <v>98</v>
      </c>
      <c r="B1169">
        <v>72.5</v>
      </c>
      <c r="C1169" t="s">
        <v>31</v>
      </c>
      <c r="D1169">
        <v>2002</v>
      </c>
      <c r="E1169">
        <f t="shared" si="18"/>
        <v>1</v>
      </c>
      <c r="F1169" t="str">
        <v>High</v>
      </c>
      <c r="G1169">
        <v>184</v>
      </c>
      <c r="H1169">
        <v>1</v>
      </c>
      <c r="I1169">
        <v>13.29</v>
      </c>
      <c r="J1169">
        <v>8.9861980500000005</v>
      </c>
      <c r="K1169">
        <v>0</v>
      </c>
      <c r="L1169">
        <v>0</v>
      </c>
      <c r="M1169">
        <v>57.1</v>
      </c>
      <c r="N1169">
        <v>1</v>
      </c>
      <c r="O1169">
        <v>98</v>
      </c>
      <c r="P1169">
        <v>7.47</v>
      </c>
      <c r="Q1169">
        <v>99</v>
      </c>
      <c r="R1169">
        <v>0.1</v>
      </c>
      <c r="S1169">
        <v>665.64430000000004</v>
      </c>
      <c r="T1169">
        <v>115868</v>
      </c>
      <c r="U1169">
        <v>2.2000000000000002</v>
      </c>
      <c r="V1169">
        <v>2.2000000000000002</v>
      </c>
      <c r="W1169">
        <v>0.77500000000000002</v>
      </c>
      <c r="X1169">
        <v>14.6</v>
      </c>
      <c r="Z1169" t="s">
        <v>31</v>
      </c>
    </row>
    <row r="1170" spans="1:26" x14ac:dyDescent="0.3">
      <c r="A1170" t="s">
        <v>98</v>
      </c>
      <c r="B1170">
        <v>72.3</v>
      </c>
      <c r="C1170" t="s">
        <v>31</v>
      </c>
      <c r="D1170">
        <v>2001</v>
      </c>
      <c r="E1170">
        <f t="shared" si="18"/>
        <v>1</v>
      </c>
      <c r="F1170" t="str">
        <v>High</v>
      </c>
      <c r="G1170">
        <v>185</v>
      </c>
      <c r="H1170">
        <v>1</v>
      </c>
      <c r="I1170">
        <v>13.18</v>
      </c>
      <c r="J1170">
        <v>7.6010924160000002</v>
      </c>
      <c r="K1170">
        <v>0</v>
      </c>
      <c r="L1170">
        <v>20</v>
      </c>
      <c r="M1170">
        <v>56.6</v>
      </c>
      <c r="N1170">
        <v>1</v>
      </c>
      <c r="O1170">
        <v>99</v>
      </c>
      <c r="P1170">
        <v>7.11</v>
      </c>
      <c r="Q1170">
        <v>99</v>
      </c>
      <c r="R1170">
        <v>0.1</v>
      </c>
      <c r="S1170">
        <v>527.85364000000004</v>
      </c>
      <c r="T1170">
        <v>1187576</v>
      </c>
      <c r="U1170">
        <v>2.2000000000000002</v>
      </c>
      <c r="V1170">
        <v>2.2000000000000002</v>
      </c>
      <c r="W1170">
        <v>0.76900000000000002</v>
      </c>
      <c r="X1170">
        <v>14.2</v>
      </c>
      <c r="Z1170" t="s">
        <v>31</v>
      </c>
    </row>
    <row r="1171" spans="1:26" x14ac:dyDescent="0.3">
      <c r="A1171" t="s">
        <v>98</v>
      </c>
      <c r="B1171">
        <v>71.7</v>
      </c>
      <c r="C1171" t="s">
        <v>31</v>
      </c>
      <c r="D1171">
        <v>2000</v>
      </c>
      <c r="E1171">
        <f t="shared" si="18"/>
        <v>1</v>
      </c>
      <c r="F1171" t="str">
        <v>High</v>
      </c>
      <c r="G1171">
        <v>193</v>
      </c>
      <c r="H1171">
        <v>1</v>
      </c>
      <c r="I1171">
        <v>12.22</v>
      </c>
      <c r="J1171">
        <v>75.362514059999995</v>
      </c>
      <c r="K1171">
        <v>0</v>
      </c>
      <c r="L1171">
        <v>1</v>
      </c>
      <c r="M1171">
        <v>56.1</v>
      </c>
      <c r="N1171">
        <v>1</v>
      </c>
      <c r="O1171">
        <v>99</v>
      </c>
      <c r="P1171">
        <v>7.6</v>
      </c>
      <c r="Q1171">
        <v>99</v>
      </c>
      <c r="R1171">
        <v>0.1</v>
      </c>
      <c r="S1171">
        <v>4623.4671200000003</v>
      </c>
      <c r="T1171">
        <v>121971</v>
      </c>
      <c r="U1171">
        <v>2.2999999999999998</v>
      </c>
      <c r="V1171">
        <v>2.2999999999999998</v>
      </c>
      <c r="W1171">
        <v>0.76100000000000001</v>
      </c>
      <c r="X1171">
        <v>13.9</v>
      </c>
      <c r="Z1171" t="s">
        <v>31</v>
      </c>
    </row>
    <row r="1172" spans="1:26" x14ac:dyDescent="0.3">
      <c r="A1172" t="s">
        <v>99</v>
      </c>
      <c r="B1172">
        <v>82.7</v>
      </c>
      <c r="C1172" t="s">
        <v>31</v>
      </c>
      <c r="D1172">
        <v>2015</v>
      </c>
      <c r="E1172">
        <f t="shared" si="18"/>
        <v>1</v>
      </c>
      <c r="F1172" t="str">
        <v>High</v>
      </c>
      <c r="G1172">
        <v>49</v>
      </c>
      <c r="H1172">
        <v>0</v>
      </c>
      <c r="I1172">
        <v>0</v>
      </c>
      <c r="J1172">
        <v>0</v>
      </c>
      <c r="K1172">
        <v>0</v>
      </c>
      <c r="L1172">
        <v>0</v>
      </c>
      <c r="M1172">
        <v>61</v>
      </c>
      <c r="N1172">
        <v>0</v>
      </c>
      <c r="O1172">
        <v>92</v>
      </c>
      <c r="P1172">
        <v>0</v>
      </c>
      <c r="Q1172">
        <v>92</v>
      </c>
      <c r="R1172">
        <v>0.1</v>
      </c>
      <c r="S1172">
        <v>5734.4435999999996</v>
      </c>
      <c r="T1172">
        <v>33815</v>
      </c>
      <c r="U1172">
        <v>1</v>
      </c>
      <c r="V1172">
        <v>0.9</v>
      </c>
      <c r="W1172">
        <v>0.91900000000000004</v>
      </c>
      <c r="X1172">
        <v>19</v>
      </c>
      <c r="Z1172" t="s">
        <v>31</v>
      </c>
    </row>
    <row r="1173" spans="1:26" x14ac:dyDescent="0.3">
      <c r="A1173" t="s">
        <v>99</v>
      </c>
      <c r="B1173">
        <v>82.5</v>
      </c>
      <c r="C1173" t="s">
        <v>31</v>
      </c>
      <c r="D1173">
        <v>2014</v>
      </c>
      <c r="E1173">
        <f t="shared" si="18"/>
        <v>1</v>
      </c>
      <c r="F1173" t="str">
        <v>High</v>
      </c>
      <c r="G1173">
        <v>49</v>
      </c>
      <c r="H1173">
        <v>0</v>
      </c>
      <c r="I1173">
        <v>7.45</v>
      </c>
      <c r="J1173">
        <v>8254.0207630000004</v>
      </c>
      <c r="K1173">
        <v>0</v>
      </c>
      <c r="L1173">
        <v>0</v>
      </c>
      <c r="M1173">
        <v>6.6</v>
      </c>
      <c r="N1173">
        <v>0</v>
      </c>
      <c r="O1173">
        <v>9</v>
      </c>
      <c r="P1173">
        <v>8.86</v>
      </c>
      <c r="Q1173">
        <v>9</v>
      </c>
      <c r="R1173">
        <v>0.1</v>
      </c>
      <c r="S1173">
        <v>52473.113559999998</v>
      </c>
      <c r="T1173">
        <v>327386</v>
      </c>
      <c r="U1173">
        <v>1</v>
      </c>
      <c r="V1173">
        <v>0.9</v>
      </c>
      <c r="W1173">
        <v>0.91500000000000004</v>
      </c>
      <c r="X1173">
        <v>19</v>
      </c>
      <c r="Z1173" t="s">
        <v>31</v>
      </c>
    </row>
    <row r="1174" spans="1:26" x14ac:dyDescent="0.3">
      <c r="A1174" t="s">
        <v>99</v>
      </c>
      <c r="B1174">
        <v>82.4</v>
      </c>
      <c r="C1174" t="s">
        <v>31</v>
      </c>
      <c r="D1174">
        <v>2013</v>
      </c>
      <c r="E1174">
        <f t="shared" si="18"/>
        <v>1</v>
      </c>
      <c r="F1174" t="str">
        <v>High</v>
      </c>
      <c r="G1174">
        <v>5</v>
      </c>
      <c r="H1174">
        <v>0</v>
      </c>
      <c r="I1174">
        <v>7.31</v>
      </c>
      <c r="J1174">
        <v>764.5440691</v>
      </c>
      <c r="K1174">
        <v>0</v>
      </c>
      <c r="L1174">
        <v>0</v>
      </c>
      <c r="M1174">
        <v>6.2</v>
      </c>
      <c r="N1174">
        <v>0</v>
      </c>
      <c r="O1174">
        <v>91</v>
      </c>
      <c r="P1174">
        <v>8.75</v>
      </c>
      <c r="Q1174">
        <v>91</v>
      </c>
      <c r="R1174">
        <v>0.1</v>
      </c>
      <c r="S1174">
        <v>4781.3887999999997</v>
      </c>
      <c r="T1174">
        <v>323764</v>
      </c>
      <c r="U1174">
        <v>1</v>
      </c>
      <c r="V1174">
        <v>0.9</v>
      </c>
      <c r="W1174">
        <v>0.90700000000000003</v>
      </c>
      <c r="X1174">
        <v>19</v>
      </c>
      <c r="Z1174" t="s">
        <v>31</v>
      </c>
    </row>
    <row r="1175" spans="1:26" x14ac:dyDescent="0.3">
      <c r="A1175" t="s">
        <v>99</v>
      </c>
      <c r="B1175">
        <v>82.5</v>
      </c>
      <c r="C1175" t="s">
        <v>31</v>
      </c>
      <c r="D1175">
        <v>2012</v>
      </c>
      <c r="E1175">
        <f t="shared" si="18"/>
        <v>1</v>
      </c>
      <c r="F1175" t="str">
        <v>High</v>
      </c>
      <c r="G1175">
        <v>5</v>
      </c>
      <c r="H1175">
        <v>0</v>
      </c>
      <c r="I1175">
        <v>7.81</v>
      </c>
      <c r="J1175">
        <v>6818.5464069999998</v>
      </c>
      <c r="K1175">
        <v>0</v>
      </c>
      <c r="L1175">
        <v>0</v>
      </c>
      <c r="M1175">
        <v>59.7</v>
      </c>
      <c r="N1175">
        <v>0</v>
      </c>
      <c r="O1175">
        <v>89</v>
      </c>
      <c r="P1175">
        <v>8.68</v>
      </c>
      <c r="Q1175">
        <v>89</v>
      </c>
      <c r="R1175">
        <v>0.1</v>
      </c>
      <c r="S1175">
        <v>44333.851799999997</v>
      </c>
      <c r="T1175">
        <v>32716</v>
      </c>
      <c r="U1175">
        <v>1</v>
      </c>
      <c r="V1175">
        <v>0.9</v>
      </c>
      <c r="W1175">
        <v>0.90100000000000002</v>
      </c>
      <c r="X1175">
        <v>18.7</v>
      </c>
      <c r="Z1175" t="s">
        <v>31</v>
      </c>
    </row>
    <row r="1176" spans="1:26" x14ac:dyDescent="0.3">
      <c r="A1176" t="s">
        <v>99</v>
      </c>
      <c r="B1176">
        <v>82.1</v>
      </c>
      <c r="C1176" t="s">
        <v>31</v>
      </c>
      <c r="D1176">
        <v>2011</v>
      </c>
      <c r="E1176">
        <f t="shared" si="18"/>
        <v>1</v>
      </c>
      <c r="F1176" t="str">
        <v>High</v>
      </c>
      <c r="G1176">
        <v>51</v>
      </c>
      <c r="H1176">
        <v>0</v>
      </c>
      <c r="I1176">
        <v>8.1300000000000008</v>
      </c>
      <c r="J1176">
        <v>7.0480925000000001</v>
      </c>
      <c r="K1176">
        <v>0</v>
      </c>
      <c r="L1176">
        <v>0</v>
      </c>
      <c r="M1176">
        <v>59.3</v>
      </c>
      <c r="N1176">
        <v>0</v>
      </c>
      <c r="O1176">
        <v>95</v>
      </c>
      <c r="P1176">
        <v>8.65</v>
      </c>
      <c r="Q1176">
        <v>95</v>
      </c>
      <c r="R1176">
        <v>0.1</v>
      </c>
      <c r="S1176">
        <v>46.216999999999999</v>
      </c>
      <c r="T1176">
        <v>31914</v>
      </c>
      <c r="U1176">
        <v>0.9</v>
      </c>
      <c r="V1176">
        <v>0.9</v>
      </c>
      <c r="W1176">
        <v>0.89400000000000002</v>
      </c>
      <c r="X1176">
        <v>18.600000000000001</v>
      </c>
      <c r="Z1176" t="s">
        <v>31</v>
      </c>
    </row>
    <row r="1177" spans="1:26" x14ac:dyDescent="0.3">
      <c r="A1177" t="s">
        <v>99</v>
      </c>
      <c r="B1177">
        <v>81.8</v>
      </c>
      <c r="C1177" t="s">
        <v>31</v>
      </c>
      <c r="D1177">
        <v>2010</v>
      </c>
      <c r="E1177">
        <f t="shared" si="18"/>
        <v>1</v>
      </c>
      <c r="F1177" t="str">
        <v>High</v>
      </c>
      <c r="G1177">
        <v>53</v>
      </c>
      <c r="H1177">
        <v>0</v>
      </c>
      <c r="I1177">
        <v>8.25</v>
      </c>
      <c r="J1177">
        <v>6005.5757629999998</v>
      </c>
      <c r="K1177">
        <v>0</v>
      </c>
      <c r="L1177">
        <v>0</v>
      </c>
      <c r="M1177">
        <v>58.9</v>
      </c>
      <c r="N1177">
        <v>0</v>
      </c>
      <c r="O1177">
        <v>96</v>
      </c>
      <c r="P1177">
        <v>8.86</v>
      </c>
      <c r="Q1177">
        <v>96</v>
      </c>
      <c r="R1177">
        <v>0.1</v>
      </c>
      <c r="S1177">
        <v>41676.445269999997</v>
      </c>
      <c r="T1177">
        <v>31841</v>
      </c>
      <c r="U1177">
        <v>0.9</v>
      </c>
      <c r="V1177">
        <v>0.9</v>
      </c>
      <c r="W1177">
        <v>0.89400000000000002</v>
      </c>
      <c r="X1177">
        <v>18.399999999999999</v>
      </c>
      <c r="Z1177" t="s">
        <v>31</v>
      </c>
    </row>
    <row r="1178" spans="1:26" x14ac:dyDescent="0.3">
      <c r="A1178" t="s">
        <v>99</v>
      </c>
      <c r="B1178">
        <v>81.599999999999994</v>
      </c>
      <c r="C1178" t="s">
        <v>31</v>
      </c>
      <c r="D1178">
        <v>2009</v>
      </c>
      <c r="E1178">
        <f t="shared" si="18"/>
        <v>1</v>
      </c>
      <c r="F1178" t="str">
        <v>High</v>
      </c>
      <c r="G1178">
        <v>55</v>
      </c>
      <c r="H1178">
        <v>0</v>
      </c>
      <c r="I1178">
        <v>10.220000000000001</v>
      </c>
      <c r="J1178">
        <v>687.57763580000005</v>
      </c>
      <c r="K1178">
        <v>0</v>
      </c>
      <c r="L1178">
        <v>0</v>
      </c>
      <c r="M1178">
        <v>58.5</v>
      </c>
      <c r="N1178">
        <v>0</v>
      </c>
      <c r="O1178">
        <v>96</v>
      </c>
      <c r="P1178">
        <v>9.1199999999999992</v>
      </c>
      <c r="Q1178">
        <v>96</v>
      </c>
      <c r="R1178">
        <v>0.1</v>
      </c>
      <c r="S1178">
        <v>4461.8925099999997</v>
      </c>
      <c r="T1178">
        <v>318499</v>
      </c>
      <c r="U1178">
        <v>0.9</v>
      </c>
      <c r="V1178">
        <v>0.9</v>
      </c>
      <c r="W1178">
        <v>0.89400000000000002</v>
      </c>
      <c r="X1178">
        <v>18.399999999999999</v>
      </c>
      <c r="Z1178" t="s">
        <v>31</v>
      </c>
    </row>
    <row r="1179" spans="1:26" x14ac:dyDescent="0.3">
      <c r="A1179" t="s">
        <v>99</v>
      </c>
      <c r="B1179">
        <v>81.400000000000006</v>
      </c>
      <c r="C1179" t="s">
        <v>31</v>
      </c>
      <c r="D1179">
        <v>2008</v>
      </c>
      <c r="E1179">
        <f t="shared" si="18"/>
        <v>1</v>
      </c>
      <c r="F1179" t="str">
        <v>High</v>
      </c>
      <c r="G1179">
        <v>58</v>
      </c>
      <c r="H1179">
        <v>0</v>
      </c>
      <c r="I1179">
        <v>8.49</v>
      </c>
      <c r="J1179">
        <v>7613.8149990000002</v>
      </c>
      <c r="K1179">
        <v>0</v>
      </c>
      <c r="L1179">
        <v>0</v>
      </c>
      <c r="M1179">
        <v>58.1</v>
      </c>
      <c r="N1179">
        <v>0</v>
      </c>
      <c r="O1179">
        <v>98</v>
      </c>
      <c r="P1179">
        <v>8.8000000000000007</v>
      </c>
      <c r="Q1179">
        <v>98</v>
      </c>
      <c r="R1179">
        <v>0.1</v>
      </c>
      <c r="S1179">
        <v>55575.291960000002</v>
      </c>
      <c r="T1179">
        <v>317414</v>
      </c>
      <c r="U1179">
        <v>0.9</v>
      </c>
      <c r="V1179">
        <v>0.9</v>
      </c>
      <c r="W1179">
        <v>0.89200000000000002</v>
      </c>
      <c r="X1179">
        <v>18.2</v>
      </c>
      <c r="Z1179" t="s">
        <v>31</v>
      </c>
    </row>
    <row r="1180" spans="1:26" x14ac:dyDescent="0.3">
      <c r="A1180" t="s">
        <v>99</v>
      </c>
      <c r="B1180">
        <v>81.3</v>
      </c>
      <c r="C1180" t="s">
        <v>31</v>
      </c>
      <c r="D1180">
        <v>2007</v>
      </c>
      <c r="E1180">
        <f t="shared" si="18"/>
        <v>1</v>
      </c>
      <c r="F1180" t="str">
        <v>High</v>
      </c>
      <c r="G1180">
        <v>59</v>
      </c>
      <c r="H1180">
        <v>0</v>
      </c>
      <c r="I1180">
        <v>7.53</v>
      </c>
      <c r="J1180">
        <v>12042.97366</v>
      </c>
      <c r="K1180">
        <v>0</v>
      </c>
      <c r="L1180">
        <v>0</v>
      </c>
      <c r="M1180">
        <v>57.8</v>
      </c>
      <c r="N1180">
        <v>0</v>
      </c>
      <c r="O1180">
        <v>97</v>
      </c>
      <c r="P1180">
        <v>8.75</v>
      </c>
      <c r="Q1180">
        <v>97</v>
      </c>
      <c r="R1180">
        <v>0.1</v>
      </c>
      <c r="S1180">
        <v>68348.318169999999</v>
      </c>
      <c r="T1180">
        <v>311566</v>
      </c>
      <c r="U1180">
        <v>0.9</v>
      </c>
      <c r="V1180">
        <v>0.9</v>
      </c>
      <c r="W1180">
        <v>0.88700000000000001</v>
      </c>
      <c r="X1180">
        <v>18.2</v>
      </c>
      <c r="Z1180" t="s">
        <v>31</v>
      </c>
    </row>
    <row r="1181" spans="1:26" x14ac:dyDescent="0.3">
      <c r="A1181" t="s">
        <v>99</v>
      </c>
      <c r="B1181">
        <v>81.099999999999994</v>
      </c>
      <c r="C1181" t="s">
        <v>31</v>
      </c>
      <c r="D1181">
        <v>2006</v>
      </c>
      <c r="E1181">
        <f t="shared" si="18"/>
        <v>1</v>
      </c>
      <c r="F1181" t="str">
        <v>High</v>
      </c>
      <c r="G1181">
        <v>61</v>
      </c>
      <c r="H1181">
        <v>0</v>
      </c>
      <c r="I1181">
        <v>7.2</v>
      </c>
      <c r="J1181">
        <v>1003.139804</v>
      </c>
      <c r="K1181">
        <v>0</v>
      </c>
      <c r="L1181">
        <v>0</v>
      </c>
      <c r="M1181">
        <v>57.4</v>
      </c>
      <c r="N1181">
        <v>0</v>
      </c>
      <c r="O1181">
        <v>97</v>
      </c>
      <c r="P1181">
        <v>8.9600000000000009</v>
      </c>
      <c r="Q1181">
        <v>97</v>
      </c>
      <c r="R1181">
        <v>0.1</v>
      </c>
      <c r="S1181">
        <v>5613.54115</v>
      </c>
      <c r="T1181">
        <v>33782</v>
      </c>
      <c r="U1181">
        <v>0.9</v>
      </c>
      <c r="V1181">
        <v>0.9</v>
      </c>
      <c r="W1181">
        <v>0.88400000000000001</v>
      </c>
      <c r="X1181">
        <v>18.100000000000001</v>
      </c>
      <c r="Z1181" t="s">
        <v>31</v>
      </c>
    </row>
    <row r="1182" spans="1:26" x14ac:dyDescent="0.3">
      <c r="A1182" t="s">
        <v>99</v>
      </c>
      <c r="B1182">
        <v>81</v>
      </c>
      <c r="C1182" t="s">
        <v>31</v>
      </c>
      <c r="D1182">
        <v>2005</v>
      </c>
      <c r="E1182">
        <f t="shared" si="18"/>
        <v>1</v>
      </c>
      <c r="F1182" t="str">
        <v>High</v>
      </c>
      <c r="G1182">
        <v>62</v>
      </c>
      <c r="H1182">
        <v>0</v>
      </c>
      <c r="I1182">
        <v>7.05</v>
      </c>
      <c r="J1182">
        <v>10631.20379</v>
      </c>
      <c r="K1182">
        <v>0</v>
      </c>
      <c r="L1182">
        <v>0</v>
      </c>
      <c r="M1182">
        <v>56.9</v>
      </c>
      <c r="N1182">
        <v>0</v>
      </c>
      <c r="O1182">
        <v>95</v>
      </c>
      <c r="P1182">
        <v>9.2100000000000009</v>
      </c>
      <c r="Q1182">
        <v>95</v>
      </c>
      <c r="R1182">
        <v>0.1</v>
      </c>
      <c r="S1182">
        <v>56249.755499999999</v>
      </c>
      <c r="T1182">
        <v>296734</v>
      </c>
      <c r="U1182">
        <v>0.9</v>
      </c>
      <c r="V1182">
        <v>0.9</v>
      </c>
      <c r="W1182">
        <v>0.879</v>
      </c>
      <c r="X1182">
        <v>17.899999999999999</v>
      </c>
      <c r="Z1182" t="s">
        <v>31</v>
      </c>
    </row>
    <row r="1183" spans="1:26" x14ac:dyDescent="0.3">
      <c r="A1183" t="s">
        <v>99</v>
      </c>
      <c r="B1183">
        <v>88</v>
      </c>
      <c r="C1183" t="s">
        <v>31</v>
      </c>
      <c r="D1183">
        <v>2004</v>
      </c>
      <c r="E1183">
        <f t="shared" si="18"/>
        <v>1</v>
      </c>
      <c r="F1183" t="str">
        <v>High</v>
      </c>
      <c r="G1183">
        <v>65</v>
      </c>
      <c r="H1183">
        <v>0</v>
      </c>
      <c r="I1183">
        <v>6.79</v>
      </c>
      <c r="J1183">
        <v>8506.1014429999996</v>
      </c>
      <c r="K1183">
        <v>0</v>
      </c>
      <c r="L1183">
        <v>0</v>
      </c>
      <c r="M1183">
        <v>56.5</v>
      </c>
      <c r="N1183">
        <v>0</v>
      </c>
      <c r="O1183">
        <v>99</v>
      </c>
      <c r="P1183">
        <v>9.59</v>
      </c>
      <c r="Q1183">
        <v>99</v>
      </c>
      <c r="R1183">
        <v>0.1</v>
      </c>
      <c r="S1183">
        <v>46917.27216</v>
      </c>
      <c r="T1183">
        <v>29274</v>
      </c>
      <c r="U1183">
        <v>1</v>
      </c>
      <c r="V1183">
        <v>0.9</v>
      </c>
      <c r="W1183">
        <v>0.873</v>
      </c>
      <c r="X1183">
        <v>18.3</v>
      </c>
      <c r="Z1183" t="s">
        <v>31</v>
      </c>
    </row>
    <row r="1184" spans="1:26" x14ac:dyDescent="0.3">
      <c r="A1184" t="s">
        <v>99</v>
      </c>
      <c r="B1184">
        <v>87</v>
      </c>
      <c r="C1184" t="s">
        <v>31</v>
      </c>
      <c r="D1184">
        <v>2003</v>
      </c>
      <c r="E1184">
        <f t="shared" si="18"/>
        <v>1</v>
      </c>
      <c r="F1184" t="str">
        <v>High</v>
      </c>
      <c r="G1184">
        <v>65</v>
      </c>
      <c r="H1184">
        <v>0</v>
      </c>
      <c r="I1184">
        <v>6.61</v>
      </c>
      <c r="J1184">
        <v>725.48531609999998</v>
      </c>
      <c r="K1184">
        <v>0</v>
      </c>
      <c r="L1184">
        <v>0</v>
      </c>
      <c r="M1184">
        <v>55.9</v>
      </c>
      <c r="N1184">
        <v>0</v>
      </c>
      <c r="O1184">
        <v>97</v>
      </c>
      <c r="P1184">
        <v>1.7</v>
      </c>
      <c r="Q1184">
        <v>97</v>
      </c>
      <c r="R1184">
        <v>0.1</v>
      </c>
      <c r="S1184">
        <v>3944.9989999999998</v>
      </c>
      <c r="T1184">
        <v>289521</v>
      </c>
      <c r="U1184">
        <v>1</v>
      </c>
      <c r="V1184">
        <v>0.9</v>
      </c>
      <c r="W1184">
        <v>0.86599999999999999</v>
      </c>
      <c r="X1184">
        <v>17.600000000000001</v>
      </c>
      <c r="Z1184" t="s">
        <v>31</v>
      </c>
    </row>
    <row r="1185" spans="1:26" x14ac:dyDescent="0.3">
      <c r="A1185" t="s">
        <v>99</v>
      </c>
      <c r="B1185">
        <v>84</v>
      </c>
      <c r="C1185" t="s">
        <v>31</v>
      </c>
      <c r="D1185">
        <v>2002</v>
      </c>
      <c r="E1185">
        <f t="shared" si="18"/>
        <v>1</v>
      </c>
      <c r="F1185" t="str">
        <v>High</v>
      </c>
      <c r="G1185">
        <v>7</v>
      </c>
      <c r="H1185">
        <v>0</v>
      </c>
      <c r="I1185">
        <v>6.61</v>
      </c>
      <c r="J1185">
        <v>5948.0967769999997</v>
      </c>
      <c r="K1185">
        <v>0</v>
      </c>
      <c r="L1185">
        <v>0</v>
      </c>
      <c r="M1185">
        <v>55.4</v>
      </c>
      <c r="N1185">
        <v>0</v>
      </c>
      <c r="O1185">
        <v>95</v>
      </c>
      <c r="P1185">
        <v>9.86</v>
      </c>
      <c r="Q1185">
        <v>95</v>
      </c>
      <c r="R1185">
        <v>0.1</v>
      </c>
      <c r="S1185">
        <v>31996.217199999999</v>
      </c>
      <c r="T1185">
        <v>287523</v>
      </c>
      <c r="U1185">
        <v>1</v>
      </c>
      <c r="V1185">
        <v>0.9</v>
      </c>
      <c r="W1185">
        <v>0.85899999999999999</v>
      </c>
      <c r="X1185">
        <v>17.2</v>
      </c>
      <c r="Z1185" t="s">
        <v>31</v>
      </c>
    </row>
    <row r="1186" spans="1:26" x14ac:dyDescent="0.3">
      <c r="A1186" t="s">
        <v>99</v>
      </c>
      <c r="B1186">
        <v>80</v>
      </c>
      <c r="C1186" t="s">
        <v>31</v>
      </c>
      <c r="D1186">
        <v>2001</v>
      </c>
      <c r="E1186">
        <f t="shared" si="18"/>
        <v>1</v>
      </c>
      <c r="F1186" t="str">
        <v>High</v>
      </c>
      <c r="G1186">
        <v>72</v>
      </c>
      <c r="H1186">
        <v>0</v>
      </c>
      <c r="I1186">
        <v>6.37</v>
      </c>
      <c r="J1186">
        <v>5048.2744259999999</v>
      </c>
      <c r="K1186">
        <v>0</v>
      </c>
      <c r="L1186">
        <v>0</v>
      </c>
      <c r="M1186">
        <v>54.8</v>
      </c>
      <c r="N1186">
        <v>0</v>
      </c>
      <c r="O1186">
        <v>92</v>
      </c>
      <c r="P1186">
        <v>9.1199999999999992</v>
      </c>
      <c r="Q1186">
        <v>92</v>
      </c>
      <c r="R1186">
        <v>0.1</v>
      </c>
      <c r="S1186">
        <v>28585.9254</v>
      </c>
      <c r="T1186">
        <v>284968</v>
      </c>
      <c r="U1186">
        <v>1</v>
      </c>
      <c r="V1186">
        <v>0.9</v>
      </c>
      <c r="W1186">
        <v>0.85399999999999998</v>
      </c>
      <c r="X1186">
        <v>17.100000000000001</v>
      </c>
      <c r="Z1186" t="s">
        <v>31</v>
      </c>
    </row>
    <row r="1187" spans="1:26" x14ac:dyDescent="0.3">
      <c r="A1187" t="s">
        <v>99</v>
      </c>
      <c r="B1187">
        <v>79.7</v>
      </c>
      <c r="C1187" t="s">
        <v>31</v>
      </c>
      <c r="D1187">
        <v>2000</v>
      </c>
      <c r="E1187">
        <f t="shared" si="18"/>
        <v>1</v>
      </c>
      <c r="F1187" t="str">
        <v>High</v>
      </c>
      <c r="G1187">
        <v>74</v>
      </c>
      <c r="H1187">
        <v>0</v>
      </c>
      <c r="I1187">
        <v>6.17</v>
      </c>
      <c r="J1187">
        <v>5809.1219899999996</v>
      </c>
      <c r="K1187">
        <v>0</v>
      </c>
      <c r="L1187">
        <v>0</v>
      </c>
      <c r="M1187">
        <v>54.2</v>
      </c>
      <c r="N1187">
        <v>0</v>
      </c>
      <c r="O1187">
        <v>98</v>
      </c>
      <c r="P1187">
        <v>9.2799999999999994</v>
      </c>
      <c r="Q1187">
        <v>98</v>
      </c>
      <c r="R1187">
        <v>0.1</v>
      </c>
      <c r="S1187">
        <v>31813.373439999999</v>
      </c>
      <c r="T1187">
        <v>28125</v>
      </c>
      <c r="U1187">
        <v>1</v>
      </c>
      <c r="V1187">
        <v>0.9</v>
      </c>
      <c r="W1187">
        <v>0.84699999999999998</v>
      </c>
      <c r="X1187">
        <v>16.8</v>
      </c>
      <c r="Z1187" t="s">
        <v>31</v>
      </c>
    </row>
    <row r="1188" spans="1:26" x14ac:dyDescent="0.3">
      <c r="A1188" t="s">
        <v>100</v>
      </c>
      <c r="B1188">
        <v>68.3</v>
      </c>
      <c r="C1188" t="s">
        <v>23</v>
      </c>
      <c r="D1188">
        <v>2015</v>
      </c>
      <c r="E1188">
        <f t="shared" si="18"/>
        <v>0</v>
      </c>
      <c r="F1188" t="str">
        <v>low</v>
      </c>
      <c r="G1188">
        <v>181</v>
      </c>
      <c r="H1188">
        <v>910</v>
      </c>
      <c r="I1188">
        <v>0</v>
      </c>
      <c r="J1188">
        <v>0</v>
      </c>
      <c r="K1188">
        <v>87</v>
      </c>
      <c r="L1188">
        <v>90387</v>
      </c>
      <c r="M1188">
        <v>18.7</v>
      </c>
      <c r="N1188">
        <v>1100</v>
      </c>
      <c r="O1188">
        <v>86</v>
      </c>
      <c r="P1188">
        <v>0</v>
      </c>
      <c r="Q1188">
        <v>87</v>
      </c>
      <c r="R1188">
        <v>0.2</v>
      </c>
      <c r="S1188">
        <v>1613.18878</v>
      </c>
      <c r="T1188">
        <v>1395398</v>
      </c>
      <c r="U1188">
        <v>26.7</v>
      </c>
      <c r="V1188">
        <v>27.3</v>
      </c>
      <c r="W1188">
        <v>0.61499999999999999</v>
      </c>
      <c r="X1188">
        <v>11.6</v>
      </c>
      <c r="Z1188" t="s">
        <v>23</v>
      </c>
    </row>
    <row r="1189" spans="1:26" x14ac:dyDescent="0.3">
      <c r="A1189" t="s">
        <v>100</v>
      </c>
      <c r="B1189">
        <v>68</v>
      </c>
      <c r="C1189" t="s">
        <v>23</v>
      </c>
      <c r="D1189">
        <v>2014</v>
      </c>
      <c r="E1189">
        <f t="shared" si="18"/>
        <v>0</v>
      </c>
      <c r="F1189" t="str">
        <v>low</v>
      </c>
      <c r="G1189">
        <v>184</v>
      </c>
      <c r="H1189">
        <v>957</v>
      </c>
      <c r="I1189">
        <v>3.07</v>
      </c>
      <c r="J1189">
        <v>86.521538949999993</v>
      </c>
      <c r="K1189">
        <v>79</v>
      </c>
      <c r="L1189">
        <v>79563</v>
      </c>
      <c r="M1189">
        <v>18.100000000000001</v>
      </c>
      <c r="N1189">
        <v>1200</v>
      </c>
      <c r="O1189">
        <v>84</v>
      </c>
      <c r="P1189">
        <v>4.6900000000000004</v>
      </c>
      <c r="Q1189">
        <v>85</v>
      </c>
      <c r="R1189">
        <v>0.2</v>
      </c>
      <c r="S1189">
        <v>1573.11889</v>
      </c>
      <c r="T1189">
        <v>1293859294</v>
      </c>
      <c r="U1189">
        <v>26.8</v>
      </c>
      <c r="V1189">
        <v>27.4</v>
      </c>
      <c r="W1189">
        <v>0.60699999999999998</v>
      </c>
      <c r="X1189">
        <v>11.6</v>
      </c>
      <c r="Z1189" t="s">
        <v>23</v>
      </c>
    </row>
    <row r="1190" spans="1:26" x14ac:dyDescent="0.3">
      <c r="A1190" t="s">
        <v>100</v>
      </c>
      <c r="B1190">
        <v>67.599999999999994</v>
      </c>
      <c r="C1190" t="s">
        <v>23</v>
      </c>
      <c r="D1190">
        <v>2013</v>
      </c>
      <c r="E1190">
        <f t="shared" si="18"/>
        <v>0</v>
      </c>
      <c r="F1190" t="str">
        <v>low</v>
      </c>
      <c r="G1190">
        <v>187</v>
      </c>
      <c r="H1190">
        <v>1000</v>
      </c>
      <c r="I1190">
        <v>3.11</v>
      </c>
      <c r="J1190">
        <v>67.67230438</v>
      </c>
      <c r="K1190">
        <v>7</v>
      </c>
      <c r="L1190">
        <v>13822</v>
      </c>
      <c r="M1190">
        <v>17.5</v>
      </c>
      <c r="N1190">
        <v>1300</v>
      </c>
      <c r="O1190">
        <v>82</v>
      </c>
      <c r="P1190">
        <v>4.53</v>
      </c>
      <c r="Q1190">
        <v>83</v>
      </c>
      <c r="R1190">
        <v>0.2</v>
      </c>
      <c r="S1190">
        <v>1452.195373</v>
      </c>
      <c r="T1190">
        <v>127856227</v>
      </c>
      <c r="U1190">
        <v>26.8</v>
      </c>
      <c r="V1190">
        <v>27.5</v>
      </c>
      <c r="W1190">
        <v>0.59899999999999998</v>
      </c>
      <c r="X1190">
        <v>11.5</v>
      </c>
      <c r="Z1190" t="s">
        <v>23</v>
      </c>
    </row>
    <row r="1191" spans="1:26" x14ac:dyDescent="0.3">
      <c r="A1191" t="s">
        <v>100</v>
      </c>
      <c r="B1191">
        <v>67.3</v>
      </c>
      <c r="C1191" t="s">
        <v>23</v>
      </c>
      <c r="D1191">
        <v>2012</v>
      </c>
      <c r="E1191">
        <f t="shared" si="18"/>
        <v>0</v>
      </c>
      <c r="F1191" t="str">
        <v>low</v>
      </c>
      <c r="G1191">
        <v>19</v>
      </c>
      <c r="H1191">
        <v>1100</v>
      </c>
      <c r="I1191">
        <v>3.1</v>
      </c>
      <c r="J1191">
        <v>64.96964491</v>
      </c>
      <c r="K1191">
        <v>73</v>
      </c>
      <c r="L1191">
        <v>18668</v>
      </c>
      <c r="M1191">
        <v>17</v>
      </c>
      <c r="N1191">
        <v>1400</v>
      </c>
      <c r="O1191">
        <v>79</v>
      </c>
      <c r="P1191">
        <v>4.3899999999999997</v>
      </c>
      <c r="Q1191">
        <v>82</v>
      </c>
      <c r="R1191">
        <v>0.2</v>
      </c>
      <c r="S1191">
        <v>1446.98541</v>
      </c>
      <c r="T1191">
        <v>126365852</v>
      </c>
      <c r="U1191">
        <v>26.9</v>
      </c>
      <c r="V1191">
        <v>27.6</v>
      </c>
      <c r="W1191">
        <v>0.59</v>
      </c>
      <c r="X1191">
        <v>11.3</v>
      </c>
      <c r="Z1191" t="s">
        <v>23</v>
      </c>
    </row>
    <row r="1192" spans="1:26" x14ac:dyDescent="0.3">
      <c r="A1192" t="s">
        <v>100</v>
      </c>
      <c r="B1192">
        <v>66.8</v>
      </c>
      <c r="C1192" t="s">
        <v>23</v>
      </c>
      <c r="D1192">
        <v>2011</v>
      </c>
      <c r="E1192">
        <f t="shared" si="18"/>
        <v>0</v>
      </c>
      <c r="F1192" t="str">
        <v>low</v>
      </c>
      <c r="G1192">
        <v>193</v>
      </c>
      <c r="H1192">
        <v>1100</v>
      </c>
      <c r="I1192">
        <v>3</v>
      </c>
      <c r="J1192">
        <v>64.605900500000004</v>
      </c>
      <c r="K1192">
        <v>44</v>
      </c>
      <c r="L1192">
        <v>33634</v>
      </c>
      <c r="M1192">
        <v>16.399999999999999</v>
      </c>
      <c r="N1192">
        <v>1500</v>
      </c>
      <c r="O1192">
        <v>79</v>
      </c>
      <c r="P1192">
        <v>4.33</v>
      </c>
      <c r="Q1192">
        <v>82</v>
      </c>
      <c r="R1192">
        <v>0.2</v>
      </c>
      <c r="S1192">
        <v>1461.671957</v>
      </c>
      <c r="T1192">
        <v>124723629</v>
      </c>
      <c r="U1192">
        <v>26.9</v>
      </c>
      <c r="V1192">
        <v>27.7</v>
      </c>
      <c r="W1192">
        <v>0.57999999999999996</v>
      </c>
      <c r="X1192">
        <v>10.8</v>
      </c>
      <c r="Z1192" t="s">
        <v>23</v>
      </c>
    </row>
    <row r="1193" spans="1:26" x14ac:dyDescent="0.3">
      <c r="A1193" t="s">
        <v>100</v>
      </c>
      <c r="B1193">
        <v>66.400000000000006</v>
      </c>
      <c r="C1193" t="s">
        <v>23</v>
      </c>
      <c r="D1193">
        <v>2010</v>
      </c>
      <c r="E1193">
        <f t="shared" si="18"/>
        <v>0</v>
      </c>
      <c r="F1193" t="str">
        <v>low</v>
      </c>
      <c r="G1193">
        <v>196</v>
      </c>
      <c r="H1193">
        <v>1200</v>
      </c>
      <c r="I1193">
        <v>2.77</v>
      </c>
      <c r="J1193">
        <v>57.733598639999997</v>
      </c>
      <c r="K1193">
        <v>38</v>
      </c>
      <c r="L1193">
        <v>31458</v>
      </c>
      <c r="M1193">
        <v>15.9</v>
      </c>
      <c r="N1193">
        <v>1600</v>
      </c>
      <c r="O1193">
        <v>76</v>
      </c>
      <c r="P1193">
        <v>4.28</v>
      </c>
      <c r="Q1193">
        <v>79</v>
      </c>
      <c r="R1193">
        <v>0.2</v>
      </c>
      <c r="S1193">
        <v>1345.77153</v>
      </c>
      <c r="T1193">
        <v>12398691</v>
      </c>
      <c r="U1193">
        <v>27</v>
      </c>
      <c r="V1193">
        <v>27.8</v>
      </c>
      <c r="W1193">
        <v>0.56899999999999995</v>
      </c>
      <c r="X1193">
        <v>10.4</v>
      </c>
      <c r="Z1193" t="s">
        <v>23</v>
      </c>
    </row>
    <row r="1194" spans="1:26" x14ac:dyDescent="0.3">
      <c r="A1194" t="s">
        <v>100</v>
      </c>
      <c r="B1194">
        <v>66</v>
      </c>
      <c r="C1194" t="s">
        <v>23</v>
      </c>
      <c r="D1194">
        <v>2009</v>
      </c>
      <c r="E1194">
        <f t="shared" si="18"/>
        <v>0</v>
      </c>
      <c r="F1194" t="str">
        <v>low</v>
      </c>
      <c r="G1194">
        <v>2</v>
      </c>
      <c r="H1194">
        <v>1300</v>
      </c>
      <c r="I1194">
        <v>2.5</v>
      </c>
      <c r="J1194">
        <v>0.84418633099999996</v>
      </c>
      <c r="K1194">
        <v>37</v>
      </c>
      <c r="L1194">
        <v>56188</v>
      </c>
      <c r="M1194">
        <v>15.4</v>
      </c>
      <c r="N1194">
        <v>1700</v>
      </c>
      <c r="O1194">
        <v>73</v>
      </c>
      <c r="P1194">
        <v>4.38</v>
      </c>
      <c r="Q1194">
        <v>74</v>
      </c>
      <c r="R1194">
        <v>0.2</v>
      </c>
      <c r="S1194">
        <v>19.317765000000001</v>
      </c>
      <c r="T1194">
        <v>121427132</v>
      </c>
      <c r="U1194">
        <v>27</v>
      </c>
      <c r="V1194">
        <v>27.8</v>
      </c>
      <c r="W1194">
        <v>0.56299999999999994</v>
      </c>
      <c r="X1194">
        <v>10.5</v>
      </c>
      <c r="Z1194" t="s">
        <v>23</v>
      </c>
    </row>
    <row r="1195" spans="1:26" x14ac:dyDescent="0.3">
      <c r="A1195" t="s">
        <v>100</v>
      </c>
      <c r="B1195">
        <v>65.5</v>
      </c>
      <c r="C1195" t="s">
        <v>23</v>
      </c>
      <c r="D1195">
        <v>2008</v>
      </c>
      <c r="E1195">
        <f t="shared" si="18"/>
        <v>0</v>
      </c>
      <c r="F1195" t="str">
        <v>low</v>
      </c>
      <c r="G1195">
        <v>23</v>
      </c>
      <c r="H1195">
        <v>1300</v>
      </c>
      <c r="I1195">
        <v>1.93</v>
      </c>
      <c r="J1195">
        <v>43.030433119999998</v>
      </c>
      <c r="K1195">
        <v>29</v>
      </c>
      <c r="L1195">
        <v>44258</v>
      </c>
      <c r="M1195">
        <v>14.9</v>
      </c>
      <c r="N1195">
        <v>1800</v>
      </c>
      <c r="O1195">
        <v>69</v>
      </c>
      <c r="P1195">
        <v>4.34</v>
      </c>
      <c r="Q1195">
        <v>7</v>
      </c>
      <c r="R1195">
        <v>0.3</v>
      </c>
      <c r="S1195">
        <v>991.48463400000003</v>
      </c>
      <c r="T1195">
        <v>119714696</v>
      </c>
      <c r="U1195">
        <v>27</v>
      </c>
      <c r="V1195">
        <v>27.9</v>
      </c>
      <c r="W1195">
        <v>0.55600000000000005</v>
      </c>
      <c r="X1195">
        <v>10.199999999999999</v>
      </c>
      <c r="Z1195" t="s">
        <v>23</v>
      </c>
    </row>
    <row r="1196" spans="1:26" x14ac:dyDescent="0.3">
      <c r="A1196" t="s">
        <v>100</v>
      </c>
      <c r="B1196">
        <v>65.2</v>
      </c>
      <c r="C1196" t="s">
        <v>23</v>
      </c>
      <c r="D1196">
        <v>2007</v>
      </c>
      <c r="E1196">
        <f t="shared" si="18"/>
        <v>0</v>
      </c>
      <c r="F1196" t="str">
        <v>low</v>
      </c>
      <c r="G1196">
        <v>26</v>
      </c>
      <c r="H1196">
        <v>1400</v>
      </c>
      <c r="I1196">
        <v>1.59</v>
      </c>
      <c r="J1196">
        <v>5.2347703240000003</v>
      </c>
      <c r="K1196">
        <v>6</v>
      </c>
      <c r="L1196">
        <v>41144</v>
      </c>
      <c r="M1196">
        <v>14.4</v>
      </c>
      <c r="N1196">
        <v>1900</v>
      </c>
      <c r="O1196">
        <v>67</v>
      </c>
      <c r="P1196">
        <v>4.2300000000000004</v>
      </c>
      <c r="Q1196">
        <v>64</v>
      </c>
      <c r="R1196">
        <v>0.3</v>
      </c>
      <c r="S1196">
        <v>118.16637299999999</v>
      </c>
      <c r="T1196">
        <v>1179681239</v>
      </c>
      <c r="U1196">
        <v>27.1</v>
      </c>
      <c r="V1196">
        <v>28</v>
      </c>
      <c r="W1196">
        <v>0.54600000000000004</v>
      </c>
      <c r="X1196">
        <v>9.9</v>
      </c>
      <c r="Z1196" t="s">
        <v>23</v>
      </c>
    </row>
    <row r="1197" spans="1:26" x14ac:dyDescent="0.3">
      <c r="A1197" t="s">
        <v>100</v>
      </c>
      <c r="B1197">
        <v>64.8</v>
      </c>
      <c r="C1197" t="s">
        <v>23</v>
      </c>
      <c r="D1197">
        <v>2006</v>
      </c>
      <c r="E1197">
        <f t="shared" si="18"/>
        <v>0</v>
      </c>
      <c r="F1197" t="str">
        <v>low</v>
      </c>
      <c r="G1197">
        <v>28</v>
      </c>
      <c r="H1197">
        <v>1500</v>
      </c>
      <c r="I1197">
        <v>1.37</v>
      </c>
      <c r="J1197">
        <v>34.859426710000001</v>
      </c>
      <c r="K1197">
        <v>6</v>
      </c>
      <c r="L1197">
        <v>64185</v>
      </c>
      <c r="M1197">
        <v>13.9</v>
      </c>
      <c r="N1197">
        <v>2000</v>
      </c>
      <c r="O1197">
        <v>66</v>
      </c>
      <c r="P1197">
        <v>4.25</v>
      </c>
      <c r="Q1197">
        <v>65</v>
      </c>
      <c r="R1197">
        <v>0.3</v>
      </c>
      <c r="S1197">
        <v>792.25969799999996</v>
      </c>
      <c r="T1197">
        <v>1161977719</v>
      </c>
      <c r="U1197">
        <v>27.1</v>
      </c>
      <c r="V1197">
        <v>28</v>
      </c>
      <c r="W1197">
        <v>0.53600000000000003</v>
      </c>
      <c r="X1197">
        <v>9.6999999999999993</v>
      </c>
      <c r="Z1197" t="s">
        <v>23</v>
      </c>
    </row>
    <row r="1198" spans="1:26" x14ac:dyDescent="0.3">
      <c r="A1198" t="s">
        <v>100</v>
      </c>
      <c r="B1198">
        <v>64.400000000000006</v>
      </c>
      <c r="C1198" t="s">
        <v>23</v>
      </c>
      <c r="D1198">
        <v>2005</v>
      </c>
      <c r="E1198">
        <f t="shared" si="18"/>
        <v>0</v>
      </c>
      <c r="F1198" t="str">
        <v>low</v>
      </c>
      <c r="G1198">
        <v>211</v>
      </c>
      <c r="H1198">
        <v>1500</v>
      </c>
      <c r="I1198">
        <v>1.27</v>
      </c>
      <c r="J1198">
        <v>3.5096368999999998</v>
      </c>
      <c r="K1198">
        <v>8</v>
      </c>
      <c r="L1198">
        <v>36711</v>
      </c>
      <c r="M1198">
        <v>13.5</v>
      </c>
      <c r="N1198">
        <v>2000</v>
      </c>
      <c r="O1198">
        <v>65</v>
      </c>
      <c r="P1198">
        <v>4.28</v>
      </c>
      <c r="Q1198">
        <v>65</v>
      </c>
      <c r="R1198">
        <v>0.3</v>
      </c>
      <c r="S1198">
        <v>77.819000000000003</v>
      </c>
      <c r="T1198">
        <v>1144118674</v>
      </c>
      <c r="U1198">
        <v>27.2</v>
      </c>
      <c r="V1198">
        <v>28.1</v>
      </c>
      <c r="W1198">
        <v>0.52600000000000002</v>
      </c>
      <c r="X1198">
        <v>9.4</v>
      </c>
      <c r="Z1198" t="s">
        <v>23</v>
      </c>
    </row>
    <row r="1199" spans="1:26" x14ac:dyDescent="0.3">
      <c r="A1199" t="s">
        <v>100</v>
      </c>
      <c r="B1199">
        <v>64</v>
      </c>
      <c r="C1199" t="s">
        <v>23</v>
      </c>
      <c r="D1199">
        <v>2004</v>
      </c>
      <c r="E1199">
        <f t="shared" si="18"/>
        <v>0</v>
      </c>
      <c r="F1199" t="str">
        <v>low</v>
      </c>
      <c r="G1199">
        <v>214</v>
      </c>
      <c r="H1199">
        <v>1600</v>
      </c>
      <c r="I1199">
        <v>1.2</v>
      </c>
      <c r="J1199">
        <v>27.33800857</v>
      </c>
      <c r="K1199">
        <v>6</v>
      </c>
      <c r="L1199">
        <v>55443</v>
      </c>
      <c r="M1199">
        <v>13</v>
      </c>
      <c r="N1199">
        <v>2100</v>
      </c>
      <c r="O1199">
        <v>58</v>
      </c>
      <c r="P1199">
        <v>4.22</v>
      </c>
      <c r="Q1199">
        <v>63</v>
      </c>
      <c r="R1199">
        <v>0.3</v>
      </c>
      <c r="S1199">
        <v>621.31837670000004</v>
      </c>
      <c r="T1199">
        <v>1126135777</v>
      </c>
      <c r="U1199">
        <v>27.2</v>
      </c>
      <c r="V1199">
        <v>28.2</v>
      </c>
      <c r="W1199">
        <v>0.51800000000000002</v>
      </c>
      <c r="X1199">
        <v>9.1999999999999993</v>
      </c>
      <c r="Z1199" t="s">
        <v>23</v>
      </c>
    </row>
    <row r="1200" spans="1:26" x14ac:dyDescent="0.3">
      <c r="A1200" t="s">
        <v>100</v>
      </c>
      <c r="B1200">
        <v>63.7</v>
      </c>
      <c r="C1200" t="s">
        <v>23</v>
      </c>
      <c r="D1200">
        <v>2003</v>
      </c>
      <c r="E1200">
        <f t="shared" si="18"/>
        <v>0</v>
      </c>
      <c r="F1200" t="str">
        <v>low</v>
      </c>
      <c r="G1200">
        <v>216</v>
      </c>
      <c r="H1200">
        <v>1700</v>
      </c>
      <c r="I1200">
        <v>1.19</v>
      </c>
      <c r="J1200">
        <v>19.4808682</v>
      </c>
      <c r="K1200">
        <v>0</v>
      </c>
      <c r="L1200">
        <v>47147</v>
      </c>
      <c r="M1200">
        <v>12.6</v>
      </c>
      <c r="N1200">
        <v>2200</v>
      </c>
      <c r="O1200">
        <v>57</v>
      </c>
      <c r="P1200">
        <v>4.3</v>
      </c>
      <c r="Q1200">
        <v>61</v>
      </c>
      <c r="R1200">
        <v>0.3</v>
      </c>
      <c r="S1200">
        <v>541.13522790000002</v>
      </c>
      <c r="T1200">
        <v>11827848</v>
      </c>
      <c r="U1200">
        <v>27.3</v>
      </c>
      <c r="V1200">
        <v>28.3</v>
      </c>
      <c r="W1200">
        <v>0.505</v>
      </c>
      <c r="X1200">
        <v>8.6</v>
      </c>
      <c r="Z1200" t="s">
        <v>23</v>
      </c>
    </row>
    <row r="1201" spans="1:26" x14ac:dyDescent="0.3">
      <c r="A1201" t="s">
        <v>100</v>
      </c>
      <c r="B1201">
        <v>63.3</v>
      </c>
      <c r="C1201" t="s">
        <v>23</v>
      </c>
      <c r="D1201">
        <v>2002</v>
      </c>
      <c r="E1201">
        <f t="shared" si="18"/>
        <v>0</v>
      </c>
      <c r="F1201" t="str">
        <v>low</v>
      </c>
      <c r="G1201">
        <v>219</v>
      </c>
      <c r="H1201">
        <v>1700</v>
      </c>
      <c r="I1201">
        <v>1.1000000000000001</v>
      </c>
      <c r="J1201">
        <v>17.812056439999999</v>
      </c>
      <c r="K1201">
        <v>0</v>
      </c>
      <c r="L1201">
        <v>40044</v>
      </c>
      <c r="M1201">
        <v>12.2</v>
      </c>
      <c r="N1201">
        <v>2300</v>
      </c>
      <c r="O1201">
        <v>58</v>
      </c>
      <c r="P1201">
        <v>4.4000000000000004</v>
      </c>
      <c r="Q1201">
        <v>59</v>
      </c>
      <c r="R1201">
        <v>0.3</v>
      </c>
      <c r="S1201">
        <v>466.2842</v>
      </c>
      <c r="T1201">
        <v>18987112</v>
      </c>
      <c r="U1201">
        <v>27.4</v>
      </c>
      <c r="V1201">
        <v>28.4</v>
      </c>
      <c r="W1201">
        <v>0.499</v>
      </c>
      <c r="X1201">
        <v>8.4</v>
      </c>
      <c r="Z1201" t="s">
        <v>23</v>
      </c>
    </row>
    <row r="1202" spans="1:26" x14ac:dyDescent="0.3">
      <c r="A1202" t="s">
        <v>100</v>
      </c>
      <c r="B1202">
        <v>62.9</v>
      </c>
      <c r="C1202" t="s">
        <v>23</v>
      </c>
      <c r="D1202">
        <v>2001</v>
      </c>
      <c r="E1202">
        <f t="shared" si="18"/>
        <v>0</v>
      </c>
      <c r="F1202" t="str">
        <v>low</v>
      </c>
      <c r="G1202">
        <v>222</v>
      </c>
      <c r="H1202">
        <v>1800</v>
      </c>
      <c r="I1202">
        <v>1</v>
      </c>
      <c r="J1202">
        <v>19.00340606</v>
      </c>
      <c r="K1202">
        <v>0</v>
      </c>
      <c r="L1202">
        <v>51780</v>
      </c>
      <c r="M1202">
        <v>11.8</v>
      </c>
      <c r="N1202">
        <v>2400</v>
      </c>
      <c r="O1202">
        <v>58</v>
      </c>
      <c r="P1202">
        <v>4.5</v>
      </c>
      <c r="Q1202">
        <v>59</v>
      </c>
      <c r="R1202">
        <v>0.3</v>
      </c>
      <c r="S1202">
        <v>447.13896599999998</v>
      </c>
      <c r="T1202">
        <v>171477855</v>
      </c>
      <c r="U1202">
        <v>27.5</v>
      </c>
      <c r="V1202">
        <v>28.5</v>
      </c>
      <c r="W1202">
        <v>0.49399999999999999</v>
      </c>
      <c r="X1202">
        <v>8.3000000000000007</v>
      </c>
      <c r="Z1202" t="s">
        <v>23</v>
      </c>
    </row>
    <row r="1203" spans="1:26" x14ac:dyDescent="0.3">
      <c r="A1203" t="s">
        <v>100</v>
      </c>
      <c r="B1203">
        <v>62.5</v>
      </c>
      <c r="C1203" t="s">
        <v>23</v>
      </c>
      <c r="D1203">
        <v>2000</v>
      </c>
      <c r="E1203">
        <f t="shared" si="18"/>
        <v>0</v>
      </c>
      <c r="F1203" t="str">
        <v>low</v>
      </c>
      <c r="G1203">
        <v>224</v>
      </c>
      <c r="H1203">
        <v>1800</v>
      </c>
      <c r="I1203">
        <v>0.93</v>
      </c>
      <c r="J1203">
        <v>19.26615743</v>
      </c>
      <c r="K1203">
        <v>0</v>
      </c>
      <c r="L1203">
        <v>38835</v>
      </c>
      <c r="M1203">
        <v>11.4</v>
      </c>
      <c r="N1203">
        <v>2500</v>
      </c>
      <c r="O1203">
        <v>57</v>
      </c>
      <c r="P1203">
        <v>4.26</v>
      </c>
      <c r="Q1203">
        <v>58</v>
      </c>
      <c r="R1203">
        <v>0.3</v>
      </c>
      <c r="S1203">
        <v>438.86463400000002</v>
      </c>
      <c r="T1203">
        <v>1535912</v>
      </c>
      <c r="U1203">
        <v>27.7</v>
      </c>
      <c r="V1203">
        <v>28.6</v>
      </c>
      <c r="W1203">
        <v>0.48899999999999999</v>
      </c>
      <c r="X1203">
        <v>8.3000000000000007</v>
      </c>
      <c r="Z1203" t="s">
        <v>23</v>
      </c>
    </row>
    <row r="1204" spans="1:26" x14ac:dyDescent="0.3">
      <c r="A1204" t="s">
        <v>101</v>
      </c>
      <c r="B1204">
        <v>69.099999999999994</v>
      </c>
      <c r="C1204" t="s">
        <v>23</v>
      </c>
      <c r="D1204">
        <v>2015</v>
      </c>
      <c r="E1204">
        <f t="shared" si="18"/>
        <v>0</v>
      </c>
      <c r="F1204" t="str">
        <v>low</v>
      </c>
      <c r="G1204">
        <v>176</v>
      </c>
      <c r="H1204">
        <v>114</v>
      </c>
      <c r="I1204">
        <v>0</v>
      </c>
      <c r="J1204">
        <v>0</v>
      </c>
      <c r="K1204">
        <v>78</v>
      </c>
      <c r="L1204">
        <v>15099</v>
      </c>
      <c r="M1204">
        <v>27.4</v>
      </c>
      <c r="N1204">
        <v>136</v>
      </c>
      <c r="O1204">
        <v>8</v>
      </c>
      <c r="P1204">
        <v>0</v>
      </c>
      <c r="Q1204">
        <v>78</v>
      </c>
      <c r="R1204">
        <v>0.3</v>
      </c>
      <c r="S1204">
        <v>3336.1668599999998</v>
      </c>
      <c r="T1204">
        <v>258162113</v>
      </c>
      <c r="U1204">
        <v>1.4</v>
      </c>
      <c r="V1204">
        <v>1.2</v>
      </c>
      <c r="W1204">
        <v>0.68600000000000005</v>
      </c>
      <c r="X1204">
        <v>12.9</v>
      </c>
      <c r="Z1204" t="s">
        <v>23</v>
      </c>
    </row>
    <row r="1205" spans="1:26" x14ac:dyDescent="0.3">
      <c r="A1205" t="s">
        <v>101</v>
      </c>
      <c r="B1205">
        <v>68.900000000000006</v>
      </c>
      <c r="C1205" t="s">
        <v>23</v>
      </c>
      <c r="D1205">
        <v>2014</v>
      </c>
      <c r="E1205">
        <f t="shared" si="18"/>
        <v>0</v>
      </c>
      <c r="F1205" t="str">
        <v>low</v>
      </c>
      <c r="G1205">
        <v>179</v>
      </c>
      <c r="H1205">
        <v>119</v>
      </c>
      <c r="I1205">
        <v>0.09</v>
      </c>
      <c r="J1205">
        <v>200.06844430000001</v>
      </c>
      <c r="K1205">
        <v>78</v>
      </c>
      <c r="L1205">
        <v>12943</v>
      </c>
      <c r="M1205">
        <v>26.5</v>
      </c>
      <c r="N1205">
        <v>142</v>
      </c>
      <c r="O1205">
        <v>8</v>
      </c>
      <c r="P1205">
        <v>2.85</v>
      </c>
      <c r="Q1205">
        <v>78</v>
      </c>
      <c r="R1205">
        <v>0.3</v>
      </c>
      <c r="S1205">
        <v>3491.5958869999999</v>
      </c>
      <c r="T1205">
        <v>255131116</v>
      </c>
      <c r="U1205">
        <v>1.4</v>
      </c>
      <c r="V1205">
        <v>1.2</v>
      </c>
      <c r="W1205">
        <v>0.68200000000000005</v>
      </c>
      <c r="X1205">
        <v>12.9</v>
      </c>
      <c r="Z1205" t="s">
        <v>23</v>
      </c>
    </row>
    <row r="1206" spans="1:26" x14ac:dyDescent="0.3">
      <c r="A1206" t="s">
        <v>101</v>
      </c>
      <c r="B1206">
        <v>68.7</v>
      </c>
      <c r="C1206" t="s">
        <v>23</v>
      </c>
      <c r="D1206">
        <v>2013</v>
      </c>
      <c r="E1206">
        <f t="shared" si="18"/>
        <v>0</v>
      </c>
      <c r="F1206" t="str">
        <v>low</v>
      </c>
      <c r="G1206">
        <v>181</v>
      </c>
      <c r="H1206">
        <v>124</v>
      </c>
      <c r="I1206">
        <v>0.09</v>
      </c>
      <c r="J1206">
        <v>22.847830800000001</v>
      </c>
      <c r="K1206">
        <v>85</v>
      </c>
      <c r="L1206">
        <v>8419</v>
      </c>
      <c r="M1206">
        <v>25.6</v>
      </c>
      <c r="N1206">
        <v>148</v>
      </c>
      <c r="O1206">
        <v>86</v>
      </c>
      <c r="P1206">
        <v>2.93</v>
      </c>
      <c r="Q1206">
        <v>85</v>
      </c>
      <c r="R1206">
        <v>0.3</v>
      </c>
      <c r="S1206">
        <v>362.66398099999998</v>
      </c>
      <c r="T1206">
        <v>25232263</v>
      </c>
      <c r="U1206">
        <v>1.5</v>
      </c>
      <c r="V1206">
        <v>1.3</v>
      </c>
      <c r="W1206">
        <v>0.67700000000000005</v>
      </c>
      <c r="X1206">
        <v>12.9</v>
      </c>
      <c r="Z1206" t="s">
        <v>23</v>
      </c>
    </row>
    <row r="1207" spans="1:26" x14ac:dyDescent="0.3">
      <c r="A1207" t="s">
        <v>101</v>
      </c>
      <c r="B1207">
        <v>68.5</v>
      </c>
      <c r="C1207" t="s">
        <v>23</v>
      </c>
      <c r="D1207">
        <v>2012</v>
      </c>
      <c r="E1207">
        <f t="shared" si="18"/>
        <v>0</v>
      </c>
      <c r="F1207" t="str">
        <v>low</v>
      </c>
      <c r="G1207">
        <v>183</v>
      </c>
      <c r="H1207">
        <v>129</v>
      </c>
      <c r="I1207">
        <v>0.08</v>
      </c>
      <c r="J1207">
        <v>254.4688257</v>
      </c>
      <c r="K1207">
        <v>83</v>
      </c>
      <c r="L1207">
        <v>15489</v>
      </c>
      <c r="M1207">
        <v>24.7</v>
      </c>
      <c r="N1207">
        <v>154</v>
      </c>
      <c r="O1207">
        <v>84</v>
      </c>
      <c r="P1207">
        <v>2.9</v>
      </c>
      <c r="Q1207">
        <v>83</v>
      </c>
      <c r="R1207">
        <v>0.3</v>
      </c>
      <c r="S1207">
        <v>3687.9539960000002</v>
      </c>
      <c r="T1207">
        <v>248883232</v>
      </c>
      <c r="U1207">
        <v>1.5</v>
      </c>
      <c r="V1207">
        <v>1.4</v>
      </c>
      <c r="W1207">
        <v>0.66900000000000004</v>
      </c>
      <c r="X1207">
        <v>12.6</v>
      </c>
      <c r="Z1207" t="s">
        <v>23</v>
      </c>
    </row>
    <row r="1208" spans="1:26" x14ac:dyDescent="0.3">
      <c r="A1208" t="s">
        <v>101</v>
      </c>
      <c r="B1208">
        <v>68.3</v>
      </c>
      <c r="C1208" t="s">
        <v>23</v>
      </c>
      <c r="D1208">
        <v>2011</v>
      </c>
      <c r="E1208">
        <f t="shared" si="18"/>
        <v>0</v>
      </c>
      <c r="F1208" t="str">
        <v>low</v>
      </c>
      <c r="G1208">
        <v>185</v>
      </c>
      <c r="H1208">
        <v>134</v>
      </c>
      <c r="I1208">
        <v>0.08</v>
      </c>
      <c r="J1208">
        <v>211.87834040000001</v>
      </c>
      <c r="K1208">
        <v>81</v>
      </c>
      <c r="L1208">
        <v>21893</v>
      </c>
      <c r="M1208">
        <v>23.8</v>
      </c>
      <c r="N1208">
        <v>161</v>
      </c>
      <c r="O1208">
        <v>81</v>
      </c>
      <c r="P1208">
        <v>2.71</v>
      </c>
      <c r="Q1208">
        <v>81</v>
      </c>
      <c r="R1208">
        <v>0.3</v>
      </c>
      <c r="S1208">
        <v>3634.2768500000002</v>
      </c>
      <c r="T1208">
        <v>24577511</v>
      </c>
      <c r="U1208">
        <v>1.6</v>
      </c>
      <c r="V1208">
        <v>1.5</v>
      </c>
      <c r="W1208">
        <v>0.66200000000000003</v>
      </c>
      <c r="X1208">
        <v>12.3</v>
      </c>
      <c r="Z1208" t="s">
        <v>23</v>
      </c>
    </row>
    <row r="1209" spans="1:26" x14ac:dyDescent="0.3">
      <c r="A1209" t="s">
        <v>101</v>
      </c>
      <c r="B1209">
        <v>68.099999999999994</v>
      </c>
      <c r="C1209" t="s">
        <v>23</v>
      </c>
      <c r="D1209">
        <v>2010</v>
      </c>
      <c r="E1209">
        <f t="shared" si="18"/>
        <v>0</v>
      </c>
      <c r="F1209" t="str">
        <v>low</v>
      </c>
      <c r="G1209">
        <v>187</v>
      </c>
      <c r="H1209">
        <v>138</v>
      </c>
      <c r="I1209">
        <v>0.08</v>
      </c>
      <c r="J1209">
        <v>190.5453646</v>
      </c>
      <c r="K1209">
        <v>83</v>
      </c>
      <c r="L1209">
        <v>18869</v>
      </c>
      <c r="M1209">
        <v>22.9</v>
      </c>
      <c r="N1209">
        <v>167</v>
      </c>
      <c r="O1209">
        <v>82</v>
      </c>
      <c r="P1209">
        <v>2.74</v>
      </c>
      <c r="Q1209">
        <v>81</v>
      </c>
      <c r="R1209">
        <v>0.3</v>
      </c>
      <c r="S1209">
        <v>3113.4863500000001</v>
      </c>
      <c r="T1209">
        <v>242524123</v>
      </c>
      <c r="U1209">
        <v>1.6</v>
      </c>
      <c r="V1209">
        <v>1.5</v>
      </c>
      <c r="W1209">
        <v>0.65600000000000003</v>
      </c>
      <c r="X1209">
        <v>12.1</v>
      </c>
      <c r="Z1209" t="s">
        <v>23</v>
      </c>
    </row>
    <row r="1210" spans="1:26" x14ac:dyDescent="0.3">
      <c r="A1210" t="s">
        <v>101</v>
      </c>
      <c r="B1210">
        <v>67.900000000000006</v>
      </c>
      <c r="C1210" t="s">
        <v>23</v>
      </c>
      <c r="D1210">
        <v>2009</v>
      </c>
      <c r="E1210">
        <f t="shared" si="18"/>
        <v>0</v>
      </c>
      <c r="F1210" t="str">
        <v>low</v>
      </c>
      <c r="G1210">
        <v>189</v>
      </c>
      <c r="H1210">
        <v>143</v>
      </c>
      <c r="I1210">
        <v>0.08</v>
      </c>
      <c r="J1210">
        <v>125.7980678</v>
      </c>
      <c r="K1210">
        <v>82</v>
      </c>
      <c r="L1210">
        <v>20818</v>
      </c>
      <c r="M1210">
        <v>22.1</v>
      </c>
      <c r="N1210">
        <v>174</v>
      </c>
      <c r="O1210">
        <v>85</v>
      </c>
      <c r="P1210">
        <v>2.83</v>
      </c>
      <c r="Q1210">
        <v>78</v>
      </c>
      <c r="R1210">
        <v>0.3</v>
      </c>
      <c r="S1210">
        <v>2254.4456599999999</v>
      </c>
      <c r="T1210">
        <v>23934478</v>
      </c>
      <c r="U1210">
        <v>1.7</v>
      </c>
      <c r="V1210">
        <v>1.6</v>
      </c>
      <c r="W1210">
        <v>0.64500000000000002</v>
      </c>
      <c r="X1210">
        <v>11.7</v>
      </c>
      <c r="Z1210" t="s">
        <v>23</v>
      </c>
    </row>
    <row r="1211" spans="1:26" x14ac:dyDescent="0.3">
      <c r="A1211" t="s">
        <v>101</v>
      </c>
      <c r="B1211">
        <v>67.7</v>
      </c>
      <c r="C1211" t="s">
        <v>23</v>
      </c>
      <c r="D1211">
        <v>2008</v>
      </c>
      <c r="E1211">
        <f t="shared" si="18"/>
        <v>0</v>
      </c>
      <c r="F1211" t="str">
        <v>low</v>
      </c>
      <c r="G1211">
        <v>189</v>
      </c>
      <c r="H1211">
        <v>149</v>
      </c>
      <c r="I1211">
        <v>7.0000000000000007E-2</v>
      </c>
      <c r="J1211">
        <v>10.263411079999999</v>
      </c>
      <c r="K1211">
        <v>82</v>
      </c>
      <c r="L1211">
        <v>15369</v>
      </c>
      <c r="M1211">
        <v>21.3</v>
      </c>
      <c r="N1211">
        <v>181</v>
      </c>
      <c r="O1211">
        <v>83</v>
      </c>
      <c r="P1211">
        <v>2.81</v>
      </c>
      <c r="Q1211">
        <v>77</v>
      </c>
      <c r="R1211">
        <v>0.2</v>
      </c>
      <c r="S1211">
        <v>216.52766</v>
      </c>
      <c r="T1211">
        <v>236159276</v>
      </c>
      <c r="U1211">
        <v>1.7</v>
      </c>
      <c r="V1211">
        <v>1.7</v>
      </c>
      <c r="W1211">
        <v>0.64100000000000001</v>
      </c>
      <c r="X1211">
        <v>11.7</v>
      </c>
      <c r="Z1211" t="s">
        <v>23</v>
      </c>
    </row>
    <row r="1212" spans="1:26" x14ac:dyDescent="0.3">
      <c r="A1212" t="s">
        <v>101</v>
      </c>
      <c r="B1212">
        <v>67.5</v>
      </c>
      <c r="C1212" t="s">
        <v>23</v>
      </c>
      <c r="D1212">
        <v>2007</v>
      </c>
      <c r="E1212">
        <f t="shared" si="18"/>
        <v>0</v>
      </c>
      <c r="F1212" t="str">
        <v>low</v>
      </c>
      <c r="G1212">
        <v>19</v>
      </c>
      <c r="H1212">
        <v>154</v>
      </c>
      <c r="I1212">
        <v>0.06</v>
      </c>
      <c r="J1212">
        <v>102.63343500000001</v>
      </c>
      <c r="K1212">
        <v>76</v>
      </c>
      <c r="L1212">
        <v>19456</v>
      </c>
      <c r="M1212">
        <v>2.5</v>
      </c>
      <c r="N1212">
        <v>188</v>
      </c>
      <c r="O1212">
        <v>77</v>
      </c>
      <c r="P1212">
        <v>3.1</v>
      </c>
      <c r="Q1212">
        <v>73</v>
      </c>
      <c r="R1212">
        <v>0.2</v>
      </c>
      <c r="S1212">
        <v>1855.9391499999999</v>
      </c>
      <c r="T1212">
        <v>232989141</v>
      </c>
      <c r="U1212">
        <v>1.8</v>
      </c>
      <c r="V1212">
        <v>1.7</v>
      </c>
      <c r="W1212">
        <v>0.63800000000000001</v>
      </c>
      <c r="X1212">
        <v>11</v>
      </c>
      <c r="Z1212" t="s">
        <v>23</v>
      </c>
    </row>
    <row r="1213" spans="1:26" x14ac:dyDescent="0.3">
      <c r="A1213" t="s">
        <v>101</v>
      </c>
      <c r="B1213">
        <v>67.3</v>
      </c>
      <c r="C1213" t="s">
        <v>23</v>
      </c>
      <c r="D1213">
        <v>2006</v>
      </c>
      <c r="E1213">
        <f t="shared" si="18"/>
        <v>0</v>
      </c>
      <c r="F1213" t="str">
        <v>low</v>
      </c>
      <c r="G1213">
        <v>191</v>
      </c>
      <c r="H1213">
        <v>159</v>
      </c>
      <c r="I1213">
        <v>0.06</v>
      </c>
      <c r="J1213">
        <v>72.015931600000002</v>
      </c>
      <c r="K1213">
        <v>66</v>
      </c>
      <c r="L1213">
        <v>20422</v>
      </c>
      <c r="M1213">
        <v>19.7</v>
      </c>
      <c r="N1213">
        <v>194</v>
      </c>
      <c r="O1213">
        <v>78</v>
      </c>
      <c r="P1213">
        <v>2.91</v>
      </c>
      <c r="Q1213">
        <v>72</v>
      </c>
      <c r="R1213">
        <v>0.1</v>
      </c>
      <c r="S1213">
        <v>1586.2539999999999</v>
      </c>
      <c r="T1213">
        <v>22983822</v>
      </c>
      <c r="U1213">
        <v>1.8</v>
      </c>
      <c r="V1213">
        <v>1.8</v>
      </c>
      <c r="W1213">
        <v>0.63200000000000001</v>
      </c>
      <c r="X1213">
        <v>10.9</v>
      </c>
      <c r="Z1213" t="s">
        <v>23</v>
      </c>
    </row>
    <row r="1214" spans="1:26" x14ac:dyDescent="0.3">
      <c r="A1214" t="s">
        <v>101</v>
      </c>
      <c r="B1214">
        <v>67.2</v>
      </c>
      <c r="C1214" t="s">
        <v>23</v>
      </c>
      <c r="D1214">
        <v>2005</v>
      </c>
      <c r="E1214">
        <f t="shared" si="18"/>
        <v>0</v>
      </c>
      <c r="F1214" t="str">
        <v>low</v>
      </c>
      <c r="G1214">
        <v>19</v>
      </c>
      <c r="H1214">
        <v>163</v>
      </c>
      <c r="I1214">
        <v>0.06</v>
      </c>
      <c r="J1214">
        <v>5.3817825619999997</v>
      </c>
      <c r="K1214">
        <v>65</v>
      </c>
      <c r="L1214">
        <v>15853</v>
      </c>
      <c r="M1214">
        <v>19</v>
      </c>
      <c r="N1214">
        <v>201</v>
      </c>
      <c r="O1214">
        <v>79</v>
      </c>
      <c r="P1214">
        <v>2.79</v>
      </c>
      <c r="Q1214">
        <v>72</v>
      </c>
      <c r="R1214">
        <v>0.1</v>
      </c>
      <c r="S1214">
        <v>126.92883399999999</v>
      </c>
      <c r="T1214">
        <v>22671273</v>
      </c>
      <c r="U1214">
        <v>1.9</v>
      </c>
      <c r="V1214">
        <v>1.9</v>
      </c>
      <c r="W1214">
        <v>0.629</v>
      </c>
      <c r="X1214">
        <v>11.1</v>
      </c>
      <c r="Z1214" t="s">
        <v>23</v>
      </c>
    </row>
    <row r="1215" spans="1:26" x14ac:dyDescent="0.3">
      <c r="A1215" t="s">
        <v>101</v>
      </c>
      <c r="B1215">
        <v>65.3</v>
      </c>
      <c r="C1215" t="s">
        <v>23</v>
      </c>
      <c r="D1215">
        <v>2004</v>
      </c>
      <c r="E1215">
        <f t="shared" si="18"/>
        <v>0</v>
      </c>
      <c r="F1215" t="str">
        <v>low</v>
      </c>
      <c r="G1215">
        <v>213</v>
      </c>
      <c r="H1215">
        <v>174</v>
      </c>
      <c r="I1215">
        <v>0.06</v>
      </c>
      <c r="J1215">
        <v>55.361072069999999</v>
      </c>
      <c r="K1215">
        <v>64</v>
      </c>
      <c r="L1215">
        <v>29171</v>
      </c>
      <c r="M1215">
        <v>18.2</v>
      </c>
      <c r="N1215">
        <v>237</v>
      </c>
      <c r="O1215">
        <v>79</v>
      </c>
      <c r="P1215">
        <v>2.37</v>
      </c>
      <c r="Q1215">
        <v>71</v>
      </c>
      <c r="R1215">
        <v>0.1</v>
      </c>
      <c r="S1215">
        <v>1148.56996</v>
      </c>
      <c r="T1215">
        <v>223614649</v>
      </c>
      <c r="U1215">
        <v>1.9</v>
      </c>
      <c r="V1215">
        <v>1.9</v>
      </c>
      <c r="W1215">
        <v>0.624</v>
      </c>
      <c r="X1215">
        <v>11</v>
      </c>
      <c r="Z1215" t="s">
        <v>23</v>
      </c>
    </row>
    <row r="1216" spans="1:26" x14ac:dyDescent="0.3">
      <c r="A1216" t="s">
        <v>101</v>
      </c>
      <c r="B1216">
        <v>66.900000000000006</v>
      </c>
      <c r="C1216" t="s">
        <v>23</v>
      </c>
      <c r="D1216">
        <v>2003</v>
      </c>
      <c r="E1216">
        <f t="shared" si="18"/>
        <v>0</v>
      </c>
      <c r="F1216" t="str">
        <v>low</v>
      </c>
      <c r="G1216">
        <v>189</v>
      </c>
      <c r="H1216">
        <v>173</v>
      </c>
      <c r="I1216">
        <v>0.05</v>
      </c>
      <c r="J1216">
        <v>8.4601557580000009</v>
      </c>
      <c r="K1216">
        <v>64</v>
      </c>
      <c r="L1216">
        <v>24457</v>
      </c>
      <c r="M1216">
        <v>17.5</v>
      </c>
      <c r="N1216">
        <v>215</v>
      </c>
      <c r="O1216">
        <v>8</v>
      </c>
      <c r="P1216">
        <v>2.5299999999999998</v>
      </c>
      <c r="Q1216">
        <v>71</v>
      </c>
      <c r="R1216">
        <v>0.1</v>
      </c>
      <c r="S1216">
        <v>164.59447</v>
      </c>
      <c r="T1216">
        <v>22545214</v>
      </c>
      <c r="U1216">
        <v>1.9</v>
      </c>
      <c r="V1216">
        <v>11</v>
      </c>
      <c r="W1216">
        <v>0.61299999999999999</v>
      </c>
      <c r="X1216">
        <v>10.8</v>
      </c>
      <c r="Z1216" t="s">
        <v>23</v>
      </c>
    </row>
    <row r="1217" spans="1:26" x14ac:dyDescent="0.3">
      <c r="A1217" t="s">
        <v>101</v>
      </c>
      <c r="B1217">
        <v>66.7</v>
      </c>
      <c r="C1217" t="s">
        <v>23</v>
      </c>
      <c r="D1217">
        <v>2002</v>
      </c>
      <c r="E1217">
        <f t="shared" si="18"/>
        <v>0</v>
      </c>
      <c r="F1217" t="str">
        <v>low</v>
      </c>
      <c r="G1217">
        <v>189</v>
      </c>
      <c r="H1217">
        <v>177</v>
      </c>
      <c r="I1217">
        <v>0.05</v>
      </c>
      <c r="J1217">
        <v>43.178672910000003</v>
      </c>
      <c r="K1217">
        <v>63</v>
      </c>
      <c r="L1217">
        <v>14492</v>
      </c>
      <c r="M1217">
        <v>16.7</v>
      </c>
      <c r="N1217">
        <v>222</v>
      </c>
      <c r="O1217">
        <v>8</v>
      </c>
      <c r="P1217">
        <v>2.27</v>
      </c>
      <c r="Q1217">
        <v>7</v>
      </c>
      <c r="R1217">
        <v>0.1</v>
      </c>
      <c r="S1217">
        <v>899.55568570000003</v>
      </c>
      <c r="T1217">
        <v>2175859</v>
      </c>
      <c r="U1217">
        <v>11</v>
      </c>
      <c r="V1217">
        <v>11.1</v>
      </c>
      <c r="W1217">
        <v>0.60799999999999998</v>
      </c>
      <c r="X1217">
        <v>10.6</v>
      </c>
      <c r="Z1217" t="s">
        <v>23</v>
      </c>
    </row>
    <row r="1218" spans="1:26" x14ac:dyDescent="0.3">
      <c r="A1218" t="s">
        <v>101</v>
      </c>
      <c r="B1218">
        <v>66.5</v>
      </c>
      <c r="C1218" t="s">
        <v>23</v>
      </c>
      <c r="D1218">
        <v>2001</v>
      </c>
      <c r="E1218">
        <f t="shared" ref="E1218:E1281" si="19">IF(Z1218="Developing",0,1)</f>
        <v>0</v>
      </c>
      <c r="F1218" t="str">
        <v>low</v>
      </c>
      <c r="G1218">
        <v>188</v>
      </c>
      <c r="H1218">
        <v>182</v>
      </c>
      <c r="I1218">
        <v>0.06</v>
      </c>
      <c r="J1218">
        <v>33.958371249999999</v>
      </c>
      <c r="K1218">
        <v>62</v>
      </c>
      <c r="L1218">
        <v>3825</v>
      </c>
      <c r="M1218">
        <v>16</v>
      </c>
      <c r="N1218">
        <v>229</v>
      </c>
      <c r="O1218">
        <v>77</v>
      </c>
      <c r="P1218">
        <v>2.23</v>
      </c>
      <c r="Q1218">
        <v>76</v>
      </c>
      <c r="R1218">
        <v>0.1</v>
      </c>
      <c r="S1218">
        <v>747.98174549999999</v>
      </c>
      <c r="T1218">
        <v>2145652</v>
      </c>
      <c r="U1218">
        <v>11</v>
      </c>
      <c r="V1218">
        <v>11.1</v>
      </c>
      <c r="W1218">
        <v>0.60399999999999998</v>
      </c>
      <c r="X1218">
        <v>10.6</v>
      </c>
      <c r="Z1218" t="s">
        <v>23</v>
      </c>
    </row>
    <row r="1219" spans="1:26" x14ac:dyDescent="0.3">
      <c r="A1219" t="s">
        <v>101</v>
      </c>
      <c r="B1219">
        <v>66.3</v>
      </c>
      <c r="C1219" t="s">
        <v>23</v>
      </c>
      <c r="D1219">
        <v>2000</v>
      </c>
      <c r="E1219">
        <f t="shared" si="19"/>
        <v>0</v>
      </c>
      <c r="F1219" t="str">
        <v>low</v>
      </c>
      <c r="G1219">
        <v>188</v>
      </c>
      <c r="H1219">
        <v>187</v>
      </c>
      <c r="I1219">
        <v>0.06</v>
      </c>
      <c r="J1219">
        <v>3.4333436399999999</v>
      </c>
      <c r="K1219">
        <v>65</v>
      </c>
      <c r="L1219">
        <v>3344</v>
      </c>
      <c r="M1219">
        <v>15.4</v>
      </c>
      <c r="N1219">
        <v>237</v>
      </c>
      <c r="O1219">
        <v>72</v>
      </c>
      <c r="P1219">
        <v>1.98</v>
      </c>
      <c r="Q1219">
        <v>75</v>
      </c>
      <c r="R1219">
        <v>0.1</v>
      </c>
      <c r="S1219">
        <v>78.927440000000004</v>
      </c>
      <c r="T1219">
        <v>21154429</v>
      </c>
      <c r="U1219">
        <v>11</v>
      </c>
      <c r="V1219">
        <v>11.2</v>
      </c>
      <c r="W1219">
        <v>0.59699999999999998</v>
      </c>
      <c r="X1219">
        <v>10.7</v>
      </c>
      <c r="Z1219" t="s">
        <v>23</v>
      </c>
    </row>
    <row r="1220" spans="1:26" x14ac:dyDescent="0.3">
      <c r="A1220" t="s">
        <v>102</v>
      </c>
      <c r="B1220">
        <v>75.5</v>
      </c>
      <c r="C1220" t="s">
        <v>23</v>
      </c>
      <c r="D1220">
        <v>2015</v>
      </c>
      <c r="E1220">
        <f t="shared" si="19"/>
        <v>0</v>
      </c>
      <c r="F1220" t="str">
        <v>High</v>
      </c>
      <c r="G1220">
        <v>83</v>
      </c>
      <c r="H1220">
        <v>18</v>
      </c>
      <c r="I1220">
        <v>0</v>
      </c>
      <c r="J1220">
        <v>0</v>
      </c>
      <c r="K1220">
        <v>98</v>
      </c>
      <c r="L1220">
        <v>615</v>
      </c>
      <c r="M1220">
        <v>59.7</v>
      </c>
      <c r="N1220">
        <v>21</v>
      </c>
      <c r="O1220">
        <v>98</v>
      </c>
      <c r="P1220">
        <v>0</v>
      </c>
      <c r="Q1220">
        <v>98</v>
      </c>
      <c r="R1220">
        <v>0.1</v>
      </c>
      <c r="S1220">
        <v>0</v>
      </c>
      <c r="T1220">
        <v>0</v>
      </c>
      <c r="U1220">
        <v>8.5</v>
      </c>
      <c r="V1220">
        <v>8.6</v>
      </c>
      <c r="W1220">
        <v>0.77400000000000002</v>
      </c>
      <c r="X1220">
        <v>14.8</v>
      </c>
      <c r="Z1220" t="s">
        <v>23</v>
      </c>
    </row>
    <row r="1221" spans="1:26" x14ac:dyDescent="0.3">
      <c r="A1221" t="s">
        <v>102</v>
      </c>
      <c r="B1221">
        <v>75.400000000000006</v>
      </c>
      <c r="C1221" t="s">
        <v>23</v>
      </c>
      <c r="D1221">
        <v>2014</v>
      </c>
      <c r="E1221">
        <f t="shared" si="19"/>
        <v>0</v>
      </c>
      <c r="F1221" t="str">
        <v>High</v>
      </c>
      <c r="G1221">
        <v>83</v>
      </c>
      <c r="H1221">
        <v>19</v>
      </c>
      <c r="I1221">
        <v>0.01</v>
      </c>
      <c r="J1221">
        <v>0</v>
      </c>
      <c r="K1221">
        <v>99</v>
      </c>
      <c r="L1221">
        <v>99</v>
      </c>
      <c r="M1221">
        <v>58.5</v>
      </c>
      <c r="N1221">
        <v>22</v>
      </c>
      <c r="O1221">
        <v>99</v>
      </c>
      <c r="P1221">
        <v>6.89</v>
      </c>
      <c r="Q1221">
        <v>99</v>
      </c>
      <c r="R1221">
        <v>0.1</v>
      </c>
      <c r="S1221">
        <v>0</v>
      </c>
      <c r="T1221">
        <v>0</v>
      </c>
      <c r="U1221">
        <v>8.3000000000000007</v>
      </c>
      <c r="V1221">
        <v>8.4</v>
      </c>
      <c r="W1221">
        <v>0.77</v>
      </c>
      <c r="X1221">
        <v>14.9</v>
      </c>
      <c r="Z1221" t="s">
        <v>23</v>
      </c>
    </row>
    <row r="1222" spans="1:26" x14ac:dyDescent="0.3">
      <c r="A1222" t="s">
        <v>102</v>
      </c>
      <c r="B1222">
        <v>75.3</v>
      </c>
      <c r="C1222" t="s">
        <v>23</v>
      </c>
      <c r="D1222">
        <v>2013</v>
      </c>
      <c r="E1222">
        <f t="shared" si="19"/>
        <v>0</v>
      </c>
      <c r="F1222" t="str">
        <v>High</v>
      </c>
      <c r="G1222">
        <v>83</v>
      </c>
      <c r="H1222">
        <v>20</v>
      </c>
      <c r="I1222">
        <v>0.01</v>
      </c>
      <c r="J1222">
        <v>0</v>
      </c>
      <c r="K1222">
        <v>99</v>
      </c>
      <c r="L1222">
        <v>189</v>
      </c>
      <c r="M1222">
        <v>57.2</v>
      </c>
      <c r="N1222">
        <v>23</v>
      </c>
      <c r="O1222">
        <v>98</v>
      </c>
      <c r="P1222">
        <v>6.49</v>
      </c>
      <c r="Q1222">
        <v>98</v>
      </c>
      <c r="R1222">
        <v>0.1</v>
      </c>
      <c r="S1222">
        <v>0</v>
      </c>
      <c r="T1222">
        <v>0</v>
      </c>
      <c r="U1222">
        <v>8.1999999999999993</v>
      </c>
      <c r="V1222">
        <v>8.3000000000000007</v>
      </c>
      <c r="W1222">
        <v>0.76900000000000002</v>
      </c>
      <c r="X1222">
        <v>15</v>
      </c>
      <c r="Z1222" t="s">
        <v>23</v>
      </c>
    </row>
    <row r="1223" spans="1:26" x14ac:dyDescent="0.3">
      <c r="A1223" t="s">
        <v>102</v>
      </c>
      <c r="B1223">
        <v>75.099999999999994</v>
      </c>
      <c r="C1223" t="s">
        <v>23</v>
      </c>
      <c r="D1223">
        <v>2012</v>
      </c>
      <c r="E1223">
        <f t="shared" si="19"/>
        <v>0</v>
      </c>
      <c r="F1223" t="str">
        <v>High</v>
      </c>
      <c r="G1223">
        <v>85</v>
      </c>
      <c r="H1223">
        <v>21</v>
      </c>
      <c r="I1223">
        <v>0.01</v>
      </c>
      <c r="J1223">
        <v>0</v>
      </c>
      <c r="K1223">
        <v>98</v>
      </c>
      <c r="L1223">
        <v>332</v>
      </c>
      <c r="M1223">
        <v>56</v>
      </c>
      <c r="N1223">
        <v>24</v>
      </c>
      <c r="O1223">
        <v>99</v>
      </c>
      <c r="P1223">
        <v>6.98</v>
      </c>
      <c r="Q1223">
        <v>99</v>
      </c>
      <c r="R1223">
        <v>0.1</v>
      </c>
      <c r="S1223">
        <v>0</v>
      </c>
      <c r="T1223">
        <v>0</v>
      </c>
      <c r="U1223">
        <v>8</v>
      </c>
      <c r="V1223">
        <v>8.1999999999999993</v>
      </c>
      <c r="W1223">
        <v>0.755</v>
      </c>
      <c r="X1223">
        <v>13.6</v>
      </c>
      <c r="Z1223" t="s">
        <v>23</v>
      </c>
    </row>
    <row r="1224" spans="1:26" x14ac:dyDescent="0.3">
      <c r="A1224" t="s">
        <v>102</v>
      </c>
      <c r="B1224">
        <v>74.7</v>
      </c>
      <c r="C1224" t="s">
        <v>23</v>
      </c>
      <c r="D1224">
        <v>2011</v>
      </c>
      <c r="E1224">
        <f t="shared" si="19"/>
        <v>0</v>
      </c>
      <c r="F1224" t="str">
        <v>High</v>
      </c>
      <c r="G1224">
        <v>93</v>
      </c>
      <c r="H1224">
        <v>22</v>
      </c>
      <c r="I1224">
        <v>0.03</v>
      </c>
      <c r="J1224">
        <v>0</v>
      </c>
      <c r="K1224">
        <v>99</v>
      </c>
      <c r="L1224">
        <v>73</v>
      </c>
      <c r="M1224">
        <v>54.8</v>
      </c>
      <c r="N1224">
        <v>25</v>
      </c>
      <c r="O1224">
        <v>99</v>
      </c>
      <c r="P1224">
        <v>7.12</v>
      </c>
      <c r="Q1224">
        <v>99</v>
      </c>
      <c r="R1224">
        <v>0.1</v>
      </c>
      <c r="S1224">
        <v>0</v>
      </c>
      <c r="T1224">
        <v>0</v>
      </c>
      <c r="U1224">
        <v>7.9</v>
      </c>
      <c r="V1224">
        <v>8.1</v>
      </c>
      <c r="W1224">
        <v>0.745</v>
      </c>
      <c r="X1224">
        <v>13.1</v>
      </c>
      <c r="Z1224" t="s">
        <v>23</v>
      </c>
    </row>
    <row r="1225" spans="1:26" x14ac:dyDescent="0.3">
      <c r="A1225" t="s">
        <v>102</v>
      </c>
      <c r="B1225">
        <v>74.099999999999994</v>
      </c>
      <c r="C1225" t="s">
        <v>23</v>
      </c>
      <c r="D1225">
        <v>2010</v>
      </c>
      <c r="E1225">
        <f t="shared" si="19"/>
        <v>0</v>
      </c>
      <c r="F1225" t="str">
        <v>High</v>
      </c>
      <c r="G1225">
        <v>16</v>
      </c>
      <c r="H1225">
        <v>22</v>
      </c>
      <c r="I1225">
        <v>0.03</v>
      </c>
      <c r="J1225">
        <v>0</v>
      </c>
      <c r="K1225">
        <v>99</v>
      </c>
      <c r="L1225">
        <v>538</v>
      </c>
      <c r="M1225">
        <v>53.6</v>
      </c>
      <c r="N1225">
        <v>26</v>
      </c>
      <c r="O1225">
        <v>99</v>
      </c>
      <c r="P1225">
        <v>8.1999999999999993</v>
      </c>
      <c r="Q1225">
        <v>99</v>
      </c>
      <c r="R1225">
        <v>0.1</v>
      </c>
      <c r="S1225">
        <v>0</v>
      </c>
      <c r="T1225">
        <v>0</v>
      </c>
      <c r="U1225">
        <v>7.8</v>
      </c>
      <c r="V1225">
        <v>8</v>
      </c>
      <c r="W1225">
        <v>0.73499999999999999</v>
      </c>
      <c r="X1225">
        <v>12.9</v>
      </c>
      <c r="Z1225" t="s">
        <v>23</v>
      </c>
    </row>
    <row r="1226" spans="1:26" x14ac:dyDescent="0.3">
      <c r="A1226" t="s">
        <v>102</v>
      </c>
      <c r="B1226">
        <v>73.3</v>
      </c>
      <c r="C1226" t="s">
        <v>23</v>
      </c>
      <c r="D1226">
        <v>2009</v>
      </c>
      <c r="E1226">
        <f t="shared" si="19"/>
        <v>0</v>
      </c>
      <c r="F1226" t="str">
        <v>High</v>
      </c>
      <c r="G1226">
        <v>122</v>
      </c>
      <c r="H1226">
        <v>23</v>
      </c>
      <c r="I1226">
        <v>0.03</v>
      </c>
      <c r="J1226">
        <v>0</v>
      </c>
      <c r="K1226">
        <v>99</v>
      </c>
      <c r="L1226">
        <v>262</v>
      </c>
      <c r="M1226">
        <v>52.5</v>
      </c>
      <c r="N1226">
        <v>27</v>
      </c>
      <c r="O1226">
        <v>99</v>
      </c>
      <c r="P1226">
        <v>7.63</v>
      </c>
      <c r="Q1226">
        <v>99</v>
      </c>
      <c r="R1226">
        <v>0.1</v>
      </c>
      <c r="S1226">
        <v>0</v>
      </c>
      <c r="T1226">
        <v>0</v>
      </c>
      <c r="U1226">
        <v>7.7</v>
      </c>
      <c r="V1226">
        <v>7.9</v>
      </c>
      <c r="W1226">
        <v>0.72799999999999998</v>
      </c>
      <c r="X1226">
        <v>12.8</v>
      </c>
      <c r="Z1226" t="s">
        <v>23</v>
      </c>
    </row>
    <row r="1227" spans="1:26" x14ac:dyDescent="0.3">
      <c r="A1227" t="s">
        <v>102</v>
      </c>
      <c r="B1227">
        <v>72.7</v>
      </c>
      <c r="C1227" t="s">
        <v>23</v>
      </c>
      <c r="D1227">
        <v>2008</v>
      </c>
      <c r="E1227">
        <f t="shared" si="19"/>
        <v>0</v>
      </c>
      <c r="F1227" t="str">
        <v>High</v>
      </c>
      <c r="G1227">
        <v>135</v>
      </c>
      <c r="H1227">
        <v>24</v>
      </c>
      <c r="I1227">
        <v>0.02</v>
      </c>
      <c r="J1227">
        <v>0</v>
      </c>
      <c r="K1227">
        <v>99</v>
      </c>
      <c r="L1227">
        <v>127</v>
      </c>
      <c r="M1227">
        <v>51.4</v>
      </c>
      <c r="N1227">
        <v>28</v>
      </c>
      <c r="O1227">
        <v>99</v>
      </c>
      <c r="P1227">
        <v>6.28</v>
      </c>
      <c r="Q1227">
        <v>99</v>
      </c>
      <c r="R1227">
        <v>0.1</v>
      </c>
      <c r="S1227">
        <v>0</v>
      </c>
      <c r="T1227">
        <v>0</v>
      </c>
      <c r="U1227">
        <v>7.6</v>
      </c>
      <c r="V1227">
        <v>7.8</v>
      </c>
      <c r="W1227">
        <v>0.71599999999999997</v>
      </c>
      <c r="X1227">
        <v>12.1</v>
      </c>
      <c r="Z1227" t="s">
        <v>23</v>
      </c>
    </row>
    <row r="1228" spans="1:26" x14ac:dyDescent="0.3">
      <c r="A1228" t="s">
        <v>102</v>
      </c>
      <c r="B1228">
        <v>72.400000000000006</v>
      </c>
      <c r="C1228" t="s">
        <v>23</v>
      </c>
      <c r="D1228">
        <v>2007</v>
      </c>
      <c r="E1228">
        <f t="shared" si="19"/>
        <v>0</v>
      </c>
      <c r="F1228" t="str">
        <v>High</v>
      </c>
      <c r="G1228">
        <v>138</v>
      </c>
      <c r="H1228">
        <v>25</v>
      </c>
      <c r="I1228">
        <v>0.02</v>
      </c>
      <c r="J1228">
        <v>0</v>
      </c>
      <c r="K1228">
        <v>97</v>
      </c>
      <c r="L1228">
        <v>133</v>
      </c>
      <c r="M1228">
        <v>5.4</v>
      </c>
      <c r="N1228">
        <v>29</v>
      </c>
      <c r="O1228">
        <v>98</v>
      </c>
      <c r="P1228">
        <v>5.84</v>
      </c>
      <c r="Q1228">
        <v>99</v>
      </c>
      <c r="R1228">
        <v>0.1</v>
      </c>
      <c r="S1228">
        <v>0</v>
      </c>
      <c r="T1228">
        <v>0</v>
      </c>
      <c r="U1228">
        <v>7.5</v>
      </c>
      <c r="V1228">
        <v>7.8</v>
      </c>
      <c r="W1228">
        <v>0.70399999999999996</v>
      </c>
      <c r="X1228">
        <v>11.8</v>
      </c>
      <c r="Z1228" t="s">
        <v>23</v>
      </c>
    </row>
    <row r="1229" spans="1:26" x14ac:dyDescent="0.3">
      <c r="A1229" t="s">
        <v>102</v>
      </c>
      <c r="B1229">
        <v>72.2</v>
      </c>
      <c r="C1229" t="s">
        <v>23</v>
      </c>
      <c r="D1229">
        <v>2006</v>
      </c>
      <c r="E1229">
        <f t="shared" si="19"/>
        <v>0</v>
      </c>
      <c r="F1229" t="str">
        <v>High</v>
      </c>
      <c r="G1229">
        <v>139</v>
      </c>
      <c r="H1229">
        <v>26</v>
      </c>
      <c r="I1229">
        <v>0.02</v>
      </c>
      <c r="J1229">
        <v>0</v>
      </c>
      <c r="K1229">
        <v>98</v>
      </c>
      <c r="L1229">
        <v>220</v>
      </c>
      <c r="M1229">
        <v>49.4</v>
      </c>
      <c r="N1229">
        <v>30</v>
      </c>
      <c r="O1229">
        <v>99</v>
      </c>
      <c r="P1229">
        <v>5.95</v>
      </c>
      <c r="Q1229">
        <v>98</v>
      </c>
      <c r="R1229">
        <v>0.1</v>
      </c>
      <c r="S1229">
        <v>0</v>
      </c>
      <c r="T1229">
        <v>0</v>
      </c>
      <c r="U1229">
        <v>7.4</v>
      </c>
      <c r="V1229">
        <v>7.7</v>
      </c>
      <c r="W1229">
        <v>0.69199999999999995</v>
      </c>
      <c r="X1229">
        <v>11.4</v>
      </c>
      <c r="Z1229" t="s">
        <v>23</v>
      </c>
    </row>
    <row r="1230" spans="1:26" x14ac:dyDescent="0.3">
      <c r="A1230" t="s">
        <v>102</v>
      </c>
      <c r="B1230">
        <v>72</v>
      </c>
      <c r="C1230" t="s">
        <v>23</v>
      </c>
      <c r="D1230">
        <v>2005</v>
      </c>
      <c r="E1230">
        <f t="shared" si="19"/>
        <v>0</v>
      </c>
      <c r="F1230" t="str">
        <v>High</v>
      </c>
      <c r="G1230">
        <v>139</v>
      </c>
      <c r="H1230">
        <v>27</v>
      </c>
      <c r="I1230">
        <v>0.01</v>
      </c>
      <c r="J1230">
        <v>0</v>
      </c>
      <c r="K1230">
        <v>94</v>
      </c>
      <c r="L1230">
        <v>7</v>
      </c>
      <c r="M1230">
        <v>48.5</v>
      </c>
      <c r="N1230">
        <v>32</v>
      </c>
      <c r="O1230">
        <v>95</v>
      </c>
      <c r="P1230">
        <v>6.6</v>
      </c>
      <c r="Q1230">
        <v>95</v>
      </c>
      <c r="R1230">
        <v>0.1</v>
      </c>
      <c r="S1230">
        <v>0</v>
      </c>
      <c r="T1230">
        <v>0</v>
      </c>
      <c r="U1230">
        <v>7.4</v>
      </c>
      <c r="V1230">
        <v>7.7</v>
      </c>
      <c r="W1230">
        <v>0.68700000000000006</v>
      </c>
      <c r="X1230">
        <v>11.4</v>
      </c>
      <c r="Z1230" t="s">
        <v>23</v>
      </c>
    </row>
    <row r="1231" spans="1:26" x14ac:dyDescent="0.3">
      <c r="A1231" t="s">
        <v>102</v>
      </c>
      <c r="B1231">
        <v>71.8</v>
      </c>
      <c r="C1231" t="s">
        <v>23</v>
      </c>
      <c r="D1231">
        <v>2004</v>
      </c>
      <c r="E1231">
        <f t="shared" si="19"/>
        <v>0</v>
      </c>
      <c r="F1231" t="str">
        <v>High</v>
      </c>
      <c r="G1231">
        <v>139</v>
      </c>
      <c r="H1231">
        <v>28</v>
      </c>
      <c r="I1231">
        <v>0.01</v>
      </c>
      <c r="J1231">
        <v>0</v>
      </c>
      <c r="K1231">
        <v>95</v>
      </c>
      <c r="L1231">
        <v>3</v>
      </c>
      <c r="M1231">
        <v>47.6</v>
      </c>
      <c r="N1231">
        <v>33</v>
      </c>
      <c r="O1231">
        <v>98</v>
      </c>
      <c r="P1231">
        <v>5.89</v>
      </c>
      <c r="Q1231">
        <v>99</v>
      </c>
      <c r="R1231">
        <v>0.1</v>
      </c>
      <c r="S1231">
        <v>0</v>
      </c>
      <c r="T1231">
        <v>0</v>
      </c>
      <c r="U1231">
        <v>7.4</v>
      </c>
      <c r="V1231">
        <v>7.7</v>
      </c>
      <c r="W1231">
        <v>0.68600000000000005</v>
      </c>
      <c r="X1231">
        <v>11.8</v>
      </c>
      <c r="Z1231" t="s">
        <v>23</v>
      </c>
    </row>
    <row r="1232" spans="1:26" x14ac:dyDescent="0.3">
      <c r="A1232" t="s">
        <v>102</v>
      </c>
      <c r="B1232">
        <v>75</v>
      </c>
      <c r="C1232" t="s">
        <v>23</v>
      </c>
      <c r="D1232">
        <v>2003</v>
      </c>
      <c r="E1232">
        <f t="shared" si="19"/>
        <v>0</v>
      </c>
      <c r="F1232" t="str">
        <v>High</v>
      </c>
      <c r="G1232">
        <v>154</v>
      </c>
      <c r="H1232">
        <v>29</v>
      </c>
      <c r="I1232">
        <v>0.01</v>
      </c>
      <c r="J1232">
        <v>0</v>
      </c>
      <c r="K1232">
        <v>98</v>
      </c>
      <c r="L1232">
        <v>11644</v>
      </c>
      <c r="M1232">
        <v>46.9</v>
      </c>
      <c r="N1232">
        <v>35</v>
      </c>
      <c r="O1232">
        <v>99</v>
      </c>
      <c r="P1232">
        <v>5.42</v>
      </c>
      <c r="Q1232">
        <v>99</v>
      </c>
      <c r="R1232">
        <v>0.1</v>
      </c>
      <c r="S1232">
        <v>0</v>
      </c>
      <c r="T1232">
        <v>0</v>
      </c>
      <c r="U1232">
        <v>7.5</v>
      </c>
      <c r="V1232">
        <v>7.7</v>
      </c>
      <c r="W1232">
        <v>0.67900000000000005</v>
      </c>
      <c r="X1232">
        <v>11.8</v>
      </c>
      <c r="Z1232" t="s">
        <v>23</v>
      </c>
    </row>
    <row r="1233" spans="1:26" x14ac:dyDescent="0.3">
      <c r="A1233" t="s">
        <v>102</v>
      </c>
      <c r="B1233">
        <v>71.2</v>
      </c>
      <c r="C1233" t="s">
        <v>23</v>
      </c>
      <c r="D1233">
        <v>2002</v>
      </c>
      <c r="E1233">
        <f t="shared" si="19"/>
        <v>0</v>
      </c>
      <c r="F1233" t="str">
        <v>High</v>
      </c>
      <c r="G1233">
        <v>142</v>
      </c>
      <c r="H1233">
        <v>31</v>
      </c>
      <c r="I1233">
        <v>0.01</v>
      </c>
      <c r="J1233">
        <v>0</v>
      </c>
      <c r="K1233">
        <v>99</v>
      </c>
      <c r="L1233">
        <v>9554</v>
      </c>
      <c r="M1233">
        <v>46.2</v>
      </c>
      <c r="N1233">
        <v>37</v>
      </c>
      <c r="O1233">
        <v>99</v>
      </c>
      <c r="P1233">
        <v>5.39</v>
      </c>
      <c r="Q1233">
        <v>99</v>
      </c>
      <c r="R1233">
        <v>0.1</v>
      </c>
      <c r="S1233">
        <v>0</v>
      </c>
      <c r="T1233">
        <v>0</v>
      </c>
      <c r="U1233">
        <v>7.6</v>
      </c>
      <c r="V1233">
        <v>7.7</v>
      </c>
      <c r="W1233">
        <v>0.67400000000000004</v>
      </c>
      <c r="X1233">
        <v>11.9</v>
      </c>
      <c r="Z1233" t="s">
        <v>23</v>
      </c>
    </row>
    <row r="1234" spans="1:26" x14ac:dyDescent="0.3">
      <c r="A1234" t="s">
        <v>102</v>
      </c>
      <c r="B1234">
        <v>78</v>
      </c>
      <c r="C1234" t="s">
        <v>23</v>
      </c>
      <c r="D1234">
        <v>2001</v>
      </c>
      <c r="E1234">
        <f t="shared" si="19"/>
        <v>0</v>
      </c>
      <c r="F1234" t="str">
        <v>High</v>
      </c>
      <c r="G1234">
        <v>146</v>
      </c>
      <c r="H1234">
        <v>33</v>
      </c>
      <c r="I1234">
        <v>0.01</v>
      </c>
      <c r="J1234">
        <v>0</v>
      </c>
      <c r="K1234">
        <v>94</v>
      </c>
      <c r="L1234">
        <v>9582</v>
      </c>
      <c r="M1234">
        <v>45.5</v>
      </c>
      <c r="N1234">
        <v>40</v>
      </c>
      <c r="O1234">
        <v>95</v>
      </c>
      <c r="P1234">
        <v>5.2</v>
      </c>
      <c r="Q1234">
        <v>96</v>
      </c>
      <c r="R1234">
        <v>0.1</v>
      </c>
      <c r="S1234">
        <v>0</v>
      </c>
      <c r="T1234">
        <v>0</v>
      </c>
      <c r="U1234">
        <v>7.7</v>
      </c>
      <c r="V1234">
        <v>7.8</v>
      </c>
      <c r="W1234">
        <v>0.66600000000000004</v>
      </c>
      <c r="X1234">
        <v>11.6</v>
      </c>
      <c r="Z1234" t="s">
        <v>23</v>
      </c>
    </row>
    <row r="1235" spans="1:26" x14ac:dyDescent="0.3">
      <c r="A1235" t="s">
        <v>102</v>
      </c>
      <c r="B1235">
        <v>73</v>
      </c>
      <c r="C1235" t="s">
        <v>23</v>
      </c>
      <c r="D1235">
        <v>2000</v>
      </c>
      <c r="E1235">
        <f t="shared" si="19"/>
        <v>0</v>
      </c>
      <c r="F1235" t="str">
        <v>High</v>
      </c>
      <c r="G1235">
        <v>15</v>
      </c>
      <c r="H1235">
        <v>35</v>
      </c>
      <c r="I1235">
        <v>0.01</v>
      </c>
      <c r="J1235">
        <v>0</v>
      </c>
      <c r="K1235">
        <v>99</v>
      </c>
      <c r="L1235">
        <v>11874</v>
      </c>
      <c r="M1235">
        <v>44.9</v>
      </c>
      <c r="N1235">
        <v>43</v>
      </c>
      <c r="O1235">
        <v>99</v>
      </c>
      <c r="P1235">
        <v>4.47</v>
      </c>
      <c r="Q1235">
        <v>99</v>
      </c>
      <c r="R1235">
        <v>0.1</v>
      </c>
      <c r="S1235">
        <v>0</v>
      </c>
      <c r="T1235">
        <v>0</v>
      </c>
      <c r="U1235">
        <v>7.8</v>
      </c>
      <c r="V1235">
        <v>7.9</v>
      </c>
      <c r="W1235">
        <v>0.66</v>
      </c>
      <c r="X1235">
        <v>11.6</v>
      </c>
      <c r="Z1235" t="s">
        <v>23</v>
      </c>
    </row>
    <row r="1236" spans="1:26" x14ac:dyDescent="0.3">
      <c r="A1236" t="s">
        <v>103</v>
      </c>
      <c r="B1236">
        <v>68.900000000000006</v>
      </c>
      <c r="C1236" t="s">
        <v>23</v>
      </c>
      <c r="D1236">
        <v>2015</v>
      </c>
      <c r="E1236">
        <f t="shared" si="19"/>
        <v>0</v>
      </c>
      <c r="F1236" t="str">
        <v>low</v>
      </c>
      <c r="G1236">
        <v>182</v>
      </c>
      <c r="H1236">
        <v>32</v>
      </c>
      <c r="I1236">
        <v>0</v>
      </c>
      <c r="J1236">
        <v>0</v>
      </c>
      <c r="K1236">
        <v>56</v>
      </c>
      <c r="L1236">
        <v>1433</v>
      </c>
      <c r="M1236">
        <v>59.1</v>
      </c>
      <c r="N1236">
        <v>38</v>
      </c>
      <c r="O1236">
        <v>63</v>
      </c>
      <c r="P1236">
        <v>0</v>
      </c>
      <c r="Q1236">
        <v>58</v>
      </c>
      <c r="R1236">
        <v>0.1</v>
      </c>
      <c r="S1236">
        <v>4974.2692999999999</v>
      </c>
      <c r="T1236">
        <v>36115649</v>
      </c>
      <c r="U1236">
        <v>5.3</v>
      </c>
      <c r="V1236">
        <v>5.0999999999999996</v>
      </c>
      <c r="W1236">
        <v>0.64900000000000002</v>
      </c>
      <c r="X1236">
        <v>10.1</v>
      </c>
      <c r="Z1236" t="s">
        <v>23</v>
      </c>
    </row>
    <row r="1237" spans="1:26" x14ac:dyDescent="0.3">
      <c r="A1237" t="s">
        <v>103</v>
      </c>
      <c r="B1237">
        <v>67.900000000000006</v>
      </c>
      <c r="C1237" t="s">
        <v>23</v>
      </c>
      <c r="D1237">
        <v>2014</v>
      </c>
      <c r="E1237">
        <f t="shared" si="19"/>
        <v>0</v>
      </c>
      <c r="F1237" t="str">
        <v>low</v>
      </c>
      <c r="G1237">
        <v>199</v>
      </c>
      <c r="H1237">
        <v>32</v>
      </c>
      <c r="I1237">
        <v>0.01</v>
      </c>
      <c r="J1237">
        <v>43.524080099999999</v>
      </c>
      <c r="K1237">
        <v>62</v>
      </c>
      <c r="L1237">
        <v>1317</v>
      </c>
      <c r="M1237">
        <v>58.5</v>
      </c>
      <c r="N1237">
        <v>39</v>
      </c>
      <c r="O1237">
        <v>67</v>
      </c>
      <c r="P1237">
        <v>5.54</v>
      </c>
      <c r="Q1237">
        <v>64</v>
      </c>
      <c r="R1237">
        <v>0.1</v>
      </c>
      <c r="S1237">
        <v>673.74737000000005</v>
      </c>
      <c r="T1237">
        <v>3568</v>
      </c>
      <c r="U1237">
        <v>5.3</v>
      </c>
      <c r="V1237">
        <v>5.0999999999999996</v>
      </c>
      <c r="W1237">
        <v>0.65800000000000003</v>
      </c>
      <c r="X1237">
        <v>10.1</v>
      </c>
      <c r="Z1237" t="s">
        <v>23</v>
      </c>
    </row>
    <row r="1238" spans="1:26" x14ac:dyDescent="0.3">
      <c r="A1238" t="s">
        <v>103</v>
      </c>
      <c r="B1238">
        <v>69.5</v>
      </c>
      <c r="C1238" t="s">
        <v>23</v>
      </c>
      <c r="D1238">
        <v>2013</v>
      </c>
      <c r="E1238">
        <f t="shared" si="19"/>
        <v>0</v>
      </c>
      <c r="F1238" t="str">
        <v>low</v>
      </c>
      <c r="G1238">
        <v>17</v>
      </c>
      <c r="H1238">
        <v>32</v>
      </c>
      <c r="I1238">
        <v>0.01</v>
      </c>
      <c r="J1238">
        <v>447.36950009999998</v>
      </c>
      <c r="K1238">
        <v>66</v>
      </c>
      <c r="L1238">
        <v>669</v>
      </c>
      <c r="M1238">
        <v>57.8</v>
      </c>
      <c r="N1238">
        <v>39</v>
      </c>
      <c r="O1238">
        <v>7</v>
      </c>
      <c r="P1238">
        <v>5.92</v>
      </c>
      <c r="Q1238">
        <v>68</v>
      </c>
      <c r="R1238">
        <v>0.1</v>
      </c>
      <c r="S1238">
        <v>6925.2244600000004</v>
      </c>
      <c r="T1238">
        <v>33883145</v>
      </c>
      <c r="U1238">
        <v>5.3</v>
      </c>
      <c r="V1238">
        <v>5.0999999999999996</v>
      </c>
      <c r="W1238">
        <v>0.65900000000000003</v>
      </c>
      <c r="X1238">
        <v>10.3</v>
      </c>
      <c r="Z1238" t="s">
        <v>23</v>
      </c>
    </row>
    <row r="1239" spans="1:26" x14ac:dyDescent="0.3">
      <c r="A1239" t="s">
        <v>103</v>
      </c>
      <c r="B1239">
        <v>76</v>
      </c>
      <c r="C1239" t="s">
        <v>23</v>
      </c>
      <c r="D1239">
        <v>2012</v>
      </c>
      <c r="E1239">
        <f t="shared" si="19"/>
        <v>0</v>
      </c>
      <c r="F1239" t="str">
        <v>High</v>
      </c>
      <c r="G1239">
        <v>147</v>
      </c>
      <c r="H1239">
        <v>32</v>
      </c>
      <c r="I1239">
        <v>0.01</v>
      </c>
      <c r="J1239">
        <v>429.66250830000001</v>
      </c>
      <c r="K1239">
        <v>61</v>
      </c>
      <c r="L1239">
        <v>15</v>
      </c>
      <c r="M1239">
        <v>57.2</v>
      </c>
      <c r="N1239">
        <v>39</v>
      </c>
      <c r="O1239">
        <v>7</v>
      </c>
      <c r="P1239">
        <v>5.26</v>
      </c>
      <c r="Q1239">
        <v>69</v>
      </c>
      <c r="R1239">
        <v>0.1</v>
      </c>
      <c r="S1239">
        <v>6651.1224199999997</v>
      </c>
      <c r="T1239">
        <v>32776571</v>
      </c>
      <c r="U1239">
        <v>5.3</v>
      </c>
      <c r="V1239">
        <v>5.0999999999999996</v>
      </c>
      <c r="W1239">
        <v>0.65600000000000003</v>
      </c>
      <c r="X1239">
        <v>10.5</v>
      </c>
      <c r="Z1239" t="s">
        <v>23</v>
      </c>
    </row>
    <row r="1240" spans="1:26" x14ac:dyDescent="0.3">
      <c r="A1240" t="s">
        <v>103</v>
      </c>
      <c r="B1240">
        <v>77</v>
      </c>
      <c r="C1240" t="s">
        <v>23</v>
      </c>
      <c r="D1240">
        <v>2011</v>
      </c>
      <c r="E1240">
        <f t="shared" si="19"/>
        <v>0</v>
      </c>
      <c r="F1240" t="str">
        <v>High</v>
      </c>
      <c r="G1240">
        <v>144</v>
      </c>
      <c r="H1240">
        <v>32</v>
      </c>
      <c r="I1240">
        <v>0.17</v>
      </c>
      <c r="J1240">
        <v>285.11972600000001</v>
      </c>
      <c r="K1240">
        <v>77</v>
      </c>
      <c r="L1240">
        <v>15</v>
      </c>
      <c r="M1240">
        <v>56.5</v>
      </c>
      <c r="N1240">
        <v>39</v>
      </c>
      <c r="O1240">
        <v>8</v>
      </c>
      <c r="P1240">
        <v>3.32</v>
      </c>
      <c r="Q1240">
        <v>79</v>
      </c>
      <c r="R1240">
        <v>0.1</v>
      </c>
      <c r="S1240">
        <v>5854.6144969999996</v>
      </c>
      <c r="T1240">
        <v>3172753</v>
      </c>
      <c r="U1240">
        <v>5.3</v>
      </c>
      <c r="V1240">
        <v>5.0999999999999996</v>
      </c>
      <c r="W1240">
        <v>0.64900000000000002</v>
      </c>
      <c r="X1240">
        <v>10.4</v>
      </c>
      <c r="Z1240" t="s">
        <v>23</v>
      </c>
    </row>
    <row r="1241" spans="1:26" x14ac:dyDescent="0.3">
      <c r="A1241" t="s">
        <v>103</v>
      </c>
      <c r="B1241">
        <v>76</v>
      </c>
      <c r="C1241" t="s">
        <v>23</v>
      </c>
      <c r="D1241">
        <v>2010</v>
      </c>
      <c r="E1241">
        <f t="shared" si="19"/>
        <v>0</v>
      </c>
      <c r="F1241" t="str">
        <v>High</v>
      </c>
      <c r="G1241">
        <v>145</v>
      </c>
      <c r="H1241">
        <v>32</v>
      </c>
      <c r="I1241">
        <v>0.19</v>
      </c>
      <c r="J1241">
        <v>21.822524940000001</v>
      </c>
      <c r="K1241">
        <v>72</v>
      </c>
      <c r="L1241">
        <v>492</v>
      </c>
      <c r="M1241">
        <v>55.8</v>
      </c>
      <c r="N1241">
        <v>39</v>
      </c>
      <c r="O1241">
        <v>74</v>
      </c>
      <c r="P1241">
        <v>3.82</v>
      </c>
      <c r="Q1241">
        <v>74</v>
      </c>
      <c r="R1241">
        <v>0.1</v>
      </c>
      <c r="S1241">
        <v>452.74948000000001</v>
      </c>
      <c r="T1241">
        <v>376271</v>
      </c>
      <c r="U1241">
        <v>5.3</v>
      </c>
      <c r="V1241">
        <v>5.0999999999999996</v>
      </c>
      <c r="W1241">
        <v>0.64600000000000002</v>
      </c>
      <c r="X1241">
        <v>10.4</v>
      </c>
      <c r="Z1241" t="s">
        <v>23</v>
      </c>
    </row>
    <row r="1242" spans="1:26" x14ac:dyDescent="0.3">
      <c r="A1242" t="s">
        <v>103</v>
      </c>
      <c r="B1242">
        <v>74</v>
      </c>
      <c r="C1242" t="s">
        <v>23</v>
      </c>
      <c r="D1242">
        <v>2009</v>
      </c>
      <c r="E1242">
        <f t="shared" si="19"/>
        <v>0</v>
      </c>
      <c r="F1242" t="str">
        <v>High</v>
      </c>
      <c r="G1242">
        <v>148</v>
      </c>
      <c r="H1242">
        <v>32</v>
      </c>
      <c r="I1242">
        <v>0.2</v>
      </c>
      <c r="J1242">
        <v>185.63669830000001</v>
      </c>
      <c r="K1242">
        <v>75</v>
      </c>
      <c r="L1242">
        <v>30328</v>
      </c>
      <c r="M1242">
        <v>55.2</v>
      </c>
      <c r="N1242">
        <v>39</v>
      </c>
      <c r="O1242">
        <v>78</v>
      </c>
      <c r="P1242">
        <v>4.6500000000000004</v>
      </c>
      <c r="Q1242">
        <v>78</v>
      </c>
      <c r="R1242">
        <v>0.1</v>
      </c>
      <c r="S1242">
        <v>3735.1448359999999</v>
      </c>
      <c r="T1242">
        <v>29894652</v>
      </c>
      <c r="U1242">
        <v>5.4</v>
      </c>
      <c r="V1242">
        <v>5.0999999999999996</v>
      </c>
      <c r="W1242">
        <v>0.64300000000000002</v>
      </c>
      <c r="X1242">
        <v>10.3</v>
      </c>
      <c r="Z1242" t="s">
        <v>23</v>
      </c>
    </row>
    <row r="1243" spans="1:26" x14ac:dyDescent="0.3">
      <c r="A1243" t="s">
        <v>103</v>
      </c>
      <c r="B1243">
        <v>69.3</v>
      </c>
      <c r="C1243" t="s">
        <v>23</v>
      </c>
      <c r="D1243">
        <v>2008</v>
      </c>
      <c r="E1243">
        <f t="shared" si="19"/>
        <v>0</v>
      </c>
      <c r="F1243" t="str">
        <v>low</v>
      </c>
      <c r="G1243">
        <v>167</v>
      </c>
      <c r="H1243">
        <v>32</v>
      </c>
      <c r="I1243">
        <v>0.17</v>
      </c>
      <c r="J1243">
        <v>192.1562998</v>
      </c>
      <c r="K1243">
        <v>66</v>
      </c>
      <c r="L1243">
        <v>5494</v>
      </c>
      <c r="M1243">
        <v>54.5</v>
      </c>
      <c r="N1243">
        <v>38</v>
      </c>
      <c r="O1243">
        <v>71</v>
      </c>
      <c r="P1243">
        <v>3.93</v>
      </c>
      <c r="Q1243">
        <v>69</v>
      </c>
      <c r="R1243">
        <v>0.1</v>
      </c>
      <c r="S1243">
        <v>4521.3247000000001</v>
      </c>
      <c r="T1243">
        <v>29111417</v>
      </c>
      <c r="U1243">
        <v>5.4</v>
      </c>
      <c r="V1243">
        <v>5.0999999999999996</v>
      </c>
      <c r="W1243">
        <v>0.63800000000000001</v>
      </c>
      <c r="X1243">
        <v>10.3</v>
      </c>
      <c r="Z1243" t="s">
        <v>23</v>
      </c>
    </row>
    <row r="1244" spans="1:26" x14ac:dyDescent="0.3">
      <c r="A1244" t="s">
        <v>103</v>
      </c>
      <c r="B1244">
        <v>65.900000000000006</v>
      </c>
      <c r="C1244" t="s">
        <v>23</v>
      </c>
      <c r="D1244">
        <v>2007</v>
      </c>
      <c r="E1244">
        <f t="shared" si="19"/>
        <v>0</v>
      </c>
      <c r="F1244" t="str">
        <v>low</v>
      </c>
      <c r="G1244">
        <v>227</v>
      </c>
      <c r="H1244">
        <v>31</v>
      </c>
      <c r="I1244">
        <v>0.14000000000000001</v>
      </c>
      <c r="J1244">
        <v>146.76064880000001</v>
      </c>
      <c r="K1244">
        <v>56</v>
      </c>
      <c r="L1244">
        <v>230</v>
      </c>
      <c r="M1244">
        <v>53.8</v>
      </c>
      <c r="N1244">
        <v>38</v>
      </c>
      <c r="O1244">
        <v>74</v>
      </c>
      <c r="P1244">
        <v>3.69</v>
      </c>
      <c r="Q1244">
        <v>57</v>
      </c>
      <c r="R1244">
        <v>0.1</v>
      </c>
      <c r="S1244">
        <v>3129.2249219999999</v>
      </c>
      <c r="T1244">
        <v>2839433</v>
      </c>
      <c r="U1244">
        <v>5.4</v>
      </c>
      <c r="V1244">
        <v>5.0999999999999996</v>
      </c>
      <c r="W1244">
        <v>0.63600000000000001</v>
      </c>
      <c r="X1244">
        <v>10.199999999999999</v>
      </c>
      <c r="Z1244" t="s">
        <v>23</v>
      </c>
    </row>
    <row r="1245" spans="1:26" x14ac:dyDescent="0.3">
      <c r="A1245" t="s">
        <v>103</v>
      </c>
      <c r="B1245">
        <v>64.7</v>
      </c>
      <c r="C1245" t="s">
        <v>23</v>
      </c>
      <c r="D1245">
        <v>2006</v>
      </c>
      <c r="E1245">
        <f t="shared" si="19"/>
        <v>0</v>
      </c>
      <c r="F1245" t="str">
        <v>low</v>
      </c>
      <c r="G1245">
        <v>249</v>
      </c>
      <c r="H1245">
        <v>31</v>
      </c>
      <c r="I1245">
        <v>0.03</v>
      </c>
      <c r="J1245">
        <v>75.25799773</v>
      </c>
      <c r="K1245">
        <v>59</v>
      </c>
      <c r="L1245">
        <v>474</v>
      </c>
      <c r="M1245">
        <v>53.2</v>
      </c>
      <c r="N1245">
        <v>38</v>
      </c>
      <c r="O1245">
        <v>63</v>
      </c>
      <c r="P1245">
        <v>3</v>
      </c>
      <c r="Q1245">
        <v>59</v>
      </c>
      <c r="R1245">
        <v>0.1</v>
      </c>
      <c r="S1245">
        <v>2351.8124290000001</v>
      </c>
      <c r="T1245">
        <v>27697912</v>
      </c>
      <c r="U1245">
        <v>5.4</v>
      </c>
      <c r="V1245">
        <v>5.0999999999999996</v>
      </c>
      <c r="W1245">
        <v>0.63100000000000001</v>
      </c>
      <c r="X1245">
        <v>10.199999999999999</v>
      </c>
      <c r="Z1245" t="s">
        <v>23</v>
      </c>
    </row>
    <row r="1246" spans="1:26" x14ac:dyDescent="0.3">
      <c r="A1246" t="s">
        <v>103</v>
      </c>
      <c r="B1246">
        <v>66.8</v>
      </c>
      <c r="C1246" t="s">
        <v>23</v>
      </c>
      <c r="D1246">
        <v>2005</v>
      </c>
      <c r="E1246">
        <f t="shared" si="19"/>
        <v>0</v>
      </c>
      <c r="F1246" t="str">
        <v>low</v>
      </c>
      <c r="G1246">
        <v>29</v>
      </c>
      <c r="H1246">
        <v>31</v>
      </c>
      <c r="I1246">
        <v>0.18</v>
      </c>
      <c r="J1246">
        <v>59.188451520000001</v>
      </c>
      <c r="K1246">
        <v>65</v>
      </c>
      <c r="L1246">
        <v>908</v>
      </c>
      <c r="M1246">
        <v>52.5</v>
      </c>
      <c r="N1246">
        <v>37</v>
      </c>
      <c r="O1246">
        <v>69</v>
      </c>
      <c r="P1246">
        <v>4.13</v>
      </c>
      <c r="Q1246">
        <v>65</v>
      </c>
      <c r="R1246">
        <v>0.1</v>
      </c>
      <c r="S1246">
        <v>1849.6391100000001</v>
      </c>
      <c r="T1246">
        <v>278426</v>
      </c>
      <c r="U1246">
        <v>5.4</v>
      </c>
      <c r="V1246">
        <v>5.2</v>
      </c>
      <c r="W1246">
        <v>0.628</v>
      </c>
      <c r="X1246">
        <v>10.1</v>
      </c>
      <c r="Z1246" t="s">
        <v>23</v>
      </c>
    </row>
    <row r="1247" spans="1:26" x14ac:dyDescent="0.3">
      <c r="A1247" t="s">
        <v>103</v>
      </c>
      <c r="B1247">
        <v>67.2</v>
      </c>
      <c r="C1247" t="s">
        <v>23</v>
      </c>
      <c r="D1247">
        <v>2004</v>
      </c>
      <c r="E1247">
        <f t="shared" si="19"/>
        <v>0</v>
      </c>
      <c r="F1247" t="str">
        <v>low</v>
      </c>
      <c r="G1247">
        <v>21</v>
      </c>
      <c r="H1247">
        <v>30</v>
      </c>
      <c r="I1247">
        <v>0.32</v>
      </c>
      <c r="J1247">
        <v>44.120596460000002</v>
      </c>
      <c r="K1247">
        <v>62</v>
      </c>
      <c r="L1247">
        <v>9081</v>
      </c>
      <c r="M1247">
        <v>51.9</v>
      </c>
      <c r="N1247">
        <v>37</v>
      </c>
      <c r="O1247">
        <v>69</v>
      </c>
      <c r="P1247">
        <v>5.61</v>
      </c>
      <c r="Q1247">
        <v>74</v>
      </c>
      <c r="R1247">
        <v>0.1</v>
      </c>
      <c r="S1247">
        <v>1391.8169230000001</v>
      </c>
      <c r="T1247">
        <v>2631669</v>
      </c>
      <c r="U1247">
        <v>5.4</v>
      </c>
      <c r="V1247">
        <v>5.2</v>
      </c>
      <c r="W1247">
        <v>0.60299999999999998</v>
      </c>
      <c r="X1247">
        <v>9.8000000000000007</v>
      </c>
      <c r="Z1247" t="s">
        <v>23</v>
      </c>
    </row>
    <row r="1248" spans="1:26" x14ac:dyDescent="0.3">
      <c r="A1248" t="s">
        <v>103</v>
      </c>
      <c r="B1248">
        <v>66.5</v>
      </c>
      <c r="C1248" t="s">
        <v>23</v>
      </c>
      <c r="D1248">
        <v>2003</v>
      </c>
      <c r="E1248">
        <f t="shared" si="19"/>
        <v>0</v>
      </c>
      <c r="F1248" t="str">
        <v>low</v>
      </c>
      <c r="G1248">
        <v>213</v>
      </c>
      <c r="H1248">
        <v>30</v>
      </c>
      <c r="I1248">
        <v>7.0000000000000007E-2</v>
      </c>
      <c r="J1248">
        <v>0</v>
      </c>
      <c r="K1248">
        <v>63</v>
      </c>
      <c r="L1248">
        <v>0</v>
      </c>
      <c r="M1248">
        <v>51.3</v>
      </c>
      <c r="N1248">
        <v>37</v>
      </c>
      <c r="O1248">
        <v>73</v>
      </c>
      <c r="P1248">
        <v>4.3600000000000003</v>
      </c>
      <c r="Q1248">
        <v>75</v>
      </c>
      <c r="R1248">
        <v>0.1</v>
      </c>
      <c r="S1248">
        <v>0</v>
      </c>
      <c r="T1248">
        <v>25627626</v>
      </c>
      <c r="U1248">
        <v>5.5</v>
      </c>
      <c r="V1248">
        <v>5.2</v>
      </c>
      <c r="W1248">
        <v>0.61599999999999999</v>
      </c>
      <c r="X1248">
        <v>9.4</v>
      </c>
      <c r="Z1248" t="s">
        <v>23</v>
      </c>
    </row>
    <row r="1249" spans="1:26" x14ac:dyDescent="0.3">
      <c r="A1249" t="s">
        <v>103</v>
      </c>
      <c r="B1249">
        <v>74</v>
      </c>
      <c r="C1249" t="s">
        <v>23</v>
      </c>
      <c r="D1249">
        <v>2002</v>
      </c>
      <c r="E1249">
        <f t="shared" si="19"/>
        <v>0</v>
      </c>
      <c r="F1249" t="str">
        <v>High</v>
      </c>
      <c r="G1249">
        <v>14</v>
      </c>
      <c r="H1249">
        <v>30</v>
      </c>
      <c r="I1249">
        <v>0.15</v>
      </c>
      <c r="J1249">
        <v>0</v>
      </c>
      <c r="K1249">
        <v>65</v>
      </c>
      <c r="L1249">
        <v>0</v>
      </c>
      <c r="M1249">
        <v>5.6</v>
      </c>
      <c r="N1249">
        <v>37</v>
      </c>
      <c r="O1249">
        <v>76</v>
      </c>
      <c r="P1249">
        <v>0</v>
      </c>
      <c r="Q1249">
        <v>77</v>
      </c>
      <c r="R1249">
        <v>0.1</v>
      </c>
      <c r="S1249">
        <v>0</v>
      </c>
      <c r="T1249">
        <v>24939299</v>
      </c>
      <c r="U1249">
        <v>5.5</v>
      </c>
      <c r="V1249">
        <v>5.3</v>
      </c>
      <c r="W1249">
        <v>0.61399999999999999</v>
      </c>
      <c r="X1249">
        <v>9.1</v>
      </c>
      <c r="Z1249" t="s">
        <v>23</v>
      </c>
    </row>
    <row r="1250" spans="1:26" x14ac:dyDescent="0.3">
      <c r="A1250" t="s">
        <v>103</v>
      </c>
      <c r="B1250">
        <v>72</v>
      </c>
      <c r="C1250" t="s">
        <v>23</v>
      </c>
      <c r="D1250">
        <v>2001</v>
      </c>
      <c r="E1250">
        <f t="shared" si="19"/>
        <v>0</v>
      </c>
      <c r="F1250" t="str">
        <v>High</v>
      </c>
      <c r="G1250">
        <v>142</v>
      </c>
      <c r="H1250">
        <v>30</v>
      </c>
      <c r="I1250">
        <v>0.17</v>
      </c>
      <c r="J1250">
        <v>0</v>
      </c>
      <c r="K1250">
        <v>66</v>
      </c>
      <c r="L1250">
        <v>4088</v>
      </c>
      <c r="M1250">
        <v>5.0999999999999996</v>
      </c>
      <c r="N1250">
        <v>37</v>
      </c>
      <c r="O1250">
        <v>8</v>
      </c>
      <c r="P1250">
        <v>0</v>
      </c>
      <c r="Q1250">
        <v>78</v>
      </c>
      <c r="R1250">
        <v>0.1</v>
      </c>
      <c r="S1250">
        <v>0</v>
      </c>
      <c r="T1250">
        <v>24251649</v>
      </c>
      <c r="U1250">
        <v>5.6</v>
      </c>
      <c r="V1250">
        <v>5.3</v>
      </c>
      <c r="W1250">
        <v>0.60699999999999998</v>
      </c>
      <c r="X1250">
        <v>8.6999999999999993</v>
      </c>
      <c r="Z1250" t="s">
        <v>23</v>
      </c>
    </row>
    <row r="1251" spans="1:26" x14ac:dyDescent="0.3">
      <c r="A1251" t="s">
        <v>103</v>
      </c>
      <c r="B1251">
        <v>70</v>
      </c>
      <c r="C1251" t="s">
        <v>23</v>
      </c>
      <c r="D1251">
        <v>2000</v>
      </c>
      <c r="E1251">
        <f t="shared" si="19"/>
        <v>0</v>
      </c>
      <c r="F1251" t="str">
        <v>low</v>
      </c>
      <c r="G1251">
        <v>144</v>
      </c>
      <c r="H1251">
        <v>30</v>
      </c>
      <c r="I1251">
        <v>0.2</v>
      </c>
      <c r="J1251">
        <v>0</v>
      </c>
      <c r="K1251">
        <v>67</v>
      </c>
      <c r="L1251">
        <v>726</v>
      </c>
      <c r="M1251">
        <v>49.5</v>
      </c>
      <c r="N1251">
        <v>37</v>
      </c>
      <c r="O1251">
        <v>83</v>
      </c>
      <c r="P1251">
        <v>0</v>
      </c>
      <c r="Q1251">
        <v>8</v>
      </c>
      <c r="R1251">
        <v>0.1</v>
      </c>
      <c r="S1251">
        <v>0</v>
      </c>
      <c r="T1251">
        <v>23565413</v>
      </c>
      <c r="U1251">
        <v>5.6</v>
      </c>
      <c r="V1251">
        <v>5.4</v>
      </c>
      <c r="W1251">
        <v>0.60299999999999998</v>
      </c>
      <c r="X1251">
        <v>8.6</v>
      </c>
      <c r="Z1251" t="s">
        <v>23</v>
      </c>
    </row>
    <row r="1252" spans="1:26" x14ac:dyDescent="0.3">
      <c r="A1252" t="s">
        <v>104</v>
      </c>
      <c r="B1252">
        <v>81.400000000000006</v>
      </c>
      <c r="C1252" t="s">
        <v>31</v>
      </c>
      <c r="D1252">
        <v>2015</v>
      </c>
      <c r="E1252">
        <f t="shared" si="19"/>
        <v>1</v>
      </c>
      <c r="F1252" t="str">
        <v>High</v>
      </c>
      <c r="G1252">
        <v>64</v>
      </c>
      <c r="H1252">
        <v>0</v>
      </c>
      <c r="I1252">
        <v>0</v>
      </c>
      <c r="J1252">
        <v>0</v>
      </c>
      <c r="K1252">
        <v>95</v>
      </c>
      <c r="L1252">
        <v>4</v>
      </c>
      <c r="M1252">
        <v>62.8</v>
      </c>
      <c r="N1252">
        <v>0</v>
      </c>
      <c r="O1252">
        <v>95</v>
      </c>
      <c r="P1252">
        <v>0</v>
      </c>
      <c r="Q1252">
        <v>95</v>
      </c>
      <c r="R1252">
        <v>0.1</v>
      </c>
      <c r="S1252">
        <v>6664.1440000000002</v>
      </c>
      <c r="T1252">
        <v>4676835</v>
      </c>
      <c r="U1252">
        <v>0.3</v>
      </c>
      <c r="V1252">
        <v>0.2</v>
      </c>
      <c r="W1252">
        <v>0.92</v>
      </c>
      <c r="X1252">
        <v>18.600000000000001</v>
      </c>
      <c r="Z1252" t="s">
        <v>31</v>
      </c>
    </row>
    <row r="1253" spans="1:26" x14ac:dyDescent="0.3">
      <c r="A1253" t="s">
        <v>104</v>
      </c>
      <c r="B1253">
        <v>81.2</v>
      </c>
      <c r="C1253" t="s">
        <v>31</v>
      </c>
      <c r="D1253">
        <v>2014</v>
      </c>
      <c r="E1253">
        <f t="shared" si="19"/>
        <v>1</v>
      </c>
      <c r="F1253" t="str">
        <v>High</v>
      </c>
      <c r="G1253">
        <v>66</v>
      </c>
      <c r="H1253">
        <v>0</v>
      </c>
      <c r="I1253">
        <v>10.75</v>
      </c>
      <c r="J1253">
        <v>746.36704529999997</v>
      </c>
      <c r="K1253">
        <v>95</v>
      </c>
      <c r="L1253">
        <v>33</v>
      </c>
      <c r="M1253">
        <v>62.1</v>
      </c>
      <c r="N1253">
        <v>0</v>
      </c>
      <c r="O1253">
        <v>96</v>
      </c>
      <c r="P1253">
        <v>7.78</v>
      </c>
      <c r="Q1253">
        <v>96</v>
      </c>
      <c r="R1253">
        <v>0.1</v>
      </c>
      <c r="S1253">
        <v>5553.3262299999997</v>
      </c>
      <c r="T1253">
        <v>4617225</v>
      </c>
      <c r="U1253">
        <v>0.3</v>
      </c>
      <c r="V1253">
        <v>0.2</v>
      </c>
      <c r="W1253">
        <v>0.91</v>
      </c>
      <c r="X1253">
        <v>18.600000000000001</v>
      </c>
      <c r="Z1253" t="s">
        <v>31</v>
      </c>
    </row>
    <row r="1254" spans="1:26" x14ac:dyDescent="0.3">
      <c r="A1254" t="s">
        <v>104</v>
      </c>
      <c r="B1254">
        <v>81</v>
      </c>
      <c r="C1254" t="s">
        <v>31</v>
      </c>
      <c r="D1254">
        <v>2013</v>
      </c>
      <c r="E1254">
        <f t="shared" si="19"/>
        <v>1</v>
      </c>
      <c r="F1254" t="str">
        <v>High</v>
      </c>
      <c r="G1254">
        <v>67</v>
      </c>
      <c r="H1254">
        <v>0</v>
      </c>
      <c r="I1254">
        <v>10.49</v>
      </c>
      <c r="J1254">
        <v>703.55273320000003</v>
      </c>
      <c r="K1254">
        <v>95</v>
      </c>
      <c r="L1254">
        <v>51</v>
      </c>
      <c r="M1254">
        <v>61.3</v>
      </c>
      <c r="N1254">
        <v>0</v>
      </c>
      <c r="O1254">
        <v>96</v>
      </c>
      <c r="P1254">
        <v>8.1</v>
      </c>
      <c r="Q1254">
        <v>96</v>
      </c>
      <c r="R1254">
        <v>0.1</v>
      </c>
      <c r="S1254">
        <v>5234.7673599999998</v>
      </c>
      <c r="T1254">
        <v>4598294</v>
      </c>
      <c r="U1254">
        <v>0.3</v>
      </c>
      <c r="V1254">
        <v>0.2</v>
      </c>
      <c r="W1254">
        <v>0.90200000000000002</v>
      </c>
      <c r="X1254">
        <v>18.600000000000001</v>
      </c>
      <c r="Z1254" t="s">
        <v>31</v>
      </c>
    </row>
    <row r="1255" spans="1:26" x14ac:dyDescent="0.3">
      <c r="A1255" t="s">
        <v>104</v>
      </c>
      <c r="B1255">
        <v>85</v>
      </c>
      <c r="C1255" t="s">
        <v>31</v>
      </c>
      <c r="D1255">
        <v>2012</v>
      </c>
      <c r="E1255">
        <f t="shared" si="19"/>
        <v>1</v>
      </c>
      <c r="F1255" t="str">
        <v>High</v>
      </c>
      <c r="G1255">
        <v>69</v>
      </c>
      <c r="H1255">
        <v>0</v>
      </c>
      <c r="I1255">
        <v>11.49</v>
      </c>
      <c r="J1255">
        <v>6616.6951250000002</v>
      </c>
      <c r="K1255">
        <v>95</v>
      </c>
      <c r="L1255">
        <v>107</v>
      </c>
      <c r="M1255">
        <v>6.5</v>
      </c>
      <c r="N1255">
        <v>0</v>
      </c>
      <c r="O1255">
        <v>95</v>
      </c>
      <c r="P1255">
        <v>8.32</v>
      </c>
      <c r="Q1255">
        <v>95</v>
      </c>
      <c r="R1255">
        <v>0.1</v>
      </c>
      <c r="S1255">
        <v>49231.362540000002</v>
      </c>
      <c r="T1255">
        <v>4586897</v>
      </c>
      <c r="U1255">
        <v>0.3</v>
      </c>
      <c r="V1255">
        <v>0.2</v>
      </c>
      <c r="W1255">
        <v>0.89500000000000002</v>
      </c>
      <c r="X1255">
        <v>18.5</v>
      </c>
      <c r="Z1255" t="s">
        <v>31</v>
      </c>
    </row>
    <row r="1256" spans="1:26" x14ac:dyDescent="0.3">
      <c r="A1256" t="s">
        <v>104</v>
      </c>
      <c r="B1256">
        <v>84</v>
      </c>
      <c r="C1256" t="s">
        <v>31</v>
      </c>
      <c r="D1256">
        <v>2011</v>
      </c>
      <c r="E1256">
        <f t="shared" si="19"/>
        <v>1</v>
      </c>
      <c r="F1256" t="str">
        <v>High</v>
      </c>
      <c r="G1256">
        <v>7</v>
      </c>
      <c r="H1256">
        <v>0</v>
      </c>
      <c r="I1256">
        <v>11.72</v>
      </c>
      <c r="J1256">
        <v>6386.9543700000004</v>
      </c>
      <c r="K1256">
        <v>95</v>
      </c>
      <c r="L1256">
        <v>285</v>
      </c>
      <c r="M1256">
        <v>59.7</v>
      </c>
      <c r="N1256">
        <v>0</v>
      </c>
      <c r="O1256">
        <v>95</v>
      </c>
      <c r="P1256">
        <v>8.15</v>
      </c>
      <c r="Q1256">
        <v>95</v>
      </c>
      <c r="R1256">
        <v>0.1</v>
      </c>
      <c r="S1256">
        <v>52567.525679999999</v>
      </c>
      <c r="T1256">
        <v>4576794</v>
      </c>
      <c r="U1256">
        <v>0.3</v>
      </c>
      <c r="V1256">
        <v>0.2</v>
      </c>
      <c r="W1256">
        <v>0.90900000000000003</v>
      </c>
      <c r="X1256">
        <v>18.5</v>
      </c>
      <c r="Z1256" t="s">
        <v>31</v>
      </c>
    </row>
    <row r="1257" spans="1:26" x14ac:dyDescent="0.3">
      <c r="A1257" t="s">
        <v>104</v>
      </c>
      <c r="B1257">
        <v>86</v>
      </c>
      <c r="C1257" t="s">
        <v>31</v>
      </c>
      <c r="D1257">
        <v>2010</v>
      </c>
      <c r="E1257">
        <f t="shared" si="19"/>
        <v>1</v>
      </c>
      <c r="F1257" t="str">
        <v>High</v>
      </c>
      <c r="G1257">
        <v>68</v>
      </c>
      <c r="H1257">
        <v>0</v>
      </c>
      <c r="I1257">
        <v>11.88</v>
      </c>
      <c r="J1257">
        <v>4509.2348030000003</v>
      </c>
      <c r="K1257">
        <v>46</v>
      </c>
      <c r="L1257">
        <v>443</v>
      </c>
      <c r="M1257">
        <v>58.9</v>
      </c>
      <c r="N1257">
        <v>0</v>
      </c>
      <c r="O1257">
        <v>94</v>
      </c>
      <c r="P1257">
        <v>8.76</v>
      </c>
      <c r="Q1257">
        <v>94</v>
      </c>
      <c r="R1257">
        <v>0.1</v>
      </c>
      <c r="S1257">
        <v>48538.587760000002</v>
      </c>
      <c r="T1257">
        <v>456155</v>
      </c>
      <c r="U1257">
        <v>0.3</v>
      </c>
      <c r="V1257">
        <v>0.2</v>
      </c>
      <c r="W1257">
        <v>0.90700000000000003</v>
      </c>
      <c r="X1257">
        <v>18.2</v>
      </c>
      <c r="Z1257" t="s">
        <v>31</v>
      </c>
    </row>
    <row r="1258" spans="1:26" x14ac:dyDescent="0.3">
      <c r="A1258" t="s">
        <v>104</v>
      </c>
      <c r="B1258">
        <v>79.7</v>
      </c>
      <c r="C1258" t="s">
        <v>31</v>
      </c>
      <c r="D1258">
        <v>2009</v>
      </c>
      <c r="E1258">
        <f t="shared" si="19"/>
        <v>1</v>
      </c>
      <c r="F1258" t="str">
        <v>High</v>
      </c>
      <c r="G1258">
        <v>77</v>
      </c>
      <c r="H1258">
        <v>0</v>
      </c>
      <c r="I1258">
        <v>11.41</v>
      </c>
      <c r="J1258">
        <v>7620.8234560000001</v>
      </c>
      <c r="K1258">
        <v>0</v>
      </c>
      <c r="L1258">
        <v>164</v>
      </c>
      <c r="M1258">
        <v>58.2</v>
      </c>
      <c r="N1258">
        <v>0</v>
      </c>
      <c r="O1258">
        <v>94</v>
      </c>
      <c r="P1258">
        <v>9.5299999999999994</v>
      </c>
      <c r="Q1258">
        <v>94</v>
      </c>
      <c r="R1258">
        <v>0.1</v>
      </c>
      <c r="S1258">
        <v>51983.788919999999</v>
      </c>
      <c r="T1258">
        <v>4535375</v>
      </c>
      <c r="U1258">
        <v>0.3</v>
      </c>
      <c r="V1258">
        <v>0.2</v>
      </c>
      <c r="W1258">
        <v>0.90900000000000003</v>
      </c>
      <c r="X1258">
        <v>17.899999999999999</v>
      </c>
      <c r="Z1258" t="s">
        <v>31</v>
      </c>
    </row>
    <row r="1259" spans="1:26" x14ac:dyDescent="0.3">
      <c r="A1259" t="s">
        <v>104</v>
      </c>
      <c r="B1259">
        <v>79.8</v>
      </c>
      <c r="C1259" t="s">
        <v>31</v>
      </c>
      <c r="D1259">
        <v>2008</v>
      </c>
      <c r="E1259">
        <f t="shared" si="19"/>
        <v>1</v>
      </c>
      <c r="F1259" t="str">
        <v>High</v>
      </c>
      <c r="G1259">
        <v>75</v>
      </c>
      <c r="H1259">
        <v>0</v>
      </c>
      <c r="I1259">
        <v>12.66</v>
      </c>
      <c r="J1259">
        <v>9528.2305739999993</v>
      </c>
      <c r="K1259">
        <v>0</v>
      </c>
      <c r="L1259">
        <v>57</v>
      </c>
      <c r="M1259">
        <v>57.4</v>
      </c>
      <c r="N1259">
        <v>0</v>
      </c>
      <c r="O1259">
        <v>93</v>
      </c>
      <c r="P1259">
        <v>8.64</v>
      </c>
      <c r="Q1259">
        <v>93</v>
      </c>
      <c r="R1259">
        <v>0.1</v>
      </c>
      <c r="S1259">
        <v>61235.415000000001</v>
      </c>
      <c r="T1259">
        <v>4489544</v>
      </c>
      <c r="U1259">
        <v>0.3</v>
      </c>
      <c r="V1259">
        <v>0.2</v>
      </c>
      <c r="W1259">
        <v>0.90800000000000003</v>
      </c>
      <c r="X1259">
        <v>17.899999999999999</v>
      </c>
      <c r="Z1259" t="s">
        <v>31</v>
      </c>
    </row>
    <row r="1260" spans="1:26" x14ac:dyDescent="0.3">
      <c r="A1260" t="s">
        <v>104</v>
      </c>
      <c r="B1260">
        <v>79.5</v>
      </c>
      <c r="C1260" t="s">
        <v>31</v>
      </c>
      <c r="D1260">
        <v>2007</v>
      </c>
      <c r="E1260">
        <f t="shared" si="19"/>
        <v>1</v>
      </c>
      <c r="F1260" t="str">
        <v>High</v>
      </c>
      <c r="G1260">
        <v>75</v>
      </c>
      <c r="H1260">
        <v>0</v>
      </c>
      <c r="I1260">
        <v>13.59</v>
      </c>
      <c r="J1260">
        <v>9797.5526609999997</v>
      </c>
      <c r="K1260">
        <v>0</v>
      </c>
      <c r="L1260">
        <v>64</v>
      </c>
      <c r="M1260">
        <v>56.6</v>
      </c>
      <c r="N1260">
        <v>0</v>
      </c>
      <c r="O1260">
        <v>92</v>
      </c>
      <c r="P1260">
        <v>7.57</v>
      </c>
      <c r="Q1260">
        <v>92</v>
      </c>
      <c r="R1260">
        <v>0.1</v>
      </c>
      <c r="S1260">
        <v>61388.174570000003</v>
      </c>
      <c r="T1260">
        <v>4398942</v>
      </c>
      <c r="U1260">
        <v>0.3</v>
      </c>
      <c r="V1260">
        <v>0.2</v>
      </c>
      <c r="W1260">
        <v>0.90200000000000002</v>
      </c>
      <c r="X1260">
        <v>17.600000000000001</v>
      </c>
      <c r="Z1260" t="s">
        <v>31</v>
      </c>
    </row>
    <row r="1261" spans="1:26" x14ac:dyDescent="0.3">
      <c r="A1261" t="s">
        <v>104</v>
      </c>
      <c r="B1261">
        <v>79</v>
      </c>
      <c r="C1261" t="s">
        <v>31</v>
      </c>
      <c r="D1261">
        <v>2006</v>
      </c>
      <c r="E1261">
        <f t="shared" si="19"/>
        <v>1</v>
      </c>
      <c r="F1261" t="str">
        <v>High</v>
      </c>
      <c r="G1261">
        <v>78</v>
      </c>
      <c r="H1261">
        <v>0</v>
      </c>
      <c r="I1261">
        <v>13.44</v>
      </c>
      <c r="J1261">
        <v>9126.9311780000007</v>
      </c>
      <c r="K1261">
        <v>0</v>
      </c>
      <c r="L1261">
        <v>87</v>
      </c>
      <c r="M1261">
        <v>55.8</v>
      </c>
      <c r="N1261">
        <v>0</v>
      </c>
      <c r="O1261">
        <v>91</v>
      </c>
      <c r="P1261">
        <v>7.22</v>
      </c>
      <c r="Q1261">
        <v>91</v>
      </c>
      <c r="R1261">
        <v>0.1</v>
      </c>
      <c r="S1261">
        <v>54326.971299999997</v>
      </c>
      <c r="T1261">
        <v>4273591</v>
      </c>
      <c r="U1261">
        <v>0.3</v>
      </c>
      <c r="V1261">
        <v>0.2</v>
      </c>
      <c r="W1261">
        <v>0.89600000000000002</v>
      </c>
      <c r="X1261">
        <v>17.600000000000001</v>
      </c>
      <c r="Z1261" t="s">
        <v>31</v>
      </c>
    </row>
    <row r="1262" spans="1:26" x14ac:dyDescent="0.3">
      <c r="A1262" t="s">
        <v>104</v>
      </c>
      <c r="B1262">
        <v>78.7</v>
      </c>
      <c r="C1262" t="s">
        <v>31</v>
      </c>
      <c r="D1262">
        <v>2005</v>
      </c>
      <c r="E1262">
        <f t="shared" si="19"/>
        <v>1</v>
      </c>
      <c r="F1262" t="str">
        <v>High</v>
      </c>
      <c r="G1262">
        <v>78</v>
      </c>
      <c r="H1262">
        <v>0</v>
      </c>
      <c r="I1262">
        <v>13.31</v>
      </c>
      <c r="J1262">
        <v>973.681333</v>
      </c>
      <c r="K1262">
        <v>0</v>
      </c>
      <c r="L1262">
        <v>95</v>
      </c>
      <c r="M1262">
        <v>55.1</v>
      </c>
      <c r="N1262">
        <v>0</v>
      </c>
      <c r="O1262">
        <v>9</v>
      </c>
      <c r="P1262">
        <v>7.27</v>
      </c>
      <c r="Q1262">
        <v>9</v>
      </c>
      <c r="R1262">
        <v>0.1</v>
      </c>
      <c r="S1262">
        <v>5886.8278899999996</v>
      </c>
      <c r="T1262">
        <v>4159914</v>
      </c>
      <c r="U1262">
        <v>0.3</v>
      </c>
      <c r="V1262">
        <v>0.2</v>
      </c>
      <c r="W1262">
        <v>0.88900000000000001</v>
      </c>
      <c r="X1262">
        <v>17.5</v>
      </c>
      <c r="Z1262" t="s">
        <v>31</v>
      </c>
    </row>
    <row r="1263" spans="1:26" x14ac:dyDescent="0.3">
      <c r="A1263" t="s">
        <v>104</v>
      </c>
      <c r="B1263">
        <v>78.3</v>
      </c>
      <c r="C1263" t="s">
        <v>31</v>
      </c>
      <c r="D1263">
        <v>2004</v>
      </c>
      <c r="E1263">
        <f t="shared" si="19"/>
        <v>1</v>
      </c>
      <c r="F1263" t="str">
        <v>High</v>
      </c>
      <c r="G1263">
        <v>82</v>
      </c>
      <c r="H1263">
        <v>0</v>
      </c>
      <c r="I1263">
        <v>13.32</v>
      </c>
      <c r="J1263">
        <v>8040.2204439999996</v>
      </c>
      <c r="K1263">
        <v>0</v>
      </c>
      <c r="L1263">
        <v>334</v>
      </c>
      <c r="M1263">
        <v>54.4</v>
      </c>
      <c r="N1263">
        <v>0</v>
      </c>
      <c r="O1263">
        <v>89</v>
      </c>
      <c r="P1263">
        <v>7.34</v>
      </c>
      <c r="Q1263">
        <v>89</v>
      </c>
      <c r="R1263">
        <v>0.1</v>
      </c>
      <c r="S1263">
        <v>47631.637699999999</v>
      </c>
      <c r="T1263">
        <v>47262</v>
      </c>
      <c r="U1263">
        <v>0.3</v>
      </c>
      <c r="V1263">
        <v>0.2</v>
      </c>
      <c r="W1263">
        <v>0.88</v>
      </c>
      <c r="X1263">
        <v>17.100000000000001</v>
      </c>
      <c r="Z1263" t="s">
        <v>31</v>
      </c>
    </row>
    <row r="1264" spans="1:26" x14ac:dyDescent="0.3">
      <c r="A1264" t="s">
        <v>104</v>
      </c>
      <c r="B1264">
        <v>78</v>
      </c>
      <c r="C1264" t="s">
        <v>31</v>
      </c>
      <c r="D1264">
        <v>2003</v>
      </c>
      <c r="E1264">
        <f t="shared" si="19"/>
        <v>1</v>
      </c>
      <c r="F1264" t="str">
        <v>High</v>
      </c>
      <c r="G1264">
        <v>82</v>
      </c>
      <c r="H1264">
        <v>0</v>
      </c>
      <c r="I1264">
        <v>13.24</v>
      </c>
      <c r="J1264">
        <v>675.21347249999997</v>
      </c>
      <c r="K1264">
        <v>0</v>
      </c>
      <c r="L1264">
        <v>584</v>
      </c>
      <c r="M1264">
        <v>53.6</v>
      </c>
      <c r="N1264">
        <v>0</v>
      </c>
      <c r="O1264">
        <v>86</v>
      </c>
      <c r="P1264">
        <v>7.5</v>
      </c>
      <c r="Q1264">
        <v>86</v>
      </c>
      <c r="R1264">
        <v>0.1</v>
      </c>
      <c r="S1264">
        <v>4117.1553199999998</v>
      </c>
      <c r="T1264">
        <v>3996521</v>
      </c>
      <c r="U1264">
        <v>0.3</v>
      </c>
      <c r="V1264">
        <v>0.2</v>
      </c>
      <c r="W1264">
        <v>0.87</v>
      </c>
      <c r="X1264">
        <v>16.8</v>
      </c>
      <c r="Z1264" t="s">
        <v>31</v>
      </c>
    </row>
    <row r="1265" spans="1:26" x14ac:dyDescent="0.3">
      <c r="A1265" t="s">
        <v>104</v>
      </c>
      <c r="B1265">
        <v>77.400000000000006</v>
      </c>
      <c r="C1265" t="s">
        <v>31</v>
      </c>
      <c r="D1265">
        <v>2002</v>
      </c>
      <c r="E1265">
        <f t="shared" si="19"/>
        <v>1</v>
      </c>
      <c r="F1265" t="str">
        <v>High</v>
      </c>
      <c r="G1265">
        <v>88</v>
      </c>
      <c r="H1265">
        <v>0</v>
      </c>
      <c r="I1265">
        <v>14.17</v>
      </c>
      <c r="J1265">
        <v>5092.3838139999998</v>
      </c>
      <c r="K1265">
        <v>0</v>
      </c>
      <c r="L1265">
        <v>243</v>
      </c>
      <c r="M1265">
        <v>52.9</v>
      </c>
      <c r="N1265">
        <v>0</v>
      </c>
      <c r="O1265">
        <v>83</v>
      </c>
      <c r="P1265">
        <v>6.85</v>
      </c>
      <c r="Q1265">
        <v>83</v>
      </c>
      <c r="R1265">
        <v>0.1</v>
      </c>
      <c r="S1265">
        <v>32539.1937</v>
      </c>
      <c r="T1265">
        <v>3931947</v>
      </c>
      <c r="U1265">
        <v>0.3</v>
      </c>
      <c r="V1265">
        <v>0.3</v>
      </c>
      <c r="W1265">
        <v>0.86199999999999999</v>
      </c>
      <c r="X1265">
        <v>16.5</v>
      </c>
      <c r="Z1265" t="s">
        <v>31</v>
      </c>
    </row>
    <row r="1266" spans="1:26" x14ac:dyDescent="0.3">
      <c r="A1266" t="s">
        <v>104</v>
      </c>
      <c r="B1266">
        <v>77</v>
      </c>
      <c r="C1266" t="s">
        <v>31</v>
      </c>
      <c r="D1266">
        <v>2001</v>
      </c>
      <c r="E1266">
        <f t="shared" si="19"/>
        <v>1</v>
      </c>
      <c r="F1266" t="str">
        <v>High</v>
      </c>
      <c r="G1266">
        <v>89</v>
      </c>
      <c r="H1266">
        <v>0</v>
      </c>
      <c r="I1266">
        <v>14.27</v>
      </c>
      <c r="J1266">
        <v>4264.5792030000002</v>
      </c>
      <c r="K1266">
        <v>0</v>
      </c>
      <c r="L1266">
        <v>241</v>
      </c>
      <c r="M1266">
        <v>52.2</v>
      </c>
      <c r="N1266">
        <v>0</v>
      </c>
      <c r="O1266">
        <v>84</v>
      </c>
      <c r="P1266">
        <v>6.6</v>
      </c>
      <c r="Q1266">
        <v>84</v>
      </c>
      <c r="R1266">
        <v>0.1</v>
      </c>
      <c r="S1266">
        <v>28223.55528</v>
      </c>
      <c r="T1266">
        <v>3866243</v>
      </c>
      <c r="U1266">
        <v>0.3</v>
      </c>
      <c r="V1266">
        <v>0.3</v>
      </c>
      <c r="W1266">
        <v>0.85699999999999998</v>
      </c>
      <c r="X1266">
        <v>16.399999999999999</v>
      </c>
      <c r="Z1266" t="s">
        <v>31</v>
      </c>
    </row>
    <row r="1267" spans="1:26" x14ac:dyDescent="0.3">
      <c r="A1267" t="s">
        <v>104</v>
      </c>
      <c r="B1267">
        <v>76.400000000000006</v>
      </c>
      <c r="C1267" t="s">
        <v>31</v>
      </c>
      <c r="D1267">
        <v>2000</v>
      </c>
      <c r="E1267">
        <f t="shared" si="19"/>
        <v>1</v>
      </c>
      <c r="F1267" t="str">
        <v>High</v>
      </c>
      <c r="G1267">
        <v>94</v>
      </c>
      <c r="H1267">
        <v>0</v>
      </c>
      <c r="I1267">
        <v>14.07</v>
      </c>
      <c r="J1267">
        <v>3794.581463</v>
      </c>
      <c r="K1267">
        <v>0</v>
      </c>
      <c r="L1267">
        <v>0</v>
      </c>
      <c r="M1267">
        <v>51.5</v>
      </c>
      <c r="N1267">
        <v>0</v>
      </c>
      <c r="O1267">
        <v>86</v>
      </c>
      <c r="P1267">
        <v>6.3</v>
      </c>
      <c r="Q1267">
        <v>86</v>
      </c>
      <c r="R1267">
        <v>0.1</v>
      </c>
      <c r="S1267">
        <v>26241.918829999999</v>
      </c>
      <c r="T1267">
        <v>385174</v>
      </c>
      <c r="U1267">
        <v>0.3</v>
      </c>
      <c r="V1267">
        <v>0.3</v>
      </c>
      <c r="W1267">
        <v>0.84799999999999998</v>
      </c>
      <c r="X1267">
        <v>16.2</v>
      </c>
      <c r="Z1267" t="s">
        <v>31</v>
      </c>
    </row>
    <row r="1268" spans="1:26" x14ac:dyDescent="0.3">
      <c r="A1268" t="s">
        <v>105</v>
      </c>
      <c r="B1268">
        <v>82.5</v>
      </c>
      <c r="C1268" t="s">
        <v>23</v>
      </c>
      <c r="D1268">
        <v>2015</v>
      </c>
      <c r="E1268">
        <f t="shared" si="19"/>
        <v>0</v>
      </c>
      <c r="F1268" t="str">
        <v>High</v>
      </c>
      <c r="G1268">
        <v>58</v>
      </c>
      <c r="H1268">
        <v>0</v>
      </c>
      <c r="I1268">
        <v>0</v>
      </c>
      <c r="J1268">
        <v>0</v>
      </c>
      <c r="K1268">
        <v>96</v>
      </c>
      <c r="L1268">
        <v>80</v>
      </c>
      <c r="M1268">
        <v>64.900000000000006</v>
      </c>
      <c r="N1268">
        <v>1</v>
      </c>
      <c r="O1268">
        <v>95</v>
      </c>
      <c r="P1268">
        <v>0</v>
      </c>
      <c r="Q1268">
        <v>95</v>
      </c>
      <c r="R1268">
        <v>0.1</v>
      </c>
      <c r="S1268">
        <v>35729.372530000001</v>
      </c>
      <c r="T1268">
        <v>8381</v>
      </c>
      <c r="U1268">
        <v>1.2</v>
      </c>
      <c r="V1268">
        <v>1.1000000000000001</v>
      </c>
      <c r="W1268">
        <v>0.89800000000000002</v>
      </c>
      <c r="X1268">
        <v>16</v>
      </c>
      <c r="Z1268" t="s">
        <v>23</v>
      </c>
    </row>
    <row r="1269" spans="1:26" x14ac:dyDescent="0.3">
      <c r="A1269" t="s">
        <v>105</v>
      </c>
      <c r="B1269">
        <v>82.2</v>
      </c>
      <c r="C1269" t="s">
        <v>23</v>
      </c>
      <c r="D1269">
        <v>2014</v>
      </c>
      <c r="E1269">
        <f t="shared" si="19"/>
        <v>0</v>
      </c>
      <c r="F1269" t="str">
        <v>High</v>
      </c>
      <c r="G1269">
        <v>6</v>
      </c>
      <c r="H1269">
        <v>1</v>
      </c>
      <c r="I1269">
        <v>2.62</v>
      </c>
      <c r="J1269">
        <v>4348.3353100000004</v>
      </c>
      <c r="K1269">
        <v>97</v>
      </c>
      <c r="L1269">
        <v>6</v>
      </c>
      <c r="M1269">
        <v>64.599999999999994</v>
      </c>
      <c r="N1269">
        <v>1</v>
      </c>
      <c r="O1269">
        <v>95</v>
      </c>
      <c r="P1269">
        <v>7.81</v>
      </c>
      <c r="Q1269">
        <v>95</v>
      </c>
      <c r="R1269">
        <v>0.1</v>
      </c>
      <c r="S1269">
        <v>37582.846239999999</v>
      </c>
      <c r="T1269">
        <v>82157</v>
      </c>
      <c r="U1269">
        <v>1.2</v>
      </c>
      <c r="V1269">
        <v>1.1000000000000001</v>
      </c>
      <c r="W1269">
        <v>0.89500000000000002</v>
      </c>
      <c r="X1269">
        <v>16</v>
      </c>
      <c r="Z1269" t="s">
        <v>23</v>
      </c>
    </row>
    <row r="1270" spans="1:26" x14ac:dyDescent="0.3">
      <c r="A1270" t="s">
        <v>105</v>
      </c>
      <c r="B1270">
        <v>82.1</v>
      </c>
      <c r="C1270" t="s">
        <v>23</v>
      </c>
      <c r="D1270">
        <v>2013</v>
      </c>
      <c r="E1270">
        <f t="shared" si="19"/>
        <v>0</v>
      </c>
      <c r="F1270" t="str">
        <v>High</v>
      </c>
      <c r="G1270">
        <v>61</v>
      </c>
      <c r="H1270">
        <v>1</v>
      </c>
      <c r="I1270">
        <v>2.69</v>
      </c>
      <c r="J1270">
        <v>4279.8955120000001</v>
      </c>
      <c r="K1270">
        <v>97</v>
      </c>
      <c r="L1270">
        <v>50</v>
      </c>
      <c r="M1270">
        <v>64.2</v>
      </c>
      <c r="N1270">
        <v>1</v>
      </c>
      <c r="O1270">
        <v>96</v>
      </c>
      <c r="P1270">
        <v>7.89</v>
      </c>
      <c r="Q1270">
        <v>96</v>
      </c>
      <c r="R1270">
        <v>0.1</v>
      </c>
      <c r="S1270">
        <v>36393.669320000001</v>
      </c>
      <c r="T1270">
        <v>8595</v>
      </c>
      <c r="U1270">
        <v>1.2</v>
      </c>
      <c r="V1270">
        <v>1.1000000000000001</v>
      </c>
      <c r="W1270">
        <v>0.89100000000000001</v>
      </c>
      <c r="X1270">
        <v>15.9</v>
      </c>
      <c r="Z1270" t="s">
        <v>23</v>
      </c>
    </row>
    <row r="1271" spans="1:26" x14ac:dyDescent="0.3">
      <c r="A1271" t="s">
        <v>105</v>
      </c>
      <c r="B1271">
        <v>81.8</v>
      </c>
      <c r="C1271" t="s">
        <v>23</v>
      </c>
      <c r="D1271">
        <v>2012</v>
      </c>
      <c r="E1271">
        <f t="shared" si="19"/>
        <v>0</v>
      </c>
      <c r="F1271" t="str">
        <v>High</v>
      </c>
      <c r="G1271">
        <v>6</v>
      </c>
      <c r="H1271">
        <v>1</v>
      </c>
      <c r="I1271">
        <v>2.78</v>
      </c>
      <c r="J1271">
        <v>3830.1845870000002</v>
      </c>
      <c r="K1271">
        <v>97</v>
      </c>
      <c r="L1271">
        <v>211</v>
      </c>
      <c r="M1271">
        <v>63.8</v>
      </c>
      <c r="N1271">
        <v>1</v>
      </c>
      <c r="O1271">
        <v>94</v>
      </c>
      <c r="P1271">
        <v>7.73</v>
      </c>
      <c r="Q1271">
        <v>94</v>
      </c>
      <c r="R1271">
        <v>0.1</v>
      </c>
      <c r="S1271">
        <v>32569.596829999999</v>
      </c>
      <c r="T1271">
        <v>7915</v>
      </c>
      <c r="U1271">
        <v>1.2</v>
      </c>
      <c r="V1271">
        <v>1.1000000000000001</v>
      </c>
      <c r="W1271">
        <v>0.88900000000000001</v>
      </c>
      <c r="X1271">
        <v>15.9</v>
      </c>
      <c r="Z1271" t="s">
        <v>23</v>
      </c>
    </row>
    <row r="1272" spans="1:26" x14ac:dyDescent="0.3">
      <c r="A1272" t="s">
        <v>105</v>
      </c>
      <c r="B1272">
        <v>81.8</v>
      </c>
      <c r="C1272" t="s">
        <v>23</v>
      </c>
      <c r="D1272">
        <v>2011</v>
      </c>
      <c r="E1272">
        <f t="shared" si="19"/>
        <v>0</v>
      </c>
      <c r="F1272" t="str">
        <v>High</v>
      </c>
      <c r="G1272">
        <v>61</v>
      </c>
      <c r="H1272">
        <v>1</v>
      </c>
      <c r="I1272">
        <v>2.67</v>
      </c>
      <c r="J1272">
        <v>3793.1616239999998</v>
      </c>
      <c r="K1272">
        <v>98</v>
      </c>
      <c r="L1272">
        <v>70</v>
      </c>
      <c r="M1272">
        <v>63.4</v>
      </c>
      <c r="N1272">
        <v>1</v>
      </c>
      <c r="O1272">
        <v>94</v>
      </c>
      <c r="P1272">
        <v>7.39</v>
      </c>
      <c r="Q1272">
        <v>94</v>
      </c>
      <c r="R1272">
        <v>0.1</v>
      </c>
      <c r="S1272">
        <v>33657.157270000003</v>
      </c>
      <c r="T1272">
        <v>77658</v>
      </c>
      <c r="U1272">
        <v>1.2</v>
      </c>
      <c r="V1272">
        <v>1.1000000000000001</v>
      </c>
      <c r="W1272">
        <v>0.88300000000000001</v>
      </c>
      <c r="X1272">
        <v>15.8</v>
      </c>
      <c r="Z1272" t="s">
        <v>23</v>
      </c>
    </row>
    <row r="1273" spans="1:26" x14ac:dyDescent="0.3">
      <c r="A1273" t="s">
        <v>105</v>
      </c>
      <c r="B1273">
        <v>81.7</v>
      </c>
      <c r="C1273" t="s">
        <v>23</v>
      </c>
      <c r="D1273">
        <v>2010</v>
      </c>
      <c r="E1273">
        <f t="shared" si="19"/>
        <v>0</v>
      </c>
      <c r="F1273" t="str">
        <v>High</v>
      </c>
      <c r="G1273">
        <v>61</v>
      </c>
      <c r="H1273">
        <v>1</v>
      </c>
      <c r="I1273">
        <v>2.63</v>
      </c>
      <c r="J1273">
        <v>409.4109292</v>
      </c>
      <c r="K1273">
        <v>97</v>
      </c>
      <c r="L1273">
        <v>23</v>
      </c>
      <c r="M1273">
        <v>63</v>
      </c>
      <c r="N1273">
        <v>1</v>
      </c>
      <c r="O1273">
        <v>95</v>
      </c>
      <c r="P1273">
        <v>7.36</v>
      </c>
      <c r="Q1273">
        <v>95</v>
      </c>
      <c r="R1273">
        <v>0.1</v>
      </c>
      <c r="S1273">
        <v>3661.9940000000001</v>
      </c>
      <c r="T1273">
        <v>76236</v>
      </c>
      <c r="U1273">
        <v>1.2</v>
      </c>
      <c r="V1273">
        <v>1.1000000000000001</v>
      </c>
      <c r="W1273">
        <v>0.878</v>
      </c>
      <c r="X1273">
        <v>15.7</v>
      </c>
      <c r="Z1273" t="s">
        <v>23</v>
      </c>
    </row>
    <row r="1274" spans="1:26" x14ac:dyDescent="0.3">
      <c r="A1274" t="s">
        <v>105</v>
      </c>
      <c r="B1274">
        <v>81.5</v>
      </c>
      <c r="C1274" t="s">
        <v>23</v>
      </c>
      <c r="D1274">
        <v>2009</v>
      </c>
      <c r="E1274">
        <f t="shared" si="19"/>
        <v>0</v>
      </c>
      <c r="F1274" t="str">
        <v>High</v>
      </c>
      <c r="G1274">
        <v>63</v>
      </c>
      <c r="H1274">
        <v>1</v>
      </c>
      <c r="I1274">
        <v>2.5499999999999998</v>
      </c>
      <c r="J1274">
        <v>508.66454379999999</v>
      </c>
      <c r="K1274">
        <v>98</v>
      </c>
      <c r="L1274">
        <v>5</v>
      </c>
      <c r="M1274">
        <v>62.6</v>
      </c>
      <c r="N1274">
        <v>1</v>
      </c>
      <c r="O1274">
        <v>96</v>
      </c>
      <c r="P1274">
        <v>7.46</v>
      </c>
      <c r="Q1274">
        <v>96</v>
      </c>
      <c r="R1274">
        <v>0.1</v>
      </c>
      <c r="S1274">
        <v>27795.87671</v>
      </c>
      <c r="T1274">
        <v>74856</v>
      </c>
      <c r="U1274">
        <v>1.2</v>
      </c>
      <c r="V1274">
        <v>1.1000000000000001</v>
      </c>
      <c r="W1274">
        <v>0.876</v>
      </c>
      <c r="X1274">
        <v>15.6</v>
      </c>
      <c r="Z1274" t="s">
        <v>23</v>
      </c>
    </row>
    <row r="1275" spans="1:26" x14ac:dyDescent="0.3">
      <c r="A1275" t="s">
        <v>105</v>
      </c>
      <c r="B1275">
        <v>81</v>
      </c>
      <c r="C1275" t="s">
        <v>23</v>
      </c>
      <c r="D1275">
        <v>2008</v>
      </c>
      <c r="E1275">
        <f t="shared" si="19"/>
        <v>0</v>
      </c>
      <c r="F1275" t="str">
        <v>High</v>
      </c>
      <c r="G1275">
        <v>65</v>
      </c>
      <c r="H1275">
        <v>1</v>
      </c>
      <c r="I1275">
        <v>2.4700000000000002</v>
      </c>
      <c r="J1275">
        <v>471.5533294</v>
      </c>
      <c r="K1275">
        <v>99</v>
      </c>
      <c r="L1275">
        <v>931</v>
      </c>
      <c r="M1275">
        <v>62.1</v>
      </c>
      <c r="N1275">
        <v>1</v>
      </c>
      <c r="O1275">
        <v>94</v>
      </c>
      <c r="P1275">
        <v>7.33</v>
      </c>
      <c r="Q1275">
        <v>94</v>
      </c>
      <c r="R1275">
        <v>0.1</v>
      </c>
      <c r="S1275">
        <v>29657.4421</v>
      </c>
      <c r="T1275">
        <v>7388</v>
      </c>
      <c r="U1275">
        <v>1.1000000000000001</v>
      </c>
      <c r="V1275">
        <v>1.1000000000000001</v>
      </c>
      <c r="W1275">
        <v>0.877</v>
      </c>
      <c r="X1275">
        <v>15.8</v>
      </c>
      <c r="Z1275" t="s">
        <v>23</v>
      </c>
    </row>
    <row r="1276" spans="1:26" x14ac:dyDescent="0.3">
      <c r="A1276" t="s">
        <v>105</v>
      </c>
      <c r="B1276">
        <v>84</v>
      </c>
      <c r="C1276" t="s">
        <v>23</v>
      </c>
      <c r="D1276">
        <v>2007</v>
      </c>
      <c r="E1276">
        <f t="shared" si="19"/>
        <v>0</v>
      </c>
      <c r="F1276" t="str">
        <v>High</v>
      </c>
      <c r="G1276">
        <v>68</v>
      </c>
      <c r="H1276">
        <v>1</v>
      </c>
      <c r="I1276">
        <v>2.33</v>
      </c>
      <c r="J1276">
        <v>4.3451015999999996</v>
      </c>
      <c r="K1276">
        <v>99</v>
      </c>
      <c r="L1276">
        <v>539</v>
      </c>
      <c r="M1276">
        <v>61.6</v>
      </c>
      <c r="N1276">
        <v>1</v>
      </c>
      <c r="O1276">
        <v>95</v>
      </c>
      <c r="P1276">
        <v>7.37</v>
      </c>
      <c r="Q1276">
        <v>95</v>
      </c>
      <c r="R1276">
        <v>0.1</v>
      </c>
      <c r="S1276">
        <v>258.637</v>
      </c>
      <c r="T1276">
        <v>7181</v>
      </c>
      <c r="U1276">
        <v>1.1000000000000001</v>
      </c>
      <c r="V1276">
        <v>1.1000000000000001</v>
      </c>
      <c r="W1276">
        <v>0.872</v>
      </c>
      <c r="X1276">
        <v>15.7</v>
      </c>
      <c r="Z1276" t="s">
        <v>23</v>
      </c>
    </row>
    <row r="1277" spans="1:26" x14ac:dyDescent="0.3">
      <c r="A1277" t="s">
        <v>105</v>
      </c>
      <c r="B1277">
        <v>84</v>
      </c>
      <c r="C1277" t="s">
        <v>23</v>
      </c>
      <c r="D1277">
        <v>2006</v>
      </c>
      <c r="E1277">
        <f t="shared" si="19"/>
        <v>0</v>
      </c>
      <c r="F1277" t="str">
        <v>High</v>
      </c>
      <c r="G1277">
        <v>68</v>
      </c>
      <c r="H1277">
        <v>1</v>
      </c>
      <c r="I1277">
        <v>2.23</v>
      </c>
      <c r="J1277">
        <v>33.586206570000002</v>
      </c>
      <c r="K1277">
        <v>96</v>
      </c>
      <c r="L1277">
        <v>9</v>
      </c>
      <c r="M1277">
        <v>61.1</v>
      </c>
      <c r="N1277">
        <v>1</v>
      </c>
      <c r="O1277">
        <v>94</v>
      </c>
      <c r="P1277">
        <v>7.38</v>
      </c>
      <c r="Q1277">
        <v>95</v>
      </c>
      <c r="R1277">
        <v>0.1</v>
      </c>
      <c r="S1277">
        <v>2195.1768999999999</v>
      </c>
      <c r="T1277">
        <v>7537</v>
      </c>
      <c r="U1277">
        <v>1.1000000000000001</v>
      </c>
      <c r="V1277">
        <v>1.1000000000000001</v>
      </c>
      <c r="W1277">
        <v>0.87</v>
      </c>
      <c r="X1277">
        <v>15.7</v>
      </c>
      <c r="Z1277" t="s">
        <v>23</v>
      </c>
    </row>
    <row r="1278" spans="1:26" x14ac:dyDescent="0.3">
      <c r="A1278" t="s">
        <v>105</v>
      </c>
      <c r="B1278">
        <v>80</v>
      </c>
      <c r="C1278" t="s">
        <v>23</v>
      </c>
      <c r="D1278">
        <v>2005</v>
      </c>
      <c r="E1278">
        <f t="shared" si="19"/>
        <v>0</v>
      </c>
      <c r="F1278" t="str">
        <v>High</v>
      </c>
      <c r="G1278">
        <v>71</v>
      </c>
      <c r="H1278">
        <v>1</v>
      </c>
      <c r="I1278">
        <v>2.41</v>
      </c>
      <c r="J1278">
        <v>250.9343317</v>
      </c>
      <c r="K1278">
        <v>96</v>
      </c>
      <c r="L1278">
        <v>2</v>
      </c>
      <c r="M1278">
        <v>6.6</v>
      </c>
      <c r="N1278">
        <v>1</v>
      </c>
      <c r="O1278">
        <v>95</v>
      </c>
      <c r="P1278">
        <v>7.44</v>
      </c>
      <c r="Q1278">
        <v>93</v>
      </c>
      <c r="R1278">
        <v>0.1</v>
      </c>
      <c r="S1278">
        <v>2611.17931</v>
      </c>
      <c r="T1278">
        <v>6931</v>
      </c>
      <c r="U1278">
        <v>1.1000000000000001</v>
      </c>
      <c r="V1278">
        <v>1.1000000000000001</v>
      </c>
      <c r="W1278">
        <v>0.86599999999999999</v>
      </c>
      <c r="X1278">
        <v>15.8</v>
      </c>
      <c r="Z1278" t="s">
        <v>23</v>
      </c>
    </row>
    <row r="1279" spans="1:26" x14ac:dyDescent="0.3">
      <c r="A1279" t="s">
        <v>105</v>
      </c>
      <c r="B1279">
        <v>81</v>
      </c>
      <c r="C1279" t="s">
        <v>23</v>
      </c>
      <c r="D1279">
        <v>2004</v>
      </c>
      <c r="E1279">
        <f t="shared" si="19"/>
        <v>0</v>
      </c>
      <c r="F1279" t="str">
        <v>High</v>
      </c>
      <c r="G1279">
        <v>69</v>
      </c>
      <c r="H1279">
        <v>1</v>
      </c>
      <c r="I1279">
        <v>2.23</v>
      </c>
      <c r="J1279">
        <v>1895.3427919999999</v>
      </c>
      <c r="K1279">
        <v>99</v>
      </c>
      <c r="L1279">
        <v>116</v>
      </c>
      <c r="M1279">
        <v>6.1</v>
      </c>
      <c r="N1279">
        <v>1</v>
      </c>
      <c r="O1279">
        <v>95</v>
      </c>
      <c r="P1279">
        <v>7.35</v>
      </c>
      <c r="Q1279">
        <v>95</v>
      </c>
      <c r="R1279">
        <v>0.1</v>
      </c>
      <c r="S1279">
        <v>19888.171999999999</v>
      </c>
      <c r="T1279">
        <v>689</v>
      </c>
      <c r="U1279">
        <v>1.1000000000000001</v>
      </c>
      <c r="V1279">
        <v>1.1000000000000001</v>
      </c>
      <c r="W1279">
        <v>0.86299999999999999</v>
      </c>
      <c r="X1279">
        <v>15.9</v>
      </c>
      <c r="Z1279" t="s">
        <v>23</v>
      </c>
    </row>
    <row r="1280" spans="1:26" x14ac:dyDescent="0.3">
      <c r="A1280" t="s">
        <v>105</v>
      </c>
      <c r="B1280">
        <v>79.7</v>
      </c>
      <c r="C1280" t="s">
        <v>23</v>
      </c>
      <c r="D1280">
        <v>2003</v>
      </c>
      <c r="E1280">
        <f t="shared" si="19"/>
        <v>0</v>
      </c>
      <c r="F1280" t="str">
        <v>High</v>
      </c>
      <c r="G1280">
        <v>71</v>
      </c>
      <c r="H1280">
        <v>1</v>
      </c>
      <c r="I1280">
        <v>2.3199999999999998</v>
      </c>
      <c r="J1280">
        <v>1731.7557469999999</v>
      </c>
      <c r="K1280">
        <v>98</v>
      </c>
      <c r="L1280">
        <v>124</v>
      </c>
      <c r="M1280">
        <v>59.6</v>
      </c>
      <c r="N1280">
        <v>1</v>
      </c>
      <c r="O1280">
        <v>93</v>
      </c>
      <c r="P1280">
        <v>7.44</v>
      </c>
      <c r="Q1280">
        <v>93</v>
      </c>
      <c r="R1280">
        <v>0.1</v>
      </c>
      <c r="S1280">
        <v>18946.99942</v>
      </c>
      <c r="T1280">
        <v>66897</v>
      </c>
      <c r="U1280">
        <v>1.1000000000000001</v>
      </c>
      <c r="V1280">
        <v>1.1000000000000001</v>
      </c>
      <c r="W1280">
        <v>0.86299999999999999</v>
      </c>
      <c r="X1280">
        <v>16</v>
      </c>
      <c r="Z1280" t="s">
        <v>23</v>
      </c>
    </row>
    <row r="1281" spans="1:26" x14ac:dyDescent="0.3">
      <c r="A1281" t="s">
        <v>105</v>
      </c>
      <c r="B1281">
        <v>79.3</v>
      </c>
      <c r="C1281" t="s">
        <v>23</v>
      </c>
      <c r="D1281">
        <v>2002</v>
      </c>
      <c r="E1281">
        <f t="shared" si="19"/>
        <v>0</v>
      </c>
      <c r="F1281" t="str">
        <v>High</v>
      </c>
      <c r="G1281">
        <v>74</v>
      </c>
      <c r="H1281">
        <v>1</v>
      </c>
      <c r="I1281">
        <v>2.4700000000000002</v>
      </c>
      <c r="J1281">
        <v>1701.1957870000001</v>
      </c>
      <c r="K1281">
        <v>98</v>
      </c>
      <c r="L1281">
        <v>2</v>
      </c>
      <c r="M1281">
        <v>59.2</v>
      </c>
      <c r="N1281">
        <v>1</v>
      </c>
      <c r="O1281">
        <v>91</v>
      </c>
      <c r="P1281">
        <v>7.49</v>
      </c>
      <c r="Q1281">
        <v>9</v>
      </c>
      <c r="R1281">
        <v>0.1</v>
      </c>
      <c r="S1281">
        <v>18431.15696</v>
      </c>
      <c r="T1281">
        <v>657</v>
      </c>
      <c r="U1281">
        <v>1.1000000000000001</v>
      </c>
      <c r="V1281">
        <v>1.1000000000000001</v>
      </c>
      <c r="W1281">
        <v>0.85499999999999998</v>
      </c>
      <c r="X1281">
        <v>15.3</v>
      </c>
      <c r="Z1281" t="s">
        <v>23</v>
      </c>
    </row>
    <row r="1282" spans="1:26" x14ac:dyDescent="0.3">
      <c r="A1282" t="s">
        <v>105</v>
      </c>
      <c r="B1282">
        <v>79.3</v>
      </c>
      <c r="C1282" t="s">
        <v>23</v>
      </c>
      <c r="D1282">
        <v>2001</v>
      </c>
      <c r="E1282">
        <f t="shared" ref="E1282:E1345" si="20">IF(Z1282="Developing",0,1)</f>
        <v>0</v>
      </c>
      <c r="F1282" t="str">
        <v>High</v>
      </c>
      <c r="G1282">
        <v>74</v>
      </c>
      <c r="H1282">
        <v>1</v>
      </c>
      <c r="I1282">
        <v>2.5299999999999998</v>
      </c>
      <c r="J1282">
        <v>22.273326180000002</v>
      </c>
      <c r="K1282">
        <v>96</v>
      </c>
      <c r="L1282">
        <v>19</v>
      </c>
      <c r="M1282">
        <v>58.7</v>
      </c>
      <c r="N1282">
        <v>1</v>
      </c>
      <c r="O1282">
        <v>93</v>
      </c>
      <c r="P1282">
        <v>7.61</v>
      </c>
      <c r="Q1282">
        <v>92</v>
      </c>
      <c r="R1282">
        <v>0.1</v>
      </c>
      <c r="S1282">
        <v>236.19646</v>
      </c>
      <c r="T1282">
        <v>6439</v>
      </c>
      <c r="U1282">
        <v>1.1000000000000001</v>
      </c>
      <c r="V1282">
        <v>1.1000000000000001</v>
      </c>
      <c r="W1282">
        <v>0.85</v>
      </c>
      <c r="X1282">
        <v>15.1</v>
      </c>
      <c r="Z1282" t="s">
        <v>23</v>
      </c>
    </row>
    <row r="1283" spans="1:26" x14ac:dyDescent="0.3">
      <c r="A1283" t="s">
        <v>105</v>
      </c>
      <c r="B1283">
        <v>78.900000000000006</v>
      </c>
      <c r="C1283" t="s">
        <v>23</v>
      </c>
      <c r="D1283">
        <v>2000</v>
      </c>
      <c r="E1283">
        <f t="shared" si="20"/>
        <v>0</v>
      </c>
      <c r="F1283" t="str">
        <v>High</v>
      </c>
      <c r="G1283">
        <v>76</v>
      </c>
      <c r="H1283">
        <v>1</v>
      </c>
      <c r="I1283">
        <v>2.5299999999999998</v>
      </c>
      <c r="J1283">
        <v>199.9341033</v>
      </c>
      <c r="K1283">
        <v>98</v>
      </c>
      <c r="L1283">
        <v>36</v>
      </c>
      <c r="M1283">
        <v>58.3</v>
      </c>
      <c r="N1283">
        <v>1</v>
      </c>
      <c r="O1283">
        <v>93</v>
      </c>
      <c r="P1283">
        <v>7.13</v>
      </c>
      <c r="Q1283">
        <v>93</v>
      </c>
      <c r="R1283">
        <v>0.1</v>
      </c>
      <c r="S1283">
        <v>2152.1432</v>
      </c>
      <c r="T1283">
        <v>6289</v>
      </c>
      <c r="U1283">
        <v>1.1000000000000001</v>
      </c>
      <c r="V1283">
        <v>1.1000000000000001</v>
      </c>
      <c r="W1283">
        <v>0.84499999999999997</v>
      </c>
      <c r="X1283">
        <v>15.2</v>
      </c>
      <c r="Z1283" t="s">
        <v>23</v>
      </c>
    </row>
    <row r="1284" spans="1:26" x14ac:dyDescent="0.3">
      <c r="A1284" t="s">
        <v>106</v>
      </c>
      <c r="B1284">
        <v>82.7</v>
      </c>
      <c r="C1284" t="s">
        <v>31</v>
      </c>
      <c r="D1284">
        <v>2015</v>
      </c>
      <c r="E1284">
        <f t="shared" si="20"/>
        <v>1</v>
      </c>
      <c r="F1284" t="str">
        <v>High</v>
      </c>
      <c r="G1284">
        <v>56</v>
      </c>
      <c r="H1284">
        <v>1</v>
      </c>
      <c r="I1284">
        <v>0</v>
      </c>
      <c r="J1284">
        <v>0</v>
      </c>
      <c r="K1284">
        <v>93</v>
      </c>
      <c r="L1284">
        <v>159</v>
      </c>
      <c r="M1284">
        <v>63.6</v>
      </c>
      <c r="N1284">
        <v>2</v>
      </c>
      <c r="O1284">
        <v>93</v>
      </c>
      <c r="P1284">
        <v>0</v>
      </c>
      <c r="Q1284">
        <v>93</v>
      </c>
      <c r="R1284">
        <v>0.1</v>
      </c>
      <c r="S1284">
        <v>349.14755000000002</v>
      </c>
      <c r="T1284">
        <v>673582</v>
      </c>
      <c r="U1284">
        <v>0.6</v>
      </c>
      <c r="V1284">
        <v>0.6</v>
      </c>
      <c r="W1284">
        <v>0.88100000000000001</v>
      </c>
      <c r="X1284">
        <v>16.3</v>
      </c>
      <c r="Z1284" t="s">
        <v>31</v>
      </c>
    </row>
    <row r="1285" spans="1:26" x14ac:dyDescent="0.3">
      <c r="A1285" t="s">
        <v>106</v>
      </c>
      <c r="B1285">
        <v>82.5</v>
      </c>
      <c r="C1285" t="s">
        <v>31</v>
      </c>
      <c r="D1285">
        <v>2014</v>
      </c>
      <c r="E1285">
        <f t="shared" si="20"/>
        <v>1</v>
      </c>
      <c r="F1285" t="str">
        <v>High</v>
      </c>
      <c r="G1285">
        <v>57</v>
      </c>
      <c r="H1285">
        <v>2</v>
      </c>
      <c r="I1285">
        <v>7.56</v>
      </c>
      <c r="J1285">
        <v>4831.6447959999996</v>
      </c>
      <c r="K1285">
        <v>95</v>
      </c>
      <c r="L1285">
        <v>0</v>
      </c>
      <c r="M1285">
        <v>63.1</v>
      </c>
      <c r="N1285">
        <v>2</v>
      </c>
      <c r="O1285">
        <v>95</v>
      </c>
      <c r="P1285">
        <v>9.25</v>
      </c>
      <c r="Q1285">
        <v>95</v>
      </c>
      <c r="R1285">
        <v>0.1</v>
      </c>
      <c r="S1285">
        <v>35396.66517</v>
      </c>
      <c r="T1285">
        <v>678914</v>
      </c>
      <c r="U1285">
        <v>0.6</v>
      </c>
      <c r="V1285">
        <v>0.6</v>
      </c>
      <c r="W1285">
        <v>0.877</v>
      </c>
      <c r="X1285">
        <v>16.3</v>
      </c>
      <c r="Z1285" t="s">
        <v>31</v>
      </c>
    </row>
    <row r="1286" spans="1:26" x14ac:dyDescent="0.3">
      <c r="A1286" t="s">
        <v>106</v>
      </c>
      <c r="B1286">
        <v>82.3</v>
      </c>
      <c r="C1286" t="s">
        <v>31</v>
      </c>
      <c r="D1286">
        <v>2013</v>
      </c>
      <c r="E1286">
        <f t="shared" si="20"/>
        <v>1</v>
      </c>
      <c r="F1286" t="str">
        <v>High</v>
      </c>
      <c r="G1286">
        <v>58</v>
      </c>
      <c r="H1286">
        <v>2</v>
      </c>
      <c r="I1286">
        <v>7.35</v>
      </c>
      <c r="J1286">
        <v>483.19168439999999</v>
      </c>
      <c r="K1286">
        <v>96</v>
      </c>
      <c r="L1286">
        <v>0</v>
      </c>
      <c r="M1286">
        <v>62.6</v>
      </c>
      <c r="N1286">
        <v>2</v>
      </c>
      <c r="O1286">
        <v>96</v>
      </c>
      <c r="P1286">
        <v>9.2200000000000006</v>
      </c>
      <c r="Q1286">
        <v>96</v>
      </c>
      <c r="R1286">
        <v>0.1</v>
      </c>
      <c r="S1286">
        <v>3537.27441</v>
      </c>
      <c r="T1286">
        <v>6233948</v>
      </c>
      <c r="U1286">
        <v>0.5</v>
      </c>
      <c r="V1286">
        <v>0.6</v>
      </c>
      <c r="W1286">
        <v>0.876</v>
      </c>
      <c r="X1286">
        <v>16.5</v>
      </c>
      <c r="Z1286" t="s">
        <v>31</v>
      </c>
    </row>
    <row r="1287" spans="1:26" x14ac:dyDescent="0.3">
      <c r="A1287" t="s">
        <v>106</v>
      </c>
      <c r="B1287">
        <v>82</v>
      </c>
      <c r="C1287" t="s">
        <v>31</v>
      </c>
      <c r="D1287">
        <v>2012</v>
      </c>
      <c r="E1287">
        <f t="shared" si="20"/>
        <v>1</v>
      </c>
      <c r="F1287" t="str">
        <v>High</v>
      </c>
      <c r="G1287">
        <v>6</v>
      </c>
      <c r="H1287">
        <v>2</v>
      </c>
      <c r="I1287">
        <v>7.49</v>
      </c>
      <c r="J1287">
        <v>4793.9049240000004</v>
      </c>
      <c r="K1287">
        <v>96</v>
      </c>
      <c r="L1287">
        <v>376</v>
      </c>
      <c r="M1287">
        <v>62.1</v>
      </c>
      <c r="N1287">
        <v>2</v>
      </c>
      <c r="O1287">
        <v>96</v>
      </c>
      <c r="P1287">
        <v>9.2799999999999994</v>
      </c>
      <c r="Q1287">
        <v>97</v>
      </c>
      <c r="R1287">
        <v>0.1</v>
      </c>
      <c r="S1287">
        <v>34814.124360000002</v>
      </c>
      <c r="T1287">
        <v>59539717</v>
      </c>
      <c r="U1287">
        <v>0.5</v>
      </c>
      <c r="V1287">
        <v>0.6</v>
      </c>
      <c r="W1287">
        <v>0.877</v>
      </c>
      <c r="X1287">
        <v>16.600000000000001</v>
      </c>
      <c r="Z1287" t="s">
        <v>31</v>
      </c>
    </row>
    <row r="1288" spans="1:26" x14ac:dyDescent="0.3">
      <c r="A1288" t="s">
        <v>106</v>
      </c>
      <c r="B1288">
        <v>82</v>
      </c>
      <c r="C1288" t="s">
        <v>31</v>
      </c>
      <c r="D1288">
        <v>2011</v>
      </c>
      <c r="E1288">
        <f t="shared" si="20"/>
        <v>1</v>
      </c>
      <c r="F1288" t="str">
        <v>High</v>
      </c>
      <c r="G1288">
        <v>6</v>
      </c>
      <c r="H1288">
        <v>2</v>
      </c>
      <c r="I1288">
        <v>6.98</v>
      </c>
      <c r="J1288">
        <v>5439.691769</v>
      </c>
      <c r="K1288">
        <v>96</v>
      </c>
      <c r="L1288">
        <v>5189</v>
      </c>
      <c r="M1288">
        <v>61.5</v>
      </c>
      <c r="N1288">
        <v>2</v>
      </c>
      <c r="O1288">
        <v>96</v>
      </c>
      <c r="P1288">
        <v>9.27</v>
      </c>
      <c r="Q1288">
        <v>96</v>
      </c>
      <c r="R1288">
        <v>0.1</v>
      </c>
      <c r="S1288">
        <v>38334.68477</v>
      </c>
      <c r="T1288">
        <v>59379449</v>
      </c>
      <c r="U1288">
        <v>0.5</v>
      </c>
      <c r="V1288">
        <v>0.5</v>
      </c>
      <c r="W1288">
        <v>0.872</v>
      </c>
      <c r="X1288">
        <v>16.399999999999999</v>
      </c>
      <c r="Z1288" t="s">
        <v>31</v>
      </c>
    </row>
    <row r="1289" spans="1:26" x14ac:dyDescent="0.3">
      <c r="A1289" t="s">
        <v>106</v>
      </c>
      <c r="B1289">
        <v>81.8</v>
      </c>
      <c r="C1289" t="s">
        <v>31</v>
      </c>
      <c r="D1289">
        <v>2010</v>
      </c>
      <c r="E1289">
        <f t="shared" si="20"/>
        <v>1</v>
      </c>
      <c r="F1289" t="str">
        <v>High</v>
      </c>
      <c r="G1289">
        <v>6</v>
      </c>
      <c r="H1289">
        <v>2</v>
      </c>
      <c r="I1289">
        <v>6.95</v>
      </c>
      <c r="J1289">
        <v>5219.6688020000001</v>
      </c>
      <c r="K1289">
        <v>96</v>
      </c>
      <c r="L1289">
        <v>372</v>
      </c>
      <c r="M1289">
        <v>61</v>
      </c>
      <c r="N1289">
        <v>2</v>
      </c>
      <c r="O1289">
        <v>96</v>
      </c>
      <c r="P1289">
        <v>9.42</v>
      </c>
      <c r="Q1289">
        <v>96</v>
      </c>
      <c r="R1289">
        <v>0.1</v>
      </c>
      <c r="S1289">
        <v>35849.373639999998</v>
      </c>
      <c r="T1289">
        <v>59277417</v>
      </c>
      <c r="U1289">
        <v>0.5</v>
      </c>
      <c r="V1289">
        <v>0.5</v>
      </c>
      <c r="W1289">
        <v>0.86899999999999999</v>
      </c>
      <c r="X1289">
        <v>16.399999999999999</v>
      </c>
      <c r="Z1289" t="s">
        <v>31</v>
      </c>
    </row>
    <row r="1290" spans="1:26" x14ac:dyDescent="0.3">
      <c r="A1290" t="s">
        <v>106</v>
      </c>
      <c r="B1290">
        <v>81.599999999999994</v>
      </c>
      <c r="C1290" t="s">
        <v>31</v>
      </c>
      <c r="D1290">
        <v>2009</v>
      </c>
      <c r="E1290">
        <f t="shared" si="20"/>
        <v>1</v>
      </c>
      <c r="F1290" t="str">
        <v>High</v>
      </c>
      <c r="G1290">
        <v>61</v>
      </c>
      <c r="H1290">
        <v>2</v>
      </c>
      <c r="I1290">
        <v>7.25</v>
      </c>
      <c r="J1290">
        <v>5243.3166380000002</v>
      </c>
      <c r="K1290">
        <v>96</v>
      </c>
      <c r="L1290">
        <v>351</v>
      </c>
      <c r="M1290">
        <v>6.5</v>
      </c>
      <c r="N1290">
        <v>2</v>
      </c>
      <c r="O1290">
        <v>96</v>
      </c>
      <c r="P1290">
        <v>9.41</v>
      </c>
      <c r="Q1290">
        <v>96</v>
      </c>
      <c r="R1290">
        <v>0.1</v>
      </c>
      <c r="S1290">
        <v>36976.845119999998</v>
      </c>
      <c r="T1290">
        <v>5995365</v>
      </c>
      <c r="U1290">
        <v>0.5</v>
      </c>
      <c r="V1290">
        <v>0.5</v>
      </c>
      <c r="W1290">
        <v>0.86799999999999999</v>
      </c>
      <c r="X1290">
        <v>16.3</v>
      </c>
      <c r="Z1290" t="s">
        <v>31</v>
      </c>
    </row>
    <row r="1291" spans="1:26" x14ac:dyDescent="0.3">
      <c r="A1291" t="s">
        <v>106</v>
      </c>
      <c r="B1291">
        <v>81.5</v>
      </c>
      <c r="C1291" t="s">
        <v>31</v>
      </c>
      <c r="D1291">
        <v>2008</v>
      </c>
      <c r="E1291">
        <f t="shared" si="20"/>
        <v>1</v>
      </c>
      <c r="F1291" t="str">
        <v>High</v>
      </c>
      <c r="G1291">
        <v>61</v>
      </c>
      <c r="H1291">
        <v>2</v>
      </c>
      <c r="I1291">
        <v>7.96</v>
      </c>
      <c r="J1291">
        <v>66.378404950000004</v>
      </c>
      <c r="K1291">
        <v>96</v>
      </c>
      <c r="L1291">
        <v>1617</v>
      </c>
      <c r="M1291">
        <v>59.9</v>
      </c>
      <c r="N1291">
        <v>2</v>
      </c>
      <c r="O1291">
        <v>96</v>
      </c>
      <c r="P1291">
        <v>8.89</v>
      </c>
      <c r="Q1291">
        <v>96</v>
      </c>
      <c r="R1291">
        <v>0.1</v>
      </c>
      <c r="S1291">
        <v>464.18464999999998</v>
      </c>
      <c r="T1291">
        <v>58826731</v>
      </c>
      <c r="U1291">
        <v>0.5</v>
      </c>
      <c r="V1291">
        <v>0.5</v>
      </c>
      <c r="W1291">
        <v>0.86599999999999999</v>
      </c>
      <c r="X1291">
        <v>16.3</v>
      </c>
      <c r="Z1291" t="s">
        <v>31</v>
      </c>
    </row>
    <row r="1292" spans="1:26" x14ac:dyDescent="0.3">
      <c r="A1292" t="s">
        <v>106</v>
      </c>
      <c r="B1292">
        <v>81.3</v>
      </c>
      <c r="C1292" t="s">
        <v>31</v>
      </c>
      <c r="D1292">
        <v>2007</v>
      </c>
      <c r="E1292">
        <f t="shared" si="20"/>
        <v>1</v>
      </c>
      <c r="F1292" t="str">
        <v>High</v>
      </c>
      <c r="G1292">
        <v>63</v>
      </c>
      <c r="H1292">
        <v>2</v>
      </c>
      <c r="I1292">
        <v>8.3699999999999992</v>
      </c>
      <c r="J1292">
        <v>5228.8215810000002</v>
      </c>
      <c r="K1292">
        <v>97</v>
      </c>
      <c r="L1292">
        <v>321</v>
      </c>
      <c r="M1292">
        <v>59.4</v>
      </c>
      <c r="N1292">
        <v>2</v>
      </c>
      <c r="O1292">
        <v>97</v>
      </c>
      <c r="P1292">
        <v>8.48</v>
      </c>
      <c r="Q1292">
        <v>97</v>
      </c>
      <c r="R1292">
        <v>0.1</v>
      </c>
      <c r="S1292">
        <v>37698.785730000003</v>
      </c>
      <c r="T1292">
        <v>5843831</v>
      </c>
      <c r="U1292">
        <v>0.5</v>
      </c>
      <c r="V1292">
        <v>0.5</v>
      </c>
      <c r="W1292">
        <v>0.86199999999999999</v>
      </c>
      <c r="X1292">
        <v>16.100000000000001</v>
      </c>
      <c r="Z1292" t="s">
        <v>31</v>
      </c>
    </row>
    <row r="1293" spans="1:26" x14ac:dyDescent="0.3">
      <c r="A1293" t="s">
        <v>106</v>
      </c>
      <c r="B1293">
        <v>81.2</v>
      </c>
      <c r="C1293" t="s">
        <v>31</v>
      </c>
      <c r="D1293">
        <v>2006</v>
      </c>
      <c r="E1293">
        <f t="shared" si="20"/>
        <v>1</v>
      </c>
      <c r="F1293" t="str">
        <v>High</v>
      </c>
      <c r="G1293">
        <v>65</v>
      </c>
      <c r="H1293">
        <v>2</v>
      </c>
      <c r="I1293">
        <v>8.44</v>
      </c>
      <c r="J1293">
        <v>473.19154509999998</v>
      </c>
      <c r="K1293">
        <v>96</v>
      </c>
      <c r="L1293">
        <v>439</v>
      </c>
      <c r="M1293">
        <v>58.8</v>
      </c>
      <c r="N1293">
        <v>2</v>
      </c>
      <c r="O1293">
        <v>97</v>
      </c>
      <c r="P1293">
        <v>8.82</v>
      </c>
      <c r="Q1293">
        <v>96</v>
      </c>
      <c r="R1293">
        <v>0.1</v>
      </c>
      <c r="S1293">
        <v>3341.7482</v>
      </c>
      <c r="T1293">
        <v>58143979</v>
      </c>
      <c r="U1293">
        <v>0.5</v>
      </c>
      <c r="V1293">
        <v>0.5</v>
      </c>
      <c r="W1293">
        <v>0.85599999999999998</v>
      </c>
      <c r="X1293">
        <v>16</v>
      </c>
      <c r="Z1293" t="s">
        <v>31</v>
      </c>
    </row>
    <row r="1294" spans="1:26" x14ac:dyDescent="0.3">
      <c r="A1294" t="s">
        <v>106</v>
      </c>
      <c r="B1294">
        <v>88</v>
      </c>
      <c r="C1294" t="s">
        <v>31</v>
      </c>
      <c r="D1294">
        <v>2005</v>
      </c>
      <c r="E1294">
        <f t="shared" si="20"/>
        <v>1</v>
      </c>
      <c r="F1294" t="str">
        <v>High</v>
      </c>
      <c r="G1294">
        <v>66</v>
      </c>
      <c r="H1294">
        <v>2</v>
      </c>
      <c r="I1294">
        <v>8.65</v>
      </c>
      <c r="J1294">
        <v>4506.2559629999996</v>
      </c>
      <c r="K1294">
        <v>96</v>
      </c>
      <c r="L1294">
        <v>135</v>
      </c>
      <c r="M1294">
        <v>58.2</v>
      </c>
      <c r="N1294">
        <v>2</v>
      </c>
      <c r="O1294">
        <v>97</v>
      </c>
      <c r="P1294">
        <v>8.7100000000000009</v>
      </c>
      <c r="Q1294">
        <v>95</v>
      </c>
      <c r="R1294">
        <v>0.1</v>
      </c>
      <c r="S1294">
        <v>31959.262149999999</v>
      </c>
      <c r="T1294">
        <v>57969484</v>
      </c>
      <c r="U1294">
        <v>0.5</v>
      </c>
      <c r="V1294">
        <v>0.5</v>
      </c>
      <c r="W1294">
        <v>0.85099999999999998</v>
      </c>
      <c r="X1294">
        <v>15.8</v>
      </c>
      <c r="Z1294" t="s">
        <v>31</v>
      </c>
    </row>
    <row r="1295" spans="1:26" x14ac:dyDescent="0.3">
      <c r="A1295" t="s">
        <v>106</v>
      </c>
      <c r="B1295">
        <v>89</v>
      </c>
      <c r="C1295" t="s">
        <v>31</v>
      </c>
      <c r="D1295">
        <v>2004</v>
      </c>
      <c r="E1295">
        <f t="shared" si="20"/>
        <v>1</v>
      </c>
      <c r="F1295" t="str">
        <v>High</v>
      </c>
      <c r="G1295">
        <v>66</v>
      </c>
      <c r="H1295">
        <v>2</v>
      </c>
      <c r="I1295">
        <v>8.98</v>
      </c>
      <c r="J1295">
        <v>4270.914882</v>
      </c>
      <c r="K1295">
        <v>96</v>
      </c>
      <c r="L1295">
        <v>599</v>
      </c>
      <c r="M1295">
        <v>57.6</v>
      </c>
      <c r="N1295">
        <v>3</v>
      </c>
      <c r="O1295">
        <v>97</v>
      </c>
      <c r="P1295">
        <v>8.49</v>
      </c>
      <c r="Q1295">
        <v>94</v>
      </c>
      <c r="R1295">
        <v>0.1</v>
      </c>
      <c r="S1295">
        <v>31174.561180000001</v>
      </c>
      <c r="T1295">
        <v>57685327</v>
      </c>
      <c r="U1295">
        <v>0.5</v>
      </c>
      <c r="V1295">
        <v>0.5</v>
      </c>
      <c r="W1295">
        <v>0.84599999999999997</v>
      </c>
      <c r="X1295">
        <v>15.6</v>
      </c>
      <c r="Z1295" t="s">
        <v>31</v>
      </c>
    </row>
    <row r="1296" spans="1:26" x14ac:dyDescent="0.3">
      <c r="A1296" t="s">
        <v>106</v>
      </c>
      <c r="B1296">
        <v>79.900000000000006</v>
      </c>
      <c r="C1296" t="s">
        <v>31</v>
      </c>
      <c r="D1296">
        <v>2003</v>
      </c>
      <c r="E1296">
        <f t="shared" si="20"/>
        <v>1</v>
      </c>
      <c r="F1296" t="str">
        <v>High</v>
      </c>
      <c r="G1296">
        <v>72</v>
      </c>
      <c r="H1296">
        <v>2</v>
      </c>
      <c r="I1296">
        <v>9.3000000000000007</v>
      </c>
      <c r="J1296">
        <v>3519.258515</v>
      </c>
      <c r="K1296">
        <v>95</v>
      </c>
      <c r="L1296">
        <v>10982</v>
      </c>
      <c r="M1296">
        <v>57</v>
      </c>
      <c r="N1296">
        <v>3</v>
      </c>
      <c r="O1296">
        <v>97</v>
      </c>
      <c r="P1296">
        <v>8.17</v>
      </c>
      <c r="Q1296">
        <v>96</v>
      </c>
      <c r="R1296">
        <v>0.1</v>
      </c>
      <c r="S1296">
        <v>27387.2258</v>
      </c>
      <c r="T1296">
        <v>5731323</v>
      </c>
      <c r="U1296">
        <v>0.5</v>
      </c>
      <c r="V1296">
        <v>0.5</v>
      </c>
      <c r="W1296">
        <v>0.84099999999999997</v>
      </c>
      <c r="X1296">
        <v>15.4</v>
      </c>
      <c r="Z1296" t="s">
        <v>31</v>
      </c>
    </row>
    <row r="1297" spans="1:26" x14ac:dyDescent="0.3">
      <c r="A1297" t="s">
        <v>106</v>
      </c>
      <c r="B1297">
        <v>80</v>
      </c>
      <c r="C1297" t="s">
        <v>31</v>
      </c>
      <c r="D1297">
        <v>2002</v>
      </c>
      <c r="E1297">
        <f t="shared" si="20"/>
        <v>1</v>
      </c>
      <c r="F1297" t="str">
        <v>High</v>
      </c>
      <c r="G1297">
        <v>72</v>
      </c>
      <c r="H1297">
        <v>2</v>
      </c>
      <c r="I1297">
        <v>9.25</v>
      </c>
      <c r="J1297">
        <v>2883.3349109999999</v>
      </c>
      <c r="K1297">
        <v>95</v>
      </c>
      <c r="L1297">
        <v>9385</v>
      </c>
      <c r="M1297">
        <v>56.4</v>
      </c>
      <c r="N1297">
        <v>3</v>
      </c>
      <c r="O1297">
        <v>96</v>
      </c>
      <c r="P1297">
        <v>8.23</v>
      </c>
      <c r="Q1297">
        <v>93</v>
      </c>
      <c r="R1297">
        <v>0.1</v>
      </c>
      <c r="S1297">
        <v>22196.5736</v>
      </c>
      <c r="T1297">
        <v>57597</v>
      </c>
      <c r="U1297">
        <v>0.5</v>
      </c>
      <c r="V1297">
        <v>0.5</v>
      </c>
      <c r="W1297">
        <v>0.83599999999999997</v>
      </c>
      <c r="X1297">
        <v>15.2</v>
      </c>
      <c r="Z1297" t="s">
        <v>31</v>
      </c>
    </row>
    <row r="1298" spans="1:26" x14ac:dyDescent="0.3">
      <c r="A1298" t="s">
        <v>106</v>
      </c>
      <c r="B1298">
        <v>79.8</v>
      </c>
      <c r="C1298" t="s">
        <v>31</v>
      </c>
      <c r="D1298">
        <v>2001</v>
      </c>
      <c r="E1298">
        <f t="shared" si="20"/>
        <v>1</v>
      </c>
      <c r="F1298" t="str">
        <v>High</v>
      </c>
      <c r="G1298">
        <v>75</v>
      </c>
      <c r="H1298">
        <v>2</v>
      </c>
      <c r="I1298">
        <v>9.69</v>
      </c>
      <c r="J1298">
        <v>3.1222302000000002</v>
      </c>
      <c r="K1298">
        <v>95</v>
      </c>
      <c r="L1298">
        <v>0</v>
      </c>
      <c r="M1298">
        <v>55.7</v>
      </c>
      <c r="N1298">
        <v>3</v>
      </c>
      <c r="O1298">
        <v>96</v>
      </c>
      <c r="P1298">
        <v>8.11</v>
      </c>
      <c r="Q1298">
        <v>93</v>
      </c>
      <c r="R1298">
        <v>0.1</v>
      </c>
      <c r="S1298">
        <v>24.818999999999999</v>
      </c>
      <c r="T1298">
        <v>569741</v>
      </c>
      <c r="U1298">
        <v>0.5</v>
      </c>
      <c r="V1298">
        <v>0.5</v>
      </c>
      <c r="W1298">
        <v>0.82799999999999996</v>
      </c>
      <c r="X1298">
        <v>14.9</v>
      </c>
      <c r="Z1298" t="s">
        <v>31</v>
      </c>
    </row>
    <row r="1299" spans="1:26" x14ac:dyDescent="0.3">
      <c r="A1299" t="s">
        <v>106</v>
      </c>
      <c r="B1299">
        <v>79.400000000000006</v>
      </c>
      <c r="C1299" t="s">
        <v>31</v>
      </c>
      <c r="D1299">
        <v>2000</v>
      </c>
      <c r="E1299">
        <f t="shared" si="20"/>
        <v>1</v>
      </c>
      <c r="F1299" t="str">
        <v>High</v>
      </c>
      <c r="G1299">
        <v>77</v>
      </c>
      <c r="H1299">
        <v>3</v>
      </c>
      <c r="I1299">
        <v>9.7799999999999994</v>
      </c>
      <c r="J1299">
        <v>31.505822040000002</v>
      </c>
      <c r="K1299">
        <v>94</v>
      </c>
      <c r="L1299">
        <v>1457</v>
      </c>
      <c r="M1299">
        <v>55</v>
      </c>
      <c r="N1299">
        <v>3</v>
      </c>
      <c r="O1299">
        <v>97</v>
      </c>
      <c r="P1299">
        <v>7.91</v>
      </c>
      <c r="Q1299">
        <v>87</v>
      </c>
      <c r="R1299">
        <v>0.1</v>
      </c>
      <c r="S1299">
        <v>251.24260000000001</v>
      </c>
      <c r="T1299">
        <v>5694218</v>
      </c>
      <c r="U1299">
        <v>0.5</v>
      </c>
      <c r="V1299">
        <v>0.5</v>
      </c>
      <c r="W1299">
        <v>0.82299999999999995</v>
      </c>
      <c r="X1299">
        <v>14.8</v>
      </c>
      <c r="Z1299" t="s">
        <v>31</v>
      </c>
    </row>
    <row r="1300" spans="1:26" x14ac:dyDescent="0.3">
      <c r="A1300" t="s">
        <v>107</v>
      </c>
      <c r="B1300">
        <v>76.2</v>
      </c>
      <c r="C1300" t="s">
        <v>23</v>
      </c>
      <c r="D1300">
        <v>2015</v>
      </c>
      <c r="E1300">
        <f t="shared" si="20"/>
        <v>0</v>
      </c>
      <c r="F1300" t="str">
        <v>High</v>
      </c>
      <c r="G1300">
        <v>125</v>
      </c>
      <c r="H1300">
        <v>1</v>
      </c>
      <c r="I1300">
        <v>0</v>
      </c>
      <c r="J1300">
        <v>0</v>
      </c>
      <c r="K1300">
        <v>91</v>
      </c>
      <c r="L1300">
        <v>0</v>
      </c>
      <c r="M1300">
        <v>54.2</v>
      </c>
      <c r="N1300">
        <v>1</v>
      </c>
      <c r="O1300">
        <v>91</v>
      </c>
      <c r="P1300">
        <v>0</v>
      </c>
      <c r="Q1300">
        <v>91</v>
      </c>
      <c r="R1300">
        <v>0.5</v>
      </c>
      <c r="S1300">
        <v>4965.9898569999996</v>
      </c>
      <c r="T1300">
        <v>2871934</v>
      </c>
      <c r="U1300">
        <v>1.8</v>
      </c>
      <c r="V1300">
        <v>1.7</v>
      </c>
      <c r="W1300">
        <v>0.72899999999999998</v>
      </c>
      <c r="X1300">
        <v>12.8</v>
      </c>
      <c r="Z1300" t="s">
        <v>23</v>
      </c>
    </row>
    <row r="1301" spans="1:26" x14ac:dyDescent="0.3">
      <c r="A1301" t="s">
        <v>107</v>
      </c>
      <c r="B1301">
        <v>75.8</v>
      </c>
      <c r="C1301" t="s">
        <v>23</v>
      </c>
      <c r="D1301">
        <v>2014</v>
      </c>
      <c r="E1301">
        <f t="shared" si="20"/>
        <v>0</v>
      </c>
      <c r="F1301" t="str">
        <v>High</v>
      </c>
      <c r="G1301">
        <v>133</v>
      </c>
      <c r="H1301">
        <v>1</v>
      </c>
      <c r="I1301">
        <v>3.83</v>
      </c>
      <c r="J1301">
        <v>427.30545339999998</v>
      </c>
      <c r="K1301">
        <v>92</v>
      </c>
      <c r="L1301">
        <v>0</v>
      </c>
      <c r="M1301">
        <v>53.5</v>
      </c>
      <c r="N1301">
        <v>1</v>
      </c>
      <c r="O1301">
        <v>93</v>
      </c>
      <c r="P1301">
        <v>5.36</v>
      </c>
      <c r="Q1301">
        <v>92</v>
      </c>
      <c r="R1301">
        <v>0.5</v>
      </c>
      <c r="S1301">
        <v>4855.7437890000001</v>
      </c>
      <c r="T1301">
        <v>286287</v>
      </c>
      <c r="U1301">
        <v>1.8</v>
      </c>
      <c r="V1301">
        <v>1.7</v>
      </c>
      <c r="W1301">
        <v>0.72699999999999998</v>
      </c>
      <c r="X1301">
        <v>12.8</v>
      </c>
      <c r="Z1301" t="s">
        <v>23</v>
      </c>
    </row>
    <row r="1302" spans="1:26" x14ac:dyDescent="0.3">
      <c r="A1302" t="s">
        <v>107</v>
      </c>
      <c r="B1302">
        <v>75.599999999999994</v>
      </c>
      <c r="C1302" t="s">
        <v>23</v>
      </c>
      <c r="D1302">
        <v>2013</v>
      </c>
      <c r="E1302">
        <f t="shared" si="20"/>
        <v>0</v>
      </c>
      <c r="F1302" t="str">
        <v>High</v>
      </c>
      <c r="G1302">
        <v>136</v>
      </c>
      <c r="H1302">
        <v>1</v>
      </c>
      <c r="I1302">
        <v>3.79</v>
      </c>
      <c r="J1302">
        <v>5.4572893340000004</v>
      </c>
      <c r="K1302">
        <v>93</v>
      </c>
      <c r="L1302">
        <v>0</v>
      </c>
      <c r="M1302">
        <v>52.7</v>
      </c>
      <c r="N1302">
        <v>1</v>
      </c>
      <c r="O1302">
        <v>86</v>
      </c>
      <c r="P1302">
        <v>5.91</v>
      </c>
      <c r="Q1302">
        <v>93</v>
      </c>
      <c r="R1302">
        <v>0.6</v>
      </c>
      <c r="S1302">
        <v>56.144952000000004</v>
      </c>
      <c r="T1302">
        <v>285187</v>
      </c>
      <c r="U1302">
        <v>1.8</v>
      </c>
      <c r="V1302">
        <v>1.7</v>
      </c>
      <c r="W1302">
        <v>0.72699999999999998</v>
      </c>
      <c r="X1302">
        <v>12.8</v>
      </c>
      <c r="Z1302" t="s">
        <v>23</v>
      </c>
    </row>
    <row r="1303" spans="1:26" x14ac:dyDescent="0.3">
      <c r="A1303" t="s">
        <v>107</v>
      </c>
      <c r="B1303">
        <v>75.3</v>
      </c>
      <c r="C1303" t="s">
        <v>23</v>
      </c>
      <c r="D1303">
        <v>2012</v>
      </c>
      <c r="E1303">
        <f t="shared" si="20"/>
        <v>0</v>
      </c>
      <c r="F1303" t="str">
        <v>High</v>
      </c>
      <c r="G1303">
        <v>138</v>
      </c>
      <c r="H1303">
        <v>1</v>
      </c>
      <c r="I1303">
        <v>3.65</v>
      </c>
      <c r="J1303">
        <v>37.171087819999997</v>
      </c>
      <c r="K1303">
        <v>96</v>
      </c>
      <c r="L1303">
        <v>0</v>
      </c>
      <c r="M1303">
        <v>52</v>
      </c>
      <c r="N1303">
        <v>1</v>
      </c>
      <c r="O1303">
        <v>96</v>
      </c>
      <c r="P1303">
        <v>5.66</v>
      </c>
      <c r="Q1303">
        <v>96</v>
      </c>
      <c r="R1303">
        <v>0.5</v>
      </c>
      <c r="S1303">
        <v>521.33362999999997</v>
      </c>
      <c r="T1303">
        <v>284992</v>
      </c>
      <c r="U1303">
        <v>1.8</v>
      </c>
      <c r="V1303">
        <v>1.7</v>
      </c>
      <c r="W1303">
        <v>0.72499999999999998</v>
      </c>
      <c r="X1303">
        <v>12.8</v>
      </c>
      <c r="Z1303" t="s">
        <v>23</v>
      </c>
    </row>
    <row r="1304" spans="1:26" x14ac:dyDescent="0.3">
      <c r="A1304" t="s">
        <v>107</v>
      </c>
      <c r="B1304">
        <v>75.2</v>
      </c>
      <c r="C1304" t="s">
        <v>23</v>
      </c>
      <c r="D1304">
        <v>2011</v>
      </c>
      <c r="E1304">
        <f t="shared" si="20"/>
        <v>0</v>
      </c>
      <c r="F1304" t="str">
        <v>High</v>
      </c>
      <c r="G1304">
        <v>139</v>
      </c>
      <c r="H1304">
        <v>1</v>
      </c>
      <c r="I1304">
        <v>3.58</v>
      </c>
      <c r="J1304">
        <v>33.175296860000003</v>
      </c>
      <c r="K1304">
        <v>92</v>
      </c>
      <c r="L1304">
        <v>1</v>
      </c>
      <c r="M1304">
        <v>51.2</v>
      </c>
      <c r="N1304">
        <v>1</v>
      </c>
      <c r="O1304">
        <v>93</v>
      </c>
      <c r="P1304">
        <v>5.21</v>
      </c>
      <c r="Q1304">
        <v>92</v>
      </c>
      <c r="R1304">
        <v>0.6</v>
      </c>
      <c r="S1304">
        <v>513.549487</v>
      </c>
      <c r="T1304">
        <v>2829493</v>
      </c>
      <c r="U1304">
        <v>1.8</v>
      </c>
      <c r="V1304">
        <v>1.7</v>
      </c>
      <c r="W1304">
        <v>0.72199999999999998</v>
      </c>
      <c r="X1304">
        <v>12.8</v>
      </c>
      <c r="Z1304" t="s">
        <v>23</v>
      </c>
    </row>
    <row r="1305" spans="1:26" x14ac:dyDescent="0.3">
      <c r="A1305" t="s">
        <v>107</v>
      </c>
      <c r="B1305">
        <v>75</v>
      </c>
      <c r="C1305" t="s">
        <v>23</v>
      </c>
      <c r="D1305">
        <v>2010</v>
      </c>
      <c r="E1305">
        <f t="shared" si="20"/>
        <v>0</v>
      </c>
      <c r="F1305" t="str">
        <v>High</v>
      </c>
      <c r="G1305">
        <v>138</v>
      </c>
      <c r="H1305">
        <v>1</v>
      </c>
      <c r="I1305">
        <v>3.55</v>
      </c>
      <c r="J1305">
        <v>396.62709749999999</v>
      </c>
      <c r="K1305">
        <v>94</v>
      </c>
      <c r="L1305">
        <v>0</v>
      </c>
      <c r="M1305">
        <v>5.5</v>
      </c>
      <c r="N1305">
        <v>1</v>
      </c>
      <c r="O1305">
        <v>94</v>
      </c>
      <c r="P1305">
        <v>5.3</v>
      </c>
      <c r="Q1305">
        <v>94</v>
      </c>
      <c r="R1305">
        <v>0.5</v>
      </c>
      <c r="S1305">
        <v>4682.7284239999999</v>
      </c>
      <c r="T1305">
        <v>281721</v>
      </c>
      <c r="U1305">
        <v>1.8</v>
      </c>
      <c r="V1305">
        <v>1.7</v>
      </c>
      <c r="W1305">
        <v>0.72099999999999997</v>
      </c>
      <c r="X1305">
        <v>12.7</v>
      </c>
      <c r="Z1305" t="s">
        <v>23</v>
      </c>
    </row>
    <row r="1306" spans="1:26" x14ac:dyDescent="0.3">
      <c r="A1306" t="s">
        <v>107</v>
      </c>
      <c r="B1306">
        <v>74.7</v>
      </c>
      <c r="C1306" t="s">
        <v>23</v>
      </c>
      <c r="D1306">
        <v>2009</v>
      </c>
      <c r="E1306">
        <f t="shared" si="20"/>
        <v>0</v>
      </c>
      <c r="F1306" t="str">
        <v>High</v>
      </c>
      <c r="G1306">
        <v>142</v>
      </c>
      <c r="H1306">
        <v>1</v>
      </c>
      <c r="I1306">
        <v>3.33</v>
      </c>
      <c r="J1306">
        <v>235.70674170000001</v>
      </c>
      <c r="K1306">
        <v>9</v>
      </c>
      <c r="L1306">
        <v>0</v>
      </c>
      <c r="M1306">
        <v>49.7</v>
      </c>
      <c r="N1306">
        <v>1</v>
      </c>
      <c r="O1306">
        <v>9</v>
      </c>
      <c r="P1306">
        <v>5.16</v>
      </c>
      <c r="Q1306">
        <v>9</v>
      </c>
      <c r="R1306">
        <v>0.6</v>
      </c>
      <c r="S1306">
        <v>4293.3832739999998</v>
      </c>
      <c r="T1306">
        <v>28482</v>
      </c>
      <c r="U1306">
        <v>1.9</v>
      </c>
      <c r="V1306">
        <v>1.7</v>
      </c>
      <c r="W1306">
        <v>0.72099999999999997</v>
      </c>
      <c r="X1306">
        <v>12.7</v>
      </c>
      <c r="Z1306" t="s">
        <v>23</v>
      </c>
    </row>
    <row r="1307" spans="1:26" x14ac:dyDescent="0.3">
      <c r="A1307" t="s">
        <v>107</v>
      </c>
      <c r="B1307">
        <v>74.5</v>
      </c>
      <c r="C1307" t="s">
        <v>23</v>
      </c>
      <c r="D1307">
        <v>2008</v>
      </c>
      <c r="E1307">
        <f t="shared" si="20"/>
        <v>0</v>
      </c>
      <c r="F1307" t="str">
        <v>High</v>
      </c>
      <c r="G1307">
        <v>145</v>
      </c>
      <c r="H1307">
        <v>1</v>
      </c>
      <c r="I1307">
        <v>3.51</v>
      </c>
      <c r="J1307">
        <v>31.765758380000001</v>
      </c>
      <c r="K1307">
        <v>92</v>
      </c>
      <c r="L1307">
        <v>2</v>
      </c>
      <c r="M1307">
        <v>48.9</v>
      </c>
      <c r="N1307">
        <v>1</v>
      </c>
      <c r="O1307">
        <v>91</v>
      </c>
      <c r="P1307">
        <v>5.4</v>
      </c>
      <c r="Q1307">
        <v>91</v>
      </c>
      <c r="R1307">
        <v>0.4</v>
      </c>
      <c r="S1307">
        <v>492.49237799999997</v>
      </c>
      <c r="T1307">
        <v>279122</v>
      </c>
      <c r="U1307">
        <v>1.9</v>
      </c>
      <c r="V1307">
        <v>1.7</v>
      </c>
      <c r="W1307">
        <v>0.71799999999999997</v>
      </c>
      <c r="X1307">
        <v>12.6</v>
      </c>
      <c r="Z1307" t="s">
        <v>23</v>
      </c>
    </row>
    <row r="1308" spans="1:26" x14ac:dyDescent="0.3">
      <c r="A1308" t="s">
        <v>107</v>
      </c>
      <c r="B1308">
        <v>74.2</v>
      </c>
      <c r="C1308" t="s">
        <v>23</v>
      </c>
      <c r="D1308">
        <v>2007</v>
      </c>
      <c r="E1308">
        <f t="shared" si="20"/>
        <v>0</v>
      </c>
      <c r="F1308" t="str">
        <v>High</v>
      </c>
      <c r="G1308">
        <v>148</v>
      </c>
      <c r="H1308">
        <v>1</v>
      </c>
      <c r="I1308">
        <v>3.64</v>
      </c>
      <c r="J1308">
        <v>25.623492379999998</v>
      </c>
      <c r="K1308">
        <v>92</v>
      </c>
      <c r="L1308">
        <v>0</v>
      </c>
      <c r="M1308">
        <v>48.1</v>
      </c>
      <c r="N1308">
        <v>1</v>
      </c>
      <c r="O1308">
        <v>94</v>
      </c>
      <c r="P1308">
        <v>4.87</v>
      </c>
      <c r="Q1308">
        <v>92</v>
      </c>
      <c r="R1308">
        <v>0.9</v>
      </c>
      <c r="S1308">
        <v>462.51791300000002</v>
      </c>
      <c r="T1308">
        <v>2775467</v>
      </c>
      <c r="U1308">
        <v>1.9</v>
      </c>
      <c r="V1308">
        <v>1.7</v>
      </c>
      <c r="W1308">
        <v>0.71399999999999997</v>
      </c>
      <c r="X1308">
        <v>12.5</v>
      </c>
      <c r="Z1308" t="s">
        <v>23</v>
      </c>
    </row>
    <row r="1309" spans="1:26" x14ac:dyDescent="0.3">
      <c r="A1309" t="s">
        <v>107</v>
      </c>
      <c r="B1309">
        <v>74</v>
      </c>
      <c r="C1309" t="s">
        <v>23</v>
      </c>
      <c r="D1309">
        <v>2006</v>
      </c>
      <c r="E1309">
        <f t="shared" si="20"/>
        <v>0</v>
      </c>
      <c r="F1309" t="str">
        <v>High</v>
      </c>
      <c r="G1309">
        <v>15</v>
      </c>
      <c r="H1309">
        <v>1</v>
      </c>
      <c r="I1309">
        <v>3.63</v>
      </c>
      <c r="J1309">
        <v>194.092569</v>
      </c>
      <c r="K1309">
        <v>97</v>
      </c>
      <c r="L1309">
        <v>0</v>
      </c>
      <c r="M1309">
        <v>47.2</v>
      </c>
      <c r="N1309">
        <v>1</v>
      </c>
      <c r="O1309">
        <v>99</v>
      </c>
      <c r="P1309">
        <v>4.22</v>
      </c>
      <c r="Q1309">
        <v>95</v>
      </c>
      <c r="R1309">
        <v>1.5</v>
      </c>
      <c r="S1309">
        <v>4313.1682000000001</v>
      </c>
      <c r="T1309">
        <v>276279</v>
      </c>
      <c r="U1309">
        <v>1.9</v>
      </c>
      <c r="V1309">
        <v>1.7</v>
      </c>
      <c r="W1309">
        <v>0.70899999999999996</v>
      </c>
      <c r="X1309">
        <v>12.5</v>
      </c>
      <c r="Z1309" t="s">
        <v>23</v>
      </c>
    </row>
    <row r="1310" spans="1:26" x14ac:dyDescent="0.3">
      <c r="A1310" t="s">
        <v>107</v>
      </c>
      <c r="B1310">
        <v>73.5</v>
      </c>
      <c r="C1310" t="s">
        <v>23</v>
      </c>
      <c r="D1310">
        <v>2005</v>
      </c>
      <c r="E1310">
        <f t="shared" si="20"/>
        <v>0</v>
      </c>
      <c r="F1310" t="str">
        <v>High</v>
      </c>
      <c r="G1310">
        <v>161</v>
      </c>
      <c r="H1310">
        <v>1</v>
      </c>
      <c r="I1310">
        <v>3.59</v>
      </c>
      <c r="J1310">
        <v>16.97511622</v>
      </c>
      <c r="K1310">
        <v>99</v>
      </c>
      <c r="L1310">
        <v>0</v>
      </c>
      <c r="M1310">
        <v>46.3</v>
      </c>
      <c r="N1310">
        <v>1</v>
      </c>
      <c r="O1310">
        <v>99</v>
      </c>
      <c r="P1310">
        <v>4.7</v>
      </c>
      <c r="Q1310">
        <v>99</v>
      </c>
      <c r="R1310">
        <v>1.9</v>
      </c>
      <c r="S1310">
        <v>482.24761999999998</v>
      </c>
      <c r="T1310">
        <v>2744673</v>
      </c>
      <c r="U1310">
        <v>1.9</v>
      </c>
      <c r="V1310">
        <v>1.7</v>
      </c>
      <c r="W1310">
        <v>0.70599999999999996</v>
      </c>
      <c r="X1310">
        <v>12.4</v>
      </c>
      <c r="Z1310" t="s">
        <v>23</v>
      </c>
    </row>
    <row r="1311" spans="1:26" x14ac:dyDescent="0.3">
      <c r="A1311" t="s">
        <v>107</v>
      </c>
      <c r="B1311">
        <v>73.3</v>
      </c>
      <c r="C1311" t="s">
        <v>23</v>
      </c>
      <c r="D1311">
        <v>2004</v>
      </c>
      <c r="E1311">
        <f t="shared" si="20"/>
        <v>0</v>
      </c>
      <c r="F1311" t="str">
        <v>High</v>
      </c>
      <c r="G1311">
        <v>165</v>
      </c>
      <c r="H1311">
        <v>1</v>
      </c>
      <c r="I1311">
        <v>3.67</v>
      </c>
      <c r="J1311">
        <v>192.3226305</v>
      </c>
      <c r="K1311">
        <v>98</v>
      </c>
      <c r="L1311">
        <v>0</v>
      </c>
      <c r="M1311">
        <v>45.4</v>
      </c>
      <c r="N1311">
        <v>1</v>
      </c>
      <c r="O1311">
        <v>97</v>
      </c>
      <c r="P1311">
        <v>4.8</v>
      </c>
      <c r="Q1311">
        <v>98</v>
      </c>
      <c r="R1311">
        <v>2.2999999999999998</v>
      </c>
      <c r="S1311">
        <v>3719.9735099999998</v>
      </c>
      <c r="T1311">
        <v>2728777</v>
      </c>
      <c r="U1311">
        <v>1.9</v>
      </c>
      <c r="V1311">
        <v>1.8</v>
      </c>
      <c r="W1311">
        <v>0.68899999999999995</v>
      </c>
      <c r="X1311">
        <v>11.1</v>
      </c>
      <c r="Z1311" t="s">
        <v>23</v>
      </c>
    </row>
    <row r="1312" spans="1:26" x14ac:dyDescent="0.3">
      <c r="A1312" t="s">
        <v>107</v>
      </c>
      <c r="B1312">
        <v>73.099999999999994</v>
      </c>
      <c r="C1312" t="s">
        <v>23</v>
      </c>
      <c r="D1312">
        <v>2003</v>
      </c>
      <c r="E1312">
        <f t="shared" si="20"/>
        <v>0</v>
      </c>
      <c r="F1312" t="str">
        <v>High</v>
      </c>
      <c r="G1312">
        <v>166</v>
      </c>
      <c r="H1312">
        <v>1</v>
      </c>
      <c r="I1312">
        <v>3.48</v>
      </c>
      <c r="J1312">
        <v>155.5884677</v>
      </c>
      <c r="K1312">
        <v>36</v>
      </c>
      <c r="L1312">
        <v>0</v>
      </c>
      <c r="M1312">
        <v>44.5</v>
      </c>
      <c r="N1312">
        <v>1</v>
      </c>
      <c r="O1312">
        <v>99</v>
      </c>
      <c r="P1312">
        <v>4.5599999999999996</v>
      </c>
      <c r="Q1312">
        <v>96</v>
      </c>
      <c r="R1312">
        <v>2.2999999999999998</v>
      </c>
      <c r="S1312">
        <v>3465.221998</v>
      </c>
      <c r="T1312">
        <v>2712511</v>
      </c>
      <c r="U1312">
        <v>1.9</v>
      </c>
      <c r="V1312">
        <v>1.8</v>
      </c>
      <c r="W1312">
        <v>0.69399999999999995</v>
      </c>
      <c r="X1312">
        <v>11.9</v>
      </c>
      <c r="Z1312" t="s">
        <v>23</v>
      </c>
    </row>
    <row r="1313" spans="1:26" x14ac:dyDescent="0.3">
      <c r="A1313" t="s">
        <v>107</v>
      </c>
      <c r="B1313">
        <v>73</v>
      </c>
      <c r="C1313" t="s">
        <v>23</v>
      </c>
      <c r="D1313">
        <v>2002</v>
      </c>
      <c r="E1313">
        <f t="shared" si="20"/>
        <v>0</v>
      </c>
      <c r="F1313" t="str">
        <v>High</v>
      </c>
      <c r="G1313">
        <v>167</v>
      </c>
      <c r="H1313">
        <v>1</v>
      </c>
      <c r="I1313">
        <v>3.76</v>
      </c>
      <c r="J1313">
        <v>211.1143318</v>
      </c>
      <c r="K1313">
        <v>0</v>
      </c>
      <c r="L1313">
        <v>0</v>
      </c>
      <c r="M1313">
        <v>43.5</v>
      </c>
      <c r="N1313">
        <v>1</v>
      </c>
      <c r="O1313">
        <v>99</v>
      </c>
      <c r="P1313">
        <v>4.8600000000000003</v>
      </c>
      <c r="Q1313">
        <v>99</v>
      </c>
      <c r="R1313">
        <v>2.2999999999999998</v>
      </c>
      <c r="S1313">
        <v>3596.4962820000001</v>
      </c>
      <c r="T1313">
        <v>2695446</v>
      </c>
      <c r="U1313">
        <v>2</v>
      </c>
      <c r="V1313">
        <v>1.8</v>
      </c>
      <c r="W1313">
        <v>0.69</v>
      </c>
      <c r="X1313">
        <v>11.7</v>
      </c>
      <c r="Z1313" t="s">
        <v>23</v>
      </c>
    </row>
    <row r="1314" spans="1:26" x14ac:dyDescent="0.3">
      <c r="A1314" t="s">
        <v>107</v>
      </c>
      <c r="B1314">
        <v>72.7</v>
      </c>
      <c r="C1314" t="s">
        <v>23</v>
      </c>
      <c r="D1314">
        <v>2001</v>
      </c>
      <c r="E1314">
        <f t="shared" si="20"/>
        <v>0</v>
      </c>
      <c r="F1314" t="str">
        <v>High</v>
      </c>
      <c r="G1314">
        <v>171</v>
      </c>
      <c r="H1314">
        <v>1</v>
      </c>
      <c r="I1314">
        <v>3.89</v>
      </c>
      <c r="J1314">
        <v>160.23824160000001</v>
      </c>
      <c r="K1314">
        <v>0</v>
      </c>
      <c r="L1314">
        <v>0</v>
      </c>
      <c r="M1314">
        <v>42.5</v>
      </c>
      <c r="N1314">
        <v>1</v>
      </c>
      <c r="O1314">
        <v>99</v>
      </c>
      <c r="P1314">
        <v>5.34</v>
      </c>
      <c r="Q1314">
        <v>99</v>
      </c>
      <c r="R1314">
        <v>2.2000000000000002</v>
      </c>
      <c r="S1314">
        <v>3394.8780000000002</v>
      </c>
      <c r="T1314">
        <v>267711</v>
      </c>
      <c r="U1314">
        <v>2</v>
      </c>
      <c r="V1314">
        <v>1.8</v>
      </c>
      <c r="W1314">
        <v>0.68</v>
      </c>
      <c r="X1314">
        <v>10.9</v>
      </c>
      <c r="Z1314" t="s">
        <v>23</v>
      </c>
    </row>
    <row r="1315" spans="1:26" x14ac:dyDescent="0.3">
      <c r="A1315" t="s">
        <v>107</v>
      </c>
      <c r="B1315">
        <v>72.599999999999994</v>
      </c>
      <c r="C1315" t="s">
        <v>23</v>
      </c>
      <c r="D1315">
        <v>2000</v>
      </c>
      <c r="E1315">
        <f t="shared" si="20"/>
        <v>0</v>
      </c>
      <c r="F1315" t="str">
        <v>High</v>
      </c>
      <c r="G1315">
        <v>171</v>
      </c>
      <c r="H1315">
        <v>1</v>
      </c>
      <c r="I1315">
        <v>3.46</v>
      </c>
      <c r="J1315">
        <v>24.827628539999999</v>
      </c>
      <c r="K1315">
        <v>0</v>
      </c>
      <c r="L1315">
        <v>0</v>
      </c>
      <c r="M1315">
        <v>41.6</v>
      </c>
      <c r="N1315">
        <v>1</v>
      </c>
      <c r="O1315">
        <v>95</v>
      </c>
      <c r="P1315">
        <v>5.81</v>
      </c>
      <c r="Q1315">
        <v>93</v>
      </c>
      <c r="R1315">
        <v>2.2000000000000002</v>
      </c>
      <c r="S1315">
        <v>336.87419999999997</v>
      </c>
      <c r="T1315">
        <v>2656864</v>
      </c>
      <c r="U1315">
        <v>2</v>
      </c>
      <c r="V1315">
        <v>1.9</v>
      </c>
      <c r="W1315">
        <v>0.68200000000000005</v>
      </c>
      <c r="X1315">
        <v>11.4</v>
      </c>
      <c r="Z1315" t="s">
        <v>23</v>
      </c>
    </row>
    <row r="1316" spans="1:26" x14ac:dyDescent="0.3">
      <c r="A1316" t="s">
        <v>108</v>
      </c>
      <c r="B1316">
        <v>83.7</v>
      </c>
      <c r="C1316" t="s">
        <v>31</v>
      </c>
      <c r="D1316">
        <v>2015</v>
      </c>
      <c r="E1316">
        <f t="shared" si="20"/>
        <v>1</v>
      </c>
      <c r="F1316" t="str">
        <v>High</v>
      </c>
      <c r="G1316">
        <v>55</v>
      </c>
      <c r="H1316">
        <v>2</v>
      </c>
      <c r="I1316">
        <v>0</v>
      </c>
      <c r="J1316">
        <v>0</v>
      </c>
      <c r="K1316">
        <v>0</v>
      </c>
      <c r="L1316">
        <v>35</v>
      </c>
      <c r="M1316">
        <v>29</v>
      </c>
      <c r="N1316">
        <v>3</v>
      </c>
      <c r="O1316">
        <v>99</v>
      </c>
      <c r="P1316">
        <v>0</v>
      </c>
      <c r="Q1316">
        <v>96</v>
      </c>
      <c r="R1316">
        <v>0.1</v>
      </c>
      <c r="S1316">
        <v>34474.137360000001</v>
      </c>
      <c r="T1316">
        <v>127141</v>
      </c>
      <c r="U1316">
        <v>2.1</v>
      </c>
      <c r="V1316">
        <v>1.8</v>
      </c>
      <c r="W1316">
        <v>0.90200000000000002</v>
      </c>
      <c r="X1316">
        <v>15.3</v>
      </c>
      <c r="Z1316" t="s">
        <v>31</v>
      </c>
    </row>
    <row r="1317" spans="1:26" x14ac:dyDescent="0.3">
      <c r="A1317" t="s">
        <v>108</v>
      </c>
      <c r="B1317">
        <v>83.5</v>
      </c>
      <c r="C1317" t="s">
        <v>31</v>
      </c>
      <c r="D1317">
        <v>2014</v>
      </c>
      <c r="E1317">
        <f t="shared" si="20"/>
        <v>1</v>
      </c>
      <c r="F1317" t="str">
        <v>High</v>
      </c>
      <c r="G1317">
        <v>57</v>
      </c>
      <c r="H1317">
        <v>2</v>
      </c>
      <c r="I1317">
        <v>0.01</v>
      </c>
      <c r="J1317">
        <v>88.833622430000005</v>
      </c>
      <c r="K1317">
        <v>0</v>
      </c>
      <c r="L1317">
        <v>462</v>
      </c>
      <c r="M1317">
        <v>28.6</v>
      </c>
      <c r="N1317">
        <v>3</v>
      </c>
      <c r="O1317">
        <v>99</v>
      </c>
      <c r="P1317">
        <v>1.23</v>
      </c>
      <c r="Q1317">
        <v>96</v>
      </c>
      <c r="R1317">
        <v>0.1</v>
      </c>
      <c r="S1317">
        <v>3896.2115100000001</v>
      </c>
      <c r="T1317">
        <v>127276</v>
      </c>
      <c r="U1317">
        <v>2</v>
      </c>
      <c r="V1317">
        <v>1.7</v>
      </c>
      <c r="W1317">
        <v>0.89900000000000002</v>
      </c>
      <c r="X1317">
        <v>15.3</v>
      </c>
      <c r="Z1317" t="s">
        <v>31</v>
      </c>
    </row>
    <row r="1318" spans="1:26" x14ac:dyDescent="0.3">
      <c r="A1318" t="s">
        <v>108</v>
      </c>
      <c r="B1318">
        <v>83.5</v>
      </c>
      <c r="C1318" t="s">
        <v>31</v>
      </c>
      <c r="D1318">
        <v>2013</v>
      </c>
      <c r="E1318">
        <f t="shared" si="20"/>
        <v>1</v>
      </c>
      <c r="F1318" t="str">
        <v>High</v>
      </c>
      <c r="G1318">
        <v>56</v>
      </c>
      <c r="H1318">
        <v>2</v>
      </c>
      <c r="I1318">
        <v>7.55</v>
      </c>
      <c r="J1318">
        <v>94.434286150000005</v>
      </c>
      <c r="K1318">
        <v>0</v>
      </c>
      <c r="L1318">
        <v>229</v>
      </c>
      <c r="M1318">
        <v>28.2</v>
      </c>
      <c r="N1318">
        <v>3</v>
      </c>
      <c r="O1318">
        <v>99</v>
      </c>
      <c r="P1318">
        <v>1.25</v>
      </c>
      <c r="Q1318">
        <v>96</v>
      </c>
      <c r="R1318">
        <v>0.1</v>
      </c>
      <c r="S1318">
        <v>4454.4474600000003</v>
      </c>
      <c r="T1318">
        <v>127445</v>
      </c>
      <c r="U1318">
        <v>2</v>
      </c>
      <c r="V1318">
        <v>1.7</v>
      </c>
      <c r="W1318">
        <v>0.89400000000000002</v>
      </c>
      <c r="X1318">
        <v>15.3</v>
      </c>
      <c r="Z1318" t="s">
        <v>31</v>
      </c>
    </row>
    <row r="1319" spans="1:26" x14ac:dyDescent="0.3">
      <c r="A1319" t="s">
        <v>108</v>
      </c>
      <c r="B1319">
        <v>83.3</v>
      </c>
      <c r="C1319" t="s">
        <v>31</v>
      </c>
      <c r="D1319">
        <v>2012</v>
      </c>
      <c r="E1319">
        <f t="shared" si="20"/>
        <v>1</v>
      </c>
      <c r="F1319" t="str">
        <v>High</v>
      </c>
      <c r="G1319">
        <v>58</v>
      </c>
      <c r="H1319">
        <v>2</v>
      </c>
      <c r="I1319">
        <v>7.39</v>
      </c>
      <c r="J1319">
        <v>121.5869163</v>
      </c>
      <c r="K1319">
        <v>0</v>
      </c>
      <c r="L1319">
        <v>228</v>
      </c>
      <c r="M1319">
        <v>27.8</v>
      </c>
      <c r="N1319">
        <v>3</v>
      </c>
      <c r="O1319">
        <v>99</v>
      </c>
      <c r="P1319">
        <v>1.17</v>
      </c>
      <c r="Q1319">
        <v>97</v>
      </c>
      <c r="R1319">
        <v>0.1</v>
      </c>
      <c r="S1319">
        <v>4863.4766499999996</v>
      </c>
      <c r="T1319">
        <v>127629</v>
      </c>
      <c r="U1319">
        <v>1.9</v>
      </c>
      <c r="V1319">
        <v>1.7</v>
      </c>
      <c r="W1319">
        <v>0.88900000000000001</v>
      </c>
      <c r="X1319">
        <v>15.3</v>
      </c>
      <c r="Z1319" t="s">
        <v>31</v>
      </c>
    </row>
    <row r="1320" spans="1:26" x14ac:dyDescent="0.3">
      <c r="A1320" t="s">
        <v>108</v>
      </c>
      <c r="B1320">
        <v>82.5</v>
      </c>
      <c r="C1320" t="s">
        <v>31</v>
      </c>
      <c r="D1320">
        <v>2011</v>
      </c>
      <c r="E1320">
        <f t="shared" si="20"/>
        <v>1</v>
      </c>
      <c r="F1320" t="str">
        <v>High</v>
      </c>
      <c r="G1320">
        <v>64</v>
      </c>
      <c r="H1320">
        <v>3</v>
      </c>
      <c r="I1320">
        <v>7.39</v>
      </c>
      <c r="J1320">
        <v>9498.7290620000003</v>
      </c>
      <c r="K1320">
        <v>0</v>
      </c>
      <c r="L1320">
        <v>434</v>
      </c>
      <c r="M1320">
        <v>27.4</v>
      </c>
      <c r="N1320">
        <v>4</v>
      </c>
      <c r="O1320">
        <v>96</v>
      </c>
      <c r="P1320">
        <v>1.7</v>
      </c>
      <c r="Q1320">
        <v>97</v>
      </c>
      <c r="R1320">
        <v>0.1</v>
      </c>
      <c r="S1320">
        <v>48167.99727</v>
      </c>
      <c r="T1320">
        <v>127833</v>
      </c>
      <c r="U1320">
        <v>1.9</v>
      </c>
      <c r="V1320">
        <v>1.6</v>
      </c>
      <c r="W1320">
        <v>0.88400000000000001</v>
      </c>
      <c r="X1320">
        <v>15.1</v>
      </c>
      <c r="Z1320" t="s">
        <v>31</v>
      </c>
    </row>
    <row r="1321" spans="1:26" x14ac:dyDescent="0.3">
      <c r="A1321" t="s">
        <v>108</v>
      </c>
      <c r="B1321">
        <v>83</v>
      </c>
      <c r="C1321" t="s">
        <v>31</v>
      </c>
      <c r="D1321">
        <v>2010</v>
      </c>
      <c r="E1321">
        <f t="shared" si="20"/>
        <v>1</v>
      </c>
      <c r="F1321" t="str">
        <v>High</v>
      </c>
      <c r="G1321">
        <v>62</v>
      </c>
      <c r="H1321">
        <v>3</v>
      </c>
      <c r="I1321">
        <v>6.9</v>
      </c>
      <c r="J1321">
        <v>863.00614910000002</v>
      </c>
      <c r="K1321">
        <v>0</v>
      </c>
      <c r="L1321">
        <v>450</v>
      </c>
      <c r="M1321">
        <v>26.9</v>
      </c>
      <c r="N1321">
        <v>4</v>
      </c>
      <c r="O1321">
        <v>98</v>
      </c>
      <c r="P1321">
        <v>9.58</v>
      </c>
      <c r="Q1321">
        <v>97</v>
      </c>
      <c r="R1321">
        <v>0.1</v>
      </c>
      <c r="S1321">
        <v>4457.6763899999996</v>
      </c>
      <c r="T1321">
        <v>1287</v>
      </c>
      <c r="U1321">
        <v>1.9</v>
      </c>
      <c r="V1321">
        <v>1.6</v>
      </c>
      <c r="W1321">
        <v>0.879</v>
      </c>
      <c r="X1321">
        <v>15.1</v>
      </c>
      <c r="Z1321" t="s">
        <v>31</v>
      </c>
    </row>
    <row r="1322" spans="1:26" x14ac:dyDescent="0.3">
      <c r="A1322" t="s">
        <v>108</v>
      </c>
      <c r="B1322">
        <v>83</v>
      </c>
      <c r="C1322" t="s">
        <v>31</v>
      </c>
      <c r="D1322">
        <v>2009</v>
      </c>
      <c r="E1322">
        <f t="shared" si="20"/>
        <v>1</v>
      </c>
      <c r="F1322" t="str">
        <v>High</v>
      </c>
      <c r="G1322">
        <v>64</v>
      </c>
      <c r="H1322">
        <v>3</v>
      </c>
      <c r="I1322">
        <v>7.09</v>
      </c>
      <c r="J1322">
        <v>899.17852849999997</v>
      </c>
      <c r="K1322">
        <v>0</v>
      </c>
      <c r="L1322">
        <v>741</v>
      </c>
      <c r="M1322">
        <v>26.4</v>
      </c>
      <c r="N1322">
        <v>4</v>
      </c>
      <c r="O1322">
        <v>99</v>
      </c>
      <c r="P1322">
        <v>9.51</v>
      </c>
      <c r="Q1322">
        <v>97</v>
      </c>
      <c r="R1322">
        <v>0.1</v>
      </c>
      <c r="S1322">
        <v>4855.1756400000004</v>
      </c>
      <c r="T1322">
        <v>12847</v>
      </c>
      <c r="U1322">
        <v>1.8</v>
      </c>
      <c r="V1322">
        <v>1.6</v>
      </c>
      <c r="W1322">
        <v>0.88100000000000001</v>
      </c>
      <c r="X1322">
        <v>15</v>
      </c>
      <c r="Z1322" t="s">
        <v>31</v>
      </c>
    </row>
    <row r="1323" spans="1:26" x14ac:dyDescent="0.3">
      <c r="A1323" t="s">
        <v>108</v>
      </c>
      <c r="B1323">
        <v>82.7</v>
      </c>
      <c r="C1323" t="s">
        <v>31</v>
      </c>
      <c r="D1323">
        <v>2008</v>
      </c>
      <c r="E1323">
        <f t="shared" si="20"/>
        <v>1</v>
      </c>
      <c r="F1323" t="str">
        <v>High</v>
      </c>
      <c r="G1323">
        <v>66</v>
      </c>
      <c r="H1323">
        <v>3</v>
      </c>
      <c r="I1323">
        <v>7.11</v>
      </c>
      <c r="J1323">
        <v>7313.1754179999998</v>
      </c>
      <c r="K1323">
        <v>0</v>
      </c>
      <c r="L1323">
        <v>11015</v>
      </c>
      <c r="M1323">
        <v>25.9</v>
      </c>
      <c r="N1323">
        <v>4</v>
      </c>
      <c r="O1323">
        <v>98</v>
      </c>
      <c r="P1323">
        <v>8.6</v>
      </c>
      <c r="Q1323">
        <v>98</v>
      </c>
      <c r="R1323">
        <v>0.1</v>
      </c>
      <c r="S1323">
        <v>39339.297570000002</v>
      </c>
      <c r="T1323">
        <v>12863</v>
      </c>
      <c r="U1323">
        <v>1.8</v>
      </c>
      <c r="V1323">
        <v>1.5</v>
      </c>
      <c r="W1323">
        <v>0.88</v>
      </c>
      <c r="X1323">
        <v>15</v>
      </c>
      <c r="Z1323" t="s">
        <v>31</v>
      </c>
    </row>
    <row r="1324" spans="1:26" x14ac:dyDescent="0.3">
      <c r="A1324" t="s">
        <v>108</v>
      </c>
      <c r="B1324">
        <v>82.6</v>
      </c>
      <c r="C1324" t="s">
        <v>31</v>
      </c>
      <c r="D1324">
        <v>2007</v>
      </c>
      <c r="E1324">
        <f t="shared" si="20"/>
        <v>1</v>
      </c>
      <c r="F1324" t="str">
        <v>High</v>
      </c>
      <c r="G1324">
        <v>67</v>
      </c>
      <c r="H1324">
        <v>3</v>
      </c>
      <c r="I1324">
        <v>7.29</v>
      </c>
      <c r="J1324">
        <v>6599.9952389999999</v>
      </c>
      <c r="K1324">
        <v>0</v>
      </c>
      <c r="L1324">
        <v>0</v>
      </c>
      <c r="M1324">
        <v>25.4</v>
      </c>
      <c r="N1324">
        <v>4</v>
      </c>
      <c r="O1324">
        <v>97</v>
      </c>
      <c r="P1324">
        <v>8.25</v>
      </c>
      <c r="Q1324">
        <v>98</v>
      </c>
      <c r="R1324">
        <v>0.1</v>
      </c>
      <c r="S1324">
        <v>35275.228430000003</v>
      </c>
      <c r="T1324">
        <v>1281</v>
      </c>
      <c r="U1324">
        <v>1.8</v>
      </c>
      <c r="V1324">
        <v>1.5</v>
      </c>
      <c r="W1324">
        <v>0.877</v>
      </c>
      <c r="X1324">
        <v>15</v>
      </c>
      <c r="Z1324" t="s">
        <v>31</v>
      </c>
    </row>
    <row r="1325" spans="1:26" x14ac:dyDescent="0.3">
      <c r="A1325" t="s">
        <v>108</v>
      </c>
      <c r="B1325">
        <v>82.4</v>
      </c>
      <c r="C1325" t="s">
        <v>31</v>
      </c>
      <c r="D1325">
        <v>2006</v>
      </c>
      <c r="E1325">
        <f t="shared" si="20"/>
        <v>1</v>
      </c>
      <c r="F1325" t="str">
        <v>High</v>
      </c>
      <c r="G1325">
        <v>68</v>
      </c>
      <c r="H1325">
        <v>3</v>
      </c>
      <c r="I1325">
        <v>7.49</v>
      </c>
      <c r="J1325">
        <v>6502.136974</v>
      </c>
      <c r="K1325">
        <v>0</v>
      </c>
      <c r="L1325">
        <v>520</v>
      </c>
      <c r="M1325">
        <v>24.9</v>
      </c>
      <c r="N1325">
        <v>4</v>
      </c>
      <c r="O1325">
        <v>95</v>
      </c>
      <c r="P1325">
        <v>8.19</v>
      </c>
      <c r="Q1325">
        <v>98</v>
      </c>
      <c r="R1325">
        <v>0.1</v>
      </c>
      <c r="S1325">
        <v>35433.988960000002</v>
      </c>
      <c r="T1325">
        <v>127854</v>
      </c>
      <c r="U1325">
        <v>1.7</v>
      </c>
      <c r="V1325">
        <v>1.5</v>
      </c>
      <c r="W1325">
        <v>0.873</v>
      </c>
      <c r="X1325">
        <v>14.9</v>
      </c>
      <c r="Z1325" t="s">
        <v>31</v>
      </c>
    </row>
    <row r="1326" spans="1:26" x14ac:dyDescent="0.3">
      <c r="A1326" t="s">
        <v>108</v>
      </c>
      <c r="B1326">
        <v>82</v>
      </c>
      <c r="C1326" t="s">
        <v>31</v>
      </c>
      <c r="D1326">
        <v>2005</v>
      </c>
      <c r="E1326">
        <f t="shared" si="20"/>
        <v>1</v>
      </c>
      <c r="F1326" t="str">
        <v>High</v>
      </c>
      <c r="G1326">
        <v>69</v>
      </c>
      <c r="H1326">
        <v>3</v>
      </c>
      <c r="I1326">
        <v>7.99</v>
      </c>
      <c r="J1326">
        <v>6799.6644230000002</v>
      </c>
      <c r="K1326">
        <v>0</v>
      </c>
      <c r="L1326">
        <v>0</v>
      </c>
      <c r="M1326">
        <v>24.4</v>
      </c>
      <c r="N1326">
        <v>4</v>
      </c>
      <c r="O1326">
        <v>95</v>
      </c>
      <c r="P1326">
        <v>8.18</v>
      </c>
      <c r="Q1326">
        <v>98</v>
      </c>
      <c r="R1326">
        <v>0.1</v>
      </c>
      <c r="S1326">
        <v>37217.648730000001</v>
      </c>
      <c r="T1326">
        <v>127773</v>
      </c>
      <c r="U1326">
        <v>1.7</v>
      </c>
      <c r="V1326">
        <v>1.5</v>
      </c>
      <c r="W1326">
        <v>0.87</v>
      </c>
      <c r="X1326">
        <v>14.9</v>
      </c>
      <c r="Z1326" t="s">
        <v>31</v>
      </c>
    </row>
    <row r="1327" spans="1:26" x14ac:dyDescent="0.3">
      <c r="A1327" t="s">
        <v>108</v>
      </c>
      <c r="B1327">
        <v>82.1</v>
      </c>
      <c r="C1327" t="s">
        <v>31</v>
      </c>
      <c r="D1327">
        <v>2004</v>
      </c>
      <c r="E1327">
        <f t="shared" si="20"/>
        <v>1</v>
      </c>
      <c r="F1327" t="str">
        <v>High</v>
      </c>
      <c r="G1327">
        <v>68</v>
      </c>
      <c r="H1327">
        <v>3</v>
      </c>
      <c r="I1327">
        <v>7.7</v>
      </c>
      <c r="J1327">
        <v>6746.2812990000002</v>
      </c>
      <c r="K1327">
        <v>0</v>
      </c>
      <c r="L1327">
        <v>8752</v>
      </c>
      <c r="M1327">
        <v>23.8</v>
      </c>
      <c r="N1327">
        <v>4</v>
      </c>
      <c r="O1327">
        <v>97</v>
      </c>
      <c r="P1327">
        <v>8.3000000000000007</v>
      </c>
      <c r="Q1327">
        <v>99</v>
      </c>
      <c r="R1327">
        <v>0.1</v>
      </c>
      <c r="S1327">
        <v>37688.72234</v>
      </c>
      <c r="T1327">
        <v>127761</v>
      </c>
      <c r="U1327">
        <v>1.7</v>
      </c>
      <c r="V1327">
        <v>1.4</v>
      </c>
      <c r="W1327">
        <v>0.86599999999999999</v>
      </c>
      <c r="X1327">
        <v>14.8</v>
      </c>
      <c r="Z1327" t="s">
        <v>31</v>
      </c>
    </row>
    <row r="1328" spans="1:26" x14ac:dyDescent="0.3">
      <c r="A1328" t="s">
        <v>108</v>
      </c>
      <c r="B1328">
        <v>81.900000000000006</v>
      </c>
      <c r="C1328" t="s">
        <v>31</v>
      </c>
      <c r="D1328">
        <v>2003</v>
      </c>
      <c r="E1328">
        <f t="shared" si="20"/>
        <v>1</v>
      </c>
      <c r="F1328" t="str">
        <v>High</v>
      </c>
      <c r="G1328">
        <v>7</v>
      </c>
      <c r="H1328">
        <v>3</v>
      </c>
      <c r="I1328">
        <v>7.83</v>
      </c>
      <c r="J1328">
        <v>578.72542729999998</v>
      </c>
      <c r="K1328">
        <v>0</v>
      </c>
      <c r="L1328">
        <v>8286</v>
      </c>
      <c r="M1328">
        <v>23.4</v>
      </c>
      <c r="N1328">
        <v>5</v>
      </c>
      <c r="O1328">
        <v>97</v>
      </c>
      <c r="P1328">
        <v>8</v>
      </c>
      <c r="Q1328">
        <v>97</v>
      </c>
      <c r="R1328">
        <v>0.1</v>
      </c>
      <c r="S1328">
        <v>3488.3991999999998</v>
      </c>
      <c r="T1328">
        <v>127718</v>
      </c>
      <c r="U1328">
        <v>1.7</v>
      </c>
      <c r="V1328">
        <v>1.4</v>
      </c>
      <c r="W1328">
        <v>0.86299999999999999</v>
      </c>
      <c r="X1328">
        <v>14.8</v>
      </c>
      <c r="Z1328" t="s">
        <v>31</v>
      </c>
    </row>
    <row r="1329" spans="1:26" x14ac:dyDescent="0.3">
      <c r="A1329" t="s">
        <v>108</v>
      </c>
      <c r="B1329">
        <v>81.8</v>
      </c>
      <c r="C1329" t="s">
        <v>31</v>
      </c>
      <c r="D1329">
        <v>2002</v>
      </c>
      <c r="E1329">
        <f t="shared" si="20"/>
        <v>1</v>
      </c>
      <c r="F1329" t="str">
        <v>High</v>
      </c>
      <c r="G1329">
        <v>7</v>
      </c>
      <c r="H1329">
        <v>3</v>
      </c>
      <c r="I1329">
        <v>7.87</v>
      </c>
      <c r="J1329">
        <v>5250.2491879999998</v>
      </c>
      <c r="K1329">
        <v>0</v>
      </c>
      <c r="L1329">
        <v>33812</v>
      </c>
      <c r="M1329">
        <v>22.9</v>
      </c>
      <c r="N1329">
        <v>5</v>
      </c>
      <c r="O1329">
        <v>89</v>
      </c>
      <c r="P1329">
        <v>7.85</v>
      </c>
      <c r="Q1329">
        <v>96</v>
      </c>
      <c r="R1329">
        <v>0.1</v>
      </c>
      <c r="S1329">
        <v>32289.3554</v>
      </c>
      <c r="T1329">
        <v>127445</v>
      </c>
      <c r="U1329">
        <v>1.7</v>
      </c>
      <c r="V1329">
        <v>1.4</v>
      </c>
      <c r="W1329">
        <v>0.86</v>
      </c>
      <c r="X1329">
        <v>14.7</v>
      </c>
      <c r="Z1329" t="s">
        <v>31</v>
      </c>
    </row>
    <row r="1330" spans="1:26" x14ac:dyDescent="0.3">
      <c r="A1330" t="s">
        <v>108</v>
      </c>
      <c r="B1330">
        <v>81.5</v>
      </c>
      <c r="C1330" t="s">
        <v>31</v>
      </c>
      <c r="D1330">
        <v>2001</v>
      </c>
      <c r="E1330">
        <f t="shared" si="20"/>
        <v>1</v>
      </c>
      <c r="F1330" t="str">
        <v>High</v>
      </c>
      <c r="G1330">
        <v>72</v>
      </c>
      <c r="H1330">
        <v>4</v>
      </c>
      <c r="I1330">
        <v>8.0299999999999994</v>
      </c>
      <c r="J1330">
        <v>5486.5120800000004</v>
      </c>
      <c r="K1330">
        <v>0</v>
      </c>
      <c r="L1330">
        <v>22552</v>
      </c>
      <c r="M1330">
        <v>22.5</v>
      </c>
      <c r="N1330">
        <v>5</v>
      </c>
      <c r="O1330">
        <v>81</v>
      </c>
      <c r="P1330">
        <v>7.75</v>
      </c>
      <c r="Q1330">
        <v>95</v>
      </c>
      <c r="R1330">
        <v>0.1</v>
      </c>
      <c r="S1330">
        <v>33846.465640000002</v>
      </c>
      <c r="T1330">
        <v>127149</v>
      </c>
      <c r="U1330">
        <v>1.7</v>
      </c>
      <c r="V1330">
        <v>1.4</v>
      </c>
      <c r="W1330">
        <v>0.85599999999999998</v>
      </c>
      <c r="X1330">
        <v>14.6</v>
      </c>
      <c r="Z1330" t="s">
        <v>31</v>
      </c>
    </row>
    <row r="1331" spans="1:26" x14ac:dyDescent="0.3">
      <c r="A1331" t="s">
        <v>108</v>
      </c>
      <c r="B1331">
        <v>81.099999999999994</v>
      </c>
      <c r="C1331" t="s">
        <v>31</v>
      </c>
      <c r="D1331">
        <v>2000</v>
      </c>
      <c r="E1331">
        <f t="shared" si="20"/>
        <v>1</v>
      </c>
      <c r="F1331" t="str">
        <v>High</v>
      </c>
      <c r="G1331">
        <v>74</v>
      </c>
      <c r="H1331">
        <v>4</v>
      </c>
      <c r="I1331">
        <v>7.97</v>
      </c>
      <c r="J1331">
        <v>5926.2966539999998</v>
      </c>
      <c r="K1331">
        <v>0</v>
      </c>
      <c r="L1331">
        <v>22497</v>
      </c>
      <c r="M1331">
        <v>22.2</v>
      </c>
      <c r="N1331">
        <v>5</v>
      </c>
      <c r="O1331">
        <v>98</v>
      </c>
      <c r="P1331">
        <v>7.53</v>
      </c>
      <c r="Q1331">
        <v>85</v>
      </c>
      <c r="R1331">
        <v>0.1</v>
      </c>
      <c r="S1331">
        <v>38532.487999999998</v>
      </c>
      <c r="T1331">
        <v>126843</v>
      </c>
      <c r="U1331">
        <v>1.6</v>
      </c>
      <c r="V1331">
        <v>1.4</v>
      </c>
      <c r="W1331">
        <v>0.85199999999999998</v>
      </c>
      <c r="X1331">
        <v>14.5</v>
      </c>
      <c r="Z1331" t="s">
        <v>31</v>
      </c>
    </row>
    <row r="1332" spans="1:26" x14ac:dyDescent="0.3">
      <c r="A1332" t="s">
        <v>109</v>
      </c>
      <c r="B1332">
        <v>74.099999999999994</v>
      </c>
      <c r="C1332" t="s">
        <v>23</v>
      </c>
      <c r="D1332">
        <v>2015</v>
      </c>
      <c r="E1332">
        <f t="shared" si="20"/>
        <v>0</v>
      </c>
      <c r="F1332" t="str">
        <v>High</v>
      </c>
      <c r="G1332">
        <v>112</v>
      </c>
      <c r="H1332">
        <v>4</v>
      </c>
      <c r="I1332">
        <v>0</v>
      </c>
      <c r="J1332">
        <v>0</v>
      </c>
      <c r="K1332">
        <v>99</v>
      </c>
      <c r="L1332">
        <v>0</v>
      </c>
      <c r="M1332">
        <v>65.599999999999994</v>
      </c>
      <c r="N1332">
        <v>4</v>
      </c>
      <c r="O1332">
        <v>99</v>
      </c>
      <c r="P1332">
        <v>0</v>
      </c>
      <c r="Q1332">
        <v>99</v>
      </c>
      <c r="R1332">
        <v>0.1</v>
      </c>
      <c r="S1332">
        <v>496.99275</v>
      </c>
      <c r="T1332">
        <v>915932</v>
      </c>
      <c r="U1332">
        <v>4</v>
      </c>
      <c r="V1332">
        <v>4</v>
      </c>
      <c r="W1332">
        <v>0.74099999999999999</v>
      </c>
      <c r="X1332">
        <v>13.1</v>
      </c>
      <c r="Z1332" t="s">
        <v>23</v>
      </c>
    </row>
    <row r="1333" spans="1:26" x14ac:dyDescent="0.3">
      <c r="A1333" t="s">
        <v>109</v>
      </c>
      <c r="B1333">
        <v>74</v>
      </c>
      <c r="C1333" t="s">
        <v>23</v>
      </c>
      <c r="D1333">
        <v>2014</v>
      </c>
      <c r="E1333">
        <f t="shared" si="20"/>
        <v>0</v>
      </c>
      <c r="F1333" t="str">
        <v>High</v>
      </c>
      <c r="G1333">
        <v>113</v>
      </c>
      <c r="H1333">
        <v>4</v>
      </c>
      <c r="I1333">
        <v>0.41</v>
      </c>
      <c r="J1333">
        <v>63.878452199999998</v>
      </c>
      <c r="K1333">
        <v>98</v>
      </c>
      <c r="L1333">
        <v>20</v>
      </c>
      <c r="M1333">
        <v>64.8</v>
      </c>
      <c r="N1333">
        <v>4</v>
      </c>
      <c r="O1333">
        <v>98</v>
      </c>
      <c r="P1333">
        <v>7.45</v>
      </c>
      <c r="Q1333">
        <v>98</v>
      </c>
      <c r="R1333">
        <v>0.1</v>
      </c>
      <c r="S1333">
        <v>466.94774999999998</v>
      </c>
      <c r="T1333">
        <v>88936</v>
      </c>
      <c r="U1333">
        <v>3.9</v>
      </c>
      <c r="V1333">
        <v>3.9</v>
      </c>
      <c r="W1333">
        <v>0.73699999999999999</v>
      </c>
      <c r="X1333">
        <v>13.1</v>
      </c>
      <c r="Z1333" t="s">
        <v>23</v>
      </c>
    </row>
    <row r="1334" spans="1:26" x14ac:dyDescent="0.3">
      <c r="A1334" t="s">
        <v>109</v>
      </c>
      <c r="B1334">
        <v>73.900000000000006</v>
      </c>
      <c r="C1334" t="s">
        <v>23</v>
      </c>
      <c r="D1334">
        <v>2013</v>
      </c>
      <c r="E1334">
        <f t="shared" si="20"/>
        <v>0</v>
      </c>
      <c r="F1334" t="str">
        <v>High</v>
      </c>
      <c r="G1334">
        <v>114</v>
      </c>
      <c r="H1334">
        <v>4</v>
      </c>
      <c r="I1334">
        <v>0.4</v>
      </c>
      <c r="J1334">
        <v>546.62351560000002</v>
      </c>
      <c r="K1334">
        <v>98</v>
      </c>
      <c r="L1334">
        <v>120</v>
      </c>
      <c r="M1334">
        <v>64</v>
      </c>
      <c r="N1334">
        <v>4</v>
      </c>
      <c r="O1334">
        <v>98</v>
      </c>
      <c r="P1334">
        <v>7.23</v>
      </c>
      <c r="Q1334">
        <v>98</v>
      </c>
      <c r="R1334">
        <v>0.1</v>
      </c>
      <c r="S1334">
        <v>3992.86717</v>
      </c>
      <c r="T1334">
        <v>8413464</v>
      </c>
      <c r="U1334">
        <v>3.9</v>
      </c>
      <c r="V1334">
        <v>3.9</v>
      </c>
      <c r="W1334">
        <v>0.73699999999999999</v>
      </c>
      <c r="X1334">
        <v>13.1</v>
      </c>
      <c r="Z1334" t="s">
        <v>23</v>
      </c>
    </row>
    <row r="1335" spans="1:26" x14ac:dyDescent="0.3">
      <c r="A1335" t="s">
        <v>109</v>
      </c>
      <c r="B1335">
        <v>73.7</v>
      </c>
      <c r="C1335" t="s">
        <v>23</v>
      </c>
      <c r="D1335">
        <v>2012</v>
      </c>
      <c r="E1335">
        <f t="shared" si="20"/>
        <v>0</v>
      </c>
      <c r="F1335" t="str">
        <v>High</v>
      </c>
      <c r="G1335">
        <v>115</v>
      </c>
      <c r="H1335">
        <v>4</v>
      </c>
      <c r="I1335">
        <v>0.41</v>
      </c>
      <c r="J1335">
        <v>67.701710640000002</v>
      </c>
      <c r="K1335">
        <v>98</v>
      </c>
      <c r="L1335">
        <v>3</v>
      </c>
      <c r="M1335">
        <v>63.2</v>
      </c>
      <c r="N1335">
        <v>4</v>
      </c>
      <c r="O1335">
        <v>98</v>
      </c>
      <c r="P1335">
        <v>8</v>
      </c>
      <c r="Q1335">
        <v>98</v>
      </c>
      <c r="R1335">
        <v>0.1</v>
      </c>
      <c r="S1335">
        <v>387.75321100000002</v>
      </c>
      <c r="T1335">
        <v>7992573</v>
      </c>
      <c r="U1335">
        <v>3.9</v>
      </c>
      <c r="V1335">
        <v>3.9</v>
      </c>
      <c r="W1335">
        <v>0.73499999999999999</v>
      </c>
      <c r="X1335">
        <v>12.9</v>
      </c>
      <c r="Z1335" t="s">
        <v>23</v>
      </c>
    </row>
    <row r="1336" spans="1:26" x14ac:dyDescent="0.3">
      <c r="A1336" t="s">
        <v>109</v>
      </c>
      <c r="B1336">
        <v>73.599999999999994</v>
      </c>
      <c r="C1336" t="s">
        <v>23</v>
      </c>
      <c r="D1336">
        <v>2011</v>
      </c>
      <c r="E1336">
        <f t="shared" si="20"/>
        <v>0</v>
      </c>
      <c r="F1336" t="str">
        <v>High</v>
      </c>
      <c r="G1336">
        <v>116</v>
      </c>
      <c r="H1336">
        <v>4</v>
      </c>
      <c r="I1336">
        <v>0.43</v>
      </c>
      <c r="J1336">
        <v>68.866232980000007</v>
      </c>
      <c r="K1336">
        <v>98</v>
      </c>
      <c r="L1336">
        <v>0</v>
      </c>
      <c r="M1336">
        <v>62.4</v>
      </c>
      <c r="N1336">
        <v>4</v>
      </c>
      <c r="O1336">
        <v>98</v>
      </c>
      <c r="P1336">
        <v>8.39</v>
      </c>
      <c r="Q1336">
        <v>98</v>
      </c>
      <c r="R1336">
        <v>0.1</v>
      </c>
      <c r="S1336">
        <v>387.32414499999999</v>
      </c>
      <c r="T1336">
        <v>7574943</v>
      </c>
      <c r="U1336">
        <v>3.8</v>
      </c>
      <c r="V1336">
        <v>3.9</v>
      </c>
      <c r="W1336">
        <v>0.73699999999999999</v>
      </c>
      <c r="X1336">
        <v>13.1</v>
      </c>
      <c r="Z1336" t="s">
        <v>23</v>
      </c>
    </row>
    <row r="1337" spans="1:26" x14ac:dyDescent="0.3">
      <c r="A1337" t="s">
        <v>109</v>
      </c>
      <c r="B1337">
        <v>73.400000000000006</v>
      </c>
      <c r="C1337" t="s">
        <v>23</v>
      </c>
      <c r="D1337">
        <v>2010</v>
      </c>
      <c r="E1337">
        <f t="shared" si="20"/>
        <v>0</v>
      </c>
      <c r="F1337" t="str">
        <v>High</v>
      </c>
      <c r="G1337">
        <v>117</v>
      </c>
      <c r="H1337">
        <v>4</v>
      </c>
      <c r="I1337">
        <v>0.51</v>
      </c>
      <c r="J1337">
        <v>715.97090920000005</v>
      </c>
      <c r="K1337">
        <v>98</v>
      </c>
      <c r="L1337">
        <v>0</v>
      </c>
      <c r="M1337">
        <v>61.7</v>
      </c>
      <c r="N1337">
        <v>4</v>
      </c>
      <c r="O1337">
        <v>98</v>
      </c>
      <c r="P1337">
        <v>8.42</v>
      </c>
      <c r="Q1337">
        <v>98</v>
      </c>
      <c r="R1337">
        <v>0.1</v>
      </c>
      <c r="S1337">
        <v>3679.1927500000002</v>
      </c>
      <c r="T1337">
        <v>718239</v>
      </c>
      <c r="U1337">
        <v>3.8</v>
      </c>
      <c r="V1337">
        <v>3.8</v>
      </c>
      <c r="W1337">
        <v>0.73899999999999999</v>
      </c>
      <c r="X1337">
        <v>13.2</v>
      </c>
      <c r="Z1337" t="s">
        <v>23</v>
      </c>
    </row>
    <row r="1338" spans="1:26" x14ac:dyDescent="0.3">
      <c r="A1338" t="s">
        <v>109</v>
      </c>
      <c r="B1338">
        <v>73.3</v>
      </c>
      <c r="C1338" t="s">
        <v>23</v>
      </c>
      <c r="D1338">
        <v>2009</v>
      </c>
      <c r="E1338">
        <f t="shared" si="20"/>
        <v>0</v>
      </c>
      <c r="F1338" t="str">
        <v>High</v>
      </c>
      <c r="G1338">
        <v>118</v>
      </c>
      <c r="H1338">
        <v>4</v>
      </c>
      <c r="I1338">
        <v>0.59</v>
      </c>
      <c r="J1338">
        <v>668.74473339999997</v>
      </c>
      <c r="K1338">
        <v>98</v>
      </c>
      <c r="L1338">
        <v>0</v>
      </c>
      <c r="M1338">
        <v>6.9</v>
      </c>
      <c r="N1338">
        <v>4</v>
      </c>
      <c r="O1338">
        <v>98</v>
      </c>
      <c r="P1338">
        <v>9.5399999999999991</v>
      </c>
      <c r="Q1338">
        <v>98</v>
      </c>
      <c r="R1338">
        <v>0.1</v>
      </c>
      <c r="S1338">
        <v>3492.1396</v>
      </c>
      <c r="T1338">
        <v>6821116</v>
      </c>
      <c r="U1338">
        <v>3.8</v>
      </c>
      <c r="V1338">
        <v>3.8</v>
      </c>
      <c r="W1338">
        <v>0.74199999999999999</v>
      </c>
      <c r="X1338">
        <v>13.6</v>
      </c>
      <c r="Z1338" t="s">
        <v>23</v>
      </c>
    </row>
    <row r="1339" spans="1:26" x14ac:dyDescent="0.3">
      <c r="A1339" t="s">
        <v>109</v>
      </c>
      <c r="B1339">
        <v>73.099999999999994</v>
      </c>
      <c r="C1339" t="s">
        <v>23</v>
      </c>
      <c r="D1339">
        <v>2008</v>
      </c>
      <c r="E1339">
        <f t="shared" si="20"/>
        <v>0</v>
      </c>
      <c r="F1339" t="str">
        <v>High</v>
      </c>
      <c r="G1339">
        <v>119</v>
      </c>
      <c r="H1339">
        <v>4</v>
      </c>
      <c r="I1339">
        <v>0.61</v>
      </c>
      <c r="J1339">
        <v>535.27864039999997</v>
      </c>
      <c r="K1339">
        <v>97</v>
      </c>
      <c r="L1339">
        <v>2</v>
      </c>
      <c r="M1339">
        <v>6.1</v>
      </c>
      <c r="N1339">
        <v>4</v>
      </c>
      <c r="O1339">
        <v>98</v>
      </c>
      <c r="P1339">
        <v>8.7799999999999994</v>
      </c>
      <c r="Q1339">
        <v>97</v>
      </c>
      <c r="R1339">
        <v>0.1</v>
      </c>
      <c r="S1339">
        <v>3385.6966499999999</v>
      </c>
      <c r="T1339">
        <v>6489822</v>
      </c>
      <c r="U1339">
        <v>3.8</v>
      </c>
      <c r="V1339">
        <v>3.8</v>
      </c>
      <c r="W1339">
        <v>0.73899999999999999</v>
      </c>
      <c r="X1339">
        <v>13.6</v>
      </c>
      <c r="Z1339" t="s">
        <v>23</v>
      </c>
    </row>
    <row r="1340" spans="1:26" x14ac:dyDescent="0.3">
      <c r="A1340" t="s">
        <v>109</v>
      </c>
      <c r="B1340">
        <v>73</v>
      </c>
      <c r="C1340" t="s">
        <v>23</v>
      </c>
      <c r="D1340">
        <v>2007</v>
      </c>
      <c r="E1340">
        <f t="shared" si="20"/>
        <v>0</v>
      </c>
      <c r="F1340" t="str">
        <v>High</v>
      </c>
      <c r="G1340">
        <v>12</v>
      </c>
      <c r="H1340">
        <v>4</v>
      </c>
      <c r="I1340">
        <v>0.6</v>
      </c>
      <c r="J1340">
        <v>373.26286429999999</v>
      </c>
      <c r="K1340">
        <v>98</v>
      </c>
      <c r="L1340">
        <v>41</v>
      </c>
      <c r="M1340">
        <v>59.3</v>
      </c>
      <c r="N1340">
        <v>4</v>
      </c>
      <c r="O1340">
        <v>98</v>
      </c>
      <c r="P1340">
        <v>8.35</v>
      </c>
      <c r="Q1340">
        <v>98</v>
      </c>
      <c r="R1340">
        <v>0.1</v>
      </c>
      <c r="S1340">
        <v>2762.8635399999998</v>
      </c>
      <c r="T1340">
        <v>6193191</v>
      </c>
      <c r="U1340">
        <v>3.8</v>
      </c>
      <c r="V1340">
        <v>3.8</v>
      </c>
      <c r="W1340">
        <v>0.73599999999999999</v>
      </c>
      <c r="X1340">
        <v>13.6</v>
      </c>
      <c r="Z1340" t="s">
        <v>23</v>
      </c>
    </row>
    <row r="1341" spans="1:26" x14ac:dyDescent="0.3">
      <c r="A1341" t="s">
        <v>109</v>
      </c>
      <c r="B1341">
        <v>72.8</v>
      </c>
      <c r="C1341" t="s">
        <v>23</v>
      </c>
      <c r="D1341">
        <v>2006</v>
      </c>
      <c r="E1341">
        <f t="shared" si="20"/>
        <v>0</v>
      </c>
      <c r="F1341" t="str">
        <v>High</v>
      </c>
      <c r="G1341">
        <v>121</v>
      </c>
      <c r="H1341">
        <v>4</v>
      </c>
      <c r="I1341">
        <v>0.59</v>
      </c>
      <c r="J1341">
        <v>313.36260149999998</v>
      </c>
      <c r="K1341">
        <v>98</v>
      </c>
      <c r="L1341">
        <v>1</v>
      </c>
      <c r="M1341">
        <v>58.6</v>
      </c>
      <c r="N1341">
        <v>4</v>
      </c>
      <c r="O1341">
        <v>98</v>
      </c>
      <c r="P1341">
        <v>8.8000000000000007</v>
      </c>
      <c r="Q1341">
        <v>98</v>
      </c>
      <c r="R1341">
        <v>0.1</v>
      </c>
      <c r="S1341">
        <v>2537.3490000000002</v>
      </c>
      <c r="T1341">
        <v>5934232</v>
      </c>
      <c r="U1341">
        <v>3.9</v>
      </c>
      <c r="V1341">
        <v>3.8</v>
      </c>
      <c r="W1341">
        <v>0.73299999999999998</v>
      </c>
      <c r="X1341">
        <v>13.7</v>
      </c>
      <c r="Z1341" t="s">
        <v>23</v>
      </c>
    </row>
    <row r="1342" spans="1:26" x14ac:dyDescent="0.3">
      <c r="A1342" t="s">
        <v>109</v>
      </c>
      <c r="B1342">
        <v>72.400000000000006</v>
      </c>
      <c r="C1342" t="s">
        <v>23</v>
      </c>
      <c r="D1342">
        <v>2005</v>
      </c>
      <c r="E1342">
        <f t="shared" si="20"/>
        <v>0</v>
      </c>
      <c r="F1342" t="str">
        <v>High</v>
      </c>
      <c r="G1342">
        <v>127</v>
      </c>
      <c r="H1342">
        <v>4</v>
      </c>
      <c r="I1342">
        <v>0.55000000000000004</v>
      </c>
      <c r="J1342">
        <v>27.44252286</v>
      </c>
      <c r="K1342">
        <v>95</v>
      </c>
      <c r="L1342">
        <v>28</v>
      </c>
      <c r="M1342">
        <v>57.8</v>
      </c>
      <c r="N1342">
        <v>4</v>
      </c>
      <c r="O1342">
        <v>95</v>
      </c>
      <c r="P1342">
        <v>8.8800000000000008</v>
      </c>
      <c r="Q1342">
        <v>95</v>
      </c>
      <c r="R1342">
        <v>0.1</v>
      </c>
      <c r="S1342">
        <v>223.83787000000001</v>
      </c>
      <c r="T1342">
        <v>5714111</v>
      </c>
      <c r="U1342">
        <v>3.9</v>
      </c>
      <c r="V1342">
        <v>3.8</v>
      </c>
      <c r="W1342">
        <v>0.73</v>
      </c>
      <c r="X1342">
        <v>13.8</v>
      </c>
      <c r="Z1342" t="s">
        <v>23</v>
      </c>
    </row>
    <row r="1343" spans="1:26" x14ac:dyDescent="0.3">
      <c r="A1343" t="s">
        <v>109</v>
      </c>
      <c r="B1343">
        <v>72.5</v>
      </c>
      <c r="C1343" t="s">
        <v>23</v>
      </c>
      <c r="D1343">
        <v>2004</v>
      </c>
      <c r="E1343">
        <f t="shared" si="20"/>
        <v>0</v>
      </c>
      <c r="F1343" t="str">
        <v>High</v>
      </c>
      <c r="G1343">
        <v>125</v>
      </c>
      <c r="H1343">
        <v>4</v>
      </c>
      <c r="I1343">
        <v>0.54</v>
      </c>
      <c r="J1343">
        <v>32.525236120000002</v>
      </c>
      <c r="K1343">
        <v>95</v>
      </c>
      <c r="L1343">
        <v>21</v>
      </c>
      <c r="M1343">
        <v>57</v>
      </c>
      <c r="N1343">
        <v>4</v>
      </c>
      <c r="O1343">
        <v>95</v>
      </c>
      <c r="P1343">
        <v>9.5</v>
      </c>
      <c r="Q1343">
        <v>95</v>
      </c>
      <c r="R1343">
        <v>0.1</v>
      </c>
      <c r="S1343">
        <v>261.45688200000001</v>
      </c>
      <c r="T1343">
        <v>5535595</v>
      </c>
      <c r="U1343">
        <v>3.9</v>
      </c>
      <c r="V1343">
        <v>3.8</v>
      </c>
      <c r="W1343">
        <v>0.72299999999999998</v>
      </c>
      <c r="X1343">
        <v>13.5</v>
      </c>
      <c r="Z1343" t="s">
        <v>23</v>
      </c>
    </row>
    <row r="1344" spans="1:26" x14ac:dyDescent="0.3">
      <c r="A1344" t="s">
        <v>109</v>
      </c>
      <c r="B1344">
        <v>72.3</v>
      </c>
      <c r="C1344" t="s">
        <v>23</v>
      </c>
      <c r="D1344">
        <v>2003</v>
      </c>
      <c r="E1344">
        <f t="shared" si="20"/>
        <v>0</v>
      </c>
      <c r="F1344" t="str">
        <v>High</v>
      </c>
      <c r="G1344">
        <v>127</v>
      </c>
      <c r="H1344">
        <v>4</v>
      </c>
      <c r="I1344">
        <v>0.54</v>
      </c>
      <c r="J1344">
        <v>228.7838108</v>
      </c>
      <c r="K1344">
        <v>97</v>
      </c>
      <c r="L1344">
        <v>76</v>
      </c>
      <c r="M1344">
        <v>56.3</v>
      </c>
      <c r="N1344">
        <v>4</v>
      </c>
      <c r="O1344">
        <v>97</v>
      </c>
      <c r="P1344">
        <v>9.15</v>
      </c>
      <c r="Q1344">
        <v>97</v>
      </c>
      <c r="R1344">
        <v>0.1</v>
      </c>
      <c r="S1344">
        <v>1889.213962</v>
      </c>
      <c r="T1344">
        <v>5396774</v>
      </c>
      <c r="U1344">
        <v>3.9</v>
      </c>
      <c r="V1344">
        <v>3.9</v>
      </c>
      <c r="W1344">
        <v>0.71699999999999997</v>
      </c>
      <c r="X1344">
        <v>13.2</v>
      </c>
      <c r="Z1344" t="s">
        <v>23</v>
      </c>
    </row>
    <row r="1345" spans="1:26" x14ac:dyDescent="0.3">
      <c r="A1345" t="s">
        <v>109</v>
      </c>
      <c r="B1345">
        <v>72.099999999999994</v>
      </c>
      <c r="C1345" t="s">
        <v>23</v>
      </c>
      <c r="D1345">
        <v>2002</v>
      </c>
      <c r="E1345">
        <f t="shared" si="20"/>
        <v>0</v>
      </c>
      <c r="F1345" t="str">
        <v>High</v>
      </c>
      <c r="G1345">
        <v>129</v>
      </c>
      <c r="H1345">
        <v>4</v>
      </c>
      <c r="I1345">
        <v>0.54</v>
      </c>
      <c r="J1345">
        <v>259.15723750000001</v>
      </c>
      <c r="K1345">
        <v>95</v>
      </c>
      <c r="L1345">
        <v>19</v>
      </c>
      <c r="M1345">
        <v>55.5</v>
      </c>
      <c r="N1345">
        <v>4</v>
      </c>
      <c r="O1345">
        <v>95</v>
      </c>
      <c r="P1345">
        <v>9.68</v>
      </c>
      <c r="Q1345">
        <v>95</v>
      </c>
      <c r="R1345">
        <v>0.1</v>
      </c>
      <c r="S1345">
        <v>1812.288374</v>
      </c>
      <c r="T1345">
        <v>5287488</v>
      </c>
      <c r="U1345">
        <v>3.9</v>
      </c>
      <c r="V1345">
        <v>3.9</v>
      </c>
      <c r="W1345">
        <v>0.71199999999999997</v>
      </c>
      <c r="X1345">
        <v>13</v>
      </c>
      <c r="Z1345" t="s">
        <v>23</v>
      </c>
    </row>
    <row r="1346" spans="1:26" x14ac:dyDescent="0.3">
      <c r="A1346" t="s">
        <v>109</v>
      </c>
      <c r="B1346">
        <v>71.900000000000006</v>
      </c>
      <c r="C1346" t="s">
        <v>23</v>
      </c>
      <c r="D1346">
        <v>2001</v>
      </c>
      <c r="E1346">
        <f t="shared" ref="E1346:E1409" si="21">IF(Z1346="Developing",0,1)</f>
        <v>0</v>
      </c>
      <c r="F1346" t="str">
        <v>High</v>
      </c>
      <c r="G1346">
        <v>131</v>
      </c>
      <c r="H1346">
        <v>4</v>
      </c>
      <c r="I1346">
        <v>0.55000000000000004</v>
      </c>
      <c r="J1346">
        <v>248.697463</v>
      </c>
      <c r="K1346">
        <v>97</v>
      </c>
      <c r="L1346">
        <v>61</v>
      </c>
      <c r="M1346">
        <v>54.8</v>
      </c>
      <c r="N1346">
        <v>4</v>
      </c>
      <c r="O1346">
        <v>97</v>
      </c>
      <c r="P1346">
        <v>9.9</v>
      </c>
      <c r="Q1346">
        <v>99</v>
      </c>
      <c r="R1346">
        <v>0.1</v>
      </c>
      <c r="S1346">
        <v>1728.2659000000001</v>
      </c>
      <c r="T1346">
        <v>5193482</v>
      </c>
      <c r="U1346">
        <v>4</v>
      </c>
      <c r="V1346">
        <v>3.9</v>
      </c>
      <c r="W1346">
        <v>0.70599999999999996</v>
      </c>
      <c r="X1346">
        <v>12.7</v>
      </c>
      <c r="Z1346" t="s">
        <v>23</v>
      </c>
    </row>
    <row r="1347" spans="1:26" x14ac:dyDescent="0.3">
      <c r="A1347" t="s">
        <v>109</v>
      </c>
      <c r="B1347">
        <v>71.7</v>
      </c>
      <c r="C1347" t="s">
        <v>23</v>
      </c>
      <c r="D1347">
        <v>2000</v>
      </c>
      <c r="E1347">
        <f t="shared" si="21"/>
        <v>0</v>
      </c>
      <c r="F1347" t="str">
        <v>High</v>
      </c>
      <c r="G1347">
        <v>133</v>
      </c>
      <c r="H1347">
        <v>4</v>
      </c>
      <c r="I1347">
        <v>0.49</v>
      </c>
      <c r="J1347">
        <v>227.296617</v>
      </c>
      <c r="K1347">
        <v>93</v>
      </c>
      <c r="L1347">
        <v>32</v>
      </c>
      <c r="M1347">
        <v>54</v>
      </c>
      <c r="N1347">
        <v>4</v>
      </c>
      <c r="O1347">
        <v>94</v>
      </c>
      <c r="P1347">
        <v>9.65</v>
      </c>
      <c r="Q1347">
        <v>91</v>
      </c>
      <c r="R1347">
        <v>0.1</v>
      </c>
      <c r="S1347">
        <v>1657.8892559999999</v>
      </c>
      <c r="T1347">
        <v>51313</v>
      </c>
      <c r="U1347">
        <v>4</v>
      </c>
      <c r="V1347">
        <v>4</v>
      </c>
      <c r="W1347">
        <v>0.7</v>
      </c>
      <c r="X1347">
        <v>12.6</v>
      </c>
      <c r="Z1347" t="s">
        <v>23</v>
      </c>
    </row>
    <row r="1348" spans="1:26" x14ac:dyDescent="0.3">
      <c r="A1348" t="s">
        <v>110</v>
      </c>
      <c r="B1348">
        <v>72</v>
      </c>
      <c r="C1348" t="s">
        <v>23</v>
      </c>
      <c r="D1348">
        <v>2015</v>
      </c>
      <c r="E1348">
        <f t="shared" si="21"/>
        <v>0</v>
      </c>
      <c r="F1348" t="str">
        <v>High</v>
      </c>
      <c r="G1348">
        <v>198</v>
      </c>
      <c r="H1348">
        <v>4</v>
      </c>
      <c r="I1348">
        <v>0</v>
      </c>
      <c r="J1348">
        <v>0</v>
      </c>
      <c r="K1348">
        <v>98</v>
      </c>
      <c r="L1348">
        <v>526</v>
      </c>
      <c r="M1348">
        <v>53.1</v>
      </c>
      <c r="N1348">
        <v>5</v>
      </c>
      <c r="O1348">
        <v>98</v>
      </c>
      <c r="P1348">
        <v>0</v>
      </c>
      <c r="Q1348">
        <v>98</v>
      </c>
      <c r="R1348">
        <v>0.1</v>
      </c>
      <c r="S1348">
        <v>159.98169999999999</v>
      </c>
      <c r="T1348">
        <v>17544126</v>
      </c>
      <c r="U1348">
        <v>2.4</v>
      </c>
      <c r="V1348">
        <v>2.5</v>
      </c>
      <c r="W1348">
        <v>0.79300000000000004</v>
      </c>
      <c r="X1348">
        <v>15</v>
      </c>
      <c r="Z1348" t="s">
        <v>23</v>
      </c>
    </row>
    <row r="1349" spans="1:26" x14ac:dyDescent="0.3">
      <c r="A1349" t="s">
        <v>110</v>
      </c>
      <c r="B1349">
        <v>69.900000000000006</v>
      </c>
      <c r="C1349" t="s">
        <v>23</v>
      </c>
      <c r="D1349">
        <v>2014</v>
      </c>
      <c r="E1349">
        <f t="shared" si="21"/>
        <v>0</v>
      </c>
      <c r="F1349" t="str">
        <v>low</v>
      </c>
      <c r="G1349">
        <v>22</v>
      </c>
      <c r="H1349">
        <v>5</v>
      </c>
      <c r="I1349">
        <v>6.29</v>
      </c>
      <c r="J1349">
        <v>24.44473709</v>
      </c>
      <c r="K1349">
        <v>95</v>
      </c>
      <c r="L1349">
        <v>321</v>
      </c>
      <c r="M1349">
        <v>52.3</v>
      </c>
      <c r="N1349">
        <v>5</v>
      </c>
      <c r="O1349">
        <v>95</v>
      </c>
      <c r="P1349">
        <v>4.3600000000000003</v>
      </c>
      <c r="Q1349">
        <v>95</v>
      </c>
      <c r="R1349">
        <v>0.1</v>
      </c>
      <c r="S1349">
        <v>1286.56511</v>
      </c>
      <c r="T1349">
        <v>17289224</v>
      </c>
      <c r="U1349">
        <v>2.4</v>
      </c>
      <c r="V1349">
        <v>2.5</v>
      </c>
      <c r="W1349">
        <v>0.78900000000000003</v>
      </c>
      <c r="X1349">
        <v>15</v>
      </c>
      <c r="Z1349" t="s">
        <v>23</v>
      </c>
    </row>
    <row r="1350" spans="1:26" x14ac:dyDescent="0.3">
      <c r="A1350" t="s">
        <v>110</v>
      </c>
      <c r="B1350">
        <v>69.5</v>
      </c>
      <c r="C1350" t="s">
        <v>23</v>
      </c>
      <c r="D1350">
        <v>2013</v>
      </c>
      <c r="E1350">
        <f t="shared" si="21"/>
        <v>0</v>
      </c>
      <c r="F1350" t="str">
        <v>low</v>
      </c>
      <c r="G1350">
        <v>28</v>
      </c>
      <c r="H1350">
        <v>5</v>
      </c>
      <c r="I1350">
        <v>6.48</v>
      </c>
      <c r="J1350">
        <v>26.407265899999999</v>
      </c>
      <c r="K1350">
        <v>99</v>
      </c>
      <c r="L1350">
        <v>73</v>
      </c>
      <c r="M1350">
        <v>51.4</v>
      </c>
      <c r="N1350">
        <v>6</v>
      </c>
      <c r="O1350">
        <v>98</v>
      </c>
      <c r="P1350">
        <v>4.3</v>
      </c>
      <c r="Q1350">
        <v>98</v>
      </c>
      <c r="R1350">
        <v>0.1</v>
      </c>
      <c r="S1350">
        <v>1389.8561</v>
      </c>
      <c r="T1350">
        <v>1735275</v>
      </c>
      <c r="U1350">
        <v>2.4</v>
      </c>
      <c r="V1350">
        <v>2.5</v>
      </c>
      <c r="W1350">
        <v>0.78200000000000003</v>
      </c>
      <c r="X1350">
        <v>15</v>
      </c>
      <c r="Z1350" t="s">
        <v>23</v>
      </c>
    </row>
    <row r="1351" spans="1:26" x14ac:dyDescent="0.3">
      <c r="A1351" t="s">
        <v>110</v>
      </c>
      <c r="B1351">
        <v>69.099999999999994</v>
      </c>
      <c r="C1351" t="s">
        <v>23</v>
      </c>
      <c r="D1351">
        <v>2012</v>
      </c>
      <c r="E1351">
        <f t="shared" si="21"/>
        <v>0</v>
      </c>
      <c r="F1351" t="str">
        <v>low</v>
      </c>
      <c r="G1351">
        <v>214</v>
      </c>
      <c r="H1351">
        <v>6</v>
      </c>
      <c r="I1351">
        <v>6.82</v>
      </c>
      <c r="J1351">
        <v>235.35660659999999</v>
      </c>
      <c r="K1351">
        <v>95</v>
      </c>
      <c r="L1351">
        <v>55</v>
      </c>
      <c r="M1351">
        <v>5.6</v>
      </c>
      <c r="N1351">
        <v>7</v>
      </c>
      <c r="O1351">
        <v>98</v>
      </c>
      <c r="P1351">
        <v>4.32</v>
      </c>
      <c r="Q1351">
        <v>99</v>
      </c>
      <c r="R1351">
        <v>0.1</v>
      </c>
      <c r="S1351">
        <v>12387.18982</v>
      </c>
      <c r="T1351">
        <v>16791425</v>
      </c>
      <c r="U1351">
        <v>2.4</v>
      </c>
      <c r="V1351">
        <v>2.5</v>
      </c>
      <c r="W1351">
        <v>0.77400000000000002</v>
      </c>
      <c r="X1351">
        <v>14.7</v>
      </c>
      <c r="Z1351" t="s">
        <v>23</v>
      </c>
    </row>
    <row r="1352" spans="1:26" x14ac:dyDescent="0.3">
      <c r="A1352" t="s">
        <v>110</v>
      </c>
      <c r="B1352">
        <v>68.5</v>
      </c>
      <c r="C1352" t="s">
        <v>23</v>
      </c>
      <c r="D1352">
        <v>2011</v>
      </c>
      <c r="E1352">
        <f t="shared" si="21"/>
        <v>0</v>
      </c>
      <c r="F1352" t="str">
        <v>low</v>
      </c>
      <c r="G1352">
        <v>224</v>
      </c>
      <c r="H1352">
        <v>7</v>
      </c>
      <c r="I1352">
        <v>6.63</v>
      </c>
      <c r="J1352">
        <v>179.17013299999999</v>
      </c>
      <c r="K1352">
        <v>99</v>
      </c>
      <c r="L1352">
        <v>127</v>
      </c>
      <c r="M1352">
        <v>49.9</v>
      </c>
      <c r="N1352">
        <v>7</v>
      </c>
      <c r="O1352">
        <v>99</v>
      </c>
      <c r="P1352">
        <v>4.5999999999999996</v>
      </c>
      <c r="Q1352">
        <v>99</v>
      </c>
      <c r="R1352">
        <v>0.1</v>
      </c>
      <c r="S1352">
        <v>11634.424220000001</v>
      </c>
      <c r="T1352">
        <v>165566</v>
      </c>
      <c r="U1352">
        <v>2.2999999999999998</v>
      </c>
      <c r="V1352">
        <v>2.5</v>
      </c>
      <c r="W1352">
        <v>0.76600000000000001</v>
      </c>
      <c r="X1352">
        <v>14.4</v>
      </c>
      <c r="Z1352" t="s">
        <v>23</v>
      </c>
    </row>
    <row r="1353" spans="1:26" x14ac:dyDescent="0.3">
      <c r="A1353" t="s">
        <v>110</v>
      </c>
      <c r="B1353">
        <v>67.8</v>
      </c>
      <c r="C1353" t="s">
        <v>23</v>
      </c>
      <c r="D1353">
        <v>2010</v>
      </c>
      <c r="E1353">
        <f t="shared" si="21"/>
        <v>0</v>
      </c>
      <c r="F1353" t="str">
        <v>low</v>
      </c>
      <c r="G1353">
        <v>236</v>
      </c>
      <c r="H1353">
        <v>7</v>
      </c>
      <c r="I1353">
        <v>6.83</v>
      </c>
      <c r="J1353">
        <v>11.151626800000001</v>
      </c>
      <c r="K1353">
        <v>99</v>
      </c>
      <c r="L1353">
        <v>4</v>
      </c>
      <c r="M1353">
        <v>49.2</v>
      </c>
      <c r="N1353">
        <v>8</v>
      </c>
      <c r="O1353">
        <v>98</v>
      </c>
      <c r="P1353">
        <v>4.42</v>
      </c>
      <c r="Q1353">
        <v>99</v>
      </c>
      <c r="R1353">
        <v>0.1</v>
      </c>
      <c r="S1353">
        <v>97.649972000000005</v>
      </c>
      <c r="T1353">
        <v>16321581</v>
      </c>
      <c r="U1353">
        <v>2.2999999999999998</v>
      </c>
      <c r="V1353">
        <v>2.5</v>
      </c>
      <c r="W1353">
        <v>0.76300000000000001</v>
      </c>
      <c r="X1353">
        <v>14.5</v>
      </c>
      <c r="Z1353" t="s">
        <v>23</v>
      </c>
    </row>
    <row r="1354" spans="1:26" x14ac:dyDescent="0.3">
      <c r="A1354" t="s">
        <v>110</v>
      </c>
      <c r="B1354">
        <v>67.8</v>
      </c>
      <c r="C1354" t="s">
        <v>23</v>
      </c>
      <c r="D1354">
        <v>2009</v>
      </c>
      <c r="E1354">
        <f t="shared" si="21"/>
        <v>0</v>
      </c>
      <c r="F1354" t="str">
        <v>low</v>
      </c>
      <c r="G1354">
        <v>235</v>
      </c>
      <c r="H1354">
        <v>7</v>
      </c>
      <c r="I1354">
        <v>6.64</v>
      </c>
      <c r="J1354">
        <v>808.24330199999997</v>
      </c>
      <c r="K1354">
        <v>99</v>
      </c>
      <c r="L1354">
        <v>0</v>
      </c>
      <c r="M1354">
        <v>48.5</v>
      </c>
      <c r="N1354">
        <v>8</v>
      </c>
      <c r="O1354">
        <v>99</v>
      </c>
      <c r="P1354">
        <v>4.13</v>
      </c>
      <c r="Q1354">
        <v>98</v>
      </c>
      <c r="R1354">
        <v>0.1</v>
      </c>
      <c r="S1354">
        <v>7165.2775000000001</v>
      </c>
      <c r="T1354">
        <v>169271</v>
      </c>
      <c r="U1354">
        <v>2.2999999999999998</v>
      </c>
      <c r="V1354">
        <v>2.5</v>
      </c>
      <c r="W1354">
        <v>0.75800000000000001</v>
      </c>
      <c r="X1354">
        <v>14.6</v>
      </c>
      <c r="Z1354" t="s">
        <v>23</v>
      </c>
    </row>
    <row r="1355" spans="1:26" x14ac:dyDescent="0.3">
      <c r="A1355" t="s">
        <v>110</v>
      </c>
      <c r="B1355">
        <v>66.599999999999994</v>
      </c>
      <c r="C1355" t="s">
        <v>23</v>
      </c>
      <c r="D1355">
        <v>2008</v>
      </c>
      <c r="E1355">
        <f t="shared" si="21"/>
        <v>0</v>
      </c>
      <c r="F1355" t="str">
        <v>low</v>
      </c>
      <c r="G1355">
        <v>258</v>
      </c>
      <c r="H1355">
        <v>8</v>
      </c>
      <c r="I1355">
        <v>7.6</v>
      </c>
      <c r="J1355">
        <v>708.32857850000005</v>
      </c>
      <c r="K1355">
        <v>99</v>
      </c>
      <c r="L1355">
        <v>20</v>
      </c>
      <c r="M1355">
        <v>47.9</v>
      </c>
      <c r="N1355">
        <v>9</v>
      </c>
      <c r="O1355">
        <v>99</v>
      </c>
      <c r="P1355">
        <v>3.65</v>
      </c>
      <c r="Q1355">
        <v>99</v>
      </c>
      <c r="R1355">
        <v>0.1</v>
      </c>
      <c r="S1355">
        <v>8513.5646450000004</v>
      </c>
      <c r="T1355">
        <v>15674</v>
      </c>
      <c r="U1355">
        <v>2.4</v>
      </c>
      <c r="V1355">
        <v>2.5</v>
      </c>
      <c r="W1355">
        <v>0.75800000000000001</v>
      </c>
      <c r="X1355">
        <v>14.6</v>
      </c>
      <c r="Z1355" t="s">
        <v>23</v>
      </c>
    </row>
    <row r="1356" spans="1:26" x14ac:dyDescent="0.3">
      <c r="A1356" t="s">
        <v>110</v>
      </c>
      <c r="B1356">
        <v>65.3</v>
      </c>
      <c r="C1356" t="s">
        <v>23</v>
      </c>
      <c r="D1356">
        <v>2007</v>
      </c>
      <c r="E1356">
        <f t="shared" si="21"/>
        <v>0</v>
      </c>
      <c r="F1356" t="str">
        <v>low</v>
      </c>
      <c r="G1356">
        <v>288</v>
      </c>
      <c r="H1356">
        <v>8</v>
      </c>
      <c r="I1356">
        <v>7.44</v>
      </c>
      <c r="J1356">
        <v>499.730412</v>
      </c>
      <c r="K1356">
        <v>94</v>
      </c>
      <c r="L1356">
        <v>13</v>
      </c>
      <c r="M1356">
        <v>47.3</v>
      </c>
      <c r="N1356">
        <v>9</v>
      </c>
      <c r="O1356">
        <v>94</v>
      </c>
      <c r="P1356">
        <v>3.19</v>
      </c>
      <c r="Q1356">
        <v>93</v>
      </c>
      <c r="R1356">
        <v>0.1</v>
      </c>
      <c r="S1356">
        <v>6771.4147970000004</v>
      </c>
      <c r="T1356">
        <v>15484192</v>
      </c>
      <c r="U1356">
        <v>2.4</v>
      </c>
      <c r="V1356">
        <v>2.5</v>
      </c>
      <c r="W1356">
        <v>0.754</v>
      </c>
      <c r="X1356">
        <v>14.7</v>
      </c>
      <c r="Z1356" t="s">
        <v>23</v>
      </c>
    </row>
    <row r="1357" spans="1:26" x14ac:dyDescent="0.3">
      <c r="A1357" t="s">
        <v>110</v>
      </c>
      <c r="B1357">
        <v>65</v>
      </c>
      <c r="C1357" t="s">
        <v>23</v>
      </c>
      <c r="D1357">
        <v>2006</v>
      </c>
      <c r="E1357">
        <f t="shared" si="21"/>
        <v>0</v>
      </c>
      <c r="F1357" t="str">
        <v>low</v>
      </c>
      <c r="G1357">
        <v>295</v>
      </c>
      <c r="H1357">
        <v>8</v>
      </c>
      <c r="I1357">
        <v>7.08</v>
      </c>
      <c r="J1357">
        <v>76.198689360000003</v>
      </c>
      <c r="K1357">
        <v>99</v>
      </c>
      <c r="L1357">
        <v>109</v>
      </c>
      <c r="M1357">
        <v>46.8</v>
      </c>
      <c r="N1357">
        <v>9</v>
      </c>
      <c r="O1357">
        <v>99</v>
      </c>
      <c r="P1357">
        <v>3.73</v>
      </c>
      <c r="Q1357">
        <v>99</v>
      </c>
      <c r="R1357">
        <v>0.1</v>
      </c>
      <c r="S1357">
        <v>5291.5756499999998</v>
      </c>
      <c r="T1357">
        <v>153884</v>
      </c>
      <c r="U1357">
        <v>2.4</v>
      </c>
      <c r="V1357">
        <v>2.5</v>
      </c>
      <c r="W1357">
        <v>0.747</v>
      </c>
      <c r="X1357">
        <v>14.3</v>
      </c>
      <c r="Z1357" t="s">
        <v>23</v>
      </c>
    </row>
    <row r="1358" spans="1:26" x14ac:dyDescent="0.3">
      <c r="A1358" t="s">
        <v>110</v>
      </c>
      <c r="B1358">
        <v>64.599999999999994</v>
      </c>
      <c r="C1358" t="s">
        <v>23</v>
      </c>
      <c r="D1358">
        <v>2005</v>
      </c>
      <c r="E1358">
        <f t="shared" si="21"/>
        <v>0</v>
      </c>
      <c r="F1358" t="str">
        <v>low</v>
      </c>
      <c r="G1358">
        <v>294</v>
      </c>
      <c r="H1358">
        <v>8</v>
      </c>
      <c r="I1358">
        <v>6.94</v>
      </c>
      <c r="J1358">
        <v>351.86032669999997</v>
      </c>
      <c r="K1358">
        <v>94</v>
      </c>
      <c r="L1358">
        <v>16118</v>
      </c>
      <c r="M1358">
        <v>46.3</v>
      </c>
      <c r="N1358">
        <v>9</v>
      </c>
      <c r="O1358">
        <v>99</v>
      </c>
      <c r="P1358">
        <v>4.7</v>
      </c>
      <c r="Q1358">
        <v>98</v>
      </c>
      <c r="R1358">
        <v>0.1</v>
      </c>
      <c r="S1358">
        <v>3771.278957</v>
      </c>
      <c r="T1358">
        <v>1514729</v>
      </c>
      <c r="U1358">
        <v>2.4</v>
      </c>
      <c r="V1358">
        <v>2.5</v>
      </c>
      <c r="W1358">
        <v>0.73699999999999999</v>
      </c>
      <c r="X1358">
        <v>13.9</v>
      </c>
      <c r="Z1358" t="s">
        <v>23</v>
      </c>
    </row>
    <row r="1359" spans="1:26" x14ac:dyDescent="0.3">
      <c r="A1359" t="s">
        <v>110</v>
      </c>
      <c r="B1359">
        <v>64.7</v>
      </c>
      <c r="C1359" t="s">
        <v>23</v>
      </c>
      <c r="D1359">
        <v>2004</v>
      </c>
      <c r="E1359">
        <f t="shared" si="21"/>
        <v>0</v>
      </c>
      <c r="F1359" t="str">
        <v>low</v>
      </c>
      <c r="G1359">
        <v>287</v>
      </c>
      <c r="H1359">
        <v>8</v>
      </c>
      <c r="I1359">
        <v>6.55</v>
      </c>
      <c r="J1359">
        <v>33.916601829999998</v>
      </c>
      <c r="K1359">
        <v>99</v>
      </c>
      <c r="L1359">
        <v>2204</v>
      </c>
      <c r="M1359">
        <v>45.8</v>
      </c>
      <c r="N1359">
        <v>9</v>
      </c>
      <c r="O1359">
        <v>99</v>
      </c>
      <c r="P1359">
        <v>3.95</v>
      </c>
      <c r="Q1359">
        <v>82</v>
      </c>
      <c r="R1359">
        <v>0.1</v>
      </c>
      <c r="S1359">
        <v>2874.2882909999998</v>
      </c>
      <c r="T1359">
        <v>1512985</v>
      </c>
      <c r="U1359">
        <v>2.5</v>
      </c>
      <c r="V1359">
        <v>2.6</v>
      </c>
      <c r="W1359">
        <v>0.72499999999999998</v>
      </c>
      <c r="X1359">
        <v>13.5</v>
      </c>
      <c r="Z1359" t="s">
        <v>23</v>
      </c>
    </row>
    <row r="1360" spans="1:26" x14ac:dyDescent="0.3">
      <c r="A1360" t="s">
        <v>110</v>
      </c>
      <c r="B1360">
        <v>64.400000000000006</v>
      </c>
      <c r="C1360" t="s">
        <v>23</v>
      </c>
      <c r="D1360">
        <v>2003</v>
      </c>
      <c r="E1360">
        <f t="shared" si="21"/>
        <v>0</v>
      </c>
      <c r="F1360" t="str">
        <v>low</v>
      </c>
      <c r="G1360">
        <v>282</v>
      </c>
      <c r="H1360">
        <v>8</v>
      </c>
      <c r="I1360">
        <v>6.58</v>
      </c>
      <c r="J1360">
        <v>23.434007619999999</v>
      </c>
      <c r="K1360">
        <v>99</v>
      </c>
      <c r="L1360">
        <v>24</v>
      </c>
      <c r="M1360">
        <v>45.3</v>
      </c>
      <c r="N1360">
        <v>9</v>
      </c>
      <c r="O1360">
        <v>99</v>
      </c>
      <c r="P1360">
        <v>3.7</v>
      </c>
      <c r="Q1360">
        <v>99</v>
      </c>
      <c r="R1360">
        <v>0.1</v>
      </c>
      <c r="S1360">
        <v>268.12365699999998</v>
      </c>
      <c r="T1360">
        <v>149918</v>
      </c>
      <c r="U1360">
        <v>2.5</v>
      </c>
      <c r="V1360">
        <v>2.6</v>
      </c>
      <c r="W1360">
        <v>0.71399999999999997</v>
      </c>
      <c r="X1360">
        <v>13.1</v>
      </c>
      <c r="Z1360" t="s">
        <v>23</v>
      </c>
    </row>
    <row r="1361" spans="1:26" x14ac:dyDescent="0.3">
      <c r="A1361" t="s">
        <v>110</v>
      </c>
      <c r="B1361">
        <v>64.7</v>
      </c>
      <c r="C1361" t="s">
        <v>23</v>
      </c>
      <c r="D1361">
        <v>2002</v>
      </c>
      <c r="E1361">
        <f t="shared" si="21"/>
        <v>0</v>
      </c>
      <c r="F1361" t="str">
        <v>low</v>
      </c>
      <c r="G1361">
        <v>276</v>
      </c>
      <c r="H1361">
        <v>8</v>
      </c>
      <c r="I1361">
        <v>5.99</v>
      </c>
      <c r="J1361">
        <v>145.1022528</v>
      </c>
      <c r="K1361">
        <v>95</v>
      </c>
      <c r="L1361">
        <v>18</v>
      </c>
      <c r="M1361">
        <v>44.8</v>
      </c>
      <c r="N1361">
        <v>9</v>
      </c>
      <c r="O1361">
        <v>95</v>
      </c>
      <c r="P1361">
        <v>3.61</v>
      </c>
      <c r="Q1361">
        <v>95</v>
      </c>
      <c r="R1361">
        <v>0.1</v>
      </c>
      <c r="S1361">
        <v>1658.3114599999999</v>
      </c>
      <c r="T1361">
        <v>14858948</v>
      </c>
      <c r="U1361">
        <v>2.6</v>
      </c>
      <c r="V1361">
        <v>2.6</v>
      </c>
      <c r="W1361">
        <v>0.7</v>
      </c>
      <c r="X1361">
        <v>12.7</v>
      </c>
      <c r="Z1361" t="s">
        <v>23</v>
      </c>
    </row>
    <row r="1362" spans="1:26" x14ac:dyDescent="0.3">
      <c r="A1362" t="s">
        <v>110</v>
      </c>
      <c r="B1362">
        <v>64.400000000000006</v>
      </c>
      <c r="C1362" t="s">
        <v>23</v>
      </c>
      <c r="D1362">
        <v>2001</v>
      </c>
      <c r="E1362">
        <f t="shared" si="21"/>
        <v>0</v>
      </c>
      <c r="F1362" t="str">
        <v>low</v>
      </c>
      <c r="G1362">
        <v>284</v>
      </c>
      <c r="H1362">
        <v>8</v>
      </c>
      <c r="I1362">
        <v>5.75</v>
      </c>
      <c r="J1362">
        <v>12.60883976</v>
      </c>
      <c r="K1362">
        <v>95</v>
      </c>
      <c r="L1362">
        <v>94</v>
      </c>
      <c r="M1362">
        <v>44.4</v>
      </c>
      <c r="N1362">
        <v>10</v>
      </c>
      <c r="O1362">
        <v>95</v>
      </c>
      <c r="P1362">
        <v>3.47</v>
      </c>
      <c r="Q1362">
        <v>95</v>
      </c>
      <c r="R1362">
        <v>0.1</v>
      </c>
      <c r="S1362">
        <v>149.926751</v>
      </c>
      <c r="T1362">
        <v>14858335</v>
      </c>
      <c r="U1362">
        <v>2.6</v>
      </c>
      <c r="V1362">
        <v>2.7</v>
      </c>
      <c r="W1362">
        <v>0.68500000000000005</v>
      </c>
      <c r="X1362">
        <v>12.3</v>
      </c>
      <c r="Z1362" t="s">
        <v>23</v>
      </c>
    </row>
    <row r="1363" spans="1:26" x14ac:dyDescent="0.3">
      <c r="A1363" t="s">
        <v>110</v>
      </c>
      <c r="B1363">
        <v>63.9</v>
      </c>
      <c r="C1363" t="s">
        <v>23</v>
      </c>
      <c r="D1363">
        <v>2000</v>
      </c>
      <c r="E1363">
        <f t="shared" si="21"/>
        <v>0</v>
      </c>
      <c r="F1363" t="str">
        <v>low</v>
      </c>
      <c r="G1363">
        <v>292</v>
      </c>
      <c r="H1363">
        <v>9</v>
      </c>
      <c r="I1363">
        <v>6</v>
      </c>
      <c r="J1363">
        <v>112.541157</v>
      </c>
      <c r="K1363">
        <v>99</v>
      </c>
      <c r="L1363">
        <v>245</v>
      </c>
      <c r="M1363">
        <v>43.9</v>
      </c>
      <c r="N1363">
        <v>10</v>
      </c>
      <c r="O1363">
        <v>96</v>
      </c>
      <c r="P1363">
        <v>4.16</v>
      </c>
      <c r="Q1363">
        <v>97</v>
      </c>
      <c r="R1363">
        <v>0.1</v>
      </c>
      <c r="S1363">
        <v>1229.9580000000001</v>
      </c>
      <c r="T1363">
        <v>14883626</v>
      </c>
      <c r="U1363">
        <v>2.7</v>
      </c>
      <c r="V1363">
        <v>2.7</v>
      </c>
      <c r="W1363">
        <v>0.67600000000000005</v>
      </c>
      <c r="X1363">
        <v>12.1</v>
      </c>
      <c r="Z1363" t="s">
        <v>23</v>
      </c>
    </row>
    <row r="1364" spans="1:26" x14ac:dyDescent="0.3">
      <c r="A1364" t="s">
        <v>111</v>
      </c>
      <c r="B1364">
        <v>63.4</v>
      </c>
      <c r="C1364" t="s">
        <v>23</v>
      </c>
      <c r="D1364">
        <v>2015</v>
      </c>
      <c r="E1364">
        <f t="shared" si="21"/>
        <v>0</v>
      </c>
      <c r="F1364" t="str">
        <v>low</v>
      </c>
      <c r="G1364">
        <v>249</v>
      </c>
      <c r="H1364">
        <v>54</v>
      </c>
      <c r="I1364">
        <v>0</v>
      </c>
      <c r="J1364">
        <v>0</v>
      </c>
      <c r="K1364">
        <v>89</v>
      </c>
      <c r="L1364">
        <v>95</v>
      </c>
      <c r="M1364">
        <v>22</v>
      </c>
      <c r="N1364">
        <v>75</v>
      </c>
      <c r="O1364">
        <v>83</v>
      </c>
      <c r="P1364">
        <v>0</v>
      </c>
      <c r="Q1364">
        <v>89</v>
      </c>
      <c r="R1364">
        <v>2.8</v>
      </c>
      <c r="S1364">
        <v>1349.97144</v>
      </c>
      <c r="T1364">
        <v>47236259</v>
      </c>
      <c r="U1364">
        <v>7.8</v>
      </c>
      <c r="V1364">
        <v>7.6</v>
      </c>
      <c r="W1364">
        <v>0.55000000000000004</v>
      </c>
      <c r="X1364">
        <v>11.1</v>
      </c>
      <c r="Z1364" t="s">
        <v>23</v>
      </c>
    </row>
    <row r="1365" spans="1:26" x14ac:dyDescent="0.3">
      <c r="A1365" t="s">
        <v>111</v>
      </c>
      <c r="B1365">
        <v>62.9</v>
      </c>
      <c r="C1365" t="s">
        <v>23</v>
      </c>
      <c r="D1365">
        <v>2014</v>
      </c>
      <c r="E1365">
        <f t="shared" si="21"/>
        <v>0</v>
      </c>
      <c r="F1365" t="str">
        <v>low</v>
      </c>
      <c r="G1365">
        <v>255</v>
      </c>
      <c r="H1365">
        <v>56</v>
      </c>
      <c r="I1365">
        <v>0.01</v>
      </c>
      <c r="J1365">
        <v>170.9626624</v>
      </c>
      <c r="K1365">
        <v>92</v>
      </c>
      <c r="L1365">
        <v>354</v>
      </c>
      <c r="M1365">
        <v>21.3</v>
      </c>
      <c r="N1365">
        <v>79</v>
      </c>
      <c r="O1365">
        <v>93</v>
      </c>
      <c r="P1365">
        <v>5.72</v>
      </c>
      <c r="Q1365">
        <v>92</v>
      </c>
      <c r="R1365">
        <v>2.9</v>
      </c>
      <c r="S1365">
        <v>1335.6458</v>
      </c>
      <c r="T1365">
        <v>462425</v>
      </c>
      <c r="U1365">
        <v>7.8</v>
      </c>
      <c r="V1365">
        <v>7.7</v>
      </c>
      <c r="W1365">
        <v>0.54600000000000004</v>
      </c>
      <c r="X1365">
        <v>11.1</v>
      </c>
      <c r="Z1365" t="s">
        <v>23</v>
      </c>
    </row>
    <row r="1366" spans="1:26" x14ac:dyDescent="0.3">
      <c r="A1366" t="s">
        <v>111</v>
      </c>
      <c r="B1366">
        <v>62.6</v>
      </c>
      <c r="C1366" t="s">
        <v>23</v>
      </c>
      <c r="D1366">
        <v>2013</v>
      </c>
      <c r="E1366">
        <f t="shared" si="21"/>
        <v>0</v>
      </c>
      <c r="F1366" t="str">
        <v>low</v>
      </c>
      <c r="G1366">
        <v>258</v>
      </c>
      <c r="H1366">
        <v>58</v>
      </c>
      <c r="I1366">
        <v>1.84</v>
      </c>
      <c r="J1366">
        <v>165.93049769999999</v>
      </c>
      <c r="K1366">
        <v>93</v>
      </c>
      <c r="L1366">
        <v>190</v>
      </c>
      <c r="M1366">
        <v>2.7</v>
      </c>
      <c r="N1366">
        <v>81</v>
      </c>
      <c r="O1366">
        <v>94</v>
      </c>
      <c r="P1366">
        <v>5.57</v>
      </c>
      <c r="Q1366">
        <v>87</v>
      </c>
      <c r="R1366">
        <v>3</v>
      </c>
      <c r="S1366">
        <v>1229.1147980000001</v>
      </c>
      <c r="T1366">
        <v>44826849</v>
      </c>
      <c r="U1366">
        <v>7.9</v>
      </c>
      <c r="V1366">
        <v>7.7</v>
      </c>
      <c r="W1366">
        <v>0.54100000000000004</v>
      </c>
      <c r="X1366">
        <v>11.1</v>
      </c>
      <c r="Z1366" t="s">
        <v>23</v>
      </c>
    </row>
    <row r="1367" spans="1:26" x14ac:dyDescent="0.3">
      <c r="A1367" t="s">
        <v>111</v>
      </c>
      <c r="B1367">
        <v>62.1</v>
      </c>
      <c r="C1367" t="s">
        <v>23</v>
      </c>
      <c r="D1367">
        <v>2012</v>
      </c>
      <c r="E1367">
        <f t="shared" si="21"/>
        <v>0</v>
      </c>
      <c r="F1367" t="str">
        <v>low</v>
      </c>
      <c r="G1367">
        <v>263</v>
      </c>
      <c r="H1367">
        <v>59</v>
      </c>
      <c r="I1367">
        <v>1.81</v>
      </c>
      <c r="J1367">
        <v>154.22696970000001</v>
      </c>
      <c r="K1367">
        <v>94</v>
      </c>
      <c r="L1367">
        <v>0</v>
      </c>
      <c r="M1367">
        <v>2.1</v>
      </c>
      <c r="N1367">
        <v>84</v>
      </c>
      <c r="O1367">
        <v>94</v>
      </c>
      <c r="P1367">
        <v>5.49</v>
      </c>
      <c r="Q1367">
        <v>94</v>
      </c>
      <c r="R1367">
        <v>3</v>
      </c>
      <c r="S1367">
        <v>1155.2582</v>
      </c>
      <c r="T1367">
        <v>43646629</v>
      </c>
      <c r="U1367">
        <v>8</v>
      </c>
      <c r="V1367">
        <v>7.8</v>
      </c>
      <c r="W1367">
        <v>0.53600000000000003</v>
      </c>
      <c r="X1367">
        <v>11.1</v>
      </c>
      <c r="Z1367" t="s">
        <v>23</v>
      </c>
    </row>
    <row r="1368" spans="1:26" x14ac:dyDescent="0.3">
      <c r="A1368" t="s">
        <v>111</v>
      </c>
      <c r="B1368">
        <v>61.2</v>
      </c>
      <c r="C1368" t="s">
        <v>23</v>
      </c>
      <c r="D1368">
        <v>2011</v>
      </c>
      <c r="E1368">
        <f t="shared" si="21"/>
        <v>0</v>
      </c>
      <c r="F1368" t="str">
        <v>low</v>
      </c>
      <c r="G1368">
        <v>278</v>
      </c>
      <c r="H1368">
        <v>60</v>
      </c>
      <c r="I1368">
        <v>1.8</v>
      </c>
      <c r="J1368">
        <v>109.7051836</v>
      </c>
      <c r="K1368">
        <v>96</v>
      </c>
      <c r="L1368">
        <v>2395</v>
      </c>
      <c r="M1368">
        <v>19.5</v>
      </c>
      <c r="N1368">
        <v>86</v>
      </c>
      <c r="O1368">
        <v>97</v>
      </c>
      <c r="P1368">
        <v>5.23</v>
      </c>
      <c r="Q1368">
        <v>96</v>
      </c>
      <c r="R1368">
        <v>3.4</v>
      </c>
      <c r="S1368">
        <v>987.44539669999995</v>
      </c>
      <c r="T1368">
        <v>42486839</v>
      </c>
      <c r="U1368">
        <v>8.1</v>
      </c>
      <c r="V1368">
        <v>7.9</v>
      </c>
      <c r="W1368">
        <v>0.53</v>
      </c>
      <c r="X1368">
        <v>11.1</v>
      </c>
      <c r="Z1368" t="s">
        <v>23</v>
      </c>
    </row>
    <row r="1369" spans="1:26" x14ac:dyDescent="0.3">
      <c r="A1369" t="s">
        <v>111</v>
      </c>
      <c r="B1369">
        <v>63</v>
      </c>
      <c r="C1369" t="s">
        <v>23</v>
      </c>
      <c r="D1369">
        <v>2010</v>
      </c>
      <c r="E1369">
        <f t="shared" si="21"/>
        <v>0</v>
      </c>
      <c r="F1369" t="str">
        <v>low</v>
      </c>
      <c r="G1369">
        <v>294</v>
      </c>
      <c r="H1369">
        <v>61</v>
      </c>
      <c r="I1369">
        <v>1.73</v>
      </c>
      <c r="J1369">
        <v>56.58984221</v>
      </c>
      <c r="K1369">
        <v>9</v>
      </c>
      <c r="L1369">
        <v>95</v>
      </c>
      <c r="M1369">
        <v>18.899999999999999</v>
      </c>
      <c r="N1369">
        <v>89</v>
      </c>
      <c r="O1369">
        <v>9</v>
      </c>
      <c r="P1369">
        <v>3.97</v>
      </c>
      <c r="Q1369">
        <v>9</v>
      </c>
      <c r="R1369">
        <v>4.3</v>
      </c>
      <c r="S1369">
        <v>967.34772999999996</v>
      </c>
      <c r="T1369">
        <v>4135152</v>
      </c>
      <c r="U1369">
        <v>8.1999999999999993</v>
      </c>
      <c r="V1369">
        <v>8</v>
      </c>
      <c r="W1369">
        <v>0.52300000000000002</v>
      </c>
      <c r="X1369">
        <v>11.1</v>
      </c>
      <c r="Z1369" t="s">
        <v>23</v>
      </c>
    </row>
    <row r="1370" spans="1:26" x14ac:dyDescent="0.3">
      <c r="A1370" t="s">
        <v>111</v>
      </c>
      <c r="B1370">
        <v>59.1</v>
      </c>
      <c r="C1370" t="s">
        <v>23</v>
      </c>
      <c r="D1370">
        <v>2009</v>
      </c>
      <c r="E1370">
        <f t="shared" si="21"/>
        <v>0</v>
      </c>
      <c r="F1370" t="str">
        <v>low</v>
      </c>
      <c r="G1370">
        <v>317</v>
      </c>
      <c r="H1370">
        <v>62</v>
      </c>
      <c r="I1370">
        <v>1.86</v>
      </c>
      <c r="J1370">
        <v>7.1468514040000004</v>
      </c>
      <c r="K1370">
        <v>88</v>
      </c>
      <c r="L1370">
        <v>1218</v>
      </c>
      <c r="M1370">
        <v>18.399999999999999</v>
      </c>
      <c r="N1370">
        <v>91</v>
      </c>
      <c r="O1370">
        <v>89</v>
      </c>
      <c r="P1370">
        <v>4.17</v>
      </c>
      <c r="Q1370">
        <v>88</v>
      </c>
      <c r="R1370">
        <v>5</v>
      </c>
      <c r="S1370">
        <v>92.816252000000006</v>
      </c>
      <c r="T1370">
        <v>423724</v>
      </c>
      <c r="U1370">
        <v>8.1999999999999993</v>
      </c>
      <c r="V1370">
        <v>8.1</v>
      </c>
      <c r="W1370">
        <v>0.51400000000000001</v>
      </c>
      <c r="X1370">
        <v>10.7</v>
      </c>
      <c r="Z1370" t="s">
        <v>23</v>
      </c>
    </row>
    <row r="1371" spans="1:26" x14ac:dyDescent="0.3">
      <c r="A1371" t="s">
        <v>111</v>
      </c>
      <c r="B1371">
        <v>57.9</v>
      </c>
      <c r="C1371" t="s">
        <v>23</v>
      </c>
      <c r="D1371">
        <v>2008</v>
      </c>
      <c r="E1371">
        <f t="shared" si="21"/>
        <v>0</v>
      </c>
      <c r="F1371" t="str">
        <v>low</v>
      </c>
      <c r="G1371">
        <v>339</v>
      </c>
      <c r="H1371">
        <v>64</v>
      </c>
      <c r="I1371">
        <v>1.71</v>
      </c>
      <c r="J1371">
        <v>60.515350599999998</v>
      </c>
      <c r="K1371">
        <v>88</v>
      </c>
      <c r="L1371">
        <v>1282</v>
      </c>
      <c r="M1371">
        <v>17.899999999999999</v>
      </c>
      <c r="N1371">
        <v>95</v>
      </c>
      <c r="O1371">
        <v>88</v>
      </c>
      <c r="P1371">
        <v>3.9</v>
      </c>
      <c r="Q1371">
        <v>88</v>
      </c>
      <c r="R1371">
        <v>6.4</v>
      </c>
      <c r="S1371">
        <v>916.89925149999999</v>
      </c>
      <c r="T1371">
        <v>39148416</v>
      </c>
      <c r="U1371">
        <v>8.3000000000000007</v>
      </c>
      <c r="V1371">
        <v>8.1999999999999993</v>
      </c>
      <c r="W1371">
        <v>0.50600000000000001</v>
      </c>
      <c r="X1371">
        <v>10.4</v>
      </c>
      <c r="Z1371" t="s">
        <v>23</v>
      </c>
    </row>
    <row r="1372" spans="1:26" x14ac:dyDescent="0.3">
      <c r="A1372" t="s">
        <v>111</v>
      </c>
      <c r="B1372">
        <v>56.8</v>
      </c>
      <c r="C1372" t="s">
        <v>23</v>
      </c>
      <c r="D1372">
        <v>2007</v>
      </c>
      <c r="E1372">
        <f t="shared" si="21"/>
        <v>0</v>
      </c>
      <c r="F1372" t="str">
        <v>low</v>
      </c>
      <c r="G1372">
        <v>356</v>
      </c>
      <c r="H1372">
        <v>66</v>
      </c>
      <c r="I1372">
        <v>1.97</v>
      </c>
      <c r="J1372">
        <v>59.833613640000003</v>
      </c>
      <c r="K1372">
        <v>81</v>
      </c>
      <c r="L1372">
        <v>1516</v>
      </c>
      <c r="M1372">
        <v>17.3</v>
      </c>
      <c r="N1372">
        <v>100</v>
      </c>
      <c r="O1372">
        <v>76</v>
      </c>
      <c r="P1372">
        <v>4.8</v>
      </c>
      <c r="Q1372">
        <v>81</v>
      </c>
      <c r="R1372">
        <v>9.1</v>
      </c>
      <c r="S1372">
        <v>839.18111699999997</v>
      </c>
      <c r="T1372">
        <v>388599</v>
      </c>
      <c r="U1372">
        <v>8.4</v>
      </c>
      <c r="V1372">
        <v>8.3000000000000007</v>
      </c>
      <c r="W1372">
        <v>0.49399999999999999</v>
      </c>
      <c r="X1372">
        <v>10.1</v>
      </c>
      <c r="Z1372" t="s">
        <v>23</v>
      </c>
    </row>
    <row r="1373" spans="1:26" x14ac:dyDescent="0.3">
      <c r="A1373" t="s">
        <v>111</v>
      </c>
      <c r="B1373">
        <v>55.3</v>
      </c>
      <c r="C1373" t="s">
        <v>23</v>
      </c>
      <c r="D1373">
        <v>2006</v>
      </c>
      <c r="E1373">
        <f t="shared" si="21"/>
        <v>0</v>
      </c>
      <c r="F1373" t="str">
        <v>low</v>
      </c>
      <c r="G1373">
        <v>388</v>
      </c>
      <c r="H1373">
        <v>68</v>
      </c>
      <c r="I1373">
        <v>1.76</v>
      </c>
      <c r="J1373">
        <v>52.603854290000001</v>
      </c>
      <c r="K1373">
        <v>8</v>
      </c>
      <c r="L1373">
        <v>1847</v>
      </c>
      <c r="M1373">
        <v>16.899999999999999</v>
      </c>
      <c r="N1373">
        <v>104</v>
      </c>
      <c r="O1373">
        <v>77</v>
      </c>
      <c r="P1373">
        <v>4.24</v>
      </c>
      <c r="Q1373">
        <v>8</v>
      </c>
      <c r="R1373">
        <v>10.3</v>
      </c>
      <c r="S1373">
        <v>697.66385000000002</v>
      </c>
      <c r="T1373">
        <v>37525</v>
      </c>
      <c r="U1373">
        <v>8.5</v>
      </c>
      <c r="V1373">
        <v>8.4</v>
      </c>
      <c r="W1373">
        <v>0.48299999999999998</v>
      </c>
      <c r="X1373">
        <v>9.6999999999999993</v>
      </c>
      <c r="Z1373" t="s">
        <v>23</v>
      </c>
    </row>
    <row r="1374" spans="1:26" x14ac:dyDescent="0.3">
      <c r="A1374" t="s">
        <v>111</v>
      </c>
      <c r="B1374">
        <v>54.1</v>
      </c>
      <c r="C1374" t="s">
        <v>23</v>
      </c>
      <c r="D1374">
        <v>2005</v>
      </c>
      <c r="E1374">
        <f t="shared" si="21"/>
        <v>0</v>
      </c>
      <c r="F1374" t="str">
        <v>low</v>
      </c>
      <c r="G1374">
        <v>412</v>
      </c>
      <c r="H1374">
        <v>70</v>
      </c>
      <c r="I1374">
        <v>1.82</v>
      </c>
      <c r="J1374">
        <v>39.556775020000003</v>
      </c>
      <c r="K1374">
        <v>76</v>
      </c>
      <c r="L1374">
        <v>153</v>
      </c>
      <c r="M1374">
        <v>16.399999999999999</v>
      </c>
      <c r="N1374">
        <v>108</v>
      </c>
      <c r="O1374">
        <v>7</v>
      </c>
      <c r="P1374">
        <v>4.3600000000000003</v>
      </c>
      <c r="Q1374">
        <v>76</v>
      </c>
      <c r="R1374">
        <v>11.6</v>
      </c>
      <c r="S1374">
        <v>519.79993460000003</v>
      </c>
      <c r="T1374">
        <v>3648288</v>
      </c>
      <c r="U1374">
        <v>8.6</v>
      </c>
      <c r="V1374">
        <v>8.5</v>
      </c>
      <c r="W1374">
        <v>0.47399999999999998</v>
      </c>
      <c r="X1374">
        <v>9.6</v>
      </c>
      <c r="Z1374" t="s">
        <v>23</v>
      </c>
    </row>
    <row r="1375" spans="1:26" x14ac:dyDescent="0.3">
      <c r="A1375" t="s">
        <v>111</v>
      </c>
      <c r="B1375">
        <v>53</v>
      </c>
      <c r="C1375" t="s">
        <v>23</v>
      </c>
      <c r="D1375">
        <v>2004</v>
      </c>
      <c r="E1375">
        <f t="shared" si="21"/>
        <v>0</v>
      </c>
      <c r="F1375" t="str">
        <v>low</v>
      </c>
      <c r="G1375">
        <v>432</v>
      </c>
      <c r="H1375">
        <v>72</v>
      </c>
      <c r="I1375">
        <v>1.43</v>
      </c>
      <c r="J1375">
        <v>36.297752490000001</v>
      </c>
      <c r="K1375">
        <v>73</v>
      </c>
      <c r="L1375">
        <v>20</v>
      </c>
      <c r="M1375">
        <v>15.9</v>
      </c>
      <c r="N1375">
        <v>112</v>
      </c>
      <c r="O1375">
        <v>73</v>
      </c>
      <c r="P1375">
        <v>4.29</v>
      </c>
      <c r="Q1375">
        <v>73</v>
      </c>
      <c r="R1375">
        <v>13.2</v>
      </c>
      <c r="S1375">
        <v>458.88435509999999</v>
      </c>
      <c r="T1375">
        <v>3574931</v>
      </c>
      <c r="U1375">
        <v>8.6999999999999993</v>
      </c>
      <c r="V1375">
        <v>8.6</v>
      </c>
      <c r="W1375">
        <v>0.46100000000000002</v>
      </c>
      <c r="X1375">
        <v>8.9</v>
      </c>
      <c r="Z1375" t="s">
        <v>23</v>
      </c>
    </row>
    <row r="1376" spans="1:26" x14ac:dyDescent="0.3">
      <c r="A1376" t="s">
        <v>111</v>
      </c>
      <c r="B1376">
        <v>52.4</v>
      </c>
      <c r="C1376" t="s">
        <v>23</v>
      </c>
      <c r="D1376">
        <v>2003</v>
      </c>
      <c r="E1376">
        <f t="shared" si="21"/>
        <v>0</v>
      </c>
      <c r="F1376" t="str">
        <v>low</v>
      </c>
      <c r="G1376">
        <v>437</v>
      </c>
      <c r="H1376">
        <v>74</v>
      </c>
      <c r="I1376">
        <v>1.49</v>
      </c>
      <c r="J1376">
        <v>35.852046680000001</v>
      </c>
      <c r="K1376">
        <v>73</v>
      </c>
      <c r="L1376">
        <v>65</v>
      </c>
      <c r="M1376">
        <v>15.5</v>
      </c>
      <c r="N1376">
        <v>115</v>
      </c>
      <c r="O1376">
        <v>75</v>
      </c>
      <c r="P1376">
        <v>4.45</v>
      </c>
      <c r="Q1376">
        <v>73</v>
      </c>
      <c r="R1376">
        <v>14.5</v>
      </c>
      <c r="S1376">
        <v>436.68753570000001</v>
      </c>
      <c r="T1376">
        <v>3413852</v>
      </c>
      <c r="U1376">
        <v>8.8000000000000007</v>
      </c>
      <c r="V1376">
        <v>8.8000000000000007</v>
      </c>
      <c r="W1376">
        <v>0.45</v>
      </c>
      <c r="X1376">
        <v>8.1999999999999993</v>
      </c>
      <c r="Z1376" t="s">
        <v>23</v>
      </c>
    </row>
    <row r="1377" spans="1:26" x14ac:dyDescent="0.3">
      <c r="A1377" t="s">
        <v>111</v>
      </c>
      <c r="B1377">
        <v>52.1</v>
      </c>
      <c r="C1377" t="s">
        <v>23</v>
      </c>
      <c r="D1377">
        <v>2002</v>
      </c>
      <c r="E1377">
        <f t="shared" si="21"/>
        <v>0</v>
      </c>
      <c r="F1377" t="str">
        <v>low</v>
      </c>
      <c r="G1377">
        <v>437</v>
      </c>
      <c r="H1377">
        <v>76</v>
      </c>
      <c r="I1377">
        <v>1.66</v>
      </c>
      <c r="J1377">
        <v>32.736741340000002</v>
      </c>
      <c r="K1377">
        <v>84</v>
      </c>
      <c r="L1377">
        <v>766</v>
      </c>
      <c r="M1377">
        <v>15.1</v>
      </c>
      <c r="N1377">
        <v>118</v>
      </c>
      <c r="O1377">
        <v>83</v>
      </c>
      <c r="P1377">
        <v>4.54</v>
      </c>
      <c r="Q1377">
        <v>84</v>
      </c>
      <c r="R1377">
        <v>15.7</v>
      </c>
      <c r="S1377">
        <v>395.84935109999998</v>
      </c>
      <c r="T1377">
        <v>332149</v>
      </c>
      <c r="U1377">
        <v>8.9</v>
      </c>
      <c r="V1377">
        <v>8.9</v>
      </c>
      <c r="W1377">
        <v>0.45100000000000001</v>
      </c>
      <c r="X1377">
        <v>8.5</v>
      </c>
      <c r="Z1377" t="s">
        <v>23</v>
      </c>
    </row>
    <row r="1378" spans="1:26" x14ac:dyDescent="0.3">
      <c r="A1378" t="s">
        <v>111</v>
      </c>
      <c r="B1378">
        <v>51.9</v>
      </c>
      <c r="C1378" t="s">
        <v>23</v>
      </c>
      <c r="D1378">
        <v>2001</v>
      </c>
      <c r="E1378">
        <f t="shared" si="21"/>
        <v>0</v>
      </c>
      <c r="F1378" t="str">
        <v>low</v>
      </c>
      <c r="G1378">
        <v>434</v>
      </c>
      <c r="H1378">
        <v>77</v>
      </c>
      <c r="I1378">
        <v>1.63</v>
      </c>
      <c r="J1378">
        <v>3.847602867</v>
      </c>
      <c r="K1378">
        <v>0</v>
      </c>
      <c r="L1378">
        <v>11304</v>
      </c>
      <c r="M1378">
        <v>14.7</v>
      </c>
      <c r="N1378">
        <v>120</v>
      </c>
      <c r="O1378">
        <v>77</v>
      </c>
      <c r="P1378">
        <v>4.62</v>
      </c>
      <c r="Q1378">
        <v>8</v>
      </c>
      <c r="R1378">
        <v>16.899999999999999</v>
      </c>
      <c r="S1378">
        <v>41.776361199999997</v>
      </c>
      <c r="T1378">
        <v>32321482</v>
      </c>
      <c r="U1378">
        <v>9</v>
      </c>
      <c r="V1378">
        <v>9</v>
      </c>
      <c r="W1378">
        <v>0.44700000000000001</v>
      </c>
      <c r="X1378">
        <v>8.4</v>
      </c>
      <c r="Z1378" t="s">
        <v>23</v>
      </c>
    </row>
    <row r="1379" spans="1:26" x14ac:dyDescent="0.3">
      <c r="A1379" t="s">
        <v>111</v>
      </c>
      <c r="B1379">
        <v>51.9</v>
      </c>
      <c r="C1379" t="s">
        <v>23</v>
      </c>
      <c r="D1379">
        <v>2000</v>
      </c>
      <c r="E1379">
        <f t="shared" si="21"/>
        <v>0</v>
      </c>
      <c r="F1379" t="str">
        <v>low</v>
      </c>
      <c r="G1379">
        <v>428</v>
      </c>
      <c r="H1379">
        <v>77</v>
      </c>
      <c r="I1379">
        <v>1.51</v>
      </c>
      <c r="J1379">
        <v>0.68168555500000005</v>
      </c>
      <c r="K1379">
        <v>0</v>
      </c>
      <c r="L1379">
        <v>21002</v>
      </c>
      <c r="M1379">
        <v>14.4</v>
      </c>
      <c r="N1379">
        <v>121</v>
      </c>
      <c r="O1379">
        <v>8</v>
      </c>
      <c r="P1379">
        <v>4.68</v>
      </c>
      <c r="Q1379">
        <v>82</v>
      </c>
      <c r="R1379">
        <v>18.100000000000001</v>
      </c>
      <c r="S1379">
        <v>43.979713199999999</v>
      </c>
      <c r="T1379">
        <v>3145483</v>
      </c>
      <c r="U1379">
        <v>9.1999999999999993</v>
      </c>
      <c r="V1379">
        <v>9.1</v>
      </c>
      <c r="W1379">
        <v>0.44800000000000001</v>
      </c>
      <c r="X1379">
        <v>8.4</v>
      </c>
      <c r="Z1379" t="s">
        <v>23</v>
      </c>
    </row>
    <row r="1380" spans="1:26" x14ac:dyDescent="0.3">
      <c r="A1380" t="s">
        <v>112</v>
      </c>
      <c r="B1380">
        <v>66.3</v>
      </c>
      <c r="C1380" t="s">
        <v>23</v>
      </c>
      <c r="D1380">
        <v>2015</v>
      </c>
      <c r="E1380">
        <f t="shared" si="21"/>
        <v>0</v>
      </c>
      <c r="F1380" t="str">
        <v>low</v>
      </c>
      <c r="G1380">
        <v>198</v>
      </c>
      <c r="H1380">
        <v>0</v>
      </c>
      <c r="I1380">
        <v>0</v>
      </c>
      <c r="J1380">
        <v>0</v>
      </c>
      <c r="K1380">
        <v>82</v>
      </c>
      <c r="L1380">
        <v>0</v>
      </c>
      <c r="M1380">
        <v>77.599999999999994</v>
      </c>
      <c r="N1380">
        <v>0</v>
      </c>
      <c r="O1380">
        <v>8</v>
      </c>
      <c r="P1380">
        <v>0</v>
      </c>
      <c r="Q1380">
        <v>78</v>
      </c>
      <c r="R1380">
        <v>0.1</v>
      </c>
      <c r="S1380">
        <v>1424.4836110000001</v>
      </c>
      <c r="T1380">
        <v>11247</v>
      </c>
      <c r="U1380">
        <v>0.1</v>
      </c>
      <c r="V1380">
        <v>0.1</v>
      </c>
      <c r="W1380">
        <v>0.58599999999999997</v>
      </c>
      <c r="X1380">
        <v>11.9</v>
      </c>
      <c r="Z1380" t="s">
        <v>23</v>
      </c>
    </row>
    <row r="1381" spans="1:26" x14ac:dyDescent="0.3">
      <c r="A1381" t="s">
        <v>112</v>
      </c>
      <c r="B1381">
        <v>66.099999999999994</v>
      </c>
      <c r="C1381" t="s">
        <v>23</v>
      </c>
      <c r="D1381">
        <v>2014</v>
      </c>
      <c r="E1381">
        <f t="shared" si="21"/>
        <v>0</v>
      </c>
      <c r="F1381" t="str">
        <v>low</v>
      </c>
      <c r="G1381">
        <v>2</v>
      </c>
      <c r="H1381">
        <v>0</v>
      </c>
      <c r="I1381">
        <v>0.01</v>
      </c>
      <c r="J1381">
        <v>97.871933189999993</v>
      </c>
      <c r="K1381">
        <v>75</v>
      </c>
      <c r="L1381">
        <v>0</v>
      </c>
      <c r="M1381">
        <v>77.099999999999994</v>
      </c>
      <c r="N1381">
        <v>0</v>
      </c>
      <c r="O1381">
        <v>79</v>
      </c>
      <c r="P1381">
        <v>1.21</v>
      </c>
      <c r="Q1381">
        <v>75</v>
      </c>
      <c r="R1381">
        <v>0.1</v>
      </c>
      <c r="S1381">
        <v>1684.5427400000001</v>
      </c>
      <c r="T1381">
        <v>11458</v>
      </c>
      <c r="U1381">
        <v>0.1</v>
      </c>
      <c r="V1381">
        <v>0.1</v>
      </c>
      <c r="W1381">
        <v>0.59699999999999998</v>
      </c>
      <c r="X1381">
        <v>11.9</v>
      </c>
      <c r="Z1381" t="s">
        <v>23</v>
      </c>
    </row>
    <row r="1382" spans="1:26" x14ac:dyDescent="0.3">
      <c r="A1382" t="s">
        <v>112</v>
      </c>
      <c r="B1382">
        <v>65.8</v>
      </c>
      <c r="C1382" t="s">
        <v>23</v>
      </c>
      <c r="D1382">
        <v>2013</v>
      </c>
      <c r="E1382">
        <f t="shared" si="21"/>
        <v>0</v>
      </c>
      <c r="F1382" t="str">
        <v>low</v>
      </c>
      <c r="G1382">
        <v>22</v>
      </c>
      <c r="H1382">
        <v>0</v>
      </c>
      <c r="I1382">
        <v>0.01</v>
      </c>
      <c r="J1382">
        <v>137.25919429999999</v>
      </c>
      <c r="K1382">
        <v>95</v>
      </c>
      <c r="L1382">
        <v>0</v>
      </c>
      <c r="M1382">
        <v>76.7</v>
      </c>
      <c r="N1382">
        <v>0</v>
      </c>
      <c r="O1382">
        <v>91</v>
      </c>
      <c r="P1382">
        <v>1.1499999999999999</v>
      </c>
      <c r="Q1382">
        <v>95</v>
      </c>
      <c r="R1382">
        <v>0.1</v>
      </c>
      <c r="S1382">
        <v>1724.3617369999999</v>
      </c>
      <c r="T1382">
        <v>18535</v>
      </c>
      <c r="U1382">
        <v>0.1</v>
      </c>
      <c r="V1382">
        <v>0.1</v>
      </c>
      <c r="W1382">
        <v>0.58899999999999997</v>
      </c>
      <c r="X1382">
        <v>11.9</v>
      </c>
      <c r="Z1382" t="s">
        <v>23</v>
      </c>
    </row>
    <row r="1383" spans="1:26" x14ac:dyDescent="0.3">
      <c r="A1383" t="s">
        <v>112</v>
      </c>
      <c r="B1383">
        <v>65.7</v>
      </c>
      <c r="C1383" t="s">
        <v>23</v>
      </c>
      <c r="D1383">
        <v>2012</v>
      </c>
      <c r="E1383">
        <f t="shared" si="21"/>
        <v>0</v>
      </c>
      <c r="F1383" t="str">
        <v>low</v>
      </c>
      <c r="G1383">
        <v>24</v>
      </c>
      <c r="H1383">
        <v>0</v>
      </c>
      <c r="I1383">
        <v>0.01</v>
      </c>
      <c r="J1383">
        <v>147.45497549999999</v>
      </c>
      <c r="K1383">
        <v>94</v>
      </c>
      <c r="L1383">
        <v>0</v>
      </c>
      <c r="M1383">
        <v>76.2</v>
      </c>
      <c r="N1383">
        <v>0</v>
      </c>
      <c r="O1383">
        <v>92</v>
      </c>
      <c r="P1383">
        <v>1.37</v>
      </c>
      <c r="Q1383">
        <v>94</v>
      </c>
      <c r="R1383">
        <v>0.1</v>
      </c>
      <c r="S1383">
        <v>1763.8154970000001</v>
      </c>
      <c r="T1383">
        <v>16613</v>
      </c>
      <c r="U1383">
        <v>0.1</v>
      </c>
      <c r="V1383">
        <v>0.1</v>
      </c>
      <c r="W1383">
        <v>0.58099999999999996</v>
      </c>
      <c r="X1383">
        <v>11.9</v>
      </c>
      <c r="Z1383" t="s">
        <v>23</v>
      </c>
    </row>
    <row r="1384" spans="1:26" x14ac:dyDescent="0.3">
      <c r="A1384" t="s">
        <v>112</v>
      </c>
      <c r="B1384">
        <v>65.5</v>
      </c>
      <c r="C1384" t="s">
        <v>23</v>
      </c>
      <c r="D1384">
        <v>2011</v>
      </c>
      <c r="E1384">
        <f t="shared" si="21"/>
        <v>0</v>
      </c>
      <c r="F1384" t="str">
        <v>low</v>
      </c>
      <c r="G1384">
        <v>26</v>
      </c>
      <c r="H1384">
        <v>0</v>
      </c>
      <c r="I1384">
        <v>0.53</v>
      </c>
      <c r="J1384">
        <v>30.467038989999999</v>
      </c>
      <c r="K1384">
        <v>95</v>
      </c>
      <c r="L1384">
        <v>0</v>
      </c>
      <c r="M1384">
        <v>75.7</v>
      </c>
      <c r="N1384">
        <v>0</v>
      </c>
      <c r="O1384">
        <v>95</v>
      </c>
      <c r="P1384">
        <v>1.42</v>
      </c>
      <c r="Q1384">
        <v>99</v>
      </c>
      <c r="R1384">
        <v>0.1</v>
      </c>
      <c r="S1384">
        <v>1692.6132769999999</v>
      </c>
      <c r="T1384">
        <v>14656</v>
      </c>
      <c r="U1384">
        <v>0.1</v>
      </c>
      <c r="V1384">
        <v>0.1</v>
      </c>
      <c r="W1384">
        <v>0.58499999999999996</v>
      </c>
      <c r="X1384">
        <v>11.9</v>
      </c>
      <c r="Z1384" t="s">
        <v>23</v>
      </c>
    </row>
    <row r="1385" spans="1:26" x14ac:dyDescent="0.3">
      <c r="A1385" t="s">
        <v>112</v>
      </c>
      <c r="B1385">
        <v>65.3</v>
      </c>
      <c r="C1385" t="s">
        <v>23</v>
      </c>
      <c r="D1385">
        <v>2010</v>
      </c>
      <c r="E1385">
        <f t="shared" si="21"/>
        <v>0</v>
      </c>
      <c r="F1385" t="str">
        <v>low</v>
      </c>
      <c r="G1385">
        <v>27</v>
      </c>
      <c r="H1385">
        <v>0</v>
      </c>
      <c r="I1385">
        <v>0.48</v>
      </c>
      <c r="J1385">
        <v>18.21661422</v>
      </c>
      <c r="K1385">
        <v>91</v>
      </c>
      <c r="L1385">
        <v>0</v>
      </c>
      <c r="M1385">
        <v>75.2</v>
      </c>
      <c r="N1385">
        <v>0</v>
      </c>
      <c r="O1385">
        <v>95</v>
      </c>
      <c r="P1385">
        <v>1.52</v>
      </c>
      <c r="Q1385">
        <v>91</v>
      </c>
      <c r="R1385">
        <v>0.1</v>
      </c>
      <c r="S1385">
        <v>1493.1650999999999</v>
      </c>
      <c r="T1385">
        <v>12652</v>
      </c>
      <c r="U1385">
        <v>0.1</v>
      </c>
      <c r="V1385">
        <v>0.1</v>
      </c>
      <c r="W1385">
        <v>0.58399999999999996</v>
      </c>
      <c r="X1385">
        <v>11.9</v>
      </c>
      <c r="Z1385" t="s">
        <v>23</v>
      </c>
    </row>
    <row r="1386" spans="1:26" x14ac:dyDescent="0.3">
      <c r="A1386" t="s">
        <v>112</v>
      </c>
      <c r="B1386">
        <v>65.2</v>
      </c>
      <c r="C1386" t="s">
        <v>23</v>
      </c>
      <c r="D1386">
        <v>2009</v>
      </c>
      <c r="E1386">
        <f t="shared" si="21"/>
        <v>0</v>
      </c>
      <c r="F1386" t="str">
        <v>low</v>
      </c>
      <c r="G1386">
        <v>28</v>
      </c>
      <c r="H1386">
        <v>0</v>
      </c>
      <c r="I1386">
        <v>0.54</v>
      </c>
      <c r="J1386">
        <v>162.29037109999999</v>
      </c>
      <c r="K1386">
        <v>86</v>
      </c>
      <c r="L1386">
        <v>0</v>
      </c>
      <c r="M1386">
        <v>74.599999999999994</v>
      </c>
      <c r="N1386">
        <v>0</v>
      </c>
      <c r="O1386">
        <v>84</v>
      </c>
      <c r="P1386">
        <v>12.24</v>
      </c>
      <c r="Q1386">
        <v>86</v>
      </c>
      <c r="R1386">
        <v>0.1</v>
      </c>
      <c r="S1386">
        <v>1297.2851410000001</v>
      </c>
      <c r="T1386">
        <v>1568</v>
      </c>
      <c r="U1386">
        <v>0.1</v>
      </c>
      <c r="V1386">
        <v>0.1</v>
      </c>
      <c r="W1386">
        <v>0.57599999999999996</v>
      </c>
      <c r="X1386">
        <v>11.9</v>
      </c>
      <c r="Z1386" t="s">
        <v>23</v>
      </c>
    </row>
    <row r="1387" spans="1:26" x14ac:dyDescent="0.3">
      <c r="A1387" t="s">
        <v>112</v>
      </c>
      <c r="B1387">
        <v>65.099999999999994</v>
      </c>
      <c r="C1387" t="s">
        <v>23</v>
      </c>
      <c r="D1387">
        <v>2008</v>
      </c>
      <c r="E1387">
        <f t="shared" si="21"/>
        <v>0</v>
      </c>
      <c r="F1387" t="str">
        <v>low</v>
      </c>
      <c r="G1387">
        <v>21</v>
      </c>
      <c r="H1387">
        <v>0</v>
      </c>
      <c r="I1387">
        <v>0.46</v>
      </c>
      <c r="J1387">
        <v>167.6201552</v>
      </c>
      <c r="K1387">
        <v>83</v>
      </c>
      <c r="L1387">
        <v>0</v>
      </c>
      <c r="M1387">
        <v>74.099999999999994</v>
      </c>
      <c r="N1387">
        <v>0</v>
      </c>
      <c r="O1387">
        <v>74</v>
      </c>
      <c r="P1387">
        <v>12.23</v>
      </c>
      <c r="Q1387">
        <v>82</v>
      </c>
      <c r="R1387">
        <v>0.1</v>
      </c>
      <c r="S1387">
        <v>1413.3234</v>
      </c>
      <c r="T1387">
        <v>9844</v>
      </c>
      <c r="U1387">
        <v>0.2</v>
      </c>
      <c r="V1387">
        <v>0.1</v>
      </c>
      <c r="W1387">
        <v>0.57199999999999995</v>
      </c>
      <c r="X1387">
        <v>11.6</v>
      </c>
      <c r="Z1387" t="s">
        <v>23</v>
      </c>
    </row>
    <row r="1388" spans="1:26" x14ac:dyDescent="0.3">
      <c r="A1388" t="s">
        <v>112</v>
      </c>
      <c r="B1388">
        <v>65</v>
      </c>
      <c r="C1388" t="s">
        <v>23</v>
      </c>
      <c r="D1388">
        <v>2007</v>
      </c>
      <c r="E1388">
        <f t="shared" si="21"/>
        <v>0</v>
      </c>
      <c r="F1388" t="str">
        <v>low</v>
      </c>
      <c r="G1388">
        <v>211</v>
      </c>
      <c r="H1388">
        <v>0</v>
      </c>
      <c r="I1388">
        <v>0.68</v>
      </c>
      <c r="J1388">
        <v>188.71087729999999</v>
      </c>
      <c r="K1388">
        <v>96</v>
      </c>
      <c r="L1388">
        <v>0</v>
      </c>
      <c r="M1388">
        <v>73.400000000000006</v>
      </c>
      <c r="N1388">
        <v>0</v>
      </c>
      <c r="O1388">
        <v>93</v>
      </c>
      <c r="P1388">
        <v>13.66</v>
      </c>
      <c r="Q1388">
        <v>94</v>
      </c>
      <c r="R1388">
        <v>0.1</v>
      </c>
      <c r="S1388">
        <v>1357.6322110000001</v>
      </c>
      <c r="T1388">
        <v>96311</v>
      </c>
      <c r="U1388">
        <v>0.2</v>
      </c>
      <c r="V1388">
        <v>0.1</v>
      </c>
      <c r="W1388">
        <v>0.57399999999999995</v>
      </c>
      <c r="X1388">
        <v>11.8</v>
      </c>
      <c r="Z1388" t="s">
        <v>23</v>
      </c>
    </row>
    <row r="1389" spans="1:26" x14ac:dyDescent="0.3">
      <c r="A1389" t="s">
        <v>112</v>
      </c>
      <c r="B1389">
        <v>65</v>
      </c>
      <c r="C1389" t="s">
        <v>23</v>
      </c>
      <c r="D1389">
        <v>2006</v>
      </c>
      <c r="E1389">
        <f t="shared" si="21"/>
        <v>0</v>
      </c>
      <c r="F1389" t="str">
        <v>low</v>
      </c>
      <c r="G1389">
        <v>212</v>
      </c>
      <c r="H1389">
        <v>0</v>
      </c>
      <c r="I1389">
        <v>0.76</v>
      </c>
      <c r="J1389">
        <v>18.194578759999999</v>
      </c>
      <c r="K1389">
        <v>88</v>
      </c>
      <c r="L1389">
        <v>0</v>
      </c>
      <c r="M1389">
        <v>72.8</v>
      </c>
      <c r="N1389">
        <v>0</v>
      </c>
      <c r="O1389">
        <v>86</v>
      </c>
      <c r="P1389">
        <v>1.93</v>
      </c>
      <c r="Q1389">
        <v>86</v>
      </c>
      <c r="R1389">
        <v>0.1</v>
      </c>
      <c r="S1389">
        <v>1151.5556180000001</v>
      </c>
      <c r="T1389">
        <v>9426</v>
      </c>
      <c r="U1389">
        <v>0.2</v>
      </c>
      <c r="V1389">
        <v>0.1</v>
      </c>
      <c r="W1389">
        <v>0.57599999999999996</v>
      </c>
      <c r="X1389">
        <v>12.1</v>
      </c>
      <c r="Z1389" t="s">
        <v>23</v>
      </c>
    </row>
    <row r="1390" spans="1:26" x14ac:dyDescent="0.3">
      <c r="A1390" t="s">
        <v>112</v>
      </c>
      <c r="B1390">
        <v>64.900000000000006</v>
      </c>
      <c r="C1390" t="s">
        <v>23</v>
      </c>
      <c r="D1390">
        <v>2005</v>
      </c>
      <c r="E1390">
        <f t="shared" si="21"/>
        <v>0</v>
      </c>
      <c r="F1390" t="str">
        <v>low</v>
      </c>
      <c r="G1390">
        <v>213</v>
      </c>
      <c r="H1390">
        <v>0</v>
      </c>
      <c r="I1390">
        <v>0.6</v>
      </c>
      <c r="J1390">
        <v>111.7392134</v>
      </c>
      <c r="K1390">
        <v>5</v>
      </c>
      <c r="L1390">
        <v>0</v>
      </c>
      <c r="M1390">
        <v>72.099999999999994</v>
      </c>
      <c r="N1390">
        <v>0</v>
      </c>
      <c r="O1390">
        <v>74</v>
      </c>
      <c r="P1390">
        <v>1.6</v>
      </c>
      <c r="Q1390">
        <v>79</v>
      </c>
      <c r="R1390">
        <v>0.1</v>
      </c>
      <c r="S1390">
        <v>1214.5566670000001</v>
      </c>
      <c r="T1390">
        <v>92325</v>
      </c>
      <c r="U1390">
        <v>0.2</v>
      </c>
      <c r="V1390">
        <v>0.2</v>
      </c>
      <c r="W1390">
        <v>0</v>
      </c>
      <c r="X1390">
        <v>12.2</v>
      </c>
      <c r="Z1390" t="s">
        <v>23</v>
      </c>
    </row>
    <row r="1391" spans="1:26" x14ac:dyDescent="0.3">
      <c r="A1391" t="s">
        <v>112</v>
      </c>
      <c r="B1391">
        <v>64.8</v>
      </c>
      <c r="C1391" t="s">
        <v>23</v>
      </c>
      <c r="D1391">
        <v>2004</v>
      </c>
      <c r="E1391">
        <f t="shared" si="21"/>
        <v>0</v>
      </c>
      <c r="F1391" t="str">
        <v>low</v>
      </c>
      <c r="G1391">
        <v>214</v>
      </c>
      <c r="H1391">
        <v>0</v>
      </c>
      <c r="I1391">
        <v>0.48</v>
      </c>
      <c r="J1391">
        <v>10.624274099999999</v>
      </c>
      <c r="K1391">
        <v>67</v>
      </c>
      <c r="L1391">
        <v>0</v>
      </c>
      <c r="M1391">
        <v>71.400000000000006</v>
      </c>
      <c r="N1391">
        <v>0</v>
      </c>
      <c r="O1391">
        <v>61</v>
      </c>
      <c r="P1391">
        <v>1.39</v>
      </c>
      <c r="Q1391">
        <v>62</v>
      </c>
      <c r="R1391">
        <v>0.1</v>
      </c>
      <c r="S1391">
        <v>113.62860000000001</v>
      </c>
      <c r="T1391">
        <v>9542</v>
      </c>
      <c r="U1391">
        <v>0.2</v>
      </c>
      <c r="V1391">
        <v>0.2</v>
      </c>
      <c r="W1391">
        <v>0</v>
      </c>
      <c r="X1391">
        <v>12.4</v>
      </c>
      <c r="Z1391" t="s">
        <v>23</v>
      </c>
    </row>
    <row r="1392" spans="1:26" x14ac:dyDescent="0.3">
      <c r="A1392" t="s">
        <v>112</v>
      </c>
      <c r="B1392">
        <v>64.7</v>
      </c>
      <c r="C1392" t="s">
        <v>23</v>
      </c>
      <c r="D1392">
        <v>2003</v>
      </c>
      <c r="E1392">
        <f t="shared" si="21"/>
        <v>0</v>
      </c>
      <c r="F1392" t="str">
        <v>low</v>
      </c>
      <c r="G1392">
        <v>215</v>
      </c>
      <c r="H1392">
        <v>0</v>
      </c>
      <c r="I1392">
        <v>0.5</v>
      </c>
      <c r="J1392">
        <v>1.7654134500000001</v>
      </c>
      <c r="K1392">
        <v>73</v>
      </c>
      <c r="L1392">
        <v>0</v>
      </c>
      <c r="M1392">
        <v>7.6</v>
      </c>
      <c r="N1392">
        <v>0</v>
      </c>
      <c r="O1392">
        <v>79</v>
      </c>
      <c r="P1392">
        <v>9.98</v>
      </c>
      <c r="Q1392">
        <v>7</v>
      </c>
      <c r="R1392">
        <v>0.1</v>
      </c>
      <c r="S1392">
        <v>115.3865</v>
      </c>
      <c r="T1392">
        <v>88895</v>
      </c>
      <c r="U1392">
        <v>0.2</v>
      </c>
      <c r="V1392">
        <v>0.2</v>
      </c>
      <c r="W1392">
        <v>0</v>
      </c>
      <c r="X1392">
        <v>11.6</v>
      </c>
      <c r="Z1392" t="s">
        <v>23</v>
      </c>
    </row>
    <row r="1393" spans="1:26" x14ac:dyDescent="0.3">
      <c r="A1393" t="s">
        <v>112</v>
      </c>
      <c r="B1393">
        <v>64.599999999999994</v>
      </c>
      <c r="C1393" t="s">
        <v>23</v>
      </c>
      <c r="D1393">
        <v>2002</v>
      </c>
      <c r="E1393">
        <f t="shared" si="21"/>
        <v>0</v>
      </c>
      <c r="F1393" t="str">
        <v>low</v>
      </c>
      <c r="G1393">
        <v>217</v>
      </c>
      <c r="H1393">
        <v>0</v>
      </c>
      <c r="I1393">
        <v>0.49</v>
      </c>
      <c r="J1393">
        <v>70.755722219999996</v>
      </c>
      <c r="K1393">
        <v>79</v>
      </c>
      <c r="L1393">
        <v>0</v>
      </c>
      <c r="M1393">
        <v>69.7</v>
      </c>
      <c r="N1393">
        <v>0</v>
      </c>
      <c r="O1393">
        <v>96</v>
      </c>
      <c r="P1393">
        <v>9.1</v>
      </c>
      <c r="Q1393">
        <v>77</v>
      </c>
      <c r="R1393">
        <v>0.1</v>
      </c>
      <c r="S1393">
        <v>826.58554000000004</v>
      </c>
      <c r="T1393">
        <v>87343</v>
      </c>
      <c r="U1393">
        <v>0.2</v>
      </c>
      <c r="V1393">
        <v>0.2</v>
      </c>
      <c r="W1393">
        <v>0</v>
      </c>
      <c r="X1393">
        <v>11.7</v>
      </c>
      <c r="Z1393" t="s">
        <v>23</v>
      </c>
    </row>
    <row r="1394" spans="1:26" x14ac:dyDescent="0.3">
      <c r="A1394" t="s">
        <v>112</v>
      </c>
      <c r="B1394">
        <v>64.3</v>
      </c>
      <c r="C1394" t="s">
        <v>23</v>
      </c>
      <c r="D1394">
        <v>2001</v>
      </c>
      <c r="E1394">
        <f t="shared" si="21"/>
        <v>0</v>
      </c>
      <c r="F1394" t="str">
        <v>low</v>
      </c>
      <c r="G1394">
        <v>219</v>
      </c>
      <c r="H1394">
        <v>0</v>
      </c>
      <c r="I1394">
        <v>0.6</v>
      </c>
      <c r="J1394">
        <v>59.971858480000002</v>
      </c>
      <c r="K1394">
        <v>85</v>
      </c>
      <c r="L1394">
        <v>0</v>
      </c>
      <c r="M1394">
        <v>68.8</v>
      </c>
      <c r="N1394">
        <v>0</v>
      </c>
      <c r="O1394">
        <v>88</v>
      </c>
      <c r="P1394">
        <v>9</v>
      </c>
      <c r="Q1394">
        <v>85</v>
      </c>
      <c r="R1394">
        <v>0.1</v>
      </c>
      <c r="S1394">
        <v>734.94924609999998</v>
      </c>
      <c r="T1394">
        <v>85858</v>
      </c>
      <c r="U1394">
        <v>0.2</v>
      </c>
      <c r="V1394">
        <v>0.2</v>
      </c>
      <c r="W1394">
        <v>0</v>
      </c>
      <c r="X1394">
        <v>10.4</v>
      </c>
      <c r="Z1394" t="s">
        <v>23</v>
      </c>
    </row>
    <row r="1395" spans="1:26" x14ac:dyDescent="0.3">
      <c r="A1395" t="s">
        <v>112</v>
      </c>
      <c r="B1395">
        <v>64.099999999999994</v>
      </c>
      <c r="C1395" t="s">
        <v>23</v>
      </c>
      <c r="D1395">
        <v>2000</v>
      </c>
      <c r="E1395">
        <f t="shared" si="21"/>
        <v>0</v>
      </c>
      <c r="F1395" t="str">
        <v>low</v>
      </c>
      <c r="G1395">
        <v>222</v>
      </c>
      <c r="H1395">
        <v>0</v>
      </c>
      <c r="I1395">
        <v>0.46</v>
      </c>
      <c r="J1395">
        <v>11.075433309999999</v>
      </c>
      <c r="K1395">
        <v>9</v>
      </c>
      <c r="L1395">
        <v>0</v>
      </c>
      <c r="M1395">
        <v>67.900000000000006</v>
      </c>
      <c r="N1395">
        <v>0</v>
      </c>
      <c r="O1395">
        <v>9</v>
      </c>
      <c r="P1395">
        <v>8.1199999999999992</v>
      </c>
      <c r="Q1395">
        <v>9</v>
      </c>
      <c r="R1395">
        <v>0.1</v>
      </c>
      <c r="S1395">
        <v>796.79376339999999</v>
      </c>
      <c r="T1395">
        <v>8446</v>
      </c>
      <c r="U1395">
        <v>0.2</v>
      </c>
      <c r="V1395">
        <v>0.2</v>
      </c>
      <c r="W1395">
        <v>0</v>
      </c>
      <c r="X1395">
        <v>10</v>
      </c>
      <c r="Z1395" t="s">
        <v>23</v>
      </c>
    </row>
    <row r="1396" spans="1:26" x14ac:dyDescent="0.3">
      <c r="A1396" t="s">
        <v>113</v>
      </c>
      <c r="B1396">
        <v>74.7</v>
      </c>
      <c r="C1396" t="s">
        <v>23</v>
      </c>
      <c r="D1396">
        <v>2015</v>
      </c>
      <c r="E1396">
        <f t="shared" si="21"/>
        <v>0</v>
      </c>
      <c r="F1396" t="str">
        <v>High</v>
      </c>
      <c r="G1396">
        <v>81</v>
      </c>
      <c r="H1396">
        <v>0</v>
      </c>
      <c r="I1396">
        <v>0</v>
      </c>
      <c r="J1396">
        <v>0</v>
      </c>
      <c r="K1396">
        <v>99</v>
      </c>
      <c r="L1396">
        <v>18</v>
      </c>
      <c r="M1396">
        <v>71.400000000000006</v>
      </c>
      <c r="N1396">
        <v>1</v>
      </c>
      <c r="O1396">
        <v>99</v>
      </c>
      <c r="P1396">
        <v>0</v>
      </c>
      <c r="Q1396">
        <v>99</v>
      </c>
      <c r="R1396">
        <v>0.1</v>
      </c>
      <c r="S1396">
        <v>28975.418000000001</v>
      </c>
      <c r="T1396">
        <v>0</v>
      </c>
      <c r="U1396">
        <v>3.5</v>
      </c>
      <c r="V1396">
        <v>3.4</v>
      </c>
      <c r="W1396">
        <v>0.79900000000000004</v>
      </c>
      <c r="X1396">
        <v>13.3</v>
      </c>
      <c r="Z1396" t="s">
        <v>23</v>
      </c>
    </row>
    <row r="1397" spans="1:26" x14ac:dyDescent="0.3">
      <c r="A1397" t="s">
        <v>113</v>
      </c>
      <c r="B1397">
        <v>74.599999999999994</v>
      </c>
      <c r="C1397" t="s">
        <v>23</v>
      </c>
      <c r="D1397">
        <v>2014</v>
      </c>
      <c r="E1397">
        <f t="shared" si="21"/>
        <v>0</v>
      </c>
      <c r="F1397" t="str">
        <v>High</v>
      </c>
      <c r="G1397">
        <v>82</v>
      </c>
      <c r="H1397">
        <v>0</v>
      </c>
      <c r="I1397">
        <v>0.01</v>
      </c>
      <c r="J1397">
        <v>2480.8969649999999</v>
      </c>
      <c r="K1397">
        <v>96</v>
      </c>
      <c r="L1397">
        <v>55</v>
      </c>
      <c r="M1397">
        <v>7.8</v>
      </c>
      <c r="N1397">
        <v>1</v>
      </c>
      <c r="O1397">
        <v>94</v>
      </c>
      <c r="P1397">
        <v>3.4</v>
      </c>
      <c r="Q1397">
        <v>95</v>
      </c>
      <c r="R1397">
        <v>0.1</v>
      </c>
      <c r="S1397">
        <v>42996.481200000002</v>
      </c>
      <c r="T1397">
        <v>0</v>
      </c>
      <c r="U1397">
        <v>3.4</v>
      </c>
      <c r="V1397">
        <v>3.4</v>
      </c>
      <c r="W1397">
        <v>0.78700000000000003</v>
      </c>
      <c r="X1397">
        <v>13</v>
      </c>
      <c r="Z1397" t="s">
        <v>23</v>
      </c>
    </row>
    <row r="1398" spans="1:26" x14ac:dyDescent="0.3">
      <c r="A1398" t="s">
        <v>113</v>
      </c>
      <c r="B1398">
        <v>74.5</v>
      </c>
      <c r="C1398" t="s">
        <v>23</v>
      </c>
      <c r="D1398">
        <v>2013</v>
      </c>
      <c r="E1398">
        <f t="shared" si="21"/>
        <v>0</v>
      </c>
      <c r="F1398" t="str">
        <v>High</v>
      </c>
      <c r="G1398">
        <v>83</v>
      </c>
      <c r="H1398">
        <v>1</v>
      </c>
      <c r="I1398">
        <v>0.01</v>
      </c>
      <c r="J1398">
        <v>2792.6775819999998</v>
      </c>
      <c r="K1398">
        <v>99</v>
      </c>
      <c r="L1398">
        <v>62</v>
      </c>
      <c r="M1398">
        <v>7.2</v>
      </c>
      <c r="N1398">
        <v>1</v>
      </c>
      <c r="O1398">
        <v>99</v>
      </c>
      <c r="P1398">
        <v>2.56</v>
      </c>
      <c r="Q1398">
        <v>99</v>
      </c>
      <c r="R1398">
        <v>0.1</v>
      </c>
      <c r="S1398">
        <v>48399.958100000003</v>
      </c>
      <c r="T1398">
        <v>0</v>
      </c>
      <c r="U1398">
        <v>3.4</v>
      </c>
      <c r="V1398">
        <v>3.3</v>
      </c>
      <c r="W1398">
        <v>0.79600000000000004</v>
      </c>
      <c r="X1398">
        <v>13.1</v>
      </c>
      <c r="Z1398" t="s">
        <v>23</v>
      </c>
    </row>
    <row r="1399" spans="1:26" x14ac:dyDescent="0.3">
      <c r="A1399" t="s">
        <v>113</v>
      </c>
      <c r="B1399">
        <v>74.3</v>
      </c>
      <c r="C1399" t="s">
        <v>23</v>
      </c>
      <c r="D1399">
        <v>2012</v>
      </c>
      <c r="E1399">
        <f t="shared" si="21"/>
        <v>0</v>
      </c>
      <c r="F1399" t="str">
        <v>High</v>
      </c>
      <c r="G1399">
        <v>84</v>
      </c>
      <c r="H1399">
        <v>1</v>
      </c>
      <c r="I1399">
        <v>0.01</v>
      </c>
      <c r="J1399">
        <v>2957.9739629999999</v>
      </c>
      <c r="K1399">
        <v>98</v>
      </c>
      <c r="L1399">
        <v>27</v>
      </c>
      <c r="M1399">
        <v>69.5</v>
      </c>
      <c r="N1399">
        <v>1</v>
      </c>
      <c r="O1399">
        <v>98</v>
      </c>
      <c r="P1399">
        <v>2.57</v>
      </c>
      <c r="Q1399">
        <v>98</v>
      </c>
      <c r="R1399">
        <v>0.1</v>
      </c>
      <c r="S1399">
        <v>51264.713400000001</v>
      </c>
      <c r="T1399">
        <v>0</v>
      </c>
      <c r="U1399">
        <v>3.4</v>
      </c>
      <c r="V1399">
        <v>3.3</v>
      </c>
      <c r="W1399">
        <v>0.79400000000000004</v>
      </c>
      <c r="X1399">
        <v>13.2</v>
      </c>
      <c r="Z1399" t="s">
        <v>23</v>
      </c>
    </row>
    <row r="1400" spans="1:26" x14ac:dyDescent="0.3">
      <c r="A1400" t="s">
        <v>113</v>
      </c>
      <c r="B1400">
        <v>74.2</v>
      </c>
      <c r="C1400" t="s">
        <v>23</v>
      </c>
      <c r="D1400">
        <v>2011</v>
      </c>
      <c r="E1400">
        <f t="shared" si="21"/>
        <v>0</v>
      </c>
      <c r="F1400" t="str">
        <v>High</v>
      </c>
      <c r="G1400">
        <v>85</v>
      </c>
      <c r="H1400">
        <v>1</v>
      </c>
      <c r="I1400">
        <v>0.02</v>
      </c>
      <c r="J1400">
        <v>2785.0977119999998</v>
      </c>
      <c r="K1400">
        <v>99</v>
      </c>
      <c r="L1400">
        <v>32</v>
      </c>
      <c r="M1400">
        <v>69</v>
      </c>
      <c r="N1400">
        <v>1</v>
      </c>
      <c r="O1400">
        <v>99</v>
      </c>
      <c r="P1400">
        <v>2.62</v>
      </c>
      <c r="Q1400">
        <v>99</v>
      </c>
      <c r="R1400">
        <v>0.1</v>
      </c>
      <c r="S1400">
        <v>48268.591200000003</v>
      </c>
      <c r="T1400">
        <v>0</v>
      </c>
      <c r="U1400">
        <v>3.3</v>
      </c>
      <c r="V1400">
        <v>3.2</v>
      </c>
      <c r="W1400">
        <v>0.79200000000000004</v>
      </c>
      <c r="X1400">
        <v>13.4</v>
      </c>
      <c r="Z1400" t="s">
        <v>23</v>
      </c>
    </row>
    <row r="1401" spans="1:26" x14ac:dyDescent="0.3">
      <c r="A1401" t="s">
        <v>113</v>
      </c>
      <c r="B1401">
        <v>74</v>
      </c>
      <c r="C1401" t="s">
        <v>23</v>
      </c>
      <c r="D1401">
        <v>2010</v>
      </c>
      <c r="E1401">
        <f t="shared" si="21"/>
        <v>0</v>
      </c>
      <c r="F1401" t="str">
        <v>High</v>
      </c>
      <c r="G1401">
        <v>86</v>
      </c>
      <c r="H1401">
        <v>1</v>
      </c>
      <c r="I1401">
        <v>0.01</v>
      </c>
      <c r="J1401">
        <v>2009.575605</v>
      </c>
      <c r="K1401">
        <v>99</v>
      </c>
      <c r="L1401">
        <v>13</v>
      </c>
      <c r="M1401">
        <v>68.400000000000006</v>
      </c>
      <c r="N1401">
        <v>1</v>
      </c>
      <c r="O1401">
        <v>98</v>
      </c>
      <c r="P1401">
        <v>2.76</v>
      </c>
      <c r="Q1401">
        <v>98</v>
      </c>
      <c r="R1401">
        <v>0.1</v>
      </c>
      <c r="S1401">
        <v>38497.616959999999</v>
      </c>
      <c r="T1401">
        <v>0</v>
      </c>
      <c r="U1401">
        <v>3.3</v>
      </c>
      <c r="V1401">
        <v>3.2</v>
      </c>
      <c r="W1401">
        <v>0.79</v>
      </c>
      <c r="X1401">
        <v>13.5</v>
      </c>
      <c r="Z1401" t="s">
        <v>23</v>
      </c>
    </row>
    <row r="1402" spans="1:26" x14ac:dyDescent="0.3">
      <c r="A1402" t="s">
        <v>113</v>
      </c>
      <c r="B1402">
        <v>73.900000000000006</v>
      </c>
      <c r="C1402" t="s">
        <v>23</v>
      </c>
      <c r="D1402">
        <v>2009</v>
      </c>
      <c r="E1402">
        <f t="shared" si="21"/>
        <v>0</v>
      </c>
      <c r="F1402" t="str">
        <v>High</v>
      </c>
      <c r="G1402">
        <v>87</v>
      </c>
      <c r="H1402">
        <v>1</v>
      </c>
      <c r="I1402">
        <v>0.1</v>
      </c>
      <c r="J1402">
        <v>3001.6282369999999</v>
      </c>
      <c r="K1402">
        <v>99</v>
      </c>
      <c r="L1402">
        <v>0</v>
      </c>
      <c r="M1402">
        <v>67.900000000000006</v>
      </c>
      <c r="N1402">
        <v>1</v>
      </c>
      <c r="O1402">
        <v>99</v>
      </c>
      <c r="P1402">
        <v>3.87</v>
      </c>
      <c r="Q1402">
        <v>99</v>
      </c>
      <c r="R1402">
        <v>0.1</v>
      </c>
      <c r="S1402">
        <v>37567.312100000003</v>
      </c>
      <c r="T1402">
        <v>0</v>
      </c>
      <c r="U1402">
        <v>3.3</v>
      </c>
      <c r="V1402">
        <v>3.2</v>
      </c>
      <c r="W1402">
        <v>0.78800000000000003</v>
      </c>
      <c r="X1402">
        <v>13.6</v>
      </c>
      <c r="Z1402" t="s">
        <v>23</v>
      </c>
    </row>
    <row r="1403" spans="1:26" x14ac:dyDescent="0.3">
      <c r="A1403" t="s">
        <v>113</v>
      </c>
      <c r="B1403">
        <v>73.8</v>
      </c>
      <c r="C1403" t="s">
        <v>23</v>
      </c>
      <c r="D1403">
        <v>2008</v>
      </c>
      <c r="E1403">
        <f t="shared" si="21"/>
        <v>0</v>
      </c>
      <c r="F1403" t="str">
        <v>High</v>
      </c>
      <c r="G1403">
        <v>88</v>
      </c>
      <c r="H1403">
        <v>1</v>
      </c>
      <c r="I1403">
        <v>0.03</v>
      </c>
      <c r="J1403">
        <v>2078.3927480000002</v>
      </c>
      <c r="K1403">
        <v>99</v>
      </c>
      <c r="L1403">
        <v>0</v>
      </c>
      <c r="M1403">
        <v>67.5</v>
      </c>
      <c r="N1403">
        <v>1</v>
      </c>
      <c r="O1403">
        <v>99</v>
      </c>
      <c r="P1403">
        <v>1.93</v>
      </c>
      <c r="Q1403">
        <v>99</v>
      </c>
      <c r="R1403">
        <v>0.1</v>
      </c>
      <c r="S1403">
        <v>55571.998599999999</v>
      </c>
      <c r="T1403">
        <v>0</v>
      </c>
      <c r="U1403">
        <v>3.3</v>
      </c>
      <c r="V1403">
        <v>3.1</v>
      </c>
      <c r="W1403">
        <v>0.78700000000000003</v>
      </c>
      <c r="X1403">
        <v>13.8</v>
      </c>
      <c r="Z1403" t="s">
        <v>23</v>
      </c>
    </row>
    <row r="1404" spans="1:26" x14ac:dyDescent="0.3">
      <c r="A1404" t="s">
        <v>113</v>
      </c>
      <c r="B1404">
        <v>73.7</v>
      </c>
      <c r="C1404" t="s">
        <v>23</v>
      </c>
      <c r="D1404">
        <v>2007</v>
      </c>
      <c r="E1404">
        <f t="shared" si="21"/>
        <v>0</v>
      </c>
      <c r="F1404" t="str">
        <v>High</v>
      </c>
      <c r="G1404">
        <v>89</v>
      </c>
      <c r="H1404">
        <v>1</v>
      </c>
      <c r="I1404">
        <v>0.03</v>
      </c>
      <c r="J1404">
        <v>2555.3038689999998</v>
      </c>
      <c r="K1404">
        <v>99</v>
      </c>
      <c r="L1404">
        <v>0</v>
      </c>
      <c r="M1404">
        <v>67.099999999999994</v>
      </c>
      <c r="N1404">
        <v>1</v>
      </c>
      <c r="O1404">
        <v>99</v>
      </c>
      <c r="P1404">
        <v>2.13</v>
      </c>
      <c r="Q1404">
        <v>99</v>
      </c>
      <c r="R1404">
        <v>0.1</v>
      </c>
      <c r="S1404">
        <v>45793.976139999999</v>
      </c>
      <c r="T1404">
        <v>0</v>
      </c>
      <c r="U1404">
        <v>3.2</v>
      </c>
      <c r="V1404">
        <v>3.1</v>
      </c>
      <c r="W1404">
        <v>0.78700000000000003</v>
      </c>
      <c r="X1404">
        <v>13.9</v>
      </c>
      <c r="Z1404" t="s">
        <v>23</v>
      </c>
    </row>
    <row r="1405" spans="1:26" x14ac:dyDescent="0.3">
      <c r="A1405" t="s">
        <v>113</v>
      </c>
      <c r="B1405">
        <v>73.599999999999994</v>
      </c>
      <c r="C1405" t="s">
        <v>23</v>
      </c>
      <c r="D1405">
        <v>2006</v>
      </c>
      <c r="E1405">
        <f t="shared" si="21"/>
        <v>0</v>
      </c>
      <c r="F1405" t="str">
        <v>High</v>
      </c>
      <c r="G1405">
        <v>89</v>
      </c>
      <c r="H1405">
        <v>1</v>
      </c>
      <c r="I1405">
        <v>0.01</v>
      </c>
      <c r="J1405">
        <v>2443.4442749999998</v>
      </c>
      <c r="K1405">
        <v>99</v>
      </c>
      <c r="L1405">
        <v>0</v>
      </c>
      <c r="M1405">
        <v>66.7</v>
      </c>
      <c r="N1405">
        <v>1</v>
      </c>
      <c r="O1405">
        <v>99</v>
      </c>
      <c r="P1405">
        <v>2.25</v>
      </c>
      <c r="Q1405">
        <v>99</v>
      </c>
      <c r="R1405">
        <v>0.1</v>
      </c>
      <c r="S1405">
        <v>42717.557249999998</v>
      </c>
      <c r="T1405">
        <v>0</v>
      </c>
      <c r="U1405">
        <v>3.2</v>
      </c>
      <c r="V1405">
        <v>3.1</v>
      </c>
      <c r="W1405">
        <v>0.78700000000000003</v>
      </c>
      <c r="X1405">
        <v>14.1</v>
      </c>
      <c r="Z1405" t="s">
        <v>23</v>
      </c>
    </row>
    <row r="1406" spans="1:26" x14ac:dyDescent="0.3">
      <c r="A1406" t="s">
        <v>113</v>
      </c>
      <c r="B1406">
        <v>73.599999999999994</v>
      </c>
      <c r="C1406" t="s">
        <v>23</v>
      </c>
      <c r="D1406">
        <v>2005</v>
      </c>
      <c r="E1406">
        <f t="shared" si="21"/>
        <v>0</v>
      </c>
      <c r="F1406" t="str">
        <v>High</v>
      </c>
      <c r="G1406">
        <v>9</v>
      </c>
      <c r="H1406">
        <v>0</v>
      </c>
      <c r="I1406">
        <v>0.01</v>
      </c>
      <c r="J1406">
        <v>239.5751391</v>
      </c>
      <c r="K1406">
        <v>99</v>
      </c>
      <c r="L1406">
        <v>10</v>
      </c>
      <c r="M1406">
        <v>66.3</v>
      </c>
      <c r="N1406">
        <v>1</v>
      </c>
      <c r="O1406">
        <v>99</v>
      </c>
      <c r="P1406">
        <v>2.38</v>
      </c>
      <c r="Q1406">
        <v>99</v>
      </c>
      <c r="R1406">
        <v>0.1</v>
      </c>
      <c r="S1406">
        <v>3549.2613200000001</v>
      </c>
      <c r="T1406">
        <v>0</v>
      </c>
      <c r="U1406">
        <v>3.2</v>
      </c>
      <c r="V1406">
        <v>3.1</v>
      </c>
      <c r="W1406">
        <v>0.78900000000000003</v>
      </c>
      <c r="X1406">
        <v>14.2</v>
      </c>
      <c r="Z1406" t="s">
        <v>23</v>
      </c>
    </row>
    <row r="1407" spans="1:26" x14ac:dyDescent="0.3">
      <c r="A1407" t="s">
        <v>113</v>
      </c>
      <c r="B1407">
        <v>73.5</v>
      </c>
      <c r="C1407" t="s">
        <v>23</v>
      </c>
      <c r="D1407">
        <v>2004</v>
      </c>
      <c r="E1407">
        <f t="shared" si="21"/>
        <v>0</v>
      </c>
      <c r="F1407" t="str">
        <v>High</v>
      </c>
      <c r="G1407">
        <v>91</v>
      </c>
      <c r="H1407">
        <v>0</v>
      </c>
      <c r="I1407">
        <v>0.02</v>
      </c>
      <c r="J1407">
        <v>1731.0735279999999</v>
      </c>
      <c r="K1407">
        <v>94</v>
      </c>
      <c r="L1407">
        <v>23</v>
      </c>
      <c r="M1407">
        <v>65.900000000000006</v>
      </c>
      <c r="N1407">
        <v>1</v>
      </c>
      <c r="O1407">
        <v>98</v>
      </c>
      <c r="P1407">
        <v>2.76</v>
      </c>
      <c r="Q1407">
        <v>98</v>
      </c>
      <c r="R1407">
        <v>0.1</v>
      </c>
      <c r="S1407">
        <v>26921.827799999999</v>
      </c>
      <c r="T1407">
        <v>0</v>
      </c>
      <c r="U1407">
        <v>3.2</v>
      </c>
      <c r="V1407">
        <v>3</v>
      </c>
      <c r="W1407">
        <v>0.79100000000000004</v>
      </c>
      <c r="X1407">
        <v>14.4</v>
      </c>
      <c r="Z1407" t="s">
        <v>23</v>
      </c>
    </row>
    <row r="1408" spans="1:26" x14ac:dyDescent="0.3">
      <c r="A1408" t="s">
        <v>113</v>
      </c>
      <c r="B1408">
        <v>73.400000000000006</v>
      </c>
      <c r="C1408" t="s">
        <v>23</v>
      </c>
      <c r="D1408">
        <v>2003</v>
      </c>
      <c r="E1408">
        <f t="shared" si="21"/>
        <v>0</v>
      </c>
      <c r="F1408" t="str">
        <v>High</v>
      </c>
      <c r="G1408">
        <v>93</v>
      </c>
      <c r="H1408">
        <v>0</v>
      </c>
      <c r="I1408">
        <v>0.03</v>
      </c>
      <c r="J1408">
        <v>159.00987269999999</v>
      </c>
      <c r="K1408">
        <v>99</v>
      </c>
      <c r="L1408">
        <v>0</v>
      </c>
      <c r="M1408">
        <v>65.5</v>
      </c>
      <c r="N1408">
        <v>1</v>
      </c>
      <c r="O1408">
        <v>99</v>
      </c>
      <c r="P1408">
        <v>3.23</v>
      </c>
      <c r="Q1408">
        <v>99</v>
      </c>
      <c r="R1408">
        <v>0.1</v>
      </c>
      <c r="S1408">
        <v>2271.56961</v>
      </c>
      <c r="T1408">
        <v>0</v>
      </c>
      <c r="U1408">
        <v>3.2</v>
      </c>
      <c r="V1408">
        <v>3</v>
      </c>
      <c r="W1408">
        <v>0.78800000000000003</v>
      </c>
      <c r="X1408">
        <v>14.1</v>
      </c>
      <c r="Z1408" t="s">
        <v>23</v>
      </c>
    </row>
    <row r="1409" spans="1:26" x14ac:dyDescent="0.3">
      <c r="A1409" t="s">
        <v>113</v>
      </c>
      <c r="B1409">
        <v>73.3</v>
      </c>
      <c r="C1409" t="s">
        <v>23</v>
      </c>
      <c r="D1409">
        <v>2002</v>
      </c>
      <c r="E1409">
        <f t="shared" si="21"/>
        <v>0</v>
      </c>
      <c r="F1409" t="str">
        <v>High</v>
      </c>
      <c r="G1409">
        <v>94</v>
      </c>
      <c r="H1409">
        <v>0</v>
      </c>
      <c r="I1409">
        <v>0.01</v>
      </c>
      <c r="J1409">
        <v>1209.6805469999999</v>
      </c>
      <c r="K1409">
        <v>99</v>
      </c>
      <c r="L1409">
        <v>0</v>
      </c>
      <c r="M1409">
        <v>65</v>
      </c>
      <c r="N1409">
        <v>1</v>
      </c>
      <c r="O1409">
        <v>99</v>
      </c>
      <c r="P1409">
        <v>3.56</v>
      </c>
      <c r="Q1409">
        <v>99</v>
      </c>
      <c r="R1409">
        <v>0.1</v>
      </c>
      <c r="S1409">
        <v>17789.419809999999</v>
      </c>
      <c r="T1409">
        <v>0</v>
      </c>
      <c r="U1409">
        <v>3.2</v>
      </c>
      <c r="V1409">
        <v>3</v>
      </c>
      <c r="W1409">
        <v>0.78500000000000003</v>
      </c>
      <c r="X1409">
        <v>13.9</v>
      </c>
      <c r="Z1409" t="s">
        <v>23</v>
      </c>
    </row>
    <row r="1410" spans="1:26" x14ac:dyDescent="0.3">
      <c r="A1410" t="s">
        <v>113</v>
      </c>
      <c r="B1410">
        <v>73.2</v>
      </c>
      <c r="C1410" t="s">
        <v>23</v>
      </c>
      <c r="D1410">
        <v>2001</v>
      </c>
      <c r="E1410">
        <f t="shared" ref="E1410:E1473" si="22">IF(Z1410="Developing",0,1)</f>
        <v>0</v>
      </c>
      <c r="F1410" t="str">
        <v>High</v>
      </c>
      <c r="G1410">
        <v>95</v>
      </c>
      <c r="H1410">
        <v>0</v>
      </c>
      <c r="I1410">
        <v>0.01</v>
      </c>
      <c r="J1410">
        <v>113.19978450000001</v>
      </c>
      <c r="K1410">
        <v>99</v>
      </c>
      <c r="L1410">
        <v>0</v>
      </c>
      <c r="M1410">
        <v>64.5</v>
      </c>
      <c r="N1410">
        <v>1</v>
      </c>
      <c r="O1410">
        <v>99</v>
      </c>
      <c r="P1410">
        <v>3.61</v>
      </c>
      <c r="Q1410">
        <v>99</v>
      </c>
      <c r="R1410">
        <v>0.1</v>
      </c>
      <c r="S1410">
        <v>1654.9676099999999</v>
      </c>
      <c r="T1410">
        <v>0</v>
      </c>
      <c r="U1410">
        <v>3.2</v>
      </c>
      <c r="V1410">
        <v>3</v>
      </c>
      <c r="W1410">
        <v>0.78600000000000003</v>
      </c>
      <c r="X1410">
        <v>14</v>
      </c>
      <c r="Z1410" t="s">
        <v>23</v>
      </c>
    </row>
    <row r="1411" spans="1:26" x14ac:dyDescent="0.3">
      <c r="A1411" t="s">
        <v>113</v>
      </c>
      <c r="B1411">
        <v>73.2</v>
      </c>
      <c r="C1411" t="s">
        <v>23</v>
      </c>
      <c r="D1411">
        <v>2000</v>
      </c>
      <c r="E1411">
        <f t="shared" si="22"/>
        <v>0</v>
      </c>
      <c r="F1411" t="str">
        <v>High</v>
      </c>
      <c r="G1411">
        <v>96</v>
      </c>
      <c r="H1411">
        <v>0</v>
      </c>
      <c r="I1411">
        <v>0.01</v>
      </c>
      <c r="J1411">
        <v>959.92586200000005</v>
      </c>
      <c r="K1411">
        <v>95</v>
      </c>
      <c r="L1411">
        <v>6</v>
      </c>
      <c r="M1411">
        <v>64</v>
      </c>
      <c r="N1411">
        <v>1</v>
      </c>
      <c r="O1411">
        <v>94</v>
      </c>
      <c r="P1411">
        <v>2.5099999999999998</v>
      </c>
      <c r="Q1411">
        <v>98</v>
      </c>
      <c r="R1411">
        <v>0.1</v>
      </c>
      <c r="S1411">
        <v>18389.384330000001</v>
      </c>
      <c r="T1411">
        <v>0</v>
      </c>
      <c r="U1411">
        <v>3.2</v>
      </c>
      <c r="V1411">
        <v>3.1</v>
      </c>
      <c r="W1411">
        <v>0.78600000000000003</v>
      </c>
      <c r="X1411">
        <v>14.1</v>
      </c>
      <c r="Z1411" t="s">
        <v>23</v>
      </c>
    </row>
    <row r="1412" spans="1:26" x14ac:dyDescent="0.3">
      <c r="A1412" t="s">
        <v>114</v>
      </c>
      <c r="B1412">
        <v>71.099999999999994</v>
      </c>
      <c r="C1412" t="s">
        <v>23</v>
      </c>
      <c r="D1412">
        <v>2015</v>
      </c>
      <c r="E1412">
        <f t="shared" si="22"/>
        <v>0</v>
      </c>
      <c r="F1412" t="str">
        <v>High</v>
      </c>
      <c r="G1412">
        <v>166</v>
      </c>
      <c r="H1412">
        <v>3</v>
      </c>
      <c r="I1412">
        <v>0</v>
      </c>
      <c r="J1412">
        <v>0</v>
      </c>
      <c r="K1412">
        <v>97</v>
      </c>
      <c r="L1412">
        <v>17779</v>
      </c>
      <c r="M1412">
        <v>44.9</v>
      </c>
      <c r="N1412">
        <v>3</v>
      </c>
      <c r="O1412">
        <v>97</v>
      </c>
      <c r="P1412">
        <v>0</v>
      </c>
      <c r="Q1412">
        <v>97</v>
      </c>
      <c r="R1412">
        <v>0.1</v>
      </c>
      <c r="S1412">
        <v>0</v>
      </c>
      <c r="T1412">
        <v>0</v>
      </c>
      <c r="U1412">
        <v>3.3</v>
      </c>
      <c r="V1412">
        <v>3.4</v>
      </c>
      <c r="W1412">
        <v>0.66200000000000003</v>
      </c>
      <c r="X1412">
        <v>13</v>
      </c>
      <c r="Z1412" t="s">
        <v>23</v>
      </c>
    </row>
    <row r="1413" spans="1:26" x14ac:dyDescent="0.3">
      <c r="A1413" t="s">
        <v>114</v>
      </c>
      <c r="B1413">
        <v>78</v>
      </c>
      <c r="C1413" t="s">
        <v>23</v>
      </c>
      <c r="D1413">
        <v>2014</v>
      </c>
      <c r="E1413">
        <f t="shared" si="22"/>
        <v>0</v>
      </c>
      <c r="F1413" t="str">
        <v>High</v>
      </c>
      <c r="G1413">
        <v>17</v>
      </c>
      <c r="H1413">
        <v>3</v>
      </c>
      <c r="I1413">
        <v>0.01</v>
      </c>
      <c r="J1413">
        <v>0</v>
      </c>
      <c r="K1413">
        <v>96</v>
      </c>
      <c r="L1413">
        <v>318</v>
      </c>
      <c r="M1413">
        <v>43.9</v>
      </c>
      <c r="N1413">
        <v>4</v>
      </c>
      <c r="O1413">
        <v>95</v>
      </c>
      <c r="P1413">
        <v>6.48</v>
      </c>
      <c r="Q1413">
        <v>96</v>
      </c>
      <c r="R1413">
        <v>0.1</v>
      </c>
      <c r="S1413">
        <v>0</v>
      </c>
      <c r="T1413">
        <v>0</v>
      </c>
      <c r="U1413">
        <v>3.3</v>
      </c>
      <c r="V1413">
        <v>3.4</v>
      </c>
      <c r="W1413">
        <v>0.65600000000000003</v>
      </c>
      <c r="X1413">
        <v>12.8</v>
      </c>
      <c r="Z1413" t="s">
        <v>23</v>
      </c>
    </row>
    <row r="1414" spans="1:26" x14ac:dyDescent="0.3">
      <c r="A1414" t="s">
        <v>114</v>
      </c>
      <c r="B1414">
        <v>77</v>
      </c>
      <c r="C1414" t="s">
        <v>23</v>
      </c>
      <c r="D1414">
        <v>2013</v>
      </c>
      <c r="E1414">
        <f t="shared" si="22"/>
        <v>0</v>
      </c>
      <c r="F1414" t="str">
        <v>High</v>
      </c>
      <c r="G1414">
        <v>174</v>
      </c>
      <c r="H1414">
        <v>3</v>
      </c>
      <c r="I1414">
        <v>0.01</v>
      </c>
      <c r="J1414">
        <v>0</v>
      </c>
      <c r="K1414">
        <v>97</v>
      </c>
      <c r="L1414">
        <v>1</v>
      </c>
      <c r="M1414">
        <v>43</v>
      </c>
      <c r="N1414">
        <v>4</v>
      </c>
      <c r="O1414">
        <v>97</v>
      </c>
      <c r="P1414">
        <v>6.68</v>
      </c>
      <c r="Q1414">
        <v>97</v>
      </c>
      <c r="R1414">
        <v>0.1</v>
      </c>
      <c r="S1414">
        <v>0</v>
      </c>
      <c r="T1414">
        <v>0</v>
      </c>
      <c r="U1414">
        <v>3.3</v>
      </c>
      <c r="V1414">
        <v>3.3</v>
      </c>
      <c r="W1414">
        <v>0.64700000000000002</v>
      </c>
      <c r="X1414">
        <v>12.5</v>
      </c>
      <c r="Z1414" t="s">
        <v>23</v>
      </c>
    </row>
    <row r="1415" spans="1:26" x14ac:dyDescent="0.3">
      <c r="A1415" t="s">
        <v>114</v>
      </c>
      <c r="B1415">
        <v>69.900000000000006</v>
      </c>
      <c r="C1415" t="s">
        <v>23</v>
      </c>
      <c r="D1415">
        <v>2012</v>
      </c>
      <c r="E1415">
        <f t="shared" si="22"/>
        <v>0</v>
      </c>
      <c r="F1415" t="str">
        <v>low</v>
      </c>
      <c r="G1415">
        <v>18</v>
      </c>
      <c r="H1415">
        <v>3</v>
      </c>
      <c r="I1415">
        <v>0.01</v>
      </c>
      <c r="J1415">
        <v>0</v>
      </c>
      <c r="K1415">
        <v>96</v>
      </c>
      <c r="L1415">
        <v>0</v>
      </c>
      <c r="M1415">
        <v>42.2</v>
      </c>
      <c r="N1415">
        <v>4</v>
      </c>
      <c r="O1415">
        <v>94</v>
      </c>
      <c r="P1415">
        <v>6.97</v>
      </c>
      <c r="Q1415">
        <v>96</v>
      </c>
      <c r="R1415">
        <v>0.1</v>
      </c>
      <c r="S1415">
        <v>0</v>
      </c>
      <c r="T1415">
        <v>0</v>
      </c>
      <c r="U1415">
        <v>3.2</v>
      </c>
      <c r="V1415">
        <v>3.3</v>
      </c>
      <c r="W1415">
        <v>0.63800000000000001</v>
      </c>
      <c r="X1415">
        <v>12.3</v>
      </c>
      <c r="Z1415" t="s">
        <v>23</v>
      </c>
    </row>
    <row r="1416" spans="1:26" x14ac:dyDescent="0.3">
      <c r="A1416" t="s">
        <v>114</v>
      </c>
      <c r="B1416">
        <v>69.400000000000006</v>
      </c>
      <c r="C1416" t="s">
        <v>23</v>
      </c>
      <c r="D1416">
        <v>2011</v>
      </c>
      <c r="E1416">
        <f t="shared" si="22"/>
        <v>0</v>
      </c>
      <c r="F1416" t="str">
        <v>low</v>
      </c>
      <c r="G1416">
        <v>188</v>
      </c>
      <c r="H1416">
        <v>4</v>
      </c>
      <c r="I1416">
        <v>3.28</v>
      </c>
      <c r="J1416">
        <v>0</v>
      </c>
      <c r="K1416">
        <v>96</v>
      </c>
      <c r="L1416">
        <v>222</v>
      </c>
      <c r="M1416">
        <v>41.4</v>
      </c>
      <c r="N1416">
        <v>4</v>
      </c>
      <c r="O1416">
        <v>94</v>
      </c>
      <c r="P1416">
        <v>6.18</v>
      </c>
      <c r="Q1416">
        <v>96</v>
      </c>
      <c r="R1416">
        <v>0.2</v>
      </c>
      <c r="S1416">
        <v>0</v>
      </c>
      <c r="T1416">
        <v>0</v>
      </c>
      <c r="U1416">
        <v>3.2</v>
      </c>
      <c r="V1416">
        <v>3.3</v>
      </c>
      <c r="W1416">
        <v>0.63200000000000001</v>
      </c>
      <c r="X1416">
        <v>12.1</v>
      </c>
      <c r="Z1416" t="s">
        <v>23</v>
      </c>
    </row>
    <row r="1417" spans="1:26" x14ac:dyDescent="0.3">
      <c r="A1417" t="s">
        <v>114</v>
      </c>
      <c r="B1417">
        <v>68.8</v>
      </c>
      <c r="C1417" t="s">
        <v>23</v>
      </c>
      <c r="D1417">
        <v>2010</v>
      </c>
      <c r="E1417">
        <f t="shared" si="22"/>
        <v>0</v>
      </c>
      <c r="F1417" t="str">
        <v>low</v>
      </c>
      <c r="G1417">
        <v>199</v>
      </c>
      <c r="H1417">
        <v>4</v>
      </c>
      <c r="I1417">
        <v>2.73</v>
      </c>
      <c r="J1417">
        <v>0</v>
      </c>
      <c r="K1417">
        <v>96</v>
      </c>
      <c r="L1417">
        <v>0</v>
      </c>
      <c r="M1417">
        <v>4.7</v>
      </c>
      <c r="N1417">
        <v>4</v>
      </c>
      <c r="O1417">
        <v>88</v>
      </c>
      <c r="P1417">
        <v>6.66</v>
      </c>
      <c r="Q1417">
        <v>96</v>
      </c>
      <c r="R1417">
        <v>0.1</v>
      </c>
      <c r="S1417">
        <v>0</v>
      </c>
      <c r="T1417">
        <v>0</v>
      </c>
      <c r="U1417">
        <v>3.2</v>
      </c>
      <c r="V1417">
        <v>3.3</v>
      </c>
      <c r="W1417">
        <v>0.63100000000000001</v>
      </c>
      <c r="X1417">
        <v>12.2</v>
      </c>
      <c r="Z1417" t="s">
        <v>23</v>
      </c>
    </row>
    <row r="1418" spans="1:26" x14ac:dyDescent="0.3">
      <c r="A1418" t="s">
        <v>114</v>
      </c>
      <c r="B1418">
        <v>68.5</v>
      </c>
      <c r="C1418" t="s">
        <v>23</v>
      </c>
      <c r="D1418">
        <v>2009</v>
      </c>
      <c r="E1418">
        <f t="shared" si="22"/>
        <v>0</v>
      </c>
      <c r="F1418" t="str">
        <v>low</v>
      </c>
      <c r="G1418">
        <v>21</v>
      </c>
      <c r="H1418">
        <v>4</v>
      </c>
      <c r="I1418">
        <v>2.39</v>
      </c>
      <c r="J1418">
        <v>0</v>
      </c>
      <c r="K1418">
        <v>96</v>
      </c>
      <c r="L1418">
        <v>1</v>
      </c>
      <c r="M1418">
        <v>4.0999999999999996</v>
      </c>
      <c r="N1418">
        <v>4</v>
      </c>
      <c r="O1418">
        <v>96</v>
      </c>
      <c r="P1418">
        <v>6.79</v>
      </c>
      <c r="Q1418">
        <v>95</v>
      </c>
      <c r="R1418">
        <v>0.1</v>
      </c>
      <c r="S1418">
        <v>0</v>
      </c>
      <c r="T1418">
        <v>0</v>
      </c>
      <c r="U1418">
        <v>3.3</v>
      </c>
      <c r="V1418">
        <v>3.4</v>
      </c>
      <c r="W1418">
        <v>0.629</v>
      </c>
      <c r="X1418">
        <v>12.4</v>
      </c>
      <c r="Z1418" t="s">
        <v>23</v>
      </c>
    </row>
    <row r="1419" spans="1:26" x14ac:dyDescent="0.3">
      <c r="A1419" t="s">
        <v>114</v>
      </c>
      <c r="B1419">
        <v>67.599999999999994</v>
      </c>
      <c r="C1419" t="s">
        <v>23</v>
      </c>
      <c r="D1419">
        <v>2008</v>
      </c>
      <c r="E1419">
        <f t="shared" si="22"/>
        <v>0</v>
      </c>
      <c r="F1419" t="str">
        <v>low</v>
      </c>
      <c r="G1419">
        <v>217</v>
      </c>
      <c r="H1419">
        <v>4</v>
      </c>
      <c r="I1419">
        <v>2.5299999999999998</v>
      </c>
      <c r="J1419">
        <v>0</v>
      </c>
      <c r="K1419">
        <v>97</v>
      </c>
      <c r="L1419">
        <v>16</v>
      </c>
      <c r="M1419">
        <v>39.5</v>
      </c>
      <c r="N1419">
        <v>4</v>
      </c>
      <c r="O1419">
        <v>95</v>
      </c>
      <c r="P1419">
        <v>6.7</v>
      </c>
      <c r="Q1419">
        <v>95</v>
      </c>
      <c r="R1419">
        <v>0.2</v>
      </c>
      <c r="S1419">
        <v>0</v>
      </c>
      <c r="T1419">
        <v>0</v>
      </c>
      <c r="U1419">
        <v>3.3</v>
      </c>
      <c r="V1419">
        <v>3.4</v>
      </c>
      <c r="W1419">
        <v>0.624</v>
      </c>
      <c r="X1419">
        <v>12.6</v>
      </c>
      <c r="Z1419" t="s">
        <v>23</v>
      </c>
    </row>
    <row r="1420" spans="1:26" x14ac:dyDescent="0.3">
      <c r="A1420" t="s">
        <v>114</v>
      </c>
      <c r="B1420">
        <v>67.2</v>
      </c>
      <c r="C1420" t="s">
        <v>23</v>
      </c>
      <c r="D1420">
        <v>2007</v>
      </c>
      <c r="E1420">
        <f t="shared" si="22"/>
        <v>0</v>
      </c>
      <c r="F1420" t="str">
        <v>low</v>
      </c>
      <c r="G1420">
        <v>229</v>
      </c>
      <c r="H1420">
        <v>4</v>
      </c>
      <c r="I1420">
        <v>2.77</v>
      </c>
      <c r="J1420">
        <v>0</v>
      </c>
      <c r="K1420">
        <v>94</v>
      </c>
      <c r="L1420">
        <v>40</v>
      </c>
      <c r="M1420">
        <v>39</v>
      </c>
      <c r="N1420">
        <v>4</v>
      </c>
      <c r="O1420">
        <v>94</v>
      </c>
      <c r="P1420">
        <v>6.87</v>
      </c>
      <c r="Q1420">
        <v>94</v>
      </c>
      <c r="R1420">
        <v>0.1</v>
      </c>
      <c r="S1420">
        <v>0</v>
      </c>
      <c r="T1420">
        <v>0</v>
      </c>
      <c r="U1420">
        <v>3.3</v>
      </c>
      <c r="V1420">
        <v>3.4</v>
      </c>
      <c r="W1420">
        <v>0.61799999999999999</v>
      </c>
      <c r="X1420">
        <v>12.6</v>
      </c>
      <c r="Z1420" t="s">
        <v>23</v>
      </c>
    </row>
    <row r="1421" spans="1:26" x14ac:dyDescent="0.3">
      <c r="A1421" t="s">
        <v>114</v>
      </c>
      <c r="B1421">
        <v>66.7</v>
      </c>
      <c r="C1421" t="s">
        <v>23</v>
      </c>
      <c r="D1421">
        <v>2006</v>
      </c>
      <c r="E1421">
        <f t="shared" si="22"/>
        <v>0</v>
      </c>
      <c r="F1421" t="str">
        <v>low</v>
      </c>
      <c r="G1421">
        <v>234</v>
      </c>
      <c r="H1421">
        <v>4</v>
      </c>
      <c r="I1421">
        <v>2.48</v>
      </c>
      <c r="J1421">
        <v>0</v>
      </c>
      <c r="K1421">
        <v>9</v>
      </c>
      <c r="L1421">
        <v>27</v>
      </c>
      <c r="M1421">
        <v>38.5</v>
      </c>
      <c r="N1421">
        <v>4</v>
      </c>
      <c r="O1421">
        <v>93</v>
      </c>
      <c r="P1421">
        <v>6.73</v>
      </c>
      <c r="Q1421">
        <v>92</v>
      </c>
      <c r="R1421">
        <v>0.1</v>
      </c>
      <c r="S1421">
        <v>0</v>
      </c>
      <c r="T1421">
        <v>0</v>
      </c>
      <c r="U1421">
        <v>3.3</v>
      </c>
      <c r="V1421">
        <v>3.4</v>
      </c>
      <c r="W1421">
        <v>0.61299999999999999</v>
      </c>
      <c r="X1421">
        <v>12.5</v>
      </c>
      <c r="Z1421" t="s">
        <v>23</v>
      </c>
    </row>
    <row r="1422" spans="1:26" x14ac:dyDescent="0.3">
      <c r="A1422" t="s">
        <v>114</v>
      </c>
      <c r="B1422">
        <v>66.900000000000006</v>
      </c>
      <c r="C1422" t="s">
        <v>23</v>
      </c>
      <c r="D1422">
        <v>2005</v>
      </c>
      <c r="E1422">
        <f t="shared" si="22"/>
        <v>0</v>
      </c>
      <c r="F1422" t="str">
        <v>low</v>
      </c>
      <c r="G1422">
        <v>224</v>
      </c>
      <c r="H1422">
        <v>4</v>
      </c>
      <c r="I1422">
        <v>2.81</v>
      </c>
      <c r="J1422">
        <v>0</v>
      </c>
      <c r="K1422">
        <v>97</v>
      </c>
      <c r="L1422">
        <v>53</v>
      </c>
      <c r="M1422">
        <v>38</v>
      </c>
      <c r="N1422">
        <v>4</v>
      </c>
      <c r="O1422">
        <v>98</v>
      </c>
      <c r="P1422">
        <v>5.82</v>
      </c>
      <c r="Q1422">
        <v>98</v>
      </c>
      <c r="R1422">
        <v>0.1</v>
      </c>
      <c r="S1422">
        <v>0</v>
      </c>
      <c r="T1422">
        <v>0</v>
      </c>
      <c r="U1422">
        <v>3.4</v>
      </c>
      <c r="V1422">
        <v>3.4</v>
      </c>
      <c r="W1422">
        <v>0.61199999999999999</v>
      </c>
      <c r="X1422">
        <v>12.4</v>
      </c>
      <c r="Z1422" t="s">
        <v>23</v>
      </c>
    </row>
    <row r="1423" spans="1:26" x14ac:dyDescent="0.3">
      <c r="A1423" t="s">
        <v>114</v>
      </c>
      <c r="B1423">
        <v>67.099999999999994</v>
      </c>
      <c r="C1423" t="s">
        <v>23</v>
      </c>
      <c r="D1423">
        <v>2004</v>
      </c>
      <c r="E1423">
        <f t="shared" si="22"/>
        <v>0</v>
      </c>
      <c r="F1423" t="str">
        <v>low</v>
      </c>
      <c r="G1423">
        <v>218</v>
      </c>
      <c r="H1423">
        <v>4</v>
      </c>
      <c r="I1423">
        <v>3.41</v>
      </c>
      <c r="J1423">
        <v>0</v>
      </c>
      <c r="K1423">
        <v>99</v>
      </c>
      <c r="L1423">
        <v>8</v>
      </c>
      <c r="M1423">
        <v>37.5</v>
      </c>
      <c r="N1423">
        <v>4</v>
      </c>
      <c r="O1423">
        <v>98</v>
      </c>
      <c r="P1423">
        <v>5.57</v>
      </c>
      <c r="Q1423">
        <v>99</v>
      </c>
      <c r="R1423">
        <v>0.1</v>
      </c>
      <c r="S1423">
        <v>0</v>
      </c>
      <c r="T1423">
        <v>0</v>
      </c>
      <c r="U1423">
        <v>3.4</v>
      </c>
      <c r="V1423">
        <v>3.4</v>
      </c>
      <c r="W1423">
        <v>0.60899999999999999</v>
      </c>
      <c r="X1423">
        <v>12.5</v>
      </c>
      <c r="Z1423" t="s">
        <v>23</v>
      </c>
    </row>
    <row r="1424" spans="1:26" x14ac:dyDescent="0.3">
      <c r="A1424" t="s">
        <v>114</v>
      </c>
      <c r="B1424">
        <v>66.599999999999994</v>
      </c>
      <c r="C1424" t="s">
        <v>23</v>
      </c>
      <c r="D1424">
        <v>2003</v>
      </c>
      <c r="E1424">
        <f t="shared" si="22"/>
        <v>0</v>
      </c>
      <c r="F1424" t="str">
        <v>low</v>
      </c>
      <c r="G1424">
        <v>217</v>
      </c>
      <c r="H1424">
        <v>4</v>
      </c>
      <c r="I1424">
        <v>3.52</v>
      </c>
      <c r="J1424">
        <v>0</v>
      </c>
      <c r="K1424">
        <v>99</v>
      </c>
      <c r="L1424">
        <v>6</v>
      </c>
      <c r="M1424">
        <v>37</v>
      </c>
      <c r="N1424">
        <v>4</v>
      </c>
      <c r="O1424">
        <v>98</v>
      </c>
      <c r="P1424">
        <v>5.43</v>
      </c>
      <c r="Q1424">
        <v>98</v>
      </c>
      <c r="R1424">
        <v>0.1</v>
      </c>
      <c r="S1424">
        <v>0</v>
      </c>
      <c r="T1424">
        <v>0</v>
      </c>
      <c r="U1424">
        <v>3.5</v>
      </c>
      <c r="V1424">
        <v>3.5</v>
      </c>
      <c r="W1424">
        <v>0.60199999999999998</v>
      </c>
      <c r="X1424">
        <v>12.2</v>
      </c>
      <c r="Z1424" t="s">
        <v>23</v>
      </c>
    </row>
    <row r="1425" spans="1:26" x14ac:dyDescent="0.3">
      <c r="A1425" t="s">
        <v>114</v>
      </c>
      <c r="B1425">
        <v>66.7</v>
      </c>
      <c r="C1425" t="s">
        <v>23</v>
      </c>
      <c r="D1425">
        <v>2002</v>
      </c>
      <c r="E1425">
        <f t="shared" si="22"/>
        <v>0</v>
      </c>
      <c r="F1425" t="str">
        <v>low</v>
      </c>
      <c r="G1425">
        <v>215</v>
      </c>
      <c r="H1425">
        <v>4</v>
      </c>
      <c r="I1425">
        <v>3.31</v>
      </c>
      <c r="J1425">
        <v>0</v>
      </c>
      <c r="K1425">
        <v>99</v>
      </c>
      <c r="L1425">
        <v>2</v>
      </c>
      <c r="M1425">
        <v>36.5</v>
      </c>
      <c r="N1425">
        <v>5</v>
      </c>
      <c r="O1425">
        <v>99</v>
      </c>
      <c r="P1425">
        <v>5.43</v>
      </c>
      <c r="Q1425">
        <v>98</v>
      </c>
      <c r="R1425">
        <v>0.1</v>
      </c>
      <c r="S1425">
        <v>0</v>
      </c>
      <c r="T1425">
        <v>0</v>
      </c>
      <c r="U1425">
        <v>3.5</v>
      </c>
      <c r="V1425">
        <v>3.5</v>
      </c>
      <c r="W1425">
        <v>0.60099999999999998</v>
      </c>
      <c r="X1425">
        <v>12.1</v>
      </c>
      <c r="Z1425" t="s">
        <v>23</v>
      </c>
    </row>
    <row r="1426" spans="1:26" x14ac:dyDescent="0.3">
      <c r="A1426" t="s">
        <v>114</v>
      </c>
      <c r="B1426">
        <v>67.2</v>
      </c>
      <c r="C1426" t="s">
        <v>23</v>
      </c>
      <c r="D1426">
        <v>2001</v>
      </c>
      <c r="E1426">
        <f t="shared" si="22"/>
        <v>0</v>
      </c>
      <c r="F1426" t="str">
        <v>low</v>
      </c>
      <c r="G1426">
        <v>217</v>
      </c>
      <c r="H1426">
        <v>4</v>
      </c>
      <c r="I1426">
        <v>2.62</v>
      </c>
      <c r="J1426">
        <v>0</v>
      </c>
      <c r="K1426">
        <v>57</v>
      </c>
      <c r="L1426">
        <v>17</v>
      </c>
      <c r="M1426">
        <v>36</v>
      </c>
      <c r="N1426">
        <v>5</v>
      </c>
      <c r="O1426">
        <v>99</v>
      </c>
      <c r="P1426">
        <v>4.79</v>
      </c>
      <c r="Q1426">
        <v>99</v>
      </c>
      <c r="R1426">
        <v>0.1</v>
      </c>
      <c r="S1426">
        <v>0</v>
      </c>
      <c r="T1426">
        <v>0</v>
      </c>
      <c r="U1426">
        <v>3.6</v>
      </c>
      <c r="V1426">
        <v>3.6</v>
      </c>
      <c r="W1426">
        <v>0.59299999999999997</v>
      </c>
      <c r="X1426">
        <v>11.8</v>
      </c>
      <c r="Z1426" t="s">
        <v>23</v>
      </c>
    </row>
    <row r="1427" spans="1:26" x14ac:dyDescent="0.3">
      <c r="A1427" t="s">
        <v>114</v>
      </c>
      <c r="B1427">
        <v>66.599999999999994</v>
      </c>
      <c r="C1427" t="s">
        <v>23</v>
      </c>
      <c r="D1427">
        <v>2000</v>
      </c>
      <c r="E1427">
        <f t="shared" si="22"/>
        <v>0</v>
      </c>
      <c r="F1427" t="str">
        <v>low</v>
      </c>
      <c r="G1427">
        <v>225</v>
      </c>
      <c r="H1427">
        <v>4</v>
      </c>
      <c r="I1427">
        <v>2.13</v>
      </c>
      <c r="J1427">
        <v>0</v>
      </c>
      <c r="K1427">
        <v>44</v>
      </c>
      <c r="L1427">
        <v>16</v>
      </c>
      <c r="M1427">
        <v>35.6</v>
      </c>
      <c r="N1427">
        <v>5</v>
      </c>
      <c r="O1427">
        <v>99</v>
      </c>
      <c r="P1427">
        <v>4.68</v>
      </c>
      <c r="Q1427">
        <v>99</v>
      </c>
      <c r="R1427">
        <v>0.1</v>
      </c>
      <c r="S1427">
        <v>0</v>
      </c>
      <c r="T1427">
        <v>0</v>
      </c>
      <c r="U1427">
        <v>3.6</v>
      </c>
      <c r="V1427">
        <v>3.6</v>
      </c>
      <c r="W1427">
        <v>0.58599999999999997</v>
      </c>
      <c r="X1427">
        <v>11.4</v>
      </c>
      <c r="Z1427" t="s">
        <v>23</v>
      </c>
    </row>
    <row r="1428" spans="1:26" x14ac:dyDescent="0.3">
      <c r="A1428" t="s">
        <v>115</v>
      </c>
      <c r="B1428">
        <v>65.7</v>
      </c>
      <c r="C1428" t="s">
        <v>23</v>
      </c>
      <c r="D1428">
        <v>2015</v>
      </c>
      <c r="E1428">
        <f t="shared" si="22"/>
        <v>0</v>
      </c>
      <c r="F1428" t="str">
        <v>low</v>
      </c>
      <c r="G1428">
        <v>194</v>
      </c>
      <c r="H1428">
        <v>8</v>
      </c>
      <c r="I1428">
        <v>0</v>
      </c>
      <c r="J1428">
        <v>0</v>
      </c>
      <c r="K1428">
        <v>89</v>
      </c>
      <c r="L1428">
        <v>56</v>
      </c>
      <c r="M1428">
        <v>21.7</v>
      </c>
      <c r="N1428">
        <v>11</v>
      </c>
      <c r="O1428">
        <v>89</v>
      </c>
      <c r="P1428">
        <v>0</v>
      </c>
      <c r="Q1428">
        <v>89</v>
      </c>
      <c r="R1428">
        <v>0.2</v>
      </c>
      <c r="S1428">
        <v>0</v>
      </c>
      <c r="T1428">
        <v>0</v>
      </c>
      <c r="U1428">
        <v>8.8000000000000007</v>
      </c>
      <c r="V1428">
        <v>8.9</v>
      </c>
      <c r="W1428">
        <v>0.58199999999999996</v>
      </c>
      <c r="X1428">
        <v>10.8</v>
      </c>
      <c r="Z1428" t="s">
        <v>23</v>
      </c>
    </row>
    <row r="1429" spans="1:26" x14ac:dyDescent="0.3">
      <c r="A1429" t="s">
        <v>115</v>
      </c>
      <c r="B1429">
        <v>65.3</v>
      </c>
      <c r="C1429" t="s">
        <v>23</v>
      </c>
      <c r="D1429">
        <v>2014</v>
      </c>
      <c r="E1429">
        <f t="shared" si="22"/>
        <v>0</v>
      </c>
      <c r="F1429" t="str">
        <v>low</v>
      </c>
      <c r="G1429">
        <v>199</v>
      </c>
      <c r="H1429">
        <v>8</v>
      </c>
      <c r="I1429">
        <v>0.01</v>
      </c>
      <c r="J1429">
        <v>0</v>
      </c>
      <c r="K1429">
        <v>88</v>
      </c>
      <c r="L1429">
        <v>339</v>
      </c>
      <c r="M1429">
        <v>2.9</v>
      </c>
      <c r="N1429">
        <v>11</v>
      </c>
      <c r="O1429">
        <v>88</v>
      </c>
      <c r="P1429">
        <v>1.87</v>
      </c>
      <c r="Q1429">
        <v>88</v>
      </c>
      <c r="R1429">
        <v>0.2</v>
      </c>
      <c r="S1429">
        <v>0</v>
      </c>
      <c r="T1429">
        <v>0</v>
      </c>
      <c r="U1429">
        <v>8.9</v>
      </c>
      <c r="V1429">
        <v>9</v>
      </c>
      <c r="W1429">
        <v>0.57299999999999995</v>
      </c>
      <c r="X1429">
        <v>10.6</v>
      </c>
      <c r="Z1429" t="s">
        <v>23</v>
      </c>
    </row>
    <row r="1430" spans="1:26" x14ac:dyDescent="0.3">
      <c r="A1430" t="s">
        <v>115</v>
      </c>
      <c r="B1430">
        <v>64.900000000000006</v>
      </c>
      <c r="C1430" t="s">
        <v>23</v>
      </c>
      <c r="D1430">
        <v>2013</v>
      </c>
      <c r="E1430">
        <f t="shared" si="22"/>
        <v>0</v>
      </c>
      <c r="F1430" t="str">
        <v>low</v>
      </c>
      <c r="G1430">
        <v>23</v>
      </c>
      <c r="H1430">
        <v>9</v>
      </c>
      <c r="I1430">
        <v>0.01</v>
      </c>
      <c r="J1430">
        <v>0</v>
      </c>
      <c r="K1430">
        <v>87</v>
      </c>
      <c r="L1430">
        <v>71</v>
      </c>
      <c r="M1430">
        <v>2.1</v>
      </c>
      <c r="N1430">
        <v>12</v>
      </c>
      <c r="O1430">
        <v>86</v>
      </c>
      <c r="P1430">
        <v>2</v>
      </c>
      <c r="Q1430">
        <v>87</v>
      </c>
      <c r="R1430">
        <v>0.3</v>
      </c>
      <c r="S1430">
        <v>0</v>
      </c>
      <c r="T1430">
        <v>0</v>
      </c>
      <c r="U1430">
        <v>9</v>
      </c>
      <c r="V1430">
        <v>9.1</v>
      </c>
      <c r="W1430">
        <v>0.56299999999999994</v>
      </c>
      <c r="X1430">
        <v>10.4</v>
      </c>
      <c r="Z1430" t="s">
        <v>23</v>
      </c>
    </row>
    <row r="1431" spans="1:26" x14ac:dyDescent="0.3">
      <c r="A1431" t="s">
        <v>115</v>
      </c>
      <c r="B1431">
        <v>64.400000000000006</v>
      </c>
      <c r="C1431" t="s">
        <v>23</v>
      </c>
      <c r="D1431">
        <v>2012</v>
      </c>
      <c r="E1431">
        <f t="shared" si="22"/>
        <v>0</v>
      </c>
      <c r="F1431" t="str">
        <v>low</v>
      </c>
      <c r="G1431">
        <v>28</v>
      </c>
      <c r="H1431">
        <v>9</v>
      </c>
      <c r="I1431">
        <v>0.01</v>
      </c>
      <c r="J1431">
        <v>0</v>
      </c>
      <c r="K1431">
        <v>79</v>
      </c>
      <c r="L1431">
        <v>32</v>
      </c>
      <c r="M1431">
        <v>19.399999999999999</v>
      </c>
      <c r="N1431">
        <v>12</v>
      </c>
      <c r="O1431">
        <v>78</v>
      </c>
      <c r="P1431">
        <v>2.12</v>
      </c>
      <c r="Q1431">
        <v>79</v>
      </c>
      <c r="R1431">
        <v>0.3</v>
      </c>
      <c r="S1431">
        <v>0</v>
      </c>
      <c r="T1431">
        <v>0</v>
      </c>
      <c r="U1431">
        <v>9.1</v>
      </c>
      <c r="V1431">
        <v>9.1999999999999993</v>
      </c>
      <c r="W1431">
        <v>0.55400000000000005</v>
      </c>
      <c r="X1431">
        <v>10.199999999999999</v>
      </c>
      <c r="Z1431" t="s">
        <v>23</v>
      </c>
    </row>
    <row r="1432" spans="1:26" x14ac:dyDescent="0.3">
      <c r="A1432" t="s">
        <v>115</v>
      </c>
      <c r="B1432">
        <v>64</v>
      </c>
      <c r="C1432" t="s">
        <v>23</v>
      </c>
      <c r="D1432">
        <v>2011</v>
      </c>
      <c r="E1432">
        <f t="shared" si="22"/>
        <v>0</v>
      </c>
      <c r="F1432" t="str">
        <v>low</v>
      </c>
      <c r="G1432">
        <v>213</v>
      </c>
      <c r="H1432">
        <v>9</v>
      </c>
      <c r="I1432">
        <v>5.39</v>
      </c>
      <c r="J1432">
        <v>0</v>
      </c>
      <c r="K1432">
        <v>78</v>
      </c>
      <c r="L1432">
        <v>113</v>
      </c>
      <c r="M1432">
        <v>18.7</v>
      </c>
      <c r="N1432">
        <v>13</v>
      </c>
      <c r="O1432">
        <v>79</v>
      </c>
      <c r="P1432">
        <v>2.2000000000000002</v>
      </c>
      <c r="Q1432">
        <v>78</v>
      </c>
      <c r="R1432">
        <v>0.3</v>
      </c>
      <c r="S1432">
        <v>0</v>
      </c>
      <c r="T1432">
        <v>0</v>
      </c>
      <c r="U1432">
        <v>9.1999999999999993</v>
      </c>
      <c r="V1432">
        <v>9.4</v>
      </c>
      <c r="W1432">
        <v>0.54200000000000004</v>
      </c>
      <c r="X1432">
        <v>9.9</v>
      </c>
      <c r="Z1432" t="s">
        <v>23</v>
      </c>
    </row>
    <row r="1433" spans="1:26" x14ac:dyDescent="0.3">
      <c r="A1433" t="s">
        <v>115</v>
      </c>
      <c r="B1433">
        <v>63.6</v>
      </c>
      <c r="C1433" t="s">
        <v>23</v>
      </c>
      <c r="D1433">
        <v>2010</v>
      </c>
      <c r="E1433">
        <f t="shared" si="22"/>
        <v>0</v>
      </c>
      <c r="F1433" t="str">
        <v>low</v>
      </c>
      <c r="G1433">
        <v>218</v>
      </c>
      <c r="H1433">
        <v>10</v>
      </c>
      <c r="I1433">
        <v>5.95</v>
      </c>
      <c r="J1433">
        <v>0</v>
      </c>
      <c r="K1433">
        <v>74</v>
      </c>
      <c r="L1433">
        <v>153</v>
      </c>
      <c r="M1433">
        <v>18</v>
      </c>
      <c r="N1433">
        <v>13</v>
      </c>
      <c r="O1433">
        <v>76</v>
      </c>
      <c r="P1433">
        <v>2.75</v>
      </c>
      <c r="Q1433">
        <v>74</v>
      </c>
      <c r="R1433">
        <v>0.3</v>
      </c>
      <c r="S1433">
        <v>0</v>
      </c>
      <c r="T1433">
        <v>0</v>
      </c>
      <c r="U1433">
        <v>9.3000000000000007</v>
      </c>
      <c r="V1433">
        <v>9.5</v>
      </c>
      <c r="W1433">
        <v>0.53500000000000003</v>
      </c>
      <c r="X1433">
        <v>9.6</v>
      </c>
      <c r="Z1433" t="s">
        <v>23</v>
      </c>
    </row>
    <row r="1434" spans="1:26" x14ac:dyDescent="0.3">
      <c r="A1434" t="s">
        <v>115</v>
      </c>
      <c r="B1434">
        <v>63.1</v>
      </c>
      <c r="C1434" t="s">
        <v>23</v>
      </c>
      <c r="D1434">
        <v>2009</v>
      </c>
      <c r="E1434">
        <f t="shared" si="22"/>
        <v>0</v>
      </c>
      <c r="F1434" t="str">
        <v>low</v>
      </c>
      <c r="G1434">
        <v>223</v>
      </c>
      <c r="H1434">
        <v>10</v>
      </c>
      <c r="I1434">
        <v>5.18</v>
      </c>
      <c r="J1434">
        <v>0</v>
      </c>
      <c r="K1434">
        <v>67</v>
      </c>
      <c r="L1434">
        <v>78</v>
      </c>
      <c r="M1434">
        <v>17.3</v>
      </c>
      <c r="N1434">
        <v>14</v>
      </c>
      <c r="O1434">
        <v>67</v>
      </c>
      <c r="P1434">
        <v>3.77</v>
      </c>
      <c r="Q1434">
        <v>67</v>
      </c>
      <c r="R1434">
        <v>0.2</v>
      </c>
      <c r="S1434">
        <v>0</v>
      </c>
      <c r="T1434">
        <v>0</v>
      </c>
      <c r="U1434">
        <v>9.4</v>
      </c>
      <c r="V1434">
        <v>9.6</v>
      </c>
      <c r="W1434">
        <v>0.52500000000000002</v>
      </c>
      <c r="X1434">
        <v>9.4</v>
      </c>
      <c r="Z1434" t="s">
        <v>23</v>
      </c>
    </row>
    <row r="1435" spans="1:26" x14ac:dyDescent="0.3">
      <c r="A1435" t="s">
        <v>115</v>
      </c>
      <c r="B1435">
        <v>62.6</v>
      </c>
      <c r="C1435" t="s">
        <v>23</v>
      </c>
      <c r="D1435">
        <v>2008</v>
      </c>
      <c r="E1435">
        <f t="shared" si="22"/>
        <v>0</v>
      </c>
      <c r="F1435" t="str">
        <v>low</v>
      </c>
      <c r="G1435">
        <v>228</v>
      </c>
      <c r="H1435">
        <v>10</v>
      </c>
      <c r="I1435">
        <v>5.0999999999999996</v>
      </c>
      <c r="J1435">
        <v>0</v>
      </c>
      <c r="K1435">
        <v>61</v>
      </c>
      <c r="L1435">
        <v>174</v>
      </c>
      <c r="M1435">
        <v>16.7</v>
      </c>
      <c r="N1435">
        <v>14</v>
      </c>
      <c r="O1435">
        <v>6</v>
      </c>
      <c r="P1435">
        <v>2.77</v>
      </c>
      <c r="Q1435">
        <v>61</v>
      </c>
      <c r="R1435">
        <v>0.2</v>
      </c>
      <c r="S1435">
        <v>0</v>
      </c>
      <c r="T1435">
        <v>0</v>
      </c>
      <c r="U1435">
        <v>9.6</v>
      </c>
      <c r="V1435">
        <v>9.6999999999999993</v>
      </c>
      <c r="W1435">
        <v>0.51800000000000002</v>
      </c>
      <c r="X1435">
        <v>9.1999999999999993</v>
      </c>
      <c r="Z1435" t="s">
        <v>23</v>
      </c>
    </row>
    <row r="1436" spans="1:26" x14ac:dyDescent="0.3">
      <c r="A1436" t="s">
        <v>115</v>
      </c>
      <c r="B1436">
        <v>62.1</v>
      </c>
      <c r="C1436" t="s">
        <v>23</v>
      </c>
      <c r="D1436">
        <v>2007</v>
      </c>
      <c r="E1436">
        <f t="shared" si="22"/>
        <v>0</v>
      </c>
      <c r="F1436" t="str">
        <v>low</v>
      </c>
      <c r="G1436">
        <v>234</v>
      </c>
      <c r="H1436">
        <v>11</v>
      </c>
      <c r="I1436">
        <v>5</v>
      </c>
      <c r="J1436">
        <v>0</v>
      </c>
      <c r="K1436">
        <v>5</v>
      </c>
      <c r="L1436">
        <v>1678</v>
      </c>
      <c r="M1436">
        <v>16.100000000000001</v>
      </c>
      <c r="N1436">
        <v>15</v>
      </c>
      <c r="O1436">
        <v>46</v>
      </c>
      <c r="P1436">
        <v>4.1399999999999997</v>
      </c>
      <c r="Q1436">
        <v>5</v>
      </c>
      <c r="R1436">
        <v>0.2</v>
      </c>
      <c r="S1436">
        <v>0</v>
      </c>
      <c r="T1436">
        <v>0</v>
      </c>
      <c r="U1436">
        <v>9.6999999999999993</v>
      </c>
      <c r="V1436">
        <v>9.8000000000000007</v>
      </c>
      <c r="W1436">
        <v>0.50900000000000001</v>
      </c>
      <c r="X1436">
        <v>9</v>
      </c>
      <c r="Z1436" t="s">
        <v>23</v>
      </c>
    </row>
    <row r="1437" spans="1:26" x14ac:dyDescent="0.3">
      <c r="A1437" t="s">
        <v>115</v>
      </c>
      <c r="B1437">
        <v>61.5</v>
      </c>
      <c r="C1437" t="s">
        <v>23</v>
      </c>
      <c r="D1437">
        <v>2006</v>
      </c>
      <c r="E1437">
        <f t="shared" si="22"/>
        <v>0</v>
      </c>
      <c r="F1437" t="str">
        <v>low</v>
      </c>
      <c r="G1437">
        <v>24</v>
      </c>
      <c r="H1437">
        <v>11</v>
      </c>
      <c r="I1437">
        <v>3.69</v>
      </c>
      <c r="J1437">
        <v>0</v>
      </c>
      <c r="K1437">
        <v>57</v>
      </c>
      <c r="L1437">
        <v>58</v>
      </c>
      <c r="M1437">
        <v>15.5</v>
      </c>
      <c r="N1437">
        <v>15</v>
      </c>
      <c r="O1437">
        <v>56</v>
      </c>
      <c r="P1437">
        <v>4.1399999999999997</v>
      </c>
      <c r="Q1437">
        <v>57</v>
      </c>
      <c r="R1437">
        <v>0.2</v>
      </c>
      <c r="S1437">
        <v>0</v>
      </c>
      <c r="T1437">
        <v>0</v>
      </c>
      <c r="U1437">
        <v>9.9</v>
      </c>
      <c r="V1437">
        <v>9.9</v>
      </c>
      <c r="W1437">
        <v>0.503</v>
      </c>
      <c r="X1437">
        <v>9</v>
      </c>
      <c r="Z1437" t="s">
        <v>23</v>
      </c>
    </row>
    <row r="1438" spans="1:26" x14ac:dyDescent="0.3">
      <c r="A1438" t="s">
        <v>115</v>
      </c>
      <c r="B1438">
        <v>61</v>
      </c>
      <c r="C1438" t="s">
        <v>23</v>
      </c>
      <c r="D1438">
        <v>2005</v>
      </c>
      <c r="E1438">
        <f t="shared" si="22"/>
        <v>0</v>
      </c>
      <c r="F1438" t="str">
        <v>low</v>
      </c>
      <c r="G1438">
        <v>246</v>
      </c>
      <c r="H1438">
        <v>11</v>
      </c>
      <c r="I1438">
        <v>3.68</v>
      </c>
      <c r="J1438">
        <v>0</v>
      </c>
      <c r="K1438">
        <v>49</v>
      </c>
      <c r="L1438">
        <v>295</v>
      </c>
      <c r="M1438">
        <v>14.9</v>
      </c>
      <c r="N1438">
        <v>16</v>
      </c>
      <c r="O1438">
        <v>5</v>
      </c>
      <c r="P1438">
        <v>4.32</v>
      </c>
      <c r="Q1438">
        <v>49</v>
      </c>
      <c r="R1438">
        <v>0.2</v>
      </c>
      <c r="S1438">
        <v>0</v>
      </c>
      <c r="T1438">
        <v>0</v>
      </c>
      <c r="U1438">
        <v>1</v>
      </c>
      <c r="V1438">
        <v>1.1000000000000001</v>
      </c>
      <c r="W1438">
        <v>0.49399999999999999</v>
      </c>
      <c r="X1438">
        <v>8.6999999999999993</v>
      </c>
      <c r="Z1438" t="s">
        <v>23</v>
      </c>
    </row>
    <row r="1439" spans="1:26" x14ac:dyDescent="0.3">
      <c r="A1439" t="s">
        <v>115</v>
      </c>
      <c r="B1439">
        <v>64</v>
      </c>
      <c r="C1439" t="s">
        <v>23</v>
      </c>
      <c r="D1439">
        <v>2004</v>
      </c>
      <c r="E1439">
        <f t="shared" si="22"/>
        <v>0</v>
      </c>
      <c r="F1439" t="str">
        <v>low</v>
      </c>
      <c r="G1439">
        <v>252</v>
      </c>
      <c r="H1439">
        <v>12</v>
      </c>
      <c r="I1439">
        <v>3.53</v>
      </c>
      <c r="J1439">
        <v>0</v>
      </c>
      <c r="K1439">
        <v>45</v>
      </c>
      <c r="L1439">
        <v>1491</v>
      </c>
      <c r="M1439">
        <v>14.4</v>
      </c>
      <c r="N1439">
        <v>16</v>
      </c>
      <c r="O1439">
        <v>46</v>
      </c>
      <c r="P1439">
        <v>4.54</v>
      </c>
      <c r="Q1439">
        <v>45</v>
      </c>
      <c r="R1439">
        <v>0.2</v>
      </c>
      <c r="S1439">
        <v>0</v>
      </c>
      <c r="T1439">
        <v>0</v>
      </c>
      <c r="U1439">
        <v>1.1000000000000001</v>
      </c>
      <c r="V1439">
        <v>1.2</v>
      </c>
      <c r="W1439">
        <v>0.48499999999999999</v>
      </c>
      <c r="X1439">
        <v>8.6</v>
      </c>
      <c r="Z1439" t="s">
        <v>23</v>
      </c>
    </row>
    <row r="1440" spans="1:26" x14ac:dyDescent="0.3">
      <c r="A1440" t="s">
        <v>115</v>
      </c>
      <c r="B1440">
        <v>59.8</v>
      </c>
      <c r="C1440" t="s">
        <v>23</v>
      </c>
      <c r="D1440">
        <v>2003</v>
      </c>
      <c r="E1440">
        <f t="shared" si="22"/>
        <v>0</v>
      </c>
      <c r="F1440" t="str">
        <v>low</v>
      </c>
      <c r="G1440">
        <v>259</v>
      </c>
      <c r="H1440">
        <v>12</v>
      </c>
      <c r="I1440">
        <v>3.41</v>
      </c>
      <c r="J1440">
        <v>0</v>
      </c>
      <c r="K1440">
        <v>5</v>
      </c>
      <c r="L1440">
        <v>1810</v>
      </c>
      <c r="M1440">
        <v>13.8</v>
      </c>
      <c r="N1440">
        <v>17</v>
      </c>
      <c r="O1440">
        <v>52</v>
      </c>
      <c r="P1440">
        <v>4.91</v>
      </c>
      <c r="Q1440">
        <v>49</v>
      </c>
      <c r="R1440">
        <v>0.1</v>
      </c>
      <c r="S1440">
        <v>0</v>
      </c>
      <c r="T1440">
        <v>0</v>
      </c>
      <c r="U1440">
        <v>1.2</v>
      </c>
      <c r="V1440">
        <v>1.3</v>
      </c>
      <c r="W1440">
        <v>0.47699999999999998</v>
      </c>
      <c r="X1440">
        <v>8.3000000000000007</v>
      </c>
      <c r="Z1440" t="s">
        <v>23</v>
      </c>
    </row>
    <row r="1441" spans="1:26" x14ac:dyDescent="0.3">
      <c r="A1441" t="s">
        <v>115</v>
      </c>
      <c r="B1441">
        <v>59.3</v>
      </c>
      <c r="C1441" t="s">
        <v>23</v>
      </c>
      <c r="D1441">
        <v>2002</v>
      </c>
      <c r="E1441">
        <f t="shared" si="22"/>
        <v>0</v>
      </c>
      <c r="F1441" t="str">
        <v>low</v>
      </c>
      <c r="G1441">
        <v>265</v>
      </c>
      <c r="H1441">
        <v>13</v>
      </c>
      <c r="I1441">
        <v>3.33</v>
      </c>
      <c r="J1441">
        <v>0</v>
      </c>
      <c r="K1441">
        <v>0</v>
      </c>
      <c r="L1441">
        <v>2070</v>
      </c>
      <c r="M1441">
        <v>13.3</v>
      </c>
      <c r="N1441">
        <v>18</v>
      </c>
      <c r="O1441">
        <v>55</v>
      </c>
      <c r="P1441">
        <v>4.4000000000000004</v>
      </c>
      <c r="Q1441">
        <v>53</v>
      </c>
      <c r="R1441">
        <v>0.1</v>
      </c>
      <c r="S1441">
        <v>0</v>
      </c>
      <c r="T1441">
        <v>0</v>
      </c>
      <c r="U1441">
        <v>1.3</v>
      </c>
      <c r="V1441">
        <v>1.4</v>
      </c>
      <c r="W1441">
        <v>0.46800000000000003</v>
      </c>
      <c r="X1441">
        <v>8</v>
      </c>
      <c r="Z1441" t="s">
        <v>23</v>
      </c>
    </row>
    <row r="1442" spans="1:26" x14ac:dyDescent="0.3">
      <c r="A1442" t="s">
        <v>115</v>
      </c>
      <c r="B1442">
        <v>58.7</v>
      </c>
      <c r="C1442" t="s">
        <v>23</v>
      </c>
      <c r="D1442">
        <v>2001</v>
      </c>
      <c r="E1442">
        <f t="shared" si="22"/>
        <v>0</v>
      </c>
      <c r="F1442" t="str">
        <v>low</v>
      </c>
      <c r="G1442">
        <v>271</v>
      </c>
      <c r="H1442">
        <v>13</v>
      </c>
      <c r="I1442">
        <v>3.13</v>
      </c>
      <c r="J1442">
        <v>0</v>
      </c>
      <c r="K1442">
        <v>0</v>
      </c>
      <c r="L1442">
        <v>94</v>
      </c>
      <c r="M1442">
        <v>12.7</v>
      </c>
      <c r="N1442">
        <v>19</v>
      </c>
      <c r="O1442">
        <v>55</v>
      </c>
      <c r="P1442">
        <v>4.32</v>
      </c>
      <c r="Q1442">
        <v>52</v>
      </c>
      <c r="R1442">
        <v>0.1</v>
      </c>
      <c r="S1442">
        <v>0</v>
      </c>
      <c r="T1442">
        <v>0</v>
      </c>
      <c r="U1442">
        <v>1.4</v>
      </c>
      <c r="V1442">
        <v>1.5</v>
      </c>
      <c r="W1442">
        <v>0.46300000000000002</v>
      </c>
      <c r="X1442">
        <v>8</v>
      </c>
      <c r="Z1442" t="s">
        <v>23</v>
      </c>
    </row>
    <row r="1443" spans="1:26" x14ac:dyDescent="0.3">
      <c r="A1443" t="s">
        <v>115</v>
      </c>
      <c r="B1443">
        <v>58.1</v>
      </c>
      <c r="C1443" t="s">
        <v>23</v>
      </c>
      <c r="D1443">
        <v>2000</v>
      </c>
      <c r="E1443">
        <f t="shared" si="22"/>
        <v>0</v>
      </c>
      <c r="F1443" t="str">
        <v>low</v>
      </c>
      <c r="G1443">
        <v>278</v>
      </c>
      <c r="H1443">
        <v>14</v>
      </c>
      <c r="I1443">
        <v>5.16</v>
      </c>
      <c r="J1443">
        <v>0</v>
      </c>
      <c r="K1443">
        <v>0</v>
      </c>
      <c r="L1443">
        <v>332</v>
      </c>
      <c r="M1443">
        <v>12.3</v>
      </c>
      <c r="N1443">
        <v>20</v>
      </c>
      <c r="O1443">
        <v>57</v>
      </c>
      <c r="P1443">
        <v>3.41</v>
      </c>
      <c r="Q1443">
        <v>51</v>
      </c>
      <c r="R1443">
        <v>0.1</v>
      </c>
      <c r="S1443">
        <v>0</v>
      </c>
      <c r="T1443">
        <v>0</v>
      </c>
      <c r="U1443">
        <v>1.5</v>
      </c>
      <c r="V1443">
        <v>1.5</v>
      </c>
      <c r="W1443">
        <v>0.45900000000000002</v>
      </c>
      <c r="X1443">
        <v>8</v>
      </c>
      <c r="Z1443" t="s">
        <v>23</v>
      </c>
    </row>
    <row r="1444" spans="1:26" x14ac:dyDescent="0.3">
      <c r="A1444" t="s">
        <v>116</v>
      </c>
      <c r="B1444">
        <v>74.599999999999994</v>
      </c>
      <c r="C1444" t="s">
        <v>31</v>
      </c>
      <c r="D1444">
        <v>2015</v>
      </c>
      <c r="E1444">
        <f t="shared" si="22"/>
        <v>1</v>
      </c>
      <c r="F1444" t="str">
        <v>High</v>
      </c>
      <c r="G1444">
        <v>153</v>
      </c>
      <c r="H1444">
        <v>0</v>
      </c>
      <c r="I1444">
        <v>0</v>
      </c>
      <c r="J1444">
        <v>0</v>
      </c>
      <c r="K1444">
        <v>94</v>
      </c>
      <c r="L1444">
        <v>0</v>
      </c>
      <c r="M1444">
        <v>61.2</v>
      </c>
      <c r="N1444">
        <v>0</v>
      </c>
      <c r="O1444">
        <v>95</v>
      </c>
      <c r="P1444">
        <v>0</v>
      </c>
      <c r="Q1444">
        <v>95</v>
      </c>
      <c r="R1444">
        <v>0.1</v>
      </c>
      <c r="S1444">
        <v>13666.583360000001</v>
      </c>
      <c r="T1444">
        <v>1977527</v>
      </c>
      <c r="U1444">
        <v>2.2000000000000002</v>
      </c>
      <c r="V1444">
        <v>2.1</v>
      </c>
      <c r="W1444">
        <v>0.82799999999999996</v>
      </c>
      <c r="X1444">
        <v>16</v>
      </c>
      <c r="Z1444" t="s">
        <v>31</v>
      </c>
    </row>
    <row r="1445" spans="1:26" x14ac:dyDescent="0.3">
      <c r="A1445" t="s">
        <v>116</v>
      </c>
      <c r="B1445">
        <v>74.400000000000006</v>
      </c>
      <c r="C1445" t="s">
        <v>31</v>
      </c>
      <c r="D1445">
        <v>2014</v>
      </c>
      <c r="E1445">
        <f t="shared" si="22"/>
        <v>1</v>
      </c>
      <c r="F1445" t="str">
        <v>High</v>
      </c>
      <c r="G1445">
        <v>156</v>
      </c>
      <c r="H1445">
        <v>0</v>
      </c>
      <c r="I1445">
        <v>0.01</v>
      </c>
      <c r="J1445">
        <v>1542.6359789999999</v>
      </c>
      <c r="K1445">
        <v>92</v>
      </c>
      <c r="L1445">
        <v>36</v>
      </c>
      <c r="M1445">
        <v>6.7</v>
      </c>
      <c r="N1445">
        <v>0</v>
      </c>
      <c r="O1445">
        <v>92</v>
      </c>
      <c r="P1445">
        <v>5.88</v>
      </c>
      <c r="Q1445">
        <v>92</v>
      </c>
      <c r="R1445">
        <v>0.1</v>
      </c>
      <c r="S1445">
        <v>15725.1374</v>
      </c>
      <c r="T1445">
        <v>1993782</v>
      </c>
      <c r="U1445">
        <v>2.2000000000000002</v>
      </c>
      <c r="V1445">
        <v>2.2000000000000002</v>
      </c>
      <c r="W1445">
        <v>0.82199999999999995</v>
      </c>
      <c r="X1445">
        <v>16</v>
      </c>
      <c r="Z1445" t="s">
        <v>31</v>
      </c>
    </row>
    <row r="1446" spans="1:26" x14ac:dyDescent="0.3">
      <c r="A1446" t="s">
        <v>116</v>
      </c>
      <c r="B1446">
        <v>74.099999999999994</v>
      </c>
      <c r="C1446" t="s">
        <v>31</v>
      </c>
      <c r="D1446">
        <v>2013</v>
      </c>
      <c r="E1446">
        <f t="shared" si="22"/>
        <v>1</v>
      </c>
      <c r="F1446" t="str">
        <v>High</v>
      </c>
      <c r="G1446">
        <v>161</v>
      </c>
      <c r="H1446">
        <v>0</v>
      </c>
      <c r="I1446">
        <v>10.37</v>
      </c>
      <c r="J1446">
        <v>150.31168840000001</v>
      </c>
      <c r="K1446">
        <v>94</v>
      </c>
      <c r="L1446">
        <v>0</v>
      </c>
      <c r="M1446">
        <v>6.2</v>
      </c>
      <c r="N1446">
        <v>0</v>
      </c>
      <c r="O1446">
        <v>94</v>
      </c>
      <c r="P1446">
        <v>5.67</v>
      </c>
      <c r="Q1446">
        <v>94</v>
      </c>
      <c r="R1446">
        <v>0.1</v>
      </c>
      <c r="S1446">
        <v>1532.2292399999999</v>
      </c>
      <c r="T1446">
        <v>212647</v>
      </c>
      <c r="U1446">
        <v>2.2000000000000002</v>
      </c>
      <c r="V1446">
        <v>2.2000000000000002</v>
      </c>
      <c r="W1446">
        <v>0.81399999999999995</v>
      </c>
      <c r="X1446">
        <v>15.4</v>
      </c>
      <c r="Z1446" t="s">
        <v>31</v>
      </c>
    </row>
    <row r="1447" spans="1:26" x14ac:dyDescent="0.3">
      <c r="A1447" t="s">
        <v>116</v>
      </c>
      <c r="B1447">
        <v>73.8</v>
      </c>
      <c r="C1447" t="s">
        <v>31</v>
      </c>
      <c r="D1447">
        <v>2012</v>
      </c>
      <c r="E1447">
        <f t="shared" si="22"/>
        <v>1</v>
      </c>
      <c r="F1447" t="str">
        <v>High</v>
      </c>
      <c r="G1447">
        <v>163</v>
      </c>
      <c r="H1447">
        <v>0</v>
      </c>
      <c r="I1447">
        <v>10.210000000000001</v>
      </c>
      <c r="J1447">
        <v>1356.022164</v>
      </c>
      <c r="K1447">
        <v>9</v>
      </c>
      <c r="L1447">
        <v>3</v>
      </c>
      <c r="M1447">
        <v>59.8</v>
      </c>
      <c r="N1447">
        <v>0</v>
      </c>
      <c r="O1447">
        <v>91</v>
      </c>
      <c r="P1447">
        <v>5.91</v>
      </c>
      <c r="Q1447">
        <v>91</v>
      </c>
      <c r="R1447">
        <v>0.1</v>
      </c>
      <c r="S1447">
        <v>13822.8559</v>
      </c>
      <c r="T1447">
        <v>234319</v>
      </c>
      <c r="U1447">
        <v>2.2000000000000002</v>
      </c>
      <c r="V1447">
        <v>2.2000000000000002</v>
      </c>
      <c r="W1447">
        <v>0.81200000000000006</v>
      </c>
      <c r="X1447">
        <v>15.5</v>
      </c>
      <c r="Z1447" t="s">
        <v>31</v>
      </c>
    </row>
    <row r="1448" spans="1:26" x14ac:dyDescent="0.3">
      <c r="A1448" t="s">
        <v>116</v>
      </c>
      <c r="B1448">
        <v>73.599999999999994</v>
      </c>
      <c r="C1448" t="s">
        <v>31</v>
      </c>
      <c r="D1448">
        <v>2011</v>
      </c>
      <c r="E1448">
        <f t="shared" si="22"/>
        <v>1</v>
      </c>
      <c r="F1448" t="str">
        <v>High</v>
      </c>
      <c r="G1448">
        <v>169</v>
      </c>
      <c r="H1448">
        <v>0</v>
      </c>
      <c r="I1448">
        <v>10.14</v>
      </c>
      <c r="J1448">
        <v>24.70841046</v>
      </c>
      <c r="K1448">
        <v>89</v>
      </c>
      <c r="L1448">
        <v>1</v>
      </c>
      <c r="M1448">
        <v>59.4</v>
      </c>
      <c r="N1448">
        <v>0</v>
      </c>
      <c r="O1448">
        <v>92</v>
      </c>
      <c r="P1448">
        <v>6.1</v>
      </c>
      <c r="Q1448">
        <v>92</v>
      </c>
      <c r="R1448">
        <v>0.1</v>
      </c>
      <c r="S1448">
        <v>1372.68947</v>
      </c>
      <c r="T1448">
        <v>25979</v>
      </c>
      <c r="U1448">
        <v>2.2000000000000002</v>
      </c>
      <c r="V1448">
        <v>2.2999999999999998</v>
      </c>
      <c r="W1448">
        <v>0.81</v>
      </c>
      <c r="X1448">
        <v>15.8</v>
      </c>
      <c r="Z1448" t="s">
        <v>31</v>
      </c>
    </row>
    <row r="1449" spans="1:26" x14ac:dyDescent="0.3">
      <c r="A1449" t="s">
        <v>116</v>
      </c>
      <c r="B1449">
        <v>72.8</v>
      </c>
      <c r="C1449" t="s">
        <v>31</v>
      </c>
      <c r="D1449">
        <v>2010</v>
      </c>
      <c r="E1449">
        <f t="shared" si="22"/>
        <v>1</v>
      </c>
      <c r="F1449" t="str">
        <v>High</v>
      </c>
      <c r="G1449">
        <v>18</v>
      </c>
      <c r="H1449">
        <v>0</v>
      </c>
      <c r="I1449">
        <v>9.8000000000000007</v>
      </c>
      <c r="J1449">
        <v>1109.9695079999999</v>
      </c>
      <c r="K1449">
        <v>91</v>
      </c>
      <c r="L1449">
        <v>0</v>
      </c>
      <c r="M1449">
        <v>58.9</v>
      </c>
      <c r="N1449">
        <v>0</v>
      </c>
      <c r="O1449">
        <v>92</v>
      </c>
      <c r="P1449">
        <v>6.55</v>
      </c>
      <c r="Q1449">
        <v>92</v>
      </c>
      <c r="R1449">
        <v>0.1</v>
      </c>
      <c r="S1449">
        <v>11326.21947</v>
      </c>
      <c r="T1449">
        <v>297555</v>
      </c>
      <c r="U1449">
        <v>2.2000000000000002</v>
      </c>
      <c r="V1449">
        <v>2.2999999999999998</v>
      </c>
      <c r="W1449">
        <v>0.81499999999999995</v>
      </c>
      <c r="X1449">
        <v>16</v>
      </c>
      <c r="Z1449" t="s">
        <v>31</v>
      </c>
    </row>
    <row r="1450" spans="1:26" x14ac:dyDescent="0.3">
      <c r="A1450" t="s">
        <v>116</v>
      </c>
      <c r="B1450">
        <v>72.599999999999994</v>
      </c>
      <c r="C1450" t="s">
        <v>31</v>
      </c>
      <c r="D1450">
        <v>2009</v>
      </c>
      <c r="E1450">
        <f t="shared" si="22"/>
        <v>1</v>
      </c>
      <c r="F1450" t="str">
        <v>High</v>
      </c>
      <c r="G1450">
        <v>184</v>
      </c>
      <c r="H1450">
        <v>0</v>
      </c>
      <c r="I1450">
        <v>9.85</v>
      </c>
      <c r="J1450">
        <v>1137.6237000000001</v>
      </c>
      <c r="K1450">
        <v>92</v>
      </c>
      <c r="L1450">
        <v>0</v>
      </c>
      <c r="M1450">
        <v>58.5</v>
      </c>
      <c r="N1450">
        <v>0</v>
      </c>
      <c r="O1450">
        <v>94</v>
      </c>
      <c r="P1450">
        <v>6.84</v>
      </c>
      <c r="Q1450">
        <v>94</v>
      </c>
      <c r="R1450">
        <v>0.1</v>
      </c>
      <c r="S1450">
        <v>12219.37379</v>
      </c>
      <c r="T1450">
        <v>2141669</v>
      </c>
      <c r="U1450">
        <v>2.2999999999999998</v>
      </c>
      <c r="V1450">
        <v>2.2999999999999998</v>
      </c>
      <c r="W1450">
        <v>0.82099999999999995</v>
      </c>
      <c r="X1450">
        <v>16.399999999999999</v>
      </c>
      <c r="Z1450" t="s">
        <v>31</v>
      </c>
    </row>
    <row r="1451" spans="1:26" x14ac:dyDescent="0.3">
      <c r="A1451" t="s">
        <v>116</v>
      </c>
      <c r="B1451">
        <v>71.900000000000006</v>
      </c>
      <c r="C1451" t="s">
        <v>31</v>
      </c>
      <c r="D1451">
        <v>2008</v>
      </c>
      <c r="E1451">
        <f t="shared" si="22"/>
        <v>1</v>
      </c>
      <c r="F1451" t="str">
        <v>High</v>
      </c>
      <c r="G1451">
        <v>199</v>
      </c>
      <c r="H1451">
        <v>0</v>
      </c>
      <c r="I1451">
        <v>11.84</v>
      </c>
      <c r="J1451">
        <v>253.4022338</v>
      </c>
      <c r="K1451">
        <v>93</v>
      </c>
      <c r="L1451">
        <v>3</v>
      </c>
      <c r="M1451">
        <v>58.1</v>
      </c>
      <c r="N1451">
        <v>0</v>
      </c>
      <c r="O1451">
        <v>94</v>
      </c>
      <c r="P1451">
        <v>6.63</v>
      </c>
      <c r="Q1451">
        <v>94</v>
      </c>
      <c r="R1451">
        <v>0.1</v>
      </c>
      <c r="S1451">
        <v>16348.531209999999</v>
      </c>
      <c r="T1451">
        <v>2177322</v>
      </c>
      <c r="U1451">
        <v>2.2999999999999998</v>
      </c>
      <c r="V1451">
        <v>2.4</v>
      </c>
      <c r="W1451">
        <v>0.81899999999999995</v>
      </c>
      <c r="X1451">
        <v>16.3</v>
      </c>
      <c r="Z1451" t="s">
        <v>31</v>
      </c>
    </row>
    <row r="1452" spans="1:26" x14ac:dyDescent="0.3">
      <c r="A1452" t="s">
        <v>116</v>
      </c>
      <c r="B1452">
        <v>78</v>
      </c>
      <c r="C1452" t="s">
        <v>31</v>
      </c>
      <c r="D1452">
        <v>2007</v>
      </c>
      <c r="E1452">
        <f t="shared" si="22"/>
        <v>1</v>
      </c>
      <c r="F1452" t="str">
        <v>High</v>
      </c>
      <c r="G1452">
        <v>221</v>
      </c>
      <c r="H1452">
        <v>0</v>
      </c>
      <c r="I1452">
        <v>12.12</v>
      </c>
      <c r="J1452">
        <v>170.98841379999999</v>
      </c>
      <c r="K1452">
        <v>91</v>
      </c>
      <c r="L1452">
        <v>0</v>
      </c>
      <c r="M1452">
        <v>57.7</v>
      </c>
      <c r="N1452">
        <v>0</v>
      </c>
      <c r="O1452">
        <v>94</v>
      </c>
      <c r="P1452">
        <v>7.1</v>
      </c>
      <c r="Q1452">
        <v>94</v>
      </c>
      <c r="R1452">
        <v>0.1</v>
      </c>
      <c r="S1452">
        <v>1444.1588999999999</v>
      </c>
      <c r="T1452">
        <v>22325</v>
      </c>
      <c r="U1452">
        <v>2.4</v>
      </c>
      <c r="V1452">
        <v>2.4</v>
      </c>
      <c r="W1452">
        <v>0.81399999999999995</v>
      </c>
      <c r="X1452">
        <v>16.2</v>
      </c>
      <c r="Z1452" t="s">
        <v>31</v>
      </c>
    </row>
    <row r="1453" spans="1:26" x14ac:dyDescent="0.3">
      <c r="A1453" t="s">
        <v>116</v>
      </c>
      <c r="B1453">
        <v>75</v>
      </c>
      <c r="C1453" t="s">
        <v>31</v>
      </c>
      <c r="D1453">
        <v>2006</v>
      </c>
      <c r="E1453">
        <f t="shared" si="22"/>
        <v>1</v>
      </c>
      <c r="F1453" t="str">
        <v>High</v>
      </c>
      <c r="G1453">
        <v>229</v>
      </c>
      <c r="H1453">
        <v>0</v>
      </c>
      <c r="I1453">
        <v>10.4</v>
      </c>
      <c r="J1453">
        <v>1099.2488370000001</v>
      </c>
      <c r="K1453">
        <v>94</v>
      </c>
      <c r="L1453">
        <v>7</v>
      </c>
      <c r="M1453">
        <v>57.4</v>
      </c>
      <c r="N1453">
        <v>0</v>
      </c>
      <c r="O1453">
        <v>96</v>
      </c>
      <c r="P1453">
        <v>6.8</v>
      </c>
      <c r="Q1453">
        <v>96</v>
      </c>
      <c r="R1453">
        <v>0.1</v>
      </c>
      <c r="S1453">
        <v>9667.9757000000009</v>
      </c>
      <c r="T1453">
        <v>2218357</v>
      </c>
      <c r="U1453">
        <v>2.4</v>
      </c>
      <c r="V1453">
        <v>2.5</v>
      </c>
      <c r="W1453">
        <v>0.80700000000000005</v>
      </c>
      <c r="X1453">
        <v>16.2</v>
      </c>
      <c r="Z1453" t="s">
        <v>31</v>
      </c>
    </row>
    <row r="1454" spans="1:26" x14ac:dyDescent="0.3">
      <c r="A1454" t="s">
        <v>116</v>
      </c>
      <c r="B1454">
        <v>76</v>
      </c>
      <c r="C1454" t="s">
        <v>31</v>
      </c>
      <c r="D1454">
        <v>2005</v>
      </c>
      <c r="E1454">
        <f t="shared" si="22"/>
        <v>1</v>
      </c>
      <c r="F1454" t="str">
        <v>High</v>
      </c>
      <c r="G1454">
        <v>216</v>
      </c>
      <c r="H1454">
        <v>0</v>
      </c>
      <c r="I1454">
        <v>9.92</v>
      </c>
      <c r="J1454">
        <v>86.925539900000004</v>
      </c>
      <c r="K1454">
        <v>99</v>
      </c>
      <c r="L1454">
        <v>2</v>
      </c>
      <c r="M1454">
        <v>57</v>
      </c>
      <c r="N1454">
        <v>0</v>
      </c>
      <c r="O1454">
        <v>99</v>
      </c>
      <c r="P1454">
        <v>6.37</v>
      </c>
      <c r="Q1454">
        <v>99</v>
      </c>
      <c r="R1454">
        <v>0.1</v>
      </c>
      <c r="S1454">
        <v>7558.7425999999996</v>
      </c>
      <c r="T1454">
        <v>2238799</v>
      </c>
      <c r="U1454">
        <v>2.5</v>
      </c>
      <c r="V1454">
        <v>2.5</v>
      </c>
      <c r="W1454">
        <v>0.79100000000000004</v>
      </c>
      <c r="X1454">
        <v>15.9</v>
      </c>
      <c r="Z1454" t="s">
        <v>31</v>
      </c>
    </row>
    <row r="1455" spans="1:26" x14ac:dyDescent="0.3">
      <c r="A1455" t="s">
        <v>116</v>
      </c>
      <c r="B1455">
        <v>71</v>
      </c>
      <c r="C1455" t="s">
        <v>31</v>
      </c>
      <c r="D1455">
        <v>2004</v>
      </c>
      <c r="E1455">
        <f t="shared" si="22"/>
        <v>1</v>
      </c>
      <c r="F1455" t="str">
        <v>High</v>
      </c>
      <c r="G1455">
        <v>26</v>
      </c>
      <c r="H1455">
        <v>0</v>
      </c>
      <c r="I1455">
        <v>8.81</v>
      </c>
      <c r="J1455">
        <v>80.032837499999999</v>
      </c>
      <c r="K1455">
        <v>98</v>
      </c>
      <c r="L1455">
        <v>0</v>
      </c>
      <c r="M1455">
        <v>56.6</v>
      </c>
      <c r="N1455">
        <v>0</v>
      </c>
      <c r="O1455">
        <v>99</v>
      </c>
      <c r="P1455">
        <v>6.51</v>
      </c>
      <c r="Q1455">
        <v>99</v>
      </c>
      <c r="R1455">
        <v>0.1</v>
      </c>
      <c r="S1455">
        <v>6351.8125</v>
      </c>
      <c r="T1455">
        <v>2263122</v>
      </c>
      <c r="U1455">
        <v>2.5</v>
      </c>
      <c r="V1455">
        <v>2.6</v>
      </c>
      <c r="W1455">
        <v>0.77600000000000002</v>
      </c>
      <c r="X1455">
        <v>15.5</v>
      </c>
      <c r="Z1455" t="s">
        <v>31</v>
      </c>
    </row>
    <row r="1456" spans="1:26" x14ac:dyDescent="0.3">
      <c r="A1456" t="s">
        <v>116</v>
      </c>
      <c r="B1456">
        <v>78</v>
      </c>
      <c r="C1456" t="s">
        <v>31</v>
      </c>
      <c r="D1456">
        <v>2003</v>
      </c>
      <c r="E1456">
        <f t="shared" si="22"/>
        <v>1</v>
      </c>
      <c r="F1456" t="str">
        <v>High</v>
      </c>
      <c r="G1456">
        <v>29</v>
      </c>
      <c r="H1456">
        <v>0</v>
      </c>
      <c r="I1456">
        <v>8.24</v>
      </c>
      <c r="J1456">
        <v>478.0644911</v>
      </c>
      <c r="K1456">
        <v>98</v>
      </c>
      <c r="L1456">
        <v>0</v>
      </c>
      <c r="M1456">
        <v>56.3</v>
      </c>
      <c r="N1456">
        <v>0</v>
      </c>
      <c r="O1456">
        <v>98</v>
      </c>
      <c r="P1456">
        <v>6.15</v>
      </c>
      <c r="Q1456">
        <v>98</v>
      </c>
      <c r="R1456">
        <v>0.1</v>
      </c>
      <c r="S1456">
        <v>5134.95694</v>
      </c>
      <c r="T1456">
        <v>2287955</v>
      </c>
      <c r="U1456">
        <v>2.6</v>
      </c>
      <c r="V1456">
        <v>2.6</v>
      </c>
      <c r="W1456">
        <v>0.76100000000000001</v>
      </c>
      <c r="X1456">
        <v>15.2</v>
      </c>
      <c r="Z1456" t="s">
        <v>31</v>
      </c>
    </row>
    <row r="1457" spans="1:26" x14ac:dyDescent="0.3">
      <c r="A1457" t="s">
        <v>116</v>
      </c>
      <c r="B1457">
        <v>73</v>
      </c>
      <c r="C1457" t="s">
        <v>31</v>
      </c>
      <c r="D1457">
        <v>2002</v>
      </c>
      <c r="E1457">
        <f t="shared" si="22"/>
        <v>1</v>
      </c>
      <c r="F1457" t="str">
        <v>High</v>
      </c>
      <c r="G1457">
        <v>219</v>
      </c>
      <c r="H1457">
        <v>0</v>
      </c>
      <c r="I1457">
        <v>7.44</v>
      </c>
      <c r="J1457">
        <v>376.4570185</v>
      </c>
      <c r="K1457">
        <v>98</v>
      </c>
      <c r="L1457">
        <v>0</v>
      </c>
      <c r="M1457">
        <v>56</v>
      </c>
      <c r="N1457">
        <v>0</v>
      </c>
      <c r="O1457">
        <v>98</v>
      </c>
      <c r="P1457">
        <v>6.29</v>
      </c>
      <c r="Q1457">
        <v>97</v>
      </c>
      <c r="R1457">
        <v>0.1</v>
      </c>
      <c r="S1457">
        <v>4132.3492699999997</v>
      </c>
      <c r="T1457">
        <v>231173</v>
      </c>
      <c r="U1457">
        <v>2.7</v>
      </c>
      <c r="V1457">
        <v>2.7</v>
      </c>
      <c r="W1457">
        <v>0.746</v>
      </c>
      <c r="X1457">
        <v>14.8</v>
      </c>
      <c r="Z1457" t="s">
        <v>31</v>
      </c>
    </row>
    <row r="1458" spans="1:26" x14ac:dyDescent="0.3">
      <c r="A1458" t="s">
        <v>116</v>
      </c>
      <c r="B1458">
        <v>69.900000000000006</v>
      </c>
      <c r="C1458" t="s">
        <v>31</v>
      </c>
      <c r="D1458">
        <v>2001</v>
      </c>
      <c r="E1458">
        <f t="shared" si="22"/>
        <v>1</v>
      </c>
      <c r="F1458" t="str">
        <v>low</v>
      </c>
      <c r="G1458">
        <v>228</v>
      </c>
      <c r="H1458">
        <v>0</v>
      </c>
      <c r="I1458">
        <v>6.68</v>
      </c>
      <c r="J1458">
        <v>332.27517089999998</v>
      </c>
      <c r="K1458">
        <v>96</v>
      </c>
      <c r="L1458">
        <v>1</v>
      </c>
      <c r="M1458">
        <v>55.7</v>
      </c>
      <c r="N1458">
        <v>0</v>
      </c>
      <c r="O1458">
        <v>97</v>
      </c>
      <c r="P1458">
        <v>6.17</v>
      </c>
      <c r="Q1458">
        <v>97</v>
      </c>
      <c r="R1458">
        <v>0.1</v>
      </c>
      <c r="S1458">
        <v>3572.8512999999998</v>
      </c>
      <c r="T1458">
        <v>233717</v>
      </c>
      <c r="U1458">
        <v>2.8</v>
      </c>
      <c r="V1458">
        <v>2.8</v>
      </c>
      <c r="W1458">
        <v>0.72799999999999998</v>
      </c>
      <c r="X1458">
        <v>14.2</v>
      </c>
      <c r="Z1458" t="s">
        <v>31</v>
      </c>
    </row>
    <row r="1459" spans="1:26" x14ac:dyDescent="0.3">
      <c r="A1459" t="s">
        <v>116</v>
      </c>
      <c r="B1459">
        <v>71</v>
      </c>
      <c r="C1459" t="s">
        <v>31</v>
      </c>
      <c r="D1459">
        <v>2000</v>
      </c>
      <c r="E1459">
        <f t="shared" si="22"/>
        <v>1</v>
      </c>
      <c r="F1459" t="str">
        <v>High</v>
      </c>
      <c r="G1459">
        <v>218</v>
      </c>
      <c r="H1459">
        <v>0</v>
      </c>
      <c r="I1459">
        <v>7.13</v>
      </c>
      <c r="J1459">
        <v>291.01707649999997</v>
      </c>
      <c r="K1459">
        <v>95</v>
      </c>
      <c r="L1459">
        <v>0</v>
      </c>
      <c r="M1459">
        <v>55.4</v>
      </c>
      <c r="N1459">
        <v>0</v>
      </c>
      <c r="O1459">
        <v>96</v>
      </c>
      <c r="P1459">
        <v>6</v>
      </c>
      <c r="Q1459">
        <v>96</v>
      </c>
      <c r="R1459">
        <v>0.1</v>
      </c>
      <c r="S1459">
        <v>3352.7312959999999</v>
      </c>
      <c r="T1459">
        <v>236755</v>
      </c>
      <c r="U1459">
        <v>2.8</v>
      </c>
      <c r="V1459">
        <v>2.8</v>
      </c>
      <c r="W1459">
        <v>0.71599999999999997</v>
      </c>
      <c r="X1459">
        <v>13.7</v>
      </c>
      <c r="Z1459" t="s">
        <v>31</v>
      </c>
    </row>
    <row r="1460" spans="1:26" x14ac:dyDescent="0.3">
      <c r="A1460" t="s">
        <v>117</v>
      </c>
      <c r="B1460">
        <v>74.900000000000006</v>
      </c>
      <c r="C1460" t="s">
        <v>23</v>
      </c>
      <c r="D1460">
        <v>2015</v>
      </c>
      <c r="E1460">
        <f t="shared" si="22"/>
        <v>0</v>
      </c>
      <c r="F1460" t="str">
        <v>High</v>
      </c>
      <c r="G1460">
        <v>98</v>
      </c>
      <c r="H1460">
        <v>1</v>
      </c>
      <c r="I1460">
        <v>0</v>
      </c>
      <c r="J1460">
        <v>0</v>
      </c>
      <c r="K1460">
        <v>81</v>
      </c>
      <c r="L1460">
        <v>39</v>
      </c>
      <c r="M1460">
        <v>66.099999999999994</v>
      </c>
      <c r="N1460">
        <v>1</v>
      </c>
      <c r="O1460">
        <v>75</v>
      </c>
      <c r="P1460">
        <v>0</v>
      </c>
      <c r="Q1460">
        <v>81</v>
      </c>
      <c r="R1460">
        <v>0.1</v>
      </c>
      <c r="S1460">
        <v>846.63285099999996</v>
      </c>
      <c r="T1460">
        <v>5851479</v>
      </c>
      <c r="U1460">
        <v>4.9000000000000004</v>
      </c>
      <c r="V1460">
        <v>4.9000000000000004</v>
      </c>
      <c r="W1460">
        <v>0.76300000000000001</v>
      </c>
      <c r="X1460">
        <v>13.3</v>
      </c>
      <c r="Z1460" t="s">
        <v>23</v>
      </c>
    </row>
    <row r="1461" spans="1:26" x14ac:dyDescent="0.3">
      <c r="A1461" t="s">
        <v>117</v>
      </c>
      <c r="B1461">
        <v>74.8</v>
      </c>
      <c r="C1461" t="s">
        <v>23</v>
      </c>
      <c r="D1461">
        <v>2014</v>
      </c>
      <c r="E1461">
        <f t="shared" si="22"/>
        <v>0</v>
      </c>
      <c r="F1461" t="str">
        <v>High</v>
      </c>
      <c r="G1461">
        <v>99</v>
      </c>
      <c r="H1461">
        <v>1</v>
      </c>
      <c r="I1461">
        <v>1.32</v>
      </c>
      <c r="J1461">
        <v>140.3771361</v>
      </c>
      <c r="K1461">
        <v>81</v>
      </c>
      <c r="L1461">
        <v>112</v>
      </c>
      <c r="M1461">
        <v>65.400000000000006</v>
      </c>
      <c r="N1461">
        <v>1</v>
      </c>
      <c r="O1461">
        <v>75</v>
      </c>
      <c r="P1461">
        <v>6.39</v>
      </c>
      <c r="Q1461">
        <v>81</v>
      </c>
      <c r="R1461">
        <v>0.1</v>
      </c>
      <c r="S1461">
        <v>8161.4614000000001</v>
      </c>
      <c r="T1461">
        <v>563279</v>
      </c>
      <c r="U1461">
        <v>4.8</v>
      </c>
      <c r="V1461">
        <v>4.9000000000000004</v>
      </c>
      <c r="W1461">
        <v>0.76300000000000001</v>
      </c>
      <c r="X1461">
        <v>13.3</v>
      </c>
      <c r="Z1461" t="s">
        <v>23</v>
      </c>
    </row>
    <row r="1462" spans="1:26" x14ac:dyDescent="0.3">
      <c r="A1462" t="s">
        <v>117</v>
      </c>
      <c r="B1462">
        <v>74.900000000000006</v>
      </c>
      <c r="C1462" t="s">
        <v>23</v>
      </c>
      <c r="D1462">
        <v>2013</v>
      </c>
      <c r="E1462">
        <f t="shared" si="22"/>
        <v>0</v>
      </c>
      <c r="F1462" t="str">
        <v>High</v>
      </c>
      <c r="G1462">
        <v>97</v>
      </c>
      <c r="H1462">
        <v>1</v>
      </c>
      <c r="I1462">
        <v>1.29</v>
      </c>
      <c r="J1462">
        <v>14.55610463</v>
      </c>
      <c r="K1462">
        <v>81</v>
      </c>
      <c r="L1462">
        <v>1761</v>
      </c>
      <c r="M1462">
        <v>64.900000000000006</v>
      </c>
      <c r="N1462">
        <v>1</v>
      </c>
      <c r="O1462">
        <v>75</v>
      </c>
      <c r="P1462">
        <v>6.63</v>
      </c>
      <c r="Q1462">
        <v>81</v>
      </c>
      <c r="R1462">
        <v>0.1</v>
      </c>
      <c r="S1462">
        <v>846.28515300000004</v>
      </c>
      <c r="T1462">
        <v>527612</v>
      </c>
      <c r="U1462">
        <v>4.8</v>
      </c>
      <c r="V1462">
        <v>4.8</v>
      </c>
      <c r="W1462">
        <v>0.76600000000000001</v>
      </c>
      <c r="X1462">
        <v>13.3</v>
      </c>
      <c r="Z1462" t="s">
        <v>23</v>
      </c>
    </row>
    <row r="1463" spans="1:26" x14ac:dyDescent="0.3">
      <c r="A1463" t="s">
        <v>117</v>
      </c>
      <c r="B1463">
        <v>75</v>
      </c>
      <c r="C1463" t="s">
        <v>23</v>
      </c>
      <c r="D1463">
        <v>2012</v>
      </c>
      <c r="E1463">
        <f t="shared" si="22"/>
        <v>0</v>
      </c>
      <c r="F1463" t="str">
        <v>High</v>
      </c>
      <c r="G1463">
        <v>93</v>
      </c>
      <c r="H1463">
        <v>1</v>
      </c>
      <c r="I1463">
        <v>1.53</v>
      </c>
      <c r="J1463">
        <v>151.1526829</v>
      </c>
      <c r="K1463">
        <v>81</v>
      </c>
      <c r="L1463">
        <v>9</v>
      </c>
      <c r="M1463">
        <v>64.400000000000006</v>
      </c>
      <c r="N1463">
        <v>1</v>
      </c>
      <c r="O1463">
        <v>75</v>
      </c>
      <c r="P1463">
        <v>6.99</v>
      </c>
      <c r="Q1463">
        <v>81</v>
      </c>
      <c r="R1463">
        <v>0.1</v>
      </c>
      <c r="S1463">
        <v>8787.9466799999991</v>
      </c>
      <c r="T1463">
        <v>491644</v>
      </c>
      <c r="U1463">
        <v>4.8</v>
      </c>
      <c r="V1463">
        <v>4.8</v>
      </c>
      <c r="W1463">
        <v>0.76300000000000001</v>
      </c>
      <c r="X1463">
        <v>13.3</v>
      </c>
      <c r="Z1463" t="s">
        <v>23</v>
      </c>
    </row>
    <row r="1464" spans="1:26" x14ac:dyDescent="0.3">
      <c r="A1464" t="s">
        <v>117</v>
      </c>
      <c r="B1464">
        <v>75</v>
      </c>
      <c r="C1464" t="s">
        <v>23</v>
      </c>
      <c r="D1464">
        <v>2011</v>
      </c>
      <c r="E1464">
        <f t="shared" si="22"/>
        <v>0</v>
      </c>
      <c r="F1464" t="str">
        <v>High</v>
      </c>
      <c r="G1464">
        <v>93</v>
      </c>
      <c r="H1464">
        <v>1</v>
      </c>
      <c r="I1464">
        <v>1.57</v>
      </c>
      <c r="J1464">
        <v>835.06268269999998</v>
      </c>
      <c r="K1464">
        <v>81</v>
      </c>
      <c r="L1464">
        <v>9</v>
      </c>
      <c r="M1464">
        <v>64</v>
      </c>
      <c r="N1464">
        <v>1</v>
      </c>
      <c r="O1464">
        <v>75</v>
      </c>
      <c r="P1464">
        <v>7.12</v>
      </c>
      <c r="Q1464">
        <v>81</v>
      </c>
      <c r="R1464">
        <v>0.1</v>
      </c>
      <c r="S1464">
        <v>8734.9652999999998</v>
      </c>
      <c r="T1464">
        <v>4588368</v>
      </c>
      <c r="U1464">
        <v>4.7</v>
      </c>
      <c r="V1464">
        <v>4.7</v>
      </c>
      <c r="W1464">
        <v>0.75800000000000001</v>
      </c>
      <c r="X1464">
        <v>13.2</v>
      </c>
      <c r="Z1464" t="s">
        <v>23</v>
      </c>
    </row>
    <row r="1465" spans="1:26" x14ac:dyDescent="0.3">
      <c r="A1465" t="s">
        <v>117</v>
      </c>
      <c r="B1465">
        <v>74.900000000000006</v>
      </c>
      <c r="C1465" t="s">
        <v>23</v>
      </c>
      <c r="D1465">
        <v>2010</v>
      </c>
      <c r="E1465">
        <f t="shared" si="22"/>
        <v>0</v>
      </c>
      <c r="F1465" t="str">
        <v>High</v>
      </c>
      <c r="G1465">
        <v>94</v>
      </c>
      <c r="H1465">
        <v>1</v>
      </c>
      <c r="I1465">
        <v>1.58</v>
      </c>
      <c r="J1465">
        <v>805.39563459999999</v>
      </c>
      <c r="K1465">
        <v>81</v>
      </c>
      <c r="L1465">
        <v>12</v>
      </c>
      <c r="M1465">
        <v>63.5</v>
      </c>
      <c r="N1465">
        <v>1</v>
      </c>
      <c r="O1465">
        <v>75</v>
      </c>
      <c r="P1465">
        <v>7.19</v>
      </c>
      <c r="Q1465">
        <v>81</v>
      </c>
      <c r="R1465">
        <v>0.1</v>
      </c>
      <c r="S1465">
        <v>8763.8262739999991</v>
      </c>
      <c r="T1465">
        <v>4337141</v>
      </c>
      <c r="U1465">
        <v>4.7</v>
      </c>
      <c r="V1465">
        <v>4.7</v>
      </c>
      <c r="W1465">
        <v>0.752</v>
      </c>
      <c r="X1465">
        <v>13.3</v>
      </c>
      <c r="Z1465" t="s">
        <v>23</v>
      </c>
    </row>
    <row r="1466" spans="1:26" x14ac:dyDescent="0.3">
      <c r="A1466" t="s">
        <v>117</v>
      </c>
      <c r="B1466">
        <v>74.7</v>
      </c>
      <c r="C1466" t="s">
        <v>23</v>
      </c>
      <c r="D1466">
        <v>2009</v>
      </c>
      <c r="E1466">
        <f t="shared" si="22"/>
        <v>0</v>
      </c>
      <c r="F1466" t="str">
        <v>High</v>
      </c>
      <c r="G1466">
        <v>95</v>
      </c>
      <c r="H1466">
        <v>1</v>
      </c>
      <c r="I1466">
        <v>1.62</v>
      </c>
      <c r="J1466">
        <v>8.1403736149999997</v>
      </c>
      <c r="K1466">
        <v>81</v>
      </c>
      <c r="L1466">
        <v>22</v>
      </c>
      <c r="M1466">
        <v>63</v>
      </c>
      <c r="N1466">
        <v>1</v>
      </c>
      <c r="O1466">
        <v>75</v>
      </c>
      <c r="P1466">
        <v>7.42</v>
      </c>
      <c r="Q1466">
        <v>81</v>
      </c>
      <c r="R1466">
        <v>0.1</v>
      </c>
      <c r="S1466">
        <v>84.268878000000001</v>
      </c>
      <c r="T1466">
        <v>4183156</v>
      </c>
      <c r="U1466">
        <v>4.7</v>
      </c>
      <c r="V1466">
        <v>4.7</v>
      </c>
      <c r="W1466">
        <v>0.746</v>
      </c>
      <c r="X1466">
        <v>13.2</v>
      </c>
      <c r="Z1466" t="s">
        <v>23</v>
      </c>
    </row>
    <row r="1467" spans="1:26" x14ac:dyDescent="0.3">
      <c r="A1467" t="s">
        <v>117</v>
      </c>
      <c r="B1467">
        <v>74.5</v>
      </c>
      <c r="C1467" t="s">
        <v>23</v>
      </c>
      <c r="D1467">
        <v>2008</v>
      </c>
      <c r="E1467">
        <f t="shared" si="22"/>
        <v>0</v>
      </c>
      <c r="F1467" t="str">
        <v>High</v>
      </c>
      <c r="G1467">
        <v>98</v>
      </c>
      <c r="H1467">
        <v>1</v>
      </c>
      <c r="I1467">
        <v>1.67</v>
      </c>
      <c r="J1467">
        <v>69.139248620000004</v>
      </c>
      <c r="K1467">
        <v>81</v>
      </c>
      <c r="L1467">
        <v>24</v>
      </c>
      <c r="M1467">
        <v>62.5</v>
      </c>
      <c r="N1467">
        <v>1</v>
      </c>
      <c r="O1467">
        <v>75</v>
      </c>
      <c r="P1467">
        <v>8.6999999999999993</v>
      </c>
      <c r="Q1467">
        <v>81</v>
      </c>
      <c r="R1467">
        <v>0.1</v>
      </c>
      <c r="S1467">
        <v>712.77575899999999</v>
      </c>
      <c r="T1467">
        <v>411147</v>
      </c>
      <c r="U1467">
        <v>4.7</v>
      </c>
      <c r="V1467">
        <v>4.7</v>
      </c>
      <c r="W1467">
        <v>0.74</v>
      </c>
      <c r="X1467">
        <v>13.1</v>
      </c>
      <c r="Z1467" t="s">
        <v>23</v>
      </c>
    </row>
    <row r="1468" spans="1:26" x14ac:dyDescent="0.3">
      <c r="A1468" t="s">
        <v>117</v>
      </c>
      <c r="B1468">
        <v>74.400000000000006</v>
      </c>
      <c r="C1468" t="s">
        <v>23</v>
      </c>
      <c r="D1468">
        <v>2007</v>
      </c>
      <c r="E1468">
        <f t="shared" si="22"/>
        <v>0</v>
      </c>
      <c r="F1468" t="str">
        <v>High</v>
      </c>
      <c r="G1468">
        <v>98</v>
      </c>
      <c r="H1468">
        <v>1</v>
      </c>
      <c r="I1468">
        <v>1.72</v>
      </c>
      <c r="J1468">
        <v>8.9069311679999998</v>
      </c>
      <c r="K1468">
        <v>8</v>
      </c>
      <c r="L1468">
        <v>373</v>
      </c>
      <c r="M1468">
        <v>61.9</v>
      </c>
      <c r="N1468">
        <v>1</v>
      </c>
      <c r="O1468">
        <v>75</v>
      </c>
      <c r="P1468">
        <v>8.9</v>
      </c>
      <c r="Q1468">
        <v>8</v>
      </c>
      <c r="R1468">
        <v>0.1</v>
      </c>
      <c r="S1468">
        <v>614.27111500000001</v>
      </c>
      <c r="T1468">
        <v>486466</v>
      </c>
      <c r="U1468">
        <v>4.7</v>
      </c>
      <c r="V1468">
        <v>4.5999999999999996</v>
      </c>
      <c r="W1468">
        <v>0.73099999999999998</v>
      </c>
      <c r="X1468">
        <v>12.9</v>
      </c>
      <c r="Z1468" t="s">
        <v>23</v>
      </c>
    </row>
    <row r="1469" spans="1:26" x14ac:dyDescent="0.3">
      <c r="A1469" t="s">
        <v>117</v>
      </c>
      <c r="B1469">
        <v>74.099999999999994</v>
      </c>
      <c r="C1469" t="s">
        <v>23</v>
      </c>
      <c r="D1469">
        <v>2006</v>
      </c>
      <c r="E1469">
        <f t="shared" si="22"/>
        <v>0</v>
      </c>
      <c r="F1469" t="str">
        <v>High</v>
      </c>
      <c r="G1469">
        <v>1</v>
      </c>
      <c r="H1469">
        <v>1</v>
      </c>
      <c r="I1469">
        <v>1.82</v>
      </c>
      <c r="J1469">
        <v>534.57956950000005</v>
      </c>
      <c r="K1469">
        <v>78</v>
      </c>
      <c r="L1469">
        <v>956</v>
      </c>
      <c r="M1469">
        <v>61.4</v>
      </c>
      <c r="N1469">
        <v>1</v>
      </c>
      <c r="O1469">
        <v>75</v>
      </c>
      <c r="P1469">
        <v>8.83</v>
      </c>
      <c r="Q1469">
        <v>78</v>
      </c>
      <c r="R1469">
        <v>0.1</v>
      </c>
      <c r="S1469">
        <v>5372.6589899999999</v>
      </c>
      <c r="T1469">
        <v>45735</v>
      </c>
      <c r="U1469">
        <v>4.7</v>
      </c>
      <c r="V1469">
        <v>4.5999999999999996</v>
      </c>
      <c r="W1469">
        <v>0.73299999999999998</v>
      </c>
      <c r="X1469">
        <v>13.2</v>
      </c>
      <c r="Z1469" t="s">
        <v>23</v>
      </c>
    </row>
    <row r="1470" spans="1:26" x14ac:dyDescent="0.3">
      <c r="A1470" t="s">
        <v>117</v>
      </c>
      <c r="B1470">
        <v>73.900000000000006</v>
      </c>
      <c r="C1470" t="s">
        <v>23</v>
      </c>
      <c r="D1470">
        <v>2005</v>
      </c>
      <c r="E1470">
        <f t="shared" si="22"/>
        <v>0</v>
      </c>
      <c r="F1470" t="str">
        <v>High</v>
      </c>
      <c r="G1470">
        <v>11</v>
      </c>
      <c r="H1470">
        <v>1</v>
      </c>
      <c r="I1470">
        <v>1.94</v>
      </c>
      <c r="J1470">
        <v>630.05407230000003</v>
      </c>
      <c r="K1470">
        <v>77</v>
      </c>
      <c r="L1470">
        <v>618</v>
      </c>
      <c r="M1470">
        <v>6.8</v>
      </c>
      <c r="N1470">
        <v>1</v>
      </c>
      <c r="O1470">
        <v>74</v>
      </c>
      <c r="P1470">
        <v>8.42</v>
      </c>
      <c r="Q1470">
        <v>77</v>
      </c>
      <c r="R1470">
        <v>0.1</v>
      </c>
      <c r="S1470">
        <v>5339.4412910000001</v>
      </c>
      <c r="T1470">
        <v>3986852</v>
      </c>
      <c r="U1470">
        <v>4.7</v>
      </c>
      <c r="V1470">
        <v>4.5999999999999996</v>
      </c>
      <c r="W1470">
        <v>0</v>
      </c>
      <c r="X1470">
        <v>13.7</v>
      </c>
      <c r="Z1470" t="s">
        <v>23</v>
      </c>
    </row>
    <row r="1471" spans="1:26" x14ac:dyDescent="0.3">
      <c r="A1471" t="s">
        <v>117</v>
      </c>
      <c r="B1471">
        <v>73.7</v>
      </c>
      <c r="C1471" t="s">
        <v>23</v>
      </c>
      <c r="D1471">
        <v>2004</v>
      </c>
      <c r="E1471">
        <f t="shared" si="22"/>
        <v>0</v>
      </c>
      <c r="F1471" t="str">
        <v>High</v>
      </c>
      <c r="G1471">
        <v>13</v>
      </c>
      <c r="H1471">
        <v>1</v>
      </c>
      <c r="I1471">
        <v>2.1</v>
      </c>
      <c r="J1471">
        <v>618.36148579999997</v>
      </c>
      <c r="K1471">
        <v>75</v>
      </c>
      <c r="L1471">
        <v>213</v>
      </c>
      <c r="M1471">
        <v>6.2</v>
      </c>
      <c r="N1471">
        <v>1</v>
      </c>
      <c r="O1471">
        <v>74</v>
      </c>
      <c r="P1471">
        <v>8.91</v>
      </c>
      <c r="Q1471">
        <v>75</v>
      </c>
      <c r="R1471">
        <v>0.1</v>
      </c>
      <c r="S1471">
        <v>5424.2235600000004</v>
      </c>
      <c r="T1471">
        <v>3863267</v>
      </c>
      <c r="U1471">
        <v>4.7</v>
      </c>
      <c r="V1471">
        <v>4.5999999999999996</v>
      </c>
      <c r="W1471">
        <v>0</v>
      </c>
      <c r="X1471">
        <v>14.2</v>
      </c>
      <c r="Z1471" t="s">
        <v>23</v>
      </c>
    </row>
    <row r="1472" spans="1:26" x14ac:dyDescent="0.3">
      <c r="A1472" t="s">
        <v>117</v>
      </c>
      <c r="B1472">
        <v>73.5</v>
      </c>
      <c r="C1472" t="s">
        <v>23</v>
      </c>
      <c r="D1472">
        <v>2003</v>
      </c>
      <c r="E1472">
        <f t="shared" si="22"/>
        <v>0</v>
      </c>
      <c r="F1472" t="str">
        <v>High</v>
      </c>
      <c r="G1472">
        <v>15</v>
      </c>
      <c r="H1472">
        <v>1</v>
      </c>
      <c r="I1472">
        <v>2.19</v>
      </c>
      <c r="J1472">
        <v>527.91766180000002</v>
      </c>
      <c r="K1472">
        <v>74</v>
      </c>
      <c r="L1472">
        <v>526</v>
      </c>
      <c r="M1472">
        <v>59.7</v>
      </c>
      <c r="N1472">
        <v>1</v>
      </c>
      <c r="O1472">
        <v>74</v>
      </c>
      <c r="P1472">
        <v>9.3000000000000007</v>
      </c>
      <c r="Q1472">
        <v>74</v>
      </c>
      <c r="R1472">
        <v>0.1</v>
      </c>
      <c r="S1472">
        <v>5425.6697000000004</v>
      </c>
      <c r="T1472">
        <v>371464</v>
      </c>
      <c r="U1472">
        <v>4.8</v>
      </c>
      <c r="V1472">
        <v>4.7</v>
      </c>
      <c r="W1472">
        <v>0</v>
      </c>
      <c r="X1472">
        <v>14.8</v>
      </c>
      <c r="Z1472" t="s">
        <v>23</v>
      </c>
    </row>
    <row r="1473" spans="1:26" x14ac:dyDescent="0.3">
      <c r="A1473" t="s">
        <v>117</v>
      </c>
      <c r="B1473">
        <v>73.2</v>
      </c>
      <c r="C1473" t="s">
        <v>23</v>
      </c>
      <c r="D1473">
        <v>2002</v>
      </c>
      <c r="E1473">
        <f t="shared" si="22"/>
        <v>0</v>
      </c>
      <c r="F1473" t="str">
        <v>High</v>
      </c>
      <c r="G1473">
        <v>17</v>
      </c>
      <c r="H1473">
        <v>1</v>
      </c>
      <c r="I1473">
        <v>1.98</v>
      </c>
      <c r="J1473">
        <v>70.132078379999996</v>
      </c>
      <c r="K1473">
        <v>77</v>
      </c>
      <c r="L1473">
        <v>36</v>
      </c>
      <c r="M1473">
        <v>59.1</v>
      </c>
      <c r="N1473">
        <v>1</v>
      </c>
      <c r="O1473">
        <v>77</v>
      </c>
      <c r="P1473">
        <v>1.5</v>
      </c>
      <c r="Q1473">
        <v>77</v>
      </c>
      <c r="R1473">
        <v>0.1</v>
      </c>
      <c r="S1473">
        <v>5436.5952230000003</v>
      </c>
      <c r="T1473">
        <v>3522837</v>
      </c>
      <c r="U1473">
        <v>4.8</v>
      </c>
      <c r="V1473">
        <v>4.7</v>
      </c>
      <c r="W1473">
        <v>0</v>
      </c>
      <c r="X1473">
        <v>15.2</v>
      </c>
      <c r="Z1473" t="s">
        <v>23</v>
      </c>
    </row>
    <row r="1474" spans="1:26" x14ac:dyDescent="0.3">
      <c r="A1474" t="s">
        <v>117</v>
      </c>
      <c r="B1474">
        <v>73</v>
      </c>
      <c r="C1474" t="s">
        <v>23</v>
      </c>
      <c r="D1474">
        <v>2001</v>
      </c>
      <c r="E1474">
        <f t="shared" ref="E1474:E1537" si="23">IF(Z1474="Developing",0,1)</f>
        <v>0</v>
      </c>
      <c r="F1474" t="str">
        <v>High</v>
      </c>
      <c r="G1474">
        <v>11</v>
      </c>
      <c r="H1474">
        <v>1</v>
      </c>
      <c r="I1474">
        <v>2.19</v>
      </c>
      <c r="J1474">
        <v>510.60351659999998</v>
      </c>
      <c r="K1474">
        <v>8</v>
      </c>
      <c r="L1474">
        <v>8</v>
      </c>
      <c r="M1474">
        <v>58.6</v>
      </c>
      <c r="N1474">
        <v>1</v>
      </c>
      <c r="O1474">
        <v>8</v>
      </c>
      <c r="P1474">
        <v>1.9</v>
      </c>
      <c r="Q1474">
        <v>8</v>
      </c>
      <c r="R1474">
        <v>0.1</v>
      </c>
      <c r="S1474">
        <v>5253.1225990000003</v>
      </c>
      <c r="T1474">
        <v>3359859</v>
      </c>
      <c r="U1474">
        <v>4.9000000000000004</v>
      </c>
      <c r="V1474">
        <v>4.7</v>
      </c>
      <c r="W1474">
        <v>0</v>
      </c>
      <c r="X1474">
        <v>15</v>
      </c>
      <c r="Z1474" t="s">
        <v>23</v>
      </c>
    </row>
    <row r="1475" spans="1:26" x14ac:dyDescent="0.3">
      <c r="A1475" t="s">
        <v>117</v>
      </c>
      <c r="B1475">
        <v>72.7</v>
      </c>
      <c r="C1475" t="s">
        <v>23</v>
      </c>
      <c r="D1475">
        <v>2000</v>
      </c>
      <c r="E1475">
        <f t="shared" si="23"/>
        <v>0</v>
      </c>
      <c r="F1475" t="str">
        <v>High</v>
      </c>
      <c r="G1475">
        <v>112</v>
      </c>
      <c r="H1475">
        <v>1</v>
      </c>
      <c r="I1475">
        <v>2.2599999999999998</v>
      </c>
      <c r="J1475">
        <v>404.38794339999998</v>
      </c>
      <c r="K1475">
        <v>83</v>
      </c>
      <c r="L1475">
        <v>5</v>
      </c>
      <c r="M1475">
        <v>57.9</v>
      </c>
      <c r="N1475">
        <v>1</v>
      </c>
      <c r="O1475">
        <v>83</v>
      </c>
      <c r="P1475">
        <v>1.86</v>
      </c>
      <c r="Q1475">
        <v>83</v>
      </c>
      <c r="R1475">
        <v>0.1</v>
      </c>
      <c r="S1475">
        <v>5334.9332899999999</v>
      </c>
      <c r="T1475">
        <v>3235366</v>
      </c>
      <c r="U1475">
        <v>4.9000000000000004</v>
      </c>
      <c r="V1475">
        <v>4.8</v>
      </c>
      <c r="W1475">
        <v>0</v>
      </c>
      <c r="X1475">
        <v>14.9</v>
      </c>
      <c r="Z1475" t="s">
        <v>23</v>
      </c>
    </row>
    <row r="1476" spans="1:26" x14ac:dyDescent="0.3">
      <c r="A1476" t="s">
        <v>118</v>
      </c>
      <c r="B1476">
        <v>53.7</v>
      </c>
      <c r="C1476" t="s">
        <v>23</v>
      </c>
      <c r="D1476">
        <v>2015</v>
      </c>
      <c r="E1476">
        <f t="shared" si="23"/>
        <v>0</v>
      </c>
      <c r="F1476" t="str">
        <v>low</v>
      </c>
      <c r="G1476">
        <v>484</v>
      </c>
      <c r="H1476">
        <v>4</v>
      </c>
      <c r="I1476">
        <v>0</v>
      </c>
      <c r="J1476">
        <v>0</v>
      </c>
      <c r="K1476">
        <v>93</v>
      </c>
      <c r="L1476">
        <v>0</v>
      </c>
      <c r="M1476">
        <v>32.6</v>
      </c>
      <c r="N1476">
        <v>6</v>
      </c>
      <c r="O1476">
        <v>9</v>
      </c>
      <c r="P1476">
        <v>0</v>
      </c>
      <c r="Q1476">
        <v>93</v>
      </c>
      <c r="R1476">
        <v>9.3000000000000007</v>
      </c>
      <c r="S1476">
        <v>173.82893000000001</v>
      </c>
      <c r="T1476">
        <v>2174645</v>
      </c>
      <c r="U1476">
        <v>5.5</v>
      </c>
      <c r="V1476">
        <v>5.3</v>
      </c>
      <c r="W1476">
        <v>0.495</v>
      </c>
      <c r="X1476">
        <v>10.7</v>
      </c>
      <c r="Z1476" t="s">
        <v>23</v>
      </c>
    </row>
    <row r="1477" spans="1:26" x14ac:dyDescent="0.3">
      <c r="A1477" t="s">
        <v>118</v>
      </c>
      <c r="B1477">
        <v>52.1</v>
      </c>
      <c r="C1477" t="s">
        <v>23</v>
      </c>
      <c r="D1477">
        <v>2014</v>
      </c>
      <c r="E1477">
        <f t="shared" si="23"/>
        <v>0</v>
      </c>
      <c r="F1477" t="str">
        <v>low</v>
      </c>
      <c r="G1477">
        <v>522</v>
      </c>
      <c r="H1477">
        <v>4</v>
      </c>
      <c r="I1477">
        <v>0.01</v>
      </c>
      <c r="J1477">
        <v>162.12781150000001</v>
      </c>
      <c r="K1477">
        <v>93</v>
      </c>
      <c r="L1477">
        <v>0</v>
      </c>
      <c r="M1477">
        <v>32</v>
      </c>
      <c r="N1477">
        <v>6</v>
      </c>
      <c r="O1477">
        <v>9</v>
      </c>
      <c r="P1477">
        <v>1.62</v>
      </c>
      <c r="Q1477">
        <v>93</v>
      </c>
      <c r="R1477">
        <v>9.4</v>
      </c>
      <c r="S1477">
        <v>1174.8392140000001</v>
      </c>
      <c r="T1477">
        <v>2145785</v>
      </c>
      <c r="U1477">
        <v>5.8</v>
      </c>
      <c r="V1477">
        <v>5.6</v>
      </c>
      <c r="W1477">
        <v>0.49099999999999999</v>
      </c>
      <c r="X1477">
        <v>10.8</v>
      </c>
      <c r="Z1477" t="s">
        <v>23</v>
      </c>
    </row>
    <row r="1478" spans="1:26" x14ac:dyDescent="0.3">
      <c r="A1478" t="s">
        <v>118</v>
      </c>
      <c r="B1478">
        <v>52.1</v>
      </c>
      <c r="C1478" t="s">
        <v>23</v>
      </c>
      <c r="D1478">
        <v>2013</v>
      </c>
      <c r="E1478">
        <f t="shared" si="23"/>
        <v>0</v>
      </c>
      <c r="F1478" t="str">
        <v>low</v>
      </c>
      <c r="G1478">
        <v>518</v>
      </c>
      <c r="H1478">
        <v>4</v>
      </c>
      <c r="I1478">
        <v>0.01</v>
      </c>
      <c r="J1478">
        <v>153.34431470000001</v>
      </c>
      <c r="K1478">
        <v>93</v>
      </c>
      <c r="L1478">
        <v>516</v>
      </c>
      <c r="M1478">
        <v>31.4</v>
      </c>
      <c r="N1478">
        <v>6</v>
      </c>
      <c r="O1478">
        <v>9</v>
      </c>
      <c r="P1478">
        <v>11.7</v>
      </c>
      <c r="Q1478">
        <v>93</v>
      </c>
      <c r="R1478">
        <v>9.6</v>
      </c>
      <c r="S1478">
        <v>1196.1334999999999</v>
      </c>
      <c r="T1478">
        <v>2117361</v>
      </c>
      <c r="U1478">
        <v>6.1</v>
      </c>
      <c r="V1478">
        <v>5.9</v>
      </c>
      <c r="W1478">
        <v>0.48399999999999999</v>
      </c>
      <c r="X1478">
        <v>11.1</v>
      </c>
      <c r="Z1478" t="s">
        <v>23</v>
      </c>
    </row>
    <row r="1479" spans="1:26" x14ac:dyDescent="0.3">
      <c r="A1479" t="s">
        <v>118</v>
      </c>
      <c r="B1479">
        <v>52.2</v>
      </c>
      <c r="C1479" t="s">
        <v>23</v>
      </c>
      <c r="D1479">
        <v>2012</v>
      </c>
      <c r="E1479">
        <f t="shared" si="23"/>
        <v>0</v>
      </c>
      <c r="F1479" t="str">
        <v>low</v>
      </c>
      <c r="G1479">
        <v>513</v>
      </c>
      <c r="H1479">
        <v>4</v>
      </c>
      <c r="I1479">
        <v>0.01</v>
      </c>
      <c r="J1479">
        <v>168.13489920000001</v>
      </c>
      <c r="K1479">
        <v>95</v>
      </c>
      <c r="L1479">
        <v>179</v>
      </c>
      <c r="M1479">
        <v>3.8</v>
      </c>
      <c r="N1479">
        <v>6</v>
      </c>
      <c r="O1479">
        <v>93</v>
      </c>
      <c r="P1479">
        <v>11.14</v>
      </c>
      <c r="Q1479">
        <v>95</v>
      </c>
      <c r="R1479">
        <v>9</v>
      </c>
      <c r="S1479">
        <v>1281.5160000000001</v>
      </c>
      <c r="T1479">
        <v>289928</v>
      </c>
      <c r="U1479">
        <v>6.4</v>
      </c>
      <c r="V1479">
        <v>6.2</v>
      </c>
      <c r="W1479">
        <v>0.47899999999999998</v>
      </c>
      <c r="X1479">
        <v>11</v>
      </c>
      <c r="Z1479" t="s">
        <v>23</v>
      </c>
    </row>
    <row r="1480" spans="1:26" x14ac:dyDescent="0.3">
      <c r="A1480" t="s">
        <v>118</v>
      </c>
      <c r="B1480">
        <v>52.3</v>
      </c>
      <c r="C1480" t="s">
        <v>23</v>
      </c>
      <c r="D1480">
        <v>2011</v>
      </c>
      <c r="E1480">
        <f t="shared" si="23"/>
        <v>0</v>
      </c>
      <c r="F1480" t="str">
        <v>low</v>
      </c>
      <c r="G1480">
        <v>52</v>
      </c>
      <c r="H1480">
        <v>4</v>
      </c>
      <c r="I1480">
        <v>2.39</v>
      </c>
      <c r="J1480">
        <v>195.82525100000001</v>
      </c>
      <c r="K1480">
        <v>96</v>
      </c>
      <c r="L1480">
        <v>172</v>
      </c>
      <c r="M1480">
        <v>3.2</v>
      </c>
      <c r="N1480">
        <v>6</v>
      </c>
      <c r="O1480">
        <v>95</v>
      </c>
      <c r="P1480">
        <v>11.79</v>
      </c>
      <c r="Q1480">
        <v>96</v>
      </c>
      <c r="R1480">
        <v>10.5</v>
      </c>
      <c r="S1480">
        <v>1352.3843300000001</v>
      </c>
      <c r="T1480">
        <v>264166</v>
      </c>
      <c r="U1480">
        <v>6.8</v>
      </c>
      <c r="V1480">
        <v>6.6</v>
      </c>
      <c r="W1480">
        <v>0.46899999999999997</v>
      </c>
      <c r="X1480">
        <v>11</v>
      </c>
      <c r="Z1480" t="s">
        <v>23</v>
      </c>
    </row>
    <row r="1481" spans="1:26" x14ac:dyDescent="0.3">
      <c r="A1481" t="s">
        <v>118</v>
      </c>
      <c r="B1481">
        <v>51.1</v>
      </c>
      <c r="C1481" t="s">
        <v>23</v>
      </c>
      <c r="D1481">
        <v>2010</v>
      </c>
      <c r="E1481">
        <f t="shared" si="23"/>
        <v>0</v>
      </c>
      <c r="F1481" t="str">
        <v>low</v>
      </c>
      <c r="G1481">
        <v>527</v>
      </c>
      <c r="H1481">
        <v>4</v>
      </c>
      <c r="I1481">
        <v>2.71</v>
      </c>
      <c r="J1481">
        <v>154.87059980000001</v>
      </c>
      <c r="K1481">
        <v>93</v>
      </c>
      <c r="L1481">
        <v>2488</v>
      </c>
      <c r="M1481">
        <v>29.7</v>
      </c>
      <c r="N1481">
        <v>6</v>
      </c>
      <c r="O1481">
        <v>92</v>
      </c>
      <c r="P1481">
        <v>1.87</v>
      </c>
      <c r="Q1481">
        <v>93</v>
      </c>
      <c r="R1481">
        <v>13.4</v>
      </c>
      <c r="S1481">
        <v>1173.2621200000001</v>
      </c>
      <c r="T1481">
        <v>24551</v>
      </c>
      <c r="U1481">
        <v>7.2</v>
      </c>
      <c r="V1481">
        <v>7</v>
      </c>
      <c r="W1481">
        <v>0.46400000000000002</v>
      </c>
      <c r="X1481">
        <v>10.9</v>
      </c>
      <c r="Z1481" t="s">
        <v>23</v>
      </c>
    </row>
    <row r="1482" spans="1:26" x14ac:dyDescent="0.3">
      <c r="A1482" t="s">
        <v>118</v>
      </c>
      <c r="B1482">
        <v>49.4</v>
      </c>
      <c r="C1482" t="s">
        <v>23</v>
      </c>
      <c r="D1482">
        <v>2009</v>
      </c>
      <c r="E1482">
        <f t="shared" si="23"/>
        <v>0</v>
      </c>
      <c r="F1482" t="str">
        <v>low</v>
      </c>
      <c r="G1482">
        <v>566</v>
      </c>
      <c r="H1482">
        <v>4</v>
      </c>
      <c r="I1482">
        <v>2.75</v>
      </c>
      <c r="J1482">
        <v>104.31447319999999</v>
      </c>
      <c r="K1482">
        <v>91</v>
      </c>
      <c r="L1482">
        <v>0</v>
      </c>
      <c r="M1482">
        <v>29.2</v>
      </c>
      <c r="N1482">
        <v>6</v>
      </c>
      <c r="O1482">
        <v>89</v>
      </c>
      <c r="P1482">
        <v>9.8000000000000007</v>
      </c>
      <c r="Q1482">
        <v>91</v>
      </c>
      <c r="R1482">
        <v>18.2</v>
      </c>
      <c r="S1482">
        <v>923.136931</v>
      </c>
      <c r="T1482">
        <v>21929</v>
      </c>
      <c r="U1482">
        <v>7.6</v>
      </c>
      <c r="V1482">
        <v>7.4</v>
      </c>
      <c r="W1482">
        <v>0.45300000000000001</v>
      </c>
      <c r="X1482">
        <v>10.8</v>
      </c>
      <c r="Z1482" t="s">
        <v>23</v>
      </c>
    </row>
    <row r="1483" spans="1:26" x14ac:dyDescent="0.3">
      <c r="A1483" t="s">
        <v>118</v>
      </c>
      <c r="B1483">
        <v>47.8</v>
      </c>
      <c r="C1483" t="s">
        <v>23</v>
      </c>
      <c r="D1483">
        <v>2008</v>
      </c>
      <c r="E1483">
        <f t="shared" si="23"/>
        <v>0</v>
      </c>
      <c r="F1483" t="str">
        <v>low</v>
      </c>
      <c r="G1483">
        <v>592</v>
      </c>
      <c r="H1483">
        <v>5</v>
      </c>
      <c r="I1483">
        <v>2.75</v>
      </c>
      <c r="J1483">
        <v>91.854327740000002</v>
      </c>
      <c r="K1483">
        <v>88</v>
      </c>
      <c r="L1483">
        <v>0</v>
      </c>
      <c r="M1483">
        <v>28.8</v>
      </c>
      <c r="N1483">
        <v>6</v>
      </c>
      <c r="O1483">
        <v>86</v>
      </c>
      <c r="P1483">
        <v>8.85</v>
      </c>
      <c r="Q1483">
        <v>88</v>
      </c>
      <c r="R1483">
        <v>27.3</v>
      </c>
      <c r="S1483">
        <v>934.42856300000005</v>
      </c>
      <c r="T1483">
        <v>199993</v>
      </c>
      <c r="U1483">
        <v>8</v>
      </c>
      <c r="V1483">
        <v>7.8</v>
      </c>
      <c r="W1483">
        <v>0.44700000000000001</v>
      </c>
      <c r="X1483">
        <v>10.7</v>
      </c>
      <c r="Z1483" t="s">
        <v>23</v>
      </c>
    </row>
    <row r="1484" spans="1:26" x14ac:dyDescent="0.3">
      <c r="A1484" t="s">
        <v>118</v>
      </c>
      <c r="B1484">
        <v>46.2</v>
      </c>
      <c r="C1484" t="s">
        <v>23</v>
      </c>
      <c r="D1484">
        <v>2007</v>
      </c>
      <c r="E1484">
        <f t="shared" si="23"/>
        <v>0</v>
      </c>
      <c r="F1484" t="str">
        <v>low</v>
      </c>
      <c r="G1484">
        <v>633</v>
      </c>
      <c r="H1484">
        <v>4</v>
      </c>
      <c r="I1484">
        <v>2.69</v>
      </c>
      <c r="J1484">
        <v>9.1843271699999995</v>
      </c>
      <c r="K1484">
        <v>9</v>
      </c>
      <c r="L1484">
        <v>2</v>
      </c>
      <c r="M1484">
        <v>28.3</v>
      </c>
      <c r="N1484">
        <v>6</v>
      </c>
      <c r="O1484">
        <v>87</v>
      </c>
      <c r="P1484">
        <v>8.4700000000000006</v>
      </c>
      <c r="Q1484">
        <v>88</v>
      </c>
      <c r="R1484">
        <v>30</v>
      </c>
      <c r="S1484">
        <v>918.43271700000003</v>
      </c>
      <c r="T1484">
        <v>1982287</v>
      </c>
      <c r="U1484">
        <v>8.4</v>
      </c>
      <c r="V1484">
        <v>8.3000000000000007</v>
      </c>
      <c r="W1484">
        <v>0.44</v>
      </c>
      <c r="X1484">
        <v>10.6</v>
      </c>
      <c r="Z1484" t="s">
        <v>23</v>
      </c>
    </row>
    <row r="1485" spans="1:26" x14ac:dyDescent="0.3">
      <c r="A1485" t="s">
        <v>118</v>
      </c>
      <c r="B1485">
        <v>45.3</v>
      </c>
      <c r="C1485" t="s">
        <v>23</v>
      </c>
      <c r="D1485">
        <v>2006</v>
      </c>
      <c r="E1485">
        <f t="shared" si="23"/>
        <v>0</v>
      </c>
      <c r="F1485" t="str">
        <v>low</v>
      </c>
      <c r="G1485">
        <v>654</v>
      </c>
      <c r="H1485">
        <v>5</v>
      </c>
      <c r="I1485">
        <v>2.61</v>
      </c>
      <c r="J1485">
        <v>71.155776090000003</v>
      </c>
      <c r="K1485">
        <v>91</v>
      </c>
      <c r="L1485">
        <v>1</v>
      </c>
      <c r="M1485">
        <v>27.9</v>
      </c>
      <c r="N1485">
        <v>6</v>
      </c>
      <c r="O1485">
        <v>88</v>
      </c>
      <c r="P1485">
        <v>7.12</v>
      </c>
      <c r="Q1485">
        <v>89</v>
      </c>
      <c r="R1485">
        <v>34.1</v>
      </c>
      <c r="S1485">
        <v>915.77575400000001</v>
      </c>
      <c r="T1485">
        <v>1965662</v>
      </c>
      <c r="U1485">
        <v>8.8000000000000007</v>
      </c>
      <c r="V1485">
        <v>8.6999999999999993</v>
      </c>
      <c r="W1485">
        <v>0.437</v>
      </c>
      <c r="X1485">
        <v>10.7</v>
      </c>
      <c r="Z1485" t="s">
        <v>23</v>
      </c>
    </row>
    <row r="1486" spans="1:26" x14ac:dyDescent="0.3">
      <c r="A1486" t="s">
        <v>118</v>
      </c>
      <c r="B1486">
        <v>44.5</v>
      </c>
      <c r="C1486" t="s">
        <v>23</v>
      </c>
      <c r="D1486">
        <v>2005</v>
      </c>
      <c r="E1486">
        <f t="shared" si="23"/>
        <v>0</v>
      </c>
      <c r="F1486" t="str">
        <v>low</v>
      </c>
      <c r="G1486">
        <v>675</v>
      </c>
      <c r="H1486">
        <v>5</v>
      </c>
      <c r="I1486">
        <v>2.67</v>
      </c>
      <c r="J1486">
        <v>57.903697520000001</v>
      </c>
      <c r="K1486">
        <v>87</v>
      </c>
      <c r="L1486">
        <v>0</v>
      </c>
      <c r="M1486">
        <v>27.4</v>
      </c>
      <c r="N1486">
        <v>6</v>
      </c>
      <c r="O1486">
        <v>88</v>
      </c>
      <c r="P1486">
        <v>6.3</v>
      </c>
      <c r="Q1486">
        <v>89</v>
      </c>
      <c r="R1486">
        <v>34.799999999999997</v>
      </c>
      <c r="S1486">
        <v>862.94631179999999</v>
      </c>
      <c r="T1486">
        <v>1949543</v>
      </c>
      <c r="U1486">
        <v>9.3000000000000007</v>
      </c>
      <c r="V1486">
        <v>9.1999999999999993</v>
      </c>
      <c r="W1486">
        <v>0.437</v>
      </c>
      <c r="X1486">
        <v>10.7</v>
      </c>
      <c r="Z1486" t="s">
        <v>23</v>
      </c>
    </row>
    <row r="1487" spans="1:26" x14ac:dyDescent="0.3">
      <c r="A1487" t="s">
        <v>118</v>
      </c>
      <c r="B1487">
        <v>44.8</v>
      </c>
      <c r="C1487" t="s">
        <v>23</v>
      </c>
      <c r="D1487">
        <v>2004</v>
      </c>
      <c r="E1487">
        <f t="shared" si="23"/>
        <v>0</v>
      </c>
      <c r="F1487" t="str">
        <v>low</v>
      </c>
      <c r="G1487">
        <v>666</v>
      </c>
      <c r="H1487">
        <v>5</v>
      </c>
      <c r="I1487">
        <v>1.8</v>
      </c>
      <c r="J1487">
        <v>67.91361818</v>
      </c>
      <c r="K1487">
        <v>6</v>
      </c>
      <c r="L1487">
        <v>31</v>
      </c>
      <c r="M1487">
        <v>26.9</v>
      </c>
      <c r="N1487">
        <v>7</v>
      </c>
      <c r="O1487">
        <v>89</v>
      </c>
      <c r="P1487">
        <v>6.96</v>
      </c>
      <c r="Q1487">
        <v>9</v>
      </c>
      <c r="R1487">
        <v>34.6</v>
      </c>
      <c r="S1487">
        <v>781.51459360000001</v>
      </c>
      <c r="T1487">
        <v>1933728</v>
      </c>
      <c r="U1487">
        <v>9.6999999999999993</v>
      </c>
      <c r="V1487">
        <v>9.6999999999999993</v>
      </c>
      <c r="W1487">
        <v>0.439</v>
      </c>
      <c r="X1487">
        <v>10.7</v>
      </c>
      <c r="Z1487" t="s">
        <v>23</v>
      </c>
    </row>
    <row r="1488" spans="1:26" x14ac:dyDescent="0.3">
      <c r="A1488" t="s">
        <v>118</v>
      </c>
      <c r="B1488">
        <v>45.5</v>
      </c>
      <c r="C1488" t="s">
        <v>23</v>
      </c>
      <c r="D1488">
        <v>2003</v>
      </c>
      <c r="E1488">
        <f t="shared" si="23"/>
        <v>0</v>
      </c>
      <c r="F1488" t="str">
        <v>low</v>
      </c>
      <c r="G1488">
        <v>648</v>
      </c>
      <c r="H1488">
        <v>5</v>
      </c>
      <c r="I1488">
        <v>1.99</v>
      </c>
      <c r="J1488">
        <v>5.3009020409999996</v>
      </c>
      <c r="K1488">
        <v>17</v>
      </c>
      <c r="L1488">
        <v>1</v>
      </c>
      <c r="M1488">
        <v>26.4</v>
      </c>
      <c r="N1488">
        <v>7</v>
      </c>
      <c r="O1488">
        <v>9</v>
      </c>
      <c r="P1488">
        <v>7.13</v>
      </c>
      <c r="Q1488">
        <v>9</v>
      </c>
      <c r="R1488">
        <v>33.799999999999997</v>
      </c>
      <c r="S1488">
        <v>63.636279000000002</v>
      </c>
      <c r="T1488">
        <v>191897</v>
      </c>
      <c r="U1488">
        <v>1.2</v>
      </c>
      <c r="V1488">
        <v>1.1000000000000001</v>
      </c>
      <c r="W1488">
        <v>0.44</v>
      </c>
      <c r="X1488">
        <v>10.5</v>
      </c>
      <c r="Z1488" t="s">
        <v>23</v>
      </c>
    </row>
    <row r="1489" spans="1:26" x14ac:dyDescent="0.3">
      <c r="A1489" t="s">
        <v>118</v>
      </c>
      <c r="B1489">
        <v>46.4</v>
      </c>
      <c r="C1489" t="s">
        <v>23</v>
      </c>
      <c r="D1489">
        <v>2002</v>
      </c>
      <c r="E1489">
        <f t="shared" si="23"/>
        <v>0</v>
      </c>
      <c r="F1489" t="str">
        <v>low</v>
      </c>
      <c r="G1489">
        <v>622</v>
      </c>
      <c r="H1489">
        <v>5</v>
      </c>
      <c r="I1489">
        <v>2.95</v>
      </c>
      <c r="J1489">
        <v>3.53457351</v>
      </c>
      <c r="K1489">
        <v>0</v>
      </c>
      <c r="L1489">
        <v>0</v>
      </c>
      <c r="M1489">
        <v>25.9</v>
      </c>
      <c r="N1489">
        <v>7</v>
      </c>
      <c r="O1489">
        <v>84</v>
      </c>
      <c r="P1489">
        <v>6.91</v>
      </c>
      <c r="Q1489">
        <v>84</v>
      </c>
      <c r="R1489">
        <v>32.5</v>
      </c>
      <c r="S1489">
        <v>47.893949999999997</v>
      </c>
      <c r="T1489">
        <v>192312</v>
      </c>
      <c r="U1489">
        <v>1.6</v>
      </c>
      <c r="V1489">
        <v>1.6</v>
      </c>
      <c r="W1489">
        <v>0.44600000000000001</v>
      </c>
      <c r="X1489">
        <v>10.4</v>
      </c>
      <c r="Z1489" t="s">
        <v>23</v>
      </c>
    </row>
    <row r="1490" spans="1:26" x14ac:dyDescent="0.3">
      <c r="A1490" t="s">
        <v>118</v>
      </c>
      <c r="B1490">
        <v>47.8</v>
      </c>
      <c r="C1490" t="s">
        <v>23</v>
      </c>
      <c r="D1490">
        <v>2001</v>
      </c>
      <c r="E1490">
        <f t="shared" si="23"/>
        <v>0</v>
      </c>
      <c r="F1490" t="str">
        <v>low</v>
      </c>
      <c r="G1490">
        <v>586</v>
      </c>
      <c r="H1490">
        <v>5</v>
      </c>
      <c r="I1490">
        <v>2.86</v>
      </c>
      <c r="J1490">
        <v>38.571870109999999</v>
      </c>
      <c r="K1490">
        <v>0</v>
      </c>
      <c r="L1490">
        <v>217</v>
      </c>
      <c r="M1490">
        <v>25.4</v>
      </c>
      <c r="N1490">
        <v>7</v>
      </c>
      <c r="O1490">
        <v>78</v>
      </c>
      <c r="P1490">
        <v>7.53</v>
      </c>
      <c r="Q1490">
        <v>78</v>
      </c>
      <c r="R1490">
        <v>31.2</v>
      </c>
      <c r="S1490">
        <v>437.81918400000001</v>
      </c>
      <c r="T1490">
        <v>1885955</v>
      </c>
      <c r="U1490">
        <v>11.1</v>
      </c>
      <c r="V1490">
        <v>11.1</v>
      </c>
      <c r="W1490">
        <v>0.443</v>
      </c>
      <c r="X1490">
        <v>10.3</v>
      </c>
      <c r="Z1490" t="s">
        <v>23</v>
      </c>
    </row>
    <row r="1491" spans="1:26" x14ac:dyDescent="0.3">
      <c r="A1491" t="s">
        <v>118</v>
      </c>
      <c r="B1491">
        <v>49.3</v>
      </c>
      <c r="C1491" t="s">
        <v>23</v>
      </c>
      <c r="D1491">
        <v>2000</v>
      </c>
      <c r="E1491">
        <f t="shared" si="23"/>
        <v>0</v>
      </c>
      <c r="F1491" t="str">
        <v>low</v>
      </c>
      <c r="G1491">
        <v>543</v>
      </c>
      <c r="H1491">
        <v>5</v>
      </c>
      <c r="I1491">
        <v>3.1</v>
      </c>
      <c r="J1491">
        <v>29.866164640000001</v>
      </c>
      <c r="K1491">
        <v>0</v>
      </c>
      <c r="L1491">
        <v>660</v>
      </c>
      <c r="M1491">
        <v>24.9</v>
      </c>
      <c r="N1491">
        <v>7</v>
      </c>
      <c r="O1491">
        <v>82</v>
      </c>
      <c r="P1491">
        <v>6.92</v>
      </c>
      <c r="Q1491">
        <v>83</v>
      </c>
      <c r="R1491">
        <v>29.8</v>
      </c>
      <c r="S1491">
        <v>474.81978759999998</v>
      </c>
      <c r="T1491">
        <v>1868699</v>
      </c>
      <c r="U1491">
        <v>11.5</v>
      </c>
      <c r="V1491">
        <v>11.6</v>
      </c>
      <c r="W1491">
        <v>0.44500000000000001</v>
      </c>
      <c r="X1491">
        <v>9.6</v>
      </c>
      <c r="Z1491" t="s">
        <v>23</v>
      </c>
    </row>
    <row r="1492" spans="1:26" x14ac:dyDescent="0.3">
      <c r="A1492" t="s">
        <v>119</v>
      </c>
      <c r="B1492">
        <v>61.4</v>
      </c>
      <c r="C1492" t="s">
        <v>23</v>
      </c>
      <c r="D1492">
        <v>2015</v>
      </c>
      <c r="E1492">
        <f t="shared" si="23"/>
        <v>0</v>
      </c>
      <c r="F1492" t="str">
        <v>low</v>
      </c>
      <c r="G1492">
        <v>259</v>
      </c>
      <c r="H1492">
        <v>8</v>
      </c>
      <c r="I1492">
        <v>0</v>
      </c>
      <c r="J1492">
        <v>0</v>
      </c>
      <c r="K1492">
        <v>52</v>
      </c>
      <c r="L1492">
        <v>1060</v>
      </c>
      <c r="M1492">
        <v>27.3</v>
      </c>
      <c r="N1492">
        <v>11</v>
      </c>
      <c r="O1492">
        <v>52</v>
      </c>
      <c r="P1492">
        <v>0</v>
      </c>
      <c r="Q1492">
        <v>52</v>
      </c>
      <c r="R1492">
        <v>0.9</v>
      </c>
      <c r="S1492">
        <v>452.38717000000003</v>
      </c>
      <c r="T1492">
        <v>4499621</v>
      </c>
      <c r="U1492">
        <v>6.5</v>
      </c>
      <c r="V1492">
        <v>6.4</v>
      </c>
      <c r="W1492">
        <v>0.42699999999999999</v>
      </c>
      <c r="X1492">
        <v>9.9</v>
      </c>
      <c r="Z1492" t="s">
        <v>23</v>
      </c>
    </row>
    <row r="1493" spans="1:26" x14ac:dyDescent="0.3">
      <c r="A1493" t="s">
        <v>119</v>
      </c>
      <c r="B1493">
        <v>58.1</v>
      </c>
      <c r="C1493" t="s">
        <v>23</v>
      </c>
      <c r="D1493">
        <v>2014</v>
      </c>
      <c r="E1493">
        <f t="shared" si="23"/>
        <v>0</v>
      </c>
      <c r="F1493" t="str">
        <v>low</v>
      </c>
      <c r="G1493">
        <v>329</v>
      </c>
      <c r="H1493">
        <v>8</v>
      </c>
      <c r="I1493">
        <v>0.01</v>
      </c>
      <c r="J1493">
        <v>54.37396957</v>
      </c>
      <c r="K1493">
        <v>5</v>
      </c>
      <c r="L1493">
        <v>34</v>
      </c>
      <c r="M1493">
        <v>26.7</v>
      </c>
      <c r="N1493">
        <v>11</v>
      </c>
      <c r="O1493">
        <v>49</v>
      </c>
      <c r="P1493">
        <v>1.4</v>
      </c>
      <c r="Q1493">
        <v>5</v>
      </c>
      <c r="R1493">
        <v>0.9</v>
      </c>
      <c r="S1493">
        <v>458.46517340000003</v>
      </c>
      <c r="T1493">
        <v>439737</v>
      </c>
      <c r="U1493">
        <v>6.7</v>
      </c>
      <c r="V1493">
        <v>6.5</v>
      </c>
      <c r="W1493">
        <v>0.42599999999999999</v>
      </c>
      <c r="X1493">
        <v>9.9</v>
      </c>
      <c r="Z1493" t="s">
        <v>23</v>
      </c>
    </row>
    <row r="1494" spans="1:26" x14ac:dyDescent="0.3">
      <c r="A1494" t="s">
        <v>119</v>
      </c>
      <c r="B1494">
        <v>61.1</v>
      </c>
      <c r="C1494" t="s">
        <v>23</v>
      </c>
      <c r="D1494">
        <v>2013</v>
      </c>
      <c r="E1494">
        <f t="shared" si="23"/>
        <v>0</v>
      </c>
      <c r="F1494" t="str">
        <v>low</v>
      </c>
      <c r="G1494">
        <v>258</v>
      </c>
      <c r="H1494">
        <v>9</v>
      </c>
      <c r="I1494">
        <v>0.01</v>
      </c>
      <c r="J1494">
        <v>45.048924579999998</v>
      </c>
      <c r="K1494">
        <v>76</v>
      </c>
      <c r="L1494">
        <v>0</v>
      </c>
      <c r="M1494">
        <v>26.1</v>
      </c>
      <c r="N1494">
        <v>11</v>
      </c>
      <c r="O1494">
        <v>75</v>
      </c>
      <c r="P1494">
        <v>9.25</v>
      </c>
      <c r="Q1494">
        <v>76</v>
      </c>
      <c r="R1494">
        <v>1.1000000000000001</v>
      </c>
      <c r="S1494">
        <v>454.12222359999998</v>
      </c>
      <c r="T1494">
        <v>4286291</v>
      </c>
      <c r="U1494">
        <v>6.8</v>
      </c>
      <c r="V1494">
        <v>6.7</v>
      </c>
      <c r="W1494">
        <v>0.41899999999999998</v>
      </c>
      <c r="X1494">
        <v>9.8000000000000007</v>
      </c>
      <c r="Z1494" t="s">
        <v>23</v>
      </c>
    </row>
    <row r="1495" spans="1:26" x14ac:dyDescent="0.3">
      <c r="A1495" t="s">
        <v>119</v>
      </c>
      <c r="B1495">
        <v>67</v>
      </c>
      <c r="C1495" t="s">
        <v>23</v>
      </c>
      <c r="D1495">
        <v>2012</v>
      </c>
      <c r="E1495">
        <f t="shared" si="23"/>
        <v>0</v>
      </c>
      <c r="F1495" t="str">
        <v>low</v>
      </c>
      <c r="G1495">
        <v>261</v>
      </c>
      <c r="H1495">
        <v>9</v>
      </c>
      <c r="I1495">
        <v>0.01</v>
      </c>
      <c r="J1495">
        <v>48.098914739999998</v>
      </c>
      <c r="K1495">
        <v>8</v>
      </c>
      <c r="L1495">
        <v>43</v>
      </c>
      <c r="M1495">
        <v>25.6</v>
      </c>
      <c r="N1495">
        <v>12</v>
      </c>
      <c r="O1495">
        <v>8</v>
      </c>
      <c r="P1495">
        <v>1.19</v>
      </c>
      <c r="Q1495">
        <v>8</v>
      </c>
      <c r="R1495">
        <v>1.2</v>
      </c>
      <c r="S1495">
        <v>415.36195800000002</v>
      </c>
      <c r="T1495">
        <v>4181563</v>
      </c>
      <c r="U1495">
        <v>7</v>
      </c>
      <c r="V1495">
        <v>6.9</v>
      </c>
      <c r="W1495">
        <v>0.41599999999999998</v>
      </c>
      <c r="X1495">
        <v>9.6</v>
      </c>
      <c r="Z1495" t="s">
        <v>23</v>
      </c>
    </row>
    <row r="1496" spans="1:26" x14ac:dyDescent="0.3">
      <c r="A1496" t="s">
        <v>119</v>
      </c>
      <c r="B1496">
        <v>62</v>
      </c>
      <c r="C1496" t="s">
        <v>23</v>
      </c>
      <c r="D1496">
        <v>2011</v>
      </c>
      <c r="E1496">
        <f t="shared" si="23"/>
        <v>0</v>
      </c>
      <c r="F1496" t="str">
        <v>low</v>
      </c>
      <c r="G1496">
        <v>266</v>
      </c>
      <c r="H1496">
        <v>9</v>
      </c>
      <c r="I1496">
        <v>3.72</v>
      </c>
      <c r="J1496">
        <v>60.446581610000003</v>
      </c>
      <c r="K1496">
        <v>77</v>
      </c>
      <c r="L1496">
        <v>279</v>
      </c>
      <c r="M1496">
        <v>25</v>
      </c>
      <c r="N1496">
        <v>12</v>
      </c>
      <c r="O1496">
        <v>77</v>
      </c>
      <c r="P1496">
        <v>11.23</v>
      </c>
      <c r="Q1496">
        <v>77</v>
      </c>
      <c r="R1496">
        <v>1.5</v>
      </c>
      <c r="S1496">
        <v>379.68958300000003</v>
      </c>
      <c r="T1496">
        <v>47167</v>
      </c>
      <c r="U1496">
        <v>7.2</v>
      </c>
      <c r="V1496">
        <v>7</v>
      </c>
      <c r="W1496">
        <v>0.40600000000000003</v>
      </c>
      <c r="X1496">
        <v>9.5</v>
      </c>
      <c r="Z1496" t="s">
        <v>23</v>
      </c>
    </row>
    <row r="1497" spans="1:26" x14ac:dyDescent="0.3">
      <c r="A1497" t="s">
        <v>119</v>
      </c>
      <c r="B1497">
        <v>59.7</v>
      </c>
      <c r="C1497" t="s">
        <v>23</v>
      </c>
      <c r="D1497">
        <v>2010</v>
      </c>
      <c r="E1497">
        <f t="shared" si="23"/>
        <v>0</v>
      </c>
      <c r="F1497" t="str">
        <v>low</v>
      </c>
      <c r="G1497">
        <v>272</v>
      </c>
      <c r="H1497">
        <v>9</v>
      </c>
      <c r="I1497">
        <v>3.64</v>
      </c>
      <c r="J1497">
        <v>41.910524160000001</v>
      </c>
      <c r="K1497">
        <v>47</v>
      </c>
      <c r="L1497">
        <v>2200</v>
      </c>
      <c r="M1497">
        <v>24.5</v>
      </c>
      <c r="N1497">
        <v>13</v>
      </c>
      <c r="O1497">
        <v>71</v>
      </c>
      <c r="P1497">
        <v>11.87</v>
      </c>
      <c r="Q1497">
        <v>7</v>
      </c>
      <c r="R1497">
        <v>1.8</v>
      </c>
      <c r="S1497">
        <v>327.42597000000001</v>
      </c>
      <c r="T1497">
        <v>3948125</v>
      </c>
      <c r="U1497">
        <v>7.4</v>
      </c>
      <c r="V1497">
        <v>7.2</v>
      </c>
      <c r="W1497">
        <v>0.40300000000000002</v>
      </c>
      <c r="X1497">
        <v>9.6</v>
      </c>
      <c r="Z1497" t="s">
        <v>23</v>
      </c>
    </row>
    <row r="1498" spans="1:26" x14ac:dyDescent="0.3">
      <c r="A1498" t="s">
        <v>119</v>
      </c>
      <c r="B1498">
        <v>59.2</v>
      </c>
      <c r="C1498" t="s">
        <v>23</v>
      </c>
      <c r="D1498">
        <v>2009</v>
      </c>
      <c r="E1498">
        <f t="shared" si="23"/>
        <v>0</v>
      </c>
      <c r="F1498" t="str">
        <v>low</v>
      </c>
      <c r="G1498">
        <v>277</v>
      </c>
      <c r="H1498">
        <v>10</v>
      </c>
      <c r="I1498">
        <v>3.75</v>
      </c>
      <c r="J1498">
        <v>5.5921702550000001</v>
      </c>
      <c r="K1498">
        <v>64</v>
      </c>
      <c r="L1498">
        <v>6</v>
      </c>
      <c r="M1498">
        <v>24</v>
      </c>
      <c r="N1498">
        <v>13</v>
      </c>
      <c r="O1498">
        <v>84</v>
      </c>
      <c r="P1498">
        <v>14.39</v>
      </c>
      <c r="Q1498">
        <v>81</v>
      </c>
      <c r="R1498">
        <v>2.1</v>
      </c>
      <c r="S1498">
        <v>33.667490999999998</v>
      </c>
      <c r="T1498">
        <v>3811528</v>
      </c>
      <c r="U1498">
        <v>7.6</v>
      </c>
      <c r="V1498">
        <v>7.4</v>
      </c>
      <c r="W1498">
        <v>0.4</v>
      </c>
      <c r="X1498">
        <v>9.6999999999999993</v>
      </c>
      <c r="Z1498" t="s">
        <v>23</v>
      </c>
    </row>
    <row r="1499" spans="1:26" x14ac:dyDescent="0.3">
      <c r="A1499" t="s">
        <v>119</v>
      </c>
      <c r="B1499">
        <v>58.6</v>
      </c>
      <c r="C1499" t="s">
        <v>23</v>
      </c>
      <c r="D1499">
        <v>2008</v>
      </c>
      <c r="E1499">
        <f t="shared" si="23"/>
        <v>0</v>
      </c>
      <c r="F1499" t="str">
        <v>low</v>
      </c>
      <c r="G1499">
        <v>281</v>
      </c>
      <c r="H1499">
        <v>10</v>
      </c>
      <c r="I1499">
        <v>3.88</v>
      </c>
      <c r="J1499">
        <v>40.033440769999999</v>
      </c>
      <c r="K1499">
        <v>64</v>
      </c>
      <c r="L1499">
        <v>1</v>
      </c>
      <c r="M1499">
        <v>23.4</v>
      </c>
      <c r="N1499">
        <v>14</v>
      </c>
      <c r="O1499">
        <v>79</v>
      </c>
      <c r="P1499">
        <v>11.83</v>
      </c>
      <c r="Q1499">
        <v>75</v>
      </c>
      <c r="R1499">
        <v>2.4</v>
      </c>
      <c r="S1499">
        <v>232.61732000000001</v>
      </c>
      <c r="T1499">
        <v>3662993</v>
      </c>
      <c r="U1499">
        <v>7.7</v>
      </c>
      <c r="V1499">
        <v>7.6</v>
      </c>
      <c r="W1499">
        <v>0.39400000000000002</v>
      </c>
      <c r="X1499">
        <v>9.8000000000000007</v>
      </c>
      <c r="Z1499" t="s">
        <v>23</v>
      </c>
    </row>
    <row r="1500" spans="1:26" x14ac:dyDescent="0.3">
      <c r="A1500" t="s">
        <v>119</v>
      </c>
      <c r="B1500">
        <v>57.9</v>
      </c>
      <c r="C1500" t="s">
        <v>23</v>
      </c>
      <c r="D1500">
        <v>2007</v>
      </c>
      <c r="E1500">
        <f t="shared" si="23"/>
        <v>0</v>
      </c>
      <c r="F1500" t="str">
        <v>low</v>
      </c>
      <c r="G1500">
        <v>286</v>
      </c>
      <c r="H1500">
        <v>10</v>
      </c>
      <c r="I1500">
        <v>4.03</v>
      </c>
      <c r="J1500">
        <v>3.6868992870000001</v>
      </c>
      <c r="K1500">
        <v>0</v>
      </c>
      <c r="L1500">
        <v>1</v>
      </c>
      <c r="M1500">
        <v>22.9</v>
      </c>
      <c r="N1500">
        <v>14</v>
      </c>
      <c r="O1500">
        <v>67</v>
      </c>
      <c r="P1500">
        <v>1.24</v>
      </c>
      <c r="Q1500">
        <v>65</v>
      </c>
      <c r="R1500">
        <v>2.8</v>
      </c>
      <c r="S1500">
        <v>21.373329200000001</v>
      </c>
      <c r="T1500">
        <v>3512932</v>
      </c>
      <c r="U1500">
        <v>7.9</v>
      </c>
      <c r="V1500">
        <v>7.8</v>
      </c>
      <c r="W1500">
        <v>0.38300000000000001</v>
      </c>
      <c r="X1500">
        <v>9.9</v>
      </c>
      <c r="Z1500" t="s">
        <v>23</v>
      </c>
    </row>
    <row r="1501" spans="1:26" x14ac:dyDescent="0.3">
      <c r="A1501" t="s">
        <v>119</v>
      </c>
      <c r="B1501">
        <v>56.7</v>
      </c>
      <c r="C1501" t="s">
        <v>23</v>
      </c>
      <c r="D1501">
        <v>2006</v>
      </c>
      <c r="E1501">
        <f t="shared" si="23"/>
        <v>0</v>
      </c>
      <c r="F1501" t="str">
        <v>low</v>
      </c>
      <c r="G1501">
        <v>32</v>
      </c>
      <c r="H1501">
        <v>11</v>
      </c>
      <c r="I1501">
        <v>4.05</v>
      </c>
      <c r="J1501">
        <v>15.79934152</v>
      </c>
      <c r="K1501">
        <v>0</v>
      </c>
      <c r="L1501">
        <v>20</v>
      </c>
      <c r="M1501">
        <v>22.4</v>
      </c>
      <c r="N1501">
        <v>15</v>
      </c>
      <c r="O1501">
        <v>66</v>
      </c>
      <c r="P1501">
        <v>1.9</v>
      </c>
      <c r="Q1501">
        <v>6</v>
      </c>
      <c r="R1501">
        <v>3</v>
      </c>
      <c r="S1501">
        <v>178.92798999999999</v>
      </c>
      <c r="T1501">
        <v>3375838</v>
      </c>
      <c r="U1501">
        <v>8.1</v>
      </c>
      <c r="V1501">
        <v>8.1</v>
      </c>
      <c r="W1501">
        <v>0.377</v>
      </c>
      <c r="X1501">
        <v>10</v>
      </c>
      <c r="Z1501" t="s">
        <v>23</v>
      </c>
    </row>
    <row r="1502" spans="1:26" x14ac:dyDescent="0.3">
      <c r="A1502" t="s">
        <v>119</v>
      </c>
      <c r="B1502">
        <v>55.3</v>
      </c>
      <c r="C1502" t="s">
        <v>23</v>
      </c>
      <c r="D1502">
        <v>2005</v>
      </c>
      <c r="E1502">
        <f t="shared" si="23"/>
        <v>0</v>
      </c>
      <c r="F1502" t="str">
        <v>low</v>
      </c>
      <c r="G1502">
        <v>316</v>
      </c>
      <c r="H1502">
        <v>12</v>
      </c>
      <c r="I1502">
        <v>4.1900000000000004</v>
      </c>
      <c r="J1502">
        <v>22.396488130000002</v>
      </c>
      <c r="K1502">
        <v>0</v>
      </c>
      <c r="L1502">
        <v>8</v>
      </c>
      <c r="M1502">
        <v>22</v>
      </c>
      <c r="N1502">
        <v>16</v>
      </c>
      <c r="O1502">
        <v>66</v>
      </c>
      <c r="P1502">
        <v>8.4</v>
      </c>
      <c r="Q1502">
        <v>6</v>
      </c>
      <c r="R1502">
        <v>3.1</v>
      </c>
      <c r="S1502">
        <v>168.64825400000001</v>
      </c>
      <c r="T1502">
        <v>326123</v>
      </c>
      <c r="U1502">
        <v>8.3000000000000007</v>
      </c>
      <c r="V1502">
        <v>8.3000000000000007</v>
      </c>
      <c r="W1502">
        <v>0.372</v>
      </c>
      <c r="X1502">
        <v>10.1</v>
      </c>
      <c r="Z1502" t="s">
        <v>23</v>
      </c>
    </row>
    <row r="1503" spans="1:26" x14ac:dyDescent="0.3">
      <c r="A1503" t="s">
        <v>119</v>
      </c>
      <c r="B1503">
        <v>54</v>
      </c>
      <c r="C1503" t="s">
        <v>23</v>
      </c>
      <c r="D1503">
        <v>2004</v>
      </c>
      <c r="E1503">
        <f t="shared" si="23"/>
        <v>0</v>
      </c>
      <c r="F1503" t="str">
        <v>low</v>
      </c>
      <c r="G1503">
        <v>329</v>
      </c>
      <c r="H1503">
        <v>12</v>
      </c>
      <c r="I1503">
        <v>4.24</v>
      </c>
      <c r="J1503">
        <v>17.85870796</v>
      </c>
      <c r="K1503">
        <v>0</v>
      </c>
      <c r="L1503">
        <v>4</v>
      </c>
      <c r="M1503">
        <v>21.5</v>
      </c>
      <c r="N1503">
        <v>17</v>
      </c>
      <c r="O1503">
        <v>47</v>
      </c>
      <c r="P1503">
        <v>8.77</v>
      </c>
      <c r="Q1503">
        <v>31</v>
      </c>
      <c r="R1503">
        <v>3.2</v>
      </c>
      <c r="S1503">
        <v>149.44525490000001</v>
      </c>
      <c r="T1503">
        <v>3176414</v>
      </c>
      <c r="U1503">
        <v>8.5</v>
      </c>
      <c r="V1503">
        <v>8.5</v>
      </c>
      <c r="W1503">
        <v>0.33500000000000002</v>
      </c>
      <c r="X1503">
        <v>10.199999999999999</v>
      </c>
      <c r="Z1503" t="s">
        <v>23</v>
      </c>
    </row>
    <row r="1504" spans="1:26" x14ac:dyDescent="0.3">
      <c r="A1504" t="s">
        <v>119</v>
      </c>
      <c r="B1504">
        <v>50</v>
      </c>
      <c r="C1504" t="s">
        <v>23</v>
      </c>
      <c r="D1504">
        <v>2003</v>
      </c>
      <c r="E1504">
        <f t="shared" si="23"/>
        <v>0</v>
      </c>
      <c r="F1504" t="str">
        <v>low</v>
      </c>
      <c r="G1504">
        <v>42</v>
      </c>
      <c r="H1504">
        <v>13</v>
      </c>
      <c r="I1504">
        <v>4.21</v>
      </c>
      <c r="J1504">
        <v>9.7584492659999995</v>
      </c>
      <c r="K1504">
        <v>0</v>
      </c>
      <c r="L1504">
        <v>142</v>
      </c>
      <c r="M1504">
        <v>21.1</v>
      </c>
      <c r="N1504">
        <v>18</v>
      </c>
      <c r="O1504">
        <v>49</v>
      </c>
      <c r="P1504">
        <v>3.44</v>
      </c>
      <c r="Q1504">
        <v>35</v>
      </c>
      <c r="R1504">
        <v>3.2</v>
      </c>
      <c r="S1504">
        <v>133.494518</v>
      </c>
      <c r="T1504">
        <v>3116233</v>
      </c>
      <c r="U1504">
        <v>8.6999999999999993</v>
      </c>
      <c r="V1504">
        <v>8.6999999999999993</v>
      </c>
      <c r="W1504">
        <v>0.373</v>
      </c>
      <c r="X1504">
        <v>10.3</v>
      </c>
      <c r="Z1504" t="s">
        <v>23</v>
      </c>
    </row>
    <row r="1505" spans="1:26" x14ac:dyDescent="0.3">
      <c r="A1505" t="s">
        <v>119</v>
      </c>
      <c r="B1505">
        <v>56</v>
      </c>
      <c r="C1505" t="s">
        <v>23</v>
      </c>
      <c r="D1505">
        <v>2002</v>
      </c>
      <c r="E1505">
        <f t="shared" si="23"/>
        <v>0</v>
      </c>
      <c r="F1505" t="str">
        <v>low</v>
      </c>
      <c r="G1505">
        <v>371</v>
      </c>
      <c r="H1505">
        <v>13</v>
      </c>
      <c r="I1505">
        <v>4.2699999999999996</v>
      </c>
      <c r="J1505">
        <v>10.424369</v>
      </c>
      <c r="K1505">
        <v>0</v>
      </c>
      <c r="L1505">
        <v>131</v>
      </c>
      <c r="M1505">
        <v>2.7</v>
      </c>
      <c r="N1505">
        <v>19</v>
      </c>
      <c r="O1505">
        <v>51</v>
      </c>
      <c r="P1505">
        <v>5.43</v>
      </c>
      <c r="Q1505">
        <v>39</v>
      </c>
      <c r="R1505">
        <v>3.1</v>
      </c>
      <c r="S1505">
        <v>177.28518700000001</v>
      </c>
      <c r="T1505">
        <v>362863</v>
      </c>
      <c r="U1505">
        <v>8.8000000000000007</v>
      </c>
      <c r="V1505">
        <v>8.9</v>
      </c>
      <c r="W1505">
        <v>0.376</v>
      </c>
      <c r="X1505">
        <v>10.4</v>
      </c>
      <c r="Z1505" t="s">
        <v>23</v>
      </c>
    </row>
    <row r="1506" spans="1:26" x14ac:dyDescent="0.3">
      <c r="A1506" t="s">
        <v>119</v>
      </c>
      <c r="B1506">
        <v>51.5</v>
      </c>
      <c r="C1506" t="s">
        <v>23</v>
      </c>
      <c r="D1506">
        <v>2001</v>
      </c>
      <c r="E1506">
        <f t="shared" si="23"/>
        <v>0</v>
      </c>
      <c r="F1506" t="str">
        <v>low</v>
      </c>
      <c r="G1506">
        <v>333</v>
      </c>
      <c r="H1506">
        <v>14</v>
      </c>
      <c r="I1506">
        <v>4.4000000000000004</v>
      </c>
      <c r="J1506">
        <v>16.721428540000002</v>
      </c>
      <c r="K1506">
        <v>0</v>
      </c>
      <c r="L1506">
        <v>1379</v>
      </c>
      <c r="M1506">
        <v>2.4</v>
      </c>
      <c r="N1506">
        <v>20</v>
      </c>
      <c r="O1506">
        <v>54</v>
      </c>
      <c r="P1506">
        <v>6.41</v>
      </c>
      <c r="Q1506">
        <v>42</v>
      </c>
      <c r="R1506">
        <v>3.1</v>
      </c>
      <c r="S1506">
        <v>174.18154730000001</v>
      </c>
      <c r="T1506">
        <v>2991132</v>
      </c>
      <c r="U1506">
        <v>9</v>
      </c>
      <c r="V1506">
        <v>9</v>
      </c>
      <c r="W1506">
        <v>0.38600000000000001</v>
      </c>
      <c r="X1506">
        <v>10.5</v>
      </c>
      <c r="Z1506" t="s">
        <v>23</v>
      </c>
    </row>
    <row r="1507" spans="1:26" x14ac:dyDescent="0.3">
      <c r="A1507" t="s">
        <v>119</v>
      </c>
      <c r="B1507">
        <v>51.9</v>
      </c>
      <c r="C1507" t="s">
        <v>23</v>
      </c>
      <c r="D1507">
        <v>2000</v>
      </c>
      <c r="E1507">
        <f t="shared" si="23"/>
        <v>0</v>
      </c>
      <c r="F1507" t="str">
        <v>low</v>
      </c>
      <c r="G1507">
        <v>39</v>
      </c>
      <c r="H1507">
        <v>14</v>
      </c>
      <c r="I1507">
        <v>4.46</v>
      </c>
      <c r="J1507">
        <v>12.19709744</v>
      </c>
      <c r="K1507">
        <v>0</v>
      </c>
      <c r="L1507">
        <v>5977</v>
      </c>
      <c r="M1507">
        <v>2.2000000000000002</v>
      </c>
      <c r="N1507">
        <v>20</v>
      </c>
      <c r="O1507">
        <v>56</v>
      </c>
      <c r="P1507">
        <v>5.91</v>
      </c>
      <c r="Q1507">
        <v>46</v>
      </c>
      <c r="R1507">
        <v>3.1</v>
      </c>
      <c r="S1507">
        <v>183.41499909999999</v>
      </c>
      <c r="T1507">
        <v>2884522</v>
      </c>
      <c r="U1507">
        <v>9.1999999999999993</v>
      </c>
      <c r="V1507">
        <v>9.1999999999999993</v>
      </c>
      <c r="W1507">
        <v>0.33800000000000002</v>
      </c>
      <c r="X1507">
        <v>8.6999999999999993</v>
      </c>
      <c r="Z1507" t="s">
        <v>23</v>
      </c>
    </row>
    <row r="1508" spans="1:26" x14ac:dyDescent="0.3">
      <c r="A1508" t="s">
        <v>120</v>
      </c>
      <c r="B1508">
        <v>72.7</v>
      </c>
      <c r="C1508" t="s">
        <v>23</v>
      </c>
      <c r="D1508">
        <v>2015</v>
      </c>
      <c r="E1508">
        <f t="shared" si="23"/>
        <v>0</v>
      </c>
      <c r="F1508" t="str">
        <v>High</v>
      </c>
      <c r="G1508">
        <v>138</v>
      </c>
      <c r="H1508">
        <v>1</v>
      </c>
      <c r="I1508">
        <v>0</v>
      </c>
      <c r="J1508">
        <v>0</v>
      </c>
      <c r="K1508">
        <v>97</v>
      </c>
      <c r="L1508">
        <v>82</v>
      </c>
      <c r="M1508">
        <v>64.8</v>
      </c>
      <c r="N1508">
        <v>2</v>
      </c>
      <c r="O1508">
        <v>97</v>
      </c>
      <c r="P1508">
        <v>0</v>
      </c>
      <c r="Q1508">
        <v>97</v>
      </c>
      <c r="R1508">
        <v>0.1</v>
      </c>
      <c r="S1508">
        <v>0</v>
      </c>
      <c r="T1508">
        <v>0</v>
      </c>
      <c r="U1508">
        <v>5.8</v>
      </c>
      <c r="V1508">
        <v>5.5</v>
      </c>
      <c r="W1508">
        <v>0.71899999999999997</v>
      </c>
      <c r="X1508">
        <v>13.4</v>
      </c>
      <c r="Z1508" t="s">
        <v>23</v>
      </c>
    </row>
    <row r="1509" spans="1:26" x14ac:dyDescent="0.3">
      <c r="A1509" t="s">
        <v>120</v>
      </c>
      <c r="B1509">
        <v>72.400000000000006</v>
      </c>
      <c r="C1509" t="s">
        <v>23</v>
      </c>
      <c r="D1509">
        <v>2014</v>
      </c>
      <c r="E1509">
        <f t="shared" si="23"/>
        <v>0</v>
      </c>
      <c r="F1509" t="str">
        <v>High</v>
      </c>
      <c r="G1509">
        <v>143</v>
      </c>
      <c r="H1509">
        <v>2</v>
      </c>
      <c r="I1509">
        <v>0.01</v>
      </c>
      <c r="J1509">
        <v>0</v>
      </c>
      <c r="K1509">
        <v>94</v>
      </c>
      <c r="L1509">
        <v>372</v>
      </c>
      <c r="M1509">
        <v>63.8</v>
      </c>
      <c r="N1509">
        <v>2</v>
      </c>
      <c r="O1509">
        <v>94</v>
      </c>
      <c r="P1509">
        <v>4.97</v>
      </c>
      <c r="Q1509">
        <v>94</v>
      </c>
      <c r="R1509">
        <v>0.1</v>
      </c>
      <c r="S1509">
        <v>0</v>
      </c>
      <c r="T1509">
        <v>0</v>
      </c>
      <c r="U1509">
        <v>5.7</v>
      </c>
      <c r="V1509">
        <v>5.5</v>
      </c>
      <c r="W1509">
        <v>0.73</v>
      </c>
      <c r="X1509">
        <v>13.4</v>
      </c>
      <c r="Z1509" t="s">
        <v>23</v>
      </c>
    </row>
    <row r="1510" spans="1:26" x14ac:dyDescent="0.3">
      <c r="A1510" t="s">
        <v>120</v>
      </c>
      <c r="B1510">
        <v>72.900000000000006</v>
      </c>
      <c r="C1510" t="s">
        <v>23</v>
      </c>
      <c r="D1510">
        <v>2013</v>
      </c>
      <c r="E1510">
        <f t="shared" si="23"/>
        <v>0</v>
      </c>
      <c r="F1510" t="str">
        <v>High</v>
      </c>
      <c r="G1510">
        <v>134</v>
      </c>
      <c r="H1510">
        <v>2</v>
      </c>
      <c r="I1510">
        <v>0.01</v>
      </c>
      <c r="J1510">
        <v>0</v>
      </c>
      <c r="K1510">
        <v>96</v>
      </c>
      <c r="L1510">
        <v>0</v>
      </c>
      <c r="M1510">
        <v>62.8</v>
      </c>
      <c r="N1510">
        <v>2</v>
      </c>
      <c r="O1510">
        <v>96</v>
      </c>
      <c r="P1510">
        <v>4.33</v>
      </c>
      <c r="Q1510">
        <v>96</v>
      </c>
      <c r="R1510">
        <v>0.1</v>
      </c>
      <c r="S1510">
        <v>0</v>
      </c>
      <c r="T1510">
        <v>0</v>
      </c>
      <c r="U1510">
        <v>5.7</v>
      </c>
      <c r="V1510">
        <v>5.5</v>
      </c>
      <c r="W1510">
        <v>0.73499999999999999</v>
      </c>
      <c r="X1510">
        <v>13.4</v>
      </c>
      <c r="Z1510" t="s">
        <v>23</v>
      </c>
    </row>
    <row r="1511" spans="1:26" x14ac:dyDescent="0.3">
      <c r="A1511" t="s">
        <v>120</v>
      </c>
      <c r="B1511">
        <v>72.900000000000006</v>
      </c>
      <c r="C1511" t="s">
        <v>23</v>
      </c>
      <c r="D1511">
        <v>2012</v>
      </c>
      <c r="E1511">
        <f t="shared" si="23"/>
        <v>0</v>
      </c>
      <c r="F1511" t="str">
        <v>High</v>
      </c>
      <c r="G1511">
        <v>133</v>
      </c>
      <c r="H1511">
        <v>2</v>
      </c>
      <c r="I1511">
        <v>0.01</v>
      </c>
      <c r="J1511">
        <v>0</v>
      </c>
      <c r="K1511">
        <v>98</v>
      </c>
      <c r="L1511">
        <v>320</v>
      </c>
      <c r="M1511">
        <v>61.8</v>
      </c>
      <c r="N1511">
        <v>2</v>
      </c>
      <c r="O1511">
        <v>98</v>
      </c>
      <c r="P1511">
        <v>4.3</v>
      </c>
      <c r="Q1511">
        <v>98</v>
      </c>
      <c r="R1511">
        <v>0.1</v>
      </c>
      <c r="S1511">
        <v>0</v>
      </c>
      <c r="T1511">
        <v>0</v>
      </c>
      <c r="U1511">
        <v>5.6</v>
      </c>
      <c r="V1511">
        <v>5.4</v>
      </c>
      <c r="W1511">
        <v>0.70599999999999996</v>
      </c>
      <c r="X1511">
        <v>13.7</v>
      </c>
      <c r="Z1511" t="s">
        <v>23</v>
      </c>
    </row>
    <row r="1512" spans="1:26" x14ac:dyDescent="0.3">
      <c r="A1512" t="s">
        <v>120</v>
      </c>
      <c r="B1512">
        <v>71.3</v>
      </c>
      <c r="C1512" t="s">
        <v>23</v>
      </c>
      <c r="D1512">
        <v>2011</v>
      </c>
      <c r="E1512">
        <f t="shared" si="23"/>
        <v>0</v>
      </c>
      <c r="F1512" t="str">
        <v>High</v>
      </c>
      <c r="G1512">
        <v>161</v>
      </c>
      <c r="H1512">
        <v>2</v>
      </c>
      <c r="I1512">
        <v>0.01</v>
      </c>
      <c r="J1512">
        <v>36.115673659999999</v>
      </c>
      <c r="K1512">
        <v>98</v>
      </c>
      <c r="L1512">
        <v>0</v>
      </c>
      <c r="M1512">
        <v>6.9</v>
      </c>
      <c r="N1512">
        <v>2</v>
      </c>
      <c r="O1512">
        <v>98</v>
      </c>
      <c r="P1512">
        <v>4.7699999999999996</v>
      </c>
      <c r="Q1512">
        <v>98</v>
      </c>
      <c r="R1512">
        <v>0.1</v>
      </c>
      <c r="S1512">
        <v>562.54943400000002</v>
      </c>
      <c r="T1512">
        <v>0</v>
      </c>
      <c r="U1512">
        <v>5.6</v>
      </c>
      <c r="V1512">
        <v>5.4</v>
      </c>
      <c r="W1512">
        <v>0.75600000000000001</v>
      </c>
      <c r="X1512">
        <v>14</v>
      </c>
      <c r="Z1512" t="s">
        <v>23</v>
      </c>
    </row>
    <row r="1513" spans="1:26" x14ac:dyDescent="0.3">
      <c r="A1513" t="s">
        <v>120</v>
      </c>
      <c r="B1513">
        <v>72.8</v>
      </c>
      <c r="C1513" t="s">
        <v>23</v>
      </c>
      <c r="D1513">
        <v>2010</v>
      </c>
      <c r="E1513">
        <f t="shared" si="23"/>
        <v>0</v>
      </c>
      <c r="F1513" t="str">
        <v>High</v>
      </c>
      <c r="G1513">
        <v>132</v>
      </c>
      <c r="H1513">
        <v>2</v>
      </c>
      <c r="I1513">
        <v>0.01</v>
      </c>
      <c r="J1513">
        <v>52.503941959999999</v>
      </c>
      <c r="K1513">
        <v>98</v>
      </c>
      <c r="L1513">
        <v>0</v>
      </c>
      <c r="M1513">
        <v>59.9</v>
      </c>
      <c r="N1513">
        <v>2</v>
      </c>
      <c r="O1513">
        <v>98</v>
      </c>
      <c r="P1513">
        <v>3.5</v>
      </c>
      <c r="Q1513">
        <v>98</v>
      </c>
      <c r="R1513">
        <v>0.1</v>
      </c>
      <c r="S1513">
        <v>1212.5621699999999</v>
      </c>
      <c r="T1513">
        <v>0</v>
      </c>
      <c r="U1513">
        <v>5.6</v>
      </c>
      <c r="V1513">
        <v>5.4</v>
      </c>
      <c r="W1513">
        <v>0.755</v>
      </c>
      <c r="X1513">
        <v>14.3</v>
      </c>
      <c r="Z1513" t="s">
        <v>23</v>
      </c>
    </row>
    <row r="1514" spans="1:26" x14ac:dyDescent="0.3">
      <c r="A1514" t="s">
        <v>120</v>
      </c>
      <c r="B1514">
        <v>72.7</v>
      </c>
      <c r="C1514" t="s">
        <v>23</v>
      </c>
      <c r="D1514">
        <v>2009</v>
      </c>
      <c r="E1514">
        <f t="shared" si="23"/>
        <v>0</v>
      </c>
      <c r="F1514" t="str">
        <v>High</v>
      </c>
      <c r="G1514">
        <v>132</v>
      </c>
      <c r="H1514">
        <v>2</v>
      </c>
      <c r="I1514">
        <v>0.01</v>
      </c>
      <c r="J1514">
        <v>63.551702970000001</v>
      </c>
      <c r="K1514">
        <v>98</v>
      </c>
      <c r="L1514">
        <v>329</v>
      </c>
      <c r="M1514">
        <v>59</v>
      </c>
      <c r="N1514">
        <v>2</v>
      </c>
      <c r="O1514">
        <v>98</v>
      </c>
      <c r="P1514">
        <v>3.16</v>
      </c>
      <c r="Q1514">
        <v>98</v>
      </c>
      <c r="R1514">
        <v>0.1</v>
      </c>
      <c r="S1514">
        <v>1296.97353</v>
      </c>
      <c r="T1514">
        <v>0</v>
      </c>
      <c r="U1514">
        <v>5.6</v>
      </c>
      <c r="V1514">
        <v>5.4</v>
      </c>
      <c r="W1514">
        <v>0.75700000000000001</v>
      </c>
      <c r="X1514">
        <v>14.6</v>
      </c>
      <c r="Z1514" t="s">
        <v>23</v>
      </c>
    </row>
    <row r="1515" spans="1:26" x14ac:dyDescent="0.3">
      <c r="A1515" t="s">
        <v>120</v>
      </c>
      <c r="B1515">
        <v>72.599999999999994</v>
      </c>
      <c r="C1515" t="s">
        <v>23</v>
      </c>
      <c r="D1515">
        <v>2008</v>
      </c>
      <c r="E1515">
        <f t="shared" si="23"/>
        <v>0</v>
      </c>
      <c r="F1515" t="str">
        <v>High</v>
      </c>
      <c r="G1515">
        <v>132</v>
      </c>
      <c r="H1515">
        <v>2</v>
      </c>
      <c r="I1515">
        <v>0.01</v>
      </c>
      <c r="J1515">
        <v>532.67000050000001</v>
      </c>
      <c r="K1515">
        <v>98</v>
      </c>
      <c r="L1515">
        <v>8</v>
      </c>
      <c r="M1515">
        <v>58.2</v>
      </c>
      <c r="N1515">
        <v>2</v>
      </c>
      <c r="O1515">
        <v>98</v>
      </c>
      <c r="P1515">
        <v>2.4</v>
      </c>
      <c r="Q1515">
        <v>98</v>
      </c>
      <c r="R1515">
        <v>0.1</v>
      </c>
      <c r="S1515">
        <v>14396.486500000001</v>
      </c>
      <c r="T1515">
        <v>0</v>
      </c>
      <c r="U1515">
        <v>5.5</v>
      </c>
      <c r="V1515">
        <v>5.4</v>
      </c>
      <c r="W1515">
        <v>0.75700000000000001</v>
      </c>
      <c r="X1515">
        <v>14.8</v>
      </c>
      <c r="Z1515" t="s">
        <v>23</v>
      </c>
    </row>
    <row r="1516" spans="1:26" x14ac:dyDescent="0.3">
      <c r="A1516" t="s">
        <v>120</v>
      </c>
      <c r="B1516">
        <v>72.5</v>
      </c>
      <c r="C1516" t="s">
        <v>23</v>
      </c>
      <c r="D1516">
        <v>2007</v>
      </c>
      <c r="E1516">
        <f t="shared" si="23"/>
        <v>0</v>
      </c>
      <c r="F1516" t="str">
        <v>High</v>
      </c>
      <c r="G1516">
        <v>132</v>
      </c>
      <c r="H1516">
        <v>2</v>
      </c>
      <c r="I1516">
        <v>0.01</v>
      </c>
      <c r="J1516">
        <v>54.878910599999998</v>
      </c>
      <c r="K1516">
        <v>98</v>
      </c>
      <c r="L1516">
        <v>59</v>
      </c>
      <c r="M1516">
        <v>57.4</v>
      </c>
      <c r="N1516">
        <v>3</v>
      </c>
      <c r="O1516">
        <v>98</v>
      </c>
      <c r="P1516">
        <v>2.63</v>
      </c>
      <c r="Q1516">
        <v>98</v>
      </c>
      <c r="R1516">
        <v>0.1</v>
      </c>
      <c r="S1516">
        <v>1138.5666100000001</v>
      </c>
      <c r="T1516">
        <v>0</v>
      </c>
      <c r="U1516">
        <v>5.5</v>
      </c>
      <c r="V1516">
        <v>5.4</v>
      </c>
      <c r="W1516">
        <v>0.75600000000000001</v>
      </c>
      <c r="X1516">
        <v>15.1</v>
      </c>
      <c r="Z1516" t="s">
        <v>23</v>
      </c>
    </row>
    <row r="1517" spans="1:26" x14ac:dyDescent="0.3">
      <c r="A1517" t="s">
        <v>120</v>
      </c>
      <c r="B1517">
        <v>72.2</v>
      </c>
      <c r="C1517" t="s">
        <v>23</v>
      </c>
      <c r="D1517">
        <v>2006</v>
      </c>
      <c r="E1517">
        <f t="shared" si="23"/>
        <v>0</v>
      </c>
      <c r="F1517" t="str">
        <v>High</v>
      </c>
      <c r="G1517">
        <v>134</v>
      </c>
      <c r="H1517">
        <v>2</v>
      </c>
      <c r="I1517">
        <v>0.01</v>
      </c>
      <c r="J1517">
        <v>493.41534100000001</v>
      </c>
      <c r="K1517">
        <v>98</v>
      </c>
      <c r="L1517">
        <v>1</v>
      </c>
      <c r="M1517">
        <v>56.7</v>
      </c>
      <c r="N1517">
        <v>3</v>
      </c>
      <c r="O1517">
        <v>98</v>
      </c>
      <c r="P1517">
        <v>2.5099999999999998</v>
      </c>
      <c r="Q1517">
        <v>98</v>
      </c>
      <c r="R1517">
        <v>0.1</v>
      </c>
      <c r="S1517">
        <v>9344.9875179999999</v>
      </c>
      <c r="T1517">
        <v>0</v>
      </c>
      <c r="U1517">
        <v>5.5</v>
      </c>
      <c r="V1517">
        <v>5.4</v>
      </c>
      <c r="W1517">
        <v>0.752</v>
      </c>
      <c r="X1517">
        <v>15.4</v>
      </c>
      <c r="Z1517" t="s">
        <v>23</v>
      </c>
    </row>
    <row r="1518" spans="1:26" x14ac:dyDescent="0.3">
      <c r="A1518" t="s">
        <v>120</v>
      </c>
      <c r="B1518">
        <v>71.900000000000006</v>
      </c>
      <c r="C1518" t="s">
        <v>23</v>
      </c>
      <c r="D1518">
        <v>2005</v>
      </c>
      <c r="E1518">
        <f t="shared" si="23"/>
        <v>0</v>
      </c>
      <c r="F1518" t="str">
        <v>High</v>
      </c>
      <c r="G1518">
        <v>138</v>
      </c>
      <c r="H1518">
        <v>2</v>
      </c>
      <c r="I1518">
        <v>0.01</v>
      </c>
      <c r="J1518">
        <v>472.30470339999999</v>
      </c>
      <c r="K1518">
        <v>97</v>
      </c>
      <c r="L1518">
        <v>292</v>
      </c>
      <c r="M1518">
        <v>56</v>
      </c>
      <c r="N1518">
        <v>3</v>
      </c>
      <c r="O1518">
        <v>98</v>
      </c>
      <c r="P1518">
        <v>2.71</v>
      </c>
      <c r="Q1518">
        <v>98</v>
      </c>
      <c r="R1518">
        <v>0.1</v>
      </c>
      <c r="S1518">
        <v>8171.3616510000002</v>
      </c>
      <c r="T1518">
        <v>0</v>
      </c>
      <c r="U1518">
        <v>5.5</v>
      </c>
      <c r="V1518">
        <v>5.4</v>
      </c>
      <c r="W1518">
        <v>0.748</v>
      </c>
      <c r="X1518">
        <v>15.7</v>
      </c>
      <c r="Z1518" t="s">
        <v>23</v>
      </c>
    </row>
    <row r="1519" spans="1:26" x14ac:dyDescent="0.3">
      <c r="A1519" t="s">
        <v>120</v>
      </c>
      <c r="B1519">
        <v>71.5</v>
      </c>
      <c r="C1519" t="s">
        <v>23</v>
      </c>
      <c r="D1519">
        <v>2004</v>
      </c>
      <c r="E1519">
        <f t="shared" si="23"/>
        <v>0</v>
      </c>
      <c r="F1519" t="str">
        <v>High</v>
      </c>
      <c r="G1519">
        <v>141</v>
      </c>
      <c r="H1519">
        <v>2</v>
      </c>
      <c r="I1519">
        <v>0.01</v>
      </c>
      <c r="J1519">
        <v>31.806532879999999</v>
      </c>
      <c r="K1519">
        <v>99</v>
      </c>
      <c r="L1519">
        <v>2771</v>
      </c>
      <c r="M1519">
        <v>55.3</v>
      </c>
      <c r="N1519">
        <v>3</v>
      </c>
      <c r="O1519">
        <v>97</v>
      </c>
      <c r="P1519">
        <v>3.46</v>
      </c>
      <c r="Q1519">
        <v>97</v>
      </c>
      <c r="R1519">
        <v>0.1</v>
      </c>
      <c r="S1519">
        <v>586.83640000000003</v>
      </c>
      <c r="T1519">
        <v>0</v>
      </c>
      <c r="U1519">
        <v>5.5</v>
      </c>
      <c r="V1519">
        <v>5.4</v>
      </c>
      <c r="W1519">
        <v>0.747</v>
      </c>
      <c r="X1519">
        <v>15.9</v>
      </c>
      <c r="Z1519" t="s">
        <v>23</v>
      </c>
    </row>
    <row r="1520" spans="1:26" x14ac:dyDescent="0.3">
      <c r="A1520" t="s">
        <v>120</v>
      </c>
      <c r="B1520">
        <v>71.3</v>
      </c>
      <c r="C1520" t="s">
        <v>23</v>
      </c>
      <c r="D1520">
        <v>2003</v>
      </c>
      <c r="E1520">
        <f t="shared" si="23"/>
        <v>0</v>
      </c>
      <c r="F1520" t="str">
        <v>High</v>
      </c>
      <c r="G1520">
        <v>144</v>
      </c>
      <c r="H1520">
        <v>3</v>
      </c>
      <c r="I1520">
        <v>0.01</v>
      </c>
      <c r="J1520">
        <v>295.11665110000001</v>
      </c>
      <c r="K1520">
        <v>96</v>
      </c>
      <c r="L1520">
        <v>0</v>
      </c>
      <c r="M1520">
        <v>54.6</v>
      </c>
      <c r="N1520">
        <v>3</v>
      </c>
      <c r="O1520">
        <v>95</v>
      </c>
      <c r="P1520">
        <v>4.5999999999999996</v>
      </c>
      <c r="Q1520">
        <v>95</v>
      </c>
      <c r="R1520">
        <v>0.1</v>
      </c>
      <c r="S1520">
        <v>4676.9675299999999</v>
      </c>
      <c r="T1520">
        <v>0</v>
      </c>
      <c r="U1520">
        <v>5.6</v>
      </c>
      <c r="V1520">
        <v>5.4</v>
      </c>
      <c r="W1520">
        <v>0.74</v>
      </c>
      <c r="X1520">
        <v>16</v>
      </c>
      <c r="Z1520" t="s">
        <v>23</v>
      </c>
    </row>
    <row r="1521" spans="1:26" x14ac:dyDescent="0.3">
      <c r="A1521" t="s">
        <v>120</v>
      </c>
      <c r="B1521">
        <v>71.099999999999994</v>
      </c>
      <c r="C1521" t="s">
        <v>23</v>
      </c>
      <c r="D1521">
        <v>2002</v>
      </c>
      <c r="E1521">
        <f t="shared" si="23"/>
        <v>0</v>
      </c>
      <c r="F1521" t="str">
        <v>High</v>
      </c>
      <c r="G1521">
        <v>146</v>
      </c>
      <c r="H1521">
        <v>3</v>
      </c>
      <c r="I1521">
        <v>0.01</v>
      </c>
      <c r="J1521">
        <v>29.134348710000001</v>
      </c>
      <c r="K1521">
        <v>91</v>
      </c>
      <c r="L1521">
        <v>3890</v>
      </c>
      <c r="M1521">
        <v>54</v>
      </c>
      <c r="N1521">
        <v>3</v>
      </c>
      <c r="O1521">
        <v>93</v>
      </c>
      <c r="P1521">
        <v>4.57</v>
      </c>
      <c r="Q1521">
        <v>93</v>
      </c>
      <c r="R1521">
        <v>0.1</v>
      </c>
      <c r="S1521">
        <v>375.44263799999999</v>
      </c>
      <c r="T1521">
        <v>0</v>
      </c>
      <c r="U1521">
        <v>5.6</v>
      </c>
      <c r="V1521">
        <v>5.4</v>
      </c>
      <c r="W1521">
        <v>0.73599999999999999</v>
      </c>
      <c r="X1521">
        <v>15.8</v>
      </c>
      <c r="Z1521" t="s">
        <v>23</v>
      </c>
    </row>
    <row r="1522" spans="1:26" x14ac:dyDescent="0.3">
      <c r="A1522" t="s">
        <v>120</v>
      </c>
      <c r="B1522">
        <v>71</v>
      </c>
      <c r="C1522" t="s">
        <v>23</v>
      </c>
      <c r="D1522">
        <v>2001</v>
      </c>
      <c r="E1522">
        <f t="shared" si="23"/>
        <v>0</v>
      </c>
      <c r="F1522" t="str">
        <v>High</v>
      </c>
      <c r="G1522">
        <v>147</v>
      </c>
      <c r="H1522">
        <v>3</v>
      </c>
      <c r="I1522">
        <v>0.01</v>
      </c>
      <c r="J1522">
        <v>362.38179509999998</v>
      </c>
      <c r="K1522">
        <v>93</v>
      </c>
      <c r="L1522">
        <v>633</v>
      </c>
      <c r="M1522">
        <v>53.4</v>
      </c>
      <c r="N1522">
        <v>3</v>
      </c>
      <c r="O1522">
        <v>94</v>
      </c>
      <c r="P1522">
        <v>4.5999999999999996</v>
      </c>
      <c r="Q1522">
        <v>94</v>
      </c>
      <c r="R1522">
        <v>0.1</v>
      </c>
      <c r="S1522">
        <v>6269.5812299999998</v>
      </c>
      <c r="T1522">
        <v>0</v>
      </c>
      <c r="U1522">
        <v>5.6</v>
      </c>
      <c r="V1522">
        <v>5.5</v>
      </c>
      <c r="W1522">
        <v>0.73199999999999998</v>
      </c>
      <c r="X1522">
        <v>15.7</v>
      </c>
      <c r="Z1522" t="s">
        <v>23</v>
      </c>
    </row>
    <row r="1523" spans="1:26" x14ac:dyDescent="0.3">
      <c r="A1523" t="s">
        <v>120</v>
      </c>
      <c r="B1523">
        <v>78</v>
      </c>
      <c r="C1523" t="s">
        <v>23</v>
      </c>
      <c r="D1523">
        <v>2000</v>
      </c>
      <c r="E1523">
        <f t="shared" si="23"/>
        <v>0</v>
      </c>
      <c r="F1523" t="str">
        <v>High</v>
      </c>
      <c r="G1523">
        <v>148</v>
      </c>
      <c r="H1523">
        <v>3</v>
      </c>
      <c r="I1523">
        <v>0.01</v>
      </c>
      <c r="J1523">
        <v>457.32022360000002</v>
      </c>
      <c r="K1523">
        <v>92</v>
      </c>
      <c r="L1523">
        <v>0</v>
      </c>
      <c r="M1523">
        <v>52.8</v>
      </c>
      <c r="N1523">
        <v>3</v>
      </c>
      <c r="O1523">
        <v>94</v>
      </c>
      <c r="P1523">
        <v>3.41</v>
      </c>
      <c r="Q1523">
        <v>94</v>
      </c>
      <c r="R1523">
        <v>0.1</v>
      </c>
      <c r="S1523">
        <v>7145.6284939999996</v>
      </c>
      <c r="T1523">
        <v>0</v>
      </c>
      <c r="U1523">
        <v>5.7</v>
      </c>
      <c r="V1523">
        <v>5.5</v>
      </c>
      <c r="W1523">
        <v>0.72699999999999998</v>
      </c>
      <c r="X1523">
        <v>15.5</v>
      </c>
      <c r="Z1523" t="s">
        <v>23</v>
      </c>
    </row>
    <row r="1524" spans="1:26" x14ac:dyDescent="0.3">
      <c r="A1524" t="s">
        <v>121</v>
      </c>
      <c r="B1524">
        <v>73.599999999999994</v>
      </c>
      <c r="C1524" t="s">
        <v>31</v>
      </c>
      <c r="D1524">
        <v>2015</v>
      </c>
      <c r="E1524">
        <f t="shared" si="23"/>
        <v>1</v>
      </c>
      <c r="F1524" t="str">
        <v>High</v>
      </c>
      <c r="G1524">
        <v>165</v>
      </c>
      <c r="H1524">
        <v>0</v>
      </c>
      <c r="I1524">
        <v>0</v>
      </c>
      <c r="J1524">
        <v>0</v>
      </c>
      <c r="K1524">
        <v>94</v>
      </c>
      <c r="L1524">
        <v>50</v>
      </c>
      <c r="M1524">
        <v>62.4</v>
      </c>
      <c r="N1524">
        <v>0</v>
      </c>
      <c r="O1524">
        <v>93</v>
      </c>
      <c r="P1524">
        <v>0</v>
      </c>
      <c r="Q1524">
        <v>93</v>
      </c>
      <c r="R1524">
        <v>0.1</v>
      </c>
      <c r="S1524">
        <v>14252.428529999999</v>
      </c>
      <c r="T1524">
        <v>29491</v>
      </c>
      <c r="U1524">
        <v>2.6</v>
      </c>
      <c r="V1524">
        <v>2.6</v>
      </c>
      <c r="W1524">
        <v>0.84599999999999997</v>
      </c>
      <c r="X1524">
        <v>16.5</v>
      </c>
      <c r="Z1524" t="s">
        <v>31</v>
      </c>
    </row>
    <row r="1525" spans="1:26" x14ac:dyDescent="0.3">
      <c r="A1525" t="s">
        <v>121</v>
      </c>
      <c r="B1525">
        <v>73.400000000000006</v>
      </c>
      <c r="C1525" t="s">
        <v>31</v>
      </c>
      <c r="D1525">
        <v>2014</v>
      </c>
      <c r="E1525">
        <f t="shared" si="23"/>
        <v>1</v>
      </c>
      <c r="F1525" t="str">
        <v>High</v>
      </c>
      <c r="G1525">
        <v>169</v>
      </c>
      <c r="H1525">
        <v>0</v>
      </c>
      <c r="I1525">
        <v>15.19</v>
      </c>
      <c r="J1525">
        <v>2211.7441779999999</v>
      </c>
      <c r="K1525">
        <v>94</v>
      </c>
      <c r="L1525">
        <v>11</v>
      </c>
      <c r="M1525">
        <v>61.9</v>
      </c>
      <c r="N1525">
        <v>0</v>
      </c>
      <c r="O1525">
        <v>93</v>
      </c>
      <c r="P1525">
        <v>6.55</v>
      </c>
      <c r="Q1525">
        <v>93</v>
      </c>
      <c r="R1525">
        <v>0.1</v>
      </c>
      <c r="S1525">
        <v>16554.971389999999</v>
      </c>
      <c r="T1525">
        <v>2932367</v>
      </c>
      <c r="U1525">
        <v>2.6</v>
      </c>
      <c r="V1525">
        <v>2.7</v>
      </c>
      <c r="W1525">
        <v>0.84099999999999997</v>
      </c>
      <c r="X1525">
        <v>16.5</v>
      </c>
      <c r="Z1525" t="s">
        <v>31</v>
      </c>
    </row>
    <row r="1526" spans="1:26" x14ac:dyDescent="0.3">
      <c r="A1526" t="s">
        <v>121</v>
      </c>
      <c r="B1526">
        <v>73</v>
      </c>
      <c r="C1526" t="s">
        <v>31</v>
      </c>
      <c r="D1526">
        <v>2013</v>
      </c>
      <c r="E1526">
        <f t="shared" si="23"/>
        <v>1</v>
      </c>
      <c r="F1526" t="str">
        <v>High</v>
      </c>
      <c r="G1526">
        <v>178</v>
      </c>
      <c r="H1526">
        <v>0</v>
      </c>
      <c r="I1526">
        <v>15.04</v>
      </c>
      <c r="J1526">
        <v>1968.8168169999999</v>
      </c>
      <c r="K1526">
        <v>93</v>
      </c>
      <c r="L1526">
        <v>35</v>
      </c>
      <c r="M1526">
        <v>61.4</v>
      </c>
      <c r="N1526">
        <v>0</v>
      </c>
      <c r="O1526">
        <v>93</v>
      </c>
      <c r="P1526">
        <v>6.59</v>
      </c>
      <c r="Q1526">
        <v>93</v>
      </c>
      <c r="R1526">
        <v>0.1</v>
      </c>
      <c r="S1526">
        <v>15712.823759999999</v>
      </c>
      <c r="T1526">
        <v>2957689</v>
      </c>
      <c r="U1526">
        <v>2.7</v>
      </c>
      <c r="V1526">
        <v>2.7</v>
      </c>
      <c r="W1526">
        <v>0.83399999999999996</v>
      </c>
      <c r="X1526">
        <v>16.399999999999999</v>
      </c>
      <c r="Z1526" t="s">
        <v>31</v>
      </c>
    </row>
    <row r="1527" spans="1:26" x14ac:dyDescent="0.3">
      <c r="A1527" t="s">
        <v>121</v>
      </c>
      <c r="B1527">
        <v>73</v>
      </c>
      <c r="C1527" t="s">
        <v>31</v>
      </c>
      <c r="D1527">
        <v>2012</v>
      </c>
      <c r="E1527">
        <f t="shared" si="23"/>
        <v>1</v>
      </c>
      <c r="F1527" t="str">
        <v>High</v>
      </c>
      <c r="G1527">
        <v>176</v>
      </c>
      <c r="H1527">
        <v>0</v>
      </c>
      <c r="I1527">
        <v>15.14</v>
      </c>
      <c r="J1527">
        <v>1807.071336</v>
      </c>
      <c r="K1527">
        <v>93</v>
      </c>
      <c r="L1527">
        <v>0</v>
      </c>
      <c r="M1527">
        <v>6.9</v>
      </c>
      <c r="N1527">
        <v>0</v>
      </c>
      <c r="O1527">
        <v>93</v>
      </c>
      <c r="P1527">
        <v>6.67</v>
      </c>
      <c r="Q1527">
        <v>93</v>
      </c>
      <c r="R1527">
        <v>0.1</v>
      </c>
      <c r="S1527">
        <v>14341.835999999999</v>
      </c>
      <c r="T1527">
        <v>2987773</v>
      </c>
      <c r="U1527">
        <v>2.7</v>
      </c>
      <c r="V1527">
        <v>2.7</v>
      </c>
      <c r="W1527">
        <v>0.83</v>
      </c>
      <c r="X1527">
        <v>16.5</v>
      </c>
      <c r="Z1527" t="s">
        <v>31</v>
      </c>
    </row>
    <row r="1528" spans="1:26" x14ac:dyDescent="0.3">
      <c r="A1528" t="s">
        <v>121</v>
      </c>
      <c r="B1528">
        <v>72.8</v>
      </c>
      <c r="C1528" t="s">
        <v>31</v>
      </c>
      <c r="D1528">
        <v>2011</v>
      </c>
      <c r="E1528">
        <f t="shared" si="23"/>
        <v>1</v>
      </c>
      <c r="F1528" t="str">
        <v>High</v>
      </c>
      <c r="G1528">
        <v>18</v>
      </c>
      <c r="H1528">
        <v>0</v>
      </c>
      <c r="I1528">
        <v>12.66</v>
      </c>
      <c r="J1528">
        <v>1758.8227569999999</v>
      </c>
      <c r="K1528">
        <v>95</v>
      </c>
      <c r="L1528">
        <v>7</v>
      </c>
      <c r="M1528">
        <v>6.5</v>
      </c>
      <c r="N1528">
        <v>0</v>
      </c>
      <c r="O1528">
        <v>92</v>
      </c>
      <c r="P1528">
        <v>6.86</v>
      </c>
      <c r="Q1528">
        <v>92</v>
      </c>
      <c r="R1528">
        <v>0.1</v>
      </c>
      <c r="S1528">
        <v>14357.736790000001</v>
      </c>
      <c r="T1528">
        <v>328115</v>
      </c>
      <c r="U1528">
        <v>2.7</v>
      </c>
      <c r="V1528">
        <v>2.8</v>
      </c>
      <c r="W1528">
        <v>0.82599999999999996</v>
      </c>
      <c r="X1528">
        <v>16.7</v>
      </c>
      <c r="Z1528" t="s">
        <v>31</v>
      </c>
    </row>
    <row r="1529" spans="1:26" x14ac:dyDescent="0.3">
      <c r="A1529" t="s">
        <v>121</v>
      </c>
      <c r="B1529">
        <v>72.400000000000006</v>
      </c>
      <c r="C1529" t="s">
        <v>31</v>
      </c>
      <c r="D1529">
        <v>2010</v>
      </c>
      <c r="E1529">
        <f t="shared" si="23"/>
        <v>1</v>
      </c>
      <c r="F1529" t="str">
        <v>High</v>
      </c>
      <c r="G1529">
        <v>188</v>
      </c>
      <c r="H1529">
        <v>0</v>
      </c>
      <c r="I1529">
        <v>12.9</v>
      </c>
      <c r="J1529">
        <v>1423.8023860000001</v>
      </c>
      <c r="K1529">
        <v>94</v>
      </c>
      <c r="L1529">
        <v>2</v>
      </c>
      <c r="M1529">
        <v>6</v>
      </c>
      <c r="N1529">
        <v>0</v>
      </c>
      <c r="O1529">
        <v>95</v>
      </c>
      <c r="P1529">
        <v>7.9</v>
      </c>
      <c r="Q1529">
        <v>95</v>
      </c>
      <c r="R1529">
        <v>0.1</v>
      </c>
      <c r="S1529">
        <v>11984.868570000001</v>
      </c>
      <c r="T1529">
        <v>397282</v>
      </c>
      <c r="U1529">
        <v>2.8</v>
      </c>
      <c r="V1529">
        <v>2.8</v>
      </c>
      <c r="W1529">
        <v>0.82399999999999995</v>
      </c>
      <c r="X1529">
        <v>16.8</v>
      </c>
      <c r="Z1529" t="s">
        <v>31</v>
      </c>
    </row>
    <row r="1530" spans="1:26" x14ac:dyDescent="0.3">
      <c r="A1530" t="s">
        <v>121</v>
      </c>
      <c r="B1530">
        <v>72.2</v>
      </c>
      <c r="C1530" t="s">
        <v>31</v>
      </c>
      <c r="D1530">
        <v>2009</v>
      </c>
      <c r="E1530">
        <f t="shared" si="23"/>
        <v>1</v>
      </c>
      <c r="F1530" t="str">
        <v>High</v>
      </c>
      <c r="G1530">
        <v>192</v>
      </c>
      <c r="H1530">
        <v>0</v>
      </c>
      <c r="I1530">
        <v>12.4</v>
      </c>
      <c r="J1530">
        <v>1446.529217</v>
      </c>
      <c r="K1530">
        <v>95</v>
      </c>
      <c r="L1530">
        <v>0</v>
      </c>
      <c r="M1530">
        <v>59.7</v>
      </c>
      <c r="N1530">
        <v>0</v>
      </c>
      <c r="O1530">
        <v>98</v>
      </c>
      <c r="P1530">
        <v>7.53</v>
      </c>
      <c r="Q1530">
        <v>98</v>
      </c>
      <c r="R1530">
        <v>0.1</v>
      </c>
      <c r="S1530">
        <v>11837.391299999999</v>
      </c>
      <c r="T1530">
        <v>3162916</v>
      </c>
      <c r="U1530">
        <v>2.8</v>
      </c>
      <c r="V1530">
        <v>2.9</v>
      </c>
      <c r="W1530">
        <v>0.82499999999999996</v>
      </c>
      <c r="X1530">
        <v>16.600000000000001</v>
      </c>
      <c r="Z1530" t="s">
        <v>31</v>
      </c>
    </row>
    <row r="1531" spans="1:26" x14ac:dyDescent="0.3">
      <c r="A1531" t="s">
        <v>121</v>
      </c>
      <c r="B1531">
        <v>71.099999999999994</v>
      </c>
      <c r="C1531" t="s">
        <v>31</v>
      </c>
      <c r="D1531">
        <v>2008</v>
      </c>
      <c r="E1531">
        <f t="shared" si="23"/>
        <v>1</v>
      </c>
      <c r="F1531" t="str">
        <v>High</v>
      </c>
      <c r="G1531">
        <v>224</v>
      </c>
      <c r="H1531">
        <v>0</v>
      </c>
      <c r="I1531">
        <v>13.3</v>
      </c>
      <c r="J1531">
        <v>1888.1499040000001</v>
      </c>
      <c r="K1531">
        <v>96</v>
      </c>
      <c r="L1531">
        <v>1</v>
      </c>
      <c r="M1531">
        <v>59.3</v>
      </c>
      <c r="N1531">
        <v>0</v>
      </c>
      <c r="O1531">
        <v>96</v>
      </c>
      <c r="P1531">
        <v>6.61</v>
      </c>
      <c r="Q1531">
        <v>96</v>
      </c>
      <c r="R1531">
        <v>0.1</v>
      </c>
      <c r="S1531">
        <v>14961.56818</v>
      </c>
      <c r="T1531">
        <v>3198231</v>
      </c>
      <c r="U1531">
        <v>2.9</v>
      </c>
      <c r="V1531">
        <v>2.9</v>
      </c>
      <c r="W1531">
        <v>0.82</v>
      </c>
      <c r="X1531">
        <v>16.5</v>
      </c>
      <c r="Z1531" t="s">
        <v>31</v>
      </c>
    </row>
    <row r="1532" spans="1:26" x14ac:dyDescent="0.3">
      <c r="A1532" t="s">
        <v>121</v>
      </c>
      <c r="B1532">
        <v>72</v>
      </c>
      <c r="C1532" t="s">
        <v>31</v>
      </c>
      <c r="D1532">
        <v>2007</v>
      </c>
      <c r="E1532">
        <f t="shared" si="23"/>
        <v>1</v>
      </c>
      <c r="F1532" t="str">
        <v>High</v>
      </c>
      <c r="G1532">
        <v>24</v>
      </c>
      <c r="H1532">
        <v>0</v>
      </c>
      <c r="I1532">
        <v>13.4</v>
      </c>
      <c r="J1532">
        <v>1581.5119139999999</v>
      </c>
      <c r="K1532">
        <v>96</v>
      </c>
      <c r="L1532">
        <v>0</v>
      </c>
      <c r="M1532">
        <v>59</v>
      </c>
      <c r="N1532">
        <v>0</v>
      </c>
      <c r="O1532">
        <v>95</v>
      </c>
      <c r="P1532">
        <v>6.22</v>
      </c>
      <c r="Q1532">
        <v>95</v>
      </c>
      <c r="R1532">
        <v>0.1</v>
      </c>
      <c r="S1532">
        <v>12297.915349999999</v>
      </c>
      <c r="T1532">
        <v>3231294</v>
      </c>
      <c r="U1532">
        <v>2.9</v>
      </c>
      <c r="V1532">
        <v>3</v>
      </c>
      <c r="W1532">
        <v>0.81200000000000006</v>
      </c>
      <c r="X1532">
        <v>16.399999999999999</v>
      </c>
      <c r="Z1532" t="s">
        <v>31</v>
      </c>
    </row>
    <row r="1533" spans="1:26" x14ac:dyDescent="0.3">
      <c r="A1533" t="s">
        <v>121</v>
      </c>
      <c r="B1533">
        <v>76</v>
      </c>
      <c r="C1533" t="s">
        <v>31</v>
      </c>
      <c r="D1533">
        <v>2006</v>
      </c>
      <c r="E1533">
        <f t="shared" si="23"/>
        <v>1</v>
      </c>
      <c r="F1533" t="str">
        <v>High</v>
      </c>
      <c r="G1533">
        <v>229</v>
      </c>
      <c r="H1533">
        <v>0</v>
      </c>
      <c r="I1533">
        <v>12.7</v>
      </c>
      <c r="J1533">
        <v>116.50496099999999</v>
      </c>
      <c r="K1533">
        <v>95</v>
      </c>
      <c r="L1533">
        <v>1</v>
      </c>
      <c r="M1533">
        <v>58.7</v>
      </c>
      <c r="N1533">
        <v>0</v>
      </c>
      <c r="O1533">
        <v>94</v>
      </c>
      <c r="P1533">
        <v>6.2</v>
      </c>
      <c r="Q1533">
        <v>94</v>
      </c>
      <c r="R1533">
        <v>0.1</v>
      </c>
      <c r="S1533">
        <v>924.64254800000003</v>
      </c>
      <c r="T1533">
        <v>326999</v>
      </c>
      <c r="U1533">
        <v>3</v>
      </c>
      <c r="V1533">
        <v>3</v>
      </c>
      <c r="W1533">
        <v>0.80700000000000005</v>
      </c>
      <c r="X1533">
        <v>16.399999999999999</v>
      </c>
      <c r="Z1533" t="s">
        <v>31</v>
      </c>
    </row>
    <row r="1534" spans="1:26" x14ac:dyDescent="0.3">
      <c r="A1534" t="s">
        <v>121</v>
      </c>
      <c r="B1534">
        <v>78</v>
      </c>
      <c r="C1534" t="s">
        <v>31</v>
      </c>
      <c r="D1534">
        <v>2005</v>
      </c>
      <c r="E1534">
        <f t="shared" si="23"/>
        <v>1</v>
      </c>
      <c r="F1534" t="str">
        <v>High</v>
      </c>
      <c r="G1534">
        <v>222</v>
      </c>
      <c r="H1534">
        <v>0</v>
      </c>
      <c r="I1534">
        <v>12.3</v>
      </c>
      <c r="J1534">
        <v>913.69952899999998</v>
      </c>
      <c r="K1534">
        <v>95</v>
      </c>
      <c r="L1534">
        <v>1</v>
      </c>
      <c r="M1534">
        <v>58.4</v>
      </c>
      <c r="N1534">
        <v>0</v>
      </c>
      <c r="O1534">
        <v>93</v>
      </c>
      <c r="P1534">
        <v>5.83</v>
      </c>
      <c r="Q1534">
        <v>94</v>
      </c>
      <c r="R1534">
        <v>0.1</v>
      </c>
      <c r="S1534">
        <v>7863.1629000000003</v>
      </c>
      <c r="T1534">
        <v>3322528</v>
      </c>
      <c r="U1534">
        <v>3</v>
      </c>
      <c r="V1534">
        <v>3.1</v>
      </c>
      <c r="W1534">
        <v>0.79800000000000004</v>
      </c>
      <c r="X1534">
        <v>16.2</v>
      </c>
      <c r="Z1534" t="s">
        <v>31</v>
      </c>
    </row>
    <row r="1535" spans="1:26" x14ac:dyDescent="0.3">
      <c r="A1535" t="s">
        <v>121</v>
      </c>
      <c r="B1535">
        <v>71.599999999999994</v>
      </c>
      <c r="C1535" t="s">
        <v>31</v>
      </c>
      <c r="D1535">
        <v>2004</v>
      </c>
      <c r="E1535">
        <f t="shared" si="23"/>
        <v>1</v>
      </c>
      <c r="F1535" t="str">
        <v>High</v>
      </c>
      <c r="G1535">
        <v>24</v>
      </c>
      <c r="H1535">
        <v>0</v>
      </c>
      <c r="I1535">
        <v>12.1</v>
      </c>
      <c r="J1535">
        <v>76.361877370000002</v>
      </c>
      <c r="K1535">
        <v>94</v>
      </c>
      <c r="L1535">
        <v>1</v>
      </c>
      <c r="M1535">
        <v>58.1</v>
      </c>
      <c r="N1535">
        <v>0</v>
      </c>
      <c r="O1535">
        <v>9</v>
      </c>
      <c r="P1535">
        <v>5.67</v>
      </c>
      <c r="Q1535">
        <v>94</v>
      </c>
      <c r="R1535">
        <v>0.1</v>
      </c>
      <c r="S1535">
        <v>676.96699799999999</v>
      </c>
      <c r="T1535">
        <v>337775</v>
      </c>
      <c r="U1535">
        <v>3.1</v>
      </c>
      <c r="V1535">
        <v>3.1</v>
      </c>
      <c r="W1535">
        <v>0.79200000000000004</v>
      </c>
      <c r="X1535">
        <v>16.3</v>
      </c>
      <c r="Z1535" t="s">
        <v>31</v>
      </c>
    </row>
    <row r="1536" spans="1:26" x14ac:dyDescent="0.3">
      <c r="A1536" t="s">
        <v>121</v>
      </c>
      <c r="B1536">
        <v>71.599999999999994</v>
      </c>
      <c r="C1536" t="s">
        <v>31</v>
      </c>
      <c r="D1536">
        <v>2003</v>
      </c>
      <c r="E1536">
        <f t="shared" si="23"/>
        <v>1</v>
      </c>
      <c r="F1536" t="str">
        <v>High</v>
      </c>
      <c r="G1536">
        <v>22</v>
      </c>
      <c r="H1536">
        <v>0</v>
      </c>
      <c r="I1536">
        <v>11.29</v>
      </c>
      <c r="J1536">
        <v>80.997100540000005</v>
      </c>
      <c r="K1536">
        <v>95</v>
      </c>
      <c r="L1536">
        <v>1</v>
      </c>
      <c r="M1536">
        <v>57.8</v>
      </c>
      <c r="N1536">
        <v>0</v>
      </c>
      <c r="O1536">
        <v>91</v>
      </c>
      <c r="P1536">
        <v>6.46</v>
      </c>
      <c r="Q1536">
        <v>94</v>
      </c>
      <c r="R1536">
        <v>0.1</v>
      </c>
      <c r="S1536">
        <v>555.53566899999998</v>
      </c>
      <c r="T1536">
        <v>3415213</v>
      </c>
      <c r="U1536">
        <v>3.2</v>
      </c>
      <c r="V1536">
        <v>3.2</v>
      </c>
      <c r="W1536">
        <v>0.78</v>
      </c>
      <c r="X1536">
        <v>15.8</v>
      </c>
      <c r="Z1536" t="s">
        <v>31</v>
      </c>
    </row>
    <row r="1537" spans="1:26" x14ac:dyDescent="0.3">
      <c r="A1537" t="s">
        <v>121</v>
      </c>
      <c r="B1537">
        <v>71.400000000000006</v>
      </c>
      <c r="C1537" t="s">
        <v>31</v>
      </c>
      <c r="D1537">
        <v>2002</v>
      </c>
      <c r="E1537">
        <f t="shared" si="23"/>
        <v>1</v>
      </c>
      <c r="F1537" t="str">
        <v>High</v>
      </c>
      <c r="G1537">
        <v>22</v>
      </c>
      <c r="H1537">
        <v>0</v>
      </c>
      <c r="I1537">
        <v>11</v>
      </c>
      <c r="J1537">
        <v>561.91686419999996</v>
      </c>
      <c r="K1537">
        <v>94</v>
      </c>
      <c r="L1537">
        <v>103</v>
      </c>
      <c r="M1537">
        <v>57.5</v>
      </c>
      <c r="N1537">
        <v>0</v>
      </c>
      <c r="O1537">
        <v>97</v>
      </c>
      <c r="P1537">
        <v>6.4</v>
      </c>
      <c r="Q1537">
        <v>95</v>
      </c>
      <c r="R1537">
        <v>0.1</v>
      </c>
      <c r="S1537">
        <v>4146.9879279999996</v>
      </c>
      <c r="T1537">
        <v>344367</v>
      </c>
      <c r="U1537">
        <v>3.3</v>
      </c>
      <c r="V1537">
        <v>3.3</v>
      </c>
      <c r="W1537">
        <v>0.77</v>
      </c>
      <c r="X1537">
        <v>15.3</v>
      </c>
      <c r="Z1537" t="s">
        <v>31</v>
      </c>
    </row>
    <row r="1538" spans="1:26" x14ac:dyDescent="0.3">
      <c r="A1538" t="s">
        <v>121</v>
      </c>
      <c r="B1538">
        <v>71.2</v>
      </c>
      <c r="C1538" t="s">
        <v>31</v>
      </c>
      <c r="D1538">
        <v>2001</v>
      </c>
      <c r="E1538">
        <f t="shared" ref="E1538:E1601" si="24">IF(Z1538="Developing",0,1)</f>
        <v>1</v>
      </c>
      <c r="F1538" t="str">
        <v>High</v>
      </c>
      <c r="G1538">
        <v>21</v>
      </c>
      <c r="H1538">
        <v>0</v>
      </c>
      <c r="I1538">
        <v>10.199999999999999</v>
      </c>
      <c r="J1538">
        <v>42.872086709999998</v>
      </c>
      <c r="K1538">
        <v>95</v>
      </c>
      <c r="L1538">
        <v>7</v>
      </c>
      <c r="M1538">
        <v>57.2</v>
      </c>
      <c r="N1538">
        <v>0</v>
      </c>
      <c r="O1538">
        <v>97</v>
      </c>
      <c r="P1538">
        <v>6.26</v>
      </c>
      <c r="Q1538">
        <v>95</v>
      </c>
      <c r="R1538">
        <v>0.1</v>
      </c>
      <c r="S1538">
        <v>353.14733699999999</v>
      </c>
      <c r="T1538">
        <v>347818</v>
      </c>
      <c r="U1538">
        <v>3.3</v>
      </c>
      <c r="V1538">
        <v>3.3</v>
      </c>
      <c r="W1538">
        <v>0.75700000000000001</v>
      </c>
      <c r="X1538">
        <v>14.7</v>
      </c>
      <c r="Z1538" t="s">
        <v>31</v>
      </c>
    </row>
    <row r="1539" spans="1:26" x14ac:dyDescent="0.3">
      <c r="A1539" t="s">
        <v>121</v>
      </c>
      <c r="B1539">
        <v>71.599999999999994</v>
      </c>
      <c r="C1539" t="s">
        <v>31</v>
      </c>
      <c r="D1539">
        <v>2000</v>
      </c>
      <c r="E1539">
        <f t="shared" si="24"/>
        <v>1</v>
      </c>
      <c r="F1539" t="str">
        <v>High</v>
      </c>
      <c r="G1539">
        <v>2</v>
      </c>
      <c r="H1539">
        <v>0</v>
      </c>
      <c r="I1539">
        <v>9.8699999999999992</v>
      </c>
      <c r="J1539">
        <v>373.2605532</v>
      </c>
      <c r="K1539">
        <v>98</v>
      </c>
      <c r="L1539">
        <v>19</v>
      </c>
      <c r="M1539">
        <v>56.9</v>
      </c>
      <c r="N1539">
        <v>0</v>
      </c>
      <c r="O1539">
        <v>92</v>
      </c>
      <c r="P1539">
        <v>6.46</v>
      </c>
      <c r="Q1539">
        <v>94</v>
      </c>
      <c r="R1539">
        <v>0.1</v>
      </c>
      <c r="S1539">
        <v>3297.3547100000001</v>
      </c>
      <c r="T1539">
        <v>3499536</v>
      </c>
      <c r="U1539">
        <v>3.4</v>
      </c>
      <c r="V1539">
        <v>3.4</v>
      </c>
      <c r="W1539">
        <v>0.745</v>
      </c>
      <c r="X1539">
        <v>14</v>
      </c>
      <c r="Z1539" t="s">
        <v>31</v>
      </c>
    </row>
    <row r="1540" spans="1:26" x14ac:dyDescent="0.3">
      <c r="A1540" t="s">
        <v>122</v>
      </c>
      <c r="B1540">
        <v>82</v>
      </c>
      <c r="C1540" t="s">
        <v>31</v>
      </c>
      <c r="D1540">
        <v>2015</v>
      </c>
      <c r="E1540">
        <f t="shared" si="24"/>
        <v>1</v>
      </c>
      <c r="F1540" t="str">
        <v>High</v>
      </c>
      <c r="G1540">
        <v>63</v>
      </c>
      <c r="H1540">
        <v>0</v>
      </c>
      <c r="I1540">
        <v>0</v>
      </c>
      <c r="J1540">
        <v>0</v>
      </c>
      <c r="K1540">
        <v>94</v>
      </c>
      <c r="L1540">
        <v>0</v>
      </c>
      <c r="M1540">
        <v>61.3</v>
      </c>
      <c r="N1540">
        <v>0</v>
      </c>
      <c r="O1540">
        <v>99</v>
      </c>
      <c r="P1540">
        <v>0</v>
      </c>
      <c r="Q1540">
        <v>99</v>
      </c>
      <c r="R1540">
        <v>0.1</v>
      </c>
      <c r="S1540">
        <v>1199.8223</v>
      </c>
      <c r="T1540">
        <v>56964</v>
      </c>
      <c r="U1540">
        <v>1</v>
      </c>
      <c r="V1540">
        <v>0.9</v>
      </c>
      <c r="W1540">
        <v>0.89600000000000002</v>
      </c>
      <c r="X1540">
        <v>13.9</v>
      </c>
      <c r="Z1540" t="s">
        <v>31</v>
      </c>
    </row>
    <row r="1541" spans="1:26" x14ac:dyDescent="0.3">
      <c r="A1541" t="s">
        <v>122</v>
      </c>
      <c r="B1541">
        <v>81.7</v>
      </c>
      <c r="C1541" t="s">
        <v>31</v>
      </c>
      <c r="D1541">
        <v>2014</v>
      </c>
      <c r="E1541">
        <f t="shared" si="24"/>
        <v>1</v>
      </c>
      <c r="F1541" t="str">
        <v>High</v>
      </c>
      <c r="G1541">
        <v>65</v>
      </c>
      <c r="H1541">
        <v>0</v>
      </c>
      <c r="I1541">
        <v>11.12</v>
      </c>
      <c r="J1541">
        <v>16255.161980000001</v>
      </c>
      <c r="K1541">
        <v>94</v>
      </c>
      <c r="L1541">
        <v>0</v>
      </c>
      <c r="M1541">
        <v>6.9</v>
      </c>
      <c r="N1541">
        <v>0</v>
      </c>
      <c r="O1541">
        <v>99</v>
      </c>
      <c r="P1541">
        <v>6.94</v>
      </c>
      <c r="Q1541">
        <v>99</v>
      </c>
      <c r="R1541">
        <v>0.1</v>
      </c>
      <c r="S1541">
        <v>119172.7418</v>
      </c>
      <c r="T1541">
        <v>556319</v>
      </c>
      <c r="U1541">
        <v>1</v>
      </c>
      <c r="V1541">
        <v>0.9</v>
      </c>
      <c r="W1541">
        <v>0.89200000000000002</v>
      </c>
      <c r="X1541">
        <v>13.9</v>
      </c>
      <c r="Z1541" t="s">
        <v>31</v>
      </c>
    </row>
    <row r="1542" spans="1:26" x14ac:dyDescent="0.3">
      <c r="A1542" t="s">
        <v>122</v>
      </c>
      <c r="B1542">
        <v>81.400000000000006</v>
      </c>
      <c r="C1542" t="s">
        <v>31</v>
      </c>
      <c r="D1542">
        <v>2013</v>
      </c>
      <c r="E1542">
        <f t="shared" si="24"/>
        <v>1</v>
      </c>
      <c r="F1542" t="str">
        <v>High</v>
      </c>
      <c r="G1542">
        <v>68</v>
      </c>
      <c r="H1542">
        <v>0</v>
      </c>
      <c r="I1542">
        <v>11.02</v>
      </c>
      <c r="J1542">
        <v>15515.752339999999</v>
      </c>
      <c r="K1542">
        <v>94</v>
      </c>
      <c r="L1542">
        <v>0</v>
      </c>
      <c r="M1542">
        <v>6.5</v>
      </c>
      <c r="N1542">
        <v>0</v>
      </c>
      <c r="O1542">
        <v>99</v>
      </c>
      <c r="P1542">
        <v>7.1</v>
      </c>
      <c r="Q1542">
        <v>99</v>
      </c>
      <c r="R1542">
        <v>0.1</v>
      </c>
      <c r="S1542">
        <v>113751.85</v>
      </c>
      <c r="T1542">
        <v>54336</v>
      </c>
      <c r="U1542">
        <v>0.9</v>
      </c>
      <c r="V1542">
        <v>0.9</v>
      </c>
      <c r="W1542">
        <v>0.89200000000000002</v>
      </c>
      <c r="X1542">
        <v>13.9</v>
      </c>
      <c r="Z1542" t="s">
        <v>31</v>
      </c>
    </row>
    <row r="1543" spans="1:26" x14ac:dyDescent="0.3">
      <c r="A1543" t="s">
        <v>122</v>
      </c>
      <c r="B1543">
        <v>81.099999999999994</v>
      </c>
      <c r="C1543" t="s">
        <v>31</v>
      </c>
      <c r="D1543">
        <v>2012</v>
      </c>
      <c r="E1543">
        <f t="shared" si="24"/>
        <v>1</v>
      </c>
      <c r="F1543" t="str">
        <v>High</v>
      </c>
      <c r="G1543">
        <v>7</v>
      </c>
      <c r="H1543">
        <v>0</v>
      </c>
      <c r="I1543">
        <v>11.34</v>
      </c>
      <c r="J1543">
        <v>2284.5821500000002</v>
      </c>
      <c r="K1543">
        <v>94</v>
      </c>
      <c r="L1543">
        <v>2</v>
      </c>
      <c r="M1543">
        <v>6.1</v>
      </c>
      <c r="N1543">
        <v>0</v>
      </c>
      <c r="O1543">
        <v>99</v>
      </c>
      <c r="P1543">
        <v>7.18</v>
      </c>
      <c r="Q1543">
        <v>99</v>
      </c>
      <c r="R1543">
        <v>0.1</v>
      </c>
      <c r="S1543">
        <v>16749.135999999999</v>
      </c>
      <c r="T1543">
        <v>53946</v>
      </c>
      <c r="U1543">
        <v>0.9</v>
      </c>
      <c r="V1543">
        <v>0.9</v>
      </c>
      <c r="W1543">
        <v>0.89200000000000002</v>
      </c>
      <c r="X1543">
        <v>13.9</v>
      </c>
      <c r="Z1543" t="s">
        <v>31</v>
      </c>
    </row>
    <row r="1544" spans="1:26" x14ac:dyDescent="0.3">
      <c r="A1544" t="s">
        <v>122</v>
      </c>
      <c r="B1544">
        <v>88</v>
      </c>
      <c r="C1544" t="s">
        <v>31</v>
      </c>
      <c r="D1544">
        <v>2011</v>
      </c>
      <c r="E1544">
        <f t="shared" si="24"/>
        <v>1</v>
      </c>
      <c r="F1544" t="str">
        <v>High</v>
      </c>
      <c r="G1544">
        <v>72</v>
      </c>
      <c r="H1544">
        <v>0</v>
      </c>
      <c r="I1544">
        <v>11.5</v>
      </c>
      <c r="J1544">
        <v>17028.527979999999</v>
      </c>
      <c r="K1544">
        <v>95</v>
      </c>
      <c r="L1544">
        <v>6</v>
      </c>
      <c r="M1544">
        <v>59.6</v>
      </c>
      <c r="N1544">
        <v>0</v>
      </c>
      <c r="O1544">
        <v>96</v>
      </c>
      <c r="P1544">
        <v>7.34</v>
      </c>
      <c r="Q1544">
        <v>99</v>
      </c>
      <c r="R1544">
        <v>0.1</v>
      </c>
      <c r="S1544">
        <v>115761.577</v>
      </c>
      <c r="T1544">
        <v>518347</v>
      </c>
      <c r="U1544">
        <v>0.9</v>
      </c>
      <c r="V1544">
        <v>0.9</v>
      </c>
      <c r="W1544">
        <v>0.89400000000000002</v>
      </c>
      <c r="X1544">
        <v>13.9</v>
      </c>
      <c r="Z1544" t="s">
        <v>31</v>
      </c>
    </row>
    <row r="1545" spans="1:26" x14ac:dyDescent="0.3">
      <c r="A1545" t="s">
        <v>122</v>
      </c>
      <c r="B1545">
        <v>86</v>
      </c>
      <c r="C1545" t="s">
        <v>31</v>
      </c>
      <c r="D1545">
        <v>2010</v>
      </c>
      <c r="E1545">
        <f t="shared" si="24"/>
        <v>1</v>
      </c>
      <c r="F1545" t="str">
        <v>High</v>
      </c>
      <c r="G1545">
        <v>73</v>
      </c>
      <c r="H1545">
        <v>0</v>
      </c>
      <c r="I1545">
        <v>11.36</v>
      </c>
      <c r="J1545">
        <v>2267.2521919999999</v>
      </c>
      <c r="K1545">
        <v>94</v>
      </c>
      <c r="L1545">
        <v>0</v>
      </c>
      <c r="M1545">
        <v>59.2</v>
      </c>
      <c r="N1545">
        <v>0</v>
      </c>
      <c r="O1545">
        <v>96</v>
      </c>
      <c r="P1545">
        <v>7.68</v>
      </c>
      <c r="Q1545">
        <v>99</v>
      </c>
      <c r="R1545">
        <v>0.1</v>
      </c>
      <c r="S1545">
        <v>14965.361000000001</v>
      </c>
      <c r="T1545">
        <v>56953</v>
      </c>
      <c r="U1545">
        <v>0.9</v>
      </c>
      <c r="V1545">
        <v>0.9</v>
      </c>
      <c r="W1545">
        <v>0.88400000000000001</v>
      </c>
      <c r="X1545">
        <v>13.7</v>
      </c>
      <c r="Z1545" t="s">
        <v>31</v>
      </c>
    </row>
    <row r="1546" spans="1:26" x14ac:dyDescent="0.3">
      <c r="A1546" t="s">
        <v>122</v>
      </c>
      <c r="B1546">
        <v>83</v>
      </c>
      <c r="C1546" t="s">
        <v>31</v>
      </c>
      <c r="D1546">
        <v>2009</v>
      </c>
      <c r="E1546">
        <f t="shared" si="24"/>
        <v>1</v>
      </c>
      <c r="F1546" t="str">
        <v>High</v>
      </c>
      <c r="G1546">
        <v>76</v>
      </c>
      <c r="H1546">
        <v>0</v>
      </c>
      <c r="I1546">
        <v>11.42</v>
      </c>
      <c r="J1546">
        <v>2052.3930759999998</v>
      </c>
      <c r="K1546">
        <v>95</v>
      </c>
      <c r="L1546">
        <v>0</v>
      </c>
      <c r="M1546">
        <v>58.8</v>
      </c>
      <c r="N1546">
        <v>0</v>
      </c>
      <c r="O1546">
        <v>96</v>
      </c>
      <c r="P1546">
        <v>8.11</v>
      </c>
      <c r="Q1546">
        <v>99</v>
      </c>
      <c r="R1546">
        <v>0.1</v>
      </c>
      <c r="S1546">
        <v>13198.6693</v>
      </c>
      <c r="T1546">
        <v>497783</v>
      </c>
      <c r="U1546">
        <v>0.9</v>
      </c>
      <c r="V1546">
        <v>0.9</v>
      </c>
      <c r="W1546">
        <v>0.88800000000000001</v>
      </c>
      <c r="X1546">
        <v>13.5</v>
      </c>
      <c r="Z1546" t="s">
        <v>31</v>
      </c>
    </row>
    <row r="1547" spans="1:26" x14ac:dyDescent="0.3">
      <c r="A1547" t="s">
        <v>122</v>
      </c>
      <c r="B1547">
        <v>80</v>
      </c>
      <c r="C1547" t="s">
        <v>31</v>
      </c>
      <c r="D1547">
        <v>2008</v>
      </c>
      <c r="E1547">
        <f t="shared" si="24"/>
        <v>1</v>
      </c>
      <c r="F1547" t="str">
        <v>High</v>
      </c>
      <c r="G1547">
        <v>8</v>
      </c>
      <c r="H1547">
        <v>0</v>
      </c>
      <c r="I1547">
        <v>11.53</v>
      </c>
      <c r="J1547">
        <v>18961.348600000001</v>
      </c>
      <c r="K1547">
        <v>94</v>
      </c>
      <c r="L1547">
        <v>1</v>
      </c>
      <c r="M1547">
        <v>58.4</v>
      </c>
      <c r="N1547">
        <v>0</v>
      </c>
      <c r="O1547">
        <v>96</v>
      </c>
      <c r="P1547">
        <v>7.34</v>
      </c>
      <c r="Q1547">
        <v>99</v>
      </c>
      <c r="R1547">
        <v>0.1</v>
      </c>
      <c r="S1547">
        <v>114293.84329999999</v>
      </c>
      <c r="T1547">
        <v>48865</v>
      </c>
      <c r="U1547">
        <v>0.9</v>
      </c>
      <c r="V1547">
        <v>0.9</v>
      </c>
      <c r="W1547">
        <v>0.88700000000000001</v>
      </c>
      <c r="X1547">
        <v>13.5</v>
      </c>
      <c r="Z1547" t="s">
        <v>31</v>
      </c>
    </row>
    <row r="1548" spans="1:26" x14ac:dyDescent="0.3">
      <c r="A1548" t="s">
        <v>122</v>
      </c>
      <c r="B1548">
        <v>79.7</v>
      </c>
      <c r="C1548" t="s">
        <v>31</v>
      </c>
      <c r="D1548">
        <v>2007</v>
      </c>
      <c r="E1548">
        <f t="shared" si="24"/>
        <v>1</v>
      </c>
      <c r="F1548" t="str">
        <v>High</v>
      </c>
      <c r="G1548">
        <v>82</v>
      </c>
      <c r="H1548">
        <v>0</v>
      </c>
      <c r="I1548">
        <v>11.75</v>
      </c>
      <c r="J1548">
        <v>267.051312</v>
      </c>
      <c r="K1548">
        <v>87</v>
      </c>
      <c r="L1548">
        <v>0</v>
      </c>
      <c r="M1548">
        <v>57.9</v>
      </c>
      <c r="N1548">
        <v>0</v>
      </c>
      <c r="O1548">
        <v>96</v>
      </c>
      <c r="P1548">
        <v>6.8</v>
      </c>
      <c r="Q1548">
        <v>99</v>
      </c>
      <c r="R1548">
        <v>0.1</v>
      </c>
      <c r="S1548">
        <v>1618.4928</v>
      </c>
      <c r="T1548">
        <v>479993</v>
      </c>
      <c r="U1548">
        <v>0.9</v>
      </c>
      <c r="V1548">
        <v>0.9</v>
      </c>
      <c r="W1548">
        <v>0.877</v>
      </c>
      <c r="X1548">
        <v>13.5</v>
      </c>
      <c r="Z1548" t="s">
        <v>31</v>
      </c>
    </row>
    <row r="1549" spans="1:26" x14ac:dyDescent="0.3">
      <c r="A1549" t="s">
        <v>122</v>
      </c>
      <c r="B1549">
        <v>79.400000000000006</v>
      </c>
      <c r="C1549" t="s">
        <v>31</v>
      </c>
      <c r="D1549">
        <v>2006</v>
      </c>
      <c r="E1549">
        <f t="shared" si="24"/>
        <v>1</v>
      </c>
      <c r="F1549" t="str">
        <v>High</v>
      </c>
      <c r="G1549">
        <v>85</v>
      </c>
      <c r="H1549">
        <v>0</v>
      </c>
      <c r="I1549">
        <v>11.98</v>
      </c>
      <c r="J1549">
        <v>15345.4907</v>
      </c>
      <c r="K1549">
        <v>95</v>
      </c>
      <c r="L1549">
        <v>8</v>
      </c>
      <c r="M1549">
        <v>57.5</v>
      </c>
      <c r="N1549">
        <v>0</v>
      </c>
      <c r="O1549">
        <v>99</v>
      </c>
      <c r="P1549">
        <v>7.75</v>
      </c>
      <c r="Q1549">
        <v>99</v>
      </c>
      <c r="R1549">
        <v>0.1</v>
      </c>
      <c r="S1549">
        <v>89739.7117</v>
      </c>
      <c r="T1549">
        <v>472637</v>
      </c>
      <c r="U1549">
        <v>0.9</v>
      </c>
      <c r="V1549">
        <v>0.9</v>
      </c>
      <c r="W1549">
        <v>0.88</v>
      </c>
      <c r="X1549">
        <v>13.5</v>
      </c>
      <c r="Z1549" t="s">
        <v>31</v>
      </c>
    </row>
    <row r="1550" spans="1:26" x14ac:dyDescent="0.3">
      <c r="A1550" t="s">
        <v>122</v>
      </c>
      <c r="B1550">
        <v>78.8</v>
      </c>
      <c r="C1550" t="s">
        <v>31</v>
      </c>
      <c r="D1550">
        <v>2005</v>
      </c>
      <c r="E1550">
        <f t="shared" si="24"/>
        <v>1</v>
      </c>
      <c r="F1550" t="str">
        <v>High</v>
      </c>
      <c r="G1550">
        <v>9</v>
      </c>
      <c r="H1550">
        <v>0</v>
      </c>
      <c r="I1550">
        <v>11.84</v>
      </c>
      <c r="J1550">
        <v>1346.246697</v>
      </c>
      <c r="K1550">
        <v>95</v>
      </c>
      <c r="L1550">
        <v>0</v>
      </c>
      <c r="M1550">
        <v>57</v>
      </c>
      <c r="N1550">
        <v>0</v>
      </c>
      <c r="O1550">
        <v>99</v>
      </c>
      <c r="P1550">
        <v>7.95</v>
      </c>
      <c r="Q1550">
        <v>99</v>
      </c>
      <c r="R1550">
        <v>0.1</v>
      </c>
      <c r="S1550">
        <v>8289.6964100000005</v>
      </c>
      <c r="T1550">
        <v>465158</v>
      </c>
      <c r="U1550">
        <v>1</v>
      </c>
      <c r="V1550">
        <v>0.9</v>
      </c>
      <c r="W1550">
        <v>0.874</v>
      </c>
      <c r="X1550">
        <v>13.5</v>
      </c>
      <c r="Z1550" t="s">
        <v>31</v>
      </c>
    </row>
    <row r="1551" spans="1:26" x14ac:dyDescent="0.3">
      <c r="A1551" t="s">
        <v>122</v>
      </c>
      <c r="B1551">
        <v>78.7</v>
      </c>
      <c r="C1551" t="s">
        <v>31</v>
      </c>
      <c r="D1551">
        <v>2004</v>
      </c>
      <c r="E1551">
        <f t="shared" si="24"/>
        <v>1</v>
      </c>
      <c r="F1551" t="str">
        <v>High</v>
      </c>
      <c r="G1551">
        <v>92</v>
      </c>
      <c r="H1551">
        <v>0</v>
      </c>
      <c r="I1551">
        <v>12.42</v>
      </c>
      <c r="J1551">
        <v>12372.051880000001</v>
      </c>
      <c r="K1551">
        <v>94</v>
      </c>
      <c r="L1551">
        <v>0</v>
      </c>
      <c r="M1551">
        <v>56.4</v>
      </c>
      <c r="N1551">
        <v>0</v>
      </c>
      <c r="O1551">
        <v>99</v>
      </c>
      <c r="P1551">
        <v>8.1999999999999993</v>
      </c>
      <c r="Q1551">
        <v>99</v>
      </c>
      <c r="R1551">
        <v>0.1</v>
      </c>
      <c r="S1551">
        <v>75716.351800000004</v>
      </c>
      <c r="T1551">
        <v>45895</v>
      </c>
      <c r="U1551">
        <v>1</v>
      </c>
      <c r="V1551">
        <v>0.9</v>
      </c>
      <c r="W1551">
        <v>0.86699999999999999</v>
      </c>
      <c r="X1551">
        <v>13.5</v>
      </c>
      <c r="Z1551" t="s">
        <v>31</v>
      </c>
    </row>
    <row r="1552" spans="1:26" x14ac:dyDescent="0.3">
      <c r="A1552" t="s">
        <v>122</v>
      </c>
      <c r="B1552">
        <v>78.599999999999994</v>
      </c>
      <c r="C1552" t="s">
        <v>31</v>
      </c>
      <c r="D1552">
        <v>2003</v>
      </c>
      <c r="E1552">
        <f t="shared" si="24"/>
        <v>1</v>
      </c>
      <c r="F1552" t="str">
        <v>High</v>
      </c>
      <c r="G1552">
        <v>92</v>
      </c>
      <c r="H1552">
        <v>0</v>
      </c>
      <c r="I1552">
        <v>12.61</v>
      </c>
      <c r="J1552">
        <v>10111.389279999999</v>
      </c>
      <c r="K1552">
        <v>95</v>
      </c>
      <c r="L1552">
        <v>1</v>
      </c>
      <c r="M1552">
        <v>55.8</v>
      </c>
      <c r="N1552">
        <v>0</v>
      </c>
      <c r="O1552">
        <v>99</v>
      </c>
      <c r="P1552">
        <v>7.67</v>
      </c>
      <c r="Q1552">
        <v>98</v>
      </c>
      <c r="R1552">
        <v>0.1</v>
      </c>
      <c r="S1552">
        <v>65445.885300000002</v>
      </c>
      <c r="T1552">
        <v>45163</v>
      </c>
      <c r="U1552">
        <v>1</v>
      </c>
      <c r="V1552">
        <v>0.9</v>
      </c>
      <c r="W1552">
        <v>0.86499999999999999</v>
      </c>
      <c r="X1552">
        <v>13.6</v>
      </c>
      <c r="Z1552" t="s">
        <v>31</v>
      </c>
    </row>
    <row r="1553" spans="1:26" x14ac:dyDescent="0.3">
      <c r="A1553" t="s">
        <v>122</v>
      </c>
      <c r="B1553">
        <v>78.3</v>
      </c>
      <c r="C1553" t="s">
        <v>31</v>
      </c>
      <c r="D1553">
        <v>2002</v>
      </c>
      <c r="E1553">
        <f t="shared" si="24"/>
        <v>1</v>
      </c>
      <c r="F1553" t="str">
        <v>High</v>
      </c>
      <c r="G1553">
        <v>95</v>
      </c>
      <c r="H1553">
        <v>0</v>
      </c>
      <c r="I1553">
        <v>12.91</v>
      </c>
      <c r="J1553">
        <v>910.50627780000002</v>
      </c>
      <c r="K1553">
        <v>95</v>
      </c>
      <c r="L1553">
        <v>0</v>
      </c>
      <c r="M1553">
        <v>55.2</v>
      </c>
      <c r="N1553">
        <v>0</v>
      </c>
      <c r="O1553">
        <v>99</v>
      </c>
      <c r="P1553">
        <v>8.27</v>
      </c>
      <c r="Q1553">
        <v>99</v>
      </c>
      <c r="R1553">
        <v>0.1</v>
      </c>
      <c r="S1553">
        <v>5293.6411500000004</v>
      </c>
      <c r="T1553">
        <v>446175</v>
      </c>
      <c r="U1553">
        <v>1</v>
      </c>
      <c r="V1553">
        <v>0.9</v>
      </c>
      <c r="W1553">
        <v>0.86</v>
      </c>
      <c r="X1553">
        <v>13.5</v>
      </c>
      <c r="Z1553" t="s">
        <v>31</v>
      </c>
    </row>
    <row r="1554" spans="1:26" x14ac:dyDescent="0.3">
      <c r="A1554" t="s">
        <v>122</v>
      </c>
      <c r="B1554">
        <v>78</v>
      </c>
      <c r="C1554" t="s">
        <v>31</v>
      </c>
      <c r="D1554">
        <v>2001</v>
      </c>
      <c r="E1554">
        <f t="shared" si="24"/>
        <v>1</v>
      </c>
      <c r="F1554" t="str">
        <v>High</v>
      </c>
      <c r="G1554">
        <v>96</v>
      </c>
      <c r="H1554">
        <v>0</v>
      </c>
      <c r="I1554">
        <v>12.89</v>
      </c>
      <c r="J1554">
        <v>7877.3365599999997</v>
      </c>
      <c r="K1554">
        <v>86</v>
      </c>
      <c r="L1554">
        <v>0</v>
      </c>
      <c r="M1554">
        <v>54.6</v>
      </c>
      <c r="N1554">
        <v>0</v>
      </c>
      <c r="O1554">
        <v>99</v>
      </c>
      <c r="P1554">
        <v>7.4</v>
      </c>
      <c r="Q1554">
        <v>99</v>
      </c>
      <c r="R1554">
        <v>0.1</v>
      </c>
      <c r="S1554">
        <v>48179.428500000002</v>
      </c>
      <c r="T1554">
        <v>441525</v>
      </c>
      <c r="U1554">
        <v>1</v>
      </c>
      <c r="V1554">
        <v>1</v>
      </c>
      <c r="W1554">
        <v>0.85399999999999998</v>
      </c>
      <c r="X1554">
        <v>13.4</v>
      </c>
      <c r="Z1554" t="s">
        <v>31</v>
      </c>
    </row>
    <row r="1555" spans="1:26" x14ac:dyDescent="0.3">
      <c r="A1555" t="s">
        <v>122</v>
      </c>
      <c r="B1555">
        <v>77.8</v>
      </c>
      <c r="C1555" t="s">
        <v>31</v>
      </c>
      <c r="D1555">
        <v>2000</v>
      </c>
      <c r="E1555">
        <f t="shared" si="24"/>
        <v>1</v>
      </c>
      <c r="F1555" t="str">
        <v>High</v>
      </c>
      <c r="G1555">
        <v>98</v>
      </c>
      <c r="H1555">
        <v>0</v>
      </c>
      <c r="I1555">
        <v>13.14</v>
      </c>
      <c r="J1555">
        <v>8246.1304369999998</v>
      </c>
      <c r="K1555">
        <v>77</v>
      </c>
      <c r="L1555">
        <v>0</v>
      </c>
      <c r="M1555">
        <v>54</v>
      </c>
      <c r="N1555">
        <v>0</v>
      </c>
      <c r="O1555">
        <v>99</v>
      </c>
      <c r="P1555">
        <v>7.48</v>
      </c>
      <c r="Q1555">
        <v>99</v>
      </c>
      <c r="R1555">
        <v>0.1</v>
      </c>
      <c r="S1555">
        <v>48735.995490000001</v>
      </c>
      <c r="T1555">
        <v>4363</v>
      </c>
      <c r="U1555">
        <v>1</v>
      </c>
      <c r="V1555">
        <v>1</v>
      </c>
      <c r="W1555">
        <v>0.84799999999999998</v>
      </c>
      <c r="X1555">
        <v>13.5</v>
      </c>
      <c r="Z1555" t="s">
        <v>31</v>
      </c>
    </row>
    <row r="1556" spans="1:26" x14ac:dyDescent="0.3">
      <c r="A1556" t="s">
        <v>123</v>
      </c>
      <c r="B1556">
        <v>65.5</v>
      </c>
      <c r="C1556" t="s">
        <v>23</v>
      </c>
      <c r="D1556">
        <v>2015</v>
      </c>
      <c r="E1556">
        <f t="shared" si="24"/>
        <v>0</v>
      </c>
      <c r="F1556" t="str">
        <v>low</v>
      </c>
      <c r="G1556">
        <v>22</v>
      </c>
      <c r="H1556">
        <v>28</v>
      </c>
      <c r="I1556">
        <v>0</v>
      </c>
      <c r="J1556">
        <v>0</v>
      </c>
      <c r="K1556">
        <v>69</v>
      </c>
      <c r="L1556">
        <v>3</v>
      </c>
      <c r="M1556">
        <v>2.5</v>
      </c>
      <c r="N1556">
        <v>38</v>
      </c>
      <c r="O1556">
        <v>71</v>
      </c>
      <c r="P1556">
        <v>0</v>
      </c>
      <c r="Q1556">
        <v>69</v>
      </c>
      <c r="R1556">
        <v>0.3</v>
      </c>
      <c r="S1556">
        <v>41.857595099999998</v>
      </c>
      <c r="T1556">
        <v>2423488</v>
      </c>
      <c r="U1556">
        <v>7.1</v>
      </c>
      <c r="V1556">
        <v>7.1</v>
      </c>
      <c r="W1556">
        <v>0.51100000000000001</v>
      </c>
      <c r="X1556">
        <v>10.3</v>
      </c>
      <c r="Z1556" t="s">
        <v>23</v>
      </c>
    </row>
    <row r="1557" spans="1:26" x14ac:dyDescent="0.3">
      <c r="A1557" t="s">
        <v>123</v>
      </c>
      <c r="B1557">
        <v>65.099999999999994</v>
      </c>
      <c r="C1557" t="s">
        <v>23</v>
      </c>
      <c r="D1557">
        <v>2014</v>
      </c>
      <c r="E1557">
        <f t="shared" si="24"/>
        <v>0</v>
      </c>
      <c r="F1557" t="str">
        <v>low</v>
      </c>
      <c r="G1557">
        <v>225</v>
      </c>
      <c r="H1557">
        <v>29</v>
      </c>
      <c r="I1557">
        <v>0.01</v>
      </c>
      <c r="J1557">
        <v>5.3390656730000003</v>
      </c>
      <c r="K1557">
        <v>73</v>
      </c>
      <c r="L1557">
        <v>3</v>
      </c>
      <c r="M1557">
        <v>2</v>
      </c>
      <c r="N1557">
        <v>39</v>
      </c>
      <c r="O1557">
        <v>73</v>
      </c>
      <c r="P1557">
        <v>3.4</v>
      </c>
      <c r="Q1557">
        <v>73</v>
      </c>
      <c r="R1557">
        <v>0.3</v>
      </c>
      <c r="S1557">
        <v>452.46319260000001</v>
      </c>
      <c r="T1557">
        <v>2358981</v>
      </c>
      <c r="U1557">
        <v>7.2</v>
      </c>
      <c r="V1557">
        <v>7.1</v>
      </c>
      <c r="W1557">
        <v>0.50900000000000001</v>
      </c>
      <c r="X1557">
        <v>10.3</v>
      </c>
      <c r="Z1557" t="s">
        <v>23</v>
      </c>
    </row>
    <row r="1558" spans="1:26" x14ac:dyDescent="0.3">
      <c r="A1558" t="s">
        <v>123</v>
      </c>
      <c r="B1558">
        <v>64.7</v>
      </c>
      <c r="C1558" t="s">
        <v>23</v>
      </c>
      <c r="D1558">
        <v>2013</v>
      </c>
      <c r="E1558">
        <f t="shared" si="24"/>
        <v>0</v>
      </c>
      <c r="F1558" t="str">
        <v>low</v>
      </c>
      <c r="G1558">
        <v>23</v>
      </c>
      <c r="H1558">
        <v>29</v>
      </c>
      <c r="I1558">
        <v>0.87</v>
      </c>
      <c r="J1558">
        <v>79.508824930000003</v>
      </c>
      <c r="K1558">
        <v>74</v>
      </c>
      <c r="L1558">
        <v>6</v>
      </c>
      <c r="M1558">
        <v>19.5</v>
      </c>
      <c r="N1558">
        <v>40</v>
      </c>
      <c r="O1558">
        <v>73</v>
      </c>
      <c r="P1558">
        <v>4.1500000000000004</v>
      </c>
      <c r="Q1558">
        <v>74</v>
      </c>
      <c r="R1558">
        <v>0.4</v>
      </c>
      <c r="S1558">
        <v>461.72372200000001</v>
      </c>
      <c r="T1558">
        <v>22961146</v>
      </c>
      <c r="U1558">
        <v>7.3</v>
      </c>
      <c r="V1558">
        <v>7.2</v>
      </c>
      <c r="W1558">
        <v>0.50800000000000001</v>
      </c>
      <c r="X1558">
        <v>10.3</v>
      </c>
      <c r="Z1558" t="s">
        <v>23</v>
      </c>
    </row>
    <row r="1559" spans="1:26" x14ac:dyDescent="0.3">
      <c r="A1559" t="s">
        <v>123</v>
      </c>
      <c r="B1559">
        <v>64.3</v>
      </c>
      <c r="C1559" t="s">
        <v>23</v>
      </c>
      <c r="D1559">
        <v>2012</v>
      </c>
      <c r="E1559">
        <f t="shared" si="24"/>
        <v>0</v>
      </c>
      <c r="F1559" t="str">
        <v>low</v>
      </c>
      <c r="G1559">
        <v>235</v>
      </c>
      <c r="H1559">
        <v>30</v>
      </c>
      <c r="I1559">
        <v>0.87</v>
      </c>
      <c r="J1559">
        <v>59.979144609999999</v>
      </c>
      <c r="K1559">
        <v>7</v>
      </c>
      <c r="L1559">
        <v>2</v>
      </c>
      <c r="M1559">
        <v>19</v>
      </c>
      <c r="N1559">
        <v>42</v>
      </c>
      <c r="O1559">
        <v>71</v>
      </c>
      <c r="P1559">
        <v>3.46</v>
      </c>
      <c r="Q1559">
        <v>7</v>
      </c>
      <c r="R1559">
        <v>0.4</v>
      </c>
      <c r="S1559">
        <v>443.96109999999999</v>
      </c>
      <c r="T1559">
        <v>22346573</v>
      </c>
      <c r="U1559">
        <v>7.4</v>
      </c>
      <c r="V1559">
        <v>7.3</v>
      </c>
      <c r="W1559">
        <v>0.50600000000000001</v>
      </c>
      <c r="X1559">
        <v>10.199999999999999</v>
      </c>
      <c r="Z1559" t="s">
        <v>23</v>
      </c>
    </row>
    <row r="1560" spans="1:26" x14ac:dyDescent="0.3">
      <c r="A1560" t="s">
        <v>123</v>
      </c>
      <c r="B1560">
        <v>63.8</v>
      </c>
      <c r="C1560" t="s">
        <v>23</v>
      </c>
      <c r="D1560">
        <v>2011</v>
      </c>
      <c r="E1560">
        <f t="shared" si="24"/>
        <v>0</v>
      </c>
      <c r="F1560" t="str">
        <v>low</v>
      </c>
      <c r="G1560">
        <v>241</v>
      </c>
      <c r="H1560">
        <v>31</v>
      </c>
      <c r="I1560">
        <v>0.97</v>
      </c>
      <c r="J1560">
        <v>78.799671959999998</v>
      </c>
      <c r="K1560">
        <v>73</v>
      </c>
      <c r="L1560">
        <v>0</v>
      </c>
      <c r="M1560">
        <v>18.5</v>
      </c>
      <c r="N1560">
        <v>43</v>
      </c>
      <c r="O1560">
        <v>73</v>
      </c>
      <c r="P1560">
        <v>4.24</v>
      </c>
      <c r="Q1560">
        <v>73</v>
      </c>
      <c r="R1560">
        <v>0.4</v>
      </c>
      <c r="S1560">
        <v>454.96346399999999</v>
      </c>
      <c r="T1560">
        <v>21743949</v>
      </c>
      <c r="U1560">
        <v>7.5</v>
      </c>
      <c r="V1560">
        <v>7.4</v>
      </c>
      <c r="W1560">
        <v>0.504</v>
      </c>
      <c r="X1560">
        <v>10.199999999999999</v>
      </c>
      <c r="Z1560" t="s">
        <v>23</v>
      </c>
    </row>
    <row r="1561" spans="1:26" x14ac:dyDescent="0.3">
      <c r="A1561" t="s">
        <v>123</v>
      </c>
      <c r="B1561">
        <v>63.3</v>
      </c>
      <c r="C1561" t="s">
        <v>23</v>
      </c>
      <c r="D1561">
        <v>2010</v>
      </c>
      <c r="E1561">
        <f t="shared" si="24"/>
        <v>0</v>
      </c>
      <c r="F1561" t="str">
        <v>low</v>
      </c>
      <c r="G1561">
        <v>248</v>
      </c>
      <c r="H1561">
        <v>32</v>
      </c>
      <c r="I1561">
        <v>1.03</v>
      </c>
      <c r="J1561">
        <v>76.604421689999995</v>
      </c>
      <c r="K1561">
        <v>7</v>
      </c>
      <c r="L1561">
        <v>1</v>
      </c>
      <c r="M1561">
        <v>18</v>
      </c>
      <c r="N1561">
        <v>45</v>
      </c>
      <c r="O1561">
        <v>7</v>
      </c>
      <c r="P1561">
        <v>4.8600000000000003</v>
      </c>
      <c r="Q1561">
        <v>7</v>
      </c>
      <c r="R1561">
        <v>0.5</v>
      </c>
      <c r="S1561">
        <v>412.73934100000002</v>
      </c>
      <c r="T1561">
        <v>2115164</v>
      </c>
      <c r="U1561">
        <v>7.6</v>
      </c>
      <c r="V1561">
        <v>7.5</v>
      </c>
      <c r="W1561">
        <v>0.503</v>
      </c>
      <c r="X1561">
        <v>10.199999999999999</v>
      </c>
      <c r="Z1561" t="s">
        <v>23</v>
      </c>
    </row>
    <row r="1562" spans="1:26" x14ac:dyDescent="0.3">
      <c r="A1562" t="s">
        <v>123</v>
      </c>
      <c r="B1562">
        <v>62.8</v>
      </c>
      <c r="C1562" t="s">
        <v>23</v>
      </c>
      <c r="D1562">
        <v>2009</v>
      </c>
      <c r="E1562">
        <f t="shared" si="24"/>
        <v>0</v>
      </c>
      <c r="F1562" t="str">
        <v>low</v>
      </c>
      <c r="G1562">
        <v>254</v>
      </c>
      <c r="H1562">
        <v>33</v>
      </c>
      <c r="I1562">
        <v>0.91</v>
      </c>
      <c r="J1562">
        <v>71.166012030000005</v>
      </c>
      <c r="K1562">
        <v>77</v>
      </c>
      <c r="L1562">
        <v>0</v>
      </c>
      <c r="M1562">
        <v>17.600000000000001</v>
      </c>
      <c r="N1562">
        <v>47</v>
      </c>
      <c r="O1562">
        <v>76</v>
      </c>
      <c r="P1562">
        <v>4.7</v>
      </c>
      <c r="Q1562">
        <v>77</v>
      </c>
      <c r="R1562">
        <v>0.5</v>
      </c>
      <c r="S1562">
        <v>415.68932260000003</v>
      </c>
      <c r="T1562">
        <v>2569121</v>
      </c>
      <c r="U1562">
        <v>7.7</v>
      </c>
      <c r="V1562">
        <v>7.6</v>
      </c>
      <c r="W1562">
        <v>0.5</v>
      </c>
      <c r="X1562">
        <v>9.6999999999999993</v>
      </c>
      <c r="Z1562" t="s">
        <v>23</v>
      </c>
    </row>
    <row r="1563" spans="1:26" x14ac:dyDescent="0.3">
      <c r="A1563" t="s">
        <v>123</v>
      </c>
      <c r="B1563">
        <v>62.3</v>
      </c>
      <c r="C1563" t="s">
        <v>23</v>
      </c>
      <c r="D1563">
        <v>2008</v>
      </c>
      <c r="E1563">
        <f t="shared" si="24"/>
        <v>0</v>
      </c>
      <c r="F1563" t="str">
        <v>low</v>
      </c>
      <c r="G1563">
        <v>259</v>
      </c>
      <c r="H1563">
        <v>34</v>
      </c>
      <c r="I1563">
        <v>0.68</v>
      </c>
      <c r="J1563">
        <v>6.4487626149999997</v>
      </c>
      <c r="K1563">
        <v>77</v>
      </c>
      <c r="L1563">
        <v>3</v>
      </c>
      <c r="M1563">
        <v>17.100000000000001</v>
      </c>
      <c r="N1563">
        <v>49</v>
      </c>
      <c r="O1563">
        <v>77</v>
      </c>
      <c r="P1563">
        <v>4.5</v>
      </c>
      <c r="Q1563">
        <v>77</v>
      </c>
      <c r="R1563">
        <v>0.5</v>
      </c>
      <c r="S1563">
        <v>47.733254000000002</v>
      </c>
      <c r="T1563">
        <v>19996469</v>
      </c>
      <c r="U1563">
        <v>7.8</v>
      </c>
      <c r="V1563">
        <v>7.7</v>
      </c>
      <c r="W1563">
        <v>0.49099999999999999</v>
      </c>
      <c r="X1563">
        <v>9.4</v>
      </c>
      <c r="Z1563" t="s">
        <v>23</v>
      </c>
    </row>
    <row r="1564" spans="1:26" x14ac:dyDescent="0.3">
      <c r="A1564" t="s">
        <v>123</v>
      </c>
      <c r="B1564">
        <v>61.9</v>
      </c>
      <c r="C1564" t="s">
        <v>23</v>
      </c>
      <c r="D1564">
        <v>2007</v>
      </c>
      <c r="E1564">
        <f t="shared" si="24"/>
        <v>0</v>
      </c>
      <c r="F1564" t="str">
        <v>low</v>
      </c>
      <c r="G1564">
        <v>261</v>
      </c>
      <c r="H1564">
        <v>35</v>
      </c>
      <c r="I1564">
        <v>0.71</v>
      </c>
      <c r="J1564">
        <v>55.430344550000001</v>
      </c>
      <c r="K1564">
        <v>84</v>
      </c>
      <c r="L1564">
        <v>0</v>
      </c>
      <c r="M1564">
        <v>16.7</v>
      </c>
      <c r="N1564">
        <v>51</v>
      </c>
      <c r="O1564">
        <v>83</v>
      </c>
      <c r="P1564">
        <v>4.9800000000000004</v>
      </c>
      <c r="Q1564">
        <v>84</v>
      </c>
      <c r="R1564">
        <v>0.6</v>
      </c>
      <c r="S1564">
        <v>377.84829280000002</v>
      </c>
      <c r="T1564">
        <v>19433523</v>
      </c>
      <c r="U1564">
        <v>7.9</v>
      </c>
      <c r="V1564">
        <v>7.8</v>
      </c>
      <c r="W1564">
        <v>0.48299999999999998</v>
      </c>
      <c r="X1564">
        <v>9.1</v>
      </c>
      <c r="Z1564" t="s">
        <v>23</v>
      </c>
    </row>
    <row r="1565" spans="1:26" x14ac:dyDescent="0.3">
      <c r="A1565" t="s">
        <v>123</v>
      </c>
      <c r="B1565">
        <v>61.4</v>
      </c>
      <c r="C1565" t="s">
        <v>23</v>
      </c>
      <c r="D1565">
        <v>2006</v>
      </c>
      <c r="E1565">
        <f t="shared" si="24"/>
        <v>0</v>
      </c>
      <c r="F1565" t="str">
        <v>low</v>
      </c>
      <c r="G1565">
        <v>263</v>
      </c>
      <c r="H1565">
        <v>36</v>
      </c>
      <c r="I1565">
        <v>0.68</v>
      </c>
      <c r="J1565">
        <v>38.418703749999999</v>
      </c>
      <c r="K1565">
        <v>82</v>
      </c>
      <c r="L1565">
        <v>2</v>
      </c>
      <c r="M1565">
        <v>16.3</v>
      </c>
      <c r="N1565">
        <v>54</v>
      </c>
      <c r="O1565">
        <v>83</v>
      </c>
      <c r="P1565">
        <v>5.1100000000000003</v>
      </c>
      <c r="Q1565">
        <v>85</v>
      </c>
      <c r="R1565">
        <v>0.6</v>
      </c>
      <c r="S1565">
        <v>292.157443</v>
      </c>
      <c r="T1565">
        <v>1888268</v>
      </c>
      <c r="U1565">
        <v>8</v>
      </c>
      <c r="V1565">
        <v>7.9</v>
      </c>
      <c r="W1565">
        <v>0.47799999999999998</v>
      </c>
      <c r="X1565">
        <v>9</v>
      </c>
      <c r="Z1565" t="s">
        <v>23</v>
      </c>
    </row>
    <row r="1566" spans="1:26" x14ac:dyDescent="0.3">
      <c r="A1566" t="s">
        <v>123</v>
      </c>
      <c r="B1566">
        <v>69</v>
      </c>
      <c r="C1566" t="s">
        <v>23</v>
      </c>
      <c r="D1566">
        <v>2005</v>
      </c>
      <c r="E1566">
        <f t="shared" si="24"/>
        <v>0</v>
      </c>
      <c r="F1566" t="str">
        <v>low</v>
      </c>
      <c r="G1566">
        <v>265</v>
      </c>
      <c r="H1566">
        <v>37</v>
      </c>
      <c r="I1566">
        <v>0.72</v>
      </c>
      <c r="J1566">
        <v>33.747861980000003</v>
      </c>
      <c r="K1566">
        <v>81</v>
      </c>
      <c r="L1566">
        <v>0</v>
      </c>
      <c r="M1566">
        <v>15.8</v>
      </c>
      <c r="N1566">
        <v>56</v>
      </c>
      <c r="O1566">
        <v>8</v>
      </c>
      <c r="P1566">
        <v>5.3</v>
      </c>
      <c r="Q1566">
        <v>85</v>
      </c>
      <c r="R1566">
        <v>0.6</v>
      </c>
      <c r="S1566">
        <v>274.81972300000001</v>
      </c>
      <c r="T1566">
        <v>18336724</v>
      </c>
      <c r="U1566">
        <v>8.1</v>
      </c>
      <c r="V1566">
        <v>8</v>
      </c>
      <c r="W1566">
        <v>0.47299999999999998</v>
      </c>
      <c r="X1566">
        <v>8.9</v>
      </c>
      <c r="Z1566" t="s">
        <v>23</v>
      </c>
    </row>
    <row r="1567" spans="1:26" x14ac:dyDescent="0.3">
      <c r="A1567" t="s">
        <v>123</v>
      </c>
      <c r="B1567">
        <v>64</v>
      </c>
      <c r="C1567" t="s">
        <v>23</v>
      </c>
      <c r="D1567">
        <v>2004</v>
      </c>
      <c r="E1567">
        <f t="shared" si="24"/>
        <v>0</v>
      </c>
      <c r="F1567" t="str">
        <v>low</v>
      </c>
      <c r="G1567">
        <v>267</v>
      </c>
      <c r="H1567">
        <v>38</v>
      </c>
      <c r="I1567">
        <v>0.81</v>
      </c>
      <c r="J1567">
        <v>23.727963280000001</v>
      </c>
      <c r="K1567">
        <v>71</v>
      </c>
      <c r="L1567">
        <v>35558</v>
      </c>
      <c r="M1567">
        <v>15.4</v>
      </c>
      <c r="N1567">
        <v>58</v>
      </c>
      <c r="O1567">
        <v>74</v>
      </c>
      <c r="P1567">
        <v>4.8899999999999997</v>
      </c>
      <c r="Q1567">
        <v>78</v>
      </c>
      <c r="R1567">
        <v>0.6</v>
      </c>
      <c r="S1567">
        <v>245.12358760000001</v>
      </c>
      <c r="T1567">
        <v>1782997</v>
      </c>
      <c r="U1567">
        <v>8.1999999999999993</v>
      </c>
      <c r="V1567">
        <v>8.1</v>
      </c>
      <c r="W1567">
        <v>0.46600000000000003</v>
      </c>
      <c r="X1567">
        <v>8.6999999999999993</v>
      </c>
      <c r="Z1567" t="s">
        <v>23</v>
      </c>
    </row>
    <row r="1568" spans="1:26" x14ac:dyDescent="0.3">
      <c r="A1568" t="s">
        <v>123</v>
      </c>
      <c r="B1568">
        <v>59.9</v>
      </c>
      <c r="C1568" t="s">
        <v>23</v>
      </c>
      <c r="D1568">
        <v>2003</v>
      </c>
      <c r="E1568">
        <f t="shared" si="24"/>
        <v>0</v>
      </c>
      <c r="F1568" t="str">
        <v>low</v>
      </c>
      <c r="G1568">
        <v>268</v>
      </c>
      <c r="H1568">
        <v>40</v>
      </c>
      <c r="I1568">
        <v>0.93</v>
      </c>
      <c r="J1568">
        <v>37.128947869999998</v>
      </c>
      <c r="K1568">
        <v>61</v>
      </c>
      <c r="L1568">
        <v>62233</v>
      </c>
      <c r="M1568">
        <v>15</v>
      </c>
      <c r="N1568">
        <v>60</v>
      </c>
      <c r="O1568">
        <v>65</v>
      </c>
      <c r="P1568">
        <v>4.8099999999999996</v>
      </c>
      <c r="Q1568">
        <v>66</v>
      </c>
      <c r="R1568">
        <v>0.7</v>
      </c>
      <c r="S1568">
        <v>316.79989649999999</v>
      </c>
      <c r="T1568">
        <v>17279141</v>
      </c>
      <c r="U1568">
        <v>8.3000000000000007</v>
      </c>
      <c r="V1568">
        <v>8.3000000000000007</v>
      </c>
      <c r="W1568">
        <v>0.45700000000000002</v>
      </c>
      <c r="X1568">
        <v>8.5</v>
      </c>
      <c r="Z1568" t="s">
        <v>23</v>
      </c>
    </row>
    <row r="1569" spans="1:26" x14ac:dyDescent="0.3">
      <c r="A1569" t="s">
        <v>123</v>
      </c>
      <c r="B1569">
        <v>59.3</v>
      </c>
      <c r="C1569" t="s">
        <v>23</v>
      </c>
      <c r="D1569">
        <v>2002</v>
      </c>
      <c r="E1569">
        <f t="shared" si="24"/>
        <v>0</v>
      </c>
      <c r="F1569" t="str">
        <v>low</v>
      </c>
      <c r="G1569">
        <v>271</v>
      </c>
      <c r="H1569">
        <v>41</v>
      </c>
      <c r="I1569">
        <v>0.9</v>
      </c>
      <c r="J1569">
        <v>47.526213800000001</v>
      </c>
      <c r="K1569">
        <v>51</v>
      </c>
      <c r="L1569">
        <v>10795</v>
      </c>
      <c r="M1569">
        <v>14.7</v>
      </c>
      <c r="N1569">
        <v>63</v>
      </c>
      <c r="O1569">
        <v>61</v>
      </c>
      <c r="P1569">
        <v>5.29</v>
      </c>
      <c r="Q1569">
        <v>62</v>
      </c>
      <c r="R1569">
        <v>0.7</v>
      </c>
      <c r="S1569">
        <v>262.28594809999998</v>
      </c>
      <c r="T1569">
        <v>16765117</v>
      </c>
      <c r="U1569">
        <v>8.5</v>
      </c>
      <c r="V1569">
        <v>8.4</v>
      </c>
      <c r="W1569">
        <v>0.46200000000000002</v>
      </c>
      <c r="X1569">
        <v>8.3000000000000007</v>
      </c>
      <c r="Z1569" t="s">
        <v>23</v>
      </c>
    </row>
    <row r="1570" spans="1:26" x14ac:dyDescent="0.3">
      <c r="A1570" t="s">
        <v>123</v>
      </c>
      <c r="B1570">
        <v>58.7</v>
      </c>
      <c r="C1570" t="s">
        <v>23</v>
      </c>
      <c r="D1570">
        <v>2001</v>
      </c>
      <c r="E1570">
        <f t="shared" si="24"/>
        <v>0</v>
      </c>
      <c r="F1570" t="str">
        <v>low</v>
      </c>
      <c r="G1570">
        <v>276</v>
      </c>
      <c r="H1570">
        <v>42</v>
      </c>
      <c r="I1570">
        <v>1.05</v>
      </c>
      <c r="J1570">
        <v>42.563315850000002</v>
      </c>
      <c r="K1570">
        <v>0</v>
      </c>
      <c r="L1570">
        <v>9357</v>
      </c>
      <c r="M1570">
        <v>14.3</v>
      </c>
      <c r="N1570">
        <v>65</v>
      </c>
      <c r="O1570">
        <v>6</v>
      </c>
      <c r="P1570">
        <v>5.17</v>
      </c>
      <c r="Q1570">
        <v>6</v>
      </c>
      <c r="R1570">
        <v>0.7</v>
      </c>
      <c r="S1570">
        <v>278.55573199999998</v>
      </c>
      <c r="T1570">
        <v>1626932</v>
      </c>
      <c r="U1570">
        <v>8.6</v>
      </c>
      <c r="V1570">
        <v>8.5</v>
      </c>
      <c r="W1570">
        <v>0.45600000000000002</v>
      </c>
      <c r="X1570">
        <v>8.1999999999999993</v>
      </c>
      <c r="Z1570" t="s">
        <v>23</v>
      </c>
    </row>
    <row r="1571" spans="1:26" x14ac:dyDescent="0.3">
      <c r="A1571" t="s">
        <v>123</v>
      </c>
      <c r="B1571">
        <v>57.9</v>
      </c>
      <c r="C1571" t="s">
        <v>23</v>
      </c>
      <c r="D1571">
        <v>2000</v>
      </c>
      <c r="E1571">
        <f t="shared" si="24"/>
        <v>0</v>
      </c>
      <c r="F1571" t="str">
        <v>low</v>
      </c>
      <c r="G1571">
        <v>283</v>
      </c>
      <c r="H1571">
        <v>44</v>
      </c>
      <c r="I1571">
        <v>1.1599999999999999</v>
      </c>
      <c r="J1571">
        <v>35.661250559999999</v>
      </c>
      <c r="K1571">
        <v>0</v>
      </c>
      <c r="L1571">
        <v>35256</v>
      </c>
      <c r="M1571">
        <v>13.9</v>
      </c>
      <c r="N1571">
        <v>68</v>
      </c>
      <c r="O1571">
        <v>58</v>
      </c>
      <c r="P1571">
        <v>5.8</v>
      </c>
      <c r="Q1571">
        <v>57</v>
      </c>
      <c r="R1571">
        <v>0.6</v>
      </c>
      <c r="S1571">
        <v>245.93965900000001</v>
      </c>
      <c r="T1571">
        <v>1576686</v>
      </c>
      <c r="U1571">
        <v>8.6999999999999993</v>
      </c>
      <c r="V1571">
        <v>8.6</v>
      </c>
      <c r="W1571">
        <v>0</v>
      </c>
      <c r="X1571">
        <v>8</v>
      </c>
      <c r="Z1571" t="s">
        <v>23</v>
      </c>
    </row>
    <row r="1572" spans="1:26" x14ac:dyDescent="0.3">
      <c r="A1572" t="s">
        <v>124</v>
      </c>
      <c r="B1572">
        <v>58.3</v>
      </c>
      <c r="C1572" t="s">
        <v>23</v>
      </c>
      <c r="D1572">
        <v>2015</v>
      </c>
      <c r="E1572">
        <f t="shared" si="24"/>
        <v>0</v>
      </c>
      <c r="F1572" t="str">
        <v>low</v>
      </c>
      <c r="G1572">
        <v>365</v>
      </c>
      <c r="H1572">
        <v>26</v>
      </c>
      <c r="I1572">
        <v>0</v>
      </c>
      <c r="J1572">
        <v>0</v>
      </c>
      <c r="K1572">
        <v>88</v>
      </c>
      <c r="L1572">
        <v>0</v>
      </c>
      <c r="M1572">
        <v>19.600000000000001</v>
      </c>
      <c r="N1572">
        <v>38</v>
      </c>
      <c r="O1572">
        <v>88</v>
      </c>
      <c r="P1572">
        <v>0</v>
      </c>
      <c r="Q1572">
        <v>88</v>
      </c>
      <c r="R1572">
        <v>4.8</v>
      </c>
      <c r="S1572">
        <v>362.65754440000001</v>
      </c>
      <c r="T1572">
        <v>1757367</v>
      </c>
      <c r="U1572">
        <v>6.4</v>
      </c>
      <c r="V1572">
        <v>6.2</v>
      </c>
      <c r="W1572">
        <v>0.47299999999999998</v>
      </c>
      <c r="X1572">
        <v>10.8</v>
      </c>
      <c r="Z1572" t="s">
        <v>23</v>
      </c>
    </row>
    <row r="1573" spans="1:26" x14ac:dyDescent="0.3">
      <c r="A1573" t="s">
        <v>124</v>
      </c>
      <c r="B1573">
        <v>57.6</v>
      </c>
      <c r="C1573" t="s">
        <v>23</v>
      </c>
      <c r="D1573">
        <v>2014</v>
      </c>
      <c r="E1573">
        <f t="shared" si="24"/>
        <v>0</v>
      </c>
      <c r="F1573" t="str">
        <v>low</v>
      </c>
      <c r="G1573">
        <v>377</v>
      </c>
      <c r="H1573">
        <v>27</v>
      </c>
      <c r="I1573">
        <v>0.01</v>
      </c>
      <c r="J1573">
        <v>59.487448929999999</v>
      </c>
      <c r="K1573">
        <v>91</v>
      </c>
      <c r="L1573">
        <v>3</v>
      </c>
      <c r="M1573">
        <v>19.2</v>
      </c>
      <c r="N1573">
        <v>40</v>
      </c>
      <c r="O1573">
        <v>87</v>
      </c>
      <c r="P1573">
        <v>11.38</v>
      </c>
      <c r="Q1573">
        <v>91</v>
      </c>
      <c r="R1573">
        <v>5.0999999999999996</v>
      </c>
      <c r="S1573">
        <v>354.72539610000001</v>
      </c>
      <c r="T1573">
        <v>1768838</v>
      </c>
      <c r="U1573">
        <v>6.5</v>
      </c>
      <c r="V1573">
        <v>6.3</v>
      </c>
      <c r="W1573">
        <v>0.46600000000000003</v>
      </c>
      <c r="X1573">
        <v>10.7</v>
      </c>
      <c r="Z1573" t="s">
        <v>23</v>
      </c>
    </row>
    <row r="1574" spans="1:26" x14ac:dyDescent="0.3">
      <c r="A1574" t="s">
        <v>124</v>
      </c>
      <c r="B1574">
        <v>56.7</v>
      </c>
      <c r="C1574" t="s">
        <v>23</v>
      </c>
      <c r="D1574">
        <v>2013</v>
      </c>
      <c r="E1574">
        <f t="shared" si="24"/>
        <v>0</v>
      </c>
      <c r="F1574" t="str">
        <v>low</v>
      </c>
      <c r="G1574">
        <v>394</v>
      </c>
      <c r="H1574">
        <v>29</v>
      </c>
      <c r="I1574">
        <v>0.01</v>
      </c>
      <c r="J1574">
        <v>55.831076250000002</v>
      </c>
      <c r="K1574">
        <v>89</v>
      </c>
      <c r="L1574">
        <v>1</v>
      </c>
      <c r="M1574">
        <v>18.8</v>
      </c>
      <c r="N1574">
        <v>42</v>
      </c>
      <c r="O1574">
        <v>89</v>
      </c>
      <c r="P1574">
        <v>1.96</v>
      </c>
      <c r="Q1574">
        <v>89</v>
      </c>
      <c r="R1574">
        <v>6.3</v>
      </c>
      <c r="S1574">
        <v>332.92233900000002</v>
      </c>
      <c r="T1574">
        <v>16577147</v>
      </c>
      <c r="U1574">
        <v>6.5</v>
      </c>
      <c r="V1574">
        <v>6.4</v>
      </c>
      <c r="W1574">
        <v>0.45900000000000002</v>
      </c>
      <c r="X1574">
        <v>10.7</v>
      </c>
      <c r="Z1574" t="s">
        <v>23</v>
      </c>
    </row>
    <row r="1575" spans="1:26" x14ac:dyDescent="0.3">
      <c r="A1575" t="s">
        <v>124</v>
      </c>
      <c r="B1575">
        <v>55.3</v>
      </c>
      <c r="C1575" t="s">
        <v>23</v>
      </c>
      <c r="D1575">
        <v>2012</v>
      </c>
      <c r="E1575">
        <f t="shared" si="24"/>
        <v>0</v>
      </c>
      <c r="F1575" t="str">
        <v>low</v>
      </c>
      <c r="G1575">
        <v>42</v>
      </c>
      <c r="H1575">
        <v>31</v>
      </c>
      <c r="I1575">
        <v>0.01</v>
      </c>
      <c r="J1575">
        <v>82.768659220000004</v>
      </c>
      <c r="K1575">
        <v>96</v>
      </c>
      <c r="L1575">
        <v>11</v>
      </c>
      <c r="M1575">
        <v>18.399999999999999</v>
      </c>
      <c r="N1575">
        <v>46</v>
      </c>
      <c r="O1575">
        <v>95</v>
      </c>
      <c r="P1575">
        <v>12.6</v>
      </c>
      <c r="Q1575">
        <v>96</v>
      </c>
      <c r="R1575">
        <v>8.3000000000000007</v>
      </c>
      <c r="S1575">
        <v>374.51882000000001</v>
      </c>
      <c r="T1575">
        <v>169735</v>
      </c>
      <c r="U1575">
        <v>6.6</v>
      </c>
      <c r="V1575">
        <v>6.5</v>
      </c>
      <c r="W1575">
        <v>0.45400000000000001</v>
      </c>
      <c r="X1575">
        <v>10.7</v>
      </c>
      <c r="Z1575" t="s">
        <v>23</v>
      </c>
    </row>
    <row r="1576" spans="1:26" x14ac:dyDescent="0.3">
      <c r="A1576" t="s">
        <v>124</v>
      </c>
      <c r="B1576">
        <v>54.1</v>
      </c>
      <c r="C1576" t="s">
        <v>23</v>
      </c>
      <c r="D1576">
        <v>2011</v>
      </c>
      <c r="E1576">
        <f t="shared" si="24"/>
        <v>0</v>
      </c>
      <c r="F1576" t="str">
        <v>low</v>
      </c>
      <c r="G1576">
        <v>441</v>
      </c>
      <c r="H1576">
        <v>32</v>
      </c>
      <c r="I1576">
        <v>1.23</v>
      </c>
      <c r="J1576">
        <v>13.77617463</v>
      </c>
      <c r="K1576">
        <v>97</v>
      </c>
      <c r="L1576">
        <v>26</v>
      </c>
      <c r="M1576">
        <v>18</v>
      </c>
      <c r="N1576">
        <v>50</v>
      </c>
      <c r="O1576">
        <v>97</v>
      </c>
      <c r="P1576">
        <v>11.67</v>
      </c>
      <c r="Q1576">
        <v>97</v>
      </c>
      <c r="R1576">
        <v>11.2</v>
      </c>
      <c r="S1576">
        <v>512.125451</v>
      </c>
      <c r="T1576">
        <v>15627618</v>
      </c>
      <c r="U1576">
        <v>6.7</v>
      </c>
      <c r="V1576">
        <v>6.6</v>
      </c>
      <c r="W1576">
        <v>0.44400000000000001</v>
      </c>
      <c r="X1576">
        <v>10.6</v>
      </c>
      <c r="Z1576" t="s">
        <v>23</v>
      </c>
    </row>
    <row r="1577" spans="1:26" x14ac:dyDescent="0.3">
      <c r="A1577" t="s">
        <v>124</v>
      </c>
      <c r="B1577">
        <v>52.9</v>
      </c>
      <c r="C1577" t="s">
        <v>23</v>
      </c>
      <c r="D1577">
        <v>2010</v>
      </c>
      <c r="E1577">
        <f t="shared" si="24"/>
        <v>0</v>
      </c>
      <c r="F1577" t="str">
        <v>low</v>
      </c>
      <c r="G1577">
        <v>462</v>
      </c>
      <c r="H1577">
        <v>35</v>
      </c>
      <c r="I1577">
        <v>1.08</v>
      </c>
      <c r="J1577">
        <v>9.7280052969999993</v>
      </c>
      <c r="K1577">
        <v>93</v>
      </c>
      <c r="L1577">
        <v>118712</v>
      </c>
      <c r="M1577">
        <v>17.600000000000001</v>
      </c>
      <c r="N1577">
        <v>54</v>
      </c>
      <c r="O1577">
        <v>86</v>
      </c>
      <c r="P1577">
        <v>1.5</v>
      </c>
      <c r="Q1577">
        <v>93</v>
      </c>
      <c r="R1577">
        <v>13.7</v>
      </c>
      <c r="S1577">
        <v>458.86817439999999</v>
      </c>
      <c r="T1577">
        <v>1516795</v>
      </c>
      <c r="U1577">
        <v>6.8</v>
      </c>
      <c r="V1577">
        <v>6.7</v>
      </c>
      <c r="W1577">
        <v>0.43</v>
      </c>
      <c r="X1577">
        <v>10.199999999999999</v>
      </c>
      <c r="Z1577" t="s">
        <v>23</v>
      </c>
    </row>
    <row r="1578" spans="1:26" x14ac:dyDescent="0.3">
      <c r="A1578" t="s">
        <v>124</v>
      </c>
      <c r="B1578">
        <v>51.5</v>
      </c>
      <c r="C1578" t="s">
        <v>23</v>
      </c>
      <c r="D1578">
        <v>2009</v>
      </c>
      <c r="E1578">
        <f t="shared" si="24"/>
        <v>0</v>
      </c>
      <c r="F1578" t="str">
        <v>low</v>
      </c>
      <c r="G1578">
        <v>491</v>
      </c>
      <c r="H1578">
        <v>36</v>
      </c>
      <c r="I1578">
        <v>1.1599999999999999</v>
      </c>
      <c r="J1578">
        <v>7.9150712480000003</v>
      </c>
      <c r="K1578">
        <v>93</v>
      </c>
      <c r="L1578">
        <v>21</v>
      </c>
      <c r="M1578">
        <v>17.3</v>
      </c>
      <c r="N1578">
        <v>56</v>
      </c>
      <c r="O1578">
        <v>93</v>
      </c>
      <c r="P1578">
        <v>1.18</v>
      </c>
      <c r="Q1578">
        <v>93</v>
      </c>
      <c r="R1578">
        <v>14.9</v>
      </c>
      <c r="S1578">
        <v>42.737965699999997</v>
      </c>
      <c r="T1578">
        <v>1471462</v>
      </c>
      <c r="U1578">
        <v>6.9</v>
      </c>
      <c r="V1578">
        <v>6.8</v>
      </c>
      <c r="W1578">
        <v>0.41499999999999998</v>
      </c>
      <c r="X1578">
        <v>9.9</v>
      </c>
      <c r="Z1578" t="s">
        <v>23</v>
      </c>
    </row>
    <row r="1579" spans="1:26" x14ac:dyDescent="0.3">
      <c r="A1579" t="s">
        <v>124</v>
      </c>
      <c r="B1579">
        <v>50</v>
      </c>
      <c r="C1579" t="s">
        <v>23</v>
      </c>
      <c r="D1579">
        <v>2008</v>
      </c>
      <c r="E1579">
        <f t="shared" si="24"/>
        <v>0</v>
      </c>
      <c r="F1579" t="str">
        <v>low</v>
      </c>
      <c r="G1579">
        <v>525</v>
      </c>
      <c r="H1579">
        <v>36</v>
      </c>
      <c r="I1579">
        <v>1.27</v>
      </c>
      <c r="J1579">
        <v>74.344829989999994</v>
      </c>
      <c r="K1579">
        <v>91</v>
      </c>
      <c r="L1579">
        <v>20</v>
      </c>
      <c r="M1579">
        <v>16.899999999999999</v>
      </c>
      <c r="N1579">
        <v>58</v>
      </c>
      <c r="O1579">
        <v>92</v>
      </c>
      <c r="P1579">
        <v>1.7</v>
      </c>
      <c r="Q1579">
        <v>91</v>
      </c>
      <c r="R1579">
        <v>16.899999999999999</v>
      </c>
      <c r="S1579">
        <v>372.84267799999998</v>
      </c>
      <c r="T1579">
        <v>14271234</v>
      </c>
      <c r="U1579">
        <v>7</v>
      </c>
      <c r="V1579">
        <v>6.9</v>
      </c>
      <c r="W1579">
        <v>0.4</v>
      </c>
      <c r="X1579">
        <v>9.6</v>
      </c>
      <c r="Z1579" t="s">
        <v>23</v>
      </c>
    </row>
    <row r="1580" spans="1:26" x14ac:dyDescent="0.3">
      <c r="A1580" t="s">
        <v>124</v>
      </c>
      <c r="B1580">
        <v>48.5</v>
      </c>
      <c r="C1580" t="s">
        <v>23</v>
      </c>
      <c r="D1580">
        <v>2007</v>
      </c>
      <c r="E1580">
        <f t="shared" si="24"/>
        <v>0</v>
      </c>
      <c r="F1580" t="str">
        <v>low</v>
      </c>
      <c r="G1580">
        <v>559</v>
      </c>
      <c r="H1580">
        <v>37</v>
      </c>
      <c r="I1580">
        <v>1.18</v>
      </c>
      <c r="J1580">
        <v>4.269511381</v>
      </c>
      <c r="K1580">
        <v>87</v>
      </c>
      <c r="L1580">
        <v>143</v>
      </c>
      <c r="M1580">
        <v>16.600000000000001</v>
      </c>
      <c r="N1580">
        <v>59</v>
      </c>
      <c r="O1580">
        <v>88</v>
      </c>
      <c r="P1580">
        <v>9.31</v>
      </c>
      <c r="Q1580">
        <v>87</v>
      </c>
      <c r="R1580">
        <v>19.3</v>
      </c>
      <c r="S1580">
        <v>32.222727399999997</v>
      </c>
      <c r="T1580">
        <v>1384969</v>
      </c>
      <c r="U1580">
        <v>7.1</v>
      </c>
      <c r="V1580">
        <v>7</v>
      </c>
      <c r="W1580">
        <v>0.38700000000000001</v>
      </c>
      <c r="X1580">
        <v>9.6999999999999993</v>
      </c>
      <c r="Z1580" t="s">
        <v>23</v>
      </c>
    </row>
    <row r="1581" spans="1:26" x14ac:dyDescent="0.3">
      <c r="A1581" t="s">
        <v>124</v>
      </c>
      <c r="B1581">
        <v>47.1</v>
      </c>
      <c r="C1581" t="s">
        <v>23</v>
      </c>
      <c r="D1581">
        <v>2006</v>
      </c>
      <c r="E1581">
        <f t="shared" si="24"/>
        <v>0</v>
      </c>
      <c r="F1581" t="str">
        <v>low</v>
      </c>
      <c r="G1581">
        <v>587</v>
      </c>
      <c r="H1581">
        <v>38</v>
      </c>
      <c r="I1581">
        <v>1.18</v>
      </c>
      <c r="J1581">
        <v>6.8470337849999998</v>
      </c>
      <c r="K1581">
        <v>99</v>
      </c>
      <c r="L1581">
        <v>1</v>
      </c>
      <c r="M1581">
        <v>16.2</v>
      </c>
      <c r="N1581">
        <v>61</v>
      </c>
      <c r="O1581">
        <v>99</v>
      </c>
      <c r="P1581">
        <v>8.99</v>
      </c>
      <c r="Q1581">
        <v>99</v>
      </c>
      <c r="R1581">
        <v>21.1</v>
      </c>
      <c r="S1581">
        <v>297.6971211</v>
      </c>
      <c r="T1581">
        <v>13429262</v>
      </c>
      <c r="U1581">
        <v>7.3</v>
      </c>
      <c r="V1581">
        <v>7.1</v>
      </c>
      <c r="W1581">
        <v>0.377</v>
      </c>
      <c r="X1581">
        <v>9.6</v>
      </c>
      <c r="Z1581" t="s">
        <v>23</v>
      </c>
    </row>
    <row r="1582" spans="1:26" x14ac:dyDescent="0.3">
      <c r="A1582" t="s">
        <v>124</v>
      </c>
      <c r="B1582">
        <v>46</v>
      </c>
      <c r="C1582" t="s">
        <v>23</v>
      </c>
      <c r="D1582">
        <v>2005</v>
      </c>
      <c r="E1582">
        <f t="shared" si="24"/>
        <v>0</v>
      </c>
      <c r="F1582" t="str">
        <v>low</v>
      </c>
      <c r="G1582">
        <v>66</v>
      </c>
      <c r="H1582">
        <v>39</v>
      </c>
      <c r="I1582">
        <v>1.04</v>
      </c>
      <c r="J1582">
        <v>5.6706401020000001</v>
      </c>
      <c r="K1582">
        <v>93</v>
      </c>
      <c r="L1582">
        <v>184</v>
      </c>
      <c r="M1582">
        <v>15.9</v>
      </c>
      <c r="N1582">
        <v>62</v>
      </c>
      <c r="O1582">
        <v>94</v>
      </c>
      <c r="P1582">
        <v>8.1999999999999993</v>
      </c>
      <c r="Q1582">
        <v>93</v>
      </c>
      <c r="R1582">
        <v>22.4</v>
      </c>
      <c r="S1582">
        <v>28.3673842</v>
      </c>
      <c r="T1582">
        <v>1339711</v>
      </c>
      <c r="U1582">
        <v>7.4</v>
      </c>
      <c r="V1582">
        <v>7.2</v>
      </c>
      <c r="W1582">
        <v>0.371</v>
      </c>
      <c r="X1582">
        <v>9.6999999999999993</v>
      </c>
      <c r="Z1582" t="s">
        <v>23</v>
      </c>
    </row>
    <row r="1583" spans="1:26" x14ac:dyDescent="0.3">
      <c r="A1583" t="s">
        <v>124</v>
      </c>
      <c r="B1583">
        <v>45.1</v>
      </c>
      <c r="C1583" t="s">
        <v>23</v>
      </c>
      <c r="D1583">
        <v>2004</v>
      </c>
      <c r="E1583">
        <f t="shared" si="24"/>
        <v>0</v>
      </c>
      <c r="F1583" t="str">
        <v>low</v>
      </c>
      <c r="G1583">
        <v>615</v>
      </c>
      <c r="H1583">
        <v>40</v>
      </c>
      <c r="I1583">
        <v>1.1100000000000001</v>
      </c>
      <c r="J1583">
        <v>58.135833429999998</v>
      </c>
      <c r="K1583">
        <v>89</v>
      </c>
      <c r="L1583">
        <v>1116</v>
      </c>
      <c r="M1583">
        <v>15.5</v>
      </c>
      <c r="N1583">
        <v>65</v>
      </c>
      <c r="O1583">
        <v>94</v>
      </c>
      <c r="P1583">
        <v>7.82</v>
      </c>
      <c r="Q1583">
        <v>89</v>
      </c>
      <c r="R1583">
        <v>23.4</v>
      </c>
      <c r="S1583">
        <v>274.2256294</v>
      </c>
      <c r="T1583">
        <v>1267638</v>
      </c>
      <c r="U1583">
        <v>7.5</v>
      </c>
      <c r="V1583">
        <v>7.4</v>
      </c>
      <c r="W1583">
        <v>0.36599999999999999</v>
      </c>
      <c r="X1583">
        <v>10</v>
      </c>
      <c r="Z1583" t="s">
        <v>23</v>
      </c>
    </row>
    <row r="1584" spans="1:26" x14ac:dyDescent="0.3">
      <c r="A1584" t="s">
        <v>124</v>
      </c>
      <c r="B1584">
        <v>44.6</v>
      </c>
      <c r="C1584" t="s">
        <v>23</v>
      </c>
      <c r="D1584">
        <v>2003</v>
      </c>
      <c r="E1584">
        <f t="shared" si="24"/>
        <v>0</v>
      </c>
      <c r="F1584" t="str">
        <v>low</v>
      </c>
      <c r="G1584">
        <v>613</v>
      </c>
      <c r="H1584">
        <v>43</v>
      </c>
      <c r="I1584">
        <v>1.08</v>
      </c>
      <c r="J1584">
        <v>4.3753160940000004</v>
      </c>
      <c r="K1584">
        <v>84</v>
      </c>
      <c r="L1584">
        <v>167</v>
      </c>
      <c r="M1584">
        <v>15.2</v>
      </c>
      <c r="N1584">
        <v>70</v>
      </c>
      <c r="O1584">
        <v>85</v>
      </c>
      <c r="P1584">
        <v>6.35</v>
      </c>
      <c r="Q1584">
        <v>84</v>
      </c>
      <c r="R1584">
        <v>24.2</v>
      </c>
      <c r="S1584">
        <v>26.152517</v>
      </c>
      <c r="T1584">
        <v>12336687</v>
      </c>
      <c r="U1584">
        <v>7.6</v>
      </c>
      <c r="V1584">
        <v>7.5</v>
      </c>
      <c r="W1584">
        <v>0.36199999999999999</v>
      </c>
      <c r="X1584">
        <v>10.3</v>
      </c>
      <c r="Z1584" t="s">
        <v>23</v>
      </c>
    </row>
    <row r="1585" spans="1:26" x14ac:dyDescent="0.3">
      <c r="A1585" t="s">
        <v>124</v>
      </c>
      <c r="B1585">
        <v>44</v>
      </c>
      <c r="C1585" t="s">
        <v>23</v>
      </c>
      <c r="D1585">
        <v>2002</v>
      </c>
      <c r="E1585">
        <f t="shared" si="24"/>
        <v>0</v>
      </c>
      <c r="F1585" t="str">
        <v>low</v>
      </c>
      <c r="G1585">
        <v>67</v>
      </c>
      <c r="H1585">
        <v>46</v>
      </c>
      <c r="I1585">
        <v>1.1000000000000001</v>
      </c>
      <c r="J1585">
        <v>3.8853947419999999</v>
      </c>
      <c r="K1585">
        <v>64</v>
      </c>
      <c r="L1585">
        <v>92</v>
      </c>
      <c r="M1585">
        <v>14.8</v>
      </c>
      <c r="N1585">
        <v>75</v>
      </c>
      <c r="O1585">
        <v>79</v>
      </c>
      <c r="P1585">
        <v>4.82</v>
      </c>
      <c r="Q1585">
        <v>64</v>
      </c>
      <c r="R1585">
        <v>24.7</v>
      </c>
      <c r="S1585">
        <v>29.979897699999999</v>
      </c>
      <c r="T1585">
        <v>1213711</v>
      </c>
      <c r="U1585">
        <v>7.7</v>
      </c>
      <c r="V1585">
        <v>7.6</v>
      </c>
      <c r="W1585">
        <v>0.38800000000000001</v>
      </c>
      <c r="X1585">
        <v>10.4</v>
      </c>
      <c r="Z1585" t="s">
        <v>23</v>
      </c>
    </row>
    <row r="1586" spans="1:26" x14ac:dyDescent="0.3">
      <c r="A1586" t="s">
        <v>124</v>
      </c>
      <c r="B1586">
        <v>43.5</v>
      </c>
      <c r="C1586" t="s">
        <v>23</v>
      </c>
      <c r="D1586">
        <v>2001</v>
      </c>
      <c r="E1586">
        <f t="shared" si="24"/>
        <v>0</v>
      </c>
      <c r="F1586" t="str">
        <v>low</v>
      </c>
      <c r="G1586">
        <v>599</v>
      </c>
      <c r="H1586">
        <v>48</v>
      </c>
      <c r="I1586">
        <v>1.1499999999999999</v>
      </c>
      <c r="J1586">
        <v>12.79760626</v>
      </c>
      <c r="K1586">
        <v>0</v>
      </c>
      <c r="L1586">
        <v>150</v>
      </c>
      <c r="M1586">
        <v>14.4</v>
      </c>
      <c r="N1586">
        <v>80</v>
      </c>
      <c r="O1586">
        <v>86</v>
      </c>
      <c r="P1586">
        <v>5.7</v>
      </c>
      <c r="Q1586">
        <v>9</v>
      </c>
      <c r="R1586">
        <v>25.1</v>
      </c>
      <c r="S1586">
        <v>146.76153969999999</v>
      </c>
      <c r="T1586">
        <v>11695863</v>
      </c>
      <c r="U1586">
        <v>7.9</v>
      </c>
      <c r="V1586">
        <v>7.7</v>
      </c>
      <c r="W1586">
        <v>0.38700000000000001</v>
      </c>
      <c r="X1586">
        <v>10.1</v>
      </c>
      <c r="Z1586" t="s">
        <v>23</v>
      </c>
    </row>
    <row r="1587" spans="1:26" x14ac:dyDescent="0.3">
      <c r="A1587" t="s">
        <v>124</v>
      </c>
      <c r="B1587">
        <v>43.1</v>
      </c>
      <c r="C1587" t="s">
        <v>23</v>
      </c>
      <c r="D1587">
        <v>2000</v>
      </c>
      <c r="E1587">
        <f t="shared" si="24"/>
        <v>0</v>
      </c>
      <c r="F1587" t="str">
        <v>low</v>
      </c>
      <c r="G1587">
        <v>588</v>
      </c>
      <c r="H1587">
        <v>51</v>
      </c>
      <c r="I1587">
        <v>1.18</v>
      </c>
      <c r="J1587">
        <v>13.76270195</v>
      </c>
      <c r="K1587">
        <v>0</v>
      </c>
      <c r="L1587">
        <v>304</v>
      </c>
      <c r="M1587">
        <v>14.1</v>
      </c>
      <c r="N1587">
        <v>84</v>
      </c>
      <c r="O1587">
        <v>73</v>
      </c>
      <c r="P1587">
        <v>6.7</v>
      </c>
      <c r="Q1587">
        <v>75</v>
      </c>
      <c r="R1587">
        <v>25.5</v>
      </c>
      <c r="S1587">
        <v>153.2594872</v>
      </c>
      <c r="T1587">
        <v>11376172</v>
      </c>
      <c r="U1587">
        <v>8</v>
      </c>
      <c r="V1587">
        <v>7.9</v>
      </c>
      <c r="W1587">
        <v>0.39100000000000001</v>
      </c>
      <c r="X1587">
        <v>10.7</v>
      </c>
      <c r="Z1587" t="s">
        <v>23</v>
      </c>
    </row>
    <row r="1588" spans="1:26" x14ac:dyDescent="0.3">
      <c r="A1588" t="s">
        <v>125</v>
      </c>
      <c r="B1588">
        <v>75</v>
      </c>
      <c r="C1588" t="s">
        <v>23</v>
      </c>
      <c r="D1588">
        <v>2015</v>
      </c>
      <c r="E1588">
        <f t="shared" si="24"/>
        <v>0</v>
      </c>
      <c r="F1588" t="str">
        <v>High</v>
      </c>
      <c r="G1588">
        <v>123</v>
      </c>
      <c r="H1588">
        <v>4</v>
      </c>
      <c r="I1588">
        <v>0</v>
      </c>
      <c r="J1588">
        <v>0</v>
      </c>
      <c r="K1588">
        <v>99</v>
      </c>
      <c r="L1588">
        <v>1318</v>
      </c>
      <c r="M1588">
        <v>4.5999999999999996</v>
      </c>
      <c r="N1588">
        <v>4</v>
      </c>
      <c r="O1588">
        <v>99</v>
      </c>
      <c r="P1588">
        <v>0</v>
      </c>
      <c r="Q1588">
        <v>99</v>
      </c>
      <c r="R1588">
        <v>0.1</v>
      </c>
      <c r="S1588">
        <v>9643.6446830000004</v>
      </c>
      <c r="T1588">
        <v>3723155</v>
      </c>
      <c r="U1588">
        <v>7.5</v>
      </c>
      <c r="V1588">
        <v>7.3</v>
      </c>
      <c r="W1588">
        <v>0.78700000000000003</v>
      </c>
      <c r="X1588">
        <v>13.1</v>
      </c>
      <c r="Z1588" t="s">
        <v>23</v>
      </c>
    </row>
    <row r="1589" spans="1:26" x14ac:dyDescent="0.3">
      <c r="A1589" t="s">
        <v>125</v>
      </c>
      <c r="B1589">
        <v>74.8</v>
      </c>
      <c r="C1589" t="s">
        <v>23</v>
      </c>
      <c r="D1589">
        <v>2014</v>
      </c>
      <c r="E1589">
        <f t="shared" si="24"/>
        <v>0</v>
      </c>
      <c r="F1589" t="str">
        <v>High</v>
      </c>
      <c r="G1589">
        <v>126</v>
      </c>
      <c r="H1589">
        <v>4</v>
      </c>
      <c r="I1589">
        <v>0.52</v>
      </c>
      <c r="J1589">
        <v>721.36554320000005</v>
      </c>
      <c r="K1589">
        <v>96</v>
      </c>
      <c r="L1589">
        <v>221</v>
      </c>
      <c r="M1589">
        <v>39.5</v>
      </c>
      <c r="N1589">
        <v>4</v>
      </c>
      <c r="O1589">
        <v>97</v>
      </c>
      <c r="P1589">
        <v>4.17</v>
      </c>
      <c r="Q1589">
        <v>97</v>
      </c>
      <c r="R1589">
        <v>0.1</v>
      </c>
      <c r="S1589">
        <v>11183.96191</v>
      </c>
      <c r="T1589">
        <v>322817</v>
      </c>
      <c r="U1589">
        <v>7.6</v>
      </c>
      <c r="V1589">
        <v>7.4</v>
      </c>
      <c r="W1589">
        <v>0.78300000000000003</v>
      </c>
      <c r="X1589">
        <v>13</v>
      </c>
      <c r="Z1589" t="s">
        <v>23</v>
      </c>
    </row>
    <row r="1590" spans="1:26" x14ac:dyDescent="0.3">
      <c r="A1590" t="s">
        <v>125</v>
      </c>
      <c r="B1590">
        <v>74.599999999999994</v>
      </c>
      <c r="C1590" t="s">
        <v>23</v>
      </c>
      <c r="D1590">
        <v>2013</v>
      </c>
      <c r="E1590">
        <f t="shared" si="24"/>
        <v>0</v>
      </c>
      <c r="F1590" t="str">
        <v>High</v>
      </c>
      <c r="G1590">
        <v>128</v>
      </c>
      <c r="H1590">
        <v>3</v>
      </c>
      <c r="I1590">
        <v>0.53</v>
      </c>
      <c r="J1590">
        <v>110.67797109999999</v>
      </c>
      <c r="K1590">
        <v>96</v>
      </c>
      <c r="L1590">
        <v>195</v>
      </c>
      <c r="M1590">
        <v>38.5</v>
      </c>
      <c r="N1590">
        <v>4</v>
      </c>
      <c r="O1590">
        <v>97</v>
      </c>
      <c r="P1590">
        <v>4.2</v>
      </c>
      <c r="Q1590">
        <v>97</v>
      </c>
      <c r="R1590">
        <v>0.1</v>
      </c>
      <c r="S1590">
        <v>1882.2784200000001</v>
      </c>
      <c r="T1590">
        <v>2976724</v>
      </c>
      <c r="U1590">
        <v>7.8</v>
      </c>
      <c r="V1590">
        <v>7.6</v>
      </c>
      <c r="W1590">
        <v>0.77900000000000003</v>
      </c>
      <c r="X1590">
        <v>12.9</v>
      </c>
      <c r="Z1590" t="s">
        <v>23</v>
      </c>
    </row>
    <row r="1591" spans="1:26" x14ac:dyDescent="0.3">
      <c r="A1591" t="s">
        <v>125</v>
      </c>
      <c r="B1591">
        <v>74.5</v>
      </c>
      <c r="C1591" t="s">
        <v>23</v>
      </c>
      <c r="D1591">
        <v>2012</v>
      </c>
      <c r="E1591">
        <f t="shared" si="24"/>
        <v>0</v>
      </c>
      <c r="F1591" t="str">
        <v>High</v>
      </c>
      <c r="G1591">
        <v>129</v>
      </c>
      <c r="H1591">
        <v>3</v>
      </c>
      <c r="I1591">
        <v>0.53</v>
      </c>
      <c r="J1591">
        <v>101.609245</v>
      </c>
      <c r="K1591">
        <v>97</v>
      </c>
      <c r="L1591">
        <v>1868</v>
      </c>
      <c r="M1591">
        <v>37.4</v>
      </c>
      <c r="N1591">
        <v>4</v>
      </c>
      <c r="O1591">
        <v>97</v>
      </c>
      <c r="P1591">
        <v>4.0999999999999996</v>
      </c>
      <c r="Q1591">
        <v>97</v>
      </c>
      <c r="R1591">
        <v>0.1</v>
      </c>
      <c r="S1591">
        <v>1779.49641</v>
      </c>
      <c r="T1591">
        <v>2917456</v>
      </c>
      <c r="U1591">
        <v>7.9</v>
      </c>
      <c r="V1591">
        <v>7.7</v>
      </c>
      <c r="W1591">
        <v>0.77600000000000002</v>
      </c>
      <c r="X1591">
        <v>12.9</v>
      </c>
      <c r="Z1591" t="s">
        <v>23</v>
      </c>
    </row>
    <row r="1592" spans="1:26" x14ac:dyDescent="0.3">
      <c r="A1592" t="s">
        <v>125</v>
      </c>
      <c r="B1592">
        <v>74.3</v>
      </c>
      <c r="C1592" t="s">
        <v>23</v>
      </c>
      <c r="D1592">
        <v>2011</v>
      </c>
      <c r="E1592">
        <f t="shared" si="24"/>
        <v>0</v>
      </c>
      <c r="F1592" t="str">
        <v>High</v>
      </c>
      <c r="G1592">
        <v>13</v>
      </c>
      <c r="H1592">
        <v>3</v>
      </c>
      <c r="I1592">
        <v>0.51</v>
      </c>
      <c r="J1592">
        <v>9.2300263200000003</v>
      </c>
      <c r="K1592">
        <v>96</v>
      </c>
      <c r="L1592">
        <v>1569</v>
      </c>
      <c r="M1592">
        <v>36.299999999999997</v>
      </c>
      <c r="N1592">
        <v>4</v>
      </c>
      <c r="O1592">
        <v>96</v>
      </c>
      <c r="P1592">
        <v>3.89</v>
      </c>
      <c r="Q1592">
        <v>96</v>
      </c>
      <c r="R1592">
        <v>0.1</v>
      </c>
      <c r="S1592">
        <v>145.12620000000001</v>
      </c>
      <c r="T1592">
        <v>28635128</v>
      </c>
      <c r="U1592">
        <v>8</v>
      </c>
      <c r="V1592">
        <v>7.8</v>
      </c>
      <c r="W1592">
        <v>0.77400000000000002</v>
      </c>
      <c r="X1592">
        <v>13</v>
      </c>
      <c r="Z1592" t="s">
        <v>23</v>
      </c>
    </row>
    <row r="1593" spans="1:26" x14ac:dyDescent="0.3">
      <c r="A1593" t="s">
        <v>125</v>
      </c>
      <c r="B1593">
        <v>74.099999999999994</v>
      </c>
      <c r="C1593" t="s">
        <v>23</v>
      </c>
      <c r="D1593">
        <v>2010</v>
      </c>
      <c r="E1593">
        <f t="shared" si="24"/>
        <v>0</v>
      </c>
      <c r="F1593" t="str">
        <v>High</v>
      </c>
      <c r="G1593">
        <v>131</v>
      </c>
      <c r="H1593">
        <v>3</v>
      </c>
      <c r="I1593">
        <v>0.49</v>
      </c>
      <c r="J1593">
        <v>65.566596619999999</v>
      </c>
      <c r="K1593">
        <v>96</v>
      </c>
      <c r="L1593">
        <v>73</v>
      </c>
      <c r="M1593">
        <v>35.299999999999997</v>
      </c>
      <c r="N1593">
        <v>4</v>
      </c>
      <c r="O1593">
        <v>96</v>
      </c>
      <c r="P1593">
        <v>3.99</v>
      </c>
      <c r="Q1593">
        <v>96</v>
      </c>
      <c r="R1593">
        <v>0.1</v>
      </c>
      <c r="S1593">
        <v>971.356987</v>
      </c>
      <c r="T1593">
        <v>28112289</v>
      </c>
      <c r="U1593">
        <v>8.1999999999999993</v>
      </c>
      <c r="V1593">
        <v>8</v>
      </c>
      <c r="W1593">
        <v>0.76400000000000001</v>
      </c>
      <c r="X1593">
        <v>12.8</v>
      </c>
      <c r="Z1593" t="s">
        <v>23</v>
      </c>
    </row>
    <row r="1594" spans="1:26" x14ac:dyDescent="0.3">
      <c r="A1594" t="s">
        <v>125</v>
      </c>
      <c r="B1594">
        <v>74</v>
      </c>
      <c r="C1594" t="s">
        <v>23</v>
      </c>
      <c r="D1594">
        <v>2009</v>
      </c>
      <c r="E1594">
        <f t="shared" si="24"/>
        <v>0</v>
      </c>
      <c r="F1594" t="str">
        <v>High</v>
      </c>
      <c r="G1594">
        <v>131</v>
      </c>
      <c r="H1594">
        <v>3</v>
      </c>
      <c r="I1594">
        <v>0.47</v>
      </c>
      <c r="J1594">
        <v>431.54524720000001</v>
      </c>
      <c r="K1594">
        <v>96</v>
      </c>
      <c r="L1594">
        <v>153</v>
      </c>
      <c r="M1594">
        <v>34.4</v>
      </c>
      <c r="N1594">
        <v>4</v>
      </c>
      <c r="O1594">
        <v>97</v>
      </c>
      <c r="P1594">
        <v>3.97</v>
      </c>
      <c r="Q1594">
        <v>97</v>
      </c>
      <c r="R1594">
        <v>0.1</v>
      </c>
      <c r="S1594">
        <v>7326.7444349999996</v>
      </c>
      <c r="T1594">
        <v>2765383</v>
      </c>
      <c r="U1594">
        <v>8.3000000000000007</v>
      </c>
      <c r="V1594">
        <v>8.1999999999999993</v>
      </c>
      <c r="W1594">
        <v>0.75600000000000001</v>
      </c>
      <c r="X1594">
        <v>12.6</v>
      </c>
      <c r="Z1594" t="s">
        <v>23</v>
      </c>
    </row>
    <row r="1595" spans="1:26" x14ac:dyDescent="0.3">
      <c r="A1595" t="s">
        <v>125</v>
      </c>
      <c r="B1595">
        <v>73.8</v>
      </c>
      <c r="C1595" t="s">
        <v>23</v>
      </c>
      <c r="D1595">
        <v>2008</v>
      </c>
      <c r="E1595">
        <f t="shared" si="24"/>
        <v>0</v>
      </c>
      <c r="F1595" t="str">
        <v>High</v>
      </c>
      <c r="G1595">
        <v>132</v>
      </c>
      <c r="H1595">
        <v>3</v>
      </c>
      <c r="I1595">
        <v>0.47</v>
      </c>
      <c r="J1595">
        <v>438.4519214</v>
      </c>
      <c r="K1595">
        <v>97</v>
      </c>
      <c r="L1595">
        <v>334</v>
      </c>
      <c r="M1595">
        <v>33.4</v>
      </c>
      <c r="N1595">
        <v>4</v>
      </c>
      <c r="O1595">
        <v>97</v>
      </c>
      <c r="P1595">
        <v>3.47</v>
      </c>
      <c r="Q1595">
        <v>97</v>
      </c>
      <c r="R1595">
        <v>0.1</v>
      </c>
      <c r="S1595">
        <v>8513.6295410000002</v>
      </c>
      <c r="T1595">
        <v>2711169</v>
      </c>
      <c r="U1595">
        <v>8.5</v>
      </c>
      <c r="V1595">
        <v>8.3000000000000007</v>
      </c>
      <c r="W1595">
        <v>0.747</v>
      </c>
      <c r="X1595">
        <v>12.5</v>
      </c>
      <c r="Z1595" t="s">
        <v>23</v>
      </c>
    </row>
    <row r="1596" spans="1:26" x14ac:dyDescent="0.3">
      <c r="A1596" t="s">
        <v>125</v>
      </c>
      <c r="B1596">
        <v>73.7</v>
      </c>
      <c r="C1596" t="s">
        <v>23</v>
      </c>
      <c r="D1596">
        <v>2007</v>
      </c>
      <c r="E1596">
        <f t="shared" si="24"/>
        <v>0</v>
      </c>
      <c r="F1596" t="str">
        <v>High</v>
      </c>
      <c r="G1596">
        <v>133</v>
      </c>
      <c r="H1596">
        <v>3</v>
      </c>
      <c r="I1596">
        <v>0.43</v>
      </c>
      <c r="J1596">
        <v>409.98125229999999</v>
      </c>
      <c r="K1596">
        <v>96</v>
      </c>
      <c r="L1596">
        <v>394</v>
      </c>
      <c r="M1596">
        <v>32.5</v>
      </c>
      <c r="N1596">
        <v>4</v>
      </c>
      <c r="O1596">
        <v>97</v>
      </c>
      <c r="P1596">
        <v>3.61</v>
      </c>
      <c r="Q1596">
        <v>97</v>
      </c>
      <c r="R1596">
        <v>0.1</v>
      </c>
      <c r="S1596">
        <v>7269.1711400000004</v>
      </c>
      <c r="T1596">
        <v>26625845</v>
      </c>
      <c r="U1596">
        <v>8.6999999999999993</v>
      </c>
      <c r="V1596">
        <v>8.5</v>
      </c>
      <c r="W1596">
        <v>0.73599999999999999</v>
      </c>
      <c r="X1596">
        <v>12.3</v>
      </c>
      <c r="Z1596" t="s">
        <v>23</v>
      </c>
    </row>
    <row r="1597" spans="1:26" x14ac:dyDescent="0.3">
      <c r="A1597" t="s">
        <v>125</v>
      </c>
      <c r="B1597">
        <v>73.599999999999994</v>
      </c>
      <c r="C1597" t="s">
        <v>23</v>
      </c>
      <c r="D1597">
        <v>2006</v>
      </c>
      <c r="E1597">
        <f t="shared" si="24"/>
        <v>0</v>
      </c>
      <c r="F1597" t="str">
        <v>High</v>
      </c>
      <c r="G1597">
        <v>134</v>
      </c>
      <c r="H1597">
        <v>3</v>
      </c>
      <c r="I1597">
        <v>0.42</v>
      </c>
      <c r="J1597">
        <v>365.91139779999997</v>
      </c>
      <c r="K1597">
        <v>95</v>
      </c>
      <c r="L1597">
        <v>564</v>
      </c>
      <c r="M1597">
        <v>31.6</v>
      </c>
      <c r="N1597">
        <v>4</v>
      </c>
      <c r="O1597">
        <v>95</v>
      </c>
      <c r="P1597">
        <v>3.65</v>
      </c>
      <c r="Q1597">
        <v>95</v>
      </c>
      <c r="R1597">
        <v>0.1</v>
      </c>
      <c r="S1597">
        <v>6222.9829550000004</v>
      </c>
      <c r="T1597">
        <v>26143566</v>
      </c>
      <c r="U1597">
        <v>8.8000000000000007</v>
      </c>
      <c r="V1597">
        <v>8.6</v>
      </c>
      <c r="W1597">
        <v>0.73199999999999998</v>
      </c>
      <c r="X1597">
        <v>12.7</v>
      </c>
      <c r="Z1597" t="s">
        <v>23</v>
      </c>
    </row>
    <row r="1598" spans="1:26" x14ac:dyDescent="0.3">
      <c r="A1598" t="s">
        <v>125</v>
      </c>
      <c r="B1598">
        <v>73.400000000000006</v>
      </c>
      <c r="C1598" t="s">
        <v>23</v>
      </c>
      <c r="D1598">
        <v>2005</v>
      </c>
      <c r="E1598">
        <f t="shared" si="24"/>
        <v>0</v>
      </c>
      <c r="F1598" t="str">
        <v>High</v>
      </c>
      <c r="G1598">
        <v>135</v>
      </c>
      <c r="H1598">
        <v>3</v>
      </c>
      <c r="I1598">
        <v>0.46</v>
      </c>
      <c r="J1598">
        <v>297.59138330000002</v>
      </c>
      <c r="K1598">
        <v>96</v>
      </c>
      <c r="L1598">
        <v>1407</v>
      </c>
      <c r="M1598">
        <v>3.7</v>
      </c>
      <c r="N1598">
        <v>4</v>
      </c>
      <c r="O1598">
        <v>96</v>
      </c>
      <c r="P1598">
        <v>3.29</v>
      </c>
      <c r="Q1598">
        <v>96</v>
      </c>
      <c r="R1598">
        <v>0.1</v>
      </c>
      <c r="S1598">
        <v>5593.8229950000004</v>
      </c>
      <c r="T1598">
        <v>25659393</v>
      </c>
      <c r="U1598">
        <v>9</v>
      </c>
      <c r="V1598">
        <v>8.8000000000000007</v>
      </c>
      <c r="W1598">
        <v>0.73399999999999999</v>
      </c>
      <c r="X1598">
        <v>12.9</v>
      </c>
      <c r="Z1598" t="s">
        <v>23</v>
      </c>
    </row>
    <row r="1599" spans="1:26" x14ac:dyDescent="0.3">
      <c r="A1599" t="s">
        <v>125</v>
      </c>
      <c r="B1599">
        <v>73.2</v>
      </c>
      <c r="C1599" t="s">
        <v>23</v>
      </c>
      <c r="D1599">
        <v>2004</v>
      </c>
      <c r="E1599">
        <f t="shared" si="24"/>
        <v>0</v>
      </c>
      <c r="F1599" t="str">
        <v>High</v>
      </c>
      <c r="G1599">
        <v>137</v>
      </c>
      <c r="H1599">
        <v>3</v>
      </c>
      <c r="I1599">
        <v>0.49</v>
      </c>
      <c r="J1599">
        <v>315.66393219999998</v>
      </c>
      <c r="K1599">
        <v>94</v>
      </c>
      <c r="L1599">
        <v>5729</v>
      </c>
      <c r="M1599">
        <v>29.8</v>
      </c>
      <c r="N1599">
        <v>4</v>
      </c>
      <c r="O1599">
        <v>95</v>
      </c>
      <c r="P1599">
        <v>3.74</v>
      </c>
      <c r="Q1599">
        <v>95</v>
      </c>
      <c r="R1599">
        <v>0.1</v>
      </c>
      <c r="S1599">
        <v>4955.4777430000004</v>
      </c>
      <c r="T1599">
        <v>2517419</v>
      </c>
      <c r="U1599">
        <v>9.1999999999999993</v>
      </c>
      <c r="V1599">
        <v>8.9</v>
      </c>
      <c r="W1599">
        <v>0.73099999999999998</v>
      </c>
      <c r="X1599">
        <v>12.7</v>
      </c>
      <c r="Z1599" t="s">
        <v>23</v>
      </c>
    </row>
    <row r="1600" spans="1:26" x14ac:dyDescent="0.3">
      <c r="A1600" t="s">
        <v>125</v>
      </c>
      <c r="B1600">
        <v>73.099999999999994</v>
      </c>
      <c r="C1600" t="s">
        <v>23</v>
      </c>
      <c r="D1600">
        <v>2003</v>
      </c>
      <c r="E1600">
        <f t="shared" si="24"/>
        <v>0</v>
      </c>
      <c r="F1600" t="str">
        <v>High</v>
      </c>
      <c r="G1600">
        <v>138</v>
      </c>
      <c r="H1600">
        <v>3</v>
      </c>
      <c r="I1600">
        <v>0.48</v>
      </c>
      <c r="J1600">
        <v>264.24961289999999</v>
      </c>
      <c r="K1600">
        <v>95</v>
      </c>
      <c r="L1600">
        <v>632</v>
      </c>
      <c r="M1600">
        <v>28.8</v>
      </c>
      <c r="N1600">
        <v>4</v>
      </c>
      <c r="O1600">
        <v>96</v>
      </c>
      <c r="P1600">
        <v>3.95</v>
      </c>
      <c r="Q1600">
        <v>96</v>
      </c>
      <c r="R1600">
        <v>0.1</v>
      </c>
      <c r="S1600">
        <v>4463.6758929999996</v>
      </c>
      <c r="T1600">
        <v>2468873</v>
      </c>
      <c r="U1600">
        <v>9.3000000000000007</v>
      </c>
      <c r="V1600">
        <v>9.1</v>
      </c>
      <c r="W1600">
        <v>0.72399999999999998</v>
      </c>
      <c r="X1600">
        <v>12.1</v>
      </c>
      <c r="Z1600" t="s">
        <v>23</v>
      </c>
    </row>
    <row r="1601" spans="1:26" x14ac:dyDescent="0.3">
      <c r="A1601" t="s">
        <v>125</v>
      </c>
      <c r="B1601">
        <v>72.900000000000006</v>
      </c>
      <c r="C1601" t="s">
        <v>23</v>
      </c>
      <c r="D1601">
        <v>2002</v>
      </c>
      <c r="E1601">
        <f t="shared" si="24"/>
        <v>0</v>
      </c>
      <c r="F1601" t="str">
        <v>High</v>
      </c>
      <c r="G1601">
        <v>14</v>
      </c>
      <c r="H1601">
        <v>4</v>
      </c>
      <c r="I1601">
        <v>0.49</v>
      </c>
      <c r="J1601">
        <v>216.70294809999999</v>
      </c>
      <c r="K1601">
        <v>95</v>
      </c>
      <c r="L1601">
        <v>408</v>
      </c>
      <c r="M1601">
        <v>27.9</v>
      </c>
      <c r="N1601">
        <v>4</v>
      </c>
      <c r="O1601">
        <v>94</v>
      </c>
      <c r="P1601">
        <v>3.4</v>
      </c>
      <c r="Q1601">
        <v>94</v>
      </c>
      <c r="R1601">
        <v>0.1</v>
      </c>
      <c r="S1601">
        <v>4167.3643869999996</v>
      </c>
      <c r="T1601">
        <v>24198811</v>
      </c>
      <c r="U1601">
        <v>9.5</v>
      </c>
      <c r="V1601">
        <v>9.3000000000000007</v>
      </c>
      <c r="W1601">
        <v>0.72299999999999998</v>
      </c>
      <c r="X1601">
        <v>12</v>
      </c>
      <c r="Z1601" t="s">
        <v>23</v>
      </c>
    </row>
    <row r="1602" spans="1:26" x14ac:dyDescent="0.3">
      <c r="A1602" t="s">
        <v>125</v>
      </c>
      <c r="B1602">
        <v>72.7</v>
      </c>
      <c r="C1602" t="s">
        <v>23</v>
      </c>
      <c r="D1602">
        <v>2001</v>
      </c>
      <c r="E1602">
        <f t="shared" ref="E1602:E1665" si="25">IF(Z1602="Developing",0,1)</f>
        <v>0</v>
      </c>
      <c r="F1602" t="str">
        <v>High</v>
      </c>
      <c r="G1602">
        <v>144</v>
      </c>
      <c r="H1602">
        <v>4</v>
      </c>
      <c r="I1602">
        <v>0.53</v>
      </c>
      <c r="J1602">
        <v>210.2417002</v>
      </c>
      <c r="K1602">
        <v>95</v>
      </c>
      <c r="L1602">
        <v>2198</v>
      </c>
      <c r="M1602">
        <v>27</v>
      </c>
      <c r="N1602">
        <v>5</v>
      </c>
      <c r="O1602">
        <v>95</v>
      </c>
      <c r="P1602">
        <v>3.4</v>
      </c>
      <c r="Q1602">
        <v>96</v>
      </c>
      <c r="R1602">
        <v>0.1</v>
      </c>
      <c r="S1602">
        <v>3915.11546</v>
      </c>
      <c r="T1602">
        <v>2369897</v>
      </c>
      <c r="U1602">
        <v>9.6999999999999993</v>
      </c>
      <c r="V1602">
        <v>9.4</v>
      </c>
      <c r="W1602">
        <v>0.72499999999999998</v>
      </c>
      <c r="X1602">
        <v>11.9</v>
      </c>
      <c r="Z1602" t="s">
        <v>23</v>
      </c>
    </row>
    <row r="1603" spans="1:26" x14ac:dyDescent="0.3">
      <c r="A1603" t="s">
        <v>125</v>
      </c>
      <c r="B1603">
        <v>72.400000000000006</v>
      </c>
      <c r="C1603" t="s">
        <v>23</v>
      </c>
      <c r="D1603">
        <v>2000</v>
      </c>
      <c r="E1603">
        <f t="shared" si="25"/>
        <v>0</v>
      </c>
      <c r="F1603" t="str">
        <v>High</v>
      </c>
      <c r="G1603">
        <v>149</v>
      </c>
      <c r="H1603">
        <v>4</v>
      </c>
      <c r="I1603">
        <v>0.54</v>
      </c>
      <c r="J1603">
        <v>23.371672279999999</v>
      </c>
      <c r="K1603">
        <v>97</v>
      </c>
      <c r="L1603">
        <v>6187</v>
      </c>
      <c r="M1603">
        <v>26</v>
      </c>
      <c r="N1603">
        <v>5</v>
      </c>
      <c r="O1603">
        <v>98</v>
      </c>
      <c r="P1603">
        <v>3.4</v>
      </c>
      <c r="Q1603">
        <v>98</v>
      </c>
      <c r="R1603">
        <v>0.1</v>
      </c>
      <c r="S1603">
        <v>445.17471</v>
      </c>
      <c r="T1603">
        <v>2318568</v>
      </c>
      <c r="U1603">
        <v>9.8000000000000007</v>
      </c>
      <c r="V1603">
        <v>9.6</v>
      </c>
      <c r="W1603">
        <v>0.71499999999999997</v>
      </c>
      <c r="X1603">
        <v>11.6</v>
      </c>
      <c r="Z1603" t="s">
        <v>23</v>
      </c>
    </row>
    <row r="1604" spans="1:26" x14ac:dyDescent="0.3">
      <c r="A1604" t="s">
        <v>126</v>
      </c>
      <c r="B1604">
        <v>78.5</v>
      </c>
      <c r="C1604" t="s">
        <v>23</v>
      </c>
      <c r="D1604">
        <v>2015</v>
      </c>
      <c r="E1604">
        <f t="shared" si="25"/>
        <v>0</v>
      </c>
      <c r="F1604" t="str">
        <v>High</v>
      </c>
      <c r="G1604">
        <v>61</v>
      </c>
      <c r="H1604">
        <v>0</v>
      </c>
      <c r="I1604">
        <v>0</v>
      </c>
      <c r="J1604">
        <v>0</v>
      </c>
      <c r="K1604">
        <v>99</v>
      </c>
      <c r="L1604">
        <v>0</v>
      </c>
      <c r="M1604">
        <v>27.4</v>
      </c>
      <c r="N1604">
        <v>0</v>
      </c>
      <c r="O1604">
        <v>99</v>
      </c>
      <c r="P1604">
        <v>0</v>
      </c>
      <c r="Q1604">
        <v>99</v>
      </c>
      <c r="R1604">
        <v>0.1</v>
      </c>
      <c r="S1604">
        <v>8395.7851979999996</v>
      </c>
      <c r="T1604">
        <v>49163</v>
      </c>
      <c r="U1604">
        <v>13.6</v>
      </c>
      <c r="V1604">
        <v>13.6</v>
      </c>
      <c r="W1604">
        <v>0.70099999999999996</v>
      </c>
      <c r="X1604">
        <v>12.7</v>
      </c>
      <c r="Z1604" t="s">
        <v>23</v>
      </c>
    </row>
    <row r="1605" spans="1:26" x14ac:dyDescent="0.3">
      <c r="A1605" t="s">
        <v>126</v>
      </c>
      <c r="B1605">
        <v>78.2</v>
      </c>
      <c r="C1605" t="s">
        <v>23</v>
      </c>
      <c r="D1605">
        <v>2014</v>
      </c>
      <c r="E1605">
        <f t="shared" si="25"/>
        <v>0</v>
      </c>
      <c r="F1605" t="str">
        <v>High</v>
      </c>
      <c r="G1605">
        <v>62</v>
      </c>
      <c r="H1605">
        <v>0</v>
      </c>
      <c r="I1605">
        <v>0.01</v>
      </c>
      <c r="J1605">
        <v>2051.748615</v>
      </c>
      <c r="K1605">
        <v>99</v>
      </c>
      <c r="L1605">
        <v>0</v>
      </c>
      <c r="M1605">
        <v>26.2</v>
      </c>
      <c r="N1605">
        <v>0</v>
      </c>
      <c r="O1605">
        <v>99</v>
      </c>
      <c r="P1605">
        <v>13.73</v>
      </c>
      <c r="Q1605">
        <v>99</v>
      </c>
      <c r="R1605">
        <v>0.1</v>
      </c>
      <c r="S1605">
        <v>7716.2415000000001</v>
      </c>
      <c r="T1605">
        <v>41</v>
      </c>
      <c r="U1605">
        <v>13.6</v>
      </c>
      <c r="V1605">
        <v>13.7</v>
      </c>
      <c r="W1605">
        <v>0.69299999999999995</v>
      </c>
      <c r="X1605">
        <v>12.7</v>
      </c>
      <c r="Z1605" t="s">
        <v>23</v>
      </c>
    </row>
    <row r="1606" spans="1:26" x14ac:dyDescent="0.3">
      <c r="A1606" t="s">
        <v>126</v>
      </c>
      <c r="B1606">
        <v>77.900000000000006</v>
      </c>
      <c r="C1606" t="s">
        <v>23</v>
      </c>
      <c r="D1606">
        <v>2013</v>
      </c>
      <c r="E1606">
        <f t="shared" si="25"/>
        <v>0</v>
      </c>
      <c r="F1606" t="str">
        <v>High</v>
      </c>
      <c r="G1606">
        <v>64</v>
      </c>
      <c r="H1606">
        <v>0</v>
      </c>
      <c r="I1606">
        <v>0.01</v>
      </c>
      <c r="J1606">
        <v>1626.5911860000001</v>
      </c>
      <c r="K1606">
        <v>99</v>
      </c>
      <c r="L1606">
        <v>0</v>
      </c>
      <c r="M1606">
        <v>25.1</v>
      </c>
      <c r="N1606">
        <v>0</v>
      </c>
      <c r="O1606">
        <v>99</v>
      </c>
      <c r="P1606">
        <v>11.16</v>
      </c>
      <c r="Q1606">
        <v>99</v>
      </c>
      <c r="R1606">
        <v>0.1</v>
      </c>
      <c r="S1606">
        <v>7112.3357500000002</v>
      </c>
      <c r="T1606">
        <v>393</v>
      </c>
      <c r="U1606">
        <v>13.7</v>
      </c>
      <c r="V1606">
        <v>13.8</v>
      </c>
      <c r="W1606">
        <v>0.68300000000000005</v>
      </c>
      <c r="X1606">
        <v>12.4</v>
      </c>
      <c r="Z1606" t="s">
        <v>23</v>
      </c>
    </row>
    <row r="1607" spans="1:26" x14ac:dyDescent="0.3">
      <c r="A1607" t="s">
        <v>126</v>
      </c>
      <c r="B1607">
        <v>77.599999999999994</v>
      </c>
      <c r="C1607" t="s">
        <v>23</v>
      </c>
      <c r="D1607">
        <v>2012</v>
      </c>
      <c r="E1607">
        <f t="shared" si="25"/>
        <v>0</v>
      </c>
      <c r="F1607" t="str">
        <v>High</v>
      </c>
      <c r="G1607">
        <v>65</v>
      </c>
      <c r="H1607">
        <v>0</v>
      </c>
      <c r="I1607">
        <v>0.01</v>
      </c>
      <c r="J1607">
        <v>1259.940376</v>
      </c>
      <c r="K1607">
        <v>99</v>
      </c>
      <c r="L1607">
        <v>0</v>
      </c>
      <c r="M1607">
        <v>24.1</v>
      </c>
      <c r="N1607">
        <v>0</v>
      </c>
      <c r="O1607">
        <v>99</v>
      </c>
      <c r="P1607">
        <v>9.16</v>
      </c>
      <c r="Q1607">
        <v>99</v>
      </c>
      <c r="R1607">
        <v>0.1</v>
      </c>
      <c r="S1607">
        <v>6541.7465000000002</v>
      </c>
      <c r="T1607">
        <v>385</v>
      </c>
      <c r="U1607">
        <v>13.8</v>
      </c>
      <c r="V1607">
        <v>13.9</v>
      </c>
      <c r="W1607">
        <v>0.67500000000000004</v>
      </c>
      <c r="X1607">
        <v>12.1</v>
      </c>
      <c r="Z1607" t="s">
        <v>23</v>
      </c>
    </row>
    <row r="1608" spans="1:26" x14ac:dyDescent="0.3">
      <c r="A1608" t="s">
        <v>126</v>
      </c>
      <c r="B1608">
        <v>77.3</v>
      </c>
      <c r="C1608" t="s">
        <v>23</v>
      </c>
      <c r="D1608">
        <v>2011</v>
      </c>
      <c r="E1608">
        <f t="shared" si="25"/>
        <v>0</v>
      </c>
      <c r="F1608" t="str">
        <v>High</v>
      </c>
      <c r="G1608">
        <v>67</v>
      </c>
      <c r="H1608">
        <v>0</v>
      </c>
      <c r="I1608">
        <v>1.92</v>
      </c>
      <c r="J1608">
        <v>1079.893546</v>
      </c>
      <c r="K1608">
        <v>96</v>
      </c>
      <c r="L1608">
        <v>0</v>
      </c>
      <c r="M1608">
        <v>23.1</v>
      </c>
      <c r="N1608">
        <v>0</v>
      </c>
      <c r="O1608">
        <v>96</v>
      </c>
      <c r="P1608">
        <v>8.11</v>
      </c>
      <c r="Q1608">
        <v>96</v>
      </c>
      <c r="R1608">
        <v>0.1</v>
      </c>
      <c r="S1608">
        <v>6497.5544300000001</v>
      </c>
      <c r="T1608">
        <v>377</v>
      </c>
      <c r="U1608">
        <v>13.9</v>
      </c>
      <c r="V1608">
        <v>14</v>
      </c>
      <c r="W1608">
        <v>0.66300000000000003</v>
      </c>
      <c r="X1608">
        <v>11.8</v>
      </c>
      <c r="Z1608" t="s">
        <v>23</v>
      </c>
    </row>
    <row r="1609" spans="1:26" x14ac:dyDescent="0.3">
      <c r="A1609" t="s">
        <v>126</v>
      </c>
      <c r="B1609">
        <v>76.7</v>
      </c>
      <c r="C1609" t="s">
        <v>23</v>
      </c>
      <c r="D1609">
        <v>2010</v>
      </c>
      <c r="E1609">
        <f t="shared" si="25"/>
        <v>0</v>
      </c>
      <c r="F1609" t="str">
        <v>High</v>
      </c>
      <c r="G1609">
        <v>73</v>
      </c>
      <c r="H1609">
        <v>0</v>
      </c>
      <c r="I1609">
        <v>1.83</v>
      </c>
      <c r="J1609">
        <v>91.139718119999998</v>
      </c>
      <c r="K1609">
        <v>97</v>
      </c>
      <c r="L1609">
        <v>0</v>
      </c>
      <c r="M1609">
        <v>22.1</v>
      </c>
      <c r="N1609">
        <v>0</v>
      </c>
      <c r="O1609">
        <v>97</v>
      </c>
      <c r="P1609">
        <v>7.93</v>
      </c>
      <c r="Q1609">
        <v>96</v>
      </c>
      <c r="R1609">
        <v>0.1</v>
      </c>
      <c r="S1609">
        <v>633.79498000000001</v>
      </c>
      <c r="T1609">
        <v>367</v>
      </c>
      <c r="U1609">
        <v>14</v>
      </c>
      <c r="V1609">
        <v>14.1</v>
      </c>
      <c r="W1609">
        <v>0.65300000000000002</v>
      </c>
      <c r="X1609">
        <v>11.6</v>
      </c>
      <c r="Z1609" t="s">
        <v>23</v>
      </c>
    </row>
    <row r="1610" spans="1:26" x14ac:dyDescent="0.3">
      <c r="A1610" t="s">
        <v>126</v>
      </c>
      <c r="B1610">
        <v>76.3</v>
      </c>
      <c r="C1610" t="s">
        <v>23</v>
      </c>
      <c r="D1610">
        <v>2009</v>
      </c>
      <c r="E1610">
        <f t="shared" si="25"/>
        <v>0</v>
      </c>
      <c r="F1610" t="str">
        <v>High</v>
      </c>
      <c r="G1610">
        <v>75</v>
      </c>
      <c r="H1610">
        <v>0</v>
      </c>
      <c r="I1610">
        <v>1.59</v>
      </c>
      <c r="J1610">
        <v>100.503021</v>
      </c>
      <c r="K1610">
        <v>98</v>
      </c>
      <c r="L1610">
        <v>6</v>
      </c>
      <c r="M1610">
        <v>21.2</v>
      </c>
      <c r="N1610">
        <v>0</v>
      </c>
      <c r="O1610">
        <v>98</v>
      </c>
      <c r="P1610">
        <v>9.2200000000000006</v>
      </c>
      <c r="Q1610">
        <v>98</v>
      </c>
      <c r="R1610">
        <v>0.1</v>
      </c>
      <c r="S1610">
        <v>597.16589999999997</v>
      </c>
      <c r="T1610">
        <v>36</v>
      </c>
      <c r="U1610">
        <v>14.1</v>
      </c>
      <c r="V1610">
        <v>14.2</v>
      </c>
      <c r="W1610">
        <v>0.65100000000000002</v>
      </c>
      <c r="X1610">
        <v>11.8</v>
      </c>
      <c r="Z1610" t="s">
        <v>23</v>
      </c>
    </row>
    <row r="1611" spans="1:26" x14ac:dyDescent="0.3">
      <c r="A1611" t="s">
        <v>126</v>
      </c>
      <c r="B1611">
        <v>75.900000000000006</v>
      </c>
      <c r="C1611" t="s">
        <v>23</v>
      </c>
      <c r="D1611">
        <v>2008</v>
      </c>
      <c r="E1611">
        <f t="shared" si="25"/>
        <v>0</v>
      </c>
      <c r="F1611" t="str">
        <v>High</v>
      </c>
      <c r="G1611">
        <v>81</v>
      </c>
      <c r="H1611">
        <v>0</v>
      </c>
      <c r="I1611">
        <v>1.76</v>
      </c>
      <c r="J1611">
        <v>1077.712092</v>
      </c>
      <c r="K1611">
        <v>98</v>
      </c>
      <c r="L1611">
        <v>0</v>
      </c>
      <c r="M1611">
        <v>2.2999999999999998</v>
      </c>
      <c r="N1611">
        <v>0</v>
      </c>
      <c r="O1611">
        <v>98</v>
      </c>
      <c r="P1611">
        <v>9.3000000000000007</v>
      </c>
      <c r="Q1611">
        <v>98</v>
      </c>
      <c r="R1611">
        <v>0.1</v>
      </c>
      <c r="S1611">
        <v>5828.6213740000003</v>
      </c>
      <c r="T1611">
        <v>362</v>
      </c>
      <c r="U1611">
        <v>14.2</v>
      </c>
      <c r="V1611">
        <v>14.3</v>
      </c>
      <c r="W1611">
        <v>0.64100000000000001</v>
      </c>
      <c r="X1611">
        <v>11.8</v>
      </c>
      <c r="Z1611" t="s">
        <v>23</v>
      </c>
    </row>
    <row r="1612" spans="1:26" x14ac:dyDescent="0.3">
      <c r="A1612" t="s">
        <v>126</v>
      </c>
      <c r="B1612">
        <v>75.400000000000006</v>
      </c>
      <c r="C1612" t="s">
        <v>23</v>
      </c>
      <c r="D1612">
        <v>2007</v>
      </c>
      <c r="E1612">
        <f t="shared" si="25"/>
        <v>0</v>
      </c>
      <c r="F1612" t="str">
        <v>High</v>
      </c>
      <c r="G1612">
        <v>82</v>
      </c>
      <c r="H1612">
        <v>0</v>
      </c>
      <c r="I1612">
        <v>1.78</v>
      </c>
      <c r="J1612">
        <v>6.4914885980000001</v>
      </c>
      <c r="K1612">
        <v>98</v>
      </c>
      <c r="L1612">
        <v>20</v>
      </c>
      <c r="M1612">
        <v>19.5</v>
      </c>
      <c r="N1612">
        <v>0</v>
      </c>
      <c r="O1612">
        <v>98</v>
      </c>
      <c r="P1612">
        <v>6.64</v>
      </c>
      <c r="Q1612">
        <v>98</v>
      </c>
      <c r="R1612">
        <v>0.1</v>
      </c>
      <c r="S1612">
        <v>52.862285</v>
      </c>
      <c r="T1612">
        <v>349</v>
      </c>
      <c r="U1612">
        <v>14.3</v>
      </c>
      <c r="V1612">
        <v>14.4</v>
      </c>
      <c r="W1612">
        <v>0.63200000000000001</v>
      </c>
      <c r="X1612">
        <v>11.9</v>
      </c>
      <c r="Z1612" t="s">
        <v>23</v>
      </c>
    </row>
    <row r="1613" spans="1:26" x14ac:dyDescent="0.3">
      <c r="A1613" t="s">
        <v>126</v>
      </c>
      <c r="B1613">
        <v>75</v>
      </c>
      <c r="C1613" t="s">
        <v>23</v>
      </c>
      <c r="D1613">
        <v>2006</v>
      </c>
      <c r="E1613">
        <f t="shared" si="25"/>
        <v>0</v>
      </c>
      <c r="F1613" t="str">
        <v>High</v>
      </c>
      <c r="G1613">
        <v>88</v>
      </c>
      <c r="H1613">
        <v>0</v>
      </c>
      <c r="I1613">
        <v>1.62</v>
      </c>
      <c r="J1613">
        <v>659.84991179999997</v>
      </c>
      <c r="K1613">
        <v>98</v>
      </c>
      <c r="L1613">
        <v>47</v>
      </c>
      <c r="M1613">
        <v>18.7</v>
      </c>
      <c r="N1613">
        <v>0</v>
      </c>
      <c r="O1613">
        <v>98</v>
      </c>
      <c r="P1613">
        <v>7.37</v>
      </c>
      <c r="Q1613">
        <v>98</v>
      </c>
      <c r="R1613">
        <v>0.1</v>
      </c>
      <c r="S1613">
        <v>4428.5228980000002</v>
      </c>
      <c r="T1613">
        <v>333</v>
      </c>
      <c r="U1613">
        <v>14.3</v>
      </c>
      <c r="V1613">
        <v>14.5</v>
      </c>
      <c r="W1613">
        <v>0.622</v>
      </c>
      <c r="X1613">
        <v>12</v>
      </c>
      <c r="Z1613" t="s">
        <v>23</v>
      </c>
    </row>
    <row r="1614" spans="1:26" x14ac:dyDescent="0.3">
      <c r="A1614" t="s">
        <v>126</v>
      </c>
      <c r="B1614">
        <v>74.3</v>
      </c>
      <c r="C1614" t="s">
        <v>23</v>
      </c>
      <c r="D1614">
        <v>2005</v>
      </c>
      <c r="E1614">
        <f t="shared" si="25"/>
        <v>0</v>
      </c>
      <c r="F1614" t="str">
        <v>High</v>
      </c>
      <c r="G1614">
        <v>93</v>
      </c>
      <c r="H1614">
        <v>0</v>
      </c>
      <c r="I1614">
        <v>1.47</v>
      </c>
      <c r="J1614">
        <v>620.95189089999997</v>
      </c>
      <c r="K1614">
        <v>98</v>
      </c>
      <c r="L1614">
        <v>1395</v>
      </c>
      <c r="M1614">
        <v>18</v>
      </c>
      <c r="N1614">
        <v>0</v>
      </c>
      <c r="O1614">
        <v>98</v>
      </c>
      <c r="P1614">
        <v>9.52</v>
      </c>
      <c r="Q1614">
        <v>98</v>
      </c>
      <c r="R1614">
        <v>0.1</v>
      </c>
      <c r="S1614">
        <v>3488.4937690000002</v>
      </c>
      <c r="T1614">
        <v>321</v>
      </c>
      <c r="U1614">
        <v>14.4</v>
      </c>
      <c r="V1614">
        <v>14.5</v>
      </c>
      <c r="W1614">
        <v>0.625</v>
      </c>
      <c r="X1614">
        <v>12.1</v>
      </c>
      <c r="Z1614" t="s">
        <v>23</v>
      </c>
    </row>
    <row r="1615" spans="1:26" x14ac:dyDescent="0.3">
      <c r="A1615" t="s">
        <v>126</v>
      </c>
      <c r="B1615">
        <v>73.400000000000006</v>
      </c>
      <c r="C1615" t="s">
        <v>23</v>
      </c>
      <c r="D1615">
        <v>2004</v>
      </c>
      <c r="E1615">
        <f t="shared" si="25"/>
        <v>0</v>
      </c>
      <c r="F1615" t="str">
        <v>High</v>
      </c>
      <c r="G1615">
        <v>16</v>
      </c>
      <c r="H1615">
        <v>0</v>
      </c>
      <c r="I1615">
        <v>1.6</v>
      </c>
      <c r="J1615">
        <v>611.90935660000002</v>
      </c>
      <c r="K1615">
        <v>97</v>
      </c>
      <c r="L1615">
        <v>37</v>
      </c>
      <c r="M1615">
        <v>17.3</v>
      </c>
      <c r="N1615">
        <v>0</v>
      </c>
      <c r="O1615">
        <v>96</v>
      </c>
      <c r="P1615">
        <v>5.89</v>
      </c>
      <c r="Q1615">
        <v>96</v>
      </c>
      <c r="R1615">
        <v>0.1</v>
      </c>
      <c r="S1615">
        <v>3853.3334799999998</v>
      </c>
      <c r="T1615">
        <v>312</v>
      </c>
      <c r="U1615">
        <v>14.5</v>
      </c>
      <c r="V1615">
        <v>14.6</v>
      </c>
      <c r="W1615">
        <v>0.61699999999999999</v>
      </c>
      <c r="X1615">
        <v>12.2</v>
      </c>
      <c r="Z1615" t="s">
        <v>23</v>
      </c>
    </row>
    <row r="1616" spans="1:26" x14ac:dyDescent="0.3">
      <c r="A1616" t="s">
        <v>126</v>
      </c>
      <c r="B1616">
        <v>72.7</v>
      </c>
      <c r="C1616" t="s">
        <v>23</v>
      </c>
      <c r="D1616">
        <v>2003</v>
      </c>
      <c r="E1616">
        <f t="shared" si="25"/>
        <v>0</v>
      </c>
      <c r="F1616" t="str">
        <v>High</v>
      </c>
      <c r="G1616">
        <v>112</v>
      </c>
      <c r="H1616">
        <v>0</v>
      </c>
      <c r="I1616">
        <v>1.75</v>
      </c>
      <c r="J1616">
        <v>491.49789079999999</v>
      </c>
      <c r="K1616">
        <v>98</v>
      </c>
      <c r="L1616">
        <v>75</v>
      </c>
      <c r="M1616">
        <v>16.7</v>
      </c>
      <c r="N1616">
        <v>0</v>
      </c>
      <c r="O1616">
        <v>98</v>
      </c>
      <c r="P1616">
        <v>5.9</v>
      </c>
      <c r="Q1616">
        <v>98</v>
      </c>
      <c r="R1616">
        <v>0.1</v>
      </c>
      <c r="S1616">
        <v>3432.2478409999999</v>
      </c>
      <c r="T1616">
        <v>34</v>
      </c>
      <c r="U1616">
        <v>14.6</v>
      </c>
      <c r="V1616">
        <v>14.7</v>
      </c>
      <c r="W1616">
        <v>0.60099999999999998</v>
      </c>
      <c r="X1616">
        <v>11.8</v>
      </c>
      <c r="Z1616" t="s">
        <v>23</v>
      </c>
    </row>
    <row r="1617" spans="1:26" x14ac:dyDescent="0.3">
      <c r="A1617" t="s">
        <v>126</v>
      </c>
      <c r="B1617">
        <v>71.8</v>
      </c>
      <c r="C1617" t="s">
        <v>23</v>
      </c>
      <c r="D1617">
        <v>2002</v>
      </c>
      <c r="E1617">
        <f t="shared" si="25"/>
        <v>0</v>
      </c>
      <c r="F1617" t="str">
        <v>High</v>
      </c>
      <c r="G1617">
        <v>124</v>
      </c>
      <c r="H1617">
        <v>0</v>
      </c>
      <c r="I1617">
        <v>1.95</v>
      </c>
      <c r="J1617">
        <v>4.2990533920000003</v>
      </c>
      <c r="K1617">
        <v>98</v>
      </c>
      <c r="L1617">
        <v>926</v>
      </c>
      <c r="M1617">
        <v>16.2</v>
      </c>
      <c r="N1617">
        <v>0</v>
      </c>
      <c r="O1617">
        <v>98</v>
      </c>
      <c r="P1617">
        <v>5.78</v>
      </c>
      <c r="Q1617">
        <v>98</v>
      </c>
      <c r="R1617">
        <v>0.1</v>
      </c>
      <c r="S1617">
        <v>32.372390000000003</v>
      </c>
      <c r="T1617">
        <v>297</v>
      </c>
      <c r="U1617">
        <v>14.6</v>
      </c>
      <c r="V1617">
        <v>14.7</v>
      </c>
      <c r="W1617">
        <v>0.59699999999999998</v>
      </c>
      <c r="X1617">
        <v>12</v>
      </c>
      <c r="Z1617" t="s">
        <v>23</v>
      </c>
    </row>
    <row r="1618" spans="1:26" x14ac:dyDescent="0.3">
      <c r="A1618" t="s">
        <v>126</v>
      </c>
      <c r="B1618">
        <v>78</v>
      </c>
      <c r="C1618" t="s">
        <v>23</v>
      </c>
      <c r="D1618">
        <v>2001</v>
      </c>
      <c r="E1618">
        <f t="shared" si="25"/>
        <v>0</v>
      </c>
      <c r="F1618" t="str">
        <v>High</v>
      </c>
      <c r="G1618">
        <v>129</v>
      </c>
      <c r="H1618">
        <v>0</v>
      </c>
      <c r="I1618">
        <v>1.98</v>
      </c>
      <c r="J1618">
        <v>41.306888030000003</v>
      </c>
      <c r="K1618">
        <v>98</v>
      </c>
      <c r="L1618">
        <v>0</v>
      </c>
      <c r="M1618">
        <v>15.6</v>
      </c>
      <c r="N1618">
        <v>0</v>
      </c>
      <c r="O1618">
        <v>97</v>
      </c>
      <c r="P1618">
        <v>5.84</v>
      </c>
      <c r="Q1618">
        <v>98</v>
      </c>
      <c r="R1618">
        <v>0.1</v>
      </c>
      <c r="S1618">
        <v>298.67597999999998</v>
      </c>
      <c r="T1618">
        <v>292</v>
      </c>
      <c r="U1618">
        <v>14.7</v>
      </c>
      <c r="V1618">
        <v>14.8</v>
      </c>
      <c r="W1618">
        <v>0.58699999999999997</v>
      </c>
      <c r="X1618">
        <v>11.8</v>
      </c>
      <c r="Z1618" t="s">
        <v>23</v>
      </c>
    </row>
    <row r="1619" spans="1:26" x14ac:dyDescent="0.3">
      <c r="A1619" t="s">
        <v>126</v>
      </c>
      <c r="B1619">
        <v>69.599999999999994</v>
      </c>
      <c r="C1619" t="s">
        <v>23</v>
      </c>
      <c r="D1619">
        <v>2000</v>
      </c>
      <c r="E1619">
        <f t="shared" si="25"/>
        <v>0</v>
      </c>
      <c r="F1619" t="str">
        <v>low</v>
      </c>
      <c r="G1619">
        <v>139</v>
      </c>
      <c r="H1619">
        <v>0</v>
      </c>
      <c r="I1619">
        <v>1.83</v>
      </c>
      <c r="J1619">
        <v>300.16210260000003</v>
      </c>
      <c r="K1619">
        <v>96</v>
      </c>
      <c r="L1619">
        <v>20</v>
      </c>
      <c r="M1619">
        <v>15.2</v>
      </c>
      <c r="N1619">
        <v>0</v>
      </c>
      <c r="O1619">
        <v>98</v>
      </c>
      <c r="P1619">
        <v>8</v>
      </c>
      <c r="Q1619">
        <v>98</v>
      </c>
      <c r="R1619">
        <v>0.1</v>
      </c>
      <c r="S1619">
        <v>2182.9971099999998</v>
      </c>
      <c r="T1619">
        <v>286</v>
      </c>
      <c r="U1619">
        <v>14.8</v>
      </c>
      <c r="V1619">
        <v>14.8</v>
      </c>
      <c r="W1619">
        <v>0.57699999999999996</v>
      </c>
      <c r="X1619">
        <v>11.3</v>
      </c>
      <c r="Z1619" t="s">
        <v>23</v>
      </c>
    </row>
    <row r="1620" spans="1:26" x14ac:dyDescent="0.3">
      <c r="A1620" t="s">
        <v>127</v>
      </c>
      <c r="B1620">
        <v>58.2</v>
      </c>
      <c r="C1620" t="s">
        <v>23</v>
      </c>
      <c r="D1620">
        <v>2015</v>
      </c>
      <c r="E1620">
        <f t="shared" si="25"/>
        <v>0</v>
      </c>
      <c r="F1620" t="str">
        <v>low</v>
      </c>
      <c r="G1620">
        <v>266</v>
      </c>
      <c r="H1620">
        <v>52</v>
      </c>
      <c r="I1620">
        <v>0</v>
      </c>
      <c r="J1620">
        <v>0</v>
      </c>
      <c r="K1620">
        <v>64</v>
      </c>
      <c r="L1620">
        <v>215</v>
      </c>
      <c r="M1620">
        <v>23.8</v>
      </c>
      <c r="N1620">
        <v>84</v>
      </c>
      <c r="O1620">
        <v>66</v>
      </c>
      <c r="P1620">
        <v>0</v>
      </c>
      <c r="Q1620">
        <v>64</v>
      </c>
      <c r="R1620">
        <v>1.5</v>
      </c>
      <c r="S1620">
        <v>729.72533799999997</v>
      </c>
      <c r="T1620">
        <v>1746795</v>
      </c>
      <c r="U1620">
        <v>7.7</v>
      </c>
      <c r="V1620">
        <v>7.5</v>
      </c>
      <c r="W1620">
        <v>0.438</v>
      </c>
      <c r="X1620">
        <v>8.4</v>
      </c>
      <c r="Z1620" t="s">
        <v>23</v>
      </c>
    </row>
    <row r="1621" spans="1:26" x14ac:dyDescent="0.3">
      <c r="A1621" t="s">
        <v>127</v>
      </c>
      <c r="B1621">
        <v>57.8</v>
      </c>
      <c r="C1621" t="s">
        <v>23</v>
      </c>
      <c r="D1621">
        <v>2014</v>
      </c>
      <c r="E1621">
        <f t="shared" si="25"/>
        <v>0</v>
      </c>
      <c r="F1621" t="str">
        <v>low</v>
      </c>
      <c r="G1621">
        <v>272</v>
      </c>
      <c r="H1621">
        <v>52</v>
      </c>
      <c r="I1621">
        <v>0.01</v>
      </c>
      <c r="J1621">
        <v>46.562316719999998</v>
      </c>
      <c r="K1621">
        <v>73</v>
      </c>
      <c r="L1621">
        <v>290</v>
      </c>
      <c r="M1621">
        <v>23.2</v>
      </c>
      <c r="N1621">
        <v>85</v>
      </c>
      <c r="O1621">
        <v>74</v>
      </c>
      <c r="P1621">
        <v>6.86</v>
      </c>
      <c r="Q1621">
        <v>73</v>
      </c>
      <c r="R1621">
        <v>1.6</v>
      </c>
      <c r="S1621">
        <v>825.57299149999994</v>
      </c>
      <c r="T1621">
        <v>16962846</v>
      </c>
      <c r="U1621">
        <v>7.9</v>
      </c>
      <c r="V1621">
        <v>7.7</v>
      </c>
      <c r="W1621">
        <v>0.43</v>
      </c>
      <c r="X1621">
        <v>8.1999999999999993</v>
      </c>
      <c r="Z1621" t="s">
        <v>23</v>
      </c>
    </row>
    <row r="1622" spans="1:26" x14ac:dyDescent="0.3">
      <c r="A1622" t="s">
        <v>127</v>
      </c>
      <c r="B1622">
        <v>57.3</v>
      </c>
      <c r="C1622" t="s">
        <v>23</v>
      </c>
      <c r="D1622">
        <v>2013</v>
      </c>
      <c r="E1622">
        <f t="shared" si="25"/>
        <v>0</v>
      </c>
      <c r="F1622" t="str">
        <v>low</v>
      </c>
      <c r="G1622">
        <v>275</v>
      </c>
      <c r="H1622">
        <v>53</v>
      </c>
      <c r="I1622">
        <v>0.01</v>
      </c>
      <c r="J1622">
        <v>36.861043189999997</v>
      </c>
      <c r="K1622">
        <v>69</v>
      </c>
      <c r="L1622">
        <v>221</v>
      </c>
      <c r="M1622">
        <v>22.5</v>
      </c>
      <c r="N1622">
        <v>86</v>
      </c>
      <c r="O1622">
        <v>7</v>
      </c>
      <c r="P1622">
        <v>6.58</v>
      </c>
      <c r="Q1622">
        <v>69</v>
      </c>
      <c r="R1622">
        <v>1.6</v>
      </c>
      <c r="S1622">
        <v>777.65913899999998</v>
      </c>
      <c r="T1622">
        <v>16477818</v>
      </c>
      <c r="U1622">
        <v>8.1</v>
      </c>
      <c r="V1622">
        <v>7.9</v>
      </c>
      <c r="W1622">
        <v>0.42099999999999999</v>
      </c>
      <c r="X1622">
        <v>8</v>
      </c>
      <c r="Z1622" t="s">
        <v>23</v>
      </c>
    </row>
    <row r="1623" spans="1:26" x14ac:dyDescent="0.3">
      <c r="A1623" t="s">
        <v>127</v>
      </c>
      <c r="B1623">
        <v>57.2</v>
      </c>
      <c r="C1623" t="s">
        <v>23</v>
      </c>
      <c r="D1623">
        <v>2012</v>
      </c>
      <c r="E1623">
        <f t="shared" si="25"/>
        <v>0</v>
      </c>
      <c r="F1623" t="str">
        <v>low</v>
      </c>
      <c r="G1623">
        <v>27</v>
      </c>
      <c r="H1623">
        <v>53</v>
      </c>
      <c r="I1623">
        <v>0.01</v>
      </c>
      <c r="J1623">
        <v>96.546582700000002</v>
      </c>
      <c r="K1623">
        <v>66</v>
      </c>
      <c r="L1623">
        <v>341</v>
      </c>
      <c r="M1623">
        <v>21.9</v>
      </c>
      <c r="N1623">
        <v>88</v>
      </c>
      <c r="O1623">
        <v>72</v>
      </c>
      <c r="P1623">
        <v>6.47</v>
      </c>
      <c r="Q1623">
        <v>66</v>
      </c>
      <c r="R1623">
        <v>1.5</v>
      </c>
      <c r="S1623">
        <v>777.34768680000002</v>
      </c>
      <c r="T1623">
        <v>16667</v>
      </c>
      <c r="U1623">
        <v>8.3000000000000007</v>
      </c>
      <c r="V1623">
        <v>8.1</v>
      </c>
      <c r="W1623">
        <v>0.41099999999999998</v>
      </c>
      <c r="X1623">
        <v>7.7</v>
      </c>
      <c r="Z1623" t="s">
        <v>23</v>
      </c>
    </row>
    <row r="1624" spans="1:26" x14ac:dyDescent="0.3">
      <c r="A1624" t="s">
        <v>127</v>
      </c>
      <c r="B1624">
        <v>56.8</v>
      </c>
      <c r="C1624" t="s">
        <v>23</v>
      </c>
      <c r="D1624">
        <v>2011</v>
      </c>
      <c r="E1624">
        <f t="shared" si="25"/>
        <v>0</v>
      </c>
      <c r="F1624" t="str">
        <v>low</v>
      </c>
      <c r="G1624">
        <v>271</v>
      </c>
      <c r="H1624">
        <v>54</v>
      </c>
      <c r="I1624">
        <v>0.61</v>
      </c>
      <c r="J1624">
        <v>101.8113996</v>
      </c>
      <c r="K1624">
        <v>66</v>
      </c>
      <c r="L1624">
        <v>24</v>
      </c>
      <c r="M1624">
        <v>21.3</v>
      </c>
      <c r="N1624">
        <v>90</v>
      </c>
      <c r="O1624">
        <v>72</v>
      </c>
      <c r="P1624">
        <v>6.59</v>
      </c>
      <c r="Q1624">
        <v>66</v>
      </c>
      <c r="R1624">
        <v>1.5</v>
      </c>
      <c r="S1624">
        <v>835.88998000000004</v>
      </c>
      <c r="T1624">
        <v>1554989</v>
      </c>
      <c r="U1624">
        <v>8.5</v>
      </c>
      <c r="V1624">
        <v>8.3000000000000007</v>
      </c>
      <c r="W1624">
        <v>0.40400000000000003</v>
      </c>
      <c r="X1624">
        <v>7.5</v>
      </c>
      <c r="Z1624" t="s">
        <v>23</v>
      </c>
    </row>
    <row r="1625" spans="1:26" x14ac:dyDescent="0.3">
      <c r="A1625" t="s">
        <v>127</v>
      </c>
      <c r="B1625">
        <v>56.5</v>
      </c>
      <c r="C1625" t="s">
        <v>23</v>
      </c>
      <c r="D1625">
        <v>2010</v>
      </c>
      <c r="E1625">
        <f t="shared" si="25"/>
        <v>0</v>
      </c>
      <c r="F1625" t="str">
        <v>low</v>
      </c>
      <c r="G1625">
        <v>273</v>
      </c>
      <c r="H1625">
        <v>54</v>
      </c>
      <c r="I1625">
        <v>0.6</v>
      </c>
      <c r="J1625">
        <v>9.5855843939999996</v>
      </c>
      <c r="K1625">
        <v>72</v>
      </c>
      <c r="L1625">
        <v>1719</v>
      </c>
      <c r="M1625">
        <v>2.7</v>
      </c>
      <c r="N1625">
        <v>91</v>
      </c>
      <c r="O1625">
        <v>77</v>
      </c>
      <c r="P1625">
        <v>6.35</v>
      </c>
      <c r="Q1625">
        <v>73</v>
      </c>
      <c r="R1625">
        <v>1.5</v>
      </c>
      <c r="S1625">
        <v>78.377632000000006</v>
      </c>
      <c r="T1625">
        <v>157585</v>
      </c>
      <c r="U1625">
        <v>8.8000000000000007</v>
      </c>
      <c r="V1625">
        <v>8.5</v>
      </c>
      <c r="W1625">
        <v>0.39600000000000002</v>
      </c>
      <c r="X1625">
        <v>7.3</v>
      </c>
      <c r="Z1625" t="s">
        <v>23</v>
      </c>
    </row>
    <row r="1626" spans="1:26" x14ac:dyDescent="0.3">
      <c r="A1626" t="s">
        <v>127</v>
      </c>
      <c r="B1626">
        <v>56</v>
      </c>
      <c r="C1626" t="s">
        <v>23</v>
      </c>
      <c r="D1626">
        <v>2009</v>
      </c>
      <c r="E1626">
        <f t="shared" si="25"/>
        <v>0</v>
      </c>
      <c r="F1626" t="str">
        <v>low</v>
      </c>
      <c r="G1626">
        <v>276</v>
      </c>
      <c r="H1626">
        <v>55</v>
      </c>
      <c r="I1626">
        <v>0.59</v>
      </c>
      <c r="J1626">
        <v>84.634389249999998</v>
      </c>
      <c r="K1626">
        <v>71</v>
      </c>
      <c r="L1626">
        <v>2939</v>
      </c>
      <c r="M1626">
        <v>2.2000000000000002</v>
      </c>
      <c r="N1626">
        <v>93</v>
      </c>
      <c r="O1626">
        <v>77</v>
      </c>
      <c r="P1626">
        <v>6.85</v>
      </c>
      <c r="Q1626">
        <v>73</v>
      </c>
      <c r="R1626">
        <v>1.6</v>
      </c>
      <c r="S1626">
        <v>697.15312400000005</v>
      </c>
      <c r="T1626">
        <v>1466597</v>
      </c>
      <c r="U1626">
        <v>9</v>
      </c>
      <c r="V1626">
        <v>8.8000000000000007</v>
      </c>
      <c r="W1626">
        <v>0.38500000000000001</v>
      </c>
      <c r="X1626">
        <v>7.1</v>
      </c>
      <c r="Z1626" t="s">
        <v>23</v>
      </c>
    </row>
    <row r="1627" spans="1:26" x14ac:dyDescent="0.3">
      <c r="A1627" t="s">
        <v>127</v>
      </c>
      <c r="B1627">
        <v>55.5</v>
      </c>
      <c r="C1627" t="s">
        <v>23</v>
      </c>
      <c r="D1627">
        <v>2008</v>
      </c>
      <c r="E1627">
        <f t="shared" si="25"/>
        <v>0</v>
      </c>
      <c r="F1627" t="str">
        <v>low</v>
      </c>
      <c r="G1627">
        <v>278</v>
      </c>
      <c r="H1627">
        <v>55</v>
      </c>
      <c r="I1627">
        <v>0.56999999999999995</v>
      </c>
      <c r="J1627">
        <v>102.1413744</v>
      </c>
      <c r="K1627">
        <v>74</v>
      </c>
      <c r="L1627">
        <v>98</v>
      </c>
      <c r="M1627">
        <v>19.600000000000001</v>
      </c>
      <c r="N1627">
        <v>94</v>
      </c>
      <c r="O1627">
        <v>74</v>
      </c>
      <c r="P1627">
        <v>6.74</v>
      </c>
      <c r="Q1627">
        <v>74</v>
      </c>
      <c r="R1627">
        <v>1.6</v>
      </c>
      <c r="S1627">
        <v>689.67842280000002</v>
      </c>
      <c r="T1627">
        <v>14138216</v>
      </c>
      <c r="U1627">
        <v>9.1999999999999993</v>
      </c>
      <c r="V1627">
        <v>9</v>
      </c>
      <c r="W1627">
        <v>0.36</v>
      </c>
      <c r="X1627">
        <v>5.8</v>
      </c>
      <c r="Z1627" t="s">
        <v>23</v>
      </c>
    </row>
    <row r="1628" spans="1:26" x14ac:dyDescent="0.3">
      <c r="A1628" t="s">
        <v>127</v>
      </c>
      <c r="B1628">
        <v>55</v>
      </c>
      <c r="C1628" t="s">
        <v>23</v>
      </c>
      <c r="D1628">
        <v>2007</v>
      </c>
      <c r="E1628">
        <f t="shared" si="25"/>
        <v>0</v>
      </c>
      <c r="F1628" t="str">
        <v>low</v>
      </c>
      <c r="G1628">
        <v>282</v>
      </c>
      <c r="H1628">
        <v>56</v>
      </c>
      <c r="I1628">
        <v>0.55000000000000004</v>
      </c>
      <c r="J1628">
        <v>81.840500700000007</v>
      </c>
      <c r="K1628">
        <v>74</v>
      </c>
      <c r="L1628">
        <v>2</v>
      </c>
      <c r="M1628">
        <v>19</v>
      </c>
      <c r="N1628">
        <v>96</v>
      </c>
      <c r="O1628">
        <v>76</v>
      </c>
      <c r="P1628">
        <v>6.97</v>
      </c>
      <c r="Q1628">
        <v>74</v>
      </c>
      <c r="R1628">
        <v>1.7</v>
      </c>
      <c r="S1628">
        <v>595.63683189999995</v>
      </c>
      <c r="T1628">
        <v>1367566</v>
      </c>
      <c r="U1628">
        <v>9.4</v>
      </c>
      <c r="V1628">
        <v>9.3000000000000007</v>
      </c>
      <c r="W1628">
        <v>0.36299999999999999</v>
      </c>
      <c r="X1628">
        <v>6.4</v>
      </c>
      <c r="Z1628" t="s">
        <v>23</v>
      </c>
    </row>
    <row r="1629" spans="1:26" x14ac:dyDescent="0.3">
      <c r="A1629" t="s">
        <v>127</v>
      </c>
      <c r="B1629">
        <v>54.3</v>
      </c>
      <c r="C1629" t="s">
        <v>23</v>
      </c>
      <c r="D1629">
        <v>2006</v>
      </c>
      <c r="E1629">
        <f t="shared" si="25"/>
        <v>0</v>
      </c>
      <c r="F1629" t="str">
        <v>low</v>
      </c>
      <c r="G1629">
        <v>288</v>
      </c>
      <c r="H1629">
        <v>57</v>
      </c>
      <c r="I1629">
        <v>0.53</v>
      </c>
      <c r="J1629">
        <v>67.709206829999999</v>
      </c>
      <c r="K1629">
        <v>9</v>
      </c>
      <c r="L1629">
        <v>128</v>
      </c>
      <c r="M1629">
        <v>18.5</v>
      </c>
      <c r="N1629">
        <v>98</v>
      </c>
      <c r="O1629">
        <v>79</v>
      </c>
      <c r="P1629">
        <v>6.56</v>
      </c>
      <c r="Q1629">
        <v>78</v>
      </c>
      <c r="R1629">
        <v>1.8</v>
      </c>
      <c r="S1629">
        <v>521.64257959999998</v>
      </c>
      <c r="T1629">
        <v>1322764</v>
      </c>
      <c r="U1629">
        <v>9.6999999999999993</v>
      </c>
      <c r="V1629">
        <v>9.5</v>
      </c>
      <c r="W1629">
        <v>0.35</v>
      </c>
      <c r="X1629">
        <v>6.1</v>
      </c>
      <c r="Z1629" t="s">
        <v>23</v>
      </c>
    </row>
    <row r="1630" spans="1:26" x14ac:dyDescent="0.3">
      <c r="A1630" t="s">
        <v>127</v>
      </c>
      <c r="B1630">
        <v>53.6</v>
      </c>
      <c r="C1630" t="s">
        <v>23</v>
      </c>
      <c r="D1630">
        <v>2005</v>
      </c>
      <c r="E1630">
        <f t="shared" si="25"/>
        <v>0</v>
      </c>
      <c r="F1630" t="str">
        <v>low</v>
      </c>
      <c r="G1630">
        <v>29</v>
      </c>
      <c r="H1630">
        <v>57</v>
      </c>
      <c r="I1630">
        <v>0.55000000000000004</v>
      </c>
      <c r="J1630">
        <v>60.212111409999999</v>
      </c>
      <c r="K1630">
        <v>83</v>
      </c>
      <c r="L1630">
        <v>33</v>
      </c>
      <c r="M1630">
        <v>18</v>
      </c>
      <c r="N1630">
        <v>101</v>
      </c>
      <c r="O1630">
        <v>78</v>
      </c>
      <c r="P1630">
        <v>6.34</v>
      </c>
      <c r="Q1630">
        <v>77</v>
      </c>
      <c r="R1630">
        <v>1.9</v>
      </c>
      <c r="S1630">
        <v>487.94255600000002</v>
      </c>
      <c r="T1630">
        <v>12798763</v>
      </c>
      <c r="U1630">
        <v>9.9</v>
      </c>
      <c r="V1630">
        <v>9.6999999999999993</v>
      </c>
      <c r="W1630">
        <v>0.33800000000000002</v>
      </c>
      <c r="X1630">
        <v>5.8</v>
      </c>
      <c r="Z1630" t="s">
        <v>23</v>
      </c>
    </row>
    <row r="1631" spans="1:26" x14ac:dyDescent="0.3">
      <c r="A1631" t="s">
        <v>127</v>
      </c>
      <c r="B1631">
        <v>52.8</v>
      </c>
      <c r="C1631" t="s">
        <v>23</v>
      </c>
      <c r="D1631">
        <v>2004</v>
      </c>
      <c r="E1631">
        <f t="shared" si="25"/>
        <v>0</v>
      </c>
      <c r="F1631" t="str">
        <v>low</v>
      </c>
      <c r="G1631">
        <v>296</v>
      </c>
      <c r="H1631">
        <v>58</v>
      </c>
      <c r="I1631">
        <v>0.49</v>
      </c>
      <c r="J1631">
        <v>57.116448009999999</v>
      </c>
      <c r="K1631">
        <v>73</v>
      </c>
      <c r="L1631">
        <v>172</v>
      </c>
      <c r="M1631">
        <v>17.5</v>
      </c>
      <c r="N1631">
        <v>103</v>
      </c>
      <c r="O1631">
        <v>7</v>
      </c>
      <c r="P1631">
        <v>6.28</v>
      </c>
      <c r="Q1631">
        <v>69</v>
      </c>
      <c r="R1631">
        <v>2</v>
      </c>
      <c r="S1631">
        <v>439.35729240000001</v>
      </c>
      <c r="T1631">
        <v>1239196</v>
      </c>
      <c r="U1631">
        <v>1.1000000000000001</v>
      </c>
      <c r="V1631">
        <v>1</v>
      </c>
      <c r="W1631">
        <v>0.33300000000000002</v>
      </c>
      <c r="X1631">
        <v>5.5</v>
      </c>
      <c r="Z1631" t="s">
        <v>23</v>
      </c>
    </row>
    <row r="1632" spans="1:26" x14ac:dyDescent="0.3">
      <c r="A1632" t="s">
        <v>127</v>
      </c>
      <c r="B1632">
        <v>52</v>
      </c>
      <c r="C1632" t="s">
        <v>23</v>
      </c>
      <c r="D1632">
        <v>2003</v>
      </c>
      <c r="E1632">
        <f t="shared" si="25"/>
        <v>0</v>
      </c>
      <c r="F1632" t="str">
        <v>low</v>
      </c>
      <c r="G1632">
        <v>299</v>
      </c>
      <c r="H1632">
        <v>59</v>
      </c>
      <c r="I1632">
        <v>0.54</v>
      </c>
      <c r="J1632">
        <v>6.6604517769999996</v>
      </c>
      <c r="K1632">
        <v>79</v>
      </c>
      <c r="L1632">
        <v>232</v>
      </c>
      <c r="M1632">
        <v>17</v>
      </c>
      <c r="N1632">
        <v>106</v>
      </c>
      <c r="O1632">
        <v>67</v>
      </c>
      <c r="P1632">
        <v>6.25</v>
      </c>
      <c r="Q1632">
        <v>63</v>
      </c>
      <c r="R1632">
        <v>2.2000000000000002</v>
      </c>
      <c r="S1632">
        <v>391.79128100000003</v>
      </c>
      <c r="T1632">
        <v>125128</v>
      </c>
      <c r="U1632">
        <v>1.3</v>
      </c>
      <c r="V1632">
        <v>1.2</v>
      </c>
      <c r="W1632">
        <v>0.318</v>
      </c>
      <c r="X1632">
        <v>5.2</v>
      </c>
      <c r="Z1632" t="s">
        <v>23</v>
      </c>
    </row>
    <row r="1633" spans="1:26" x14ac:dyDescent="0.3">
      <c r="A1633" t="s">
        <v>127</v>
      </c>
      <c r="B1633">
        <v>51.2</v>
      </c>
      <c r="C1633" t="s">
        <v>23</v>
      </c>
      <c r="D1633">
        <v>2002</v>
      </c>
      <c r="E1633">
        <f t="shared" si="25"/>
        <v>0</v>
      </c>
      <c r="F1633" t="str">
        <v>low</v>
      </c>
      <c r="G1633">
        <v>31</v>
      </c>
      <c r="H1633">
        <v>60</v>
      </c>
      <c r="I1633">
        <v>0.53</v>
      </c>
      <c r="J1633">
        <v>3.6764657600000001</v>
      </c>
      <c r="K1633">
        <v>0</v>
      </c>
      <c r="L1633">
        <v>717</v>
      </c>
      <c r="M1633">
        <v>16.5</v>
      </c>
      <c r="N1633">
        <v>108</v>
      </c>
      <c r="O1633">
        <v>65</v>
      </c>
      <c r="P1633">
        <v>6.32</v>
      </c>
      <c r="Q1633">
        <v>61</v>
      </c>
      <c r="R1633">
        <v>2.2999999999999998</v>
      </c>
      <c r="S1633">
        <v>334.22415999999998</v>
      </c>
      <c r="T1633">
        <v>11638929</v>
      </c>
      <c r="U1633">
        <v>1.5</v>
      </c>
      <c r="V1633">
        <v>1.5</v>
      </c>
      <c r="W1633">
        <v>0.308</v>
      </c>
      <c r="X1633">
        <v>4.9000000000000004</v>
      </c>
      <c r="Z1633" t="s">
        <v>23</v>
      </c>
    </row>
    <row r="1634" spans="1:26" x14ac:dyDescent="0.3">
      <c r="A1634" t="s">
        <v>127</v>
      </c>
      <c r="B1634">
        <v>55</v>
      </c>
      <c r="C1634" t="s">
        <v>23</v>
      </c>
      <c r="D1634">
        <v>2001</v>
      </c>
      <c r="E1634">
        <f t="shared" si="25"/>
        <v>0</v>
      </c>
      <c r="F1634" t="str">
        <v>low</v>
      </c>
      <c r="G1634">
        <v>34</v>
      </c>
      <c r="H1634">
        <v>60</v>
      </c>
      <c r="I1634">
        <v>0.51</v>
      </c>
      <c r="J1634">
        <v>4.3958857169999996</v>
      </c>
      <c r="K1634">
        <v>0</v>
      </c>
      <c r="L1634">
        <v>4464</v>
      </c>
      <c r="M1634">
        <v>16.100000000000001</v>
      </c>
      <c r="N1634">
        <v>110</v>
      </c>
      <c r="O1634">
        <v>56</v>
      </c>
      <c r="P1634">
        <v>6.39</v>
      </c>
      <c r="Q1634">
        <v>49</v>
      </c>
      <c r="R1634">
        <v>2.4</v>
      </c>
      <c r="S1634">
        <v>36.847323699999997</v>
      </c>
      <c r="T1634">
        <v>11293258</v>
      </c>
      <c r="U1634">
        <v>1.8</v>
      </c>
      <c r="V1634">
        <v>1.7</v>
      </c>
      <c r="W1634">
        <v>0.29699999999999999</v>
      </c>
      <c r="X1634">
        <v>4.5999999999999996</v>
      </c>
      <c r="Z1634" t="s">
        <v>23</v>
      </c>
    </row>
    <row r="1635" spans="1:26" x14ac:dyDescent="0.3">
      <c r="A1635" t="s">
        <v>127</v>
      </c>
      <c r="B1635">
        <v>49.8</v>
      </c>
      <c r="C1635" t="s">
        <v>23</v>
      </c>
      <c r="D1635">
        <v>2000</v>
      </c>
      <c r="E1635">
        <f t="shared" si="25"/>
        <v>0</v>
      </c>
      <c r="F1635" t="str">
        <v>low</v>
      </c>
      <c r="G1635">
        <v>37</v>
      </c>
      <c r="H1635">
        <v>60</v>
      </c>
      <c r="I1635">
        <v>0.47</v>
      </c>
      <c r="J1635">
        <v>23.945071240000001</v>
      </c>
      <c r="K1635">
        <v>0</v>
      </c>
      <c r="L1635">
        <v>1578</v>
      </c>
      <c r="M1635">
        <v>15.6</v>
      </c>
      <c r="N1635">
        <v>111</v>
      </c>
      <c r="O1635">
        <v>53</v>
      </c>
      <c r="P1635">
        <v>6.29</v>
      </c>
      <c r="Q1635">
        <v>43</v>
      </c>
      <c r="R1635">
        <v>2.5</v>
      </c>
      <c r="S1635">
        <v>269.34838289999999</v>
      </c>
      <c r="T1635">
        <v>196769</v>
      </c>
      <c r="U1635">
        <v>11</v>
      </c>
      <c r="V1635">
        <v>1.9</v>
      </c>
      <c r="W1635">
        <v>0.29099999999999998</v>
      </c>
      <c r="X1635">
        <v>4.4000000000000004</v>
      </c>
      <c r="Z1635" t="s">
        <v>23</v>
      </c>
    </row>
    <row r="1636" spans="1:26" x14ac:dyDescent="0.3">
      <c r="A1636" t="s">
        <v>128</v>
      </c>
      <c r="B1636">
        <v>81.7</v>
      </c>
      <c r="C1636" t="s">
        <v>31</v>
      </c>
      <c r="D1636">
        <v>2015</v>
      </c>
      <c r="E1636">
        <f t="shared" si="25"/>
        <v>1</v>
      </c>
      <c r="F1636" t="str">
        <v>High</v>
      </c>
      <c r="G1636">
        <v>54</v>
      </c>
      <c r="H1636">
        <v>0</v>
      </c>
      <c r="I1636">
        <v>0</v>
      </c>
      <c r="J1636">
        <v>0</v>
      </c>
      <c r="K1636">
        <v>95</v>
      </c>
      <c r="L1636">
        <v>2</v>
      </c>
      <c r="M1636">
        <v>69.599999999999994</v>
      </c>
      <c r="N1636">
        <v>0</v>
      </c>
      <c r="O1636">
        <v>97</v>
      </c>
      <c r="P1636">
        <v>0</v>
      </c>
      <c r="Q1636">
        <v>97</v>
      </c>
      <c r="R1636">
        <v>0.1</v>
      </c>
      <c r="S1636">
        <v>23819.463599999999</v>
      </c>
      <c r="T1636">
        <v>431874</v>
      </c>
      <c r="U1636">
        <v>0.8</v>
      </c>
      <c r="V1636">
        <v>0.8</v>
      </c>
      <c r="W1636">
        <v>0.85299999999999998</v>
      </c>
      <c r="X1636">
        <v>14.6</v>
      </c>
      <c r="Z1636" t="s">
        <v>31</v>
      </c>
    </row>
    <row r="1637" spans="1:26" x14ac:dyDescent="0.3">
      <c r="A1637" t="s">
        <v>128</v>
      </c>
      <c r="B1637">
        <v>81.400000000000006</v>
      </c>
      <c r="C1637" t="s">
        <v>31</v>
      </c>
      <c r="D1637">
        <v>2014</v>
      </c>
      <c r="E1637">
        <f t="shared" si="25"/>
        <v>1</v>
      </c>
      <c r="F1637" t="str">
        <v>High</v>
      </c>
      <c r="G1637">
        <v>55</v>
      </c>
      <c r="H1637">
        <v>0</v>
      </c>
      <c r="I1637">
        <v>8.49</v>
      </c>
      <c r="J1637">
        <v>409.60002480000003</v>
      </c>
      <c r="K1637">
        <v>9</v>
      </c>
      <c r="L1637">
        <v>0</v>
      </c>
      <c r="M1637">
        <v>69.2</v>
      </c>
      <c r="N1637">
        <v>0</v>
      </c>
      <c r="O1637">
        <v>99</v>
      </c>
      <c r="P1637">
        <v>9.75</v>
      </c>
      <c r="Q1637">
        <v>99</v>
      </c>
      <c r="R1637">
        <v>0.1</v>
      </c>
      <c r="S1637">
        <v>2618.9259900000002</v>
      </c>
      <c r="T1637">
        <v>427364</v>
      </c>
      <c r="U1637">
        <v>0.8</v>
      </c>
      <c r="V1637">
        <v>0.8</v>
      </c>
      <c r="W1637">
        <v>0.84699999999999998</v>
      </c>
      <c r="X1637">
        <v>14.3</v>
      </c>
      <c r="Z1637" t="s">
        <v>31</v>
      </c>
    </row>
    <row r="1638" spans="1:26" x14ac:dyDescent="0.3">
      <c r="A1638" t="s">
        <v>128</v>
      </c>
      <c r="B1638">
        <v>81.099999999999994</v>
      </c>
      <c r="C1638" t="s">
        <v>31</v>
      </c>
      <c r="D1638">
        <v>2013</v>
      </c>
      <c r="E1638">
        <f t="shared" si="25"/>
        <v>1</v>
      </c>
      <c r="F1638" t="str">
        <v>High</v>
      </c>
      <c r="G1638">
        <v>57</v>
      </c>
      <c r="H1638">
        <v>0</v>
      </c>
      <c r="I1638">
        <v>8.58</v>
      </c>
      <c r="J1638">
        <v>374.29472829999997</v>
      </c>
      <c r="K1638">
        <v>94</v>
      </c>
      <c r="L1638">
        <v>0</v>
      </c>
      <c r="M1638">
        <v>68.8</v>
      </c>
      <c r="N1638">
        <v>0</v>
      </c>
      <c r="O1638">
        <v>99</v>
      </c>
      <c r="P1638">
        <v>9.89</v>
      </c>
      <c r="Q1638">
        <v>99</v>
      </c>
      <c r="R1638">
        <v>0.1</v>
      </c>
      <c r="S1638">
        <v>2393.1887999999999</v>
      </c>
      <c r="T1638">
        <v>423374</v>
      </c>
      <c r="U1638">
        <v>0.8</v>
      </c>
      <c r="V1638">
        <v>0.7</v>
      </c>
      <c r="W1638">
        <v>0.82799999999999996</v>
      </c>
      <c r="X1638">
        <v>14.2</v>
      </c>
      <c r="Z1638" t="s">
        <v>31</v>
      </c>
    </row>
    <row r="1639" spans="1:26" x14ac:dyDescent="0.3">
      <c r="A1639" t="s">
        <v>128</v>
      </c>
      <c r="B1639">
        <v>81</v>
      </c>
      <c r="C1639" t="s">
        <v>31</v>
      </c>
      <c r="D1639">
        <v>2012</v>
      </c>
      <c r="E1639">
        <f t="shared" si="25"/>
        <v>1</v>
      </c>
      <c r="F1639" t="str">
        <v>High</v>
      </c>
      <c r="G1639">
        <v>58</v>
      </c>
      <c r="H1639">
        <v>0</v>
      </c>
      <c r="I1639">
        <v>7.67</v>
      </c>
      <c r="J1639">
        <v>343.12339500000002</v>
      </c>
      <c r="K1639">
        <v>93</v>
      </c>
      <c r="L1639">
        <v>0</v>
      </c>
      <c r="M1639">
        <v>68.400000000000006</v>
      </c>
      <c r="N1639">
        <v>0</v>
      </c>
      <c r="O1639">
        <v>99</v>
      </c>
      <c r="P1639">
        <v>9.9499999999999993</v>
      </c>
      <c r="Q1639">
        <v>99</v>
      </c>
      <c r="R1639">
        <v>0.1</v>
      </c>
      <c r="S1639">
        <v>2193.8836000000001</v>
      </c>
      <c r="T1639">
        <v>419455</v>
      </c>
      <c r="U1639">
        <v>0.8</v>
      </c>
      <c r="V1639">
        <v>0.7</v>
      </c>
      <c r="W1639">
        <v>0.82099999999999995</v>
      </c>
      <c r="X1639">
        <v>14.1</v>
      </c>
      <c r="Z1639" t="s">
        <v>31</v>
      </c>
    </row>
    <row r="1640" spans="1:26" x14ac:dyDescent="0.3">
      <c r="A1640" t="s">
        <v>128</v>
      </c>
      <c r="B1640">
        <v>87</v>
      </c>
      <c r="C1640" t="s">
        <v>31</v>
      </c>
      <c r="D1640">
        <v>2011</v>
      </c>
      <c r="E1640">
        <f t="shared" si="25"/>
        <v>1</v>
      </c>
      <c r="F1640" t="str">
        <v>High</v>
      </c>
      <c r="G1640">
        <v>59</v>
      </c>
      <c r="H1640">
        <v>0</v>
      </c>
      <c r="I1640">
        <v>6.91</v>
      </c>
      <c r="J1640">
        <v>3601.2874569999999</v>
      </c>
      <c r="K1640">
        <v>82</v>
      </c>
      <c r="L1640">
        <v>3</v>
      </c>
      <c r="M1640">
        <v>68</v>
      </c>
      <c r="N1640">
        <v>0</v>
      </c>
      <c r="O1640">
        <v>96</v>
      </c>
      <c r="P1640">
        <v>9.6</v>
      </c>
      <c r="Q1640">
        <v>96</v>
      </c>
      <c r="R1640">
        <v>0.1</v>
      </c>
      <c r="S1640">
        <v>22821.847000000002</v>
      </c>
      <c r="T1640">
        <v>416268</v>
      </c>
      <c r="U1640">
        <v>0.8</v>
      </c>
      <c r="V1640">
        <v>0.7</v>
      </c>
      <c r="W1640">
        <v>0.82599999999999996</v>
      </c>
      <c r="X1640">
        <v>14.8</v>
      </c>
      <c r="Z1640" t="s">
        <v>31</v>
      </c>
    </row>
    <row r="1641" spans="1:26" x14ac:dyDescent="0.3">
      <c r="A1641" t="s">
        <v>128</v>
      </c>
      <c r="B1641">
        <v>83</v>
      </c>
      <c r="C1641" t="s">
        <v>31</v>
      </c>
      <c r="D1641">
        <v>2010</v>
      </c>
      <c r="E1641">
        <f t="shared" si="25"/>
        <v>1</v>
      </c>
      <c r="F1641" t="str">
        <v>High</v>
      </c>
      <c r="G1641">
        <v>62</v>
      </c>
      <c r="H1641">
        <v>0</v>
      </c>
      <c r="I1641">
        <v>7.91</v>
      </c>
      <c r="J1641">
        <v>278.06870509999999</v>
      </c>
      <c r="K1641">
        <v>75</v>
      </c>
      <c r="L1641">
        <v>0</v>
      </c>
      <c r="M1641">
        <v>67.599999999999994</v>
      </c>
      <c r="N1641">
        <v>0</v>
      </c>
      <c r="O1641">
        <v>76</v>
      </c>
      <c r="P1641">
        <v>8.3000000000000007</v>
      </c>
      <c r="Q1641">
        <v>76</v>
      </c>
      <c r="R1641">
        <v>0.1</v>
      </c>
      <c r="S1641">
        <v>2187.7946900000002</v>
      </c>
      <c r="T1641">
        <v>41458</v>
      </c>
      <c r="U1641">
        <v>0.8</v>
      </c>
      <c r="V1641">
        <v>0.7</v>
      </c>
      <c r="W1641">
        <v>0.81899999999999995</v>
      </c>
      <c r="X1641">
        <v>14.6</v>
      </c>
      <c r="Z1641" t="s">
        <v>31</v>
      </c>
    </row>
    <row r="1642" spans="1:26" x14ac:dyDescent="0.3">
      <c r="A1642" t="s">
        <v>128</v>
      </c>
      <c r="B1642">
        <v>82</v>
      </c>
      <c r="C1642" t="s">
        <v>31</v>
      </c>
      <c r="D1642">
        <v>2009</v>
      </c>
      <c r="E1642">
        <f t="shared" si="25"/>
        <v>1</v>
      </c>
      <c r="F1642" t="str">
        <v>High</v>
      </c>
      <c r="G1642">
        <v>63</v>
      </c>
      <c r="H1642">
        <v>0</v>
      </c>
      <c r="I1642">
        <v>7.38</v>
      </c>
      <c r="J1642">
        <v>335.51805680000001</v>
      </c>
      <c r="K1642">
        <v>86</v>
      </c>
      <c r="L1642">
        <v>1</v>
      </c>
      <c r="M1642">
        <v>67.099999999999994</v>
      </c>
      <c r="N1642">
        <v>0</v>
      </c>
      <c r="O1642">
        <v>73</v>
      </c>
      <c r="P1642">
        <v>8.33</v>
      </c>
      <c r="Q1642">
        <v>73</v>
      </c>
      <c r="R1642">
        <v>0.1</v>
      </c>
      <c r="S1642">
        <v>2675.58259</v>
      </c>
      <c r="T1642">
        <v>412477</v>
      </c>
      <c r="U1642">
        <v>0.8</v>
      </c>
      <c r="V1642">
        <v>0.7</v>
      </c>
      <c r="W1642">
        <v>0.81499999999999995</v>
      </c>
      <c r="X1642">
        <v>14.4</v>
      </c>
      <c r="Z1642" t="s">
        <v>31</v>
      </c>
    </row>
    <row r="1643" spans="1:26" x14ac:dyDescent="0.3">
      <c r="A1643" t="s">
        <v>128</v>
      </c>
      <c r="B1643">
        <v>80</v>
      </c>
      <c r="C1643" t="s">
        <v>31</v>
      </c>
      <c r="D1643">
        <v>2008</v>
      </c>
      <c r="E1643">
        <f t="shared" si="25"/>
        <v>1</v>
      </c>
      <c r="F1643" t="str">
        <v>High</v>
      </c>
      <c r="G1643">
        <v>64</v>
      </c>
      <c r="H1643">
        <v>0</v>
      </c>
      <c r="I1643">
        <v>7.14</v>
      </c>
      <c r="J1643">
        <v>2655.573684</v>
      </c>
      <c r="K1643">
        <v>86</v>
      </c>
      <c r="L1643">
        <v>1</v>
      </c>
      <c r="M1643">
        <v>66.599999999999994</v>
      </c>
      <c r="N1643">
        <v>0</v>
      </c>
      <c r="O1643">
        <v>72</v>
      </c>
      <c r="P1643">
        <v>8.15</v>
      </c>
      <c r="Q1643">
        <v>72</v>
      </c>
      <c r="R1643">
        <v>0.1</v>
      </c>
      <c r="S1643">
        <v>21928.767</v>
      </c>
      <c r="T1643">
        <v>49379</v>
      </c>
      <c r="U1643">
        <v>0.7</v>
      </c>
      <c r="V1643">
        <v>0.7</v>
      </c>
      <c r="W1643">
        <v>0.81299999999999994</v>
      </c>
      <c r="X1643">
        <v>14.6</v>
      </c>
      <c r="Z1643" t="s">
        <v>31</v>
      </c>
    </row>
    <row r="1644" spans="1:26" x14ac:dyDescent="0.3">
      <c r="A1644" t="s">
        <v>128</v>
      </c>
      <c r="B1644">
        <v>79.599999999999994</v>
      </c>
      <c r="C1644" t="s">
        <v>31</v>
      </c>
      <c r="D1644">
        <v>2007</v>
      </c>
      <c r="E1644">
        <f t="shared" si="25"/>
        <v>1</v>
      </c>
      <c r="F1644" t="str">
        <v>High</v>
      </c>
      <c r="G1644">
        <v>65</v>
      </c>
      <c r="H1644">
        <v>0</v>
      </c>
      <c r="I1644">
        <v>7.45</v>
      </c>
      <c r="J1644">
        <v>2578.8883139999998</v>
      </c>
      <c r="K1644">
        <v>82</v>
      </c>
      <c r="L1644">
        <v>2</v>
      </c>
      <c r="M1644">
        <v>66.099999999999994</v>
      </c>
      <c r="N1644">
        <v>0</v>
      </c>
      <c r="O1644">
        <v>76</v>
      </c>
      <c r="P1644">
        <v>8.36</v>
      </c>
      <c r="Q1644">
        <v>74</v>
      </c>
      <c r="R1644">
        <v>0.1</v>
      </c>
      <c r="S1644">
        <v>19375.569599999999</v>
      </c>
      <c r="T1644">
        <v>46724</v>
      </c>
      <c r="U1644">
        <v>0.7</v>
      </c>
      <c r="V1644">
        <v>0.7</v>
      </c>
      <c r="W1644">
        <v>0.80800000000000005</v>
      </c>
      <c r="X1644">
        <v>14.4</v>
      </c>
      <c r="Z1644" t="s">
        <v>31</v>
      </c>
    </row>
    <row r="1645" spans="1:26" x14ac:dyDescent="0.3">
      <c r="A1645" t="s">
        <v>128</v>
      </c>
      <c r="B1645">
        <v>79.3</v>
      </c>
      <c r="C1645" t="s">
        <v>31</v>
      </c>
      <c r="D1645">
        <v>2006</v>
      </c>
      <c r="E1645">
        <f t="shared" si="25"/>
        <v>1</v>
      </c>
      <c r="F1645" t="str">
        <v>High</v>
      </c>
      <c r="G1645">
        <v>66</v>
      </c>
      <c r="H1645">
        <v>0</v>
      </c>
      <c r="I1645">
        <v>8.84</v>
      </c>
      <c r="J1645">
        <v>2380.6997959999999</v>
      </c>
      <c r="K1645">
        <v>86</v>
      </c>
      <c r="L1645">
        <v>1</v>
      </c>
      <c r="M1645">
        <v>65.599999999999994</v>
      </c>
      <c r="N1645">
        <v>0</v>
      </c>
      <c r="O1645">
        <v>83</v>
      </c>
      <c r="P1645">
        <v>8.93</v>
      </c>
      <c r="Q1645">
        <v>85</v>
      </c>
      <c r="R1645">
        <v>0.1</v>
      </c>
      <c r="S1645">
        <v>16671.567200000001</v>
      </c>
      <c r="T1645">
        <v>4538</v>
      </c>
      <c r="U1645">
        <v>0.7</v>
      </c>
      <c r="V1645">
        <v>0.7</v>
      </c>
      <c r="W1645">
        <v>0.80900000000000005</v>
      </c>
      <c r="X1645">
        <v>14.8</v>
      </c>
      <c r="Z1645" t="s">
        <v>31</v>
      </c>
    </row>
    <row r="1646" spans="1:26" x14ac:dyDescent="0.3">
      <c r="A1646" t="s">
        <v>128</v>
      </c>
      <c r="B1646">
        <v>79</v>
      </c>
      <c r="C1646" t="s">
        <v>31</v>
      </c>
      <c r="D1646">
        <v>2005</v>
      </c>
      <c r="E1646">
        <f t="shared" si="25"/>
        <v>1</v>
      </c>
      <c r="F1646" t="str">
        <v>High</v>
      </c>
      <c r="G1646">
        <v>67</v>
      </c>
      <c r="H1646">
        <v>0</v>
      </c>
      <c r="I1646">
        <v>6.41</v>
      </c>
      <c r="J1646">
        <v>2247.0356919999999</v>
      </c>
      <c r="K1646">
        <v>85</v>
      </c>
      <c r="L1646">
        <v>6</v>
      </c>
      <c r="M1646">
        <v>65</v>
      </c>
      <c r="N1646">
        <v>0</v>
      </c>
      <c r="O1646">
        <v>94</v>
      </c>
      <c r="P1646">
        <v>8.83</v>
      </c>
      <c r="Q1646">
        <v>92</v>
      </c>
      <c r="R1646">
        <v>0.1</v>
      </c>
      <c r="S1646">
        <v>15835.346670000001</v>
      </c>
      <c r="T1646">
        <v>43834</v>
      </c>
      <c r="U1646">
        <v>0.7</v>
      </c>
      <c r="V1646">
        <v>0.7</v>
      </c>
      <c r="W1646">
        <v>0.80500000000000005</v>
      </c>
      <c r="X1646">
        <v>14.8</v>
      </c>
      <c r="Z1646" t="s">
        <v>31</v>
      </c>
    </row>
    <row r="1647" spans="1:26" x14ac:dyDescent="0.3">
      <c r="A1647" t="s">
        <v>128</v>
      </c>
      <c r="B1647">
        <v>78.7</v>
      </c>
      <c r="C1647" t="s">
        <v>31</v>
      </c>
      <c r="D1647">
        <v>2004</v>
      </c>
      <c r="E1647">
        <f t="shared" si="25"/>
        <v>1</v>
      </c>
      <c r="F1647" t="str">
        <v>High</v>
      </c>
      <c r="G1647">
        <v>69</v>
      </c>
      <c r="H1647">
        <v>0</v>
      </c>
      <c r="I1647">
        <v>6.53</v>
      </c>
      <c r="J1647">
        <v>203.31574989999999</v>
      </c>
      <c r="K1647">
        <v>85</v>
      </c>
      <c r="L1647">
        <v>4</v>
      </c>
      <c r="M1647">
        <v>64.5</v>
      </c>
      <c r="N1647">
        <v>0</v>
      </c>
      <c r="O1647">
        <v>89</v>
      </c>
      <c r="P1647">
        <v>8.4600000000000009</v>
      </c>
      <c r="Q1647">
        <v>89</v>
      </c>
      <c r="R1647">
        <v>0.1</v>
      </c>
      <c r="S1647">
        <v>1519.5497</v>
      </c>
      <c r="T1647">
        <v>41268</v>
      </c>
      <c r="U1647">
        <v>0.7</v>
      </c>
      <c r="V1647">
        <v>0.7</v>
      </c>
      <c r="W1647">
        <v>0.79700000000000004</v>
      </c>
      <c r="X1647">
        <v>14.2</v>
      </c>
      <c r="Z1647" t="s">
        <v>31</v>
      </c>
    </row>
    <row r="1648" spans="1:26" x14ac:dyDescent="0.3">
      <c r="A1648" t="s">
        <v>128</v>
      </c>
      <c r="B1648">
        <v>78.5</v>
      </c>
      <c r="C1648" t="s">
        <v>31</v>
      </c>
      <c r="D1648">
        <v>2003</v>
      </c>
      <c r="E1648">
        <f t="shared" si="25"/>
        <v>1</v>
      </c>
      <c r="F1648" t="str">
        <v>High</v>
      </c>
      <c r="G1648">
        <v>71</v>
      </c>
      <c r="H1648">
        <v>0</v>
      </c>
      <c r="I1648">
        <v>6.7</v>
      </c>
      <c r="J1648">
        <v>1678.392773</v>
      </c>
      <c r="K1648">
        <v>89</v>
      </c>
      <c r="L1648">
        <v>4</v>
      </c>
      <c r="M1648">
        <v>63.9</v>
      </c>
      <c r="N1648">
        <v>0</v>
      </c>
      <c r="O1648">
        <v>94</v>
      </c>
      <c r="P1648">
        <v>8.6</v>
      </c>
      <c r="Q1648">
        <v>94</v>
      </c>
      <c r="R1648">
        <v>0.1</v>
      </c>
      <c r="S1648">
        <v>13689.98999</v>
      </c>
      <c r="T1648">
        <v>398582</v>
      </c>
      <c r="U1648">
        <v>0.7</v>
      </c>
      <c r="V1648">
        <v>0.7</v>
      </c>
      <c r="W1648">
        <v>0.79</v>
      </c>
      <c r="X1648">
        <v>13.8</v>
      </c>
      <c r="Z1648" t="s">
        <v>31</v>
      </c>
    </row>
    <row r="1649" spans="1:26" x14ac:dyDescent="0.3">
      <c r="A1649" t="s">
        <v>128</v>
      </c>
      <c r="B1649">
        <v>78.2</v>
      </c>
      <c r="C1649" t="s">
        <v>31</v>
      </c>
      <c r="D1649">
        <v>2002</v>
      </c>
      <c r="E1649">
        <f t="shared" si="25"/>
        <v>1</v>
      </c>
      <c r="F1649" t="str">
        <v>High</v>
      </c>
      <c r="G1649">
        <v>75</v>
      </c>
      <c r="H1649">
        <v>0</v>
      </c>
      <c r="I1649">
        <v>5.73</v>
      </c>
      <c r="J1649">
        <v>1552.7404289999999</v>
      </c>
      <c r="K1649">
        <v>0</v>
      </c>
      <c r="L1649">
        <v>7</v>
      </c>
      <c r="M1649">
        <v>63.4</v>
      </c>
      <c r="N1649">
        <v>0</v>
      </c>
      <c r="O1649">
        <v>95</v>
      </c>
      <c r="P1649">
        <v>7.86</v>
      </c>
      <c r="Q1649">
        <v>95</v>
      </c>
      <c r="R1649">
        <v>0.1</v>
      </c>
      <c r="S1649">
        <v>11843.939200000001</v>
      </c>
      <c r="T1649">
        <v>395969</v>
      </c>
      <c r="U1649">
        <v>0.7</v>
      </c>
      <c r="V1649">
        <v>0.7</v>
      </c>
      <c r="W1649">
        <v>0.78600000000000003</v>
      </c>
      <c r="X1649">
        <v>13.8</v>
      </c>
      <c r="Z1649" t="s">
        <v>31</v>
      </c>
    </row>
    <row r="1650" spans="1:26" x14ac:dyDescent="0.3">
      <c r="A1650" t="s">
        <v>128</v>
      </c>
      <c r="B1650">
        <v>77.8</v>
      </c>
      <c r="C1650" t="s">
        <v>31</v>
      </c>
      <c r="D1650">
        <v>2001</v>
      </c>
      <c r="E1650">
        <f t="shared" si="25"/>
        <v>1</v>
      </c>
      <c r="F1650" t="str">
        <v>High</v>
      </c>
      <c r="G1650">
        <v>79</v>
      </c>
      <c r="H1650">
        <v>0</v>
      </c>
      <c r="I1650">
        <v>5.62</v>
      </c>
      <c r="J1650">
        <v>130.0150391</v>
      </c>
      <c r="K1650">
        <v>0</v>
      </c>
      <c r="L1650">
        <v>2</v>
      </c>
      <c r="M1650">
        <v>62.8</v>
      </c>
      <c r="N1650">
        <v>0</v>
      </c>
      <c r="O1650">
        <v>95</v>
      </c>
      <c r="P1650">
        <v>7.11</v>
      </c>
      <c r="Q1650">
        <v>95</v>
      </c>
      <c r="R1650">
        <v>0.1</v>
      </c>
      <c r="S1650">
        <v>1121.7863600000001</v>
      </c>
      <c r="T1650">
        <v>39328</v>
      </c>
      <c r="U1650">
        <v>0.7</v>
      </c>
      <c r="V1650">
        <v>0.7</v>
      </c>
      <c r="W1650">
        <v>0.78300000000000003</v>
      </c>
      <c r="X1650">
        <v>13.7</v>
      </c>
      <c r="Z1650" t="s">
        <v>31</v>
      </c>
    </row>
    <row r="1651" spans="1:26" x14ac:dyDescent="0.3">
      <c r="A1651" t="s">
        <v>128</v>
      </c>
      <c r="B1651">
        <v>77.5</v>
      </c>
      <c r="C1651" t="s">
        <v>31</v>
      </c>
      <c r="D1651">
        <v>2000</v>
      </c>
      <c r="E1651">
        <f t="shared" si="25"/>
        <v>1</v>
      </c>
      <c r="F1651" t="str">
        <v>High</v>
      </c>
      <c r="G1651">
        <v>8</v>
      </c>
      <c r="H1651">
        <v>0</v>
      </c>
      <c r="I1651">
        <v>5.59</v>
      </c>
      <c r="J1651">
        <v>134.35472530000001</v>
      </c>
      <c r="K1651">
        <v>0</v>
      </c>
      <c r="L1651">
        <v>2</v>
      </c>
      <c r="M1651">
        <v>62.3</v>
      </c>
      <c r="N1651">
        <v>0</v>
      </c>
      <c r="O1651">
        <v>94</v>
      </c>
      <c r="P1651">
        <v>6.83</v>
      </c>
      <c r="Q1651">
        <v>94</v>
      </c>
      <c r="R1651">
        <v>0.1</v>
      </c>
      <c r="S1651">
        <v>1139.5651</v>
      </c>
      <c r="T1651">
        <v>3987</v>
      </c>
      <c r="U1651">
        <v>0.8</v>
      </c>
      <c r="V1651">
        <v>0.7</v>
      </c>
      <c r="W1651">
        <v>0.77900000000000003</v>
      </c>
      <c r="X1651">
        <v>13.8</v>
      </c>
      <c r="Z1651" t="s">
        <v>31</v>
      </c>
    </row>
    <row r="1652" spans="1:26" x14ac:dyDescent="0.3">
      <c r="A1652" t="s">
        <v>129</v>
      </c>
      <c r="B1652">
        <v>0</v>
      </c>
      <c r="C1652" t="s">
        <v>23</v>
      </c>
      <c r="D1652">
        <v>2013</v>
      </c>
      <c r="E1652">
        <f t="shared" si="25"/>
        <v>0</v>
      </c>
      <c r="F1652" t="str">
        <v>low</v>
      </c>
      <c r="G1652">
        <v>0</v>
      </c>
      <c r="H1652">
        <v>0</v>
      </c>
      <c r="I1652">
        <v>0.01</v>
      </c>
      <c r="J1652">
        <v>871.87831730000005</v>
      </c>
      <c r="K1652">
        <v>8</v>
      </c>
      <c r="L1652">
        <v>0</v>
      </c>
      <c r="M1652">
        <v>81.599999999999994</v>
      </c>
      <c r="N1652">
        <v>0</v>
      </c>
      <c r="O1652">
        <v>79</v>
      </c>
      <c r="P1652">
        <v>17.239999999999998</v>
      </c>
      <c r="Q1652">
        <v>79</v>
      </c>
      <c r="R1652">
        <v>0.1</v>
      </c>
      <c r="S1652">
        <v>3617.7523540000002</v>
      </c>
      <c r="T1652">
        <v>0</v>
      </c>
      <c r="U1652">
        <v>0.1</v>
      </c>
      <c r="V1652">
        <v>0.1</v>
      </c>
      <c r="W1652">
        <v>0</v>
      </c>
      <c r="X1652">
        <v>0</v>
      </c>
      <c r="Z1652" t="s">
        <v>23</v>
      </c>
    </row>
    <row r="1653" spans="1:26" x14ac:dyDescent="0.3">
      <c r="A1653" t="s">
        <v>130</v>
      </c>
      <c r="B1653">
        <v>63.1</v>
      </c>
      <c r="C1653" t="s">
        <v>23</v>
      </c>
      <c r="D1653">
        <v>2015</v>
      </c>
      <c r="E1653">
        <f t="shared" si="25"/>
        <v>0</v>
      </c>
      <c r="F1653" t="str">
        <v>low</v>
      </c>
      <c r="G1653">
        <v>25</v>
      </c>
      <c r="H1653">
        <v>8</v>
      </c>
      <c r="I1653">
        <v>0</v>
      </c>
      <c r="J1653">
        <v>0</v>
      </c>
      <c r="K1653">
        <v>73</v>
      </c>
      <c r="L1653">
        <v>1</v>
      </c>
      <c r="M1653">
        <v>3.8</v>
      </c>
      <c r="N1653">
        <v>12</v>
      </c>
      <c r="O1653">
        <v>67</v>
      </c>
      <c r="P1653">
        <v>0</v>
      </c>
      <c r="Q1653">
        <v>73</v>
      </c>
      <c r="R1653">
        <v>0.9</v>
      </c>
      <c r="S1653">
        <v>1158.2564689999999</v>
      </c>
      <c r="T1653">
        <v>4182341</v>
      </c>
      <c r="U1653">
        <v>7.8</v>
      </c>
      <c r="V1653">
        <v>7.5</v>
      </c>
      <c r="W1653">
        <v>0.51300000000000001</v>
      </c>
      <c r="X1653">
        <v>8.5</v>
      </c>
      <c r="Z1653" t="s">
        <v>23</v>
      </c>
    </row>
    <row r="1654" spans="1:26" x14ac:dyDescent="0.3">
      <c r="A1654" t="s">
        <v>130</v>
      </c>
      <c r="B1654">
        <v>63</v>
      </c>
      <c r="C1654" t="s">
        <v>23</v>
      </c>
      <c r="D1654">
        <v>2014</v>
      </c>
      <c r="E1654">
        <f t="shared" si="25"/>
        <v>0</v>
      </c>
      <c r="F1654" t="str">
        <v>low</v>
      </c>
      <c r="G1654">
        <v>26</v>
      </c>
      <c r="H1654">
        <v>8</v>
      </c>
      <c r="I1654">
        <v>0.01</v>
      </c>
      <c r="J1654">
        <v>80.926798020000007</v>
      </c>
      <c r="K1654">
        <v>84</v>
      </c>
      <c r="L1654">
        <v>14</v>
      </c>
      <c r="M1654">
        <v>3.1</v>
      </c>
      <c r="N1654">
        <v>12</v>
      </c>
      <c r="O1654">
        <v>84</v>
      </c>
      <c r="P1654">
        <v>3.77</v>
      </c>
      <c r="Q1654">
        <v>84</v>
      </c>
      <c r="R1654">
        <v>0.9</v>
      </c>
      <c r="S1654">
        <v>1326.6688200000001</v>
      </c>
      <c r="T1654">
        <v>46392</v>
      </c>
      <c r="U1654">
        <v>8</v>
      </c>
      <c r="V1654">
        <v>7.7</v>
      </c>
      <c r="W1654">
        <v>0.50900000000000001</v>
      </c>
      <c r="X1654">
        <v>8.5</v>
      </c>
      <c r="Z1654" t="s">
        <v>23</v>
      </c>
    </row>
    <row r="1655" spans="1:26" x14ac:dyDescent="0.3">
      <c r="A1655" t="s">
        <v>130</v>
      </c>
      <c r="B1655">
        <v>62.7</v>
      </c>
      <c r="C1655" t="s">
        <v>23</v>
      </c>
      <c r="D1655">
        <v>2013</v>
      </c>
      <c r="E1655">
        <f t="shared" si="25"/>
        <v>0</v>
      </c>
      <c r="F1655" t="str">
        <v>low</v>
      </c>
      <c r="G1655">
        <v>28</v>
      </c>
      <c r="H1655">
        <v>8</v>
      </c>
      <c r="I1655">
        <v>0.01</v>
      </c>
      <c r="J1655">
        <v>8.8802811800000008</v>
      </c>
      <c r="K1655">
        <v>8</v>
      </c>
      <c r="L1655">
        <v>62</v>
      </c>
      <c r="M1655">
        <v>29.4</v>
      </c>
      <c r="N1655">
        <v>12</v>
      </c>
      <c r="O1655">
        <v>8</v>
      </c>
      <c r="P1655">
        <v>3.63</v>
      </c>
      <c r="Q1655">
        <v>8</v>
      </c>
      <c r="R1655">
        <v>1.1000000000000001</v>
      </c>
      <c r="S1655">
        <v>145.57838000000001</v>
      </c>
      <c r="T1655">
        <v>394617</v>
      </c>
      <c r="U1655">
        <v>8.1</v>
      </c>
      <c r="V1655">
        <v>7.9</v>
      </c>
      <c r="W1655">
        <v>0.501</v>
      </c>
      <c r="X1655">
        <v>8.1999999999999993</v>
      </c>
      <c r="Z1655" t="s">
        <v>23</v>
      </c>
    </row>
    <row r="1656" spans="1:26" x14ac:dyDescent="0.3">
      <c r="A1656" t="s">
        <v>130</v>
      </c>
      <c r="B1656">
        <v>62.5</v>
      </c>
      <c r="C1656" t="s">
        <v>23</v>
      </c>
      <c r="D1656">
        <v>2012</v>
      </c>
      <c r="E1656">
        <f t="shared" si="25"/>
        <v>0</v>
      </c>
      <c r="F1656" t="str">
        <v>low</v>
      </c>
      <c r="G1656">
        <v>29</v>
      </c>
      <c r="H1656">
        <v>8</v>
      </c>
      <c r="I1656">
        <v>0.01</v>
      </c>
      <c r="J1656">
        <v>62.48419552</v>
      </c>
      <c r="K1656">
        <v>8</v>
      </c>
      <c r="L1656">
        <v>35</v>
      </c>
      <c r="M1656">
        <v>28.8</v>
      </c>
      <c r="N1656">
        <v>12</v>
      </c>
      <c r="O1656">
        <v>8</v>
      </c>
      <c r="P1656">
        <v>3.36</v>
      </c>
      <c r="Q1656">
        <v>8</v>
      </c>
      <c r="R1656">
        <v>1.2</v>
      </c>
      <c r="S1656">
        <v>1364.283745</v>
      </c>
      <c r="T1656">
        <v>383239</v>
      </c>
      <c r="U1656">
        <v>8.3000000000000007</v>
      </c>
      <c r="V1656">
        <v>8.1</v>
      </c>
      <c r="W1656">
        <v>0.49099999999999999</v>
      </c>
      <c r="X1656">
        <v>7.8</v>
      </c>
      <c r="Z1656" t="s">
        <v>23</v>
      </c>
    </row>
    <row r="1657" spans="1:26" x14ac:dyDescent="0.3">
      <c r="A1657" t="s">
        <v>130</v>
      </c>
      <c r="B1657">
        <v>62.2</v>
      </c>
      <c r="C1657" t="s">
        <v>23</v>
      </c>
      <c r="D1657">
        <v>2011</v>
      </c>
      <c r="E1657">
        <f t="shared" si="25"/>
        <v>0</v>
      </c>
      <c r="F1657" t="str">
        <v>low</v>
      </c>
      <c r="G1657">
        <v>212</v>
      </c>
      <c r="H1657">
        <v>8</v>
      </c>
      <c r="I1657">
        <v>0.01</v>
      </c>
      <c r="J1657">
        <v>79.276584639999996</v>
      </c>
      <c r="K1657">
        <v>75</v>
      </c>
      <c r="L1657">
        <v>234</v>
      </c>
      <c r="M1657">
        <v>28.1</v>
      </c>
      <c r="N1657">
        <v>12</v>
      </c>
      <c r="O1657">
        <v>73</v>
      </c>
      <c r="P1657">
        <v>2.87</v>
      </c>
      <c r="Q1657">
        <v>75</v>
      </c>
      <c r="R1657">
        <v>1.2</v>
      </c>
      <c r="S1657">
        <v>1393.2615929999999</v>
      </c>
      <c r="T1657">
        <v>3717672</v>
      </c>
      <c r="U1657">
        <v>8.5</v>
      </c>
      <c r="V1657">
        <v>8.3000000000000007</v>
      </c>
      <c r="W1657">
        <v>0.48699999999999999</v>
      </c>
      <c r="X1657">
        <v>7.7</v>
      </c>
      <c r="Z1657" t="s">
        <v>23</v>
      </c>
    </row>
    <row r="1658" spans="1:26" x14ac:dyDescent="0.3">
      <c r="A1658" t="s">
        <v>130</v>
      </c>
      <c r="B1658">
        <v>62</v>
      </c>
      <c r="C1658" t="s">
        <v>23</v>
      </c>
      <c r="D1658">
        <v>2010</v>
      </c>
      <c r="E1658">
        <f t="shared" si="25"/>
        <v>0</v>
      </c>
      <c r="F1658" t="str">
        <v>low</v>
      </c>
      <c r="G1658">
        <v>214</v>
      </c>
      <c r="H1658">
        <v>8</v>
      </c>
      <c r="I1658">
        <v>0.01</v>
      </c>
      <c r="J1658">
        <v>8.3530747979999997</v>
      </c>
      <c r="K1658">
        <v>64</v>
      </c>
      <c r="L1658">
        <v>1292</v>
      </c>
      <c r="M1658">
        <v>27.4</v>
      </c>
      <c r="N1658">
        <v>12</v>
      </c>
      <c r="O1658">
        <v>52</v>
      </c>
      <c r="P1658">
        <v>3.28</v>
      </c>
      <c r="Q1658">
        <v>64</v>
      </c>
      <c r="R1658">
        <v>1.2</v>
      </c>
      <c r="S1658">
        <v>123.383675</v>
      </c>
      <c r="T1658">
        <v>369543</v>
      </c>
      <c r="U1658">
        <v>8.6999999999999993</v>
      </c>
      <c r="V1658">
        <v>8.5</v>
      </c>
      <c r="W1658">
        <v>0.48399999999999999</v>
      </c>
      <c r="X1658">
        <v>7.6</v>
      </c>
      <c r="Z1658" t="s">
        <v>23</v>
      </c>
    </row>
    <row r="1659" spans="1:26" x14ac:dyDescent="0.3">
      <c r="A1659" t="s">
        <v>130</v>
      </c>
      <c r="B1659">
        <v>61.7</v>
      </c>
      <c r="C1659" t="s">
        <v>23</v>
      </c>
      <c r="D1659">
        <v>2009</v>
      </c>
      <c r="E1659">
        <f t="shared" si="25"/>
        <v>0</v>
      </c>
      <c r="F1659" t="str">
        <v>low</v>
      </c>
      <c r="G1659">
        <v>215</v>
      </c>
      <c r="H1659">
        <v>8</v>
      </c>
      <c r="I1659">
        <v>0.01</v>
      </c>
      <c r="J1659">
        <v>11.145042910000001</v>
      </c>
      <c r="K1659">
        <v>64</v>
      </c>
      <c r="L1659">
        <v>322</v>
      </c>
      <c r="M1659">
        <v>26.8</v>
      </c>
      <c r="N1659">
        <v>12</v>
      </c>
      <c r="O1659">
        <v>63</v>
      </c>
      <c r="P1659">
        <v>3.79</v>
      </c>
      <c r="Q1659">
        <v>64</v>
      </c>
      <c r="R1659">
        <v>1.2</v>
      </c>
      <c r="S1659">
        <v>146.83851000000001</v>
      </c>
      <c r="T1659">
        <v>356288</v>
      </c>
      <c r="U1659">
        <v>8.9</v>
      </c>
      <c r="V1659">
        <v>8.6999999999999993</v>
      </c>
      <c r="W1659">
        <v>0.47599999999999998</v>
      </c>
      <c r="X1659">
        <v>7.1</v>
      </c>
      <c r="Z1659" t="s">
        <v>23</v>
      </c>
    </row>
    <row r="1660" spans="1:26" x14ac:dyDescent="0.3">
      <c r="A1660" t="s">
        <v>130</v>
      </c>
      <c r="B1660">
        <v>61.4</v>
      </c>
      <c r="C1660" t="s">
        <v>23</v>
      </c>
      <c r="D1660">
        <v>2008</v>
      </c>
      <c r="E1660">
        <f t="shared" si="25"/>
        <v>0</v>
      </c>
      <c r="F1660" t="str">
        <v>low</v>
      </c>
      <c r="G1660">
        <v>217</v>
      </c>
      <c r="H1660">
        <v>8</v>
      </c>
      <c r="I1660">
        <v>0.02</v>
      </c>
      <c r="J1660">
        <v>61.762637949999998</v>
      </c>
      <c r="K1660">
        <v>74</v>
      </c>
      <c r="L1660">
        <v>4</v>
      </c>
      <c r="M1660">
        <v>26.1</v>
      </c>
      <c r="N1660">
        <v>12</v>
      </c>
      <c r="O1660">
        <v>73</v>
      </c>
      <c r="P1660">
        <v>3.23</v>
      </c>
      <c r="Q1660">
        <v>74</v>
      </c>
      <c r="R1660">
        <v>1.3</v>
      </c>
      <c r="S1660">
        <v>1167.535689</v>
      </c>
      <c r="T1660">
        <v>347541</v>
      </c>
      <c r="U1660">
        <v>9.1999999999999993</v>
      </c>
      <c r="V1660">
        <v>8.9</v>
      </c>
      <c r="W1660">
        <v>0.47499999999999998</v>
      </c>
      <c r="X1660">
        <v>7.2</v>
      </c>
      <c r="Z1660" t="s">
        <v>23</v>
      </c>
    </row>
    <row r="1661" spans="1:26" x14ac:dyDescent="0.3">
      <c r="A1661" t="s">
        <v>130</v>
      </c>
      <c r="B1661">
        <v>61.2</v>
      </c>
      <c r="C1661" t="s">
        <v>23</v>
      </c>
      <c r="D1661">
        <v>2007</v>
      </c>
      <c r="E1661">
        <f t="shared" si="25"/>
        <v>0</v>
      </c>
      <c r="F1661" t="str">
        <v>low</v>
      </c>
      <c r="G1661">
        <v>219</v>
      </c>
      <c r="H1661">
        <v>8</v>
      </c>
      <c r="I1661">
        <v>0.02</v>
      </c>
      <c r="J1661">
        <v>7.3540007200000002</v>
      </c>
      <c r="K1661">
        <v>74</v>
      </c>
      <c r="L1661">
        <v>11</v>
      </c>
      <c r="M1661">
        <v>25.5</v>
      </c>
      <c r="N1661">
        <v>12</v>
      </c>
      <c r="O1661">
        <v>75</v>
      </c>
      <c r="P1661">
        <v>3.54</v>
      </c>
      <c r="Q1661">
        <v>75</v>
      </c>
      <c r="R1661">
        <v>1.3</v>
      </c>
      <c r="S1661">
        <v>113.3128</v>
      </c>
      <c r="T1661">
        <v>3312665</v>
      </c>
      <c r="U1661">
        <v>9.4</v>
      </c>
      <c r="V1661">
        <v>9.1</v>
      </c>
      <c r="W1661">
        <v>0.47499999999999998</v>
      </c>
      <c r="X1661">
        <v>7.4</v>
      </c>
      <c r="Z1661" t="s">
        <v>23</v>
      </c>
    </row>
    <row r="1662" spans="1:26" x14ac:dyDescent="0.3">
      <c r="A1662" t="s">
        <v>130</v>
      </c>
      <c r="B1662">
        <v>69</v>
      </c>
      <c r="C1662" t="s">
        <v>23</v>
      </c>
      <c r="D1662">
        <v>2006</v>
      </c>
      <c r="E1662">
        <f t="shared" si="25"/>
        <v>0</v>
      </c>
      <c r="F1662" t="str">
        <v>low</v>
      </c>
      <c r="G1662">
        <v>221</v>
      </c>
      <c r="H1662">
        <v>8</v>
      </c>
      <c r="I1662">
        <v>0.01</v>
      </c>
      <c r="J1662">
        <v>55.798369690000001</v>
      </c>
      <c r="K1662">
        <v>68</v>
      </c>
      <c r="L1662">
        <v>22</v>
      </c>
      <c r="M1662">
        <v>24.8</v>
      </c>
      <c r="N1662">
        <v>12</v>
      </c>
      <c r="O1662">
        <v>68</v>
      </c>
      <c r="P1662">
        <v>3.21</v>
      </c>
      <c r="Q1662">
        <v>68</v>
      </c>
      <c r="R1662">
        <v>1.3</v>
      </c>
      <c r="S1662">
        <v>944.13485100000003</v>
      </c>
      <c r="T1662">
        <v>322653</v>
      </c>
      <c r="U1662">
        <v>9.6</v>
      </c>
      <c r="V1662">
        <v>9.4</v>
      </c>
      <c r="W1662">
        <v>0.46600000000000003</v>
      </c>
      <c r="X1662">
        <v>7.2</v>
      </c>
      <c r="Z1662" t="s">
        <v>23</v>
      </c>
    </row>
    <row r="1663" spans="1:26" x14ac:dyDescent="0.3">
      <c r="A1663" t="s">
        <v>130</v>
      </c>
      <c r="B1663">
        <v>66</v>
      </c>
      <c r="C1663" t="s">
        <v>23</v>
      </c>
      <c r="D1663">
        <v>2005</v>
      </c>
      <c r="E1663">
        <f t="shared" si="25"/>
        <v>0</v>
      </c>
      <c r="F1663" t="str">
        <v>low</v>
      </c>
      <c r="G1663">
        <v>223</v>
      </c>
      <c r="H1663">
        <v>8</v>
      </c>
      <c r="I1663">
        <v>0.01</v>
      </c>
      <c r="J1663">
        <v>55.121870710000003</v>
      </c>
      <c r="K1663">
        <v>42</v>
      </c>
      <c r="L1663">
        <v>127</v>
      </c>
      <c r="M1663">
        <v>24.2</v>
      </c>
      <c r="N1663">
        <v>12</v>
      </c>
      <c r="O1663">
        <v>71</v>
      </c>
      <c r="P1663">
        <v>4.21</v>
      </c>
      <c r="Q1663">
        <v>71</v>
      </c>
      <c r="R1663">
        <v>1.3</v>
      </c>
      <c r="S1663">
        <v>697.74519889999999</v>
      </c>
      <c r="T1663">
        <v>31372</v>
      </c>
      <c r="U1663">
        <v>9.8000000000000007</v>
      </c>
      <c r="V1663">
        <v>9.6</v>
      </c>
      <c r="W1663">
        <v>0.46100000000000002</v>
      </c>
      <c r="X1663">
        <v>7.2</v>
      </c>
      <c r="Z1663" t="s">
        <v>23</v>
      </c>
    </row>
    <row r="1664" spans="1:26" x14ac:dyDescent="0.3">
      <c r="A1664" t="s">
        <v>130</v>
      </c>
      <c r="B1664">
        <v>64</v>
      </c>
      <c r="C1664" t="s">
        <v>23</v>
      </c>
      <c r="D1664">
        <v>2004</v>
      </c>
      <c r="E1664">
        <f t="shared" si="25"/>
        <v>0</v>
      </c>
      <c r="F1664" t="str">
        <v>low</v>
      </c>
      <c r="G1664">
        <v>224</v>
      </c>
      <c r="H1664">
        <v>8</v>
      </c>
      <c r="I1664">
        <v>0.01</v>
      </c>
      <c r="J1664">
        <v>5.0037828800000002</v>
      </c>
      <c r="K1664">
        <v>0</v>
      </c>
      <c r="L1664">
        <v>5039</v>
      </c>
      <c r="M1664">
        <v>23.6</v>
      </c>
      <c r="N1664">
        <v>12</v>
      </c>
      <c r="O1664">
        <v>68</v>
      </c>
      <c r="P1664">
        <v>4.7</v>
      </c>
      <c r="Q1664">
        <v>7</v>
      </c>
      <c r="R1664">
        <v>1.3</v>
      </c>
      <c r="S1664">
        <v>62.547286</v>
      </c>
      <c r="T1664">
        <v>342823</v>
      </c>
      <c r="U1664">
        <v>1</v>
      </c>
      <c r="V1664">
        <v>9.8000000000000007</v>
      </c>
      <c r="W1664">
        <v>0.45100000000000001</v>
      </c>
      <c r="X1664">
        <v>6.7</v>
      </c>
      <c r="Z1664" t="s">
        <v>23</v>
      </c>
    </row>
    <row r="1665" spans="1:26" x14ac:dyDescent="0.3">
      <c r="A1665" t="s">
        <v>130</v>
      </c>
      <c r="B1665">
        <v>63</v>
      </c>
      <c r="C1665" t="s">
        <v>23</v>
      </c>
      <c r="D1665">
        <v>2003</v>
      </c>
      <c r="E1665">
        <f t="shared" si="25"/>
        <v>0</v>
      </c>
      <c r="F1665" t="str">
        <v>low</v>
      </c>
      <c r="G1665">
        <v>226</v>
      </c>
      <c r="H1665">
        <v>8</v>
      </c>
      <c r="I1665">
        <v>0.01</v>
      </c>
      <c r="J1665">
        <v>29.653708989999998</v>
      </c>
      <c r="K1665">
        <v>0</v>
      </c>
      <c r="L1665">
        <v>3611</v>
      </c>
      <c r="M1665">
        <v>22.9</v>
      </c>
      <c r="N1665">
        <v>12</v>
      </c>
      <c r="O1665">
        <v>75</v>
      </c>
      <c r="P1665">
        <v>4.53</v>
      </c>
      <c r="Q1665">
        <v>76</v>
      </c>
      <c r="R1665">
        <v>1.3</v>
      </c>
      <c r="S1665">
        <v>528.58661300000006</v>
      </c>
      <c r="T1665">
        <v>2957117</v>
      </c>
      <c r="U1665">
        <v>1.3</v>
      </c>
      <c r="V1665">
        <v>1.1000000000000001</v>
      </c>
      <c r="W1665">
        <v>0.44700000000000001</v>
      </c>
      <c r="X1665">
        <v>6.6</v>
      </c>
      <c r="Z1665" t="s">
        <v>23</v>
      </c>
    </row>
    <row r="1666" spans="1:26" x14ac:dyDescent="0.3">
      <c r="A1666" t="s">
        <v>130</v>
      </c>
      <c r="B1666">
        <v>62</v>
      </c>
      <c r="C1666" t="s">
        <v>23</v>
      </c>
      <c r="D1666">
        <v>2002</v>
      </c>
      <c r="E1666">
        <f t="shared" ref="E1666:E1729" si="26">IF(Z1666="Developing",0,1)</f>
        <v>0</v>
      </c>
      <c r="F1666" t="str">
        <v>low</v>
      </c>
      <c r="G1666">
        <v>228</v>
      </c>
      <c r="H1666">
        <v>7</v>
      </c>
      <c r="I1666">
        <v>0.02</v>
      </c>
      <c r="J1666">
        <v>4.1131907410000004</v>
      </c>
      <c r="K1666">
        <v>0</v>
      </c>
      <c r="L1666">
        <v>883</v>
      </c>
      <c r="M1666">
        <v>22.3</v>
      </c>
      <c r="N1666">
        <v>12</v>
      </c>
      <c r="O1666">
        <v>91</v>
      </c>
      <c r="P1666">
        <v>5.31</v>
      </c>
      <c r="Q1666">
        <v>89</v>
      </c>
      <c r="R1666">
        <v>1.2</v>
      </c>
      <c r="S1666">
        <v>46.9542322</v>
      </c>
      <c r="T1666">
        <v>2873228</v>
      </c>
      <c r="U1666">
        <v>1.5</v>
      </c>
      <c r="V1666">
        <v>1.3</v>
      </c>
      <c r="W1666">
        <v>0.44600000000000001</v>
      </c>
      <c r="X1666">
        <v>6.5</v>
      </c>
      <c r="Z1666" t="s">
        <v>23</v>
      </c>
    </row>
    <row r="1667" spans="1:26" x14ac:dyDescent="0.3">
      <c r="A1667" t="s">
        <v>130</v>
      </c>
      <c r="B1667">
        <v>61</v>
      </c>
      <c r="C1667" t="s">
        <v>23</v>
      </c>
      <c r="D1667">
        <v>2001</v>
      </c>
      <c r="E1667">
        <f t="shared" si="26"/>
        <v>0</v>
      </c>
      <c r="F1667" t="str">
        <v>low</v>
      </c>
      <c r="G1667">
        <v>229</v>
      </c>
      <c r="H1667">
        <v>7</v>
      </c>
      <c r="I1667">
        <v>0.01</v>
      </c>
      <c r="J1667">
        <v>28.782245</v>
      </c>
      <c r="K1667">
        <v>0</v>
      </c>
      <c r="L1667">
        <v>1398</v>
      </c>
      <c r="M1667">
        <v>21.7</v>
      </c>
      <c r="N1667">
        <v>12</v>
      </c>
      <c r="O1667">
        <v>75</v>
      </c>
      <c r="P1667">
        <v>4.34</v>
      </c>
      <c r="Q1667">
        <v>75</v>
      </c>
      <c r="R1667">
        <v>1.2</v>
      </c>
      <c r="S1667">
        <v>464.229758</v>
      </c>
      <c r="T1667">
        <v>279729</v>
      </c>
      <c r="U1667">
        <v>1.7</v>
      </c>
      <c r="V1667">
        <v>1.5</v>
      </c>
      <c r="W1667">
        <v>0.44400000000000001</v>
      </c>
      <c r="X1667">
        <v>6.5</v>
      </c>
      <c r="Z1667" t="s">
        <v>23</v>
      </c>
    </row>
    <row r="1668" spans="1:26" x14ac:dyDescent="0.3">
      <c r="A1668" t="s">
        <v>130</v>
      </c>
      <c r="B1668">
        <v>60</v>
      </c>
      <c r="C1668" t="s">
        <v>23</v>
      </c>
      <c r="D1668">
        <v>2000</v>
      </c>
      <c r="E1668">
        <f t="shared" si="26"/>
        <v>0</v>
      </c>
      <c r="F1668" t="str">
        <v>low</v>
      </c>
      <c r="G1668">
        <v>23</v>
      </c>
      <c r="H1668">
        <v>7</v>
      </c>
      <c r="I1668">
        <v>0.03</v>
      </c>
      <c r="J1668">
        <v>8.5945702320000006</v>
      </c>
      <c r="K1668">
        <v>0</v>
      </c>
      <c r="L1668">
        <v>0</v>
      </c>
      <c r="M1668">
        <v>21.1</v>
      </c>
      <c r="N1668">
        <v>11</v>
      </c>
      <c r="O1668">
        <v>58</v>
      </c>
      <c r="P1668">
        <v>5.26</v>
      </c>
      <c r="Q1668">
        <v>51</v>
      </c>
      <c r="R1668">
        <v>1.1000000000000001</v>
      </c>
      <c r="S1668">
        <v>477.47612400000003</v>
      </c>
      <c r="T1668">
        <v>279359</v>
      </c>
      <c r="U1668">
        <v>1.9</v>
      </c>
      <c r="V1668">
        <v>1.7</v>
      </c>
      <c r="W1668">
        <v>0.443</v>
      </c>
      <c r="X1668">
        <v>6.4</v>
      </c>
      <c r="Z1668" t="s">
        <v>23</v>
      </c>
    </row>
    <row r="1669" spans="1:26" x14ac:dyDescent="0.3">
      <c r="A1669" t="s">
        <v>131</v>
      </c>
      <c r="B1669">
        <v>74.599999999999994</v>
      </c>
      <c r="C1669" t="s">
        <v>23</v>
      </c>
      <c r="D1669">
        <v>2015</v>
      </c>
      <c r="E1669">
        <f t="shared" si="26"/>
        <v>0</v>
      </c>
      <c r="F1669" t="str">
        <v>High</v>
      </c>
      <c r="G1669">
        <v>146</v>
      </c>
      <c r="H1669">
        <v>0</v>
      </c>
      <c r="I1669">
        <v>0</v>
      </c>
      <c r="J1669">
        <v>0</v>
      </c>
      <c r="K1669">
        <v>97</v>
      </c>
      <c r="L1669">
        <v>0</v>
      </c>
      <c r="M1669">
        <v>33.299999999999997</v>
      </c>
      <c r="N1669">
        <v>0</v>
      </c>
      <c r="O1669">
        <v>98</v>
      </c>
      <c r="P1669">
        <v>0</v>
      </c>
      <c r="Q1669">
        <v>97</v>
      </c>
      <c r="R1669">
        <v>0.1</v>
      </c>
      <c r="S1669">
        <v>9252.1172399999996</v>
      </c>
      <c r="T1669">
        <v>126265</v>
      </c>
      <c r="U1669">
        <v>6.9</v>
      </c>
      <c r="V1669">
        <v>6.8</v>
      </c>
      <c r="W1669">
        <v>0.77900000000000003</v>
      </c>
      <c r="X1669">
        <v>15.2</v>
      </c>
      <c r="Z1669" t="s">
        <v>23</v>
      </c>
    </row>
    <row r="1670" spans="1:26" x14ac:dyDescent="0.3">
      <c r="A1670" t="s">
        <v>131</v>
      </c>
      <c r="B1670">
        <v>74.2</v>
      </c>
      <c r="C1670" t="s">
        <v>23</v>
      </c>
      <c r="D1670">
        <v>2014</v>
      </c>
      <c r="E1670">
        <f t="shared" si="26"/>
        <v>0</v>
      </c>
      <c r="F1670" t="str">
        <v>High</v>
      </c>
      <c r="G1670">
        <v>148</v>
      </c>
      <c r="H1670">
        <v>0</v>
      </c>
      <c r="I1670">
        <v>0.01</v>
      </c>
      <c r="J1670">
        <v>115.27842819999999</v>
      </c>
      <c r="K1670">
        <v>97</v>
      </c>
      <c r="L1670">
        <v>0</v>
      </c>
      <c r="M1670">
        <v>32.799999999999997</v>
      </c>
      <c r="N1670">
        <v>0</v>
      </c>
      <c r="O1670">
        <v>98</v>
      </c>
      <c r="P1670">
        <v>4.8099999999999996</v>
      </c>
      <c r="Q1670">
        <v>97</v>
      </c>
      <c r="R1670">
        <v>0.1</v>
      </c>
      <c r="S1670">
        <v>1153.93822</v>
      </c>
      <c r="T1670">
        <v>126934</v>
      </c>
      <c r="U1670">
        <v>7</v>
      </c>
      <c r="V1670">
        <v>6.9</v>
      </c>
      <c r="W1670">
        <v>0.76900000000000002</v>
      </c>
      <c r="X1670">
        <v>14.7</v>
      </c>
      <c r="Z1670" t="s">
        <v>23</v>
      </c>
    </row>
    <row r="1671" spans="1:26" x14ac:dyDescent="0.3">
      <c r="A1671" t="s">
        <v>131</v>
      </c>
      <c r="B1671">
        <v>74.099999999999994</v>
      </c>
      <c r="C1671" t="s">
        <v>23</v>
      </c>
      <c r="D1671">
        <v>2013</v>
      </c>
      <c r="E1671">
        <f t="shared" si="26"/>
        <v>0</v>
      </c>
      <c r="F1671" t="str">
        <v>High</v>
      </c>
      <c r="G1671">
        <v>147</v>
      </c>
      <c r="H1671">
        <v>0</v>
      </c>
      <c r="I1671">
        <v>0.01</v>
      </c>
      <c r="J1671">
        <v>917.46762799999999</v>
      </c>
      <c r="K1671">
        <v>98</v>
      </c>
      <c r="L1671">
        <v>0</v>
      </c>
      <c r="M1671">
        <v>32.299999999999997</v>
      </c>
      <c r="N1671">
        <v>0</v>
      </c>
      <c r="O1671">
        <v>98</v>
      </c>
      <c r="P1671">
        <v>4.82</v>
      </c>
      <c r="Q1671">
        <v>98</v>
      </c>
      <c r="R1671">
        <v>0.1</v>
      </c>
      <c r="S1671">
        <v>9637.2649999999994</v>
      </c>
      <c r="T1671">
        <v>1258653</v>
      </c>
      <c r="U1671">
        <v>7</v>
      </c>
      <c r="V1671">
        <v>7</v>
      </c>
      <c r="W1671">
        <v>0.76500000000000001</v>
      </c>
      <c r="X1671">
        <v>14.7</v>
      </c>
      <c r="Z1671" t="s">
        <v>23</v>
      </c>
    </row>
    <row r="1672" spans="1:26" x14ac:dyDescent="0.3">
      <c r="A1672" t="s">
        <v>131</v>
      </c>
      <c r="B1672">
        <v>73.900000000000006</v>
      </c>
      <c r="C1672" t="s">
        <v>23</v>
      </c>
      <c r="D1672">
        <v>2012</v>
      </c>
      <c r="E1672">
        <f t="shared" si="26"/>
        <v>0</v>
      </c>
      <c r="F1672" t="str">
        <v>High</v>
      </c>
      <c r="G1672">
        <v>154</v>
      </c>
      <c r="H1672">
        <v>0</v>
      </c>
      <c r="I1672">
        <v>0.01</v>
      </c>
      <c r="J1672">
        <v>915.18592049999995</v>
      </c>
      <c r="K1672">
        <v>98</v>
      </c>
      <c r="L1672">
        <v>0</v>
      </c>
      <c r="M1672">
        <v>31.8</v>
      </c>
      <c r="N1672">
        <v>0</v>
      </c>
      <c r="O1672">
        <v>98</v>
      </c>
      <c r="P1672">
        <v>4.76</v>
      </c>
      <c r="Q1672">
        <v>98</v>
      </c>
      <c r="R1672">
        <v>0.1</v>
      </c>
      <c r="S1672">
        <v>9291.2276189999993</v>
      </c>
      <c r="T1672">
        <v>1255882</v>
      </c>
      <c r="U1672">
        <v>7.1</v>
      </c>
      <c r="V1672">
        <v>7</v>
      </c>
      <c r="W1672">
        <v>0.75600000000000001</v>
      </c>
      <c r="X1672">
        <v>14.3</v>
      </c>
      <c r="Z1672" t="s">
        <v>23</v>
      </c>
    </row>
    <row r="1673" spans="1:26" x14ac:dyDescent="0.3">
      <c r="A1673" t="s">
        <v>131</v>
      </c>
      <c r="B1673">
        <v>73.599999999999994</v>
      </c>
      <c r="C1673" t="s">
        <v>23</v>
      </c>
      <c r="D1673">
        <v>2011</v>
      </c>
      <c r="E1673">
        <f t="shared" si="26"/>
        <v>0</v>
      </c>
      <c r="F1673" t="str">
        <v>High</v>
      </c>
      <c r="G1673">
        <v>158</v>
      </c>
      <c r="H1673">
        <v>0</v>
      </c>
      <c r="I1673">
        <v>3.03</v>
      </c>
      <c r="J1673">
        <v>918.80724499999997</v>
      </c>
      <c r="K1673">
        <v>98</v>
      </c>
      <c r="L1673">
        <v>2</v>
      </c>
      <c r="M1673">
        <v>31.3</v>
      </c>
      <c r="N1673">
        <v>0</v>
      </c>
      <c r="O1673">
        <v>98</v>
      </c>
      <c r="P1673">
        <v>5.2</v>
      </c>
      <c r="Q1673">
        <v>98</v>
      </c>
      <c r="R1673">
        <v>0.1</v>
      </c>
      <c r="S1673">
        <v>9197.2697200000002</v>
      </c>
      <c r="T1673">
        <v>125244</v>
      </c>
      <c r="U1673">
        <v>7.1</v>
      </c>
      <c r="V1673">
        <v>7.1</v>
      </c>
      <c r="W1673">
        <v>0.748</v>
      </c>
      <c r="X1673">
        <v>14.1</v>
      </c>
      <c r="Z1673" t="s">
        <v>23</v>
      </c>
    </row>
    <row r="1674" spans="1:26" x14ac:dyDescent="0.3">
      <c r="A1674" t="s">
        <v>131</v>
      </c>
      <c r="B1674">
        <v>73.3</v>
      </c>
      <c r="C1674" t="s">
        <v>23</v>
      </c>
      <c r="D1674">
        <v>2010</v>
      </c>
      <c r="E1674">
        <f t="shared" si="26"/>
        <v>0</v>
      </c>
      <c r="F1674" t="str">
        <v>High</v>
      </c>
      <c r="G1674">
        <v>163</v>
      </c>
      <c r="H1674">
        <v>0</v>
      </c>
      <c r="I1674">
        <v>2.95</v>
      </c>
      <c r="J1674">
        <v>0.108055973</v>
      </c>
      <c r="K1674">
        <v>99</v>
      </c>
      <c r="L1674">
        <v>12</v>
      </c>
      <c r="M1674">
        <v>3.7</v>
      </c>
      <c r="N1674">
        <v>0</v>
      </c>
      <c r="O1674">
        <v>99</v>
      </c>
      <c r="P1674">
        <v>5.29</v>
      </c>
      <c r="Q1674">
        <v>99</v>
      </c>
      <c r="R1674">
        <v>0.2</v>
      </c>
      <c r="S1674">
        <v>8.3764319999999994</v>
      </c>
      <c r="T1674">
        <v>1254</v>
      </c>
      <c r="U1674">
        <v>7.2</v>
      </c>
      <c r="V1674">
        <v>7.2</v>
      </c>
      <c r="W1674">
        <v>0.74</v>
      </c>
      <c r="X1674">
        <v>14</v>
      </c>
      <c r="Z1674" t="s">
        <v>23</v>
      </c>
    </row>
    <row r="1675" spans="1:26" x14ac:dyDescent="0.3">
      <c r="A1675" t="s">
        <v>131</v>
      </c>
      <c r="B1675">
        <v>72.8</v>
      </c>
      <c r="C1675" t="s">
        <v>23</v>
      </c>
      <c r="D1675">
        <v>2009</v>
      </c>
      <c r="E1675">
        <f t="shared" si="26"/>
        <v>0</v>
      </c>
      <c r="F1675" t="str">
        <v>High</v>
      </c>
      <c r="G1675">
        <v>166</v>
      </c>
      <c r="H1675">
        <v>0</v>
      </c>
      <c r="I1675">
        <v>2.83</v>
      </c>
      <c r="J1675">
        <v>624.23618280000005</v>
      </c>
      <c r="K1675">
        <v>99</v>
      </c>
      <c r="L1675">
        <v>15</v>
      </c>
      <c r="M1675">
        <v>3.2</v>
      </c>
      <c r="N1675">
        <v>0</v>
      </c>
      <c r="O1675">
        <v>99</v>
      </c>
      <c r="P1675">
        <v>4.97</v>
      </c>
      <c r="Q1675">
        <v>99</v>
      </c>
      <c r="R1675">
        <v>0.1</v>
      </c>
      <c r="S1675">
        <v>7318.1264099999999</v>
      </c>
      <c r="T1675">
        <v>1247429</v>
      </c>
      <c r="U1675">
        <v>7.3</v>
      </c>
      <c r="V1675">
        <v>7.3</v>
      </c>
      <c r="W1675">
        <v>0.73399999999999999</v>
      </c>
      <c r="X1675">
        <v>13.8</v>
      </c>
      <c r="Z1675" t="s">
        <v>23</v>
      </c>
    </row>
    <row r="1676" spans="1:26" x14ac:dyDescent="0.3">
      <c r="A1676" t="s">
        <v>131</v>
      </c>
      <c r="B1676">
        <v>72.7</v>
      </c>
      <c r="C1676" t="s">
        <v>23</v>
      </c>
      <c r="D1676">
        <v>2008</v>
      </c>
      <c r="E1676">
        <f t="shared" si="26"/>
        <v>0</v>
      </c>
      <c r="F1676" t="str">
        <v>High</v>
      </c>
      <c r="G1676">
        <v>166</v>
      </c>
      <c r="H1676">
        <v>0</v>
      </c>
      <c r="I1676">
        <v>2.4900000000000002</v>
      </c>
      <c r="J1676">
        <v>6.6489824999999998</v>
      </c>
      <c r="K1676">
        <v>99</v>
      </c>
      <c r="L1676">
        <v>12</v>
      </c>
      <c r="M1676">
        <v>29.7</v>
      </c>
      <c r="N1676">
        <v>0</v>
      </c>
      <c r="O1676">
        <v>99</v>
      </c>
      <c r="P1676">
        <v>4.5999999999999996</v>
      </c>
      <c r="Q1676">
        <v>99</v>
      </c>
      <c r="R1676">
        <v>0.1</v>
      </c>
      <c r="S1676">
        <v>83.635000000000005</v>
      </c>
      <c r="T1676">
        <v>1244121</v>
      </c>
      <c r="U1676">
        <v>7.4</v>
      </c>
      <c r="V1676">
        <v>7.3</v>
      </c>
      <c r="W1676">
        <v>0.72799999999999998</v>
      </c>
      <c r="X1676">
        <v>13.6</v>
      </c>
      <c r="Z1676" t="s">
        <v>23</v>
      </c>
    </row>
    <row r="1677" spans="1:26" x14ac:dyDescent="0.3">
      <c r="A1677" t="s">
        <v>131</v>
      </c>
      <c r="B1677">
        <v>72.900000000000006</v>
      </c>
      <c r="C1677" t="s">
        <v>23</v>
      </c>
      <c r="D1677">
        <v>2007</v>
      </c>
      <c r="E1677">
        <f t="shared" si="26"/>
        <v>0</v>
      </c>
      <c r="F1677" t="str">
        <v>High</v>
      </c>
      <c r="G1677">
        <v>161</v>
      </c>
      <c r="H1677">
        <v>0</v>
      </c>
      <c r="I1677">
        <v>3.24</v>
      </c>
      <c r="J1677">
        <v>582.51437429999999</v>
      </c>
      <c r="K1677">
        <v>97</v>
      </c>
      <c r="L1677">
        <v>13</v>
      </c>
      <c r="M1677">
        <v>29.1</v>
      </c>
      <c r="N1677">
        <v>0</v>
      </c>
      <c r="O1677">
        <v>96</v>
      </c>
      <c r="P1677">
        <v>4.24</v>
      </c>
      <c r="Q1677">
        <v>97</v>
      </c>
      <c r="R1677">
        <v>0.1</v>
      </c>
      <c r="S1677">
        <v>6574.6543380000003</v>
      </c>
      <c r="T1677">
        <v>123963</v>
      </c>
      <c r="U1677">
        <v>7.5</v>
      </c>
      <c r="V1677">
        <v>7.4</v>
      </c>
      <c r="W1677">
        <v>0.72</v>
      </c>
      <c r="X1677">
        <v>13.5</v>
      </c>
      <c r="Z1677" t="s">
        <v>23</v>
      </c>
    </row>
    <row r="1678" spans="1:26" x14ac:dyDescent="0.3">
      <c r="A1678" t="s">
        <v>131</v>
      </c>
      <c r="B1678">
        <v>71.8</v>
      </c>
      <c r="C1678" t="s">
        <v>23</v>
      </c>
      <c r="D1678">
        <v>2006</v>
      </c>
      <c r="E1678">
        <f t="shared" si="26"/>
        <v>0</v>
      </c>
      <c r="F1678" t="str">
        <v>High</v>
      </c>
      <c r="G1678">
        <v>165</v>
      </c>
      <c r="H1678">
        <v>0</v>
      </c>
      <c r="I1678">
        <v>3.73</v>
      </c>
      <c r="J1678">
        <v>502.38449459999998</v>
      </c>
      <c r="K1678">
        <v>97</v>
      </c>
      <c r="L1678">
        <v>3</v>
      </c>
      <c r="M1678">
        <v>28.6</v>
      </c>
      <c r="N1678">
        <v>0</v>
      </c>
      <c r="O1678">
        <v>98</v>
      </c>
      <c r="P1678">
        <v>4.38</v>
      </c>
      <c r="Q1678">
        <v>97</v>
      </c>
      <c r="R1678">
        <v>0.1</v>
      </c>
      <c r="S1678">
        <v>5695.9693269999998</v>
      </c>
      <c r="T1678">
        <v>1233996</v>
      </c>
      <c r="U1678">
        <v>7.6</v>
      </c>
      <c r="V1678">
        <v>7.5</v>
      </c>
      <c r="W1678">
        <v>0.71299999999999997</v>
      </c>
      <c r="X1678">
        <v>13.4</v>
      </c>
      <c r="Z1678" t="s">
        <v>23</v>
      </c>
    </row>
    <row r="1679" spans="1:26" x14ac:dyDescent="0.3">
      <c r="A1679" t="s">
        <v>131</v>
      </c>
      <c r="B1679">
        <v>72.099999999999994</v>
      </c>
      <c r="C1679" t="s">
        <v>23</v>
      </c>
      <c r="D1679">
        <v>2005</v>
      </c>
      <c r="E1679">
        <f t="shared" si="26"/>
        <v>0</v>
      </c>
      <c r="F1679" t="str">
        <v>High</v>
      </c>
      <c r="G1679">
        <v>168</v>
      </c>
      <c r="H1679">
        <v>0</v>
      </c>
      <c r="I1679">
        <v>3.94</v>
      </c>
      <c r="J1679">
        <v>479.92340769999998</v>
      </c>
      <c r="K1679">
        <v>97</v>
      </c>
      <c r="L1679">
        <v>7</v>
      </c>
      <c r="M1679">
        <v>28</v>
      </c>
      <c r="N1679">
        <v>0</v>
      </c>
      <c r="O1679">
        <v>97</v>
      </c>
      <c r="P1679">
        <v>4.47</v>
      </c>
      <c r="Q1679">
        <v>97</v>
      </c>
      <c r="R1679">
        <v>0.1</v>
      </c>
      <c r="S1679">
        <v>5116.45424</v>
      </c>
      <c r="T1679">
        <v>1228254</v>
      </c>
      <c r="U1679">
        <v>7.7</v>
      </c>
      <c r="V1679">
        <v>7.6</v>
      </c>
      <c r="W1679">
        <v>0.70399999999999996</v>
      </c>
      <c r="X1679">
        <v>13</v>
      </c>
      <c r="Z1679" t="s">
        <v>23</v>
      </c>
    </row>
    <row r="1680" spans="1:26" x14ac:dyDescent="0.3">
      <c r="A1680" t="s">
        <v>131</v>
      </c>
      <c r="B1680">
        <v>71.900000000000006</v>
      </c>
      <c r="C1680" t="s">
        <v>23</v>
      </c>
      <c r="D1680">
        <v>2004</v>
      </c>
      <c r="E1680">
        <f t="shared" si="26"/>
        <v>0</v>
      </c>
      <c r="F1680" t="str">
        <v>High</v>
      </c>
      <c r="G1680">
        <v>168</v>
      </c>
      <c r="H1680">
        <v>0</v>
      </c>
      <c r="I1680">
        <v>4.16</v>
      </c>
      <c r="J1680">
        <v>509.38999430000001</v>
      </c>
      <c r="K1680">
        <v>98</v>
      </c>
      <c r="L1680">
        <v>28</v>
      </c>
      <c r="M1680">
        <v>27.5</v>
      </c>
      <c r="N1680">
        <v>0</v>
      </c>
      <c r="O1680">
        <v>98</v>
      </c>
      <c r="P1680">
        <v>4.29</v>
      </c>
      <c r="Q1680">
        <v>98</v>
      </c>
      <c r="R1680">
        <v>0.1</v>
      </c>
      <c r="S1680">
        <v>5229.8767379999999</v>
      </c>
      <c r="T1680">
        <v>12213</v>
      </c>
      <c r="U1680">
        <v>7.8</v>
      </c>
      <c r="V1680">
        <v>7.7</v>
      </c>
      <c r="W1680">
        <v>0.69599999999999995</v>
      </c>
      <c r="X1680">
        <v>12.8</v>
      </c>
      <c r="Z1680" t="s">
        <v>23</v>
      </c>
    </row>
    <row r="1681" spans="1:26" x14ac:dyDescent="0.3">
      <c r="A1681" t="s">
        <v>131</v>
      </c>
      <c r="B1681">
        <v>71.5</v>
      </c>
      <c r="C1681" t="s">
        <v>23</v>
      </c>
      <c r="D1681">
        <v>2003</v>
      </c>
      <c r="E1681">
        <f t="shared" si="26"/>
        <v>0</v>
      </c>
      <c r="F1681" t="str">
        <v>High</v>
      </c>
      <c r="G1681">
        <v>174</v>
      </c>
      <c r="H1681">
        <v>0</v>
      </c>
      <c r="I1681">
        <v>4.08</v>
      </c>
      <c r="J1681">
        <v>407.77926200000002</v>
      </c>
      <c r="K1681">
        <v>97</v>
      </c>
      <c r="L1681">
        <v>777</v>
      </c>
      <c r="M1681">
        <v>26.9</v>
      </c>
      <c r="N1681">
        <v>0</v>
      </c>
      <c r="O1681">
        <v>99</v>
      </c>
      <c r="P1681">
        <v>4.1500000000000004</v>
      </c>
      <c r="Q1681">
        <v>99</v>
      </c>
      <c r="R1681">
        <v>0.1</v>
      </c>
      <c r="S1681">
        <v>4623.3476419999997</v>
      </c>
      <c r="T1681">
        <v>121337</v>
      </c>
      <c r="U1681">
        <v>7.9</v>
      </c>
      <c r="V1681">
        <v>7.8</v>
      </c>
      <c r="W1681">
        <v>0.68700000000000006</v>
      </c>
      <c r="X1681">
        <v>12.6</v>
      </c>
      <c r="Z1681" t="s">
        <v>23</v>
      </c>
    </row>
    <row r="1682" spans="1:26" x14ac:dyDescent="0.3">
      <c r="A1682" t="s">
        <v>131</v>
      </c>
      <c r="B1682">
        <v>71.5</v>
      </c>
      <c r="C1682" t="s">
        <v>23</v>
      </c>
      <c r="D1682">
        <v>2002</v>
      </c>
      <c r="E1682">
        <f t="shared" si="26"/>
        <v>0</v>
      </c>
      <c r="F1682" t="str">
        <v>High</v>
      </c>
      <c r="G1682">
        <v>179</v>
      </c>
      <c r="H1682">
        <v>0</v>
      </c>
      <c r="I1682">
        <v>4.1399999999999997</v>
      </c>
      <c r="J1682">
        <v>369.6317105</v>
      </c>
      <c r="K1682">
        <v>88</v>
      </c>
      <c r="L1682">
        <v>0</v>
      </c>
      <c r="M1682">
        <v>26.4</v>
      </c>
      <c r="N1682">
        <v>0</v>
      </c>
      <c r="O1682">
        <v>88</v>
      </c>
      <c r="P1682">
        <v>4.24</v>
      </c>
      <c r="Q1682">
        <v>88</v>
      </c>
      <c r="R1682">
        <v>0.1</v>
      </c>
      <c r="S1682">
        <v>3957.51296</v>
      </c>
      <c r="T1682">
        <v>124621</v>
      </c>
      <c r="U1682">
        <v>7.9</v>
      </c>
      <c r="V1682">
        <v>7.9</v>
      </c>
      <c r="W1682">
        <v>0.68300000000000005</v>
      </c>
      <c r="X1682">
        <v>12.5</v>
      </c>
      <c r="Z1682" t="s">
        <v>23</v>
      </c>
    </row>
    <row r="1683" spans="1:26" x14ac:dyDescent="0.3">
      <c r="A1683" t="s">
        <v>131</v>
      </c>
      <c r="B1683">
        <v>71.5</v>
      </c>
      <c r="C1683" t="s">
        <v>23</v>
      </c>
      <c r="D1683">
        <v>2001</v>
      </c>
      <c r="E1683">
        <f t="shared" si="26"/>
        <v>0</v>
      </c>
      <c r="F1683" t="str">
        <v>High</v>
      </c>
      <c r="G1683">
        <v>177</v>
      </c>
      <c r="H1683">
        <v>0</v>
      </c>
      <c r="I1683">
        <v>4.38</v>
      </c>
      <c r="J1683">
        <v>70.155369809999996</v>
      </c>
      <c r="K1683">
        <v>92</v>
      </c>
      <c r="L1683">
        <v>0</v>
      </c>
      <c r="M1683">
        <v>25.8</v>
      </c>
      <c r="N1683">
        <v>0</v>
      </c>
      <c r="O1683">
        <v>93</v>
      </c>
      <c r="P1683">
        <v>3.87</v>
      </c>
      <c r="Q1683">
        <v>92</v>
      </c>
      <c r="R1683">
        <v>0.1</v>
      </c>
      <c r="S1683">
        <v>3792.1821519999999</v>
      </c>
      <c r="T1683">
        <v>1196287</v>
      </c>
      <c r="U1683">
        <v>8</v>
      </c>
      <c r="V1683">
        <v>8</v>
      </c>
      <c r="W1683">
        <v>0.67300000000000004</v>
      </c>
      <c r="X1683">
        <v>12.2</v>
      </c>
      <c r="Z1683" t="s">
        <v>23</v>
      </c>
    </row>
    <row r="1684" spans="1:26" x14ac:dyDescent="0.3">
      <c r="A1684" t="s">
        <v>131</v>
      </c>
      <c r="B1684">
        <v>71</v>
      </c>
      <c r="C1684" t="s">
        <v>23</v>
      </c>
      <c r="D1684">
        <v>2000</v>
      </c>
      <c r="E1684">
        <f t="shared" si="26"/>
        <v>0</v>
      </c>
      <c r="F1684" t="str">
        <v>High</v>
      </c>
      <c r="G1684">
        <v>177</v>
      </c>
      <c r="H1684">
        <v>0</v>
      </c>
      <c r="I1684">
        <v>4.5999999999999996</v>
      </c>
      <c r="J1684">
        <v>336.32133260000001</v>
      </c>
      <c r="K1684">
        <v>88</v>
      </c>
      <c r="L1684">
        <v>0</v>
      </c>
      <c r="M1684">
        <v>25.3</v>
      </c>
      <c r="N1684">
        <v>0</v>
      </c>
      <c r="O1684">
        <v>88</v>
      </c>
      <c r="P1684">
        <v>3.78</v>
      </c>
      <c r="Q1684">
        <v>88</v>
      </c>
      <c r="R1684">
        <v>0.1</v>
      </c>
      <c r="S1684">
        <v>3861.3241400000002</v>
      </c>
      <c r="T1684">
        <v>1186873</v>
      </c>
      <c r="U1684">
        <v>8.1</v>
      </c>
      <c r="V1684">
        <v>8.1</v>
      </c>
      <c r="W1684">
        <v>0.66700000000000004</v>
      </c>
      <c r="X1684">
        <v>12.1</v>
      </c>
      <c r="Z1684" t="s">
        <v>23</v>
      </c>
    </row>
    <row r="1685" spans="1:26" x14ac:dyDescent="0.3">
      <c r="A1685" t="s">
        <v>132</v>
      </c>
      <c r="B1685">
        <v>76.7</v>
      </c>
      <c r="C1685" t="s">
        <v>23</v>
      </c>
      <c r="D1685">
        <v>2015</v>
      </c>
      <c r="E1685">
        <f t="shared" si="26"/>
        <v>0</v>
      </c>
      <c r="F1685" t="str">
        <v>High</v>
      </c>
      <c r="G1685">
        <v>122</v>
      </c>
      <c r="H1685">
        <v>30</v>
      </c>
      <c r="I1685">
        <v>0</v>
      </c>
      <c r="J1685">
        <v>0</v>
      </c>
      <c r="K1685">
        <v>82</v>
      </c>
      <c r="L1685">
        <v>0</v>
      </c>
      <c r="M1685">
        <v>63.5</v>
      </c>
      <c r="N1685">
        <v>35</v>
      </c>
      <c r="O1685">
        <v>87</v>
      </c>
      <c r="P1685">
        <v>0</v>
      </c>
      <c r="Q1685">
        <v>87</v>
      </c>
      <c r="R1685">
        <v>0.1</v>
      </c>
      <c r="S1685">
        <v>9143.1284940000005</v>
      </c>
      <c r="T1685">
        <v>12589949</v>
      </c>
      <c r="U1685">
        <v>1.5</v>
      </c>
      <c r="V1685">
        <v>1.5</v>
      </c>
      <c r="W1685">
        <v>0.75800000000000001</v>
      </c>
      <c r="X1685">
        <v>13.3</v>
      </c>
      <c r="Z1685" t="s">
        <v>23</v>
      </c>
    </row>
    <row r="1686" spans="1:26" x14ac:dyDescent="0.3">
      <c r="A1686" t="s">
        <v>132</v>
      </c>
      <c r="B1686">
        <v>76.599999999999994</v>
      </c>
      <c r="C1686" t="s">
        <v>23</v>
      </c>
      <c r="D1686">
        <v>2014</v>
      </c>
      <c r="E1686">
        <f t="shared" si="26"/>
        <v>0</v>
      </c>
      <c r="F1686" t="str">
        <v>High</v>
      </c>
      <c r="G1686">
        <v>122</v>
      </c>
      <c r="H1686">
        <v>31</v>
      </c>
      <c r="I1686">
        <v>5.26</v>
      </c>
      <c r="J1686">
        <v>168.173753</v>
      </c>
      <c r="K1686">
        <v>84</v>
      </c>
      <c r="L1686">
        <v>3</v>
      </c>
      <c r="M1686">
        <v>62.8</v>
      </c>
      <c r="N1686">
        <v>36</v>
      </c>
      <c r="O1686">
        <v>87</v>
      </c>
      <c r="P1686">
        <v>6.3</v>
      </c>
      <c r="Q1686">
        <v>87</v>
      </c>
      <c r="R1686">
        <v>0.1</v>
      </c>
      <c r="S1686">
        <v>1452.27766</v>
      </c>
      <c r="T1686">
        <v>1242216</v>
      </c>
      <c r="U1686">
        <v>1.6</v>
      </c>
      <c r="V1686">
        <v>1.5</v>
      </c>
      <c r="W1686">
        <v>0.754</v>
      </c>
      <c r="X1686">
        <v>13.1</v>
      </c>
      <c r="Z1686" t="s">
        <v>23</v>
      </c>
    </row>
    <row r="1687" spans="1:26" x14ac:dyDescent="0.3">
      <c r="A1687" t="s">
        <v>132</v>
      </c>
      <c r="B1687">
        <v>76.599999999999994</v>
      </c>
      <c r="C1687" t="s">
        <v>23</v>
      </c>
      <c r="D1687">
        <v>2013</v>
      </c>
      <c r="E1687">
        <f t="shared" si="26"/>
        <v>0</v>
      </c>
      <c r="F1687" t="str">
        <v>High</v>
      </c>
      <c r="G1687">
        <v>12</v>
      </c>
      <c r="H1687">
        <v>32</v>
      </c>
      <c r="I1687">
        <v>5.23</v>
      </c>
      <c r="J1687">
        <v>150.40887499999999</v>
      </c>
      <c r="K1687">
        <v>82</v>
      </c>
      <c r="L1687">
        <v>0</v>
      </c>
      <c r="M1687">
        <v>62.1</v>
      </c>
      <c r="N1687">
        <v>37</v>
      </c>
      <c r="O1687">
        <v>83</v>
      </c>
      <c r="P1687">
        <v>6.3</v>
      </c>
      <c r="Q1687">
        <v>83</v>
      </c>
      <c r="R1687">
        <v>0.1</v>
      </c>
      <c r="S1687">
        <v>1298.8676599999999</v>
      </c>
      <c r="T1687">
        <v>122535969</v>
      </c>
      <c r="U1687">
        <v>1.6</v>
      </c>
      <c r="V1687">
        <v>1.5</v>
      </c>
      <c r="W1687">
        <v>0.753</v>
      </c>
      <c r="X1687">
        <v>12.9</v>
      </c>
      <c r="Z1687" t="s">
        <v>23</v>
      </c>
    </row>
    <row r="1688" spans="1:26" x14ac:dyDescent="0.3">
      <c r="A1688" t="s">
        <v>132</v>
      </c>
      <c r="B1688">
        <v>76.3</v>
      </c>
      <c r="C1688" t="s">
        <v>23</v>
      </c>
      <c r="D1688">
        <v>2012</v>
      </c>
      <c r="E1688">
        <f t="shared" si="26"/>
        <v>0</v>
      </c>
      <c r="F1688" t="str">
        <v>High</v>
      </c>
      <c r="G1688">
        <v>123</v>
      </c>
      <c r="H1688">
        <v>33</v>
      </c>
      <c r="I1688">
        <v>5.29</v>
      </c>
      <c r="J1688">
        <v>112.69648599999999</v>
      </c>
      <c r="K1688">
        <v>99</v>
      </c>
      <c r="L1688">
        <v>0</v>
      </c>
      <c r="M1688">
        <v>61.5</v>
      </c>
      <c r="N1688">
        <v>38</v>
      </c>
      <c r="O1688">
        <v>99</v>
      </c>
      <c r="P1688">
        <v>6.21</v>
      </c>
      <c r="Q1688">
        <v>99</v>
      </c>
      <c r="R1688">
        <v>0.1</v>
      </c>
      <c r="S1688">
        <v>982.53257199999996</v>
      </c>
      <c r="T1688">
        <v>1282837</v>
      </c>
      <c r="U1688">
        <v>1.6</v>
      </c>
      <c r="V1688">
        <v>1.5</v>
      </c>
      <c r="W1688">
        <v>0.748</v>
      </c>
      <c r="X1688">
        <v>12.7</v>
      </c>
      <c r="Z1688" t="s">
        <v>23</v>
      </c>
    </row>
    <row r="1689" spans="1:26" x14ac:dyDescent="0.3">
      <c r="A1689" t="s">
        <v>132</v>
      </c>
      <c r="B1689">
        <v>76.099999999999994</v>
      </c>
      <c r="C1689" t="s">
        <v>23</v>
      </c>
      <c r="D1689">
        <v>2011</v>
      </c>
      <c r="E1689">
        <f t="shared" si="26"/>
        <v>0</v>
      </c>
      <c r="F1689" t="str">
        <v>High</v>
      </c>
      <c r="G1689">
        <v>124</v>
      </c>
      <c r="H1689">
        <v>34</v>
      </c>
      <c r="I1689">
        <v>5.3</v>
      </c>
      <c r="J1689">
        <v>1117.196097</v>
      </c>
      <c r="K1689">
        <v>98</v>
      </c>
      <c r="L1689">
        <v>3</v>
      </c>
      <c r="M1689">
        <v>6.8</v>
      </c>
      <c r="N1689">
        <v>39</v>
      </c>
      <c r="O1689">
        <v>97</v>
      </c>
      <c r="P1689">
        <v>6.4</v>
      </c>
      <c r="Q1689">
        <v>97</v>
      </c>
      <c r="R1689">
        <v>0.1</v>
      </c>
      <c r="S1689">
        <v>9834.4726890000002</v>
      </c>
      <c r="T1689">
        <v>119917</v>
      </c>
      <c r="U1689">
        <v>1.6</v>
      </c>
      <c r="V1689">
        <v>1.6</v>
      </c>
      <c r="W1689">
        <v>0.745</v>
      </c>
      <c r="X1689">
        <v>12.6</v>
      </c>
      <c r="Z1689" t="s">
        <v>23</v>
      </c>
    </row>
    <row r="1690" spans="1:26" x14ac:dyDescent="0.3">
      <c r="A1690" t="s">
        <v>132</v>
      </c>
      <c r="B1690">
        <v>75.599999999999994</v>
      </c>
      <c r="C1690" t="s">
        <v>23</v>
      </c>
      <c r="D1690">
        <v>2010</v>
      </c>
      <c r="E1690">
        <f t="shared" si="26"/>
        <v>0</v>
      </c>
      <c r="F1690" t="str">
        <v>High</v>
      </c>
      <c r="G1690">
        <v>127</v>
      </c>
      <c r="H1690">
        <v>35</v>
      </c>
      <c r="I1690">
        <v>5.21</v>
      </c>
      <c r="J1690">
        <v>1033.0397370000001</v>
      </c>
      <c r="K1690">
        <v>93</v>
      </c>
      <c r="L1690">
        <v>0</v>
      </c>
      <c r="M1690">
        <v>6.1</v>
      </c>
      <c r="N1690">
        <v>40</v>
      </c>
      <c r="O1690">
        <v>95</v>
      </c>
      <c r="P1690">
        <v>6.39</v>
      </c>
      <c r="Q1690">
        <v>95</v>
      </c>
      <c r="R1690">
        <v>0.1</v>
      </c>
      <c r="S1690">
        <v>8959.5814160000009</v>
      </c>
      <c r="T1690">
        <v>117318941</v>
      </c>
      <c r="U1690">
        <v>1.6</v>
      </c>
      <c r="V1690">
        <v>1.6</v>
      </c>
      <c r="W1690">
        <v>0.73899999999999999</v>
      </c>
      <c r="X1690">
        <v>12.5</v>
      </c>
      <c r="Z1690" t="s">
        <v>23</v>
      </c>
    </row>
    <row r="1691" spans="1:26" x14ac:dyDescent="0.3">
      <c r="A1691" t="s">
        <v>132</v>
      </c>
      <c r="B1691">
        <v>75.7</v>
      </c>
      <c r="C1691" t="s">
        <v>23</v>
      </c>
      <c r="D1691">
        <v>2009</v>
      </c>
      <c r="E1691">
        <f t="shared" si="26"/>
        <v>0</v>
      </c>
      <c r="F1691" t="str">
        <v>High</v>
      </c>
      <c r="G1691">
        <v>13</v>
      </c>
      <c r="H1691">
        <v>36</v>
      </c>
      <c r="I1691">
        <v>5.27</v>
      </c>
      <c r="J1691">
        <v>881.73643270000002</v>
      </c>
      <c r="K1691">
        <v>95</v>
      </c>
      <c r="L1691">
        <v>0</v>
      </c>
      <c r="M1691">
        <v>59.4</v>
      </c>
      <c r="N1691">
        <v>42</v>
      </c>
      <c r="O1691">
        <v>95</v>
      </c>
      <c r="P1691">
        <v>6.6</v>
      </c>
      <c r="Q1691">
        <v>95</v>
      </c>
      <c r="R1691">
        <v>0.1</v>
      </c>
      <c r="S1691">
        <v>7748.1233099999999</v>
      </c>
      <c r="T1691">
        <v>11555228</v>
      </c>
      <c r="U1691">
        <v>1.7</v>
      </c>
      <c r="V1691">
        <v>1.6</v>
      </c>
      <c r="W1691">
        <v>0.73799999999999999</v>
      </c>
      <c r="X1691">
        <v>12.5</v>
      </c>
      <c r="Z1691" t="s">
        <v>23</v>
      </c>
    </row>
    <row r="1692" spans="1:26" x14ac:dyDescent="0.3">
      <c r="A1692" t="s">
        <v>132</v>
      </c>
      <c r="B1692">
        <v>75.599999999999994</v>
      </c>
      <c r="C1692" t="s">
        <v>23</v>
      </c>
      <c r="D1692">
        <v>2008</v>
      </c>
      <c r="E1692">
        <f t="shared" si="26"/>
        <v>0</v>
      </c>
      <c r="F1692" t="str">
        <v>High</v>
      </c>
      <c r="G1692">
        <v>127</v>
      </c>
      <c r="H1692">
        <v>37</v>
      </c>
      <c r="I1692">
        <v>5.36</v>
      </c>
      <c r="J1692">
        <v>159.87722640000001</v>
      </c>
      <c r="K1692">
        <v>97</v>
      </c>
      <c r="L1692">
        <v>0</v>
      </c>
      <c r="M1692">
        <v>58.7</v>
      </c>
      <c r="N1692">
        <v>43</v>
      </c>
      <c r="O1692">
        <v>96</v>
      </c>
      <c r="P1692">
        <v>6.6</v>
      </c>
      <c r="Q1692">
        <v>96</v>
      </c>
      <c r="R1692">
        <v>0.1</v>
      </c>
      <c r="S1692">
        <v>9689.5288700000001</v>
      </c>
      <c r="T1692">
        <v>11366189</v>
      </c>
      <c r="U1692">
        <v>1.7</v>
      </c>
      <c r="V1692">
        <v>1.6</v>
      </c>
      <c r="W1692">
        <v>0.73499999999999999</v>
      </c>
      <c r="X1692">
        <v>12.3</v>
      </c>
      <c r="Z1692" t="s">
        <v>23</v>
      </c>
    </row>
    <row r="1693" spans="1:26" x14ac:dyDescent="0.3">
      <c r="A1693" t="s">
        <v>132</v>
      </c>
      <c r="B1693">
        <v>76</v>
      </c>
      <c r="C1693" t="s">
        <v>23</v>
      </c>
      <c r="D1693">
        <v>2007</v>
      </c>
      <c r="E1693">
        <f t="shared" si="26"/>
        <v>0</v>
      </c>
      <c r="F1693" t="str">
        <v>High</v>
      </c>
      <c r="G1693">
        <v>123</v>
      </c>
      <c r="H1693">
        <v>38</v>
      </c>
      <c r="I1693">
        <v>5.35</v>
      </c>
      <c r="J1693">
        <v>105.7476131</v>
      </c>
      <c r="K1693">
        <v>98</v>
      </c>
      <c r="L1693">
        <v>0</v>
      </c>
      <c r="M1693">
        <v>57.9</v>
      </c>
      <c r="N1693">
        <v>45</v>
      </c>
      <c r="O1693">
        <v>98</v>
      </c>
      <c r="P1693">
        <v>5.92</v>
      </c>
      <c r="Q1693">
        <v>98</v>
      </c>
      <c r="R1693">
        <v>0.1</v>
      </c>
      <c r="S1693">
        <v>933.34168699999998</v>
      </c>
      <c r="T1693">
        <v>111836346</v>
      </c>
      <c r="U1693">
        <v>1.7</v>
      </c>
      <c r="V1693">
        <v>1.7</v>
      </c>
      <c r="W1693">
        <v>0.73099999999999998</v>
      </c>
      <c r="X1693">
        <v>12.3</v>
      </c>
      <c r="Z1693" t="s">
        <v>23</v>
      </c>
    </row>
    <row r="1694" spans="1:26" x14ac:dyDescent="0.3">
      <c r="A1694" t="s">
        <v>132</v>
      </c>
      <c r="B1694">
        <v>75.8</v>
      </c>
      <c r="C1694" t="s">
        <v>23</v>
      </c>
      <c r="D1694">
        <v>2006</v>
      </c>
      <c r="E1694">
        <f t="shared" si="26"/>
        <v>0</v>
      </c>
      <c r="F1694" t="str">
        <v>High</v>
      </c>
      <c r="G1694">
        <v>125</v>
      </c>
      <c r="H1694">
        <v>40</v>
      </c>
      <c r="I1694">
        <v>5.1100000000000003</v>
      </c>
      <c r="J1694">
        <v>980.25374439999996</v>
      </c>
      <c r="K1694">
        <v>98</v>
      </c>
      <c r="L1694">
        <v>23</v>
      </c>
      <c r="M1694">
        <v>57.2</v>
      </c>
      <c r="N1694">
        <v>47</v>
      </c>
      <c r="O1694">
        <v>98</v>
      </c>
      <c r="P1694">
        <v>5.83</v>
      </c>
      <c r="Q1694">
        <v>98</v>
      </c>
      <c r="R1694">
        <v>0.1</v>
      </c>
      <c r="S1694">
        <v>8767.9225800000004</v>
      </c>
      <c r="T1694">
        <v>1192378</v>
      </c>
      <c r="U1694">
        <v>1.8</v>
      </c>
      <c r="V1694">
        <v>1.7</v>
      </c>
      <c r="W1694">
        <v>0.72299999999999998</v>
      </c>
      <c r="X1694">
        <v>12.2</v>
      </c>
      <c r="Z1694" t="s">
        <v>23</v>
      </c>
    </row>
    <row r="1695" spans="1:26" x14ac:dyDescent="0.3">
      <c r="A1695" t="s">
        <v>132</v>
      </c>
      <c r="B1695">
        <v>75.3</v>
      </c>
      <c r="C1695" t="s">
        <v>23</v>
      </c>
      <c r="D1695">
        <v>2005</v>
      </c>
      <c r="E1695">
        <f t="shared" si="26"/>
        <v>0</v>
      </c>
      <c r="F1695" t="str">
        <v>High</v>
      </c>
      <c r="G1695">
        <v>126</v>
      </c>
      <c r="H1695">
        <v>42</v>
      </c>
      <c r="I1695">
        <v>4.93</v>
      </c>
      <c r="J1695">
        <v>998.34980489999998</v>
      </c>
      <c r="K1695">
        <v>98</v>
      </c>
      <c r="L1695">
        <v>6</v>
      </c>
      <c r="M1695">
        <v>56.4</v>
      </c>
      <c r="N1695">
        <v>49</v>
      </c>
      <c r="O1695">
        <v>98</v>
      </c>
      <c r="P1695">
        <v>6.4</v>
      </c>
      <c r="Q1695">
        <v>98</v>
      </c>
      <c r="R1695">
        <v>0.1</v>
      </c>
      <c r="S1695">
        <v>7986.7984390000001</v>
      </c>
      <c r="T1695">
        <v>18472228</v>
      </c>
      <c r="U1695">
        <v>1.8</v>
      </c>
      <c r="V1695">
        <v>1.7</v>
      </c>
      <c r="W1695">
        <v>0.71899999999999997</v>
      </c>
      <c r="X1695">
        <v>12.2</v>
      </c>
      <c r="Z1695" t="s">
        <v>23</v>
      </c>
    </row>
    <row r="1696" spans="1:26" x14ac:dyDescent="0.3">
      <c r="A1696" t="s">
        <v>132</v>
      </c>
      <c r="B1696">
        <v>75.400000000000006</v>
      </c>
      <c r="C1696" t="s">
        <v>23</v>
      </c>
      <c r="D1696">
        <v>2004</v>
      </c>
      <c r="E1696">
        <f t="shared" si="26"/>
        <v>0</v>
      </c>
      <c r="F1696" t="str">
        <v>High</v>
      </c>
      <c r="G1696">
        <v>124</v>
      </c>
      <c r="H1696">
        <v>44</v>
      </c>
      <c r="I1696">
        <v>4.9000000000000004</v>
      </c>
      <c r="J1696">
        <v>920.82841150000002</v>
      </c>
      <c r="K1696">
        <v>98</v>
      </c>
      <c r="L1696">
        <v>64</v>
      </c>
      <c r="M1696">
        <v>55.7</v>
      </c>
      <c r="N1696">
        <v>52</v>
      </c>
      <c r="O1696">
        <v>98</v>
      </c>
      <c r="P1696">
        <v>6.11</v>
      </c>
      <c r="Q1696">
        <v>98</v>
      </c>
      <c r="R1696">
        <v>0.1</v>
      </c>
      <c r="S1696">
        <v>7199.5966500000004</v>
      </c>
      <c r="T1696">
        <v>16995583</v>
      </c>
      <c r="U1696">
        <v>1.8</v>
      </c>
      <c r="V1696">
        <v>1.8</v>
      </c>
      <c r="W1696">
        <v>0.71399999999999997</v>
      </c>
      <c r="X1696">
        <v>12.1</v>
      </c>
      <c r="Z1696" t="s">
        <v>23</v>
      </c>
    </row>
    <row r="1697" spans="1:26" x14ac:dyDescent="0.3">
      <c r="A1697" t="s">
        <v>132</v>
      </c>
      <c r="B1697">
        <v>75</v>
      </c>
      <c r="C1697" t="s">
        <v>23</v>
      </c>
      <c r="D1697">
        <v>2003</v>
      </c>
      <c r="E1697">
        <f t="shared" si="26"/>
        <v>0</v>
      </c>
      <c r="F1697" t="str">
        <v>High</v>
      </c>
      <c r="G1697">
        <v>127</v>
      </c>
      <c r="H1697">
        <v>46</v>
      </c>
      <c r="I1697">
        <v>4.88</v>
      </c>
      <c r="J1697">
        <v>781.20628280000005</v>
      </c>
      <c r="K1697">
        <v>98</v>
      </c>
      <c r="L1697">
        <v>44</v>
      </c>
      <c r="M1697">
        <v>54.9</v>
      </c>
      <c r="N1697">
        <v>55</v>
      </c>
      <c r="O1697">
        <v>98</v>
      </c>
      <c r="P1697">
        <v>6.2</v>
      </c>
      <c r="Q1697">
        <v>98</v>
      </c>
      <c r="R1697">
        <v>0.1</v>
      </c>
      <c r="S1697">
        <v>6751.9989869999999</v>
      </c>
      <c r="T1697">
        <v>1564453</v>
      </c>
      <c r="U1697">
        <v>1.9</v>
      </c>
      <c r="V1697">
        <v>1.8</v>
      </c>
      <c r="W1697">
        <v>0.70799999999999996</v>
      </c>
      <c r="X1697">
        <v>11.9</v>
      </c>
      <c r="Z1697" t="s">
        <v>23</v>
      </c>
    </row>
    <row r="1698" spans="1:26" x14ac:dyDescent="0.3">
      <c r="A1698" t="s">
        <v>132</v>
      </c>
      <c r="B1698">
        <v>75</v>
      </c>
      <c r="C1698" t="s">
        <v>23</v>
      </c>
      <c r="D1698">
        <v>2002</v>
      </c>
      <c r="E1698">
        <f t="shared" si="26"/>
        <v>0</v>
      </c>
      <c r="F1698" t="str">
        <v>High</v>
      </c>
      <c r="G1698">
        <v>127</v>
      </c>
      <c r="H1698">
        <v>49</v>
      </c>
      <c r="I1698">
        <v>4.7699999999999996</v>
      </c>
      <c r="J1698">
        <v>12.1859723</v>
      </c>
      <c r="K1698">
        <v>97</v>
      </c>
      <c r="L1698">
        <v>0</v>
      </c>
      <c r="M1698">
        <v>54.1</v>
      </c>
      <c r="N1698">
        <v>58</v>
      </c>
      <c r="O1698">
        <v>98</v>
      </c>
      <c r="P1698">
        <v>5.52</v>
      </c>
      <c r="Q1698">
        <v>97</v>
      </c>
      <c r="R1698">
        <v>0.1</v>
      </c>
      <c r="S1698">
        <v>716.82190000000003</v>
      </c>
      <c r="T1698">
        <v>1435568</v>
      </c>
      <c r="U1698">
        <v>1.9</v>
      </c>
      <c r="V1698">
        <v>1.8</v>
      </c>
      <c r="W1698">
        <v>0.70299999999999996</v>
      </c>
      <c r="X1698">
        <v>11.6</v>
      </c>
      <c r="Z1698" t="s">
        <v>23</v>
      </c>
    </row>
    <row r="1699" spans="1:26" x14ac:dyDescent="0.3">
      <c r="A1699" t="s">
        <v>132</v>
      </c>
      <c r="B1699">
        <v>75</v>
      </c>
      <c r="C1699" t="s">
        <v>23</v>
      </c>
      <c r="D1699">
        <v>2001</v>
      </c>
      <c r="E1699">
        <f t="shared" si="26"/>
        <v>0</v>
      </c>
      <c r="F1699" t="str">
        <v>High</v>
      </c>
      <c r="G1699">
        <v>126</v>
      </c>
      <c r="H1699">
        <v>52</v>
      </c>
      <c r="I1699">
        <v>4.8600000000000003</v>
      </c>
      <c r="J1699">
        <v>13.31109532</v>
      </c>
      <c r="K1699">
        <v>97</v>
      </c>
      <c r="L1699">
        <v>3</v>
      </c>
      <c r="M1699">
        <v>53.2</v>
      </c>
      <c r="N1699">
        <v>62</v>
      </c>
      <c r="O1699">
        <v>97</v>
      </c>
      <c r="P1699">
        <v>5.35</v>
      </c>
      <c r="Q1699">
        <v>97</v>
      </c>
      <c r="R1699">
        <v>0.1</v>
      </c>
      <c r="S1699">
        <v>731.37886400000002</v>
      </c>
      <c r="T1699">
        <v>136768</v>
      </c>
      <c r="U1699">
        <v>1.9</v>
      </c>
      <c r="V1699">
        <v>1.9</v>
      </c>
      <c r="W1699">
        <v>0.7</v>
      </c>
      <c r="X1699">
        <v>11.6</v>
      </c>
      <c r="Z1699" t="s">
        <v>23</v>
      </c>
    </row>
    <row r="1700" spans="1:26" x14ac:dyDescent="0.3">
      <c r="A1700" t="s">
        <v>132</v>
      </c>
      <c r="B1700">
        <v>74.8</v>
      </c>
      <c r="C1700" t="s">
        <v>23</v>
      </c>
      <c r="D1700">
        <v>2000</v>
      </c>
      <c r="E1700">
        <f t="shared" si="26"/>
        <v>0</v>
      </c>
      <c r="F1700" t="str">
        <v>High</v>
      </c>
      <c r="G1700">
        <v>129</v>
      </c>
      <c r="H1700">
        <v>55</v>
      </c>
      <c r="I1700">
        <v>4.99</v>
      </c>
      <c r="J1700">
        <v>10.228401180000001</v>
      </c>
      <c r="K1700">
        <v>97</v>
      </c>
      <c r="L1700">
        <v>30</v>
      </c>
      <c r="M1700">
        <v>52.4</v>
      </c>
      <c r="N1700">
        <v>66</v>
      </c>
      <c r="O1700">
        <v>97</v>
      </c>
      <c r="P1700">
        <v>4.9800000000000004</v>
      </c>
      <c r="Q1700">
        <v>97</v>
      </c>
      <c r="R1700">
        <v>0.1</v>
      </c>
      <c r="S1700">
        <v>672.92112999999995</v>
      </c>
      <c r="T1700">
        <v>11719673</v>
      </c>
      <c r="U1700">
        <v>2</v>
      </c>
      <c r="V1700">
        <v>1.9</v>
      </c>
      <c r="W1700">
        <v>0.69399999999999995</v>
      </c>
      <c r="X1700">
        <v>11.4</v>
      </c>
      <c r="Z1700" t="s">
        <v>23</v>
      </c>
    </row>
    <row r="1701" spans="1:26" x14ac:dyDescent="0.3">
      <c r="A1701" t="s">
        <v>133</v>
      </c>
      <c r="B1701">
        <v>69.400000000000006</v>
      </c>
      <c r="C1701" t="s">
        <v>23</v>
      </c>
      <c r="D1701">
        <v>2015</v>
      </c>
      <c r="E1701">
        <f t="shared" si="26"/>
        <v>0</v>
      </c>
      <c r="F1701" t="str">
        <v>low</v>
      </c>
      <c r="G1701">
        <v>166</v>
      </c>
      <c r="H1701">
        <v>0</v>
      </c>
      <c r="I1701">
        <v>0</v>
      </c>
      <c r="J1701">
        <v>0</v>
      </c>
      <c r="K1701">
        <v>78</v>
      </c>
      <c r="L1701">
        <v>0</v>
      </c>
      <c r="M1701">
        <v>69.400000000000006</v>
      </c>
      <c r="N1701">
        <v>0</v>
      </c>
      <c r="O1701">
        <v>71</v>
      </c>
      <c r="P1701">
        <v>0</v>
      </c>
      <c r="Q1701">
        <v>72</v>
      </c>
      <c r="R1701">
        <v>0.1</v>
      </c>
      <c r="S1701">
        <v>0</v>
      </c>
      <c r="T1701">
        <v>0</v>
      </c>
      <c r="U1701">
        <v>0.2</v>
      </c>
      <c r="V1701">
        <v>0.2</v>
      </c>
      <c r="W1701">
        <v>0.63700000000000001</v>
      </c>
      <c r="X1701">
        <v>11.7</v>
      </c>
      <c r="Z1701" t="s">
        <v>23</v>
      </c>
    </row>
    <row r="1702" spans="1:26" x14ac:dyDescent="0.3">
      <c r="A1702" t="s">
        <v>133</v>
      </c>
      <c r="B1702">
        <v>69.400000000000006</v>
      </c>
      <c r="C1702" t="s">
        <v>23</v>
      </c>
      <c r="D1702">
        <v>2014</v>
      </c>
      <c r="E1702">
        <f t="shared" si="26"/>
        <v>0</v>
      </c>
      <c r="F1702" t="str">
        <v>low</v>
      </c>
      <c r="G1702">
        <v>164</v>
      </c>
      <c r="H1702">
        <v>0</v>
      </c>
      <c r="I1702">
        <v>1.58</v>
      </c>
      <c r="J1702">
        <v>0</v>
      </c>
      <c r="K1702">
        <v>81</v>
      </c>
      <c r="L1702">
        <v>140</v>
      </c>
      <c r="M1702">
        <v>68.7</v>
      </c>
      <c r="N1702">
        <v>0</v>
      </c>
      <c r="O1702">
        <v>76</v>
      </c>
      <c r="P1702">
        <v>13.71</v>
      </c>
      <c r="Q1702">
        <v>77</v>
      </c>
      <c r="R1702">
        <v>0.1</v>
      </c>
      <c r="S1702">
        <v>0</v>
      </c>
      <c r="T1702">
        <v>0</v>
      </c>
      <c r="U1702">
        <v>0.2</v>
      </c>
      <c r="V1702">
        <v>0.2</v>
      </c>
      <c r="W1702">
        <v>0.63900000000000001</v>
      </c>
      <c r="X1702">
        <v>11.7</v>
      </c>
      <c r="Z1702" t="s">
        <v>23</v>
      </c>
    </row>
    <row r="1703" spans="1:26" x14ac:dyDescent="0.3">
      <c r="A1703" t="s">
        <v>133</v>
      </c>
      <c r="B1703">
        <v>69.2</v>
      </c>
      <c r="C1703" t="s">
        <v>23</v>
      </c>
      <c r="D1703">
        <v>2013</v>
      </c>
      <c r="E1703">
        <f t="shared" si="26"/>
        <v>0</v>
      </c>
      <c r="F1703" t="str">
        <v>low</v>
      </c>
      <c r="G1703">
        <v>166</v>
      </c>
      <c r="H1703">
        <v>0</v>
      </c>
      <c r="I1703">
        <v>1.67</v>
      </c>
      <c r="J1703">
        <v>0</v>
      </c>
      <c r="K1703">
        <v>83</v>
      </c>
      <c r="L1703">
        <v>0</v>
      </c>
      <c r="M1703">
        <v>68.099999999999994</v>
      </c>
      <c r="N1703">
        <v>0</v>
      </c>
      <c r="O1703">
        <v>81</v>
      </c>
      <c r="P1703">
        <v>13.38</v>
      </c>
      <c r="Q1703">
        <v>81</v>
      </c>
      <c r="R1703">
        <v>0.1</v>
      </c>
      <c r="S1703">
        <v>0</v>
      </c>
      <c r="T1703">
        <v>0</v>
      </c>
      <c r="U1703">
        <v>0.2</v>
      </c>
      <c r="V1703">
        <v>0.2</v>
      </c>
      <c r="W1703">
        <v>0.64100000000000001</v>
      </c>
      <c r="X1703">
        <v>11.7</v>
      </c>
      <c r="Z1703" t="s">
        <v>23</v>
      </c>
    </row>
    <row r="1704" spans="1:26" x14ac:dyDescent="0.3">
      <c r="A1704" t="s">
        <v>133</v>
      </c>
      <c r="B1704">
        <v>69</v>
      </c>
      <c r="C1704" t="s">
        <v>23</v>
      </c>
      <c r="D1704">
        <v>2012</v>
      </c>
      <c r="E1704">
        <f t="shared" si="26"/>
        <v>0</v>
      </c>
      <c r="F1704" t="str">
        <v>low</v>
      </c>
      <c r="G1704">
        <v>168</v>
      </c>
      <c r="H1704">
        <v>0</v>
      </c>
      <c r="I1704">
        <v>2.98</v>
      </c>
      <c r="J1704">
        <v>0</v>
      </c>
      <c r="K1704">
        <v>82</v>
      </c>
      <c r="L1704">
        <v>0</v>
      </c>
      <c r="M1704">
        <v>67.5</v>
      </c>
      <c r="N1704">
        <v>0</v>
      </c>
      <c r="O1704">
        <v>81</v>
      </c>
      <c r="P1704">
        <v>12.77</v>
      </c>
      <c r="Q1704">
        <v>81</v>
      </c>
      <c r="R1704">
        <v>0.1</v>
      </c>
      <c r="S1704">
        <v>0</v>
      </c>
      <c r="T1704">
        <v>0</v>
      </c>
      <c r="U1704">
        <v>0.2</v>
      </c>
      <c r="V1704">
        <v>0.2</v>
      </c>
      <c r="W1704">
        <v>0.64</v>
      </c>
      <c r="X1704">
        <v>11.7</v>
      </c>
      <c r="Z1704" t="s">
        <v>23</v>
      </c>
    </row>
    <row r="1705" spans="1:26" x14ac:dyDescent="0.3">
      <c r="A1705" t="s">
        <v>133</v>
      </c>
      <c r="B1705">
        <v>68.900000000000006</v>
      </c>
      <c r="C1705" t="s">
        <v>23</v>
      </c>
      <c r="D1705">
        <v>2011</v>
      </c>
      <c r="E1705">
        <f t="shared" si="26"/>
        <v>0</v>
      </c>
      <c r="F1705" t="str">
        <v>low</v>
      </c>
      <c r="G1705">
        <v>169</v>
      </c>
      <c r="H1705">
        <v>0</v>
      </c>
      <c r="I1705">
        <v>1.89</v>
      </c>
      <c r="J1705">
        <v>0</v>
      </c>
      <c r="K1705">
        <v>83</v>
      </c>
      <c r="L1705">
        <v>0</v>
      </c>
      <c r="M1705">
        <v>67</v>
      </c>
      <c r="N1705">
        <v>0</v>
      </c>
      <c r="O1705">
        <v>83</v>
      </c>
      <c r="P1705">
        <v>13.76</v>
      </c>
      <c r="Q1705">
        <v>84</v>
      </c>
      <c r="R1705">
        <v>0.1</v>
      </c>
      <c r="S1705">
        <v>0</v>
      </c>
      <c r="T1705">
        <v>0</v>
      </c>
      <c r="U1705">
        <v>0.2</v>
      </c>
      <c r="V1705">
        <v>0.2</v>
      </c>
      <c r="W1705">
        <v>0.63800000000000001</v>
      </c>
      <c r="X1705">
        <v>11.7</v>
      </c>
      <c r="Z1705" t="s">
        <v>23</v>
      </c>
    </row>
    <row r="1706" spans="1:26" x14ac:dyDescent="0.3">
      <c r="A1706" t="s">
        <v>133</v>
      </c>
      <c r="B1706">
        <v>68.7</v>
      </c>
      <c r="C1706" t="s">
        <v>23</v>
      </c>
      <c r="D1706">
        <v>2010</v>
      </c>
      <c r="E1706">
        <f t="shared" si="26"/>
        <v>0</v>
      </c>
      <c r="F1706" t="str">
        <v>low</v>
      </c>
      <c r="G1706">
        <v>171</v>
      </c>
      <c r="H1706">
        <v>0</v>
      </c>
      <c r="I1706">
        <v>1.76</v>
      </c>
      <c r="J1706">
        <v>0</v>
      </c>
      <c r="K1706">
        <v>88</v>
      </c>
      <c r="L1706">
        <v>0</v>
      </c>
      <c r="M1706">
        <v>66.400000000000006</v>
      </c>
      <c r="N1706">
        <v>0</v>
      </c>
      <c r="O1706">
        <v>85</v>
      </c>
      <c r="P1706">
        <v>13.83</v>
      </c>
      <c r="Q1706">
        <v>85</v>
      </c>
      <c r="R1706">
        <v>0.1</v>
      </c>
      <c r="S1706">
        <v>0</v>
      </c>
      <c r="T1706">
        <v>0</v>
      </c>
      <c r="U1706">
        <v>0.2</v>
      </c>
      <c r="V1706">
        <v>0.2</v>
      </c>
      <c r="W1706">
        <v>0.63300000000000001</v>
      </c>
      <c r="X1706">
        <v>11.5</v>
      </c>
      <c r="Z1706" t="s">
        <v>23</v>
      </c>
    </row>
    <row r="1707" spans="1:26" x14ac:dyDescent="0.3">
      <c r="A1707" t="s">
        <v>133</v>
      </c>
      <c r="B1707">
        <v>68.5</v>
      </c>
      <c r="C1707" t="s">
        <v>23</v>
      </c>
      <c r="D1707">
        <v>2009</v>
      </c>
      <c r="E1707">
        <f t="shared" si="26"/>
        <v>0</v>
      </c>
      <c r="F1707" t="str">
        <v>low</v>
      </c>
      <c r="G1707">
        <v>172</v>
      </c>
      <c r="H1707">
        <v>0</v>
      </c>
      <c r="I1707">
        <v>2.06</v>
      </c>
      <c r="J1707">
        <v>0</v>
      </c>
      <c r="K1707">
        <v>89</v>
      </c>
      <c r="L1707">
        <v>0</v>
      </c>
      <c r="M1707">
        <v>65.8</v>
      </c>
      <c r="N1707">
        <v>0</v>
      </c>
      <c r="O1707">
        <v>81</v>
      </c>
      <c r="P1707">
        <v>13.44</v>
      </c>
      <c r="Q1707">
        <v>91</v>
      </c>
      <c r="R1707">
        <v>0.1</v>
      </c>
      <c r="S1707">
        <v>0</v>
      </c>
      <c r="T1707">
        <v>0</v>
      </c>
      <c r="U1707">
        <v>0.2</v>
      </c>
      <c r="V1707">
        <v>0.2</v>
      </c>
      <c r="W1707">
        <v>0.629</v>
      </c>
      <c r="X1707">
        <v>11.4</v>
      </c>
      <c r="Z1707" t="s">
        <v>23</v>
      </c>
    </row>
    <row r="1708" spans="1:26" x14ac:dyDescent="0.3">
      <c r="A1708" t="s">
        <v>133</v>
      </c>
      <c r="B1708">
        <v>68.400000000000006</v>
      </c>
      <c r="C1708" t="s">
        <v>23</v>
      </c>
      <c r="D1708">
        <v>2008</v>
      </c>
      <c r="E1708">
        <f t="shared" si="26"/>
        <v>0</v>
      </c>
      <c r="F1708" t="str">
        <v>low</v>
      </c>
      <c r="G1708">
        <v>174</v>
      </c>
      <c r="H1708">
        <v>0</v>
      </c>
      <c r="I1708">
        <v>1.97</v>
      </c>
      <c r="J1708">
        <v>0</v>
      </c>
      <c r="K1708">
        <v>89</v>
      </c>
      <c r="L1708">
        <v>0</v>
      </c>
      <c r="M1708">
        <v>65.2</v>
      </c>
      <c r="N1708">
        <v>0</v>
      </c>
      <c r="O1708">
        <v>88</v>
      </c>
      <c r="P1708">
        <v>12.94</v>
      </c>
      <c r="Q1708">
        <v>85</v>
      </c>
      <c r="R1708">
        <v>0.1</v>
      </c>
      <c r="S1708">
        <v>0</v>
      </c>
      <c r="T1708">
        <v>0</v>
      </c>
      <c r="U1708">
        <v>0.2</v>
      </c>
      <c r="V1708">
        <v>0.2</v>
      </c>
      <c r="W1708">
        <v>0.628</v>
      </c>
      <c r="X1708">
        <v>11.2</v>
      </c>
      <c r="Z1708" t="s">
        <v>23</v>
      </c>
    </row>
    <row r="1709" spans="1:26" x14ac:dyDescent="0.3">
      <c r="A1709" t="s">
        <v>133</v>
      </c>
      <c r="B1709">
        <v>68.2</v>
      </c>
      <c r="C1709" t="s">
        <v>23</v>
      </c>
      <c r="D1709">
        <v>2007</v>
      </c>
      <c r="E1709">
        <f t="shared" si="26"/>
        <v>0</v>
      </c>
      <c r="F1709" t="str">
        <v>low</v>
      </c>
      <c r="G1709">
        <v>175</v>
      </c>
      <c r="H1709">
        <v>0</v>
      </c>
      <c r="I1709">
        <v>1.64</v>
      </c>
      <c r="J1709">
        <v>0</v>
      </c>
      <c r="K1709">
        <v>9</v>
      </c>
      <c r="L1709">
        <v>0</v>
      </c>
      <c r="M1709">
        <v>64.7</v>
      </c>
      <c r="N1709">
        <v>0</v>
      </c>
      <c r="O1709">
        <v>79</v>
      </c>
      <c r="P1709">
        <v>11.99</v>
      </c>
      <c r="Q1709">
        <v>79</v>
      </c>
      <c r="R1709">
        <v>0.1</v>
      </c>
      <c r="S1709">
        <v>0</v>
      </c>
      <c r="T1709">
        <v>0</v>
      </c>
      <c r="U1709">
        <v>0.2</v>
      </c>
      <c r="V1709">
        <v>0.2</v>
      </c>
      <c r="W1709">
        <v>0.625</v>
      </c>
      <c r="X1709">
        <v>11</v>
      </c>
      <c r="Z1709" t="s">
        <v>23</v>
      </c>
    </row>
    <row r="1710" spans="1:26" x14ac:dyDescent="0.3">
      <c r="A1710" t="s">
        <v>133</v>
      </c>
      <c r="B1710">
        <v>68</v>
      </c>
      <c r="C1710" t="s">
        <v>23</v>
      </c>
      <c r="D1710">
        <v>2006</v>
      </c>
      <c r="E1710">
        <f t="shared" si="26"/>
        <v>0</v>
      </c>
      <c r="F1710" t="str">
        <v>low</v>
      </c>
      <c r="G1710">
        <v>176</v>
      </c>
      <c r="H1710">
        <v>0</v>
      </c>
      <c r="I1710">
        <v>1.73</v>
      </c>
      <c r="J1710">
        <v>0</v>
      </c>
      <c r="K1710">
        <v>84</v>
      </c>
      <c r="L1710">
        <v>0</v>
      </c>
      <c r="M1710">
        <v>64.099999999999994</v>
      </c>
      <c r="N1710">
        <v>0</v>
      </c>
      <c r="O1710">
        <v>81</v>
      </c>
      <c r="P1710">
        <v>11.92</v>
      </c>
      <c r="Q1710">
        <v>67</v>
      </c>
      <c r="R1710">
        <v>0.1</v>
      </c>
      <c r="S1710">
        <v>0</v>
      </c>
      <c r="T1710">
        <v>0</v>
      </c>
      <c r="U1710">
        <v>0.2</v>
      </c>
      <c r="V1710">
        <v>0.2</v>
      </c>
      <c r="W1710">
        <v>0.622</v>
      </c>
      <c r="X1710">
        <v>10.9</v>
      </c>
      <c r="Z1710" t="s">
        <v>23</v>
      </c>
    </row>
    <row r="1711" spans="1:26" x14ac:dyDescent="0.3">
      <c r="A1711" t="s">
        <v>133</v>
      </c>
      <c r="B1711">
        <v>67.900000000000006</v>
      </c>
      <c r="C1711" t="s">
        <v>23</v>
      </c>
      <c r="D1711">
        <v>2005</v>
      </c>
      <c r="E1711">
        <f t="shared" si="26"/>
        <v>0</v>
      </c>
      <c r="F1711" t="str">
        <v>low</v>
      </c>
      <c r="G1711">
        <v>178</v>
      </c>
      <c r="H1711">
        <v>0</v>
      </c>
      <c r="I1711">
        <v>1.9</v>
      </c>
      <c r="J1711">
        <v>0</v>
      </c>
      <c r="K1711">
        <v>91</v>
      </c>
      <c r="L1711">
        <v>0</v>
      </c>
      <c r="M1711">
        <v>63.6</v>
      </c>
      <c r="N1711">
        <v>0</v>
      </c>
      <c r="O1711">
        <v>94</v>
      </c>
      <c r="P1711">
        <v>12.11</v>
      </c>
      <c r="Q1711">
        <v>94</v>
      </c>
      <c r="R1711">
        <v>0.1</v>
      </c>
      <c r="S1711">
        <v>0</v>
      </c>
      <c r="T1711">
        <v>0</v>
      </c>
      <c r="U1711">
        <v>0.2</v>
      </c>
      <c r="V1711">
        <v>0.2</v>
      </c>
      <c r="W1711">
        <v>0.61699999999999999</v>
      </c>
      <c r="X1711">
        <v>10.7</v>
      </c>
      <c r="Z1711" t="s">
        <v>23</v>
      </c>
    </row>
    <row r="1712" spans="1:26" x14ac:dyDescent="0.3">
      <c r="A1712" t="s">
        <v>133</v>
      </c>
      <c r="B1712">
        <v>67.7</v>
      </c>
      <c r="C1712" t="s">
        <v>23</v>
      </c>
      <c r="D1712">
        <v>2004</v>
      </c>
      <c r="E1712">
        <f t="shared" si="26"/>
        <v>0</v>
      </c>
      <c r="F1712" t="str">
        <v>low</v>
      </c>
      <c r="G1712">
        <v>179</v>
      </c>
      <c r="H1712">
        <v>0</v>
      </c>
      <c r="I1712">
        <v>2.02</v>
      </c>
      <c r="J1712">
        <v>0</v>
      </c>
      <c r="K1712">
        <v>8</v>
      </c>
      <c r="L1712">
        <v>0</v>
      </c>
      <c r="M1712">
        <v>63.2</v>
      </c>
      <c r="N1712">
        <v>0</v>
      </c>
      <c r="O1712">
        <v>82</v>
      </c>
      <c r="P1712">
        <v>1.64</v>
      </c>
      <c r="Q1712">
        <v>78</v>
      </c>
      <c r="R1712">
        <v>0.1</v>
      </c>
      <c r="S1712">
        <v>0</v>
      </c>
      <c r="T1712">
        <v>0</v>
      </c>
      <c r="U1712">
        <v>0.2</v>
      </c>
      <c r="V1712">
        <v>0.2</v>
      </c>
      <c r="W1712">
        <v>0.61599999999999999</v>
      </c>
      <c r="X1712">
        <v>10.5</v>
      </c>
      <c r="Z1712" t="s">
        <v>23</v>
      </c>
    </row>
    <row r="1713" spans="1:26" x14ac:dyDescent="0.3">
      <c r="A1713" t="s">
        <v>133</v>
      </c>
      <c r="B1713">
        <v>67.5</v>
      </c>
      <c r="C1713" t="s">
        <v>23</v>
      </c>
      <c r="D1713">
        <v>2003</v>
      </c>
      <c r="E1713">
        <f t="shared" si="26"/>
        <v>0</v>
      </c>
      <c r="F1713" t="str">
        <v>low</v>
      </c>
      <c r="G1713">
        <v>18</v>
      </c>
      <c r="H1713">
        <v>0</v>
      </c>
      <c r="I1713">
        <v>3.15</v>
      </c>
      <c r="J1713">
        <v>0</v>
      </c>
      <c r="K1713">
        <v>89</v>
      </c>
      <c r="L1713">
        <v>0</v>
      </c>
      <c r="M1713">
        <v>62.8</v>
      </c>
      <c r="N1713">
        <v>0</v>
      </c>
      <c r="O1713">
        <v>88</v>
      </c>
      <c r="P1713">
        <v>9.69</v>
      </c>
      <c r="Q1713">
        <v>92</v>
      </c>
      <c r="R1713">
        <v>0.1</v>
      </c>
      <c r="S1713">
        <v>0</v>
      </c>
      <c r="T1713">
        <v>0</v>
      </c>
      <c r="U1713">
        <v>0.2</v>
      </c>
      <c r="V1713">
        <v>0.2</v>
      </c>
      <c r="W1713">
        <v>0.61199999999999999</v>
      </c>
      <c r="X1713">
        <v>10.4</v>
      </c>
      <c r="Z1713" t="s">
        <v>23</v>
      </c>
    </row>
    <row r="1714" spans="1:26" x14ac:dyDescent="0.3">
      <c r="A1714" t="s">
        <v>133</v>
      </c>
      <c r="B1714">
        <v>66.2</v>
      </c>
      <c r="C1714" t="s">
        <v>23</v>
      </c>
      <c r="D1714">
        <v>2002</v>
      </c>
      <c r="E1714">
        <f t="shared" si="26"/>
        <v>0</v>
      </c>
      <c r="F1714" t="str">
        <v>low</v>
      </c>
      <c r="G1714">
        <v>21</v>
      </c>
      <c r="H1714">
        <v>0</v>
      </c>
      <c r="I1714">
        <v>2.78</v>
      </c>
      <c r="J1714">
        <v>0</v>
      </c>
      <c r="K1714">
        <v>85</v>
      </c>
      <c r="L1714">
        <v>0</v>
      </c>
      <c r="M1714">
        <v>62.4</v>
      </c>
      <c r="N1714">
        <v>0</v>
      </c>
      <c r="O1714">
        <v>84</v>
      </c>
      <c r="P1714">
        <v>8.1999999999999993</v>
      </c>
      <c r="Q1714">
        <v>84</v>
      </c>
      <c r="R1714">
        <v>0.1</v>
      </c>
      <c r="S1714">
        <v>0</v>
      </c>
      <c r="T1714">
        <v>0</v>
      </c>
      <c r="U1714">
        <v>0.2</v>
      </c>
      <c r="V1714">
        <v>0.2</v>
      </c>
      <c r="W1714">
        <v>0.60799999999999998</v>
      </c>
      <c r="X1714">
        <v>10.199999999999999</v>
      </c>
      <c r="Z1714" t="s">
        <v>23</v>
      </c>
    </row>
    <row r="1715" spans="1:26" x14ac:dyDescent="0.3">
      <c r="A1715" t="s">
        <v>133</v>
      </c>
      <c r="B1715">
        <v>67.2</v>
      </c>
      <c r="C1715" t="s">
        <v>23</v>
      </c>
      <c r="D1715">
        <v>2001</v>
      </c>
      <c r="E1715">
        <f t="shared" si="26"/>
        <v>0</v>
      </c>
      <c r="F1715" t="str">
        <v>low</v>
      </c>
      <c r="G1715">
        <v>183</v>
      </c>
      <c r="H1715">
        <v>0</v>
      </c>
      <c r="I1715">
        <v>2.82</v>
      </c>
      <c r="J1715">
        <v>0</v>
      </c>
      <c r="K1715">
        <v>81</v>
      </c>
      <c r="L1715">
        <v>0</v>
      </c>
      <c r="M1715">
        <v>62</v>
      </c>
      <c r="N1715">
        <v>0</v>
      </c>
      <c r="O1715">
        <v>79</v>
      </c>
      <c r="P1715">
        <v>8.58</v>
      </c>
      <c r="Q1715">
        <v>75</v>
      </c>
      <c r="R1715">
        <v>0.1</v>
      </c>
      <c r="S1715">
        <v>0</v>
      </c>
      <c r="T1715">
        <v>0</v>
      </c>
      <c r="U1715">
        <v>0.3</v>
      </c>
      <c r="V1715">
        <v>0.2</v>
      </c>
      <c r="W1715">
        <v>0.60399999999999998</v>
      </c>
      <c r="X1715">
        <v>10.1</v>
      </c>
      <c r="Z1715" t="s">
        <v>23</v>
      </c>
    </row>
    <row r="1716" spans="1:26" x14ac:dyDescent="0.3">
      <c r="A1716" t="s">
        <v>133</v>
      </c>
      <c r="B1716">
        <v>67</v>
      </c>
      <c r="C1716" t="s">
        <v>23</v>
      </c>
      <c r="D1716">
        <v>2000</v>
      </c>
      <c r="E1716">
        <f t="shared" si="26"/>
        <v>0</v>
      </c>
      <c r="F1716" t="str">
        <v>low</v>
      </c>
      <c r="G1716">
        <v>185</v>
      </c>
      <c r="H1716">
        <v>0</v>
      </c>
      <c r="I1716">
        <v>2.23</v>
      </c>
      <c r="J1716">
        <v>0</v>
      </c>
      <c r="K1716">
        <v>87</v>
      </c>
      <c r="L1716">
        <v>0</v>
      </c>
      <c r="M1716">
        <v>61.5</v>
      </c>
      <c r="N1716">
        <v>0</v>
      </c>
      <c r="O1716">
        <v>85</v>
      </c>
      <c r="P1716">
        <v>7.88</v>
      </c>
      <c r="Q1716">
        <v>85</v>
      </c>
      <c r="R1716">
        <v>0.1</v>
      </c>
      <c r="S1716">
        <v>0</v>
      </c>
      <c r="T1716">
        <v>0</v>
      </c>
      <c r="U1716">
        <v>0.3</v>
      </c>
      <c r="V1716">
        <v>0.3</v>
      </c>
      <c r="W1716">
        <v>0</v>
      </c>
      <c r="X1716">
        <v>0</v>
      </c>
      <c r="Z1716" t="s">
        <v>23</v>
      </c>
    </row>
    <row r="1717" spans="1:26" x14ac:dyDescent="0.3">
      <c r="A1717" t="s">
        <v>134</v>
      </c>
      <c r="B1717">
        <v>0</v>
      </c>
      <c r="C1717" t="s">
        <v>23</v>
      </c>
      <c r="D1717">
        <v>2013</v>
      </c>
      <c r="E1717">
        <f t="shared" si="26"/>
        <v>0</v>
      </c>
      <c r="F1717" t="str">
        <v>low</v>
      </c>
      <c r="G1717">
        <v>0</v>
      </c>
      <c r="H1717">
        <v>0</v>
      </c>
      <c r="I1717">
        <v>0.01</v>
      </c>
      <c r="J1717">
        <v>0</v>
      </c>
      <c r="K1717">
        <v>99</v>
      </c>
      <c r="L1717">
        <v>0</v>
      </c>
      <c r="M1717">
        <v>0</v>
      </c>
      <c r="N1717">
        <v>0</v>
      </c>
      <c r="O1717">
        <v>99</v>
      </c>
      <c r="P1717">
        <v>4.3</v>
      </c>
      <c r="Q1717">
        <v>99</v>
      </c>
      <c r="R1717">
        <v>0.1</v>
      </c>
      <c r="S1717">
        <v>0</v>
      </c>
      <c r="T1717">
        <v>0</v>
      </c>
      <c r="U1717">
        <v>0</v>
      </c>
      <c r="V1717">
        <v>0</v>
      </c>
      <c r="W1717">
        <v>0</v>
      </c>
      <c r="X1717">
        <v>0</v>
      </c>
      <c r="Z1717" t="s">
        <v>23</v>
      </c>
    </row>
    <row r="1718" spans="1:26" x14ac:dyDescent="0.3">
      <c r="A1718" t="s">
        <v>135</v>
      </c>
      <c r="B1718">
        <v>68.8</v>
      </c>
      <c r="C1718" t="s">
        <v>23</v>
      </c>
      <c r="D1718">
        <v>2015</v>
      </c>
      <c r="E1718">
        <f t="shared" si="26"/>
        <v>0</v>
      </c>
      <c r="F1718" t="str">
        <v>low</v>
      </c>
      <c r="G1718">
        <v>222</v>
      </c>
      <c r="H1718">
        <v>1</v>
      </c>
      <c r="I1718">
        <v>0</v>
      </c>
      <c r="J1718">
        <v>0</v>
      </c>
      <c r="K1718">
        <v>99</v>
      </c>
      <c r="L1718">
        <v>20359</v>
      </c>
      <c r="M1718">
        <v>52.7</v>
      </c>
      <c r="N1718">
        <v>1</v>
      </c>
      <c r="O1718">
        <v>99</v>
      </c>
      <c r="P1718">
        <v>0</v>
      </c>
      <c r="Q1718">
        <v>99</v>
      </c>
      <c r="R1718">
        <v>0.1</v>
      </c>
      <c r="S1718">
        <v>3944.1839</v>
      </c>
      <c r="T1718">
        <v>2976877</v>
      </c>
      <c r="U1718">
        <v>2.2000000000000002</v>
      </c>
      <c r="V1718">
        <v>2.2999999999999998</v>
      </c>
      <c r="W1718">
        <v>0.73299999999999998</v>
      </c>
      <c r="X1718">
        <v>14.8</v>
      </c>
      <c r="Z1718" t="s">
        <v>23</v>
      </c>
    </row>
    <row r="1719" spans="1:26" x14ac:dyDescent="0.3">
      <c r="A1719" t="s">
        <v>135</v>
      </c>
      <c r="B1719">
        <v>68.400000000000006</v>
      </c>
      <c r="C1719" t="s">
        <v>23</v>
      </c>
      <c r="D1719">
        <v>2014</v>
      </c>
      <c r="E1719">
        <f t="shared" si="26"/>
        <v>0</v>
      </c>
      <c r="F1719" t="str">
        <v>low</v>
      </c>
      <c r="G1719">
        <v>225</v>
      </c>
      <c r="H1719">
        <v>1</v>
      </c>
      <c r="I1719">
        <v>0.01</v>
      </c>
      <c r="J1719">
        <v>281.00239920000001</v>
      </c>
      <c r="K1719">
        <v>99</v>
      </c>
      <c r="L1719">
        <v>0</v>
      </c>
      <c r="M1719">
        <v>51.5</v>
      </c>
      <c r="N1719">
        <v>1</v>
      </c>
      <c r="O1719">
        <v>99</v>
      </c>
      <c r="P1719">
        <v>4.7300000000000004</v>
      </c>
      <c r="Q1719">
        <v>99</v>
      </c>
      <c r="R1719">
        <v>0.1</v>
      </c>
      <c r="S1719">
        <v>4181.5833210000001</v>
      </c>
      <c r="T1719">
        <v>2923896</v>
      </c>
      <c r="U1719">
        <v>2.2000000000000002</v>
      </c>
      <c r="V1719">
        <v>2.2999999999999998</v>
      </c>
      <c r="W1719">
        <v>0.72899999999999998</v>
      </c>
      <c r="X1719">
        <v>14.8</v>
      </c>
      <c r="Z1719" t="s">
        <v>23</v>
      </c>
    </row>
    <row r="1720" spans="1:26" x14ac:dyDescent="0.3">
      <c r="A1720" t="s">
        <v>135</v>
      </c>
      <c r="B1720">
        <v>68.099999999999994</v>
      </c>
      <c r="C1720" t="s">
        <v>23</v>
      </c>
      <c r="D1720">
        <v>2013</v>
      </c>
      <c r="E1720">
        <f t="shared" si="26"/>
        <v>0</v>
      </c>
      <c r="F1720" t="str">
        <v>low</v>
      </c>
      <c r="G1720">
        <v>227</v>
      </c>
      <c r="H1720">
        <v>1</v>
      </c>
      <c r="I1720">
        <v>0.01</v>
      </c>
      <c r="J1720">
        <v>241.1958645</v>
      </c>
      <c r="K1720">
        <v>98</v>
      </c>
      <c r="L1720">
        <v>0</v>
      </c>
      <c r="M1720">
        <v>5.4</v>
      </c>
      <c r="N1720">
        <v>1</v>
      </c>
      <c r="O1720">
        <v>98</v>
      </c>
      <c r="P1720">
        <v>4.21</v>
      </c>
      <c r="Q1720">
        <v>98</v>
      </c>
      <c r="R1720">
        <v>0.1</v>
      </c>
      <c r="S1720">
        <v>4385.379355</v>
      </c>
      <c r="T1720">
        <v>286917</v>
      </c>
      <c r="U1720">
        <v>2.2000000000000002</v>
      </c>
      <c r="V1720">
        <v>2.2999999999999998</v>
      </c>
      <c r="W1720">
        <v>0.72</v>
      </c>
      <c r="X1720">
        <v>14.7</v>
      </c>
      <c r="Z1720" t="s">
        <v>23</v>
      </c>
    </row>
    <row r="1721" spans="1:26" x14ac:dyDescent="0.3">
      <c r="A1721" t="s">
        <v>135</v>
      </c>
      <c r="B1721">
        <v>67.8</v>
      </c>
      <c r="C1721" t="s">
        <v>23</v>
      </c>
      <c r="D1721">
        <v>2012</v>
      </c>
      <c r="E1721">
        <f t="shared" si="26"/>
        <v>0</v>
      </c>
      <c r="F1721" t="str">
        <v>low</v>
      </c>
      <c r="G1721">
        <v>231</v>
      </c>
      <c r="H1721">
        <v>1</v>
      </c>
      <c r="I1721">
        <v>0.01</v>
      </c>
      <c r="J1721">
        <v>253.8285861</v>
      </c>
      <c r="K1721">
        <v>99</v>
      </c>
      <c r="L1721">
        <v>0</v>
      </c>
      <c r="M1721">
        <v>49.2</v>
      </c>
      <c r="N1721">
        <v>2</v>
      </c>
      <c r="O1721">
        <v>99</v>
      </c>
      <c r="P1721">
        <v>4.22</v>
      </c>
      <c r="Q1721">
        <v>99</v>
      </c>
      <c r="R1721">
        <v>0.1</v>
      </c>
      <c r="S1721">
        <v>4368.8224799999998</v>
      </c>
      <c r="T1721">
        <v>2814226</v>
      </c>
      <c r="U1721">
        <v>2.2000000000000002</v>
      </c>
      <c r="V1721">
        <v>2.2999999999999998</v>
      </c>
      <c r="W1721">
        <v>0.71199999999999997</v>
      </c>
      <c r="X1721">
        <v>14.7</v>
      </c>
      <c r="Z1721" t="s">
        <v>23</v>
      </c>
    </row>
    <row r="1722" spans="1:26" x14ac:dyDescent="0.3">
      <c r="A1722" t="s">
        <v>135</v>
      </c>
      <c r="B1722">
        <v>67.3</v>
      </c>
      <c r="C1722" t="s">
        <v>23</v>
      </c>
      <c r="D1722">
        <v>2011</v>
      </c>
      <c r="E1722">
        <f t="shared" si="26"/>
        <v>0</v>
      </c>
      <c r="F1722" t="str">
        <v>low</v>
      </c>
      <c r="G1722">
        <v>235</v>
      </c>
      <c r="H1722">
        <v>1</v>
      </c>
      <c r="I1722">
        <v>0.01</v>
      </c>
      <c r="J1722">
        <v>257.84031540000001</v>
      </c>
      <c r="K1722">
        <v>99</v>
      </c>
      <c r="L1722">
        <v>0</v>
      </c>
      <c r="M1722">
        <v>48</v>
      </c>
      <c r="N1722">
        <v>2</v>
      </c>
      <c r="O1722">
        <v>99</v>
      </c>
      <c r="P1722">
        <v>4.45</v>
      </c>
      <c r="Q1722">
        <v>99</v>
      </c>
      <c r="R1722">
        <v>0.1</v>
      </c>
      <c r="S1722">
        <v>3769.5952550000002</v>
      </c>
      <c r="T1722">
        <v>2761516</v>
      </c>
      <c r="U1722">
        <v>2.2000000000000002</v>
      </c>
      <c r="V1722">
        <v>2.2999999999999998</v>
      </c>
      <c r="W1722">
        <v>0.70099999999999996</v>
      </c>
      <c r="X1722">
        <v>14.6</v>
      </c>
      <c r="Z1722" t="s">
        <v>23</v>
      </c>
    </row>
    <row r="1723" spans="1:26" x14ac:dyDescent="0.3">
      <c r="A1723" t="s">
        <v>135</v>
      </c>
      <c r="B1723">
        <v>66.3</v>
      </c>
      <c r="C1723" t="s">
        <v>23</v>
      </c>
      <c r="D1723">
        <v>2010</v>
      </c>
      <c r="E1723">
        <f t="shared" si="26"/>
        <v>0</v>
      </c>
      <c r="F1723" t="str">
        <v>low</v>
      </c>
      <c r="G1723">
        <v>25</v>
      </c>
      <c r="H1723">
        <v>1</v>
      </c>
      <c r="I1723">
        <v>5.8</v>
      </c>
      <c r="J1723">
        <v>22.316242720000002</v>
      </c>
      <c r="K1723">
        <v>96</v>
      </c>
      <c r="L1723">
        <v>7</v>
      </c>
      <c r="M1723">
        <v>46.9</v>
      </c>
      <c r="N1723">
        <v>2</v>
      </c>
      <c r="O1723">
        <v>96</v>
      </c>
      <c r="P1723">
        <v>4.7</v>
      </c>
      <c r="Q1723">
        <v>96</v>
      </c>
      <c r="R1723">
        <v>0.1</v>
      </c>
      <c r="S1723">
        <v>265.35365899999999</v>
      </c>
      <c r="T1723">
        <v>271265</v>
      </c>
      <c r="U1723">
        <v>2.2000000000000002</v>
      </c>
      <c r="V1723">
        <v>2.2999999999999998</v>
      </c>
      <c r="W1723">
        <v>0.69299999999999995</v>
      </c>
      <c r="X1723">
        <v>14.3</v>
      </c>
      <c r="Z1723" t="s">
        <v>23</v>
      </c>
    </row>
    <row r="1724" spans="1:26" x14ac:dyDescent="0.3">
      <c r="A1724" t="s">
        <v>135</v>
      </c>
      <c r="B1724">
        <v>66.900000000000006</v>
      </c>
      <c r="C1724" t="s">
        <v>23</v>
      </c>
      <c r="D1724">
        <v>2009</v>
      </c>
      <c r="E1724">
        <f t="shared" si="26"/>
        <v>0</v>
      </c>
      <c r="F1724" t="str">
        <v>low</v>
      </c>
      <c r="G1724">
        <v>235</v>
      </c>
      <c r="H1724">
        <v>1</v>
      </c>
      <c r="I1724">
        <v>4.6100000000000003</v>
      </c>
      <c r="J1724">
        <v>134.16789320000001</v>
      </c>
      <c r="K1724">
        <v>97</v>
      </c>
      <c r="L1724">
        <v>8</v>
      </c>
      <c r="M1724">
        <v>45.9</v>
      </c>
      <c r="N1724">
        <v>2</v>
      </c>
      <c r="O1724">
        <v>96</v>
      </c>
      <c r="P1724">
        <v>5.29</v>
      </c>
      <c r="Q1724">
        <v>95</v>
      </c>
      <c r="R1724">
        <v>0.1</v>
      </c>
      <c r="S1724">
        <v>1717.8987609999999</v>
      </c>
      <c r="T1724">
        <v>2668289</v>
      </c>
      <c r="U1724">
        <v>2.2000000000000002</v>
      </c>
      <c r="V1724">
        <v>2.2999999999999998</v>
      </c>
      <c r="W1724">
        <v>0.68600000000000005</v>
      </c>
      <c r="X1724">
        <v>13.8</v>
      </c>
      <c r="Z1724" t="s">
        <v>23</v>
      </c>
    </row>
    <row r="1725" spans="1:26" x14ac:dyDescent="0.3">
      <c r="A1725" t="s">
        <v>135</v>
      </c>
      <c r="B1725">
        <v>67.400000000000006</v>
      </c>
      <c r="C1725" t="s">
        <v>23</v>
      </c>
      <c r="D1725">
        <v>2008</v>
      </c>
      <c r="E1725">
        <f t="shared" si="26"/>
        <v>0</v>
      </c>
      <c r="F1725" t="str">
        <v>low</v>
      </c>
      <c r="G1725">
        <v>225</v>
      </c>
      <c r="H1725">
        <v>2</v>
      </c>
      <c r="I1725">
        <v>4.26</v>
      </c>
      <c r="J1725">
        <v>181.0123284</v>
      </c>
      <c r="K1725">
        <v>96</v>
      </c>
      <c r="L1725">
        <v>31</v>
      </c>
      <c r="M1725">
        <v>44.9</v>
      </c>
      <c r="N1725">
        <v>2</v>
      </c>
      <c r="O1725">
        <v>95</v>
      </c>
      <c r="P1725">
        <v>5.58</v>
      </c>
      <c r="Q1725">
        <v>96</v>
      </c>
      <c r="R1725">
        <v>0.1</v>
      </c>
      <c r="S1725">
        <v>2139.6256309999999</v>
      </c>
      <c r="T1725">
        <v>2628131</v>
      </c>
      <c r="U1725">
        <v>2.2000000000000002</v>
      </c>
      <c r="V1725">
        <v>2.2999999999999998</v>
      </c>
      <c r="W1725">
        <v>0.67300000000000004</v>
      </c>
      <c r="X1725">
        <v>13.4</v>
      </c>
      <c r="Z1725" t="s">
        <v>23</v>
      </c>
    </row>
    <row r="1726" spans="1:26" x14ac:dyDescent="0.3">
      <c r="A1726" t="s">
        <v>135</v>
      </c>
      <c r="B1726">
        <v>65.900000000000006</v>
      </c>
      <c r="C1726" t="s">
        <v>23</v>
      </c>
      <c r="D1726">
        <v>2007</v>
      </c>
      <c r="E1726">
        <f t="shared" si="26"/>
        <v>0</v>
      </c>
      <c r="F1726" t="str">
        <v>low</v>
      </c>
      <c r="G1726">
        <v>26</v>
      </c>
      <c r="H1726">
        <v>2</v>
      </c>
      <c r="I1726">
        <v>3.79</v>
      </c>
      <c r="J1726">
        <v>126.698109</v>
      </c>
      <c r="K1726">
        <v>98</v>
      </c>
      <c r="L1726">
        <v>12</v>
      </c>
      <c r="M1726">
        <v>43.9</v>
      </c>
      <c r="N1726">
        <v>2</v>
      </c>
      <c r="O1726">
        <v>99</v>
      </c>
      <c r="P1726">
        <v>5.6</v>
      </c>
      <c r="Q1726">
        <v>95</v>
      </c>
      <c r="R1726">
        <v>0.1</v>
      </c>
      <c r="S1726">
        <v>1634.81431</v>
      </c>
      <c r="T1726">
        <v>259167</v>
      </c>
      <c r="U1726">
        <v>2.2000000000000002</v>
      </c>
      <c r="V1726">
        <v>2.4</v>
      </c>
      <c r="W1726">
        <v>0.66100000000000003</v>
      </c>
      <c r="X1726">
        <v>13</v>
      </c>
      <c r="Z1726" t="s">
        <v>23</v>
      </c>
    </row>
    <row r="1727" spans="1:26" x14ac:dyDescent="0.3">
      <c r="A1727" t="s">
        <v>135</v>
      </c>
      <c r="B1727">
        <v>65</v>
      </c>
      <c r="C1727" t="s">
        <v>23</v>
      </c>
      <c r="D1727">
        <v>2006</v>
      </c>
      <c r="E1727">
        <f t="shared" si="26"/>
        <v>0</v>
      </c>
      <c r="F1727" t="str">
        <v>low</v>
      </c>
      <c r="G1727">
        <v>271</v>
      </c>
      <c r="H1727">
        <v>2</v>
      </c>
      <c r="I1727">
        <v>2.91</v>
      </c>
      <c r="J1727">
        <v>122.1206485</v>
      </c>
      <c r="K1727">
        <v>98</v>
      </c>
      <c r="L1727">
        <v>26</v>
      </c>
      <c r="M1727">
        <v>43</v>
      </c>
      <c r="N1727">
        <v>2</v>
      </c>
      <c r="O1727">
        <v>98</v>
      </c>
      <c r="P1727">
        <v>4.68</v>
      </c>
      <c r="Q1727">
        <v>99</v>
      </c>
      <c r="R1727">
        <v>0.1</v>
      </c>
      <c r="S1727">
        <v>1334.6518960000001</v>
      </c>
      <c r="T1727">
        <v>255812</v>
      </c>
      <c r="U1727">
        <v>2.2000000000000002</v>
      </c>
      <c r="V1727">
        <v>2.4</v>
      </c>
      <c r="W1727">
        <v>0.64900000000000002</v>
      </c>
      <c r="X1727">
        <v>12.7</v>
      </c>
      <c r="Z1727" t="s">
        <v>23</v>
      </c>
    </row>
    <row r="1728" spans="1:26" x14ac:dyDescent="0.3">
      <c r="A1728" t="s">
        <v>135</v>
      </c>
      <c r="B1728">
        <v>64.5</v>
      </c>
      <c r="C1728" t="s">
        <v>23</v>
      </c>
      <c r="D1728">
        <v>2005</v>
      </c>
      <c r="E1728">
        <f t="shared" si="26"/>
        <v>0</v>
      </c>
      <c r="F1728" t="str">
        <v>low</v>
      </c>
      <c r="G1728">
        <v>274</v>
      </c>
      <c r="H1728">
        <v>2</v>
      </c>
      <c r="I1728">
        <v>2.75</v>
      </c>
      <c r="J1728">
        <v>98.683679510000005</v>
      </c>
      <c r="K1728">
        <v>98</v>
      </c>
      <c r="L1728">
        <v>0</v>
      </c>
      <c r="M1728">
        <v>42.1</v>
      </c>
      <c r="N1728">
        <v>2</v>
      </c>
      <c r="O1728">
        <v>99</v>
      </c>
      <c r="P1728">
        <v>5.9</v>
      </c>
      <c r="Q1728">
        <v>99</v>
      </c>
      <c r="R1728">
        <v>0.1</v>
      </c>
      <c r="S1728">
        <v>998.82266709999999</v>
      </c>
      <c r="T1728">
        <v>2526446</v>
      </c>
      <c r="U1728">
        <v>2.2999999999999998</v>
      </c>
      <c r="V1728">
        <v>2.4</v>
      </c>
      <c r="W1728">
        <v>0.63700000000000001</v>
      </c>
      <c r="X1728">
        <v>11.8</v>
      </c>
      <c r="Z1728" t="s">
        <v>23</v>
      </c>
    </row>
    <row r="1729" spans="1:26" x14ac:dyDescent="0.3">
      <c r="A1729" t="s">
        <v>135</v>
      </c>
      <c r="B1729">
        <v>64</v>
      </c>
      <c r="C1729" t="s">
        <v>23</v>
      </c>
      <c r="D1729">
        <v>2004</v>
      </c>
      <c r="E1729">
        <f t="shared" si="26"/>
        <v>0</v>
      </c>
      <c r="F1729" t="str">
        <v>low</v>
      </c>
      <c r="G1729">
        <v>284</v>
      </c>
      <c r="H1729">
        <v>2</v>
      </c>
      <c r="I1729">
        <v>1.75</v>
      </c>
      <c r="J1729">
        <v>73.241504829999997</v>
      </c>
      <c r="K1729">
        <v>98</v>
      </c>
      <c r="L1729">
        <v>0</v>
      </c>
      <c r="M1729">
        <v>41.3</v>
      </c>
      <c r="N1729">
        <v>2</v>
      </c>
      <c r="O1729">
        <v>99</v>
      </c>
      <c r="P1729">
        <v>5.99</v>
      </c>
      <c r="Q1729">
        <v>99</v>
      </c>
      <c r="R1729">
        <v>0.1</v>
      </c>
      <c r="S1729">
        <v>797.83774319999998</v>
      </c>
      <c r="T1729">
        <v>2496832</v>
      </c>
      <c r="U1729">
        <v>2.2999999999999998</v>
      </c>
      <c r="V1729">
        <v>2.4</v>
      </c>
      <c r="W1729">
        <v>0.621</v>
      </c>
      <c r="X1729">
        <v>11.2</v>
      </c>
      <c r="Z1729" t="s">
        <v>23</v>
      </c>
    </row>
    <row r="1730" spans="1:26" x14ac:dyDescent="0.3">
      <c r="A1730" t="s">
        <v>135</v>
      </c>
      <c r="B1730">
        <v>64</v>
      </c>
      <c r="C1730" t="s">
        <v>23</v>
      </c>
      <c r="D1730">
        <v>2003</v>
      </c>
      <c r="E1730">
        <f t="shared" ref="E1730:E1793" si="27">IF(Z1730="Developing",0,1)</f>
        <v>0</v>
      </c>
      <c r="F1730" t="str">
        <v>low</v>
      </c>
      <c r="G1730">
        <v>271</v>
      </c>
      <c r="H1730">
        <v>2</v>
      </c>
      <c r="I1730">
        <v>1.31</v>
      </c>
      <c r="J1730">
        <v>56.056864279999999</v>
      </c>
      <c r="K1730">
        <v>98</v>
      </c>
      <c r="L1730">
        <v>18</v>
      </c>
      <c r="M1730">
        <v>4.5</v>
      </c>
      <c r="N1730">
        <v>2</v>
      </c>
      <c r="O1730">
        <v>98</v>
      </c>
      <c r="P1730">
        <v>6.18</v>
      </c>
      <c r="Q1730">
        <v>98</v>
      </c>
      <c r="R1730">
        <v>0.1</v>
      </c>
      <c r="S1730">
        <v>646.56129499999997</v>
      </c>
      <c r="T1730">
        <v>2469286</v>
      </c>
      <c r="U1730">
        <v>2.4</v>
      </c>
      <c r="V1730">
        <v>2.5</v>
      </c>
      <c r="W1730">
        <v>0.60899999999999999</v>
      </c>
      <c r="X1730">
        <v>10.5</v>
      </c>
      <c r="Z1730" t="s">
        <v>23</v>
      </c>
    </row>
    <row r="1731" spans="1:26" x14ac:dyDescent="0.3">
      <c r="A1731" t="s">
        <v>135</v>
      </c>
      <c r="B1731">
        <v>63.8</v>
      </c>
      <c r="C1731" t="s">
        <v>23</v>
      </c>
      <c r="D1731">
        <v>2002</v>
      </c>
      <c r="E1731">
        <f t="shared" si="27"/>
        <v>0</v>
      </c>
      <c r="F1731" t="str">
        <v>low</v>
      </c>
      <c r="G1731">
        <v>263</v>
      </c>
      <c r="H1731">
        <v>2</v>
      </c>
      <c r="I1731">
        <v>2.4300000000000002</v>
      </c>
      <c r="J1731">
        <v>55.608782159999997</v>
      </c>
      <c r="K1731">
        <v>98</v>
      </c>
      <c r="L1731">
        <v>1205</v>
      </c>
      <c r="M1731">
        <v>39.799999999999997</v>
      </c>
      <c r="N1731">
        <v>2</v>
      </c>
      <c r="O1731">
        <v>98</v>
      </c>
      <c r="P1731">
        <v>5.81</v>
      </c>
      <c r="Q1731">
        <v>98</v>
      </c>
      <c r="R1731">
        <v>0.1</v>
      </c>
      <c r="S1731">
        <v>571.51882999999998</v>
      </c>
      <c r="T1731">
        <v>2443659</v>
      </c>
      <c r="U1731">
        <v>2.4</v>
      </c>
      <c r="V1731">
        <v>2.5</v>
      </c>
      <c r="W1731">
        <v>0.59899999999999998</v>
      </c>
      <c r="X1731">
        <v>10.1</v>
      </c>
      <c r="Z1731" t="s">
        <v>23</v>
      </c>
    </row>
    <row r="1732" spans="1:26" x14ac:dyDescent="0.3">
      <c r="A1732" t="s">
        <v>135</v>
      </c>
      <c r="B1732">
        <v>63.2</v>
      </c>
      <c r="C1732" t="s">
        <v>23</v>
      </c>
      <c r="D1732">
        <v>2001</v>
      </c>
      <c r="E1732">
        <f t="shared" si="27"/>
        <v>0</v>
      </c>
      <c r="F1732" t="str">
        <v>low</v>
      </c>
      <c r="G1732">
        <v>266</v>
      </c>
      <c r="H1732">
        <v>2</v>
      </c>
      <c r="I1732">
        <v>2.87</v>
      </c>
      <c r="J1732">
        <v>61.84921903</v>
      </c>
      <c r="K1732">
        <v>95</v>
      </c>
      <c r="L1732">
        <v>10677</v>
      </c>
      <c r="M1732">
        <v>39.1</v>
      </c>
      <c r="N1732">
        <v>3</v>
      </c>
      <c r="O1732">
        <v>95</v>
      </c>
      <c r="P1732">
        <v>5.45</v>
      </c>
      <c r="Q1732">
        <v>95</v>
      </c>
      <c r="R1732">
        <v>0.1</v>
      </c>
      <c r="S1732">
        <v>524.14592400000004</v>
      </c>
      <c r="T1732">
        <v>2419776</v>
      </c>
      <c r="U1732">
        <v>2.5</v>
      </c>
      <c r="V1732">
        <v>2.6</v>
      </c>
      <c r="W1732">
        <v>0.58799999999999997</v>
      </c>
      <c r="X1732">
        <v>9.4</v>
      </c>
      <c r="Z1732" t="s">
        <v>23</v>
      </c>
    </row>
    <row r="1733" spans="1:26" x14ac:dyDescent="0.3">
      <c r="A1733" t="s">
        <v>135</v>
      </c>
      <c r="B1733">
        <v>62.8</v>
      </c>
      <c r="C1733" t="s">
        <v>23</v>
      </c>
      <c r="D1733">
        <v>2000</v>
      </c>
      <c r="E1733">
        <f t="shared" si="27"/>
        <v>0</v>
      </c>
      <c r="F1733" t="str">
        <v>low</v>
      </c>
      <c r="G1733">
        <v>274</v>
      </c>
      <c r="H1733">
        <v>2</v>
      </c>
      <c r="I1733">
        <v>2.79</v>
      </c>
      <c r="J1733">
        <v>56.431387000000001</v>
      </c>
      <c r="K1733">
        <v>93</v>
      </c>
      <c r="L1733">
        <v>925</v>
      </c>
      <c r="M1733">
        <v>38.5</v>
      </c>
      <c r="N1733">
        <v>3</v>
      </c>
      <c r="O1733">
        <v>94</v>
      </c>
      <c r="P1733">
        <v>4.92</v>
      </c>
      <c r="Q1733">
        <v>94</v>
      </c>
      <c r="R1733">
        <v>0.1</v>
      </c>
      <c r="S1733">
        <v>474.21333609999999</v>
      </c>
      <c r="T1733">
        <v>2397436</v>
      </c>
      <c r="U1733">
        <v>2.6</v>
      </c>
      <c r="V1733">
        <v>2.6</v>
      </c>
      <c r="W1733">
        <v>0.58199999999999996</v>
      </c>
      <c r="X1733">
        <v>8.9</v>
      </c>
      <c r="Z1733" t="s">
        <v>23</v>
      </c>
    </row>
    <row r="1734" spans="1:26" x14ac:dyDescent="0.3">
      <c r="A1734" t="s">
        <v>136</v>
      </c>
      <c r="B1734">
        <v>76.099999999999994</v>
      </c>
      <c r="C1734" t="s">
        <v>23</v>
      </c>
      <c r="D1734">
        <v>2015</v>
      </c>
      <c r="E1734">
        <f t="shared" si="27"/>
        <v>0</v>
      </c>
      <c r="F1734" t="str">
        <v>High</v>
      </c>
      <c r="G1734">
        <v>16</v>
      </c>
      <c r="H1734">
        <v>0</v>
      </c>
      <c r="I1734">
        <v>0</v>
      </c>
      <c r="J1734">
        <v>0</v>
      </c>
      <c r="K1734">
        <v>82</v>
      </c>
      <c r="L1734">
        <v>0</v>
      </c>
      <c r="M1734">
        <v>61.8</v>
      </c>
      <c r="N1734">
        <v>0</v>
      </c>
      <c r="O1734">
        <v>89</v>
      </c>
      <c r="P1734">
        <v>0</v>
      </c>
      <c r="Q1734">
        <v>89</v>
      </c>
      <c r="R1734">
        <v>0.1</v>
      </c>
      <c r="S1734">
        <v>6461.1925540000002</v>
      </c>
      <c r="T1734">
        <v>622159</v>
      </c>
      <c r="U1734">
        <v>1.8</v>
      </c>
      <c r="V1734">
        <v>1.8</v>
      </c>
      <c r="W1734">
        <v>0.80400000000000005</v>
      </c>
      <c r="X1734">
        <v>15.1</v>
      </c>
      <c r="Z1734" t="s">
        <v>23</v>
      </c>
    </row>
    <row r="1735" spans="1:26" x14ac:dyDescent="0.3">
      <c r="A1735" t="s">
        <v>136</v>
      </c>
      <c r="B1735">
        <v>75.900000000000006</v>
      </c>
      <c r="C1735" t="s">
        <v>23</v>
      </c>
      <c r="D1735">
        <v>2014</v>
      </c>
      <c r="E1735">
        <f t="shared" si="27"/>
        <v>0</v>
      </c>
      <c r="F1735" t="str">
        <v>High</v>
      </c>
      <c r="G1735">
        <v>17</v>
      </c>
      <c r="H1735">
        <v>0</v>
      </c>
      <c r="I1735">
        <v>0.01</v>
      </c>
      <c r="J1735">
        <v>726.02917639999998</v>
      </c>
      <c r="K1735">
        <v>87</v>
      </c>
      <c r="L1735">
        <v>0</v>
      </c>
      <c r="M1735">
        <v>61.3</v>
      </c>
      <c r="N1735">
        <v>0</v>
      </c>
      <c r="O1735">
        <v>91</v>
      </c>
      <c r="P1735">
        <v>6.42</v>
      </c>
      <c r="Q1735">
        <v>91</v>
      </c>
      <c r="R1735">
        <v>0.1</v>
      </c>
      <c r="S1735">
        <v>7378.3452889999999</v>
      </c>
      <c r="T1735">
        <v>62181</v>
      </c>
      <c r="U1735">
        <v>1.8</v>
      </c>
      <c r="V1735">
        <v>1.9</v>
      </c>
      <c r="W1735">
        <v>0.80300000000000005</v>
      </c>
      <c r="X1735">
        <v>15.1</v>
      </c>
      <c r="Z1735" t="s">
        <v>23</v>
      </c>
    </row>
    <row r="1736" spans="1:26" x14ac:dyDescent="0.3">
      <c r="A1736" t="s">
        <v>136</v>
      </c>
      <c r="B1736">
        <v>75.8</v>
      </c>
      <c r="C1736" t="s">
        <v>23</v>
      </c>
      <c r="D1736">
        <v>2013</v>
      </c>
      <c r="E1736">
        <f t="shared" si="27"/>
        <v>0</v>
      </c>
      <c r="F1736" t="str">
        <v>High</v>
      </c>
      <c r="G1736">
        <v>19</v>
      </c>
      <c r="H1736">
        <v>0</v>
      </c>
      <c r="I1736">
        <v>0.01</v>
      </c>
      <c r="J1736">
        <v>707.14469099999997</v>
      </c>
      <c r="K1736">
        <v>9</v>
      </c>
      <c r="L1736">
        <v>0</v>
      </c>
      <c r="M1736">
        <v>6.7</v>
      </c>
      <c r="N1736">
        <v>0</v>
      </c>
      <c r="O1736">
        <v>94</v>
      </c>
      <c r="P1736">
        <v>6.43</v>
      </c>
      <c r="Q1736">
        <v>94</v>
      </c>
      <c r="R1736">
        <v>0.1</v>
      </c>
      <c r="S1736">
        <v>7186.429787</v>
      </c>
      <c r="T1736">
        <v>62127</v>
      </c>
      <c r="U1736">
        <v>1.8</v>
      </c>
      <c r="V1736">
        <v>1.9</v>
      </c>
      <c r="W1736">
        <v>0.79900000000000004</v>
      </c>
      <c r="X1736">
        <v>15.1</v>
      </c>
      <c r="Z1736" t="s">
        <v>23</v>
      </c>
    </row>
    <row r="1737" spans="1:26" x14ac:dyDescent="0.3">
      <c r="A1737" t="s">
        <v>136</v>
      </c>
      <c r="B1737">
        <v>75.599999999999994</v>
      </c>
      <c r="C1737" t="s">
        <v>23</v>
      </c>
      <c r="D1737">
        <v>2012</v>
      </c>
      <c r="E1737">
        <f t="shared" si="27"/>
        <v>0</v>
      </c>
      <c r="F1737" t="str">
        <v>High</v>
      </c>
      <c r="G1737">
        <v>11</v>
      </c>
      <c r="H1737">
        <v>0</v>
      </c>
      <c r="I1737">
        <v>0.01</v>
      </c>
      <c r="J1737">
        <v>648.13317810000001</v>
      </c>
      <c r="K1737">
        <v>9</v>
      </c>
      <c r="L1737">
        <v>0</v>
      </c>
      <c r="M1737">
        <v>6.2</v>
      </c>
      <c r="N1737">
        <v>0</v>
      </c>
      <c r="O1737">
        <v>94</v>
      </c>
      <c r="P1737">
        <v>7.25</v>
      </c>
      <c r="Q1737">
        <v>94</v>
      </c>
      <c r="R1737">
        <v>0.1</v>
      </c>
      <c r="S1737">
        <v>6586.71929</v>
      </c>
      <c r="T1737">
        <v>6261</v>
      </c>
      <c r="U1737">
        <v>1.9</v>
      </c>
      <c r="V1737">
        <v>1.9</v>
      </c>
      <c r="W1737">
        <v>0.79700000000000004</v>
      </c>
      <c r="X1737">
        <v>15.1</v>
      </c>
      <c r="Z1737" t="s">
        <v>23</v>
      </c>
    </row>
    <row r="1738" spans="1:26" x14ac:dyDescent="0.3">
      <c r="A1738" t="s">
        <v>136</v>
      </c>
      <c r="B1738">
        <v>75.400000000000006</v>
      </c>
      <c r="C1738" t="s">
        <v>23</v>
      </c>
      <c r="D1738">
        <v>2011</v>
      </c>
      <c r="E1738">
        <f t="shared" si="27"/>
        <v>0</v>
      </c>
      <c r="F1738" t="str">
        <v>High</v>
      </c>
      <c r="G1738">
        <v>113</v>
      </c>
      <c r="H1738">
        <v>0</v>
      </c>
      <c r="I1738">
        <v>6.56</v>
      </c>
      <c r="J1738">
        <v>666.73743709999997</v>
      </c>
      <c r="K1738">
        <v>91</v>
      </c>
      <c r="L1738">
        <v>5</v>
      </c>
      <c r="M1738">
        <v>59.7</v>
      </c>
      <c r="N1738">
        <v>0</v>
      </c>
      <c r="O1738">
        <v>95</v>
      </c>
      <c r="P1738">
        <v>6.92</v>
      </c>
      <c r="Q1738">
        <v>95</v>
      </c>
      <c r="R1738">
        <v>0.1</v>
      </c>
      <c r="S1738">
        <v>7318.7424490000003</v>
      </c>
      <c r="T1738">
        <v>6279</v>
      </c>
      <c r="U1738">
        <v>1.9</v>
      </c>
      <c r="V1738">
        <v>2</v>
      </c>
      <c r="W1738">
        <v>0.79200000000000004</v>
      </c>
      <c r="X1738">
        <v>15.1</v>
      </c>
      <c r="Z1738" t="s">
        <v>23</v>
      </c>
    </row>
    <row r="1739" spans="1:26" x14ac:dyDescent="0.3">
      <c r="A1739" t="s">
        <v>136</v>
      </c>
      <c r="B1739">
        <v>75.3</v>
      </c>
      <c r="C1739" t="s">
        <v>23</v>
      </c>
      <c r="D1739">
        <v>2010</v>
      </c>
      <c r="E1739">
        <f t="shared" si="27"/>
        <v>0</v>
      </c>
      <c r="F1739" t="str">
        <v>High</v>
      </c>
      <c r="G1739">
        <v>115</v>
      </c>
      <c r="H1739">
        <v>0</v>
      </c>
      <c r="I1739">
        <v>6.56</v>
      </c>
      <c r="J1739">
        <v>635.48493810000002</v>
      </c>
      <c r="K1739">
        <v>9</v>
      </c>
      <c r="L1739">
        <v>5</v>
      </c>
      <c r="M1739">
        <v>59.1</v>
      </c>
      <c r="N1739">
        <v>0</v>
      </c>
      <c r="O1739">
        <v>93</v>
      </c>
      <c r="P1739">
        <v>6.9</v>
      </c>
      <c r="Q1739">
        <v>94</v>
      </c>
      <c r="R1739">
        <v>0.1</v>
      </c>
      <c r="S1739">
        <v>6682.2811579999998</v>
      </c>
      <c r="T1739">
        <v>619428</v>
      </c>
      <c r="U1739">
        <v>2</v>
      </c>
      <c r="V1739">
        <v>2</v>
      </c>
      <c r="W1739">
        <v>0.78700000000000003</v>
      </c>
      <c r="X1739">
        <v>15</v>
      </c>
      <c r="Z1739" t="s">
        <v>23</v>
      </c>
    </row>
    <row r="1740" spans="1:26" x14ac:dyDescent="0.3">
      <c r="A1740" t="s">
        <v>136</v>
      </c>
      <c r="B1740">
        <v>75</v>
      </c>
      <c r="C1740" t="s">
        <v>23</v>
      </c>
      <c r="D1740">
        <v>2009</v>
      </c>
      <c r="E1740">
        <f t="shared" si="27"/>
        <v>0</v>
      </c>
      <c r="F1740" t="str">
        <v>High</v>
      </c>
      <c r="G1740">
        <v>117</v>
      </c>
      <c r="H1740">
        <v>0</v>
      </c>
      <c r="I1740">
        <v>6.45</v>
      </c>
      <c r="J1740">
        <v>489.68186989999998</v>
      </c>
      <c r="K1740">
        <v>87</v>
      </c>
      <c r="L1740">
        <v>0</v>
      </c>
      <c r="M1740">
        <v>58.5</v>
      </c>
      <c r="N1740">
        <v>0</v>
      </c>
      <c r="O1740">
        <v>91</v>
      </c>
      <c r="P1740">
        <v>6.7</v>
      </c>
      <c r="Q1740">
        <v>92</v>
      </c>
      <c r="R1740">
        <v>0.1</v>
      </c>
      <c r="S1740">
        <v>6698.79439</v>
      </c>
      <c r="T1740">
        <v>618294</v>
      </c>
      <c r="U1740">
        <v>2</v>
      </c>
      <c r="V1740">
        <v>2.1</v>
      </c>
      <c r="W1740">
        <v>0.78500000000000003</v>
      </c>
      <c r="X1740">
        <v>14.6</v>
      </c>
      <c r="Z1740" t="s">
        <v>23</v>
      </c>
    </row>
    <row r="1741" spans="1:26" x14ac:dyDescent="0.3">
      <c r="A1741" t="s">
        <v>136</v>
      </c>
      <c r="B1741">
        <v>74.599999999999994</v>
      </c>
      <c r="C1741" t="s">
        <v>23</v>
      </c>
      <c r="D1741">
        <v>2008</v>
      </c>
      <c r="E1741">
        <f t="shared" si="27"/>
        <v>0</v>
      </c>
      <c r="F1741" t="str">
        <v>High</v>
      </c>
      <c r="G1741">
        <v>121</v>
      </c>
      <c r="H1741">
        <v>0</v>
      </c>
      <c r="I1741">
        <v>6.17</v>
      </c>
      <c r="J1741">
        <v>709.13112279999996</v>
      </c>
      <c r="K1741">
        <v>93</v>
      </c>
      <c r="L1741">
        <v>0</v>
      </c>
      <c r="M1741">
        <v>57.8</v>
      </c>
      <c r="N1741">
        <v>0</v>
      </c>
      <c r="O1741">
        <v>95</v>
      </c>
      <c r="P1741">
        <v>6.13</v>
      </c>
      <c r="Q1741">
        <v>95</v>
      </c>
      <c r="R1741">
        <v>0.1</v>
      </c>
      <c r="S1741">
        <v>7325.7347399999999</v>
      </c>
      <c r="T1741">
        <v>616969</v>
      </c>
      <c r="U1741">
        <v>2.1</v>
      </c>
      <c r="V1741">
        <v>2.1</v>
      </c>
      <c r="W1741">
        <v>0.77400000000000002</v>
      </c>
      <c r="X1741">
        <v>14.2</v>
      </c>
      <c r="Z1741" t="s">
        <v>23</v>
      </c>
    </row>
    <row r="1742" spans="1:26" x14ac:dyDescent="0.3">
      <c r="A1742" t="s">
        <v>136</v>
      </c>
      <c r="B1742">
        <v>74.2</v>
      </c>
      <c r="C1742" t="s">
        <v>23</v>
      </c>
      <c r="D1742">
        <v>2007</v>
      </c>
      <c r="E1742">
        <f t="shared" si="27"/>
        <v>0</v>
      </c>
      <c r="F1742" t="str">
        <v>High</v>
      </c>
      <c r="G1742">
        <v>125</v>
      </c>
      <c r="H1742">
        <v>0</v>
      </c>
      <c r="I1742">
        <v>4.9800000000000004</v>
      </c>
      <c r="J1742">
        <v>678.51889440000002</v>
      </c>
      <c r="K1742">
        <v>9</v>
      </c>
      <c r="L1742">
        <v>0</v>
      </c>
      <c r="M1742">
        <v>57.2</v>
      </c>
      <c r="N1742">
        <v>0</v>
      </c>
      <c r="O1742">
        <v>92</v>
      </c>
      <c r="P1742">
        <v>6.74</v>
      </c>
      <c r="Q1742">
        <v>92</v>
      </c>
      <c r="R1742">
        <v>0.1</v>
      </c>
      <c r="S1742">
        <v>5957.1456930000004</v>
      </c>
      <c r="T1742">
        <v>615875</v>
      </c>
      <c r="U1742">
        <v>2.1</v>
      </c>
      <c r="V1742">
        <v>2.2000000000000002</v>
      </c>
      <c r="W1742">
        <v>0.76200000000000001</v>
      </c>
      <c r="X1742">
        <v>13.6</v>
      </c>
      <c r="Z1742" t="s">
        <v>23</v>
      </c>
    </row>
    <row r="1743" spans="1:26" x14ac:dyDescent="0.3">
      <c r="A1743" t="s">
        <v>136</v>
      </c>
      <c r="B1743">
        <v>73.8</v>
      </c>
      <c r="C1743" t="s">
        <v>23</v>
      </c>
      <c r="D1743">
        <v>2006</v>
      </c>
      <c r="E1743">
        <f t="shared" si="27"/>
        <v>0</v>
      </c>
      <c r="F1743" t="str">
        <v>High</v>
      </c>
      <c r="G1743">
        <v>13</v>
      </c>
      <c r="H1743">
        <v>0</v>
      </c>
      <c r="I1743">
        <v>5.38</v>
      </c>
      <c r="J1743">
        <v>595.73069229999999</v>
      </c>
      <c r="K1743">
        <v>9</v>
      </c>
      <c r="L1743">
        <v>0</v>
      </c>
      <c r="M1743">
        <v>56.5</v>
      </c>
      <c r="N1743">
        <v>0</v>
      </c>
      <c r="O1743">
        <v>9</v>
      </c>
      <c r="P1743">
        <v>8.1</v>
      </c>
      <c r="Q1743">
        <v>9</v>
      </c>
      <c r="R1743">
        <v>0.1</v>
      </c>
      <c r="S1743">
        <v>4383.5959700000003</v>
      </c>
      <c r="T1743">
        <v>61525</v>
      </c>
      <c r="U1743">
        <v>2.2000000000000002</v>
      </c>
      <c r="V1743">
        <v>2.2000000000000002</v>
      </c>
      <c r="W1743">
        <v>0.751</v>
      </c>
      <c r="X1743">
        <v>13.2</v>
      </c>
      <c r="Z1743" t="s">
        <v>23</v>
      </c>
    </row>
    <row r="1744" spans="1:26" x14ac:dyDescent="0.3">
      <c r="A1744" t="s">
        <v>136</v>
      </c>
      <c r="B1744">
        <v>73.599999999999994</v>
      </c>
      <c r="C1744" t="s">
        <v>23</v>
      </c>
      <c r="D1744">
        <v>2005</v>
      </c>
      <c r="E1744">
        <f t="shared" si="27"/>
        <v>0</v>
      </c>
      <c r="F1744" t="str">
        <v>High</v>
      </c>
      <c r="G1744">
        <v>133</v>
      </c>
      <c r="H1744">
        <v>0</v>
      </c>
      <c r="I1744">
        <v>0</v>
      </c>
      <c r="J1744">
        <v>527.30767209999999</v>
      </c>
      <c r="K1744">
        <v>0</v>
      </c>
      <c r="L1744">
        <v>0</v>
      </c>
      <c r="M1744">
        <v>55.7</v>
      </c>
      <c r="N1744">
        <v>0</v>
      </c>
      <c r="O1744">
        <v>0</v>
      </c>
      <c r="P1744">
        <v>8.4600000000000009</v>
      </c>
      <c r="Q1744">
        <v>0</v>
      </c>
      <c r="R1744">
        <v>0.1</v>
      </c>
      <c r="S1744">
        <v>3674.6179240000001</v>
      </c>
      <c r="T1744">
        <v>614261</v>
      </c>
      <c r="U1744">
        <v>2.2999999999999998</v>
      </c>
      <c r="V1744">
        <v>2.2999999999999998</v>
      </c>
      <c r="W1744">
        <v>0.746</v>
      </c>
      <c r="X1744">
        <v>12.8</v>
      </c>
      <c r="Z1744" t="s">
        <v>23</v>
      </c>
    </row>
    <row r="1745" spans="1:26" x14ac:dyDescent="0.3">
      <c r="A1745" t="s">
        <v>136</v>
      </c>
      <c r="B1745">
        <v>73.5</v>
      </c>
      <c r="C1745" t="s">
        <v>23</v>
      </c>
      <c r="D1745">
        <v>2004</v>
      </c>
      <c r="E1745">
        <f t="shared" si="27"/>
        <v>0</v>
      </c>
      <c r="F1745" t="str">
        <v>High</v>
      </c>
      <c r="G1745">
        <v>134</v>
      </c>
      <c r="H1745">
        <v>0</v>
      </c>
      <c r="I1745">
        <v>0.01</v>
      </c>
      <c r="J1745">
        <v>57.121901459999997</v>
      </c>
      <c r="K1745">
        <v>0</v>
      </c>
      <c r="L1745">
        <v>0</v>
      </c>
      <c r="M1745">
        <v>55</v>
      </c>
      <c r="N1745">
        <v>0</v>
      </c>
      <c r="O1745">
        <v>0</v>
      </c>
      <c r="P1745">
        <v>8.4499999999999993</v>
      </c>
      <c r="Q1745">
        <v>0</v>
      </c>
      <c r="R1745">
        <v>0.1</v>
      </c>
      <c r="S1745">
        <v>338.19953500000003</v>
      </c>
      <c r="T1745">
        <v>613353</v>
      </c>
      <c r="U1745">
        <v>2.2999999999999998</v>
      </c>
      <c r="V1745">
        <v>2.4</v>
      </c>
      <c r="W1745">
        <v>0.74</v>
      </c>
      <c r="X1745">
        <v>12.6</v>
      </c>
      <c r="Z1745" t="s">
        <v>23</v>
      </c>
    </row>
    <row r="1746" spans="1:26" x14ac:dyDescent="0.3">
      <c r="A1746" t="s">
        <v>136</v>
      </c>
      <c r="B1746">
        <v>73.5</v>
      </c>
      <c r="C1746" t="s">
        <v>23</v>
      </c>
      <c r="D1746">
        <v>2003</v>
      </c>
      <c r="E1746">
        <f t="shared" si="27"/>
        <v>0</v>
      </c>
      <c r="F1746" t="str">
        <v>High</v>
      </c>
      <c r="G1746">
        <v>134</v>
      </c>
      <c r="H1746">
        <v>0</v>
      </c>
      <c r="I1746">
        <v>0.01</v>
      </c>
      <c r="J1746">
        <v>495.07829629999998</v>
      </c>
      <c r="K1746">
        <v>0</v>
      </c>
      <c r="L1746">
        <v>0</v>
      </c>
      <c r="M1746">
        <v>54.2</v>
      </c>
      <c r="N1746">
        <v>0</v>
      </c>
      <c r="O1746">
        <v>0</v>
      </c>
      <c r="P1746">
        <v>8.91</v>
      </c>
      <c r="Q1746">
        <v>0</v>
      </c>
      <c r="R1746">
        <v>0.1</v>
      </c>
      <c r="S1746">
        <v>2789.1734999999999</v>
      </c>
      <c r="T1746">
        <v>612267</v>
      </c>
      <c r="U1746">
        <v>2.4</v>
      </c>
      <c r="V1746">
        <v>2.4</v>
      </c>
      <c r="W1746">
        <v>0</v>
      </c>
      <c r="X1746">
        <v>0</v>
      </c>
      <c r="Z1746" t="s">
        <v>23</v>
      </c>
    </row>
    <row r="1747" spans="1:26" x14ac:dyDescent="0.3">
      <c r="A1747" t="s">
        <v>136</v>
      </c>
      <c r="B1747">
        <v>73.400000000000006</v>
      </c>
      <c r="C1747" t="s">
        <v>23</v>
      </c>
      <c r="D1747">
        <v>2002</v>
      </c>
      <c r="E1747">
        <f t="shared" si="27"/>
        <v>0</v>
      </c>
      <c r="F1747" t="str">
        <v>High</v>
      </c>
      <c r="G1747">
        <v>136</v>
      </c>
      <c r="H1747">
        <v>0</v>
      </c>
      <c r="I1747">
        <v>0.01</v>
      </c>
      <c r="J1747">
        <v>36.48024032</v>
      </c>
      <c r="K1747">
        <v>0</v>
      </c>
      <c r="L1747">
        <v>0</v>
      </c>
      <c r="M1747">
        <v>53.5</v>
      </c>
      <c r="N1747">
        <v>0</v>
      </c>
      <c r="O1747">
        <v>0</v>
      </c>
      <c r="P1747">
        <v>8.33</v>
      </c>
      <c r="Q1747">
        <v>0</v>
      </c>
      <c r="R1747">
        <v>0.1</v>
      </c>
      <c r="S1747">
        <v>216.24327400000001</v>
      </c>
      <c r="T1747">
        <v>69828</v>
      </c>
      <c r="U1747">
        <v>2.5</v>
      </c>
      <c r="V1747">
        <v>2.5</v>
      </c>
      <c r="W1747">
        <v>0</v>
      </c>
      <c r="X1747">
        <v>0</v>
      </c>
      <c r="Z1747" t="s">
        <v>23</v>
      </c>
    </row>
    <row r="1748" spans="1:26" x14ac:dyDescent="0.3">
      <c r="A1748" t="s">
        <v>136</v>
      </c>
      <c r="B1748">
        <v>73.3</v>
      </c>
      <c r="C1748" t="s">
        <v>23</v>
      </c>
      <c r="D1748">
        <v>2001</v>
      </c>
      <c r="E1748">
        <f t="shared" si="27"/>
        <v>0</v>
      </c>
      <c r="F1748" t="str">
        <v>High</v>
      </c>
      <c r="G1748">
        <v>136</v>
      </c>
      <c r="H1748">
        <v>0</v>
      </c>
      <c r="I1748">
        <v>0.01</v>
      </c>
      <c r="J1748">
        <v>33.669813550000001</v>
      </c>
      <c r="K1748">
        <v>0</v>
      </c>
      <c r="L1748">
        <v>0</v>
      </c>
      <c r="M1748">
        <v>52.7</v>
      </c>
      <c r="N1748">
        <v>0</v>
      </c>
      <c r="O1748">
        <v>0</v>
      </c>
      <c r="P1748">
        <v>8.23</v>
      </c>
      <c r="Q1748">
        <v>0</v>
      </c>
      <c r="R1748">
        <v>0.1</v>
      </c>
      <c r="S1748">
        <v>199.583957</v>
      </c>
      <c r="T1748">
        <v>67389</v>
      </c>
      <c r="U1748">
        <v>2.5</v>
      </c>
      <c r="V1748">
        <v>2.6</v>
      </c>
      <c r="W1748">
        <v>0</v>
      </c>
      <c r="X1748">
        <v>0</v>
      </c>
      <c r="Z1748" t="s">
        <v>23</v>
      </c>
    </row>
    <row r="1749" spans="1:26" x14ac:dyDescent="0.3">
      <c r="A1749" t="s">
        <v>136</v>
      </c>
      <c r="B1749">
        <v>73</v>
      </c>
      <c r="C1749" t="s">
        <v>23</v>
      </c>
      <c r="D1749">
        <v>2000</v>
      </c>
      <c r="E1749">
        <f t="shared" si="27"/>
        <v>0</v>
      </c>
      <c r="F1749" t="str">
        <v>High</v>
      </c>
      <c r="G1749">
        <v>144</v>
      </c>
      <c r="H1749">
        <v>0</v>
      </c>
      <c r="I1749">
        <v>0.01</v>
      </c>
      <c r="J1749">
        <v>274.54726049999999</v>
      </c>
      <c r="K1749">
        <v>0</v>
      </c>
      <c r="L1749">
        <v>0</v>
      </c>
      <c r="M1749">
        <v>51.9</v>
      </c>
      <c r="N1749">
        <v>0</v>
      </c>
      <c r="O1749">
        <v>0</v>
      </c>
      <c r="P1749">
        <v>7.32</v>
      </c>
      <c r="Q1749">
        <v>0</v>
      </c>
      <c r="R1749">
        <v>0.1</v>
      </c>
      <c r="S1749">
        <v>1627.42893</v>
      </c>
      <c r="T1749">
        <v>6495</v>
      </c>
      <c r="U1749">
        <v>2.6</v>
      </c>
      <c r="V1749">
        <v>2.7</v>
      </c>
      <c r="W1749">
        <v>0</v>
      </c>
      <c r="X1749">
        <v>0</v>
      </c>
      <c r="Z1749" t="s">
        <v>23</v>
      </c>
    </row>
    <row r="1750" spans="1:26" x14ac:dyDescent="0.3">
      <c r="A1750" t="s">
        <v>137</v>
      </c>
      <c r="B1750">
        <v>74.3</v>
      </c>
      <c r="C1750" t="s">
        <v>23</v>
      </c>
      <c r="D1750">
        <v>2015</v>
      </c>
      <c r="E1750">
        <f t="shared" si="27"/>
        <v>0</v>
      </c>
      <c r="F1750" t="str">
        <v>High</v>
      </c>
      <c r="G1750">
        <v>95</v>
      </c>
      <c r="H1750">
        <v>17</v>
      </c>
      <c r="I1750">
        <v>0</v>
      </c>
      <c r="J1750">
        <v>0</v>
      </c>
      <c r="K1750">
        <v>99</v>
      </c>
      <c r="L1750">
        <v>17</v>
      </c>
      <c r="M1750">
        <v>58.5</v>
      </c>
      <c r="N1750">
        <v>20</v>
      </c>
      <c r="O1750">
        <v>99</v>
      </c>
      <c r="P1750">
        <v>0</v>
      </c>
      <c r="Q1750">
        <v>99</v>
      </c>
      <c r="R1750">
        <v>0.1</v>
      </c>
      <c r="S1750">
        <v>2847.2855690000001</v>
      </c>
      <c r="T1750">
        <v>3483322</v>
      </c>
      <c r="U1750">
        <v>6.4</v>
      </c>
      <c r="V1750">
        <v>6.2</v>
      </c>
      <c r="W1750">
        <v>0.64500000000000002</v>
      </c>
      <c r="X1750">
        <v>12.1</v>
      </c>
      <c r="Z1750" t="s">
        <v>23</v>
      </c>
    </row>
    <row r="1751" spans="1:26" x14ac:dyDescent="0.3">
      <c r="A1751" t="s">
        <v>137</v>
      </c>
      <c r="B1751">
        <v>74.099999999999994</v>
      </c>
      <c r="C1751" t="s">
        <v>23</v>
      </c>
      <c r="D1751">
        <v>2014</v>
      </c>
      <c r="E1751">
        <f t="shared" si="27"/>
        <v>0</v>
      </c>
      <c r="F1751" t="str">
        <v>High</v>
      </c>
      <c r="G1751">
        <v>96</v>
      </c>
      <c r="H1751">
        <v>18</v>
      </c>
      <c r="I1751">
        <v>0.43</v>
      </c>
      <c r="J1751">
        <v>198.73434950000001</v>
      </c>
      <c r="K1751">
        <v>99</v>
      </c>
      <c r="L1751">
        <v>10</v>
      </c>
      <c r="M1751">
        <v>57.5</v>
      </c>
      <c r="N1751">
        <v>21</v>
      </c>
      <c r="O1751">
        <v>99</v>
      </c>
      <c r="P1751">
        <v>5.91</v>
      </c>
      <c r="Q1751">
        <v>99</v>
      </c>
      <c r="R1751">
        <v>0.1</v>
      </c>
      <c r="S1751">
        <v>3154.5134840000001</v>
      </c>
      <c r="T1751">
        <v>3431882</v>
      </c>
      <c r="U1751">
        <v>6.4</v>
      </c>
      <c r="V1751">
        <v>6.2</v>
      </c>
      <c r="W1751">
        <v>0.64</v>
      </c>
      <c r="X1751">
        <v>12.1</v>
      </c>
      <c r="Z1751" t="s">
        <v>23</v>
      </c>
    </row>
    <row r="1752" spans="1:26" x14ac:dyDescent="0.3">
      <c r="A1752" t="s">
        <v>137</v>
      </c>
      <c r="B1752">
        <v>73.900000000000006</v>
      </c>
      <c r="C1752" t="s">
        <v>23</v>
      </c>
      <c r="D1752">
        <v>2013</v>
      </c>
      <c r="E1752">
        <f t="shared" si="27"/>
        <v>0</v>
      </c>
      <c r="F1752" t="str">
        <v>High</v>
      </c>
      <c r="G1752">
        <v>97</v>
      </c>
      <c r="H1752">
        <v>18</v>
      </c>
      <c r="I1752">
        <v>0.45</v>
      </c>
      <c r="J1752">
        <v>179.8598949</v>
      </c>
      <c r="K1752">
        <v>99</v>
      </c>
      <c r="L1752">
        <v>92</v>
      </c>
      <c r="M1752">
        <v>56.5</v>
      </c>
      <c r="N1752">
        <v>21</v>
      </c>
      <c r="O1752">
        <v>99</v>
      </c>
      <c r="P1752">
        <v>5.94</v>
      </c>
      <c r="Q1752">
        <v>99</v>
      </c>
      <c r="R1752">
        <v>0.1</v>
      </c>
      <c r="S1752">
        <v>3111.7628869999999</v>
      </c>
      <c r="T1752">
        <v>33824769</v>
      </c>
      <c r="U1752">
        <v>6.4</v>
      </c>
      <c r="V1752">
        <v>6.2</v>
      </c>
      <c r="W1752">
        <v>0.63400000000000001</v>
      </c>
      <c r="X1752">
        <v>12.1</v>
      </c>
      <c r="Z1752" t="s">
        <v>23</v>
      </c>
    </row>
    <row r="1753" spans="1:26" x14ac:dyDescent="0.3">
      <c r="A1753" t="s">
        <v>137</v>
      </c>
      <c r="B1753">
        <v>73.599999999999994</v>
      </c>
      <c r="C1753" t="s">
        <v>23</v>
      </c>
      <c r="D1753">
        <v>2012</v>
      </c>
      <c r="E1753">
        <f t="shared" si="27"/>
        <v>0</v>
      </c>
      <c r="F1753" t="str">
        <v>High</v>
      </c>
      <c r="G1753">
        <v>99</v>
      </c>
      <c r="H1753">
        <v>19</v>
      </c>
      <c r="I1753">
        <v>0.55000000000000004</v>
      </c>
      <c r="J1753">
        <v>19.158537320000001</v>
      </c>
      <c r="K1753">
        <v>99</v>
      </c>
      <c r="L1753">
        <v>668</v>
      </c>
      <c r="M1753">
        <v>55.5</v>
      </c>
      <c r="N1753">
        <v>22</v>
      </c>
      <c r="O1753">
        <v>99</v>
      </c>
      <c r="P1753">
        <v>6.15</v>
      </c>
      <c r="Q1753">
        <v>99</v>
      </c>
      <c r="R1753">
        <v>0.1</v>
      </c>
      <c r="S1753">
        <v>294.74672800000002</v>
      </c>
      <c r="T1753">
        <v>33333789</v>
      </c>
      <c r="U1753">
        <v>6.3</v>
      </c>
      <c r="V1753">
        <v>6.2</v>
      </c>
      <c r="W1753">
        <v>0.623</v>
      </c>
      <c r="X1753">
        <v>11.6</v>
      </c>
      <c r="Z1753" t="s">
        <v>23</v>
      </c>
    </row>
    <row r="1754" spans="1:26" x14ac:dyDescent="0.3">
      <c r="A1754" t="s">
        <v>137</v>
      </c>
      <c r="B1754">
        <v>73.3</v>
      </c>
      <c r="C1754" t="s">
        <v>23</v>
      </c>
      <c r="D1754">
        <v>2011</v>
      </c>
      <c r="E1754">
        <f t="shared" si="27"/>
        <v>0</v>
      </c>
      <c r="F1754" t="str">
        <v>High</v>
      </c>
      <c r="G1754">
        <v>14</v>
      </c>
      <c r="H1754">
        <v>19</v>
      </c>
      <c r="I1754">
        <v>0.54</v>
      </c>
      <c r="J1754">
        <v>22.094550399999999</v>
      </c>
      <c r="K1754">
        <v>98</v>
      </c>
      <c r="L1754">
        <v>982</v>
      </c>
      <c r="M1754">
        <v>54.6</v>
      </c>
      <c r="N1754">
        <v>22</v>
      </c>
      <c r="O1754">
        <v>98</v>
      </c>
      <c r="P1754">
        <v>5.99</v>
      </c>
      <c r="Q1754">
        <v>99</v>
      </c>
      <c r="R1754">
        <v>0.1</v>
      </c>
      <c r="S1754">
        <v>339.91615999999999</v>
      </c>
      <c r="T1754">
        <v>32858823</v>
      </c>
      <c r="U1754">
        <v>6.3</v>
      </c>
      <c r="V1754">
        <v>6.2</v>
      </c>
      <c r="W1754">
        <v>0.61199999999999999</v>
      </c>
      <c r="X1754">
        <v>11.2</v>
      </c>
      <c r="Z1754" t="s">
        <v>23</v>
      </c>
    </row>
    <row r="1755" spans="1:26" x14ac:dyDescent="0.3">
      <c r="A1755" t="s">
        <v>137</v>
      </c>
      <c r="B1755">
        <v>72.8</v>
      </c>
      <c r="C1755" t="s">
        <v>23</v>
      </c>
      <c r="D1755">
        <v>2010</v>
      </c>
      <c r="E1755">
        <f t="shared" si="27"/>
        <v>0</v>
      </c>
      <c r="F1755" t="str">
        <v>High</v>
      </c>
      <c r="G1755">
        <v>11</v>
      </c>
      <c r="H1755">
        <v>20</v>
      </c>
      <c r="I1755">
        <v>0.56000000000000005</v>
      </c>
      <c r="J1755">
        <v>183.6592186</v>
      </c>
      <c r="K1755">
        <v>98</v>
      </c>
      <c r="L1755">
        <v>633</v>
      </c>
      <c r="M1755">
        <v>53.6</v>
      </c>
      <c r="N1755">
        <v>23</v>
      </c>
      <c r="O1755">
        <v>99</v>
      </c>
      <c r="P1755">
        <v>5.86</v>
      </c>
      <c r="Q1755">
        <v>99</v>
      </c>
      <c r="R1755">
        <v>0.1</v>
      </c>
      <c r="S1755">
        <v>2834.2471999999998</v>
      </c>
      <c r="T1755">
        <v>3249639</v>
      </c>
      <c r="U1755">
        <v>6.3</v>
      </c>
      <c r="V1755">
        <v>6.2</v>
      </c>
      <c r="W1755">
        <v>0.60299999999999998</v>
      </c>
      <c r="X1755">
        <v>10.7</v>
      </c>
      <c r="Z1755" t="s">
        <v>23</v>
      </c>
    </row>
    <row r="1756" spans="1:26" x14ac:dyDescent="0.3">
      <c r="A1756" t="s">
        <v>137</v>
      </c>
      <c r="B1756">
        <v>72.3</v>
      </c>
      <c r="C1756" t="s">
        <v>23</v>
      </c>
      <c r="D1756">
        <v>2009</v>
      </c>
      <c r="E1756">
        <f t="shared" si="27"/>
        <v>0</v>
      </c>
      <c r="F1756" t="str">
        <v>High</v>
      </c>
      <c r="G1756">
        <v>116</v>
      </c>
      <c r="H1756">
        <v>20</v>
      </c>
      <c r="I1756">
        <v>0.62</v>
      </c>
      <c r="J1756">
        <v>188.2902861</v>
      </c>
      <c r="K1756">
        <v>98</v>
      </c>
      <c r="L1756">
        <v>834</v>
      </c>
      <c r="M1756">
        <v>52.7</v>
      </c>
      <c r="N1756">
        <v>23</v>
      </c>
      <c r="O1756">
        <v>99</v>
      </c>
      <c r="P1756">
        <v>5.67</v>
      </c>
      <c r="Q1756">
        <v>99</v>
      </c>
      <c r="R1756">
        <v>0.1</v>
      </c>
      <c r="S1756">
        <v>2861.5545000000002</v>
      </c>
      <c r="T1756">
        <v>31989897</v>
      </c>
      <c r="U1756">
        <v>6.4</v>
      </c>
      <c r="V1756">
        <v>6.2</v>
      </c>
      <c r="W1756">
        <v>0.59599999999999997</v>
      </c>
      <c r="X1756">
        <v>10.5</v>
      </c>
      <c r="Z1756" t="s">
        <v>23</v>
      </c>
    </row>
    <row r="1757" spans="1:26" x14ac:dyDescent="0.3">
      <c r="A1757" t="s">
        <v>137</v>
      </c>
      <c r="B1757">
        <v>71.8</v>
      </c>
      <c r="C1757" t="s">
        <v>23</v>
      </c>
      <c r="D1757">
        <v>2008</v>
      </c>
      <c r="E1757">
        <f t="shared" si="27"/>
        <v>0</v>
      </c>
      <c r="F1757" t="str">
        <v>High</v>
      </c>
      <c r="G1757">
        <v>123</v>
      </c>
      <c r="H1757">
        <v>21</v>
      </c>
      <c r="I1757">
        <v>0.51</v>
      </c>
      <c r="J1757">
        <v>171.3658969</v>
      </c>
      <c r="K1757">
        <v>97</v>
      </c>
      <c r="L1757">
        <v>1455</v>
      </c>
      <c r="M1757">
        <v>51.7</v>
      </c>
      <c r="N1757">
        <v>24</v>
      </c>
      <c r="O1757">
        <v>99</v>
      </c>
      <c r="P1757">
        <v>5.41</v>
      </c>
      <c r="Q1757">
        <v>99</v>
      </c>
      <c r="R1757">
        <v>0.1</v>
      </c>
      <c r="S1757">
        <v>2884.94776</v>
      </c>
      <c r="T1757">
        <v>31596855</v>
      </c>
      <c r="U1757">
        <v>6.4</v>
      </c>
      <c r="V1757">
        <v>6.3</v>
      </c>
      <c r="W1757">
        <v>0.58899999999999997</v>
      </c>
      <c r="X1757">
        <v>10.3</v>
      </c>
      <c r="Z1757" t="s">
        <v>23</v>
      </c>
    </row>
    <row r="1758" spans="1:26" x14ac:dyDescent="0.3">
      <c r="A1758" t="s">
        <v>137</v>
      </c>
      <c r="B1758">
        <v>71.400000000000006</v>
      </c>
      <c r="C1758" t="s">
        <v>23</v>
      </c>
      <c r="D1758">
        <v>2007</v>
      </c>
      <c r="E1758">
        <f t="shared" si="27"/>
        <v>0</v>
      </c>
      <c r="F1758" t="str">
        <v>High</v>
      </c>
      <c r="G1758">
        <v>128</v>
      </c>
      <c r="H1758">
        <v>21</v>
      </c>
      <c r="I1758">
        <v>0.56000000000000005</v>
      </c>
      <c r="J1758">
        <v>157.64314450000001</v>
      </c>
      <c r="K1758">
        <v>95</v>
      </c>
      <c r="L1758">
        <v>2248</v>
      </c>
      <c r="M1758">
        <v>5.8</v>
      </c>
      <c r="N1758">
        <v>25</v>
      </c>
      <c r="O1758">
        <v>95</v>
      </c>
      <c r="P1758">
        <v>5.48</v>
      </c>
      <c r="Q1758">
        <v>95</v>
      </c>
      <c r="R1758">
        <v>0.1</v>
      </c>
      <c r="S1758">
        <v>2494.353552</v>
      </c>
      <c r="T1758">
        <v>31225881</v>
      </c>
      <c r="U1758">
        <v>6.4</v>
      </c>
      <c r="V1758">
        <v>6.3</v>
      </c>
      <c r="W1758">
        <v>0.58099999999999996</v>
      </c>
      <c r="X1758">
        <v>10</v>
      </c>
      <c r="Z1758" t="s">
        <v>23</v>
      </c>
    </row>
    <row r="1759" spans="1:26" x14ac:dyDescent="0.3">
      <c r="A1759" t="s">
        <v>137</v>
      </c>
      <c r="B1759">
        <v>71</v>
      </c>
      <c r="C1759" t="s">
        <v>23</v>
      </c>
      <c r="D1759">
        <v>2006</v>
      </c>
      <c r="E1759">
        <f t="shared" si="27"/>
        <v>0</v>
      </c>
      <c r="F1759" t="str">
        <v>High</v>
      </c>
      <c r="G1759">
        <v>133</v>
      </c>
      <c r="H1759">
        <v>22</v>
      </c>
      <c r="I1759">
        <v>0.57999999999999996</v>
      </c>
      <c r="J1759">
        <v>127.7632005</v>
      </c>
      <c r="K1759">
        <v>95</v>
      </c>
      <c r="L1759">
        <v>1217</v>
      </c>
      <c r="M1759">
        <v>49.9</v>
      </c>
      <c r="N1759">
        <v>25</v>
      </c>
      <c r="O1759">
        <v>97</v>
      </c>
      <c r="P1759">
        <v>5.23</v>
      </c>
      <c r="Q1759">
        <v>97</v>
      </c>
      <c r="R1759">
        <v>0.1</v>
      </c>
      <c r="S1759">
        <v>2191.4785670000001</v>
      </c>
      <c r="T1759">
        <v>3869346</v>
      </c>
      <c r="U1759">
        <v>6.4</v>
      </c>
      <c r="V1759">
        <v>6.3</v>
      </c>
      <c r="W1759">
        <v>0.57499999999999996</v>
      </c>
      <c r="X1759">
        <v>10</v>
      </c>
      <c r="Z1759" t="s">
        <v>23</v>
      </c>
    </row>
    <row r="1760" spans="1:26" x14ac:dyDescent="0.3">
      <c r="A1760" t="s">
        <v>137</v>
      </c>
      <c r="B1760">
        <v>77</v>
      </c>
      <c r="C1760" t="s">
        <v>23</v>
      </c>
      <c r="D1760">
        <v>2005</v>
      </c>
      <c r="E1760">
        <f t="shared" si="27"/>
        <v>0</v>
      </c>
      <c r="F1760" t="str">
        <v>High</v>
      </c>
      <c r="G1760">
        <v>137</v>
      </c>
      <c r="H1760">
        <v>22</v>
      </c>
      <c r="I1760">
        <v>0.47</v>
      </c>
      <c r="J1760">
        <v>9.4693712639999994</v>
      </c>
      <c r="K1760">
        <v>96</v>
      </c>
      <c r="L1760">
        <v>0</v>
      </c>
      <c r="M1760">
        <v>49.1</v>
      </c>
      <c r="N1760">
        <v>26</v>
      </c>
      <c r="O1760">
        <v>98</v>
      </c>
      <c r="P1760">
        <v>5.6</v>
      </c>
      <c r="Q1760">
        <v>98</v>
      </c>
      <c r="R1760">
        <v>0.1</v>
      </c>
      <c r="S1760">
        <v>213.75555900000001</v>
      </c>
      <c r="T1760">
        <v>35217</v>
      </c>
      <c r="U1760">
        <v>6.5</v>
      </c>
      <c r="V1760">
        <v>6.3</v>
      </c>
      <c r="W1760">
        <v>0.56899999999999995</v>
      </c>
      <c r="X1760">
        <v>9.8000000000000007</v>
      </c>
      <c r="Z1760" t="s">
        <v>23</v>
      </c>
    </row>
    <row r="1761" spans="1:26" x14ac:dyDescent="0.3">
      <c r="A1761" t="s">
        <v>137</v>
      </c>
      <c r="B1761">
        <v>72</v>
      </c>
      <c r="C1761" t="s">
        <v>23</v>
      </c>
      <c r="D1761">
        <v>2004</v>
      </c>
      <c r="E1761">
        <f t="shared" si="27"/>
        <v>0</v>
      </c>
      <c r="F1761" t="str">
        <v>High</v>
      </c>
      <c r="G1761">
        <v>142</v>
      </c>
      <c r="H1761">
        <v>23</v>
      </c>
      <c r="I1761">
        <v>0.56000000000000005</v>
      </c>
      <c r="J1761">
        <v>100.3638322</v>
      </c>
      <c r="K1761">
        <v>95</v>
      </c>
      <c r="L1761">
        <v>6399</v>
      </c>
      <c r="M1761">
        <v>48.2</v>
      </c>
      <c r="N1761">
        <v>27</v>
      </c>
      <c r="O1761">
        <v>97</v>
      </c>
      <c r="P1761">
        <v>5.22</v>
      </c>
      <c r="Q1761">
        <v>97</v>
      </c>
      <c r="R1761">
        <v>0.1</v>
      </c>
      <c r="S1761">
        <v>1948.812275</v>
      </c>
      <c r="T1761">
        <v>3179285</v>
      </c>
      <c r="U1761">
        <v>6.5</v>
      </c>
      <c r="V1761">
        <v>6.4</v>
      </c>
      <c r="W1761">
        <v>0.56100000000000005</v>
      </c>
      <c r="X1761">
        <v>9.6</v>
      </c>
      <c r="Z1761" t="s">
        <v>23</v>
      </c>
    </row>
    <row r="1762" spans="1:26" x14ac:dyDescent="0.3">
      <c r="A1762" t="s">
        <v>137</v>
      </c>
      <c r="B1762">
        <v>69.900000000000006</v>
      </c>
      <c r="C1762" t="s">
        <v>23</v>
      </c>
      <c r="D1762">
        <v>2003</v>
      </c>
      <c r="E1762">
        <f t="shared" si="27"/>
        <v>0</v>
      </c>
      <c r="F1762" t="str">
        <v>low</v>
      </c>
      <c r="G1762">
        <v>146</v>
      </c>
      <c r="H1762">
        <v>24</v>
      </c>
      <c r="I1762">
        <v>0.57999999999999996</v>
      </c>
      <c r="J1762">
        <v>88.165061789999996</v>
      </c>
      <c r="K1762">
        <v>9</v>
      </c>
      <c r="L1762">
        <v>10841</v>
      </c>
      <c r="M1762">
        <v>47.3</v>
      </c>
      <c r="N1762">
        <v>28</v>
      </c>
      <c r="O1762">
        <v>91</v>
      </c>
      <c r="P1762">
        <v>5.25</v>
      </c>
      <c r="Q1762">
        <v>91</v>
      </c>
      <c r="R1762">
        <v>0.1</v>
      </c>
      <c r="S1762">
        <v>1721.9738629999999</v>
      </c>
      <c r="T1762">
        <v>29843937</v>
      </c>
      <c r="U1762">
        <v>6.6</v>
      </c>
      <c r="V1762">
        <v>6.4</v>
      </c>
      <c r="W1762">
        <v>0.55100000000000005</v>
      </c>
      <c r="X1762">
        <v>9.3000000000000007</v>
      </c>
      <c r="Z1762" t="s">
        <v>23</v>
      </c>
    </row>
    <row r="1763" spans="1:26" x14ac:dyDescent="0.3">
      <c r="A1763" t="s">
        <v>137</v>
      </c>
      <c r="B1763">
        <v>69.5</v>
      </c>
      <c r="C1763" t="s">
        <v>23</v>
      </c>
      <c r="D1763">
        <v>2002</v>
      </c>
      <c r="E1763">
        <f t="shared" si="27"/>
        <v>0</v>
      </c>
      <c r="F1763" t="str">
        <v>low</v>
      </c>
      <c r="G1763">
        <v>15</v>
      </c>
      <c r="H1763">
        <v>25</v>
      </c>
      <c r="I1763">
        <v>0.46</v>
      </c>
      <c r="J1763">
        <v>66.729338709999993</v>
      </c>
      <c r="K1763">
        <v>92</v>
      </c>
      <c r="L1763">
        <v>6000</v>
      </c>
      <c r="M1763">
        <v>46.5</v>
      </c>
      <c r="N1763">
        <v>29</v>
      </c>
      <c r="O1763">
        <v>94</v>
      </c>
      <c r="P1763">
        <v>5.31</v>
      </c>
      <c r="Q1763">
        <v>94</v>
      </c>
      <c r="R1763">
        <v>0.1</v>
      </c>
      <c r="S1763">
        <v>1413.7571760000001</v>
      </c>
      <c r="T1763">
        <v>29512368</v>
      </c>
      <c r="U1763">
        <v>6.6</v>
      </c>
      <c r="V1763">
        <v>6.5</v>
      </c>
      <c r="W1763">
        <v>0.54</v>
      </c>
      <c r="X1763">
        <v>8.8000000000000007</v>
      </c>
      <c r="Z1763" t="s">
        <v>23</v>
      </c>
    </row>
    <row r="1764" spans="1:26" x14ac:dyDescent="0.3">
      <c r="A1764" t="s">
        <v>137</v>
      </c>
      <c r="B1764">
        <v>69</v>
      </c>
      <c r="C1764" t="s">
        <v>23</v>
      </c>
      <c r="D1764">
        <v>2001</v>
      </c>
      <c r="E1764">
        <f t="shared" si="27"/>
        <v>0</v>
      </c>
      <c r="F1764" t="str">
        <v>low</v>
      </c>
      <c r="G1764">
        <v>155</v>
      </c>
      <c r="H1764">
        <v>26</v>
      </c>
      <c r="I1764">
        <v>0.46</v>
      </c>
      <c r="J1764">
        <v>71.11645</v>
      </c>
      <c r="K1764">
        <v>84</v>
      </c>
      <c r="L1764">
        <v>2724</v>
      </c>
      <c r="M1764">
        <v>45.7</v>
      </c>
      <c r="N1764">
        <v>30</v>
      </c>
      <c r="O1764">
        <v>93</v>
      </c>
      <c r="P1764">
        <v>4.4400000000000004</v>
      </c>
      <c r="Q1764">
        <v>96</v>
      </c>
      <c r="R1764">
        <v>0.1</v>
      </c>
      <c r="S1764">
        <v>1336.7753760000001</v>
      </c>
      <c r="T1764">
        <v>29181832</v>
      </c>
      <c r="U1764">
        <v>6.7</v>
      </c>
      <c r="V1764">
        <v>6.5</v>
      </c>
      <c r="W1764">
        <v>0.53</v>
      </c>
      <c r="X1764">
        <v>8.5</v>
      </c>
      <c r="Z1764" t="s">
        <v>23</v>
      </c>
    </row>
    <row r="1765" spans="1:26" x14ac:dyDescent="0.3">
      <c r="A1765" t="s">
        <v>137</v>
      </c>
      <c r="B1765">
        <v>68.599999999999994</v>
      </c>
      <c r="C1765" t="s">
        <v>23</v>
      </c>
      <c r="D1765">
        <v>2000</v>
      </c>
      <c r="E1765">
        <f t="shared" si="27"/>
        <v>0</v>
      </c>
      <c r="F1765" t="str">
        <v>low</v>
      </c>
      <c r="G1765">
        <v>16</v>
      </c>
      <c r="H1765">
        <v>27</v>
      </c>
      <c r="I1765">
        <v>0.45</v>
      </c>
      <c r="J1765">
        <v>63.421400239999997</v>
      </c>
      <c r="K1765">
        <v>43</v>
      </c>
      <c r="L1765">
        <v>7368</v>
      </c>
      <c r="M1765">
        <v>44.8</v>
      </c>
      <c r="N1765">
        <v>32</v>
      </c>
      <c r="O1765">
        <v>95</v>
      </c>
      <c r="P1765">
        <v>4.18</v>
      </c>
      <c r="Q1765">
        <v>95</v>
      </c>
      <c r="R1765">
        <v>0.1</v>
      </c>
      <c r="S1765">
        <v>1332.3823580000001</v>
      </c>
      <c r="T1765">
        <v>28849621</v>
      </c>
      <c r="U1765">
        <v>6.7</v>
      </c>
      <c r="V1765">
        <v>6.6</v>
      </c>
      <c r="W1765">
        <v>0.51900000000000002</v>
      </c>
      <c r="X1765">
        <v>8</v>
      </c>
      <c r="Z1765" t="s">
        <v>23</v>
      </c>
    </row>
    <row r="1766" spans="1:26" x14ac:dyDescent="0.3">
      <c r="A1766" t="s">
        <v>138</v>
      </c>
      <c r="B1766">
        <v>57.6</v>
      </c>
      <c r="C1766" t="s">
        <v>23</v>
      </c>
      <c r="D1766">
        <v>2015</v>
      </c>
      <c r="E1766">
        <f t="shared" si="27"/>
        <v>0</v>
      </c>
      <c r="F1766" t="str">
        <v>low</v>
      </c>
      <c r="G1766">
        <v>355</v>
      </c>
      <c r="H1766">
        <v>60</v>
      </c>
      <c r="I1766">
        <v>0</v>
      </c>
      <c r="J1766">
        <v>0</v>
      </c>
      <c r="K1766">
        <v>8</v>
      </c>
      <c r="L1766">
        <v>79</v>
      </c>
      <c r="M1766">
        <v>22.6</v>
      </c>
      <c r="N1766">
        <v>81</v>
      </c>
      <c r="O1766">
        <v>8</v>
      </c>
      <c r="P1766">
        <v>0</v>
      </c>
      <c r="Q1766">
        <v>8</v>
      </c>
      <c r="R1766">
        <v>3.9</v>
      </c>
      <c r="S1766">
        <v>528.31255969999995</v>
      </c>
      <c r="T1766">
        <v>281691</v>
      </c>
      <c r="U1766">
        <v>3.6</v>
      </c>
      <c r="V1766">
        <v>3.5</v>
      </c>
      <c r="W1766">
        <v>0.41399999999999998</v>
      </c>
      <c r="X1766">
        <v>9.1</v>
      </c>
      <c r="Z1766" t="s">
        <v>23</v>
      </c>
    </row>
    <row r="1767" spans="1:26" x14ac:dyDescent="0.3">
      <c r="A1767" t="s">
        <v>138</v>
      </c>
      <c r="B1767">
        <v>56.7</v>
      </c>
      <c r="C1767" t="s">
        <v>23</v>
      </c>
      <c r="D1767">
        <v>2014</v>
      </c>
      <c r="E1767">
        <f t="shared" si="27"/>
        <v>0</v>
      </c>
      <c r="F1767" t="str">
        <v>low</v>
      </c>
      <c r="G1767">
        <v>375</v>
      </c>
      <c r="H1767">
        <v>61</v>
      </c>
      <c r="I1767">
        <v>0.01</v>
      </c>
      <c r="J1767">
        <v>54.911594749999999</v>
      </c>
      <c r="K1767">
        <v>79</v>
      </c>
      <c r="L1767">
        <v>9</v>
      </c>
      <c r="M1767">
        <v>22.2</v>
      </c>
      <c r="N1767">
        <v>84</v>
      </c>
      <c r="O1767">
        <v>79</v>
      </c>
      <c r="P1767">
        <v>6.98</v>
      </c>
      <c r="Q1767">
        <v>79</v>
      </c>
      <c r="R1767">
        <v>4.0999999999999996</v>
      </c>
      <c r="S1767">
        <v>623.28711410000005</v>
      </c>
      <c r="T1767">
        <v>27212382</v>
      </c>
      <c r="U1767">
        <v>3.6</v>
      </c>
      <c r="V1767">
        <v>3.5</v>
      </c>
      <c r="W1767">
        <v>0.40899999999999997</v>
      </c>
      <c r="X1767">
        <v>9.1</v>
      </c>
      <c r="Z1767" t="s">
        <v>23</v>
      </c>
    </row>
    <row r="1768" spans="1:26" x14ac:dyDescent="0.3">
      <c r="A1768" t="s">
        <v>138</v>
      </c>
      <c r="B1768">
        <v>55.3</v>
      </c>
      <c r="C1768" t="s">
        <v>23</v>
      </c>
      <c r="D1768">
        <v>2013</v>
      </c>
      <c r="E1768">
        <f t="shared" si="27"/>
        <v>0</v>
      </c>
      <c r="F1768" t="str">
        <v>low</v>
      </c>
      <c r="G1768">
        <v>46</v>
      </c>
      <c r="H1768">
        <v>62</v>
      </c>
      <c r="I1768">
        <v>1.1599999999999999</v>
      </c>
      <c r="J1768">
        <v>5.8133384960000001</v>
      </c>
      <c r="K1768">
        <v>78</v>
      </c>
      <c r="L1768">
        <v>8</v>
      </c>
      <c r="M1768">
        <v>21.8</v>
      </c>
      <c r="N1768">
        <v>87</v>
      </c>
      <c r="O1768">
        <v>78</v>
      </c>
      <c r="P1768">
        <v>5.9</v>
      </c>
      <c r="Q1768">
        <v>78</v>
      </c>
      <c r="R1768">
        <v>5.0999999999999996</v>
      </c>
      <c r="S1768">
        <v>65.985681</v>
      </c>
      <c r="T1768">
        <v>26434372</v>
      </c>
      <c r="U1768">
        <v>3.6</v>
      </c>
      <c r="V1768">
        <v>3.5</v>
      </c>
      <c r="W1768">
        <v>0.40500000000000003</v>
      </c>
      <c r="X1768">
        <v>9.1</v>
      </c>
      <c r="Z1768" t="s">
        <v>23</v>
      </c>
    </row>
    <row r="1769" spans="1:26" x14ac:dyDescent="0.3">
      <c r="A1769" t="s">
        <v>138</v>
      </c>
      <c r="B1769">
        <v>54.8</v>
      </c>
      <c r="C1769" t="s">
        <v>23</v>
      </c>
      <c r="D1769">
        <v>2012</v>
      </c>
      <c r="E1769">
        <f t="shared" si="27"/>
        <v>0</v>
      </c>
      <c r="F1769" t="str">
        <v>low</v>
      </c>
      <c r="G1769">
        <v>48</v>
      </c>
      <c r="H1769">
        <v>64</v>
      </c>
      <c r="I1769">
        <v>1.19</v>
      </c>
      <c r="J1769">
        <v>49.909872210000003</v>
      </c>
      <c r="K1769">
        <v>76</v>
      </c>
      <c r="L1769">
        <v>145</v>
      </c>
      <c r="M1769">
        <v>21.3</v>
      </c>
      <c r="N1769">
        <v>90</v>
      </c>
      <c r="O1769">
        <v>73</v>
      </c>
      <c r="P1769">
        <v>5.58</v>
      </c>
      <c r="Q1769">
        <v>76</v>
      </c>
      <c r="R1769">
        <v>6.9</v>
      </c>
      <c r="S1769">
        <v>566.51387299999999</v>
      </c>
      <c r="T1769">
        <v>2567666</v>
      </c>
      <c r="U1769">
        <v>3.6</v>
      </c>
      <c r="V1769">
        <v>3.5</v>
      </c>
      <c r="W1769">
        <v>0.4</v>
      </c>
      <c r="X1769">
        <v>9.1999999999999993</v>
      </c>
      <c r="Z1769" t="s">
        <v>23</v>
      </c>
    </row>
    <row r="1770" spans="1:26" x14ac:dyDescent="0.3">
      <c r="A1770" t="s">
        <v>138</v>
      </c>
      <c r="B1770">
        <v>54.3</v>
      </c>
      <c r="C1770" t="s">
        <v>23</v>
      </c>
      <c r="D1770">
        <v>2011</v>
      </c>
      <c r="E1770">
        <f t="shared" si="27"/>
        <v>0</v>
      </c>
      <c r="F1770" t="str">
        <v>low</v>
      </c>
      <c r="G1770">
        <v>47</v>
      </c>
      <c r="H1770">
        <v>66</v>
      </c>
      <c r="I1770">
        <v>0.94</v>
      </c>
      <c r="J1770">
        <v>40.806179759999999</v>
      </c>
      <c r="K1770">
        <v>76</v>
      </c>
      <c r="L1770">
        <v>177</v>
      </c>
      <c r="M1770">
        <v>2.9</v>
      </c>
      <c r="N1770">
        <v>94</v>
      </c>
      <c r="O1770">
        <v>73</v>
      </c>
      <c r="P1770">
        <v>6.23</v>
      </c>
      <c r="Q1770">
        <v>76</v>
      </c>
      <c r="R1770">
        <v>9.6</v>
      </c>
      <c r="S1770">
        <v>526.53135169999996</v>
      </c>
      <c r="T1770">
        <v>249395</v>
      </c>
      <c r="U1770">
        <v>3.7</v>
      </c>
      <c r="V1770">
        <v>3.6</v>
      </c>
      <c r="W1770">
        <v>0.39700000000000002</v>
      </c>
      <c r="X1770">
        <v>9.5</v>
      </c>
      <c r="Z1770" t="s">
        <v>23</v>
      </c>
    </row>
    <row r="1771" spans="1:26" x14ac:dyDescent="0.3">
      <c r="A1771" t="s">
        <v>138</v>
      </c>
      <c r="B1771">
        <v>54</v>
      </c>
      <c r="C1771" t="s">
        <v>23</v>
      </c>
      <c r="D1771">
        <v>2010</v>
      </c>
      <c r="E1771">
        <f t="shared" si="27"/>
        <v>0</v>
      </c>
      <c r="F1771" t="str">
        <v>low</v>
      </c>
      <c r="G1771">
        <v>47</v>
      </c>
      <c r="H1771">
        <v>69</v>
      </c>
      <c r="I1771">
        <v>0.96</v>
      </c>
      <c r="J1771">
        <v>5.7433936640000001</v>
      </c>
      <c r="K1771">
        <v>74</v>
      </c>
      <c r="L1771">
        <v>2321</v>
      </c>
      <c r="M1771">
        <v>2.5</v>
      </c>
      <c r="N1771">
        <v>98</v>
      </c>
      <c r="O1771">
        <v>73</v>
      </c>
      <c r="P1771">
        <v>5.38</v>
      </c>
      <c r="Q1771">
        <v>74</v>
      </c>
      <c r="R1771">
        <v>10.8</v>
      </c>
      <c r="S1771">
        <v>419.22581489999999</v>
      </c>
      <c r="T1771">
        <v>2422145</v>
      </c>
      <c r="U1771">
        <v>3.7</v>
      </c>
      <c r="V1771">
        <v>3.6</v>
      </c>
      <c r="W1771">
        <v>0.39</v>
      </c>
      <c r="X1771">
        <v>9.3000000000000007</v>
      </c>
      <c r="Z1771" t="s">
        <v>23</v>
      </c>
    </row>
    <row r="1772" spans="1:26" x14ac:dyDescent="0.3">
      <c r="A1772" t="s">
        <v>138</v>
      </c>
      <c r="B1772">
        <v>53.8</v>
      </c>
      <c r="C1772" t="s">
        <v>23</v>
      </c>
      <c r="D1772">
        <v>2009</v>
      </c>
      <c r="E1772">
        <f t="shared" si="27"/>
        <v>0</v>
      </c>
      <c r="F1772" t="str">
        <v>low</v>
      </c>
      <c r="G1772">
        <v>4</v>
      </c>
      <c r="H1772">
        <v>70</v>
      </c>
      <c r="I1772">
        <v>1.18</v>
      </c>
      <c r="J1772">
        <v>39.752169360000003</v>
      </c>
      <c r="K1772">
        <v>74</v>
      </c>
      <c r="L1772">
        <v>60</v>
      </c>
      <c r="M1772">
        <v>2.1</v>
      </c>
      <c r="N1772">
        <v>101</v>
      </c>
      <c r="O1772">
        <v>74</v>
      </c>
      <c r="P1772">
        <v>5.43</v>
      </c>
      <c r="Q1772">
        <v>74</v>
      </c>
      <c r="R1772">
        <v>11.3</v>
      </c>
      <c r="S1772">
        <v>463.85261800000001</v>
      </c>
      <c r="T1772">
        <v>2352463</v>
      </c>
      <c r="U1772">
        <v>3.7</v>
      </c>
      <c r="V1772">
        <v>3.6</v>
      </c>
      <c r="W1772">
        <v>0.38200000000000001</v>
      </c>
      <c r="X1772">
        <v>9.1999999999999993</v>
      </c>
      <c r="Z1772" t="s">
        <v>23</v>
      </c>
    </row>
    <row r="1773" spans="1:26" x14ac:dyDescent="0.3">
      <c r="A1773" t="s">
        <v>138</v>
      </c>
      <c r="B1773">
        <v>53.2</v>
      </c>
      <c r="C1773" t="s">
        <v>23</v>
      </c>
      <c r="D1773">
        <v>2008</v>
      </c>
      <c r="E1773">
        <f t="shared" si="27"/>
        <v>0</v>
      </c>
      <c r="F1773" t="str">
        <v>low</v>
      </c>
      <c r="G1773">
        <v>45</v>
      </c>
      <c r="H1773">
        <v>72</v>
      </c>
      <c r="I1773">
        <v>1.48</v>
      </c>
      <c r="J1773">
        <v>0.79691578500000004</v>
      </c>
      <c r="K1773">
        <v>75</v>
      </c>
      <c r="L1773">
        <v>4</v>
      </c>
      <c r="M1773">
        <v>19.7</v>
      </c>
      <c r="N1773">
        <v>104</v>
      </c>
      <c r="O1773">
        <v>74</v>
      </c>
      <c r="P1773">
        <v>4.91</v>
      </c>
      <c r="Q1773">
        <v>75</v>
      </c>
      <c r="R1773">
        <v>12.6</v>
      </c>
      <c r="S1773">
        <v>53.127718999999999</v>
      </c>
      <c r="T1773">
        <v>22846758</v>
      </c>
      <c r="U1773">
        <v>3.7</v>
      </c>
      <c r="V1773">
        <v>3.7</v>
      </c>
      <c r="W1773">
        <v>0.372</v>
      </c>
      <c r="X1773">
        <v>8.8000000000000007</v>
      </c>
      <c r="Z1773" t="s">
        <v>23</v>
      </c>
    </row>
    <row r="1774" spans="1:26" x14ac:dyDescent="0.3">
      <c r="A1774" t="s">
        <v>138</v>
      </c>
      <c r="B1774">
        <v>52.1</v>
      </c>
      <c r="C1774" t="s">
        <v>23</v>
      </c>
      <c r="D1774">
        <v>2007</v>
      </c>
      <c r="E1774">
        <f t="shared" si="27"/>
        <v>0</v>
      </c>
      <c r="F1774" t="str">
        <v>low</v>
      </c>
      <c r="G1774">
        <v>425</v>
      </c>
      <c r="H1774">
        <v>74</v>
      </c>
      <c r="I1774">
        <v>1.03</v>
      </c>
      <c r="J1774">
        <v>53.950278900000001</v>
      </c>
      <c r="K1774">
        <v>75</v>
      </c>
      <c r="L1774">
        <v>267</v>
      </c>
      <c r="M1774">
        <v>19.3</v>
      </c>
      <c r="N1774">
        <v>108</v>
      </c>
      <c r="O1774">
        <v>75</v>
      </c>
      <c r="P1774">
        <v>5.25</v>
      </c>
      <c r="Q1774">
        <v>75</v>
      </c>
      <c r="R1774">
        <v>14.1</v>
      </c>
      <c r="S1774">
        <v>422.14615730000003</v>
      </c>
      <c r="T1774">
        <v>22188387</v>
      </c>
      <c r="U1774">
        <v>3.8</v>
      </c>
      <c r="V1774">
        <v>3.7</v>
      </c>
      <c r="W1774">
        <v>0.36</v>
      </c>
      <c r="X1774">
        <v>8.1999999999999993</v>
      </c>
      <c r="Z1774" t="s">
        <v>23</v>
      </c>
    </row>
    <row r="1775" spans="1:26" x14ac:dyDescent="0.3">
      <c r="A1775" t="s">
        <v>138</v>
      </c>
      <c r="B1775">
        <v>51.2</v>
      </c>
      <c r="C1775" t="s">
        <v>23</v>
      </c>
      <c r="D1775">
        <v>2006</v>
      </c>
      <c r="E1775">
        <f t="shared" si="27"/>
        <v>0</v>
      </c>
      <c r="F1775" t="str">
        <v>low</v>
      </c>
      <c r="G1775">
        <v>434</v>
      </c>
      <c r="H1775">
        <v>78</v>
      </c>
      <c r="I1775">
        <v>1.2</v>
      </c>
      <c r="J1775">
        <v>58.596444869999999</v>
      </c>
      <c r="K1775">
        <v>75</v>
      </c>
      <c r="L1775">
        <v>183</v>
      </c>
      <c r="M1775">
        <v>18.899999999999999</v>
      </c>
      <c r="N1775">
        <v>113</v>
      </c>
      <c r="O1775">
        <v>73</v>
      </c>
      <c r="P1775">
        <v>6.51</v>
      </c>
      <c r="Q1775">
        <v>78</v>
      </c>
      <c r="R1775">
        <v>16.3</v>
      </c>
      <c r="S1775">
        <v>385.75671410000001</v>
      </c>
      <c r="T1775">
        <v>21547463</v>
      </c>
      <c r="U1775">
        <v>3.8</v>
      </c>
      <c r="V1775">
        <v>3.7</v>
      </c>
      <c r="W1775">
        <v>0.35299999999999998</v>
      </c>
      <c r="X1775">
        <v>7.9</v>
      </c>
      <c r="Z1775" t="s">
        <v>23</v>
      </c>
    </row>
    <row r="1776" spans="1:26" x14ac:dyDescent="0.3">
      <c r="A1776" t="s">
        <v>138</v>
      </c>
      <c r="B1776">
        <v>58</v>
      </c>
      <c r="C1776" t="s">
        <v>23</v>
      </c>
      <c r="D1776">
        <v>2005</v>
      </c>
      <c r="E1776">
        <f t="shared" si="27"/>
        <v>0</v>
      </c>
      <c r="F1776" t="str">
        <v>low</v>
      </c>
      <c r="G1776">
        <v>434</v>
      </c>
      <c r="H1776">
        <v>80</v>
      </c>
      <c r="I1776">
        <v>1.23</v>
      </c>
      <c r="J1776">
        <v>67.333787349999994</v>
      </c>
      <c r="K1776">
        <v>75</v>
      </c>
      <c r="L1776">
        <v>12598</v>
      </c>
      <c r="M1776">
        <v>18.5</v>
      </c>
      <c r="N1776">
        <v>117</v>
      </c>
      <c r="O1776">
        <v>71</v>
      </c>
      <c r="P1776">
        <v>6.87</v>
      </c>
      <c r="Q1776">
        <v>8</v>
      </c>
      <c r="R1776">
        <v>16.2</v>
      </c>
      <c r="S1776">
        <v>369.15453589999998</v>
      </c>
      <c r="T1776">
        <v>29237</v>
      </c>
      <c r="U1776">
        <v>3.9</v>
      </c>
      <c r="V1776">
        <v>3.8</v>
      </c>
      <c r="W1776">
        <v>0.34100000000000003</v>
      </c>
      <c r="X1776">
        <v>7.3</v>
      </c>
      <c r="Z1776" t="s">
        <v>23</v>
      </c>
    </row>
    <row r="1777" spans="1:26" x14ac:dyDescent="0.3">
      <c r="A1777" t="s">
        <v>138</v>
      </c>
      <c r="B1777">
        <v>54</v>
      </c>
      <c r="C1777" t="s">
        <v>23</v>
      </c>
      <c r="D1777">
        <v>2004</v>
      </c>
      <c r="E1777">
        <f t="shared" si="27"/>
        <v>0</v>
      </c>
      <c r="F1777" t="str">
        <v>low</v>
      </c>
      <c r="G1777">
        <v>429</v>
      </c>
      <c r="H1777">
        <v>82</v>
      </c>
      <c r="I1777">
        <v>1.54</v>
      </c>
      <c r="J1777">
        <v>46.581956310000002</v>
      </c>
      <c r="K1777">
        <v>76</v>
      </c>
      <c r="L1777">
        <v>9396</v>
      </c>
      <c r="M1777">
        <v>18.100000000000001</v>
      </c>
      <c r="N1777">
        <v>120</v>
      </c>
      <c r="O1777">
        <v>69</v>
      </c>
      <c r="P1777">
        <v>5.91</v>
      </c>
      <c r="Q1777">
        <v>83</v>
      </c>
      <c r="R1777">
        <v>15.9</v>
      </c>
      <c r="S1777">
        <v>336.33181450000001</v>
      </c>
      <c r="T1777">
        <v>231275</v>
      </c>
      <c r="U1777">
        <v>3.9</v>
      </c>
      <c r="V1777">
        <v>3.8</v>
      </c>
      <c r="W1777">
        <v>0.33200000000000002</v>
      </c>
      <c r="X1777">
        <v>7</v>
      </c>
      <c r="Z1777" t="s">
        <v>23</v>
      </c>
    </row>
    <row r="1778" spans="1:26" x14ac:dyDescent="0.3">
      <c r="A1778" t="s">
        <v>138</v>
      </c>
      <c r="B1778">
        <v>51</v>
      </c>
      <c r="C1778" t="s">
        <v>23</v>
      </c>
      <c r="D1778">
        <v>2003</v>
      </c>
      <c r="E1778">
        <f t="shared" si="27"/>
        <v>0</v>
      </c>
      <c r="F1778" t="str">
        <v>low</v>
      </c>
      <c r="G1778">
        <v>424</v>
      </c>
      <c r="H1778">
        <v>85</v>
      </c>
      <c r="I1778">
        <v>1.68</v>
      </c>
      <c r="J1778">
        <v>42.526895590000002</v>
      </c>
      <c r="K1778">
        <v>76</v>
      </c>
      <c r="L1778">
        <v>28898</v>
      </c>
      <c r="M1778">
        <v>17.7</v>
      </c>
      <c r="N1778">
        <v>124</v>
      </c>
      <c r="O1778">
        <v>67</v>
      </c>
      <c r="P1778">
        <v>6.39</v>
      </c>
      <c r="Q1778">
        <v>85</v>
      </c>
      <c r="R1778">
        <v>15.3</v>
      </c>
      <c r="S1778">
        <v>283.89115880000003</v>
      </c>
      <c r="T1778">
        <v>19716598</v>
      </c>
      <c r="U1778">
        <v>4</v>
      </c>
      <c r="V1778">
        <v>3.9</v>
      </c>
      <c r="W1778">
        <v>0.318</v>
      </c>
      <c r="X1778">
        <v>6.7</v>
      </c>
      <c r="Z1778" t="s">
        <v>23</v>
      </c>
    </row>
    <row r="1779" spans="1:26" x14ac:dyDescent="0.3">
      <c r="A1779" t="s">
        <v>138</v>
      </c>
      <c r="B1779">
        <v>49.8</v>
      </c>
      <c r="C1779" t="s">
        <v>23</v>
      </c>
      <c r="D1779">
        <v>2002</v>
      </c>
      <c r="E1779">
        <f t="shared" si="27"/>
        <v>0</v>
      </c>
      <c r="F1779" t="str">
        <v>low</v>
      </c>
      <c r="G1779">
        <v>416</v>
      </c>
      <c r="H1779">
        <v>87</v>
      </c>
      <c r="I1779">
        <v>2.16</v>
      </c>
      <c r="J1779">
        <v>40.825970769999998</v>
      </c>
      <c r="K1779">
        <v>76</v>
      </c>
      <c r="L1779">
        <v>7155</v>
      </c>
      <c r="M1779">
        <v>17.3</v>
      </c>
      <c r="N1779">
        <v>127</v>
      </c>
      <c r="O1779">
        <v>76</v>
      </c>
      <c r="P1779">
        <v>6.45</v>
      </c>
      <c r="Q1779">
        <v>76</v>
      </c>
      <c r="R1779">
        <v>14.5</v>
      </c>
      <c r="S1779">
        <v>262.88455099999999</v>
      </c>
      <c r="T1779">
        <v>19139658</v>
      </c>
      <c r="U1779">
        <v>4</v>
      </c>
      <c r="V1779">
        <v>4</v>
      </c>
      <c r="W1779">
        <v>0.311</v>
      </c>
      <c r="X1779">
        <v>6.2</v>
      </c>
      <c r="Z1779" t="s">
        <v>23</v>
      </c>
    </row>
    <row r="1780" spans="1:26" x14ac:dyDescent="0.3">
      <c r="A1780" t="s">
        <v>138</v>
      </c>
      <c r="B1780">
        <v>49.5</v>
      </c>
      <c r="C1780" t="s">
        <v>23</v>
      </c>
      <c r="D1780">
        <v>2001</v>
      </c>
      <c r="E1780">
        <f t="shared" si="27"/>
        <v>0</v>
      </c>
      <c r="F1780" t="str">
        <v>low</v>
      </c>
      <c r="G1780">
        <v>48</v>
      </c>
      <c r="H1780">
        <v>90</v>
      </c>
      <c r="I1780">
        <v>2.09</v>
      </c>
      <c r="J1780">
        <v>37.825119360000002</v>
      </c>
      <c r="K1780">
        <v>25</v>
      </c>
      <c r="L1780">
        <v>7085</v>
      </c>
      <c r="M1780">
        <v>16.899999999999999</v>
      </c>
      <c r="N1780">
        <v>132</v>
      </c>
      <c r="O1780">
        <v>72</v>
      </c>
      <c r="P1780">
        <v>5.64</v>
      </c>
      <c r="Q1780">
        <v>73</v>
      </c>
      <c r="R1780">
        <v>13.4</v>
      </c>
      <c r="S1780">
        <v>256.44148719999998</v>
      </c>
      <c r="T1780">
        <v>18588758</v>
      </c>
      <c r="U1780">
        <v>4.0999999999999996</v>
      </c>
      <c r="V1780">
        <v>4</v>
      </c>
      <c r="W1780">
        <v>0.29799999999999999</v>
      </c>
      <c r="X1780">
        <v>5.8</v>
      </c>
      <c r="Z1780" t="s">
        <v>23</v>
      </c>
    </row>
    <row r="1781" spans="1:26" x14ac:dyDescent="0.3">
      <c r="A1781" t="s">
        <v>138</v>
      </c>
      <c r="B1781">
        <v>49</v>
      </c>
      <c r="C1781" t="s">
        <v>23</v>
      </c>
      <c r="D1781">
        <v>2000</v>
      </c>
      <c r="E1781">
        <f t="shared" si="27"/>
        <v>0</v>
      </c>
      <c r="F1781" t="str">
        <v>low</v>
      </c>
      <c r="G1781">
        <v>43</v>
      </c>
      <c r="H1781">
        <v>93</v>
      </c>
      <c r="I1781">
        <v>1.1399999999999999</v>
      </c>
      <c r="J1781">
        <v>47.172507179999997</v>
      </c>
      <c r="K1781">
        <v>0</v>
      </c>
      <c r="L1781">
        <v>7375</v>
      </c>
      <c r="M1781">
        <v>16.5</v>
      </c>
      <c r="N1781">
        <v>136</v>
      </c>
      <c r="O1781">
        <v>69</v>
      </c>
      <c r="P1781">
        <v>6.16</v>
      </c>
      <c r="Q1781">
        <v>7</v>
      </c>
      <c r="R1781">
        <v>12.2</v>
      </c>
      <c r="S1781">
        <v>277.64865909999997</v>
      </c>
      <c r="T1781">
        <v>1867687</v>
      </c>
      <c r="U1781">
        <v>4.2</v>
      </c>
      <c r="V1781">
        <v>4.0999999999999996</v>
      </c>
      <c r="W1781">
        <v>0.29099999999999998</v>
      </c>
      <c r="X1781">
        <v>5.4</v>
      </c>
      <c r="Z1781" t="s">
        <v>23</v>
      </c>
    </row>
    <row r="1782" spans="1:26" x14ac:dyDescent="0.3">
      <c r="A1782" t="s">
        <v>139</v>
      </c>
      <c r="B1782">
        <v>66.599999999999994</v>
      </c>
      <c r="C1782" t="s">
        <v>23</v>
      </c>
      <c r="D1782">
        <v>2015</v>
      </c>
      <c r="E1782">
        <f t="shared" si="27"/>
        <v>0</v>
      </c>
      <c r="F1782" t="str">
        <v>low</v>
      </c>
      <c r="G1782">
        <v>199</v>
      </c>
      <c r="H1782">
        <v>39</v>
      </c>
      <c r="I1782">
        <v>0</v>
      </c>
      <c r="J1782">
        <v>0</v>
      </c>
      <c r="K1782">
        <v>89</v>
      </c>
      <c r="L1782">
        <v>6</v>
      </c>
      <c r="M1782">
        <v>23.8</v>
      </c>
      <c r="N1782">
        <v>50</v>
      </c>
      <c r="O1782">
        <v>89</v>
      </c>
      <c r="P1782">
        <v>0</v>
      </c>
      <c r="Q1782">
        <v>89</v>
      </c>
      <c r="R1782">
        <v>0.3</v>
      </c>
      <c r="S1782">
        <v>1194.5913700000001</v>
      </c>
      <c r="T1782">
        <v>5243669</v>
      </c>
      <c r="U1782">
        <v>12.8</v>
      </c>
      <c r="V1782">
        <v>13</v>
      </c>
      <c r="W1782">
        <v>0.55200000000000005</v>
      </c>
      <c r="X1782">
        <v>9.1</v>
      </c>
      <c r="Z1782" t="s">
        <v>23</v>
      </c>
    </row>
    <row r="1783" spans="1:26" x14ac:dyDescent="0.3">
      <c r="A1783" t="s">
        <v>139</v>
      </c>
      <c r="B1783">
        <v>66.400000000000006</v>
      </c>
      <c r="C1783" t="s">
        <v>23</v>
      </c>
      <c r="D1783">
        <v>2014</v>
      </c>
      <c r="E1783">
        <f t="shared" si="27"/>
        <v>0</v>
      </c>
      <c r="F1783" t="str">
        <v>low</v>
      </c>
      <c r="G1783">
        <v>21</v>
      </c>
      <c r="H1783">
        <v>40</v>
      </c>
      <c r="I1783">
        <v>0.01</v>
      </c>
      <c r="J1783">
        <v>45.337886769999997</v>
      </c>
      <c r="K1783">
        <v>88</v>
      </c>
      <c r="L1783">
        <v>122</v>
      </c>
      <c r="M1783">
        <v>22.9</v>
      </c>
      <c r="N1783">
        <v>52</v>
      </c>
      <c r="O1783">
        <v>88</v>
      </c>
      <c r="P1783">
        <v>2.2799999999999998</v>
      </c>
      <c r="Q1783">
        <v>88</v>
      </c>
      <c r="R1783">
        <v>0.3</v>
      </c>
      <c r="S1783">
        <v>1262.8937820000001</v>
      </c>
      <c r="T1783">
        <v>51924182</v>
      </c>
      <c r="U1783">
        <v>12.9</v>
      </c>
      <c r="V1783">
        <v>13.1</v>
      </c>
      <c r="W1783">
        <v>0.54700000000000004</v>
      </c>
      <c r="X1783">
        <v>9.1</v>
      </c>
      <c r="Z1783" t="s">
        <v>23</v>
      </c>
    </row>
    <row r="1784" spans="1:26" x14ac:dyDescent="0.3">
      <c r="A1784" t="s">
        <v>139</v>
      </c>
      <c r="B1784">
        <v>66.2</v>
      </c>
      <c r="C1784" t="s">
        <v>23</v>
      </c>
      <c r="D1784">
        <v>2013</v>
      </c>
      <c r="E1784">
        <f t="shared" si="27"/>
        <v>0</v>
      </c>
      <c r="F1784" t="str">
        <v>low</v>
      </c>
      <c r="G1784">
        <v>22</v>
      </c>
      <c r="H1784">
        <v>42</v>
      </c>
      <c r="I1784">
        <v>0.7</v>
      </c>
      <c r="J1784">
        <v>38.337934619999999</v>
      </c>
      <c r="K1784">
        <v>75</v>
      </c>
      <c r="L1784">
        <v>1010</v>
      </c>
      <c r="M1784">
        <v>22.1</v>
      </c>
      <c r="N1784">
        <v>55</v>
      </c>
      <c r="O1784">
        <v>76</v>
      </c>
      <c r="P1784">
        <v>2.16</v>
      </c>
      <c r="Q1784">
        <v>75</v>
      </c>
      <c r="R1784">
        <v>0.4</v>
      </c>
      <c r="S1784">
        <v>1168.8394699999999</v>
      </c>
      <c r="T1784">
        <v>51448196</v>
      </c>
      <c r="U1784">
        <v>12.9</v>
      </c>
      <c r="V1784">
        <v>13.2</v>
      </c>
      <c r="W1784">
        <v>0.54</v>
      </c>
      <c r="X1784">
        <v>9.1</v>
      </c>
      <c r="Z1784" t="s">
        <v>23</v>
      </c>
    </row>
    <row r="1785" spans="1:26" x14ac:dyDescent="0.3">
      <c r="A1785" t="s">
        <v>139</v>
      </c>
      <c r="B1785">
        <v>65.900000000000006</v>
      </c>
      <c r="C1785" t="s">
        <v>23</v>
      </c>
      <c r="D1785">
        <v>2012</v>
      </c>
      <c r="E1785">
        <f t="shared" si="27"/>
        <v>0</v>
      </c>
      <c r="F1785" t="str">
        <v>low</v>
      </c>
      <c r="G1785">
        <v>25</v>
      </c>
      <c r="H1785">
        <v>44</v>
      </c>
      <c r="I1785">
        <v>0.55000000000000004</v>
      </c>
      <c r="J1785">
        <v>38.427908299999999</v>
      </c>
      <c r="K1785">
        <v>58</v>
      </c>
      <c r="L1785">
        <v>2175</v>
      </c>
      <c r="M1785">
        <v>21.3</v>
      </c>
      <c r="N1785">
        <v>58</v>
      </c>
      <c r="O1785">
        <v>87</v>
      </c>
      <c r="P1785">
        <v>2.2200000000000002</v>
      </c>
      <c r="Q1785">
        <v>84</v>
      </c>
      <c r="R1785">
        <v>0.5</v>
      </c>
      <c r="S1785">
        <v>1171.58257</v>
      </c>
      <c r="T1785">
        <v>5986514</v>
      </c>
      <c r="U1785">
        <v>13</v>
      </c>
      <c r="V1785">
        <v>13.2</v>
      </c>
      <c r="W1785">
        <v>0.53300000000000003</v>
      </c>
      <c r="X1785">
        <v>9.1</v>
      </c>
      <c r="Z1785" t="s">
        <v>23</v>
      </c>
    </row>
    <row r="1786" spans="1:26" x14ac:dyDescent="0.3">
      <c r="A1786" t="s">
        <v>139</v>
      </c>
      <c r="B1786">
        <v>65.599999999999994</v>
      </c>
      <c r="C1786" t="s">
        <v>23</v>
      </c>
      <c r="D1786">
        <v>2011</v>
      </c>
      <c r="E1786">
        <f t="shared" si="27"/>
        <v>0</v>
      </c>
      <c r="F1786" t="str">
        <v>low</v>
      </c>
      <c r="G1786">
        <v>27</v>
      </c>
      <c r="H1786">
        <v>47</v>
      </c>
      <c r="I1786">
        <v>0.33</v>
      </c>
      <c r="J1786">
        <v>21.23698847</v>
      </c>
      <c r="K1786">
        <v>4</v>
      </c>
      <c r="L1786">
        <v>2046</v>
      </c>
      <c r="M1786">
        <v>2.5</v>
      </c>
      <c r="N1786">
        <v>61</v>
      </c>
      <c r="O1786">
        <v>9</v>
      </c>
      <c r="P1786">
        <v>1.87</v>
      </c>
      <c r="Q1786">
        <v>84</v>
      </c>
      <c r="R1786">
        <v>0.5</v>
      </c>
      <c r="S1786">
        <v>1186.423937</v>
      </c>
      <c r="T1786">
        <v>555331</v>
      </c>
      <c r="U1786">
        <v>13</v>
      </c>
      <c r="V1786">
        <v>13.3</v>
      </c>
      <c r="W1786">
        <v>0.52600000000000002</v>
      </c>
      <c r="X1786">
        <v>9.1</v>
      </c>
      <c r="Z1786" t="s">
        <v>23</v>
      </c>
    </row>
    <row r="1787" spans="1:26" x14ac:dyDescent="0.3">
      <c r="A1787" t="s">
        <v>139</v>
      </c>
      <c r="B1787">
        <v>65.400000000000006</v>
      </c>
      <c r="C1787" t="s">
        <v>23</v>
      </c>
      <c r="D1787">
        <v>2010</v>
      </c>
      <c r="E1787">
        <f t="shared" si="27"/>
        <v>0</v>
      </c>
      <c r="F1787" t="str">
        <v>low</v>
      </c>
      <c r="G1787">
        <v>29</v>
      </c>
      <c r="H1787">
        <v>49</v>
      </c>
      <c r="I1787">
        <v>0.3</v>
      </c>
      <c r="J1787">
        <v>17.48293752</v>
      </c>
      <c r="K1787">
        <v>92</v>
      </c>
      <c r="L1787">
        <v>190</v>
      </c>
      <c r="M1787">
        <v>19.8</v>
      </c>
      <c r="N1787">
        <v>65</v>
      </c>
      <c r="O1787">
        <v>9</v>
      </c>
      <c r="P1787">
        <v>1.92</v>
      </c>
      <c r="Q1787">
        <v>9</v>
      </c>
      <c r="R1787">
        <v>0.5</v>
      </c>
      <c r="S1787">
        <v>987.73658320000004</v>
      </c>
      <c r="T1787">
        <v>5155896</v>
      </c>
      <c r="U1787">
        <v>13.1</v>
      </c>
      <c r="V1787">
        <v>13.3</v>
      </c>
      <c r="W1787">
        <v>0.51500000000000001</v>
      </c>
      <c r="X1787">
        <v>8.8000000000000007</v>
      </c>
      <c r="Z1787" t="s">
        <v>23</v>
      </c>
    </row>
    <row r="1788" spans="1:26" x14ac:dyDescent="0.3">
      <c r="A1788" t="s">
        <v>139</v>
      </c>
      <c r="B1788">
        <v>65.2</v>
      </c>
      <c r="C1788" t="s">
        <v>23</v>
      </c>
      <c r="D1788">
        <v>2009</v>
      </c>
      <c r="E1788">
        <f t="shared" si="27"/>
        <v>0</v>
      </c>
      <c r="F1788" t="str">
        <v>low</v>
      </c>
      <c r="G1788">
        <v>211</v>
      </c>
      <c r="H1788">
        <v>52</v>
      </c>
      <c r="I1788">
        <v>0.28000000000000003</v>
      </c>
      <c r="J1788">
        <v>11.052479030000001</v>
      </c>
      <c r="K1788">
        <v>91</v>
      </c>
      <c r="L1788">
        <v>329</v>
      </c>
      <c r="M1788">
        <v>19.100000000000001</v>
      </c>
      <c r="N1788">
        <v>69</v>
      </c>
      <c r="O1788">
        <v>9</v>
      </c>
      <c r="P1788">
        <v>2.5</v>
      </c>
      <c r="Q1788">
        <v>9</v>
      </c>
      <c r="R1788">
        <v>0.6</v>
      </c>
      <c r="S1788">
        <v>741.77711599999998</v>
      </c>
      <c r="T1788">
        <v>49869</v>
      </c>
      <c r="U1788">
        <v>13.1</v>
      </c>
      <c r="V1788">
        <v>13.4</v>
      </c>
      <c r="W1788">
        <v>0.504</v>
      </c>
      <c r="X1788">
        <v>8.5</v>
      </c>
      <c r="Z1788" t="s">
        <v>23</v>
      </c>
    </row>
    <row r="1789" spans="1:26" x14ac:dyDescent="0.3">
      <c r="A1789" t="s">
        <v>139</v>
      </c>
      <c r="B1789">
        <v>59.2</v>
      </c>
      <c r="C1789" t="s">
        <v>23</v>
      </c>
      <c r="D1789">
        <v>2008</v>
      </c>
      <c r="E1789">
        <f t="shared" si="27"/>
        <v>0</v>
      </c>
      <c r="F1789" t="str">
        <v>low</v>
      </c>
      <c r="G1789">
        <v>296</v>
      </c>
      <c r="H1789">
        <v>59</v>
      </c>
      <c r="I1789">
        <v>0.3</v>
      </c>
      <c r="J1789">
        <v>9.5304803200000006</v>
      </c>
      <c r="K1789">
        <v>85</v>
      </c>
      <c r="L1789">
        <v>333</v>
      </c>
      <c r="M1789">
        <v>18.3</v>
      </c>
      <c r="N1789">
        <v>96</v>
      </c>
      <c r="O1789">
        <v>85</v>
      </c>
      <c r="P1789">
        <v>1.87</v>
      </c>
      <c r="Q1789">
        <v>85</v>
      </c>
      <c r="R1789">
        <v>0.6</v>
      </c>
      <c r="S1789">
        <v>643.95137299999999</v>
      </c>
      <c r="T1789">
        <v>49479752</v>
      </c>
      <c r="U1789">
        <v>13.2</v>
      </c>
      <c r="V1789">
        <v>13.4</v>
      </c>
      <c r="W1789">
        <v>0.49299999999999999</v>
      </c>
      <c r="X1789">
        <v>8.1999999999999993</v>
      </c>
      <c r="Z1789" t="s">
        <v>23</v>
      </c>
    </row>
    <row r="1790" spans="1:26" x14ac:dyDescent="0.3">
      <c r="A1790" t="s">
        <v>139</v>
      </c>
      <c r="B1790">
        <v>64.5</v>
      </c>
      <c r="C1790" t="s">
        <v>23</v>
      </c>
      <c r="D1790">
        <v>2007</v>
      </c>
      <c r="E1790">
        <f t="shared" si="27"/>
        <v>0</v>
      </c>
      <c r="F1790" t="str">
        <v>low</v>
      </c>
      <c r="G1790">
        <v>217</v>
      </c>
      <c r="H1790">
        <v>58</v>
      </c>
      <c r="I1790">
        <v>0.26</v>
      </c>
      <c r="J1790">
        <v>0.53057279999999996</v>
      </c>
      <c r="K1790">
        <v>85</v>
      </c>
      <c r="L1790">
        <v>1088</v>
      </c>
      <c r="M1790">
        <v>17.600000000000001</v>
      </c>
      <c r="N1790">
        <v>78</v>
      </c>
      <c r="O1790">
        <v>84</v>
      </c>
      <c r="P1790">
        <v>1.68</v>
      </c>
      <c r="Q1790">
        <v>86</v>
      </c>
      <c r="R1790">
        <v>0.6</v>
      </c>
      <c r="S1790">
        <v>41.451000000000001</v>
      </c>
      <c r="T1790">
        <v>49171586</v>
      </c>
      <c r="U1790">
        <v>13.2</v>
      </c>
      <c r="V1790">
        <v>13.5</v>
      </c>
      <c r="W1790">
        <v>0.48399999999999999</v>
      </c>
      <c r="X1790">
        <v>8.1</v>
      </c>
      <c r="Z1790" t="s">
        <v>23</v>
      </c>
    </row>
    <row r="1791" spans="1:26" x14ac:dyDescent="0.3">
      <c r="A1791" t="s">
        <v>139</v>
      </c>
      <c r="B1791">
        <v>64.2</v>
      </c>
      <c r="C1791" t="s">
        <v>23</v>
      </c>
      <c r="D1791">
        <v>2006</v>
      </c>
      <c r="E1791">
        <f t="shared" si="27"/>
        <v>0</v>
      </c>
      <c r="F1791" t="str">
        <v>low</v>
      </c>
      <c r="G1791">
        <v>22</v>
      </c>
      <c r="H1791">
        <v>61</v>
      </c>
      <c r="I1791">
        <v>0.28000000000000003</v>
      </c>
      <c r="J1791">
        <v>4.6327763040000001</v>
      </c>
      <c r="K1791">
        <v>75</v>
      </c>
      <c r="L1791">
        <v>760</v>
      </c>
      <c r="M1791">
        <v>17</v>
      </c>
      <c r="N1791">
        <v>83</v>
      </c>
      <c r="O1791">
        <v>82</v>
      </c>
      <c r="P1791">
        <v>1.78</v>
      </c>
      <c r="Q1791">
        <v>82</v>
      </c>
      <c r="R1791">
        <v>0.6</v>
      </c>
      <c r="S1791">
        <v>296.97284000000002</v>
      </c>
      <c r="T1791">
        <v>48846474</v>
      </c>
      <c r="U1791">
        <v>13.2</v>
      </c>
      <c r="V1791">
        <v>13.5</v>
      </c>
      <c r="W1791">
        <v>0.47399999999999998</v>
      </c>
      <c r="X1791">
        <v>8</v>
      </c>
      <c r="Z1791" t="s">
        <v>23</v>
      </c>
    </row>
    <row r="1792" spans="1:26" x14ac:dyDescent="0.3">
      <c r="A1792" t="s">
        <v>139</v>
      </c>
      <c r="B1792">
        <v>63.9</v>
      </c>
      <c r="C1792" t="s">
        <v>23</v>
      </c>
      <c r="D1792">
        <v>2005</v>
      </c>
      <c r="E1792">
        <f t="shared" si="27"/>
        <v>0</v>
      </c>
      <c r="F1792" t="str">
        <v>low</v>
      </c>
      <c r="G1792">
        <v>224</v>
      </c>
      <c r="H1792">
        <v>64</v>
      </c>
      <c r="I1792">
        <v>0.28000000000000003</v>
      </c>
      <c r="J1792">
        <v>2.7938431879999999</v>
      </c>
      <c r="K1792">
        <v>62</v>
      </c>
      <c r="L1792">
        <v>314</v>
      </c>
      <c r="M1792">
        <v>16.399999999999999</v>
      </c>
      <c r="N1792">
        <v>87</v>
      </c>
      <c r="O1792">
        <v>86</v>
      </c>
      <c r="P1792">
        <v>1.83</v>
      </c>
      <c r="Q1792">
        <v>73</v>
      </c>
      <c r="R1792">
        <v>0.5</v>
      </c>
      <c r="S1792">
        <v>247.24276</v>
      </c>
      <c r="T1792">
        <v>48482614</v>
      </c>
      <c r="U1792">
        <v>13.2</v>
      </c>
      <c r="V1792">
        <v>13.6</v>
      </c>
      <c r="W1792">
        <v>0.46500000000000002</v>
      </c>
      <c r="X1792">
        <v>7.9</v>
      </c>
      <c r="Z1792" t="s">
        <v>23</v>
      </c>
    </row>
    <row r="1793" spans="1:26" x14ac:dyDescent="0.3">
      <c r="A1793" t="s">
        <v>139</v>
      </c>
      <c r="B1793">
        <v>63.5</v>
      </c>
      <c r="C1793" t="s">
        <v>23</v>
      </c>
      <c r="D1793">
        <v>2004</v>
      </c>
      <c r="E1793">
        <f t="shared" si="27"/>
        <v>0</v>
      </c>
      <c r="F1793" t="str">
        <v>low</v>
      </c>
      <c r="G1793">
        <v>228</v>
      </c>
      <c r="H1793">
        <v>66</v>
      </c>
      <c r="I1793">
        <v>0.44</v>
      </c>
      <c r="J1793">
        <v>4.1545161400000001</v>
      </c>
      <c r="K1793">
        <v>39</v>
      </c>
      <c r="L1793">
        <v>1329</v>
      </c>
      <c r="M1793">
        <v>15.7</v>
      </c>
      <c r="N1793">
        <v>90</v>
      </c>
      <c r="O1793">
        <v>92</v>
      </c>
      <c r="P1793">
        <v>1.97</v>
      </c>
      <c r="Q1793">
        <v>82</v>
      </c>
      <c r="R1793">
        <v>0.5</v>
      </c>
      <c r="S1793">
        <v>219.8156688</v>
      </c>
      <c r="T1793">
        <v>487377</v>
      </c>
      <c r="U1793">
        <v>13.3</v>
      </c>
      <c r="V1793">
        <v>13.6</v>
      </c>
      <c r="W1793">
        <v>0.45500000000000002</v>
      </c>
      <c r="X1793">
        <v>7.8</v>
      </c>
      <c r="Z1793" t="s">
        <v>23</v>
      </c>
    </row>
    <row r="1794" spans="1:26" x14ac:dyDescent="0.3">
      <c r="A1794" t="s">
        <v>139</v>
      </c>
      <c r="B1794">
        <v>63.2</v>
      </c>
      <c r="C1794" t="s">
        <v>23</v>
      </c>
      <c r="D1794">
        <v>2003</v>
      </c>
      <c r="E1794">
        <f t="shared" ref="E1794:E1857" si="28">IF(Z1794="Developing",0,1)</f>
        <v>0</v>
      </c>
      <c r="F1794" t="str">
        <v>low</v>
      </c>
      <c r="G1794">
        <v>231</v>
      </c>
      <c r="H1794">
        <v>69</v>
      </c>
      <c r="I1794">
        <v>0.4</v>
      </c>
      <c r="J1794">
        <v>3.8242124720000001</v>
      </c>
      <c r="K1794">
        <v>8</v>
      </c>
      <c r="L1794">
        <v>830</v>
      </c>
      <c r="M1794">
        <v>15.2</v>
      </c>
      <c r="N1794">
        <v>93</v>
      </c>
      <c r="O1794">
        <v>86</v>
      </c>
      <c r="P1794">
        <v>1.97</v>
      </c>
      <c r="Q1794">
        <v>78</v>
      </c>
      <c r="R1794">
        <v>0.5</v>
      </c>
      <c r="S1794">
        <v>219.78232600000001</v>
      </c>
      <c r="T1794">
        <v>47624894</v>
      </c>
      <c r="U1794">
        <v>13.3</v>
      </c>
      <c r="V1794">
        <v>13.6</v>
      </c>
      <c r="W1794">
        <v>0.44500000000000001</v>
      </c>
      <c r="X1794">
        <v>7.7</v>
      </c>
      <c r="Z1794" t="s">
        <v>23</v>
      </c>
    </row>
    <row r="1795" spans="1:26" x14ac:dyDescent="0.3">
      <c r="A1795" t="s">
        <v>139</v>
      </c>
      <c r="B1795">
        <v>62.8</v>
      </c>
      <c r="C1795" t="s">
        <v>23</v>
      </c>
      <c r="D1795">
        <v>2002</v>
      </c>
      <c r="E1795">
        <f t="shared" si="28"/>
        <v>0</v>
      </c>
      <c r="F1795" t="str">
        <v>low</v>
      </c>
      <c r="G1795">
        <v>235</v>
      </c>
      <c r="H1795">
        <v>71</v>
      </c>
      <c r="I1795">
        <v>0.41</v>
      </c>
      <c r="J1795">
        <v>3.4218809380000001</v>
      </c>
      <c r="K1795">
        <v>0</v>
      </c>
      <c r="L1795">
        <v>736</v>
      </c>
      <c r="M1795">
        <v>14.6</v>
      </c>
      <c r="N1795">
        <v>96</v>
      </c>
      <c r="O1795">
        <v>84</v>
      </c>
      <c r="P1795">
        <v>2.5</v>
      </c>
      <c r="Q1795">
        <v>79</v>
      </c>
      <c r="R1795">
        <v>0.4</v>
      </c>
      <c r="S1795">
        <v>143.77651</v>
      </c>
      <c r="T1795">
        <v>471422</v>
      </c>
      <c r="U1795">
        <v>13.3</v>
      </c>
      <c r="V1795">
        <v>13.7</v>
      </c>
      <c r="W1795">
        <v>0.435</v>
      </c>
      <c r="X1795">
        <v>7.6</v>
      </c>
      <c r="Z1795" t="s">
        <v>23</v>
      </c>
    </row>
    <row r="1796" spans="1:26" x14ac:dyDescent="0.3">
      <c r="A1796" t="s">
        <v>139</v>
      </c>
      <c r="B1796">
        <v>62.5</v>
      </c>
      <c r="C1796" t="s">
        <v>23</v>
      </c>
      <c r="D1796">
        <v>2001</v>
      </c>
      <c r="E1796">
        <f t="shared" si="28"/>
        <v>0</v>
      </c>
      <c r="F1796" t="str">
        <v>low</v>
      </c>
      <c r="G1796">
        <v>239</v>
      </c>
      <c r="H1796">
        <v>72</v>
      </c>
      <c r="I1796">
        <v>0.38</v>
      </c>
      <c r="J1796">
        <v>1.9171640000000001</v>
      </c>
      <c r="K1796">
        <v>0</v>
      </c>
      <c r="L1796">
        <v>2519</v>
      </c>
      <c r="M1796">
        <v>14.1</v>
      </c>
      <c r="N1796">
        <v>98</v>
      </c>
      <c r="O1796">
        <v>77</v>
      </c>
      <c r="P1796">
        <v>1.8</v>
      </c>
      <c r="Q1796">
        <v>73</v>
      </c>
      <c r="R1796">
        <v>0.4</v>
      </c>
      <c r="S1796">
        <v>138.9249275</v>
      </c>
      <c r="T1796">
        <v>46627994</v>
      </c>
      <c r="U1796">
        <v>13.3</v>
      </c>
      <c r="V1796">
        <v>13.7</v>
      </c>
      <c r="W1796">
        <v>0.42699999999999999</v>
      </c>
      <c r="X1796">
        <v>7.6</v>
      </c>
      <c r="Z1796" t="s">
        <v>23</v>
      </c>
    </row>
    <row r="1797" spans="1:26" x14ac:dyDescent="0.3">
      <c r="A1797" t="s">
        <v>139</v>
      </c>
      <c r="B1797">
        <v>62.1</v>
      </c>
      <c r="C1797" t="s">
        <v>23</v>
      </c>
      <c r="D1797">
        <v>2000</v>
      </c>
      <c r="E1797">
        <f t="shared" si="28"/>
        <v>0</v>
      </c>
      <c r="F1797" t="str">
        <v>low</v>
      </c>
      <c r="G1797">
        <v>243</v>
      </c>
      <c r="H1797">
        <v>73</v>
      </c>
      <c r="I1797">
        <v>0.35</v>
      </c>
      <c r="J1797">
        <v>2.5114372920000001</v>
      </c>
      <c r="K1797">
        <v>0</v>
      </c>
      <c r="L1797">
        <v>845</v>
      </c>
      <c r="M1797">
        <v>13.6</v>
      </c>
      <c r="N1797">
        <v>100</v>
      </c>
      <c r="O1797">
        <v>88</v>
      </c>
      <c r="P1797">
        <v>1.84</v>
      </c>
      <c r="Q1797">
        <v>82</v>
      </c>
      <c r="R1797">
        <v>0.4</v>
      </c>
      <c r="S1797">
        <v>193.18748400000001</v>
      </c>
      <c r="T1797">
        <v>4695462</v>
      </c>
      <c r="U1797">
        <v>13.3</v>
      </c>
      <c r="V1797">
        <v>13.7</v>
      </c>
      <c r="W1797">
        <v>0.41699999999999998</v>
      </c>
      <c r="X1797">
        <v>7.5</v>
      </c>
      <c r="Z1797" t="s">
        <v>23</v>
      </c>
    </row>
    <row r="1798" spans="1:26" x14ac:dyDescent="0.3">
      <c r="A1798" t="s">
        <v>140</v>
      </c>
      <c r="B1798">
        <v>65.8</v>
      </c>
      <c r="C1798" t="s">
        <v>23</v>
      </c>
      <c r="D1798">
        <v>2015</v>
      </c>
      <c r="E1798">
        <f t="shared" si="28"/>
        <v>0</v>
      </c>
      <c r="F1798" t="str">
        <v>low</v>
      </c>
      <c r="G1798">
        <v>248</v>
      </c>
      <c r="H1798">
        <v>2</v>
      </c>
      <c r="I1798">
        <v>0</v>
      </c>
      <c r="J1798">
        <v>0</v>
      </c>
      <c r="K1798">
        <v>92</v>
      </c>
      <c r="L1798">
        <v>212</v>
      </c>
      <c r="M1798">
        <v>35.700000000000003</v>
      </c>
      <c r="N1798">
        <v>3</v>
      </c>
      <c r="O1798">
        <v>92</v>
      </c>
      <c r="P1798">
        <v>0</v>
      </c>
      <c r="Q1798">
        <v>92</v>
      </c>
      <c r="R1798">
        <v>2.1</v>
      </c>
      <c r="S1798">
        <v>4737.6699600000002</v>
      </c>
      <c r="T1798">
        <v>2425561</v>
      </c>
      <c r="U1798">
        <v>8.1999999999999993</v>
      </c>
      <c r="V1798">
        <v>8.1</v>
      </c>
      <c r="W1798">
        <v>0.63700000000000001</v>
      </c>
      <c r="X1798">
        <v>11.7</v>
      </c>
      <c r="Z1798" t="s">
        <v>23</v>
      </c>
    </row>
    <row r="1799" spans="1:26" x14ac:dyDescent="0.3">
      <c r="A1799" t="s">
        <v>140</v>
      </c>
      <c r="B1799">
        <v>65.900000000000006</v>
      </c>
      <c r="C1799" t="s">
        <v>23</v>
      </c>
      <c r="D1799">
        <v>2014</v>
      </c>
      <c r="E1799">
        <f t="shared" si="28"/>
        <v>0</v>
      </c>
      <c r="F1799" t="str">
        <v>low</v>
      </c>
      <c r="G1799">
        <v>242</v>
      </c>
      <c r="H1799">
        <v>2</v>
      </c>
      <c r="I1799">
        <v>0.01</v>
      </c>
      <c r="J1799">
        <v>751.39827190000005</v>
      </c>
      <c r="K1799">
        <v>88</v>
      </c>
      <c r="L1799">
        <v>477</v>
      </c>
      <c r="M1799">
        <v>34.9</v>
      </c>
      <c r="N1799">
        <v>3</v>
      </c>
      <c r="O1799">
        <v>88</v>
      </c>
      <c r="P1799">
        <v>8.93</v>
      </c>
      <c r="Q1799">
        <v>88</v>
      </c>
      <c r="R1799">
        <v>2.2000000000000002</v>
      </c>
      <c r="S1799">
        <v>5421.3439529999996</v>
      </c>
      <c r="T1799">
        <v>237992</v>
      </c>
      <c r="U1799">
        <v>8.6</v>
      </c>
      <c r="V1799">
        <v>8.5</v>
      </c>
      <c r="W1799">
        <v>0.63200000000000001</v>
      </c>
      <c r="X1799">
        <v>11.7</v>
      </c>
      <c r="Z1799" t="s">
        <v>23</v>
      </c>
    </row>
    <row r="1800" spans="1:26" x14ac:dyDescent="0.3">
      <c r="A1800" t="s">
        <v>140</v>
      </c>
      <c r="B1800">
        <v>66.099999999999994</v>
      </c>
      <c r="C1800" t="s">
        <v>23</v>
      </c>
      <c r="D1800">
        <v>2013</v>
      </c>
      <c r="E1800">
        <f t="shared" si="28"/>
        <v>0</v>
      </c>
      <c r="F1800" t="str">
        <v>low</v>
      </c>
      <c r="G1800">
        <v>232</v>
      </c>
      <c r="H1800">
        <v>3</v>
      </c>
      <c r="I1800">
        <v>0.01</v>
      </c>
      <c r="J1800">
        <v>760.65505529999996</v>
      </c>
      <c r="K1800">
        <v>89</v>
      </c>
      <c r="L1800">
        <v>1028</v>
      </c>
      <c r="M1800">
        <v>34.1</v>
      </c>
      <c r="N1800">
        <v>3</v>
      </c>
      <c r="O1800">
        <v>89</v>
      </c>
      <c r="P1800">
        <v>8.5299999999999994</v>
      </c>
      <c r="Q1800">
        <v>89</v>
      </c>
      <c r="R1800">
        <v>2.5</v>
      </c>
      <c r="S1800">
        <v>5488.1317120000003</v>
      </c>
      <c r="T1800">
        <v>231652</v>
      </c>
      <c r="U1800">
        <v>9</v>
      </c>
      <c r="V1800">
        <v>8.9</v>
      </c>
      <c r="W1800">
        <v>0.625</v>
      </c>
      <c r="X1800">
        <v>11.6</v>
      </c>
      <c r="Z1800" t="s">
        <v>23</v>
      </c>
    </row>
    <row r="1801" spans="1:26" x14ac:dyDescent="0.3">
      <c r="A1801" t="s">
        <v>140</v>
      </c>
      <c r="B1801">
        <v>65.8</v>
      </c>
      <c r="C1801" t="s">
        <v>23</v>
      </c>
      <c r="D1801">
        <v>2012</v>
      </c>
      <c r="E1801">
        <f t="shared" si="28"/>
        <v>0</v>
      </c>
      <c r="F1801" t="str">
        <v>low</v>
      </c>
      <c r="G1801">
        <v>232</v>
      </c>
      <c r="H1801">
        <v>3</v>
      </c>
      <c r="I1801">
        <v>0.01</v>
      </c>
      <c r="J1801">
        <v>796.87342630000001</v>
      </c>
      <c r="K1801">
        <v>84</v>
      </c>
      <c r="L1801">
        <v>86</v>
      </c>
      <c r="M1801">
        <v>33.299999999999997</v>
      </c>
      <c r="N1801">
        <v>4</v>
      </c>
      <c r="O1801">
        <v>84</v>
      </c>
      <c r="P1801">
        <v>8.24</v>
      </c>
      <c r="Q1801">
        <v>84</v>
      </c>
      <c r="R1801">
        <v>3.7</v>
      </c>
      <c r="S1801">
        <v>5749.4475199999997</v>
      </c>
      <c r="T1801">
        <v>2263934</v>
      </c>
      <c r="U1801">
        <v>9.5</v>
      </c>
      <c r="V1801">
        <v>9.4</v>
      </c>
      <c r="W1801">
        <v>0.61899999999999999</v>
      </c>
      <c r="X1801">
        <v>11.5</v>
      </c>
      <c r="Z1801" t="s">
        <v>23</v>
      </c>
    </row>
    <row r="1802" spans="1:26" x14ac:dyDescent="0.3">
      <c r="A1802" t="s">
        <v>140</v>
      </c>
      <c r="B1802">
        <v>64.3</v>
      </c>
      <c r="C1802" t="s">
        <v>23</v>
      </c>
      <c r="D1802">
        <v>2011</v>
      </c>
      <c r="E1802">
        <f t="shared" si="28"/>
        <v>0</v>
      </c>
      <c r="F1802" t="str">
        <v>low</v>
      </c>
      <c r="G1802">
        <v>268</v>
      </c>
      <c r="H1802">
        <v>3</v>
      </c>
      <c r="I1802">
        <v>7.84</v>
      </c>
      <c r="J1802">
        <v>7.8962349310000004</v>
      </c>
      <c r="K1802">
        <v>82</v>
      </c>
      <c r="L1802">
        <v>79</v>
      </c>
      <c r="M1802">
        <v>32.5</v>
      </c>
      <c r="N1802">
        <v>4</v>
      </c>
      <c r="O1802">
        <v>85</v>
      </c>
      <c r="P1802">
        <v>8.7799999999999994</v>
      </c>
      <c r="Q1802">
        <v>82</v>
      </c>
      <c r="R1802">
        <v>4.7</v>
      </c>
      <c r="S1802">
        <v>56.971392000000002</v>
      </c>
      <c r="T1802">
        <v>2215621</v>
      </c>
      <c r="U1802">
        <v>9.9</v>
      </c>
      <c r="V1802">
        <v>9.9</v>
      </c>
      <c r="W1802">
        <v>0.61199999999999999</v>
      </c>
      <c r="X1802">
        <v>11.5</v>
      </c>
      <c r="Z1802" t="s">
        <v>23</v>
      </c>
    </row>
    <row r="1803" spans="1:26" x14ac:dyDescent="0.3">
      <c r="A1803" t="s">
        <v>140</v>
      </c>
      <c r="B1803">
        <v>63</v>
      </c>
      <c r="C1803" t="s">
        <v>23</v>
      </c>
      <c r="D1803">
        <v>2010</v>
      </c>
      <c r="E1803">
        <f t="shared" si="28"/>
        <v>0</v>
      </c>
      <c r="F1803" t="str">
        <v>low</v>
      </c>
      <c r="G1803">
        <v>299</v>
      </c>
      <c r="H1803">
        <v>3</v>
      </c>
      <c r="I1803">
        <v>7.58</v>
      </c>
      <c r="J1803">
        <v>719.55351610000002</v>
      </c>
      <c r="K1803">
        <v>83</v>
      </c>
      <c r="L1803">
        <v>3138</v>
      </c>
      <c r="M1803">
        <v>31.8</v>
      </c>
      <c r="N1803">
        <v>4</v>
      </c>
      <c r="O1803">
        <v>83</v>
      </c>
      <c r="P1803">
        <v>7.89</v>
      </c>
      <c r="Q1803">
        <v>83</v>
      </c>
      <c r="R1803">
        <v>6.2</v>
      </c>
      <c r="S1803">
        <v>5191.5838100000001</v>
      </c>
      <c r="T1803">
        <v>217317</v>
      </c>
      <c r="U1803">
        <v>1.4</v>
      </c>
      <c r="V1803">
        <v>1.4</v>
      </c>
      <c r="W1803">
        <v>0.60399999999999998</v>
      </c>
      <c r="X1803">
        <v>11.4</v>
      </c>
      <c r="Z1803" t="s">
        <v>23</v>
      </c>
    </row>
    <row r="1804" spans="1:26" x14ac:dyDescent="0.3">
      <c r="A1804" t="s">
        <v>140</v>
      </c>
      <c r="B1804">
        <v>62.4</v>
      </c>
      <c r="C1804" t="s">
        <v>23</v>
      </c>
      <c r="D1804">
        <v>2009</v>
      </c>
      <c r="E1804">
        <f t="shared" si="28"/>
        <v>0</v>
      </c>
      <c r="F1804" t="str">
        <v>low</v>
      </c>
      <c r="G1804">
        <v>36</v>
      </c>
      <c r="H1804">
        <v>3</v>
      </c>
      <c r="I1804">
        <v>7.99</v>
      </c>
      <c r="J1804">
        <v>575.67480690000002</v>
      </c>
      <c r="K1804">
        <v>0</v>
      </c>
      <c r="L1804">
        <v>4076</v>
      </c>
      <c r="M1804">
        <v>31</v>
      </c>
      <c r="N1804">
        <v>4</v>
      </c>
      <c r="O1804">
        <v>83</v>
      </c>
      <c r="P1804">
        <v>8.5</v>
      </c>
      <c r="Q1804">
        <v>83</v>
      </c>
      <c r="R1804">
        <v>8.6999999999999993</v>
      </c>
      <c r="S1804">
        <v>4153.4978849999998</v>
      </c>
      <c r="T1804">
        <v>21374</v>
      </c>
      <c r="U1804">
        <v>1.9</v>
      </c>
      <c r="V1804">
        <v>1.9</v>
      </c>
      <c r="W1804">
        <v>0.59799999999999998</v>
      </c>
      <c r="X1804">
        <v>11.4</v>
      </c>
      <c r="Z1804" t="s">
        <v>23</v>
      </c>
    </row>
    <row r="1805" spans="1:26" x14ac:dyDescent="0.3">
      <c r="A1805" t="s">
        <v>140</v>
      </c>
      <c r="B1805">
        <v>61.7</v>
      </c>
      <c r="C1805" t="s">
        <v>23</v>
      </c>
      <c r="D1805">
        <v>2008</v>
      </c>
      <c r="E1805">
        <f t="shared" si="28"/>
        <v>0</v>
      </c>
      <c r="F1805" t="str">
        <v>low</v>
      </c>
      <c r="G1805">
        <v>317</v>
      </c>
      <c r="H1805">
        <v>3</v>
      </c>
      <c r="I1805">
        <v>6.28</v>
      </c>
      <c r="J1805">
        <v>59.550335459999999</v>
      </c>
      <c r="K1805">
        <v>0</v>
      </c>
      <c r="L1805">
        <v>0</v>
      </c>
      <c r="M1805">
        <v>3.2</v>
      </c>
      <c r="N1805">
        <v>4</v>
      </c>
      <c r="O1805">
        <v>83</v>
      </c>
      <c r="P1805">
        <v>7.15</v>
      </c>
      <c r="Q1805">
        <v>83</v>
      </c>
      <c r="R1805">
        <v>11.7</v>
      </c>
      <c r="S1805">
        <v>429.65609999999998</v>
      </c>
      <c r="T1805">
        <v>216375</v>
      </c>
      <c r="U1805">
        <v>11.5</v>
      </c>
      <c r="V1805">
        <v>11.4</v>
      </c>
      <c r="W1805">
        <v>0.58899999999999997</v>
      </c>
      <c r="X1805">
        <v>11.3</v>
      </c>
      <c r="Z1805" t="s">
        <v>23</v>
      </c>
    </row>
    <row r="1806" spans="1:26" x14ac:dyDescent="0.3">
      <c r="A1806" t="s">
        <v>140</v>
      </c>
      <c r="B1806">
        <v>60</v>
      </c>
      <c r="C1806" t="s">
        <v>23</v>
      </c>
      <c r="D1806">
        <v>2007</v>
      </c>
      <c r="E1806">
        <f t="shared" si="28"/>
        <v>0</v>
      </c>
      <c r="F1806" t="str">
        <v>low</v>
      </c>
      <c r="G1806">
        <v>356</v>
      </c>
      <c r="H1806">
        <v>3</v>
      </c>
      <c r="I1806">
        <v>5.12</v>
      </c>
      <c r="J1806">
        <v>62.110392959999999</v>
      </c>
      <c r="K1806">
        <v>0</v>
      </c>
      <c r="L1806">
        <v>21</v>
      </c>
      <c r="M1806">
        <v>29.4</v>
      </c>
      <c r="N1806">
        <v>4</v>
      </c>
      <c r="O1806">
        <v>81</v>
      </c>
      <c r="P1806">
        <v>6.99</v>
      </c>
      <c r="Q1806">
        <v>86</v>
      </c>
      <c r="R1806">
        <v>15.2</v>
      </c>
      <c r="S1806">
        <v>422.51967999999999</v>
      </c>
      <c r="T1806">
        <v>279915</v>
      </c>
      <c r="U1806">
        <v>12</v>
      </c>
      <c r="V1806">
        <v>12</v>
      </c>
      <c r="W1806">
        <v>0.57799999999999996</v>
      </c>
      <c r="X1806">
        <v>11.3</v>
      </c>
      <c r="Z1806" t="s">
        <v>23</v>
      </c>
    </row>
    <row r="1807" spans="1:26" x14ac:dyDescent="0.3">
      <c r="A1807" t="s">
        <v>140</v>
      </c>
      <c r="B1807">
        <v>57</v>
      </c>
      <c r="C1807" t="s">
        <v>23</v>
      </c>
      <c r="D1807">
        <v>2006</v>
      </c>
      <c r="E1807">
        <f t="shared" si="28"/>
        <v>0</v>
      </c>
      <c r="F1807" t="str">
        <v>low</v>
      </c>
      <c r="G1807">
        <v>431</v>
      </c>
      <c r="H1807">
        <v>3</v>
      </c>
      <c r="I1807">
        <v>4.9400000000000004</v>
      </c>
      <c r="J1807">
        <v>459.15723989999998</v>
      </c>
      <c r="K1807">
        <v>0</v>
      </c>
      <c r="L1807">
        <v>3</v>
      </c>
      <c r="M1807">
        <v>28.7</v>
      </c>
      <c r="N1807">
        <v>4</v>
      </c>
      <c r="O1807">
        <v>74</v>
      </c>
      <c r="P1807">
        <v>7.2</v>
      </c>
      <c r="Q1807">
        <v>86</v>
      </c>
      <c r="R1807">
        <v>19.2</v>
      </c>
      <c r="S1807">
        <v>3881.2953499999999</v>
      </c>
      <c r="T1807">
        <v>255734</v>
      </c>
      <c r="U1807">
        <v>12.6</v>
      </c>
      <c r="V1807">
        <v>12.6</v>
      </c>
      <c r="W1807">
        <v>0.56999999999999995</v>
      </c>
      <c r="X1807">
        <v>11.4</v>
      </c>
      <c r="Z1807" t="s">
        <v>23</v>
      </c>
    </row>
    <row r="1808" spans="1:26" x14ac:dyDescent="0.3">
      <c r="A1808" t="s">
        <v>140</v>
      </c>
      <c r="B1808">
        <v>55.1</v>
      </c>
      <c r="C1808" t="s">
        <v>23</v>
      </c>
      <c r="D1808">
        <v>2005</v>
      </c>
      <c r="E1808">
        <f t="shared" si="28"/>
        <v>0</v>
      </c>
      <c r="F1808" t="str">
        <v>low</v>
      </c>
      <c r="G1808">
        <v>477</v>
      </c>
      <c r="H1808">
        <v>3</v>
      </c>
      <c r="I1808">
        <v>4.8899999999999997</v>
      </c>
      <c r="J1808">
        <v>457.7200522</v>
      </c>
      <c r="K1808">
        <v>0</v>
      </c>
      <c r="L1808">
        <v>4</v>
      </c>
      <c r="M1808">
        <v>27.9</v>
      </c>
      <c r="N1808">
        <v>4</v>
      </c>
      <c r="O1808">
        <v>86</v>
      </c>
      <c r="P1808">
        <v>7.32</v>
      </c>
      <c r="Q1808">
        <v>86</v>
      </c>
      <c r="R1808">
        <v>22.1</v>
      </c>
      <c r="S1808">
        <v>3573.1463869999998</v>
      </c>
      <c r="T1808">
        <v>232196</v>
      </c>
      <c r="U1808">
        <v>13.1</v>
      </c>
      <c r="V1808">
        <v>13.1</v>
      </c>
      <c r="W1808">
        <v>0.56499999999999995</v>
      </c>
      <c r="X1808">
        <v>11.6</v>
      </c>
      <c r="Z1808" t="s">
        <v>23</v>
      </c>
    </row>
    <row r="1809" spans="1:26" x14ac:dyDescent="0.3">
      <c r="A1809" t="s">
        <v>140</v>
      </c>
      <c r="B1809">
        <v>54.7</v>
      </c>
      <c r="C1809" t="s">
        <v>23</v>
      </c>
      <c r="D1809">
        <v>2004</v>
      </c>
      <c r="E1809">
        <f t="shared" si="28"/>
        <v>0</v>
      </c>
      <c r="F1809" t="str">
        <v>low</v>
      </c>
      <c r="G1809">
        <v>483</v>
      </c>
      <c r="H1809">
        <v>3</v>
      </c>
      <c r="I1809">
        <v>4.8</v>
      </c>
      <c r="J1809">
        <v>368.28482580000002</v>
      </c>
      <c r="K1809">
        <v>0</v>
      </c>
      <c r="L1809">
        <v>4</v>
      </c>
      <c r="M1809">
        <v>27.2</v>
      </c>
      <c r="N1809">
        <v>4</v>
      </c>
      <c r="O1809">
        <v>81</v>
      </c>
      <c r="P1809">
        <v>6.47</v>
      </c>
      <c r="Q1809">
        <v>81</v>
      </c>
      <c r="R1809">
        <v>24</v>
      </c>
      <c r="S1809">
        <v>3288.2573729999999</v>
      </c>
      <c r="T1809">
        <v>29228</v>
      </c>
      <c r="U1809">
        <v>13.7</v>
      </c>
      <c r="V1809">
        <v>13.7</v>
      </c>
      <c r="W1809">
        <v>0.55900000000000005</v>
      </c>
      <c r="X1809">
        <v>11.7</v>
      </c>
      <c r="Z1809" t="s">
        <v>23</v>
      </c>
    </row>
    <row r="1810" spans="1:26" x14ac:dyDescent="0.3">
      <c r="A1810" t="s">
        <v>140</v>
      </c>
      <c r="B1810">
        <v>55</v>
      </c>
      <c r="C1810" t="s">
        <v>23</v>
      </c>
      <c r="D1810">
        <v>2003</v>
      </c>
      <c r="E1810">
        <f t="shared" si="28"/>
        <v>0</v>
      </c>
      <c r="F1810" t="str">
        <v>low</v>
      </c>
      <c r="G1810">
        <v>471</v>
      </c>
      <c r="H1810">
        <v>3</v>
      </c>
      <c r="I1810">
        <v>5.28</v>
      </c>
      <c r="J1810">
        <v>294.65715519999998</v>
      </c>
      <c r="K1810">
        <v>0</v>
      </c>
      <c r="L1810">
        <v>262</v>
      </c>
      <c r="M1810">
        <v>26.5</v>
      </c>
      <c r="N1810">
        <v>4</v>
      </c>
      <c r="O1810">
        <v>82</v>
      </c>
      <c r="P1810">
        <v>6.52</v>
      </c>
      <c r="Q1810">
        <v>79</v>
      </c>
      <c r="R1810">
        <v>24.7</v>
      </c>
      <c r="S1810">
        <v>2482.3686200000002</v>
      </c>
      <c r="T1810">
        <v>1986535</v>
      </c>
      <c r="U1810">
        <v>14.2</v>
      </c>
      <c r="V1810">
        <v>14.3</v>
      </c>
      <c r="W1810">
        <v>0.55400000000000005</v>
      </c>
      <c r="X1810">
        <v>11.7</v>
      </c>
      <c r="Z1810" t="s">
        <v>23</v>
      </c>
    </row>
    <row r="1811" spans="1:26" x14ac:dyDescent="0.3">
      <c r="A1811" t="s">
        <v>140</v>
      </c>
      <c r="B1811">
        <v>55.7</v>
      </c>
      <c r="C1811" t="s">
        <v>23</v>
      </c>
      <c r="D1811">
        <v>2002</v>
      </c>
      <c r="E1811">
        <f t="shared" si="28"/>
        <v>0</v>
      </c>
      <c r="F1811" t="str">
        <v>low</v>
      </c>
      <c r="G1811">
        <v>452</v>
      </c>
      <c r="H1811">
        <v>3</v>
      </c>
      <c r="I1811">
        <v>5.09</v>
      </c>
      <c r="J1811">
        <v>203.73228929999999</v>
      </c>
      <c r="K1811">
        <v>0</v>
      </c>
      <c r="L1811">
        <v>1278</v>
      </c>
      <c r="M1811">
        <v>25.8</v>
      </c>
      <c r="N1811">
        <v>4</v>
      </c>
      <c r="O1811">
        <v>78</v>
      </c>
      <c r="P1811">
        <v>6.17</v>
      </c>
      <c r="Q1811">
        <v>77</v>
      </c>
      <c r="R1811">
        <v>24.6</v>
      </c>
      <c r="S1811">
        <v>1713.47594</v>
      </c>
      <c r="T1811">
        <v>1962147</v>
      </c>
      <c r="U1811">
        <v>14.7</v>
      </c>
      <c r="V1811">
        <v>14.8</v>
      </c>
      <c r="W1811">
        <v>0.55600000000000005</v>
      </c>
      <c r="X1811">
        <v>11.8</v>
      </c>
      <c r="Z1811" t="s">
        <v>23</v>
      </c>
    </row>
    <row r="1812" spans="1:26" x14ac:dyDescent="0.3">
      <c r="A1812" t="s">
        <v>140</v>
      </c>
      <c r="B1812">
        <v>56.5</v>
      </c>
      <c r="C1812" t="s">
        <v>23</v>
      </c>
      <c r="D1812">
        <v>2001</v>
      </c>
      <c r="E1812">
        <f t="shared" si="28"/>
        <v>0</v>
      </c>
      <c r="F1812" t="str">
        <v>low</v>
      </c>
      <c r="G1812">
        <v>426</v>
      </c>
      <c r="H1812">
        <v>3</v>
      </c>
      <c r="I1812">
        <v>5.09</v>
      </c>
      <c r="J1812">
        <v>205.80788329999999</v>
      </c>
      <c r="K1812">
        <v>0</v>
      </c>
      <c r="L1812">
        <v>416</v>
      </c>
      <c r="M1812">
        <v>25.1</v>
      </c>
      <c r="N1812">
        <v>4</v>
      </c>
      <c r="O1812">
        <v>79</v>
      </c>
      <c r="P1812">
        <v>6.18</v>
      </c>
      <c r="Q1812">
        <v>78</v>
      </c>
      <c r="R1812">
        <v>23.9</v>
      </c>
      <c r="S1812">
        <v>1834.29486</v>
      </c>
      <c r="T1812">
        <v>1933596</v>
      </c>
      <c r="U1812">
        <v>15.2</v>
      </c>
      <c r="V1812">
        <v>15.4</v>
      </c>
      <c r="W1812">
        <v>0.55600000000000005</v>
      </c>
      <c r="X1812">
        <v>11.7</v>
      </c>
      <c r="Z1812" t="s">
        <v>23</v>
      </c>
    </row>
    <row r="1813" spans="1:26" x14ac:dyDescent="0.3">
      <c r="A1813" t="s">
        <v>140</v>
      </c>
      <c r="B1813">
        <v>57.4</v>
      </c>
      <c r="C1813" t="s">
        <v>23</v>
      </c>
      <c r="D1813">
        <v>2000</v>
      </c>
      <c r="E1813">
        <f t="shared" si="28"/>
        <v>0</v>
      </c>
      <c r="F1813" t="str">
        <v>low</v>
      </c>
      <c r="G1813">
        <v>41</v>
      </c>
      <c r="H1813">
        <v>3</v>
      </c>
      <c r="I1813">
        <v>5.73</v>
      </c>
      <c r="J1813">
        <v>35.809785120000001</v>
      </c>
      <c r="K1813">
        <v>0</v>
      </c>
      <c r="L1813">
        <v>469</v>
      </c>
      <c r="M1813">
        <v>24.5</v>
      </c>
      <c r="N1813">
        <v>4</v>
      </c>
      <c r="O1813">
        <v>8</v>
      </c>
      <c r="P1813">
        <v>6.11</v>
      </c>
      <c r="Q1813">
        <v>79</v>
      </c>
      <c r="R1813">
        <v>22.8</v>
      </c>
      <c r="S1813">
        <v>257.99556999999999</v>
      </c>
      <c r="T1813">
        <v>1899257</v>
      </c>
      <c r="U1813">
        <v>15.7</v>
      </c>
      <c r="V1813">
        <v>15.9</v>
      </c>
      <c r="W1813">
        <v>0.55900000000000005</v>
      </c>
      <c r="X1813">
        <v>11.5</v>
      </c>
      <c r="Z1813" t="s">
        <v>23</v>
      </c>
    </row>
    <row r="1814" spans="1:26" x14ac:dyDescent="0.3">
      <c r="A1814" t="s">
        <v>141</v>
      </c>
      <c r="B1814">
        <v>0</v>
      </c>
      <c r="C1814" t="s">
        <v>23</v>
      </c>
      <c r="D1814">
        <v>2013</v>
      </c>
      <c r="E1814">
        <f t="shared" si="28"/>
        <v>0</v>
      </c>
      <c r="F1814" t="str">
        <v>low</v>
      </c>
      <c r="G1814">
        <v>0</v>
      </c>
      <c r="H1814">
        <v>0</v>
      </c>
      <c r="I1814">
        <v>0.01</v>
      </c>
      <c r="J1814">
        <v>15.60659587</v>
      </c>
      <c r="K1814">
        <v>87</v>
      </c>
      <c r="L1814">
        <v>0</v>
      </c>
      <c r="M1814">
        <v>87.3</v>
      </c>
      <c r="N1814">
        <v>0</v>
      </c>
      <c r="O1814">
        <v>87</v>
      </c>
      <c r="P1814">
        <v>4.6500000000000004</v>
      </c>
      <c r="Q1814">
        <v>87</v>
      </c>
      <c r="R1814">
        <v>0.1</v>
      </c>
      <c r="S1814">
        <v>136.18321</v>
      </c>
      <c r="T1814">
        <v>0</v>
      </c>
      <c r="U1814">
        <v>0.1</v>
      </c>
      <c r="V1814">
        <v>0.1</v>
      </c>
      <c r="W1814">
        <v>0</v>
      </c>
      <c r="X1814">
        <v>9.6</v>
      </c>
      <c r="Z1814" t="s">
        <v>23</v>
      </c>
    </row>
    <row r="1815" spans="1:26" x14ac:dyDescent="0.3">
      <c r="A1815" t="s">
        <v>142</v>
      </c>
      <c r="B1815">
        <v>69.2</v>
      </c>
      <c r="C1815" t="s">
        <v>23</v>
      </c>
      <c r="D1815">
        <v>2015</v>
      </c>
      <c r="E1815">
        <f t="shared" si="28"/>
        <v>0</v>
      </c>
      <c r="F1815" t="str">
        <v>low</v>
      </c>
      <c r="G1815">
        <v>165</v>
      </c>
      <c r="H1815">
        <v>17</v>
      </c>
      <c r="I1815">
        <v>0</v>
      </c>
      <c r="J1815">
        <v>0</v>
      </c>
      <c r="K1815">
        <v>91</v>
      </c>
      <c r="L1815">
        <v>1599</v>
      </c>
      <c r="M1815">
        <v>19.100000000000001</v>
      </c>
      <c r="N1815">
        <v>21</v>
      </c>
      <c r="O1815">
        <v>9</v>
      </c>
      <c r="P1815">
        <v>0</v>
      </c>
      <c r="Q1815">
        <v>91</v>
      </c>
      <c r="R1815">
        <v>0.1</v>
      </c>
      <c r="S1815">
        <v>743.76534890000005</v>
      </c>
      <c r="T1815">
        <v>28656282</v>
      </c>
      <c r="U1815">
        <v>15.7</v>
      </c>
      <c r="V1815">
        <v>16.100000000000001</v>
      </c>
      <c r="W1815">
        <v>0.55500000000000005</v>
      </c>
      <c r="X1815">
        <v>12.2</v>
      </c>
      <c r="Z1815" t="s">
        <v>23</v>
      </c>
    </row>
    <row r="1816" spans="1:26" x14ac:dyDescent="0.3">
      <c r="A1816" t="s">
        <v>142</v>
      </c>
      <c r="B1816">
        <v>69.599999999999994</v>
      </c>
      <c r="C1816" t="s">
        <v>23</v>
      </c>
      <c r="D1816">
        <v>2014</v>
      </c>
      <c r="E1816">
        <f t="shared" si="28"/>
        <v>0</v>
      </c>
      <c r="F1816" t="str">
        <v>low</v>
      </c>
      <c r="G1816">
        <v>158</v>
      </c>
      <c r="H1816">
        <v>18</v>
      </c>
      <c r="I1816">
        <v>0.01</v>
      </c>
      <c r="J1816">
        <v>8.5234864029999997</v>
      </c>
      <c r="K1816">
        <v>92</v>
      </c>
      <c r="L1816">
        <v>1279</v>
      </c>
      <c r="M1816">
        <v>18.5</v>
      </c>
      <c r="N1816">
        <v>22</v>
      </c>
      <c r="O1816">
        <v>92</v>
      </c>
      <c r="P1816">
        <v>5.8</v>
      </c>
      <c r="Q1816">
        <v>92</v>
      </c>
      <c r="R1816">
        <v>0.1</v>
      </c>
      <c r="S1816">
        <v>76.238697700000003</v>
      </c>
      <c r="T1816">
        <v>28323241</v>
      </c>
      <c r="U1816">
        <v>15.9</v>
      </c>
      <c r="V1816">
        <v>16.3</v>
      </c>
      <c r="W1816">
        <v>0.55100000000000005</v>
      </c>
      <c r="X1816">
        <v>12.4</v>
      </c>
      <c r="Z1816" t="s">
        <v>23</v>
      </c>
    </row>
    <row r="1817" spans="1:26" x14ac:dyDescent="0.3">
      <c r="A1817" t="s">
        <v>142</v>
      </c>
      <c r="B1817">
        <v>69.3</v>
      </c>
      <c r="C1817" t="s">
        <v>23</v>
      </c>
      <c r="D1817">
        <v>2013</v>
      </c>
      <c r="E1817">
        <f t="shared" si="28"/>
        <v>0</v>
      </c>
      <c r="F1817" t="str">
        <v>low</v>
      </c>
      <c r="G1817">
        <v>162</v>
      </c>
      <c r="H1817">
        <v>19</v>
      </c>
      <c r="I1817">
        <v>0.27</v>
      </c>
      <c r="J1817">
        <v>80.15505125</v>
      </c>
      <c r="K1817">
        <v>92</v>
      </c>
      <c r="L1817">
        <v>1861</v>
      </c>
      <c r="M1817">
        <v>18</v>
      </c>
      <c r="N1817">
        <v>24</v>
      </c>
      <c r="O1817">
        <v>92</v>
      </c>
      <c r="P1817">
        <v>5.69</v>
      </c>
      <c r="Q1817">
        <v>92</v>
      </c>
      <c r="R1817">
        <v>0.1</v>
      </c>
      <c r="S1817">
        <v>688.61727880000001</v>
      </c>
      <c r="T1817">
        <v>2798531</v>
      </c>
      <c r="U1817">
        <v>16.100000000000001</v>
      </c>
      <c r="V1817">
        <v>16.5</v>
      </c>
      <c r="W1817">
        <v>0.54500000000000004</v>
      </c>
      <c r="X1817">
        <v>12.3</v>
      </c>
      <c r="Z1817" t="s">
        <v>23</v>
      </c>
    </row>
    <row r="1818" spans="1:26" x14ac:dyDescent="0.3">
      <c r="A1818" t="s">
        <v>142</v>
      </c>
      <c r="B1818">
        <v>68.900000000000006</v>
      </c>
      <c r="C1818" t="s">
        <v>23</v>
      </c>
      <c r="D1818">
        <v>2012</v>
      </c>
      <c r="E1818">
        <f t="shared" si="28"/>
        <v>0</v>
      </c>
      <c r="F1818" t="str">
        <v>low</v>
      </c>
      <c r="G1818">
        <v>167</v>
      </c>
      <c r="H1818">
        <v>20</v>
      </c>
      <c r="I1818">
        <v>0.26</v>
      </c>
      <c r="J1818">
        <v>80.587883759999997</v>
      </c>
      <c r="K1818">
        <v>9</v>
      </c>
      <c r="L1818">
        <v>3362</v>
      </c>
      <c r="M1818">
        <v>17.399999999999999</v>
      </c>
      <c r="N1818">
        <v>25</v>
      </c>
      <c r="O1818">
        <v>9</v>
      </c>
      <c r="P1818">
        <v>5.89</v>
      </c>
      <c r="Q1818">
        <v>9</v>
      </c>
      <c r="R1818">
        <v>0.2</v>
      </c>
      <c r="S1818">
        <v>681.79258679999998</v>
      </c>
      <c r="T1818">
        <v>27649925</v>
      </c>
      <c r="U1818">
        <v>16.3</v>
      </c>
      <c r="V1818">
        <v>16.7</v>
      </c>
      <c r="W1818">
        <v>0.53800000000000003</v>
      </c>
      <c r="X1818">
        <v>12.3</v>
      </c>
      <c r="Z1818" t="s">
        <v>23</v>
      </c>
    </row>
    <row r="1819" spans="1:26" x14ac:dyDescent="0.3">
      <c r="A1819" t="s">
        <v>142</v>
      </c>
      <c r="B1819">
        <v>68.400000000000006</v>
      </c>
      <c r="C1819" t="s">
        <v>23</v>
      </c>
      <c r="D1819">
        <v>2011</v>
      </c>
      <c r="E1819">
        <f t="shared" si="28"/>
        <v>0</v>
      </c>
      <c r="F1819" t="str">
        <v>low</v>
      </c>
      <c r="G1819">
        <v>172</v>
      </c>
      <c r="H1819">
        <v>22</v>
      </c>
      <c r="I1819">
        <v>0.27</v>
      </c>
      <c r="J1819">
        <v>112.12290280000001</v>
      </c>
      <c r="K1819">
        <v>92</v>
      </c>
      <c r="L1819">
        <v>2359</v>
      </c>
      <c r="M1819">
        <v>16.899999999999999</v>
      </c>
      <c r="N1819">
        <v>27</v>
      </c>
      <c r="O1819">
        <v>92</v>
      </c>
      <c r="P1819">
        <v>6.73</v>
      </c>
      <c r="Q1819">
        <v>92</v>
      </c>
      <c r="R1819">
        <v>0.2</v>
      </c>
      <c r="S1819">
        <v>692.11668420000001</v>
      </c>
      <c r="T1819">
        <v>27327147</v>
      </c>
      <c r="U1819">
        <v>16.5</v>
      </c>
      <c r="V1819">
        <v>16.899999999999999</v>
      </c>
      <c r="W1819">
        <v>0.52900000000000003</v>
      </c>
      <c r="X1819">
        <v>12</v>
      </c>
      <c r="Z1819" t="s">
        <v>23</v>
      </c>
    </row>
    <row r="1820" spans="1:26" x14ac:dyDescent="0.3">
      <c r="A1820" t="s">
        <v>142</v>
      </c>
      <c r="B1820">
        <v>68</v>
      </c>
      <c r="C1820" t="s">
        <v>23</v>
      </c>
      <c r="D1820">
        <v>2010</v>
      </c>
      <c r="E1820">
        <f t="shared" si="28"/>
        <v>0</v>
      </c>
      <c r="F1820" t="str">
        <v>low</v>
      </c>
      <c r="G1820">
        <v>178</v>
      </c>
      <c r="H1820">
        <v>23</v>
      </c>
      <c r="I1820">
        <v>0.24</v>
      </c>
      <c r="J1820">
        <v>84.623025240000004</v>
      </c>
      <c r="K1820">
        <v>82</v>
      </c>
      <c r="L1820">
        <v>190</v>
      </c>
      <c r="M1820">
        <v>16.399999999999999</v>
      </c>
      <c r="N1820">
        <v>30</v>
      </c>
      <c r="O1820">
        <v>83</v>
      </c>
      <c r="P1820">
        <v>6.43</v>
      </c>
      <c r="Q1820">
        <v>82</v>
      </c>
      <c r="R1820">
        <v>0.2</v>
      </c>
      <c r="S1820">
        <v>592.18352159999995</v>
      </c>
      <c r="T1820">
        <v>2723137</v>
      </c>
      <c r="U1820">
        <v>16.7</v>
      </c>
      <c r="V1820">
        <v>17.2</v>
      </c>
      <c r="W1820">
        <v>0.51500000000000001</v>
      </c>
      <c r="X1820">
        <v>11.1</v>
      </c>
      <c r="Z1820" t="s">
        <v>23</v>
      </c>
    </row>
    <row r="1821" spans="1:26" x14ac:dyDescent="0.3">
      <c r="A1821" t="s">
        <v>142</v>
      </c>
      <c r="B1821">
        <v>67.5</v>
      </c>
      <c r="C1821" t="s">
        <v>23</v>
      </c>
      <c r="D1821">
        <v>2009</v>
      </c>
      <c r="E1821">
        <f t="shared" si="28"/>
        <v>0</v>
      </c>
      <c r="F1821" t="str">
        <v>low</v>
      </c>
      <c r="G1821">
        <v>183</v>
      </c>
      <c r="H1821">
        <v>25</v>
      </c>
      <c r="I1821">
        <v>0.22</v>
      </c>
      <c r="J1821">
        <v>6.1935702900000003</v>
      </c>
      <c r="K1821">
        <v>89</v>
      </c>
      <c r="L1821">
        <v>189</v>
      </c>
      <c r="M1821">
        <v>15.9</v>
      </c>
      <c r="N1821">
        <v>32</v>
      </c>
      <c r="O1821">
        <v>93</v>
      </c>
      <c r="P1821">
        <v>6.41</v>
      </c>
      <c r="Q1821">
        <v>89</v>
      </c>
      <c r="R1821">
        <v>0.2</v>
      </c>
      <c r="S1821">
        <v>48.729900000000001</v>
      </c>
      <c r="T1821">
        <v>2674113</v>
      </c>
      <c r="U1821">
        <v>16.899999999999999</v>
      </c>
      <c r="V1821">
        <v>17.399999999999999</v>
      </c>
      <c r="W1821">
        <v>0.502</v>
      </c>
      <c r="X1821">
        <v>10.5</v>
      </c>
      <c r="Z1821" t="s">
        <v>23</v>
      </c>
    </row>
    <row r="1822" spans="1:26" x14ac:dyDescent="0.3">
      <c r="A1822" t="s">
        <v>142</v>
      </c>
      <c r="B1822">
        <v>67</v>
      </c>
      <c r="C1822" t="s">
        <v>23</v>
      </c>
      <c r="D1822">
        <v>2008</v>
      </c>
      <c r="E1822">
        <f t="shared" si="28"/>
        <v>0</v>
      </c>
      <c r="F1822" t="str">
        <v>low</v>
      </c>
      <c r="G1822">
        <v>189</v>
      </c>
      <c r="H1822">
        <v>27</v>
      </c>
      <c r="I1822">
        <v>0.21</v>
      </c>
      <c r="J1822">
        <v>70.271131789999998</v>
      </c>
      <c r="K1822">
        <v>82</v>
      </c>
      <c r="L1822">
        <v>2089</v>
      </c>
      <c r="M1822">
        <v>15.4</v>
      </c>
      <c r="N1822">
        <v>35</v>
      </c>
      <c r="O1822">
        <v>82</v>
      </c>
      <c r="P1822">
        <v>6.44</v>
      </c>
      <c r="Q1822">
        <v>82</v>
      </c>
      <c r="R1822">
        <v>0.2</v>
      </c>
      <c r="S1822">
        <v>473.844449</v>
      </c>
      <c r="T1822">
        <v>26475859</v>
      </c>
      <c r="U1822">
        <v>17</v>
      </c>
      <c r="V1822">
        <v>17.600000000000001</v>
      </c>
      <c r="W1822">
        <v>0.49199999999999999</v>
      </c>
      <c r="X1822">
        <v>10.1</v>
      </c>
      <c r="Z1822" t="s">
        <v>23</v>
      </c>
    </row>
    <row r="1823" spans="1:26" x14ac:dyDescent="0.3">
      <c r="A1823" t="s">
        <v>142</v>
      </c>
      <c r="B1823">
        <v>66.599999999999994</v>
      </c>
      <c r="C1823" t="s">
        <v>23</v>
      </c>
      <c r="D1823">
        <v>2007</v>
      </c>
      <c r="E1823">
        <f t="shared" si="28"/>
        <v>0</v>
      </c>
      <c r="F1823" t="str">
        <v>low</v>
      </c>
      <c r="G1823">
        <v>194</v>
      </c>
      <c r="H1823">
        <v>29</v>
      </c>
      <c r="I1823">
        <v>0.2</v>
      </c>
      <c r="J1823">
        <v>52.229065050000003</v>
      </c>
      <c r="K1823">
        <v>82</v>
      </c>
      <c r="L1823">
        <v>1415</v>
      </c>
      <c r="M1823">
        <v>14.9</v>
      </c>
      <c r="N1823">
        <v>38</v>
      </c>
      <c r="O1823">
        <v>82</v>
      </c>
      <c r="P1823">
        <v>5.84</v>
      </c>
      <c r="Q1823">
        <v>82</v>
      </c>
      <c r="R1823">
        <v>0.2</v>
      </c>
      <c r="S1823">
        <v>393.88435179999999</v>
      </c>
      <c r="T1823">
        <v>26214847</v>
      </c>
      <c r="U1823">
        <v>17.2</v>
      </c>
      <c r="V1823">
        <v>17.8</v>
      </c>
      <c r="W1823">
        <v>0.48599999999999999</v>
      </c>
      <c r="X1823">
        <v>10</v>
      </c>
      <c r="Z1823" t="s">
        <v>23</v>
      </c>
    </row>
    <row r="1824" spans="1:26" x14ac:dyDescent="0.3">
      <c r="A1824" t="s">
        <v>142</v>
      </c>
      <c r="B1824">
        <v>66</v>
      </c>
      <c r="C1824" t="s">
        <v>23</v>
      </c>
      <c r="D1824">
        <v>2006</v>
      </c>
      <c r="E1824">
        <f t="shared" si="28"/>
        <v>0</v>
      </c>
      <c r="F1824" t="str">
        <v>low</v>
      </c>
      <c r="G1824">
        <v>21</v>
      </c>
      <c r="H1824">
        <v>31</v>
      </c>
      <c r="I1824">
        <v>0.2</v>
      </c>
      <c r="J1824">
        <v>45.879899270000003</v>
      </c>
      <c r="K1824">
        <v>69</v>
      </c>
      <c r="L1824">
        <v>2838</v>
      </c>
      <c r="M1824">
        <v>14.4</v>
      </c>
      <c r="N1824">
        <v>41</v>
      </c>
      <c r="O1824">
        <v>91</v>
      </c>
      <c r="P1824">
        <v>5.7</v>
      </c>
      <c r="Q1824">
        <v>89</v>
      </c>
      <c r="R1824">
        <v>0.2</v>
      </c>
      <c r="S1824">
        <v>348.6314534</v>
      </c>
      <c r="T1824">
        <v>2594618</v>
      </c>
      <c r="U1824">
        <v>17.399999999999999</v>
      </c>
      <c r="V1824">
        <v>18</v>
      </c>
      <c r="W1824">
        <v>0.47599999999999998</v>
      </c>
      <c r="X1824">
        <v>9.6</v>
      </c>
      <c r="Z1824" t="s">
        <v>23</v>
      </c>
    </row>
    <row r="1825" spans="1:26" x14ac:dyDescent="0.3">
      <c r="A1825" t="s">
        <v>142</v>
      </c>
      <c r="B1825">
        <v>65.400000000000006</v>
      </c>
      <c r="C1825" t="s">
        <v>23</v>
      </c>
      <c r="D1825">
        <v>2005</v>
      </c>
      <c r="E1825">
        <f t="shared" si="28"/>
        <v>0</v>
      </c>
      <c r="F1825" t="str">
        <v>low</v>
      </c>
      <c r="G1825">
        <v>28</v>
      </c>
      <c r="H1825">
        <v>33</v>
      </c>
      <c r="I1825">
        <v>0.2</v>
      </c>
      <c r="J1825">
        <v>4.2597525320000003</v>
      </c>
      <c r="K1825">
        <v>41</v>
      </c>
      <c r="L1825">
        <v>5023</v>
      </c>
      <c r="M1825">
        <v>13.9</v>
      </c>
      <c r="N1825">
        <v>44</v>
      </c>
      <c r="O1825">
        <v>78</v>
      </c>
      <c r="P1825">
        <v>5.72</v>
      </c>
      <c r="Q1825">
        <v>75</v>
      </c>
      <c r="R1825">
        <v>0.2</v>
      </c>
      <c r="S1825">
        <v>317.89197999999999</v>
      </c>
      <c r="T1825">
        <v>2564287</v>
      </c>
      <c r="U1825">
        <v>17.600000000000001</v>
      </c>
      <c r="V1825">
        <v>18.2</v>
      </c>
      <c r="W1825">
        <v>0.46899999999999997</v>
      </c>
      <c r="X1825">
        <v>9.4</v>
      </c>
      <c r="Z1825" t="s">
        <v>23</v>
      </c>
    </row>
    <row r="1826" spans="1:26" x14ac:dyDescent="0.3">
      <c r="A1826" t="s">
        <v>142</v>
      </c>
      <c r="B1826">
        <v>64.7</v>
      </c>
      <c r="C1826" t="s">
        <v>23</v>
      </c>
      <c r="D1826">
        <v>2004</v>
      </c>
      <c r="E1826">
        <f t="shared" si="28"/>
        <v>0</v>
      </c>
      <c r="F1826" t="str">
        <v>low</v>
      </c>
      <c r="G1826">
        <v>218</v>
      </c>
      <c r="H1826">
        <v>35</v>
      </c>
      <c r="I1826">
        <v>0.21</v>
      </c>
      <c r="J1826">
        <v>31.931873159999999</v>
      </c>
      <c r="K1826">
        <v>27</v>
      </c>
      <c r="L1826">
        <v>12074</v>
      </c>
      <c r="M1826">
        <v>13.4</v>
      </c>
      <c r="N1826">
        <v>47</v>
      </c>
      <c r="O1826">
        <v>8</v>
      </c>
      <c r="P1826">
        <v>5.82</v>
      </c>
      <c r="Q1826">
        <v>8</v>
      </c>
      <c r="R1826">
        <v>0.2</v>
      </c>
      <c r="S1826">
        <v>287.41559999999998</v>
      </c>
      <c r="T1826">
        <v>2539449</v>
      </c>
      <c r="U1826">
        <v>17.8</v>
      </c>
      <c r="V1826">
        <v>18.399999999999999</v>
      </c>
      <c r="W1826">
        <v>0.46300000000000002</v>
      </c>
      <c r="X1826">
        <v>9.3000000000000007</v>
      </c>
      <c r="Z1826" t="s">
        <v>23</v>
      </c>
    </row>
    <row r="1827" spans="1:26" x14ac:dyDescent="0.3">
      <c r="A1827" t="s">
        <v>142</v>
      </c>
      <c r="B1827">
        <v>64.3</v>
      </c>
      <c r="C1827" t="s">
        <v>23</v>
      </c>
      <c r="D1827">
        <v>2003</v>
      </c>
      <c r="E1827">
        <f t="shared" si="28"/>
        <v>0</v>
      </c>
      <c r="F1827" t="str">
        <v>low</v>
      </c>
      <c r="G1827">
        <v>22</v>
      </c>
      <c r="H1827">
        <v>38</v>
      </c>
      <c r="I1827">
        <v>0.2</v>
      </c>
      <c r="J1827">
        <v>2.7909653200000002</v>
      </c>
      <c r="K1827">
        <v>2</v>
      </c>
      <c r="L1827">
        <v>13344</v>
      </c>
      <c r="M1827">
        <v>12.9</v>
      </c>
      <c r="N1827">
        <v>50</v>
      </c>
      <c r="O1827">
        <v>76</v>
      </c>
      <c r="P1827">
        <v>5.48</v>
      </c>
      <c r="Q1827">
        <v>78</v>
      </c>
      <c r="R1827">
        <v>0.1</v>
      </c>
      <c r="S1827">
        <v>253.72412</v>
      </c>
      <c r="T1827">
        <v>2495623</v>
      </c>
      <c r="U1827">
        <v>18</v>
      </c>
      <c r="V1827">
        <v>18.600000000000001</v>
      </c>
      <c r="W1827">
        <v>0.45700000000000002</v>
      </c>
      <c r="X1827">
        <v>9.1999999999999993</v>
      </c>
      <c r="Z1827" t="s">
        <v>23</v>
      </c>
    </row>
    <row r="1828" spans="1:26" x14ac:dyDescent="0.3">
      <c r="A1828" t="s">
        <v>142</v>
      </c>
      <c r="B1828">
        <v>63.1</v>
      </c>
      <c r="C1828" t="s">
        <v>23</v>
      </c>
      <c r="D1828">
        <v>2002</v>
      </c>
      <c r="E1828">
        <f t="shared" si="28"/>
        <v>0</v>
      </c>
      <c r="F1828" t="str">
        <v>low</v>
      </c>
      <c r="G1828">
        <v>238</v>
      </c>
      <c r="H1828">
        <v>40</v>
      </c>
      <c r="I1828">
        <v>0.19</v>
      </c>
      <c r="J1828">
        <v>23.183945940000001</v>
      </c>
      <c r="K1828">
        <v>0</v>
      </c>
      <c r="L1828">
        <v>6749</v>
      </c>
      <c r="M1828">
        <v>12.4</v>
      </c>
      <c r="N1828">
        <v>54</v>
      </c>
      <c r="O1828">
        <v>72</v>
      </c>
      <c r="P1828">
        <v>5.6</v>
      </c>
      <c r="Q1828">
        <v>72</v>
      </c>
      <c r="R1828">
        <v>0.1</v>
      </c>
      <c r="S1828">
        <v>246.375621</v>
      </c>
      <c r="T1828">
        <v>24566342</v>
      </c>
      <c r="U1828">
        <v>18.2</v>
      </c>
      <c r="V1828">
        <v>18.8</v>
      </c>
      <c r="W1828">
        <v>0.44700000000000001</v>
      </c>
      <c r="X1828">
        <v>8.6</v>
      </c>
      <c r="Z1828" t="s">
        <v>23</v>
      </c>
    </row>
    <row r="1829" spans="1:26" x14ac:dyDescent="0.3">
      <c r="A1829" t="s">
        <v>142</v>
      </c>
      <c r="B1829">
        <v>63.2</v>
      </c>
      <c r="C1829" t="s">
        <v>23</v>
      </c>
      <c r="D1829">
        <v>2001</v>
      </c>
      <c r="E1829">
        <f t="shared" si="28"/>
        <v>0</v>
      </c>
      <c r="F1829" t="str">
        <v>low</v>
      </c>
      <c r="G1829">
        <v>23</v>
      </c>
      <c r="H1829">
        <v>43</v>
      </c>
      <c r="I1829">
        <v>0.09</v>
      </c>
      <c r="J1829">
        <v>21.92813881</v>
      </c>
      <c r="K1829">
        <v>0</v>
      </c>
      <c r="L1829">
        <v>10849</v>
      </c>
      <c r="M1829">
        <v>11.9</v>
      </c>
      <c r="N1829">
        <v>58</v>
      </c>
      <c r="O1829">
        <v>73</v>
      </c>
      <c r="P1829">
        <v>5.36</v>
      </c>
      <c r="Q1829">
        <v>72</v>
      </c>
      <c r="R1829">
        <v>0.1</v>
      </c>
      <c r="S1829">
        <v>248.61835389999999</v>
      </c>
      <c r="T1829">
        <v>24161777</v>
      </c>
      <c r="U1829">
        <v>18.3</v>
      </c>
      <c r="V1829">
        <v>19</v>
      </c>
      <c r="W1829">
        <v>0.44600000000000001</v>
      </c>
      <c r="X1829">
        <v>9</v>
      </c>
      <c r="Z1829" t="s">
        <v>23</v>
      </c>
    </row>
    <row r="1830" spans="1:26" x14ac:dyDescent="0.3">
      <c r="A1830" t="s">
        <v>142</v>
      </c>
      <c r="B1830">
        <v>62.5</v>
      </c>
      <c r="C1830" t="s">
        <v>23</v>
      </c>
      <c r="D1830">
        <v>2000</v>
      </c>
      <c r="E1830">
        <f t="shared" si="28"/>
        <v>0</v>
      </c>
      <c r="F1830" t="str">
        <v>low</v>
      </c>
      <c r="G1830">
        <v>238</v>
      </c>
      <c r="H1830">
        <v>46</v>
      </c>
      <c r="I1830">
        <v>0.08</v>
      </c>
      <c r="J1830">
        <v>17.912336799999999</v>
      </c>
      <c r="K1830">
        <v>0</v>
      </c>
      <c r="L1830">
        <v>9397</v>
      </c>
      <c r="M1830">
        <v>11.4</v>
      </c>
      <c r="N1830">
        <v>62</v>
      </c>
      <c r="O1830">
        <v>74</v>
      </c>
      <c r="P1830">
        <v>5.43</v>
      </c>
      <c r="Q1830">
        <v>74</v>
      </c>
      <c r="R1830">
        <v>0.1</v>
      </c>
      <c r="S1830">
        <v>231.42554000000001</v>
      </c>
      <c r="T1830">
        <v>2374911</v>
      </c>
      <c r="U1830">
        <v>18.5</v>
      </c>
      <c r="V1830">
        <v>19.2</v>
      </c>
      <c r="W1830">
        <v>0.439</v>
      </c>
      <c r="X1830">
        <v>8.9</v>
      </c>
      <c r="Z1830" t="s">
        <v>23</v>
      </c>
    </row>
    <row r="1831" spans="1:26" x14ac:dyDescent="0.3">
      <c r="A1831" t="s">
        <v>143</v>
      </c>
      <c r="B1831">
        <v>81.900000000000006</v>
      </c>
      <c r="C1831" t="s">
        <v>31</v>
      </c>
      <c r="D1831">
        <v>2015</v>
      </c>
      <c r="E1831">
        <f t="shared" si="28"/>
        <v>1</v>
      </c>
      <c r="F1831" t="str">
        <v>High</v>
      </c>
      <c r="G1831">
        <v>57</v>
      </c>
      <c r="H1831">
        <v>1</v>
      </c>
      <c r="I1831">
        <v>0</v>
      </c>
      <c r="J1831">
        <v>0</v>
      </c>
      <c r="K1831">
        <v>94</v>
      </c>
      <c r="L1831">
        <v>7</v>
      </c>
      <c r="M1831">
        <v>62.1</v>
      </c>
      <c r="N1831">
        <v>1</v>
      </c>
      <c r="O1831">
        <v>95</v>
      </c>
      <c r="P1831">
        <v>0</v>
      </c>
      <c r="Q1831">
        <v>95</v>
      </c>
      <c r="R1831">
        <v>0.1</v>
      </c>
      <c r="S1831">
        <v>44292.884729999998</v>
      </c>
      <c r="T1831">
        <v>16939923</v>
      </c>
      <c r="U1831">
        <v>1</v>
      </c>
      <c r="V1831">
        <v>0.9</v>
      </c>
      <c r="W1831">
        <v>0.92300000000000004</v>
      </c>
      <c r="X1831">
        <v>18.100000000000001</v>
      </c>
      <c r="Z1831" t="s">
        <v>31</v>
      </c>
    </row>
    <row r="1832" spans="1:26" x14ac:dyDescent="0.3">
      <c r="A1832" t="s">
        <v>143</v>
      </c>
      <c r="B1832">
        <v>81.7</v>
      </c>
      <c r="C1832" t="s">
        <v>31</v>
      </c>
      <c r="D1832">
        <v>2014</v>
      </c>
      <c r="E1832">
        <f t="shared" si="28"/>
        <v>1</v>
      </c>
      <c r="F1832" t="str">
        <v>High</v>
      </c>
      <c r="G1832">
        <v>58</v>
      </c>
      <c r="H1832">
        <v>1</v>
      </c>
      <c r="I1832">
        <v>0.01</v>
      </c>
      <c r="J1832">
        <v>1491.7036049999999</v>
      </c>
      <c r="K1832">
        <v>92</v>
      </c>
      <c r="L1832">
        <v>140</v>
      </c>
      <c r="M1832">
        <v>61.6</v>
      </c>
      <c r="N1832">
        <v>1</v>
      </c>
      <c r="O1832">
        <v>96</v>
      </c>
      <c r="P1832">
        <v>1.9</v>
      </c>
      <c r="Q1832">
        <v>96</v>
      </c>
      <c r="R1832">
        <v>0.1</v>
      </c>
      <c r="S1832">
        <v>52157.468699999998</v>
      </c>
      <c r="T1832">
        <v>168658</v>
      </c>
      <c r="U1832">
        <v>1</v>
      </c>
      <c r="V1832">
        <v>0.9</v>
      </c>
      <c r="W1832">
        <v>0.92300000000000004</v>
      </c>
      <c r="X1832">
        <v>18.100000000000001</v>
      </c>
      <c r="Z1832" t="s">
        <v>31</v>
      </c>
    </row>
    <row r="1833" spans="1:26" x14ac:dyDescent="0.3">
      <c r="A1833" t="s">
        <v>143</v>
      </c>
      <c r="B1833">
        <v>81.400000000000006</v>
      </c>
      <c r="C1833" t="s">
        <v>31</v>
      </c>
      <c r="D1833">
        <v>2013</v>
      </c>
      <c r="E1833">
        <f t="shared" si="28"/>
        <v>1</v>
      </c>
      <c r="F1833" t="str">
        <v>High</v>
      </c>
      <c r="G1833">
        <v>6</v>
      </c>
      <c r="H1833">
        <v>1</v>
      </c>
      <c r="I1833">
        <v>8.68</v>
      </c>
      <c r="J1833">
        <v>1475.030397</v>
      </c>
      <c r="K1833">
        <v>51</v>
      </c>
      <c r="L1833">
        <v>2632</v>
      </c>
      <c r="M1833">
        <v>61</v>
      </c>
      <c r="N1833">
        <v>1</v>
      </c>
      <c r="O1833">
        <v>97</v>
      </c>
      <c r="P1833">
        <v>11.4</v>
      </c>
      <c r="Q1833">
        <v>97</v>
      </c>
      <c r="R1833">
        <v>0.1</v>
      </c>
      <c r="S1833">
        <v>51574.489419999998</v>
      </c>
      <c r="T1833">
        <v>1684432</v>
      </c>
      <c r="U1833">
        <v>1</v>
      </c>
      <c r="V1833">
        <v>0.9</v>
      </c>
      <c r="W1833">
        <v>0.92200000000000004</v>
      </c>
      <c r="X1833">
        <v>18.100000000000001</v>
      </c>
      <c r="Z1833" t="s">
        <v>31</v>
      </c>
    </row>
    <row r="1834" spans="1:26" x14ac:dyDescent="0.3">
      <c r="A1834" t="s">
        <v>143</v>
      </c>
      <c r="B1834">
        <v>81.099999999999994</v>
      </c>
      <c r="C1834" t="s">
        <v>31</v>
      </c>
      <c r="D1834">
        <v>2012</v>
      </c>
      <c r="E1834">
        <f t="shared" si="28"/>
        <v>1</v>
      </c>
      <c r="F1834" t="str">
        <v>High</v>
      </c>
      <c r="G1834">
        <v>62</v>
      </c>
      <c r="H1834">
        <v>1</v>
      </c>
      <c r="I1834">
        <v>9.0500000000000007</v>
      </c>
      <c r="J1834">
        <v>1162.6567680000001</v>
      </c>
      <c r="K1834">
        <v>2</v>
      </c>
      <c r="L1834">
        <v>10</v>
      </c>
      <c r="M1834">
        <v>6.5</v>
      </c>
      <c r="N1834">
        <v>1</v>
      </c>
      <c r="O1834">
        <v>97</v>
      </c>
      <c r="P1834">
        <v>11.1</v>
      </c>
      <c r="Q1834">
        <v>97</v>
      </c>
      <c r="R1834">
        <v>0.1</v>
      </c>
      <c r="S1834">
        <v>49474.756099999999</v>
      </c>
      <c r="T1834">
        <v>16754962</v>
      </c>
      <c r="U1834">
        <v>1</v>
      </c>
      <c r="V1834">
        <v>0.9</v>
      </c>
      <c r="W1834">
        <v>0.92100000000000004</v>
      </c>
      <c r="X1834">
        <v>18.100000000000001</v>
      </c>
      <c r="Z1834" t="s">
        <v>31</v>
      </c>
    </row>
    <row r="1835" spans="1:26" x14ac:dyDescent="0.3">
      <c r="A1835" t="s">
        <v>143</v>
      </c>
      <c r="B1835">
        <v>81.099999999999994</v>
      </c>
      <c r="C1835" t="s">
        <v>31</v>
      </c>
      <c r="D1835">
        <v>2011</v>
      </c>
      <c r="E1835">
        <f t="shared" si="28"/>
        <v>1</v>
      </c>
      <c r="F1835" t="str">
        <v>High</v>
      </c>
      <c r="G1835">
        <v>63</v>
      </c>
      <c r="H1835">
        <v>1</v>
      </c>
      <c r="I1835">
        <v>8.9600000000000009</v>
      </c>
      <c r="J1835">
        <v>1047.370244</v>
      </c>
      <c r="K1835">
        <v>2</v>
      </c>
      <c r="L1835">
        <v>51</v>
      </c>
      <c r="M1835">
        <v>59.9</v>
      </c>
      <c r="N1835">
        <v>1</v>
      </c>
      <c r="O1835">
        <v>97</v>
      </c>
      <c r="P1835">
        <v>1.53</v>
      </c>
      <c r="Q1835">
        <v>97</v>
      </c>
      <c r="R1835">
        <v>0.1</v>
      </c>
      <c r="S1835">
        <v>5354.6535999999996</v>
      </c>
      <c r="T1835">
        <v>1669374</v>
      </c>
      <c r="U1835">
        <v>1</v>
      </c>
      <c r="V1835">
        <v>0.9</v>
      </c>
      <c r="W1835">
        <v>0.91100000000000003</v>
      </c>
      <c r="X1835">
        <v>17.2</v>
      </c>
      <c r="Z1835" t="s">
        <v>31</v>
      </c>
    </row>
    <row r="1836" spans="1:26" x14ac:dyDescent="0.3">
      <c r="A1836" t="s">
        <v>143</v>
      </c>
      <c r="B1836">
        <v>88</v>
      </c>
      <c r="C1836" t="s">
        <v>31</v>
      </c>
      <c r="D1836">
        <v>2010</v>
      </c>
      <c r="E1836">
        <f t="shared" si="28"/>
        <v>1</v>
      </c>
      <c r="F1836" t="str">
        <v>High</v>
      </c>
      <c r="G1836">
        <v>64</v>
      </c>
      <c r="H1836">
        <v>1</v>
      </c>
      <c r="I1836">
        <v>9.33</v>
      </c>
      <c r="J1836">
        <v>1035.621437</v>
      </c>
      <c r="K1836">
        <v>0</v>
      </c>
      <c r="L1836">
        <v>15</v>
      </c>
      <c r="M1836">
        <v>59.3</v>
      </c>
      <c r="N1836">
        <v>1</v>
      </c>
      <c r="O1836">
        <v>97</v>
      </c>
      <c r="P1836">
        <v>1.48</v>
      </c>
      <c r="Q1836">
        <v>97</v>
      </c>
      <c r="R1836">
        <v>0.1</v>
      </c>
      <c r="S1836">
        <v>5338.2548299999999</v>
      </c>
      <c r="T1836">
        <v>16615394</v>
      </c>
      <c r="U1836">
        <v>1</v>
      </c>
      <c r="V1836">
        <v>0.9</v>
      </c>
      <c r="W1836">
        <v>0.90600000000000003</v>
      </c>
      <c r="X1836">
        <v>17</v>
      </c>
      <c r="Z1836" t="s">
        <v>31</v>
      </c>
    </row>
    <row r="1837" spans="1:26" x14ac:dyDescent="0.3">
      <c r="A1837" t="s">
        <v>143</v>
      </c>
      <c r="B1837">
        <v>86</v>
      </c>
      <c r="C1837" t="s">
        <v>31</v>
      </c>
      <c r="D1837">
        <v>2009</v>
      </c>
      <c r="E1837">
        <f t="shared" si="28"/>
        <v>1</v>
      </c>
      <c r="F1837" t="str">
        <v>High</v>
      </c>
      <c r="G1837">
        <v>65</v>
      </c>
      <c r="H1837">
        <v>1</v>
      </c>
      <c r="I1837">
        <v>9.23</v>
      </c>
      <c r="J1837">
        <v>96.858588499999996</v>
      </c>
      <c r="K1837">
        <v>0</v>
      </c>
      <c r="L1837">
        <v>15</v>
      </c>
      <c r="M1837">
        <v>58.6</v>
      </c>
      <c r="N1837">
        <v>1</v>
      </c>
      <c r="O1837">
        <v>97</v>
      </c>
      <c r="P1837">
        <v>1.29</v>
      </c>
      <c r="Q1837">
        <v>97</v>
      </c>
      <c r="R1837">
        <v>0.1</v>
      </c>
      <c r="S1837">
        <v>519.34900000000005</v>
      </c>
      <c r="T1837">
        <v>1653388</v>
      </c>
      <c r="U1837">
        <v>1</v>
      </c>
      <c r="V1837">
        <v>0.9</v>
      </c>
      <c r="W1837">
        <v>0.90600000000000003</v>
      </c>
      <c r="X1837">
        <v>16.899999999999999</v>
      </c>
      <c r="Z1837" t="s">
        <v>31</v>
      </c>
    </row>
    <row r="1838" spans="1:26" x14ac:dyDescent="0.3">
      <c r="A1838" t="s">
        <v>143</v>
      </c>
      <c r="B1838">
        <v>83</v>
      </c>
      <c r="C1838" t="s">
        <v>31</v>
      </c>
      <c r="D1838">
        <v>2008</v>
      </c>
      <c r="E1838">
        <f t="shared" si="28"/>
        <v>1</v>
      </c>
      <c r="F1838" t="str">
        <v>High</v>
      </c>
      <c r="G1838">
        <v>68</v>
      </c>
      <c r="H1838">
        <v>1</v>
      </c>
      <c r="I1838">
        <v>9.6199999999999992</v>
      </c>
      <c r="J1838">
        <v>10873.40554</v>
      </c>
      <c r="K1838">
        <v>0</v>
      </c>
      <c r="L1838">
        <v>109</v>
      </c>
      <c r="M1838">
        <v>57.9</v>
      </c>
      <c r="N1838">
        <v>1</v>
      </c>
      <c r="O1838">
        <v>97</v>
      </c>
      <c r="P1838">
        <v>9.57</v>
      </c>
      <c r="Q1838">
        <v>97</v>
      </c>
      <c r="R1838">
        <v>0.1</v>
      </c>
      <c r="S1838">
        <v>56928.824800000002</v>
      </c>
      <c r="T1838">
        <v>16445593</v>
      </c>
      <c r="U1838">
        <v>1</v>
      </c>
      <c r="V1838">
        <v>0.9</v>
      </c>
      <c r="W1838">
        <v>0.90500000000000003</v>
      </c>
      <c r="X1838">
        <v>16.8</v>
      </c>
      <c r="Z1838" t="s">
        <v>31</v>
      </c>
    </row>
    <row r="1839" spans="1:26" x14ac:dyDescent="0.3">
      <c r="A1839" t="s">
        <v>143</v>
      </c>
      <c r="B1839">
        <v>82</v>
      </c>
      <c r="C1839" t="s">
        <v>31</v>
      </c>
      <c r="D1839">
        <v>2007</v>
      </c>
      <c r="E1839">
        <f t="shared" si="28"/>
        <v>1</v>
      </c>
      <c r="F1839" t="str">
        <v>High</v>
      </c>
      <c r="G1839">
        <v>68</v>
      </c>
      <c r="H1839">
        <v>1</v>
      </c>
      <c r="I1839">
        <v>9.5299999999999994</v>
      </c>
      <c r="J1839">
        <v>9689.7327839999998</v>
      </c>
      <c r="K1839">
        <v>0</v>
      </c>
      <c r="L1839">
        <v>10</v>
      </c>
      <c r="M1839">
        <v>57.3</v>
      </c>
      <c r="N1839">
        <v>1</v>
      </c>
      <c r="O1839">
        <v>97</v>
      </c>
      <c r="P1839">
        <v>9.36</v>
      </c>
      <c r="Q1839">
        <v>97</v>
      </c>
      <c r="R1839">
        <v>0.1</v>
      </c>
      <c r="S1839">
        <v>51241.315620000001</v>
      </c>
      <c r="T1839">
        <v>16381696</v>
      </c>
      <c r="U1839">
        <v>1</v>
      </c>
      <c r="V1839">
        <v>1</v>
      </c>
      <c r="W1839">
        <v>0.89900000000000002</v>
      </c>
      <c r="X1839">
        <v>16.600000000000001</v>
      </c>
      <c r="Z1839" t="s">
        <v>31</v>
      </c>
    </row>
    <row r="1840" spans="1:26" x14ac:dyDescent="0.3">
      <c r="A1840" t="s">
        <v>143</v>
      </c>
      <c r="B1840">
        <v>79.8</v>
      </c>
      <c r="C1840" t="s">
        <v>31</v>
      </c>
      <c r="D1840">
        <v>2006</v>
      </c>
      <c r="E1840">
        <f t="shared" si="28"/>
        <v>1</v>
      </c>
      <c r="F1840" t="str">
        <v>High</v>
      </c>
      <c r="G1840">
        <v>71</v>
      </c>
      <c r="H1840">
        <v>1</v>
      </c>
      <c r="I1840">
        <v>9.7899999999999991</v>
      </c>
      <c r="J1840">
        <v>8344.0103920000001</v>
      </c>
      <c r="K1840">
        <v>0</v>
      </c>
      <c r="L1840">
        <v>1</v>
      </c>
      <c r="M1840">
        <v>56.5</v>
      </c>
      <c r="N1840">
        <v>1</v>
      </c>
      <c r="O1840">
        <v>96</v>
      </c>
      <c r="P1840">
        <v>9.36</v>
      </c>
      <c r="Q1840">
        <v>96</v>
      </c>
      <c r="R1840">
        <v>0.1</v>
      </c>
      <c r="S1840">
        <v>44453.971189999997</v>
      </c>
      <c r="T1840">
        <v>1634611</v>
      </c>
      <c r="U1840">
        <v>1</v>
      </c>
      <c r="V1840">
        <v>1</v>
      </c>
      <c r="W1840">
        <v>0.89300000000000002</v>
      </c>
      <c r="X1840">
        <v>16.5</v>
      </c>
      <c r="Z1840" t="s">
        <v>31</v>
      </c>
    </row>
    <row r="1841" spans="1:26" x14ac:dyDescent="0.3">
      <c r="A1841" t="s">
        <v>143</v>
      </c>
      <c r="B1841">
        <v>79.400000000000006</v>
      </c>
      <c r="C1841" t="s">
        <v>31</v>
      </c>
      <c r="D1841">
        <v>2005</v>
      </c>
      <c r="E1841">
        <f t="shared" si="28"/>
        <v>1</v>
      </c>
      <c r="F1841" t="str">
        <v>High</v>
      </c>
      <c r="G1841">
        <v>72</v>
      </c>
      <c r="H1841">
        <v>1</v>
      </c>
      <c r="I1841">
        <v>9.69</v>
      </c>
      <c r="J1841">
        <v>6577.5081360000004</v>
      </c>
      <c r="K1841">
        <v>0</v>
      </c>
      <c r="L1841">
        <v>4</v>
      </c>
      <c r="M1841">
        <v>55.8</v>
      </c>
      <c r="N1841">
        <v>1</v>
      </c>
      <c r="O1841">
        <v>96</v>
      </c>
      <c r="P1841">
        <v>9.6</v>
      </c>
      <c r="Q1841">
        <v>96</v>
      </c>
      <c r="R1841">
        <v>0.1</v>
      </c>
      <c r="S1841">
        <v>41577.169000000002</v>
      </c>
      <c r="T1841">
        <v>16319868</v>
      </c>
      <c r="U1841">
        <v>1</v>
      </c>
      <c r="V1841">
        <v>1</v>
      </c>
      <c r="W1841">
        <v>0.88800000000000001</v>
      </c>
      <c r="X1841">
        <v>16.399999999999999</v>
      </c>
      <c r="Z1841" t="s">
        <v>31</v>
      </c>
    </row>
    <row r="1842" spans="1:26" x14ac:dyDescent="0.3">
      <c r="A1842" t="s">
        <v>143</v>
      </c>
      <c r="B1842">
        <v>79.2</v>
      </c>
      <c r="C1842" t="s">
        <v>31</v>
      </c>
      <c r="D1842">
        <v>2004</v>
      </c>
      <c r="E1842">
        <f t="shared" si="28"/>
        <v>1</v>
      </c>
      <c r="F1842" t="str">
        <v>High</v>
      </c>
      <c r="G1842">
        <v>77</v>
      </c>
      <c r="H1842">
        <v>1</v>
      </c>
      <c r="I1842">
        <v>9.56</v>
      </c>
      <c r="J1842">
        <v>5170.1307029999998</v>
      </c>
      <c r="K1842">
        <v>0</v>
      </c>
      <c r="L1842">
        <v>11</v>
      </c>
      <c r="M1842">
        <v>55</v>
      </c>
      <c r="N1842">
        <v>1</v>
      </c>
      <c r="O1842">
        <v>98</v>
      </c>
      <c r="P1842">
        <v>8.52</v>
      </c>
      <c r="Q1842">
        <v>98</v>
      </c>
      <c r="R1842">
        <v>0.1</v>
      </c>
      <c r="S1842">
        <v>39954.642220000002</v>
      </c>
      <c r="T1842">
        <v>16281779</v>
      </c>
      <c r="U1842">
        <v>1</v>
      </c>
      <c r="V1842">
        <v>1</v>
      </c>
      <c r="W1842">
        <v>0.88500000000000001</v>
      </c>
      <c r="X1842">
        <v>16.5</v>
      </c>
      <c r="Z1842" t="s">
        <v>31</v>
      </c>
    </row>
    <row r="1843" spans="1:26" x14ac:dyDescent="0.3">
      <c r="A1843" t="s">
        <v>143</v>
      </c>
      <c r="B1843">
        <v>78.7</v>
      </c>
      <c r="C1843" t="s">
        <v>31</v>
      </c>
      <c r="D1843">
        <v>2003</v>
      </c>
      <c r="E1843">
        <f t="shared" si="28"/>
        <v>1</v>
      </c>
      <c r="F1843" t="str">
        <v>High</v>
      </c>
      <c r="G1843">
        <v>8</v>
      </c>
      <c r="H1843">
        <v>1</v>
      </c>
      <c r="I1843">
        <v>9.56</v>
      </c>
      <c r="J1843">
        <v>4472.6113999999998</v>
      </c>
      <c r="K1843">
        <v>0</v>
      </c>
      <c r="L1843">
        <v>4</v>
      </c>
      <c r="M1843">
        <v>54.2</v>
      </c>
      <c r="N1843">
        <v>1</v>
      </c>
      <c r="O1843">
        <v>98</v>
      </c>
      <c r="P1843">
        <v>8.4600000000000009</v>
      </c>
      <c r="Q1843">
        <v>98</v>
      </c>
      <c r="R1843">
        <v>0.1</v>
      </c>
      <c r="S1843">
        <v>35245.164700000001</v>
      </c>
      <c r="T1843">
        <v>1622532</v>
      </c>
      <c r="U1843">
        <v>1.1000000000000001</v>
      </c>
      <c r="V1843">
        <v>1</v>
      </c>
      <c r="W1843">
        <v>0.88100000000000001</v>
      </c>
      <c r="X1843">
        <v>16.5</v>
      </c>
      <c r="Z1843" t="s">
        <v>31</v>
      </c>
    </row>
    <row r="1844" spans="1:26" x14ac:dyDescent="0.3">
      <c r="A1844" t="s">
        <v>143</v>
      </c>
      <c r="B1844">
        <v>78.400000000000006</v>
      </c>
      <c r="C1844" t="s">
        <v>31</v>
      </c>
      <c r="D1844">
        <v>2002</v>
      </c>
      <c r="E1844">
        <f t="shared" si="28"/>
        <v>1</v>
      </c>
      <c r="F1844" t="str">
        <v>High</v>
      </c>
      <c r="G1844">
        <v>81</v>
      </c>
      <c r="H1844">
        <v>1</v>
      </c>
      <c r="I1844">
        <v>9.68</v>
      </c>
      <c r="J1844">
        <v>3455.1970529999999</v>
      </c>
      <c r="K1844">
        <v>0</v>
      </c>
      <c r="L1844">
        <v>3</v>
      </c>
      <c r="M1844">
        <v>53.4</v>
      </c>
      <c r="N1844">
        <v>1</v>
      </c>
      <c r="O1844">
        <v>97</v>
      </c>
      <c r="P1844">
        <v>8.34</v>
      </c>
      <c r="Q1844">
        <v>97</v>
      </c>
      <c r="R1844">
        <v>0.1</v>
      </c>
      <c r="S1844">
        <v>28817.323209999999</v>
      </c>
      <c r="T1844">
        <v>16148929</v>
      </c>
      <c r="U1844">
        <v>1.1000000000000001</v>
      </c>
      <c r="V1844">
        <v>1</v>
      </c>
      <c r="W1844">
        <v>0.88200000000000001</v>
      </c>
      <c r="X1844">
        <v>16.899999999999999</v>
      </c>
      <c r="Z1844" t="s">
        <v>31</v>
      </c>
    </row>
    <row r="1845" spans="1:26" x14ac:dyDescent="0.3">
      <c r="A1845" t="s">
        <v>143</v>
      </c>
      <c r="B1845">
        <v>78.3</v>
      </c>
      <c r="C1845" t="s">
        <v>31</v>
      </c>
      <c r="D1845">
        <v>2001</v>
      </c>
      <c r="E1845">
        <f t="shared" si="28"/>
        <v>1</v>
      </c>
      <c r="F1845" t="str">
        <v>High</v>
      </c>
      <c r="G1845">
        <v>82</v>
      </c>
      <c r="H1845">
        <v>1</v>
      </c>
      <c r="I1845">
        <v>9.9499999999999993</v>
      </c>
      <c r="J1845">
        <v>3054.515582</v>
      </c>
      <c r="K1845">
        <v>0</v>
      </c>
      <c r="L1845">
        <v>0</v>
      </c>
      <c r="M1845">
        <v>52.6</v>
      </c>
      <c r="N1845">
        <v>1</v>
      </c>
      <c r="O1845">
        <v>97</v>
      </c>
      <c r="P1845">
        <v>7.79</v>
      </c>
      <c r="Q1845">
        <v>97</v>
      </c>
      <c r="R1845">
        <v>0.1</v>
      </c>
      <c r="S1845">
        <v>26584.12169</v>
      </c>
      <c r="T1845">
        <v>164618</v>
      </c>
      <c r="U1845">
        <v>1.1000000000000001</v>
      </c>
      <c r="V1845">
        <v>1.1000000000000001</v>
      </c>
      <c r="W1845">
        <v>0.878</v>
      </c>
      <c r="X1845">
        <v>16.7</v>
      </c>
      <c r="Z1845" t="s">
        <v>31</v>
      </c>
    </row>
    <row r="1846" spans="1:26" x14ac:dyDescent="0.3">
      <c r="A1846" t="s">
        <v>143</v>
      </c>
      <c r="B1846">
        <v>78.099999999999994</v>
      </c>
      <c r="C1846" t="s">
        <v>31</v>
      </c>
      <c r="D1846">
        <v>2000</v>
      </c>
      <c r="E1846">
        <f t="shared" si="28"/>
        <v>1</v>
      </c>
      <c r="F1846" t="str">
        <v>High</v>
      </c>
      <c r="G1846">
        <v>84</v>
      </c>
      <c r="H1846">
        <v>1</v>
      </c>
      <c r="I1846">
        <v>10.06</v>
      </c>
      <c r="J1846">
        <v>2944.6401340000002</v>
      </c>
      <c r="K1846">
        <v>0</v>
      </c>
      <c r="L1846">
        <v>1019</v>
      </c>
      <c r="M1846">
        <v>51.8</v>
      </c>
      <c r="N1846">
        <v>1</v>
      </c>
      <c r="O1846">
        <v>97</v>
      </c>
      <c r="P1846">
        <v>7.42</v>
      </c>
      <c r="Q1846">
        <v>97</v>
      </c>
      <c r="R1846">
        <v>0.1</v>
      </c>
      <c r="S1846">
        <v>25921.127939999998</v>
      </c>
      <c r="T1846">
        <v>15925513</v>
      </c>
      <c r="U1846">
        <v>1.1000000000000001</v>
      </c>
      <c r="V1846">
        <v>1.1000000000000001</v>
      </c>
      <c r="W1846">
        <v>0.873</v>
      </c>
      <c r="X1846">
        <v>16.5</v>
      </c>
      <c r="Z1846" t="s">
        <v>31</v>
      </c>
    </row>
    <row r="1847" spans="1:26" x14ac:dyDescent="0.3">
      <c r="A1847" t="s">
        <v>144</v>
      </c>
      <c r="B1847">
        <v>81.599999999999994</v>
      </c>
      <c r="C1847" t="s">
        <v>31</v>
      </c>
      <c r="D1847">
        <v>2015</v>
      </c>
      <c r="E1847">
        <f t="shared" si="28"/>
        <v>1</v>
      </c>
      <c r="F1847" t="str">
        <v>High</v>
      </c>
      <c r="G1847">
        <v>66</v>
      </c>
      <c r="H1847">
        <v>0</v>
      </c>
      <c r="I1847">
        <v>8.6999999999999993</v>
      </c>
      <c r="J1847">
        <v>0</v>
      </c>
      <c r="K1847">
        <v>92</v>
      </c>
      <c r="L1847">
        <v>10</v>
      </c>
      <c r="M1847">
        <v>67.5</v>
      </c>
      <c r="N1847">
        <v>0</v>
      </c>
      <c r="O1847">
        <v>92</v>
      </c>
      <c r="P1847">
        <v>0</v>
      </c>
      <c r="Q1847">
        <v>92</v>
      </c>
      <c r="R1847">
        <v>0.1</v>
      </c>
      <c r="S1847">
        <v>3821.8937000000001</v>
      </c>
      <c r="T1847">
        <v>0</v>
      </c>
      <c r="U1847">
        <v>0.4</v>
      </c>
      <c r="V1847">
        <v>0.3</v>
      </c>
      <c r="W1847">
        <v>0.91300000000000003</v>
      </c>
      <c r="X1847">
        <v>19.2</v>
      </c>
      <c r="Z1847" t="s">
        <v>31</v>
      </c>
    </row>
    <row r="1848" spans="1:26" x14ac:dyDescent="0.3">
      <c r="A1848" t="s">
        <v>144</v>
      </c>
      <c r="B1848">
        <v>81.5</v>
      </c>
      <c r="C1848" t="s">
        <v>31</v>
      </c>
      <c r="D1848">
        <v>2014</v>
      </c>
      <c r="E1848">
        <f t="shared" si="28"/>
        <v>1</v>
      </c>
      <c r="F1848" t="str">
        <v>High</v>
      </c>
      <c r="G1848">
        <v>67</v>
      </c>
      <c r="H1848">
        <v>0</v>
      </c>
      <c r="I1848">
        <v>9.07</v>
      </c>
      <c r="J1848">
        <v>1040.2784360000001</v>
      </c>
      <c r="K1848">
        <v>93</v>
      </c>
      <c r="L1848">
        <v>280</v>
      </c>
      <c r="M1848">
        <v>66.900000000000006</v>
      </c>
      <c r="N1848">
        <v>0</v>
      </c>
      <c r="O1848">
        <v>93</v>
      </c>
      <c r="P1848">
        <v>11.3</v>
      </c>
      <c r="Q1848">
        <v>93</v>
      </c>
      <c r="R1848">
        <v>0.1</v>
      </c>
      <c r="S1848">
        <v>4453.2467299999998</v>
      </c>
      <c r="T1848">
        <v>0</v>
      </c>
      <c r="U1848">
        <v>0.4</v>
      </c>
      <c r="V1848">
        <v>0.3</v>
      </c>
      <c r="W1848">
        <v>0.91</v>
      </c>
      <c r="X1848">
        <v>19.2</v>
      </c>
      <c r="Z1848" t="s">
        <v>31</v>
      </c>
    </row>
    <row r="1849" spans="1:26" x14ac:dyDescent="0.3">
      <c r="A1849" t="s">
        <v>144</v>
      </c>
      <c r="B1849">
        <v>81.3</v>
      </c>
      <c r="C1849" t="s">
        <v>31</v>
      </c>
      <c r="D1849">
        <v>2013</v>
      </c>
      <c r="E1849">
        <f t="shared" si="28"/>
        <v>1</v>
      </c>
      <c r="F1849" t="str">
        <v>High</v>
      </c>
      <c r="G1849">
        <v>69</v>
      </c>
      <c r="H1849">
        <v>0</v>
      </c>
      <c r="I1849">
        <v>9.18</v>
      </c>
      <c r="J1849">
        <v>10019.076300000001</v>
      </c>
      <c r="K1849">
        <v>93</v>
      </c>
      <c r="L1849">
        <v>8</v>
      </c>
      <c r="M1849">
        <v>66.400000000000006</v>
      </c>
      <c r="N1849">
        <v>0</v>
      </c>
      <c r="O1849">
        <v>92</v>
      </c>
      <c r="P1849">
        <v>11.17</v>
      </c>
      <c r="Q1849">
        <v>92</v>
      </c>
      <c r="R1849">
        <v>0.1</v>
      </c>
      <c r="S1849">
        <v>42889.881410000002</v>
      </c>
      <c r="T1849">
        <v>0</v>
      </c>
      <c r="U1849">
        <v>0.3</v>
      </c>
      <c r="V1849">
        <v>0.3</v>
      </c>
      <c r="W1849">
        <v>0.90800000000000003</v>
      </c>
      <c r="X1849">
        <v>19.3</v>
      </c>
      <c r="Z1849" t="s">
        <v>31</v>
      </c>
    </row>
    <row r="1850" spans="1:26" x14ac:dyDescent="0.3">
      <c r="A1850" t="s">
        <v>144</v>
      </c>
      <c r="B1850">
        <v>81.099999999999994</v>
      </c>
      <c r="C1850" t="s">
        <v>31</v>
      </c>
      <c r="D1850">
        <v>2012</v>
      </c>
      <c r="E1850">
        <f t="shared" si="28"/>
        <v>1</v>
      </c>
      <c r="F1850" t="str">
        <v>High</v>
      </c>
      <c r="G1850">
        <v>7</v>
      </c>
      <c r="H1850">
        <v>0</v>
      </c>
      <c r="I1850">
        <v>9.1999999999999993</v>
      </c>
      <c r="J1850">
        <v>924.56536830000005</v>
      </c>
      <c r="K1850">
        <v>93</v>
      </c>
      <c r="L1850">
        <v>68</v>
      </c>
      <c r="M1850">
        <v>65.900000000000006</v>
      </c>
      <c r="N1850">
        <v>0</v>
      </c>
      <c r="O1850">
        <v>93</v>
      </c>
      <c r="P1850">
        <v>11.53</v>
      </c>
      <c r="Q1850">
        <v>93</v>
      </c>
      <c r="R1850">
        <v>0.1</v>
      </c>
      <c r="S1850">
        <v>3997.2562400000002</v>
      </c>
      <c r="T1850">
        <v>0</v>
      </c>
      <c r="U1850">
        <v>0.3</v>
      </c>
      <c r="V1850">
        <v>0.3</v>
      </c>
      <c r="W1850">
        <v>0.90400000000000003</v>
      </c>
      <c r="X1850">
        <v>19.5</v>
      </c>
      <c r="Z1850" t="s">
        <v>31</v>
      </c>
    </row>
    <row r="1851" spans="1:26" x14ac:dyDescent="0.3">
      <c r="A1851" t="s">
        <v>144</v>
      </c>
      <c r="B1851">
        <v>86</v>
      </c>
      <c r="C1851" t="s">
        <v>31</v>
      </c>
      <c r="D1851">
        <v>2011</v>
      </c>
      <c r="E1851">
        <f t="shared" si="28"/>
        <v>1</v>
      </c>
      <c r="F1851" t="str">
        <v>High</v>
      </c>
      <c r="G1851">
        <v>72</v>
      </c>
      <c r="H1851">
        <v>0</v>
      </c>
      <c r="I1851">
        <v>9.4700000000000006</v>
      </c>
      <c r="J1851">
        <v>8342.4057639999992</v>
      </c>
      <c r="K1851">
        <v>95</v>
      </c>
      <c r="L1851">
        <v>597</v>
      </c>
      <c r="M1851">
        <v>65.3</v>
      </c>
      <c r="N1851">
        <v>0</v>
      </c>
      <c r="O1851">
        <v>95</v>
      </c>
      <c r="P1851">
        <v>11.24</v>
      </c>
      <c r="Q1851">
        <v>95</v>
      </c>
      <c r="R1851">
        <v>0.1</v>
      </c>
      <c r="S1851">
        <v>38426.558100000002</v>
      </c>
      <c r="T1851">
        <v>0</v>
      </c>
      <c r="U1851">
        <v>0.3</v>
      </c>
      <c r="V1851">
        <v>0.3</v>
      </c>
      <c r="W1851">
        <v>0.90100000000000002</v>
      </c>
      <c r="X1851">
        <v>19.7</v>
      </c>
      <c r="Z1851" t="s">
        <v>31</v>
      </c>
    </row>
    <row r="1852" spans="1:26" x14ac:dyDescent="0.3">
      <c r="A1852" t="s">
        <v>144</v>
      </c>
      <c r="B1852">
        <v>89</v>
      </c>
      <c r="C1852" t="s">
        <v>31</v>
      </c>
      <c r="D1852">
        <v>2010</v>
      </c>
      <c r="E1852">
        <f t="shared" si="28"/>
        <v>1</v>
      </c>
      <c r="F1852" t="str">
        <v>High</v>
      </c>
      <c r="G1852">
        <v>71</v>
      </c>
      <c r="H1852">
        <v>0</v>
      </c>
      <c r="I1852">
        <v>9.6199999999999992</v>
      </c>
      <c r="J1852">
        <v>6664.1487079999997</v>
      </c>
      <c r="K1852">
        <v>9</v>
      </c>
      <c r="L1852">
        <v>43</v>
      </c>
      <c r="M1852">
        <v>64.8</v>
      </c>
      <c r="N1852">
        <v>0</v>
      </c>
      <c r="O1852">
        <v>93</v>
      </c>
      <c r="P1852">
        <v>11.2</v>
      </c>
      <c r="Q1852">
        <v>93</v>
      </c>
      <c r="R1852">
        <v>0.1</v>
      </c>
      <c r="S1852">
        <v>33691.34837</v>
      </c>
      <c r="T1852">
        <v>0</v>
      </c>
      <c r="U1852">
        <v>0.3</v>
      </c>
      <c r="V1852">
        <v>0.3</v>
      </c>
      <c r="W1852">
        <v>0.89900000000000002</v>
      </c>
      <c r="X1852">
        <v>20.3</v>
      </c>
      <c r="Z1852" t="s">
        <v>31</v>
      </c>
    </row>
    <row r="1853" spans="1:26" x14ac:dyDescent="0.3">
      <c r="A1853" t="s">
        <v>144</v>
      </c>
      <c r="B1853">
        <v>85</v>
      </c>
      <c r="C1853" t="s">
        <v>31</v>
      </c>
      <c r="D1853">
        <v>2009</v>
      </c>
      <c r="E1853">
        <f t="shared" si="28"/>
        <v>1</v>
      </c>
      <c r="F1853" t="str">
        <v>High</v>
      </c>
      <c r="G1853">
        <v>73</v>
      </c>
      <c r="H1853">
        <v>0</v>
      </c>
      <c r="I1853">
        <v>9.24</v>
      </c>
      <c r="J1853">
        <v>63.577051670000003</v>
      </c>
      <c r="K1853">
        <v>93</v>
      </c>
      <c r="L1853">
        <v>198</v>
      </c>
      <c r="M1853">
        <v>64.3</v>
      </c>
      <c r="N1853">
        <v>0</v>
      </c>
      <c r="O1853">
        <v>92</v>
      </c>
      <c r="P1853">
        <v>11.21</v>
      </c>
      <c r="Q1853">
        <v>92</v>
      </c>
      <c r="R1853">
        <v>0.1</v>
      </c>
      <c r="S1853">
        <v>282.94193000000001</v>
      </c>
      <c r="T1853">
        <v>0</v>
      </c>
      <c r="U1853">
        <v>0.3</v>
      </c>
      <c r="V1853">
        <v>0.3</v>
      </c>
      <c r="W1853">
        <v>0.89500000000000002</v>
      </c>
      <c r="X1853">
        <v>19.3</v>
      </c>
      <c r="Z1853" t="s">
        <v>31</v>
      </c>
    </row>
    <row r="1854" spans="1:26" x14ac:dyDescent="0.3">
      <c r="A1854" t="s">
        <v>144</v>
      </c>
      <c r="B1854">
        <v>81</v>
      </c>
      <c r="C1854" t="s">
        <v>31</v>
      </c>
      <c r="D1854">
        <v>2008</v>
      </c>
      <c r="E1854">
        <f t="shared" si="28"/>
        <v>1</v>
      </c>
      <c r="F1854" t="str">
        <v>High</v>
      </c>
      <c r="G1854">
        <v>75</v>
      </c>
      <c r="H1854">
        <v>0</v>
      </c>
      <c r="I1854">
        <v>9.49</v>
      </c>
      <c r="J1854">
        <v>6761.2889660000001</v>
      </c>
      <c r="K1854">
        <v>9</v>
      </c>
      <c r="L1854">
        <v>0</v>
      </c>
      <c r="M1854">
        <v>63.8</v>
      </c>
      <c r="N1854">
        <v>0</v>
      </c>
      <c r="O1854">
        <v>89</v>
      </c>
      <c r="P1854">
        <v>1.7</v>
      </c>
      <c r="Q1854">
        <v>89</v>
      </c>
      <c r="R1854">
        <v>0.1</v>
      </c>
      <c r="S1854">
        <v>31287.77865</v>
      </c>
      <c r="T1854">
        <v>0</v>
      </c>
      <c r="U1854">
        <v>0.3</v>
      </c>
      <c r="V1854">
        <v>0.3</v>
      </c>
      <c r="W1854">
        <v>0.89400000000000002</v>
      </c>
      <c r="X1854">
        <v>19.5</v>
      </c>
      <c r="Z1854" t="s">
        <v>31</v>
      </c>
    </row>
    <row r="1855" spans="1:26" x14ac:dyDescent="0.3">
      <c r="A1855" t="s">
        <v>144</v>
      </c>
      <c r="B1855">
        <v>81</v>
      </c>
      <c r="C1855" t="s">
        <v>31</v>
      </c>
      <c r="D1855">
        <v>2007</v>
      </c>
      <c r="E1855">
        <f t="shared" si="28"/>
        <v>1</v>
      </c>
      <c r="F1855" t="str">
        <v>High</v>
      </c>
      <c r="G1855">
        <v>76</v>
      </c>
      <c r="H1855">
        <v>0</v>
      </c>
      <c r="I1855">
        <v>9.19</v>
      </c>
      <c r="J1855">
        <v>606.31065609999996</v>
      </c>
      <c r="K1855">
        <v>88</v>
      </c>
      <c r="L1855">
        <v>25</v>
      </c>
      <c r="M1855">
        <v>63.2</v>
      </c>
      <c r="N1855">
        <v>0</v>
      </c>
      <c r="O1855">
        <v>88</v>
      </c>
      <c r="P1855">
        <v>8.35</v>
      </c>
      <c r="Q1855">
        <v>88</v>
      </c>
      <c r="R1855">
        <v>0.1</v>
      </c>
      <c r="S1855">
        <v>3259.7347100000002</v>
      </c>
      <c r="T1855">
        <v>0</v>
      </c>
      <c r="U1855">
        <v>0.3</v>
      </c>
      <c r="V1855">
        <v>0.3</v>
      </c>
      <c r="W1855">
        <v>0.89100000000000001</v>
      </c>
      <c r="X1855">
        <v>19.2</v>
      </c>
      <c r="Z1855" t="s">
        <v>31</v>
      </c>
    </row>
    <row r="1856" spans="1:26" x14ac:dyDescent="0.3">
      <c r="A1856" t="s">
        <v>144</v>
      </c>
      <c r="B1856">
        <v>79.900000000000006</v>
      </c>
      <c r="C1856" t="s">
        <v>31</v>
      </c>
      <c r="D1856">
        <v>2006</v>
      </c>
      <c r="E1856">
        <f t="shared" si="28"/>
        <v>1</v>
      </c>
      <c r="F1856" t="str">
        <v>High</v>
      </c>
      <c r="G1856">
        <v>76</v>
      </c>
      <c r="H1856">
        <v>0</v>
      </c>
      <c r="I1856">
        <v>9.34</v>
      </c>
      <c r="J1856">
        <v>496.22280069999999</v>
      </c>
      <c r="K1856">
        <v>87</v>
      </c>
      <c r="L1856">
        <v>20</v>
      </c>
      <c r="M1856">
        <v>62.6</v>
      </c>
      <c r="N1856">
        <v>0</v>
      </c>
      <c r="O1856">
        <v>89</v>
      </c>
      <c r="P1856">
        <v>8.65</v>
      </c>
      <c r="Q1856">
        <v>89</v>
      </c>
      <c r="R1856">
        <v>0.1</v>
      </c>
      <c r="S1856">
        <v>2667.8645200000001</v>
      </c>
      <c r="T1856">
        <v>0</v>
      </c>
      <c r="U1856">
        <v>0.3</v>
      </c>
      <c r="V1856">
        <v>0.3</v>
      </c>
      <c r="W1856">
        <v>0.88800000000000001</v>
      </c>
      <c r="X1856">
        <v>19.100000000000001</v>
      </c>
      <c r="Z1856" t="s">
        <v>31</v>
      </c>
    </row>
    <row r="1857" spans="1:26" x14ac:dyDescent="0.3">
      <c r="A1857" t="s">
        <v>144</v>
      </c>
      <c r="B1857">
        <v>79.900000000000006</v>
      </c>
      <c r="C1857" t="s">
        <v>31</v>
      </c>
      <c r="D1857">
        <v>2005</v>
      </c>
      <c r="E1857">
        <f t="shared" si="28"/>
        <v>1</v>
      </c>
      <c r="F1857" t="str">
        <v>High</v>
      </c>
      <c r="G1857">
        <v>78</v>
      </c>
      <c r="H1857">
        <v>0</v>
      </c>
      <c r="I1857">
        <v>9.31</v>
      </c>
      <c r="J1857">
        <v>491.05585200000002</v>
      </c>
      <c r="K1857">
        <v>87</v>
      </c>
      <c r="L1857">
        <v>20</v>
      </c>
      <c r="M1857">
        <v>62.1</v>
      </c>
      <c r="N1857">
        <v>0</v>
      </c>
      <c r="O1857">
        <v>89</v>
      </c>
      <c r="P1857">
        <v>8.25</v>
      </c>
      <c r="Q1857">
        <v>89</v>
      </c>
      <c r="R1857">
        <v>0.1</v>
      </c>
      <c r="S1857">
        <v>2775.8951499999998</v>
      </c>
      <c r="T1857">
        <v>0</v>
      </c>
      <c r="U1857">
        <v>0.3</v>
      </c>
      <c r="V1857">
        <v>0.3</v>
      </c>
      <c r="W1857">
        <v>0.88600000000000001</v>
      </c>
      <c r="X1857">
        <v>18.899999999999999</v>
      </c>
      <c r="Z1857" t="s">
        <v>31</v>
      </c>
    </row>
    <row r="1858" spans="1:26" x14ac:dyDescent="0.3">
      <c r="A1858" t="s">
        <v>144</v>
      </c>
      <c r="B1858">
        <v>79.2</v>
      </c>
      <c r="C1858" t="s">
        <v>31</v>
      </c>
      <c r="D1858">
        <v>2004</v>
      </c>
      <c r="E1858">
        <f t="shared" ref="E1858:E1921" si="29">IF(Z1858="Developing",0,1)</f>
        <v>1</v>
      </c>
      <c r="F1858" t="str">
        <v>High</v>
      </c>
      <c r="G1858">
        <v>79</v>
      </c>
      <c r="H1858">
        <v>0</v>
      </c>
      <c r="I1858">
        <v>9.15</v>
      </c>
      <c r="J1858">
        <v>442.37748690000001</v>
      </c>
      <c r="K1858">
        <v>88</v>
      </c>
      <c r="L1858">
        <v>33</v>
      </c>
      <c r="M1858">
        <v>61.5</v>
      </c>
      <c r="N1858">
        <v>0</v>
      </c>
      <c r="O1858">
        <v>87</v>
      </c>
      <c r="P1858">
        <v>7.89</v>
      </c>
      <c r="Q1858">
        <v>89</v>
      </c>
      <c r="R1858">
        <v>0.1</v>
      </c>
      <c r="S1858">
        <v>2542.3993500000001</v>
      </c>
      <c r="T1858">
        <v>0</v>
      </c>
      <c r="U1858">
        <v>0.3</v>
      </c>
      <c r="V1858">
        <v>0.3</v>
      </c>
      <c r="W1858">
        <v>0.88400000000000001</v>
      </c>
      <c r="X1858">
        <v>18.399999999999999</v>
      </c>
      <c r="Z1858" t="s">
        <v>31</v>
      </c>
    </row>
    <row r="1859" spans="1:26" x14ac:dyDescent="0.3">
      <c r="A1859" t="s">
        <v>144</v>
      </c>
      <c r="B1859">
        <v>79.099999999999994</v>
      </c>
      <c r="C1859" t="s">
        <v>31</v>
      </c>
      <c r="D1859">
        <v>2003</v>
      </c>
      <c r="E1859">
        <f t="shared" si="29"/>
        <v>1</v>
      </c>
      <c r="F1859" t="str">
        <v>High</v>
      </c>
      <c r="G1859">
        <v>82</v>
      </c>
      <c r="H1859">
        <v>0</v>
      </c>
      <c r="I1859">
        <v>8.91</v>
      </c>
      <c r="J1859">
        <v>3661.7929220000001</v>
      </c>
      <c r="K1859">
        <v>89</v>
      </c>
      <c r="L1859">
        <v>66</v>
      </c>
      <c r="M1859">
        <v>6.9</v>
      </c>
      <c r="N1859">
        <v>0</v>
      </c>
      <c r="O1859">
        <v>86</v>
      </c>
      <c r="P1859">
        <v>7.71</v>
      </c>
      <c r="Q1859">
        <v>9</v>
      </c>
      <c r="R1859">
        <v>0.1</v>
      </c>
      <c r="S1859">
        <v>21913.7817</v>
      </c>
      <c r="T1859">
        <v>0</v>
      </c>
      <c r="U1859">
        <v>0.3</v>
      </c>
      <c r="V1859">
        <v>0.3</v>
      </c>
      <c r="W1859">
        <v>0.88100000000000001</v>
      </c>
      <c r="X1859">
        <v>18.2</v>
      </c>
      <c r="Z1859" t="s">
        <v>31</v>
      </c>
    </row>
    <row r="1860" spans="1:26" x14ac:dyDescent="0.3">
      <c r="A1860" t="s">
        <v>144</v>
      </c>
      <c r="B1860">
        <v>78.7</v>
      </c>
      <c r="C1860" t="s">
        <v>31</v>
      </c>
      <c r="D1860">
        <v>2002</v>
      </c>
      <c r="E1860">
        <f t="shared" si="29"/>
        <v>1</v>
      </c>
      <c r="F1860" t="str">
        <v>High</v>
      </c>
      <c r="G1860">
        <v>83</v>
      </c>
      <c r="H1860">
        <v>0</v>
      </c>
      <c r="I1860">
        <v>9.1300000000000008</v>
      </c>
      <c r="J1860">
        <v>2892.2571320000002</v>
      </c>
      <c r="K1860">
        <v>89</v>
      </c>
      <c r="L1860">
        <v>21</v>
      </c>
      <c r="M1860">
        <v>6.3</v>
      </c>
      <c r="N1860">
        <v>0</v>
      </c>
      <c r="O1860">
        <v>84</v>
      </c>
      <c r="P1860">
        <v>7.89</v>
      </c>
      <c r="Q1860">
        <v>9</v>
      </c>
      <c r="R1860">
        <v>0.1</v>
      </c>
      <c r="S1860">
        <v>16874.312320000001</v>
      </c>
      <c r="T1860">
        <v>0</v>
      </c>
      <c r="U1860">
        <v>0.3</v>
      </c>
      <c r="V1860">
        <v>0.3</v>
      </c>
      <c r="W1860">
        <v>0.873</v>
      </c>
      <c r="X1860">
        <v>17.5</v>
      </c>
      <c r="Z1860" t="s">
        <v>31</v>
      </c>
    </row>
    <row r="1861" spans="1:26" x14ac:dyDescent="0.3">
      <c r="A1861" t="s">
        <v>144</v>
      </c>
      <c r="B1861">
        <v>78.5</v>
      </c>
      <c r="C1861" t="s">
        <v>31</v>
      </c>
      <c r="D1861">
        <v>2001</v>
      </c>
      <c r="E1861">
        <f t="shared" si="29"/>
        <v>1</v>
      </c>
      <c r="F1861" t="str">
        <v>High</v>
      </c>
      <c r="G1861">
        <v>83</v>
      </c>
      <c r="H1861">
        <v>0</v>
      </c>
      <c r="I1861">
        <v>8.75</v>
      </c>
      <c r="J1861">
        <v>2205.9859499999998</v>
      </c>
      <c r="K1861">
        <v>9</v>
      </c>
      <c r="L1861">
        <v>65</v>
      </c>
      <c r="M1861">
        <v>59.6</v>
      </c>
      <c r="N1861">
        <v>0</v>
      </c>
      <c r="O1861">
        <v>82</v>
      </c>
      <c r="P1861">
        <v>7.58</v>
      </c>
      <c r="Q1861">
        <v>9</v>
      </c>
      <c r="R1861">
        <v>0.1</v>
      </c>
      <c r="S1861">
        <v>13882.856830000001</v>
      </c>
      <c r="T1861">
        <v>0</v>
      </c>
      <c r="U1861">
        <v>0.3</v>
      </c>
      <c r="V1861">
        <v>0.3</v>
      </c>
      <c r="W1861">
        <v>0.86799999999999999</v>
      </c>
      <c r="X1861">
        <v>17.399999999999999</v>
      </c>
      <c r="Z1861" t="s">
        <v>31</v>
      </c>
    </row>
    <row r="1862" spans="1:26" x14ac:dyDescent="0.3">
      <c r="A1862" t="s">
        <v>144</v>
      </c>
      <c r="B1862">
        <v>78.599999999999994</v>
      </c>
      <c r="C1862" t="s">
        <v>31</v>
      </c>
      <c r="D1862">
        <v>2000</v>
      </c>
      <c r="E1862">
        <f t="shared" si="29"/>
        <v>1</v>
      </c>
      <c r="F1862" t="str">
        <v>High</v>
      </c>
      <c r="G1862">
        <v>87</v>
      </c>
      <c r="H1862">
        <v>0</v>
      </c>
      <c r="I1862">
        <v>8.91</v>
      </c>
      <c r="J1862">
        <v>2143.0210830000001</v>
      </c>
      <c r="K1862">
        <v>9</v>
      </c>
      <c r="L1862">
        <v>65</v>
      </c>
      <c r="M1862">
        <v>58.9</v>
      </c>
      <c r="N1862">
        <v>0</v>
      </c>
      <c r="O1862">
        <v>82</v>
      </c>
      <c r="P1862">
        <v>7.47</v>
      </c>
      <c r="Q1862">
        <v>9</v>
      </c>
      <c r="R1862">
        <v>0.1</v>
      </c>
      <c r="S1862">
        <v>13641.127200000001</v>
      </c>
      <c r="T1862">
        <v>0</v>
      </c>
      <c r="U1862">
        <v>0.3</v>
      </c>
      <c r="V1862">
        <v>0.3</v>
      </c>
      <c r="W1862">
        <v>0.86399999999999999</v>
      </c>
      <c r="X1862">
        <v>17.2</v>
      </c>
      <c r="Z1862" t="s">
        <v>31</v>
      </c>
    </row>
    <row r="1863" spans="1:26" x14ac:dyDescent="0.3">
      <c r="A1863" t="s">
        <v>145</v>
      </c>
      <c r="B1863">
        <v>74.8</v>
      </c>
      <c r="C1863" t="s">
        <v>23</v>
      </c>
      <c r="D1863">
        <v>2015</v>
      </c>
      <c r="E1863">
        <f t="shared" si="29"/>
        <v>0</v>
      </c>
      <c r="F1863" t="str">
        <v>High</v>
      </c>
      <c r="G1863">
        <v>145</v>
      </c>
      <c r="H1863">
        <v>2</v>
      </c>
      <c r="I1863">
        <v>0</v>
      </c>
      <c r="J1863">
        <v>0</v>
      </c>
      <c r="K1863">
        <v>98</v>
      </c>
      <c r="L1863">
        <v>0</v>
      </c>
      <c r="M1863">
        <v>54</v>
      </c>
      <c r="N1863">
        <v>2</v>
      </c>
      <c r="O1863">
        <v>99</v>
      </c>
      <c r="P1863">
        <v>0</v>
      </c>
      <c r="Q1863">
        <v>98</v>
      </c>
      <c r="R1863">
        <v>0.1</v>
      </c>
      <c r="S1863">
        <v>295.96648800000003</v>
      </c>
      <c r="T1863">
        <v>68235</v>
      </c>
      <c r="U1863">
        <v>1.8</v>
      </c>
      <c r="V1863">
        <v>1.7</v>
      </c>
      <c r="W1863">
        <v>0.64200000000000002</v>
      </c>
      <c r="X1863">
        <v>11.7</v>
      </c>
      <c r="Z1863" t="s">
        <v>23</v>
      </c>
    </row>
    <row r="1864" spans="1:26" x14ac:dyDescent="0.3">
      <c r="A1864" t="s">
        <v>145</v>
      </c>
      <c r="B1864">
        <v>74.5</v>
      </c>
      <c r="C1864" t="s">
        <v>23</v>
      </c>
      <c r="D1864">
        <v>2014</v>
      </c>
      <c r="E1864">
        <f t="shared" si="29"/>
        <v>0</v>
      </c>
      <c r="F1864" t="str">
        <v>High</v>
      </c>
      <c r="G1864">
        <v>148</v>
      </c>
      <c r="H1864">
        <v>2</v>
      </c>
      <c r="I1864">
        <v>3.55</v>
      </c>
      <c r="J1864">
        <v>473.12381240000002</v>
      </c>
      <c r="K1864">
        <v>98</v>
      </c>
      <c r="L1864">
        <v>0</v>
      </c>
      <c r="M1864">
        <v>53.2</v>
      </c>
      <c r="N1864">
        <v>3</v>
      </c>
      <c r="O1864">
        <v>99</v>
      </c>
      <c r="P1864">
        <v>9.4</v>
      </c>
      <c r="Q1864">
        <v>98</v>
      </c>
      <c r="R1864">
        <v>0.1</v>
      </c>
      <c r="S1864">
        <v>1975.46477</v>
      </c>
      <c r="T1864">
        <v>613997</v>
      </c>
      <c r="U1864">
        <v>1.8</v>
      </c>
      <c r="V1864">
        <v>1.7</v>
      </c>
      <c r="W1864">
        <v>0.63600000000000001</v>
      </c>
      <c r="X1864">
        <v>11.6</v>
      </c>
      <c r="Z1864" t="s">
        <v>23</v>
      </c>
    </row>
    <row r="1865" spans="1:26" x14ac:dyDescent="0.3">
      <c r="A1865" t="s">
        <v>145</v>
      </c>
      <c r="B1865">
        <v>73.900000000000006</v>
      </c>
      <c r="C1865" t="s">
        <v>23</v>
      </c>
      <c r="D1865">
        <v>2013</v>
      </c>
      <c r="E1865">
        <f t="shared" si="29"/>
        <v>0</v>
      </c>
      <c r="F1865" t="str">
        <v>High</v>
      </c>
      <c r="G1865">
        <v>157</v>
      </c>
      <c r="H1865">
        <v>2</v>
      </c>
      <c r="I1865">
        <v>3.58</v>
      </c>
      <c r="J1865">
        <v>366.48418040000001</v>
      </c>
      <c r="K1865">
        <v>98</v>
      </c>
      <c r="L1865">
        <v>0</v>
      </c>
      <c r="M1865">
        <v>52.4</v>
      </c>
      <c r="N1865">
        <v>3</v>
      </c>
      <c r="O1865">
        <v>99</v>
      </c>
      <c r="P1865">
        <v>8.43</v>
      </c>
      <c r="Q1865">
        <v>98</v>
      </c>
      <c r="R1865">
        <v>0.1</v>
      </c>
      <c r="S1865">
        <v>1847.19849</v>
      </c>
      <c r="T1865">
        <v>5945747</v>
      </c>
      <c r="U1865">
        <v>1.8</v>
      </c>
      <c r="V1865">
        <v>1.7</v>
      </c>
      <c r="W1865">
        <v>0.63</v>
      </c>
      <c r="X1865">
        <v>11.5</v>
      </c>
      <c r="Z1865" t="s">
        <v>23</v>
      </c>
    </row>
    <row r="1866" spans="1:26" x14ac:dyDescent="0.3">
      <c r="A1866" t="s">
        <v>145</v>
      </c>
      <c r="B1866">
        <v>73.900000000000006</v>
      </c>
      <c r="C1866" t="s">
        <v>23</v>
      </c>
      <c r="D1866">
        <v>2012</v>
      </c>
      <c r="E1866">
        <f t="shared" si="29"/>
        <v>0</v>
      </c>
      <c r="F1866" t="str">
        <v>High</v>
      </c>
      <c r="G1866">
        <v>157</v>
      </c>
      <c r="H1866">
        <v>2</v>
      </c>
      <c r="I1866">
        <v>3.63</v>
      </c>
      <c r="J1866">
        <v>334.81742459999998</v>
      </c>
      <c r="K1866">
        <v>98</v>
      </c>
      <c r="L1866">
        <v>0</v>
      </c>
      <c r="M1866">
        <v>51.7</v>
      </c>
      <c r="N1866">
        <v>3</v>
      </c>
      <c r="O1866">
        <v>99</v>
      </c>
      <c r="P1866">
        <v>8.4</v>
      </c>
      <c r="Q1866">
        <v>98</v>
      </c>
      <c r="R1866">
        <v>0.1</v>
      </c>
      <c r="S1866">
        <v>1792.3844999999999</v>
      </c>
      <c r="T1866">
        <v>587718</v>
      </c>
      <c r="U1866">
        <v>1.8</v>
      </c>
      <c r="V1866">
        <v>1.7</v>
      </c>
      <c r="W1866">
        <v>0.625</v>
      </c>
      <c r="X1866">
        <v>11.5</v>
      </c>
      <c r="Z1866" t="s">
        <v>23</v>
      </c>
    </row>
    <row r="1867" spans="1:26" x14ac:dyDescent="0.3">
      <c r="A1867" t="s">
        <v>145</v>
      </c>
      <c r="B1867">
        <v>74.5</v>
      </c>
      <c r="C1867" t="s">
        <v>23</v>
      </c>
      <c r="D1867">
        <v>2011</v>
      </c>
      <c r="E1867">
        <f t="shared" si="29"/>
        <v>0</v>
      </c>
      <c r="F1867" t="str">
        <v>High</v>
      </c>
      <c r="G1867">
        <v>147</v>
      </c>
      <c r="H1867">
        <v>3</v>
      </c>
      <c r="I1867">
        <v>3.39</v>
      </c>
      <c r="J1867">
        <v>321.61325929999998</v>
      </c>
      <c r="K1867">
        <v>98</v>
      </c>
      <c r="L1867">
        <v>0</v>
      </c>
      <c r="M1867">
        <v>5.9</v>
      </c>
      <c r="N1867">
        <v>3</v>
      </c>
      <c r="O1867">
        <v>99</v>
      </c>
      <c r="P1867">
        <v>6.39</v>
      </c>
      <c r="Q1867">
        <v>98</v>
      </c>
      <c r="R1867">
        <v>0.1</v>
      </c>
      <c r="S1867">
        <v>1682.957924</v>
      </c>
      <c r="T1867">
        <v>58782</v>
      </c>
      <c r="U1867">
        <v>1.8</v>
      </c>
      <c r="V1867">
        <v>1.8</v>
      </c>
      <c r="W1867">
        <v>0.62</v>
      </c>
      <c r="X1867">
        <v>11.5</v>
      </c>
      <c r="Z1867" t="s">
        <v>23</v>
      </c>
    </row>
    <row r="1868" spans="1:26" x14ac:dyDescent="0.3">
      <c r="A1868" t="s">
        <v>145</v>
      </c>
      <c r="B1868">
        <v>73.2</v>
      </c>
      <c r="C1868" t="s">
        <v>23</v>
      </c>
      <c r="D1868">
        <v>2010</v>
      </c>
      <c r="E1868">
        <f t="shared" si="29"/>
        <v>0</v>
      </c>
      <c r="F1868" t="str">
        <v>High</v>
      </c>
      <c r="G1868">
        <v>154</v>
      </c>
      <c r="H1868">
        <v>3</v>
      </c>
      <c r="I1868">
        <v>3.38</v>
      </c>
      <c r="J1868">
        <v>302.70454109999997</v>
      </c>
      <c r="K1868">
        <v>98</v>
      </c>
      <c r="L1868">
        <v>0</v>
      </c>
      <c r="M1868">
        <v>5.2</v>
      </c>
      <c r="N1868">
        <v>3</v>
      </c>
      <c r="O1868">
        <v>99</v>
      </c>
      <c r="P1868">
        <v>6.58</v>
      </c>
      <c r="Q1868">
        <v>98</v>
      </c>
      <c r="R1868">
        <v>0.1</v>
      </c>
      <c r="S1868">
        <v>1526.497938</v>
      </c>
      <c r="T1868">
        <v>5737723</v>
      </c>
      <c r="U1868">
        <v>1.9</v>
      </c>
      <c r="V1868">
        <v>1.8</v>
      </c>
      <c r="W1868">
        <v>0.61399999999999999</v>
      </c>
      <c r="X1868">
        <v>11.4</v>
      </c>
      <c r="Z1868" t="s">
        <v>23</v>
      </c>
    </row>
    <row r="1869" spans="1:26" x14ac:dyDescent="0.3">
      <c r="A1869" t="s">
        <v>145</v>
      </c>
      <c r="B1869">
        <v>73.2</v>
      </c>
      <c r="C1869" t="s">
        <v>23</v>
      </c>
      <c r="D1869">
        <v>2009</v>
      </c>
      <c r="E1869">
        <f t="shared" si="29"/>
        <v>0</v>
      </c>
      <c r="F1869" t="str">
        <v>High</v>
      </c>
      <c r="G1869">
        <v>163</v>
      </c>
      <c r="H1869">
        <v>3</v>
      </c>
      <c r="I1869">
        <v>3.36</v>
      </c>
      <c r="J1869">
        <v>292.75310100000002</v>
      </c>
      <c r="K1869">
        <v>98</v>
      </c>
      <c r="L1869">
        <v>0</v>
      </c>
      <c r="M1869">
        <v>49.4</v>
      </c>
      <c r="N1869">
        <v>3</v>
      </c>
      <c r="O1869">
        <v>99</v>
      </c>
      <c r="P1869">
        <v>6.82</v>
      </c>
      <c r="Q1869">
        <v>98</v>
      </c>
      <c r="R1869">
        <v>0.2</v>
      </c>
      <c r="S1869">
        <v>1464.497754</v>
      </c>
      <c r="T1869">
        <v>5666581</v>
      </c>
      <c r="U1869">
        <v>1.9</v>
      </c>
      <c r="V1869">
        <v>1.8</v>
      </c>
      <c r="W1869">
        <v>0.61299999999999999</v>
      </c>
      <c r="X1869">
        <v>11.3</v>
      </c>
      <c r="Z1869" t="s">
        <v>23</v>
      </c>
    </row>
    <row r="1870" spans="1:26" x14ac:dyDescent="0.3">
      <c r="A1870" t="s">
        <v>145</v>
      </c>
      <c r="B1870">
        <v>72.5</v>
      </c>
      <c r="C1870" t="s">
        <v>23</v>
      </c>
      <c r="D1870">
        <v>2008</v>
      </c>
      <c r="E1870">
        <f t="shared" si="29"/>
        <v>0</v>
      </c>
      <c r="F1870" t="str">
        <v>High</v>
      </c>
      <c r="G1870">
        <v>169</v>
      </c>
      <c r="H1870">
        <v>3</v>
      </c>
      <c r="I1870">
        <v>3.64</v>
      </c>
      <c r="J1870">
        <v>275.06443400000001</v>
      </c>
      <c r="K1870">
        <v>97</v>
      </c>
      <c r="L1870">
        <v>0</v>
      </c>
      <c r="M1870">
        <v>48.6</v>
      </c>
      <c r="N1870">
        <v>3</v>
      </c>
      <c r="O1870">
        <v>97</v>
      </c>
      <c r="P1870">
        <v>6.98</v>
      </c>
      <c r="Q1870">
        <v>97</v>
      </c>
      <c r="R1870">
        <v>0.2</v>
      </c>
      <c r="S1870">
        <v>1518.8538599999999</v>
      </c>
      <c r="T1870">
        <v>559456</v>
      </c>
      <c r="U1870">
        <v>1.9</v>
      </c>
      <c r="V1870">
        <v>1.8</v>
      </c>
      <c r="W1870">
        <v>0.60699999999999998</v>
      </c>
      <c r="X1870">
        <v>11.1</v>
      </c>
      <c r="Z1870" t="s">
        <v>23</v>
      </c>
    </row>
    <row r="1871" spans="1:26" x14ac:dyDescent="0.3">
      <c r="A1871" t="s">
        <v>145</v>
      </c>
      <c r="B1871">
        <v>72.5</v>
      </c>
      <c r="C1871" t="s">
        <v>23</v>
      </c>
      <c r="D1871">
        <v>2007</v>
      </c>
      <c r="E1871">
        <f t="shared" si="29"/>
        <v>0</v>
      </c>
      <c r="F1871" t="str">
        <v>High</v>
      </c>
      <c r="G1871">
        <v>173</v>
      </c>
      <c r="H1871">
        <v>3</v>
      </c>
      <c r="I1871">
        <v>3.83</v>
      </c>
      <c r="J1871">
        <v>253.00078120000001</v>
      </c>
      <c r="K1871">
        <v>93</v>
      </c>
      <c r="L1871">
        <v>0</v>
      </c>
      <c r="M1871">
        <v>47.9</v>
      </c>
      <c r="N1871">
        <v>4</v>
      </c>
      <c r="O1871">
        <v>93</v>
      </c>
      <c r="P1871">
        <v>6.91</v>
      </c>
      <c r="Q1871">
        <v>93</v>
      </c>
      <c r="R1871">
        <v>0.2</v>
      </c>
      <c r="S1871">
        <v>1344.31871</v>
      </c>
      <c r="T1871">
        <v>552216</v>
      </c>
      <c r="U1871">
        <v>2</v>
      </c>
      <c r="V1871">
        <v>1.9</v>
      </c>
      <c r="W1871">
        <v>0.60099999999999998</v>
      </c>
      <c r="X1871">
        <v>11</v>
      </c>
      <c r="Z1871" t="s">
        <v>23</v>
      </c>
    </row>
    <row r="1872" spans="1:26" x14ac:dyDescent="0.3">
      <c r="A1872" t="s">
        <v>145</v>
      </c>
      <c r="B1872">
        <v>73</v>
      </c>
      <c r="C1872" t="s">
        <v>23</v>
      </c>
      <c r="D1872">
        <v>2006</v>
      </c>
      <c r="E1872">
        <f t="shared" si="29"/>
        <v>0</v>
      </c>
      <c r="F1872" t="str">
        <v>High</v>
      </c>
      <c r="G1872">
        <v>17</v>
      </c>
      <c r="H1872">
        <v>3</v>
      </c>
      <c r="I1872">
        <v>3.69</v>
      </c>
      <c r="J1872">
        <v>21.41123529</v>
      </c>
      <c r="K1872">
        <v>88</v>
      </c>
      <c r="L1872">
        <v>0</v>
      </c>
      <c r="M1872">
        <v>47.1</v>
      </c>
      <c r="N1872">
        <v>4</v>
      </c>
      <c r="O1872">
        <v>88</v>
      </c>
      <c r="P1872">
        <v>6.33</v>
      </c>
      <c r="Q1872">
        <v>88</v>
      </c>
      <c r="R1872">
        <v>0.3</v>
      </c>
      <c r="S1872">
        <v>124.992617</v>
      </c>
      <c r="T1872">
        <v>545211</v>
      </c>
      <c r="U1872">
        <v>2</v>
      </c>
      <c r="V1872">
        <v>1.9</v>
      </c>
      <c r="W1872">
        <v>0.59699999999999998</v>
      </c>
      <c r="X1872">
        <v>11</v>
      </c>
      <c r="Z1872" t="s">
        <v>23</v>
      </c>
    </row>
    <row r="1873" spans="1:26" x14ac:dyDescent="0.3">
      <c r="A1873" t="s">
        <v>145</v>
      </c>
      <c r="B1873">
        <v>71.2</v>
      </c>
      <c r="C1873" t="s">
        <v>23</v>
      </c>
      <c r="D1873">
        <v>2005</v>
      </c>
      <c r="E1873">
        <f t="shared" si="29"/>
        <v>0</v>
      </c>
      <c r="F1873" t="str">
        <v>High</v>
      </c>
      <c r="G1873">
        <v>194</v>
      </c>
      <c r="H1873">
        <v>3</v>
      </c>
      <c r="I1873">
        <v>3.7</v>
      </c>
      <c r="J1873">
        <v>218.57161790000001</v>
      </c>
      <c r="K1873">
        <v>86</v>
      </c>
      <c r="L1873">
        <v>0</v>
      </c>
      <c r="M1873">
        <v>46.4</v>
      </c>
      <c r="N1873">
        <v>4</v>
      </c>
      <c r="O1873">
        <v>87</v>
      </c>
      <c r="P1873">
        <v>6.11</v>
      </c>
      <c r="Q1873">
        <v>86</v>
      </c>
      <c r="R1873">
        <v>0.3</v>
      </c>
      <c r="S1873">
        <v>1175.116225</v>
      </c>
      <c r="T1873">
        <v>5379328</v>
      </c>
      <c r="U1873">
        <v>2</v>
      </c>
      <c r="V1873">
        <v>1.9</v>
      </c>
      <c r="W1873">
        <v>0.59199999999999997</v>
      </c>
      <c r="X1873">
        <v>11</v>
      </c>
      <c r="Z1873" t="s">
        <v>23</v>
      </c>
    </row>
    <row r="1874" spans="1:26" x14ac:dyDescent="0.3">
      <c r="A1874" t="s">
        <v>145</v>
      </c>
      <c r="B1874">
        <v>71</v>
      </c>
      <c r="C1874" t="s">
        <v>23</v>
      </c>
      <c r="D1874">
        <v>2004</v>
      </c>
      <c r="E1874">
        <f t="shared" si="29"/>
        <v>0</v>
      </c>
      <c r="F1874" t="str">
        <v>High</v>
      </c>
      <c r="G1874">
        <v>194</v>
      </c>
      <c r="H1874">
        <v>4</v>
      </c>
      <c r="I1874">
        <v>3.81</v>
      </c>
      <c r="J1874">
        <v>36.816211750000001</v>
      </c>
      <c r="K1874">
        <v>79</v>
      </c>
      <c r="L1874">
        <v>0</v>
      </c>
      <c r="M1874">
        <v>45.7</v>
      </c>
      <c r="N1874">
        <v>4</v>
      </c>
      <c r="O1874">
        <v>8</v>
      </c>
      <c r="P1874">
        <v>6.13</v>
      </c>
      <c r="Q1874">
        <v>79</v>
      </c>
      <c r="R1874">
        <v>0.3</v>
      </c>
      <c r="S1874">
        <v>191.55157</v>
      </c>
      <c r="T1874">
        <v>53973</v>
      </c>
      <c r="U1874">
        <v>2.1</v>
      </c>
      <c r="V1874">
        <v>2</v>
      </c>
      <c r="W1874">
        <v>0.58699999999999997</v>
      </c>
      <c r="X1874">
        <v>11</v>
      </c>
      <c r="Z1874" t="s">
        <v>23</v>
      </c>
    </row>
    <row r="1875" spans="1:26" x14ac:dyDescent="0.3">
      <c r="A1875" t="s">
        <v>145</v>
      </c>
      <c r="B1875">
        <v>76</v>
      </c>
      <c r="C1875" t="s">
        <v>23</v>
      </c>
      <c r="D1875">
        <v>2003</v>
      </c>
      <c r="E1875">
        <f t="shared" si="29"/>
        <v>0</v>
      </c>
      <c r="F1875" t="str">
        <v>High</v>
      </c>
      <c r="G1875">
        <v>198</v>
      </c>
      <c r="H1875">
        <v>4</v>
      </c>
      <c r="I1875">
        <v>3.77</v>
      </c>
      <c r="J1875">
        <v>2.542436908</v>
      </c>
      <c r="K1875">
        <v>86</v>
      </c>
      <c r="L1875">
        <v>0</v>
      </c>
      <c r="M1875">
        <v>44.9</v>
      </c>
      <c r="N1875">
        <v>5</v>
      </c>
      <c r="O1875">
        <v>86</v>
      </c>
      <c r="P1875">
        <v>6.12</v>
      </c>
      <c r="Q1875">
        <v>86</v>
      </c>
      <c r="R1875">
        <v>0.3</v>
      </c>
      <c r="S1875">
        <v>115.565314</v>
      </c>
      <c r="T1875">
        <v>524879</v>
      </c>
      <c r="U1875">
        <v>2.1</v>
      </c>
      <c r="V1875">
        <v>2</v>
      </c>
      <c r="W1875">
        <v>0.58299999999999996</v>
      </c>
      <c r="X1875">
        <v>11</v>
      </c>
      <c r="Z1875" t="s">
        <v>23</v>
      </c>
    </row>
    <row r="1876" spans="1:26" x14ac:dyDescent="0.3">
      <c r="A1876" t="s">
        <v>145</v>
      </c>
      <c r="B1876">
        <v>75</v>
      </c>
      <c r="C1876" t="s">
        <v>23</v>
      </c>
      <c r="D1876">
        <v>2002</v>
      </c>
      <c r="E1876">
        <f t="shared" si="29"/>
        <v>0</v>
      </c>
      <c r="F1876" t="str">
        <v>High</v>
      </c>
      <c r="G1876">
        <v>197</v>
      </c>
      <c r="H1876">
        <v>4</v>
      </c>
      <c r="I1876">
        <v>3.5</v>
      </c>
      <c r="J1876">
        <v>2.0923438929999998</v>
      </c>
      <c r="K1876">
        <v>85</v>
      </c>
      <c r="L1876">
        <v>0</v>
      </c>
      <c r="M1876">
        <v>44.2</v>
      </c>
      <c r="N1876">
        <v>5</v>
      </c>
      <c r="O1876">
        <v>85</v>
      </c>
      <c r="P1876">
        <v>5.71</v>
      </c>
      <c r="Q1876">
        <v>85</v>
      </c>
      <c r="R1876">
        <v>0.4</v>
      </c>
      <c r="S1876">
        <v>11.147277000000001</v>
      </c>
      <c r="T1876">
        <v>5171734</v>
      </c>
      <c r="U1876">
        <v>2.2000000000000002</v>
      </c>
      <c r="V1876">
        <v>2.1</v>
      </c>
      <c r="W1876">
        <v>0.57699999999999996</v>
      </c>
      <c r="X1876">
        <v>10.7</v>
      </c>
      <c r="Z1876" t="s">
        <v>23</v>
      </c>
    </row>
    <row r="1877" spans="1:26" x14ac:dyDescent="0.3">
      <c r="A1877" t="s">
        <v>145</v>
      </c>
      <c r="B1877">
        <v>73</v>
      </c>
      <c r="C1877" t="s">
        <v>23</v>
      </c>
      <c r="D1877">
        <v>2001</v>
      </c>
      <c r="E1877">
        <f t="shared" si="29"/>
        <v>0</v>
      </c>
      <c r="F1877" t="str">
        <v>High</v>
      </c>
      <c r="G1877">
        <v>193</v>
      </c>
      <c r="H1877">
        <v>4</v>
      </c>
      <c r="I1877">
        <v>3.51</v>
      </c>
      <c r="J1877">
        <v>22.355954480000001</v>
      </c>
      <c r="K1877">
        <v>87</v>
      </c>
      <c r="L1877">
        <v>0</v>
      </c>
      <c r="M1877">
        <v>43.5</v>
      </c>
      <c r="N1877">
        <v>5</v>
      </c>
      <c r="O1877">
        <v>89</v>
      </c>
      <c r="P1877">
        <v>5.26</v>
      </c>
      <c r="Q1877">
        <v>87</v>
      </c>
      <c r="R1877">
        <v>0.4</v>
      </c>
      <c r="S1877">
        <v>143.67580000000001</v>
      </c>
      <c r="T1877">
        <v>5175</v>
      </c>
      <c r="U1877">
        <v>2.2000000000000002</v>
      </c>
      <c r="V1877">
        <v>2.1</v>
      </c>
      <c r="W1877">
        <v>0.56999999999999995</v>
      </c>
      <c r="X1877">
        <v>10.4</v>
      </c>
      <c r="Z1877" t="s">
        <v>23</v>
      </c>
    </row>
    <row r="1878" spans="1:26" x14ac:dyDescent="0.3">
      <c r="A1878" t="s">
        <v>145</v>
      </c>
      <c r="B1878">
        <v>73</v>
      </c>
      <c r="C1878" t="s">
        <v>23</v>
      </c>
      <c r="D1878">
        <v>2000</v>
      </c>
      <c r="E1878">
        <f t="shared" si="29"/>
        <v>0</v>
      </c>
      <c r="F1878" t="str">
        <v>High</v>
      </c>
      <c r="G1878">
        <v>192</v>
      </c>
      <c r="H1878">
        <v>4</v>
      </c>
      <c r="I1878">
        <v>3.61</v>
      </c>
      <c r="J1878">
        <v>15.255188159999999</v>
      </c>
      <c r="K1878">
        <v>83</v>
      </c>
      <c r="L1878">
        <v>0</v>
      </c>
      <c r="M1878">
        <v>42.8</v>
      </c>
      <c r="N1878">
        <v>5</v>
      </c>
      <c r="O1878">
        <v>85</v>
      </c>
      <c r="P1878">
        <v>5.39</v>
      </c>
      <c r="Q1878">
        <v>83</v>
      </c>
      <c r="R1878">
        <v>0.4</v>
      </c>
      <c r="S1878">
        <v>116.2743</v>
      </c>
      <c r="T1878">
        <v>526796</v>
      </c>
      <c r="U1878">
        <v>2.2000000000000002</v>
      </c>
      <c r="V1878">
        <v>2.1</v>
      </c>
      <c r="W1878">
        <v>0.56200000000000006</v>
      </c>
      <c r="X1878">
        <v>10.1</v>
      </c>
      <c r="Z1878" t="s">
        <v>23</v>
      </c>
    </row>
    <row r="1879" spans="1:26" x14ac:dyDescent="0.3">
      <c r="A1879" t="s">
        <v>146</v>
      </c>
      <c r="B1879">
        <v>61.8</v>
      </c>
      <c r="C1879" t="s">
        <v>23</v>
      </c>
      <c r="D1879">
        <v>2015</v>
      </c>
      <c r="E1879">
        <f t="shared" si="29"/>
        <v>0</v>
      </c>
      <c r="F1879" t="str">
        <v>low</v>
      </c>
      <c r="G1879">
        <v>22</v>
      </c>
      <c r="H1879">
        <v>49</v>
      </c>
      <c r="I1879">
        <v>0</v>
      </c>
      <c r="J1879">
        <v>0</v>
      </c>
      <c r="K1879">
        <v>65</v>
      </c>
      <c r="L1879">
        <v>7693</v>
      </c>
      <c r="M1879">
        <v>19.3</v>
      </c>
      <c r="N1879">
        <v>87</v>
      </c>
      <c r="O1879">
        <v>65</v>
      </c>
      <c r="P1879">
        <v>0</v>
      </c>
      <c r="Q1879">
        <v>65</v>
      </c>
      <c r="R1879">
        <v>0.4</v>
      </c>
      <c r="S1879">
        <v>358.99731000000003</v>
      </c>
      <c r="T1879">
        <v>19896965</v>
      </c>
      <c r="U1879">
        <v>9.6</v>
      </c>
      <c r="V1879">
        <v>9.4</v>
      </c>
      <c r="W1879">
        <v>0.35099999999999998</v>
      </c>
      <c r="X1879">
        <v>5.4</v>
      </c>
      <c r="Z1879" t="s">
        <v>23</v>
      </c>
    </row>
    <row r="1880" spans="1:26" x14ac:dyDescent="0.3">
      <c r="A1880" t="s">
        <v>146</v>
      </c>
      <c r="B1880">
        <v>61.4</v>
      </c>
      <c r="C1880" t="s">
        <v>23</v>
      </c>
      <c r="D1880">
        <v>2014</v>
      </c>
      <c r="E1880">
        <f t="shared" si="29"/>
        <v>0</v>
      </c>
      <c r="F1880" t="str">
        <v>low</v>
      </c>
      <c r="G1880">
        <v>223</v>
      </c>
      <c r="H1880">
        <v>49</v>
      </c>
      <c r="I1880">
        <v>0.01</v>
      </c>
      <c r="J1880">
        <v>3.3040398990000002</v>
      </c>
      <c r="K1880">
        <v>68</v>
      </c>
      <c r="L1880">
        <v>1142</v>
      </c>
      <c r="M1880">
        <v>18.899999999999999</v>
      </c>
      <c r="N1880">
        <v>88</v>
      </c>
      <c r="O1880">
        <v>67</v>
      </c>
      <c r="P1880">
        <v>5.82</v>
      </c>
      <c r="Q1880">
        <v>68</v>
      </c>
      <c r="R1880">
        <v>0.5</v>
      </c>
      <c r="S1880">
        <v>43.646498000000001</v>
      </c>
      <c r="T1880">
        <v>19148219</v>
      </c>
      <c r="U1880">
        <v>9.8000000000000007</v>
      </c>
      <c r="V1880">
        <v>9.6</v>
      </c>
      <c r="W1880">
        <v>0.34499999999999997</v>
      </c>
      <c r="X1880">
        <v>5.3</v>
      </c>
      <c r="Z1880" t="s">
        <v>23</v>
      </c>
    </row>
    <row r="1881" spans="1:26" x14ac:dyDescent="0.3">
      <c r="A1881" t="s">
        <v>146</v>
      </c>
      <c r="B1881">
        <v>69</v>
      </c>
      <c r="C1881" t="s">
        <v>23</v>
      </c>
      <c r="D1881">
        <v>2013</v>
      </c>
      <c r="E1881">
        <f t="shared" si="29"/>
        <v>0</v>
      </c>
      <c r="F1881" t="str">
        <v>low</v>
      </c>
      <c r="G1881">
        <v>227</v>
      </c>
      <c r="H1881">
        <v>49</v>
      </c>
      <c r="I1881">
        <v>0.01</v>
      </c>
      <c r="J1881">
        <v>31.502432370000001</v>
      </c>
      <c r="K1881">
        <v>67</v>
      </c>
      <c r="L1881">
        <v>1224</v>
      </c>
      <c r="M1881">
        <v>18.5</v>
      </c>
      <c r="N1881">
        <v>89</v>
      </c>
      <c r="O1881">
        <v>56</v>
      </c>
      <c r="P1881">
        <v>5.9</v>
      </c>
      <c r="Q1881">
        <v>67</v>
      </c>
      <c r="R1881">
        <v>0.6</v>
      </c>
      <c r="S1881">
        <v>416.14837999999997</v>
      </c>
      <c r="T1881">
        <v>18426372</v>
      </c>
      <c r="U1881">
        <v>1</v>
      </c>
      <c r="V1881">
        <v>9.9</v>
      </c>
      <c r="W1881">
        <v>0.34100000000000003</v>
      </c>
      <c r="X1881">
        <v>5.3</v>
      </c>
      <c r="Z1881" t="s">
        <v>23</v>
      </c>
    </row>
    <row r="1882" spans="1:26" x14ac:dyDescent="0.3">
      <c r="A1882" t="s">
        <v>146</v>
      </c>
      <c r="B1882">
        <v>63</v>
      </c>
      <c r="C1882" t="s">
        <v>23</v>
      </c>
      <c r="D1882">
        <v>2012</v>
      </c>
      <c r="E1882">
        <f t="shared" si="29"/>
        <v>0</v>
      </c>
      <c r="F1882" t="str">
        <v>low</v>
      </c>
      <c r="G1882">
        <v>232</v>
      </c>
      <c r="H1882">
        <v>49</v>
      </c>
      <c r="I1882">
        <v>0.01</v>
      </c>
      <c r="J1882">
        <v>29.755179819999999</v>
      </c>
      <c r="K1882">
        <v>71</v>
      </c>
      <c r="L1882">
        <v>272</v>
      </c>
      <c r="M1882">
        <v>18.100000000000001</v>
      </c>
      <c r="N1882">
        <v>90</v>
      </c>
      <c r="O1882">
        <v>71</v>
      </c>
      <c r="P1882">
        <v>6.11</v>
      </c>
      <c r="Q1882">
        <v>71</v>
      </c>
      <c r="R1882">
        <v>0.7</v>
      </c>
      <c r="S1882">
        <v>391.51552400000003</v>
      </c>
      <c r="T1882">
        <v>17731634</v>
      </c>
      <c r="U1882">
        <v>1.3</v>
      </c>
      <c r="V1882">
        <v>1.1000000000000001</v>
      </c>
      <c r="W1882">
        <v>0.33100000000000002</v>
      </c>
      <c r="X1882">
        <v>5.0999999999999996</v>
      </c>
      <c r="Z1882" t="s">
        <v>23</v>
      </c>
    </row>
    <row r="1883" spans="1:26" x14ac:dyDescent="0.3">
      <c r="A1883" t="s">
        <v>146</v>
      </c>
      <c r="B1883">
        <v>59.4</v>
      </c>
      <c r="C1883" t="s">
        <v>23</v>
      </c>
      <c r="D1883">
        <v>2011</v>
      </c>
      <c r="E1883">
        <f t="shared" si="29"/>
        <v>0</v>
      </c>
      <c r="F1883" t="str">
        <v>low</v>
      </c>
      <c r="G1883">
        <v>241</v>
      </c>
      <c r="H1883">
        <v>50</v>
      </c>
      <c r="I1883">
        <v>0.15</v>
      </c>
      <c r="J1883">
        <v>32.224934449999999</v>
      </c>
      <c r="K1883">
        <v>75</v>
      </c>
      <c r="L1883">
        <v>771</v>
      </c>
      <c r="M1883">
        <v>17.7</v>
      </c>
      <c r="N1883">
        <v>93</v>
      </c>
      <c r="O1883">
        <v>4</v>
      </c>
      <c r="P1883">
        <v>6.66</v>
      </c>
      <c r="Q1883">
        <v>75</v>
      </c>
      <c r="R1883">
        <v>0.7</v>
      </c>
      <c r="S1883">
        <v>375.58198659999999</v>
      </c>
      <c r="T1883">
        <v>1764636</v>
      </c>
      <c r="U1883">
        <v>1.5</v>
      </c>
      <c r="V1883">
        <v>1.3</v>
      </c>
      <c r="W1883">
        <v>0.32300000000000001</v>
      </c>
      <c r="X1883">
        <v>4.8</v>
      </c>
      <c r="Z1883" t="s">
        <v>23</v>
      </c>
    </row>
    <row r="1884" spans="1:26" x14ac:dyDescent="0.3">
      <c r="A1884" t="s">
        <v>146</v>
      </c>
      <c r="B1884">
        <v>58.2</v>
      </c>
      <c r="C1884" t="s">
        <v>23</v>
      </c>
      <c r="D1884">
        <v>2010</v>
      </c>
      <c r="E1884">
        <f t="shared" si="29"/>
        <v>0</v>
      </c>
      <c r="F1884" t="str">
        <v>low</v>
      </c>
      <c r="G1884">
        <v>252</v>
      </c>
      <c r="H1884">
        <v>50</v>
      </c>
      <c r="I1884">
        <v>0.12</v>
      </c>
      <c r="J1884">
        <v>5.8837605359999996</v>
      </c>
      <c r="K1884">
        <v>7</v>
      </c>
      <c r="L1884">
        <v>372</v>
      </c>
      <c r="M1884">
        <v>17.3</v>
      </c>
      <c r="N1884">
        <v>95</v>
      </c>
      <c r="O1884">
        <v>75</v>
      </c>
      <c r="P1884">
        <v>6.36</v>
      </c>
      <c r="Q1884">
        <v>7</v>
      </c>
      <c r="R1884">
        <v>0.9</v>
      </c>
      <c r="S1884">
        <v>348.15151100000003</v>
      </c>
      <c r="T1884">
        <v>16425578</v>
      </c>
      <c r="U1884">
        <v>1.7</v>
      </c>
      <c r="V1884">
        <v>1.6</v>
      </c>
      <c r="W1884">
        <v>0.312</v>
      </c>
      <c r="X1884">
        <v>4.5</v>
      </c>
      <c r="Z1884" t="s">
        <v>23</v>
      </c>
    </row>
    <row r="1885" spans="1:26" x14ac:dyDescent="0.3">
      <c r="A1885" t="s">
        <v>146</v>
      </c>
      <c r="B1885">
        <v>57.1</v>
      </c>
      <c r="C1885" t="s">
        <v>23</v>
      </c>
      <c r="D1885">
        <v>2009</v>
      </c>
      <c r="E1885">
        <f t="shared" si="29"/>
        <v>0</v>
      </c>
      <c r="F1885" t="str">
        <v>low</v>
      </c>
      <c r="G1885">
        <v>263</v>
      </c>
      <c r="H1885">
        <v>51</v>
      </c>
      <c r="I1885">
        <v>0.11</v>
      </c>
      <c r="J1885">
        <v>5.6654050659999999</v>
      </c>
      <c r="K1885">
        <v>71</v>
      </c>
      <c r="L1885">
        <v>801</v>
      </c>
      <c r="M1885">
        <v>16.899999999999999</v>
      </c>
      <c r="N1885">
        <v>99</v>
      </c>
      <c r="O1885">
        <v>71</v>
      </c>
      <c r="P1885">
        <v>6.98</v>
      </c>
      <c r="Q1885">
        <v>71</v>
      </c>
      <c r="R1885">
        <v>1.1000000000000001</v>
      </c>
      <c r="S1885">
        <v>341.28946180000003</v>
      </c>
      <c r="T1885">
        <v>15813913</v>
      </c>
      <c r="U1885">
        <v>11</v>
      </c>
      <c r="V1885">
        <v>1.8</v>
      </c>
      <c r="W1885">
        <v>0.307</v>
      </c>
      <c r="X1885">
        <v>4.2</v>
      </c>
      <c r="Z1885" t="s">
        <v>23</v>
      </c>
    </row>
    <row r="1886" spans="1:26" x14ac:dyDescent="0.3">
      <c r="A1886" t="s">
        <v>146</v>
      </c>
      <c r="B1886">
        <v>56</v>
      </c>
      <c r="C1886" t="s">
        <v>23</v>
      </c>
      <c r="D1886">
        <v>2008</v>
      </c>
      <c r="E1886">
        <f t="shared" si="29"/>
        <v>0</v>
      </c>
      <c r="F1886" t="str">
        <v>low</v>
      </c>
      <c r="G1886">
        <v>272</v>
      </c>
      <c r="H1886">
        <v>52</v>
      </c>
      <c r="I1886">
        <v>0.12</v>
      </c>
      <c r="J1886">
        <v>40.378356660000001</v>
      </c>
      <c r="K1886">
        <v>0</v>
      </c>
      <c r="L1886">
        <v>1317</v>
      </c>
      <c r="M1886">
        <v>16.5</v>
      </c>
      <c r="N1886">
        <v>102</v>
      </c>
      <c r="O1886">
        <v>68</v>
      </c>
      <c r="P1886">
        <v>6.76</v>
      </c>
      <c r="Q1886">
        <v>67</v>
      </c>
      <c r="R1886">
        <v>1.3</v>
      </c>
      <c r="S1886">
        <v>354.81859980000002</v>
      </c>
      <c r="T1886">
        <v>15228525</v>
      </c>
      <c r="U1886">
        <v>11.2</v>
      </c>
      <c r="V1886">
        <v>11</v>
      </c>
      <c r="W1886">
        <v>0.29799999999999999</v>
      </c>
      <c r="X1886">
        <v>4</v>
      </c>
      <c r="Z1886" t="s">
        <v>23</v>
      </c>
    </row>
    <row r="1887" spans="1:26" x14ac:dyDescent="0.3">
      <c r="A1887" t="s">
        <v>146</v>
      </c>
      <c r="B1887">
        <v>55.2</v>
      </c>
      <c r="C1887" t="s">
        <v>23</v>
      </c>
      <c r="D1887">
        <v>2007</v>
      </c>
      <c r="E1887">
        <f t="shared" si="29"/>
        <v>0</v>
      </c>
      <c r="F1887" t="str">
        <v>low</v>
      </c>
      <c r="G1887">
        <v>276</v>
      </c>
      <c r="H1887">
        <v>53</v>
      </c>
      <c r="I1887">
        <v>0.1</v>
      </c>
      <c r="J1887">
        <v>35.809297489999999</v>
      </c>
      <c r="K1887">
        <v>0</v>
      </c>
      <c r="L1887">
        <v>282</v>
      </c>
      <c r="M1887">
        <v>16.100000000000001</v>
      </c>
      <c r="N1887">
        <v>106</v>
      </c>
      <c r="O1887">
        <v>57</v>
      </c>
      <c r="P1887">
        <v>6.94</v>
      </c>
      <c r="Q1887">
        <v>57</v>
      </c>
      <c r="R1887">
        <v>1.4</v>
      </c>
      <c r="S1887">
        <v>292.55962</v>
      </c>
      <c r="T1887">
        <v>14668338</v>
      </c>
      <c r="U1887">
        <v>11.4</v>
      </c>
      <c r="V1887">
        <v>11.3</v>
      </c>
      <c r="W1887">
        <v>0.29299999999999998</v>
      </c>
      <c r="X1887">
        <v>3.8</v>
      </c>
      <c r="Z1887" t="s">
        <v>23</v>
      </c>
    </row>
    <row r="1888" spans="1:26" x14ac:dyDescent="0.3">
      <c r="A1888" t="s">
        <v>146</v>
      </c>
      <c r="B1888">
        <v>54.5</v>
      </c>
      <c r="C1888" t="s">
        <v>23</v>
      </c>
      <c r="D1888">
        <v>2006</v>
      </c>
      <c r="E1888">
        <f t="shared" si="29"/>
        <v>0</v>
      </c>
      <c r="F1888" t="str">
        <v>low</v>
      </c>
      <c r="G1888">
        <v>277</v>
      </c>
      <c r="H1888">
        <v>54</v>
      </c>
      <c r="I1888">
        <v>0.11</v>
      </c>
      <c r="J1888">
        <v>43.421930660000001</v>
      </c>
      <c r="K1888">
        <v>0</v>
      </c>
      <c r="L1888">
        <v>59</v>
      </c>
      <c r="M1888">
        <v>15.7</v>
      </c>
      <c r="N1888">
        <v>110</v>
      </c>
      <c r="O1888">
        <v>52</v>
      </c>
      <c r="P1888">
        <v>7.39</v>
      </c>
      <c r="Q1888">
        <v>51</v>
      </c>
      <c r="R1888">
        <v>1.5</v>
      </c>
      <c r="S1888">
        <v>258.46387299999998</v>
      </c>
      <c r="T1888">
        <v>1413264</v>
      </c>
      <c r="U1888">
        <v>11.6</v>
      </c>
      <c r="V1888">
        <v>11.5</v>
      </c>
      <c r="W1888">
        <v>0.28599999999999998</v>
      </c>
      <c r="X1888">
        <v>3.7</v>
      </c>
      <c r="Z1888" t="s">
        <v>23</v>
      </c>
    </row>
    <row r="1889" spans="1:26" x14ac:dyDescent="0.3">
      <c r="A1889" t="s">
        <v>146</v>
      </c>
      <c r="B1889">
        <v>53.7</v>
      </c>
      <c r="C1889" t="s">
        <v>23</v>
      </c>
      <c r="D1889">
        <v>2005</v>
      </c>
      <c r="E1889">
        <f t="shared" si="29"/>
        <v>0</v>
      </c>
      <c r="F1889" t="str">
        <v>low</v>
      </c>
      <c r="G1889">
        <v>278</v>
      </c>
      <c r="H1889">
        <v>55</v>
      </c>
      <c r="I1889">
        <v>0.11</v>
      </c>
      <c r="J1889">
        <v>3.7517154420000001</v>
      </c>
      <c r="K1889">
        <v>0</v>
      </c>
      <c r="L1889">
        <v>2183</v>
      </c>
      <c r="M1889">
        <v>15.4</v>
      </c>
      <c r="N1889">
        <v>114</v>
      </c>
      <c r="O1889">
        <v>46</v>
      </c>
      <c r="P1889">
        <v>7.15</v>
      </c>
      <c r="Q1889">
        <v>45</v>
      </c>
      <c r="R1889">
        <v>1.6</v>
      </c>
      <c r="S1889">
        <v>25.383731000000001</v>
      </c>
      <c r="T1889">
        <v>13618449</v>
      </c>
      <c r="U1889">
        <v>11.9</v>
      </c>
      <c r="V1889">
        <v>11.8</v>
      </c>
      <c r="W1889">
        <v>0.27800000000000002</v>
      </c>
      <c r="X1889">
        <v>3.5</v>
      </c>
      <c r="Z1889" t="s">
        <v>23</v>
      </c>
    </row>
    <row r="1890" spans="1:26" x14ac:dyDescent="0.3">
      <c r="A1890" t="s">
        <v>146</v>
      </c>
      <c r="B1890">
        <v>52.9</v>
      </c>
      <c r="C1890" t="s">
        <v>23</v>
      </c>
      <c r="D1890">
        <v>2004</v>
      </c>
      <c r="E1890">
        <f t="shared" si="29"/>
        <v>0</v>
      </c>
      <c r="F1890" t="str">
        <v>low</v>
      </c>
      <c r="G1890">
        <v>279</v>
      </c>
      <c r="H1890">
        <v>56</v>
      </c>
      <c r="I1890">
        <v>0.11</v>
      </c>
      <c r="J1890">
        <v>20.86118432</v>
      </c>
      <c r="K1890">
        <v>0</v>
      </c>
      <c r="L1890">
        <v>63057</v>
      </c>
      <c r="M1890">
        <v>15</v>
      </c>
      <c r="N1890">
        <v>118</v>
      </c>
      <c r="O1890">
        <v>45</v>
      </c>
      <c r="P1890">
        <v>6.61</v>
      </c>
      <c r="Q1890">
        <v>43</v>
      </c>
      <c r="R1890">
        <v>1.6</v>
      </c>
      <c r="S1890">
        <v>232.56615740000001</v>
      </c>
      <c r="T1890">
        <v>1312712</v>
      </c>
      <c r="U1890">
        <v>12.1</v>
      </c>
      <c r="V1890">
        <v>12</v>
      </c>
      <c r="W1890">
        <v>0.27</v>
      </c>
      <c r="X1890">
        <v>3.1</v>
      </c>
      <c r="Z1890" t="s">
        <v>23</v>
      </c>
    </row>
    <row r="1891" spans="1:26" x14ac:dyDescent="0.3">
      <c r="A1891" t="s">
        <v>146</v>
      </c>
      <c r="B1891">
        <v>52.1</v>
      </c>
      <c r="C1891" t="s">
        <v>23</v>
      </c>
      <c r="D1891">
        <v>2003</v>
      </c>
      <c r="E1891">
        <f t="shared" si="29"/>
        <v>0</v>
      </c>
      <c r="F1891" t="str">
        <v>low</v>
      </c>
      <c r="G1891">
        <v>28</v>
      </c>
      <c r="H1891">
        <v>56</v>
      </c>
      <c r="I1891">
        <v>0.1</v>
      </c>
      <c r="J1891">
        <v>20.268765720000001</v>
      </c>
      <c r="K1891">
        <v>0</v>
      </c>
      <c r="L1891">
        <v>54190</v>
      </c>
      <c r="M1891">
        <v>14.6</v>
      </c>
      <c r="N1891">
        <v>121</v>
      </c>
      <c r="O1891">
        <v>44</v>
      </c>
      <c r="P1891">
        <v>6.23</v>
      </c>
      <c r="Q1891">
        <v>41</v>
      </c>
      <c r="R1891">
        <v>1.6</v>
      </c>
      <c r="S1891">
        <v>215.85480000000001</v>
      </c>
      <c r="T1891">
        <v>1265687</v>
      </c>
      <c r="U1891">
        <v>12.3</v>
      </c>
      <c r="V1891">
        <v>12.2</v>
      </c>
      <c r="W1891">
        <v>0.26600000000000001</v>
      </c>
      <c r="X1891">
        <v>3</v>
      </c>
      <c r="Z1891" t="s">
        <v>23</v>
      </c>
    </row>
    <row r="1892" spans="1:26" x14ac:dyDescent="0.3">
      <c r="A1892" t="s">
        <v>146</v>
      </c>
      <c r="B1892">
        <v>51.4</v>
      </c>
      <c r="C1892" t="s">
        <v>23</v>
      </c>
      <c r="D1892">
        <v>2002</v>
      </c>
      <c r="E1892">
        <f t="shared" si="29"/>
        <v>0</v>
      </c>
      <c r="F1892" t="str">
        <v>low</v>
      </c>
      <c r="G1892">
        <v>282</v>
      </c>
      <c r="H1892">
        <v>57</v>
      </c>
      <c r="I1892">
        <v>0.1</v>
      </c>
      <c r="J1892">
        <v>17.587227179999999</v>
      </c>
      <c r="K1892">
        <v>0</v>
      </c>
      <c r="L1892">
        <v>31584</v>
      </c>
      <c r="M1892">
        <v>14.3</v>
      </c>
      <c r="N1892">
        <v>124</v>
      </c>
      <c r="O1892">
        <v>43</v>
      </c>
      <c r="P1892">
        <v>6.55</v>
      </c>
      <c r="Q1892">
        <v>39</v>
      </c>
      <c r="R1892">
        <v>1.6</v>
      </c>
      <c r="S1892">
        <v>177.828384</v>
      </c>
      <c r="T1892">
        <v>12262</v>
      </c>
      <c r="U1892">
        <v>12.5</v>
      </c>
      <c r="V1892">
        <v>12.5</v>
      </c>
      <c r="W1892">
        <v>0.26100000000000001</v>
      </c>
      <c r="X1892">
        <v>2.9</v>
      </c>
      <c r="Z1892" t="s">
        <v>23</v>
      </c>
    </row>
    <row r="1893" spans="1:26" x14ac:dyDescent="0.3">
      <c r="A1893" t="s">
        <v>146</v>
      </c>
      <c r="B1893">
        <v>56</v>
      </c>
      <c r="C1893" t="s">
        <v>23</v>
      </c>
      <c r="D1893">
        <v>2001</v>
      </c>
      <c r="E1893">
        <f t="shared" si="29"/>
        <v>0</v>
      </c>
      <c r="F1893" t="str">
        <v>low</v>
      </c>
      <c r="G1893">
        <v>283</v>
      </c>
      <c r="H1893">
        <v>57</v>
      </c>
      <c r="I1893">
        <v>0.11</v>
      </c>
      <c r="J1893">
        <v>1.817829717</v>
      </c>
      <c r="K1893">
        <v>0</v>
      </c>
      <c r="L1893">
        <v>61208</v>
      </c>
      <c r="M1893">
        <v>13.9</v>
      </c>
      <c r="N1893">
        <v>127</v>
      </c>
      <c r="O1893">
        <v>42</v>
      </c>
      <c r="P1893">
        <v>7.1</v>
      </c>
      <c r="Q1893">
        <v>36</v>
      </c>
      <c r="R1893">
        <v>1.6</v>
      </c>
      <c r="S1893">
        <v>165.25724700000001</v>
      </c>
      <c r="T1893">
        <v>11771976</v>
      </c>
      <c r="U1893">
        <v>12.7</v>
      </c>
      <c r="V1893">
        <v>12.7</v>
      </c>
      <c r="W1893">
        <v>0.255</v>
      </c>
      <c r="X1893">
        <v>2.9</v>
      </c>
      <c r="Z1893" t="s">
        <v>23</v>
      </c>
    </row>
    <row r="1894" spans="1:26" x14ac:dyDescent="0.3">
      <c r="A1894" t="s">
        <v>146</v>
      </c>
      <c r="B1894">
        <v>50</v>
      </c>
      <c r="C1894" t="s">
        <v>23</v>
      </c>
      <c r="D1894">
        <v>2000</v>
      </c>
      <c r="E1894">
        <f t="shared" si="29"/>
        <v>0</v>
      </c>
      <c r="F1894" t="str">
        <v>low</v>
      </c>
      <c r="G1894">
        <v>284</v>
      </c>
      <c r="H1894">
        <v>58</v>
      </c>
      <c r="I1894">
        <v>0.1</v>
      </c>
      <c r="J1894">
        <v>13.35783844</v>
      </c>
      <c r="K1894">
        <v>0</v>
      </c>
      <c r="L1894">
        <v>21319</v>
      </c>
      <c r="M1894">
        <v>13.6</v>
      </c>
      <c r="N1894">
        <v>128</v>
      </c>
      <c r="O1894">
        <v>41</v>
      </c>
      <c r="P1894">
        <v>6.1</v>
      </c>
      <c r="Q1894">
        <v>34</v>
      </c>
      <c r="R1894">
        <v>1.5</v>
      </c>
      <c r="S1894">
        <v>158.455972</v>
      </c>
      <c r="T1894">
        <v>11352973</v>
      </c>
      <c r="U1894">
        <v>12.8</v>
      </c>
      <c r="V1894">
        <v>12.9</v>
      </c>
      <c r="W1894">
        <v>0.253</v>
      </c>
      <c r="X1894">
        <v>2.8</v>
      </c>
      <c r="Z1894" t="s">
        <v>23</v>
      </c>
    </row>
    <row r="1895" spans="1:26" x14ac:dyDescent="0.3">
      <c r="A1895" t="s">
        <v>147</v>
      </c>
      <c r="B1895">
        <v>54.5</v>
      </c>
      <c r="C1895" t="s">
        <v>23</v>
      </c>
      <c r="D1895">
        <v>2015</v>
      </c>
      <c r="E1895">
        <f t="shared" si="29"/>
        <v>0</v>
      </c>
      <c r="F1895" t="str">
        <v>low</v>
      </c>
      <c r="G1895">
        <v>344</v>
      </c>
      <c r="H1895">
        <v>483</v>
      </c>
      <c r="I1895">
        <v>0</v>
      </c>
      <c r="J1895">
        <v>0</v>
      </c>
      <c r="K1895">
        <v>49</v>
      </c>
      <c r="L1895">
        <v>12423</v>
      </c>
      <c r="M1895">
        <v>25.4</v>
      </c>
      <c r="N1895">
        <v>747</v>
      </c>
      <c r="O1895">
        <v>49</v>
      </c>
      <c r="P1895">
        <v>0</v>
      </c>
      <c r="Q1895">
        <v>49</v>
      </c>
      <c r="R1895">
        <v>3.7</v>
      </c>
      <c r="S1895">
        <v>2655.1579769999998</v>
      </c>
      <c r="T1895">
        <v>181181744</v>
      </c>
      <c r="U1895">
        <v>9.8000000000000007</v>
      </c>
      <c r="V1895">
        <v>9.6999999999999993</v>
      </c>
      <c r="W1895">
        <v>0.52500000000000002</v>
      </c>
      <c r="X1895">
        <v>10</v>
      </c>
      <c r="Z1895" t="s">
        <v>23</v>
      </c>
    </row>
    <row r="1896" spans="1:26" x14ac:dyDescent="0.3">
      <c r="A1896" t="s">
        <v>147</v>
      </c>
      <c r="B1896">
        <v>53.6</v>
      </c>
      <c r="C1896" t="s">
        <v>23</v>
      </c>
      <c r="D1896">
        <v>2014</v>
      </c>
      <c r="E1896">
        <f t="shared" si="29"/>
        <v>0</v>
      </c>
      <c r="F1896" t="str">
        <v>low</v>
      </c>
      <c r="G1896">
        <v>362</v>
      </c>
      <c r="H1896">
        <v>490</v>
      </c>
      <c r="I1896">
        <v>0.01</v>
      </c>
      <c r="J1896">
        <v>263.2111031</v>
      </c>
      <c r="K1896">
        <v>49</v>
      </c>
      <c r="L1896">
        <v>6855</v>
      </c>
      <c r="M1896">
        <v>24.7</v>
      </c>
      <c r="N1896">
        <v>759</v>
      </c>
      <c r="O1896">
        <v>49</v>
      </c>
      <c r="P1896">
        <v>3.67</v>
      </c>
      <c r="Q1896">
        <v>49</v>
      </c>
      <c r="R1896">
        <v>3.9</v>
      </c>
      <c r="S1896">
        <v>3221.678128</v>
      </c>
      <c r="T1896">
        <v>1764652</v>
      </c>
      <c r="U1896">
        <v>1.1000000000000001</v>
      </c>
      <c r="V1896">
        <v>9.9</v>
      </c>
      <c r="W1896">
        <v>0.52100000000000002</v>
      </c>
      <c r="X1896">
        <v>10</v>
      </c>
      <c r="Z1896" t="s">
        <v>23</v>
      </c>
    </row>
    <row r="1897" spans="1:26" x14ac:dyDescent="0.3">
      <c r="A1897" t="s">
        <v>147</v>
      </c>
      <c r="B1897">
        <v>53.2</v>
      </c>
      <c r="C1897" t="s">
        <v>23</v>
      </c>
      <c r="D1897">
        <v>2013</v>
      </c>
      <c r="E1897">
        <f t="shared" si="29"/>
        <v>0</v>
      </c>
      <c r="F1897" t="str">
        <v>low</v>
      </c>
      <c r="G1897">
        <v>367</v>
      </c>
      <c r="H1897">
        <v>498</v>
      </c>
      <c r="I1897">
        <v>8.3000000000000007</v>
      </c>
      <c r="J1897">
        <v>194.20328789999999</v>
      </c>
      <c r="K1897">
        <v>46</v>
      </c>
      <c r="L1897">
        <v>52852</v>
      </c>
      <c r="M1897">
        <v>24.1</v>
      </c>
      <c r="N1897">
        <v>773</v>
      </c>
      <c r="O1897">
        <v>46</v>
      </c>
      <c r="P1897">
        <v>3.7</v>
      </c>
      <c r="Q1897">
        <v>46</v>
      </c>
      <c r="R1897">
        <v>3.9</v>
      </c>
      <c r="S1897">
        <v>2996.96432</v>
      </c>
      <c r="T1897">
        <v>17182933</v>
      </c>
      <c r="U1897">
        <v>1.4</v>
      </c>
      <c r="V1897">
        <v>1.2</v>
      </c>
      <c r="W1897">
        <v>0.51400000000000001</v>
      </c>
      <c r="X1897">
        <v>9.8000000000000007</v>
      </c>
      <c r="Z1897" t="s">
        <v>23</v>
      </c>
    </row>
    <row r="1898" spans="1:26" x14ac:dyDescent="0.3">
      <c r="A1898" t="s">
        <v>147</v>
      </c>
      <c r="B1898">
        <v>52.7</v>
      </c>
      <c r="C1898" t="s">
        <v>23</v>
      </c>
      <c r="D1898">
        <v>2012</v>
      </c>
      <c r="E1898">
        <f t="shared" si="29"/>
        <v>0</v>
      </c>
      <c r="F1898" t="str">
        <v>low</v>
      </c>
      <c r="G1898">
        <v>374</v>
      </c>
      <c r="H1898">
        <v>505</v>
      </c>
      <c r="I1898">
        <v>8.5399999999999991</v>
      </c>
      <c r="J1898">
        <v>204.7186256</v>
      </c>
      <c r="K1898">
        <v>42</v>
      </c>
      <c r="L1898">
        <v>6447</v>
      </c>
      <c r="M1898">
        <v>23.5</v>
      </c>
      <c r="N1898">
        <v>788</v>
      </c>
      <c r="O1898">
        <v>42</v>
      </c>
      <c r="P1898">
        <v>3.3</v>
      </c>
      <c r="Q1898">
        <v>42</v>
      </c>
      <c r="R1898">
        <v>4.4000000000000004</v>
      </c>
      <c r="S1898">
        <v>2755.297787</v>
      </c>
      <c r="T1898">
        <v>167297284</v>
      </c>
      <c r="U1898">
        <v>1.7</v>
      </c>
      <c r="V1898">
        <v>1.6</v>
      </c>
      <c r="W1898">
        <v>0.50700000000000001</v>
      </c>
      <c r="X1898">
        <v>9.6999999999999993</v>
      </c>
      <c r="Z1898" t="s">
        <v>23</v>
      </c>
    </row>
    <row r="1899" spans="1:26" x14ac:dyDescent="0.3">
      <c r="A1899" t="s">
        <v>147</v>
      </c>
      <c r="B1899">
        <v>52.3</v>
      </c>
      <c r="C1899" t="s">
        <v>23</v>
      </c>
      <c r="D1899">
        <v>2011</v>
      </c>
      <c r="E1899">
        <f t="shared" si="29"/>
        <v>0</v>
      </c>
      <c r="F1899" t="str">
        <v>low</v>
      </c>
      <c r="G1899">
        <v>375</v>
      </c>
      <c r="H1899">
        <v>513</v>
      </c>
      <c r="I1899">
        <v>8.75</v>
      </c>
      <c r="J1899">
        <v>187.57331869999999</v>
      </c>
      <c r="K1899">
        <v>46</v>
      </c>
      <c r="L1899">
        <v>18843</v>
      </c>
      <c r="M1899">
        <v>22.8</v>
      </c>
      <c r="N1899">
        <v>802</v>
      </c>
      <c r="O1899">
        <v>48</v>
      </c>
      <c r="P1899">
        <v>3.69</v>
      </c>
      <c r="Q1899">
        <v>48</v>
      </c>
      <c r="R1899">
        <v>4.7</v>
      </c>
      <c r="S1899">
        <v>2527.9423000000002</v>
      </c>
      <c r="T1899">
        <v>16287776</v>
      </c>
      <c r="U1899">
        <v>11</v>
      </c>
      <c r="V1899">
        <v>1.9</v>
      </c>
      <c r="W1899">
        <v>0.5</v>
      </c>
      <c r="X1899">
        <v>9.6</v>
      </c>
      <c r="Z1899" t="s">
        <v>23</v>
      </c>
    </row>
    <row r="1900" spans="1:26" x14ac:dyDescent="0.3">
      <c r="A1900" t="s">
        <v>147</v>
      </c>
      <c r="B1900">
        <v>52</v>
      </c>
      <c r="C1900" t="s">
        <v>23</v>
      </c>
      <c r="D1900">
        <v>2010</v>
      </c>
      <c r="E1900">
        <f t="shared" si="29"/>
        <v>0</v>
      </c>
      <c r="F1900" t="str">
        <v>low</v>
      </c>
      <c r="G1900">
        <v>374</v>
      </c>
      <c r="H1900">
        <v>521</v>
      </c>
      <c r="I1900">
        <v>8.9</v>
      </c>
      <c r="J1900">
        <v>133.12308719999999</v>
      </c>
      <c r="K1900">
        <v>49</v>
      </c>
      <c r="L1900">
        <v>8491</v>
      </c>
      <c r="M1900">
        <v>22.2</v>
      </c>
      <c r="N1900">
        <v>817</v>
      </c>
      <c r="O1900">
        <v>54</v>
      </c>
      <c r="P1900">
        <v>3.47</v>
      </c>
      <c r="Q1900">
        <v>54</v>
      </c>
      <c r="R1900">
        <v>4.8</v>
      </c>
      <c r="S1900">
        <v>2327.3267000000001</v>
      </c>
      <c r="T1900">
        <v>158578261</v>
      </c>
      <c r="U1900">
        <v>11.3</v>
      </c>
      <c r="V1900">
        <v>11.2</v>
      </c>
      <c r="W1900">
        <v>0.49199999999999999</v>
      </c>
      <c r="X1900">
        <v>9.5</v>
      </c>
      <c r="Z1900" t="s">
        <v>23</v>
      </c>
    </row>
    <row r="1901" spans="1:26" x14ac:dyDescent="0.3">
      <c r="A1901" t="s">
        <v>147</v>
      </c>
      <c r="B1901">
        <v>51.6</v>
      </c>
      <c r="C1901" t="s">
        <v>23</v>
      </c>
      <c r="D1901">
        <v>2009</v>
      </c>
      <c r="E1901">
        <f t="shared" si="29"/>
        <v>0</v>
      </c>
      <c r="F1901" t="str">
        <v>low</v>
      </c>
      <c r="G1901">
        <v>376</v>
      </c>
      <c r="H1901">
        <v>527</v>
      </c>
      <c r="I1901">
        <v>9.0500000000000007</v>
      </c>
      <c r="J1901">
        <v>14.5676468</v>
      </c>
      <c r="K1901">
        <v>63</v>
      </c>
      <c r="L1901">
        <v>1272</v>
      </c>
      <c r="M1901">
        <v>21.6</v>
      </c>
      <c r="N1901">
        <v>832</v>
      </c>
      <c r="O1901">
        <v>66</v>
      </c>
      <c r="P1901">
        <v>4.24</v>
      </c>
      <c r="Q1901">
        <v>63</v>
      </c>
      <c r="R1901">
        <v>4.9000000000000004</v>
      </c>
      <c r="S1901">
        <v>197.66142199999999</v>
      </c>
      <c r="T1901">
        <v>15442181</v>
      </c>
      <c r="U1901">
        <v>11.7</v>
      </c>
      <c r="V1901">
        <v>11.6</v>
      </c>
      <c r="W1901">
        <v>0.48699999999999999</v>
      </c>
      <c r="X1901">
        <v>9.3000000000000007</v>
      </c>
      <c r="Z1901" t="s">
        <v>23</v>
      </c>
    </row>
    <row r="1902" spans="1:26" x14ac:dyDescent="0.3">
      <c r="A1902" t="s">
        <v>147</v>
      </c>
      <c r="B1902">
        <v>59</v>
      </c>
      <c r="C1902" t="s">
        <v>23</v>
      </c>
      <c r="D1902">
        <v>2008</v>
      </c>
      <c r="E1902">
        <f t="shared" si="29"/>
        <v>0</v>
      </c>
      <c r="F1902" t="str">
        <v>low</v>
      </c>
      <c r="G1902">
        <v>386</v>
      </c>
      <c r="H1902">
        <v>536</v>
      </c>
      <c r="I1902">
        <v>9.3000000000000007</v>
      </c>
      <c r="J1902">
        <v>105.5910629</v>
      </c>
      <c r="K1902">
        <v>41</v>
      </c>
      <c r="L1902">
        <v>9960</v>
      </c>
      <c r="M1902">
        <v>21</v>
      </c>
      <c r="N1902">
        <v>848</v>
      </c>
      <c r="O1902">
        <v>6</v>
      </c>
      <c r="P1902">
        <v>4</v>
      </c>
      <c r="Q1902">
        <v>53</v>
      </c>
      <c r="R1902">
        <v>5</v>
      </c>
      <c r="S1902">
        <v>1383.893354</v>
      </c>
      <c r="T1902">
        <v>1534739</v>
      </c>
      <c r="U1902">
        <v>12</v>
      </c>
      <c r="V1902">
        <v>11.9</v>
      </c>
      <c r="W1902">
        <v>0.48099999999999998</v>
      </c>
      <c r="X1902">
        <v>9.1999999999999993</v>
      </c>
      <c r="Z1902" t="s">
        <v>23</v>
      </c>
    </row>
    <row r="1903" spans="1:26" x14ac:dyDescent="0.3">
      <c r="A1903" t="s">
        <v>147</v>
      </c>
      <c r="B1903">
        <v>55</v>
      </c>
      <c r="C1903" t="s">
        <v>23</v>
      </c>
      <c r="D1903">
        <v>2007</v>
      </c>
      <c r="E1903">
        <f t="shared" si="29"/>
        <v>0</v>
      </c>
      <c r="F1903" t="str">
        <v>low</v>
      </c>
      <c r="G1903">
        <v>388</v>
      </c>
      <c r="H1903">
        <v>542</v>
      </c>
      <c r="I1903">
        <v>9.5500000000000007</v>
      </c>
      <c r="J1903">
        <v>104.4746444</v>
      </c>
      <c r="K1903">
        <v>42</v>
      </c>
      <c r="L1903">
        <v>2613</v>
      </c>
      <c r="M1903">
        <v>2.4</v>
      </c>
      <c r="N1903">
        <v>863</v>
      </c>
      <c r="O1903">
        <v>54</v>
      </c>
      <c r="P1903">
        <v>4.47</v>
      </c>
      <c r="Q1903">
        <v>42</v>
      </c>
      <c r="R1903">
        <v>5.2</v>
      </c>
      <c r="S1903">
        <v>1136.829645</v>
      </c>
      <c r="T1903">
        <v>14641724</v>
      </c>
      <c r="U1903">
        <v>12.3</v>
      </c>
      <c r="V1903">
        <v>12.3</v>
      </c>
      <c r="W1903">
        <v>0.47699999999999998</v>
      </c>
      <c r="X1903">
        <v>9.1</v>
      </c>
      <c r="Z1903" t="s">
        <v>23</v>
      </c>
    </row>
    <row r="1904" spans="1:26" x14ac:dyDescent="0.3">
      <c r="A1904" t="s">
        <v>147</v>
      </c>
      <c r="B1904">
        <v>49.8</v>
      </c>
      <c r="C1904" t="s">
        <v>23</v>
      </c>
      <c r="D1904">
        <v>2006</v>
      </c>
      <c r="E1904">
        <f t="shared" si="29"/>
        <v>0</v>
      </c>
      <c r="F1904" t="str">
        <v>low</v>
      </c>
      <c r="G1904">
        <v>396</v>
      </c>
      <c r="H1904">
        <v>549</v>
      </c>
      <c r="I1904">
        <v>9.66</v>
      </c>
      <c r="J1904">
        <v>10.35779424</v>
      </c>
      <c r="K1904">
        <v>27</v>
      </c>
      <c r="L1904">
        <v>704</v>
      </c>
      <c r="M1904">
        <v>19.899999999999999</v>
      </c>
      <c r="N1904">
        <v>879</v>
      </c>
      <c r="O1904">
        <v>46</v>
      </c>
      <c r="P1904">
        <v>3.66</v>
      </c>
      <c r="Q1904">
        <v>4</v>
      </c>
      <c r="R1904">
        <v>5.3</v>
      </c>
      <c r="S1904">
        <v>119.743286</v>
      </c>
      <c r="T1904">
        <v>14261494</v>
      </c>
      <c r="U1904">
        <v>12.6</v>
      </c>
      <c r="V1904">
        <v>12.6</v>
      </c>
      <c r="W1904">
        <v>0.46600000000000003</v>
      </c>
      <c r="X1904">
        <v>9</v>
      </c>
      <c r="Z1904" t="s">
        <v>23</v>
      </c>
    </row>
    <row r="1905" spans="1:26" x14ac:dyDescent="0.3">
      <c r="A1905" t="s">
        <v>147</v>
      </c>
      <c r="B1905">
        <v>49.2</v>
      </c>
      <c r="C1905" t="s">
        <v>23</v>
      </c>
      <c r="D1905">
        <v>2005</v>
      </c>
      <c r="E1905">
        <f t="shared" si="29"/>
        <v>0</v>
      </c>
      <c r="F1905" t="str">
        <v>low</v>
      </c>
      <c r="G1905">
        <v>4</v>
      </c>
      <c r="H1905">
        <v>556</v>
      </c>
      <c r="I1905">
        <v>9.7100000000000009</v>
      </c>
      <c r="J1905">
        <v>6.4162527870000003</v>
      </c>
      <c r="K1905">
        <v>18</v>
      </c>
      <c r="L1905">
        <v>110927</v>
      </c>
      <c r="M1905">
        <v>19.3</v>
      </c>
      <c r="N1905">
        <v>893</v>
      </c>
      <c r="O1905">
        <v>45</v>
      </c>
      <c r="P1905">
        <v>4.1100000000000003</v>
      </c>
      <c r="Q1905">
        <v>36</v>
      </c>
      <c r="R1905">
        <v>5.4</v>
      </c>
      <c r="S1905">
        <v>87.893873799999994</v>
      </c>
      <c r="T1905">
        <v>138939478</v>
      </c>
      <c r="U1905">
        <v>12.9</v>
      </c>
      <c r="V1905">
        <v>12.9</v>
      </c>
      <c r="W1905">
        <v>0.46300000000000002</v>
      </c>
      <c r="X1905">
        <v>8.9</v>
      </c>
      <c r="Z1905" t="s">
        <v>23</v>
      </c>
    </row>
    <row r="1906" spans="1:26" x14ac:dyDescent="0.3">
      <c r="A1906" t="s">
        <v>147</v>
      </c>
      <c r="B1906">
        <v>48.5</v>
      </c>
      <c r="C1906" t="s">
        <v>23</v>
      </c>
      <c r="D1906">
        <v>2004</v>
      </c>
      <c r="E1906">
        <f t="shared" si="29"/>
        <v>0</v>
      </c>
      <c r="F1906" t="str">
        <v>low</v>
      </c>
      <c r="G1906">
        <v>47</v>
      </c>
      <c r="H1906">
        <v>563</v>
      </c>
      <c r="I1906">
        <v>9.76</v>
      </c>
      <c r="J1906">
        <v>57.225558149999998</v>
      </c>
      <c r="K1906">
        <v>0</v>
      </c>
      <c r="L1906">
        <v>31521</v>
      </c>
      <c r="M1906">
        <v>18.8</v>
      </c>
      <c r="N1906">
        <v>907</v>
      </c>
      <c r="O1906">
        <v>43</v>
      </c>
      <c r="P1906">
        <v>4.33</v>
      </c>
      <c r="Q1906">
        <v>33</v>
      </c>
      <c r="R1906">
        <v>5.4</v>
      </c>
      <c r="S1906">
        <v>648.81585199999995</v>
      </c>
      <c r="T1906">
        <v>135393616</v>
      </c>
      <c r="U1906">
        <v>13.2</v>
      </c>
      <c r="V1906">
        <v>13.2</v>
      </c>
      <c r="W1906">
        <v>0.44500000000000001</v>
      </c>
      <c r="X1906">
        <v>8.5</v>
      </c>
      <c r="Z1906" t="s">
        <v>23</v>
      </c>
    </row>
    <row r="1907" spans="1:26" x14ac:dyDescent="0.3">
      <c r="A1907" t="s">
        <v>147</v>
      </c>
      <c r="B1907">
        <v>48.1</v>
      </c>
      <c r="C1907" t="s">
        <v>23</v>
      </c>
      <c r="D1907">
        <v>2003</v>
      </c>
      <c r="E1907">
        <f t="shared" si="29"/>
        <v>0</v>
      </c>
      <c r="F1907" t="str">
        <v>low</v>
      </c>
      <c r="G1907">
        <v>41</v>
      </c>
      <c r="H1907">
        <v>567</v>
      </c>
      <c r="I1907">
        <v>9.75</v>
      </c>
      <c r="J1907">
        <v>30.195508490000002</v>
      </c>
      <c r="K1907">
        <v>0</v>
      </c>
      <c r="L1907">
        <v>141258</v>
      </c>
      <c r="M1907">
        <v>18.3</v>
      </c>
      <c r="N1907">
        <v>918</v>
      </c>
      <c r="O1907">
        <v>42</v>
      </c>
      <c r="P1907">
        <v>4.5</v>
      </c>
      <c r="Q1907">
        <v>29</v>
      </c>
      <c r="R1907">
        <v>5.4</v>
      </c>
      <c r="S1907">
        <v>512.65719000000001</v>
      </c>
      <c r="T1907">
        <v>131972533</v>
      </c>
      <c r="U1907">
        <v>13.5</v>
      </c>
      <c r="V1907">
        <v>13.6</v>
      </c>
      <c r="W1907">
        <v>0</v>
      </c>
      <c r="X1907">
        <v>8.1</v>
      </c>
      <c r="Z1907" t="s">
        <v>23</v>
      </c>
    </row>
    <row r="1908" spans="1:26" x14ac:dyDescent="0.3">
      <c r="A1908" t="s">
        <v>147</v>
      </c>
      <c r="B1908">
        <v>47.7</v>
      </c>
      <c r="C1908" t="s">
        <v>23</v>
      </c>
      <c r="D1908">
        <v>2002</v>
      </c>
      <c r="E1908">
        <f t="shared" si="29"/>
        <v>0</v>
      </c>
      <c r="F1908" t="str">
        <v>low</v>
      </c>
      <c r="G1908">
        <v>49</v>
      </c>
      <c r="H1908">
        <v>571</v>
      </c>
      <c r="I1908">
        <v>9.61</v>
      </c>
      <c r="J1908">
        <v>17.137754000000001</v>
      </c>
      <c r="K1908">
        <v>0</v>
      </c>
      <c r="L1908">
        <v>42007</v>
      </c>
      <c r="M1908">
        <v>17.8</v>
      </c>
      <c r="N1908">
        <v>928</v>
      </c>
      <c r="O1908">
        <v>4</v>
      </c>
      <c r="P1908">
        <v>2.4300000000000002</v>
      </c>
      <c r="Q1908">
        <v>25</v>
      </c>
      <c r="R1908">
        <v>5.3</v>
      </c>
      <c r="S1908">
        <v>459.45721170000002</v>
      </c>
      <c r="T1908">
        <v>12866671</v>
      </c>
      <c r="U1908">
        <v>13.8</v>
      </c>
      <c r="V1908">
        <v>13.8</v>
      </c>
      <c r="W1908">
        <v>0</v>
      </c>
      <c r="X1908">
        <v>7.7</v>
      </c>
      <c r="Z1908" t="s">
        <v>23</v>
      </c>
    </row>
    <row r="1909" spans="1:26" x14ac:dyDescent="0.3">
      <c r="A1909" t="s">
        <v>147</v>
      </c>
      <c r="B1909">
        <v>47.4</v>
      </c>
      <c r="C1909" t="s">
        <v>23</v>
      </c>
      <c r="D1909">
        <v>2001</v>
      </c>
      <c r="E1909">
        <f t="shared" si="29"/>
        <v>0</v>
      </c>
      <c r="F1909" t="str">
        <v>low</v>
      </c>
      <c r="G1909">
        <v>48</v>
      </c>
      <c r="H1909">
        <v>574</v>
      </c>
      <c r="I1909">
        <v>9.58</v>
      </c>
      <c r="J1909">
        <v>15.830985</v>
      </c>
      <c r="K1909">
        <v>0</v>
      </c>
      <c r="L1909">
        <v>168107</v>
      </c>
      <c r="M1909">
        <v>17.3</v>
      </c>
      <c r="N1909">
        <v>936</v>
      </c>
      <c r="O1909">
        <v>36</v>
      </c>
      <c r="P1909">
        <v>3.25</v>
      </c>
      <c r="Q1909">
        <v>27</v>
      </c>
      <c r="R1909">
        <v>5.0999999999999996</v>
      </c>
      <c r="S1909">
        <v>351.79966660000002</v>
      </c>
      <c r="T1909">
        <v>125463434</v>
      </c>
      <c r="U1909">
        <v>14.1</v>
      </c>
      <c r="V1909">
        <v>14.1</v>
      </c>
      <c r="W1909">
        <v>0</v>
      </c>
      <c r="X1909">
        <v>8</v>
      </c>
      <c r="Z1909" t="s">
        <v>23</v>
      </c>
    </row>
    <row r="1910" spans="1:26" x14ac:dyDescent="0.3">
      <c r="A1910" t="s">
        <v>147</v>
      </c>
      <c r="B1910">
        <v>47.1</v>
      </c>
      <c r="C1910" t="s">
        <v>23</v>
      </c>
      <c r="D1910">
        <v>2000</v>
      </c>
      <c r="E1910">
        <f t="shared" si="29"/>
        <v>0</v>
      </c>
      <c r="F1910" t="str">
        <v>low</v>
      </c>
      <c r="G1910">
        <v>45</v>
      </c>
      <c r="H1910">
        <v>576</v>
      </c>
      <c r="I1910">
        <v>9.23</v>
      </c>
      <c r="J1910">
        <v>22.481776060000001</v>
      </c>
      <c r="K1910">
        <v>0</v>
      </c>
      <c r="L1910">
        <v>212183</v>
      </c>
      <c r="M1910">
        <v>16.899999999999999</v>
      </c>
      <c r="N1910">
        <v>943</v>
      </c>
      <c r="O1910">
        <v>31</v>
      </c>
      <c r="P1910">
        <v>2.84</v>
      </c>
      <c r="Q1910">
        <v>29</v>
      </c>
      <c r="R1910">
        <v>4.9000000000000004</v>
      </c>
      <c r="S1910">
        <v>379.11932639999998</v>
      </c>
      <c r="T1910">
        <v>1223529</v>
      </c>
      <c r="U1910">
        <v>14.3</v>
      </c>
      <c r="V1910">
        <v>14.4</v>
      </c>
      <c r="W1910">
        <v>0</v>
      </c>
      <c r="X1910">
        <v>7.6</v>
      </c>
      <c r="Z1910" t="s">
        <v>23</v>
      </c>
    </row>
    <row r="1911" spans="1:26" x14ac:dyDescent="0.3">
      <c r="A1911" t="s">
        <v>148</v>
      </c>
      <c r="B1911">
        <v>0</v>
      </c>
      <c r="C1911" t="s">
        <v>23</v>
      </c>
      <c r="D1911">
        <v>2013</v>
      </c>
      <c r="E1911">
        <f t="shared" si="29"/>
        <v>0</v>
      </c>
      <c r="F1911" t="str">
        <v>low</v>
      </c>
      <c r="G1911">
        <v>0</v>
      </c>
      <c r="H1911">
        <v>0</v>
      </c>
      <c r="I1911">
        <v>0.01</v>
      </c>
      <c r="J1911">
        <v>0</v>
      </c>
      <c r="K1911">
        <v>99</v>
      </c>
      <c r="L1911">
        <v>0</v>
      </c>
      <c r="M1911">
        <v>77.3</v>
      </c>
      <c r="N1911">
        <v>0</v>
      </c>
      <c r="O1911">
        <v>99</v>
      </c>
      <c r="P1911">
        <v>7.2</v>
      </c>
      <c r="Q1911">
        <v>99</v>
      </c>
      <c r="R1911">
        <v>0.1</v>
      </c>
      <c r="S1911">
        <v>0</v>
      </c>
      <c r="T1911">
        <v>0</v>
      </c>
      <c r="U1911">
        <v>0.1</v>
      </c>
      <c r="V1911">
        <v>0.1</v>
      </c>
      <c r="W1911">
        <v>0</v>
      </c>
      <c r="X1911">
        <v>0</v>
      </c>
      <c r="Z1911" t="s">
        <v>23</v>
      </c>
    </row>
    <row r="1912" spans="1:26" x14ac:dyDescent="0.3">
      <c r="A1912" t="s">
        <v>149</v>
      </c>
      <c r="B1912">
        <v>81.8</v>
      </c>
      <c r="C1912" t="s">
        <v>31</v>
      </c>
      <c r="D1912">
        <v>2015</v>
      </c>
      <c r="E1912">
        <f t="shared" si="29"/>
        <v>1</v>
      </c>
      <c r="F1912" t="str">
        <v>High</v>
      </c>
      <c r="G1912">
        <v>59</v>
      </c>
      <c r="H1912">
        <v>0</v>
      </c>
      <c r="I1912">
        <v>5.97</v>
      </c>
      <c r="J1912">
        <v>0</v>
      </c>
      <c r="K1912">
        <v>0</v>
      </c>
      <c r="L1912">
        <v>14</v>
      </c>
      <c r="M1912">
        <v>61.2</v>
      </c>
      <c r="N1912">
        <v>0</v>
      </c>
      <c r="O1912">
        <v>95</v>
      </c>
      <c r="P1912">
        <v>0</v>
      </c>
      <c r="Q1912">
        <v>95</v>
      </c>
      <c r="R1912">
        <v>0.1</v>
      </c>
      <c r="S1912">
        <v>7455.2465400000001</v>
      </c>
      <c r="T1912">
        <v>518867</v>
      </c>
      <c r="U1912">
        <v>0.8</v>
      </c>
      <c r="V1912">
        <v>0.7</v>
      </c>
      <c r="W1912">
        <v>0.94799999999999995</v>
      </c>
      <c r="X1912">
        <v>17.7</v>
      </c>
      <c r="Z1912" t="s">
        <v>31</v>
      </c>
    </row>
    <row r="1913" spans="1:26" x14ac:dyDescent="0.3">
      <c r="A1913" t="s">
        <v>149</v>
      </c>
      <c r="B1913">
        <v>81.599999999999994</v>
      </c>
      <c r="C1913" t="s">
        <v>31</v>
      </c>
      <c r="D1913">
        <v>2014</v>
      </c>
      <c r="E1913">
        <f t="shared" si="29"/>
        <v>1</v>
      </c>
      <c r="F1913" t="str">
        <v>High</v>
      </c>
      <c r="G1913">
        <v>61</v>
      </c>
      <c r="H1913">
        <v>0</v>
      </c>
      <c r="I1913">
        <v>6.06</v>
      </c>
      <c r="J1913">
        <v>177.6382878</v>
      </c>
      <c r="K1913">
        <v>0</v>
      </c>
      <c r="L1913">
        <v>3</v>
      </c>
      <c r="M1913">
        <v>6.8</v>
      </c>
      <c r="N1913">
        <v>0</v>
      </c>
      <c r="O1913">
        <v>93</v>
      </c>
      <c r="P1913">
        <v>9.7200000000000006</v>
      </c>
      <c r="Q1913">
        <v>93</v>
      </c>
      <c r="R1913">
        <v>0.1</v>
      </c>
      <c r="S1913">
        <v>975.49856</v>
      </c>
      <c r="T1913">
        <v>5137232</v>
      </c>
      <c r="U1913">
        <v>0.8</v>
      </c>
      <c r="V1913">
        <v>0.7</v>
      </c>
      <c r="W1913">
        <v>0.94499999999999995</v>
      </c>
      <c r="X1913">
        <v>17.7</v>
      </c>
      <c r="Z1913" t="s">
        <v>31</v>
      </c>
    </row>
    <row r="1914" spans="1:26" x14ac:dyDescent="0.3">
      <c r="A1914" t="s">
        <v>149</v>
      </c>
      <c r="B1914">
        <v>81.5</v>
      </c>
      <c r="C1914" t="s">
        <v>31</v>
      </c>
      <c r="D1914">
        <v>2013</v>
      </c>
      <c r="E1914">
        <f t="shared" si="29"/>
        <v>1</v>
      </c>
      <c r="F1914" t="str">
        <v>High</v>
      </c>
      <c r="G1914">
        <v>62</v>
      </c>
      <c r="H1914">
        <v>0</v>
      </c>
      <c r="I1914">
        <v>6.21</v>
      </c>
      <c r="J1914">
        <v>234.782883</v>
      </c>
      <c r="K1914">
        <v>0</v>
      </c>
      <c r="L1914">
        <v>8</v>
      </c>
      <c r="M1914">
        <v>6.3</v>
      </c>
      <c r="N1914">
        <v>0</v>
      </c>
      <c r="O1914">
        <v>94</v>
      </c>
      <c r="P1914">
        <v>9.39</v>
      </c>
      <c r="Q1914">
        <v>94</v>
      </c>
      <c r="R1914">
        <v>0.1</v>
      </c>
      <c r="S1914">
        <v>1291.4349999999999</v>
      </c>
      <c r="T1914">
        <v>579623</v>
      </c>
      <c r="U1914">
        <v>0.8</v>
      </c>
      <c r="V1914">
        <v>0.7</v>
      </c>
      <c r="W1914">
        <v>0.94199999999999995</v>
      </c>
      <c r="X1914">
        <v>17.5</v>
      </c>
      <c r="Z1914" t="s">
        <v>31</v>
      </c>
    </row>
    <row r="1915" spans="1:26" x14ac:dyDescent="0.3">
      <c r="A1915" t="s">
        <v>149</v>
      </c>
      <c r="B1915">
        <v>81.3</v>
      </c>
      <c r="C1915" t="s">
        <v>31</v>
      </c>
      <c r="D1915">
        <v>2012</v>
      </c>
      <c r="E1915">
        <f t="shared" si="29"/>
        <v>1</v>
      </c>
      <c r="F1915" t="str">
        <v>High</v>
      </c>
      <c r="G1915">
        <v>61</v>
      </c>
      <c r="H1915">
        <v>0</v>
      </c>
      <c r="I1915">
        <v>6.21</v>
      </c>
      <c r="J1915">
        <v>2094.1909599999999</v>
      </c>
      <c r="K1915">
        <v>0</v>
      </c>
      <c r="L1915">
        <v>4</v>
      </c>
      <c r="M1915">
        <v>59.8</v>
      </c>
      <c r="N1915">
        <v>0</v>
      </c>
      <c r="O1915">
        <v>95</v>
      </c>
      <c r="P1915">
        <v>9.16</v>
      </c>
      <c r="Q1915">
        <v>95</v>
      </c>
      <c r="R1915">
        <v>0.1</v>
      </c>
      <c r="S1915">
        <v>11563.727000000001</v>
      </c>
      <c r="T1915">
        <v>518573</v>
      </c>
      <c r="U1915">
        <v>0.7</v>
      </c>
      <c r="V1915">
        <v>0.7</v>
      </c>
      <c r="W1915">
        <v>0.94099999999999995</v>
      </c>
      <c r="X1915">
        <v>17.600000000000001</v>
      </c>
      <c r="Z1915" t="s">
        <v>31</v>
      </c>
    </row>
    <row r="1916" spans="1:26" x14ac:dyDescent="0.3">
      <c r="A1916" t="s">
        <v>149</v>
      </c>
      <c r="B1916">
        <v>81.099999999999994</v>
      </c>
      <c r="C1916" t="s">
        <v>31</v>
      </c>
      <c r="D1916">
        <v>2011</v>
      </c>
      <c r="E1916">
        <f t="shared" si="29"/>
        <v>1</v>
      </c>
      <c r="F1916" t="str">
        <v>High</v>
      </c>
      <c r="G1916">
        <v>67</v>
      </c>
      <c r="H1916">
        <v>0</v>
      </c>
      <c r="I1916">
        <v>6.53</v>
      </c>
      <c r="J1916">
        <v>277.35505219999999</v>
      </c>
      <c r="K1916">
        <v>0</v>
      </c>
      <c r="L1916">
        <v>39</v>
      </c>
      <c r="M1916">
        <v>59.4</v>
      </c>
      <c r="N1916">
        <v>0</v>
      </c>
      <c r="O1916">
        <v>94</v>
      </c>
      <c r="P1916">
        <v>9.14</v>
      </c>
      <c r="Q1916">
        <v>94</v>
      </c>
      <c r="R1916">
        <v>0.1</v>
      </c>
      <c r="S1916">
        <v>1574.9861000000001</v>
      </c>
      <c r="T1916">
        <v>495388</v>
      </c>
      <c r="U1916">
        <v>0.7</v>
      </c>
      <c r="V1916">
        <v>0.7</v>
      </c>
      <c r="W1916">
        <v>0.93899999999999995</v>
      </c>
      <c r="X1916">
        <v>17.600000000000001</v>
      </c>
      <c r="Z1916" t="s">
        <v>31</v>
      </c>
    </row>
    <row r="1917" spans="1:26" x14ac:dyDescent="0.3">
      <c r="A1917" t="s">
        <v>149</v>
      </c>
      <c r="B1917">
        <v>81</v>
      </c>
      <c r="C1917" t="s">
        <v>31</v>
      </c>
      <c r="D1917">
        <v>2010</v>
      </c>
      <c r="E1917">
        <f t="shared" si="29"/>
        <v>1</v>
      </c>
      <c r="F1917" t="str">
        <v>High</v>
      </c>
      <c r="G1917">
        <v>66</v>
      </c>
      <c r="H1917">
        <v>0</v>
      </c>
      <c r="I1917">
        <v>6.59</v>
      </c>
      <c r="J1917">
        <v>15268.06445</v>
      </c>
      <c r="K1917">
        <v>0</v>
      </c>
      <c r="L1917">
        <v>3</v>
      </c>
      <c r="M1917">
        <v>58.9</v>
      </c>
      <c r="N1917">
        <v>0</v>
      </c>
      <c r="O1917">
        <v>93</v>
      </c>
      <c r="P1917">
        <v>9.26</v>
      </c>
      <c r="Q1917">
        <v>93</v>
      </c>
      <c r="R1917">
        <v>0.1</v>
      </c>
      <c r="S1917">
        <v>87646.753460000007</v>
      </c>
      <c r="T1917">
        <v>4889252</v>
      </c>
      <c r="U1917">
        <v>0.7</v>
      </c>
      <c r="V1917">
        <v>0.7</v>
      </c>
      <c r="W1917">
        <v>0.93600000000000005</v>
      </c>
      <c r="X1917">
        <v>17.399999999999999</v>
      </c>
      <c r="Z1917" t="s">
        <v>31</v>
      </c>
    </row>
    <row r="1918" spans="1:26" x14ac:dyDescent="0.3">
      <c r="A1918" t="s">
        <v>149</v>
      </c>
      <c r="B1918">
        <v>89</v>
      </c>
      <c r="C1918" t="s">
        <v>31</v>
      </c>
      <c r="D1918">
        <v>2009</v>
      </c>
      <c r="E1918">
        <f t="shared" si="29"/>
        <v>1</v>
      </c>
      <c r="F1918" t="str">
        <v>High</v>
      </c>
      <c r="G1918">
        <v>67</v>
      </c>
      <c r="H1918">
        <v>0</v>
      </c>
      <c r="I1918">
        <v>6.68</v>
      </c>
      <c r="J1918">
        <v>142.3749426</v>
      </c>
      <c r="K1918">
        <v>0</v>
      </c>
      <c r="L1918">
        <v>2</v>
      </c>
      <c r="M1918">
        <v>58.5</v>
      </c>
      <c r="N1918">
        <v>0</v>
      </c>
      <c r="O1918">
        <v>94</v>
      </c>
      <c r="P1918">
        <v>9.49</v>
      </c>
      <c r="Q1918">
        <v>94</v>
      </c>
      <c r="R1918">
        <v>0.1</v>
      </c>
      <c r="S1918">
        <v>817.77680999999995</v>
      </c>
      <c r="T1918">
        <v>4828726</v>
      </c>
      <c r="U1918">
        <v>0.7</v>
      </c>
      <c r="V1918">
        <v>0.7</v>
      </c>
      <c r="W1918">
        <v>0.93600000000000005</v>
      </c>
      <c r="X1918">
        <v>17.399999999999999</v>
      </c>
      <c r="Z1918" t="s">
        <v>31</v>
      </c>
    </row>
    <row r="1919" spans="1:26" x14ac:dyDescent="0.3">
      <c r="A1919" t="s">
        <v>149</v>
      </c>
      <c r="B1919">
        <v>86</v>
      </c>
      <c r="C1919" t="s">
        <v>31</v>
      </c>
      <c r="D1919">
        <v>2008</v>
      </c>
      <c r="E1919">
        <f t="shared" si="29"/>
        <v>1</v>
      </c>
      <c r="F1919" t="str">
        <v>High</v>
      </c>
      <c r="G1919">
        <v>67</v>
      </c>
      <c r="H1919">
        <v>0</v>
      </c>
      <c r="I1919">
        <v>6.75</v>
      </c>
      <c r="J1919">
        <v>1707.130633</v>
      </c>
      <c r="K1919">
        <v>0</v>
      </c>
      <c r="L1919">
        <v>4</v>
      </c>
      <c r="M1919">
        <v>58</v>
      </c>
      <c r="N1919">
        <v>0</v>
      </c>
      <c r="O1919">
        <v>94</v>
      </c>
      <c r="P1919">
        <v>8.4</v>
      </c>
      <c r="Q1919">
        <v>94</v>
      </c>
      <c r="R1919">
        <v>0.1</v>
      </c>
      <c r="S1919">
        <v>9688.5961000000007</v>
      </c>
      <c r="T1919">
        <v>4768212</v>
      </c>
      <c r="U1919">
        <v>0.7</v>
      </c>
      <c r="V1919">
        <v>0.7</v>
      </c>
      <c r="W1919">
        <v>0.93600000000000005</v>
      </c>
      <c r="X1919">
        <v>17.600000000000001</v>
      </c>
      <c r="Z1919" t="s">
        <v>31</v>
      </c>
    </row>
    <row r="1920" spans="1:26" x14ac:dyDescent="0.3">
      <c r="A1920" t="s">
        <v>149</v>
      </c>
      <c r="B1920">
        <v>85</v>
      </c>
      <c r="C1920" t="s">
        <v>31</v>
      </c>
      <c r="D1920">
        <v>2007</v>
      </c>
      <c r="E1920">
        <f t="shared" si="29"/>
        <v>1</v>
      </c>
      <c r="F1920" t="str">
        <v>High</v>
      </c>
      <c r="G1920">
        <v>67</v>
      </c>
      <c r="H1920">
        <v>0</v>
      </c>
      <c r="I1920">
        <v>6.6</v>
      </c>
      <c r="J1920">
        <v>14829.41215</v>
      </c>
      <c r="K1920">
        <v>0</v>
      </c>
      <c r="L1920">
        <v>0</v>
      </c>
      <c r="M1920">
        <v>57.5</v>
      </c>
      <c r="N1920">
        <v>0</v>
      </c>
      <c r="O1920">
        <v>93</v>
      </c>
      <c r="P1920">
        <v>8.58</v>
      </c>
      <c r="Q1920">
        <v>93</v>
      </c>
      <c r="R1920">
        <v>0.1</v>
      </c>
      <c r="S1920">
        <v>85128.657590000003</v>
      </c>
      <c r="T1920">
        <v>479153</v>
      </c>
      <c r="U1920">
        <v>0.7</v>
      </c>
      <c r="V1920">
        <v>0.7</v>
      </c>
      <c r="W1920">
        <v>0.93400000000000005</v>
      </c>
      <c r="X1920">
        <v>17.600000000000001</v>
      </c>
      <c r="Z1920" t="s">
        <v>31</v>
      </c>
    </row>
    <row r="1921" spans="1:26" x14ac:dyDescent="0.3">
      <c r="A1921" t="s">
        <v>149</v>
      </c>
      <c r="B1921">
        <v>84</v>
      </c>
      <c r="C1921" t="s">
        <v>31</v>
      </c>
      <c r="D1921">
        <v>2006</v>
      </c>
      <c r="E1921">
        <f t="shared" si="29"/>
        <v>1</v>
      </c>
      <c r="F1921" t="str">
        <v>High</v>
      </c>
      <c r="G1921">
        <v>7</v>
      </c>
      <c r="H1921">
        <v>0</v>
      </c>
      <c r="I1921">
        <v>6.47</v>
      </c>
      <c r="J1921">
        <v>12829.254080000001</v>
      </c>
      <c r="K1921">
        <v>0</v>
      </c>
      <c r="L1921">
        <v>0</v>
      </c>
      <c r="M1921">
        <v>57</v>
      </c>
      <c r="N1921">
        <v>0</v>
      </c>
      <c r="O1921">
        <v>94</v>
      </c>
      <c r="P1921">
        <v>8.43</v>
      </c>
      <c r="Q1921">
        <v>94</v>
      </c>
      <c r="R1921">
        <v>0.1</v>
      </c>
      <c r="S1921">
        <v>74114.697150000007</v>
      </c>
      <c r="T1921">
        <v>466677</v>
      </c>
      <c r="U1921">
        <v>0.8</v>
      </c>
      <c r="V1921">
        <v>0.7</v>
      </c>
      <c r="W1921">
        <v>0.93100000000000005</v>
      </c>
      <c r="X1921">
        <v>17.5</v>
      </c>
      <c r="Z1921" t="s">
        <v>31</v>
      </c>
    </row>
    <row r="1922" spans="1:26" x14ac:dyDescent="0.3">
      <c r="A1922" t="s">
        <v>149</v>
      </c>
      <c r="B1922">
        <v>81</v>
      </c>
      <c r="C1922" t="s">
        <v>31</v>
      </c>
      <c r="D1922">
        <v>2005</v>
      </c>
      <c r="E1922">
        <f t="shared" ref="E1922:E1985" si="30">IF(Z1922="Developing",0,1)</f>
        <v>1</v>
      </c>
      <c r="F1922" t="str">
        <v>High</v>
      </c>
      <c r="G1922">
        <v>73</v>
      </c>
      <c r="H1922">
        <v>0</v>
      </c>
      <c r="I1922">
        <v>6.37</v>
      </c>
      <c r="J1922">
        <v>11792.53465</v>
      </c>
      <c r="K1922">
        <v>0</v>
      </c>
      <c r="L1922">
        <v>0</v>
      </c>
      <c r="M1922">
        <v>56.5</v>
      </c>
      <c r="N1922">
        <v>0</v>
      </c>
      <c r="O1922">
        <v>91</v>
      </c>
      <c r="P1922">
        <v>8.89</v>
      </c>
      <c r="Q1922">
        <v>91</v>
      </c>
      <c r="R1922">
        <v>0.1</v>
      </c>
      <c r="S1922">
        <v>66775.394400000005</v>
      </c>
      <c r="T1922">
        <v>4623291</v>
      </c>
      <c r="U1922">
        <v>0.8</v>
      </c>
      <c r="V1922">
        <v>0.7</v>
      </c>
      <c r="W1922">
        <v>0.92900000000000005</v>
      </c>
      <c r="X1922">
        <v>17.600000000000001</v>
      </c>
      <c r="Z1922" t="s">
        <v>31</v>
      </c>
    </row>
    <row r="1923" spans="1:26" x14ac:dyDescent="0.3">
      <c r="A1923" t="s">
        <v>149</v>
      </c>
      <c r="B1923">
        <v>79.8</v>
      </c>
      <c r="C1923" t="s">
        <v>31</v>
      </c>
      <c r="D1923">
        <v>2004</v>
      </c>
      <c r="E1923">
        <f t="shared" si="30"/>
        <v>1</v>
      </c>
      <c r="F1923" t="str">
        <v>High</v>
      </c>
      <c r="G1923">
        <v>77</v>
      </c>
      <c r="H1923">
        <v>0</v>
      </c>
      <c r="I1923">
        <v>6.22</v>
      </c>
      <c r="J1923">
        <v>1009.825011</v>
      </c>
      <c r="K1923">
        <v>0</v>
      </c>
      <c r="L1923">
        <v>7</v>
      </c>
      <c r="M1923">
        <v>55.9</v>
      </c>
      <c r="N1923">
        <v>0</v>
      </c>
      <c r="O1923">
        <v>92</v>
      </c>
      <c r="P1923">
        <v>9.44</v>
      </c>
      <c r="Q1923">
        <v>92</v>
      </c>
      <c r="R1923">
        <v>0.1</v>
      </c>
      <c r="S1923">
        <v>5757.2691599999998</v>
      </c>
      <c r="T1923">
        <v>459191</v>
      </c>
      <c r="U1923">
        <v>0.8</v>
      </c>
      <c r="V1923">
        <v>0.7</v>
      </c>
      <c r="W1923">
        <v>0.92400000000000004</v>
      </c>
      <c r="X1923">
        <v>17.5</v>
      </c>
      <c r="Z1923" t="s">
        <v>31</v>
      </c>
    </row>
    <row r="1924" spans="1:26" x14ac:dyDescent="0.3">
      <c r="A1924" t="s">
        <v>149</v>
      </c>
      <c r="B1924">
        <v>79.400000000000006</v>
      </c>
      <c r="C1924" t="s">
        <v>31</v>
      </c>
      <c r="D1924">
        <v>2003</v>
      </c>
      <c r="E1924">
        <f t="shared" si="30"/>
        <v>1</v>
      </c>
      <c r="F1924" t="str">
        <v>High</v>
      </c>
      <c r="G1924">
        <v>78</v>
      </c>
      <c r="H1924">
        <v>0</v>
      </c>
      <c r="I1924">
        <v>6.04</v>
      </c>
      <c r="J1924">
        <v>880.7380617</v>
      </c>
      <c r="K1924">
        <v>0</v>
      </c>
      <c r="L1924">
        <v>8</v>
      </c>
      <c r="M1924">
        <v>55.3</v>
      </c>
      <c r="N1924">
        <v>0</v>
      </c>
      <c r="O1924">
        <v>92</v>
      </c>
      <c r="P1924">
        <v>9.85</v>
      </c>
      <c r="Q1924">
        <v>92</v>
      </c>
      <c r="R1924">
        <v>0.1</v>
      </c>
      <c r="S1924">
        <v>5111.65445</v>
      </c>
      <c r="T1924">
        <v>4564855</v>
      </c>
      <c r="U1924">
        <v>0.8</v>
      </c>
      <c r="V1924">
        <v>0.7</v>
      </c>
      <c r="W1924">
        <v>0.91800000000000004</v>
      </c>
      <c r="X1924">
        <v>17.100000000000001</v>
      </c>
      <c r="Z1924" t="s">
        <v>31</v>
      </c>
    </row>
    <row r="1925" spans="1:26" x14ac:dyDescent="0.3">
      <c r="A1925" t="s">
        <v>149</v>
      </c>
      <c r="B1925">
        <v>78.900000000000006</v>
      </c>
      <c r="C1925" t="s">
        <v>31</v>
      </c>
      <c r="D1925">
        <v>2002</v>
      </c>
      <c r="E1925">
        <f t="shared" si="30"/>
        <v>1</v>
      </c>
      <c r="F1925" t="str">
        <v>High</v>
      </c>
      <c r="G1925">
        <v>81</v>
      </c>
      <c r="H1925">
        <v>0</v>
      </c>
      <c r="I1925">
        <v>5.89</v>
      </c>
      <c r="J1925">
        <v>749.6823382</v>
      </c>
      <c r="K1925">
        <v>0</v>
      </c>
      <c r="L1925">
        <v>5</v>
      </c>
      <c r="M1925">
        <v>54.6</v>
      </c>
      <c r="N1925">
        <v>0</v>
      </c>
      <c r="O1925">
        <v>93</v>
      </c>
      <c r="P1925">
        <v>9.6199999999999992</v>
      </c>
      <c r="Q1925">
        <v>93</v>
      </c>
      <c r="R1925">
        <v>0.1</v>
      </c>
      <c r="S1925">
        <v>4361.1538</v>
      </c>
      <c r="T1925">
        <v>4538159</v>
      </c>
      <c r="U1925">
        <v>0.8</v>
      </c>
      <c r="V1925">
        <v>0.7</v>
      </c>
      <c r="W1925">
        <v>0.91600000000000004</v>
      </c>
      <c r="X1925">
        <v>17.100000000000001</v>
      </c>
      <c r="Z1925" t="s">
        <v>31</v>
      </c>
    </row>
    <row r="1926" spans="1:26" x14ac:dyDescent="0.3">
      <c r="A1926" t="s">
        <v>149</v>
      </c>
      <c r="B1926">
        <v>78.8</v>
      </c>
      <c r="C1926" t="s">
        <v>31</v>
      </c>
      <c r="D1926">
        <v>2001</v>
      </c>
      <c r="E1926">
        <f t="shared" si="30"/>
        <v>1</v>
      </c>
      <c r="F1926" t="str">
        <v>High</v>
      </c>
      <c r="G1926">
        <v>82</v>
      </c>
      <c r="H1926">
        <v>0</v>
      </c>
      <c r="I1926">
        <v>5.49</v>
      </c>
      <c r="J1926">
        <v>6356.8272820000002</v>
      </c>
      <c r="K1926">
        <v>0</v>
      </c>
      <c r="L1926">
        <v>4</v>
      </c>
      <c r="M1926">
        <v>54</v>
      </c>
      <c r="N1926">
        <v>0</v>
      </c>
      <c r="O1926">
        <v>91</v>
      </c>
      <c r="P1926">
        <v>8.65</v>
      </c>
      <c r="Q1926">
        <v>91</v>
      </c>
      <c r="R1926">
        <v>0.1</v>
      </c>
      <c r="S1926">
        <v>38549.589339999999</v>
      </c>
      <c r="T1926">
        <v>4513751</v>
      </c>
      <c r="U1926">
        <v>0.8</v>
      </c>
      <c r="V1926">
        <v>0.7</v>
      </c>
      <c r="W1926">
        <v>0.91700000000000004</v>
      </c>
      <c r="X1926">
        <v>17.5</v>
      </c>
      <c r="Z1926" t="s">
        <v>31</v>
      </c>
    </row>
    <row r="1927" spans="1:26" x14ac:dyDescent="0.3">
      <c r="A1927" t="s">
        <v>149</v>
      </c>
      <c r="B1927">
        <v>78.5</v>
      </c>
      <c r="C1927" t="s">
        <v>31</v>
      </c>
      <c r="D1927">
        <v>2000</v>
      </c>
      <c r="E1927">
        <f t="shared" si="30"/>
        <v>1</v>
      </c>
      <c r="F1927" t="str">
        <v>High</v>
      </c>
      <c r="G1927">
        <v>85</v>
      </c>
      <c r="H1927">
        <v>0</v>
      </c>
      <c r="I1927">
        <v>5.67</v>
      </c>
      <c r="J1927">
        <v>6191.2119080000002</v>
      </c>
      <c r="K1927">
        <v>0</v>
      </c>
      <c r="L1927">
        <v>0</v>
      </c>
      <c r="M1927">
        <v>53.3</v>
      </c>
      <c r="N1927">
        <v>0</v>
      </c>
      <c r="O1927">
        <v>91</v>
      </c>
      <c r="P1927">
        <v>8.27</v>
      </c>
      <c r="Q1927">
        <v>9</v>
      </c>
      <c r="R1927">
        <v>0.1</v>
      </c>
      <c r="S1927">
        <v>38146.715389999998</v>
      </c>
      <c r="T1927">
        <v>449967</v>
      </c>
      <c r="U1927">
        <v>0.8</v>
      </c>
      <c r="V1927">
        <v>0.7</v>
      </c>
      <c r="W1927">
        <v>0.91100000000000003</v>
      </c>
      <c r="X1927">
        <v>17.100000000000001</v>
      </c>
      <c r="Z1927" t="s">
        <v>31</v>
      </c>
    </row>
    <row r="1928" spans="1:26" x14ac:dyDescent="0.3">
      <c r="A1928" t="s">
        <v>150</v>
      </c>
      <c r="B1928">
        <v>76.599999999999994</v>
      </c>
      <c r="C1928" t="s">
        <v>23</v>
      </c>
      <c r="D1928">
        <v>2015</v>
      </c>
      <c r="E1928">
        <f t="shared" si="30"/>
        <v>0</v>
      </c>
      <c r="F1928" t="str">
        <v>High</v>
      </c>
      <c r="G1928">
        <v>99</v>
      </c>
      <c r="H1928">
        <v>1</v>
      </c>
      <c r="I1928">
        <v>0</v>
      </c>
      <c r="J1928">
        <v>0</v>
      </c>
      <c r="K1928">
        <v>99</v>
      </c>
      <c r="L1928">
        <v>0</v>
      </c>
      <c r="M1928">
        <v>54.6</v>
      </c>
      <c r="N1928">
        <v>1</v>
      </c>
      <c r="O1928">
        <v>99</v>
      </c>
      <c r="P1928">
        <v>0</v>
      </c>
      <c r="Q1928">
        <v>99</v>
      </c>
      <c r="R1928">
        <v>0.1</v>
      </c>
      <c r="S1928">
        <v>16627.36433</v>
      </c>
      <c r="T1928">
        <v>0</v>
      </c>
      <c r="U1928">
        <v>7.1</v>
      </c>
      <c r="V1928">
        <v>6.9</v>
      </c>
      <c r="W1928">
        <v>0.79500000000000004</v>
      </c>
      <c r="X1928">
        <v>13.7</v>
      </c>
      <c r="Z1928" t="s">
        <v>23</v>
      </c>
    </row>
    <row r="1929" spans="1:26" x14ac:dyDescent="0.3">
      <c r="A1929" t="s">
        <v>150</v>
      </c>
      <c r="B1929">
        <v>76.400000000000006</v>
      </c>
      <c r="C1929" t="s">
        <v>23</v>
      </c>
      <c r="D1929">
        <v>2014</v>
      </c>
      <c r="E1929">
        <f t="shared" si="30"/>
        <v>0</v>
      </c>
      <c r="F1929" t="str">
        <v>High</v>
      </c>
      <c r="G1929">
        <v>11</v>
      </c>
      <c r="H1929">
        <v>1</v>
      </c>
      <c r="I1929">
        <v>0.4</v>
      </c>
      <c r="J1929">
        <v>166.19137280000001</v>
      </c>
      <c r="K1929">
        <v>99</v>
      </c>
      <c r="L1929">
        <v>0</v>
      </c>
      <c r="M1929">
        <v>53.5</v>
      </c>
      <c r="N1929">
        <v>1</v>
      </c>
      <c r="O1929">
        <v>99</v>
      </c>
      <c r="P1929">
        <v>3.55</v>
      </c>
      <c r="Q1929">
        <v>99</v>
      </c>
      <c r="R1929">
        <v>0.1</v>
      </c>
      <c r="S1929">
        <v>2458.45226</v>
      </c>
      <c r="T1929">
        <v>0</v>
      </c>
      <c r="U1929">
        <v>7.1</v>
      </c>
      <c r="V1929">
        <v>6.9</v>
      </c>
      <c r="W1929">
        <v>0.79600000000000004</v>
      </c>
      <c r="X1929">
        <v>13.7</v>
      </c>
      <c r="Z1929" t="s">
        <v>23</v>
      </c>
    </row>
    <row r="1930" spans="1:26" x14ac:dyDescent="0.3">
      <c r="A1930" t="s">
        <v>150</v>
      </c>
      <c r="B1930">
        <v>76.2</v>
      </c>
      <c r="C1930" t="s">
        <v>23</v>
      </c>
      <c r="D1930">
        <v>2013</v>
      </c>
      <c r="E1930">
        <f t="shared" si="30"/>
        <v>0</v>
      </c>
      <c r="F1930" t="str">
        <v>High</v>
      </c>
      <c r="G1930">
        <v>12</v>
      </c>
      <c r="H1930">
        <v>1</v>
      </c>
      <c r="I1930">
        <v>0.46</v>
      </c>
      <c r="J1930">
        <v>1154.8934730000001</v>
      </c>
      <c r="K1930">
        <v>98</v>
      </c>
      <c r="L1930">
        <v>0</v>
      </c>
      <c r="M1930">
        <v>52.8</v>
      </c>
      <c r="N1930">
        <v>1</v>
      </c>
      <c r="O1930">
        <v>99</v>
      </c>
      <c r="P1930">
        <v>2.76</v>
      </c>
      <c r="Q1930">
        <v>98</v>
      </c>
      <c r="R1930">
        <v>0.1</v>
      </c>
      <c r="S1930">
        <v>21268.756399999998</v>
      </c>
      <c r="T1930">
        <v>0</v>
      </c>
      <c r="U1930">
        <v>7</v>
      </c>
      <c r="V1930">
        <v>6.8</v>
      </c>
      <c r="W1930">
        <v>0.79600000000000004</v>
      </c>
      <c r="X1930">
        <v>13.7</v>
      </c>
      <c r="Z1930" t="s">
        <v>23</v>
      </c>
    </row>
    <row r="1931" spans="1:26" x14ac:dyDescent="0.3">
      <c r="A1931" t="s">
        <v>150</v>
      </c>
      <c r="B1931">
        <v>76</v>
      </c>
      <c r="C1931" t="s">
        <v>23</v>
      </c>
      <c r="D1931">
        <v>2012</v>
      </c>
      <c r="E1931">
        <f t="shared" si="30"/>
        <v>0</v>
      </c>
      <c r="F1931" t="str">
        <v>High</v>
      </c>
      <c r="G1931">
        <v>14</v>
      </c>
      <c r="H1931">
        <v>1</v>
      </c>
      <c r="I1931">
        <v>0.51</v>
      </c>
      <c r="J1931">
        <v>1055.835493</v>
      </c>
      <c r="K1931">
        <v>98</v>
      </c>
      <c r="L1931">
        <v>13</v>
      </c>
      <c r="M1931">
        <v>52.3</v>
      </c>
      <c r="N1931">
        <v>1</v>
      </c>
      <c r="O1931">
        <v>99</v>
      </c>
      <c r="P1931">
        <v>2.52</v>
      </c>
      <c r="Q1931">
        <v>98</v>
      </c>
      <c r="R1931">
        <v>0.1</v>
      </c>
      <c r="S1931">
        <v>22134.916000000001</v>
      </c>
      <c r="T1931">
        <v>0</v>
      </c>
      <c r="U1931">
        <v>7</v>
      </c>
      <c r="V1931">
        <v>6.8</v>
      </c>
      <c r="W1931">
        <v>0.79700000000000004</v>
      </c>
      <c r="X1931">
        <v>13.7</v>
      </c>
      <c r="Z1931" t="s">
        <v>23</v>
      </c>
    </row>
    <row r="1932" spans="1:26" x14ac:dyDescent="0.3">
      <c r="A1932" t="s">
        <v>150</v>
      </c>
      <c r="B1932">
        <v>75.8</v>
      </c>
      <c r="C1932" t="s">
        <v>23</v>
      </c>
      <c r="D1932">
        <v>2011</v>
      </c>
      <c r="E1932">
        <f t="shared" si="30"/>
        <v>0</v>
      </c>
      <c r="F1932" t="str">
        <v>High</v>
      </c>
      <c r="G1932">
        <v>15</v>
      </c>
      <c r="H1932">
        <v>1</v>
      </c>
      <c r="I1932">
        <v>0.54</v>
      </c>
      <c r="J1932">
        <v>158.27708000000001</v>
      </c>
      <c r="K1932">
        <v>99</v>
      </c>
      <c r="L1932">
        <v>5</v>
      </c>
      <c r="M1932">
        <v>52</v>
      </c>
      <c r="N1932">
        <v>1</v>
      </c>
      <c r="O1932">
        <v>99</v>
      </c>
      <c r="P1932">
        <v>2.4900000000000002</v>
      </c>
      <c r="Q1932">
        <v>99</v>
      </c>
      <c r="R1932">
        <v>0.1</v>
      </c>
      <c r="S1932">
        <v>2986.36</v>
      </c>
      <c r="T1932">
        <v>0</v>
      </c>
      <c r="U1932">
        <v>6.9</v>
      </c>
      <c r="V1932">
        <v>6.8</v>
      </c>
      <c r="W1932">
        <v>0.79700000000000004</v>
      </c>
      <c r="X1932">
        <v>13.6</v>
      </c>
      <c r="Z1932" t="s">
        <v>23</v>
      </c>
    </row>
    <row r="1933" spans="1:26" x14ac:dyDescent="0.3">
      <c r="A1933" t="s">
        <v>150</v>
      </c>
      <c r="B1933">
        <v>75.599999999999994</v>
      </c>
      <c r="C1933" t="s">
        <v>23</v>
      </c>
      <c r="D1933">
        <v>2010</v>
      </c>
      <c r="E1933">
        <f t="shared" si="30"/>
        <v>0</v>
      </c>
      <c r="F1933" t="str">
        <v>High</v>
      </c>
      <c r="G1933">
        <v>16</v>
      </c>
      <c r="H1933">
        <v>1</v>
      </c>
      <c r="I1933">
        <v>0.56000000000000005</v>
      </c>
      <c r="J1933">
        <v>129.2260751</v>
      </c>
      <c r="K1933">
        <v>99</v>
      </c>
      <c r="L1933">
        <v>3</v>
      </c>
      <c r="M1933">
        <v>51.8</v>
      </c>
      <c r="N1933">
        <v>1</v>
      </c>
      <c r="O1933">
        <v>99</v>
      </c>
      <c r="P1933">
        <v>2.74</v>
      </c>
      <c r="Q1933">
        <v>99</v>
      </c>
      <c r="R1933">
        <v>0.1</v>
      </c>
      <c r="S1933">
        <v>1928.74739</v>
      </c>
      <c r="T1933">
        <v>0</v>
      </c>
      <c r="U1933">
        <v>6.9</v>
      </c>
      <c r="V1933">
        <v>6.8</v>
      </c>
      <c r="W1933">
        <v>0.79700000000000004</v>
      </c>
      <c r="X1933">
        <v>13.5</v>
      </c>
      <c r="Z1933" t="s">
        <v>23</v>
      </c>
    </row>
    <row r="1934" spans="1:26" x14ac:dyDescent="0.3">
      <c r="A1934" t="s">
        <v>150</v>
      </c>
      <c r="B1934">
        <v>75.400000000000006</v>
      </c>
      <c r="C1934" t="s">
        <v>23</v>
      </c>
      <c r="D1934">
        <v>2009</v>
      </c>
      <c r="E1934">
        <f t="shared" si="30"/>
        <v>0</v>
      </c>
      <c r="F1934" t="str">
        <v>High</v>
      </c>
      <c r="G1934">
        <v>18</v>
      </c>
      <c r="H1934">
        <v>1</v>
      </c>
      <c r="I1934">
        <v>0.56000000000000005</v>
      </c>
      <c r="J1934">
        <v>1040.6294620000001</v>
      </c>
      <c r="K1934">
        <v>98</v>
      </c>
      <c r="L1934">
        <v>19</v>
      </c>
      <c r="M1934">
        <v>51.5</v>
      </c>
      <c r="N1934">
        <v>1</v>
      </c>
      <c r="O1934">
        <v>96</v>
      </c>
      <c r="P1934">
        <v>2.83</v>
      </c>
      <c r="Q1934">
        <v>98</v>
      </c>
      <c r="R1934">
        <v>0.1</v>
      </c>
      <c r="S1934">
        <v>16784.346160000001</v>
      </c>
      <c r="T1934">
        <v>0</v>
      </c>
      <c r="U1934">
        <v>6.9</v>
      </c>
      <c r="V1934">
        <v>6.8</v>
      </c>
      <c r="W1934">
        <v>0.78200000000000003</v>
      </c>
      <c r="X1934">
        <v>12.4</v>
      </c>
      <c r="Z1934" t="s">
        <v>23</v>
      </c>
    </row>
    <row r="1935" spans="1:26" x14ac:dyDescent="0.3">
      <c r="A1935" t="s">
        <v>150</v>
      </c>
      <c r="B1935">
        <v>75.2</v>
      </c>
      <c r="C1935" t="s">
        <v>23</v>
      </c>
      <c r="D1935">
        <v>2008</v>
      </c>
      <c r="E1935">
        <f t="shared" si="30"/>
        <v>0</v>
      </c>
      <c r="F1935" t="str">
        <v>High</v>
      </c>
      <c r="G1935">
        <v>19</v>
      </c>
      <c r="H1935">
        <v>1</v>
      </c>
      <c r="I1935">
        <v>0.56999999999999995</v>
      </c>
      <c r="J1935">
        <v>123.0966298</v>
      </c>
      <c r="K1935">
        <v>99</v>
      </c>
      <c r="L1935">
        <v>18</v>
      </c>
      <c r="M1935">
        <v>51.1</v>
      </c>
      <c r="N1935">
        <v>1</v>
      </c>
      <c r="O1935">
        <v>97</v>
      </c>
      <c r="P1935">
        <v>2.1</v>
      </c>
      <c r="Q1935">
        <v>99</v>
      </c>
      <c r="R1935">
        <v>0.1</v>
      </c>
      <c r="S1935">
        <v>2275.3535999999999</v>
      </c>
      <c r="T1935">
        <v>0</v>
      </c>
      <c r="U1935">
        <v>6.9</v>
      </c>
      <c r="V1935">
        <v>6.8</v>
      </c>
      <c r="W1935">
        <v>0.76500000000000001</v>
      </c>
      <c r="X1935">
        <v>11.9</v>
      </c>
      <c r="Z1935" t="s">
        <v>23</v>
      </c>
    </row>
    <row r="1936" spans="1:26" x14ac:dyDescent="0.3">
      <c r="A1936" t="s">
        <v>150</v>
      </c>
      <c r="B1936">
        <v>74.900000000000006</v>
      </c>
      <c r="C1936" t="s">
        <v>23</v>
      </c>
      <c r="D1936">
        <v>2007</v>
      </c>
      <c r="E1936">
        <f t="shared" si="30"/>
        <v>0</v>
      </c>
      <c r="F1936" t="str">
        <v>High</v>
      </c>
      <c r="G1936">
        <v>113</v>
      </c>
      <c r="H1936">
        <v>1</v>
      </c>
      <c r="I1936">
        <v>0.56999999999999995</v>
      </c>
      <c r="J1936">
        <v>88.450380109999998</v>
      </c>
      <c r="K1936">
        <v>99</v>
      </c>
      <c r="L1936">
        <v>24</v>
      </c>
      <c r="M1936">
        <v>5.6</v>
      </c>
      <c r="N1936">
        <v>1</v>
      </c>
      <c r="O1936">
        <v>97</v>
      </c>
      <c r="P1936">
        <v>2.4300000000000002</v>
      </c>
      <c r="Q1936">
        <v>99</v>
      </c>
      <c r="R1936">
        <v>0.1</v>
      </c>
      <c r="S1936">
        <v>1585.1322600000001</v>
      </c>
      <c r="T1936">
        <v>0</v>
      </c>
      <c r="U1936">
        <v>7</v>
      </c>
      <c r="V1936">
        <v>6.8</v>
      </c>
      <c r="W1936">
        <v>0.753</v>
      </c>
      <c r="X1936">
        <v>11.5</v>
      </c>
      <c r="Z1936" t="s">
        <v>23</v>
      </c>
    </row>
    <row r="1937" spans="1:26" x14ac:dyDescent="0.3">
      <c r="A1937" t="s">
        <v>150</v>
      </c>
      <c r="B1937">
        <v>74.7</v>
      </c>
      <c r="C1937" t="s">
        <v>23</v>
      </c>
      <c r="D1937">
        <v>2006</v>
      </c>
      <c r="E1937">
        <f t="shared" si="30"/>
        <v>0</v>
      </c>
      <c r="F1937" t="str">
        <v>High</v>
      </c>
      <c r="G1937">
        <v>115</v>
      </c>
      <c r="H1937">
        <v>1</v>
      </c>
      <c r="I1937">
        <v>0.57999999999999996</v>
      </c>
      <c r="J1937">
        <v>78.511409999999998</v>
      </c>
      <c r="K1937">
        <v>99</v>
      </c>
      <c r="L1937">
        <v>13</v>
      </c>
      <c r="M1937">
        <v>5.0999999999999996</v>
      </c>
      <c r="N1937">
        <v>1</v>
      </c>
      <c r="O1937">
        <v>98</v>
      </c>
      <c r="P1937">
        <v>2.31</v>
      </c>
      <c r="Q1937">
        <v>98</v>
      </c>
      <c r="R1937">
        <v>0.1</v>
      </c>
      <c r="S1937">
        <v>1448.55</v>
      </c>
      <c r="T1937">
        <v>0</v>
      </c>
      <c r="U1937">
        <v>7</v>
      </c>
      <c r="V1937">
        <v>6.8</v>
      </c>
      <c r="W1937">
        <v>0.748</v>
      </c>
      <c r="X1937">
        <v>11.6</v>
      </c>
      <c r="Z1937" t="s">
        <v>23</v>
      </c>
    </row>
    <row r="1938" spans="1:26" x14ac:dyDescent="0.3">
      <c r="A1938" t="s">
        <v>150</v>
      </c>
      <c r="B1938">
        <v>74.3</v>
      </c>
      <c r="C1938" t="s">
        <v>23</v>
      </c>
      <c r="D1938">
        <v>2005</v>
      </c>
      <c r="E1938">
        <f t="shared" si="30"/>
        <v>0</v>
      </c>
      <c r="F1938" t="str">
        <v>High</v>
      </c>
      <c r="G1938">
        <v>118</v>
      </c>
      <c r="H1938">
        <v>1</v>
      </c>
      <c r="I1938">
        <v>0.63</v>
      </c>
      <c r="J1938">
        <v>854.01157579999995</v>
      </c>
      <c r="K1938">
        <v>99</v>
      </c>
      <c r="L1938">
        <v>25</v>
      </c>
      <c r="M1938">
        <v>49.5</v>
      </c>
      <c r="N1938">
        <v>1</v>
      </c>
      <c r="O1938">
        <v>99</v>
      </c>
      <c r="P1938">
        <v>2.59</v>
      </c>
      <c r="Q1938">
        <v>99</v>
      </c>
      <c r="R1938">
        <v>0.1</v>
      </c>
      <c r="S1938">
        <v>12376.979359999999</v>
      </c>
      <c r="T1938">
        <v>0</v>
      </c>
      <c r="U1938">
        <v>7</v>
      </c>
      <c r="V1938">
        <v>6.8</v>
      </c>
      <c r="W1938">
        <v>0.74199999999999999</v>
      </c>
      <c r="X1938">
        <v>11.5</v>
      </c>
      <c r="Z1938" t="s">
        <v>23</v>
      </c>
    </row>
    <row r="1939" spans="1:26" x14ac:dyDescent="0.3">
      <c r="A1939" t="s">
        <v>150</v>
      </c>
      <c r="B1939">
        <v>74</v>
      </c>
      <c r="C1939" t="s">
        <v>23</v>
      </c>
      <c r="D1939">
        <v>2004</v>
      </c>
      <c r="E1939">
        <f t="shared" si="30"/>
        <v>0</v>
      </c>
      <c r="F1939" t="str">
        <v>High</v>
      </c>
      <c r="G1939">
        <v>122</v>
      </c>
      <c r="H1939">
        <v>1</v>
      </c>
      <c r="I1939">
        <v>0.61</v>
      </c>
      <c r="J1939">
        <v>70.467624860000001</v>
      </c>
      <c r="K1939">
        <v>99</v>
      </c>
      <c r="L1939">
        <v>18</v>
      </c>
      <c r="M1939">
        <v>48.9</v>
      </c>
      <c r="N1939">
        <v>1</v>
      </c>
      <c r="O1939">
        <v>99</v>
      </c>
      <c r="P1939">
        <v>2.98</v>
      </c>
      <c r="Q1939">
        <v>99</v>
      </c>
      <c r="R1939">
        <v>0.1</v>
      </c>
      <c r="S1939">
        <v>1129.2888600000001</v>
      </c>
      <c r="T1939">
        <v>0</v>
      </c>
      <c r="U1939">
        <v>7.1</v>
      </c>
      <c r="V1939">
        <v>6.8</v>
      </c>
      <c r="W1939">
        <v>0.73399999999999999</v>
      </c>
      <c r="X1939">
        <v>11.5</v>
      </c>
      <c r="Z1939" t="s">
        <v>23</v>
      </c>
    </row>
    <row r="1940" spans="1:26" x14ac:dyDescent="0.3">
      <c r="A1940" t="s">
        <v>150</v>
      </c>
      <c r="B1940">
        <v>73.599999999999994</v>
      </c>
      <c r="C1940" t="s">
        <v>23</v>
      </c>
      <c r="D1940">
        <v>2003</v>
      </c>
      <c r="E1940">
        <f t="shared" si="30"/>
        <v>0</v>
      </c>
      <c r="F1940" t="str">
        <v>High</v>
      </c>
      <c r="G1940">
        <v>127</v>
      </c>
      <c r="H1940">
        <v>1</v>
      </c>
      <c r="I1940">
        <v>0.56000000000000005</v>
      </c>
      <c r="J1940">
        <v>65.656313019999999</v>
      </c>
      <c r="K1940">
        <v>99</v>
      </c>
      <c r="L1940">
        <v>1</v>
      </c>
      <c r="M1940">
        <v>48.1</v>
      </c>
      <c r="N1940">
        <v>1</v>
      </c>
      <c r="O1940">
        <v>99</v>
      </c>
      <c r="P1940">
        <v>3.17</v>
      </c>
      <c r="Q1940">
        <v>99</v>
      </c>
      <c r="R1940">
        <v>0.1</v>
      </c>
      <c r="S1940">
        <v>969.81259999999997</v>
      </c>
      <c r="T1940">
        <v>0</v>
      </c>
      <c r="U1940">
        <v>7.1</v>
      </c>
      <c r="V1940">
        <v>6.8</v>
      </c>
      <c r="W1940">
        <v>0.72499999999999998</v>
      </c>
      <c r="X1940">
        <v>11.2</v>
      </c>
      <c r="Z1940" t="s">
        <v>23</v>
      </c>
    </row>
    <row r="1941" spans="1:26" x14ac:dyDescent="0.3">
      <c r="A1941" t="s">
        <v>150</v>
      </c>
      <c r="B1941">
        <v>73.3</v>
      </c>
      <c r="C1941" t="s">
        <v>23</v>
      </c>
      <c r="D1941">
        <v>2002</v>
      </c>
      <c r="E1941">
        <f t="shared" si="30"/>
        <v>0</v>
      </c>
      <c r="F1941" t="str">
        <v>High</v>
      </c>
      <c r="G1941">
        <v>13</v>
      </c>
      <c r="H1941">
        <v>1</v>
      </c>
      <c r="I1941">
        <v>0.54</v>
      </c>
      <c r="J1941">
        <v>585.91709449999996</v>
      </c>
      <c r="K1941">
        <v>99</v>
      </c>
      <c r="L1941">
        <v>5</v>
      </c>
      <c r="M1941">
        <v>47.3</v>
      </c>
      <c r="N1941">
        <v>1</v>
      </c>
      <c r="O1941">
        <v>99</v>
      </c>
      <c r="P1941">
        <v>3.18</v>
      </c>
      <c r="Q1941">
        <v>99</v>
      </c>
      <c r="R1941">
        <v>0.1</v>
      </c>
      <c r="S1941">
        <v>8629.1177399999997</v>
      </c>
      <c r="T1941">
        <v>0</v>
      </c>
      <c r="U1941">
        <v>7.1</v>
      </c>
      <c r="V1941">
        <v>6.8</v>
      </c>
      <c r="W1941">
        <v>0.71599999999999997</v>
      </c>
      <c r="X1941">
        <v>11</v>
      </c>
      <c r="Z1941" t="s">
        <v>23</v>
      </c>
    </row>
    <row r="1942" spans="1:26" x14ac:dyDescent="0.3">
      <c r="A1942" t="s">
        <v>150</v>
      </c>
      <c r="B1942">
        <v>72.900000000000006</v>
      </c>
      <c r="C1942" t="s">
        <v>23</v>
      </c>
      <c r="D1942">
        <v>2001</v>
      </c>
      <c r="E1942">
        <f t="shared" si="30"/>
        <v>0</v>
      </c>
      <c r="F1942" t="str">
        <v>High</v>
      </c>
      <c r="G1942">
        <v>134</v>
      </c>
      <c r="H1942">
        <v>1</v>
      </c>
      <c r="I1942">
        <v>0.55000000000000004</v>
      </c>
      <c r="J1942">
        <v>564.54256629999998</v>
      </c>
      <c r="K1942">
        <v>99</v>
      </c>
      <c r="L1942">
        <v>15</v>
      </c>
      <c r="M1942">
        <v>46.5</v>
      </c>
      <c r="N1942">
        <v>1</v>
      </c>
      <c r="O1942">
        <v>99</v>
      </c>
      <c r="P1942">
        <v>3.8</v>
      </c>
      <c r="Q1942">
        <v>99</v>
      </c>
      <c r="R1942">
        <v>0.1</v>
      </c>
      <c r="S1942">
        <v>8476.6151100000006</v>
      </c>
      <c r="T1942">
        <v>0</v>
      </c>
      <c r="U1942">
        <v>7.1</v>
      </c>
      <c r="V1942">
        <v>6.9</v>
      </c>
      <c r="W1942">
        <v>0.70499999999999996</v>
      </c>
      <c r="X1942">
        <v>10.7</v>
      </c>
      <c r="Z1942" t="s">
        <v>23</v>
      </c>
    </row>
    <row r="1943" spans="1:26" x14ac:dyDescent="0.3">
      <c r="A1943" t="s">
        <v>150</v>
      </c>
      <c r="B1943">
        <v>72.599999999999994</v>
      </c>
      <c r="C1943" t="s">
        <v>23</v>
      </c>
      <c r="D1943">
        <v>2000</v>
      </c>
      <c r="E1943">
        <f t="shared" si="30"/>
        <v>0</v>
      </c>
      <c r="F1943" t="str">
        <v>High</v>
      </c>
      <c r="G1943">
        <v>138</v>
      </c>
      <c r="H1943">
        <v>1</v>
      </c>
      <c r="I1943">
        <v>0.38</v>
      </c>
      <c r="J1943">
        <v>62.866575079999997</v>
      </c>
      <c r="K1943">
        <v>99</v>
      </c>
      <c r="L1943">
        <v>15</v>
      </c>
      <c r="M1943">
        <v>45.9</v>
      </c>
      <c r="N1943">
        <v>1</v>
      </c>
      <c r="O1943">
        <v>99</v>
      </c>
      <c r="P1943">
        <v>3.7</v>
      </c>
      <c r="Q1943">
        <v>99</v>
      </c>
      <c r="R1943">
        <v>0.1</v>
      </c>
      <c r="S1943">
        <v>861.18596000000002</v>
      </c>
      <c r="T1943">
        <v>0</v>
      </c>
      <c r="U1943">
        <v>7.2</v>
      </c>
      <c r="V1943">
        <v>6.9</v>
      </c>
      <c r="W1943">
        <v>0</v>
      </c>
      <c r="X1943">
        <v>10.4</v>
      </c>
      <c r="Z1943" t="s">
        <v>23</v>
      </c>
    </row>
    <row r="1944" spans="1:26" x14ac:dyDescent="0.3">
      <c r="A1944" t="s">
        <v>151</v>
      </c>
      <c r="B1944">
        <v>66.400000000000006</v>
      </c>
      <c r="C1944" t="s">
        <v>23</v>
      </c>
      <c r="D1944">
        <v>2015</v>
      </c>
      <c r="E1944">
        <f t="shared" si="30"/>
        <v>0</v>
      </c>
      <c r="F1944" t="str">
        <v>low</v>
      </c>
      <c r="G1944">
        <v>161</v>
      </c>
      <c r="H1944">
        <v>352</v>
      </c>
      <c r="I1944">
        <v>0</v>
      </c>
      <c r="J1944">
        <v>0</v>
      </c>
      <c r="K1944">
        <v>72</v>
      </c>
      <c r="L1944">
        <v>386</v>
      </c>
      <c r="M1944">
        <v>25.4</v>
      </c>
      <c r="N1944">
        <v>433</v>
      </c>
      <c r="O1944">
        <v>72</v>
      </c>
      <c r="P1944">
        <v>0</v>
      </c>
      <c r="Q1944">
        <v>72</v>
      </c>
      <c r="R1944">
        <v>0.1</v>
      </c>
      <c r="S1944">
        <v>1431.2448649999999</v>
      </c>
      <c r="T1944">
        <v>18938513</v>
      </c>
      <c r="U1944">
        <v>19.2</v>
      </c>
      <c r="V1944">
        <v>19.600000000000001</v>
      </c>
      <c r="W1944">
        <v>0.54800000000000004</v>
      </c>
      <c r="X1944">
        <v>8.1</v>
      </c>
      <c r="Z1944" t="s">
        <v>23</v>
      </c>
    </row>
    <row r="1945" spans="1:26" x14ac:dyDescent="0.3">
      <c r="A1945" t="s">
        <v>151</v>
      </c>
      <c r="B1945">
        <v>66.2</v>
      </c>
      <c r="C1945" t="s">
        <v>23</v>
      </c>
      <c r="D1945">
        <v>2014</v>
      </c>
      <c r="E1945">
        <f t="shared" si="30"/>
        <v>0</v>
      </c>
      <c r="F1945" t="str">
        <v>low</v>
      </c>
      <c r="G1945">
        <v>162</v>
      </c>
      <c r="H1945">
        <v>359</v>
      </c>
      <c r="I1945">
        <v>0.01</v>
      </c>
      <c r="J1945">
        <v>62.293610919999999</v>
      </c>
      <c r="K1945">
        <v>72</v>
      </c>
      <c r="L1945">
        <v>1370</v>
      </c>
      <c r="M1945">
        <v>24.7</v>
      </c>
      <c r="N1945">
        <v>442</v>
      </c>
      <c r="O1945">
        <v>72</v>
      </c>
      <c r="P1945">
        <v>2.61</v>
      </c>
      <c r="Q1945">
        <v>72</v>
      </c>
      <c r="R1945">
        <v>0.1</v>
      </c>
      <c r="S1945">
        <v>1316.98966</v>
      </c>
      <c r="T1945">
        <v>185546257</v>
      </c>
      <c r="U1945">
        <v>19.399999999999999</v>
      </c>
      <c r="V1945">
        <v>19.8</v>
      </c>
      <c r="W1945">
        <v>0.54200000000000004</v>
      </c>
      <c r="X1945">
        <v>7.8</v>
      </c>
      <c r="Z1945" t="s">
        <v>23</v>
      </c>
    </row>
    <row r="1946" spans="1:26" x14ac:dyDescent="0.3">
      <c r="A1946" t="s">
        <v>151</v>
      </c>
      <c r="B1946">
        <v>66</v>
      </c>
      <c r="C1946" t="s">
        <v>23</v>
      </c>
      <c r="D1946">
        <v>2013</v>
      </c>
      <c r="E1946">
        <f t="shared" si="30"/>
        <v>0</v>
      </c>
      <c r="F1946" t="str">
        <v>low</v>
      </c>
      <c r="G1946">
        <v>163</v>
      </c>
      <c r="H1946">
        <v>365</v>
      </c>
      <c r="I1946">
        <v>0.04</v>
      </c>
      <c r="J1946">
        <v>60.186488150000002</v>
      </c>
      <c r="K1946">
        <v>72</v>
      </c>
      <c r="L1946">
        <v>8749</v>
      </c>
      <c r="M1946">
        <v>23.9</v>
      </c>
      <c r="N1946">
        <v>450</v>
      </c>
      <c r="O1946">
        <v>72</v>
      </c>
      <c r="P1946">
        <v>2.7</v>
      </c>
      <c r="Q1946">
        <v>72</v>
      </c>
      <c r="R1946">
        <v>0.1</v>
      </c>
      <c r="S1946">
        <v>1272.4416100000001</v>
      </c>
      <c r="T1946">
        <v>181712595</v>
      </c>
      <c r="U1946">
        <v>19.600000000000001</v>
      </c>
      <c r="V1946">
        <v>2</v>
      </c>
      <c r="W1946">
        <v>0.53800000000000003</v>
      </c>
      <c r="X1946">
        <v>7.7</v>
      </c>
      <c r="Z1946" t="s">
        <v>23</v>
      </c>
    </row>
    <row r="1947" spans="1:26" x14ac:dyDescent="0.3">
      <c r="A1947" t="s">
        <v>151</v>
      </c>
      <c r="B1947">
        <v>65.7</v>
      </c>
      <c r="C1947" t="s">
        <v>23</v>
      </c>
      <c r="D1947">
        <v>2012</v>
      </c>
      <c r="E1947">
        <f t="shared" si="30"/>
        <v>0</v>
      </c>
      <c r="F1947" t="str">
        <v>low</v>
      </c>
      <c r="G1947">
        <v>165</v>
      </c>
      <c r="H1947">
        <v>369</v>
      </c>
      <c r="I1947">
        <v>0.04</v>
      </c>
      <c r="J1947">
        <v>59.65900139</v>
      </c>
      <c r="K1947">
        <v>72</v>
      </c>
      <c r="L1947">
        <v>8046</v>
      </c>
      <c r="M1947">
        <v>23.2</v>
      </c>
      <c r="N1947">
        <v>456</v>
      </c>
      <c r="O1947">
        <v>72</v>
      </c>
      <c r="P1947">
        <v>2.76</v>
      </c>
      <c r="Q1947">
        <v>72</v>
      </c>
      <c r="R1947">
        <v>0.1</v>
      </c>
      <c r="S1947">
        <v>1261.2896699999999</v>
      </c>
      <c r="T1947">
        <v>177911533</v>
      </c>
      <c r="U1947">
        <v>19.8</v>
      </c>
      <c r="V1947">
        <v>2.2000000000000002</v>
      </c>
      <c r="W1947">
        <v>0.52900000000000003</v>
      </c>
      <c r="X1947">
        <v>7.6</v>
      </c>
      <c r="Z1947" t="s">
        <v>23</v>
      </c>
    </row>
    <row r="1948" spans="1:26" x14ac:dyDescent="0.3">
      <c r="A1948" t="s">
        <v>151</v>
      </c>
      <c r="B1948">
        <v>65.5</v>
      </c>
      <c r="C1948" t="s">
        <v>23</v>
      </c>
      <c r="D1948">
        <v>2011</v>
      </c>
      <c r="E1948">
        <f t="shared" si="30"/>
        <v>0</v>
      </c>
      <c r="F1948" t="str">
        <v>low</v>
      </c>
      <c r="G1948">
        <v>167</v>
      </c>
      <c r="H1948">
        <v>371</v>
      </c>
      <c r="I1948">
        <v>0.04</v>
      </c>
      <c r="J1948">
        <v>57.877362820000002</v>
      </c>
      <c r="K1948">
        <v>74</v>
      </c>
      <c r="L1948">
        <v>4386</v>
      </c>
      <c r="M1948">
        <v>22.5</v>
      </c>
      <c r="N1948">
        <v>459</v>
      </c>
      <c r="O1948">
        <v>75</v>
      </c>
      <c r="P1948">
        <v>3.1</v>
      </c>
      <c r="Q1948">
        <v>74</v>
      </c>
      <c r="R1948">
        <v>0.1</v>
      </c>
      <c r="S1948">
        <v>1226.215314</v>
      </c>
      <c r="T1948">
        <v>174184265</v>
      </c>
      <c r="U1948">
        <v>2</v>
      </c>
      <c r="V1948">
        <v>2.4</v>
      </c>
      <c r="W1948">
        <v>0.52500000000000002</v>
      </c>
      <c r="X1948">
        <v>7.5</v>
      </c>
      <c r="Z1948" t="s">
        <v>23</v>
      </c>
    </row>
    <row r="1949" spans="1:26" x14ac:dyDescent="0.3">
      <c r="A1949" t="s">
        <v>151</v>
      </c>
      <c r="B1949">
        <v>65.099999999999994</v>
      </c>
      <c r="C1949" t="s">
        <v>23</v>
      </c>
      <c r="D1949">
        <v>2010</v>
      </c>
      <c r="E1949">
        <f t="shared" si="30"/>
        <v>0</v>
      </c>
      <c r="F1949" t="str">
        <v>low</v>
      </c>
      <c r="G1949">
        <v>172</v>
      </c>
      <c r="H1949">
        <v>372</v>
      </c>
      <c r="I1949">
        <v>0.04</v>
      </c>
      <c r="J1949">
        <v>0.66751505</v>
      </c>
      <c r="K1949">
        <v>82</v>
      </c>
      <c r="L1949">
        <v>4321</v>
      </c>
      <c r="M1949">
        <v>21.9</v>
      </c>
      <c r="N1949">
        <v>461</v>
      </c>
      <c r="O1949">
        <v>82</v>
      </c>
      <c r="P1949">
        <v>3.2</v>
      </c>
      <c r="Q1949">
        <v>82</v>
      </c>
      <c r="R1949">
        <v>0.1</v>
      </c>
      <c r="S1949">
        <v>14.142268</v>
      </c>
      <c r="T1949">
        <v>1756182</v>
      </c>
      <c r="U1949">
        <v>2.2000000000000002</v>
      </c>
      <c r="V1949">
        <v>2.7</v>
      </c>
      <c r="W1949">
        <v>0.52100000000000002</v>
      </c>
      <c r="X1949">
        <v>7.5</v>
      </c>
      <c r="Z1949" t="s">
        <v>23</v>
      </c>
    </row>
    <row r="1950" spans="1:26" x14ac:dyDescent="0.3">
      <c r="A1950" t="s">
        <v>151</v>
      </c>
      <c r="B1950">
        <v>64.8</v>
      </c>
      <c r="C1950" t="s">
        <v>23</v>
      </c>
      <c r="D1950">
        <v>2009</v>
      </c>
      <c r="E1950">
        <f t="shared" si="30"/>
        <v>0</v>
      </c>
      <c r="F1950" t="str">
        <v>low</v>
      </c>
      <c r="G1950">
        <v>175</v>
      </c>
      <c r="H1950">
        <v>371</v>
      </c>
      <c r="I1950">
        <v>0.03</v>
      </c>
      <c r="J1950">
        <v>0.69721558100000003</v>
      </c>
      <c r="K1950">
        <v>78</v>
      </c>
      <c r="L1950">
        <v>863</v>
      </c>
      <c r="M1950">
        <v>21.3</v>
      </c>
      <c r="N1950">
        <v>460</v>
      </c>
      <c r="O1950">
        <v>7</v>
      </c>
      <c r="P1950">
        <v>2.94</v>
      </c>
      <c r="Q1950">
        <v>71</v>
      </c>
      <c r="R1950">
        <v>0.1</v>
      </c>
      <c r="S1950">
        <v>16.639990000000001</v>
      </c>
      <c r="T1950">
        <v>1674958</v>
      </c>
      <c r="U1950">
        <v>2.5</v>
      </c>
      <c r="V1950">
        <v>2.9</v>
      </c>
      <c r="W1950">
        <v>0.51400000000000001</v>
      </c>
      <c r="X1950">
        <v>7.3</v>
      </c>
      <c r="Z1950" t="s">
        <v>23</v>
      </c>
    </row>
    <row r="1951" spans="1:26" x14ac:dyDescent="0.3">
      <c r="A1951" t="s">
        <v>151</v>
      </c>
      <c r="B1951">
        <v>64.599999999999994</v>
      </c>
      <c r="C1951" t="s">
        <v>23</v>
      </c>
      <c r="D1951">
        <v>2008</v>
      </c>
      <c r="E1951">
        <f t="shared" si="30"/>
        <v>0</v>
      </c>
      <c r="F1951" t="str">
        <v>low</v>
      </c>
      <c r="G1951">
        <v>177</v>
      </c>
      <c r="H1951">
        <v>369</v>
      </c>
      <c r="I1951">
        <v>0.03</v>
      </c>
      <c r="J1951">
        <v>5.4471336079999997</v>
      </c>
      <c r="K1951">
        <v>65</v>
      </c>
      <c r="L1951">
        <v>1129</v>
      </c>
      <c r="M1951">
        <v>2.6</v>
      </c>
      <c r="N1951">
        <v>460</v>
      </c>
      <c r="O1951">
        <v>7</v>
      </c>
      <c r="P1951">
        <v>3.26</v>
      </c>
      <c r="Q1951">
        <v>62</v>
      </c>
      <c r="R1951">
        <v>0.1</v>
      </c>
      <c r="S1951">
        <v>139.31288000000001</v>
      </c>
      <c r="T1951">
        <v>16364463</v>
      </c>
      <c r="U1951">
        <v>2.7</v>
      </c>
      <c r="V1951">
        <v>21.1</v>
      </c>
      <c r="W1951">
        <v>0.51300000000000001</v>
      </c>
      <c r="X1951">
        <v>7.3</v>
      </c>
      <c r="Z1951" t="s">
        <v>23</v>
      </c>
    </row>
    <row r="1952" spans="1:26" x14ac:dyDescent="0.3">
      <c r="A1952" t="s">
        <v>151</v>
      </c>
      <c r="B1952">
        <v>64.400000000000006</v>
      </c>
      <c r="C1952" t="s">
        <v>23</v>
      </c>
      <c r="D1952">
        <v>2007</v>
      </c>
      <c r="E1952">
        <f t="shared" si="30"/>
        <v>0</v>
      </c>
      <c r="F1952" t="str">
        <v>low</v>
      </c>
      <c r="G1952">
        <v>178</v>
      </c>
      <c r="H1952">
        <v>367</v>
      </c>
      <c r="I1952">
        <v>0.03</v>
      </c>
      <c r="J1952">
        <v>3.9127445170000001</v>
      </c>
      <c r="K1952">
        <v>75</v>
      </c>
      <c r="L1952">
        <v>2801</v>
      </c>
      <c r="M1952">
        <v>2.1</v>
      </c>
      <c r="N1952">
        <v>459</v>
      </c>
      <c r="O1952">
        <v>75</v>
      </c>
      <c r="P1952">
        <v>3.35</v>
      </c>
      <c r="Q1952">
        <v>75</v>
      </c>
      <c r="R1952">
        <v>0.1</v>
      </c>
      <c r="S1952">
        <v>95.432793099999998</v>
      </c>
      <c r="T1952">
        <v>16332974</v>
      </c>
      <c r="U1952">
        <v>2.8</v>
      </c>
      <c r="V1952">
        <v>21.3</v>
      </c>
      <c r="W1952">
        <v>0.505</v>
      </c>
      <c r="X1952">
        <v>6.7</v>
      </c>
      <c r="Z1952" t="s">
        <v>23</v>
      </c>
    </row>
    <row r="1953" spans="1:26" x14ac:dyDescent="0.3">
      <c r="A1953" t="s">
        <v>151</v>
      </c>
      <c r="B1953">
        <v>64.2</v>
      </c>
      <c r="C1953" t="s">
        <v>23</v>
      </c>
      <c r="D1953">
        <v>2006</v>
      </c>
      <c r="E1953">
        <f t="shared" si="30"/>
        <v>0</v>
      </c>
      <c r="F1953" t="str">
        <v>low</v>
      </c>
      <c r="G1953">
        <v>179</v>
      </c>
      <c r="H1953">
        <v>365</v>
      </c>
      <c r="I1953">
        <v>0.03</v>
      </c>
      <c r="J1953">
        <v>40.368299989999997</v>
      </c>
      <c r="K1953">
        <v>78</v>
      </c>
      <c r="L1953">
        <v>7641</v>
      </c>
      <c r="M1953">
        <v>19.5</v>
      </c>
      <c r="N1953">
        <v>458</v>
      </c>
      <c r="O1953">
        <v>77</v>
      </c>
      <c r="P1953">
        <v>3.4</v>
      </c>
      <c r="Q1953">
        <v>78</v>
      </c>
      <c r="R1953">
        <v>0.1</v>
      </c>
      <c r="S1953">
        <v>873.77272700000003</v>
      </c>
      <c r="T1953">
        <v>15793993</v>
      </c>
      <c r="U1953">
        <v>21</v>
      </c>
      <c r="V1953">
        <v>21.5</v>
      </c>
      <c r="W1953">
        <v>0.501</v>
      </c>
      <c r="X1953">
        <v>6.5</v>
      </c>
      <c r="Z1953" t="s">
        <v>23</v>
      </c>
    </row>
    <row r="1954" spans="1:26" x14ac:dyDescent="0.3">
      <c r="A1954" t="s">
        <v>151</v>
      </c>
      <c r="B1954">
        <v>62.9</v>
      </c>
      <c r="C1954" t="s">
        <v>23</v>
      </c>
      <c r="D1954">
        <v>2005</v>
      </c>
      <c r="E1954">
        <f t="shared" si="30"/>
        <v>0</v>
      </c>
      <c r="F1954" t="str">
        <v>low</v>
      </c>
      <c r="G1954">
        <v>2</v>
      </c>
      <c r="H1954">
        <v>364</v>
      </c>
      <c r="I1954">
        <v>0.04</v>
      </c>
      <c r="J1954">
        <v>30.59320769</v>
      </c>
      <c r="K1954">
        <v>7</v>
      </c>
      <c r="L1954">
        <v>2981</v>
      </c>
      <c r="M1954">
        <v>18.899999999999999</v>
      </c>
      <c r="N1954">
        <v>459</v>
      </c>
      <c r="O1954">
        <v>78</v>
      </c>
      <c r="P1954">
        <v>2.91</v>
      </c>
      <c r="Q1954">
        <v>77</v>
      </c>
      <c r="R1954">
        <v>0.1</v>
      </c>
      <c r="S1954">
        <v>711.46994629999995</v>
      </c>
      <c r="T1954">
        <v>15399667</v>
      </c>
      <c r="U1954">
        <v>21.2</v>
      </c>
      <c r="V1954">
        <v>21.7</v>
      </c>
      <c r="W1954">
        <v>0.48699999999999999</v>
      </c>
      <c r="X1954">
        <v>6.1</v>
      </c>
      <c r="Z1954" t="s">
        <v>23</v>
      </c>
    </row>
    <row r="1955" spans="1:26" x14ac:dyDescent="0.3">
      <c r="A1955" t="s">
        <v>151</v>
      </c>
      <c r="B1955">
        <v>63.7</v>
      </c>
      <c r="C1955" t="s">
        <v>23</v>
      </c>
      <c r="D1955">
        <v>2004</v>
      </c>
      <c r="E1955">
        <f t="shared" si="30"/>
        <v>0</v>
      </c>
      <c r="F1955" t="str">
        <v>low</v>
      </c>
      <c r="G1955">
        <v>183</v>
      </c>
      <c r="H1955">
        <v>364</v>
      </c>
      <c r="I1955">
        <v>0.01</v>
      </c>
      <c r="J1955">
        <v>28.983231190000001</v>
      </c>
      <c r="K1955">
        <v>65</v>
      </c>
      <c r="L1955">
        <v>4248</v>
      </c>
      <c r="M1955">
        <v>18.399999999999999</v>
      </c>
      <c r="N1955">
        <v>461</v>
      </c>
      <c r="O1955">
        <v>65</v>
      </c>
      <c r="P1955">
        <v>2.56</v>
      </c>
      <c r="Q1955">
        <v>65</v>
      </c>
      <c r="R1955">
        <v>0.1</v>
      </c>
      <c r="S1955">
        <v>649.84823300000005</v>
      </c>
      <c r="T1955">
        <v>15783</v>
      </c>
      <c r="U1955">
        <v>21.4</v>
      </c>
      <c r="V1955">
        <v>21.8</v>
      </c>
      <c r="W1955">
        <v>0.47399999999999998</v>
      </c>
      <c r="X1955">
        <v>5.6</v>
      </c>
      <c r="Z1955" t="s">
        <v>23</v>
      </c>
    </row>
    <row r="1956" spans="1:26" x14ac:dyDescent="0.3">
      <c r="A1956" t="s">
        <v>151</v>
      </c>
      <c r="B1956">
        <v>63.5</v>
      </c>
      <c r="C1956" t="s">
        <v>23</v>
      </c>
      <c r="D1956">
        <v>2003</v>
      </c>
      <c r="E1956">
        <f t="shared" si="30"/>
        <v>0</v>
      </c>
      <c r="F1956" t="str">
        <v>low</v>
      </c>
      <c r="G1956">
        <v>185</v>
      </c>
      <c r="H1956">
        <v>366</v>
      </c>
      <c r="I1956">
        <v>0.01</v>
      </c>
      <c r="J1956">
        <v>24.23455671</v>
      </c>
      <c r="K1956">
        <v>63</v>
      </c>
      <c r="L1956">
        <v>4740</v>
      </c>
      <c r="M1956">
        <v>17.899999999999999</v>
      </c>
      <c r="N1956">
        <v>466</v>
      </c>
      <c r="O1956">
        <v>69</v>
      </c>
      <c r="P1956">
        <v>2.61</v>
      </c>
      <c r="Q1956">
        <v>67</v>
      </c>
      <c r="R1956">
        <v>0.1</v>
      </c>
      <c r="S1956">
        <v>563.59434199999998</v>
      </c>
      <c r="T1956">
        <v>1477341</v>
      </c>
      <c r="U1956">
        <v>21.6</v>
      </c>
      <c r="V1956">
        <v>22</v>
      </c>
      <c r="W1956">
        <v>0.46500000000000002</v>
      </c>
      <c r="X1956">
        <v>5.6</v>
      </c>
      <c r="Z1956" t="s">
        <v>23</v>
      </c>
    </row>
    <row r="1957" spans="1:26" x14ac:dyDescent="0.3">
      <c r="A1957" t="s">
        <v>151</v>
      </c>
      <c r="B1957">
        <v>63.2</v>
      </c>
      <c r="C1957" t="s">
        <v>23</v>
      </c>
      <c r="D1957">
        <v>2002</v>
      </c>
      <c r="E1957">
        <f t="shared" si="30"/>
        <v>0</v>
      </c>
      <c r="F1957" t="str">
        <v>low</v>
      </c>
      <c r="G1957">
        <v>187</v>
      </c>
      <c r="H1957">
        <v>371</v>
      </c>
      <c r="I1957">
        <v>0.01</v>
      </c>
      <c r="J1957">
        <v>22.39387584</v>
      </c>
      <c r="K1957">
        <v>0</v>
      </c>
      <c r="L1957">
        <v>3903</v>
      </c>
      <c r="M1957">
        <v>17.399999999999999</v>
      </c>
      <c r="N1957">
        <v>474</v>
      </c>
      <c r="O1957">
        <v>71</v>
      </c>
      <c r="P1957">
        <v>2.76</v>
      </c>
      <c r="Q1957">
        <v>68</v>
      </c>
      <c r="R1957">
        <v>0.1</v>
      </c>
      <c r="S1957">
        <v>499.86329999999998</v>
      </c>
      <c r="T1957">
        <v>144654143</v>
      </c>
      <c r="U1957">
        <v>21.8</v>
      </c>
      <c r="V1957">
        <v>22.2</v>
      </c>
      <c r="W1957">
        <v>0.45700000000000002</v>
      </c>
      <c r="X1957">
        <v>5.5</v>
      </c>
      <c r="Z1957" t="s">
        <v>23</v>
      </c>
    </row>
    <row r="1958" spans="1:26" x14ac:dyDescent="0.3">
      <c r="A1958" t="s">
        <v>151</v>
      </c>
      <c r="B1958">
        <v>63</v>
      </c>
      <c r="C1958" t="s">
        <v>23</v>
      </c>
      <c r="D1958">
        <v>2001</v>
      </c>
      <c r="E1958">
        <f t="shared" si="30"/>
        <v>0</v>
      </c>
      <c r="F1958" t="str">
        <v>low</v>
      </c>
      <c r="G1958">
        <v>189</v>
      </c>
      <c r="H1958">
        <v>377</v>
      </c>
      <c r="I1958">
        <v>0.01</v>
      </c>
      <c r="J1958">
        <v>1.7666630969999999</v>
      </c>
      <c r="K1958">
        <v>0</v>
      </c>
      <c r="L1958">
        <v>3849</v>
      </c>
      <c r="M1958">
        <v>16.899999999999999</v>
      </c>
      <c r="N1958">
        <v>483</v>
      </c>
      <c r="O1958">
        <v>68</v>
      </c>
      <c r="P1958">
        <v>2.61</v>
      </c>
      <c r="Q1958">
        <v>65</v>
      </c>
      <c r="R1958">
        <v>0.1</v>
      </c>
      <c r="S1958">
        <v>51.656815700000003</v>
      </c>
      <c r="T1958">
        <v>14161437</v>
      </c>
      <c r="U1958">
        <v>22</v>
      </c>
      <c r="V1958">
        <v>22.4</v>
      </c>
      <c r="W1958">
        <v>0.45</v>
      </c>
      <c r="X1958">
        <v>5.4</v>
      </c>
      <c r="Z1958" t="s">
        <v>23</v>
      </c>
    </row>
    <row r="1959" spans="1:26" x14ac:dyDescent="0.3">
      <c r="A1959" t="s">
        <v>151</v>
      </c>
      <c r="B1959">
        <v>62.8</v>
      </c>
      <c r="C1959" t="s">
        <v>23</v>
      </c>
      <c r="D1959">
        <v>2000</v>
      </c>
      <c r="E1959">
        <f t="shared" si="30"/>
        <v>0</v>
      </c>
      <c r="F1959" t="str">
        <v>low</v>
      </c>
      <c r="G1959">
        <v>19</v>
      </c>
      <c r="H1959">
        <v>385</v>
      </c>
      <c r="I1959">
        <v>0.02</v>
      </c>
      <c r="J1959">
        <v>18.845343119999999</v>
      </c>
      <c r="K1959">
        <v>0</v>
      </c>
      <c r="L1959">
        <v>2064</v>
      </c>
      <c r="M1959">
        <v>16.399999999999999</v>
      </c>
      <c r="N1959">
        <v>495</v>
      </c>
      <c r="O1959">
        <v>65</v>
      </c>
      <c r="P1959">
        <v>2.79</v>
      </c>
      <c r="Q1959">
        <v>62</v>
      </c>
      <c r="R1959">
        <v>0.1</v>
      </c>
      <c r="S1959">
        <v>533.86241140000004</v>
      </c>
      <c r="T1959">
        <v>138523285</v>
      </c>
      <c r="U1959">
        <v>22.2</v>
      </c>
      <c r="V1959">
        <v>22.6</v>
      </c>
      <c r="W1959">
        <v>0.44500000000000001</v>
      </c>
      <c r="X1959">
        <v>5.3</v>
      </c>
      <c r="Z1959" t="s">
        <v>23</v>
      </c>
    </row>
    <row r="1960" spans="1:26" x14ac:dyDescent="0.3">
      <c r="A1960" t="s">
        <v>152</v>
      </c>
      <c r="B1960">
        <v>0</v>
      </c>
      <c r="C1960" t="s">
        <v>23</v>
      </c>
      <c r="D1960">
        <v>2013</v>
      </c>
      <c r="E1960">
        <f t="shared" si="30"/>
        <v>0</v>
      </c>
      <c r="F1960" t="str">
        <v>low</v>
      </c>
      <c r="G1960">
        <v>0</v>
      </c>
      <c r="H1960">
        <v>0</v>
      </c>
      <c r="I1960">
        <v>0</v>
      </c>
      <c r="J1960">
        <v>344.69063080000001</v>
      </c>
      <c r="K1960">
        <v>99</v>
      </c>
      <c r="L1960">
        <v>0</v>
      </c>
      <c r="M1960">
        <v>83.3</v>
      </c>
      <c r="N1960">
        <v>0</v>
      </c>
      <c r="O1960">
        <v>99</v>
      </c>
      <c r="P1960">
        <v>9.27</v>
      </c>
      <c r="Q1960">
        <v>99</v>
      </c>
      <c r="R1960">
        <v>0.1</v>
      </c>
      <c r="S1960">
        <v>1932.12237</v>
      </c>
      <c r="T1960">
        <v>292</v>
      </c>
      <c r="U1960">
        <v>0.1</v>
      </c>
      <c r="V1960">
        <v>0.1</v>
      </c>
      <c r="W1960">
        <v>0.77900000000000003</v>
      </c>
      <c r="X1960">
        <v>14.2</v>
      </c>
      <c r="Z1960" t="s">
        <v>23</v>
      </c>
    </row>
    <row r="1961" spans="1:26" x14ac:dyDescent="0.3">
      <c r="A1961" t="s">
        <v>153</v>
      </c>
      <c r="B1961">
        <v>77.8</v>
      </c>
      <c r="C1961" t="s">
        <v>23</v>
      </c>
      <c r="D1961">
        <v>2015</v>
      </c>
      <c r="E1961">
        <f t="shared" si="30"/>
        <v>0</v>
      </c>
      <c r="F1961" t="str">
        <v>High</v>
      </c>
      <c r="G1961">
        <v>118</v>
      </c>
      <c r="H1961">
        <v>1</v>
      </c>
      <c r="I1961">
        <v>0</v>
      </c>
      <c r="J1961">
        <v>0</v>
      </c>
      <c r="K1961">
        <v>73</v>
      </c>
      <c r="L1961">
        <v>0</v>
      </c>
      <c r="M1961">
        <v>57.8</v>
      </c>
      <c r="N1961">
        <v>1</v>
      </c>
      <c r="O1961">
        <v>72</v>
      </c>
      <c r="P1961">
        <v>0</v>
      </c>
      <c r="Q1961">
        <v>73</v>
      </c>
      <c r="R1961">
        <v>0.1</v>
      </c>
      <c r="S1961">
        <v>13134.4367</v>
      </c>
      <c r="T1961">
        <v>3969249</v>
      </c>
      <c r="U1961">
        <v>1.9</v>
      </c>
      <c r="V1961">
        <v>1.8</v>
      </c>
      <c r="W1961">
        <v>0.78500000000000003</v>
      </c>
      <c r="X1961">
        <v>13</v>
      </c>
      <c r="Z1961" t="s">
        <v>23</v>
      </c>
    </row>
    <row r="1962" spans="1:26" x14ac:dyDescent="0.3">
      <c r="A1962" t="s">
        <v>153</v>
      </c>
      <c r="B1962">
        <v>77.599999999999994</v>
      </c>
      <c r="C1962" t="s">
        <v>23</v>
      </c>
      <c r="D1962">
        <v>2014</v>
      </c>
      <c r="E1962">
        <f t="shared" si="30"/>
        <v>0</v>
      </c>
      <c r="F1962" t="str">
        <v>High</v>
      </c>
      <c r="G1962">
        <v>119</v>
      </c>
      <c r="H1962">
        <v>1</v>
      </c>
      <c r="I1962">
        <v>6.74</v>
      </c>
      <c r="J1962">
        <v>1842.463782</v>
      </c>
      <c r="K1962">
        <v>8</v>
      </c>
      <c r="L1962">
        <v>0</v>
      </c>
      <c r="M1962">
        <v>57.1</v>
      </c>
      <c r="N1962">
        <v>1</v>
      </c>
      <c r="O1962">
        <v>8</v>
      </c>
      <c r="P1962">
        <v>8.3000000000000007</v>
      </c>
      <c r="Q1962">
        <v>8</v>
      </c>
      <c r="R1962">
        <v>0.1</v>
      </c>
      <c r="S1962">
        <v>12593.7374</v>
      </c>
      <c r="T1962">
        <v>393986</v>
      </c>
      <c r="U1962">
        <v>1.9</v>
      </c>
      <c r="V1962">
        <v>1.8</v>
      </c>
      <c r="W1962">
        <v>0.78</v>
      </c>
      <c r="X1962">
        <v>13</v>
      </c>
      <c r="Z1962" t="s">
        <v>23</v>
      </c>
    </row>
    <row r="1963" spans="1:26" x14ac:dyDescent="0.3">
      <c r="A1963" t="s">
        <v>153</v>
      </c>
      <c r="B1963">
        <v>77.5</v>
      </c>
      <c r="C1963" t="s">
        <v>23</v>
      </c>
      <c r="D1963">
        <v>2013</v>
      </c>
      <c r="E1963">
        <f t="shared" si="30"/>
        <v>0</v>
      </c>
      <c r="F1963" t="str">
        <v>High</v>
      </c>
      <c r="G1963">
        <v>118</v>
      </c>
      <c r="H1963">
        <v>1</v>
      </c>
      <c r="I1963">
        <v>6.89</v>
      </c>
      <c r="J1963">
        <v>1694.467075</v>
      </c>
      <c r="K1963">
        <v>8</v>
      </c>
      <c r="L1963">
        <v>0</v>
      </c>
      <c r="M1963">
        <v>56.3</v>
      </c>
      <c r="N1963">
        <v>1</v>
      </c>
      <c r="O1963">
        <v>81</v>
      </c>
      <c r="P1963">
        <v>8.9</v>
      </c>
      <c r="Q1963">
        <v>8</v>
      </c>
      <c r="R1963">
        <v>0.1</v>
      </c>
      <c r="S1963">
        <v>11685.97983</v>
      </c>
      <c r="T1963">
        <v>3838462</v>
      </c>
      <c r="U1963">
        <v>1.9</v>
      </c>
      <c r="V1963">
        <v>1.9</v>
      </c>
      <c r="W1963">
        <v>0.77300000000000002</v>
      </c>
      <c r="X1963">
        <v>12.9</v>
      </c>
      <c r="Z1963" t="s">
        <v>23</v>
      </c>
    </row>
    <row r="1964" spans="1:26" x14ac:dyDescent="0.3">
      <c r="A1964" t="s">
        <v>153</v>
      </c>
      <c r="B1964">
        <v>77.2</v>
      </c>
      <c r="C1964" t="s">
        <v>23</v>
      </c>
      <c r="D1964">
        <v>2012</v>
      </c>
      <c r="E1964">
        <f t="shared" si="30"/>
        <v>0</v>
      </c>
      <c r="F1964" t="str">
        <v>High</v>
      </c>
      <c r="G1964">
        <v>12</v>
      </c>
      <c r="H1964">
        <v>1</v>
      </c>
      <c r="I1964">
        <v>6.95</v>
      </c>
      <c r="J1964">
        <v>201.74906279999999</v>
      </c>
      <c r="K1964">
        <v>85</v>
      </c>
      <c r="L1964">
        <v>0</v>
      </c>
      <c r="M1964">
        <v>55.6</v>
      </c>
      <c r="N1964">
        <v>1</v>
      </c>
      <c r="O1964">
        <v>87</v>
      </c>
      <c r="P1964">
        <v>7.25</v>
      </c>
      <c r="Q1964">
        <v>85</v>
      </c>
      <c r="R1964">
        <v>0.1</v>
      </c>
      <c r="S1964">
        <v>1589.8271299999999</v>
      </c>
      <c r="T1964">
        <v>3772938</v>
      </c>
      <c r="U1964">
        <v>1.9</v>
      </c>
      <c r="V1964">
        <v>1.9</v>
      </c>
      <c r="W1964">
        <v>0.76500000000000001</v>
      </c>
      <c r="X1964">
        <v>12.8</v>
      </c>
      <c r="Z1964" t="s">
        <v>23</v>
      </c>
    </row>
    <row r="1965" spans="1:26" x14ac:dyDescent="0.3">
      <c r="A1965" t="s">
        <v>153</v>
      </c>
      <c r="B1965">
        <v>77.3</v>
      </c>
      <c r="C1965" t="s">
        <v>23</v>
      </c>
      <c r="D1965">
        <v>2011</v>
      </c>
      <c r="E1965">
        <f t="shared" si="30"/>
        <v>0</v>
      </c>
      <c r="F1965" t="str">
        <v>High</v>
      </c>
      <c r="G1965">
        <v>121</v>
      </c>
      <c r="H1965">
        <v>1</v>
      </c>
      <c r="I1965">
        <v>6.9</v>
      </c>
      <c r="J1965">
        <v>119.2124275</v>
      </c>
      <c r="K1965">
        <v>87</v>
      </c>
      <c r="L1965">
        <v>4</v>
      </c>
      <c r="M1965">
        <v>54.9</v>
      </c>
      <c r="N1965">
        <v>1</v>
      </c>
      <c r="O1965">
        <v>91</v>
      </c>
      <c r="P1965">
        <v>7.5</v>
      </c>
      <c r="Q1965">
        <v>87</v>
      </c>
      <c r="R1965">
        <v>0.1</v>
      </c>
      <c r="S1965">
        <v>927.72317099999998</v>
      </c>
      <c r="T1965">
        <v>377782</v>
      </c>
      <c r="U1965">
        <v>2</v>
      </c>
      <c r="V1965">
        <v>1.9</v>
      </c>
      <c r="W1965">
        <v>0.75800000000000001</v>
      </c>
      <c r="X1965">
        <v>12.9</v>
      </c>
      <c r="Z1965" t="s">
        <v>23</v>
      </c>
    </row>
    <row r="1966" spans="1:26" x14ac:dyDescent="0.3">
      <c r="A1966" t="s">
        <v>153</v>
      </c>
      <c r="B1966">
        <v>76.5</v>
      </c>
      <c r="C1966" t="s">
        <v>23</v>
      </c>
      <c r="D1966">
        <v>2010</v>
      </c>
      <c r="E1966">
        <f t="shared" si="30"/>
        <v>0</v>
      </c>
      <c r="F1966" t="str">
        <v>High</v>
      </c>
      <c r="G1966">
        <v>122</v>
      </c>
      <c r="H1966">
        <v>1</v>
      </c>
      <c r="I1966">
        <v>6.94</v>
      </c>
      <c r="J1966">
        <v>1199.319976</v>
      </c>
      <c r="K1966">
        <v>94</v>
      </c>
      <c r="L1966">
        <v>0</v>
      </c>
      <c r="M1966">
        <v>54.2</v>
      </c>
      <c r="N1966">
        <v>2</v>
      </c>
      <c r="O1966">
        <v>95</v>
      </c>
      <c r="P1966">
        <v>8.5</v>
      </c>
      <c r="Q1966">
        <v>94</v>
      </c>
      <c r="R1966">
        <v>0.1</v>
      </c>
      <c r="S1966">
        <v>7937.2599309999996</v>
      </c>
      <c r="T1966">
        <v>3643222</v>
      </c>
      <c r="U1966">
        <v>2</v>
      </c>
      <c r="V1966">
        <v>1.9</v>
      </c>
      <c r="W1966">
        <v>0.75600000000000001</v>
      </c>
      <c r="X1966">
        <v>12.8</v>
      </c>
      <c r="Z1966" t="s">
        <v>23</v>
      </c>
    </row>
    <row r="1967" spans="1:26" x14ac:dyDescent="0.3">
      <c r="A1967" t="s">
        <v>153</v>
      </c>
      <c r="B1967">
        <v>76.8</v>
      </c>
      <c r="C1967" t="s">
        <v>23</v>
      </c>
      <c r="D1967">
        <v>2009</v>
      </c>
      <c r="E1967">
        <f t="shared" si="30"/>
        <v>0</v>
      </c>
      <c r="F1967" t="str">
        <v>High</v>
      </c>
      <c r="G1967">
        <v>127</v>
      </c>
      <c r="H1967">
        <v>1</v>
      </c>
      <c r="I1967">
        <v>6.87</v>
      </c>
      <c r="J1967">
        <v>1092.155356</v>
      </c>
      <c r="K1967">
        <v>85</v>
      </c>
      <c r="L1967">
        <v>0</v>
      </c>
      <c r="M1967">
        <v>53.4</v>
      </c>
      <c r="N1967">
        <v>2</v>
      </c>
      <c r="O1967">
        <v>85</v>
      </c>
      <c r="P1967">
        <v>7.56</v>
      </c>
      <c r="Q1967">
        <v>85</v>
      </c>
      <c r="R1967">
        <v>0.1</v>
      </c>
      <c r="S1967">
        <v>7429.6282739999997</v>
      </c>
      <c r="T1967">
        <v>3579385</v>
      </c>
      <c r="U1967">
        <v>2</v>
      </c>
      <c r="V1967">
        <v>1.9</v>
      </c>
      <c r="W1967">
        <v>0.755</v>
      </c>
      <c r="X1967">
        <v>12.8</v>
      </c>
      <c r="Z1967" t="s">
        <v>23</v>
      </c>
    </row>
    <row r="1968" spans="1:26" x14ac:dyDescent="0.3">
      <c r="A1968" t="s">
        <v>153</v>
      </c>
      <c r="B1968">
        <v>76.5</v>
      </c>
      <c r="C1968" t="s">
        <v>23</v>
      </c>
      <c r="D1968">
        <v>2008</v>
      </c>
      <c r="E1968">
        <f t="shared" si="30"/>
        <v>0</v>
      </c>
      <c r="F1968" t="str">
        <v>High</v>
      </c>
      <c r="G1968">
        <v>127</v>
      </c>
      <c r="H1968">
        <v>1</v>
      </c>
      <c r="I1968">
        <v>6.74</v>
      </c>
      <c r="J1968">
        <v>956.82297649999998</v>
      </c>
      <c r="K1968">
        <v>86</v>
      </c>
      <c r="L1968">
        <v>0</v>
      </c>
      <c r="M1968">
        <v>52.7</v>
      </c>
      <c r="N1968">
        <v>2</v>
      </c>
      <c r="O1968">
        <v>86</v>
      </c>
      <c r="P1968">
        <v>6.75</v>
      </c>
      <c r="Q1968">
        <v>86</v>
      </c>
      <c r="R1968">
        <v>0.1</v>
      </c>
      <c r="S1968">
        <v>6973.9283999999998</v>
      </c>
      <c r="T1968">
        <v>3516268</v>
      </c>
      <c r="U1968">
        <v>2</v>
      </c>
      <c r="V1968">
        <v>2</v>
      </c>
      <c r="W1968">
        <v>0.75</v>
      </c>
      <c r="X1968">
        <v>12.8</v>
      </c>
      <c r="Z1968" t="s">
        <v>23</v>
      </c>
    </row>
    <row r="1969" spans="1:26" x14ac:dyDescent="0.3">
      <c r="A1969" t="s">
        <v>153</v>
      </c>
      <c r="B1969">
        <v>76.400000000000006</v>
      </c>
      <c r="C1969" t="s">
        <v>23</v>
      </c>
      <c r="D1969">
        <v>2007</v>
      </c>
      <c r="E1969">
        <f t="shared" si="30"/>
        <v>0</v>
      </c>
      <c r="F1969" t="str">
        <v>High</v>
      </c>
      <c r="G1969">
        <v>124</v>
      </c>
      <c r="H1969">
        <v>1</v>
      </c>
      <c r="I1969">
        <v>6.16</v>
      </c>
      <c r="J1969">
        <v>76.2508038</v>
      </c>
      <c r="K1969">
        <v>85</v>
      </c>
      <c r="L1969">
        <v>0</v>
      </c>
      <c r="M1969">
        <v>51.9</v>
      </c>
      <c r="N1969">
        <v>2</v>
      </c>
      <c r="O1969">
        <v>84</v>
      </c>
      <c r="P1969">
        <v>6.31</v>
      </c>
      <c r="Q1969">
        <v>85</v>
      </c>
      <c r="R1969">
        <v>0.2</v>
      </c>
      <c r="S1969">
        <v>668.86670000000004</v>
      </c>
      <c r="T1969">
        <v>345387</v>
      </c>
      <c r="U1969">
        <v>2.1</v>
      </c>
      <c r="V1969">
        <v>2</v>
      </c>
      <c r="W1969">
        <v>0.74299999999999999</v>
      </c>
      <c r="X1969">
        <v>12.9</v>
      </c>
      <c r="Z1969" t="s">
        <v>23</v>
      </c>
    </row>
    <row r="1970" spans="1:26" x14ac:dyDescent="0.3">
      <c r="A1970" t="s">
        <v>153</v>
      </c>
      <c r="B1970">
        <v>76.2</v>
      </c>
      <c r="C1970" t="s">
        <v>23</v>
      </c>
      <c r="D1970">
        <v>2006</v>
      </c>
      <c r="E1970">
        <f t="shared" si="30"/>
        <v>0</v>
      </c>
      <c r="F1970" t="str">
        <v>High</v>
      </c>
      <c r="G1970">
        <v>125</v>
      </c>
      <c r="H1970">
        <v>1</v>
      </c>
      <c r="I1970">
        <v>5.72</v>
      </c>
      <c r="J1970">
        <v>631.12517109999999</v>
      </c>
      <c r="K1970">
        <v>88</v>
      </c>
      <c r="L1970">
        <v>0</v>
      </c>
      <c r="M1970">
        <v>51.1</v>
      </c>
      <c r="N1970">
        <v>2</v>
      </c>
      <c r="O1970">
        <v>98</v>
      </c>
      <c r="P1970">
        <v>7</v>
      </c>
      <c r="Q1970">
        <v>88</v>
      </c>
      <c r="R1970">
        <v>0.1</v>
      </c>
      <c r="S1970">
        <v>5348.5183989999996</v>
      </c>
      <c r="T1970">
        <v>339195</v>
      </c>
      <c r="U1970">
        <v>2.1</v>
      </c>
      <c r="V1970">
        <v>2</v>
      </c>
      <c r="W1970">
        <v>0.74399999999999999</v>
      </c>
      <c r="X1970">
        <v>12.9</v>
      </c>
      <c r="Z1970" t="s">
        <v>23</v>
      </c>
    </row>
    <row r="1971" spans="1:26" x14ac:dyDescent="0.3">
      <c r="A1971" t="s">
        <v>153</v>
      </c>
      <c r="B1971">
        <v>75.8</v>
      </c>
      <c r="C1971" t="s">
        <v>23</v>
      </c>
      <c r="D1971">
        <v>2005</v>
      </c>
      <c r="E1971">
        <f t="shared" si="30"/>
        <v>0</v>
      </c>
      <c r="F1971" t="str">
        <v>High</v>
      </c>
      <c r="G1971">
        <v>122</v>
      </c>
      <c r="H1971">
        <v>1</v>
      </c>
      <c r="I1971">
        <v>5.53</v>
      </c>
      <c r="J1971">
        <v>623.91005029999997</v>
      </c>
      <c r="K1971">
        <v>92</v>
      </c>
      <c r="L1971">
        <v>0</v>
      </c>
      <c r="M1971">
        <v>5.3</v>
      </c>
      <c r="N1971">
        <v>2</v>
      </c>
      <c r="O1971">
        <v>88</v>
      </c>
      <c r="P1971">
        <v>7.48</v>
      </c>
      <c r="Q1971">
        <v>92</v>
      </c>
      <c r="R1971">
        <v>0.1</v>
      </c>
      <c r="S1971">
        <v>4916.5488599999999</v>
      </c>
      <c r="T1971">
        <v>333465</v>
      </c>
      <c r="U1971">
        <v>2.1</v>
      </c>
      <c r="V1971">
        <v>2.1</v>
      </c>
      <c r="W1971">
        <v>0.74</v>
      </c>
      <c r="X1971">
        <v>12.9</v>
      </c>
      <c r="Z1971" t="s">
        <v>23</v>
      </c>
    </row>
    <row r="1972" spans="1:26" x14ac:dyDescent="0.3">
      <c r="A1972" t="s">
        <v>153</v>
      </c>
      <c r="B1972">
        <v>75.8</v>
      </c>
      <c r="C1972" t="s">
        <v>23</v>
      </c>
      <c r="D1972">
        <v>2004</v>
      </c>
      <c r="E1972">
        <f t="shared" si="30"/>
        <v>0</v>
      </c>
      <c r="F1972" t="str">
        <v>High</v>
      </c>
      <c r="G1972">
        <v>123</v>
      </c>
      <c r="H1972">
        <v>1</v>
      </c>
      <c r="I1972">
        <v>5.69</v>
      </c>
      <c r="J1972">
        <v>527.60847999999999</v>
      </c>
      <c r="K1972">
        <v>95</v>
      </c>
      <c r="L1972">
        <v>0</v>
      </c>
      <c r="M1972">
        <v>49.5</v>
      </c>
      <c r="N1972">
        <v>2</v>
      </c>
      <c r="O1972">
        <v>92</v>
      </c>
      <c r="P1972">
        <v>8.9</v>
      </c>
      <c r="Q1972">
        <v>95</v>
      </c>
      <c r="R1972">
        <v>0.2</v>
      </c>
      <c r="S1972">
        <v>4591.8927759999997</v>
      </c>
      <c r="T1972">
        <v>3269541</v>
      </c>
      <c r="U1972">
        <v>2.2000000000000002</v>
      </c>
      <c r="V1972">
        <v>2.1</v>
      </c>
      <c r="W1972">
        <v>0.73299999999999998</v>
      </c>
      <c r="X1972">
        <v>12.8</v>
      </c>
      <c r="Z1972" t="s">
        <v>23</v>
      </c>
    </row>
    <row r="1973" spans="1:26" x14ac:dyDescent="0.3">
      <c r="A1973" t="s">
        <v>153</v>
      </c>
      <c r="B1973">
        <v>75.5</v>
      </c>
      <c r="C1973" t="s">
        <v>23</v>
      </c>
      <c r="D1973">
        <v>2003</v>
      </c>
      <c r="E1973">
        <f t="shared" si="30"/>
        <v>0</v>
      </c>
      <c r="F1973" t="str">
        <v>High</v>
      </c>
      <c r="G1973">
        <v>126</v>
      </c>
      <c r="H1973">
        <v>1</v>
      </c>
      <c r="I1973">
        <v>5.52</v>
      </c>
      <c r="J1973">
        <v>58.459760189999997</v>
      </c>
      <c r="K1973">
        <v>98</v>
      </c>
      <c r="L1973">
        <v>0</v>
      </c>
      <c r="M1973">
        <v>48.6</v>
      </c>
      <c r="N1973">
        <v>2</v>
      </c>
      <c r="O1973">
        <v>95</v>
      </c>
      <c r="P1973">
        <v>7.6</v>
      </c>
      <c r="Q1973">
        <v>98</v>
      </c>
      <c r="R1973">
        <v>0.1</v>
      </c>
      <c r="S1973">
        <v>4267.1357799999996</v>
      </c>
      <c r="T1973">
        <v>329174</v>
      </c>
      <c r="U1973">
        <v>2.2000000000000002</v>
      </c>
      <c r="V1973">
        <v>2.2000000000000002</v>
      </c>
      <c r="W1973">
        <v>0.72799999999999998</v>
      </c>
      <c r="X1973">
        <v>12.8</v>
      </c>
      <c r="Z1973" t="s">
        <v>23</v>
      </c>
    </row>
    <row r="1974" spans="1:26" x14ac:dyDescent="0.3">
      <c r="A1974" t="s">
        <v>153</v>
      </c>
      <c r="B1974">
        <v>75.7</v>
      </c>
      <c r="C1974" t="s">
        <v>23</v>
      </c>
      <c r="D1974">
        <v>2002</v>
      </c>
      <c r="E1974">
        <f t="shared" si="30"/>
        <v>0</v>
      </c>
      <c r="F1974" t="str">
        <v>High</v>
      </c>
      <c r="G1974">
        <v>125</v>
      </c>
      <c r="H1974">
        <v>1</v>
      </c>
      <c r="I1974">
        <v>5.52</v>
      </c>
      <c r="J1974">
        <v>78.809402160000005</v>
      </c>
      <c r="K1974">
        <v>98</v>
      </c>
      <c r="L1974">
        <v>0</v>
      </c>
      <c r="M1974">
        <v>47.8</v>
      </c>
      <c r="N1974">
        <v>2</v>
      </c>
      <c r="O1974">
        <v>99</v>
      </c>
      <c r="P1974">
        <v>8.3000000000000007</v>
      </c>
      <c r="Q1974">
        <v>99</v>
      </c>
      <c r="R1974">
        <v>0.2</v>
      </c>
      <c r="S1974">
        <v>4126.14671</v>
      </c>
      <c r="T1974">
        <v>3149265</v>
      </c>
      <c r="U1974">
        <v>2.2999999999999998</v>
      </c>
      <c r="V1974">
        <v>2.2000000000000002</v>
      </c>
      <c r="W1974">
        <v>0.72499999999999998</v>
      </c>
      <c r="X1974">
        <v>12.6</v>
      </c>
      <c r="Z1974" t="s">
        <v>23</v>
      </c>
    </row>
    <row r="1975" spans="1:26" x14ac:dyDescent="0.3">
      <c r="A1975" t="s">
        <v>153</v>
      </c>
      <c r="B1975">
        <v>75.5</v>
      </c>
      <c r="C1975" t="s">
        <v>23</v>
      </c>
      <c r="D1975">
        <v>2001</v>
      </c>
      <c r="E1975">
        <f t="shared" si="30"/>
        <v>0</v>
      </c>
      <c r="F1975" t="str">
        <v>High</v>
      </c>
      <c r="G1975">
        <v>124</v>
      </c>
      <c r="H1975">
        <v>2</v>
      </c>
      <c r="I1975">
        <v>5.43</v>
      </c>
      <c r="J1975">
        <v>7.3205144610000001</v>
      </c>
      <c r="K1975">
        <v>98</v>
      </c>
      <c r="L1975">
        <v>0</v>
      </c>
      <c r="M1975">
        <v>46.9</v>
      </c>
      <c r="N1975">
        <v>2</v>
      </c>
      <c r="O1975">
        <v>95</v>
      </c>
      <c r="P1975">
        <v>7.72</v>
      </c>
      <c r="Q1975">
        <v>99</v>
      </c>
      <c r="R1975">
        <v>0.1</v>
      </c>
      <c r="S1975">
        <v>446.37283300000001</v>
      </c>
      <c r="T1975">
        <v>389684</v>
      </c>
      <c r="U1975">
        <v>2.2999999999999998</v>
      </c>
      <c r="V1975">
        <v>2.2999999999999998</v>
      </c>
      <c r="W1975">
        <v>0.72099999999999997</v>
      </c>
      <c r="X1975">
        <v>12.4</v>
      </c>
      <c r="Z1975" t="s">
        <v>23</v>
      </c>
    </row>
    <row r="1976" spans="1:26" x14ac:dyDescent="0.3">
      <c r="A1976" t="s">
        <v>153</v>
      </c>
      <c r="B1976">
        <v>75.7</v>
      </c>
      <c r="C1976" t="s">
        <v>23</v>
      </c>
      <c r="D1976">
        <v>2000</v>
      </c>
      <c r="E1976">
        <f t="shared" si="30"/>
        <v>0</v>
      </c>
      <c r="F1976" t="str">
        <v>High</v>
      </c>
      <c r="G1976">
        <v>121</v>
      </c>
      <c r="H1976">
        <v>2</v>
      </c>
      <c r="I1976">
        <v>5.58</v>
      </c>
      <c r="J1976">
        <v>9.8710214199999999</v>
      </c>
      <c r="K1976">
        <v>0</v>
      </c>
      <c r="L1976">
        <v>0</v>
      </c>
      <c r="M1976">
        <v>45.9</v>
      </c>
      <c r="N1976">
        <v>2</v>
      </c>
      <c r="O1976">
        <v>99</v>
      </c>
      <c r="P1976">
        <v>7.76</v>
      </c>
      <c r="Q1976">
        <v>98</v>
      </c>
      <c r="R1976">
        <v>0.2</v>
      </c>
      <c r="S1976">
        <v>46.299349999999997</v>
      </c>
      <c r="T1976">
        <v>33347</v>
      </c>
      <c r="U1976">
        <v>2.4</v>
      </c>
      <c r="V1976">
        <v>2.2999999999999998</v>
      </c>
      <c r="W1976">
        <v>0.71599999999999997</v>
      </c>
      <c r="X1976">
        <v>12.1</v>
      </c>
      <c r="Z1976" t="s">
        <v>23</v>
      </c>
    </row>
    <row r="1977" spans="1:26" x14ac:dyDescent="0.3">
      <c r="A1977" t="s">
        <v>154</v>
      </c>
      <c r="B1977">
        <v>62.9</v>
      </c>
      <c r="C1977" t="s">
        <v>23</v>
      </c>
      <c r="D1977">
        <v>2015</v>
      </c>
      <c r="E1977">
        <f t="shared" si="30"/>
        <v>0</v>
      </c>
      <c r="F1977" t="str">
        <v>low</v>
      </c>
      <c r="G1977">
        <v>275</v>
      </c>
      <c r="H1977">
        <v>10</v>
      </c>
      <c r="I1977">
        <v>0</v>
      </c>
      <c r="J1977">
        <v>0</v>
      </c>
      <c r="K1977">
        <v>67</v>
      </c>
      <c r="L1977">
        <v>38</v>
      </c>
      <c r="M1977">
        <v>48.6</v>
      </c>
      <c r="N1977">
        <v>12</v>
      </c>
      <c r="O1977">
        <v>74</v>
      </c>
      <c r="P1977">
        <v>0</v>
      </c>
      <c r="Q1977">
        <v>73</v>
      </c>
      <c r="R1977">
        <v>0.6</v>
      </c>
      <c r="S1977">
        <v>0</v>
      </c>
      <c r="T1977">
        <v>7919825</v>
      </c>
      <c r="U1977">
        <v>1.3</v>
      </c>
      <c r="V1977">
        <v>1.3</v>
      </c>
      <c r="W1977">
        <v>0.51500000000000001</v>
      </c>
      <c r="X1977">
        <v>10</v>
      </c>
      <c r="Z1977" t="s">
        <v>23</v>
      </c>
    </row>
    <row r="1978" spans="1:26" x14ac:dyDescent="0.3">
      <c r="A1978" t="s">
        <v>154</v>
      </c>
      <c r="B1978">
        <v>62.7</v>
      </c>
      <c r="C1978" t="s">
        <v>23</v>
      </c>
      <c r="D1978">
        <v>2014</v>
      </c>
      <c r="E1978">
        <f t="shared" si="30"/>
        <v>0</v>
      </c>
      <c r="F1978" t="str">
        <v>low</v>
      </c>
      <c r="G1978">
        <v>278</v>
      </c>
      <c r="H1978">
        <v>10</v>
      </c>
      <c r="I1978">
        <v>0.01</v>
      </c>
      <c r="J1978">
        <v>208.2311603</v>
      </c>
      <c r="K1978">
        <v>67</v>
      </c>
      <c r="L1978">
        <v>2299</v>
      </c>
      <c r="M1978">
        <v>47.9</v>
      </c>
      <c r="N1978">
        <v>13</v>
      </c>
      <c r="O1978">
        <v>64</v>
      </c>
      <c r="P1978">
        <v>4.26</v>
      </c>
      <c r="Q1978">
        <v>73</v>
      </c>
      <c r="R1978">
        <v>0.7</v>
      </c>
      <c r="S1978">
        <v>2182.7165650000002</v>
      </c>
      <c r="T1978">
        <v>7755785</v>
      </c>
      <c r="U1978">
        <v>1.3</v>
      </c>
      <c r="V1978">
        <v>1.3</v>
      </c>
      <c r="W1978">
        <v>0.51100000000000001</v>
      </c>
      <c r="X1978">
        <v>10</v>
      </c>
      <c r="Z1978" t="s">
        <v>23</v>
      </c>
    </row>
    <row r="1979" spans="1:26" x14ac:dyDescent="0.3">
      <c r="A1979" t="s">
        <v>154</v>
      </c>
      <c r="B1979">
        <v>62.4</v>
      </c>
      <c r="C1979" t="s">
        <v>23</v>
      </c>
      <c r="D1979">
        <v>2013</v>
      </c>
      <c r="E1979">
        <f t="shared" si="30"/>
        <v>0</v>
      </c>
      <c r="F1979" t="str">
        <v>low</v>
      </c>
      <c r="G1979">
        <v>281</v>
      </c>
      <c r="H1979">
        <v>10</v>
      </c>
      <c r="I1979">
        <v>0.01</v>
      </c>
      <c r="J1979">
        <v>25.708816949999999</v>
      </c>
      <c r="K1979">
        <v>73</v>
      </c>
      <c r="L1979">
        <v>12</v>
      </c>
      <c r="M1979">
        <v>47.2</v>
      </c>
      <c r="N1979">
        <v>13</v>
      </c>
      <c r="O1979">
        <v>8</v>
      </c>
      <c r="P1979">
        <v>4.78</v>
      </c>
      <c r="Q1979">
        <v>79</v>
      </c>
      <c r="R1979">
        <v>0.8</v>
      </c>
      <c r="S1979">
        <v>229.95364000000001</v>
      </c>
      <c r="T1979">
        <v>7592865</v>
      </c>
      <c r="U1979">
        <v>1.3</v>
      </c>
      <c r="V1979">
        <v>1.3</v>
      </c>
      <c r="W1979">
        <v>0.50600000000000001</v>
      </c>
      <c r="X1979">
        <v>10</v>
      </c>
      <c r="Z1979" t="s">
        <v>23</v>
      </c>
    </row>
    <row r="1980" spans="1:26" x14ac:dyDescent="0.3">
      <c r="A1980" t="s">
        <v>154</v>
      </c>
      <c r="B1980">
        <v>62.2</v>
      </c>
      <c r="C1980" t="s">
        <v>23</v>
      </c>
      <c r="D1980">
        <v>2012</v>
      </c>
      <c r="E1980">
        <f t="shared" si="30"/>
        <v>0</v>
      </c>
      <c r="F1980" t="str">
        <v>low</v>
      </c>
      <c r="G1980">
        <v>284</v>
      </c>
      <c r="H1980">
        <v>10</v>
      </c>
      <c r="I1980">
        <v>0.01</v>
      </c>
      <c r="J1980">
        <v>31.635765200000002</v>
      </c>
      <c r="K1980">
        <v>68</v>
      </c>
      <c r="L1980">
        <v>0</v>
      </c>
      <c r="M1980">
        <v>46.4</v>
      </c>
      <c r="N1980">
        <v>13</v>
      </c>
      <c r="O1980">
        <v>81</v>
      </c>
      <c r="P1980">
        <v>4.55</v>
      </c>
      <c r="Q1980">
        <v>74</v>
      </c>
      <c r="R1980">
        <v>1</v>
      </c>
      <c r="S1980">
        <v>271.31874099999999</v>
      </c>
      <c r="T1980">
        <v>743836</v>
      </c>
      <c r="U1980">
        <v>1.3</v>
      </c>
      <c r="V1980">
        <v>1.3</v>
      </c>
      <c r="W1980">
        <v>0.501</v>
      </c>
      <c r="X1980">
        <v>9.9</v>
      </c>
      <c r="Z1980" t="s">
        <v>23</v>
      </c>
    </row>
    <row r="1981" spans="1:26" x14ac:dyDescent="0.3">
      <c r="A1981" t="s">
        <v>154</v>
      </c>
      <c r="B1981">
        <v>62</v>
      </c>
      <c r="C1981" t="s">
        <v>23</v>
      </c>
      <c r="D1981">
        <v>2011</v>
      </c>
      <c r="E1981">
        <f t="shared" si="30"/>
        <v>0</v>
      </c>
      <c r="F1981" t="str">
        <v>low</v>
      </c>
      <c r="G1981">
        <v>285</v>
      </c>
      <c r="H1981">
        <v>10</v>
      </c>
      <c r="I1981">
        <v>0.88</v>
      </c>
      <c r="J1981">
        <v>23.407312860000001</v>
      </c>
      <c r="K1981">
        <v>66</v>
      </c>
      <c r="L1981">
        <v>0</v>
      </c>
      <c r="M1981">
        <v>45.7</v>
      </c>
      <c r="N1981">
        <v>13</v>
      </c>
      <c r="O1981">
        <v>69</v>
      </c>
      <c r="P1981">
        <v>4.9400000000000004</v>
      </c>
      <c r="Q1981">
        <v>72</v>
      </c>
      <c r="R1981">
        <v>1</v>
      </c>
      <c r="S1981">
        <v>177.867119</v>
      </c>
      <c r="T1981">
        <v>7269348</v>
      </c>
      <c r="U1981">
        <v>1.3</v>
      </c>
      <c r="V1981">
        <v>1.3</v>
      </c>
      <c r="W1981">
        <v>0.49399999999999999</v>
      </c>
      <c r="X1981">
        <v>9.9</v>
      </c>
      <c r="Z1981" t="s">
        <v>23</v>
      </c>
    </row>
    <row r="1982" spans="1:26" x14ac:dyDescent="0.3">
      <c r="A1982" t="s">
        <v>154</v>
      </c>
      <c r="B1982">
        <v>61.8</v>
      </c>
      <c r="C1982" t="s">
        <v>23</v>
      </c>
      <c r="D1982">
        <v>2010</v>
      </c>
      <c r="E1982">
        <f t="shared" si="30"/>
        <v>0</v>
      </c>
      <c r="F1982" t="str">
        <v>low</v>
      </c>
      <c r="G1982">
        <v>286</v>
      </c>
      <c r="H1982">
        <v>10</v>
      </c>
      <c r="I1982">
        <v>0.79</v>
      </c>
      <c r="J1982">
        <v>18.99961966</v>
      </c>
      <c r="K1982">
        <v>56</v>
      </c>
      <c r="L1982">
        <v>0</v>
      </c>
      <c r="M1982">
        <v>44.9</v>
      </c>
      <c r="N1982">
        <v>14</v>
      </c>
      <c r="O1982">
        <v>72</v>
      </c>
      <c r="P1982">
        <v>4.18</v>
      </c>
      <c r="Q1982">
        <v>67</v>
      </c>
      <c r="R1982">
        <v>1.1000000000000001</v>
      </c>
      <c r="S1982">
        <v>1366.8791120000001</v>
      </c>
      <c r="T1982">
        <v>718239</v>
      </c>
      <c r="U1982">
        <v>1.4</v>
      </c>
      <c r="V1982">
        <v>1.3</v>
      </c>
      <c r="W1982">
        <v>0.48499999999999999</v>
      </c>
      <c r="X1982">
        <v>9.6</v>
      </c>
      <c r="Z1982" t="s">
        <v>23</v>
      </c>
    </row>
    <row r="1983" spans="1:26" x14ac:dyDescent="0.3">
      <c r="A1983" t="s">
        <v>154</v>
      </c>
      <c r="B1983">
        <v>61.6</v>
      </c>
      <c r="C1983" t="s">
        <v>23</v>
      </c>
      <c r="D1983">
        <v>2009</v>
      </c>
      <c r="E1983">
        <f t="shared" si="30"/>
        <v>0</v>
      </c>
      <c r="F1983" t="str">
        <v>low</v>
      </c>
      <c r="G1983">
        <v>288</v>
      </c>
      <c r="H1983">
        <v>11</v>
      </c>
      <c r="I1983">
        <v>0.82</v>
      </c>
      <c r="J1983">
        <v>20.533275310000001</v>
      </c>
      <c r="K1983">
        <v>66</v>
      </c>
      <c r="L1983">
        <v>0</v>
      </c>
      <c r="M1983">
        <v>44.2</v>
      </c>
      <c r="N1983">
        <v>14</v>
      </c>
      <c r="O1983">
        <v>79</v>
      </c>
      <c r="P1983">
        <v>4.3600000000000003</v>
      </c>
      <c r="Q1983">
        <v>73</v>
      </c>
      <c r="R1983">
        <v>1.1000000000000001</v>
      </c>
      <c r="S1983">
        <v>1166.66337</v>
      </c>
      <c r="T1983">
        <v>6947447</v>
      </c>
      <c r="U1983">
        <v>1.4</v>
      </c>
      <c r="V1983">
        <v>1.3</v>
      </c>
      <c r="W1983">
        <v>0.47699999999999998</v>
      </c>
      <c r="X1983">
        <v>9.1999999999999993</v>
      </c>
      <c r="Z1983" t="s">
        <v>23</v>
      </c>
    </row>
    <row r="1984" spans="1:26" x14ac:dyDescent="0.3">
      <c r="A1984" t="s">
        <v>154</v>
      </c>
      <c r="B1984">
        <v>61.4</v>
      </c>
      <c r="C1984" t="s">
        <v>23</v>
      </c>
      <c r="D1984">
        <v>2008</v>
      </c>
      <c r="E1984">
        <f t="shared" si="30"/>
        <v>0</v>
      </c>
      <c r="F1984" t="str">
        <v>low</v>
      </c>
      <c r="G1984">
        <v>29</v>
      </c>
      <c r="H1984">
        <v>11</v>
      </c>
      <c r="I1984">
        <v>0.81</v>
      </c>
      <c r="J1984">
        <v>103.7277727</v>
      </c>
      <c r="K1984">
        <v>59</v>
      </c>
      <c r="L1984">
        <v>0</v>
      </c>
      <c r="M1984">
        <v>43.4</v>
      </c>
      <c r="N1984">
        <v>14</v>
      </c>
      <c r="O1984">
        <v>76</v>
      </c>
      <c r="P1984">
        <v>4.5999999999999996</v>
      </c>
      <c r="Q1984">
        <v>63</v>
      </c>
      <c r="R1984">
        <v>1.3</v>
      </c>
      <c r="S1984">
        <v>1178.72469</v>
      </c>
      <c r="T1984">
        <v>6787187</v>
      </c>
      <c r="U1984">
        <v>1.4</v>
      </c>
      <c r="V1984">
        <v>1.3</v>
      </c>
      <c r="W1984">
        <v>0.46899999999999997</v>
      </c>
      <c r="X1984">
        <v>8.9</v>
      </c>
      <c r="Z1984" t="s">
        <v>23</v>
      </c>
    </row>
    <row r="1985" spans="1:26" x14ac:dyDescent="0.3">
      <c r="A1985" t="s">
        <v>154</v>
      </c>
      <c r="B1985">
        <v>61.1</v>
      </c>
      <c r="C1985" t="s">
        <v>23</v>
      </c>
      <c r="D1985">
        <v>2007</v>
      </c>
      <c r="E1985">
        <f t="shared" si="30"/>
        <v>0</v>
      </c>
      <c r="F1985" t="str">
        <v>low</v>
      </c>
      <c r="G1985">
        <v>295</v>
      </c>
      <c r="H1985">
        <v>11</v>
      </c>
      <c r="I1985">
        <v>0.71</v>
      </c>
      <c r="J1985">
        <v>85.717538099999999</v>
      </c>
      <c r="K1985">
        <v>61</v>
      </c>
      <c r="L1985">
        <v>0</v>
      </c>
      <c r="M1985">
        <v>42.7</v>
      </c>
      <c r="N1985">
        <v>14</v>
      </c>
      <c r="O1985">
        <v>72</v>
      </c>
      <c r="P1985">
        <v>4.4000000000000004</v>
      </c>
      <c r="Q1985">
        <v>71</v>
      </c>
      <c r="R1985">
        <v>1.4</v>
      </c>
      <c r="S1985">
        <v>956.66895199999999</v>
      </c>
      <c r="T1985">
        <v>6627922</v>
      </c>
      <c r="U1985">
        <v>1.4</v>
      </c>
      <c r="V1985">
        <v>1.3</v>
      </c>
      <c r="W1985">
        <v>0.46100000000000002</v>
      </c>
      <c r="X1985">
        <v>8.6</v>
      </c>
      <c r="Z1985" t="s">
        <v>23</v>
      </c>
    </row>
    <row r="1986" spans="1:26" x14ac:dyDescent="0.3">
      <c r="A1986" t="s">
        <v>154</v>
      </c>
      <c r="B1986">
        <v>68</v>
      </c>
      <c r="C1986" t="s">
        <v>23</v>
      </c>
      <c r="D1986">
        <v>2006</v>
      </c>
      <c r="E1986">
        <f t="shared" ref="E1986:E2049" si="31">IF(Z1986="Developing",0,1)</f>
        <v>0</v>
      </c>
      <c r="F1986" t="str">
        <v>low</v>
      </c>
      <c r="G1986">
        <v>299</v>
      </c>
      <c r="H1986">
        <v>11</v>
      </c>
      <c r="I1986">
        <v>0.64</v>
      </c>
      <c r="J1986">
        <v>126.61421369999999</v>
      </c>
      <c r="K1986">
        <v>71</v>
      </c>
      <c r="L1986">
        <v>1</v>
      </c>
      <c r="M1986">
        <v>41.9</v>
      </c>
      <c r="N1986">
        <v>14</v>
      </c>
      <c r="O1986">
        <v>67</v>
      </c>
      <c r="P1986">
        <v>5.92</v>
      </c>
      <c r="Q1986">
        <v>72</v>
      </c>
      <c r="R1986">
        <v>1.5</v>
      </c>
      <c r="S1986">
        <v>854.34692099999995</v>
      </c>
      <c r="T1986">
        <v>647272</v>
      </c>
      <c r="U1986">
        <v>1.4</v>
      </c>
      <c r="V1986">
        <v>1.4</v>
      </c>
      <c r="W1986">
        <v>0.45400000000000001</v>
      </c>
      <c r="X1986">
        <v>8.1999999999999993</v>
      </c>
      <c r="Z1986" t="s">
        <v>23</v>
      </c>
    </row>
    <row r="1987" spans="1:26" x14ac:dyDescent="0.3">
      <c r="A1987" t="s">
        <v>154</v>
      </c>
      <c r="B1987">
        <v>64</v>
      </c>
      <c r="C1987" t="s">
        <v>23</v>
      </c>
      <c r="D1987">
        <v>2005</v>
      </c>
      <c r="E1987">
        <f t="shared" si="31"/>
        <v>0</v>
      </c>
      <c r="F1987" t="str">
        <v>low</v>
      </c>
      <c r="G1987">
        <v>37</v>
      </c>
      <c r="H1987">
        <v>11</v>
      </c>
      <c r="I1987">
        <v>0.84</v>
      </c>
      <c r="J1987">
        <v>12.055519970000001</v>
      </c>
      <c r="K1987">
        <v>63</v>
      </c>
      <c r="L1987">
        <v>1222</v>
      </c>
      <c r="M1987">
        <v>41.1</v>
      </c>
      <c r="N1987">
        <v>15</v>
      </c>
      <c r="O1987">
        <v>61</v>
      </c>
      <c r="P1987">
        <v>6.42</v>
      </c>
      <c r="Q1987">
        <v>72</v>
      </c>
      <c r="R1987">
        <v>1.5</v>
      </c>
      <c r="S1987">
        <v>77.577348599999993</v>
      </c>
      <c r="T1987">
        <v>631479</v>
      </c>
      <c r="U1987">
        <v>1.4</v>
      </c>
      <c r="V1987">
        <v>1.4</v>
      </c>
      <c r="W1987">
        <v>0.44600000000000001</v>
      </c>
      <c r="X1987">
        <v>7.9</v>
      </c>
      <c r="Z1987" t="s">
        <v>23</v>
      </c>
    </row>
    <row r="1988" spans="1:26" x14ac:dyDescent="0.3">
      <c r="A1988" t="s">
        <v>154</v>
      </c>
      <c r="B1988">
        <v>59.9</v>
      </c>
      <c r="C1988" t="s">
        <v>23</v>
      </c>
      <c r="D1988">
        <v>2004</v>
      </c>
      <c r="E1988">
        <f t="shared" si="31"/>
        <v>0</v>
      </c>
      <c r="F1988" t="str">
        <v>low</v>
      </c>
      <c r="G1988">
        <v>314</v>
      </c>
      <c r="H1988">
        <v>11</v>
      </c>
      <c r="I1988">
        <v>0.57999999999999996</v>
      </c>
      <c r="J1988">
        <v>158.001946</v>
      </c>
      <c r="K1988">
        <v>6</v>
      </c>
      <c r="L1988">
        <v>1385</v>
      </c>
      <c r="M1988">
        <v>4.4000000000000004</v>
      </c>
      <c r="N1988">
        <v>15</v>
      </c>
      <c r="O1988">
        <v>59</v>
      </c>
      <c r="P1988">
        <v>8.39</v>
      </c>
      <c r="Q1988">
        <v>62</v>
      </c>
      <c r="R1988">
        <v>1.5</v>
      </c>
      <c r="S1988">
        <v>637.36162149999996</v>
      </c>
      <c r="T1988">
        <v>6161517</v>
      </c>
      <c r="U1988">
        <v>1.5</v>
      </c>
      <c r="V1988">
        <v>1.4</v>
      </c>
      <c r="W1988">
        <v>0.439</v>
      </c>
      <c r="X1988">
        <v>7.6</v>
      </c>
      <c r="Z1988" t="s">
        <v>23</v>
      </c>
    </row>
    <row r="1989" spans="1:26" x14ac:dyDescent="0.3">
      <c r="A1989" t="s">
        <v>154</v>
      </c>
      <c r="B1989">
        <v>59.6</v>
      </c>
      <c r="C1989" t="s">
        <v>23</v>
      </c>
      <c r="D1989">
        <v>2003</v>
      </c>
      <c r="E1989">
        <f t="shared" si="31"/>
        <v>0</v>
      </c>
      <c r="F1989" t="str">
        <v>low</v>
      </c>
      <c r="G1989">
        <v>321</v>
      </c>
      <c r="H1989">
        <v>11</v>
      </c>
      <c r="I1989">
        <v>0.59</v>
      </c>
      <c r="J1989">
        <v>124.3789361</v>
      </c>
      <c r="K1989">
        <v>67</v>
      </c>
      <c r="L1989">
        <v>3863</v>
      </c>
      <c r="M1989">
        <v>39.6</v>
      </c>
      <c r="N1989">
        <v>14</v>
      </c>
      <c r="O1989">
        <v>62</v>
      </c>
      <c r="P1989">
        <v>6.79</v>
      </c>
      <c r="Q1989">
        <v>68</v>
      </c>
      <c r="R1989">
        <v>1.4</v>
      </c>
      <c r="S1989">
        <v>588.35825950000003</v>
      </c>
      <c r="T1989">
        <v>61724</v>
      </c>
      <c r="U1989">
        <v>1.5</v>
      </c>
      <c r="V1989">
        <v>1.4</v>
      </c>
      <c r="W1989">
        <v>0.433</v>
      </c>
      <c r="X1989">
        <v>7.2</v>
      </c>
      <c r="Z1989" t="s">
        <v>23</v>
      </c>
    </row>
    <row r="1990" spans="1:26" x14ac:dyDescent="0.3">
      <c r="A1990" t="s">
        <v>154</v>
      </c>
      <c r="B1990">
        <v>59.3</v>
      </c>
      <c r="C1990" t="s">
        <v>23</v>
      </c>
      <c r="D1990">
        <v>2002</v>
      </c>
      <c r="E1990">
        <f t="shared" si="31"/>
        <v>0</v>
      </c>
      <c r="F1990" t="str">
        <v>low</v>
      </c>
      <c r="G1990">
        <v>327</v>
      </c>
      <c r="H1990">
        <v>11</v>
      </c>
      <c r="I1990">
        <v>0.61</v>
      </c>
      <c r="J1990">
        <v>110.9803062</v>
      </c>
      <c r="K1990">
        <v>6</v>
      </c>
      <c r="L1990">
        <v>17620</v>
      </c>
      <c r="M1990">
        <v>38.9</v>
      </c>
      <c r="N1990">
        <v>14</v>
      </c>
      <c r="O1990">
        <v>54</v>
      </c>
      <c r="P1990">
        <v>7.69</v>
      </c>
      <c r="Q1990">
        <v>61</v>
      </c>
      <c r="R1990">
        <v>1.4</v>
      </c>
      <c r="S1990">
        <v>511.665773</v>
      </c>
      <c r="T1990">
        <v>5862316</v>
      </c>
      <c r="U1990">
        <v>1.5</v>
      </c>
      <c r="V1990">
        <v>1.5</v>
      </c>
      <c r="W1990">
        <v>0.42799999999999999</v>
      </c>
      <c r="X1990">
        <v>6.9</v>
      </c>
      <c r="Z1990" t="s">
        <v>23</v>
      </c>
    </row>
    <row r="1991" spans="1:26" x14ac:dyDescent="0.3">
      <c r="A1991" t="s">
        <v>154</v>
      </c>
      <c r="B1991">
        <v>59.1</v>
      </c>
      <c r="C1991" t="s">
        <v>23</v>
      </c>
      <c r="D1991">
        <v>2001</v>
      </c>
      <c r="E1991">
        <f t="shared" si="31"/>
        <v>0</v>
      </c>
      <c r="F1991" t="str">
        <v>low</v>
      </c>
      <c r="G1991">
        <v>331</v>
      </c>
      <c r="H1991">
        <v>11</v>
      </c>
      <c r="I1991">
        <v>0.68</v>
      </c>
      <c r="J1991">
        <v>93.372784969999998</v>
      </c>
      <c r="K1991">
        <v>59</v>
      </c>
      <c r="L1991">
        <v>4023</v>
      </c>
      <c r="M1991">
        <v>38.200000000000003</v>
      </c>
      <c r="N1991">
        <v>14</v>
      </c>
      <c r="O1991">
        <v>52</v>
      </c>
      <c r="P1991">
        <v>6.68</v>
      </c>
      <c r="Q1991">
        <v>55</v>
      </c>
      <c r="R1991">
        <v>1.3</v>
      </c>
      <c r="S1991">
        <v>539.41528000000005</v>
      </c>
      <c r="T1991">
        <v>5716152</v>
      </c>
      <c r="U1991">
        <v>1.5</v>
      </c>
      <c r="V1991">
        <v>1.5</v>
      </c>
      <c r="W1991">
        <v>0.42199999999999999</v>
      </c>
      <c r="X1991">
        <v>6.6</v>
      </c>
      <c r="Z1991" t="s">
        <v>23</v>
      </c>
    </row>
    <row r="1992" spans="1:26" x14ac:dyDescent="0.3">
      <c r="A1992" t="s">
        <v>154</v>
      </c>
      <c r="B1992">
        <v>58.9</v>
      </c>
      <c r="C1992" t="s">
        <v>23</v>
      </c>
      <c r="D1992">
        <v>2000</v>
      </c>
      <c r="E1992">
        <f t="shared" si="31"/>
        <v>0</v>
      </c>
      <c r="F1992" t="str">
        <v>low</v>
      </c>
      <c r="G1992">
        <v>335</v>
      </c>
      <c r="H1992">
        <v>11</v>
      </c>
      <c r="I1992">
        <v>0.73</v>
      </c>
      <c r="J1992">
        <v>62.562738410000001</v>
      </c>
      <c r="K1992">
        <v>57</v>
      </c>
      <c r="L1992">
        <v>7135</v>
      </c>
      <c r="M1992">
        <v>37.5</v>
      </c>
      <c r="N1992">
        <v>14</v>
      </c>
      <c r="O1992">
        <v>51</v>
      </c>
      <c r="P1992">
        <v>3.98</v>
      </c>
      <c r="Q1992">
        <v>59</v>
      </c>
      <c r="R1992">
        <v>1.1000000000000001</v>
      </c>
      <c r="S1992">
        <v>631.94685260000006</v>
      </c>
      <c r="T1992">
        <v>5572222</v>
      </c>
      <c r="U1992">
        <v>1.6</v>
      </c>
      <c r="V1992">
        <v>1.5</v>
      </c>
      <c r="W1992">
        <v>0.41799999999999998</v>
      </c>
      <c r="X1992">
        <v>6.2</v>
      </c>
      <c r="Z1992" t="s">
        <v>23</v>
      </c>
    </row>
    <row r="1993" spans="1:26" x14ac:dyDescent="0.3">
      <c r="A1993" t="s">
        <v>155</v>
      </c>
      <c r="B1993">
        <v>74</v>
      </c>
      <c r="C1993" t="s">
        <v>23</v>
      </c>
      <c r="D1993">
        <v>2015</v>
      </c>
      <c r="E1993">
        <f t="shared" si="31"/>
        <v>0</v>
      </c>
      <c r="F1993" t="str">
        <v>High</v>
      </c>
      <c r="G1993">
        <v>146</v>
      </c>
      <c r="H1993">
        <v>2</v>
      </c>
      <c r="I1993">
        <v>0</v>
      </c>
      <c r="J1993">
        <v>0</v>
      </c>
      <c r="K1993">
        <v>93</v>
      </c>
      <c r="L1993">
        <v>0</v>
      </c>
      <c r="M1993">
        <v>5.2</v>
      </c>
      <c r="N1993">
        <v>3</v>
      </c>
      <c r="O1993">
        <v>89</v>
      </c>
      <c r="P1993">
        <v>0</v>
      </c>
      <c r="Q1993">
        <v>93</v>
      </c>
      <c r="R1993">
        <v>0.2</v>
      </c>
      <c r="S1993">
        <v>419.36772400000001</v>
      </c>
      <c r="T1993">
        <v>6639119</v>
      </c>
      <c r="U1993">
        <v>2</v>
      </c>
      <c r="V1993">
        <v>1.9</v>
      </c>
      <c r="W1993">
        <v>0.69199999999999995</v>
      </c>
      <c r="X1993">
        <v>12.3</v>
      </c>
      <c r="Z1993" t="s">
        <v>23</v>
      </c>
    </row>
    <row r="1994" spans="1:26" x14ac:dyDescent="0.3">
      <c r="A1994" t="s">
        <v>155</v>
      </c>
      <c r="B1994">
        <v>73.900000000000006</v>
      </c>
      <c r="C1994" t="s">
        <v>23</v>
      </c>
      <c r="D1994">
        <v>2014</v>
      </c>
      <c r="E1994">
        <f t="shared" si="31"/>
        <v>0</v>
      </c>
      <c r="F1994" t="str">
        <v>High</v>
      </c>
      <c r="G1994">
        <v>147</v>
      </c>
      <c r="H1994">
        <v>3</v>
      </c>
      <c r="I1994">
        <v>0.01</v>
      </c>
      <c r="J1994">
        <v>561.76847009999994</v>
      </c>
      <c r="K1994">
        <v>87</v>
      </c>
      <c r="L1994">
        <v>0</v>
      </c>
      <c r="M1994">
        <v>49.4</v>
      </c>
      <c r="N1994">
        <v>3</v>
      </c>
      <c r="O1994">
        <v>83</v>
      </c>
      <c r="P1994">
        <v>9.81</v>
      </c>
      <c r="Q1994">
        <v>87</v>
      </c>
      <c r="R1994">
        <v>0.2</v>
      </c>
      <c r="S1994">
        <v>4712.8227360000001</v>
      </c>
      <c r="T1994">
        <v>6552584</v>
      </c>
      <c r="U1994">
        <v>2</v>
      </c>
      <c r="V1994">
        <v>1.9</v>
      </c>
      <c r="W1994">
        <v>0.68799999999999994</v>
      </c>
      <c r="X1994">
        <v>12.3</v>
      </c>
      <c r="Z1994" t="s">
        <v>23</v>
      </c>
    </row>
    <row r="1995" spans="1:26" x14ac:dyDescent="0.3">
      <c r="A1995" t="s">
        <v>155</v>
      </c>
      <c r="B1995">
        <v>73.8</v>
      </c>
      <c r="C1995" t="s">
        <v>23</v>
      </c>
      <c r="D1995">
        <v>2013</v>
      </c>
      <c r="E1995">
        <f t="shared" si="31"/>
        <v>0</v>
      </c>
      <c r="F1995" t="str">
        <v>High</v>
      </c>
      <c r="G1995">
        <v>148</v>
      </c>
      <c r="H1995">
        <v>3</v>
      </c>
      <c r="I1995">
        <v>5.03</v>
      </c>
      <c r="J1995">
        <v>573.43469819999996</v>
      </c>
      <c r="K1995">
        <v>86</v>
      </c>
      <c r="L1995">
        <v>0</v>
      </c>
      <c r="M1995">
        <v>48.6</v>
      </c>
      <c r="N1995">
        <v>3</v>
      </c>
      <c r="O1995">
        <v>8</v>
      </c>
      <c r="P1995">
        <v>1.49</v>
      </c>
      <c r="Q1995">
        <v>86</v>
      </c>
      <c r="R1995">
        <v>0.2</v>
      </c>
      <c r="S1995">
        <v>4479.9585800000004</v>
      </c>
      <c r="T1995">
        <v>646574</v>
      </c>
      <c r="U1995">
        <v>2</v>
      </c>
      <c r="V1995">
        <v>1.9</v>
      </c>
      <c r="W1995">
        <v>0.67900000000000005</v>
      </c>
      <c r="X1995">
        <v>12.3</v>
      </c>
      <c r="Z1995" t="s">
        <v>23</v>
      </c>
    </row>
    <row r="1996" spans="1:26" x14ac:dyDescent="0.3">
      <c r="A1996" t="s">
        <v>155</v>
      </c>
      <c r="B1996">
        <v>73.599999999999994</v>
      </c>
      <c r="C1996" t="s">
        <v>23</v>
      </c>
      <c r="D1996">
        <v>2012</v>
      </c>
      <c r="E1996">
        <f t="shared" si="31"/>
        <v>0</v>
      </c>
      <c r="F1996" t="str">
        <v>High</v>
      </c>
      <c r="G1996">
        <v>148</v>
      </c>
      <c r="H1996">
        <v>3</v>
      </c>
      <c r="I1996">
        <v>5.36</v>
      </c>
      <c r="J1996">
        <v>441.84462439999999</v>
      </c>
      <c r="K1996">
        <v>87</v>
      </c>
      <c r="L1996">
        <v>0</v>
      </c>
      <c r="M1996">
        <v>47.9</v>
      </c>
      <c r="N1996">
        <v>3</v>
      </c>
      <c r="O1996">
        <v>83</v>
      </c>
      <c r="P1996">
        <v>1.33</v>
      </c>
      <c r="Q1996">
        <v>87</v>
      </c>
      <c r="R1996">
        <v>0.1</v>
      </c>
      <c r="S1996">
        <v>3855.5377349999999</v>
      </c>
      <c r="T1996">
        <v>6379219</v>
      </c>
      <c r="U1996">
        <v>2</v>
      </c>
      <c r="V1996">
        <v>2</v>
      </c>
      <c r="W1996">
        <v>0.67900000000000005</v>
      </c>
      <c r="X1996">
        <v>12.3</v>
      </c>
      <c r="Z1996" t="s">
        <v>23</v>
      </c>
    </row>
    <row r="1997" spans="1:26" x14ac:dyDescent="0.3">
      <c r="A1997" t="s">
        <v>155</v>
      </c>
      <c r="B1997">
        <v>73.400000000000006</v>
      </c>
      <c r="C1997" t="s">
        <v>23</v>
      </c>
      <c r="D1997">
        <v>2011</v>
      </c>
      <c r="E1997">
        <f t="shared" si="31"/>
        <v>0</v>
      </c>
      <c r="F1997" t="str">
        <v>High</v>
      </c>
      <c r="G1997">
        <v>15</v>
      </c>
      <c r="H1997">
        <v>3</v>
      </c>
      <c r="I1997">
        <v>5.79</v>
      </c>
      <c r="J1997">
        <v>472.19328250000001</v>
      </c>
      <c r="K1997">
        <v>89</v>
      </c>
      <c r="L1997">
        <v>0</v>
      </c>
      <c r="M1997">
        <v>47.1</v>
      </c>
      <c r="N1997">
        <v>3</v>
      </c>
      <c r="O1997">
        <v>84</v>
      </c>
      <c r="P1997">
        <v>9.42</v>
      </c>
      <c r="Q1997">
        <v>89</v>
      </c>
      <c r="R1997">
        <v>0.1</v>
      </c>
      <c r="S1997">
        <v>3988.1189399999998</v>
      </c>
      <c r="T1997">
        <v>6293783</v>
      </c>
      <c r="U1997">
        <v>2.1</v>
      </c>
      <c r="V1997">
        <v>2</v>
      </c>
      <c r="W1997">
        <v>0.67500000000000004</v>
      </c>
      <c r="X1997">
        <v>12.3</v>
      </c>
      <c r="Z1997" t="s">
        <v>23</v>
      </c>
    </row>
    <row r="1998" spans="1:26" x14ac:dyDescent="0.3">
      <c r="A1998" t="s">
        <v>155</v>
      </c>
      <c r="B1998">
        <v>73.2</v>
      </c>
      <c r="C1998" t="s">
        <v>23</v>
      </c>
      <c r="D1998">
        <v>2010</v>
      </c>
      <c r="E1998">
        <f t="shared" si="31"/>
        <v>0</v>
      </c>
      <c r="F1998" t="str">
        <v>High</v>
      </c>
      <c r="G1998">
        <v>152</v>
      </c>
      <c r="H1998">
        <v>3</v>
      </c>
      <c r="I1998">
        <v>5.65</v>
      </c>
      <c r="J1998">
        <v>359.9760397</v>
      </c>
      <c r="K1998">
        <v>89</v>
      </c>
      <c r="L1998">
        <v>0</v>
      </c>
      <c r="M1998">
        <v>46.4</v>
      </c>
      <c r="N1998">
        <v>3</v>
      </c>
      <c r="O1998">
        <v>85</v>
      </c>
      <c r="P1998">
        <v>9.1</v>
      </c>
      <c r="Q1998">
        <v>89</v>
      </c>
      <c r="R1998">
        <v>0.1</v>
      </c>
      <c r="S1998">
        <v>3225.591754</v>
      </c>
      <c r="T1998">
        <v>629877</v>
      </c>
      <c r="U1998">
        <v>2.1</v>
      </c>
      <c r="V1998">
        <v>2</v>
      </c>
      <c r="W1998">
        <v>0.66400000000000003</v>
      </c>
      <c r="X1998">
        <v>12.4</v>
      </c>
      <c r="Z1998" t="s">
        <v>23</v>
      </c>
    </row>
    <row r="1999" spans="1:26" x14ac:dyDescent="0.3">
      <c r="A1999" t="s">
        <v>155</v>
      </c>
      <c r="B1999">
        <v>73</v>
      </c>
      <c r="C1999" t="s">
        <v>23</v>
      </c>
      <c r="D1999">
        <v>2009</v>
      </c>
      <c r="E1999">
        <f t="shared" si="31"/>
        <v>0</v>
      </c>
      <c r="F1999" t="str">
        <v>High</v>
      </c>
      <c r="G1999">
        <v>155</v>
      </c>
      <c r="H1999">
        <v>3</v>
      </c>
      <c r="I1999">
        <v>5.39</v>
      </c>
      <c r="J1999">
        <v>30.935195480000001</v>
      </c>
      <c r="K1999">
        <v>85</v>
      </c>
      <c r="L1999">
        <v>0</v>
      </c>
      <c r="M1999">
        <v>45.6</v>
      </c>
      <c r="N1999">
        <v>3</v>
      </c>
      <c r="O1999">
        <v>81</v>
      </c>
      <c r="P1999">
        <v>9.14</v>
      </c>
      <c r="Q1999">
        <v>85</v>
      </c>
      <c r="R1999">
        <v>0.1</v>
      </c>
      <c r="S1999">
        <v>2599.5962589999999</v>
      </c>
      <c r="T1999">
        <v>6127837</v>
      </c>
      <c r="U1999">
        <v>2.1</v>
      </c>
      <c r="V1999">
        <v>2</v>
      </c>
      <c r="W1999">
        <v>0.66300000000000003</v>
      </c>
      <c r="X1999">
        <v>12.1</v>
      </c>
      <c r="Z1999" t="s">
        <v>23</v>
      </c>
    </row>
    <row r="2000" spans="1:26" x14ac:dyDescent="0.3">
      <c r="A2000" t="s">
        <v>155</v>
      </c>
      <c r="B2000">
        <v>72.7</v>
      </c>
      <c r="C2000" t="s">
        <v>23</v>
      </c>
      <c r="D2000">
        <v>2008</v>
      </c>
      <c r="E2000">
        <f t="shared" si="31"/>
        <v>0</v>
      </c>
      <c r="F2000" t="str">
        <v>High</v>
      </c>
      <c r="G2000">
        <v>157</v>
      </c>
      <c r="H2000">
        <v>3</v>
      </c>
      <c r="I2000">
        <v>6.14</v>
      </c>
      <c r="J2000">
        <v>34.739245760000003</v>
      </c>
      <c r="K2000">
        <v>87</v>
      </c>
      <c r="L2000">
        <v>0</v>
      </c>
      <c r="M2000">
        <v>44.9</v>
      </c>
      <c r="N2000">
        <v>4</v>
      </c>
      <c r="O2000">
        <v>85</v>
      </c>
      <c r="P2000">
        <v>7.6</v>
      </c>
      <c r="Q2000">
        <v>89</v>
      </c>
      <c r="R2000">
        <v>0.1</v>
      </c>
      <c r="S2000">
        <v>359.99218400000001</v>
      </c>
      <c r="T2000">
        <v>647117</v>
      </c>
      <c r="U2000">
        <v>2.1</v>
      </c>
      <c r="V2000">
        <v>2.1</v>
      </c>
      <c r="W2000">
        <v>0.65400000000000003</v>
      </c>
      <c r="X2000">
        <v>11.9</v>
      </c>
      <c r="Z2000" t="s">
        <v>23</v>
      </c>
    </row>
    <row r="2001" spans="1:26" x14ac:dyDescent="0.3">
      <c r="A2001" t="s">
        <v>155</v>
      </c>
      <c r="B2001">
        <v>72.5</v>
      </c>
      <c r="C2001" t="s">
        <v>23</v>
      </c>
      <c r="D2001">
        <v>2007</v>
      </c>
      <c r="E2001">
        <f t="shared" si="31"/>
        <v>0</v>
      </c>
      <c r="F2001" t="str">
        <v>High</v>
      </c>
      <c r="G2001">
        <v>159</v>
      </c>
      <c r="H2001">
        <v>3</v>
      </c>
      <c r="I2001">
        <v>5.61</v>
      </c>
      <c r="J2001">
        <v>318.62018519999998</v>
      </c>
      <c r="K2001">
        <v>86</v>
      </c>
      <c r="L2001">
        <v>0</v>
      </c>
      <c r="M2001">
        <v>44.2</v>
      </c>
      <c r="N2001">
        <v>4</v>
      </c>
      <c r="O2001">
        <v>95</v>
      </c>
      <c r="P2001">
        <v>6.41</v>
      </c>
      <c r="Q2001">
        <v>95</v>
      </c>
      <c r="R2001">
        <v>0.1</v>
      </c>
      <c r="S2001">
        <v>2312.1929260000002</v>
      </c>
      <c r="T2001">
        <v>5966159</v>
      </c>
      <c r="U2001">
        <v>2.2000000000000002</v>
      </c>
      <c r="V2001">
        <v>2.1</v>
      </c>
      <c r="W2001">
        <v>0.64900000000000002</v>
      </c>
      <c r="X2001">
        <v>12</v>
      </c>
      <c r="Z2001" t="s">
        <v>23</v>
      </c>
    </row>
    <row r="2002" spans="1:26" x14ac:dyDescent="0.3">
      <c r="A2002" t="s">
        <v>155</v>
      </c>
      <c r="B2002">
        <v>72.3</v>
      </c>
      <c r="C2002" t="s">
        <v>23</v>
      </c>
      <c r="D2002">
        <v>2006</v>
      </c>
      <c r="E2002">
        <f t="shared" si="31"/>
        <v>0</v>
      </c>
      <c r="F2002" t="str">
        <v>High</v>
      </c>
      <c r="G2002">
        <v>161</v>
      </c>
      <c r="H2002">
        <v>3</v>
      </c>
      <c r="I2002">
        <v>5.61</v>
      </c>
      <c r="J2002">
        <v>26.180723820000001</v>
      </c>
      <c r="K2002">
        <v>92</v>
      </c>
      <c r="L2002">
        <v>0</v>
      </c>
      <c r="M2002">
        <v>43.5</v>
      </c>
      <c r="N2002">
        <v>4</v>
      </c>
      <c r="O2002">
        <v>98</v>
      </c>
      <c r="P2002">
        <v>6.43</v>
      </c>
      <c r="Q2002">
        <v>98</v>
      </c>
      <c r="R2002">
        <v>0.2</v>
      </c>
      <c r="S2002">
        <v>189.71539000000001</v>
      </c>
      <c r="T2002">
        <v>5882796</v>
      </c>
      <c r="U2002">
        <v>2.2000000000000002</v>
      </c>
      <c r="V2002">
        <v>2.2000000000000002</v>
      </c>
      <c r="W2002">
        <v>0.64800000000000002</v>
      </c>
      <c r="X2002">
        <v>12.1</v>
      </c>
      <c r="Z2002" t="s">
        <v>23</v>
      </c>
    </row>
    <row r="2003" spans="1:26" x14ac:dyDescent="0.3">
      <c r="A2003" t="s">
        <v>155</v>
      </c>
      <c r="B2003">
        <v>72.099999999999994</v>
      </c>
      <c r="C2003" t="s">
        <v>23</v>
      </c>
      <c r="D2003">
        <v>2005</v>
      </c>
      <c r="E2003">
        <f t="shared" si="31"/>
        <v>0</v>
      </c>
      <c r="F2003" t="str">
        <v>High</v>
      </c>
      <c r="G2003">
        <v>163</v>
      </c>
      <c r="H2003">
        <v>3</v>
      </c>
      <c r="I2003">
        <v>6.38</v>
      </c>
      <c r="J2003">
        <v>20.680372940000002</v>
      </c>
      <c r="K2003">
        <v>92</v>
      </c>
      <c r="L2003">
        <v>0</v>
      </c>
      <c r="M2003">
        <v>42.8</v>
      </c>
      <c r="N2003">
        <v>4</v>
      </c>
      <c r="O2003">
        <v>96</v>
      </c>
      <c r="P2003">
        <v>6.7</v>
      </c>
      <c r="Q2003">
        <v>96</v>
      </c>
      <c r="R2003">
        <v>0.2</v>
      </c>
      <c r="S2003">
        <v>157.145691</v>
      </c>
      <c r="T2003">
        <v>5795494</v>
      </c>
      <c r="U2003">
        <v>2.2999999999999998</v>
      </c>
      <c r="V2003">
        <v>2.2000000000000002</v>
      </c>
      <c r="W2003">
        <v>0.64600000000000002</v>
      </c>
      <c r="X2003">
        <v>12.3</v>
      </c>
      <c r="Z2003" t="s">
        <v>23</v>
      </c>
    </row>
    <row r="2004" spans="1:26" x14ac:dyDescent="0.3">
      <c r="A2004" t="s">
        <v>155</v>
      </c>
      <c r="B2004">
        <v>71.900000000000006</v>
      </c>
      <c r="C2004" t="s">
        <v>23</v>
      </c>
      <c r="D2004">
        <v>2004</v>
      </c>
      <c r="E2004">
        <f t="shared" si="31"/>
        <v>0</v>
      </c>
      <c r="F2004" t="str">
        <v>High</v>
      </c>
      <c r="G2004">
        <v>165</v>
      </c>
      <c r="H2004">
        <v>3</v>
      </c>
      <c r="I2004">
        <v>6.2</v>
      </c>
      <c r="J2004">
        <v>20.600830269999999</v>
      </c>
      <c r="K2004">
        <v>9</v>
      </c>
      <c r="L2004">
        <v>0</v>
      </c>
      <c r="M2004">
        <v>42</v>
      </c>
      <c r="N2004">
        <v>4</v>
      </c>
      <c r="O2004">
        <v>92</v>
      </c>
      <c r="P2004">
        <v>5.78</v>
      </c>
      <c r="Q2004">
        <v>92</v>
      </c>
      <c r="R2004">
        <v>0.2</v>
      </c>
      <c r="S2004">
        <v>148.527976</v>
      </c>
      <c r="T2004">
        <v>57374</v>
      </c>
      <c r="U2004">
        <v>2.2999999999999998</v>
      </c>
      <c r="V2004">
        <v>2.2000000000000002</v>
      </c>
      <c r="W2004">
        <v>0.63900000000000001</v>
      </c>
      <c r="X2004">
        <v>12.1</v>
      </c>
      <c r="Z2004" t="s">
        <v>23</v>
      </c>
    </row>
    <row r="2005" spans="1:26" x14ac:dyDescent="0.3">
      <c r="A2005" t="s">
        <v>155</v>
      </c>
      <c r="B2005">
        <v>71.7</v>
      </c>
      <c r="C2005" t="s">
        <v>23</v>
      </c>
      <c r="D2005">
        <v>2003</v>
      </c>
      <c r="E2005">
        <f t="shared" si="31"/>
        <v>0</v>
      </c>
      <c r="F2005" t="str">
        <v>High</v>
      </c>
      <c r="G2005">
        <v>166</v>
      </c>
      <c r="H2005">
        <v>4</v>
      </c>
      <c r="I2005">
        <v>6.64</v>
      </c>
      <c r="J2005">
        <v>155.42330759999999</v>
      </c>
      <c r="K2005">
        <v>86</v>
      </c>
      <c r="L2005">
        <v>0</v>
      </c>
      <c r="M2005">
        <v>41.3</v>
      </c>
      <c r="N2005">
        <v>4</v>
      </c>
      <c r="O2005">
        <v>86</v>
      </c>
      <c r="P2005">
        <v>5.99</v>
      </c>
      <c r="Q2005">
        <v>86</v>
      </c>
      <c r="R2005">
        <v>0.1</v>
      </c>
      <c r="S2005">
        <v>1174.7793469999999</v>
      </c>
      <c r="T2005">
        <v>56795</v>
      </c>
      <c r="U2005">
        <v>2.4</v>
      </c>
      <c r="V2005">
        <v>2.2999999999999998</v>
      </c>
      <c r="W2005">
        <v>0.64200000000000002</v>
      </c>
      <c r="X2005">
        <v>12.7</v>
      </c>
      <c r="Z2005" t="s">
        <v>23</v>
      </c>
    </row>
    <row r="2006" spans="1:26" x14ac:dyDescent="0.3">
      <c r="A2006" t="s">
        <v>155</v>
      </c>
      <c r="B2006">
        <v>71.5</v>
      </c>
      <c r="C2006" t="s">
        <v>23</v>
      </c>
      <c r="D2006">
        <v>2002</v>
      </c>
      <c r="E2006">
        <f t="shared" si="31"/>
        <v>0</v>
      </c>
      <c r="F2006" t="str">
        <v>High</v>
      </c>
      <c r="G2006">
        <v>168</v>
      </c>
      <c r="H2006">
        <v>4</v>
      </c>
      <c r="I2006">
        <v>5.66</v>
      </c>
      <c r="J2006">
        <v>152.82939730000001</v>
      </c>
      <c r="K2006">
        <v>0</v>
      </c>
      <c r="L2006">
        <v>0</v>
      </c>
      <c r="M2006">
        <v>4.5999999999999996</v>
      </c>
      <c r="N2006">
        <v>4</v>
      </c>
      <c r="O2006">
        <v>87</v>
      </c>
      <c r="P2006">
        <v>6.77</v>
      </c>
      <c r="Q2006">
        <v>87</v>
      </c>
      <c r="R2006">
        <v>0.1</v>
      </c>
      <c r="S2006">
        <v>1148.2298820000001</v>
      </c>
      <c r="T2006">
        <v>558611</v>
      </c>
      <c r="U2006">
        <v>2.4</v>
      </c>
      <c r="V2006">
        <v>2.2999999999999998</v>
      </c>
      <c r="W2006">
        <v>0.63200000000000001</v>
      </c>
      <c r="X2006">
        <v>12.2</v>
      </c>
      <c r="Z2006" t="s">
        <v>23</v>
      </c>
    </row>
    <row r="2007" spans="1:26" x14ac:dyDescent="0.3">
      <c r="A2007" t="s">
        <v>155</v>
      </c>
      <c r="B2007">
        <v>71.2</v>
      </c>
      <c r="C2007" t="s">
        <v>23</v>
      </c>
      <c r="D2007">
        <v>2001</v>
      </c>
      <c r="E2007">
        <f t="shared" si="31"/>
        <v>0</v>
      </c>
      <c r="F2007" t="str">
        <v>High</v>
      </c>
      <c r="G2007">
        <v>17</v>
      </c>
      <c r="H2007">
        <v>4</v>
      </c>
      <c r="I2007">
        <v>6.66</v>
      </c>
      <c r="J2007">
        <v>233.84886030000001</v>
      </c>
      <c r="K2007">
        <v>0</v>
      </c>
      <c r="L2007">
        <v>0</v>
      </c>
      <c r="M2007">
        <v>39.799999999999997</v>
      </c>
      <c r="N2007">
        <v>5</v>
      </c>
      <c r="O2007">
        <v>9</v>
      </c>
      <c r="P2007">
        <v>7.61</v>
      </c>
      <c r="Q2007">
        <v>89</v>
      </c>
      <c r="R2007">
        <v>0.1</v>
      </c>
      <c r="S2007">
        <v>1417.2658200000001</v>
      </c>
      <c r="T2007">
        <v>546624</v>
      </c>
      <c r="U2007">
        <v>2.5</v>
      </c>
      <c r="V2007">
        <v>2.4</v>
      </c>
      <c r="W2007">
        <v>0.624</v>
      </c>
      <c r="X2007">
        <v>11.8</v>
      </c>
      <c r="Z2007" t="s">
        <v>23</v>
      </c>
    </row>
    <row r="2008" spans="1:26" x14ac:dyDescent="0.3">
      <c r="A2008" t="s">
        <v>155</v>
      </c>
      <c r="B2008">
        <v>79</v>
      </c>
      <c r="C2008" t="s">
        <v>23</v>
      </c>
      <c r="D2008">
        <v>2000</v>
      </c>
      <c r="E2008">
        <f t="shared" si="31"/>
        <v>0</v>
      </c>
      <c r="F2008" t="str">
        <v>High</v>
      </c>
      <c r="G2008">
        <v>172</v>
      </c>
      <c r="H2008">
        <v>4</v>
      </c>
      <c r="I2008">
        <v>6.78</v>
      </c>
      <c r="J2008">
        <v>273.57587690000003</v>
      </c>
      <c r="K2008">
        <v>0</v>
      </c>
      <c r="L2008">
        <v>0</v>
      </c>
      <c r="M2008">
        <v>39.1</v>
      </c>
      <c r="N2008">
        <v>5</v>
      </c>
      <c r="O2008">
        <v>86</v>
      </c>
      <c r="P2008">
        <v>8.1</v>
      </c>
      <c r="Q2008">
        <v>86</v>
      </c>
      <c r="R2008">
        <v>0.1</v>
      </c>
      <c r="S2008">
        <v>1545.6264229999999</v>
      </c>
      <c r="T2008">
        <v>5327</v>
      </c>
      <c r="U2008">
        <v>2.5</v>
      </c>
      <c r="V2008">
        <v>2.4</v>
      </c>
      <c r="W2008">
        <v>0.625</v>
      </c>
      <c r="X2008">
        <v>11.6</v>
      </c>
      <c r="Z2008" t="s">
        <v>23</v>
      </c>
    </row>
    <row r="2009" spans="1:26" x14ac:dyDescent="0.3">
      <c r="A2009" t="s">
        <v>156</v>
      </c>
      <c r="B2009">
        <v>75.5</v>
      </c>
      <c r="C2009" t="s">
        <v>23</v>
      </c>
      <c r="D2009">
        <v>2015</v>
      </c>
      <c r="E2009">
        <f t="shared" si="31"/>
        <v>0</v>
      </c>
      <c r="F2009" t="str">
        <v>High</v>
      </c>
      <c r="G2009">
        <v>123</v>
      </c>
      <c r="H2009">
        <v>8</v>
      </c>
      <c r="I2009">
        <v>0</v>
      </c>
      <c r="J2009">
        <v>0</v>
      </c>
      <c r="K2009">
        <v>9</v>
      </c>
      <c r="L2009">
        <v>4</v>
      </c>
      <c r="M2009">
        <v>55.6</v>
      </c>
      <c r="N2009">
        <v>10</v>
      </c>
      <c r="O2009">
        <v>88</v>
      </c>
      <c r="P2009">
        <v>0</v>
      </c>
      <c r="Q2009">
        <v>9</v>
      </c>
      <c r="R2009">
        <v>0.1</v>
      </c>
      <c r="S2009">
        <v>63.343259000000003</v>
      </c>
      <c r="T2009">
        <v>31376671</v>
      </c>
      <c r="U2009">
        <v>1.1000000000000001</v>
      </c>
      <c r="V2009">
        <v>1.1000000000000001</v>
      </c>
      <c r="W2009">
        <v>0.73699999999999999</v>
      </c>
      <c r="X2009">
        <v>13.4</v>
      </c>
      <c r="Z2009" t="s">
        <v>23</v>
      </c>
    </row>
    <row r="2010" spans="1:26" x14ac:dyDescent="0.3">
      <c r="A2010" t="s">
        <v>156</v>
      </c>
      <c r="B2010">
        <v>75.3</v>
      </c>
      <c r="C2010" t="s">
        <v>23</v>
      </c>
      <c r="D2010">
        <v>2014</v>
      </c>
      <c r="E2010">
        <f t="shared" si="31"/>
        <v>0</v>
      </c>
      <c r="F2010" t="str">
        <v>High</v>
      </c>
      <c r="G2010">
        <v>125</v>
      </c>
      <c r="H2010">
        <v>8</v>
      </c>
      <c r="I2010">
        <v>0.01</v>
      </c>
      <c r="J2010">
        <v>973.72867499999995</v>
      </c>
      <c r="K2010">
        <v>88</v>
      </c>
      <c r="L2010">
        <v>0</v>
      </c>
      <c r="M2010">
        <v>54.9</v>
      </c>
      <c r="N2010">
        <v>10</v>
      </c>
      <c r="O2010">
        <v>78</v>
      </c>
      <c r="P2010">
        <v>5.47</v>
      </c>
      <c r="Q2010">
        <v>88</v>
      </c>
      <c r="R2010">
        <v>0.1</v>
      </c>
      <c r="S2010">
        <v>6491.5245000000004</v>
      </c>
      <c r="T2010">
        <v>3973354</v>
      </c>
      <c r="U2010">
        <v>1.1000000000000001</v>
      </c>
      <c r="V2010">
        <v>1.1000000000000001</v>
      </c>
      <c r="W2010">
        <v>0.73499999999999999</v>
      </c>
      <c r="X2010">
        <v>13.4</v>
      </c>
      <c r="Z2010" t="s">
        <v>23</v>
      </c>
    </row>
    <row r="2011" spans="1:26" x14ac:dyDescent="0.3">
      <c r="A2011" t="s">
        <v>156</v>
      </c>
      <c r="B2011">
        <v>75.3</v>
      </c>
      <c r="C2011" t="s">
        <v>23</v>
      </c>
      <c r="D2011">
        <v>2013</v>
      </c>
      <c r="E2011">
        <f t="shared" si="31"/>
        <v>0</v>
      </c>
      <c r="F2011" t="str">
        <v>High</v>
      </c>
      <c r="G2011">
        <v>125</v>
      </c>
      <c r="H2011">
        <v>8</v>
      </c>
      <c r="I2011">
        <v>5.38</v>
      </c>
      <c r="J2011">
        <v>946.65211650000003</v>
      </c>
      <c r="K2011">
        <v>88</v>
      </c>
      <c r="L2011">
        <v>0</v>
      </c>
      <c r="M2011">
        <v>54.2</v>
      </c>
      <c r="N2011">
        <v>11</v>
      </c>
      <c r="O2011">
        <v>71</v>
      </c>
      <c r="P2011">
        <v>5.23</v>
      </c>
      <c r="Q2011">
        <v>88</v>
      </c>
      <c r="R2011">
        <v>0.1</v>
      </c>
      <c r="S2011">
        <v>6583.1162480000003</v>
      </c>
      <c r="T2011">
        <v>3565716</v>
      </c>
      <c r="U2011">
        <v>1.1000000000000001</v>
      </c>
      <c r="V2011">
        <v>1.1000000000000001</v>
      </c>
      <c r="W2011">
        <v>0.73099999999999998</v>
      </c>
      <c r="X2011">
        <v>13.4</v>
      </c>
      <c r="Z2011" t="s">
        <v>23</v>
      </c>
    </row>
    <row r="2012" spans="1:26" x14ac:dyDescent="0.3">
      <c r="A2012" t="s">
        <v>156</v>
      </c>
      <c r="B2012">
        <v>74.900000000000006</v>
      </c>
      <c r="C2012" t="s">
        <v>23</v>
      </c>
      <c r="D2012">
        <v>2012</v>
      </c>
      <c r="E2012">
        <f t="shared" si="31"/>
        <v>0</v>
      </c>
      <c r="F2012" t="str">
        <v>High</v>
      </c>
      <c r="G2012">
        <v>129</v>
      </c>
      <c r="H2012">
        <v>9</v>
      </c>
      <c r="I2012">
        <v>5.14</v>
      </c>
      <c r="J2012">
        <v>885.98581850000005</v>
      </c>
      <c r="K2012">
        <v>95</v>
      </c>
      <c r="L2012">
        <v>0</v>
      </c>
      <c r="M2012">
        <v>53.6</v>
      </c>
      <c r="N2012">
        <v>11</v>
      </c>
      <c r="O2012">
        <v>94</v>
      </c>
      <c r="P2012">
        <v>5.18</v>
      </c>
      <c r="Q2012">
        <v>95</v>
      </c>
      <c r="R2012">
        <v>0.1</v>
      </c>
      <c r="S2012">
        <v>6387.7852810000004</v>
      </c>
      <c r="T2012">
        <v>3158966</v>
      </c>
      <c r="U2012">
        <v>1.1000000000000001</v>
      </c>
      <c r="V2012">
        <v>1.1000000000000001</v>
      </c>
      <c r="W2012">
        <v>0.72499999999999998</v>
      </c>
      <c r="X2012">
        <v>13.4</v>
      </c>
      <c r="Z2012" t="s">
        <v>23</v>
      </c>
    </row>
    <row r="2013" spans="1:26" x14ac:dyDescent="0.3">
      <c r="A2013" t="s">
        <v>156</v>
      </c>
      <c r="B2013">
        <v>74.5</v>
      </c>
      <c r="C2013" t="s">
        <v>23</v>
      </c>
      <c r="D2013">
        <v>2011</v>
      </c>
      <c r="E2013">
        <f t="shared" si="31"/>
        <v>0</v>
      </c>
      <c r="F2013" t="str">
        <v>High</v>
      </c>
      <c r="G2013">
        <v>133</v>
      </c>
      <c r="H2013">
        <v>9</v>
      </c>
      <c r="I2013">
        <v>4.83</v>
      </c>
      <c r="J2013">
        <v>759.53806950000001</v>
      </c>
      <c r="K2013">
        <v>91</v>
      </c>
      <c r="L2013">
        <v>0</v>
      </c>
      <c r="M2013">
        <v>52.9</v>
      </c>
      <c r="N2013">
        <v>12</v>
      </c>
      <c r="O2013">
        <v>91</v>
      </c>
      <c r="P2013">
        <v>4.93</v>
      </c>
      <c r="Q2013">
        <v>91</v>
      </c>
      <c r="R2013">
        <v>0.2</v>
      </c>
      <c r="S2013">
        <v>5771.5658780000003</v>
      </c>
      <c r="T2013">
        <v>29759989</v>
      </c>
      <c r="U2013">
        <v>1.1000000000000001</v>
      </c>
      <c r="V2013">
        <v>1.1000000000000001</v>
      </c>
      <c r="W2013">
        <v>0.72099999999999997</v>
      </c>
      <c r="X2013">
        <v>13.4</v>
      </c>
      <c r="Z2013" t="s">
        <v>23</v>
      </c>
    </row>
    <row r="2014" spans="1:26" x14ac:dyDescent="0.3">
      <c r="A2014" t="s">
        <v>156</v>
      </c>
      <c r="B2014">
        <v>73.7</v>
      </c>
      <c r="C2014" t="s">
        <v>23</v>
      </c>
      <c r="D2014">
        <v>2010</v>
      </c>
      <c r="E2014">
        <f t="shared" si="31"/>
        <v>0</v>
      </c>
      <c r="F2014" t="str">
        <v>High</v>
      </c>
      <c r="G2014">
        <v>14</v>
      </c>
      <c r="H2014">
        <v>10</v>
      </c>
      <c r="I2014">
        <v>4.72</v>
      </c>
      <c r="J2014">
        <v>69.439345079999995</v>
      </c>
      <c r="K2014">
        <v>93</v>
      </c>
      <c r="L2014">
        <v>0</v>
      </c>
      <c r="M2014">
        <v>52.2</v>
      </c>
      <c r="N2014">
        <v>12</v>
      </c>
      <c r="O2014">
        <v>92</v>
      </c>
      <c r="P2014">
        <v>5.3</v>
      </c>
      <c r="Q2014">
        <v>93</v>
      </c>
      <c r="R2014">
        <v>0.2</v>
      </c>
      <c r="S2014">
        <v>522.49319100000002</v>
      </c>
      <c r="T2014">
        <v>29373646</v>
      </c>
      <c r="U2014">
        <v>1.1000000000000001</v>
      </c>
      <c r="V2014">
        <v>1.1000000000000001</v>
      </c>
      <c r="W2014">
        <v>0.70799999999999996</v>
      </c>
      <c r="X2014">
        <v>13.3</v>
      </c>
      <c r="Z2014" t="s">
        <v>23</v>
      </c>
    </row>
    <row r="2015" spans="1:26" x14ac:dyDescent="0.3">
      <c r="A2015" t="s">
        <v>156</v>
      </c>
      <c r="B2015">
        <v>73.8</v>
      </c>
      <c r="C2015" t="s">
        <v>23</v>
      </c>
      <c r="D2015">
        <v>2009</v>
      </c>
      <c r="E2015">
        <f t="shared" si="31"/>
        <v>0</v>
      </c>
      <c r="F2015" t="str">
        <v>High</v>
      </c>
      <c r="G2015">
        <v>14</v>
      </c>
      <c r="H2015">
        <v>10</v>
      </c>
      <c r="I2015">
        <v>4.6900000000000004</v>
      </c>
      <c r="J2015">
        <v>570.45324679999999</v>
      </c>
      <c r="K2015">
        <v>93</v>
      </c>
      <c r="L2015">
        <v>0</v>
      </c>
      <c r="M2015">
        <v>51.5</v>
      </c>
      <c r="N2015">
        <v>13</v>
      </c>
      <c r="O2015">
        <v>92</v>
      </c>
      <c r="P2015">
        <v>5.36</v>
      </c>
      <c r="Q2015">
        <v>93</v>
      </c>
      <c r="R2015">
        <v>0.3</v>
      </c>
      <c r="S2015">
        <v>4166.9338699999998</v>
      </c>
      <c r="T2015">
        <v>29157</v>
      </c>
      <c r="U2015">
        <v>1.2</v>
      </c>
      <c r="V2015">
        <v>1.2</v>
      </c>
      <c r="W2015">
        <v>0.70599999999999996</v>
      </c>
      <c r="X2015">
        <v>13.3</v>
      </c>
      <c r="Z2015" t="s">
        <v>23</v>
      </c>
    </row>
    <row r="2016" spans="1:26" x14ac:dyDescent="0.3">
      <c r="A2016" t="s">
        <v>156</v>
      </c>
      <c r="B2016">
        <v>73.900000000000006</v>
      </c>
      <c r="C2016" t="s">
        <v>23</v>
      </c>
      <c r="D2016">
        <v>2008</v>
      </c>
      <c r="E2016">
        <f t="shared" si="31"/>
        <v>0</v>
      </c>
      <c r="F2016" t="str">
        <v>High</v>
      </c>
      <c r="G2016">
        <v>138</v>
      </c>
      <c r="H2016">
        <v>11</v>
      </c>
      <c r="I2016">
        <v>4.8499999999999996</v>
      </c>
      <c r="J2016">
        <v>58.498974199999999</v>
      </c>
      <c r="K2016">
        <v>93</v>
      </c>
      <c r="L2016">
        <v>1</v>
      </c>
      <c r="M2016">
        <v>5.8</v>
      </c>
      <c r="N2016">
        <v>14</v>
      </c>
      <c r="O2016">
        <v>93</v>
      </c>
      <c r="P2016">
        <v>4.7300000000000004</v>
      </c>
      <c r="Q2016">
        <v>93</v>
      </c>
      <c r="R2016">
        <v>0.3</v>
      </c>
      <c r="S2016">
        <v>428.87810999999999</v>
      </c>
      <c r="T2016">
        <v>2864198</v>
      </c>
      <c r="U2016">
        <v>1.2</v>
      </c>
      <c r="V2016">
        <v>1.2</v>
      </c>
      <c r="W2016">
        <v>0.7</v>
      </c>
      <c r="X2016">
        <v>13.2</v>
      </c>
      <c r="Z2016" t="s">
        <v>23</v>
      </c>
    </row>
    <row r="2017" spans="1:26" x14ac:dyDescent="0.3">
      <c r="A2017" t="s">
        <v>156</v>
      </c>
      <c r="B2017">
        <v>74</v>
      </c>
      <c r="C2017" t="s">
        <v>23</v>
      </c>
      <c r="D2017">
        <v>2007</v>
      </c>
      <c r="E2017">
        <f t="shared" si="31"/>
        <v>0</v>
      </c>
      <c r="F2017" t="str">
        <v>High</v>
      </c>
      <c r="G2017">
        <v>133</v>
      </c>
      <c r="H2017">
        <v>11</v>
      </c>
      <c r="I2017">
        <v>4.29</v>
      </c>
      <c r="J2017">
        <v>516.40370210000003</v>
      </c>
      <c r="K2017">
        <v>93</v>
      </c>
      <c r="L2017">
        <v>0</v>
      </c>
      <c r="M2017">
        <v>5.2</v>
      </c>
      <c r="N2017">
        <v>15</v>
      </c>
      <c r="O2017">
        <v>93</v>
      </c>
      <c r="P2017">
        <v>4.5999999999999996</v>
      </c>
      <c r="Q2017">
        <v>93</v>
      </c>
      <c r="R2017">
        <v>0.3</v>
      </c>
      <c r="S2017">
        <v>3611.2147</v>
      </c>
      <c r="T2017">
        <v>28292724</v>
      </c>
      <c r="U2017">
        <v>1.2</v>
      </c>
      <c r="V2017">
        <v>1.2</v>
      </c>
      <c r="W2017">
        <v>0.69599999999999995</v>
      </c>
      <c r="X2017">
        <v>13.2</v>
      </c>
      <c r="Z2017" t="s">
        <v>23</v>
      </c>
    </row>
    <row r="2018" spans="1:26" x14ac:dyDescent="0.3">
      <c r="A2018" t="s">
        <v>156</v>
      </c>
      <c r="B2018">
        <v>74.2</v>
      </c>
      <c r="C2018" t="s">
        <v>23</v>
      </c>
      <c r="D2018">
        <v>2006</v>
      </c>
      <c r="E2018">
        <f t="shared" si="31"/>
        <v>0</v>
      </c>
      <c r="F2018" t="str">
        <v>High</v>
      </c>
      <c r="G2018">
        <v>134</v>
      </c>
      <c r="H2018">
        <v>12</v>
      </c>
      <c r="I2018">
        <v>4.22</v>
      </c>
      <c r="J2018">
        <v>448.76704619999998</v>
      </c>
      <c r="K2018">
        <v>94</v>
      </c>
      <c r="L2018">
        <v>0</v>
      </c>
      <c r="M2018">
        <v>49.5</v>
      </c>
      <c r="N2018">
        <v>15</v>
      </c>
      <c r="O2018">
        <v>94</v>
      </c>
      <c r="P2018">
        <v>4.47</v>
      </c>
      <c r="Q2018">
        <v>94</v>
      </c>
      <c r="R2018">
        <v>0.4</v>
      </c>
      <c r="S2018">
        <v>3171.49856</v>
      </c>
      <c r="T2018">
        <v>27949944</v>
      </c>
      <c r="U2018">
        <v>1.2</v>
      </c>
      <c r="V2018">
        <v>1.2</v>
      </c>
      <c r="W2018">
        <v>0.69299999999999995</v>
      </c>
      <c r="X2018">
        <v>13</v>
      </c>
      <c r="Z2018" t="s">
        <v>23</v>
      </c>
    </row>
    <row r="2019" spans="1:26" x14ac:dyDescent="0.3">
      <c r="A2019" t="s">
        <v>156</v>
      </c>
      <c r="B2019">
        <v>72.8</v>
      </c>
      <c r="C2019" t="s">
        <v>23</v>
      </c>
      <c r="D2019">
        <v>2005</v>
      </c>
      <c r="E2019">
        <f t="shared" si="31"/>
        <v>0</v>
      </c>
      <c r="F2019" t="str">
        <v>High</v>
      </c>
      <c r="G2019">
        <v>148</v>
      </c>
      <c r="H2019">
        <v>13</v>
      </c>
      <c r="I2019">
        <v>4.4400000000000004</v>
      </c>
      <c r="J2019">
        <v>411.56456530000003</v>
      </c>
      <c r="K2019">
        <v>94</v>
      </c>
      <c r="L2019">
        <v>0</v>
      </c>
      <c r="M2019">
        <v>48.8</v>
      </c>
      <c r="N2019">
        <v>16</v>
      </c>
      <c r="O2019">
        <v>66</v>
      </c>
      <c r="P2019">
        <v>4.72</v>
      </c>
      <c r="Q2019">
        <v>77</v>
      </c>
      <c r="R2019">
        <v>0.4</v>
      </c>
      <c r="S2019">
        <v>2754.7829000000002</v>
      </c>
      <c r="T2019">
        <v>276141</v>
      </c>
      <c r="U2019">
        <v>1.3</v>
      </c>
      <c r="V2019">
        <v>1.3</v>
      </c>
      <c r="W2019">
        <v>0.69199999999999995</v>
      </c>
      <c r="X2019">
        <v>13</v>
      </c>
      <c r="Z2019" t="s">
        <v>23</v>
      </c>
    </row>
    <row r="2020" spans="1:26" x14ac:dyDescent="0.3">
      <c r="A2020" t="s">
        <v>156</v>
      </c>
      <c r="B2020">
        <v>72.2</v>
      </c>
      <c r="C2020" t="s">
        <v>23</v>
      </c>
      <c r="D2020">
        <v>2004</v>
      </c>
      <c r="E2020">
        <f t="shared" si="31"/>
        <v>0</v>
      </c>
      <c r="F2020" t="str">
        <v>High</v>
      </c>
      <c r="G2020">
        <v>151</v>
      </c>
      <c r="H2020">
        <v>14</v>
      </c>
      <c r="I2020">
        <v>4.2699999999999996</v>
      </c>
      <c r="J2020">
        <v>356.93938050000003</v>
      </c>
      <c r="K2020">
        <v>92</v>
      </c>
      <c r="L2020">
        <v>0</v>
      </c>
      <c r="M2020">
        <v>48.1</v>
      </c>
      <c r="N2020">
        <v>18</v>
      </c>
      <c r="O2020">
        <v>81</v>
      </c>
      <c r="P2020">
        <v>4.5599999999999996</v>
      </c>
      <c r="Q2020">
        <v>86</v>
      </c>
      <c r="R2020">
        <v>0.4</v>
      </c>
      <c r="S2020">
        <v>2448.1438990000001</v>
      </c>
      <c r="T2020">
        <v>27273194</v>
      </c>
      <c r="U2020">
        <v>1.3</v>
      </c>
      <c r="V2020">
        <v>1.3</v>
      </c>
      <c r="W2020">
        <v>0.68500000000000005</v>
      </c>
      <c r="X2020">
        <v>12.8</v>
      </c>
      <c r="Z2020" t="s">
        <v>23</v>
      </c>
    </row>
    <row r="2021" spans="1:26" x14ac:dyDescent="0.3">
      <c r="A2021" t="s">
        <v>156</v>
      </c>
      <c r="B2021">
        <v>72.099999999999994</v>
      </c>
      <c r="C2021" t="s">
        <v>23</v>
      </c>
      <c r="D2021">
        <v>2003</v>
      </c>
      <c r="E2021">
        <f t="shared" si="31"/>
        <v>0</v>
      </c>
      <c r="F2021" t="str">
        <v>High</v>
      </c>
      <c r="G2021">
        <v>152</v>
      </c>
      <c r="H2021">
        <v>15</v>
      </c>
      <c r="I2021">
        <v>4.5</v>
      </c>
      <c r="J2021">
        <v>34.70333523</v>
      </c>
      <c r="K2021">
        <v>65</v>
      </c>
      <c r="L2021">
        <v>0</v>
      </c>
      <c r="M2021">
        <v>47.4</v>
      </c>
      <c r="N2021">
        <v>19</v>
      </c>
      <c r="O2021">
        <v>95</v>
      </c>
      <c r="P2021">
        <v>4.5999999999999996</v>
      </c>
      <c r="Q2021">
        <v>94</v>
      </c>
      <c r="R2021">
        <v>0.4</v>
      </c>
      <c r="S2021">
        <v>218.25997000000001</v>
      </c>
      <c r="T2021">
        <v>26937738</v>
      </c>
      <c r="U2021">
        <v>1.3</v>
      </c>
      <c r="V2021">
        <v>1.3</v>
      </c>
      <c r="W2021">
        <v>0.68600000000000005</v>
      </c>
      <c r="X2021">
        <v>13.3</v>
      </c>
      <c r="Z2021" t="s">
        <v>23</v>
      </c>
    </row>
    <row r="2022" spans="1:26" x14ac:dyDescent="0.3">
      <c r="A2022" t="s">
        <v>156</v>
      </c>
      <c r="B2022">
        <v>72.599999999999994</v>
      </c>
      <c r="C2022" t="s">
        <v>23</v>
      </c>
      <c r="D2022">
        <v>2002</v>
      </c>
      <c r="E2022">
        <f t="shared" si="31"/>
        <v>0</v>
      </c>
      <c r="F2022" t="str">
        <v>High</v>
      </c>
      <c r="G2022">
        <v>144</v>
      </c>
      <c r="H2022">
        <v>16</v>
      </c>
      <c r="I2022">
        <v>4.03</v>
      </c>
      <c r="J2022">
        <v>40.537778629999998</v>
      </c>
      <c r="K2022">
        <v>0</v>
      </c>
      <c r="L2022">
        <v>0</v>
      </c>
      <c r="M2022">
        <v>46.7</v>
      </c>
      <c r="N2022">
        <v>20</v>
      </c>
      <c r="O2022">
        <v>95</v>
      </c>
      <c r="P2022">
        <v>4.9400000000000004</v>
      </c>
      <c r="Q2022">
        <v>95</v>
      </c>
      <c r="R2022">
        <v>0.4</v>
      </c>
      <c r="S2022">
        <v>259.19295799999998</v>
      </c>
      <c r="T2022">
        <v>2661467</v>
      </c>
      <c r="U2022">
        <v>1.4</v>
      </c>
      <c r="V2022">
        <v>1.4</v>
      </c>
      <c r="W2022">
        <v>0.68600000000000005</v>
      </c>
      <c r="X2022">
        <v>13.9</v>
      </c>
      <c r="Z2022" t="s">
        <v>23</v>
      </c>
    </row>
    <row r="2023" spans="1:26" x14ac:dyDescent="0.3">
      <c r="A2023" t="s">
        <v>156</v>
      </c>
      <c r="B2023">
        <v>72.400000000000006</v>
      </c>
      <c r="C2023" t="s">
        <v>23</v>
      </c>
      <c r="D2023">
        <v>2001</v>
      </c>
      <c r="E2023">
        <f t="shared" si="31"/>
        <v>0</v>
      </c>
      <c r="F2023" t="str">
        <v>High</v>
      </c>
      <c r="G2023">
        <v>142</v>
      </c>
      <c r="H2023">
        <v>17</v>
      </c>
      <c r="I2023">
        <v>4.22</v>
      </c>
      <c r="J2023">
        <v>302.53590580000002</v>
      </c>
      <c r="K2023">
        <v>0</v>
      </c>
      <c r="L2023">
        <v>0</v>
      </c>
      <c r="M2023">
        <v>46.1</v>
      </c>
      <c r="N2023">
        <v>22</v>
      </c>
      <c r="O2023">
        <v>9</v>
      </c>
      <c r="P2023">
        <v>4.9800000000000004</v>
      </c>
      <c r="Q2023">
        <v>9</v>
      </c>
      <c r="R2023">
        <v>0.5</v>
      </c>
      <c r="S2023">
        <v>1981.243653</v>
      </c>
      <c r="T2023">
        <v>26261363</v>
      </c>
      <c r="U2023">
        <v>1.4</v>
      </c>
      <c r="V2023">
        <v>1.4</v>
      </c>
      <c r="W2023">
        <v>0.67700000000000005</v>
      </c>
      <c r="X2023">
        <v>13.4</v>
      </c>
      <c r="Z2023" t="s">
        <v>23</v>
      </c>
    </row>
    <row r="2024" spans="1:26" x14ac:dyDescent="0.3">
      <c r="A2024" t="s">
        <v>156</v>
      </c>
      <c r="B2024">
        <v>71.400000000000006</v>
      </c>
      <c r="C2024" t="s">
        <v>23</v>
      </c>
      <c r="D2024">
        <v>2000</v>
      </c>
      <c r="E2024">
        <f t="shared" si="31"/>
        <v>0</v>
      </c>
      <c r="F2024" t="str">
        <v>High</v>
      </c>
      <c r="G2024">
        <v>154</v>
      </c>
      <c r="H2024">
        <v>18</v>
      </c>
      <c r="I2024">
        <v>4.59</v>
      </c>
      <c r="J2024">
        <v>297.51123369999999</v>
      </c>
      <c r="K2024">
        <v>0</v>
      </c>
      <c r="L2024">
        <v>1</v>
      </c>
      <c r="M2024">
        <v>45.4</v>
      </c>
      <c r="N2024">
        <v>24</v>
      </c>
      <c r="O2024">
        <v>93</v>
      </c>
      <c r="P2024">
        <v>4.83</v>
      </c>
      <c r="Q2024">
        <v>98</v>
      </c>
      <c r="R2024">
        <v>0.5</v>
      </c>
      <c r="S2024">
        <v>1996.719689</v>
      </c>
      <c r="T2024">
        <v>25914879</v>
      </c>
      <c r="U2024">
        <v>1.4</v>
      </c>
      <c r="V2024">
        <v>1.4</v>
      </c>
      <c r="W2024">
        <v>0.67400000000000004</v>
      </c>
      <c r="X2024">
        <v>13.5</v>
      </c>
      <c r="Z2024" t="s">
        <v>23</v>
      </c>
    </row>
    <row r="2025" spans="1:26" x14ac:dyDescent="0.3">
      <c r="A2025" t="s">
        <v>157</v>
      </c>
      <c r="B2025">
        <v>68.5</v>
      </c>
      <c r="C2025" t="s">
        <v>23</v>
      </c>
      <c r="D2025">
        <v>2015</v>
      </c>
      <c r="E2025">
        <f t="shared" si="31"/>
        <v>0</v>
      </c>
      <c r="F2025" t="str">
        <v>low</v>
      </c>
      <c r="G2025">
        <v>211</v>
      </c>
      <c r="H2025">
        <v>52</v>
      </c>
      <c r="I2025">
        <v>0</v>
      </c>
      <c r="J2025">
        <v>0</v>
      </c>
      <c r="K2025">
        <v>6</v>
      </c>
      <c r="L2025">
        <v>619</v>
      </c>
      <c r="M2025">
        <v>25.4</v>
      </c>
      <c r="N2025">
        <v>66</v>
      </c>
      <c r="O2025">
        <v>79</v>
      </c>
      <c r="P2025">
        <v>0</v>
      </c>
      <c r="Q2025">
        <v>6</v>
      </c>
      <c r="R2025">
        <v>0.1</v>
      </c>
      <c r="S2025">
        <v>2878.3383699999999</v>
      </c>
      <c r="T2025">
        <v>11716359</v>
      </c>
      <c r="U2025">
        <v>1</v>
      </c>
      <c r="V2025">
        <v>9.6999999999999993</v>
      </c>
      <c r="W2025">
        <v>0.67900000000000005</v>
      </c>
      <c r="X2025">
        <v>11.7</v>
      </c>
      <c r="Z2025" t="s">
        <v>23</v>
      </c>
    </row>
    <row r="2026" spans="1:26" x14ac:dyDescent="0.3">
      <c r="A2026" t="s">
        <v>157</v>
      </c>
      <c r="B2026">
        <v>68.400000000000006</v>
      </c>
      <c r="C2026" t="s">
        <v>23</v>
      </c>
      <c r="D2026">
        <v>2014</v>
      </c>
      <c r="E2026">
        <f t="shared" si="31"/>
        <v>0</v>
      </c>
      <c r="F2026" t="str">
        <v>low</v>
      </c>
      <c r="G2026">
        <v>214</v>
      </c>
      <c r="H2026">
        <v>54</v>
      </c>
      <c r="I2026">
        <v>4.5199999999999996</v>
      </c>
      <c r="J2026">
        <v>31.27232188</v>
      </c>
      <c r="K2026">
        <v>67</v>
      </c>
      <c r="L2026">
        <v>58848</v>
      </c>
      <c r="M2026">
        <v>24.8</v>
      </c>
      <c r="N2026">
        <v>68</v>
      </c>
      <c r="O2026">
        <v>77</v>
      </c>
      <c r="P2026">
        <v>4.71</v>
      </c>
      <c r="Q2026">
        <v>67</v>
      </c>
      <c r="R2026">
        <v>0.1</v>
      </c>
      <c r="S2026">
        <v>2842.938353</v>
      </c>
      <c r="T2026">
        <v>112249</v>
      </c>
      <c r="U2026">
        <v>1</v>
      </c>
      <c r="V2026">
        <v>9.6999999999999993</v>
      </c>
      <c r="W2026">
        <v>0.67600000000000005</v>
      </c>
      <c r="X2026">
        <v>11.7</v>
      </c>
      <c r="Z2026" t="s">
        <v>23</v>
      </c>
    </row>
    <row r="2027" spans="1:26" x14ac:dyDescent="0.3">
      <c r="A2027" t="s">
        <v>157</v>
      </c>
      <c r="B2027">
        <v>68.099999999999994</v>
      </c>
      <c r="C2027" t="s">
        <v>23</v>
      </c>
      <c r="D2027">
        <v>2013</v>
      </c>
      <c r="E2027">
        <f t="shared" si="31"/>
        <v>0</v>
      </c>
      <c r="F2027" t="str">
        <v>low</v>
      </c>
      <c r="G2027">
        <v>219</v>
      </c>
      <c r="H2027">
        <v>55</v>
      </c>
      <c r="I2027">
        <v>4.6100000000000003</v>
      </c>
      <c r="J2027">
        <v>24.589733989999999</v>
      </c>
      <c r="K2027">
        <v>89</v>
      </c>
      <c r="L2027">
        <v>2920</v>
      </c>
      <c r="M2027">
        <v>24.3</v>
      </c>
      <c r="N2027">
        <v>69</v>
      </c>
      <c r="O2027">
        <v>84</v>
      </c>
      <c r="P2027">
        <v>4.5599999999999996</v>
      </c>
      <c r="Q2027">
        <v>89</v>
      </c>
      <c r="R2027">
        <v>0.1</v>
      </c>
      <c r="S2027">
        <v>276.28914600000002</v>
      </c>
      <c r="T2027">
        <v>9848132</v>
      </c>
      <c r="U2027">
        <v>1</v>
      </c>
      <c r="V2027">
        <v>9.6999999999999993</v>
      </c>
      <c r="W2027">
        <v>0.67100000000000004</v>
      </c>
      <c r="X2027">
        <v>11.7</v>
      </c>
      <c r="Z2027" t="s">
        <v>23</v>
      </c>
    </row>
    <row r="2028" spans="1:26" x14ac:dyDescent="0.3">
      <c r="A2028" t="s">
        <v>157</v>
      </c>
      <c r="B2028">
        <v>68.099999999999994</v>
      </c>
      <c r="C2028" t="s">
        <v>23</v>
      </c>
      <c r="D2028">
        <v>2012</v>
      </c>
      <c r="E2028">
        <f t="shared" si="31"/>
        <v>0</v>
      </c>
      <c r="F2028" t="str">
        <v>low</v>
      </c>
      <c r="G2028">
        <v>217</v>
      </c>
      <c r="H2028">
        <v>56</v>
      </c>
      <c r="I2028">
        <v>5.0199999999999996</v>
      </c>
      <c r="J2028">
        <v>212.74184880000001</v>
      </c>
      <c r="K2028">
        <v>88</v>
      </c>
      <c r="L2028">
        <v>1536</v>
      </c>
      <c r="M2028">
        <v>23.7</v>
      </c>
      <c r="N2028">
        <v>71</v>
      </c>
      <c r="O2028">
        <v>88</v>
      </c>
      <c r="P2028">
        <v>4.46</v>
      </c>
      <c r="Q2028">
        <v>88</v>
      </c>
      <c r="R2028">
        <v>0.1</v>
      </c>
      <c r="S2028">
        <v>2581.8185539999999</v>
      </c>
      <c r="T2028">
        <v>96866642</v>
      </c>
      <c r="U2028">
        <v>1</v>
      </c>
      <c r="V2028">
        <v>9.6999999999999993</v>
      </c>
      <c r="W2028">
        <v>0.66600000000000004</v>
      </c>
      <c r="X2028">
        <v>11.6</v>
      </c>
      <c r="Z2028" t="s">
        <v>23</v>
      </c>
    </row>
    <row r="2029" spans="1:26" x14ac:dyDescent="0.3">
      <c r="A2029" t="s">
        <v>157</v>
      </c>
      <c r="B2029">
        <v>68</v>
      </c>
      <c r="C2029" t="s">
        <v>23</v>
      </c>
      <c r="D2029">
        <v>2011</v>
      </c>
      <c r="E2029">
        <f t="shared" si="31"/>
        <v>0</v>
      </c>
      <c r="F2029" t="str">
        <v>low</v>
      </c>
      <c r="G2029">
        <v>218</v>
      </c>
      <c r="H2029">
        <v>57</v>
      </c>
      <c r="I2029">
        <v>4.96</v>
      </c>
      <c r="J2029">
        <v>191.49497790000001</v>
      </c>
      <c r="K2029">
        <v>87</v>
      </c>
      <c r="L2029">
        <v>6538</v>
      </c>
      <c r="M2029">
        <v>23.1</v>
      </c>
      <c r="N2029">
        <v>72</v>
      </c>
      <c r="O2029">
        <v>87</v>
      </c>
      <c r="P2029">
        <v>4.29</v>
      </c>
      <c r="Q2029">
        <v>87</v>
      </c>
      <c r="R2029">
        <v>0.1</v>
      </c>
      <c r="S2029">
        <v>2352.5181560000001</v>
      </c>
      <c r="T2029">
        <v>9527794</v>
      </c>
      <c r="U2029">
        <v>1</v>
      </c>
      <c r="V2029">
        <v>9.6999999999999993</v>
      </c>
      <c r="W2029">
        <v>0.66900000000000004</v>
      </c>
      <c r="X2029">
        <v>11.5</v>
      </c>
      <c r="Z2029" t="s">
        <v>23</v>
      </c>
    </row>
    <row r="2030" spans="1:26" x14ac:dyDescent="0.3">
      <c r="A2030" t="s">
        <v>157</v>
      </c>
      <c r="B2030">
        <v>67.900000000000006</v>
      </c>
      <c r="C2030" t="s">
        <v>23</v>
      </c>
      <c r="D2030">
        <v>2010</v>
      </c>
      <c r="E2030">
        <f t="shared" si="31"/>
        <v>0</v>
      </c>
      <c r="F2030" t="str">
        <v>low</v>
      </c>
      <c r="G2030">
        <v>218</v>
      </c>
      <c r="H2030">
        <v>58</v>
      </c>
      <c r="I2030">
        <v>4.8499999999999996</v>
      </c>
      <c r="J2030">
        <v>198.25637939999999</v>
      </c>
      <c r="K2030">
        <v>77</v>
      </c>
      <c r="L2030">
        <v>6368</v>
      </c>
      <c r="M2030">
        <v>22.6</v>
      </c>
      <c r="N2030">
        <v>74</v>
      </c>
      <c r="O2030">
        <v>78</v>
      </c>
      <c r="P2030">
        <v>4.37</v>
      </c>
      <c r="Q2030">
        <v>79</v>
      </c>
      <c r="R2030">
        <v>0.1</v>
      </c>
      <c r="S2030">
        <v>2129.4992419999999</v>
      </c>
      <c r="T2030">
        <v>93726624</v>
      </c>
      <c r="U2030">
        <v>1</v>
      </c>
      <c r="V2030">
        <v>9.6999999999999993</v>
      </c>
      <c r="W2030">
        <v>0.66200000000000003</v>
      </c>
      <c r="X2030">
        <v>11.4</v>
      </c>
      <c r="Z2030" t="s">
        <v>23</v>
      </c>
    </row>
    <row r="2031" spans="1:26" x14ac:dyDescent="0.3">
      <c r="A2031" t="s">
        <v>157</v>
      </c>
      <c r="B2031">
        <v>68</v>
      </c>
      <c r="C2031" t="s">
        <v>23</v>
      </c>
      <c r="D2031">
        <v>2009</v>
      </c>
      <c r="E2031">
        <f t="shared" si="31"/>
        <v>0</v>
      </c>
      <c r="F2031" t="str">
        <v>low</v>
      </c>
      <c r="G2031">
        <v>219</v>
      </c>
      <c r="H2031">
        <v>59</v>
      </c>
      <c r="I2031">
        <v>4.42</v>
      </c>
      <c r="J2031">
        <v>159.53484889999999</v>
      </c>
      <c r="K2031">
        <v>85</v>
      </c>
      <c r="L2031">
        <v>1469</v>
      </c>
      <c r="M2031">
        <v>22.1</v>
      </c>
      <c r="N2031">
        <v>76</v>
      </c>
      <c r="O2031">
        <v>86</v>
      </c>
      <c r="P2031">
        <v>4.41</v>
      </c>
      <c r="Q2031">
        <v>87</v>
      </c>
      <c r="R2031">
        <v>0.1</v>
      </c>
      <c r="S2031">
        <v>1825.3415210000001</v>
      </c>
      <c r="T2031">
        <v>9222879</v>
      </c>
      <c r="U2031">
        <v>1</v>
      </c>
      <c r="V2031">
        <v>9.6999999999999993</v>
      </c>
      <c r="W2031">
        <v>0.66100000000000003</v>
      </c>
      <c r="X2031">
        <v>11.7</v>
      </c>
      <c r="Z2031" t="s">
        <v>23</v>
      </c>
    </row>
    <row r="2032" spans="1:26" x14ac:dyDescent="0.3">
      <c r="A2032" t="s">
        <v>157</v>
      </c>
      <c r="B2032">
        <v>67.5</v>
      </c>
      <c r="C2032" t="s">
        <v>23</v>
      </c>
      <c r="D2032">
        <v>2008</v>
      </c>
      <c r="E2032">
        <f t="shared" si="31"/>
        <v>0</v>
      </c>
      <c r="F2032" t="str">
        <v>low</v>
      </c>
      <c r="G2032">
        <v>217</v>
      </c>
      <c r="H2032">
        <v>60</v>
      </c>
      <c r="I2032">
        <v>4.21</v>
      </c>
      <c r="J2032">
        <v>155.47676179999999</v>
      </c>
      <c r="K2032">
        <v>88</v>
      </c>
      <c r="L2032">
        <v>341</v>
      </c>
      <c r="M2032">
        <v>21.6</v>
      </c>
      <c r="N2032">
        <v>78</v>
      </c>
      <c r="O2032">
        <v>91</v>
      </c>
      <c r="P2032">
        <v>4.5</v>
      </c>
      <c r="Q2032">
        <v>91</v>
      </c>
      <c r="R2032">
        <v>0.1</v>
      </c>
      <c r="S2032">
        <v>1919.466195</v>
      </c>
      <c r="T2032">
        <v>9751864</v>
      </c>
      <c r="U2032">
        <v>1</v>
      </c>
      <c r="V2032">
        <v>9.6999999999999993</v>
      </c>
      <c r="W2032">
        <v>0.65500000000000003</v>
      </c>
      <c r="X2032">
        <v>11.5</v>
      </c>
      <c r="Z2032" t="s">
        <v>23</v>
      </c>
    </row>
    <row r="2033" spans="1:26" x14ac:dyDescent="0.3">
      <c r="A2033" t="s">
        <v>157</v>
      </c>
      <c r="B2033">
        <v>67.5</v>
      </c>
      <c r="C2033" t="s">
        <v>23</v>
      </c>
      <c r="D2033">
        <v>2007</v>
      </c>
      <c r="E2033">
        <f t="shared" si="31"/>
        <v>0</v>
      </c>
      <c r="F2033" t="str">
        <v>low</v>
      </c>
      <c r="G2033">
        <v>216</v>
      </c>
      <c r="H2033">
        <v>62</v>
      </c>
      <c r="I2033">
        <v>4.1900000000000004</v>
      </c>
      <c r="J2033">
        <v>137.327474</v>
      </c>
      <c r="K2033">
        <v>87</v>
      </c>
      <c r="L2033">
        <v>530</v>
      </c>
      <c r="M2033">
        <v>21.1</v>
      </c>
      <c r="N2033">
        <v>80</v>
      </c>
      <c r="O2033">
        <v>87</v>
      </c>
      <c r="P2033">
        <v>3.94</v>
      </c>
      <c r="Q2033">
        <v>87</v>
      </c>
      <c r="R2033">
        <v>0.1</v>
      </c>
      <c r="S2033">
        <v>1672.6854330000001</v>
      </c>
      <c r="T2033">
        <v>8929349</v>
      </c>
      <c r="U2033">
        <v>1</v>
      </c>
      <c r="V2033">
        <v>9.6999999999999993</v>
      </c>
      <c r="W2033">
        <v>0.64800000000000002</v>
      </c>
      <c r="X2033">
        <v>11.4</v>
      </c>
      <c r="Z2033" t="s">
        <v>23</v>
      </c>
    </row>
    <row r="2034" spans="1:26" x14ac:dyDescent="0.3">
      <c r="A2034" t="s">
        <v>157</v>
      </c>
      <c r="B2034">
        <v>67.3</v>
      </c>
      <c r="C2034" t="s">
        <v>23</v>
      </c>
      <c r="D2034">
        <v>2006</v>
      </c>
      <c r="E2034">
        <f t="shared" si="31"/>
        <v>0</v>
      </c>
      <c r="F2034" t="str">
        <v>low</v>
      </c>
      <c r="G2034">
        <v>219</v>
      </c>
      <c r="H2034">
        <v>63</v>
      </c>
      <c r="I2034">
        <v>4.08</v>
      </c>
      <c r="J2034">
        <v>121.3625467</v>
      </c>
      <c r="K2034">
        <v>77</v>
      </c>
      <c r="L2034">
        <v>9</v>
      </c>
      <c r="M2034">
        <v>2.6</v>
      </c>
      <c r="N2034">
        <v>82</v>
      </c>
      <c r="O2034">
        <v>88</v>
      </c>
      <c r="P2034">
        <v>3.95</v>
      </c>
      <c r="Q2034">
        <v>88</v>
      </c>
      <c r="R2034">
        <v>0.1</v>
      </c>
      <c r="S2034">
        <v>1391.7723249999999</v>
      </c>
      <c r="T2034">
        <v>8789419</v>
      </c>
      <c r="U2034">
        <v>1</v>
      </c>
      <c r="V2034">
        <v>9.6999999999999993</v>
      </c>
      <c r="W2034">
        <v>0.64600000000000002</v>
      </c>
      <c r="X2034">
        <v>11.5</v>
      </c>
      <c r="Z2034" t="s">
        <v>23</v>
      </c>
    </row>
    <row r="2035" spans="1:26" x14ac:dyDescent="0.3">
      <c r="A2035" t="s">
        <v>157</v>
      </c>
      <c r="B2035">
        <v>67</v>
      </c>
      <c r="C2035" t="s">
        <v>23</v>
      </c>
      <c r="D2035">
        <v>2005</v>
      </c>
      <c r="E2035">
        <f t="shared" si="31"/>
        <v>0</v>
      </c>
      <c r="F2035" t="str">
        <v>low</v>
      </c>
      <c r="G2035">
        <v>223</v>
      </c>
      <c r="H2035">
        <v>65</v>
      </c>
      <c r="I2035">
        <v>4.22</v>
      </c>
      <c r="J2035">
        <v>105.73069820000001</v>
      </c>
      <c r="K2035">
        <v>49</v>
      </c>
      <c r="L2035">
        <v>118</v>
      </c>
      <c r="M2035">
        <v>2.1</v>
      </c>
      <c r="N2035">
        <v>84</v>
      </c>
      <c r="O2035">
        <v>9</v>
      </c>
      <c r="P2035">
        <v>3.91</v>
      </c>
      <c r="Q2035">
        <v>89</v>
      </c>
      <c r="R2035">
        <v>0.1</v>
      </c>
      <c r="S2035">
        <v>1194.6971550000001</v>
      </c>
      <c r="T2035">
        <v>86274237</v>
      </c>
      <c r="U2035">
        <v>1</v>
      </c>
      <c r="V2035">
        <v>9.6999999999999993</v>
      </c>
      <c r="W2035">
        <v>0.64200000000000002</v>
      </c>
      <c r="X2035">
        <v>11.6</v>
      </c>
      <c r="Z2035" t="s">
        <v>23</v>
      </c>
    </row>
    <row r="2036" spans="1:26" x14ac:dyDescent="0.3">
      <c r="A2036" t="s">
        <v>157</v>
      </c>
      <c r="B2036">
        <v>67.3</v>
      </c>
      <c r="C2036" t="s">
        <v>23</v>
      </c>
      <c r="D2036">
        <v>2004</v>
      </c>
      <c r="E2036">
        <f t="shared" si="31"/>
        <v>0</v>
      </c>
      <c r="F2036" t="str">
        <v>low</v>
      </c>
      <c r="G2036">
        <v>218</v>
      </c>
      <c r="H2036">
        <v>66</v>
      </c>
      <c r="I2036">
        <v>4.45</v>
      </c>
      <c r="J2036">
        <v>13.399051050000001</v>
      </c>
      <c r="K2036">
        <v>48</v>
      </c>
      <c r="L2036">
        <v>3025</v>
      </c>
      <c r="M2036">
        <v>19.600000000000001</v>
      </c>
      <c r="N2036">
        <v>86</v>
      </c>
      <c r="O2036">
        <v>85</v>
      </c>
      <c r="P2036">
        <v>3.23</v>
      </c>
      <c r="Q2036">
        <v>88</v>
      </c>
      <c r="R2036">
        <v>0.1</v>
      </c>
      <c r="S2036">
        <v>179.3715</v>
      </c>
      <c r="T2036">
        <v>84678493</v>
      </c>
      <c r="U2036">
        <v>1</v>
      </c>
      <c r="V2036">
        <v>9.6999999999999993</v>
      </c>
      <c r="W2036">
        <v>0.63600000000000001</v>
      </c>
      <c r="X2036">
        <v>11.6</v>
      </c>
      <c r="Z2036" t="s">
        <v>23</v>
      </c>
    </row>
    <row r="2037" spans="1:26" x14ac:dyDescent="0.3">
      <c r="A2037" t="s">
        <v>157</v>
      </c>
      <c r="B2037">
        <v>67.2</v>
      </c>
      <c r="C2037" t="s">
        <v>23</v>
      </c>
      <c r="D2037">
        <v>2003</v>
      </c>
      <c r="E2037">
        <f t="shared" si="31"/>
        <v>0</v>
      </c>
      <c r="F2037" t="str">
        <v>low</v>
      </c>
      <c r="G2037">
        <v>217</v>
      </c>
      <c r="H2037">
        <v>67</v>
      </c>
      <c r="I2037">
        <v>4.4400000000000004</v>
      </c>
      <c r="J2037">
        <v>0.90114928800000005</v>
      </c>
      <c r="K2037">
        <v>52</v>
      </c>
      <c r="L2037">
        <v>10511</v>
      </c>
      <c r="M2037">
        <v>19.2</v>
      </c>
      <c r="N2037">
        <v>87</v>
      </c>
      <c r="O2037">
        <v>85</v>
      </c>
      <c r="P2037">
        <v>3.25</v>
      </c>
      <c r="Q2037">
        <v>84</v>
      </c>
      <c r="R2037">
        <v>0.1</v>
      </c>
      <c r="S2037">
        <v>11.553196</v>
      </c>
      <c r="T2037">
        <v>8331954</v>
      </c>
      <c r="U2037">
        <v>1</v>
      </c>
      <c r="V2037">
        <v>9.6999999999999993</v>
      </c>
      <c r="W2037">
        <v>0.63100000000000001</v>
      </c>
      <c r="X2037">
        <v>11.6</v>
      </c>
      <c r="Z2037" t="s">
        <v>23</v>
      </c>
    </row>
    <row r="2038" spans="1:26" x14ac:dyDescent="0.3">
      <c r="A2038" t="s">
        <v>157</v>
      </c>
      <c r="B2038">
        <v>66.8</v>
      </c>
      <c r="C2038" t="s">
        <v>23</v>
      </c>
      <c r="D2038">
        <v>2002</v>
      </c>
      <c r="E2038">
        <f t="shared" si="31"/>
        <v>0</v>
      </c>
      <c r="F2038" t="str">
        <v>low</v>
      </c>
      <c r="G2038">
        <v>221</v>
      </c>
      <c r="H2038">
        <v>68</v>
      </c>
      <c r="I2038">
        <v>4.42</v>
      </c>
      <c r="J2038">
        <v>9.987219E-2</v>
      </c>
      <c r="K2038">
        <v>42</v>
      </c>
      <c r="L2038">
        <v>7003</v>
      </c>
      <c r="M2038">
        <v>18.7</v>
      </c>
      <c r="N2038">
        <v>89</v>
      </c>
      <c r="O2038">
        <v>77</v>
      </c>
      <c r="P2038">
        <v>2.79</v>
      </c>
      <c r="Q2038">
        <v>79</v>
      </c>
      <c r="R2038">
        <v>0.1</v>
      </c>
      <c r="S2038">
        <v>1.6813499999999999</v>
      </c>
      <c r="T2038">
        <v>813526</v>
      </c>
      <c r="U2038">
        <v>1</v>
      </c>
      <c r="V2038">
        <v>9.6999999999999993</v>
      </c>
      <c r="W2038">
        <v>0.625</v>
      </c>
      <c r="X2038">
        <v>11.4</v>
      </c>
      <c r="Z2038" t="s">
        <v>23</v>
      </c>
    </row>
    <row r="2039" spans="1:26" x14ac:dyDescent="0.3">
      <c r="A2039" t="s">
        <v>157</v>
      </c>
      <c r="B2039">
        <v>66.8</v>
      </c>
      <c r="C2039" t="s">
        <v>23</v>
      </c>
      <c r="D2039">
        <v>2001</v>
      </c>
      <c r="E2039">
        <f t="shared" si="31"/>
        <v>0</v>
      </c>
      <c r="F2039" t="str">
        <v>low</v>
      </c>
      <c r="G2039">
        <v>221</v>
      </c>
      <c r="H2039">
        <v>68</v>
      </c>
      <c r="I2039">
        <v>4.54</v>
      </c>
      <c r="J2039">
        <v>69.020424500000004</v>
      </c>
      <c r="K2039">
        <v>45</v>
      </c>
      <c r="L2039">
        <v>7360</v>
      </c>
      <c r="M2039">
        <v>18.3</v>
      </c>
      <c r="N2039">
        <v>89</v>
      </c>
      <c r="O2039">
        <v>76</v>
      </c>
      <c r="P2039">
        <v>3</v>
      </c>
      <c r="Q2039">
        <v>79</v>
      </c>
      <c r="R2039">
        <v>0.1</v>
      </c>
      <c r="S2039">
        <v>957.28744099999994</v>
      </c>
      <c r="T2039">
        <v>79665315</v>
      </c>
      <c r="U2039">
        <v>1</v>
      </c>
      <c r="V2039">
        <v>9.6999999999999993</v>
      </c>
      <c r="W2039">
        <v>0.622</v>
      </c>
      <c r="X2039">
        <v>11.4</v>
      </c>
      <c r="Z2039" t="s">
        <v>23</v>
      </c>
    </row>
    <row r="2040" spans="1:26" x14ac:dyDescent="0.3">
      <c r="A2040" t="s">
        <v>157</v>
      </c>
      <c r="B2040">
        <v>66.8</v>
      </c>
      <c r="C2040" t="s">
        <v>23</v>
      </c>
      <c r="D2040">
        <v>2000</v>
      </c>
      <c r="E2040">
        <f t="shared" si="31"/>
        <v>0</v>
      </c>
      <c r="F2040" t="str">
        <v>low</v>
      </c>
      <c r="G2040">
        <v>219</v>
      </c>
      <c r="H2040">
        <v>69</v>
      </c>
      <c r="I2040">
        <v>4.7300000000000004</v>
      </c>
      <c r="J2040">
        <v>11.697044630000001</v>
      </c>
      <c r="K2040">
        <v>7</v>
      </c>
      <c r="L2040">
        <v>7120</v>
      </c>
      <c r="M2040">
        <v>17.8</v>
      </c>
      <c r="N2040">
        <v>90</v>
      </c>
      <c r="O2040">
        <v>74</v>
      </c>
      <c r="P2040">
        <v>3.21</v>
      </c>
      <c r="Q2040">
        <v>78</v>
      </c>
      <c r="R2040">
        <v>0.1</v>
      </c>
      <c r="S2040">
        <v>138.91977</v>
      </c>
      <c r="T2040">
        <v>77991569</v>
      </c>
      <c r="U2040">
        <v>1</v>
      </c>
      <c r="V2040">
        <v>9.6</v>
      </c>
      <c r="W2040">
        <v>0.61799999999999999</v>
      </c>
      <c r="X2040">
        <v>11.4</v>
      </c>
      <c r="Z2040" t="s">
        <v>23</v>
      </c>
    </row>
    <row r="2041" spans="1:26" x14ac:dyDescent="0.3">
      <c r="A2041" t="s">
        <v>158</v>
      </c>
      <c r="B2041">
        <v>77.5</v>
      </c>
      <c r="C2041" t="s">
        <v>31</v>
      </c>
      <c r="D2041">
        <v>2015</v>
      </c>
      <c r="E2041">
        <f t="shared" si="31"/>
        <v>1</v>
      </c>
      <c r="F2041" t="str">
        <v>High</v>
      </c>
      <c r="G2041">
        <v>117</v>
      </c>
      <c r="H2041">
        <v>2</v>
      </c>
      <c r="I2041">
        <v>0</v>
      </c>
      <c r="J2041">
        <v>0</v>
      </c>
      <c r="K2041">
        <v>96</v>
      </c>
      <c r="L2041">
        <v>0</v>
      </c>
      <c r="M2041">
        <v>61.7</v>
      </c>
      <c r="N2041">
        <v>2</v>
      </c>
      <c r="O2041">
        <v>92</v>
      </c>
      <c r="P2041">
        <v>0</v>
      </c>
      <c r="Q2041">
        <v>98</v>
      </c>
      <c r="R2041">
        <v>0.1</v>
      </c>
      <c r="S2041">
        <v>12565.9876</v>
      </c>
      <c r="T2041">
        <v>37986412</v>
      </c>
      <c r="U2041">
        <v>1.9</v>
      </c>
      <c r="V2041">
        <v>2</v>
      </c>
      <c r="W2041">
        <v>0.85199999999999998</v>
      </c>
      <c r="X2041">
        <v>16.399999999999999</v>
      </c>
      <c r="Z2041" t="s">
        <v>31</v>
      </c>
    </row>
    <row r="2042" spans="1:26" x14ac:dyDescent="0.3">
      <c r="A2042" t="s">
        <v>158</v>
      </c>
      <c r="B2042">
        <v>77.3</v>
      </c>
      <c r="C2042" t="s">
        <v>31</v>
      </c>
      <c r="D2042">
        <v>2014</v>
      </c>
      <c r="E2042">
        <f t="shared" si="31"/>
        <v>1</v>
      </c>
      <c r="F2042" t="str">
        <v>High</v>
      </c>
      <c r="G2042">
        <v>12</v>
      </c>
      <c r="H2042">
        <v>2</v>
      </c>
      <c r="I2042">
        <v>10.71</v>
      </c>
      <c r="J2042">
        <v>243.80847499999999</v>
      </c>
      <c r="K2042">
        <v>96</v>
      </c>
      <c r="L2042">
        <v>0</v>
      </c>
      <c r="M2042">
        <v>61.1</v>
      </c>
      <c r="N2042">
        <v>2</v>
      </c>
      <c r="O2042">
        <v>94</v>
      </c>
      <c r="P2042">
        <v>6.35</v>
      </c>
      <c r="Q2042">
        <v>98</v>
      </c>
      <c r="R2042">
        <v>0.1</v>
      </c>
      <c r="S2042">
        <v>14341.674999999999</v>
      </c>
      <c r="T2042">
        <v>3811735</v>
      </c>
      <c r="U2042">
        <v>1.9</v>
      </c>
      <c r="V2042">
        <v>2.1</v>
      </c>
      <c r="W2042">
        <v>0.85</v>
      </c>
      <c r="X2042">
        <v>16.399999999999999</v>
      </c>
      <c r="Z2042" t="s">
        <v>31</v>
      </c>
    </row>
    <row r="2043" spans="1:26" x14ac:dyDescent="0.3">
      <c r="A2043" t="s">
        <v>158</v>
      </c>
      <c r="B2043">
        <v>77.099999999999994</v>
      </c>
      <c r="C2043" t="s">
        <v>31</v>
      </c>
      <c r="D2043">
        <v>2013</v>
      </c>
      <c r="E2043">
        <f t="shared" si="31"/>
        <v>1</v>
      </c>
      <c r="F2043" t="str">
        <v>High</v>
      </c>
      <c r="G2043">
        <v>12</v>
      </c>
      <c r="H2043">
        <v>2</v>
      </c>
      <c r="I2043">
        <v>11.63</v>
      </c>
      <c r="J2043">
        <v>23.435334869999998</v>
      </c>
      <c r="K2043">
        <v>96</v>
      </c>
      <c r="L2043">
        <v>84</v>
      </c>
      <c r="M2043">
        <v>6.4</v>
      </c>
      <c r="N2043">
        <v>2</v>
      </c>
      <c r="O2043">
        <v>95</v>
      </c>
      <c r="P2043">
        <v>6.4</v>
      </c>
      <c r="Q2043">
        <v>99</v>
      </c>
      <c r="R2043">
        <v>0.1</v>
      </c>
      <c r="S2043">
        <v>1378.5491099999999</v>
      </c>
      <c r="T2043">
        <v>384196</v>
      </c>
      <c r="U2043">
        <v>2</v>
      </c>
      <c r="V2043">
        <v>2.1</v>
      </c>
      <c r="W2043">
        <v>0.83799999999999997</v>
      </c>
      <c r="X2043">
        <v>15.4</v>
      </c>
      <c r="Z2043" t="s">
        <v>31</v>
      </c>
    </row>
    <row r="2044" spans="1:26" x14ac:dyDescent="0.3">
      <c r="A2044" t="s">
        <v>158</v>
      </c>
      <c r="B2044">
        <v>76.8</v>
      </c>
      <c r="C2044" t="s">
        <v>31</v>
      </c>
      <c r="D2044">
        <v>2012</v>
      </c>
      <c r="E2044">
        <f t="shared" si="31"/>
        <v>1</v>
      </c>
      <c r="F2044" t="str">
        <v>High</v>
      </c>
      <c r="G2044">
        <v>125</v>
      </c>
      <c r="H2044">
        <v>2</v>
      </c>
      <c r="I2044">
        <v>10.81</v>
      </c>
      <c r="J2044">
        <v>230.040097</v>
      </c>
      <c r="K2044">
        <v>97</v>
      </c>
      <c r="L2044">
        <v>71</v>
      </c>
      <c r="M2044">
        <v>59.7</v>
      </c>
      <c r="N2044">
        <v>2</v>
      </c>
      <c r="O2044">
        <v>95</v>
      </c>
      <c r="P2044">
        <v>6.62</v>
      </c>
      <c r="Q2044">
        <v>99</v>
      </c>
      <c r="R2044">
        <v>0.1</v>
      </c>
      <c r="S2044">
        <v>13145.1484</v>
      </c>
      <c r="T2044">
        <v>3863164</v>
      </c>
      <c r="U2044">
        <v>2</v>
      </c>
      <c r="V2044">
        <v>2.1</v>
      </c>
      <c r="W2044">
        <v>0.83399999999999996</v>
      </c>
      <c r="X2044">
        <v>15.3</v>
      </c>
      <c r="Z2044" t="s">
        <v>31</v>
      </c>
    </row>
    <row r="2045" spans="1:26" x14ac:dyDescent="0.3">
      <c r="A2045" t="s">
        <v>158</v>
      </c>
      <c r="B2045">
        <v>76.7</v>
      </c>
      <c r="C2045" t="s">
        <v>31</v>
      </c>
      <c r="D2045">
        <v>2011</v>
      </c>
      <c r="E2045">
        <f t="shared" si="31"/>
        <v>1</v>
      </c>
      <c r="F2045" t="str">
        <v>High</v>
      </c>
      <c r="G2045">
        <v>128</v>
      </c>
      <c r="H2045">
        <v>2</v>
      </c>
      <c r="I2045">
        <v>10.93</v>
      </c>
      <c r="J2045">
        <v>250.0773782</v>
      </c>
      <c r="K2045">
        <v>98</v>
      </c>
      <c r="L2045">
        <v>0</v>
      </c>
      <c r="M2045">
        <v>59.1</v>
      </c>
      <c r="N2045">
        <v>2</v>
      </c>
      <c r="O2045">
        <v>96</v>
      </c>
      <c r="P2045">
        <v>6.7</v>
      </c>
      <c r="Q2045">
        <v>99</v>
      </c>
      <c r="R2045">
        <v>0.1</v>
      </c>
      <c r="S2045">
        <v>13893.187679999999</v>
      </c>
      <c r="T2045">
        <v>3863255</v>
      </c>
      <c r="U2045">
        <v>2</v>
      </c>
      <c r="V2045">
        <v>2.2000000000000002</v>
      </c>
      <c r="W2045">
        <v>0.82899999999999996</v>
      </c>
      <c r="X2045">
        <v>15.4</v>
      </c>
      <c r="Z2045" t="s">
        <v>31</v>
      </c>
    </row>
    <row r="2046" spans="1:26" x14ac:dyDescent="0.3">
      <c r="A2046" t="s">
        <v>158</v>
      </c>
      <c r="B2046">
        <v>76.3</v>
      </c>
      <c r="C2046" t="s">
        <v>31</v>
      </c>
      <c r="D2046">
        <v>2010</v>
      </c>
      <c r="E2046">
        <f t="shared" si="31"/>
        <v>1</v>
      </c>
      <c r="F2046" t="str">
        <v>High</v>
      </c>
      <c r="G2046">
        <v>13</v>
      </c>
      <c r="H2046">
        <v>2</v>
      </c>
      <c r="I2046">
        <v>10.59</v>
      </c>
      <c r="J2046">
        <v>220.49168510000001</v>
      </c>
      <c r="K2046">
        <v>98</v>
      </c>
      <c r="L2046">
        <v>13</v>
      </c>
      <c r="M2046">
        <v>58.4</v>
      </c>
      <c r="N2046">
        <v>2</v>
      </c>
      <c r="O2046">
        <v>96</v>
      </c>
      <c r="P2046">
        <v>6.88</v>
      </c>
      <c r="Q2046">
        <v>99</v>
      </c>
      <c r="R2046">
        <v>0.1</v>
      </c>
      <c r="S2046">
        <v>12599.52486</v>
      </c>
      <c r="T2046">
        <v>3842794</v>
      </c>
      <c r="U2046">
        <v>2.1</v>
      </c>
      <c r="V2046">
        <v>2.2000000000000002</v>
      </c>
      <c r="W2046">
        <v>0.82199999999999995</v>
      </c>
      <c r="X2046">
        <v>15.1</v>
      </c>
      <c r="Z2046" t="s">
        <v>31</v>
      </c>
    </row>
    <row r="2047" spans="1:26" x14ac:dyDescent="0.3">
      <c r="A2047" t="s">
        <v>158</v>
      </c>
      <c r="B2047">
        <v>75.7</v>
      </c>
      <c r="C2047" t="s">
        <v>31</v>
      </c>
      <c r="D2047">
        <v>2009</v>
      </c>
      <c r="E2047">
        <f t="shared" si="31"/>
        <v>1</v>
      </c>
      <c r="F2047" t="str">
        <v>High</v>
      </c>
      <c r="G2047">
        <v>136</v>
      </c>
      <c r="H2047">
        <v>2</v>
      </c>
      <c r="I2047">
        <v>10.7</v>
      </c>
      <c r="J2047">
        <v>1299.1597569999999</v>
      </c>
      <c r="K2047">
        <v>98</v>
      </c>
      <c r="L2047">
        <v>115</v>
      </c>
      <c r="M2047">
        <v>57.8</v>
      </c>
      <c r="N2047">
        <v>3</v>
      </c>
      <c r="O2047">
        <v>96</v>
      </c>
      <c r="P2047">
        <v>7.12</v>
      </c>
      <c r="Q2047">
        <v>99</v>
      </c>
      <c r="R2047">
        <v>0.1</v>
      </c>
      <c r="S2047">
        <v>11527.59323</v>
      </c>
      <c r="T2047">
        <v>3815163</v>
      </c>
      <c r="U2047">
        <v>2.1</v>
      </c>
      <c r="V2047">
        <v>2.2999999999999998</v>
      </c>
      <c r="W2047">
        <v>0.81799999999999995</v>
      </c>
      <c r="X2047">
        <v>15.1</v>
      </c>
      <c r="Z2047" t="s">
        <v>31</v>
      </c>
    </row>
    <row r="2048" spans="1:26" x14ac:dyDescent="0.3">
      <c r="A2048" t="s">
        <v>158</v>
      </c>
      <c r="B2048">
        <v>75.5</v>
      </c>
      <c r="C2048" t="s">
        <v>31</v>
      </c>
      <c r="D2048">
        <v>2008</v>
      </c>
      <c r="E2048">
        <f t="shared" si="31"/>
        <v>1</v>
      </c>
      <c r="F2048" t="str">
        <v>High</v>
      </c>
      <c r="G2048">
        <v>14</v>
      </c>
      <c r="H2048">
        <v>2</v>
      </c>
      <c r="I2048">
        <v>11.4</v>
      </c>
      <c r="J2048">
        <v>15.714748370000001</v>
      </c>
      <c r="K2048">
        <v>98</v>
      </c>
      <c r="L2048">
        <v>0</v>
      </c>
      <c r="M2048">
        <v>57.2</v>
      </c>
      <c r="N2048">
        <v>3</v>
      </c>
      <c r="O2048">
        <v>96</v>
      </c>
      <c r="P2048">
        <v>6.88</v>
      </c>
      <c r="Q2048">
        <v>99</v>
      </c>
      <c r="R2048">
        <v>0.1</v>
      </c>
      <c r="S2048">
        <v>141.44687999999999</v>
      </c>
      <c r="T2048">
        <v>38125759</v>
      </c>
      <c r="U2048">
        <v>2.2000000000000002</v>
      </c>
      <c r="V2048">
        <v>2.2999999999999998</v>
      </c>
      <c r="W2048">
        <v>0.81299999999999994</v>
      </c>
      <c r="X2048">
        <v>15</v>
      </c>
      <c r="Z2048" t="s">
        <v>31</v>
      </c>
    </row>
    <row r="2049" spans="1:26" x14ac:dyDescent="0.3">
      <c r="A2049" t="s">
        <v>158</v>
      </c>
      <c r="B2049">
        <v>75.3</v>
      </c>
      <c r="C2049" t="s">
        <v>31</v>
      </c>
      <c r="D2049">
        <v>2007</v>
      </c>
      <c r="E2049">
        <f t="shared" si="31"/>
        <v>1</v>
      </c>
      <c r="F2049" t="str">
        <v>High</v>
      </c>
      <c r="G2049">
        <v>144</v>
      </c>
      <c r="H2049">
        <v>2</v>
      </c>
      <c r="I2049">
        <v>10.9</v>
      </c>
      <c r="J2049">
        <v>14.3042452</v>
      </c>
      <c r="K2049">
        <v>98</v>
      </c>
      <c r="L2049">
        <v>40</v>
      </c>
      <c r="M2049">
        <v>56.6</v>
      </c>
      <c r="N2049">
        <v>3</v>
      </c>
      <c r="O2049">
        <v>99</v>
      </c>
      <c r="P2049">
        <v>6.28</v>
      </c>
      <c r="Q2049">
        <v>99</v>
      </c>
      <c r="R2049">
        <v>0.1</v>
      </c>
      <c r="S2049">
        <v>1126.31852</v>
      </c>
      <c r="T2049">
        <v>381256</v>
      </c>
      <c r="U2049">
        <v>2.2000000000000002</v>
      </c>
      <c r="V2049">
        <v>2.4</v>
      </c>
      <c r="W2049">
        <v>0.80800000000000005</v>
      </c>
      <c r="X2049">
        <v>15</v>
      </c>
      <c r="Z2049" t="s">
        <v>31</v>
      </c>
    </row>
    <row r="2050" spans="1:26" x14ac:dyDescent="0.3">
      <c r="A2050" t="s">
        <v>158</v>
      </c>
      <c r="B2050">
        <v>75.2</v>
      </c>
      <c r="C2050" t="s">
        <v>31</v>
      </c>
      <c r="D2050">
        <v>2006</v>
      </c>
      <c r="E2050">
        <f t="shared" ref="E2050:E2113" si="32">IF(Z2050="Developing",0,1)</f>
        <v>1</v>
      </c>
      <c r="F2050" t="str">
        <v>High</v>
      </c>
      <c r="G2050">
        <v>144</v>
      </c>
      <c r="H2050">
        <v>2</v>
      </c>
      <c r="I2050">
        <v>10.4</v>
      </c>
      <c r="J2050">
        <v>9.1455558999999997</v>
      </c>
      <c r="K2050">
        <v>98</v>
      </c>
      <c r="L2050">
        <v>120</v>
      </c>
      <c r="M2050">
        <v>56</v>
      </c>
      <c r="N2050">
        <v>3</v>
      </c>
      <c r="O2050">
        <v>99</v>
      </c>
      <c r="P2050">
        <v>6.17</v>
      </c>
      <c r="Q2050">
        <v>99</v>
      </c>
      <c r="R2050">
        <v>0.1</v>
      </c>
      <c r="S2050">
        <v>94.772599999999997</v>
      </c>
      <c r="T2050">
        <v>38141267</v>
      </c>
      <c r="U2050">
        <v>2.2999999999999998</v>
      </c>
      <c r="V2050">
        <v>2.4</v>
      </c>
      <c r="W2050">
        <v>0.80300000000000005</v>
      </c>
      <c r="X2050">
        <v>15</v>
      </c>
      <c r="Z2050" t="s">
        <v>31</v>
      </c>
    </row>
    <row r="2051" spans="1:26" x14ac:dyDescent="0.3">
      <c r="A2051" t="s">
        <v>158</v>
      </c>
      <c r="B2051">
        <v>75</v>
      </c>
      <c r="C2051" t="s">
        <v>31</v>
      </c>
      <c r="D2051">
        <v>2005</v>
      </c>
      <c r="E2051">
        <f t="shared" si="32"/>
        <v>1</v>
      </c>
      <c r="F2051" t="str">
        <v>High</v>
      </c>
      <c r="G2051">
        <v>144</v>
      </c>
      <c r="H2051">
        <v>2</v>
      </c>
      <c r="I2051">
        <v>9.5</v>
      </c>
      <c r="J2051">
        <v>79.41502672</v>
      </c>
      <c r="K2051">
        <v>98</v>
      </c>
      <c r="L2051">
        <v>13</v>
      </c>
      <c r="M2051">
        <v>55.5</v>
      </c>
      <c r="N2051">
        <v>3</v>
      </c>
      <c r="O2051">
        <v>99</v>
      </c>
      <c r="P2051">
        <v>6.2</v>
      </c>
      <c r="Q2051">
        <v>99</v>
      </c>
      <c r="R2051">
        <v>0.1</v>
      </c>
      <c r="S2051">
        <v>821.25156900000002</v>
      </c>
      <c r="T2051">
        <v>38165445</v>
      </c>
      <c r="U2051">
        <v>2.2999999999999998</v>
      </c>
      <c r="V2051">
        <v>2.5</v>
      </c>
      <c r="W2051">
        <v>0.79700000000000004</v>
      </c>
      <c r="X2051">
        <v>14.8</v>
      </c>
      <c r="Z2051" t="s">
        <v>31</v>
      </c>
    </row>
    <row r="2052" spans="1:26" x14ac:dyDescent="0.3">
      <c r="A2052" t="s">
        <v>158</v>
      </c>
      <c r="B2052">
        <v>74.900000000000006</v>
      </c>
      <c r="C2052" t="s">
        <v>31</v>
      </c>
      <c r="D2052">
        <v>2004</v>
      </c>
      <c r="E2052">
        <f t="shared" si="32"/>
        <v>1</v>
      </c>
      <c r="F2052" t="str">
        <v>High</v>
      </c>
      <c r="G2052">
        <v>143</v>
      </c>
      <c r="H2052">
        <v>2</v>
      </c>
      <c r="I2052">
        <v>9.19</v>
      </c>
      <c r="J2052">
        <v>648.0743453</v>
      </c>
      <c r="K2052">
        <v>98</v>
      </c>
      <c r="L2052">
        <v>11</v>
      </c>
      <c r="M2052">
        <v>55</v>
      </c>
      <c r="N2052">
        <v>3</v>
      </c>
      <c r="O2052">
        <v>99</v>
      </c>
      <c r="P2052">
        <v>6.19</v>
      </c>
      <c r="Q2052">
        <v>99</v>
      </c>
      <c r="R2052">
        <v>0.1</v>
      </c>
      <c r="S2052">
        <v>6681.1788180000003</v>
      </c>
      <c r="T2052">
        <v>38182222</v>
      </c>
      <c r="U2052">
        <v>2.4</v>
      </c>
      <c r="V2052">
        <v>2.5</v>
      </c>
      <c r="W2052">
        <v>0.8</v>
      </c>
      <c r="X2052">
        <v>15.5</v>
      </c>
      <c r="Z2052" t="s">
        <v>31</v>
      </c>
    </row>
    <row r="2053" spans="1:26" x14ac:dyDescent="0.3">
      <c r="A2053" t="s">
        <v>158</v>
      </c>
      <c r="B2053">
        <v>74.7</v>
      </c>
      <c r="C2053" t="s">
        <v>31</v>
      </c>
      <c r="D2053">
        <v>2003</v>
      </c>
      <c r="E2053">
        <f t="shared" si="32"/>
        <v>1</v>
      </c>
      <c r="F2053" t="str">
        <v>High</v>
      </c>
      <c r="G2053">
        <v>142</v>
      </c>
      <c r="H2053">
        <v>3</v>
      </c>
      <c r="I2053">
        <v>9.06</v>
      </c>
      <c r="J2053">
        <v>542.02350000000001</v>
      </c>
      <c r="K2053">
        <v>97</v>
      </c>
      <c r="L2053">
        <v>48</v>
      </c>
      <c r="M2053">
        <v>54.5</v>
      </c>
      <c r="N2053">
        <v>3</v>
      </c>
      <c r="O2053">
        <v>98</v>
      </c>
      <c r="P2053">
        <v>6.22</v>
      </c>
      <c r="Q2053">
        <v>99</v>
      </c>
      <c r="R2053">
        <v>0.1</v>
      </c>
      <c r="S2053">
        <v>5693.5241599999999</v>
      </c>
      <c r="T2053">
        <v>382457</v>
      </c>
      <c r="U2053">
        <v>2.4</v>
      </c>
      <c r="V2053">
        <v>2.6</v>
      </c>
      <c r="W2053">
        <v>0.79600000000000004</v>
      </c>
      <c r="X2053">
        <v>15.3</v>
      </c>
      <c r="Z2053" t="s">
        <v>31</v>
      </c>
    </row>
    <row r="2054" spans="1:26" x14ac:dyDescent="0.3">
      <c r="A2054" t="s">
        <v>158</v>
      </c>
      <c r="B2054">
        <v>74.5</v>
      </c>
      <c r="C2054" t="s">
        <v>31</v>
      </c>
      <c r="D2054">
        <v>2002</v>
      </c>
      <c r="E2054">
        <f t="shared" si="32"/>
        <v>1</v>
      </c>
      <c r="F2054" t="str">
        <v>High</v>
      </c>
      <c r="G2054">
        <v>145</v>
      </c>
      <c r="H2054">
        <v>3</v>
      </c>
      <c r="I2054">
        <v>8.02</v>
      </c>
      <c r="J2054">
        <v>516.05543909999994</v>
      </c>
      <c r="K2054">
        <v>98</v>
      </c>
      <c r="L2054">
        <v>34</v>
      </c>
      <c r="M2054">
        <v>54</v>
      </c>
      <c r="N2054">
        <v>3</v>
      </c>
      <c r="O2054">
        <v>98</v>
      </c>
      <c r="P2054">
        <v>6.32</v>
      </c>
      <c r="Q2054">
        <v>99</v>
      </c>
      <c r="R2054">
        <v>0.1</v>
      </c>
      <c r="S2054">
        <v>5196.9329209999996</v>
      </c>
      <c r="T2054">
        <v>3823364</v>
      </c>
      <c r="U2054">
        <v>2.5</v>
      </c>
      <c r="V2054">
        <v>2.6</v>
      </c>
      <c r="W2054">
        <v>0.79</v>
      </c>
      <c r="X2054">
        <v>15</v>
      </c>
      <c r="Z2054" t="s">
        <v>31</v>
      </c>
    </row>
    <row r="2055" spans="1:26" x14ac:dyDescent="0.3">
      <c r="A2055" t="s">
        <v>158</v>
      </c>
      <c r="B2055">
        <v>74.2</v>
      </c>
      <c r="C2055" t="s">
        <v>31</v>
      </c>
      <c r="D2055">
        <v>2001</v>
      </c>
      <c r="E2055">
        <f t="shared" si="32"/>
        <v>1</v>
      </c>
      <c r="F2055" t="str">
        <v>High</v>
      </c>
      <c r="G2055">
        <v>149</v>
      </c>
      <c r="H2055">
        <v>3</v>
      </c>
      <c r="I2055">
        <v>7.74</v>
      </c>
      <c r="J2055">
        <v>466.73831059999998</v>
      </c>
      <c r="K2055">
        <v>95</v>
      </c>
      <c r="L2055">
        <v>133</v>
      </c>
      <c r="M2055">
        <v>53.6</v>
      </c>
      <c r="N2055">
        <v>3</v>
      </c>
      <c r="O2055">
        <v>98</v>
      </c>
      <c r="P2055">
        <v>5.86</v>
      </c>
      <c r="Q2055">
        <v>98</v>
      </c>
      <c r="R2055">
        <v>0.1</v>
      </c>
      <c r="S2055">
        <v>4981.1986189999998</v>
      </c>
      <c r="T2055">
        <v>3824876</v>
      </c>
      <c r="U2055">
        <v>2.5</v>
      </c>
      <c r="V2055">
        <v>2.7</v>
      </c>
      <c r="W2055">
        <v>0.78400000000000003</v>
      </c>
      <c r="X2055">
        <v>14.7</v>
      </c>
      <c r="Z2055" t="s">
        <v>31</v>
      </c>
    </row>
    <row r="2056" spans="1:26" x14ac:dyDescent="0.3">
      <c r="A2056" t="s">
        <v>158</v>
      </c>
      <c r="B2056">
        <v>73.7</v>
      </c>
      <c r="C2056" t="s">
        <v>31</v>
      </c>
      <c r="D2056">
        <v>2000</v>
      </c>
      <c r="E2056">
        <f t="shared" si="32"/>
        <v>1</v>
      </c>
      <c r="F2056" t="str">
        <v>High</v>
      </c>
      <c r="G2056">
        <v>153</v>
      </c>
      <c r="H2056">
        <v>3</v>
      </c>
      <c r="I2056">
        <v>8.4</v>
      </c>
      <c r="J2056">
        <v>412.43239740000001</v>
      </c>
      <c r="K2056">
        <v>99</v>
      </c>
      <c r="L2056">
        <v>77</v>
      </c>
      <c r="M2056">
        <v>53.1</v>
      </c>
      <c r="N2056">
        <v>4</v>
      </c>
      <c r="O2056">
        <v>98</v>
      </c>
      <c r="P2056">
        <v>5.5</v>
      </c>
      <c r="Q2056">
        <v>98</v>
      </c>
      <c r="R2056">
        <v>0.1</v>
      </c>
      <c r="S2056">
        <v>4492.7276400000001</v>
      </c>
      <c r="T2056">
        <v>38258629</v>
      </c>
      <c r="U2056">
        <v>2.5</v>
      </c>
      <c r="V2056">
        <v>2.8</v>
      </c>
      <c r="W2056">
        <v>0.77700000000000002</v>
      </c>
      <c r="X2056">
        <v>14.6</v>
      </c>
      <c r="Z2056" t="s">
        <v>31</v>
      </c>
    </row>
    <row r="2057" spans="1:26" x14ac:dyDescent="0.3">
      <c r="A2057" t="s">
        <v>159</v>
      </c>
      <c r="B2057">
        <v>81.099999999999994</v>
      </c>
      <c r="C2057" t="s">
        <v>31</v>
      </c>
      <c r="D2057">
        <v>2015</v>
      </c>
      <c r="E2057">
        <f t="shared" si="32"/>
        <v>1</v>
      </c>
      <c r="F2057" t="str">
        <v>High</v>
      </c>
      <c r="G2057">
        <v>76</v>
      </c>
      <c r="H2057">
        <v>0</v>
      </c>
      <c r="I2057">
        <v>0</v>
      </c>
      <c r="J2057">
        <v>0</v>
      </c>
      <c r="K2057">
        <v>98</v>
      </c>
      <c r="L2057">
        <v>8</v>
      </c>
      <c r="M2057">
        <v>61.6</v>
      </c>
      <c r="N2057">
        <v>0</v>
      </c>
      <c r="O2057">
        <v>98</v>
      </c>
      <c r="P2057">
        <v>0</v>
      </c>
      <c r="Q2057">
        <v>98</v>
      </c>
      <c r="R2057">
        <v>0.1</v>
      </c>
      <c r="S2057">
        <v>1922.681</v>
      </c>
      <c r="T2057">
        <v>135876</v>
      </c>
      <c r="U2057">
        <v>0.7</v>
      </c>
      <c r="V2057">
        <v>0.5</v>
      </c>
      <c r="W2057">
        <v>0.84099999999999997</v>
      </c>
      <c r="X2057">
        <v>16.600000000000001</v>
      </c>
      <c r="Z2057" t="s">
        <v>31</v>
      </c>
    </row>
    <row r="2058" spans="1:26" x14ac:dyDescent="0.3">
      <c r="A2058" t="s">
        <v>159</v>
      </c>
      <c r="B2058">
        <v>89</v>
      </c>
      <c r="C2058" t="s">
        <v>31</v>
      </c>
      <c r="D2058">
        <v>2014</v>
      </c>
      <c r="E2058">
        <f t="shared" si="32"/>
        <v>1</v>
      </c>
      <c r="F2058" t="str">
        <v>High</v>
      </c>
      <c r="G2058">
        <v>78</v>
      </c>
      <c r="H2058">
        <v>0</v>
      </c>
      <c r="I2058">
        <v>9.8800000000000008</v>
      </c>
      <c r="J2058">
        <v>271.25455310000001</v>
      </c>
      <c r="K2058">
        <v>98</v>
      </c>
      <c r="L2058">
        <v>0</v>
      </c>
      <c r="M2058">
        <v>6.9</v>
      </c>
      <c r="N2058">
        <v>0</v>
      </c>
      <c r="O2058">
        <v>98</v>
      </c>
      <c r="P2058">
        <v>9.5</v>
      </c>
      <c r="Q2058">
        <v>98</v>
      </c>
      <c r="R2058">
        <v>0.1</v>
      </c>
      <c r="S2058">
        <v>2277.53613</v>
      </c>
      <c r="T2058">
        <v>14162</v>
      </c>
      <c r="U2058">
        <v>0.7</v>
      </c>
      <c r="V2058">
        <v>0.5</v>
      </c>
      <c r="W2058">
        <v>0.83699999999999997</v>
      </c>
      <c r="X2058">
        <v>16.8</v>
      </c>
      <c r="Z2058" t="s">
        <v>31</v>
      </c>
    </row>
    <row r="2059" spans="1:26" x14ac:dyDescent="0.3">
      <c r="A2059" t="s">
        <v>159</v>
      </c>
      <c r="B2059">
        <v>86</v>
      </c>
      <c r="C2059" t="s">
        <v>31</v>
      </c>
      <c r="D2059">
        <v>2013</v>
      </c>
      <c r="E2059">
        <f t="shared" si="32"/>
        <v>1</v>
      </c>
      <c r="F2059" t="str">
        <v>High</v>
      </c>
      <c r="G2059">
        <v>79</v>
      </c>
      <c r="H2059">
        <v>0</v>
      </c>
      <c r="I2059">
        <v>10</v>
      </c>
      <c r="J2059">
        <v>2698.0181699999998</v>
      </c>
      <c r="K2059">
        <v>98</v>
      </c>
      <c r="L2059">
        <v>1</v>
      </c>
      <c r="M2059">
        <v>6.2</v>
      </c>
      <c r="N2059">
        <v>0</v>
      </c>
      <c r="O2059">
        <v>98</v>
      </c>
      <c r="P2059">
        <v>9.5500000000000007</v>
      </c>
      <c r="Q2059">
        <v>98</v>
      </c>
      <c r="R2059">
        <v>0.1</v>
      </c>
      <c r="S2059">
        <v>21618.735339999999</v>
      </c>
      <c r="T2059">
        <v>1457295</v>
      </c>
      <c r="U2059">
        <v>0.7</v>
      </c>
      <c r="V2059">
        <v>0.5</v>
      </c>
      <c r="W2059">
        <v>0.82699999999999996</v>
      </c>
      <c r="X2059">
        <v>16.3</v>
      </c>
      <c r="Z2059" t="s">
        <v>31</v>
      </c>
    </row>
    <row r="2060" spans="1:26" x14ac:dyDescent="0.3">
      <c r="A2060" t="s">
        <v>159</v>
      </c>
      <c r="B2060">
        <v>83</v>
      </c>
      <c r="C2060" t="s">
        <v>31</v>
      </c>
      <c r="D2060">
        <v>2012</v>
      </c>
      <c r="E2060">
        <f t="shared" si="32"/>
        <v>1</v>
      </c>
      <c r="F2060" t="str">
        <v>High</v>
      </c>
      <c r="G2060">
        <v>81</v>
      </c>
      <c r="H2060">
        <v>0</v>
      </c>
      <c r="I2060">
        <v>11.96</v>
      </c>
      <c r="J2060">
        <v>331.45703500000002</v>
      </c>
      <c r="K2060">
        <v>98</v>
      </c>
      <c r="L2060">
        <v>23</v>
      </c>
      <c r="M2060">
        <v>59.5</v>
      </c>
      <c r="N2060">
        <v>0</v>
      </c>
      <c r="O2060">
        <v>98</v>
      </c>
      <c r="P2060">
        <v>9.74</v>
      </c>
      <c r="Q2060">
        <v>98</v>
      </c>
      <c r="R2060">
        <v>0.1</v>
      </c>
      <c r="S2060">
        <v>2577.4263999999998</v>
      </c>
      <c r="T2060">
        <v>1514844</v>
      </c>
      <c r="U2060">
        <v>0.7</v>
      </c>
      <c r="V2060">
        <v>0.5</v>
      </c>
      <c r="W2060">
        <v>0.82399999999999995</v>
      </c>
      <c r="X2060">
        <v>16.3</v>
      </c>
      <c r="Z2060" t="s">
        <v>31</v>
      </c>
    </row>
    <row r="2061" spans="1:26" x14ac:dyDescent="0.3">
      <c r="A2061" t="s">
        <v>159</v>
      </c>
      <c r="B2061">
        <v>82</v>
      </c>
      <c r="C2061" t="s">
        <v>31</v>
      </c>
      <c r="D2061">
        <v>2011</v>
      </c>
      <c r="E2061">
        <f t="shared" si="32"/>
        <v>1</v>
      </c>
      <c r="F2061" t="str">
        <v>High</v>
      </c>
      <c r="G2061">
        <v>85</v>
      </c>
      <c r="H2061">
        <v>0</v>
      </c>
      <c r="I2061">
        <v>11.92</v>
      </c>
      <c r="J2061">
        <v>3108.2886229999999</v>
      </c>
      <c r="K2061">
        <v>97</v>
      </c>
      <c r="L2061">
        <v>2</v>
      </c>
      <c r="M2061">
        <v>58.8</v>
      </c>
      <c r="N2061">
        <v>0</v>
      </c>
      <c r="O2061">
        <v>97</v>
      </c>
      <c r="P2061">
        <v>1.7</v>
      </c>
      <c r="Q2061">
        <v>97</v>
      </c>
      <c r="R2061">
        <v>0.1</v>
      </c>
      <c r="S2061">
        <v>23196.18375</v>
      </c>
      <c r="T2061">
        <v>155756</v>
      </c>
      <c r="U2061">
        <v>0.7</v>
      </c>
      <c r="V2061">
        <v>0.5</v>
      </c>
      <c r="W2061">
        <v>0.81799999999999995</v>
      </c>
      <c r="X2061">
        <v>16.2</v>
      </c>
      <c r="Z2061" t="s">
        <v>31</v>
      </c>
    </row>
    <row r="2062" spans="1:26" x14ac:dyDescent="0.3">
      <c r="A2062" t="s">
        <v>159</v>
      </c>
      <c r="B2062">
        <v>79.599999999999994</v>
      </c>
      <c r="C2062" t="s">
        <v>31</v>
      </c>
      <c r="D2062">
        <v>2010</v>
      </c>
      <c r="E2062">
        <f t="shared" si="32"/>
        <v>1</v>
      </c>
      <c r="F2062" t="str">
        <v>High</v>
      </c>
      <c r="G2062">
        <v>88</v>
      </c>
      <c r="H2062">
        <v>0</v>
      </c>
      <c r="I2062">
        <v>12.25</v>
      </c>
      <c r="J2062">
        <v>3119.3498239999999</v>
      </c>
      <c r="K2062">
        <v>97</v>
      </c>
      <c r="L2062">
        <v>5</v>
      </c>
      <c r="M2062">
        <v>58.1</v>
      </c>
      <c r="N2062">
        <v>0</v>
      </c>
      <c r="O2062">
        <v>97</v>
      </c>
      <c r="P2062">
        <v>1.44</v>
      </c>
      <c r="Q2062">
        <v>98</v>
      </c>
      <c r="R2062">
        <v>0.1</v>
      </c>
      <c r="S2062">
        <v>22538.6548</v>
      </c>
      <c r="T2062">
        <v>15731</v>
      </c>
      <c r="U2062">
        <v>0.7</v>
      </c>
      <c r="V2062">
        <v>0.5</v>
      </c>
      <c r="W2062">
        <v>0.81200000000000006</v>
      </c>
      <c r="X2062">
        <v>16</v>
      </c>
      <c r="Z2062" t="s">
        <v>31</v>
      </c>
    </row>
    <row r="2063" spans="1:26" x14ac:dyDescent="0.3">
      <c r="A2063" t="s">
        <v>159</v>
      </c>
      <c r="B2063">
        <v>79.3</v>
      </c>
      <c r="C2063" t="s">
        <v>31</v>
      </c>
      <c r="D2063">
        <v>2009</v>
      </c>
      <c r="E2063">
        <f t="shared" si="32"/>
        <v>1</v>
      </c>
      <c r="F2063" t="str">
        <v>High</v>
      </c>
      <c r="G2063">
        <v>9</v>
      </c>
      <c r="H2063">
        <v>0</v>
      </c>
      <c r="I2063">
        <v>12.03</v>
      </c>
      <c r="J2063">
        <v>337.10235160000002</v>
      </c>
      <c r="K2063">
        <v>96</v>
      </c>
      <c r="L2063">
        <v>3</v>
      </c>
      <c r="M2063">
        <v>57.3</v>
      </c>
      <c r="N2063">
        <v>0</v>
      </c>
      <c r="O2063">
        <v>96</v>
      </c>
      <c r="P2063">
        <v>1.42</v>
      </c>
      <c r="Q2063">
        <v>96</v>
      </c>
      <c r="R2063">
        <v>0.1</v>
      </c>
      <c r="S2063">
        <v>2363.9716100000001</v>
      </c>
      <c r="T2063">
        <v>1568247</v>
      </c>
      <c r="U2063">
        <v>0.7</v>
      </c>
      <c r="V2063">
        <v>0.5</v>
      </c>
      <c r="W2063">
        <v>0.80900000000000005</v>
      </c>
      <c r="X2063">
        <v>16</v>
      </c>
      <c r="Z2063" t="s">
        <v>31</v>
      </c>
    </row>
    <row r="2064" spans="1:26" x14ac:dyDescent="0.3">
      <c r="A2064" t="s">
        <v>159</v>
      </c>
      <c r="B2064">
        <v>79</v>
      </c>
      <c r="C2064" t="s">
        <v>31</v>
      </c>
      <c r="D2064">
        <v>2008</v>
      </c>
      <c r="E2064">
        <f t="shared" si="32"/>
        <v>1</v>
      </c>
      <c r="F2064" t="str">
        <v>High</v>
      </c>
      <c r="G2064">
        <v>92</v>
      </c>
      <c r="H2064">
        <v>0</v>
      </c>
      <c r="I2064">
        <v>12.35</v>
      </c>
      <c r="J2064">
        <v>3652.8693320000002</v>
      </c>
      <c r="K2064">
        <v>97</v>
      </c>
      <c r="L2064">
        <v>1</v>
      </c>
      <c r="M2064">
        <v>56.5</v>
      </c>
      <c r="N2064">
        <v>0</v>
      </c>
      <c r="O2064">
        <v>97</v>
      </c>
      <c r="P2064">
        <v>9.9</v>
      </c>
      <c r="Q2064">
        <v>97</v>
      </c>
      <c r="R2064">
        <v>0.1</v>
      </c>
      <c r="S2064">
        <v>24815.688399999999</v>
      </c>
      <c r="T2064">
        <v>1558177</v>
      </c>
      <c r="U2064">
        <v>0.7</v>
      </c>
      <c r="V2064">
        <v>0.5</v>
      </c>
      <c r="W2064">
        <v>0.80400000000000005</v>
      </c>
      <c r="X2064">
        <v>15.8</v>
      </c>
      <c r="Z2064" t="s">
        <v>31</v>
      </c>
    </row>
    <row r="2065" spans="1:26" x14ac:dyDescent="0.3">
      <c r="A2065" t="s">
        <v>159</v>
      </c>
      <c r="B2065">
        <v>78.7</v>
      </c>
      <c r="C2065" t="s">
        <v>31</v>
      </c>
      <c r="D2065">
        <v>2007</v>
      </c>
      <c r="E2065">
        <f t="shared" si="32"/>
        <v>1</v>
      </c>
      <c r="F2065" t="str">
        <v>High</v>
      </c>
      <c r="G2065">
        <v>94</v>
      </c>
      <c r="H2065">
        <v>0</v>
      </c>
      <c r="I2065">
        <v>12.57</v>
      </c>
      <c r="J2065">
        <v>333.3569124</v>
      </c>
      <c r="K2065">
        <v>97</v>
      </c>
      <c r="L2065">
        <v>0</v>
      </c>
      <c r="M2065">
        <v>55.7</v>
      </c>
      <c r="N2065">
        <v>0</v>
      </c>
      <c r="O2065">
        <v>96</v>
      </c>
      <c r="P2065">
        <v>9.6199999999999992</v>
      </c>
      <c r="Q2065">
        <v>97</v>
      </c>
      <c r="R2065">
        <v>0.1</v>
      </c>
      <c r="S2065">
        <v>2278.5844999999999</v>
      </c>
      <c r="T2065">
        <v>1542964</v>
      </c>
      <c r="U2065">
        <v>0.7</v>
      </c>
      <c r="V2065">
        <v>0.5</v>
      </c>
      <c r="W2065">
        <v>0.79700000000000004</v>
      </c>
      <c r="X2065">
        <v>15.4</v>
      </c>
      <c r="Z2065" t="s">
        <v>31</v>
      </c>
    </row>
    <row r="2066" spans="1:26" x14ac:dyDescent="0.3">
      <c r="A2066" t="s">
        <v>159</v>
      </c>
      <c r="B2066">
        <v>78.5</v>
      </c>
      <c r="C2066" t="s">
        <v>31</v>
      </c>
      <c r="D2066">
        <v>2006</v>
      </c>
      <c r="E2066">
        <f t="shared" si="32"/>
        <v>1</v>
      </c>
      <c r="F2066" t="str">
        <v>High</v>
      </c>
      <c r="G2066">
        <v>96</v>
      </c>
      <c r="H2066">
        <v>0</v>
      </c>
      <c r="I2066">
        <v>13.11</v>
      </c>
      <c r="J2066">
        <v>2884.0201940000002</v>
      </c>
      <c r="K2066">
        <v>97</v>
      </c>
      <c r="L2066">
        <v>0</v>
      </c>
      <c r="M2066">
        <v>54.9</v>
      </c>
      <c r="N2066">
        <v>0</v>
      </c>
      <c r="O2066">
        <v>97</v>
      </c>
      <c r="P2066">
        <v>9.67</v>
      </c>
      <c r="Q2066">
        <v>97</v>
      </c>
      <c r="R2066">
        <v>0.1</v>
      </c>
      <c r="S2066">
        <v>19821.444630000002</v>
      </c>
      <c r="T2066">
        <v>1522288</v>
      </c>
      <c r="U2066">
        <v>0.7</v>
      </c>
      <c r="V2066">
        <v>0.5</v>
      </c>
      <c r="W2066">
        <v>0.79300000000000004</v>
      </c>
      <c r="X2066">
        <v>15.4</v>
      </c>
      <c r="Z2066" t="s">
        <v>31</v>
      </c>
    </row>
    <row r="2067" spans="1:26" x14ac:dyDescent="0.3">
      <c r="A2067" t="s">
        <v>159</v>
      </c>
      <c r="B2067">
        <v>77.7</v>
      </c>
      <c r="C2067" t="s">
        <v>31</v>
      </c>
      <c r="D2067">
        <v>2005</v>
      </c>
      <c r="E2067">
        <f t="shared" si="32"/>
        <v>1</v>
      </c>
      <c r="F2067" t="str">
        <v>High</v>
      </c>
      <c r="G2067">
        <v>11</v>
      </c>
      <c r="H2067">
        <v>0</v>
      </c>
      <c r="I2067">
        <v>13.33</v>
      </c>
      <c r="J2067">
        <v>2813.9852850000002</v>
      </c>
      <c r="K2067">
        <v>94</v>
      </c>
      <c r="L2067">
        <v>7</v>
      </c>
      <c r="M2067">
        <v>54.1</v>
      </c>
      <c r="N2067">
        <v>1</v>
      </c>
      <c r="O2067">
        <v>93</v>
      </c>
      <c r="P2067">
        <v>9.98</v>
      </c>
      <c r="Q2067">
        <v>93</v>
      </c>
      <c r="R2067">
        <v>0.1</v>
      </c>
      <c r="S2067">
        <v>18784.948499999999</v>
      </c>
      <c r="T2067">
        <v>15333</v>
      </c>
      <c r="U2067">
        <v>0.7</v>
      </c>
      <c r="V2067">
        <v>0.6</v>
      </c>
      <c r="W2067">
        <v>0.79</v>
      </c>
      <c r="X2067">
        <v>15.4</v>
      </c>
      <c r="Z2067" t="s">
        <v>31</v>
      </c>
    </row>
    <row r="2068" spans="1:26" x14ac:dyDescent="0.3">
      <c r="A2068" t="s">
        <v>159</v>
      </c>
      <c r="B2068">
        <v>78</v>
      </c>
      <c r="C2068" t="s">
        <v>31</v>
      </c>
      <c r="D2068">
        <v>2004</v>
      </c>
      <c r="E2068">
        <f t="shared" si="32"/>
        <v>1</v>
      </c>
      <c r="F2068" t="str">
        <v>High</v>
      </c>
      <c r="G2068">
        <v>99</v>
      </c>
      <c r="H2068">
        <v>0</v>
      </c>
      <c r="I2068">
        <v>13.45</v>
      </c>
      <c r="J2068">
        <v>276.09997980000003</v>
      </c>
      <c r="K2068">
        <v>94</v>
      </c>
      <c r="L2068">
        <v>5</v>
      </c>
      <c r="M2068">
        <v>53.3</v>
      </c>
      <c r="N2068">
        <v>1</v>
      </c>
      <c r="O2068">
        <v>95</v>
      </c>
      <c r="P2068">
        <v>9.84</v>
      </c>
      <c r="Q2068">
        <v>95</v>
      </c>
      <c r="R2068">
        <v>0.1</v>
      </c>
      <c r="S2068">
        <v>1845.5880999999999</v>
      </c>
      <c r="T2068">
        <v>1483861</v>
      </c>
      <c r="U2068">
        <v>0.7</v>
      </c>
      <c r="V2068">
        <v>0.6</v>
      </c>
      <c r="W2068">
        <v>0.79200000000000004</v>
      </c>
      <c r="X2068">
        <v>15.9</v>
      </c>
      <c r="Z2068" t="s">
        <v>31</v>
      </c>
    </row>
    <row r="2069" spans="1:26" x14ac:dyDescent="0.3">
      <c r="A2069" t="s">
        <v>159</v>
      </c>
      <c r="B2069">
        <v>77.3</v>
      </c>
      <c r="C2069" t="s">
        <v>31</v>
      </c>
      <c r="D2069">
        <v>2003</v>
      </c>
      <c r="E2069">
        <f t="shared" si="32"/>
        <v>1</v>
      </c>
      <c r="F2069" t="str">
        <v>High</v>
      </c>
      <c r="G2069">
        <v>15</v>
      </c>
      <c r="H2069">
        <v>0</v>
      </c>
      <c r="I2069">
        <v>14.21</v>
      </c>
      <c r="J2069">
        <v>2283.8917959999999</v>
      </c>
      <c r="K2069">
        <v>94</v>
      </c>
      <c r="L2069">
        <v>8</v>
      </c>
      <c r="M2069">
        <v>52.5</v>
      </c>
      <c r="N2069">
        <v>1</v>
      </c>
      <c r="O2069">
        <v>96</v>
      </c>
      <c r="P2069">
        <v>9.5399999999999991</v>
      </c>
      <c r="Q2069">
        <v>99</v>
      </c>
      <c r="R2069">
        <v>0.1</v>
      </c>
      <c r="S2069">
        <v>15772.733399999999</v>
      </c>
      <c r="T2069">
        <v>1458821</v>
      </c>
      <c r="U2069">
        <v>0.7</v>
      </c>
      <c r="V2069">
        <v>0.6</v>
      </c>
      <c r="W2069">
        <v>0.78900000000000003</v>
      </c>
      <c r="X2069">
        <v>15.8</v>
      </c>
      <c r="Z2069" t="s">
        <v>31</v>
      </c>
    </row>
    <row r="2070" spans="1:26" x14ac:dyDescent="0.3">
      <c r="A2070" t="s">
        <v>159</v>
      </c>
      <c r="B2070">
        <v>77.2</v>
      </c>
      <c r="C2070" t="s">
        <v>31</v>
      </c>
      <c r="D2070">
        <v>2002</v>
      </c>
      <c r="E2070">
        <f t="shared" si="32"/>
        <v>1</v>
      </c>
      <c r="F2070" t="str">
        <v>High</v>
      </c>
      <c r="G2070">
        <v>17</v>
      </c>
      <c r="H2070">
        <v>1</v>
      </c>
      <c r="I2070">
        <v>12</v>
      </c>
      <c r="J2070">
        <v>1904.0023100000001</v>
      </c>
      <c r="K2070">
        <v>82</v>
      </c>
      <c r="L2070">
        <v>8</v>
      </c>
      <c r="M2070">
        <v>51.7</v>
      </c>
      <c r="N2070">
        <v>1</v>
      </c>
      <c r="O2070">
        <v>96</v>
      </c>
      <c r="P2070">
        <v>9.15</v>
      </c>
      <c r="Q2070">
        <v>98</v>
      </c>
      <c r="R2070">
        <v>0.1</v>
      </c>
      <c r="S2070">
        <v>12882.28897</v>
      </c>
      <c r="T2070">
        <v>1419631</v>
      </c>
      <c r="U2070">
        <v>0.8</v>
      </c>
      <c r="V2070">
        <v>0.6</v>
      </c>
      <c r="W2070">
        <v>0.78800000000000003</v>
      </c>
      <c r="X2070">
        <v>15.9</v>
      </c>
      <c r="Z2070" t="s">
        <v>31</v>
      </c>
    </row>
    <row r="2071" spans="1:26" x14ac:dyDescent="0.3">
      <c r="A2071" t="s">
        <v>159</v>
      </c>
      <c r="B2071">
        <v>76.900000000000006</v>
      </c>
      <c r="C2071" t="s">
        <v>31</v>
      </c>
      <c r="D2071">
        <v>2001</v>
      </c>
      <c r="E2071">
        <f t="shared" si="32"/>
        <v>1</v>
      </c>
      <c r="F2071" t="str">
        <v>High</v>
      </c>
      <c r="G2071">
        <v>11</v>
      </c>
      <c r="H2071">
        <v>1</v>
      </c>
      <c r="I2071">
        <v>12.22</v>
      </c>
      <c r="J2071">
        <v>1657.328352</v>
      </c>
      <c r="K2071">
        <v>7</v>
      </c>
      <c r="L2071">
        <v>0</v>
      </c>
      <c r="M2071">
        <v>5.9</v>
      </c>
      <c r="N2071">
        <v>1</v>
      </c>
      <c r="O2071">
        <v>96</v>
      </c>
      <c r="P2071">
        <v>9.1</v>
      </c>
      <c r="Q2071">
        <v>97</v>
      </c>
      <c r="R2071">
        <v>0.1</v>
      </c>
      <c r="S2071">
        <v>11729.14616</v>
      </c>
      <c r="T2071">
        <v>1362722</v>
      </c>
      <c r="U2071">
        <v>0.8</v>
      </c>
      <c r="V2071">
        <v>0.6</v>
      </c>
      <c r="W2071">
        <v>0.78200000000000003</v>
      </c>
      <c r="X2071">
        <v>15.7</v>
      </c>
      <c r="Z2071" t="s">
        <v>31</v>
      </c>
    </row>
    <row r="2072" spans="1:26" x14ac:dyDescent="0.3">
      <c r="A2072" t="s">
        <v>159</v>
      </c>
      <c r="B2072">
        <v>76.599999999999994</v>
      </c>
      <c r="C2072" t="s">
        <v>31</v>
      </c>
      <c r="D2072">
        <v>2000</v>
      </c>
      <c r="E2072">
        <f t="shared" si="32"/>
        <v>1</v>
      </c>
      <c r="F2072" t="str">
        <v>High</v>
      </c>
      <c r="G2072">
        <v>11</v>
      </c>
      <c r="H2072">
        <v>1</v>
      </c>
      <c r="I2072">
        <v>11.89</v>
      </c>
      <c r="J2072">
        <v>167.3280168</v>
      </c>
      <c r="K2072">
        <v>58</v>
      </c>
      <c r="L2072">
        <v>45</v>
      </c>
      <c r="M2072">
        <v>5.0999999999999996</v>
      </c>
      <c r="N2072">
        <v>1</v>
      </c>
      <c r="O2072">
        <v>96</v>
      </c>
      <c r="P2072">
        <v>9.14</v>
      </c>
      <c r="Q2072">
        <v>96</v>
      </c>
      <c r="R2072">
        <v>0.1</v>
      </c>
      <c r="S2072">
        <v>1152.39681</v>
      </c>
      <c r="T2072">
        <v>1289898</v>
      </c>
      <c r="U2072">
        <v>0.8</v>
      </c>
      <c r="V2072">
        <v>0.6</v>
      </c>
      <c r="W2072">
        <v>0.77700000000000002</v>
      </c>
      <c r="X2072">
        <v>15.5</v>
      </c>
      <c r="Z2072" t="s">
        <v>31</v>
      </c>
    </row>
    <row r="2073" spans="1:26" x14ac:dyDescent="0.3">
      <c r="A2073" t="s">
        <v>160</v>
      </c>
      <c r="B2073">
        <v>78.2</v>
      </c>
      <c r="C2073" t="s">
        <v>23</v>
      </c>
      <c r="D2073">
        <v>2015</v>
      </c>
      <c r="E2073">
        <f t="shared" si="32"/>
        <v>0</v>
      </c>
      <c r="F2073" t="str">
        <v>High</v>
      </c>
      <c r="G2073">
        <v>68</v>
      </c>
      <c r="H2073">
        <v>0</v>
      </c>
      <c r="I2073">
        <v>0</v>
      </c>
      <c r="J2073">
        <v>0</v>
      </c>
      <c r="K2073">
        <v>99</v>
      </c>
      <c r="L2073">
        <v>18</v>
      </c>
      <c r="M2073">
        <v>69.3</v>
      </c>
      <c r="N2073">
        <v>0</v>
      </c>
      <c r="O2073">
        <v>99</v>
      </c>
      <c r="P2073">
        <v>0</v>
      </c>
      <c r="Q2073">
        <v>99</v>
      </c>
      <c r="R2073">
        <v>0.1</v>
      </c>
      <c r="S2073">
        <v>66346.522670000006</v>
      </c>
      <c r="T2073">
        <v>0</v>
      </c>
      <c r="U2073">
        <v>5.2</v>
      </c>
      <c r="V2073">
        <v>4.9000000000000004</v>
      </c>
      <c r="W2073">
        <v>0.85499999999999998</v>
      </c>
      <c r="X2073">
        <v>13.4</v>
      </c>
      <c r="Z2073" t="s">
        <v>23</v>
      </c>
    </row>
    <row r="2074" spans="1:26" x14ac:dyDescent="0.3">
      <c r="A2074" t="s">
        <v>160</v>
      </c>
      <c r="B2074">
        <v>78.099999999999994</v>
      </c>
      <c r="C2074" t="s">
        <v>23</v>
      </c>
      <c r="D2074">
        <v>2014</v>
      </c>
      <c r="E2074">
        <f t="shared" si="32"/>
        <v>0</v>
      </c>
      <c r="F2074" t="str">
        <v>High</v>
      </c>
      <c r="G2074">
        <v>69</v>
      </c>
      <c r="H2074">
        <v>0</v>
      </c>
      <c r="I2074">
        <v>1.1499999999999999</v>
      </c>
      <c r="J2074">
        <v>5063.5131039999997</v>
      </c>
      <c r="K2074">
        <v>89</v>
      </c>
      <c r="L2074">
        <v>46</v>
      </c>
      <c r="M2074">
        <v>68.400000000000006</v>
      </c>
      <c r="N2074">
        <v>0</v>
      </c>
      <c r="O2074">
        <v>99</v>
      </c>
      <c r="P2074">
        <v>2.19</v>
      </c>
      <c r="Q2074">
        <v>89</v>
      </c>
      <c r="R2074">
        <v>0.1</v>
      </c>
      <c r="S2074">
        <v>86852.711899999995</v>
      </c>
      <c r="T2074">
        <v>0</v>
      </c>
      <c r="U2074">
        <v>5.2</v>
      </c>
      <c r="V2074">
        <v>4.8</v>
      </c>
      <c r="W2074">
        <v>0.85399999999999998</v>
      </c>
      <c r="X2074">
        <v>13.4</v>
      </c>
      <c r="Z2074" t="s">
        <v>23</v>
      </c>
    </row>
    <row r="2075" spans="1:26" x14ac:dyDescent="0.3">
      <c r="A2075" t="s">
        <v>160</v>
      </c>
      <c r="B2075">
        <v>77.900000000000006</v>
      </c>
      <c r="C2075" t="s">
        <v>23</v>
      </c>
      <c r="D2075">
        <v>2013</v>
      </c>
      <c r="E2075">
        <f t="shared" si="32"/>
        <v>0</v>
      </c>
      <c r="F2075" t="str">
        <v>High</v>
      </c>
      <c r="G2075">
        <v>7</v>
      </c>
      <c r="H2075">
        <v>0</v>
      </c>
      <c r="I2075">
        <v>1.2</v>
      </c>
      <c r="J2075">
        <v>515.07347949999996</v>
      </c>
      <c r="K2075">
        <v>97</v>
      </c>
      <c r="L2075">
        <v>73</v>
      </c>
      <c r="M2075">
        <v>67.7</v>
      </c>
      <c r="N2075">
        <v>0</v>
      </c>
      <c r="O2075">
        <v>99</v>
      </c>
      <c r="P2075">
        <v>2.15</v>
      </c>
      <c r="Q2075">
        <v>97</v>
      </c>
      <c r="R2075">
        <v>0.1</v>
      </c>
      <c r="S2075">
        <v>8834.8795800000007</v>
      </c>
      <c r="T2075">
        <v>0</v>
      </c>
      <c r="U2075">
        <v>5.0999999999999996</v>
      </c>
      <c r="V2075">
        <v>4.7</v>
      </c>
      <c r="W2075">
        <v>0.84299999999999997</v>
      </c>
      <c r="X2075">
        <v>13.4</v>
      </c>
      <c r="Z2075" t="s">
        <v>23</v>
      </c>
    </row>
    <row r="2076" spans="1:26" x14ac:dyDescent="0.3">
      <c r="A2076" t="s">
        <v>160</v>
      </c>
      <c r="B2076">
        <v>77.8</v>
      </c>
      <c r="C2076" t="s">
        <v>23</v>
      </c>
      <c r="D2076">
        <v>2012</v>
      </c>
      <c r="E2076">
        <f t="shared" si="32"/>
        <v>0</v>
      </c>
      <c r="F2076" t="str">
        <v>High</v>
      </c>
      <c r="G2076">
        <v>72</v>
      </c>
      <c r="H2076">
        <v>0</v>
      </c>
      <c r="I2076">
        <v>1.1299999999999999</v>
      </c>
      <c r="J2076">
        <v>5163.3291799999997</v>
      </c>
      <c r="K2076">
        <v>93</v>
      </c>
      <c r="L2076">
        <v>160</v>
      </c>
      <c r="M2076">
        <v>67</v>
      </c>
      <c r="N2076">
        <v>0</v>
      </c>
      <c r="O2076">
        <v>93</v>
      </c>
      <c r="P2076">
        <v>2.16</v>
      </c>
      <c r="Q2076">
        <v>92</v>
      </c>
      <c r="R2076">
        <v>0.1</v>
      </c>
      <c r="S2076">
        <v>88564.822979999997</v>
      </c>
      <c r="T2076">
        <v>0</v>
      </c>
      <c r="U2076">
        <v>5.0999999999999996</v>
      </c>
      <c r="V2076">
        <v>4.7</v>
      </c>
      <c r="W2076">
        <v>0.83699999999999997</v>
      </c>
      <c r="X2076">
        <v>13.4</v>
      </c>
      <c r="Z2076" t="s">
        <v>23</v>
      </c>
    </row>
    <row r="2077" spans="1:26" x14ac:dyDescent="0.3">
      <c r="A2077" t="s">
        <v>160</v>
      </c>
      <c r="B2077">
        <v>77.5</v>
      </c>
      <c r="C2077" t="s">
        <v>23</v>
      </c>
      <c r="D2077">
        <v>2011</v>
      </c>
      <c r="E2077">
        <f t="shared" si="32"/>
        <v>0</v>
      </c>
      <c r="F2077" t="str">
        <v>High</v>
      </c>
      <c r="G2077">
        <v>74</v>
      </c>
      <c r="H2077">
        <v>0</v>
      </c>
      <c r="I2077">
        <v>1.1599999999999999</v>
      </c>
      <c r="J2077">
        <v>4409.1706700000004</v>
      </c>
      <c r="K2077">
        <v>93</v>
      </c>
      <c r="L2077">
        <v>101</v>
      </c>
      <c r="M2077">
        <v>66.5</v>
      </c>
      <c r="N2077">
        <v>0</v>
      </c>
      <c r="O2077">
        <v>92</v>
      </c>
      <c r="P2077">
        <v>1.93</v>
      </c>
      <c r="Q2077">
        <v>93</v>
      </c>
      <c r="R2077">
        <v>0.1</v>
      </c>
      <c r="S2077">
        <v>85948.745999999999</v>
      </c>
      <c r="T2077">
        <v>0</v>
      </c>
      <c r="U2077">
        <v>5.0999999999999996</v>
      </c>
      <c r="V2077">
        <v>4.5999999999999996</v>
      </c>
      <c r="W2077">
        <v>0.82699999999999996</v>
      </c>
      <c r="X2077">
        <v>12.4</v>
      </c>
      <c r="Z2077" t="s">
        <v>23</v>
      </c>
    </row>
    <row r="2078" spans="1:26" x14ac:dyDescent="0.3">
      <c r="A2078" t="s">
        <v>160</v>
      </c>
      <c r="B2078">
        <v>77.3</v>
      </c>
      <c r="C2078" t="s">
        <v>23</v>
      </c>
      <c r="D2078">
        <v>2010</v>
      </c>
      <c r="E2078">
        <f t="shared" si="32"/>
        <v>0</v>
      </c>
      <c r="F2078" t="str">
        <v>High</v>
      </c>
      <c r="G2078">
        <v>76</v>
      </c>
      <c r="H2078">
        <v>0</v>
      </c>
      <c r="I2078">
        <v>1.1599999999999999</v>
      </c>
      <c r="J2078">
        <v>37.768488189999999</v>
      </c>
      <c r="K2078">
        <v>97</v>
      </c>
      <c r="L2078">
        <v>295</v>
      </c>
      <c r="M2078">
        <v>66</v>
      </c>
      <c r="N2078">
        <v>0</v>
      </c>
      <c r="O2078">
        <v>98</v>
      </c>
      <c r="P2078">
        <v>2.9</v>
      </c>
      <c r="Q2078">
        <v>97</v>
      </c>
      <c r="R2078">
        <v>0.1</v>
      </c>
      <c r="S2078">
        <v>736.22784000000001</v>
      </c>
      <c r="T2078">
        <v>0</v>
      </c>
      <c r="U2078">
        <v>5</v>
      </c>
      <c r="V2078">
        <v>4.5999999999999996</v>
      </c>
      <c r="W2078">
        <v>0.82499999999999996</v>
      </c>
      <c r="X2078">
        <v>12</v>
      </c>
      <c r="Z2078" t="s">
        <v>23</v>
      </c>
    </row>
    <row r="2079" spans="1:26" x14ac:dyDescent="0.3">
      <c r="A2079" t="s">
        <v>160</v>
      </c>
      <c r="B2079">
        <v>77</v>
      </c>
      <c r="C2079" t="s">
        <v>23</v>
      </c>
      <c r="D2079">
        <v>2009</v>
      </c>
      <c r="E2079">
        <f t="shared" si="32"/>
        <v>0</v>
      </c>
      <c r="F2079" t="str">
        <v>High</v>
      </c>
      <c r="G2079">
        <v>79</v>
      </c>
      <c r="H2079">
        <v>0</v>
      </c>
      <c r="I2079">
        <v>1.1100000000000001</v>
      </c>
      <c r="J2079">
        <v>3688.6942880000001</v>
      </c>
      <c r="K2079">
        <v>99</v>
      </c>
      <c r="L2079">
        <v>112</v>
      </c>
      <c r="M2079">
        <v>65.599999999999994</v>
      </c>
      <c r="N2079">
        <v>0</v>
      </c>
      <c r="O2079">
        <v>98</v>
      </c>
      <c r="P2079">
        <v>2.63</v>
      </c>
      <c r="Q2079">
        <v>99</v>
      </c>
      <c r="R2079">
        <v>0.1</v>
      </c>
      <c r="S2079">
        <v>61478.238129999998</v>
      </c>
      <c r="T2079">
        <v>0</v>
      </c>
      <c r="U2079">
        <v>5</v>
      </c>
      <c r="V2079">
        <v>4.5999999999999996</v>
      </c>
      <c r="W2079">
        <v>0.82799999999999996</v>
      </c>
      <c r="X2079">
        <v>11.8</v>
      </c>
      <c r="Z2079" t="s">
        <v>23</v>
      </c>
    </row>
    <row r="2080" spans="1:26" x14ac:dyDescent="0.3">
      <c r="A2080" t="s">
        <v>160</v>
      </c>
      <c r="B2080">
        <v>76.8</v>
      </c>
      <c r="C2080" t="s">
        <v>23</v>
      </c>
      <c r="D2080">
        <v>2008</v>
      </c>
      <c r="E2080">
        <f t="shared" si="32"/>
        <v>0</v>
      </c>
      <c r="F2080" t="str">
        <v>High</v>
      </c>
      <c r="G2080">
        <v>82</v>
      </c>
      <c r="H2080">
        <v>0</v>
      </c>
      <c r="I2080">
        <v>1.37</v>
      </c>
      <c r="J2080">
        <v>5484.1433079999997</v>
      </c>
      <c r="K2080">
        <v>97</v>
      </c>
      <c r="L2080">
        <v>0</v>
      </c>
      <c r="M2080">
        <v>65.2</v>
      </c>
      <c r="N2080">
        <v>0</v>
      </c>
      <c r="O2080">
        <v>98</v>
      </c>
      <c r="P2080">
        <v>1.87</v>
      </c>
      <c r="Q2080">
        <v>97</v>
      </c>
      <c r="R2080">
        <v>0.1</v>
      </c>
      <c r="S2080">
        <v>82967.372279999996</v>
      </c>
      <c r="T2080">
        <v>0</v>
      </c>
      <c r="U2080">
        <v>5</v>
      </c>
      <c r="V2080">
        <v>4.5</v>
      </c>
      <c r="W2080">
        <v>0.82499999999999996</v>
      </c>
      <c r="X2080">
        <v>11.7</v>
      </c>
      <c r="Z2080" t="s">
        <v>23</v>
      </c>
    </row>
    <row r="2081" spans="1:26" x14ac:dyDescent="0.3">
      <c r="A2081" t="s">
        <v>160</v>
      </c>
      <c r="B2081">
        <v>76.7</v>
      </c>
      <c r="C2081" t="s">
        <v>23</v>
      </c>
      <c r="D2081">
        <v>2007</v>
      </c>
      <c r="E2081">
        <f t="shared" si="32"/>
        <v>0</v>
      </c>
      <c r="F2081" t="str">
        <v>High</v>
      </c>
      <c r="G2081">
        <v>83</v>
      </c>
      <c r="H2081">
        <v>0</v>
      </c>
      <c r="I2081">
        <v>1.24</v>
      </c>
      <c r="J2081">
        <v>44.185062729999999</v>
      </c>
      <c r="K2081">
        <v>94</v>
      </c>
      <c r="L2081">
        <v>361</v>
      </c>
      <c r="M2081">
        <v>65.099999999999994</v>
      </c>
      <c r="N2081">
        <v>0</v>
      </c>
      <c r="O2081">
        <v>97</v>
      </c>
      <c r="P2081">
        <v>2.31</v>
      </c>
      <c r="Q2081">
        <v>94</v>
      </c>
      <c r="R2081">
        <v>0.1</v>
      </c>
      <c r="S2081">
        <v>675.61257999999998</v>
      </c>
      <c r="T2081">
        <v>0</v>
      </c>
      <c r="U2081">
        <v>4.9000000000000004</v>
      </c>
      <c r="V2081">
        <v>4.5</v>
      </c>
      <c r="W2081">
        <v>0.83</v>
      </c>
      <c r="X2081">
        <v>12.6</v>
      </c>
      <c r="Z2081" t="s">
        <v>23</v>
      </c>
    </row>
    <row r="2082" spans="1:26" x14ac:dyDescent="0.3">
      <c r="A2082" t="s">
        <v>160</v>
      </c>
      <c r="B2082">
        <v>76.599999999999994</v>
      </c>
      <c r="C2082" t="s">
        <v>23</v>
      </c>
      <c r="D2082">
        <v>2006</v>
      </c>
      <c r="E2082">
        <f t="shared" si="32"/>
        <v>0</v>
      </c>
      <c r="F2082" t="str">
        <v>High</v>
      </c>
      <c r="G2082">
        <v>83</v>
      </c>
      <c r="H2082">
        <v>0</v>
      </c>
      <c r="I2082">
        <v>1.28</v>
      </c>
      <c r="J2082">
        <v>448.59529889999999</v>
      </c>
      <c r="K2082">
        <v>96</v>
      </c>
      <c r="L2082">
        <v>144</v>
      </c>
      <c r="M2082">
        <v>65</v>
      </c>
      <c r="N2082">
        <v>0</v>
      </c>
      <c r="O2082">
        <v>95</v>
      </c>
      <c r="P2082">
        <v>2.58</v>
      </c>
      <c r="Q2082">
        <v>96</v>
      </c>
      <c r="R2082">
        <v>0.1</v>
      </c>
      <c r="S2082">
        <v>6256.55926</v>
      </c>
      <c r="T2082">
        <v>0</v>
      </c>
      <c r="U2082">
        <v>4.9000000000000004</v>
      </c>
      <c r="V2082">
        <v>4.5</v>
      </c>
      <c r="W2082">
        <v>0.83499999999999996</v>
      </c>
      <c r="X2082">
        <v>13.7</v>
      </c>
      <c r="Z2082" t="s">
        <v>23</v>
      </c>
    </row>
    <row r="2083" spans="1:26" x14ac:dyDescent="0.3">
      <c r="A2083" t="s">
        <v>160</v>
      </c>
      <c r="B2083">
        <v>76.599999999999994</v>
      </c>
      <c r="C2083" t="s">
        <v>23</v>
      </c>
      <c r="D2083">
        <v>2005</v>
      </c>
      <c r="E2083">
        <f t="shared" si="32"/>
        <v>0</v>
      </c>
      <c r="F2083" t="str">
        <v>High</v>
      </c>
      <c r="G2083">
        <v>84</v>
      </c>
      <c r="H2083">
        <v>0</v>
      </c>
      <c r="I2083">
        <v>1.18</v>
      </c>
      <c r="J2083">
        <v>4582.4760809999998</v>
      </c>
      <c r="K2083">
        <v>97</v>
      </c>
      <c r="L2083">
        <v>74</v>
      </c>
      <c r="M2083">
        <v>65.099999999999994</v>
      </c>
      <c r="N2083">
        <v>0</v>
      </c>
      <c r="O2083">
        <v>98</v>
      </c>
      <c r="P2083">
        <v>3.1</v>
      </c>
      <c r="Q2083">
        <v>97</v>
      </c>
      <c r="R2083">
        <v>0.1</v>
      </c>
      <c r="S2083">
        <v>51488.495289999999</v>
      </c>
      <c r="T2083">
        <v>0</v>
      </c>
      <c r="U2083">
        <v>4.8</v>
      </c>
      <c r="V2083">
        <v>4.5</v>
      </c>
      <c r="W2083">
        <v>0.83</v>
      </c>
      <c r="X2083">
        <v>13.7</v>
      </c>
      <c r="Z2083" t="s">
        <v>23</v>
      </c>
    </row>
    <row r="2084" spans="1:26" x14ac:dyDescent="0.3">
      <c r="A2084" t="s">
        <v>160</v>
      </c>
      <c r="B2084">
        <v>76.599999999999994</v>
      </c>
      <c r="C2084" t="s">
        <v>23</v>
      </c>
      <c r="D2084">
        <v>2004</v>
      </c>
      <c r="E2084">
        <f t="shared" si="32"/>
        <v>0</v>
      </c>
      <c r="F2084" t="str">
        <v>High</v>
      </c>
      <c r="G2084">
        <v>84</v>
      </c>
      <c r="H2084">
        <v>0</v>
      </c>
      <c r="I2084">
        <v>1.1100000000000001</v>
      </c>
      <c r="J2084">
        <v>4064.7438689999999</v>
      </c>
      <c r="K2084">
        <v>97</v>
      </c>
      <c r="L2084">
        <v>29</v>
      </c>
      <c r="M2084">
        <v>65</v>
      </c>
      <c r="N2084">
        <v>0</v>
      </c>
      <c r="O2084">
        <v>95</v>
      </c>
      <c r="P2084">
        <v>3.61</v>
      </c>
      <c r="Q2084">
        <v>96</v>
      </c>
      <c r="R2084">
        <v>0.1</v>
      </c>
      <c r="S2084">
        <v>41818.352559999999</v>
      </c>
      <c r="T2084">
        <v>0</v>
      </c>
      <c r="U2084">
        <v>4.8</v>
      </c>
      <c r="V2084">
        <v>4.5</v>
      </c>
      <c r="W2084">
        <v>0.82599999999999996</v>
      </c>
      <c r="X2084">
        <v>13.5</v>
      </c>
      <c r="Z2084" t="s">
        <v>23</v>
      </c>
    </row>
    <row r="2085" spans="1:26" x14ac:dyDescent="0.3">
      <c r="A2085" t="s">
        <v>160</v>
      </c>
      <c r="B2085">
        <v>76.5</v>
      </c>
      <c r="C2085" t="s">
        <v>23</v>
      </c>
      <c r="D2085">
        <v>2003</v>
      </c>
      <c r="E2085">
        <f t="shared" si="32"/>
        <v>0</v>
      </c>
      <c r="F2085" t="str">
        <v>High</v>
      </c>
      <c r="G2085">
        <v>85</v>
      </c>
      <c r="H2085">
        <v>0</v>
      </c>
      <c r="I2085">
        <v>1</v>
      </c>
      <c r="J2085">
        <v>4049.9723469999999</v>
      </c>
      <c r="K2085">
        <v>93</v>
      </c>
      <c r="L2085">
        <v>24</v>
      </c>
      <c r="M2085">
        <v>64.7</v>
      </c>
      <c r="N2085">
        <v>0</v>
      </c>
      <c r="O2085">
        <v>93</v>
      </c>
      <c r="P2085">
        <v>4.1399999999999997</v>
      </c>
      <c r="Q2085">
        <v>92</v>
      </c>
      <c r="R2085">
        <v>0.1</v>
      </c>
      <c r="S2085">
        <v>34176.981829999997</v>
      </c>
      <c r="T2085">
        <v>0</v>
      </c>
      <c r="U2085">
        <v>4.8</v>
      </c>
      <c r="V2085">
        <v>4.5</v>
      </c>
      <c r="W2085">
        <v>0.81499999999999995</v>
      </c>
      <c r="X2085">
        <v>12.8</v>
      </c>
      <c r="Z2085" t="s">
        <v>23</v>
      </c>
    </row>
    <row r="2086" spans="1:26" x14ac:dyDescent="0.3">
      <c r="A2086" t="s">
        <v>160</v>
      </c>
      <c r="B2086">
        <v>76.400000000000006</v>
      </c>
      <c r="C2086" t="s">
        <v>23</v>
      </c>
      <c r="D2086">
        <v>2002</v>
      </c>
      <c r="E2086">
        <f t="shared" si="32"/>
        <v>0</v>
      </c>
      <c r="F2086" t="str">
        <v>High</v>
      </c>
      <c r="G2086">
        <v>85</v>
      </c>
      <c r="H2086">
        <v>0</v>
      </c>
      <c r="I2086">
        <v>0.87</v>
      </c>
      <c r="J2086">
        <v>188.67829449999999</v>
      </c>
      <c r="K2086">
        <v>98</v>
      </c>
      <c r="L2086">
        <v>34</v>
      </c>
      <c r="M2086">
        <v>64.099999999999994</v>
      </c>
      <c r="N2086">
        <v>0</v>
      </c>
      <c r="O2086">
        <v>96</v>
      </c>
      <c r="P2086">
        <v>2.71</v>
      </c>
      <c r="Q2086">
        <v>96</v>
      </c>
      <c r="R2086">
        <v>0.1</v>
      </c>
      <c r="S2086">
        <v>2999.6549199999999</v>
      </c>
      <c r="T2086">
        <v>0</v>
      </c>
      <c r="U2086">
        <v>4.8</v>
      </c>
      <c r="V2086">
        <v>4.5</v>
      </c>
      <c r="W2086">
        <v>0.80700000000000005</v>
      </c>
      <c r="X2086">
        <v>12.2</v>
      </c>
      <c r="Z2086" t="s">
        <v>23</v>
      </c>
    </row>
    <row r="2087" spans="1:26" x14ac:dyDescent="0.3">
      <c r="A2087" t="s">
        <v>160</v>
      </c>
      <c r="B2087">
        <v>76.3</v>
      </c>
      <c r="C2087" t="s">
        <v>23</v>
      </c>
      <c r="D2087">
        <v>2001</v>
      </c>
      <c r="E2087">
        <f t="shared" si="32"/>
        <v>0</v>
      </c>
      <c r="F2087" t="str">
        <v>High</v>
      </c>
      <c r="G2087">
        <v>87</v>
      </c>
      <c r="H2087">
        <v>0</v>
      </c>
      <c r="I2087">
        <v>0.76</v>
      </c>
      <c r="J2087">
        <v>170.04945369999999</v>
      </c>
      <c r="K2087">
        <v>93</v>
      </c>
      <c r="L2087">
        <v>23</v>
      </c>
      <c r="M2087">
        <v>63.3</v>
      </c>
      <c r="N2087">
        <v>0</v>
      </c>
      <c r="O2087">
        <v>93</v>
      </c>
      <c r="P2087">
        <v>2.56</v>
      </c>
      <c r="Q2087">
        <v>93</v>
      </c>
      <c r="R2087">
        <v>0.1</v>
      </c>
      <c r="S2087">
        <v>2843.6363500000002</v>
      </c>
      <c r="T2087">
        <v>0</v>
      </c>
      <c r="U2087">
        <v>4.8</v>
      </c>
      <c r="V2087">
        <v>4.5</v>
      </c>
      <c r="W2087">
        <v>0.80900000000000005</v>
      </c>
      <c r="X2087">
        <v>12.6</v>
      </c>
      <c r="Z2087" t="s">
        <v>23</v>
      </c>
    </row>
    <row r="2088" spans="1:26" x14ac:dyDescent="0.3">
      <c r="A2088" t="s">
        <v>160</v>
      </c>
      <c r="B2088">
        <v>76.2</v>
      </c>
      <c r="C2088" t="s">
        <v>23</v>
      </c>
      <c r="D2088">
        <v>2000</v>
      </c>
      <c r="E2088">
        <f t="shared" si="32"/>
        <v>0</v>
      </c>
      <c r="F2088" t="str">
        <v>High</v>
      </c>
      <c r="G2088">
        <v>88</v>
      </c>
      <c r="H2088">
        <v>0</v>
      </c>
      <c r="I2088">
        <v>0.5</v>
      </c>
      <c r="J2088">
        <v>1559.2871580000001</v>
      </c>
      <c r="K2088">
        <v>89</v>
      </c>
      <c r="L2088">
        <v>46</v>
      </c>
      <c r="M2088">
        <v>62.4</v>
      </c>
      <c r="N2088">
        <v>0</v>
      </c>
      <c r="O2088">
        <v>91</v>
      </c>
      <c r="P2088">
        <v>2.1800000000000002</v>
      </c>
      <c r="Q2088">
        <v>8</v>
      </c>
      <c r="R2088">
        <v>0.1</v>
      </c>
      <c r="S2088">
        <v>29986.291499999999</v>
      </c>
      <c r="T2088">
        <v>0</v>
      </c>
      <c r="U2088">
        <v>4.8</v>
      </c>
      <c r="V2088">
        <v>4.5</v>
      </c>
      <c r="W2088">
        <v>0.80800000000000005</v>
      </c>
      <c r="X2088">
        <v>13</v>
      </c>
      <c r="Z2088" t="s">
        <v>23</v>
      </c>
    </row>
    <row r="2089" spans="1:26" x14ac:dyDescent="0.3">
      <c r="A2089" t="s">
        <v>161</v>
      </c>
      <c r="B2089">
        <v>82.3</v>
      </c>
      <c r="C2089" t="s">
        <v>23</v>
      </c>
      <c r="D2089">
        <v>2015</v>
      </c>
      <c r="E2089">
        <f t="shared" si="32"/>
        <v>0</v>
      </c>
      <c r="F2089" t="str">
        <v>High</v>
      </c>
      <c r="G2089">
        <v>64</v>
      </c>
      <c r="H2089">
        <v>1</v>
      </c>
      <c r="I2089">
        <v>0</v>
      </c>
      <c r="J2089">
        <v>0</v>
      </c>
      <c r="K2089">
        <v>98</v>
      </c>
      <c r="L2089">
        <v>7</v>
      </c>
      <c r="M2089">
        <v>31.7</v>
      </c>
      <c r="N2089">
        <v>2</v>
      </c>
      <c r="O2089">
        <v>98</v>
      </c>
      <c r="P2089">
        <v>0</v>
      </c>
      <c r="Q2089">
        <v>98</v>
      </c>
      <c r="R2089">
        <v>0.1</v>
      </c>
      <c r="S2089">
        <v>0</v>
      </c>
      <c r="T2089">
        <v>0</v>
      </c>
      <c r="U2089">
        <v>1.5</v>
      </c>
      <c r="V2089">
        <v>1</v>
      </c>
      <c r="W2089">
        <v>0</v>
      </c>
      <c r="X2089">
        <v>0</v>
      </c>
      <c r="Z2089" t="s">
        <v>23</v>
      </c>
    </row>
    <row r="2090" spans="1:26" x14ac:dyDescent="0.3">
      <c r="A2090" t="s">
        <v>161</v>
      </c>
      <c r="B2090">
        <v>82</v>
      </c>
      <c r="C2090" t="s">
        <v>23</v>
      </c>
      <c r="D2090">
        <v>2014</v>
      </c>
      <c r="E2090">
        <f t="shared" si="32"/>
        <v>0</v>
      </c>
      <c r="F2090" t="str">
        <v>High</v>
      </c>
      <c r="G2090">
        <v>66</v>
      </c>
      <c r="H2090">
        <v>1</v>
      </c>
      <c r="I2090">
        <v>0.01</v>
      </c>
      <c r="J2090">
        <v>0</v>
      </c>
      <c r="K2090">
        <v>99</v>
      </c>
      <c r="L2090">
        <v>442</v>
      </c>
      <c r="M2090">
        <v>31.2</v>
      </c>
      <c r="N2090">
        <v>2</v>
      </c>
      <c r="O2090">
        <v>99</v>
      </c>
      <c r="P2090">
        <v>7.37</v>
      </c>
      <c r="Q2090">
        <v>99</v>
      </c>
      <c r="R2090">
        <v>0.1</v>
      </c>
      <c r="S2090">
        <v>0</v>
      </c>
      <c r="T2090">
        <v>0</v>
      </c>
      <c r="U2090">
        <v>1.5</v>
      </c>
      <c r="V2090">
        <v>1</v>
      </c>
      <c r="W2090">
        <v>0</v>
      </c>
      <c r="X2090">
        <v>0</v>
      </c>
      <c r="Z2090" t="s">
        <v>23</v>
      </c>
    </row>
    <row r="2091" spans="1:26" x14ac:dyDescent="0.3">
      <c r="A2091" t="s">
        <v>161</v>
      </c>
      <c r="B2091">
        <v>81.7</v>
      </c>
      <c r="C2091" t="s">
        <v>23</v>
      </c>
      <c r="D2091">
        <v>2013</v>
      </c>
      <c r="E2091">
        <f t="shared" si="32"/>
        <v>0</v>
      </c>
      <c r="F2091" t="str">
        <v>High</v>
      </c>
      <c r="G2091">
        <v>68</v>
      </c>
      <c r="H2091">
        <v>1</v>
      </c>
      <c r="I2091">
        <v>9.33</v>
      </c>
      <c r="J2091">
        <v>0</v>
      </c>
      <c r="K2091">
        <v>99</v>
      </c>
      <c r="L2091">
        <v>107</v>
      </c>
      <c r="M2091">
        <v>3.8</v>
      </c>
      <c r="N2091">
        <v>2</v>
      </c>
      <c r="O2091">
        <v>99</v>
      </c>
      <c r="P2091">
        <v>7.2</v>
      </c>
      <c r="Q2091">
        <v>99</v>
      </c>
      <c r="R2091">
        <v>0.1</v>
      </c>
      <c r="S2091">
        <v>0</v>
      </c>
      <c r="T2091">
        <v>0</v>
      </c>
      <c r="U2091">
        <v>1.5</v>
      </c>
      <c r="V2091">
        <v>1</v>
      </c>
      <c r="W2091">
        <v>0</v>
      </c>
      <c r="X2091">
        <v>0</v>
      </c>
      <c r="Z2091" t="s">
        <v>23</v>
      </c>
    </row>
    <row r="2092" spans="1:26" x14ac:dyDescent="0.3">
      <c r="A2092" t="s">
        <v>161</v>
      </c>
      <c r="B2092">
        <v>81.2</v>
      </c>
      <c r="C2092" t="s">
        <v>23</v>
      </c>
      <c r="D2092">
        <v>2012</v>
      </c>
      <c r="E2092">
        <f t="shared" si="32"/>
        <v>0</v>
      </c>
      <c r="F2092" t="str">
        <v>High</v>
      </c>
      <c r="G2092">
        <v>69</v>
      </c>
      <c r="H2092">
        <v>1</v>
      </c>
      <c r="I2092">
        <v>9.56</v>
      </c>
      <c r="J2092">
        <v>0</v>
      </c>
      <c r="K2092">
        <v>99</v>
      </c>
      <c r="L2092">
        <v>2</v>
      </c>
      <c r="M2092">
        <v>3.4</v>
      </c>
      <c r="N2092">
        <v>2</v>
      </c>
      <c r="O2092">
        <v>99</v>
      </c>
      <c r="P2092">
        <v>7.1</v>
      </c>
      <c r="Q2092">
        <v>99</v>
      </c>
      <c r="R2092">
        <v>0.1</v>
      </c>
      <c r="S2092">
        <v>0</v>
      </c>
      <c r="T2092">
        <v>0</v>
      </c>
      <c r="U2092">
        <v>1.5</v>
      </c>
      <c r="V2092">
        <v>1</v>
      </c>
      <c r="W2092">
        <v>0</v>
      </c>
      <c r="X2092">
        <v>0</v>
      </c>
      <c r="Z2092" t="s">
        <v>23</v>
      </c>
    </row>
    <row r="2093" spans="1:26" x14ac:dyDescent="0.3">
      <c r="A2093" t="s">
        <v>161</v>
      </c>
      <c r="B2093">
        <v>81.099999999999994</v>
      </c>
      <c r="C2093" t="s">
        <v>23</v>
      </c>
      <c r="D2093">
        <v>2011</v>
      </c>
      <c r="E2093">
        <f t="shared" si="32"/>
        <v>0</v>
      </c>
      <c r="F2093" t="str">
        <v>High</v>
      </c>
      <c r="G2093">
        <v>72</v>
      </c>
      <c r="H2093">
        <v>2</v>
      </c>
      <c r="I2093">
        <v>9.34</v>
      </c>
      <c r="J2093">
        <v>0</v>
      </c>
      <c r="K2093">
        <v>99</v>
      </c>
      <c r="L2093">
        <v>42</v>
      </c>
      <c r="M2093">
        <v>3</v>
      </c>
      <c r="N2093">
        <v>2</v>
      </c>
      <c r="O2093">
        <v>98</v>
      </c>
      <c r="P2093">
        <v>6.83</v>
      </c>
      <c r="Q2093">
        <v>99</v>
      </c>
      <c r="R2093">
        <v>0.1</v>
      </c>
      <c r="S2093">
        <v>0</v>
      </c>
      <c r="T2093">
        <v>0</v>
      </c>
      <c r="U2093">
        <v>1.5</v>
      </c>
      <c r="V2093">
        <v>1</v>
      </c>
      <c r="W2093">
        <v>0</v>
      </c>
      <c r="X2093">
        <v>0</v>
      </c>
      <c r="Z2093" t="s">
        <v>23</v>
      </c>
    </row>
    <row r="2094" spans="1:26" x14ac:dyDescent="0.3">
      <c r="A2094" t="s">
        <v>161</v>
      </c>
      <c r="B2094">
        <v>87</v>
      </c>
      <c r="C2094" t="s">
        <v>23</v>
      </c>
      <c r="D2094">
        <v>2010</v>
      </c>
      <c r="E2094">
        <f t="shared" si="32"/>
        <v>0</v>
      </c>
      <c r="F2094" t="str">
        <v>High</v>
      </c>
      <c r="G2094">
        <v>74</v>
      </c>
      <c r="H2094">
        <v>2</v>
      </c>
      <c r="I2094">
        <v>9.23</v>
      </c>
      <c r="J2094">
        <v>0</v>
      </c>
      <c r="K2094">
        <v>94</v>
      </c>
      <c r="L2094">
        <v>114</v>
      </c>
      <c r="M2094">
        <v>29.5</v>
      </c>
      <c r="N2094">
        <v>2</v>
      </c>
      <c r="O2094">
        <v>95</v>
      </c>
      <c r="P2094">
        <v>6.79</v>
      </c>
      <c r="Q2094">
        <v>94</v>
      </c>
      <c r="R2094">
        <v>0.1</v>
      </c>
      <c r="S2094">
        <v>0</v>
      </c>
      <c r="T2094">
        <v>0</v>
      </c>
      <c r="U2094">
        <v>1.5</v>
      </c>
      <c r="V2094">
        <v>1</v>
      </c>
      <c r="W2094">
        <v>0</v>
      </c>
      <c r="X2094">
        <v>0</v>
      </c>
      <c r="Z2094" t="s">
        <v>23</v>
      </c>
    </row>
    <row r="2095" spans="1:26" x14ac:dyDescent="0.3">
      <c r="A2095" t="s">
        <v>161</v>
      </c>
      <c r="B2095">
        <v>86</v>
      </c>
      <c r="C2095" t="s">
        <v>23</v>
      </c>
      <c r="D2095">
        <v>2009</v>
      </c>
      <c r="E2095">
        <f t="shared" si="32"/>
        <v>0</v>
      </c>
      <c r="F2095" t="str">
        <v>High</v>
      </c>
      <c r="G2095">
        <v>75</v>
      </c>
      <c r="H2095">
        <v>2</v>
      </c>
      <c r="I2095">
        <v>8.9700000000000006</v>
      </c>
      <c r="J2095">
        <v>0</v>
      </c>
      <c r="K2095">
        <v>94</v>
      </c>
      <c r="L2095">
        <v>17</v>
      </c>
      <c r="M2095">
        <v>29.1</v>
      </c>
      <c r="N2095">
        <v>2</v>
      </c>
      <c r="O2095">
        <v>95</v>
      </c>
      <c r="P2095">
        <v>6.66</v>
      </c>
      <c r="Q2095">
        <v>94</v>
      </c>
      <c r="R2095">
        <v>0.1</v>
      </c>
      <c r="S2095">
        <v>0</v>
      </c>
      <c r="T2095">
        <v>0</v>
      </c>
      <c r="U2095">
        <v>1.5</v>
      </c>
      <c r="V2095">
        <v>1</v>
      </c>
      <c r="W2095">
        <v>0</v>
      </c>
      <c r="X2095">
        <v>0</v>
      </c>
      <c r="Z2095" t="s">
        <v>23</v>
      </c>
    </row>
    <row r="2096" spans="1:26" x14ac:dyDescent="0.3">
      <c r="A2096" t="s">
        <v>161</v>
      </c>
      <c r="B2096">
        <v>83</v>
      </c>
      <c r="C2096" t="s">
        <v>23</v>
      </c>
      <c r="D2096">
        <v>2008</v>
      </c>
      <c r="E2096">
        <f t="shared" si="32"/>
        <v>0</v>
      </c>
      <c r="F2096" t="str">
        <v>High</v>
      </c>
      <c r="G2096">
        <v>75</v>
      </c>
      <c r="H2096">
        <v>2</v>
      </c>
      <c r="I2096">
        <v>9.31</v>
      </c>
      <c r="J2096">
        <v>0</v>
      </c>
      <c r="K2096">
        <v>94</v>
      </c>
      <c r="L2096">
        <v>2</v>
      </c>
      <c r="M2096">
        <v>28.6</v>
      </c>
      <c r="N2096">
        <v>2</v>
      </c>
      <c r="O2096">
        <v>92</v>
      </c>
      <c r="P2096">
        <v>6.16</v>
      </c>
      <c r="Q2096">
        <v>94</v>
      </c>
      <c r="R2096">
        <v>0.1</v>
      </c>
      <c r="S2096">
        <v>0</v>
      </c>
      <c r="T2096">
        <v>0</v>
      </c>
      <c r="U2096">
        <v>1.5</v>
      </c>
      <c r="V2096">
        <v>1</v>
      </c>
      <c r="W2096">
        <v>0</v>
      </c>
      <c r="X2096">
        <v>0</v>
      </c>
      <c r="Z2096" t="s">
        <v>23</v>
      </c>
    </row>
    <row r="2097" spans="1:26" x14ac:dyDescent="0.3">
      <c r="A2097" t="s">
        <v>161</v>
      </c>
      <c r="B2097">
        <v>79.8</v>
      </c>
      <c r="C2097" t="s">
        <v>23</v>
      </c>
      <c r="D2097">
        <v>2007</v>
      </c>
      <c r="E2097">
        <f t="shared" si="32"/>
        <v>0</v>
      </c>
      <c r="F2097" t="str">
        <v>High</v>
      </c>
      <c r="G2097">
        <v>77</v>
      </c>
      <c r="H2097">
        <v>2</v>
      </c>
      <c r="I2097">
        <v>9.0500000000000007</v>
      </c>
      <c r="J2097">
        <v>0</v>
      </c>
      <c r="K2097">
        <v>91</v>
      </c>
      <c r="L2097">
        <v>194</v>
      </c>
      <c r="M2097">
        <v>28.2</v>
      </c>
      <c r="N2097">
        <v>2</v>
      </c>
      <c r="O2097">
        <v>91</v>
      </c>
      <c r="P2097">
        <v>5.99</v>
      </c>
      <c r="Q2097">
        <v>91</v>
      </c>
      <c r="R2097">
        <v>0.1</v>
      </c>
      <c r="S2097">
        <v>0</v>
      </c>
      <c r="T2097">
        <v>0</v>
      </c>
      <c r="U2097">
        <v>1.5</v>
      </c>
      <c r="V2097">
        <v>1</v>
      </c>
      <c r="W2097">
        <v>0</v>
      </c>
      <c r="X2097">
        <v>0</v>
      </c>
      <c r="Z2097" t="s">
        <v>23</v>
      </c>
    </row>
    <row r="2098" spans="1:26" x14ac:dyDescent="0.3">
      <c r="A2098" t="s">
        <v>161</v>
      </c>
      <c r="B2098">
        <v>79.400000000000006</v>
      </c>
      <c r="C2098" t="s">
        <v>23</v>
      </c>
      <c r="D2098">
        <v>2006</v>
      </c>
      <c r="E2098">
        <f t="shared" si="32"/>
        <v>0</v>
      </c>
      <c r="F2098" t="str">
        <v>High</v>
      </c>
      <c r="G2098">
        <v>79</v>
      </c>
      <c r="H2098">
        <v>2</v>
      </c>
      <c r="I2098">
        <v>8.83</v>
      </c>
      <c r="J2098">
        <v>0</v>
      </c>
      <c r="K2098">
        <v>99</v>
      </c>
      <c r="L2098">
        <v>28</v>
      </c>
      <c r="M2098">
        <v>27.7</v>
      </c>
      <c r="N2098">
        <v>2</v>
      </c>
      <c r="O2098">
        <v>98</v>
      </c>
      <c r="P2098">
        <v>5.76</v>
      </c>
      <c r="Q2098">
        <v>98</v>
      </c>
      <c r="R2098">
        <v>0.1</v>
      </c>
      <c r="S2098">
        <v>0</v>
      </c>
      <c r="T2098">
        <v>0</v>
      </c>
      <c r="U2098">
        <v>1.5</v>
      </c>
      <c r="V2098">
        <v>1</v>
      </c>
      <c r="W2098">
        <v>0</v>
      </c>
      <c r="X2098">
        <v>0</v>
      </c>
      <c r="Z2098" t="s">
        <v>23</v>
      </c>
    </row>
    <row r="2099" spans="1:26" x14ac:dyDescent="0.3">
      <c r="A2099" t="s">
        <v>161</v>
      </c>
      <c r="B2099">
        <v>78.7</v>
      </c>
      <c r="C2099" t="s">
        <v>23</v>
      </c>
      <c r="D2099">
        <v>2005</v>
      </c>
      <c r="E2099">
        <f t="shared" si="32"/>
        <v>0</v>
      </c>
      <c r="F2099" t="str">
        <v>High</v>
      </c>
      <c r="G2099">
        <v>84</v>
      </c>
      <c r="H2099">
        <v>2</v>
      </c>
      <c r="I2099">
        <v>9.0299999999999994</v>
      </c>
      <c r="J2099">
        <v>0</v>
      </c>
      <c r="K2099">
        <v>99</v>
      </c>
      <c r="L2099">
        <v>7</v>
      </c>
      <c r="M2099">
        <v>27.2</v>
      </c>
      <c r="N2099">
        <v>3</v>
      </c>
      <c r="O2099">
        <v>96</v>
      </c>
      <c r="P2099">
        <v>5.33</v>
      </c>
      <c r="Q2099">
        <v>96</v>
      </c>
      <c r="R2099">
        <v>0.1</v>
      </c>
      <c r="S2099">
        <v>0</v>
      </c>
      <c r="T2099">
        <v>0</v>
      </c>
      <c r="U2099">
        <v>1.6</v>
      </c>
      <c r="V2099">
        <v>1</v>
      </c>
      <c r="W2099">
        <v>0</v>
      </c>
      <c r="X2099">
        <v>0</v>
      </c>
      <c r="Z2099" t="s">
        <v>23</v>
      </c>
    </row>
    <row r="2100" spans="1:26" x14ac:dyDescent="0.3">
      <c r="A2100" t="s">
        <v>161</v>
      </c>
      <c r="B2100">
        <v>78.2</v>
      </c>
      <c r="C2100" t="s">
        <v>23</v>
      </c>
      <c r="D2100">
        <v>2004</v>
      </c>
      <c r="E2100">
        <f t="shared" si="32"/>
        <v>0</v>
      </c>
      <c r="F2100" t="str">
        <v>High</v>
      </c>
      <c r="G2100">
        <v>89</v>
      </c>
      <c r="H2100">
        <v>3</v>
      </c>
      <c r="I2100">
        <v>9.18</v>
      </c>
      <c r="J2100">
        <v>0</v>
      </c>
      <c r="K2100">
        <v>92</v>
      </c>
      <c r="L2100">
        <v>11</v>
      </c>
      <c r="M2100">
        <v>26.7</v>
      </c>
      <c r="N2100">
        <v>3</v>
      </c>
      <c r="O2100">
        <v>9</v>
      </c>
      <c r="P2100">
        <v>4.96</v>
      </c>
      <c r="Q2100">
        <v>88</v>
      </c>
      <c r="R2100">
        <v>0.1</v>
      </c>
      <c r="S2100">
        <v>0</v>
      </c>
      <c r="T2100">
        <v>0</v>
      </c>
      <c r="U2100">
        <v>1.6</v>
      </c>
      <c r="V2100">
        <v>1</v>
      </c>
      <c r="W2100">
        <v>0</v>
      </c>
      <c r="X2100">
        <v>0</v>
      </c>
      <c r="Z2100" t="s">
        <v>23</v>
      </c>
    </row>
    <row r="2101" spans="1:26" x14ac:dyDescent="0.3">
      <c r="A2101" t="s">
        <v>161</v>
      </c>
      <c r="B2101">
        <v>77.599999999999994</v>
      </c>
      <c r="C2101" t="s">
        <v>23</v>
      </c>
      <c r="D2101">
        <v>2003</v>
      </c>
      <c r="E2101">
        <f t="shared" si="32"/>
        <v>0</v>
      </c>
      <c r="F2101" t="str">
        <v>High</v>
      </c>
      <c r="G2101">
        <v>95</v>
      </c>
      <c r="H2101">
        <v>3</v>
      </c>
      <c r="I2101">
        <v>9.66</v>
      </c>
      <c r="J2101">
        <v>0</v>
      </c>
      <c r="K2101">
        <v>91</v>
      </c>
      <c r="L2101">
        <v>33</v>
      </c>
      <c r="M2101">
        <v>26.2</v>
      </c>
      <c r="N2101">
        <v>3</v>
      </c>
      <c r="O2101">
        <v>94</v>
      </c>
      <c r="P2101">
        <v>4.93</v>
      </c>
      <c r="Q2101">
        <v>97</v>
      </c>
      <c r="R2101">
        <v>0.1</v>
      </c>
      <c r="S2101">
        <v>0</v>
      </c>
      <c r="T2101">
        <v>0</v>
      </c>
      <c r="U2101">
        <v>1.6</v>
      </c>
      <c r="V2101">
        <v>1</v>
      </c>
      <c r="W2101">
        <v>0</v>
      </c>
      <c r="X2101">
        <v>0</v>
      </c>
      <c r="Z2101" t="s">
        <v>23</v>
      </c>
    </row>
    <row r="2102" spans="1:26" x14ac:dyDescent="0.3">
      <c r="A2102" t="s">
        <v>161</v>
      </c>
      <c r="B2102">
        <v>77.099999999999994</v>
      </c>
      <c r="C2102" t="s">
        <v>23</v>
      </c>
      <c r="D2102">
        <v>2002</v>
      </c>
      <c r="E2102">
        <f t="shared" si="32"/>
        <v>0</v>
      </c>
      <c r="F2102" t="str">
        <v>High</v>
      </c>
      <c r="G2102">
        <v>99</v>
      </c>
      <c r="H2102">
        <v>3</v>
      </c>
      <c r="I2102">
        <v>9.5500000000000007</v>
      </c>
      <c r="J2102">
        <v>0</v>
      </c>
      <c r="K2102">
        <v>92</v>
      </c>
      <c r="L2102">
        <v>62</v>
      </c>
      <c r="M2102">
        <v>25.7</v>
      </c>
      <c r="N2102">
        <v>4</v>
      </c>
      <c r="O2102">
        <v>99</v>
      </c>
      <c r="P2102">
        <v>4.6100000000000003</v>
      </c>
      <c r="Q2102">
        <v>97</v>
      </c>
      <c r="R2102">
        <v>0.1</v>
      </c>
      <c r="S2102">
        <v>0</v>
      </c>
      <c r="T2102">
        <v>0</v>
      </c>
      <c r="U2102">
        <v>1.6</v>
      </c>
      <c r="V2102">
        <v>1.1000000000000001</v>
      </c>
      <c r="W2102">
        <v>0</v>
      </c>
      <c r="X2102">
        <v>0</v>
      </c>
      <c r="Z2102" t="s">
        <v>23</v>
      </c>
    </row>
    <row r="2103" spans="1:26" x14ac:dyDescent="0.3">
      <c r="A2103" t="s">
        <v>161</v>
      </c>
      <c r="B2103">
        <v>76.7</v>
      </c>
      <c r="C2103" t="s">
        <v>23</v>
      </c>
      <c r="D2103">
        <v>2001</v>
      </c>
      <c r="E2103">
        <f t="shared" si="32"/>
        <v>0</v>
      </c>
      <c r="F2103" t="str">
        <v>High</v>
      </c>
      <c r="G2103">
        <v>17</v>
      </c>
      <c r="H2103">
        <v>3</v>
      </c>
      <c r="I2103">
        <v>11.45</v>
      </c>
      <c r="J2103">
        <v>0</v>
      </c>
      <c r="K2103">
        <v>89</v>
      </c>
      <c r="L2103">
        <v>23060</v>
      </c>
      <c r="M2103">
        <v>25.2</v>
      </c>
      <c r="N2103">
        <v>4</v>
      </c>
      <c r="O2103">
        <v>99</v>
      </c>
      <c r="P2103">
        <v>4.76</v>
      </c>
      <c r="Q2103">
        <v>97</v>
      </c>
      <c r="R2103">
        <v>0.1</v>
      </c>
      <c r="S2103">
        <v>0</v>
      </c>
      <c r="T2103">
        <v>0</v>
      </c>
      <c r="U2103">
        <v>1.6</v>
      </c>
      <c r="V2103">
        <v>1.1000000000000001</v>
      </c>
      <c r="W2103">
        <v>0</v>
      </c>
      <c r="X2103">
        <v>0</v>
      </c>
      <c r="Z2103" t="s">
        <v>23</v>
      </c>
    </row>
    <row r="2104" spans="1:26" x14ac:dyDescent="0.3">
      <c r="A2104" t="s">
        <v>161</v>
      </c>
      <c r="B2104">
        <v>76</v>
      </c>
      <c r="C2104" t="s">
        <v>23</v>
      </c>
      <c r="D2104">
        <v>2000</v>
      </c>
      <c r="E2104">
        <f t="shared" si="32"/>
        <v>0</v>
      </c>
      <c r="F2104" t="str">
        <v>High</v>
      </c>
      <c r="G2104">
        <v>116</v>
      </c>
      <c r="H2104">
        <v>4</v>
      </c>
      <c r="I2104">
        <v>10.33</v>
      </c>
      <c r="J2104">
        <v>0</v>
      </c>
      <c r="K2104">
        <v>93</v>
      </c>
      <c r="L2104">
        <v>32647</v>
      </c>
      <c r="M2104">
        <v>24.7</v>
      </c>
      <c r="N2104">
        <v>4</v>
      </c>
      <c r="O2104">
        <v>99</v>
      </c>
      <c r="P2104">
        <v>4.2300000000000004</v>
      </c>
      <c r="Q2104">
        <v>97</v>
      </c>
      <c r="R2104">
        <v>0.1</v>
      </c>
      <c r="S2104">
        <v>0</v>
      </c>
      <c r="T2104">
        <v>0</v>
      </c>
      <c r="U2104">
        <v>1.6</v>
      </c>
      <c r="V2104">
        <v>1.1000000000000001</v>
      </c>
      <c r="W2104">
        <v>0</v>
      </c>
      <c r="X2104">
        <v>0</v>
      </c>
      <c r="Z2104" t="s">
        <v>23</v>
      </c>
    </row>
    <row r="2105" spans="1:26" x14ac:dyDescent="0.3">
      <c r="A2105" t="s">
        <v>162</v>
      </c>
      <c r="B2105">
        <v>72.099999999999994</v>
      </c>
      <c r="C2105" t="s">
        <v>23</v>
      </c>
      <c r="D2105">
        <v>2015</v>
      </c>
      <c r="E2105">
        <f t="shared" si="32"/>
        <v>0</v>
      </c>
      <c r="F2105" t="str">
        <v>High</v>
      </c>
      <c r="G2105">
        <v>157</v>
      </c>
      <c r="H2105">
        <v>1</v>
      </c>
      <c r="I2105">
        <v>0</v>
      </c>
      <c r="J2105">
        <v>0</v>
      </c>
      <c r="K2105">
        <v>88</v>
      </c>
      <c r="L2105">
        <v>0</v>
      </c>
      <c r="M2105">
        <v>53.4</v>
      </c>
      <c r="N2105">
        <v>1</v>
      </c>
      <c r="O2105">
        <v>88</v>
      </c>
      <c r="P2105">
        <v>0</v>
      </c>
      <c r="Q2105">
        <v>87</v>
      </c>
      <c r="R2105">
        <v>0.1</v>
      </c>
      <c r="S2105">
        <v>0</v>
      </c>
      <c r="T2105">
        <v>0</v>
      </c>
      <c r="U2105">
        <v>2.7</v>
      </c>
      <c r="V2105">
        <v>2.8</v>
      </c>
      <c r="W2105">
        <v>0</v>
      </c>
      <c r="X2105">
        <v>0</v>
      </c>
      <c r="Z2105" t="s">
        <v>23</v>
      </c>
    </row>
    <row r="2106" spans="1:26" x14ac:dyDescent="0.3">
      <c r="A2106" t="s">
        <v>162</v>
      </c>
      <c r="B2106">
        <v>71.8</v>
      </c>
      <c r="C2106" t="s">
        <v>23</v>
      </c>
      <c r="D2106">
        <v>2014</v>
      </c>
      <c r="E2106">
        <f t="shared" si="32"/>
        <v>0</v>
      </c>
      <c r="F2106" t="str">
        <v>High</v>
      </c>
      <c r="G2106">
        <v>162</v>
      </c>
      <c r="H2106">
        <v>1</v>
      </c>
      <c r="I2106">
        <v>9.99</v>
      </c>
      <c r="J2106">
        <v>0</v>
      </c>
      <c r="K2106">
        <v>92</v>
      </c>
      <c r="L2106">
        <v>2</v>
      </c>
      <c r="M2106">
        <v>52.7</v>
      </c>
      <c r="N2106">
        <v>1</v>
      </c>
      <c r="O2106">
        <v>92</v>
      </c>
      <c r="P2106">
        <v>1.32</v>
      </c>
      <c r="Q2106">
        <v>9</v>
      </c>
      <c r="R2106">
        <v>0.1</v>
      </c>
      <c r="S2106">
        <v>0</v>
      </c>
      <c r="T2106">
        <v>0</v>
      </c>
      <c r="U2106">
        <v>2.7</v>
      </c>
      <c r="V2106">
        <v>2.8</v>
      </c>
      <c r="W2106">
        <v>0</v>
      </c>
      <c r="X2106">
        <v>0</v>
      </c>
      <c r="Z2106" t="s">
        <v>23</v>
      </c>
    </row>
    <row r="2107" spans="1:26" x14ac:dyDescent="0.3">
      <c r="A2107" t="s">
        <v>162</v>
      </c>
      <c r="B2107">
        <v>71.7</v>
      </c>
      <c r="C2107" t="s">
        <v>23</v>
      </c>
      <c r="D2107">
        <v>2013</v>
      </c>
      <c r="E2107">
        <f t="shared" si="32"/>
        <v>0</v>
      </c>
      <c r="F2107" t="str">
        <v>High</v>
      </c>
      <c r="G2107">
        <v>163</v>
      </c>
      <c r="H2107">
        <v>1</v>
      </c>
      <c r="I2107">
        <v>10.49</v>
      </c>
      <c r="J2107">
        <v>0</v>
      </c>
      <c r="K2107">
        <v>91</v>
      </c>
      <c r="L2107">
        <v>27</v>
      </c>
      <c r="M2107">
        <v>52.1</v>
      </c>
      <c r="N2107">
        <v>1</v>
      </c>
      <c r="O2107">
        <v>92</v>
      </c>
      <c r="P2107">
        <v>1.5</v>
      </c>
      <c r="Q2107">
        <v>9</v>
      </c>
      <c r="R2107">
        <v>0.1</v>
      </c>
      <c r="S2107">
        <v>0</v>
      </c>
      <c r="T2107">
        <v>0</v>
      </c>
      <c r="U2107">
        <v>2.7</v>
      </c>
      <c r="V2107">
        <v>2.9</v>
      </c>
      <c r="W2107">
        <v>0</v>
      </c>
      <c r="X2107">
        <v>0</v>
      </c>
      <c r="Z2107" t="s">
        <v>23</v>
      </c>
    </row>
    <row r="2108" spans="1:26" x14ac:dyDescent="0.3">
      <c r="A2108" t="s">
        <v>162</v>
      </c>
      <c r="B2108">
        <v>79</v>
      </c>
      <c r="C2108" t="s">
        <v>23</v>
      </c>
      <c r="D2108">
        <v>2012</v>
      </c>
      <c r="E2108">
        <f t="shared" si="32"/>
        <v>0</v>
      </c>
      <c r="F2108" t="str">
        <v>High</v>
      </c>
      <c r="G2108">
        <v>175</v>
      </c>
      <c r="H2108">
        <v>1</v>
      </c>
      <c r="I2108">
        <v>10.68</v>
      </c>
      <c r="J2108">
        <v>0</v>
      </c>
      <c r="K2108">
        <v>94</v>
      </c>
      <c r="L2108">
        <v>11</v>
      </c>
      <c r="M2108">
        <v>51.5</v>
      </c>
      <c r="N2108">
        <v>1</v>
      </c>
      <c r="O2108">
        <v>92</v>
      </c>
      <c r="P2108">
        <v>11.87</v>
      </c>
      <c r="Q2108">
        <v>92</v>
      </c>
      <c r="R2108">
        <v>0.1</v>
      </c>
      <c r="S2108">
        <v>0</v>
      </c>
      <c r="T2108">
        <v>0</v>
      </c>
      <c r="U2108">
        <v>2.7</v>
      </c>
      <c r="V2108">
        <v>2.9</v>
      </c>
      <c r="W2108">
        <v>0</v>
      </c>
      <c r="X2108">
        <v>0</v>
      </c>
      <c r="Z2108" t="s">
        <v>23</v>
      </c>
    </row>
    <row r="2109" spans="1:26" x14ac:dyDescent="0.3">
      <c r="A2109" t="s">
        <v>162</v>
      </c>
      <c r="B2109">
        <v>77</v>
      </c>
      <c r="C2109" t="s">
        <v>23</v>
      </c>
      <c r="D2109">
        <v>2011</v>
      </c>
      <c r="E2109">
        <f t="shared" si="32"/>
        <v>0</v>
      </c>
      <c r="F2109" t="str">
        <v>High</v>
      </c>
      <c r="G2109">
        <v>177</v>
      </c>
      <c r="H2109">
        <v>1</v>
      </c>
      <c r="I2109">
        <v>9.4499999999999993</v>
      </c>
      <c r="J2109">
        <v>0</v>
      </c>
      <c r="K2109">
        <v>96</v>
      </c>
      <c r="L2109">
        <v>0</v>
      </c>
      <c r="M2109">
        <v>5.9</v>
      </c>
      <c r="N2109">
        <v>1</v>
      </c>
      <c r="O2109">
        <v>96</v>
      </c>
      <c r="P2109">
        <v>1.61</v>
      </c>
      <c r="Q2109">
        <v>93</v>
      </c>
      <c r="R2109">
        <v>0.1</v>
      </c>
      <c r="S2109">
        <v>0</v>
      </c>
      <c r="T2109">
        <v>0</v>
      </c>
      <c r="U2109">
        <v>2.8</v>
      </c>
      <c r="V2109">
        <v>3</v>
      </c>
      <c r="W2109">
        <v>0</v>
      </c>
      <c r="X2109">
        <v>0</v>
      </c>
      <c r="Z2109" t="s">
        <v>23</v>
      </c>
    </row>
    <row r="2110" spans="1:26" x14ac:dyDescent="0.3">
      <c r="A2110" t="s">
        <v>162</v>
      </c>
      <c r="B2110">
        <v>68.8</v>
      </c>
      <c r="C2110" t="s">
        <v>23</v>
      </c>
      <c r="D2110">
        <v>2010</v>
      </c>
      <c r="E2110">
        <f t="shared" si="32"/>
        <v>0</v>
      </c>
      <c r="F2110" t="str">
        <v>low</v>
      </c>
      <c r="G2110">
        <v>219</v>
      </c>
      <c r="H2110">
        <v>1</v>
      </c>
      <c r="I2110">
        <v>8.25</v>
      </c>
      <c r="J2110">
        <v>0</v>
      </c>
      <c r="K2110">
        <v>98</v>
      </c>
      <c r="L2110">
        <v>0</v>
      </c>
      <c r="M2110">
        <v>5.4</v>
      </c>
      <c r="N2110">
        <v>1</v>
      </c>
      <c r="O2110">
        <v>97</v>
      </c>
      <c r="P2110">
        <v>12.8</v>
      </c>
      <c r="Q2110">
        <v>9</v>
      </c>
      <c r="R2110">
        <v>0.1</v>
      </c>
      <c r="S2110">
        <v>0</v>
      </c>
      <c r="T2110">
        <v>0</v>
      </c>
      <c r="U2110">
        <v>2.8</v>
      </c>
      <c r="V2110">
        <v>3</v>
      </c>
      <c r="W2110">
        <v>0</v>
      </c>
      <c r="X2110">
        <v>0</v>
      </c>
      <c r="Z2110" t="s">
        <v>23</v>
      </c>
    </row>
    <row r="2111" spans="1:26" x14ac:dyDescent="0.3">
      <c r="A2111" t="s">
        <v>162</v>
      </c>
      <c r="B2111">
        <v>69</v>
      </c>
      <c r="C2111" t="s">
        <v>23</v>
      </c>
      <c r="D2111">
        <v>2009</v>
      </c>
      <c r="E2111">
        <f t="shared" si="32"/>
        <v>0</v>
      </c>
      <c r="F2111" t="str">
        <v>low</v>
      </c>
      <c r="G2111">
        <v>218</v>
      </c>
      <c r="H2111">
        <v>1</v>
      </c>
      <c r="I2111">
        <v>8.4499999999999993</v>
      </c>
      <c r="J2111">
        <v>0</v>
      </c>
      <c r="K2111">
        <v>89</v>
      </c>
      <c r="L2111">
        <v>0</v>
      </c>
      <c r="M2111">
        <v>49.9</v>
      </c>
      <c r="N2111">
        <v>1</v>
      </c>
      <c r="O2111">
        <v>87</v>
      </c>
      <c r="P2111">
        <v>12.49</v>
      </c>
      <c r="Q2111">
        <v>85</v>
      </c>
      <c r="R2111">
        <v>0.1</v>
      </c>
      <c r="S2111">
        <v>0</v>
      </c>
      <c r="T2111">
        <v>0</v>
      </c>
      <c r="U2111">
        <v>2.9</v>
      </c>
      <c r="V2111">
        <v>3.1</v>
      </c>
      <c r="W2111">
        <v>0</v>
      </c>
      <c r="X2111">
        <v>0</v>
      </c>
      <c r="Z2111" t="s">
        <v>23</v>
      </c>
    </row>
    <row r="2112" spans="1:26" x14ac:dyDescent="0.3">
      <c r="A2112" t="s">
        <v>162</v>
      </c>
      <c r="B2112">
        <v>68.900000000000006</v>
      </c>
      <c r="C2112" t="s">
        <v>23</v>
      </c>
      <c r="D2112">
        <v>2008</v>
      </c>
      <c r="E2112">
        <f t="shared" si="32"/>
        <v>0</v>
      </c>
      <c r="F2112" t="str">
        <v>low</v>
      </c>
      <c r="G2112">
        <v>228</v>
      </c>
      <c r="H2112">
        <v>1</v>
      </c>
      <c r="I2112">
        <v>9.07</v>
      </c>
      <c r="J2112">
        <v>0</v>
      </c>
      <c r="K2112">
        <v>97</v>
      </c>
      <c r="L2112">
        <v>0</v>
      </c>
      <c r="M2112">
        <v>49.5</v>
      </c>
      <c r="N2112">
        <v>1</v>
      </c>
      <c r="O2112">
        <v>96</v>
      </c>
      <c r="P2112">
        <v>11.41</v>
      </c>
      <c r="Q2112">
        <v>9</v>
      </c>
      <c r="R2112">
        <v>0.1</v>
      </c>
      <c r="S2112">
        <v>0</v>
      </c>
      <c r="T2112">
        <v>0</v>
      </c>
      <c r="U2112">
        <v>2.9</v>
      </c>
      <c r="V2112">
        <v>3.1</v>
      </c>
      <c r="W2112">
        <v>0</v>
      </c>
      <c r="X2112">
        <v>0</v>
      </c>
      <c r="Z2112" t="s">
        <v>23</v>
      </c>
    </row>
    <row r="2113" spans="1:26" x14ac:dyDescent="0.3">
      <c r="A2113" t="s">
        <v>162</v>
      </c>
      <c r="B2113">
        <v>68.3</v>
      </c>
      <c r="C2113" t="s">
        <v>23</v>
      </c>
      <c r="D2113">
        <v>2007</v>
      </c>
      <c r="E2113">
        <f t="shared" si="32"/>
        <v>0</v>
      </c>
      <c r="F2113" t="str">
        <v>low</v>
      </c>
      <c r="G2113">
        <v>237</v>
      </c>
      <c r="H2113">
        <v>1</v>
      </c>
      <c r="I2113">
        <v>9.66</v>
      </c>
      <c r="J2113">
        <v>0</v>
      </c>
      <c r="K2113">
        <v>95</v>
      </c>
      <c r="L2113">
        <v>10</v>
      </c>
      <c r="M2113">
        <v>49.1</v>
      </c>
      <c r="N2113">
        <v>1</v>
      </c>
      <c r="O2113">
        <v>93</v>
      </c>
      <c r="P2113">
        <v>1.88</v>
      </c>
      <c r="Q2113">
        <v>92</v>
      </c>
      <c r="R2113">
        <v>0.1</v>
      </c>
      <c r="S2113">
        <v>0</v>
      </c>
      <c r="T2113">
        <v>0</v>
      </c>
      <c r="U2113">
        <v>3</v>
      </c>
      <c r="V2113">
        <v>3.2</v>
      </c>
      <c r="W2113">
        <v>0</v>
      </c>
      <c r="X2113">
        <v>0</v>
      </c>
      <c r="Z2113" t="s">
        <v>23</v>
      </c>
    </row>
    <row r="2114" spans="1:26" x14ac:dyDescent="0.3">
      <c r="A2114" t="s">
        <v>162</v>
      </c>
      <c r="B2114">
        <v>68</v>
      </c>
      <c r="C2114" t="s">
        <v>23</v>
      </c>
      <c r="D2114">
        <v>2006</v>
      </c>
      <c r="E2114">
        <f t="shared" ref="E2114:E2177" si="33">IF(Z2114="Developing",0,1)</f>
        <v>0</v>
      </c>
      <c r="F2114" t="str">
        <v>low</v>
      </c>
      <c r="G2114">
        <v>242</v>
      </c>
      <c r="H2114">
        <v>1</v>
      </c>
      <c r="I2114">
        <v>8.36</v>
      </c>
      <c r="J2114">
        <v>0</v>
      </c>
      <c r="K2114">
        <v>98</v>
      </c>
      <c r="L2114">
        <v>34</v>
      </c>
      <c r="M2114">
        <v>48.7</v>
      </c>
      <c r="N2114">
        <v>1</v>
      </c>
      <c r="O2114">
        <v>98</v>
      </c>
      <c r="P2114">
        <v>1.63</v>
      </c>
      <c r="Q2114">
        <v>97</v>
      </c>
      <c r="R2114">
        <v>0.1</v>
      </c>
      <c r="S2114">
        <v>0</v>
      </c>
      <c r="T2114">
        <v>0</v>
      </c>
      <c r="U2114">
        <v>3.1</v>
      </c>
      <c r="V2114">
        <v>3.3</v>
      </c>
      <c r="W2114">
        <v>0</v>
      </c>
      <c r="X2114">
        <v>0</v>
      </c>
      <c r="Z2114" t="s">
        <v>23</v>
      </c>
    </row>
    <row r="2115" spans="1:26" x14ac:dyDescent="0.3">
      <c r="A2115" t="s">
        <v>162</v>
      </c>
      <c r="B2115">
        <v>67.3</v>
      </c>
      <c r="C2115" t="s">
        <v>23</v>
      </c>
      <c r="D2115">
        <v>2005</v>
      </c>
      <c r="E2115">
        <f t="shared" si="33"/>
        <v>0</v>
      </c>
      <c r="F2115" t="str">
        <v>low</v>
      </c>
      <c r="G2115">
        <v>248</v>
      </c>
      <c r="H2115">
        <v>1</v>
      </c>
      <c r="I2115">
        <v>10.78</v>
      </c>
      <c r="J2115">
        <v>0</v>
      </c>
      <c r="K2115">
        <v>99</v>
      </c>
      <c r="L2115">
        <v>6</v>
      </c>
      <c r="M2115">
        <v>48.3</v>
      </c>
      <c r="N2115">
        <v>1</v>
      </c>
      <c r="O2115">
        <v>99</v>
      </c>
      <c r="P2115">
        <v>9.15</v>
      </c>
      <c r="Q2115">
        <v>98</v>
      </c>
      <c r="R2115">
        <v>0.1</v>
      </c>
      <c r="S2115">
        <v>0</v>
      </c>
      <c r="T2115">
        <v>0</v>
      </c>
      <c r="U2115">
        <v>3.1</v>
      </c>
      <c r="V2115">
        <v>3.3</v>
      </c>
      <c r="W2115">
        <v>0</v>
      </c>
      <c r="X2115">
        <v>0</v>
      </c>
      <c r="Z2115" t="s">
        <v>23</v>
      </c>
    </row>
    <row r="2116" spans="1:26" x14ac:dyDescent="0.3">
      <c r="A2116" t="s">
        <v>162</v>
      </c>
      <c r="B2116">
        <v>68</v>
      </c>
      <c r="C2116" t="s">
        <v>23</v>
      </c>
      <c r="D2116">
        <v>2004</v>
      </c>
      <c r="E2116">
        <f t="shared" si="33"/>
        <v>0</v>
      </c>
      <c r="F2116" t="str">
        <v>low</v>
      </c>
      <c r="G2116">
        <v>225</v>
      </c>
      <c r="H2116">
        <v>1</v>
      </c>
      <c r="I2116">
        <v>12.27</v>
      </c>
      <c r="J2116">
        <v>0</v>
      </c>
      <c r="K2116">
        <v>99</v>
      </c>
      <c r="L2116">
        <v>4</v>
      </c>
      <c r="M2116">
        <v>47.9</v>
      </c>
      <c r="N2116">
        <v>1</v>
      </c>
      <c r="O2116">
        <v>98</v>
      </c>
      <c r="P2116">
        <v>8.49</v>
      </c>
      <c r="Q2116">
        <v>98</v>
      </c>
      <c r="R2116">
        <v>0.1</v>
      </c>
      <c r="S2116">
        <v>0</v>
      </c>
      <c r="T2116">
        <v>0</v>
      </c>
      <c r="U2116">
        <v>3.2</v>
      </c>
      <c r="V2116">
        <v>3.4</v>
      </c>
      <c r="W2116">
        <v>0</v>
      </c>
      <c r="X2116">
        <v>0</v>
      </c>
      <c r="Z2116" t="s">
        <v>23</v>
      </c>
    </row>
    <row r="2117" spans="1:26" x14ac:dyDescent="0.3">
      <c r="A2117" t="s">
        <v>162</v>
      </c>
      <c r="B2117">
        <v>67.599999999999994</v>
      </c>
      <c r="C2117" t="s">
        <v>23</v>
      </c>
      <c r="D2117">
        <v>2003</v>
      </c>
      <c r="E2117">
        <f t="shared" si="33"/>
        <v>0</v>
      </c>
      <c r="F2117" t="str">
        <v>low</v>
      </c>
      <c r="G2117">
        <v>226</v>
      </c>
      <c r="H2117">
        <v>1</v>
      </c>
      <c r="I2117">
        <v>8.15</v>
      </c>
      <c r="J2117">
        <v>0</v>
      </c>
      <c r="K2117">
        <v>99</v>
      </c>
      <c r="L2117">
        <v>87</v>
      </c>
      <c r="M2117">
        <v>47.6</v>
      </c>
      <c r="N2117">
        <v>1</v>
      </c>
      <c r="O2117">
        <v>98</v>
      </c>
      <c r="P2117">
        <v>8.24</v>
      </c>
      <c r="Q2117">
        <v>98</v>
      </c>
      <c r="R2117">
        <v>0.1</v>
      </c>
      <c r="S2117">
        <v>0</v>
      </c>
      <c r="T2117">
        <v>0</v>
      </c>
      <c r="U2117">
        <v>3.3</v>
      </c>
      <c r="V2117">
        <v>3.5</v>
      </c>
      <c r="W2117">
        <v>0</v>
      </c>
      <c r="X2117">
        <v>0</v>
      </c>
      <c r="Z2117" t="s">
        <v>23</v>
      </c>
    </row>
    <row r="2118" spans="1:26" x14ac:dyDescent="0.3">
      <c r="A2118" t="s">
        <v>162</v>
      </c>
      <c r="B2118">
        <v>67.5</v>
      </c>
      <c r="C2118" t="s">
        <v>23</v>
      </c>
      <c r="D2118">
        <v>2002</v>
      </c>
      <c r="E2118">
        <f t="shared" si="33"/>
        <v>0</v>
      </c>
      <c r="F2118" t="str">
        <v>low</v>
      </c>
      <c r="G2118">
        <v>225</v>
      </c>
      <c r="H2118">
        <v>1</v>
      </c>
      <c r="I2118">
        <v>6.71</v>
      </c>
      <c r="J2118">
        <v>0</v>
      </c>
      <c r="K2118">
        <v>99</v>
      </c>
      <c r="L2118">
        <v>4929</v>
      </c>
      <c r="M2118">
        <v>47.2</v>
      </c>
      <c r="N2118">
        <v>1</v>
      </c>
      <c r="O2118">
        <v>98</v>
      </c>
      <c r="P2118">
        <v>8.31</v>
      </c>
      <c r="Q2118">
        <v>97</v>
      </c>
      <c r="R2118">
        <v>0.1</v>
      </c>
      <c r="S2118">
        <v>0</v>
      </c>
      <c r="T2118">
        <v>0</v>
      </c>
      <c r="U2118">
        <v>3.4</v>
      </c>
      <c r="V2118">
        <v>3.6</v>
      </c>
      <c r="W2118">
        <v>0</v>
      </c>
      <c r="X2118">
        <v>0</v>
      </c>
      <c r="Z2118" t="s">
        <v>23</v>
      </c>
    </row>
    <row r="2119" spans="1:26" x14ac:dyDescent="0.3">
      <c r="A2119" t="s">
        <v>162</v>
      </c>
      <c r="B2119">
        <v>67.599999999999994</v>
      </c>
      <c r="C2119" t="s">
        <v>23</v>
      </c>
      <c r="D2119">
        <v>2001</v>
      </c>
      <c r="E2119">
        <f t="shared" si="33"/>
        <v>0</v>
      </c>
      <c r="F2119" t="str">
        <v>low</v>
      </c>
      <c r="G2119">
        <v>228</v>
      </c>
      <c r="H2119">
        <v>1</v>
      </c>
      <c r="I2119">
        <v>10.98</v>
      </c>
      <c r="J2119">
        <v>0</v>
      </c>
      <c r="K2119">
        <v>94</v>
      </c>
      <c r="L2119">
        <v>457</v>
      </c>
      <c r="M2119">
        <v>46.8</v>
      </c>
      <c r="N2119">
        <v>1</v>
      </c>
      <c r="O2119">
        <v>98</v>
      </c>
      <c r="P2119">
        <v>7</v>
      </c>
      <c r="Q2119">
        <v>97</v>
      </c>
      <c r="R2119">
        <v>0.1</v>
      </c>
      <c r="S2119">
        <v>0</v>
      </c>
      <c r="T2119">
        <v>0</v>
      </c>
      <c r="U2119">
        <v>3.5</v>
      </c>
      <c r="V2119">
        <v>3.6</v>
      </c>
      <c r="W2119">
        <v>0</v>
      </c>
      <c r="X2119">
        <v>0</v>
      </c>
      <c r="Z2119" t="s">
        <v>23</v>
      </c>
    </row>
    <row r="2120" spans="1:26" x14ac:dyDescent="0.3">
      <c r="A2120" t="s">
        <v>162</v>
      </c>
      <c r="B2120">
        <v>67.099999999999994</v>
      </c>
      <c r="C2120" t="s">
        <v>23</v>
      </c>
      <c r="D2120">
        <v>2000</v>
      </c>
      <c r="E2120">
        <f t="shared" si="33"/>
        <v>0</v>
      </c>
      <c r="F2120" t="str">
        <v>low</v>
      </c>
      <c r="G2120">
        <v>235</v>
      </c>
      <c r="H2120">
        <v>1</v>
      </c>
      <c r="I2120">
        <v>9.89</v>
      </c>
      <c r="J2120">
        <v>0</v>
      </c>
      <c r="K2120">
        <v>92</v>
      </c>
      <c r="L2120">
        <v>687</v>
      </c>
      <c r="M2120">
        <v>46.5</v>
      </c>
      <c r="N2120">
        <v>2</v>
      </c>
      <c r="O2120">
        <v>97</v>
      </c>
      <c r="P2120">
        <v>6.65</v>
      </c>
      <c r="Q2120">
        <v>95</v>
      </c>
      <c r="R2120">
        <v>0.1</v>
      </c>
      <c r="S2120">
        <v>0</v>
      </c>
      <c r="T2120">
        <v>0</v>
      </c>
      <c r="U2120">
        <v>3.6</v>
      </c>
      <c r="V2120">
        <v>3.7</v>
      </c>
      <c r="W2120">
        <v>0</v>
      </c>
      <c r="X2120">
        <v>0</v>
      </c>
      <c r="Z2120" t="s">
        <v>23</v>
      </c>
    </row>
    <row r="2121" spans="1:26" x14ac:dyDescent="0.3">
      <c r="A2121" t="s">
        <v>163</v>
      </c>
      <c r="B2121">
        <v>75</v>
      </c>
      <c r="C2121" t="s">
        <v>31</v>
      </c>
      <c r="D2121">
        <v>2015</v>
      </c>
      <c r="E2121">
        <f t="shared" si="33"/>
        <v>1</v>
      </c>
      <c r="F2121" t="str">
        <v>High</v>
      </c>
      <c r="G2121">
        <v>133</v>
      </c>
      <c r="H2121">
        <v>2</v>
      </c>
      <c r="I2121">
        <v>0</v>
      </c>
      <c r="J2121">
        <v>0</v>
      </c>
      <c r="K2121">
        <v>9</v>
      </c>
      <c r="L2121">
        <v>4</v>
      </c>
      <c r="M2121">
        <v>6.7</v>
      </c>
      <c r="N2121">
        <v>2</v>
      </c>
      <c r="O2121">
        <v>89</v>
      </c>
      <c r="P2121">
        <v>0</v>
      </c>
      <c r="Q2121">
        <v>89</v>
      </c>
      <c r="R2121">
        <v>0.1</v>
      </c>
      <c r="S2121">
        <v>8958.7885929999993</v>
      </c>
      <c r="T2121">
        <v>19815481</v>
      </c>
      <c r="U2121">
        <v>2.5</v>
      </c>
      <c r="V2121">
        <v>2.7</v>
      </c>
      <c r="W2121">
        <v>0.79800000000000004</v>
      </c>
      <c r="X2121">
        <v>14.7</v>
      </c>
      <c r="Z2121" t="s">
        <v>31</v>
      </c>
    </row>
    <row r="2122" spans="1:26" x14ac:dyDescent="0.3">
      <c r="A2122" t="s">
        <v>163</v>
      </c>
      <c r="B2122">
        <v>74.8</v>
      </c>
      <c r="C2122" t="s">
        <v>31</v>
      </c>
      <c r="D2122">
        <v>2014</v>
      </c>
      <c r="E2122">
        <f t="shared" si="33"/>
        <v>1</v>
      </c>
      <c r="F2122" t="str">
        <v>High</v>
      </c>
      <c r="G2122">
        <v>135</v>
      </c>
      <c r="H2122">
        <v>2</v>
      </c>
      <c r="I2122">
        <v>0.01</v>
      </c>
      <c r="J2122">
        <v>1.576409172</v>
      </c>
      <c r="K2122">
        <v>94</v>
      </c>
      <c r="L2122">
        <v>59</v>
      </c>
      <c r="M2122">
        <v>59.9</v>
      </c>
      <c r="N2122">
        <v>2</v>
      </c>
      <c r="O2122">
        <v>94</v>
      </c>
      <c r="P2122">
        <v>5.57</v>
      </c>
      <c r="Q2122">
        <v>94</v>
      </c>
      <c r="R2122">
        <v>0.1</v>
      </c>
      <c r="S2122">
        <v>12.277329999999999</v>
      </c>
      <c r="T2122">
        <v>1998979</v>
      </c>
      <c r="U2122">
        <v>2.6</v>
      </c>
      <c r="V2122">
        <v>2.8</v>
      </c>
      <c r="W2122">
        <v>0.79700000000000004</v>
      </c>
      <c r="X2122">
        <v>14.7</v>
      </c>
      <c r="Z2122" t="s">
        <v>31</v>
      </c>
    </row>
    <row r="2123" spans="1:26" x14ac:dyDescent="0.3">
      <c r="A2123" t="s">
        <v>163</v>
      </c>
      <c r="B2123">
        <v>74.599999999999994</v>
      </c>
      <c r="C2123" t="s">
        <v>31</v>
      </c>
      <c r="D2123">
        <v>2013</v>
      </c>
      <c r="E2123">
        <f t="shared" si="33"/>
        <v>1</v>
      </c>
      <c r="F2123" t="str">
        <v>High</v>
      </c>
      <c r="G2123">
        <v>138</v>
      </c>
      <c r="H2123">
        <v>2</v>
      </c>
      <c r="I2123">
        <v>9.59</v>
      </c>
      <c r="J2123">
        <v>1230.748231</v>
      </c>
      <c r="K2123">
        <v>96</v>
      </c>
      <c r="L2123">
        <v>1159</v>
      </c>
      <c r="M2123">
        <v>59.2</v>
      </c>
      <c r="N2123">
        <v>2</v>
      </c>
      <c r="O2123">
        <v>88</v>
      </c>
      <c r="P2123">
        <v>5.6</v>
      </c>
      <c r="Q2123">
        <v>92</v>
      </c>
      <c r="R2123">
        <v>0.1</v>
      </c>
      <c r="S2123">
        <v>9585.2665930000003</v>
      </c>
      <c r="T2123">
        <v>19983693</v>
      </c>
      <c r="U2123">
        <v>2.7</v>
      </c>
      <c r="V2123">
        <v>2.9</v>
      </c>
      <c r="W2123">
        <v>0.79400000000000004</v>
      </c>
      <c r="X2123">
        <v>14.7</v>
      </c>
      <c r="Z2123" t="s">
        <v>31</v>
      </c>
    </row>
    <row r="2124" spans="1:26" x14ac:dyDescent="0.3">
      <c r="A2124" t="s">
        <v>163</v>
      </c>
      <c r="B2124">
        <v>74.400000000000006</v>
      </c>
      <c r="C2124" t="s">
        <v>31</v>
      </c>
      <c r="D2124">
        <v>2012</v>
      </c>
      <c r="E2124">
        <f t="shared" si="33"/>
        <v>1</v>
      </c>
      <c r="F2124" t="str">
        <v>High</v>
      </c>
      <c r="G2124">
        <v>138</v>
      </c>
      <c r="H2124">
        <v>2</v>
      </c>
      <c r="I2124">
        <v>9.58</v>
      </c>
      <c r="J2124">
        <v>1078.358105</v>
      </c>
      <c r="K2124">
        <v>96</v>
      </c>
      <c r="L2124">
        <v>7450</v>
      </c>
      <c r="M2124">
        <v>58.4</v>
      </c>
      <c r="N2124">
        <v>2</v>
      </c>
      <c r="O2124">
        <v>92</v>
      </c>
      <c r="P2124">
        <v>5.48</v>
      </c>
      <c r="Q2124">
        <v>91</v>
      </c>
      <c r="R2124">
        <v>0.1</v>
      </c>
      <c r="S2124">
        <v>8558.3976600000005</v>
      </c>
      <c r="T2124">
        <v>25835</v>
      </c>
      <c r="U2124">
        <v>2.8</v>
      </c>
      <c r="V2124">
        <v>3</v>
      </c>
      <c r="W2124">
        <v>0.79700000000000004</v>
      </c>
      <c r="X2124">
        <v>15.3</v>
      </c>
      <c r="Z2124" t="s">
        <v>31</v>
      </c>
    </row>
    <row r="2125" spans="1:26" x14ac:dyDescent="0.3">
      <c r="A2125" t="s">
        <v>163</v>
      </c>
      <c r="B2125">
        <v>74.3</v>
      </c>
      <c r="C2125" t="s">
        <v>31</v>
      </c>
      <c r="D2125">
        <v>2011</v>
      </c>
      <c r="E2125">
        <f t="shared" si="33"/>
        <v>1</v>
      </c>
      <c r="F2125" t="str">
        <v>High</v>
      </c>
      <c r="G2125">
        <v>139</v>
      </c>
      <c r="H2125">
        <v>2</v>
      </c>
      <c r="I2125">
        <v>9.1</v>
      </c>
      <c r="J2125">
        <v>10.325888620000001</v>
      </c>
      <c r="K2125">
        <v>96</v>
      </c>
      <c r="L2125">
        <v>4189</v>
      </c>
      <c r="M2125">
        <v>57.7</v>
      </c>
      <c r="N2125">
        <v>2</v>
      </c>
      <c r="O2125">
        <v>89</v>
      </c>
      <c r="P2125">
        <v>5.53</v>
      </c>
      <c r="Q2125">
        <v>89</v>
      </c>
      <c r="R2125">
        <v>0.1</v>
      </c>
      <c r="S2125">
        <v>92.277825000000007</v>
      </c>
      <c r="T2125">
        <v>2147528</v>
      </c>
      <c r="U2125">
        <v>2.9</v>
      </c>
      <c r="V2125">
        <v>3.1</v>
      </c>
      <c r="W2125">
        <v>0.79800000000000004</v>
      </c>
      <c r="X2125">
        <v>15.7</v>
      </c>
      <c r="Z2125" t="s">
        <v>31</v>
      </c>
    </row>
    <row r="2126" spans="1:26" x14ac:dyDescent="0.3">
      <c r="A2126" t="s">
        <v>163</v>
      </c>
      <c r="B2126">
        <v>73.400000000000006</v>
      </c>
      <c r="C2126" t="s">
        <v>31</v>
      </c>
      <c r="D2126">
        <v>2010</v>
      </c>
      <c r="E2126">
        <f t="shared" si="33"/>
        <v>1</v>
      </c>
      <c r="F2126" t="str">
        <v>High</v>
      </c>
      <c r="G2126">
        <v>153</v>
      </c>
      <c r="H2126">
        <v>2</v>
      </c>
      <c r="I2126">
        <v>9</v>
      </c>
      <c r="J2126">
        <v>983.25180909999995</v>
      </c>
      <c r="K2126">
        <v>98</v>
      </c>
      <c r="L2126">
        <v>193</v>
      </c>
      <c r="M2126">
        <v>56.9</v>
      </c>
      <c r="N2126">
        <v>2</v>
      </c>
      <c r="O2126">
        <v>94</v>
      </c>
      <c r="P2126">
        <v>5.83</v>
      </c>
      <c r="Q2126">
        <v>94</v>
      </c>
      <c r="R2126">
        <v>0.1</v>
      </c>
      <c r="S2126">
        <v>8297.4836209999994</v>
      </c>
      <c r="T2126">
        <v>2246871</v>
      </c>
      <c r="U2126">
        <v>3</v>
      </c>
      <c r="V2126">
        <v>3.2</v>
      </c>
      <c r="W2126">
        <v>0.79700000000000004</v>
      </c>
      <c r="X2126">
        <v>15.8</v>
      </c>
      <c r="Z2126" t="s">
        <v>31</v>
      </c>
    </row>
    <row r="2127" spans="1:26" x14ac:dyDescent="0.3">
      <c r="A2127" t="s">
        <v>163</v>
      </c>
      <c r="B2127">
        <v>73.099999999999994</v>
      </c>
      <c r="C2127" t="s">
        <v>31</v>
      </c>
      <c r="D2127">
        <v>2009</v>
      </c>
      <c r="E2127">
        <f t="shared" si="33"/>
        <v>1</v>
      </c>
      <c r="F2127" t="str">
        <v>High</v>
      </c>
      <c r="G2127">
        <v>158</v>
      </c>
      <c r="H2127">
        <v>2</v>
      </c>
      <c r="I2127">
        <v>10.4</v>
      </c>
      <c r="J2127">
        <v>14.96373588</v>
      </c>
      <c r="K2127">
        <v>95</v>
      </c>
      <c r="L2127">
        <v>8</v>
      </c>
      <c r="M2127">
        <v>56.3</v>
      </c>
      <c r="N2127">
        <v>3</v>
      </c>
      <c r="O2127">
        <v>95</v>
      </c>
      <c r="P2127">
        <v>5.56</v>
      </c>
      <c r="Q2127">
        <v>95</v>
      </c>
      <c r="R2127">
        <v>0.1</v>
      </c>
      <c r="S2127">
        <v>822.18329000000006</v>
      </c>
      <c r="T2127">
        <v>2367487</v>
      </c>
      <c r="U2127">
        <v>3</v>
      </c>
      <c r="V2127">
        <v>3.3</v>
      </c>
      <c r="W2127">
        <v>0.79500000000000004</v>
      </c>
      <c r="X2127">
        <v>15.4</v>
      </c>
      <c r="Z2127" t="s">
        <v>31</v>
      </c>
    </row>
    <row r="2128" spans="1:26" x14ac:dyDescent="0.3">
      <c r="A2128" t="s">
        <v>163</v>
      </c>
      <c r="B2128">
        <v>73.099999999999994</v>
      </c>
      <c r="C2128" t="s">
        <v>31</v>
      </c>
      <c r="D2128">
        <v>2008</v>
      </c>
      <c r="E2128">
        <f t="shared" si="33"/>
        <v>1</v>
      </c>
      <c r="F2128" t="str">
        <v>High</v>
      </c>
      <c r="G2128">
        <v>159</v>
      </c>
      <c r="H2128">
        <v>2</v>
      </c>
      <c r="I2128">
        <v>11.9</v>
      </c>
      <c r="J2128">
        <v>128.08057020000001</v>
      </c>
      <c r="K2128">
        <v>97</v>
      </c>
      <c r="L2128">
        <v>12</v>
      </c>
      <c r="M2128">
        <v>55.6</v>
      </c>
      <c r="N2128">
        <v>3</v>
      </c>
      <c r="O2128">
        <v>95</v>
      </c>
      <c r="P2128">
        <v>5.33</v>
      </c>
      <c r="Q2128">
        <v>96</v>
      </c>
      <c r="R2128">
        <v>0.1</v>
      </c>
      <c r="S2128">
        <v>1136.4735599999999</v>
      </c>
      <c r="T2128">
        <v>2537875</v>
      </c>
      <c r="U2128">
        <v>3.1</v>
      </c>
      <c r="V2128">
        <v>3.5</v>
      </c>
      <c r="W2128">
        <v>0.78</v>
      </c>
      <c r="X2128">
        <v>14.7</v>
      </c>
      <c r="Z2128" t="s">
        <v>31</v>
      </c>
    </row>
    <row r="2129" spans="1:26" x14ac:dyDescent="0.3">
      <c r="A2129" t="s">
        <v>163</v>
      </c>
      <c r="B2129">
        <v>72.900000000000006</v>
      </c>
      <c r="C2129" t="s">
        <v>31</v>
      </c>
      <c r="D2129">
        <v>2007</v>
      </c>
      <c r="E2129">
        <f t="shared" si="33"/>
        <v>1</v>
      </c>
      <c r="F2129" t="str">
        <v>High</v>
      </c>
      <c r="G2129">
        <v>154</v>
      </c>
      <c r="H2129">
        <v>3</v>
      </c>
      <c r="I2129">
        <v>10.6</v>
      </c>
      <c r="J2129">
        <v>919.16734380000003</v>
      </c>
      <c r="K2129">
        <v>99</v>
      </c>
      <c r="L2129">
        <v>353</v>
      </c>
      <c r="M2129">
        <v>55</v>
      </c>
      <c r="N2129">
        <v>3</v>
      </c>
      <c r="O2129">
        <v>96</v>
      </c>
      <c r="P2129">
        <v>5.21</v>
      </c>
      <c r="Q2129">
        <v>96</v>
      </c>
      <c r="R2129">
        <v>0.1</v>
      </c>
      <c r="S2129">
        <v>8214.1853780000001</v>
      </c>
      <c r="T2129">
        <v>2882982</v>
      </c>
      <c r="U2129">
        <v>3.2</v>
      </c>
      <c r="V2129">
        <v>3.6</v>
      </c>
      <c r="W2129">
        <v>0.76600000000000001</v>
      </c>
      <c r="X2129">
        <v>14.1</v>
      </c>
      <c r="Z2129" t="s">
        <v>31</v>
      </c>
    </row>
    <row r="2130" spans="1:26" x14ac:dyDescent="0.3">
      <c r="A2130" t="s">
        <v>163</v>
      </c>
      <c r="B2130">
        <v>72.5</v>
      </c>
      <c r="C2130" t="s">
        <v>31</v>
      </c>
      <c r="D2130">
        <v>2006</v>
      </c>
      <c r="E2130">
        <f t="shared" si="33"/>
        <v>1</v>
      </c>
      <c r="F2130" t="str">
        <v>High</v>
      </c>
      <c r="G2130">
        <v>157</v>
      </c>
      <c r="H2130">
        <v>3</v>
      </c>
      <c r="I2130">
        <v>8.51</v>
      </c>
      <c r="J2130">
        <v>665.64275459999999</v>
      </c>
      <c r="K2130">
        <v>99</v>
      </c>
      <c r="L2130">
        <v>3196</v>
      </c>
      <c r="M2130">
        <v>54.4</v>
      </c>
      <c r="N2130">
        <v>4</v>
      </c>
      <c r="O2130">
        <v>97</v>
      </c>
      <c r="P2130">
        <v>5.6</v>
      </c>
      <c r="Q2130">
        <v>97</v>
      </c>
      <c r="R2130">
        <v>0.1</v>
      </c>
      <c r="S2130">
        <v>5828.7456620000003</v>
      </c>
      <c r="T2130">
        <v>2119376</v>
      </c>
      <c r="U2130">
        <v>3.2</v>
      </c>
      <c r="V2130">
        <v>3.7</v>
      </c>
      <c r="W2130">
        <v>0.755</v>
      </c>
      <c r="X2130">
        <v>13.7</v>
      </c>
      <c r="Z2130" t="s">
        <v>31</v>
      </c>
    </row>
    <row r="2131" spans="1:26" x14ac:dyDescent="0.3">
      <c r="A2131" t="s">
        <v>163</v>
      </c>
      <c r="B2131">
        <v>71.900000000000006</v>
      </c>
      <c r="C2131" t="s">
        <v>31</v>
      </c>
      <c r="D2131">
        <v>2005</v>
      </c>
      <c r="E2131">
        <f t="shared" si="33"/>
        <v>1</v>
      </c>
      <c r="F2131" t="str">
        <v>High</v>
      </c>
      <c r="G2131">
        <v>162</v>
      </c>
      <c r="H2131">
        <v>3</v>
      </c>
      <c r="I2131">
        <v>7.68</v>
      </c>
      <c r="J2131">
        <v>615.40307810000002</v>
      </c>
      <c r="K2131">
        <v>98</v>
      </c>
      <c r="L2131">
        <v>5043</v>
      </c>
      <c r="M2131">
        <v>53.9</v>
      </c>
      <c r="N2131">
        <v>4</v>
      </c>
      <c r="O2131">
        <v>97</v>
      </c>
      <c r="P2131">
        <v>5.47</v>
      </c>
      <c r="Q2131">
        <v>97</v>
      </c>
      <c r="R2131">
        <v>0.1</v>
      </c>
      <c r="S2131">
        <v>4676.3151829999997</v>
      </c>
      <c r="T2131">
        <v>21319685</v>
      </c>
      <c r="U2131">
        <v>3.3</v>
      </c>
      <c r="V2131">
        <v>3.8</v>
      </c>
      <c r="W2131">
        <v>0.745</v>
      </c>
      <c r="X2131">
        <v>13.4</v>
      </c>
      <c r="Z2131" t="s">
        <v>31</v>
      </c>
    </row>
    <row r="2132" spans="1:26" x14ac:dyDescent="0.3">
      <c r="A2132" t="s">
        <v>163</v>
      </c>
      <c r="B2132">
        <v>71.7</v>
      </c>
      <c r="C2132" t="s">
        <v>31</v>
      </c>
      <c r="D2132">
        <v>2004</v>
      </c>
      <c r="E2132">
        <f t="shared" si="33"/>
        <v>1</v>
      </c>
      <c r="F2132" t="str">
        <v>High</v>
      </c>
      <c r="G2132">
        <v>165</v>
      </c>
      <c r="H2132">
        <v>4</v>
      </c>
      <c r="I2132">
        <v>9.82</v>
      </c>
      <c r="J2132">
        <v>431.3250367</v>
      </c>
      <c r="K2132">
        <v>99</v>
      </c>
      <c r="L2132">
        <v>117</v>
      </c>
      <c r="M2132">
        <v>53.4</v>
      </c>
      <c r="N2132">
        <v>4</v>
      </c>
      <c r="O2132">
        <v>97</v>
      </c>
      <c r="P2132">
        <v>5.43</v>
      </c>
      <c r="Q2132">
        <v>97</v>
      </c>
      <c r="R2132">
        <v>0.1</v>
      </c>
      <c r="S2132">
        <v>3552.92452</v>
      </c>
      <c r="T2132">
        <v>21451748</v>
      </c>
      <c r="U2132">
        <v>3.4</v>
      </c>
      <c r="V2132">
        <v>3.9</v>
      </c>
      <c r="W2132">
        <v>0.73299999999999998</v>
      </c>
      <c r="X2132">
        <v>12.9</v>
      </c>
      <c r="Z2132" t="s">
        <v>31</v>
      </c>
    </row>
    <row r="2133" spans="1:26" x14ac:dyDescent="0.3">
      <c r="A2133" t="s">
        <v>163</v>
      </c>
      <c r="B2133">
        <v>71.099999999999994</v>
      </c>
      <c r="C2133" t="s">
        <v>31</v>
      </c>
      <c r="D2133">
        <v>2003</v>
      </c>
      <c r="E2133">
        <f t="shared" si="33"/>
        <v>1</v>
      </c>
      <c r="F2133" t="str">
        <v>High</v>
      </c>
      <c r="G2133">
        <v>174</v>
      </c>
      <c r="H2133">
        <v>4</v>
      </c>
      <c r="I2133">
        <v>8.7799999999999994</v>
      </c>
      <c r="J2133">
        <v>375.17403230000002</v>
      </c>
      <c r="K2133">
        <v>98</v>
      </c>
      <c r="L2133">
        <v>9</v>
      </c>
      <c r="M2133">
        <v>52.9</v>
      </c>
      <c r="N2133">
        <v>4</v>
      </c>
      <c r="O2133">
        <v>97</v>
      </c>
      <c r="P2133">
        <v>5.3</v>
      </c>
      <c r="Q2133">
        <v>97</v>
      </c>
      <c r="R2133">
        <v>0.1</v>
      </c>
      <c r="S2133">
        <v>2774.95586</v>
      </c>
      <c r="T2133">
        <v>21574326</v>
      </c>
      <c r="U2133">
        <v>3.5</v>
      </c>
      <c r="V2133">
        <v>4</v>
      </c>
      <c r="W2133">
        <v>0.72199999999999998</v>
      </c>
      <c r="X2133">
        <v>12.5</v>
      </c>
      <c r="Z2133" t="s">
        <v>31</v>
      </c>
    </row>
    <row r="2134" spans="1:26" x14ac:dyDescent="0.3">
      <c r="A2134" t="s">
        <v>163</v>
      </c>
      <c r="B2134">
        <v>77</v>
      </c>
      <c r="C2134" t="s">
        <v>31</v>
      </c>
      <c r="D2134">
        <v>2002</v>
      </c>
      <c r="E2134">
        <f t="shared" si="33"/>
        <v>1</v>
      </c>
      <c r="F2134" t="str">
        <v>High</v>
      </c>
      <c r="G2134">
        <v>178</v>
      </c>
      <c r="H2134">
        <v>4</v>
      </c>
      <c r="I2134">
        <v>9.6199999999999992</v>
      </c>
      <c r="J2134">
        <v>37.822750310000004</v>
      </c>
      <c r="K2134">
        <v>99</v>
      </c>
      <c r="L2134">
        <v>14</v>
      </c>
      <c r="M2134">
        <v>52.4</v>
      </c>
      <c r="N2134">
        <v>5</v>
      </c>
      <c r="O2134">
        <v>98</v>
      </c>
      <c r="P2134">
        <v>4.57</v>
      </c>
      <c r="Q2134">
        <v>98</v>
      </c>
      <c r="R2134">
        <v>0.1</v>
      </c>
      <c r="S2134">
        <v>2124.8736130000002</v>
      </c>
      <c r="T2134">
        <v>2173496</v>
      </c>
      <c r="U2134">
        <v>3.7</v>
      </c>
      <c r="V2134">
        <v>4.0999999999999996</v>
      </c>
      <c r="W2134">
        <v>0.71399999999999997</v>
      </c>
      <c r="X2134">
        <v>12</v>
      </c>
      <c r="Z2134" t="s">
        <v>31</v>
      </c>
    </row>
    <row r="2135" spans="1:26" x14ac:dyDescent="0.3">
      <c r="A2135" t="s">
        <v>163</v>
      </c>
      <c r="B2135">
        <v>78</v>
      </c>
      <c r="C2135" t="s">
        <v>31</v>
      </c>
      <c r="D2135">
        <v>2001</v>
      </c>
      <c r="E2135">
        <f t="shared" si="33"/>
        <v>1</v>
      </c>
      <c r="F2135" t="str">
        <v>High</v>
      </c>
      <c r="G2135">
        <v>179</v>
      </c>
      <c r="H2135">
        <v>4</v>
      </c>
      <c r="I2135">
        <v>9.7799999999999994</v>
      </c>
      <c r="J2135">
        <v>180.10951320000001</v>
      </c>
      <c r="K2135">
        <v>98</v>
      </c>
      <c r="L2135">
        <v>10</v>
      </c>
      <c r="M2135">
        <v>51.9</v>
      </c>
      <c r="N2135">
        <v>5</v>
      </c>
      <c r="O2135">
        <v>99</v>
      </c>
      <c r="P2135">
        <v>4.3600000000000003</v>
      </c>
      <c r="Q2135">
        <v>99</v>
      </c>
      <c r="R2135">
        <v>0.1</v>
      </c>
      <c r="S2135">
        <v>1839.72945</v>
      </c>
      <c r="T2135">
        <v>2213197</v>
      </c>
      <c r="U2135">
        <v>3.8</v>
      </c>
      <c r="V2135">
        <v>4.2</v>
      </c>
      <c r="W2135">
        <v>0.70799999999999996</v>
      </c>
      <c r="X2135">
        <v>11.7</v>
      </c>
      <c r="Z2135" t="s">
        <v>31</v>
      </c>
    </row>
    <row r="2136" spans="1:26" x14ac:dyDescent="0.3">
      <c r="A2136" t="s">
        <v>163</v>
      </c>
      <c r="B2136">
        <v>77</v>
      </c>
      <c r="C2136" t="s">
        <v>31</v>
      </c>
      <c r="D2136">
        <v>2000</v>
      </c>
      <c r="E2136">
        <f t="shared" si="33"/>
        <v>1</v>
      </c>
      <c r="F2136" t="str">
        <v>High</v>
      </c>
      <c r="G2136">
        <v>175</v>
      </c>
      <c r="H2136">
        <v>4</v>
      </c>
      <c r="I2136">
        <v>10.16</v>
      </c>
      <c r="J2136">
        <v>152.6368899</v>
      </c>
      <c r="K2136">
        <v>98</v>
      </c>
      <c r="L2136">
        <v>35</v>
      </c>
      <c r="M2136">
        <v>51.4</v>
      </c>
      <c r="N2136">
        <v>5</v>
      </c>
      <c r="O2136">
        <v>99</v>
      </c>
      <c r="P2136">
        <v>4.33</v>
      </c>
      <c r="Q2136">
        <v>99</v>
      </c>
      <c r="R2136">
        <v>0.1</v>
      </c>
      <c r="S2136">
        <v>1668.1627309999999</v>
      </c>
      <c r="T2136">
        <v>22442971</v>
      </c>
      <c r="U2136">
        <v>4</v>
      </c>
      <c r="V2136">
        <v>4.3</v>
      </c>
      <c r="W2136">
        <v>0.70299999999999996</v>
      </c>
      <c r="X2136">
        <v>11.5</v>
      </c>
      <c r="Z2136" t="s">
        <v>31</v>
      </c>
    </row>
    <row r="2137" spans="1:26" x14ac:dyDescent="0.3">
      <c r="A2137" t="s">
        <v>164</v>
      </c>
      <c r="B2137">
        <v>75</v>
      </c>
      <c r="C2137" t="s">
        <v>23</v>
      </c>
      <c r="D2137">
        <v>2015</v>
      </c>
      <c r="E2137">
        <f t="shared" si="33"/>
        <v>0</v>
      </c>
      <c r="F2137" t="str">
        <v>High</v>
      </c>
      <c r="G2137">
        <v>222</v>
      </c>
      <c r="H2137">
        <v>13</v>
      </c>
      <c r="I2137">
        <v>0</v>
      </c>
      <c r="J2137">
        <v>0</v>
      </c>
      <c r="K2137">
        <v>97</v>
      </c>
      <c r="L2137">
        <v>843</v>
      </c>
      <c r="M2137">
        <v>6.5</v>
      </c>
      <c r="N2137">
        <v>15</v>
      </c>
      <c r="O2137">
        <v>97</v>
      </c>
      <c r="P2137">
        <v>0</v>
      </c>
      <c r="Q2137">
        <v>97</v>
      </c>
      <c r="R2137">
        <v>0.1</v>
      </c>
      <c r="S2137">
        <v>9329.2983509999995</v>
      </c>
      <c r="T2137">
        <v>1449687</v>
      </c>
      <c r="U2137">
        <v>2.2999999999999998</v>
      </c>
      <c r="V2137">
        <v>2.2999999999999998</v>
      </c>
      <c r="W2137">
        <v>0.80500000000000005</v>
      </c>
      <c r="X2137">
        <v>15</v>
      </c>
      <c r="Z2137" t="s">
        <v>23</v>
      </c>
    </row>
    <row r="2138" spans="1:26" x14ac:dyDescent="0.3">
      <c r="A2138" t="s">
        <v>164</v>
      </c>
      <c r="B2138">
        <v>73</v>
      </c>
      <c r="C2138" t="s">
        <v>23</v>
      </c>
      <c r="D2138">
        <v>2014</v>
      </c>
      <c r="E2138">
        <f t="shared" si="33"/>
        <v>0</v>
      </c>
      <c r="F2138" t="str">
        <v>High</v>
      </c>
      <c r="G2138">
        <v>225</v>
      </c>
      <c r="H2138">
        <v>13</v>
      </c>
      <c r="I2138">
        <v>10.119999999999999</v>
      </c>
      <c r="J2138">
        <v>1340.5536990000001</v>
      </c>
      <c r="K2138">
        <v>97</v>
      </c>
      <c r="L2138">
        <v>4711</v>
      </c>
      <c r="M2138">
        <v>59.9</v>
      </c>
      <c r="N2138">
        <v>15</v>
      </c>
      <c r="O2138">
        <v>97</v>
      </c>
      <c r="P2138">
        <v>7.7</v>
      </c>
      <c r="Q2138">
        <v>97</v>
      </c>
      <c r="R2138">
        <v>0.1</v>
      </c>
      <c r="S2138">
        <v>14125.960999999999</v>
      </c>
      <c r="T2138">
        <v>143819666</v>
      </c>
      <c r="U2138">
        <v>2.2999999999999998</v>
      </c>
      <c r="V2138">
        <v>2.2999999999999998</v>
      </c>
      <c r="W2138">
        <v>0.80300000000000005</v>
      </c>
      <c r="X2138">
        <v>14.9</v>
      </c>
      <c r="Z2138" t="s">
        <v>23</v>
      </c>
    </row>
    <row r="2139" spans="1:26" x14ac:dyDescent="0.3">
      <c r="A2139" t="s">
        <v>164</v>
      </c>
      <c r="B2139">
        <v>70</v>
      </c>
      <c r="C2139" t="s">
        <v>23</v>
      </c>
      <c r="D2139">
        <v>2013</v>
      </c>
      <c r="E2139">
        <f t="shared" si="33"/>
        <v>0</v>
      </c>
      <c r="F2139" t="str">
        <v>low</v>
      </c>
      <c r="G2139">
        <v>229</v>
      </c>
      <c r="H2139">
        <v>14</v>
      </c>
      <c r="I2139">
        <v>10.58</v>
      </c>
      <c r="J2139">
        <v>1529.4977710000001</v>
      </c>
      <c r="K2139">
        <v>97</v>
      </c>
      <c r="L2139">
        <v>2339</v>
      </c>
      <c r="M2139">
        <v>59.3</v>
      </c>
      <c r="N2139">
        <v>16</v>
      </c>
      <c r="O2139">
        <v>98</v>
      </c>
      <c r="P2139">
        <v>7.9</v>
      </c>
      <c r="Q2139">
        <v>97</v>
      </c>
      <c r="R2139">
        <v>0.2</v>
      </c>
      <c r="S2139">
        <v>15543.676530000001</v>
      </c>
      <c r="T2139">
        <v>14356911</v>
      </c>
      <c r="U2139">
        <v>2.2999999999999998</v>
      </c>
      <c r="V2139">
        <v>2.2999999999999998</v>
      </c>
      <c r="W2139">
        <v>0.79900000000000004</v>
      </c>
      <c r="X2139">
        <v>14.6</v>
      </c>
      <c r="Z2139" t="s">
        <v>23</v>
      </c>
    </row>
    <row r="2140" spans="1:26" x14ac:dyDescent="0.3">
      <c r="A2140" t="s">
        <v>164</v>
      </c>
      <c r="B2140">
        <v>69.599999999999994</v>
      </c>
      <c r="C2140" t="s">
        <v>23</v>
      </c>
      <c r="D2140">
        <v>2012</v>
      </c>
      <c r="E2140">
        <f t="shared" si="33"/>
        <v>0</v>
      </c>
      <c r="F2140" t="str">
        <v>low</v>
      </c>
      <c r="G2140">
        <v>237</v>
      </c>
      <c r="H2140">
        <v>14</v>
      </c>
      <c r="I2140">
        <v>10.99</v>
      </c>
      <c r="J2140">
        <v>178.82259110000001</v>
      </c>
      <c r="K2140">
        <v>97</v>
      </c>
      <c r="L2140">
        <v>2123</v>
      </c>
      <c r="M2140">
        <v>58.7</v>
      </c>
      <c r="N2140">
        <v>16</v>
      </c>
      <c r="O2140">
        <v>98</v>
      </c>
      <c r="P2140">
        <v>6.88</v>
      </c>
      <c r="Q2140">
        <v>97</v>
      </c>
      <c r="R2140">
        <v>0.3</v>
      </c>
      <c r="S2140">
        <v>15154.45687</v>
      </c>
      <c r="T2140">
        <v>14321676</v>
      </c>
      <c r="U2140">
        <v>2.2999999999999998</v>
      </c>
      <c r="V2140">
        <v>2.4</v>
      </c>
      <c r="W2140">
        <v>0.79200000000000004</v>
      </c>
      <c r="X2140">
        <v>14.3</v>
      </c>
      <c r="Z2140" t="s">
        <v>23</v>
      </c>
    </row>
    <row r="2141" spans="1:26" x14ac:dyDescent="0.3">
      <c r="A2141" t="s">
        <v>164</v>
      </c>
      <c r="B2141">
        <v>69.400000000000006</v>
      </c>
      <c r="C2141" t="s">
        <v>23</v>
      </c>
      <c r="D2141">
        <v>2011</v>
      </c>
      <c r="E2141">
        <f t="shared" si="33"/>
        <v>0</v>
      </c>
      <c r="F2141" t="str">
        <v>low</v>
      </c>
      <c r="G2141">
        <v>242</v>
      </c>
      <c r="H2141">
        <v>14</v>
      </c>
      <c r="I2141">
        <v>11.04</v>
      </c>
      <c r="J2141">
        <v>184.76493099999999</v>
      </c>
      <c r="K2141">
        <v>97</v>
      </c>
      <c r="L2141">
        <v>629</v>
      </c>
      <c r="M2141">
        <v>58.1</v>
      </c>
      <c r="N2141">
        <v>17</v>
      </c>
      <c r="O2141">
        <v>97</v>
      </c>
      <c r="P2141">
        <v>6.61</v>
      </c>
      <c r="Q2141">
        <v>97</v>
      </c>
      <c r="R2141">
        <v>0.3</v>
      </c>
      <c r="S2141">
        <v>14212.687</v>
      </c>
      <c r="T2141">
        <v>14296868</v>
      </c>
      <c r="U2141">
        <v>2.2999999999999998</v>
      </c>
      <c r="V2141">
        <v>2.4</v>
      </c>
      <c r="W2141">
        <v>0.78500000000000003</v>
      </c>
      <c r="X2141">
        <v>14</v>
      </c>
      <c r="Z2141" t="s">
        <v>23</v>
      </c>
    </row>
    <row r="2142" spans="1:26" x14ac:dyDescent="0.3">
      <c r="A2142" t="s">
        <v>164</v>
      </c>
      <c r="B2142">
        <v>68.400000000000006</v>
      </c>
      <c r="C2142" t="s">
        <v>23</v>
      </c>
      <c r="D2142">
        <v>2010</v>
      </c>
      <c r="E2142">
        <f t="shared" si="33"/>
        <v>0</v>
      </c>
      <c r="F2142" t="str">
        <v>low</v>
      </c>
      <c r="G2142">
        <v>256</v>
      </c>
      <c r="H2142">
        <v>15</v>
      </c>
      <c r="I2142">
        <v>11.05</v>
      </c>
      <c r="J2142">
        <v>162.80880540000001</v>
      </c>
      <c r="K2142">
        <v>97</v>
      </c>
      <c r="L2142">
        <v>129</v>
      </c>
      <c r="M2142">
        <v>57.5</v>
      </c>
      <c r="N2142">
        <v>17</v>
      </c>
      <c r="O2142">
        <v>98</v>
      </c>
      <c r="P2142">
        <v>6.83</v>
      </c>
      <c r="Q2142">
        <v>97</v>
      </c>
      <c r="R2142">
        <v>0.2</v>
      </c>
      <c r="S2142">
        <v>1674.9877100000001</v>
      </c>
      <c r="T2142">
        <v>142849449</v>
      </c>
      <c r="U2142">
        <v>2.2999999999999998</v>
      </c>
      <c r="V2142">
        <v>2.5</v>
      </c>
      <c r="W2142">
        <v>0.77300000000000002</v>
      </c>
      <c r="X2142">
        <v>13.7</v>
      </c>
      <c r="Z2142" t="s">
        <v>23</v>
      </c>
    </row>
    <row r="2143" spans="1:26" x14ac:dyDescent="0.3">
      <c r="A2143" t="s">
        <v>164</v>
      </c>
      <c r="B2143">
        <v>68.2</v>
      </c>
      <c r="C2143" t="s">
        <v>23</v>
      </c>
      <c r="D2143">
        <v>2009</v>
      </c>
      <c r="E2143">
        <f t="shared" si="33"/>
        <v>0</v>
      </c>
      <c r="F2143" t="str">
        <v>low</v>
      </c>
      <c r="G2143">
        <v>261</v>
      </c>
      <c r="H2143">
        <v>15</v>
      </c>
      <c r="I2143">
        <v>11.21</v>
      </c>
      <c r="J2143">
        <v>137.00633569999999</v>
      </c>
      <c r="K2143">
        <v>98</v>
      </c>
      <c r="L2143">
        <v>101</v>
      </c>
      <c r="M2143">
        <v>57</v>
      </c>
      <c r="N2143">
        <v>18</v>
      </c>
      <c r="O2143">
        <v>98</v>
      </c>
      <c r="P2143">
        <v>7.44</v>
      </c>
      <c r="Q2143">
        <v>98</v>
      </c>
      <c r="R2143">
        <v>0.3</v>
      </c>
      <c r="S2143">
        <v>8562.8959799999993</v>
      </c>
      <c r="T2143">
        <v>142785342</v>
      </c>
      <c r="U2143">
        <v>2.2999999999999998</v>
      </c>
      <c r="V2143">
        <v>2.5</v>
      </c>
      <c r="W2143">
        <v>0.77600000000000002</v>
      </c>
      <c r="X2143">
        <v>14</v>
      </c>
      <c r="Z2143" t="s">
        <v>23</v>
      </c>
    </row>
    <row r="2144" spans="1:26" x14ac:dyDescent="0.3">
      <c r="A2144" t="s">
        <v>164</v>
      </c>
      <c r="B2144">
        <v>67.5</v>
      </c>
      <c r="C2144" t="s">
        <v>23</v>
      </c>
      <c r="D2144">
        <v>2008</v>
      </c>
      <c r="E2144">
        <f t="shared" si="33"/>
        <v>0</v>
      </c>
      <c r="F2144" t="str">
        <v>low</v>
      </c>
      <c r="G2144">
        <v>278</v>
      </c>
      <c r="H2144">
        <v>16</v>
      </c>
      <c r="I2144">
        <v>12.04</v>
      </c>
      <c r="J2144">
        <v>161.7301654</v>
      </c>
      <c r="K2144">
        <v>98</v>
      </c>
      <c r="L2144">
        <v>27</v>
      </c>
      <c r="M2144">
        <v>56.6</v>
      </c>
      <c r="N2144">
        <v>18</v>
      </c>
      <c r="O2144">
        <v>98</v>
      </c>
      <c r="P2144">
        <v>6.22</v>
      </c>
      <c r="Q2144">
        <v>98</v>
      </c>
      <c r="R2144">
        <v>0.3</v>
      </c>
      <c r="S2144">
        <v>11635.2637</v>
      </c>
      <c r="T2144">
        <v>14274235</v>
      </c>
      <c r="U2144">
        <v>2.2999999999999998</v>
      </c>
      <c r="V2144">
        <v>2.5</v>
      </c>
      <c r="W2144">
        <v>0.76900000000000002</v>
      </c>
      <c r="X2144">
        <v>13.9</v>
      </c>
      <c r="Z2144" t="s">
        <v>23</v>
      </c>
    </row>
    <row r="2145" spans="1:26" x14ac:dyDescent="0.3">
      <c r="A2145" t="s">
        <v>164</v>
      </c>
      <c r="B2145">
        <v>67.3</v>
      </c>
      <c r="C2145" t="s">
        <v>23</v>
      </c>
      <c r="D2145">
        <v>2007</v>
      </c>
      <c r="E2145">
        <f t="shared" si="33"/>
        <v>0</v>
      </c>
      <c r="F2145" t="str">
        <v>low</v>
      </c>
      <c r="G2145">
        <v>282</v>
      </c>
      <c r="H2145">
        <v>16</v>
      </c>
      <c r="I2145">
        <v>12.19</v>
      </c>
      <c r="J2145">
        <v>11.026171590000001</v>
      </c>
      <c r="K2145">
        <v>98</v>
      </c>
      <c r="L2145">
        <v>173</v>
      </c>
      <c r="M2145">
        <v>56.1</v>
      </c>
      <c r="N2145">
        <v>19</v>
      </c>
      <c r="O2145">
        <v>98</v>
      </c>
      <c r="P2145">
        <v>5.38</v>
      </c>
      <c r="Q2145">
        <v>98</v>
      </c>
      <c r="R2145">
        <v>0.3</v>
      </c>
      <c r="S2145">
        <v>911.25385000000006</v>
      </c>
      <c r="T2145">
        <v>1428588</v>
      </c>
      <c r="U2145">
        <v>2.4</v>
      </c>
      <c r="V2145">
        <v>2.6</v>
      </c>
      <c r="W2145">
        <v>0.76100000000000001</v>
      </c>
      <c r="X2145">
        <v>13.8</v>
      </c>
      <c r="Z2145" t="s">
        <v>23</v>
      </c>
    </row>
    <row r="2146" spans="1:26" x14ac:dyDescent="0.3">
      <c r="A2146" t="s">
        <v>164</v>
      </c>
      <c r="B2146">
        <v>66.400000000000006</v>
      </c>
      <c r="C2146" t="s">
        <v>23</v>
      </c>
      <c r="D2146">
        <v>2006</v>
      </c>
      <c r="E2146">
        <f t="shared" si="33"/>
        <v>0</v>
      </c>
      <c r="F2146" t="str">
        <v>low</v>
      </c>
      <c r="G2146">
        <v>3</v>
      </c>
      <c r="H2146">
        <v>17</v>
      </c>
      <c r="I2146">
        <v>11.79</v>
      </c>
      <c r="J2146">
        <v>12.25184084</v>
      </c>
      <c r="K2146">
        <v>98</v>
      </c>
      <c r="L2146">
        <v>1147</v>
      </c>
      <c r="M2146">
        <v>55.7</v>
      </c>
      <c r="N2146">
        <v>20</v>
      </c>
      <c r="O2146">
        <v>98</v>
      </c>
      <c r="P2146">
        <v>5.3</v>
      </c>
      <c r="Q2146">
        <v>98</v>
      </c>
      <c r="R2146">
        <v>0.3</v>
      </c>
      <c r="S2146">
        <v>692.19439799999998</v>
      </c>
      <c r="T2146">
        <v>14349528</v>
      </c>
      <c r="U2146">
        <v>2.4</v>
      </c>
      <c r="V2146">
        <v>2.7</v>
      </c>
      <c r="W2146">
        <v>0.754</v>
      </c>
      <c r="X2146">
        <v>13.8</v>
      </c>
      <c r="Z2146" t="s">
        <v>23</v>
      </c>
    </row>
    <row r="2147" spans="1:26" x14ac:dyDescent="0.3">
      <c r="A2147" t="s">
        <v>164</v>
      </c>
      <c r="B2147">
        <v>65</v>
      </c>
      <c r="C2147" t="s">
        <v>23</v>
      </c>
      <c r="D2147">
        <v>2005</v>
      </c>
      <c r="E2147">
        <f t="shared" si="33"/>
        <v>0</v>
      </c>
      <c r="F2147" t="str">
        <v>low</v>
      </c>
      <c r="G2147">
        <v>327</v>
      </c>
      <c r="H2147">
        <v>18</v>
      </c>
      <c r="I2147">
        <v>11.57</v>
      </c>
      <c r="J2147">
        <v>625.50818049999998</v>
      </c>
      <c r="K2147">
        <v>97</v>
      </c>
      <c r="L2147">
        <v>454</v>
      </c>
      <c r="M2147">
        <v>55.3</v>
      </c>
      <c r="N2147">
        <v>20</v>
      </c>
      <c r="O2147">
        <v>98</v>
      </c>
      <c r="P2147">
        <v>5.21</v>
      </c>
      <c r="Q2147">
        <v>98</v>
      </c>
      <c r="R2147">
        <v>0.3</v>
      </c>
      <c r="S2147">
        <v>5323.4738770000004</v>
      </c>
      <c r="T2147">
        <v>143518523</v>
      </c>
      <c r="U2147">
        <v>2.4</v>
      </c>
      <c r="V2147">
        <v>2.7</v>
      </c>
      <c r="W2147">
        <v>0.748</v>
      </c>
      <c r="X2147">
        <v>13.7</v>
      </c>
      <c r="Z2147" t="s">
        <v>23</v>
      </c>
    </row>
    <row r="2148" spans="1:26" x14ac:dyDescent="0.3">
      <c r="A2148" t="s">
        <v>164</v>
      </c>
      <c r="B2148">
        <v>64.900000000000006</v>
      </c>
      <c r="C2148" t="s">
        <v>23</v>
      </c>
      <c r="D2148">
        <v>2004</v>
      </c>
      <c r="E2148">
        <f t="shared" si="33"/>
        <v>0</v>
      </c>
      <c r="F2148" t="str">
        <v>low</v>
      </c>
      <c r="G2148">
        <v>321</v>
      </c>
      <c r="H2148">
        <v>19</v>
      </c>
      <c r="I2148">
        <v>11.5</v>
      </c>
      <c r="J2148">
        <v>46.515594759999999</v>
      </c>
      <c r="K2148">
        <v>96</v>
      </c>
      <c r="L2148">
        <v>2444</v>
      </c>
      <c r="M2148">
        <v>55</v>
      </c>
      <c r="N2148">
        <v>21</v>
      </c>
      <c r="O2148">
        <v>98</v>
      </c>
      <c r="P2148">
        <v>5.19</v>
      </c>
      <c r="Q2148">
        <v>97</v>
      </c>
      <c r="R2148">
        <v>0.3</v>
      </c>
      <c r="S2148">
        <v>412.37229400000001</v>
      </c>
      <c r="T2148">
        <v>1446754</v>
      </c>
      <c r="U2148">
        <v>2.5</v>
      </c>
      <c r="V2148">
        <v>2.8</v>
      </c>
      <c r="W2148">
        <v>0.74099999999999999</v>
      </c>
      <c r="X2148">
        <v>13.6</v>
      </c>
      <c r="Z2148" t="s">
        <v>23</v>
      </c>
    </row>
    <row r="2149" spans="1:26" x14ac:dyDescent="0.3">
      <c r="A2149" t="s">
        <v>164</v>
      </c>
      <c r="B2149">
        <v>64.599999999999994</v>
      </c>
      <c r="C2149" t="s">
        <v>23</v>
      </c>
      <c r="D2149">
        <v>2003</v>
      </c>
      <c r="E2149">
        <f t="shared" si="33"/>
        <v>0</v>
      </c>
      <c r="F2149" t="str">
        <v>low</v>
      </c>
      <c r="G2149">
        <v>322</v>
      </c>
      <c r="H2149">
        <v>20</v>
      </c>
      <c r="I2149">
        <v>11.32</v>
      </c>
      <c r="J2149">
        <v>333.21487109999998</v>
      </c>
      <c r="K2149">
        <v>94</v>
      </c>
      <c r="L2149">
        <v>3291</v>
      </c>
      <c r="M2149">
        <v>54.7</v>
      </c>
      <c r="N2149">
        <v>22</v>
      </c>
      <c r="O2149">
        <v>97</v>
      </c>
      <c r="P2149">
        <v>5.61</v>
      </c>
      <c r="Q2149">
        <v>96</v>
      </c>
      <c r="R2149">
        <v>0.4</v>
      </c>
      <c r="S2149">
        <v>2975.1327780000001</v>
      </c>
      <c r="T2149">
        <v>144648257</v>
      </c>
      <c r="U2149">
        <v>2.6</v>
      </c>
      <c r="V2149">
        <v>2.8</v>
      </c>
      <c r="W2149">
        <v>0.73299999999999998</v>
      </c>
      <c r="X2149">
        <v>13.2</v>
      </c>
      <c r="Z2149" t="s">
        <v>23</v>
      </c>
    </row>
    <row r="2150" spans="1:26" x14ac:dyDescent="0.3">
      <c r="A2150" t="s">
        <v>164</v>
      </c>
      <c r="B2150">
        <v>64.8</v>
      </c>
      <c r="C2150" t="s">
        <v>23</v>
      </c>
      <c r="D2150">
        <v>2002</v>
      </c>
      <c r="E2150">
        <f t="shared" si="33"/>
        <v>0</v>
      </c>
      <c r="F2150" t="str">
        <v>low</v>
      </c>
      <c r="G2150">
        <v>313</v>
      </c>
      <c r="H2150">
        <v>20</v>
      </c>
      <c r="I2150">
        <v>10.87</v>
      </c>
      <c r="J2150">
        <v>266.5416917</v>
      </c>
      <c r="K2150">
        <v>81</v>
      </c>
      <c r="L2150">
        <v>580</v>
      </c>
      <c r="M2150">
        <v>54.5</v>
      </c>
      <c r="N2150">
        <v>24</v>
      </c>
      <c r="O2150">
        <v>97</v>
      </c>
      <c r="P2150">
        <v>5.99</v>
      </c>
      <c r="Q2150">
        <v>97</v>
      </c>
      <c r="R2150">
        <v>0.3</v>
      </c>
      <c r="S2150">
        <v>2375.5944</v>
      </c>
      <c r="T2150">
        <v>1453646</v>
      </c>
      <c r="U2150">
        <v>2.7</v>
      </c>
      <c r="V2150">
        <v>2.9</v>
      </c>
      <c r="W2150">
        <v>0.72699999999999998</v>
      </c>
      <c r="X2150">
        <v>12.8</v>
      </c>
      <c r="Z2150" t="s">
        <v>23</v>
      </c>
    </row>
    <row r="2151" spans="1:26" x14ac:dyDescent="0.3">
      <c r="A2151" t="s">
        <v>164</v>
      </c>
      <c r="B2151">
        <v>65.099999999999994</v>
      </c>
      <c r="C2151" t="s">
        <v>23</v>
      </c>
      <c r="D2151">
        <v>2001</v>
      </c>
      <c r="E2151">
        <f t="shared" si="33"/>
        <v>0</v>
      </c>
      <c r="F2151" t="str">
        <v>low</v>
      </c>
      <c r="G2151">
        <v>38</v>
      </c>
      <c r="H2151">
        <v>21</v>
      </c>
      <c r="I2151">
        <v>10.47</v>
      </c>
      <c r="J2151">
        <v>2.6425271480000001</v>
      </c>
      <c r="K2151">
        <v>43</v>
      </c>
      <c r="L2151">
        <v>2072</v>
      </c>
      <c r="M2151">
        <v>54.2</v>
      </c>
      <c r="N2151">
        <v>25</v>
      </c>
      <c r="O2151">
        <v>97</v>
      </c>
      <c r="P2151">
        <v>5.67</v>
      </c>
      <c r="Q2151">
        <v>96</v>
      </c>
      <c r="R2151">
        <v>0.3</v>
      </c>
      <c r="S2151">
        <v>21.362386000000001</v>
      </c>
      <c r="T2151">
        <v>14597683</v>
      </c>
      <c r="U2151">
        <v>2.8</v>
      </c>
      <c r="V2151">
        <v>3</v>
      </c>
      <c r="W2151">
        <v>0.72</v>
      </c>
      <c r="X2151">
        <v>12.5</v>
      </c>
      <c r="Z2151" t="s">
        <v>23</v>
      </c>
    </row>
    <row r="2152" spans="1:26" x14ac:dyDescent="0.3">
      <c r="A2152" t="s">
        <v>164</v>
      </c>
      <c r="B2152">
        <v>65</v>
      </c>
      <c r="C2152" t="s">
        <v>23</v>
      </c>
      <c r="D2152">
        <v>2000</v>
      </c>
      <c r="E2152">
        <f t="shared" si="33"/>
        <v>0</v>
      </c>
      <c r="F2152" t="str">
        <v>low</v>
      </c>
      <c r="G2152">
        <v>37</v>
      </c>
      <c r="H2152">
        <v>22</v>
      </c>
      <c r="I2152">
        <v>10.18</v>
      </c>
      <c r="J2152">
        <v>224.46002480000001</v>
      </c>
      <c r="K2152">
        <v>0</v>
      </c>
      <c r="L2152">
        <v>4800</v>
      </c>
      <c r="M2152">
        <v>54</v>
      </c>
      <c r="N2152">
        <v>26</v>
      </c>
      <c r="O2152">
        <v>97</v>
      </c>
      <c r="P2152">
        <v>5.42</v>
      </c>
      <c r="Q2152">
        <v>96</v>
      </c>
      <c r="R2152">
        <v>0.2</v>
      </c>
      <c r="S2152">
        <v>1771.58662</v>
      </c>
      <c r="T2152">
        <v>146596557</v>
      </c>
      <c r="U2152">
        <v>2.9</v>
      </c>
      <c r="V2152">
        <v>3</v>
      </c>
      <c r="W2152">
        <v>0.70899999999999996</v>
      </c>
      <c r="X2152">
        <v>12.1</v>
      </c>
      <c r="Z2152" t="s">
        <v>23</v>
      </c>
    </row>
    <row r="2153" spans="1:26" x14ac:dyDescent="0.3">
      <c r="A2153" t="s">
        <v>165</v>
      </c>
      <c r="B2153">
        <v>66.099999999999994</v>
      </c>
      <c r="C2153" t="s">
        <v>23</v>
      </c>
      <c r="D2153">
        <v>2015</v>
      </c>
      <c r="E2153">
        <f t="shared" si="33"/>
        <v>0</v>
      </c>
      <c r="F2153" t="str">
        <v>low</v>
      </c>
      <c r="G2153">
        <v>227</v>
      </c>
      <c r="H2153">
        <v>11</v>
      </c>
      <c r="I2153">
        <v>0</v>
      </c>
      <c r="J2153">
        <v>0</v>
      </c>
      <c r="K2153">
        <v>98</v>
      </c>
      <c r="L2153">
        <v>1</v>
      </c>
      <c r="M2153">
        <v>21.4</v>
      </c>
      <c r="N2153">
        <v>15</v>
      </c>
      <c r="O2153">
        <v>99</v>
      </c>
      <c r="P2153">
        <v>0</v>
      </c>
      <c r="Q2153">
        <v>98</v>
      </c>
      <c r="R2153">
        <v>0.4</v>
      </c>
      <c r="S2153">
        <v>71.348397000000006</v>
      </c>
      <c r="T2153">
        <v>11629553</v>
      </c>
      <c r="U2153">
        <v>5.7</v>
      </c>
      <c r="V2153">
        <v>5.7</v>
      </c>
      <c r="W2153">
        <v>0.49299999999999999</v>
      </c>
      <c r="X2153">
        <v>10.8</v>
      </c>
      <c r="Z2153" t="s">
        <v>23</v>
      </c>
    </row>
    <row r="2154" spans="1:26" x14ac:dyDescent="0.3">
      <c r="A2154" t="s">
        <v>165</v>
      </c>
      <c r="B2154">
        <v>65.7</v>
      </c>
      <c r="C2154" t="s">
        <v>23</v>
      </c>
      <c r="D2154">
        <v>2014</v>
      </c>
      <c r="E2154">
        <f t="shared" si="33"/>
        <v>0</v>
      </c>
      <c r="F2154" t="str">
        <v>low</v>
      </c>
      <c r="G2154">
        <v>23</v>
      </c>
      <c r="H2154">
        <v>12</v>
      </c>
      <c r="I2154">
        <v>0.01</v>
      </c>
      <c r="J2154">
        <v>7.549797238</v>
      </c>
      <c r="K2154">
        <v>98</v>
      </c>
      <c r="L2154">
        <v>10</v>
      </c>
      <c r="M2154">
        <v>2.8</v>
      </c>
      <c r="N2154">
        <v>16</v>
      </c>
      <c r="O2154">
        <v>98</v>
      </c>
      <c r="P2154">
        <v>7.53</v>
      </c>
      <c r="Q2154">
        <v>98</v>
      </c>
      <c r="R2154">
        <v>0.4</v>
      </c>
      <c r="S2154">
        <v>76.569951700000004</v>
      </c>
      <c r="T2154">
        <v>11345357</v>
      </c>
      <c r="U2154">
        <v>5.8</v>
      </c>
      <c r="V2154">
        <v>5.8</v>
      </c>
      <c r="W2154">
        <v>0.48799999999999999</v>
      </c>
      <c r="X2154">
        <v>10.8</v>
      </c>
      <c r="Z2154" t="s">
        <v>23</v>
      </c>
    </row>
    <row r="2155" spans="1:26" x14ac:dyDescent="0.3">
      <c r="A2155" t="s">
        <v>165</v>
      </c>
      <c r="B2155">
        <v>65.2</v>
      </c>
      <c r="C2155" t="s">
        <v>23</v>
      </c>
      <c r="D2155">
        <v>2013</v>
      </c>
      <c r="E2155">
        <f t="shared" si="33"/>
        <v>0</v>
      </c>
      <c r="F2155" t="str">
        <v>low</v>
      </c>
      <c r="G2155">
        <v>233</v>
      </c>
      <c r="H2155">
        <v>12</v>
      </c>
      <c r="I2155">
        <v>0.01</v>
      </c>
      <c r="J2155">
        <v>11.710906550000001</v>
      </c>
      <c r="K2155">
        <v>98</v>
      </c>
      <c r="L2155">
        <v>17</v>
      </c>
      <c r="M2155">
        <v>2.1</v>
      </c>
      <c r="N2155">
        <v>17</v>
      </c>
      <c r="O2155">
        <v>98</v>
      </c>
      <c r="P2155">
        <v>7.69</v>
      </c>
      <c r="Q2155">
        <v>98</v>
      </c>
      <c r="R2155">
        <v>0.5</v>
      </c>
      <c r="S2155">
        <v>688.87685569999996</v>
      </c>
      <c r="T2155">
        <v>1165151</v>
      </c>
      <c r="U2155">
        <v>5.9</v>
      </c>
      <c r="V2155">
        <v>5.9</v>
      </c>
      <c r="W2155">
        <v>0.48499999999999999</v>
      </c>
      <c r="X2155">
        <v>10.8</v>
      </c>
      <c r="Z2155" t="s">
        <v>23</v>
      </c>
    </row>
    <row r="2156" spans="1:26" x14ac:dyDescent="0.3">
      <c r="A2156" t="s">
        <v>165</v>
      </c>
      <c r="B2156">
        <v>64.599999999999994</v>
      </c>
      <c r="C2156" t="s">
        <v>23</v>
      </c>
      <c r="D2156">
        <v>2012</v>
      </c>
      <c r="E2156">
        <f t="shared" si="33"/>
        <v>0</v>
      </c>
      <c r="F2156" t="str">
        <v>low</v>
      </c>
      <c r="G2156">
        <v>239</v>
      </c>
      <c r="H2156">
        <v>13</v>
      </c>
      <c r="I2156">
        <v>0.01</v>
      </c>
      <c r="J2156">
        <v>9.7746764109999997</v>
      </c>
      <c r="K2156">
        <v>98</v>
      </c>
      <c r="L2156">
        <v>75</v>
      </c>
      <c r="M2156">
        <v>19.5</v>
      </c>
      <c r="N2156">
        <v>18</v>
      </c>
      <c r="O2156">
        <v>98</v>
      </c>
      <c r="P2156">
        <v>7.68</v>
      </c>
      <c r="Q2156">
        <v>98</v>
      </c>
      <c r="R2156">
        <v>0.7</v>
      </c>
      <c r="S2156">
        <v>678.79697299999998</v>
      </c>
      <c r="T2156">
        <v>1788853</v>
      </c>
      <c r="U2156">
        <v>6.1</v>
      </c>
      <c r="V2156">
        <v>6.1</v>
      </c>
      <c r="W2156">
        <v>0.47499999999999998</v>
      </c>
      <c r="X2156">
        <v>10.5</v>
      </c>
      <c r="Z2156" t="s">
        <v>23</v>
      </c>
    </row>
    <row r="2157" spans="1:26" x14ac:dyDescent="0.3">
      <c r="A2157" t="s">
        <v>165</v>
      </c>
      <c r="B2157">
        <v>63.8</v>
      </c>
      <c r="C2157" t="s">
        <v>23</v>
      </c>
      <c r="D2157">
        <v>2011</v>
      </c>
      <c r="E2157">
        <f t="shared" si="33"/>
        <v>0</v>
      </c>
      <c r="F2157" t="str">
        <v>low</v>
      </c>
      <c r="G2157">
        <v>247</v>
      </c>
      <c r="H2157">
        <v>14</v>
      </c>
      <c r="I2157">
        <v>8.34</v>
      </c>
      <c r="J2157">
        <v>9.074569426</v>
      </c>
      <c r="K2157">
        <v>97</v>
      </c>
      <c r="L2157">
        <v>31</v>
      </c>
      <c r="M2157">
        <v>18.899999999999999</v>
      </c>
      <c r="N2157">
        <v>20</v>
      </c>
      <c r="O2157">
        <v>93</v>
      </c>
      <c r="P2157">
        <v>7.71</v>
      </c>
      <c r="Q2157">
        <v>97</v>
      </c>
      <c r="R2157">
        <v>1.3</v>
      </c>
      <c r="S2157">
        <v>617.31764799999996</v>
      </c>
      <c r="T2157">
        <v>151671</v>
      </c>
      <c r="U2157">
        <v>6.3</v>
      </c>
      <c r="V2157">
        <v>6.2</v>
      </c>
      <c r="W2157">
        <v>0.46400000000000002</v>
      </c>
      <c r="X2157">
        <v>10.199999999999999</v>
      </c>
      <c r="Z2157" t="s">
        <v>23</v>
      </c>
    </row>
    <row r="2158" spans="1:26" x14ac:dyDescent="0.3">
      <c r="A2158" t="s">
        <v>165</v>
      </c>
      <c r="B2158">
        <v>62.8</v>
      </c>
      <c r="C2158" t="s">
        <v>23</v>
      </c>
      <c r="D2158">
        <v>2010</v>
      </c>
      <c r="E2158">
        <f t="shared" si="33"/>
        <v>0</v>
      </c>
      <c r="F2158" t="str">
        <v>low</v>
      </c>
      <c r="G2158">
        <v>26</v>
      </c>
      <c r="H2158">
        <v>16</v>
      </c>
      <c r="I2158">
        <v>7.92</v>
      </c>
      <c r="J2158">
        <v>63.787236329999999</v>
      </c>
      <c r="K2158">
        <v>97</v>
      </c>
      <c r="L2158">
        <v>121</v>
      </c>
      <c r="M2158">
        <v>18.3</v>
      </c>
      <c r="N2158">
        <v>23</v>
      </c>
      <c r="O2158">
        <v>93</v>
      </c>
      <c r="P2158">
        <v>7.91</v>
      </c>
      <c r="Q2158">
        <v>97</v>
      </c>
      <c r="R2158">
        <v>2.2999999999999998</v>
      </c>
      <c r="S2158">
        <v>563.49148700000001</v>
      </c>
      <c r="T2158">
        <v>1246842</v>
      </c>
      <c r="U2158">
        <v>6.5</v>
      </c>
      <c r="V2158">
        <v>6.3</v>
      </c>
      <c r="W2158">
        <v>0.45400000000000001</v>
      </c>
      <c r="X2158">
        <v>10</v>
      </c>
      <c r="Z2158" t="s">
        <v>23</v>
      </c>
    </row>
    <row r="2159" spans="1:26" x14ac:dyDescent="0.3">
      <c r="A2159" t="s">
        <v>165</v>
      </c>
      <c r="B2159">
        <v>61</v>
      </c>
      <c r="C2159" t="s">
        <v>23</v>
      </c>
      <c r="D2159">
        <v>2009</v>
      </c>
      <c r="E2159">
        <f t="shared" si="33"/>
        <v>0</v>
      </c>
      <c r="F2159" t="str">
        <v>low</v>
      </c>
      <c r="G2159">
        <v>288</v>
      </c>
      <c r="H2159">
        <v>17</v>
      </c>
      <c r="I2159">
        <v>7.11</v>
      </c>
      <c r="J2159">
        <v>9.1656149589999991</v>
      </c>
      <c r="K2159">
        <v>97</v>
      </c>
      <c r="L2159">
        <v>5</v>
      </c>
      <c r="M2159">
        <v>17.7</v>
      </c>
      <c r="N2159">
        <v>25</v>
      </c>
      <c r="O2159">
        <v>93</v>
      </c>
      <c r="P2159">
        <v>7.2</v>
      </c>
      <c r="Q2159">
        <v>97</v>
      </c>
      <c r="R2159">
        <v>2.8</v>
      </c>
      <c r="S2159">
        <v>539.15382109999996</v>
      </c>
      <c r="T2159">
        <v>9977446</v>
      </c>
      <c r="U2159">
        <v>6.6</v>
      </c>
      <c r="V2159">
        <v>6.4</v>
      </c>
      <c r="W2159">
        <v>0.44700000000000001</v>
      </c>
      <c r="X2159">
        <v>10.199999999999999</v>
      </c>
      <c r="Z2159" t="s">
        <v>23</v>
      </c>
    </row>
    <row r="2160" spans="1:26" x14ac:dyDescent="0.3">
      <c r="A2160" t="s">
        <v>165</v>
      </c>
      <c r="B2160">
        <v>68</v>
      </c>
      <c r="C2160" t="s">
        <v>23</v>
      </c>
      <c r="D2160">
        <v>2008</v>
      </c>
      <c r="E2160">
        <f t="shared" si="33"/>
        <v>0</v>
      </c>
      <c r="F2160" t="str">
        <v>low</v>
      </c>
      <c r="G2160">
        <v>282</v>
      </c>
      <c r="H2160">
        <v>18</v>
      </c>
      <c r="I2160">
        <v>6.39</v>
      </c>
      <c r="J2160">
        <v>0.66154037099999996</v>
      </c>
      <c r="K2160">
        <v>97</v>
      </c>
      <c r="L2160">
        <v>6</v>
      </c>
      <c r="M2160">
        <v>17.100000000000001</v>
      </c>
      <c r="N2160">
        <v>28</v>
      </c>
      <c r="O2160">
        <v>97</v>
      </c>
      <c r="P2160">
        <v>7.66</v>
      </c>
      <c r="Q2160">
        <v>97</v>
      </c>
      <c r="R2160">
        <v>3.7</v>
      </c>
      <c r="S2160">
        <v>5.6687263999999997</v>
      </c>
      <c r="T2160">
        <v>978169</v>
      </c>
      <c r="U2160">
        <v>6.7</v>
      </c>
      <c r="V2160">
        <v>6.6</v>
      </c>
      <c r="W2160">
        <v>0.438</v>
      </c>
      <c r="X2160">
        <v>10.4</v>
      </c>
      <c r="Z2160" t="s">
        <v>23</v>
      </c>
    </row>
    <row r="2161" spans="1:26" x14ac:dyDescent="0.3">
      <c r="A2161" t="s">
        <v>165</v>
      </c>
      <c r="B2161">
        <v>59.6</v>
      </c>
      <c r="C2161" t="s">
        <v>23</v>
      </c>
      <c r="D2161">
        <v>2007</v>
      </c>
      <c r="E2161">
        <f t="shared" si="33"/>
        <v>0</v>
      </c>
      <c r="F2161" t="str">
        <v>low</v>
      </c>
      <c r="G2161">
        <v>295</v>
      </c>
      <c r="H2161">
        <v>20</v>
      </c>
      <c r="I2161">
        <v>6.78</v>
      </c>
      <c r="J2161">
        <v>7.4097716030000003</v>
      </c>
      <c r="K2161">
        <v>97</v>
      </c>
      <c r="L2161">
        <v>26</v>
      </c>
      <c r="M2161">
        <v>16.5</v>
      </c>
      <c r="N2161">
        <v>30</v>
      </c>
      <c r="O2161">
        <v>98</v>
      </c>
      <c r="P2161">
        <v>8.49</v>
      </c>
      <c r="Q2161">
        <v>97</v>
      </c>
      <c r="R2161">
        <v>5</v>
      </c>
      <c r="S2161">
        <v>44.853338999999998</v>
      </c>
      <c r="T2161">
        <v>944742</v>
      </c>
      <c r="U2161">
        <v>6.8</v>
      </c>
      <c r="V2161">
        <v>6.7</v>
      </c>
      <c r="W2161">
        <v>0.42399999999999999</v>
      </c>
      <c r="X2161">
        <v>10.1</v>
      </c>
      <c r="Z2161" t="s">
        <v>23</v>
      </c>
    </row>
    <row r="2162" spans="1:26" x14ac:dyDescent="0.3">
      <c r="A2162" t="s">
        <v>165</v>
      </c>
      <c r="B2162">
        <v>57.6</v>
      </c>
      <c r="C2162" t="s">
        <v>23</v>
      </c>
      <c r="D2162">
        <v>2006</v>
      </c>
      <c r="E2162">
        <f t="shared" si="33"/>
        <v>0</v>
      </c>
      <c r="F2162" t="str">
        <v>low</v>
      </c>
      <c r="G2162">
        <v>328</v>
      </c>
      <c r="H2162">
        <v>22</v>
      </c>
      <c r="I2162">
        <v>6.88</v>
      </c>
      <c r="J2162">
        <v>78.470202259999994</v>
      </c>
      <c r="K2162">
        <v>99</v>
      </c>
      <c r="L2162">
        <v>494</v>
      </c>
      <c r="M2162">
        <v>15.9</v>
      </c>
      <c r="N2162">
        <v>34</v>
      </c>
      <c r="O2162">
        <v>99</v>
      </c>
      <c r="P2162">
        <v>1.2</v>
      </c>
      <c r="Q2162">
        <v>99</v>
      </c>
      <c r="R2162">
        <v>6.2</v>
      </c>
      <c r="S2162">
        <v>342.36562939999999</v>
      </c>
      <c r="T2162">
        <v>92658</v>
      </c>
      <c r="U2162">
        <v>6.8</v>
      </c>
      <c r="V2162">
        <v>6.8</v>
      </c>
      <c r="W2162">
        <v>0.40400000000000003</v>
      </c>
      <c r="X2162">
        <v>9.3000000000000007</v>
      </c>
      <c r="Z2162" t="s">
        <v>23</v>
      </c>
    </row>
    <row r="2163" spans="1:26" x14ac:dyDescent="0.3">
      <c r="A2163" t="s">
        <v>165</v>
      </c>
      <c r="B2163">
        <v>55.3</v>
      </c>
      <c r="C2163" t="s">
        <v>23</v>
      </c>
      <c r="D2163">
        <v>2005</v>
      </c>
      <c r="E2163">
        <f t="shared" si="33"/>
        <v>0</v>
      </c>
      <c r="F2163" t="str">
        <v>low</v>
      </c>
      <c r="G2163">
        <v>37</v>
      </c>
      <c r="H2163">
        <v>24</v>
      </c>
      <c r="I2163">
        <v>7.01</v>
      </c>
      <c r="J2163">
        <v>39.446667150000003</v>
      </c>
      <c r="K2163">
        <v>95</v>
      </c>
      <c r="L2163">
        <v>129</v>
      </c>
      <c r="M2163">
        <v>15.4</v>
      </c>
      <c r="N2163">
        <v>38</v>
      </c>
      <c r="O2163">
        <v>95</v>
      </c>
      <c r="P2163">
        <v>6.83</v>
      </c>
      <c r="Q2163">
        <v>95</v>
      </c>
      <c r="R2163">
        <v>7.1</v>
      </c>
      <c r="S2163">
        <v>287.93187699999999</v>
      </c>
      <c r="T2163">
        <v>8991735</v>
      </c>
      <c r="U2163">
        <v>6.8</v>
      </c>
      <c r="V2163">
        <v>7</v>
      </c>
      <c r="W2163">
        <v>0.38800000000000001</v>
      </c>
      <c r="X2163">
        <v>8.8000000000000007</v>
      </c>
      <c r="Z2163" t="s">
        <v>23</v>
      </c>
    </row>
    <row r="2164" spans="1:26" x14ac:dyDescent="0.3">
      <c r="A2164" t="s">
        <v>165</v>
      </c>
      <c r="B2164">
        <v>53.4</v>
      </c>
      <c r="C2164" t="s">
        <v>23</v>
      </c>
      <c r="D2164">
        <v>2004</v>
      </c>
      <c r="E2164">
        <f t="shared" si="33"/>
        <v>0</v>
      </c>
      <c r="F2164" t="str">
        <v>low</v>
      </c>
      <c r="G2164">
        <v>397</v>
      </c>
      <c r="H2164">
        <v>26</v>
      </c>
      <c r="I2164">
        <v>6.75</v>
      </c>
      <c r="J2164">
        <v>31.93566186</v>
      </c>
      <c r="K2164">
        <v>89</v>
      </c>
      <c r="L2164">
        <v>386</v>
      </c>
      <c r="M2164">
        <v>14.9</v>
      </c>
      <c r="N2164">
        <v>42</v>
      </c>
      <c r="O2164">
        <v>89</v>
      </c>
      <c r="P2164">
        <v>6.24</v>
      </c>
      <c r="Q2164">
        <v>89</v>
      </c>
      <c r="R2164">
        <v>7.7</v>
      </c>
      <c r="S2164">
        <v>236.9114381</v>
      </c>
      <c r="T2164">
        <v>8818438</v>
      </c>
      <c r="U2164">
        <v>6.9</v>
      </c>
      <c r="V2164">
        <v>7.1</v>
      </c>
      <c r="W2164">
        <v>0.371</v>
      </c>
      <c r="X2164">
        <v>8.1999999999999993</v>
      </c>
      <c r="Z2164" t="s">
        <v>23</v>
      </c>
    </row>
    <row r="2165" spans="1:26" x14ac:dyDescent="0.3">
      <c r="A2165" t="s">
        <v>165</v>
      </c>
      <c r="B2165">
        <v>52</v>
      </c>
      <c r="C2165" t="s">
        <v>23</v>
      </c>
      <c r="D2165">
        <v>2003</v>
      </c>
      <c r="E2165">
        <f t="shared" si="33"/>
        <v>0</v>
      </c>
      <c r="F2165" t="str">
        <v>low</v>
      </c>
      <c r="G2165">
        <v>48</v>
      </c>
      <c r="H2165">
        <v>29</v>
      </c>
      <c r="I2165">
        <v>6.66</v>
      </c>
      <c r="J2165">
        <v>33.302861229999998</v>
      </c>
      <c r="K2165">
        <v>96</v>
      </c>
      <c r="L2165">
        <v>1064</v>
      </c>
      <c r="M2165">
        <v>14.5</v>
      </c>
      <c r="N2165">
        <v>46</v>
      </c>
      <c r="O2165">
        <v>96</v>
      </c>
      <c r="P2165">
        <v>6.34</v>
      </c>
      <c r="Q2165">
        <v>96</v>
      </c>
      <c r="R2165">
        <v>8.1</v>
      </c>
      <c r="S2165">
        <v>212.66194909999999</v>
      </c>
      <c r="T2165">
        <v>868346</v>
      </c>
      <c r="U2165">
        <v>7</v>
      </c>
      <c r="V2165">
        <v>7.3</v>
      </c>
      <c r="W2165">
        <v>0.35899999999999999</v>
      </c>
      <c r="X2165">
        <v>7.6</v>
      </c>
      <c r="Z2165" t="s">
        <v>23</v>
      </c>
    </row>
    <row r="2166" spans="1:26" x14ac:dyDescent="0.3">
      <c r="A2166" t="s">
        <v>165</v>
      </c>
      <c r="B2166">
        <v>57</v>
      </c>
      <c r="C2166" t="s">
        <v>23</v>
      </c>
      <c r="D2166">
        <v>2002</v>
      </c>
      <c r="E2166">
        <f t="shared" si="33"/>
        <v>0</v>
      </c>
      <c r="F2166" t="str">
        <v>low</v>
      </c>
      <c r="G2166">
        <v>415</v>
      </c>
      <c r="H2166">
        <v>31</v>
      </c>
      <c r="I2166">
        <v>7.82</v>
      </c>
      <c r="J2166">
        <v>1.9659778000000001</v>
      </c>
      <c r="K2166">
        <v>88</v>
      </c>
      <c r="L2166">
        <v>2738</v>
      </c>
      <c r="M2166">
        <v>14.1</v>
      </c>
      <c r="N2166">
        <v>50</v>
      </c>
      <c r="O2166">
        <v>85</v>
      </c>
      <c r="P2166">
        <v>4.18</v>
      </c>
      <c r="Q2166">
        <v>88</v>
      </c>
      <c r="R2166">
        <v>8</v>
      </c>
      <c r="S2166">
        <v>196.59778</v>
      </c>
      <c r="T2166">
        <v>853625</v>
      </c>
      <c r="U2166">
        <v>7.2</v>
      </c>
      <c r="V2166">
        <v>7.4</v>
      </c>
      <c r="W2166">
        <v>0.34300000000000003</v>
      </c>
      <c r="X2166">
        <v>7.2</v>
      </c>
      <c r="Z2166" t="s">
        <v>23</v>
      </c>
    </row>
    <row r="2167" spans="1:26" x14ac:dyDescent="0.3">
      <c r="A2167" t="s">
        <v>165</v>
      </c>
      <c r="B2167">
        <v>48.6</v>
      </c>
      <c r="C2167" t="s">
        <v>23</v>
      </c>
      <c r="D2167">
        <v>2001</v>
      </c>
      <c r="E2167">
        <f t="shared" si="33"/>
        <v>0</v>
      </c>
      <c r="F2167" t="str">
        <v>low</v>
      </c>
      <c r="G2167">
        <v>438</v>
      </c>
      <c r="H2167">
        <v>33</v>
      </c>
      <c r="I2167">
        <v>5.72</v>
      </c>
      <c r="J2167">
        <v>0.388253772</v>
      </c>
      <c r="K2167">
        <v>0</v>
      </c>
      <c r="L2167">
        <v>896</v>
      </c>
      <c r="M2167">
        <v>13.7</v>
      </c>
      <c r="N2167">
        <v>54</v>
      </c>
      <c r="O2167">
        <v>76</v>
      </c>
      <c r="P2167">
        <v>4.38</v>
      </c>
      <c r="Q2167">
        <v>77</v>
      </c>
      <c r="R2167">
        <v>8.1</v>
      </c>
      <c r="S2167">
        <v>21.569654</v>
      </c>
      <c r="T2167">
        <v>832946</v>
      </c>
      <c r="U2167">
        <v>7.4</v>
      </c>
      <c r="V2167">
        <v>7.5</v>
      </c>
      <c r="W2167">
        <v>0.33200000000000002</v>
      </c>
      <c r="X2167">
        <v>7.1</v>
      </c>
      <c r="Z2167" t="s">
        <v>23</v>
      </c>
    </row>
    <row r="2168" spans="1:26" x14ac:dyDescent="0.3">
      <c r="A2168" t="s">
        <v>165</v>
      </c>
      <c r="B2168">
        <v>48.3</v>
      </c>
      <c r="C2168" t="s">
        <v>23</v>
      </c>
      <c r="D2168">
        <v>2000</v>
      </c>
      <c r="E2168">
        <f t="shared" si="33"/>
        <v>0</v>
      </c>
      <c r="F2168" t="str">
        <v>low</v>
      </c>
      <c r="G2168">
        <v>426</v>
      </c>
      <c r="H2168">
        <v>34</v>
      </c>
      <c r="I2168">
        <v>7.13</v>
      </c>
      <c r="J2168">
        <v>18.41791804</v>
      </c>
      <c r="K2168">
        <v>0</v>
      </c>
      <c r="L2168">
        <v>2095</v>
      </c>
      <c r="M2168">
        <v>13.2</v>
      </c>
      <c r="N2168">
        <v>57</v>
      </c>
      <c r="O2168">
        <v>9</v>
      </c>
      <c r="P2168">
        <v>4.22</v>
      </c>
      <c r="Q2168">
        <v>9</v>
      </c>
      <c r="R2168">
        <v>8.5</v>
      </c>
      <c r="S2168">
        <v>216.17274699999999</v>
      </c>
      <c r="T2168">
        <v>82573</v>
      </c>
      <c r="U2168">
        <v>7.6</v>
      </c>
      <c r="V2168">
        <v>7.7</v>
      </c>
      <c r="W2168">
        <v>0.318</v>
      </c>
      <c r="X2168">
        <v>6.6</v>
      </c>
      <c r="Z2168" t="s">
        <v>23</v>
      </c>
    </row>
    <row r="2169" spans="1:26" x14ac:dyDescent="0.3">
      <c r="A2169" t="s">
        <v>166</v>
      </c>
      <c r="B2169">
        <v>0</v>
      </c>
      <c r="C2169" t="s">
        <v>23</v>
      </c>
      <c r="D2169">
        <v>2013</v>
      </c>
      <c r="E2169">
        <f t="shared" si="33"/>
        <v>0</v>
      </c>
      <c r="F2169" t="str">
        <v>low</v>
      </c>
      <c r="G2169">
        <v>0</v>
      </c>
      <c r="H2169">
        <v>0</v>
      </c>
      <c r="I2169">
        <v>8.5399999999999991</v>
      </c>
      <c r="J2169">
        <v>0</v>
      </c>
      <c r="K2169">
        <v>97</v>
      </c>
      <c r="L2169">
        <v>0</v>
      </c>
      <c r="M2169">
        <v>5.2</v>
      </c>
      <c r="N2169">
        <v>0</v>
      </c>
      <c r="O2169">
        <v>96</v>
      </c>
      <c r="P2169">
        <v>6.14</v>
      </c>
      <c r="Q2169">
        <v>96</v>
      </c>
      <c r="R2169">
        <v>0.1</v>
      </c>
      <c r="S2169">
        <v>0</v>
      </c>
      <c r="T2169">
        <v>0</v>
      </c>
      <c r="U2169">
        <v>3.7</v>
      </c>
      <c r="V2169">
        <v>3.6</v>
      </c>
      <c r="W2169">
        <v>0.749</v>
      </c>
      <c r="X2169">
        <v>13.4</v>
      </c>
      <c r="Z2169" t="s">
        <v>23</v>
      </c>
    </row>
    <row r="2170" spans="1:26" x14ac:dyDescent="0.3">
      <c r="A2170" t="s">
        <v>167</v>
      </c>
      <c r="B2170">
        <v>75.2</v>
      </c>
      <c r="C2170" t="s">
        <v>23</v>
      </c>
      <c r="D2170">
        <v>2015</v>
      </c>
      <c r="E2170">
        <f t="shared" si="33"/>
        <v>0</v>
      </c>
      <c r="F2170" t="str">
        <v>High</v>
      </c>
      <c r="G2170">
        <v>138</v>
      </c>
      <c r="H2170">
        <v>0</v>
      </c>
      <c r="I2170">
        <v>0</v>
      </c>
      <c r="J2170">
        <v>0</v>
      </c>
      <c r="K2170">
        <v>99</v>
      </c>
      <c r="L2170">
        <v>0</v>
      </c>
      <c r="M2170">
        <v>47.5</v>
      </c>
      <c r="N2170">
        <v>0</v>
      </c>
      <c r="O2170">
        <v>99</v>
      </c>
      <c r="P2170">
        <v>0</v>
      </c>
      <c r="Q2170">
        <v>99</v>
      </c>
      <c r="R2170">
        <v>0.1</v>
      </c>
      <c r="S2170">
        <v>0</v>
      </c>
      <c r="T2170">
        <v>0</v>
      </c>
      <c r="U2170">
        <v>4.3</v>
      </c>
      <c r="V2170">
        <v>4.3</v>
      </c>
      <c r="W2170">
        <v>0.73499999999999999</v>
      </c>
      <c r="X2170">
        <v>13.1</v>
      </c>
      <c r="Z2170" t="s">
        <v>23</v>
      </c>
    </row>
    <row r="2171" spans="1:26" x14ac:dyDescent="0.3">
      <c r="A2171" t="s">
        <v>167</v>
      </c>
      <c r="B2171">
        <v>75</v>
      </c>
      <c r="C2171" t="s">
        <v>23</v>
      </c>
      <c r="D2171">
        <v>2014</v>
      </c>
      <c r="E2171">
        <f t="shared" si="33"/>
        <v>0</v>
      </c>
      <c r="F2171" t="str">
        <v>High</v>
      </c>
      <c r="G2171">
        <v>139</v>
      </c>
      <c r="H2171">
        <v>0</v>
      </c>
      <c r="I2171">
        <v>9.9700000000000006</v>
      </c>
      <c r="J2171">
        <v>0</v>
      </c>
      <c r="K2171">
        <v>99</v>
      </c>
      <c r="L2171">
        <v>0</v>
      </c>
      <c r="M2171">
        <v>46.7</v>
      </c>
      <c r="N2171">
        <v>0</v>
      </c>
      <c r="O2171">
        <v>99</v>
      </c>
      <c r="P2171">
        <v>6.72</v>
      </c>
      <c r="Q2171">
        <v>99</v>
      </c>
      <c r="R2171">
        <v>0.1</v>
      </c>
      <c r="S2171">
        <v>0</v>
      </c>
      <c r="T2171">
        <v>0</v>
      </c>
      <c r="U2171">
        <v>4.3</v>
      </c>
      <c r="V2171">
        <v>4.3</v>
      </c>
      <c r="W2171">
        <v>0.72299999999999998</v>
      </c>
      <c r="X2171">
        <v>13.1</v>
      </c>
      <c r="Z2171" t="s">
        <v>23</v>
      </c>
    </row>
    <row r="2172" spans="1:26" x14ac:dyDescent="0.3">
      <c r="A2172" t="s">
        <v>167</v>
      </c>
      <c r="B2172">
        <v>74.8</v>
      </c>
      <c r="C2172" t="s">
        <v>23</v>
      </c>
      <c r="D2172">
        <v>2013</v>
      </c>
      <c r="E2172">
        <f t="shared" si="33"/>
        <v>0</v>
      </c>
      <c r="F2172" t="str">
        <v>High</v>
      </c>
      <c r="G2172">
        <v>141</v>
      </c>
      <c r="H2172">
        <v>0</v>
      </c>
      <c r="I2172">
        <v>9.73</v>
      </c>
      <c r="J2172">
        <v>0</v>
      </c>
      <c r="K2172">
        <v>99</v>
      </c>
      <c r="L2172">
        <v>0</v>
      </c>
      <c r="M2172">
        <v>45.9</v>
      </c>
      <c r="N2172">
        <v>0</v>
      </c>
      <c r="O2172">
        <v>99</v>
      </c>
      <c r="P2172">
        <v>7.85</v>
      </c>
      <c r="Q2172">
        <v>99</v>
      </c>
      <c r="R2172">
        <v>0.1</v>
      </c>
      <c r="S2172">
        <v>0</v>
      </c>
      <c r="T2172">
        <v>0</v>
      </c>
      <c r="U2172">
        <v>4.3</v>
      </c>
      <c r="V2172">
        <v>4.3</v>
      </c>
      <c r="W2172">
        <v>0.73399999999999999</v>
      </c>
      <c r="X2172">
        <v>13.1</v>
      </c>
      <c r="Z2172" t="s">
        <v>23</v>
      </c>
    </row>
    <row r="2173" spans="1:26" x14ac:dyDescent="0.3">
      <c r="A2173" t="s">
        <v>167</v>
      </c>
      <c r="B2173">
        <v>74.7</v>
      </c>
      <c r="C2173" t="s">
        <v>23</v>
      </c>
      <c r="D2173">
        <v>2012</v>
      </c>
      <c r="E2173">
        <f t="shared" si="33"/>
        <v>0</v>
      </c>
      <c r="F2173" t="str">
        <v>High</v>
      </c>
      <c r="G2173">
        <v>142</v>
      </c>
      <c r="H2173">
        <v>0</v>
      </c>
      <c r="I2173">
        <v>9.99</v>
      </c>
      <c r="J2173">
        <v>0</v>
      </c>
      <c r="K2173">
        <v>98</v>
      </c>
      <c r="L2173">
        <v>0</v>
      </c>
      <c r="M2173">
        <v>45.2</v>
      </c>
      <c r="N2173">
        <v>0</v>
      </c>
      <c r="O2173">
        <v>98</v>
      </c>
      <c r="P2173">
        <v>8.35</v>
      </c>
      <c r="Q2173">
        <v>98</v>
      </c>
      <c r="R2173">
        <v>0.1</v>
      </c>
      <c r="S2173">
        <v>0</v>
      </c>
      <c r="T2173">
        <v>0</v>
      </c>
      <c r="U2173">
        <v>4.3</v>
      </c>
      <c r="V2173">
        <v>4.3</v>
      </c>
      <c r="W2173">
        <v>0.73499999999999999</v>
      </c>
      <c r="X2173">
        <v>13</v>
      </c>
      <c r="Z2173" t="s">
        <v>23</v>
      </c>
    </row>
    <row r="2174" spans="1:26" x14ac:dyDescent="0.3">
      <c r="A2174" t="s">
        <v>167</v>
      </c>
      <c r="B2174">
        <v>74.599999999999994</v>
      </c>
      <c r="C2174" t="s">
        <v>23</v>
      </c>
      <c r="D2174">
        <v>2011</v>
      </c>
      <c r="E2174">
        <f t="shared" si="33"/>
        <v>0</v>
      </c>
      <c r="F2174" t="str">
        <v>High</v>
      </c>
      <c r="G2174">
        <v>143</v>
      </c>
      <c r="H2174">
        <v>0</v>
      </c>
      <c r="I2174">
        <v>10.43</v>
      </c>
      <c r="J2174">
        <v>0</v>
      </c>
      <c r="K2174">
        <v>99</v>
      </c>
      <c r="L2174">
        <v>0</v>
      </c>
      <c r="M2174">
        <v>44.5</v>
      </c>
      <c r="N2174">
        <v>0</v>
      </c>
      <c r="O2174">
        <v>99</v>
      </c>
      <c r="P2174">
        <v>7.58</v>
      </c>
      <c r="Q2174">
        <v>99</v>
      </c>
      <c r="R2174">
        <v>0.1</v>
      </c>
      <c r="S2174">
        <v>0</v>
      </c>
      <c r="T2174">
        <v>0</v>
      </c>
      <c r="U2174">
        <v>4.3</v>
      </c>
      <c r="V2174">
        <v>4.3</v>
      </c>
      <c r="W2174">
        <v>0.73299999999999998</v>
      </c>
      <c r="X2174">
        <v>12.9</v>
      </c>
      <c r="Z2174" t="s">
        <v>23</v>
      </c>
    </row>
    <row r="2175" spans="1:26" x14ac:dyDescent="0.3">
      <c r="A2175" t="s">
        <v>167</v>
      </c>
      <c r="B2175">
        <v>74.2</v>
      </c>
      <c r="C2175" t="s">
        <v>23</v>
      </c>
      <c r="D2175">
        <v>2010</v>
      </c>
      <c r="E2175">
        <f t="shared" si="33"/>
        <v>0</v>
      </c>
      <c r="F2175" t="str">
        <v>High</v>
      </c>
      <c r="G2175">
        <v>147</v>
      </c>
      <c r="H2175">
        <v>0</v>
      </c>
      <c r="I2175">
        <v>10.87</v>
      </c>
      <c r="J2175">
        <v>0</v>
      </c>
      <c r="K2175">
        <v>97</v>
      </c>
      <c r="L2175">
        <v>0</v>
      </c>
      <c r="M2175">
        <v>43.8</v>
      </c>
      <c r="N2175">
        <v>0</v>
      </c>
      <c r="O2175">
        <v>97</v>
      </c>
      <c r="P2175">
        <v>8.1</v>
      </c>
      <c r="Q2175">
        <v>97</v>
      </c>
      <c r="R2175">
        <v>0.1</v>
      </c>
      <c r="S2175">
        <v>0</v>
      </c>
      <c r="T2175">
        <v>0</v>
      </c>
      <c r="U2175">
        <v>4.3</v>
      </c>
      <c r="V2175">
        <v>4.3</v>
      </c>
      <c r="W2175">
        <v>0.72399999999999998</v>
      </c>
      <c r="X2175">
        <v>12.8</v>
      </c>
      <c r="Z2175" t="s">
        <v>23</v>
      </c>
    </row>
    <row r="2176" spans="1:26" x14ac:dyDescent="0.3">
      <c r="A2176" t="s">
        <v>167</v>
      </c>
      <c r="B2176">
        <v>74.3</v>
      </c>
      <c r="C2176" t="s">
        <v>23</v>
      </c>
      <c r="D2176">
        <v>2009</v>
      </c>
      <c r="E2176">
        <f t="shared" si="33"/>
        <v>0</v>
      </c>
      <c r="F2176" t="str">
        <v>High</v>
      </c>
      <c r="G2176">
        <v>147</v>
      </c>
      <c r="H2176">
        <v>0</v>
      </c>
      <c r="I2176">
        <v>11.09</v>
      </c>
      <c r="J2176">
        <v>0</v>
      </c>
      <c r="K2176">
        <v>95</v>
      </c>
      <c r="L2176">
        <v>0</v>
      </c>
      <c r="M2176">
        <v>43</v>
      </c>
      <c r="N2176">
        <v>0</v>
      </c>
      <c r="O2176">
        <v>95</v>
      </c>
      <c r="P2176">
        <v>8.1199999999999992</v>
      </c>
      <c r="Q2176">
        <v>95</v>
      </c>
      <c r="R2176">
        <v>0.1</v>
      </c>
      <c r="S2176">
        <v>0</v>
      </c>
      <c r="T2176">
        <v>0</v>
      </c>
      <c r="U2176">
        <v>4.3</v>
      </c>
      <c r="V2176">
        <v>4.4000000000000004</v>
      </c>
      <c r="W2176">
        <v>0.71699999999999997</v>
      </c>
      <c r="X2176">
        <v>12.7</v>
      </c>
      <c r="Z2176" t="s">
        <v>23</v>
      </c>
    </row>
    <row r="2177" spans="1:26" x14ac:dyDescent="0.3">
      <c r="A2177" t="s">
        <v>167</v>
      </c>
      <c r="B2177">
        <v>74.099999999999994</v>
      </c>
      <c r="C2177" t="s">
        <v>23</v>
      </c>
      <c r="D2177">
        <v>2008</v>
      </c>
      <c r="E2177">
        <f t="shared" si="33"/>
        <v>0</v>
      </c>
      <c r="F2177" t="str">
        <v>High</v>
      </c>
      <c r="G2177">
        <v>149</v>
      </c>
      <c r="H2177">
        <v>0</v>
      </c>
      <c r="I2177">
        <v>12.09</v>
      </c>
      <c r="J2177">
        <v>0</v>
      </c>
      <c r="K2177">
        <v>96</v>
      </c>
      <c r="L2177">
        <v>0</v>
      </c>
      <c r="M2177">
        <v>42.2</v>
      </c>
      <c r="N2177">
        <v>0</v>
      </c>
      <c r="O2177">
        <v>96</v>
      </c>
      <c r="P2177">
        <v>7.43</v>
      </c>
      <c r="Q2177">
        <v>96</v>
      </c>
      <c r="R2177">
        <v>0.1</v>
      </c>
      <c r="S2177">
        <v>0</v>
      </c>
      <c r="T2177">
        <v>0</v>
      </c>
      <c r="U2177">
        <v>4.3</v>
      </c>
      <c r="V2177">
        <v>4.4000000000000004</v>
      </c>
      <c r="W2177">
        <v>0.71</v>
      </c>
      <c r="X2177">
        <v>12.6</v>
      </c>
      <c r="Z2177" t="s">
        <v>23</v>
      </c>
    </row>
    <row r="2178" spans="1:26" x14ac:dyDescent="0.3">
      <c r="A2178" t="s">
        <v>167</v>
      </c>
      <c r="B2178">
        <v>73.900000000000006</v>
      </c>
      <c r="C2178" t="s">
        <v>23</v>
      </c>
      <c r="D2178">
        <v>2007</v>
      </c>
      <c r="E2178">
        <f t="shared" ref="E2178:E2241" si="34">IF(Z2178="Developing",0,1)</f>
        <v>0</v>
      </c>
      <c r="F2178" t="str">
        <v>High</v>
      </c>
      <c r="G2178">
        <v>151</v>
      </c>
      <c r="H2178">
        <v>0</v>
      </c>
      <c r="I2178">
        <v>12.68</v>
      </c>
      <c r="J2178">
        <v>0</v>
      </c>
      <c r="K2178">
        <v>99</v>
      </c>
      <c r="L2178">
        <v>0</v>
      </c>
      <c r="M2178">
        <v>41.3</v>
      </c>
      <c r="N2178">
        <v>0</v>
      </c>
      <c r="O2178">
        <v>99</v>
      </c>
      <c r="P2178">
        <v>6.81</v>
      </c>
      <c r="Q2178">
        <v>99</v>
      </c>
      <c r="R2178">
        <v>0.1</v>
      </c>
      <c r="S2178">
        <v>0</v>
      </c>
      <c r="T2178">
        <v>0</v>
      </c>
      <c r="U2178">
        <v>4.3</v>
      </c>
      <c r="V2178">
        <v>4.4000000000000004</v>
      </c>
      <c r="W2178">
        <v>0.70699999999999996</v>
      </c>
      <c r="X2178">
        <v>12.8</v>
      </c>
      <c r="Z2178" t="s">
        <v>23</v>
      </c>
    </row>
    <row r="2179" spans="1:26" x14ac:dyDescent="0.3">
      <c r="A2179" t="s">
        <v>167</v>
      </c>
      <c r="B2179">
        <v>73.5</v>
      </c>
      <c r="C2179" t="s">
        <v>23</v>
      </c>
      <c r="D2179">
        <v>2006</v>
      </c>
      <c r="E2179">
        <f t="shared" si="34"/>
        <v>0</v>
      </c>
      <c r="F2179" t="str">
        <v>High</v>
      </c>
      <c r="G2179">
        <v>155</v>
      </c>
      <c r="H2179">
        <v>0</v>
      </c>
      <c r="I2179">
        <v>13.45</v>
      </c>
      <c r="J2179">
        <v>0</v>
      </c>
      <c r="K2179">
        <v>85</v>
      </c>
      <c r="L2179">
        <v>0</v>
      </c>
      <c r="M2179">
        <v>4.4000000000000004</v>
      </c>
      <c r="N2179">
        <v>0</v>
      </c>
      <c r="O2179">
        <v>85</v>
      </c>
      <c r="P2179">
        <v>6.37</v>
      </c>
      <c r="Q2179">
        <v>85</v>
      </c>
      <c r="R2179">
        <v>0.1</v>
      </c>
      <c r="S2179">
        <v>0</v>
      </c>
      <c r="T2179">
        <v>0</v>
      </c>
      <c r="U2179">
        <v>4.3</v>
      </c>
      <c r="V2179">
        <v>4.4000000000000004</v>
      </c>
      <c r="W2179">
        <v>0.69399999999999995</v>
      </c>
      <c r="X2179">
        <v>12.4</v>
      </c>
      <c r="Z2179" t="s">
        <v>23</v>
      </c>
    </row>
    <row r="2180" spans="1:26" x14ac:dyDescent="0.3">
      <c r="A2180" t="s">
        <v>167</v>
      </c>
      <c r="B2180">
        <v>73.099999999999994</v>
      </c>
      <c r="C2180" t="s">
        <v>23</v>
      </c>
      <c r="D2180">
        <v>2005</v>
      </c>
      <c r="E2180">
        <f t="shared" si="34"/>
        <v>0</v>
      </c>
      <c r="F2180" t="str">
        <v>High</v>
      </c>
      <c r="G2180">
        <v>16</v>
      </c>
      <c r="H2180">
        <v>0</v>
      </c>
      <c r="I2180">
        <v>12.32</v>
      </c>
      <c r="J2180">
        <v>0</v>
      </c>
      <c r="K2180">
        <v>95</v>
      </c>
      <c r="L2180">
        <v>0</v>
      </c>
      <c r="M2180">
        <v>39.6</v>
      </c>
      <c r="N2180">
        <v>0</v>
      </c>
      <c r="O2180">
        <v>95</v>
      </c>
      <c r="P2180">
        <v>6.25</v>
      </c>
      <c r="Q2180">
        <v>95</v>
      </c>
      <c r="R2180">
        <v>0.2</v>
      </c>
      <c r="S2180">
        <v>0</v>
      </c>
      <c r="T2180">
        <v>0</v>
      </c>
      <c r="U2180">
        <v>4.4000000000000004</v>
      </c>
      <c r="V2180">
        <v>4.4000000000000004</v>
      </c>
      <c r="W2180">
        <v>0.68899999999999995</v>
      </c>
      <c r="X2180">
        <v>12.2</v>
      </c>
      <c r="Z2180" t="s">
        <v>23</v>
      </c>
    </row>
    <row r="2181" spans="1:26" x14ac:dyDescent="0.3">
      <c r="A2181" t="s">
        <v>167</v>
      </c>
      <c r="B2181">
        <v>72.599999999999994</v>
      </c>
      <c r="C2181" t="s">
        <v>23</v>
      </c>
      <c r="D2181">
        <v>2004</v>
      </c>
      <c r="E2181">
        <f t="shared" si="34"/>
        <v>0</v>
      </c>
      <c r="F2181" t="str">
        <v>High</v>
      </c>
      <c r="G2181">
        <v>166</v>
      </c>
      <c r="H2181">
        <v>0</v>
      </c>
      <c r="I2181">
        <v>11.93</v>
      </c>
      <c r="J2181">
        <v>0</v>
      </c>
      <c r="K2181">
        <v>91</v>
      </c>
      <c r="L2181">
        <v>0</v>
      </c>
      <c r="M2181">
        <v>39</v>
      </c>
      <c r="N2181">
        <v>0</v>
      </c>
      <c r="O2181">
        <v>91</v>
      </c>
      <c r="P2181">
        <v>6.2</v>
      </c>
      <c r="Q2181">
        <v>91</v>
      </c>
      <c r="R2181">
        <v>0.2</v>
      </c>
      <c r="S2181">
        <v>0</v>
      </c>
      <c r="T2181">
        <v>0</v>
      </c>
      <c r="U2181">
        <v>4.4000000000000004</v>
      </c>
      <c r="V2181">
        <v>4.4000000000000004</v>
      </c>
      <c r="W2181">
        <v>0.68600000000000005</v>
      </c>
      <c r="X2181">
        <v>12.3</v>
      </c>
      <c r="Z2181" t="s">
        <v>23</v>
      </c>
    </row>
    <row r="2182" spans="1:26" x14ac:dyDescent="0.3">
      <c r="A2182" t="s">
        <v>167</v>
      </c>
      <c r="B2182">
        <v>72.2</v>
      </c>
      <c r="C2182" t="s">
        <v>23</v>
      </c>
      <c r="D2182">
        <v>2003</v>
      </c>
      <c r="E2182">
        <f t="shared" si="34"/>
        <v>0</v>
      </c>
      <c r="F2182" t="str">
        <v>High</v>
      </c>
      <c r="G2182">
        <v>171</v>
      </c>
      <c r="H2182">
        <v>0</v>
      </c>
      <c r="I2182">
        <v>12.55</v>
      </c>
      <c r="J2182">
        <v>0</v>
      </c>
      <c r="K2182">
        <v>84</v>
      </c>
      <c r="L2182">
        <v>0</v>
      </c>
      <c r="M2182">
        <v>38.4</v>
      </c>
      <c r="N2182">
        <v>0</v>
      </c>
      <c r="O2182">
        <v>91</v>
      </c>
      <c r="P2182">
        <v>6.1</v>
      </c>
      <c r="Q2182">
        <v>9</v>
      </c>
      <c r="R2182">
        <v>0.2</v>
      </c>
      <c r="S2182">
        <v>0</v>
      </c>
      <c r="T2182">
        <v>0</v>
      </c>
      <c r="U2182">
        <v>4.4000000000000004</v>
      </c>
      <c r="V2182">
        <v>4.4000000000000004</v>
      </c>
      <c r="W2182">
        <v>0.68400000000000005</v>
      </c>
      <c r="X2182">
        <v>12.4</v>
      </c>
      <c r="Z2182" t="s">
        <v>23</v>
      </c>
    </row>
    <row r="2183" spans="1:26" x14ac:dyDescent="0.3">
      <c r="A2183" t="s">
        <v>167</v>
      </c>
      <c r="B2183">
        <v>72</v>
      </c>
      <c r="C2183" t="s">
        <v>23</v>
      </c>
      <c r="D2183">
        <v>2002</v>
      </c>
      <c r="E2183">
        <f t="shared" si="34"/>
        <v>0</v>
      </c>
      <c r="F2183" t="str">
        <v>High</v>
      </c>
      <c r="G2183">
        <v>174</v>
      </c>
      <c r="H2183">
        <v>0</v>
      </c>
      <c r="I2183">
        <v>11.85</v>
      </c>
      <c r="J2183">
        <v>0</v>
      </c>
      <c r="K2183">
        <v>14</v>
      </c>
      <c r="L2183">
        <v>0</v>
      </c>
      <c r="M2183">
        <v>37.9</v>
      </c>
      <c r="N2183">
        <v>0</v>
      </c>
      <c r="O2183">
        <v>9</v>
      </c>
      <c r="P2183">
        <v>6.33</v>
      </c>
      <c r="Q2183">
        <v>74</v>
      </c>
      <c r="R2183">
        <v>0.1</v>
      </c>
      <c r="S2183">
        <v>0</v>
      </c>
      <c r="T2183">
        <v>0</v>
      </c>
      <c r="U2183">
        <v>4.4000000000000004</v>
      </c>
      <c r="V2183">
        <v>4.5</v>
      </c>
      <c r="W2183">
        <v>0.68100000000000005</v>
      </c>
      <c r="X2183">
        <v>12.5</v>
      </c>
      <c r="Z2183" t="s">
        <v>23</v>
      </c>
    </row>
    <row r="2184" spans="1:26" x14ac:dyDescent="0.3">
      <c r="A2184" t="s">
        <v>167</v>
      </c>
      <c r="B2184">
        <v>71.8</v>
      </c>
      <c r="C2184" t="s">
        <v>23</v>
      </c>
      <c r="D2184">
        <v>2001</v>
      </c>
      <c r="E2184">
        <f t="shared" si="34"/>
        <v>0</v>
      </c>
      <c r="F2184" t="str">
        <v>High</v>
      </c>
      <c r="G2184">
        <v>178</v>
      </c>
      <c r="H2184">
        <v>0</v>
      </c>
      <c r="I2184">
        <v>12.03</v>
      </c>
      <c r="J2184">
        <v>0</v>
      </c>
      <c r="K2184">
        <v>0</v>
      </c>
      <c r="L2184">
        <v>0</v>
      </c>
      <c r="M2184">
        <v>37.299999999999997</v>
      </c>
      <c r="N2184">
        <v>0</v>
      </c>
      <c r="O2184">
        <v>99</v>
      </c>
      <c r="P2184">
        <v>6.1</v>
      </c>
      <c r="Q2184">
        <v>99</v>
      </c>
      <c r="R2184">
        <v>0.3</v>
      </c>
      <c r="S2184">
        <v>0</v>
      </c>
      <c r="T2184">
        <v>0</v>
      </c>
      <c r="U2184">
        <v>4.5</v>
      </c>
      <c r="V2184">
        <v>4.5</v>
      </c>
      <c r="W2184">
        <v>0.68400000000000005</v>
      </c>
      <c r="X2184">
        <v>12.6</v>
      </c>
      <c r="Z2184" t="s">
        <v>23</v>
      </c>
    </row>
    <row r="2185" spans="1:26" x14ac:dyDescent="0.3">
      <c r="A2185" t="s">
        <v>167</v>
      </c>
      <c r="B2185">
        <v>71.599999999999994</v>
      </c>
      <c r="C2185" t="s">
        <v>23</v>
      </c>
      <c r="D2185">
        <v>2000</v>
      </c>
      <c r="E2185">
        <f t="shared" si="34"/>
        <v>0</v>
      </c>
      <c r="F2185" t="str">
        <v>High</v>
      </c>
      <c r="G2185">
        <v>183</v>
      </c>
      <c r="H2185">
        <v>0</v>
      </c>
      <c r="I2185">
        <v>11.69</v>
      </c>
      <c r="J2185">
        <v>0</v>
      </c>
      <c r="K2185">
        <v>0</v>
      </c>
      <c r="L2185">
        <v>0</v>
      </c>
      <c r="M2185">
        <v>36.799999999999997</v>
      </c>
      <c r="N2185">
        <v>0</v>
      </c>
      <c r="O2185">
        <v>7</v>
      </c>
      <c r="P2185">
        <v>5.53</v>
      </c>
      <c r="Q2185">
        <v>7</v>
      </c>
      <c r="R2185">
        <v>0.4</v>
      </c>
      <c r="S2185">
        <v>0</v>
      </c>
      <c r="T2185">
        <v>0</v>
      </c>
      <c r="U2185">
        <v>4.5</v>
      </c>
      <c r="V2185">
        <v>4.5</v>
      </c>
      <c r="W2185">
        <v>0</v>
      </c>
      <c r="X2185">
        <v>12.8</v>
      </c>
      <c r="Z2185" t="s">
        <v>23</v>
      </c>
    </row>
    <row r="2186" spans="1:26" x14ac:dyDescent="0.3">
      <c r="A2186" t="s">
        <v>168</v>
      </c>
      <c r="B2186">
        <v>73.2</v>
      </c>
      <c r="C2186" t="s">
        <v>23</v>
      </c>
      <c r="D2186">
        <v>2015</v>
      </c>
      <c r="E2186">
        <f t="shared" si="34"/>
        <v>0</v>
      </c>
      <c r="F2186" t="str">
        <v>High</v>
      </c>
      <c r="G2186">
        <v>156</v>
      </c>
      <c r="H2186">
        <v>0</v>
      </c>
      <c r="I2186">
        <v>0</v>
      </c>
      <c r="J2186">
        <v>0</v>
      </c>
      <c r="K2186">
        <v>98</v>
      </c>
      <c r="L2186">
        <v>0</v>
      </c>
      <c r="M2186">
        <v>54.1</v>
      </c>
      <c r="N2186">
        <v>0</v>
      </c>
      <c r="O2186">
        <v>97</v>
      </c>
      <c r="P2186">
        <v>0</v>
      </c>
      <c r="Q2186">
        <v>98</v>
      </c>
      <c r="R2186">
        <v>0.1</v>
      </c>
      <c r="S2186">
        <v>0</v>
      </c>
      <c r="T2186">
        <v>0</v>
      </c>
      <c r="U2186">
        <v>3.5</v>
      </c>
      <c r="V2186">
        <v>3.4</v>
      </c>
      <c r="W2186">
        <v>0.72</v>
      </c>
      <c r="X2186">
        <v>13.3</v>
      </c>
      <c r="Z2186" t="s">
        <v>23</v>
      </c>
    </row>
    <row r="2187" spans="1:26" x14ac:dyDescent="0.3">
      <c r="A2187" t="s">
        <v>168</v>
      </c>
      <c r="B2187">
        <v>73.099999999999994</v>
      </c>
      <c r="C2187" t="s">
        <v>23</v>
      </c>
      <c r="D2187">
        <v>2014</v>
      </c>
      <c r="E2187">
        <f t="shared" si="34"/>
        <v>0</v>
      </c>
      <c r="F2187" t="str">
        <v>High</v>
      </c>
      <c r="G2187">
        <v>157</v>
      </c>
      <c r="H2187">
        <v>0</v>
      </c>
      <c r="I2187">
        <v>7.01</v>
      </c>
      <c r="J2187">
        <v>0</v>
      </c>
      <c r="K2187">
        <v>98</v>
      </c>
      <c r="L2187">
        <v>0</v>
      </c>
      <c r="M2187">
        <v>53.1</v>
      </c>
      <c r="N2187">
        <v>0</v>
      </c>
      <c r="O2187">
        <v>97</v>
      </c>
      <c r="P2187">
        <v>8.6300000000000008</v>
      </c>
      <c r="Q2187">
        <v>98</v>
      </c>
      <c r="R2187">
        <v>0.1</v>
      </c>
      <c r="S2187">
        <v>0</v>
      </c>
      <c r="T2187">
        <v>0</v>
      </c>
      <c r="U2187">
        <v>3.5</v>
      </c>
      <c r="V2187">
        <v>3.4</v>
      </c>
      <c r="W2187">
        <v>0.72</v>
      </c>
      <c r="X2187">
        <v>13.3</v>
      </c>
      <c r="Z2187" t="s">
        <v>23</v>
      </c>
    </row>
    <row r="2188" spans="1:26" x14ac:dyDescent="0.3">
      <c r="A2188" t="s">
        <v>168</v>
      </c>
      <c r="B2188">
        <v>72.7</v>
      </c>
      <c r="C2188" t="s">
        <v>23</v>
      </c>
      <c r="D2188">
        <v>2013</v>
      </c>
      <c r="E2188">
        <f t="shared" si="34"/>
        <v>0</v>
      </c>
      <c r="F2188" t="str">
        <v>High</v>
      </c>
      <c r="G2188">
        <v>161</v>
      </c>
      <c r="H2188">
        <v>0</v>
      </c>
      <c r="I2188">
        <v>7.07</v>
      </c>
      <c r="J2188">
        <v>0</v>
      </c>
      <c r="K2188">
        <v>97</v>
      </c>
      <c r="L2188">
        <v>0</v>
      </c>
      <c r="M2188">
        <v>52.2</v>
      </c>
      <c r="N2188">
        <v>0</v>
      </c>
      <c r="O2188">
        <v>97</v>
      </c>
      <c r="P2188">
        <v>5.21</v>
      </c>
      <c r="Q2188">
        <v>97</v>
      </c>
      <c r="R2188">
        <v>0.1</v>
      </c>
      <c r="S2188">
        <v>0</v>
      </c>
      <c r="T2188">
        <v>0</v>
      </c>
      <c r="U2188">
        <v>3.5</v>
      </c>
      <c r="V2188">
        <v>3.4</v>
      </c>
      <c r="W2188">
        <v>0.71699999999999997</v>
      </c>
      <c r="X2188">
        <v>13.3</v>
      </c>
      <c r="Z2188" t="s">
        <v>23</v>
      </c>
    </row>
    <row r="2189" spans="1:26" x14ac:dyDescent="0.3">
      <c r="A2189" t="s">
        <v>168</v>
      </c>
      <c r="B2189">
        <v>72.8</v>
      </c>
      <c r="C2189" t="s">
        <v>23</v>
      </c>
      <c r="D2189">
        <v>2012</v>
      </c>
      <c r="E2189">
        <f t="shared" si="34"/>
        <v>0</v>
      </c>
      <c r="F2189" t="str">
        <v>High</v>
      </c>
      <c r="G2189">
        <v>159</v>
      </c>
      <c r="H2189">
        <v>0</v>
      </c>
      <c r="I2189">
        <v>6.93</v>
      </c>
      <c r="J2189">
        <v>0</v>
      </c>
      <c r="K2189">
        <v>96</v>
      </c>
      <c r="L2189">
        <v>0</v>
      </c>
      <c r="M2189">
        <v>51.2</v>
      </c>
      <c r="N2189">
        <v>0</v>
      </c>
      <c r="O2189">
        <v>96</v>
      </c>
      <c r="P2189">
        <v>8.48</v>
      </c>
      <c r="Q2189">
        <v>96</v>
      </c>
      <c r="R2189">
        <v>0.1</v>
      </c>
      <c r="S2189">
        <v>0</v>
      </c>
      <c r="T2189">
        <v>0</v>
      </c>
      <c r="U2189">
        <v>3.5</v>
      </c>
      <c r="V2189">
        <v>3.5</v>
      </c>
      <c r="W2189">
        <v>0.71299999999999997</v>
      </c>
      <c r="X2189">
        <v>13.3</v>
      </c>
      <c r="Z2189" t="s">
        <v>23</v>
      </c>
    </row>
    <row r="2190" spans="1:26" x14ac:dyDescent="0.3">
      <c r="A2190" t="s">
        <v>168</v>
      </c>
      <c r="B2190">
        <v>72.7</v>
      </c>
      <c r="C2190" t="s">
        <v>23</v>
      </c>
      <c r="D2190">
        <v>2011</v>
      </c>
      <c r="E2190">
        <f t="shared" si="34"/>
        <v>0</v>
      </c>
      <c r="F2190" t="str">
        <v>High</v>
      </c>
      <c r="G2190">
        <v>16</v>
      </c>
      <c r="H2190">
        <v>0</v>
      </c>
      <c r="I2190">
        <v>7.02</v>
      </c>
      <c r="J2190">
        <v>0</v>
      </c>
      <c r="K2190">
        <v>96</v>
      </c>
      <c r="L2190">
        <v>0</v>
      </c>
      <c r="M2190">
        <v>5.3</v>
      </c>
      <c r="N2190">
        <v>0</v>
      </c>
      <c r="O2190">
        <v>96</v>
      </c>
      <c r="P2190">
        <v>4.99</v>
      </c>
      <c r="Q2190">
        <v>96</v>
      </c>
      <c r="R2190">
        <v>0.1</v>
      </c>
      <c r="S2190">
        <v>0</v>
      </c>
      <c r="T2190">
        <v>0</v>
      </c>
      <c r="U2190">
        <v>3.5</v>
      </c>
      <c r="V2190">
        <v>3.5</v>
      </c>
      <c r="W2190">
        <v>0.71199999999999997</v>
      </c>
      <c r="X2190">
        <v>13.3</v>
      </c>
      <c r="Z2190" t="s">
        <v>23</v>
      </c>
    </row>
    <row r="2191" spans="1:26" x14ac:dyDescent="0.3">
      <c r="A2191" t="s">
        <v>168</v>
      </c>
      <c r="B2191">
        <v>72.5</v>
      </c>
      <c r="C2191" t="s">
        <v>23</v>
      </c>
      <c r="D2191">
        <v>2010</v>
      </c>
      <c r="E2191">
        <f t="shared" si="34"/>
        <v>0</v>
      </c>
      <c r="F2191" t="str">
        <v>High</v>
      </c>
      <c r="G2191">
        <v>162</v>
      </c>
      <c r="H2191">
        <v>0</v>
      </c>
      <c r="I2191">
        <v>7</v>
      </c>
      <c r="J2191">
        <v>0</v>
      </c>
      <c r="K2191">
        <v>99</v>
      </c>
      <c r="L2191">
        <v>0</v>
      </c>
      <c r="M2191">
        <v>49.3</v>
      </c>
      <c r="N2191">
        <v>0</v>
      </c>
      <c r="O2191">
        <v>99</v>
      </c>
      <c r="P2191">
        <v>4.71</v>
      </c>
      <c r="Q2191">
        <v>99</v>
      </c>
      <c r="R2191">
        <v>0.1</v>
      </c>
      <c r="S2191">
        <v>0</v>
      </c>
      <c r="T2191">
        <v>0</v>
      </c>
      <c r="U2191">
        <v>3.5</v>
      </c>
      <c r="V2191">
        <v>3.5</v>
      </c>
      <c r="W2191">
        <v>0.71099999999999997</v>
      </c>
      <c r="X2191">
        <v>13.3</v>
      </c>
      <c r="Z2191" t="s">
        <v>23</v>
      </c>
    </row>
    <row r="2192" spans="1:26" x14ac:dyDescent="0.3">
      <c r="A2192" t="s">
        <v>168</v>
      </c>
      <c r="B2192">
        <v>72.3</v>
      </c>
      <c r="C2192" t="s">
        <v>23</v>
      </c>
      <c r="D2192">
        <v>2009</v>
      </c>
      <c r="E2192">
        <f t="shared" si="34"/>
        <v>0</v>
      </c>
      <c r="F2192" t="str">
        <v>High</v>
      </c>
      <c r="G2192">
        <v>165</v>
      </c>
      <c r="H2192">
        <v>0</v>
      </c>
      <c r="I2192">
        <v>6.85</v>
      </c>
      <c r="J2192">
        <v>0</v>
      </c>
      <c r="K2192">
        <v>99</v>
      </c>
      <c r="L2192">
        <v>0</v>
      </c>
      <c r="M2192">
        <v>48.4</v>
      </c>
      <c r="N2192">
        <v>0</v>
      </c>
      <c r="O2192">
        <v>99</v>
      </c>
      <c r="P2192">
        <v>5.13</v>
      </c>
      <c r="Q2192">
        <v>99</v>
      </c>
      <c r="R2192">
        <v>0.2</v>
      </c>
      <c r="S2192">
        <v>0</v>
      </c>
      <c r="T2192">
        <v>0</v>
      </c>
      <c r="U2192">
        <v>3.6</v>
      </c>
      <c r="V2192">
        <v>3.5</v>
      </c>
      <c r="W2192">
        <v>0.70899999999999996</v>
      </c>
      <c r="X2192">
        <v>13.3</v>
      </c>
      <c r="Z2192" t="s">
        <v>23</v>
      </c>
    </row>
    <row r="2193" spans="1:26" x14ac:dyDescent="0.3">
      <c r="A2193" t="s">
        <v>168</v>
      </c>
      <c r="B2193">
        <v>72.099999999999994</v>
      </c>
      <c r="C2193" t="s">
        <v>23</v>
      </c>
      <c r="D2193">
        <v>2008</v>
      </c>
      <c r="E2193">
        <f t="shared" si="34"/>
        <v>0</v>
      </c>
      <c r="F2193" t="str">
        <v>High</v>
      </c>
      <c r="G2193">
        <v>167</v>
      </c>
      <c r="H2193">
        <v>0</v>
      </c>
      <c r="I2193">
        <v>6.92</v>
      </c>
      <c r="J2193">
        <v>0</v>
      </c>
      <c r="K2193">
        <v>99</v>
      </c>
      <c r="L2193">
        <v>0</v>
      </c>
      <c r="M2193">
        <v>47.5</v>
      </c>
      <c r="N2193">
        <v>0</v>
      </c>
      <c r="O2193">
        <v>99</v>
      </c>
      <c r="P2193">
        <v>4.7</v>
      </c>
      <c r="Q2193">
        <v>99</v>
      </c>
      <c r="R2193">
        <v>0.3</v>
      </c>
      <c r="S2193">
        <v>0</v>
      </c>
      <c r="T2193">
        <v>0</v>
      </c>
      <c r="U2193">
        <v>3.6</v>
      </c>
      <c r="V2193">
        <v>3.6</v>
      </c>
      <c r="W2193">
        <v>0.70399999999999996</v>
      </c>
      <c r="X2193">
        <v>13.3</v>
      </c>
      <c r="Z2193" t="s">
        <v>23</v>
      </c>
    </row>
    <row r="2194" spans="1:26" x14ac:dyDescent="0.3">
      <c r="A2194" t="s">
        <v>168</v>
      </c>
      <c r="B2194">
        <v>71.900000000000006</v>
      </c>
      <c r="C2194" t="s">
        <v>23</v>
      </c>
      <c r="D2194">
        <v>2007</v>
      </c>
      <c r="E2194">
        <f t="shared" si="34"/>
        <v>0</v>
      </c>
      <c r="F2194" t="str">
        <v>High</v>
      </c>
      <c r="G2194">
        <v>17</v>
      </c>
      <c r="H2194">
        <v>0</v>
      </c>
      <c r="I2194">
        <v>5.89</v>
      </c>
      <c r="J2194">
        <v>0</v>
      </c>
      <c r="K2194">
        <v>99</v>
      </c>
      <c r="L2194">
        <v>0</v>
      </c>
      <c r="M2194">
        <v>46.6</v>
      </c>
      <c r="N2194">
        <v>0</v>
      </c>
      <c r="O2194">
        <v>99</v>
      </c>
      <c r="P2194">
        <v>3.92</v>
      </c>
      <c r="Q2194">
        <v>99</v>
      </c>
      <c r="R2194">
        <v>0.3</v>
      </c>
      <c r="S2194">
        <v>0</v>
      </c>
      <c r="T2194">
        <v>0</v>
      </c>
      <c r="U2194">
        <v>3.6</v>
      </c>
      <c r="V2194">
        <v>3.6</v>
      </c>
      <c r="W2194">
        <v>0.70199999999999996</v>
      </c>
      <c r="X2194">
        <v>13.3</v>
      </c>
      <c r="Z2194" t="s">
        <v>23</v>
      </c>
    </row>
    <row r="2195" spans="1:26" x14ac:dyDescent="0.3">
      <c r="A2195" t="s">
        <v>168</v>
      </c>
      <c r="B2195">
        <v>71.7</v>
      </c>
      <c r="C2195" t="s">
        <v>23</v>
      </c>
      <c r="D2195">
        <v>2006</v>
      </c>
      <c r="E2195">
        <f t="shared" si="34"/>
        <v>0</v>
      </c>
      <c r="F2195" t="str">
        <v>High</v>
      </c>
      <c r="G2195">
        <v>173</v>
      </c>
      <c r="H2195">
        <v>0</v>
      </c>
      <c r="I2195">
        <v>5.93</v>
      </c>
      <c r="J2195">
        <v>0</v>
      </c>
      <c r="K2195">
        <v>99</v>
      </c>
      <c r="L2195">
        <v>0</v>
      </c>
      <c r="M2195">
        <v>45.7</v>
      </c>
      <c r="N2195">
        <v>0</v>
      </c>
      <c r="O2195">
        <v>99</v>
      </c>
      <c r="P2195">
        <v>3.88</v>
      </c>
      <c r="Q2195">
        <v>99</v>
      </c>
      <c r="R2195">
        <v>0.3</v>
      </c>
      <c r="S2195">
        <v>0</v>
      </c>
      <c r="T2195">
        <v>0</v>
      </c>
      <c r="U2195">
        <v>3.7</v>
      </c>
      <c r="V2195">
        <v>3.6</v>
      </c>
      <c r="W2195">
        <v>0.69499999999999995</v>
      </c>
      <c r="X2195">
        <v>13.3</v>
      </c>
      <c r="Z2195" t="s">
        <v>23</v>
      </c>
    </row>
    <row r="2196" spans="1:26" x14ac:dyDescent="0.3">
      <c r="A2196" t="s">
        <v>168</v>
      </c>
      <c r="B2196">
        <v>71.400000000000006</v>
      </c>
      <c r="C2196" t="s">
        <v>23</v>
      </c>
      <c r="D2196">
        <v>2005</v>
      </c>
      <c r="E2196">
        <f t="shared" si="34"/>
        <v>0</v>
      </c>
      <c r="F2196" t="str">
        <v>High</v>
      </c>
      <c r="G2196">
        <v>177</v>
      </c>
      <c r="H2196">
        <v>0</v>
      </c>
      <c r="I2196">
        <v>6.04</v>
      </c>
      <c r="J2196">
        <v>0</v>
      </c>
      <c r="K2196">
        <v>99</v>
      </c>
      <c r="L2196">
        <v>0</v>
      </c>
      <c r="M2196">
        <v>44.7</v>
      </c>
      <c r="N2196">
        <v>0</v>
      </c>
      <c r="O2196">
        <v>93</v>
      </c>
      <c r="P2196">
        <v>3.66</v>
      </c>
      <c r="Q2196">
        <v>99</v>
      </c>
      <c r="R2196">
        <v>0.2</v>
      </c>
      <c r="S2196">
        <v>0</v>
      </c>
      <c r="T2196">
        <v>0</v>
      </c>
      <c r="U2196">
        <v>3.7</v>
      </c>
      <c r="V2196">
        <v>3.7</v>
      </c>
      <c r="W2196">
        <v>0.69199999999999995</v>
      </c>
      <c r="X2196">
        <v>13.3</v>
      </c>
      <c r="Z2196" t="s">
        <v>23</v>
      </c>
    </row>
    <row r="2197" spans="1:26" x14ac:dyDescent="0.3">
      <c r="A2197" t="s">
        <v>168</v>
      </c>
      <c r="B2197">
        <v>71.2</v>
      </c>
      <c r="C2197" t="s">
        <v>23</v>
      </c>
      <c r="D2197">
        <v>2004</v>
      </c>
      <c r="E2197">
        <f t="shared" si="34"/>
        <v>0</v>
      </c>
      <c r="F2197" t="str">
        <v>High</v>
      </c>
      <c r="G2197">
        <v>181</v>
      </c>
      <c r="H2197">
        <v>0</v>
      </c>
      <c r="I2197">
        <v>5.42</v>
      </c>
      <c r="J2197">
        <v>0</v>
      </c>
      <c r="K2197">
        <v>99</v>
      </c>
      <c r="L2197">
        <v>0</v>
      </c>
      <c r="M2197">
        <v>43.8</v>
      </c>
      <c r="N2197">
        <v>0</v>
      </c>
      <c r="O2197">
        <v>99</v>
      </c>
      <c r="P2197">
        <v>3.72</v>
      </c>
      <c r="Q2197">
        <v>99</v>
      </c>
      <c r="R2197">
        <v>0.4</v>
      </c>
      <c r="S2197">
        <v>0</v>
      </c>
      <c r="T2197">
        <v>0</v>
      </c>
      <c r="U2197">
        <v>3.8</v>
      </c>
      <c r="V2197">
        <v>3.7</v>
      </c>
      <c r="W2197">
        <v>0.68899999999999995</v>
      </c>
      <c r="X2197">
        <v>13.2</v>
      </c>
      <c r="Z2197" t="s">
        <v>23</v>
      </c>
    </row>
    <row r="2198" spans="1:26" x14ac:dyDescent="0.3">
      <c r="A2198" t="s">
        <v>168</v>
      </c>
      <c r="B2198">
        <v>71</v>
      </c>
      <c r="C2198" t="s">
        <v>23</v>
      </c>
      <c r="D2198">
        <v>2003</v>
      </c>
      <c r="E2198">
        <f t="shared" si="34"/>
        <v>0</v>
      </c>
      <c r="F2198" t="str">
        <v>High</v>
      </c>
      <c r="G2198">
        <v>184</v>
      </c>
      <c r="H2198">
        <v>0</v>
      </c>
      <c r="I2198">
        <v>5.0999999999999996</v>
      </c>
      <c r="J2198">
        <v>0</v>
      </c>
      <c r="K2198">
        <v>31</v>
      </c>
      <c r="L2198">
        <v>0</v>
      </c>
      <c r="M2198">
        <v>42.9</v>
      </c>
      <c r="N2198">
        <v>0</v>
      </c>
      <c r="O2198">
        <v>99</v>
      </c>
      <c r="P2198">
        <v>3.91</v>
      </c>
      <c r="Q2198">
        <v>99</v>
      </c>
      <c r="R2198">
        <v>0.4</v>
      </c>
      <c r="S2198">
        <v>0</v>
      </c>
      <c r="T2198">
        <v>0</v>
      </c>
      <c r="U2198">
        <v>3.8</v>
      </c>
      <c r="V2198">
        <v>3.8</v>
      </c>
      <c r="W2198">
        <v>0.68200000000000005</v>
      </c>
      <c r="X2198">
        <v>13</v>
      </c>
      <c r="Z2198" t="s">
        <v>23</v>
      </c>
    </row>
    <row r="2199" spans="1:26" x14ac:dyDescent="0.3">
      <c r="A2199" t="s">
        <v>168</v>
      </c>
      <c r="B2199">
        <v>79</v>
      </c>
      <c r="C2199" t="s">
        <v>23</v>
      </c>
      <c r="D2199">
        <v>2002</v>
      </c>
      <c r="E2199">
        <f t="shared" si="34"/>
        <v>0</v>
      </c>
      <c r="F2199" t="str">
        <v>High</v>
      </c>
      <c r="G2199">
        <v>186</v>
      </c>
      <c r="H2199">
        <v>0</v>
      </c>
      <c r="I2199">
        <v>4.9400000000000004</v>
      </c>
      <c r="J2199">
        <v>0</v>
      </c>
      <c r="K2199">
        <v>0</v>
      </c>
      <c r="L2199">
        <v>0</v>
      </c>
      <c r="M2199">
        <v>42</v>
      </c>
      <c r="N2199">
        <v>0</v>
      </c>
      <c r="O2199">
        <v>99</v>
      </c>
      <c r="P2199">
        <v>3.93</v>
      </c>
      <c r="Q2199">
        <v>99</v>
      </c>
      <c r="R2199">
        <v>0.4</v>
      </c>
      <c r="S2199">
        <v>0</v>
      </c>
      <c r="T2199">
        <v>0</v>
      </c>
      <c r="U2199">
        <v>3.9</v>
      </c>
      <c r="V2199">
        <v>3.8</v>
      </c>
      <c r="W2199">
        <v>0.67700000000000005</v>
      </c>
      <c r="X2199">
        <v>12.9</v>
      </c>
      <c r="Z2199" t="s">
        <v>23</v>
      </c>
    </row>
    <row r="2200" spans="1:26" x14ac:dyDescent="0.3">
      <c r="A2200" t="s">
        <v>168</v>
      </c>
      <c r="B2200">
        <v>79</v>
      </c>
      <c r="C2200" t="s">
        <v>23</v>
      </c>
      <c r="D2200">
        <v>2001</v>
      </c>
      <c r="E2200">
        <f t="shared" si="34"/>
        <v>0</v>
      </c>
      <c r="F2200" t="str">
        <v>High</v>
      </c>
      <c r="G2200">
        <v>186</v>
      </c>
      <c r="H2200">
        <v>0</v>
      </c>
      <c r="I2200">
        <v>4.7300000000000004</v>
      </c>
      <c r="J2200">
        <v>0</v>
      </c>
      <c r="K2200">
        <v>0</v>
      </c>
      <c r="L2200">
        <v>0</v>
      </c>
      <c r="M2200">
        <v>41</v>
      </c>
      <c r="N2200">
        <v>0</v>
      </c>
      <c r="O2200">
        <v>99</v>
      </c>
      <c r="P2200">
        <v>3.64</v>
      </c>
      <c r="Q2200">
        <v>99</v>
      </c>
      <c r="R2200">
        <v>0.7</v>
      </c>
      <c r="S2200">
        <v>0</v>
      </c>
      <c r="T2200">
        <v>0</v>
      </c>
      <c r="U2200">
        <v>3.9</v>
      </c>
      <c r="V2200">
        <v>3.9</v>
      </c>
      <c r="W2200">
        <v>0.67300000000000004</v>
      </c>
      <c r="X2200">
        <v>12.8</v>
      </c>
      <c r="Z2200" t="s">
        <v>23</v>
      </c>
    </row>
    <row r="2201" spans="1:26" x14ac:dyDescent="0.3">
      <c r="A2201" t="s">
        <v>168</v>
      </c>
      <c r="B2201">
        <v>79</v>
      </c>
      <c r="C2201" t="s">
        <v>23</v>
      </c>
      <c r="D2201">
        <v>2000</v>
      </c>
      <c r="E2201">
        <f t="shared" si="34"/>
        <v>0</v>
      </c>
      <c r="F2201" t="str">
        <v>High</v>
      </c>
      <c r="G2201">
        <v>186</v>
      </c>
      <c r="H2201">
        <v>0</v>
      </c>
      <c r="I2201">
        <v>4.8</v>
      </c>
      <c r="J2201">
        <v>0</v>
      </c>
      <c r="K2201">
        <v>0</v>
      </c>
      <c r="L2201">
        <v>0</v>
      </c>
      <c r="M2201">
        <v>4.0999999999999996</v>
      </c>
      <c r="N2201">
        <v>0</v>
      </c>
      <c r="O2201">
        <v>99</v>
      </c>
      <c r="P2201">
        <v>3.73</v>
      </c>
      <c r="Q2201">
        <v>98</v>
      </c>
      <c r="R2201">
        <v>0.7</v>
      </c>
      <c r="S2201">
        <v>0</v>
      </c>
      <c r="T2201">
        <v>0</v>
      </c>
      <c r="U2201">
        <v>4</v>
      </c>
      <c r="V2201">
        <v>3.9</v>
      </c>
      <c r="W2201">
        <v>0</v>
      </c>
      <c r="X2201">
        <v>12.7</v>
      </c>
      <c r="Z2201" t="s">
        <v>23</v>
      </c>
    </row>
    <row r="2202" spans="1:26" x14ac:dyDescent="0.3">
      <c r="A2202" t="s">
        <v>169</v>
      </c>
      <c r="B2202">
        <v>74</v>
      </c>
      <c r="C2202" t="s">
        <v>23</v>
      </c>
      <c r="D2202">
        <v>2015</v>
      </c>
      <c r="E2202">
        <f t="shared" si="34"/>
        <v>0</v>
      </c>
      <c r="F2202" t="str">
        <v>High</v>
      </c>
      <c r="G2202">
        <v>125</v>
      </c>
      <c r="H2202">
        <v>0</v>
      </c>
      <c r="I2202">
        <v>0</v>
      </c>
      <c r="J2202">
        <v>0</v>
      </c>
      <c r="K2202">
        <v>59</v>
      </c>
      <c r="L2202">
        <v>0</v>
      </c>
      <c r="M2202">
        <v>74.7</v>
      </c>
      <c r="N2202">
        <v>0</v>
      </c>
      <c r="O2202">
        <v>61</v>
      </c>
      <c r="P2202">
        <v>0</v>
      </c>
      <c r="Q2202">
        <v>66</v>
      </c>
      <c r="R2202">
        <v>0.1</v>
      </c>
      <c r="S2202">
        <v>4149.3634439999996</v>
      </c>
      <c r="T2202">
        <v>193759</v>
      </c>
      <c r="U2202">
        <v>0.2</v>
      </c>
      <c r="V2202">
        <v>0.1</v>
      </c>
      <c r="W2202">
        <v>0.70199999999999996</v>
      </c>
      <c r="X2202">
        <v>12.9</v>
      </c>
      <c r="Z2202" t="s">
        <v>23</v>
      </c>
    </row>
    <row r="2203" spans="1:26" x14ac:dyDescent="0.3">
      <c r="A2203" t="s">
        <v>169</v>
      </c>
      <c r="B2203">
        <v>73.8</v>
      </c>
      <c r="C2203" t="s">
        <v>23</v>
      </c>
      <c r="D2203">
        <v>2014</v>
      </c>
      <c r="E2203">
        <f t="shared" si="34"/>
        <v>0</v>
      </c>
      <c r="F2203" t="str">
        <v>High</v>
      </c>
      <c r="G2203">
        <v>128</v>
      </c>
      <c r="H2203">
        <v>0</v>
      </c>
      <c r="I2203">
        <v>0.01</v>
      </c>
      <c r="J2203">
        <v>660.27779229999999</v>
      </c>
      <c r="K2203">
        <v>56</v>
      </c>
      <c r="L2203">
        <v>0</v>
      </c>
      <c r="M2203">
        <v>74.3</v>
      </c>
      <c r="N2203">
        <v>0</v>
      </c>
      <c r="O2203">
        <v>58</v>
      </c>
      <c r="P2203">
        <v>7.22</v>
      </c>
      <c r="Q2203">
        <v>63</v>
      </c>
      <c r="R2203">
        <v>0.1</v>
      </c>
      <c r="S2203">
        <v>4178.9733690000003</v>
      </c>
      <c r="T2203">
        <v>19229</v>
      </c>
      <c r="U2203">
        <v>0.2</v>
      </c>
      <c r="V2203">
        <v>0.1</v>
      </c>
      <c r="W2203">
        <v>0.70099999999999996</v>
      </c>
      <c r="X2203">
        <v>12.9</v>
      </c>
      <c r="Z2203" t="s">
        <v>23</v>
      </c>
    </row>
    <row r="2204" spans="1:26" x14ac:dyDescent="0.3">
      <c r="A2204" t="s">
        <v>169</v>
      </c>
      <c r="B2204">
        <v>73.599999999999994</v>
      </c>
      <c r="C2204" t="s">
        <v>23</v>
      </c>
      <c r="D2204">
        <v>2013</v>
      </c>
      <c r="E2204">
        <f t="shared" si="34"/>
        <v>0</v>
      </c>
      <c r="F2204" t="str">
        <v>High</v>
      </c>
      <c r="G2204">
        <v>131</v>
      </c>
      <c r="H2204">
        <v>0</v>
      </c>
      <c r="I2204">
        <v>0.01</v>
      </c>
      <c r="J2204">
        <v>698.35227859999998</v>
      </c>
      <c r="K2204">
        <v>6</v>
      </c>
      <c r="L2204">
        <v>0</v>
      </c>
      <c r="M2204">
        <v>73.8</v>
      </c>
      <c r="N2204">
        <v>0</v>
      </c>
      <c r="O2204">
        <v>62</v>
      </c>
      <c r="P2204">
        <v>6.91</v>
      </c>
      <c r="Q2204">
        <v>67</v>
      </c>
      <c r="R2204">
        <v>0.1</v>
      </c>
      <c r="S2204">
        <v>4219.6512300000004</v>
      </c>
      <c r="T2204">
        <v>19757</v>
      </c>
      <c r="U2204">
        <v>0.2</v>
      </c>
      <c r="V2204">
        <v>0.1</v>
      </c>
      <c r="W2204">
        <v>0.7</v>
      </c>
      <c r="X2204">
        <v>12.9</v>
      </c>
      <c r="Z2204" t="s">
        <v>23</v>
      </c>
    </row>
    <row r="2205" spans="1:26" x14ac:dyDescent="0.3">
      <c r="A2205" t="s">
        <v>169</v>
      </c>
      <c r="B2205">
        <v>73.2</v>
      </c>
      <c r="C2205" t="s">
        <v>23</v>
      </c>
      <c r="D2205">
        <v>2012</v>
      </c>
      <c r="E2205">
        <f t="shared" si="34"/>
        <v>0</v>
      </c>
      <c r="F2205" t="str">
        <v>High</v>
      </c>
      <c r="G2205">
        <v>136</v>
      </c>
      <c r="H2205">
        <v>0</v>
      </c>
      <c r="I2205">
        <v>0.01</v>
      </c>
      <c r="J2205">
        <v>492.05522630000002</v>
      </c>
      <c r="K2205">
        <v>64</v>
      </c>
      <c r="L2205">
        <v>1</v>
      </c>
      <c r="M2205">
        <v>73.400000000000006</v>
      </c>
      <c r="N2205">
        <v>0</v>
      </c>
      <c r="O2205">
        <v>62</v>
      </c>
      <c r="P2205">
        <v>5.2</v>
      </c>
      <c r="Q2205">
        <v>64</v>
      </c>
      <c r="R2205">
        <v>0.1</v>
      </c>
      <c r="S2205">
        <v>4234.554443</v>
      </c>
      <c r="T2205">
        <v>189194</v>
      </c>
      <c r="U2205">
        <v>0.2</v>
      </c>
      <c r="V2205">
        <v>0.1</v>
      </c>
      <c r="W2205">
        <v>0.69799999999999995</v>
      </c>
      <c r="X2205">
        <v>12.9</v>
      </c>
      <c r="Z2205" t="s">
        <v>23</v>
      </c>
    </row>
    <row r="2206" spans="1:26" x14ac:dyDescent="0.3">
      <c r="A2206" t="s">
        <v>169</v>
      </c>
      <c r="B2206">
        <v>73</v>
      </c>
      <c r="C2206" t="s">
        <v>23</v>
      </c>
      <c r="D2206">
        <v>2011</v>
      </c>
      <c r="E2206">
        <f t="shared" si="34"/>
        <v>0</v>
      </c>
      <c r="F2206" t="str">
        <v>High</v>
      </c>
      <c r="G2206">
        <v>139</v>
      </c>
      <c r="H2206">
        <v>0</v>
      </c>
      <c r="I2206">
        <v>2.15</v>
      </c>
      <c r="J2206">
        <v>558.7206486</v>
      </c>
      <c r="K2206">
        <v>58</v>
      </c>
      <c r="L2206">
        <v>0</v>
      </c>
      <c r="M2206">
        <v>72.900000000000006</v>
      </c>
      <c r="N2206">
        <v>0</v>
      </c>
      <c r="O2206">
        <v>6</v>
      </c>
      <c r="P2206">
        <v>5.8</v>
      </c>
      <c r="Q2206">
        <v>65</v>
      </c>
      <c r="R2206">
        <v>0.1</v>
      </c>
      <c r="S2206">
        <v>3942.9827</v>
      </c>
      <c r="T2206">
        <v>187665</v>
      </c>
      <c r="U2206">
        <v>0.2</v>
      </c>
      <c r="V2206">
        <v>0.1</v>
      </c>
      <c r="W2206">
        <v>0.69299999999999995</v>
      </c>
      <c r="X2206">
        <v>12.9</v>
      </c>
      <c r="Z2206" t="s">
        <v>23</v>
      </c>
    </row>
    <row r="2207" spans="1:26" x14ac:dyDescent="0.3">
      <c r="A2207" t="s">
        <v>169</v>
      </c>
      <c r="B2207">
        <v>72.599999999999994</v>
      </c>
      <c r="C2207" t="s">
        <v>23</v>
      </c>
      <c r="D2207">
        <v>2010</v>
      </c>
      <c r="E2207">
        <f t="shared" si="34"/>
        <v>0</v>
      </c>
      <c r="F2207" t="str">
        <v>High</v>
      </c>
      <c r="G2207">
        <v>144</v>
      </c>
      <c r="H2207">
        <v>0</v>
      </c>
      <c r="I2207">
        <v>3.01</v>
      </c>
      <c r="J2207">
        <v>434.79406790000002</v>
      </c>
      <c r="K2207">
        <v>57</v>
      </c>
      <c r="L2207">
        <v>8</v>
      </c>
      <c r="M2207">
        <v>72.5</v>
      </c>
      <c r="N2207">
        <v>0</v>
      </c>
      <c r="O2207">
        <v>57</v>
      </c>
      <c r="P2207">
        <v>5.7</v>
      </c>
      <c r="Q2207">
        <v>62</v>
      </c>
      <c r="R2207">
        <v>0.1</v>
      </c>
      <c r="S2207">
        <v>3453.4874340000001</v>
      </c>
      <c r="T2207">
        <v>18625</v>
      </c>
      <c r="U2207">
        <v>0.2</v>
      </c>
      <c r="V2207">
        <v>0.2</v>
      </c>
      <c r="W2207">
        <v>0.69</v>
      </c>
      <c r="X2207">
        <v>12.9</v>
      </c>
      <c r="Z2207" t="s">
        <v>23</v>
      </c>
    </row>
    <row r="2208" spans="1:26" x14ac:dyDescent="0.3">
      <c r="A2208" t="s">
        <v>169</v>
      </c>
      <c r="B2208">
        <v>76</v>
      </c>
      <c r="C2208" t="s">
        <v>23</v>
      </c>
      <c r="D2208">
        <v>2009</v>
      </c>
      <c r="E2208">
        <f t="shared" si="34"/>
        <v>0</v>
      </c>
      <c r="F2208" t="str">
        <v>High</v>
      </c>
      <c r="G2208">
        <v>172</v>
      </c>
      <c r="H2208">
        <v>0</v>
      </c>
      <c r="I2208">
        <v>2.88</v>
      </c>
      <c r="J2208">
        <v>42.123683739999997</v>
      </c>
      <c r="K2208">
        <v>44</v>
      </c>
      <c r="L2208">
        <v>0</v>
      </c>
      <c r="M2208">
        <v>72</v>
      </c>
      <c r="N2208">
        <v>0</v>
      </c>
      <c r="O2208">
        <v>45</v>
      </c>
      <c r="P2208">
        <v>5.4</v>
      </c>
      <c r="Q2208">
        <v>49</v>
      </c>
      <c r="R2208">
        <v>0.1</v>
      </c>
      <c r="S2208">
        <v>335.11283800000001</v>
      </c>
      <c r="T2208">
        <v>184826</v>
      </c>
      <c r="U2208">
        <v>0.2</v>
      </c>
      <c r="V2208">
        <v>0.2</v>
      </c>
      <c r="W2208">
        <v>0.69099999999999995</v>
      </c>
      <c r="X2208">
        <v>12.9</v>
      </c>
      <c r="Z2208" t="s">
        <v>23</v>
      </c>
    </row>
    <row r="2209" spans="1:26" x14ac:dyDescent="0.3">
      <c r="A2209" t="s">
        <v>169</v>
      </c>
      <c r="B2209">
        <v>72.5</v>
      </c>
      <c r="C2209" t="s">
        <v>23</v>
      </c>
      <c r="D2209">
        <v>2008</v>
      </c>
      <c r="E2209">
        <f t="shared" si="34"/>
        <v>0</v>
      </c>
      <c r="F2209" t="str">
        <v>High</v>
      </c>
      <c r="G2209">
        <v>146</v>
      </c>
      <c r="H2209">
        <v>0</v>
      </c>
      <c r="I2209">
        <v>3.97</v>
      </c>
      <c r="J2209">
        <v>47.35260547</v>
      </c>
      <c r="K2209">
        <v>12</v>
      </c>
      <c r="L2209">
        <v>0</v>
      </c>
      <c r="M2209">
        <v>71.400000000000006</v>
      </c>
      <c r="N2209">
        <v>0</v>
      </c>
      <c r="O2209">
        <v>54</v>
      </c>
      <c r="P2209">
        <v>4.5199999999999996</v>
      </c>
      <c r="Q2209">
        <v>26</v>
      </c>
      <c r="R2209">
        <v>0.1</v>
      </c>
      <c r="S2209">
        <v>359.82222999999999</v>
      </c>
      <c r="T2209">
        <v>183526</v>
      </c>
      <c r="U2209">
        <v>0.2</v>
      </c>
      <c r="V2209">
        <v>0.2</v>
      </c>
      <c r="W2209">
        <v>0.68799999999999994</v>
      </c>
      <c r="X2209">
        <v>12.9</v>
      </c>
      <c r="Z2209" t="s">
        <v>23</v>
      </c>
    </row>
    <row r="2210" spans="1:26" x14ac:dyDescent="0.3">
      <c r="A2210" t="s">
        <v>169</v>
      </c>
      <c r="B2210">
        <v>72.2</v>
      </c>
      <c r="C2210" t="s">
        <v>23</v>
      </c>
      <c r="D2210">
        <v>2007</v>
      </c>
      <c r="E2210">
        <f t="shared" si="34"/>
        <v>0</v>
      </c>
      <c r="F2210" t="str">
        <v>High</v>
      </c>
      <c r="G2210">
        <v>149</v>
      </c>
      <c r="H2210">
        <v>0</v>
      </c>
      <c r="I2210">
        <v>3.85</v>
      </c>
      <c r="J2210">
        <v>47.736381909999999</v>
      </c>
      <c r="K2210">
        <v>46</v>
      </c>
      <c r="L2210">
        <v>0</v>
      </c>
      <c r="M2210">
        <v>7.9</v>
      </c>
      <c r="N2210">
        <v>0</v>
      </c>
      <c r="O2210">
        <v>49</v>
      </c>
      <c r="P2210">
        <v>5.25</v>
      </c>
      <c r="Q2210">
        <v>53</v>
      </c>
      <c r="R2210">
        <v>0.1</v>
      </c>
      <c r="S2210">
        <v>322.54312099999999</v>
      </c>
      <c r="T2210">
        <v>182286</v>
      </c>
      <c r="U2210">
        <v>0.2</v>
      </c>
      <c r="V2210">
        <v>0.2</v>
      </c>
      <c r="W2210">
        <v>0.68200000000000005</v>
      </c>
      <c r="X2210">
        <v>12.9</v>
      </c>
      <c r="Z2210" t="s">
        <v>23</v>
      </c>
    </row>
    <row r="2211" spans="1:26" x14ac:dyDescent="0.3">
      <c r="A2211" t="s">
        <v>169</v>
      </c>
      <c r="B2211">
        <v>72</v>
      </c>
      <c r="C2211" t="s">
        <v>23</v>
      </c>
      <c r="D2211">
        <v>2006</v>
      </c>
      <c r="E2211">
        <f t="shared" si="34"/>
        <v>0</v>
      </c>
      <c r="F2211" t="str">
        <v>High</v>
      </c>
      <c r="G2211">
        <v>153</v>
      </c>
      <c r="H2211">
        <v>0</v>
      </c>
      <c r="I2211">
        <v>3.52</v>
      </c>
      <c r="J2211">
        <v>40.228556689999998</v>
      </c>
      <c r="K2211">
        <v>35</v>
      </c>
      <c r="L2211">
        <v>0</v>
      </c>
      <c r="M2211">
        <v>7.3</v>
      </c>
      <c r="N2211">
        <v>0</v>
      </c>
      <c r="O2211">
        <v>37</v>
      </c>
      <c r="P2211">
        <v>4.68</v>
      </c>
      <c r="Q2211">
        <v>39</v>
      </c>
      <c r="R2211">
        <v>0.1</v>
      </c>
      <c r="S2211">
        <v>287.96389900000003</v>
      </c>
      <c r="T2211">
        <v>18194</v>
      </c>
      <c r="U2211">
        <v>0.2</v>
      </c>
      <c r="V2211">
        <v>0.2</v>
      </c>
      <c r="W2211">
        <v>0.67700000000000005</v>
      </c>
      <c r="X2211">
        <v>12.7</v>
      </c>
      <c r="Z2211" t="s">
        <v>23</v>
      </c>
    </row>
    <row r="2212" spans="1:26" x14ac:dyDescent="0.3">
      <c r="A2212" t="s">
        <v>169</v>
      </c>
      <c r="B2212">
        <v>71.599999999999994</v>
      </c>
      <c r="C2212" t="s">
        <v>23</v>
      </c>
      <c r="D2212">
        <v>2005</v>
      </c>
      <c r="E2212">
        <f t="shared" si="34"/>
        <v>0</v>
      </c>
      <c r="F2212" t="str">
        <v>High</v>
      </c>
      <c r="G2212">
        <v>16</v>
      </c>
      <c r="H2212">
        <v>0</v>
      </c>
      <c r="I2212">
        <v>3.63</v>
      </c>
      <c r="J2212">
        <v>287.4671305</v>
      </c>
      <c r="K2212">
        <v>41</v>
      </c>
      <c r="L2212">
        <v>0</v>
      </c>
      <c r="M2212">
        <v>69.7</v>
      </c>
      <c r="N2212">
        <v>0</v>
      </c>
      <c r="O2212">
        <v>55</v>
      </c>
      <c r="P2212">
        <v>4.47</v>
      </c>
      <c r="Q2212">
        <v>49</v>
      </c>
      <c r="R2212">
        <v>0.1</v>
      </c>
      <c r="S2212">
        <v>2571.2623480000002</v>
      </c>
      <c r="T2212">
        <v>179929</v>
      </c>
      <c r="U2212">
        <v>0.2</v>
      </c>
      <c r="V2212">
        <v>0.2</v>
      </c>
      <c r="W2212">
        <v>0.67100000000000004</v>
      </c>
      <c r="X2212">
        <v>12.6</v>
      </c>
      <c r="Z2212" t="s">
        <v>23</v>
      </c>
    </row>
    <row r="2213" spans="1:26" x14ac:dyDescent="0.3">
      <c r="A2213" t="s">
        <v>169</v>
      </c>
      <c r="B2213">
        <v>71.400000000000006</v>
      </c>
      <c r="C2213" t="s">
        <v>23</v>
      </c>
      <c r="D2213">
        <v>2004</v>
      </c>
      <c r="E2213">
        <f t="shared" si="34"/>
        <v>0</v>
      </c>
      <c r="F2213" t="str">
        <v>High</v>
      </c>
      <c r="G2213">
        <v>162</v>
      </c>
      <c r="H2213">
        <v>0</v>
      </c>
      <c r="I2213">
        <v>3.62</v>
      </c>
      <c r="J2213">
        <v>310.61176829999999</v>
      </c>
      <c r="K2213">
        <v>54</v>
      </c>
      <c r="L2213">
        <v>0</v>
      </c>
      <c r="M2213">
        <v>68.900000000000006</v>
      </c>
      <c r="N2213">
        <v>0</v>
      </c>
      <c r="O2213">
        <v>26</v>
      </c>
      <c r="P2213">
        <v>4.45</v>
      </c>
      <c r="Q2213">
        <v>55</v>
      </c>
      <c r="R2213">
        <v>0.1</v>
      </c>
      <c r="S2213">
        <v>2351.3381399999998</v>
      </c>
      <c r="T2213">
        <v>178781</v>
      </c>
      <c r="U2213">
        <v>0.2</v>
      </c>
      <c r="V2213">
        <v>0.2</v>
      </c>
      <c r="W2213">
        <v>0.66500000000000004</v>
      </c>
      <c r="X2213">
        <v>12.4</v>
      </c>
      <c r="Z2213" t="s">
        <v>23</v>
      </c>
    </row>
    <row r="2214" spans="1:26" x14ac:dyDescent="0.3">
      <c r="A2214" t="s">
        <v>169</v>
      </c>
      <c r="B2214">
        <v>79</v>
      </c>
      <c r="C2214" t="s">
        <v>23</v>
      </c>
      <c r="D2214">
        <v>2003</v>
      </c>
      <c r="E2214">
        <f t="shared" si="34"/>
        <v>0</v>
      </c>
      <c r="F2214" t="str">
        <v>High</v>
      </c>
      <c r="G2214">
        <v>169</v>
      </c>
      <c r="H2214">
        <v>0</v>
      </c>
      <c r="I2214">
        <v>4.17</v>
      </c>
      <c r="J2214">
        <v>24.997171340000001</v>
      </c>
      <c r="K2214">
        <v>83</v>
      </c>
      <c r="L2214">
        <v>0</v>
      </c>
      <c r="M2214">
        <v>68.2</v>
      </c>
      <c r="N2214">
        <v>0</v>
      </c>
      <c r="O2214">
        <v>82</v>
      </c>
      <c r="P2214">
        <v>4.71</v>
      </c>
      <c r="Q2214">
        <v>83</v>
      </c>
      <c r="R2214">
        <v>0.1</v>
      </c>
      <c r="S2214">
        <v>197.29417000000001</v>
      </c>
      <c r="T2214">
        <v>177662</v>
      </c>
      <c r="U2214">
        <v>0.2</v>
      </c>
      <c r="V2214">
        <v>0.2</v>
      </c>
      <c r="W2214">
        <v>0.65900000000000003</v>
      </c>
      <c r="X2214">
        <v>12.3</v>
      </c>
      <c r="Z2214" t="s">
        <v>23</v>
      </c>
    </row>
    <row r="2215" spans="1:26" x14ac:dyDescent="0.3">
      <c r="A2215" t="s">
        <v>169</v>
      </c>
      <c r="B2215">
        <v>76</v>
      </c>
      <c r="C2215" t="s">
        <v>23</v>
      </c>
      <c r="D2215">
        <v>2002</v>
      </c>
      <c r="E2215">
        <f t="shared" si="34"/>
        <v>0</v>
      </c>
      <c r="F2215" t="str">
        <v>High</v>
      </c>
      <c r="G2215">
        <v>174</v>
      </c>
      <c r="H2215">
        <v>0</v>
      </c>
      <c r="I2215">
        <v>3.3</v>
      </c>
      <c r="J2215">
        <v>208.1688437</v>
      </c>
      <c r="K2215">
        <v>86</v>
      </c>
      <c r="L2215">
        <v>0</v>
      </c>
      <c r="M2215">
        <v>67.400000000000006</v>
      </c>
      <c r="N2215">
        <v>0</v>
      </c>
      <c r="O2215">
        <v>85</v>
      </c>
      <c r="P2215">
        <v>5.0999999999999996</v>
      </c>
      <c r="Q2215">
        <v>86</v>
      </c>
      <c r="R2215">
        <v>0.1</v>
      </c>
      <c r="S2215">
        <v>1631.4172699999999</v>
      </c>
      <c r="T2215">
        <v>176582</v>
      </c>
      <c r="U2215">
        <v>0.2</v>
      </c>
      <c r="V2215">
        <v>0.2</v>
      </c>
      <c r="W2215">
        <v>0.65300000000000002</v>
      </c>
      <c r="X2215">
        <v>12.1</v>
      </c>
      <c r="Z2215" t="s">
        <v>23</v>
      </c>
    </row>
    <row r="2216" spans="1:26" x14ac:dyDescent="0.3">
      <c r="A2216" t="s">
        <v>169</v>
      </c>
      <c r="B2216">
        <v>75</v>
      </c>
      <c r="C2216" t="s">
        <v>23</v>
      </c>
      <c r="D2216">
        <v>2001</v>
      </c>
      <c r="E2216">
        <f t="shared" si="34"/>
        <v>0</v>
      </c>
      <c r="F2216" t="str">
        <v>High</v>
      </c>
      <c r="G2216">
        <v>175</v>
      </c>
      <c r="H2216">
        <v>0</v>
      </c>
      <c r="I2216">
        <v>3.43</v>
      </c>
      <c r="J2216">
        <v>199.41183219999999</v>
      </c>
      <c r="K2216">
        <v>89</v>
      </c>
      <c r="L2216">
        <v>0</v>
      </c>
      <c r="M2216">
        <v>66.5</v>
      </c>
      <c r="N2216">
        <v>0</v>
      </c>
      <c r="O2216">
        <v>83</v>
      </c>
      <c r="P2216">
        <v>5.16</v>
      </c>
      <c r="Q2216">
        <v>85</v>
      </c>
      <c r="R2216">
        <v>0.1</v>
      </c>
      <c r="S2216">
        <v>1555.47451</v>
      </c>
      <c r="T2216">
        <v>175566</v>
      </c>
      <c r="U2216">
        <v>0.2</v>
      </c>
      <c r="V2216">
        <v>0.2</v>
      </c>
      <c r="W2216">
        <v>0.64500000000000002</v>
      </c>
      <c r="X2216">
        <v>12</v>
      </c>
      <c r="Z2216" t="s">
        <v>23</v>
      </c>
    </row>
    <row r="2217" spans="1:26" x14ac:dyDescent="0.3">
      <c r="A2217" t="s">
        <v>169</v>
      </c>
      <c r="B2217">
        <v>72</v>
      </c>
      <c r="C2217" t="s">
        <v>23</v>
      </c>
      <c r="D2217">
        <v>2000</v>
      </c>
      <c r="E2217">
        <f t="shared" si="34"/>
        <v>0</v>
      </c>
      <c r="F2217" t="str">
        <v>High</v>
      </c>
      <c r="G2217">
        <v>18</v>
      </c>
      <c r="H2217">
        <v>0</v>
      </c>
      <c r="I2217">
        <v>3</v>
      </c>
      <c r="J2217">
        <v>21.254300199999999</v>
      </c>
      <c r="K2217">
        <v>89</v>
      </c>
      <c r="L2217">
        <v>0</v>
      </c>
      <c r="M2217">
        <v>65.599999999999994</v>
      </c>
      <c r="N2217">
        <v>0</v>
      </c>
      <c r="O2217">
        <v>94</v>
      </c>
      <c r="P2217">
        <v>5.31</v>
      </c>
      <c r="Q2217">
        <v>95</v>
      </c>
      <c r="R2217">
        <v>0.1</v>
      </c>
      <c r="S2217">
        <v>154.68923000000001</v>
      </c>
      <c r="T2217">
        <v>17461</v>
      </c>
      <c r="U2217">
        <v>0.2</v>
      </c>
      <c r="V2217">
        <v>0.2</v>
      </c>
      <c r="W2217">
        <v>0.64</v>
      </c>
      <c r="X2217">
        <v>12.1</v>
      </c>
      <c r="Z2217" t="s">
        <v>23</v>
      </c>
    </row>
    <row r="2218" spans="1:26" x14ac:dyDescent="0.3">
      <c r="A2218" t="s">
        <v>170</v>
      </c>
      <c r="B2218">
        <v>0</v>
      </c>
      <c r="C2218" t="s">
        <v>23</v>
      </c>
      <c r="D2218">
        <v>2013</v>
      </c>
      <c r="E2218">
        <f t="shared" si="34"/>
        <v>0</v>
      </c>
      <c r="F2218" t="str">
        <v>low</v>
      </c>
      <c r="G2218">
        <v>0</v>
      </c>
      <c r="H2218">
        <v>0</v>
      </c>
      <c r="I2218">
        <v>0.01</v>
      </c>
      <c r="J2218">
        <v>0</v>
      </c>
      <c r="K2218">
        <v>69</v>
      </c>
      <c r="L2218">
        <v>0</v>
      </c>
      <c r="M2218">
        <v>0</v>
      </c>
      <c r="N2218">
        <v>0</v>
      </c>
      <c r="O2218">
        <v>69</v>
      </c>
      <c r="P2218">
        <v>6.5</v>
      </c>
      <c r="Q2218">
        <v>69</v>
      </c>
      <c r="R2218">
        <v>0.1</v>
      </c>
      <c r="S2218">
        <v>0</v>
      </c>
      <c r="T2218">
        <v>0</v>
      </c>
      <c r="U2218">
        <v>0</v>
      </c>
      <c r="V2218">
        <v>0</v>
      </c>
      <c r="W2218">
        <v>0</v>
      </c>
      <c r="X2218">
        <v>15.1</v>
      </c>
      <c r="Z2218" t="s">
        <v>23</v>
      </c>
    </row>
    <row r="2219" spans="1:26" x14ac:dyDescent="0.3">
      <c r="A2219" t="s">
        <v>171</v>
      </c>
      <c r="B2219">
        <v>67.5</v>
      </c>
      <c r="C2219" t="s">
        <v>23</v>
      </c>
      <c r="D2219">
        <v>2015</v>
      </c>
      <c r="E2219">
        <f t="shared" si="34"/>
        <v>0</v>
      </c>
      <c r="F2219" t="str">
        <v>low</v>
      </c>
      <c r="G2219">
        <v>19</v>
      </c>
      <c r="H2219">
        <v>0</v>
      </c>
      <c r="I2219">
        <v>0</v>
      </c>
      <c r="J2219">
        <v>0</v>
      </c>
      <c r="K2219">
        <v>96</v>
      </c>
      <c r="L2219">
        <v>0</v>
      </c>
      <c r="M2219">
        <v>3.9</v>
      </c>
      <c r="N2219">
        <v>0</v>
      </c>
      <c r="O2219">
        <v>96</v>
      </c>
      <c r="P2219">
        <v>0</v>
      </c>
      <c r="Q2219">
        <v>96</v>
      </c>
      <c r="R2219">
        <v>0.2</v>
      </c>
      <c r="S2219">
        <v>1624.6396299999999</v>
      </c>
      <c r="T2219">
        <v>195553</v>
      </c>
      <c r="U2219">
        <v>5.5</v>
      </c>
      <c r="V2219">
        <v>5.3</v>
      </c>
      <c r="W2219">
        <v>0.56499999999999995</v>
      </c>
      <c r="X2219">
        <v>11.2</v>
      </c>
      <c r="Z2219" t="s">
        <v>23</v>
      </c>
    </row>
    <row r="2220" spans="1:26" x14ac:dyDescent="0.3">
      <c r="A2220" t="s">
        <v>171</v>
      </c>
      <c r="B2220">
        <v>67.3</v>
      </c>
      <c r="C2220" t="s">
        <v>23</v>
      </c>
      <c r="D2220">
        <v>2014</v>
      </c>
      <c r="E2220">
        <f t="shared" si="34"/>
        <v>0</v>
      </c>
      <c r="F2220" t="str">
        <v>low</v>
      </c>
      <c r="G2220">
        <v>191</v>
      </c>
      <c r="H2220">
        <v>0</v>
      </c>
      <c r="I2220">
        <v>0.01</v>
      </c>
      <c r="J2220">
        <v>225.73077509999999</v>
      </c>
      <c r="K2220">
        <v>95</v>
      </c>
      <c r="L2220">
        <v>0</v>
      </c>
      <c r="M2220">
        <v>3.1</v>
      </c>
      <c r="N2220">
        <v>0</v>
      </c>
      <c r="O2220">
        <v>95</v>
      </c>
      <c r="P2220">
        <v>8.35</v>
      </c>
      <c r="Q2220">
        <v>95</v>
      </c>
      <c r="R2220">
        <v>0.2</v>
      </c>
      <c r="S2220">
        <v>1821.8787339999999</v>
      </c>
      <c r="T2220">
        <v>191266</v>
      </c>
      <c r="U2220">
        <v>5.6</v>
      </c>
      <c r="V2220">
        <v>5.4</v>
      </c>
      <c r="W2220">
        <v>0.56200000000000006</v>
      </c>
      <c r="X2220">
        <v>11.1</v>
      </c>
      <c r="Z2220" t="s">
        <v>23</v>
      </c>
    </row>
    <row r="2221" spans="1:26" x14ac:dyDescent="0.3">
      <c r="A2221" t="s">
        <v>171</v>
      </c>
      <c r="B2221">
        <v>67.099999999999994</v>
      </c>
      <c r="C2221" t="s">
        <v>23</v>
      </c>
      <c r="D2221">
        <v>2013</v>
      </c>
      <c r="E2221">
        <f t="shared" si="34"/>
        <v>0</v>
      </c>
      <c r="F2221" t="str">
        <v>low</v>
      </c>
      <c r="G2221">
        <v>192</v>
      </c>
      <c r="H2221">
        <v>0</v>
      </c>
      <c r="I2221">
        <v>0.01</v>
      </c>
      <c r="J2221">
        <v>200.66009879999999</v>
      </c>
      <c r="K2221">
        <v>97</v>
      </c>
      <c r="L2221">
        <v>0</v>
      </c>
      <c r="M2221">
        <v>29.3</v>
      </c>
      <c r="N2221">
        <v>0</v>
      </c>
      <c r="O2221">
        <v>97</v>
      </c>
      <c r="P2221">
        <v>9.76</v>
      </c>
      <c r="Q2221">
        <v>97</v>
      </c>
      <c r="R2221">
        <v>0.2</v>
      </c>
      <c r="S2221">
        <v>1619.532678</v>
      </c>
      <c r="T2221">
        <v>18745</v>
      </c>
      <c r="U2221">
        <v>5.7</v>
      </c>
      <c r="V2221">
        <v>5.5</v>
      </c>
      <c r="W2221">
        <v>0.55900000000000005</v>
      </c>
      <c r="X2221">
        <v>11</v>
      </c>
      <c r="Z2221" t="s">
        <v>23</v>
      </c>
    </row>
    <row r="2222" spans="1:26" x14ac:dyDescent="0.3">
      <c r="A2222" t="s">
        <v>171</v>
      </c>
      <c r="B2222">
        <v>66.900000000000006</v>
      </c>
      <c r="C2222" t="s">
        <v>23</v>
      </c>
      <c r="D2222">
        <v>2012</v>
      </c>
      <c r="E2222">
        <f t="shared" si="34"/>
        <v>0</v>
      </c>
      <c r="F2222" t="str">
        <v>low</v>
      </c>
      <c r="G2222">
        <v>194</v>
      </c>
      <c r="H2222">
        <v>0</v>
      </c>
      <c r="I2222">
        <v>0.01</v>
      </c>
      <c r="J2222">
        <v>8.1980475810000009</v>
      </c>
      <c r="K2222">
        <v>96</v>
      </c>
      <c r="L2222">
        <v>0</v>
      </c>
      <c r="M2222">
        <v>28.5</v>
      </c>
      <c r="N2222">
        <v>0</v>
      </c>
      <c r="O2222">
        <v>96</v>
      </c>
      <c r="P2222">
        <v>8.6</v>
      </c>
      <c r="Q2222">
        <v>96</v>
      </c>
      <c r="R2222">
        <v>0.5</v>
      </c>
      <c r="S2222">
        <v>138.94995900000001</v>
      </c>
      <c r="T2222">
        <v>182889</v>
      </c>
      <c r="U2222">
        <v>5.9</v>
      </c>
      <c r="V2222">
        <v>5.7</v>
      </c>
      <c r="W2222">
        <v>0.55300000000000005</v>
      </c>
      <c r="X2222">
        <v>10.8</v>
      </c>
      <c r="Z2222" t="s">
        <v>23</v>
      </c>
    </row>
    <row r="2223" spans="1:26" x14ac:dyDescent="0.3">
      <c r="A2223" t="s">
        <v>171</v>
      </c>
      <c r="B2223">
        <v>66.599999999999994</v>
      </c>
      <c r="C2223" t="s">
        <v>23</v>
      </c>
      <c r="D2223">
        <v>2011</v>
      </c>
      <c r="E2223">
        <f t="shared" si="34"/>
        <v>0</v>
      </c>
      <c r="F2223" t="str">
        <v>low</v>
      </c>
      <c r="G2223">
        <v>198</v>
      </c>
      <c r="H2223">
        <v>0</v>
      </c>
      <c r="I2223">
        <v>5.69</v>
      </c>
      <c r="J2223">
        <v>7.4954013460000004</v>
      </c>
      <c r="K2223">
        <v>96</v>
      </c>
      <c r="L2223">
        <v>0</v>
      </c>
      <c r="M2223">
        <v>27.7</v>
      </c>
      <c r="N2223">
        <v>0</v>
      </c>
      <c r="O2223">
        <v>96</v>
      </c>
      <c r="P2223">
        <v>5.44</v>
      </c>
      <c r="Q2223">
        <v>96</v>
      </c>
      <c r="R2223">
        <v>0.5</v>
      </c>
      <c r="S2223">
        <v>134.326189</v>
      </c>
      <c r="T2223">
        <v>1788</v>
      </c>
      <c r="U2223">
        <v>6</v>
      </c>
      <c r="V2223">
        <v>5.9</v>
      </c>
      <c r="W2223">
        <v>0.54600000000000004</v>
      </c>
      <c r="X2223">
        <v>10.6</v>
      </c>
      <c r="Z2223" t="s">
        <v>23</v>
      </c>
    </row>
    <row r="2224" spans="1:26" x14ac:dyDescent="0.3">
      <c r="A2224" t="s">
        <v>171</v>
      </c>
      <c r="B2224">
        <v>66.2</v>
      </c>
      <c r="C2224" t="s">
        <v>23</v>
      </c>
      <c r="D2224">
        <v>2010</v>
      </c>
      <c r="E2224">
        <f t="shared" si="34"/>
        <v>0</v>
      </c>
      <c r="F2224" t="str">
        <v>low</v>
      </c>
      <c r="G2224">
        <v>24</v>
      </c>
      <c r="H2224">
        <v>0</v>
      </c>
      <c r="I2224">
        <v>5.58</v>
      </c>
      <c r="J2224">
        <v>63.040326819999997</v>
      </c>
      <c r="K2224">
        <v>98</v>
      </c>
      <c r="L2224">
        <v>0</v>
      </c>
      <c r="M2224">
        <v>26.9</v>
      </c>
      <c r="N2224">
        <v>0</v>
      </c>
      <c r="O2224">
        <v>98</v>
      </c>
      <c r="P2224">
        <v>5.24</v>
      </c>
      <c r="Q2224">
        <v>98</v>
      </c>
      <c r="R2224">
        <v>0.5</v>
      </c>
      <c r="S2224">
        <v>1129.7549610000001</v>
      </c>
      <c r="T2224">
        <v>174776</v>
      </c>
      <c r="U2224">
        <v>6.1</v>
      </c>
      <c r="V2224">
        <v>6</v>
      </c>
      <c r="W2224">
        <v>0.54200000000000004</v>
      </c>
      <c r="X2224">
        <v>10.6</v>
      </c>
      <c r="Z2224" t="s">
        <v>23</v>
      </c>
    </row>
    <row r="2225" spans="1:26" x14ac:dyDescent="0.3">
      <c r="A2225" t="s">
        <v>171</v>
      </c>
      <c r="B2225">
        <v>65.8</v>
      </c>
      <c r="C2225" t="s">
        <v>23</v>
      </c>
      <c r="D2225">
        <v>2009</v>
      </c>
      <c r="E2225">
        <f t="shared" si="34"/>
        <v>0</v>
      </c>
      <c r="F2225" t="str">
        <v>low</v>
      </c>
      <c r="G2225">
        <v>21</v>
      </c>
      <c r="H2225">
        <v>0</v>
      </c>
      <c r="I2225">
        <v>4.13</v>
      </c>
      <c r="J2225">
        <v>11.13608747</v>
      </c>
      <c r="K2225">
        <v>98</v>
      </c>
      <c r="L2225">
        <v>0</v>
      </c>
      <c r="M2225">
        <v>26.2</v>
      </c>
      <c r="N2225">
        <v>0</v>
      </c>
      <c r="O2225">
        <v>99</v>
      </c>
      <c r="P2225">
        <v>6.65</v>
      </c>
      <c r="Q2225">
        <v>98</v>
      </c>
      <c r="R2225">
        <v>0.9</v>
      </c>
      <c r="S2225">
        <v>199.57146</v>
      </c>
      <c r="T2225">
        <v>17813</v>
      </c>
      <c r="U2225">
        <v>6.3</v>
      </c>
      <c r="V2225">
        <v>6.2</v>
      </c>
      <c r="W2225">
        <v>0.53300000000000003</v>
      </c>
      <c r="X2225">
        <v>10.1</v>
      </c>
      <c r="Z2225" t="s">
        <v>23</v>
      </c>
    </row>
    <row r="2226" spans="1:26" x14ac:dyDescent="0.3">
      <c r="A2226" t="s">
        <v>171</v>
      </c>
      <c r="B2226">
        <v>65.400000000000006</v>
      </c>
      <c r="C2226" t="s">
        <v>23</v>
      </c>
      <c r="D2226">
        <v>2008</v>
      </c>
      <c r="E2226">
        <f t="shared" si="34"/>
        <v>0</v>
      </c>
      <c r="F2226" t="str">
        <v>low</v>
      </c>
      <c r="G2226">
        <v>215</v>
      </c>
      <c r="H2226">
        <v>0</v>
      </c>
      <c r="I2226">
        <v>4.3600000000000003</v>
      </c>
      <c r="J2226">
        <v>62.856586299999996</v>
      </c>
      <c r="K2226">
        <v>99</v>
      </c>
      <c r="L2226">
        <v>0</v>
      </c>
      <c r="M2226">
        <v>25.4</v>
      </c>
      <c r="N2226">
        <v>0</v>
      </c>
      <c r="O2226">
        <v>99</v>
      </c>
      <c r="P2226">
        <v>5.66</v>
      </c>
      <c r="Q2226">
        <v>99</v>
      </c>
      <c r="R2226">
        <v>0.9</v>
      </c>
      <c r="S2226">
        <v>1126.4621199999999</v>
      </c>
      <c r="T2226">
        <v>166913</v>
      </c>
      <c r="U2226">
        <v>6.5</v>
      </c>
      <c r="V2226">
        <v>6.4</v>
      </c>
      <c r="W2226">
        <v>0.53100000000000003</v>
      </c>
      <c r="X2226">
        <v>10.4</v>
      </c>
      <c r="Z2226" t="s">
        <v>23</v>
      </c>
    </row>
    <row r="2227" spans="1:26" x14ac:dyDescent="0.3">
      <c r="A2227" t="s">
        <v>171</v>
      </c>
      <c r="B2227">
        <v>65.099999999999994</v>
      </c>
      <c r="C2227" t="s">
        <v>23</v>
      </c>
      <c r="D2227">
        <v>2007</v>
      </c>
      <c r="E2227">
        <f t="shared" si="34"/>
        <v>0</v>
      </c>
      <c r="F2227" t="str">
        <v>low</v>
      </c>
      <c r="G2227">
        <v>217</v>
      </c>
      <c r="H2227">
        <v>0</v>
      </c>
      <c r="I2227">
        <v>4.1399999999999997</v>
      </c>
      <c r="J2227">
        <v>49.936981729999999</v>
      </c>
      <c r="K2227">
        <v>87</v>
      </c>
      <c r="L2227">
        <v>0</v>
      </c>
      <c r="M2227">
        <v>24.7</v>
      </c>
      <c r="N2227">
        <v>0</v>
      </c>
      <c r="O2227">
        <v>98</v>
      </c>
      <c r="P2227">
        <v>7.44</v>
      </c>
      <c r="Q2227">
        <v>97</v>
      </c>
      <c r="R2227">
        <v>1.2</v>
      </c>
      <c r="S2227">
        <v>894.92798800000003</v>
      </c>
      <c r="T2227">
        <v>16311</v>
      </c>
      <c r="U2227">
        <v>6.7</v>
      </c>
      <c r="V2227">
        <v>6.6</v>
      </c>
      <c r="W2227">
        <v>0.52700000000000002</v>
      </c>
      <c r="X2227">
        <v>10.3</v>
      </c>
      <c r="Z2227" t="s">
        <v>23</v>
      </c>
    </row>
    <row r="2228" spans="1:26" x14ac:dyDescent="0.3">
      <c r="A2228" t="s">
        <v>171</v>
      </c>
      <c r="B2228">
        <v>64.7</v>
      </c>
      <c r="C2228" t="s">
        <v>23</v>
      </c>
      <c r="D2228">
        <v>2006</v>
      </c>
      <c r="E2228">
        <f t="shared" si="34"/>
        <v>0</v>
      </c>
      <c r="F2228" t="str">
        <v>low</v>
      </c>
      <c r="G2228">
        <v>22</v>
      </c>
      <c r="H2228">
        <v>0</v>
      </c>
      <c r="I2228">
        <v>5.46</v>
      </c>
      <c r="J2228">
        <v>47.089311430000002</v>
      </c>
      <c r="K2228">
        <v>75</v>
      </c>
      <c r="L2228">
        <v>0</v>
      </c>
      <c r="M2228">
        <v>24</v>
      </c>
      <c r="N2228">
        <v>0</v>
      </c>
      <c r="O2228">
        <v>97</v>
      </c>
      <c r="P2228">
        <v>7.84</v>
      </c>
      <c r="Q2228">
        <v>97</v>
      </c>
      <c r="R2228">
        <v>1.2</v>
      </c>
      <c r="S2228">
        <v>843.89446999999996</v>
      </c>
      <c r="T2228">
        <v>159328</v>
      </c>
      <c r="U2228">
        <v>6.9</v>
      </c>
      <c r="V2228">
        <v>6.8</v>
      </c>
      <c r="W2228">
        <v>0.52100000000000002</v>
      </c>
      <c r="X2228">
        <v>10.199999999999999</v>
      </c>
      <c r="Z2228" t="s">
        <v>23</v>
      </c>
    </row>
    <row r="2229" spans="1:26" x14ac:dyDescent="0.3">
      <c r="A2229" t="s">
        <v>171</v>
      </c>
      <c r="B2229">
        <v>64.3</v>
      </c>
      <c r="C2229" t="s">
        <v>23</v>
      </c>
      <c r="D2229">
        <v>2005</v>
      </c>
      <c r="E2229">
        <f t="shared" si="34"/>
        <v>0</v>
      </c>
      <c r="F2229" t="str">
        <v>low</v>
      </c>
      <c r="G2229">
        <v>222</v>
      </c>
      <c r="H2229">
        <v>0</v>
      </c>
      <c r="I2229">
        <v>5.27</v>
      </c>
      <c r="J2229">
        <v>10.813913400000001</v>
      </c>
      <c r="K2229">
        <v>96</v>
      </c>
      <c r="L2229">
        <v>0</v>
      </c>
      <c r="M2229">
        <v>23.4</v>
      </c>
      <c r="N2229">
        <v>0</v>
      </c>
      <c r="O2229">
        <v>97</v>
      </c>
      <c r="P2229">
        <v>1.4</v>
      </c>
      <c r="Q2229">
        <v>97</v>
      </c>
      <c r="R2229">
        <v>1.6</v>
      </c>
      <c r="S2229">
        <v>81.86157</v>
      </c>
      <c r="T2229">
        <v>15563</v>
      </c>
      <c r="U2229">
        <v>7</v>
      </c>
      <c r="V2229">
        <v>7</v>
      </c>
      <c r="W2229">
        <v>0.51400000000000001</v>
      </c>
      <c r="X2229">
        <v>10</v>
      </c>
      <c r="Z2229" t="s">
        <v>23</v>
      </c>
    </row>
    <row r="2230" spans="1:26" x14ac:dyDescent="0.3">
      <c r="A2230" t="s">
        <v>171</v>
      </c>
      <c r="B2230">
        <v>63.8</v>
      </c>
      <c r="C2230" t="s">
        <v>23</v>
      </c>
      <c r="D2230">
        <v>2004</v>
      </c>
      <c r="E2230">
        <f t="shared" si="34"/>
        <v>0</v>
      </c>
      <c r="F2230" t="str">
        <v>low</v>
      </c>
      <c r="G2230">
        <v>224</v>
      </c>
      <c r="H2230">
        <v>0</v>
      </c>
      <c r="I2230">
        <v>5.78</v>
      </c>
      <c r="J2230">
        <v>9.0134938790000003</v>
      </c>
      <c r="K2230">
        <v>7</v>
      </c>
      <c r="L2230">
        <v>0</v>
      </c>
      <c r="M2230">
        <v>22.8</v>
      </c>
      <c r="N2230">
        <v>0</v>
      </c>
      <c r="O2230">
        <v>99</v>
      </c>
      <c r="P2230">
        <v>9.94</v>
      </c>
      <c r="Q2230">
        <v>96</v>
      </c>
      <c r="R2230">
        <v>1.6</v>
      </c>
      <c r="S2230">
        <v>693.34568300000001</v>
      </c>
      <c r="T2230">
        <v>151969</v>
      </c>
      <c r="U2230">
        <v>7.2</v>
      </c>
      <c r="V2230">
        <v>7.2</v>
      </c>
      <c r="W2230">
        <v>0.50900000000000001</v>
      </c>
      <c r="X2230">
        <v>9.8000000000000007</v>
      </c>
      <c r="Z2230" t="s">
        <v>23</v>
      </c>
    </row>
    <row r="2231" spans="1:26" x14ac:dyDescent="0.3">
      <c r="A2231" t="s">
        <v>171</v>
      </c>
      <c r="B2231">
        <v>63.4</v>
      </c>
      <c r="C2231" t="s">
        <v>23</v>
      </c>
      <c r="D2231">
        <v>2003</v>
      </c>
      <c r="E2231">
        <f t="shared" si="34"/>
        <v>0</v>
      </c>
      <c r="F2231" t="str">
        <v>low</v>
      </c>
      <c r="G2231">
        <v>225</v>
      </c>
      <c r="H2231">
        <v>0</v>
      </c>
      <c r="I2231">
        <v>6.54</v>
      </c>
      <c r="J2231">
        <v>86.427440559999994</v>
      </c>
      <c r="K2231">
        <v>43</v>
      </c>
      <c r="L2231">
        <v>0</v>
      </c>
      <c r="M2231">
        <v>22.2</v>
      </c>
      <c r="N2231">
        <v>0</v>
      </c>
      <c r="O2231">
        <v>94</v>
      </c>
      <c r="P2231">
        <v>11.12</v>
      </c>
      <c r="Q2231">
        <v>94</v>
      </c>
      <c r="R2231">
        <v>1.6</v>
      </c>
      <c r="S2231">
        <v>649.34215300000005</v>
      </c>
      <c r="T2231">
        <v>148372</v>
      </c>
      <c r="U2231">
        <v>7.4</v>
      </c>
      <c r="V2231">
        <v>7.4</v>
      </c>
      <c r="W2231">
        <v>0.504</v>
      </c>
      <c r="X2231">
        <v>9.6999999999999993</v>
      </c>
      <c r="Z2231" t="s">
        <v>23</v>
      </c>
    </row>
    <row r="2232" spans="1:26" x14ac:dyDescent="0.3">
      <c r="A2232" t="s">
        <v>171</v>
      </c>
      <c r="B2232">
        <v>63.1</v>
      </c>
      <c r="C2232" t="s">
        <v>23</v>
      </c>
      <c r="D2232">
        <v>2002</v>
      </c>
      <c r="E2232">
        <f t="shared" si="34"/>
        <v>0</v>
      </c>
      <c r="F2232" t="str">
        <v>low</v>
      </c>
      <c r="G2232">
        <v>226</v>
      </c>
      <c r="H2232">
        <v>0</v>
      </c>
      <c r="I2232">
        <v>5.8</v>
      </c>
      <c r="J2232">
        <v>50.801814350000001</v>
      </c>
      <c r="K2232">
        <v>0</v>
      </c>
      <c r="L2232">
        <v>0</v>
      </c>
      <c r="M2232">
        <v>21.7</v>
      </c>
      <c r="N2232">
        <v>0</v>
      </c>
      <c r="O2232">
        <v>92</v>
      </c>
      <c r="P2232">
        <v>1.21</v>
      </c>
      <c r="Q2232">
        <v>92</v>
      </c>
      <c r="R2232">
        <v>1.4</v>
      </c>
      <c r="S2232">
        <v>555.81853779999994</v>
      </c>
      <c r="T2232">
        <v>144889</v>
      </c>
      <c r="U2232">
        <v>7.6</v>
      </c>
      <c r="V2232">
        <v>7.6</v>
      </c>
      <c r="W2232">
        <v>0.501</v>
      </c>
      <c r="X2232">
        <v>9.6</v>
      </c>
      <c r="Z2232" t="s">
        <v>23</v>
      </c>
    </row>
    <row r="2233" spans="1:26" x14ac:dyDescent="0.3">
      <c r="A2233" t="s">
        <v>171</v>
      </c>
      <c r="B2233">
        <v>62.8</v>
      </c>
      <c r="C2233" t="s">
        <v>23</v>
      </c>
      <c r="D2233">
        <v>2001</v>
      </c>
      <c r="E2233">
        <f t="shared" si="34"/>
        <v>0</v>
      </c>
      <c r="F2233" t="str">
        <v>low</v>
      </c>
      <c r="G2233">
        <v>225</v>
      </c>
      <c r="H2233">
        <v>0</v>
      </c>
      <c r="I2233">
        <v>5.0199999999999996</v>
      </c>
      <c r="J2233">
        <v>3.8412285750000001</v>
      </c>
      <c r="K2233">
        <v>0</v>
      </c>
      <c r="L2233">
        <v>0</v>
      </c>
      <c r="M2233">
        <v>21.1</v>
      </c>
      <c r="N2233">
        <v>0</v>
      </c>
      <c r="O2233">
        <v>9</v>
      </c>
      <c r="P2233">
        <v>1.28</v>
      </c>
      <c r="Q2233">
        <v>92</v>
      </c>
      <c r="R2233">
        <v>1.5</v>
      </c>
      <c r="S2233">
        <v>51.216380999999998</v>
      </c>
      <c r="T2233">
        <v>141622</v>
      </c>
      <c r="U2233">
        <v>7.8</v>
      </c>
      <c r="V2233">
        <v>7.8</v>
      </c>
      <c r="W2233">
        <v>0.497</v>
      </c>
      <c r="X2233">
        <v>9.4</v>
      </c>
      <c r="Z2233" t="s">
        <v>23</v>
      </c>
    </row>
    <row r="2234" spans="1:26" x14ac:dyDescent="0.3">
      <c r="A2234" t="s">
        <v>171</v>
      </c>
      <c r="B2234">
        <v>62.6</v>
      </c>
      <c r="C2234" t="s">
        <v>23</v>
      </c>
      <c r="D2234">
        <v>2000</v>
      </c>
      <c r="E2234">
        <f t="shared" si="34"/>
        <v>0</v>
      </c>
      <c r="F2234" t="str">
        <v>low</v>
      </c>
      <c r="G2234">
        <v>224</v>
      </c>
      <c r="H2234">
        <v>0</v>
      </c>
      <c r="I2234">
        <v>5.07</v>
      </c>
      <c r="J2234">
        <v>0</v>
      </c>
      <c r="K2234">
        <v>0</v>
      </c>
      <c r="L2234">
        <v>0</v>
      </c>
      <c r="M2234">
        <v>2.7</v>
      </c>
      <c r="N2234">
        <v>0</v>
      </c>
      <c r="O2234">
        <v>87</v>
      </c>
      <c r="P2234">
        <v>8.86</v>
      </c>
      <c r="Q2234">
        <v>82</v>
      </c>
      <c r="R2234">
        <v>1.5</v>
      </c>
      <c r="S2234">
        <v>0</v>
      </c>
      <c r="T2234">
        <v>13866</v>
      </c>
      <c r="U2234">
        <v>8</v>
      </c>
      <c r="V2234">
        <v>8.1</v>
      </c>
      <c r="W2234">
        <v>0.48799999999999999</v>
      </c>
      <c r="X2234">
        <v>9.3000000000000007</v>
      </c>
      <c r="Z2234" t="s">
        <v>23</v>
      </c>
    </row>
    <row r="2235" spans="1:26" x14ac:dyDescent="0.3">
      <c r="A2235" t="s">
        <v>172</v>
      </c>
      <c r="B2235">
        <v>74.5</v>
      </c>
      <c r="C2235" t="s">
        <v>23</v>
      </c>
      <c r="D2235">
        <v>2015</v>
      </c>
      <c r="E2235">
        <f t="shared" si="34"/>
        <v>0</v>
      </c>
      <c r="F2235" t="str">
        <v>High</v>
      </c>
      <c r="G2235">
        <v>88</v>
      </c>
      <c r="H2235">
        <v>7</v>
      </c>
      <c r="I2235">
        <v>0</v>
      </c>
      <c r="J2235">
        <v>0</v>
      </c>
      <c r="K2235">
        <v>98</v>
      </c>
      <c r="L2235">
        <v>219</v>
      </c>
      <c r="M2235">
        <v>68.2</v>
      </c>
      <c r="N2235">
        <v>8</v>
      </c>
      <c r="O2235">
        <v>97</v>
      </c>
      <c r="P2235">
        <v>0</v>
      </c>
      <c r="Q2235">
        <v>98</v>
      </c>
      <c r="R2235">
        <v>0.1</v>
      </c>
      <c r="S2235">
        <v>2732.8617199999999</v>
      </c>
      <c r="T2235">
        <v>0</v>
      </c>
      <c r="U2235">
        <v>7.8</v>
      </c>
      <c r="V2235">
        <v>7.6</v>
      </c>
      <c r="W2235">
        <v>0.84499999999999997</v>
      </c>
      <c r="X2235">
        <v>16.100000000000001</v>
      </c>
      <c r="Z2235" t="s">
        <v>23</v>
      </c>
    </row>
    <row r="2236" spans="1:26" x14ac:dyDescent="0.3">
      <c r="A2236" t="s">
        <v>172</v>
      </c>
      <c r="B2236">
        <v>74.400000000000006</v>
      </c>
      <c r="C2236" t="s">
        <v>23</v>
      </c>
      <c r="D2236">
        <v>2014</v>
      </c>
      <c r="E2236">
        <f t="shared" si="34"/>
        <v>0</v>
      </c>
      <c r="F2236" t="str">
        <v>High</v>
      </c>
      <c r="G2236">
        <v>88</v>
      </c>
      <c r="H2236">
        <v>7</v>
      </c>
      <c r="I2236">
        <v>0.09</v>
      </c>
      <c r="J2236">
        <v>2017.643131</v>
      </c>
      <c r="K2236">
        <v>98</v>
      </c>
      <c r="L2236">
        <v>154</v>
      </c>
      <c r="M2236">
        <v>67.3</v>
      </c>
      <c r="N2236">
        <v>9</v>
      </c>
      <c r="O2236">
        <v>98</v>
      </c>
      <c r="P2236">
        <v>4.68</v>
      </c>
      <c r="Q2236">
        <v>98</v>
      </c>
      <c r="R2236">
        <v>0.1</v>
      </c>
      <c r="S2236">
        <v>24575.434000000001</v>
      </c>
      <c r="T2236">
        <v>0</v>
      </c>
      <c r="U2236">
        <v>7.7</v>
      </c>
      <c r="V2236">
        <v>7.5</v>
      </c>
      <c r="W2236">
        <v>0.84099999999999997</v>
      </c>
      <c r="X2236">
        <v>15.8</v>
      </c>
      <c r="Z2236" t="s">
        <v>23</v>
      </c>
    </row>
    <row r="2237" spans="1:26" x14ac:dyDescent="0.3">
      <c r="A2237" t="s">
        <v>172</v>
      </c>
      <c r="B2237">
        <v>74.3</v>
      </c>
      <c r="C2237" t="s">
        <v>23</v>
      </c>
      <c r="D2237">
        <v>2013</v>
      </c>
      <c r="E2237">
        <f t="shared" si="34"/>
        <v>0</v>
      </c>
      <c r="F2237" t="str">
        <v>High</v>
      </c>
      <c r="G2237">
        <v>89</v>
      </c>
      <c r="H2237">
        <v>8</v>
      </c>
      <c r="I2237">
        <v>0.09</v>
      </c>
      <c r="J2237">
        <v>2047.113102</v>
      </c>
      <c r="K2237">
        <v>98</v>
      </c>
      <c r="L2237">
        <v>1164</v>
      </c>
      <c r="M2237">
        <v>66.400000000000006</v>
      </c>
      <c r="N2237">
        <v>9</v>
      </c>
      <c r="O2237">
        <v>98</v>
      </c>
      <c r="P2237">
        <v>4.25</v>
      </c>
      <c r="Q2237">
        <v>98</v>
      </c>
      <c r="R2237">
        <v>0.1</v>
      </c>
      <c r="S2237">
        <v>24934.386139999999</v>
      </c>
      <c r="T2237">
        <v>0</v>
      </c>
      <c r="U2237">
        <v>7.6</v>
      </c>
      <c r="V2237">
        <v>7.5</v>
      </c>
      <c r="W2237">
        <v>0.83</v>
      </c>
      <c r="X2237">
        <v>15.2</v>
      </c>
      <c r="Z2237" t="s">
        <v>23</v>
      </c>
    </row>
    <row r="2238" spans="1:26" x14ac:dyDescent="0.3">
      <c r="A2238" t="s">
        <v>172</v>
      </c>
      <c r="B2238">
        <v>74.099999999999994</v>
      </c>
      <c r="C2238" t="s">
        <v>23</v>
      </c>
      <c r="D2238">
        <v>2012</v>
      </c>
      <c r="E2238">
        <f t="shared" si="34"/>
        <v>0</v>
      </c>
      <c r="F2238" t="str">
        <v>High</v>
      </c>
      <c r="G2238">
        <v>9</v>
      </c>
      <c r="H2238">
        <v>8</v>
      </c>
      <c r="I2238">
        <v>0.09</v>
      </c>
      <c r="J2238">
        <v>196.3808305</v>
      </c>
      <c r="K2238">
        <v>98</v>
      </c>
      <c r="L2238">
        <v>294</v>
      </c>
      <c r="M2238">
        <v>65.599999999999994</v>
      </c>
      <c r="N2238">
        <v>9</v>
      </c>
      <c r="O2238">
        <v>98</v>
      </c>
      <c r="P2238">
        <v>3.86</v>
      </c>
      <c r="Q2238">
        <v>98</v>
      </c>
      <c r="R2238">
        <v>0.1</v>
      </c>
      <c r="S2238">
        <v>2533.9461999999999</v>
      </c>
      <c r="T2238">
        <v>0</v>
      </c>
      <c r="U2238">
        <v>7.5</v>
      </c>
      <c r="V2238">
        <v>7.4</v>
      </c>
      <c r="W2238">
        <v>0.81799999999999995</v>
      </c>
      <c r="X2238">
        <v>14.5</v>
      </c>
      <c r="Z2238" t="s">
        <v>23</v>
      </c>
    </row>
    <row r="2239" spans="1:26" x14ac:dyDescent="0.3">
      <c r="A2239" t="s">
        <v>172</v>
      </c>
      <c r="B2239">
        <v>73.900000000000006</v>
      </c>
      <c r="C2239" t="s">
        <v>23</v>
      </c>
      <c r="D2239">
        <v>2011</v>
      </c>
      <c r="E2239">
        <f t="shared" si="34"/>
        <v>0</v>
      </c>
      <c r="F2239" t="str">
        <v>High</v>
      </c>
      <c r="G2239">
        <v>92</v>
      </c>
      <c r="H2239">
        <v>8</v>
      </c>
      <c r="I2239">
        <v>0.09</v>
      </c>
      <c r="J2239">
        <v>173.5755595</v>
      </c>
      <c r="K2239">
        <v>98</v>
      </c>
      <c r="L2239">
        <v>362</v>
      </c>
      <c r="M2239">
        <v>64.7</v>
      </c>
      <c r="N2239">
        <v>9</v>
      </c>
      <c r="O2239">
        <v>98</v>
      </c>
      <c r="P2239">
        <v>3.57</v>
      </c>
      <c r="Q2239">
        <v>98</v>
      </c>
      <c r="R2239">
        <v>0.1</v>
      </c>
      <c r="S2239">
        <v>2377.74739</v>
      </c>
      <c r="T2239">
        <v>0</v>
      </c>
      <c r="U2239">
        <v>7.4</v>
      </c>
      <c r="V2239">
        <v>7.4</v>
      </c>
      <c r="W2239">
        <v>0.80400000000000005</v>
      </c>
      <c r="X2239">
        <v>13.9</v>
      </c>
      <c r="Z2239" t="s">
        <v>23</v>
      </c>
    </row>
    <row r="2240" spans="1:26" x14ac:dyDescent="0.3">
      <c r="A2240" t="s">
        <v>172</v>
      </c>
      <c r="B2240">
        <v>73.7</v>
      </c>
      <c r="C2240" t="s">
        <v>23</v>
      </c>
      <c r="D2240">
        <v>2010</v>
      </c>
      <c r="E2240">
        <f t="shared" si="34"/>
        <v>0</v>
      </c>
      <c r="F2240" t="str">
        <v>High</v>
      </c>
      <c r="G2240">
        <v>94</v>
      </c>
      <c r="H2240">
        <v>8</v>
      </c>
      <c r="I2240">
        <v>0.09</v>
      </c>
      <c r="J2240">
        <v>1197.946328</v>
      </c>
      <c r="K2240">
        <v>98</v>
      </c>
      <c r="L2240">
        <v>334</v>
      </c>
      <c r="M2240">
        <v>63.9</v>
      </c>
      <c r="N2240">
        <v>9</v>
      </c>
      <c r="O2240">
        <v>98</v>
      </c>
      <c r="P2240">
        <v>3.49</v>
      </c>
      <c r="Q2240">
        <v>98</v>
      </c>
      <c r="R2240">
        <v>0.1</v>
      </c>
      <c r="S2240">
        <v>19259.58726</v>
      </c>
      <c r="T2240">
        <v>0</v>
      </c>
      <c r="U2240">
        <v>7.3</v>
      </c>
      <c r="V2240">
        <v>7.4</v>
      </c>
      <c r="W2240">
        <v>0.79200000000000004</v>
      </c>
      <c r="X2240">
        <v>13.3</v>
      </c>
      <c r="Z2240" t="s">
        <v>23</v>
      </c>
    </row>
    <row r="2241" spans="1:26" x14ac:dyDescent="0.3">
      <c r="A2241" t="s">
        <v>172</v>
      </c>
      <c r="B2241">
        <v>73.400000000000006</v>
      </c>
      <c r="C2241" t="s">
        <v>23</v>
      </c>
      <c r="D2241">
        <v>2009</v>
      </c>
      <c r="E2241">
        <f t="shared" si="34"/>
        <v>0</v>
      </c>
      <c r="F2241" t="str">
        <v>High</v>
      </c>
      <c r="G2241">
        <v>97</v>
      </c>
      <c r="H2241">
        <v>8</v>
      </c>
      <c r="I2241">
        <v>0.09</v>
      </c>
      <c r="J2241">
        <v>117.92279980000001</v>
      </c>
      <c r="K2241">
        <v>98</v>
      </c>
      <c r="L2241">
        <v>82</v>
      </c>
      <c r="M2241">
        <v>63.1</v>
      </c>
      <c r="N2241">
        <v>10</v>
      </c>
      <c r="O2241">
        <v>98</v>
      </c>
      <c r="P2241">
        <v>4.9000000000000004</v>
      </c>
      <c r="Q2241">
        <v>98</v>
      </c>
      <c r="R2241">
        <v>0.1</v>
      </c>
      <c r="S2241">
        <v>1694.2931000000001</v>
      </c>
      <c r="T2241">
        <v>0</v>
      </c>
      <c r="U2241">
        <v>7.3</v>
      </c>
      <c r="V2241">
        <v>7.3</v>
      </c>
      <c r="W2241">
        <v>0.78700000000000003</v>
      </c>
      <c r="X2241">
        <v>13</v>
      </c>
      <c r="Z2241" t="s">
        <v>23</v>
      </c>
    </row>
    <row r="2242" spans="1:26" x14ac:dyDescent="0.3">
      <c r="A2242" t="s">
        <v>172</v>
      </c>
      <c r="B2242">
        <v>73.3</v>
      </c>
      <c r="C2242" t="s">
        <v>23</v>
      </c>
      <c r="D2242">
        <v>2008</v>
      </c>
      <c r="E2242">
        <f t="shared" ref="E2242:E2305" si="35">IF(Z2242="Developing",0,1)</f>
        <v>0</v>
      </c>
      <c r="F2242" t="str">
        <v>High</v>
      </c>
      <c r="G2242">
        <v>98</v>
      </c>
      <c r="H2242">
        <v>9</v>
      </c>
      <c r="I2242">
        <v>0.09</v>
      </c>
      <c r="J2242">
        <v>15.50666857</v>
      </c>
      <c r="K2242">
        <v>98</v>
      </c>
      <c r="L2242">
        <v>158</v>
      </c>
      <c r="M2242">
        <v>62.4</v>
      </c>
      <c r="N2242">
        <v>10</v>
      </c>
      <c r="O2242">
        <v>98</v>
      </c>
      <c r="P2242">
        <v>2.87</v>
      </c>
      <c r="Q2242">
        <v>98</v>
      </c>
      <c r="R2242">
        <v>0.1</v>
      </c>
      <c r="S2242">
        <v>237.83233999999999</v>
      </c>
      <c r="T2242">
        <v>0</v>
      </c>
      <c r="U2242">
        <v>7.2</v>
      </c>
      <c r="V2242">
        <v>7.3</v>
      </c>
      <c r="W2242">
        <v>0.77900000000000003</v>
      </c>
      <c r="X2242">
        <v>12.8</v>
      </c>
      <c r="Z2242" t="s">
        <v>23</v>
      </c>
    </row>
    <row r="2243" spans="1:26" x14ac:dyDescent="0.3">
      <c r="A2243" t="s">
        <v>172</v>
      </c>
      <c r="B2243">
        <v>73.2</v>
      </c>
      <c r="C2243" t="s">
        <v>23</v>
      </c>
      <c r="D2243">
        <v>2007</v>
      </c>
      <c r="E2243">
        <f t="shared" si="35"/>
        <v>0</v>
      </c>
      <c r="F2243" t="str">
        <v>High</v>
      </c>
      <c r="G2243">
        <v>99</v>
      </c>
      <c r="H2243">
        <v>9</v>
      </c>
      <c r="I2243">
        <v>0.1</v>
      </c>
      <c r="J2243">
        <v>1307.89002</v>
      </c>
      <c r="K2243">
        <v>96</v>
      </c>
      <c r="L2243">
        <v>4648</v>
      </c>
      <c r="M2243">
        <v>61.6</v>
      </c>
      <c r="N2243">
        <v>10</v>
      </c>
      <c r="O2243">
        <v>96</v>
      </c>
      <c r="P2243">
        <v>3.49</v>
      </c>
      <c r="Q2243">
        <v>96</v>
      </c>
      <c r="R2243">
        <v>0.1</v>
      </c>
      <c r="S2243">
        <v>16472.166499999999</v>
      </c>
      <c r="T2243">
        <v>0</v>
      </c>
      <c r="U2243">
        <v>7.2</v>
      </c>
      <c r="V2243">
        <v>7.3</v>
      </c>
      <c r="W2243">
        <v>0.77300000000000002</v>
      </c>
      <c r="X2243">
        <v>12.7</v>
      </c>
      <c r="Z2243" t="s">
        <v>23</v>
      </c>
    </row>
    <row r="2244" spans="1:26" x14ac:dyDescent="0.3">
      <c r="A2244" t="s">
        <v>172</v>
      </c>
      <c r="B2244">
        <v>73.2</v>
      </c>
      <c r="C2244" t="s">
        <v>23</v>
      </c>
      <c r="D2244">
        <v>2006</v>
      </c>
      <c r="E2244">
        <f t="shared" si="35"/>
        <v>0</v>
      </c>
      <c r="F2244" t="str">
        <v>High</v>
      </c>
      <c r="G2244">
        <v>1</v>
      </c>
      <c r="H2244">
        <v>9</v>
      </c>
      <c r="I2244">
        <v>0.08</v>
      </c>
      <c r="J2244">
        <v>1395.4549649999999</v>
      </c>
      <c r="K2244">
        <v>96</v>
      </c>
      <c r="L2244">
        <v>807</v>
      </c>
      <c r="M2244">
        <v>6.9</v>
      </c>
      <c r="N2244">
        <v>10</v>
      </c>
      <c r="O2244">
        <v>96</v>
      </c>
      <c r="P2244">
        <v>3.55</v>
      </c>
      <c r="Q2244">
        <v>96</v>
      </c>
      <c r="R2244">
        <v>0.1</v>
      </c>
      <c r="S2244">
        <v>15334.66994</v>
      </c>
      <c r="T2244">
        <v>0</v>
      </c>
      <c r="U2244">
        <v>7.2</v>
      </c>
      <c r="V2244">
        <v>7.3</v>
      </c>
      <c r="W2244">
        <v>0.76700000000000002</v>
      </c>
      <c r="X2244">
        <v>12.5</v>
      </c>
      <c r="Z2244" t="s">
        <v>23</v>
      </c>
    </row>
    <row r="2245" spans="1:26" x14ac:dyDescent="0.3">
      <c r="A2245" t="s">
        <v>172</v>
      </c>
      <c r="B2245">
        <v>73.099999999999994</v>
      </c>
      <c r="C2245" t="s">
        <v>23</v>
      </c>
      <c r="D2245">
        <v>2005</v>
      </c>
      <c r="E2245">
        <f t="shared" si="35"/>
        <v>0</v>
      </c>
      <c r="F2245" t="str">
        <v>High</v>
      </c>
      <c r="G2245">
        <v>11</v>
      </c>
      <c r="H2245">
        <v>9</v>
      </c>
      <c r="I2245">
        <v>0.05</v>
      </c>
      <c r="J2245">
        <v>1117.0481339999999</v>
      </c>
      <c r="K2245">
        <v>97</v>
      </c>
      <c r="L2245">
        <v>373</v>
      </c>
      <c r="M2245">
        <v>6.2</v>
      </c>
      <c r="N2245">
        <v>10</v>
      </c>
      <c r="O2245">
        <v>96</v>
      </c>
      <c r="P2245">
        <v>3.42</v>
      </c>
      <c r="Q2245">
        <v>96</v>
      </c>
      <c r="R2245">
        <v>0.1</v>
      </c>
      <c r="S2245">
        <v>13739.829449999999</v>
      </c>
      <c r="T2245">
        <v>0</v>
      </c>
      <c r="U2245">
        <v>7.2</v>
      </c>
      <c r="V2245">
        <v>7.3</v>
      </c>
      <c r="W2245">
        <v>0.76100000000000001</v>
      </c>
      <c r="X2245">
        <v>12.4</v>
      </c>
      <c r="Z2245" t="s">
        <v>23</v>
      </c>
    </row>
    <row r="2246" spans="1:26" x14ac:dyDescent="0.3">
      <c r="A2246" t="s">
        <v>172</v>
      </c>
      <c r="B2246">
        <v>73.099999999999994</v>
      </c>
      <c r="C2246" t="s">
        <v>23</v>
      </c>
      <c r="D2246">
        <v>2004</v>
      </c>
      <c r="E2246">
        <f t="shared" si="35"/>
        <v>0</v>
      </c>
      <c r="F2246" t="str">
        <v>High</v>
      </c>
      <c r="G2246">
        <v>12</v>
      </c>
      <c r="H2246">
        <v>9</v>
      </c>
      <c r="I2246">
        <v>0.06</v>
      </c>
      <c r="J2246">
        <v>816.47950820000005</v>
      </c>
      <c r="K2246">
        <v>96</v>
      </c>
      <c r="L2246">
        <v>1880</v>
      </c>
      <c r="M2246">
        <v>59.4</v>
      </c>
      <c r="N2246">
        <v>11</v>
      </c>
      <c r="O2246">
        <v>96</v>
      </c>
      <c r="P2246">
        <v>3.58</v>
      </c>
      <c r="Q2246">
        <v>96</v>
      </c>
      <c r="R2246">
        <v>0.1</v>
      </c>
      <c r="S2246">
        <v>11138.874599999999</v>
      </c>
      <c r="T2246">
        <v>0</v>
      </c>
      <c r="U2246">
        <v>7.2</v>
      </c>
      <c r="V2246">
        <v>7.3</v>
      </c>
      <c r="W2246">
        <v>0.754</v>
      </c>
      <c r="X2246">
        <v>12.3</v>
      </c>
      <c r="Z2246" t="s">
        <v>23</v>
      </c>
    </row>
    <row r="2247" spans="1:26" x14ac:dyDescent="0.3">
      <c r="A2247" t="s">
        <v>172</v>
      </c>
      <c r="B2247">
        <v>73</v>
      </c>
      <c r="C2247" t="s">
        <v>23</v>
      </c>
      <c r="D2247">
        <v>2003</v>
      </c>
      <c r="E2247">
        <f t="shared" si="35"/>
        <v>0</v>
      </c>
      <c r="F2247" t="str">
        <v>High</v>
      </c>
      <c r="G2247">
        <v>13</v>
      </c>
      <c r="H2247">
        <v>9</v>
      </c>
      <c r="I2247">
        <v>0.05</v>
      </c>
      <c r="J2247">
        <v>832.36887079999997</v>
      </c>
      <c r="K2247">
        <v>95</v>
      </c>
      <c r="L2247">
        <v>1208</v>
      </c>
      <c r="M2247">
        <v>58.5</v>
      </c>
      <c r="N2247">
        <v>11</v>
      </c>
      <c r="O2247">
        <v>95</v>
      </c>
      <c r="P2247">
        <v>4.2</v>
      </c>
      <c r="Q2247">
        <v>95</v>
      </c>
      <c r="R2247">
        <v>0.1</v>
      </c>
      <c r="S2247">
        <v>9567.4582850000006</v>
      </c>
      <c r="T2247">
        <v>0</v>
      </c>
      <c r="U2247">
        <v>7.2</v>
      </c>
      <c r="V2247">
        <v>7.3</v>
      </c>
      <c r="W2247">
        <v>0.747</v>
      </c>
      <c r="X2247">
        <v>12.2</v>
      </c>
      <c r="Z2247" t="s">
        <v>23</v>
      </c>
    </row>
    <row r="2248" spans="1:26" x14ac:dyDescent="0.3">
      <c r="A2248" t="s">
        <v>172</v>
      </c>
      <c r="B2248">
        <v>72.900000000000006</v>
      </c>
      <c r="C2248" t="s">
        <v>23</v>
      </c>
      <c r="D2248">
        <v>2002</v>
      </c>
      <c r="E2248">
        <f t="shared" si="35"/>
        <v>0</v>
      </c>
      <c r="F2248" t="str">
        <v>High</v>
      </c>
      <c r="G2248">
        <v>15</v>
      </c>
      <c r="H2248">
        <v>10</v>
      </c>
      <c r="I2248">
        <v>0.05</v>
      </c>
      <c r="J2248">
        <v>688.09726669999998</v>
      </c>
      <c r="K2248">
        <v>97</v>
      </c>
      <c r="L2248">
        <v>311</v>
      </c>
      <c r="M2248">
        <v>57.7</v>
      </c>
      <c r="N2248">
        <v>11</v>
      </c>
      <c r="O2248">
        <v>95</v>
      </c>
      <c r="P2248">
        <v>4.28</v>
      </c>
      <c r="Q2248">
        <v>95</v>
      </c>
      <c r="R2248">
        <v>0.1</v>
      </c>
      <c r="S2248">
        <v>8655.3115309999994</v>
      </c>
      <c r="T2248">
        <v>0</v>
      </c>
      <c r="U2248">
        <v>7.3</v>
      </c>
      <c r="V2248">
        <v>7.3</v>
      </c>
      <c r="W2248">
        <v>0.745</v>
      </c>
      <c r="X2248">
        <v>12.1</v>
      </c>
      <c r="Z2248" t="s">
        <v>23</v>
      </c>
    </row>
    <row r="2249" spans="1:26" x14ac:dyDescent="0.3">
      <c r="A2249" t="s">
        <v>172</v>
      </c>
      <c r="B2249">
        <v>72.8</v>
      </c>
      <c r="C2249" t="s">
        <v>23</v>
      </c>
      <c r="D2249">
        <v>2001</v>
      </c>
      <c r="E2249">
        <f t="shared" si="35"/>
        <v>0</v>
      </c>
      <c r="F2249" t="str">
        <v>High</v>
      </c>
      <c r="G2249">
        <v>17</v>
      </c>
      <c r="H2249">
        <v>10</v>
      </c>
      <c r="I2249">
        <v>0.05</v>
      </c>
      <c r="J2249">
        <v>710.49523969999996</v>
      </c>
      <c r="K2249">
        <v>95</v>
      </c>
      <c r="L2249">
        <v>155</v>
      </c>
      <c r="M2249">
        <v>56.9</v>
      </c>
      <c r="N2249">
        <v>12</v>
      </c>
      <c r="O2249">
        <v>97</v>
      </c>
      <c r="P2249">
        <v>4.49</v>
      </c>
      <c r="Q2249">
        <v>97</v>
      </c>
      <c r="R2249">
        <v>0.1</v>
      </c>
      <c r="S2249">
        <v>8643.4943999999996</v>
      </c>
      <c r="T2249">
        <v>0</v>
      </c>
      <c r="U2249">
        <v>7.3</v>
      </c>
      <c r="V2249">
        <v>7.3</v>
      </c>
      <c r="W2249">
        <v>0.74199999999999999</v>
      </c>
      <c r="X2249">
        <v>12</v>
      </c>
      <c r="Z2249" t="s">
        <v>23</v>
      </c>
    </row>
    <row r="2250" spans="1:26" x14ac:dyDescent="0.3">
      <c r="A2250" t="s">
        <v>172</v>
      </c>
      <c r="B2250">
        <v>72.599999999999994</v>
      </c>
      <c r="C2250" t="s">
        <v>23</v>
      </c>
      <c r="D2250">
        <v>2000</v>
      </c>
      <c r="E2250">
        <f t="shared" si="35"/>
        <v>0</v>
      </c>
      <c r="F2250" t="str">
        <v>High</v>
      </c>
      <c r="G2250">
        <v>11</v>
      </c>
      <c r="H2250">
        <v>10</v>
      </c>
      <c r="I2250">
        <v>0.05</v>
      </c>
      <c r="J2250">
        <v>782.17998150000005</v>
      </c>
      <c r="K2250">
        <v>93</v>
      </c>
      <c r="L2250">
        <v>0</v>
      </c>
      <c r="M2250">
        <v>56.2</v>
      </c>
      <c r="N2250">
        <v>12</v>
      </c>
      <c r="O2250">
        <v>95</v>
      </c>
      <c r="P2250">
        <v>4.24</v>
      </c>
      <c r="Q2250">
        <v>95</v>
      </c>
      <c r="R2250">
        <v>0.1</v>
      </c>
      <c r="S2250">
        <v>9126.9542770000007</v>
      </c>
      <c r="T2250">
        <v>0</v>
      </c>
      <c r="U2250">
        <v>7.3</v>
      </c>
      <c r="V2250">
        <v>7.4</v>
      </c>
      <c r="W2250">
        <v>0.73699999999999999</v>
      </c>
      <c r="X2250">
        <v>11.8</v>
      </c>
      <c r="Z2250" t="s">
        <v>23</v>
      </c>
    </row>
    <row r="2251" spans="1:26" x14ac:dyDescent="0.3">
      <c r="A2251" t="s">
        <v>173</v>
      </c>
      <c r="B2251">
        <v>66.7</v>
      </c>
      <c r="C2251" t="s">
        <v>23</v>
      </c>
      <c r="D2251">
        <v>2015</v>
      </c>
      <c r="E2251">
        <f t="shared" si="35"/>
        <v>0</v>
      </c>
      <c r="F2251" t="str">
        <v>low</v>
      </c>
      <c r="G2251">
        <v>188</v>
      </c>
      <c r="H2251">
        <v>19</v>
      </c>
      <c r="I2251">
        <v>0</v>
      </c>
      <c r="J2251">
        <v>0</v>
      </c>
      <c r="K2251">
        <v>89</v>
      </c>
      <c r="L2251">
        <v>58</v>
      </c>
      <c r="M2251">
        <v>24.3</v>
      </c>
      <c r="N2251">
        <v>26</v>
      </c>
      <c r="O2251">
        <v>85</v>
      </c>
      <c r="P2251">
        <v>0</v>
      </c>
      <c r="Q2251">
        <v>89</v>
      </c>
      <c r="R2251">
        <v>0.3</v>
      </c>
      <c r="S2251">
        <v>98.725614500000006</v>
      </c>
      <c r="T2251">
        <v>14976994</v>
      </c>
      <c r="U2251">
        <v>9.5</v>
      </c>
      <c r="V2251">
        <v>9.3000000000000007</v>
      </c>
      <c r="W2251">
        <v>0.49099999999999999</v>
      </c>
      <c r="X2251">
        <v>9.5</v>
      </c>
      <c r="Z2251" t="s">
        <v>23</v>
      </c>
    </row>
    <row r="2252" spans="1:26" x14ac:dyDescent="0.3">
      <c r="A2252" t="s">
        <v>173</v>
      </c>
      <c r="B2252">
        <v>66.400000000000006</v>
      </c>
      <c r="C2252" t="s">
        <v>23</v>
      </c>
      <c r="D2252">
        <v>2014</v>
      </c>
      <c r="E2252">
        <f t="shared" si="35"/>
        <v>0</v>
      </c>
      <c r="F2252" t="str">
        <v>low</v>
      </c>
      <c r="G2252">
        <v>192</v>
      </c>
      <c r="H2252">
        <v>19</v>
      </c>
      <c r="I2252">
        <v>0.26</v>
      </c>
      <c r="J2252">
        <v>12.80528533</v>
      </c>
      <c r="K2252">
        <v>89</v>
      </c>
      <c r="L2252">
        <v>32</v>
      </c>
      <c r="M2252">
        <v>23.8</v>
      </c>
      <c r="N2252">
        <v>27</v>
      </c>
      <c r="O2252">
        <v>85</v>
      </c>
      <c r="P2252">
        <v>4.66</v>
      </c>
      <c r="Q2252">
        <v>89</v>
      </c>
      <c r="R2252">
        <v>0.3</v>
      </c>
      <c r="S2252">
        <v>152.443873</v>
      </c>
      <c r="T2252">
        <v>14546111</v>
      </c>
      <c r="U2252">
        <v>9.6999999999999993</v>
      </c>
      <c r="V2252">
        <v>9.5</v>
      </c>
      <c r="W2252">
        <v>0.48299999999999998</v>
      </c>
      <c r="X2252">
        <v>9.1</v>
      </c>
      <c r="Z2252" t="s">
        <v>23</v>
      </c>
    </row>
    <row r="2253" spans="1:26" x14ac:dyDescent="0.3">
      <c r="A2253" t="s">
        <v>173</v>
      </c>
      <c r="B2253">
        <v>66</v>
      </c>
      <c r="C2253" t="s">
        <v>23</v>
      </c>
      <c r="D2253">
        <v>2013</v>
      </c>
      <c r="E2253">
        <f t="shared" si="35"/>
        <v>0</v>
      </c>
      <c r="F2253" t="str">
        <v>low</v>
      </c>
      <c r="G2253">
        <v>196</v>
      </c>
      <c r="H2253">
        <v>20</v>
      </c>
      <c r="I2253">
        <v>0.26</v>
      </c>
      <c r="J2253">
        <v>11.8385319</v>
      </c>
      <c r="K2253">
        <v>92</v>
      </c>
      <c r="L2253">
        <v>17</v>
      </c>
      <c r="M2253">
        <v>23.2</v>
      </c>
      <c r="N2253">
        <v>28</v>
      </c>
      <c r="O2253">
        <v>89</v>
      </c>
      <c r="P2253">
        <v>4.51</v>
      </c>
      <c r="Q2253">
        <v>92</v>
      </c>
      <c r="R2253">
        <v>0.3</v>
      </c>
      <c r="S2253">
        <v>148.912351</v>
      </c>
      <c r="T2253">
        <v>141232</v>
      </c>
      <c r="U2253">
        <v>9.9</v>
      </c>
      <c r="V2253">
        <v>9.6999999999999993</v>
      </c>
      <c r="W2253">
        <v>0.47399999999999998</v>
      </c>
      <c r="X2253">
        <v>8.6999999999999993</v>
      </c>
      <c r="Z2253" t="s">
        <v>23</v>
      </c>
    </row>
    <row r="2254" spans="1:26" x14ac:dyDescent="0.3">
      <c r="A2254" t="s">
        <v>173</v>
      </c>
      <c r="B2254">
        <v>65.599999999999994</v>
      </c>
      <c r="C2254" t="s">
        <v>23</v>
      </c>
      <c r="D2254">
        <v>2012</v>
      </c>
      <c r="E2254">
        <f t="shared" si="35"/>
        <v>0</v>
      </c>
      <c r="F2254" t="str">
        <v>low</v>
      </c>
      <c r="G2254">
        <v>2</v>
      </c>
      <c r="H2254">
        <v>20</v>
      </c>
      <c r="I2254">
        <v>0.28000000000000003</v>
      </c>
      <c r="J2254">
        <v>10.20659464</v>
      </c>
      <c r="K2254">
        <v>91</v>
      </c>
      <c r="L2254">
        <v>46</v>
      </c>
      <c r="M2254">
        <v>22.7</v>
      </c>
      <c r="N2254">
        <v>29</v>
      </c>
      <c r="O2254">
        <v>83</v>
      </c>
      <c r="P2254">
        <v>4.3099999999999996</v>
      </c>
      <c r="Q2254">
        <v>91</v>
      </c>
      <c r="R2254">
        <v>0.4</v>
      </c>
      <c r="S2254">
        <v>136.45179999999999</v>
      </c>
      <c r="T2254">
        <v>1373513</v>
      </c>
      <c r="U2254">
        <v>1</v>
      </c>
      <c r="V2254">
        <v>9.9</v>
      </c>
      <c r="W2254">
        <v>0.46300000000000002</v>
      </c>
      <c r="X2254">
        <v>8.3000000000000007</v>
      </c>
      <c r="Z2254" t="s">
        <v>23</v>
      </c>
    </row>
    <row r="2255" spans="1:26" x14ac:dyDescent="0.3">
      <c r="A2255" t="s">
        <v>173</v>
      </c>
      <c r="B2255">
        <v>64.900000000000006</v>
      </c>
      <c r="C2255" t="s">
        <v>23</v>
      </c>
      <c r="D2255">
        <v>2011</v>
      </c>
      <c r="E2255">
        <f t="shared" si="35"/>
        <v>0</v>
      </c>
      <c r="F2255" t="str">
        <v>low</v>
      </c>
      <c r="G2255">
        <v>26</v>
      </c>
      <c r="H2255">
        <v>20</v>
      </c>
      <c r="I2255">
        <v>0.32</v>
      </c>
      <c r="J2255">
        <v>1.4310516639999999</v>
      </c>
      <c r="K2255">
        <v>92</v>
      </c>
      <c r="L2255">
        <v>18</v>
      </c>
      <c r="M2255">
        <v>22.2</v>
      </c>
      <c r="N2255">
        <v>31</v>
      </c>
      <c r="O2255">
        <v>89</v>
      </c>
      <c r="P2255">
        <v>4.42</v>
      </c>
      <c r="Q2255">
        <v>92</v>
      </c>
      <c r="R2255">
        <v>0.4</v>
      </c>
      <c r="S2255">
        <v>18.253209999999999</v>
      </c>
      <c r="T2255">
        <v>13391</v>
      </c>
      <c r="U2255">
        <v>1.2</v>
      </c>
      <c r="V2255">
        <v>1.1000000000000001</v>
      </c>
      <c r="W2255">
        <v>0.45500000000000002</v>
      </c>
      <c r="X2255">
        <v>7.9</v>
      </c>
      <c r="Z2255" t="s">
        <v>23</v>
      </c>
    </row>
    <row r="2256" spans="1:26" x14ac:dyDescent="0.3">
      <c r="A2256" t="s">
        <v>173</v>
      </c>
      <c r="B2256">
        <v>64.3</v>
      </c>
      <c r="C2256" t="s">
        <v>23</v>
      </c>
      <c r="D2256">
        <v>2010</v>
      </c>
      <c r="E2256">
        <f t="shared" si="35"/>
        <v>0</v>
      </c>
      <c r="F2256" t="str">
        <v>low</v>
      </c>
      <c r="G2256">
        <v>212</v>
      </c>
      <c r="H2256">
        <v>21</v>
      </c>
      <c r="I2256">
        <v>0.28000000000000003</v>
      </c>
      <c r="J2256">
        <v>1.020071763</v>
      </c>
      <c r="K2256">
        <v>89</v>
      </c>
      <c r="L2256">
        <v>428</v>
      </c>
      <c r="M2256">
        <v>21.7</v>
      </c>
      <c r="N2256">
        <v>32</v>
      </c>
      <c r="O2256">
        <v>76</v>
      </c>
      <c r="P2256">
        <v>4.62</v>
      </c>
      <c r="Q2256">
        <v>89</v>
      </c>
      <c r="R2256">
        <v>0.4</v>
      </c>
      <c r="S2256">
        <v>11.631377000000001</v>
      </c>
      <c r="T2256">
        <v>12916229</v>
      </c>
      <c r="U2256">
        <v>1.4</v>
      </c>
      <c r="V2256">
        <v>1.3</v>
      </c>
      <c r="W2256">
        <v>0.44900000000000001</v>
      </c>
      <c r="X2256">
        <v>7.7</v>
      </c>
      <c r="Z2256" t="s">
        <v>23</v>
      </c>
    </row>
    <row r="2257" spans="1:26" x14ac:dyDescent="0.3">
      <c r="A2257" t="s">
        <v>173</v>
      </c>
      <c r="B2257">
        <v>63.5</v>
      </c>
      <c r="C2257" t="s">
        <v>23</v>
      </c>
      <c r="D2257">
        <v>2009</v>
      </c>
      <c r="E2257">
        <f t="shared" si="35"/>
        <v>0</v>
      </c>
      <c r="F2257" t="str">
        <v>low</v>
      </c>
      <c r="G2257">
        <v>219</v>
      </c>
      <c r="H2257">
        <v>21</v>
      </c>
      <c r="I2257">
        <v>0.3</v>
      </c>
      <c r="J2257">
        <v>1.1774776769999999</v>
      </c>
      <c r="K2257">
        <v>86</v>
      </c>
      <c r="L2257">
        <v>999</v>
      </c>
      <c r="M2257">
        <v>21.2</v>
      </c>
      <c r="N2257">
        <v>33</v>
      </c>
      <c r="O2257">
        <v>83</v>
      </c>
      <c r="P2257">
        <v>4.8099999999999996</v>
      </c>
      <c r="Q2257">
        <v>86</v>
      </c>
      <c r="R2257">
        <v>0.5</v>
      </c>
      <c r="S2257">
        <v>12.566464</v>
      </c>
      <c r="T2257">
        <v>1255917</v>
      </c>
      <c r="U2257">
        <v>1.6</v>
      </c>
      <c r="V2257">
        <v>1.5</v>
      </c>
      <c r="W2257">
        <v>0.44400000000000001</v>
      </c>
      <c r="X2257">
        <v>7.5</v>
      </c>
      <c r="Z2257" t="s">
        <v>23</v>
      </c>
    </row>
    <row r="2258" spans="1:26" x14ac:dyDescent="0.3">
      <c r="A2258" t="s">
        <v>173</v>
      </c>
      <c r="B2258">
        <v>62.8</v>
      </c>
      <c r="C2258" t="s">
        <v>23</v>
      </c>
      <c r="D2258">
        <v>2008</v>
      </c>
      <c r="E2258">
        <f t="shared" si="35"/>
        <v>0</v>
      </c>
      <c r="F2258" t="str">
        <v>low</v>
      </c>
      <c r="G2258">
        <v>225</v>
      </c>
      <c r="H2258">
        <v>22</v>
      </c>
      <c r="I2258">
        <v>0.28000000000000003</v>
      </c>
      <c r="J2258">
        <v>1.08833088</v>
      </c>
      <c r="K2258">
        <v>88</v>
      </c>
      <c r="L2258">
        <v>6</v>
      </c>
      <c r="M2258">
        <v>2.8</v>
      </c>
      <c r="N2258">
        <v>34</v>
      </c>
      <c r="O2258">
        <v>87</v>
      </c>
      <c r="P2258">
        <v>4.9400000000000004</v>
      </c>
      <c r="Q2258">
        <v>88</v>
      </c>
      <c r="R2258">
        <v>0.6</v>
      </c>
      <c r="S2258">
        <v>11.336779999999999</v>
      </c>
      <c r="T2258">
        <v>1223957</v>
      </c>
      <c r="U2258">
        <v>1.8</v>
      </c>
      <c r="V2258">
        <v>1.7</v>
      </c>
      <c r="W2258">
        <v>0.435</v>
      </c>
      <c r="X2258">
        <v>7.1</v>
      </c>
      <c r="Z2258" t="s">
        <v>23</v>
      </c>
    </row>
    <row r="2259" spans="1:26" x14ac:dyDescent="0.3">
      <c r="A2259" t="s">
        <v>173</v>
      </c>
      <c r="B2259">
        <v>62.1</v>
      </c>
      <c r="C2259" t="s">
        <v>23</v>
      </c>
      <c r="D2259">
        <v>2007</v>
      </c>
      <c r="E2259">
        <f t="shared" si="35"/>
        <v>0</v>
      </c>
      <c r="F2259" t="str">
        <v>low</v>
      </c>
      <c r="G2259">
        <v>23</v>
      </c>
      <c r="H2259">
        <v>22</v>
      </c>
      <c r="I2259">
        <v>0.32</v>
      </c>
      <c r="J2259">
        <v>8.3091529269999995</v>
      </c>
      <c r="K2259">
        <v>94</v>
      </c>
      <c r="L2259">
        <v>11</v>
      </c>
      <c r="M2259">
        <v>2.2999999999999998</v>
      </c>
      <c r="N2259">
        <v>36</v>
      </c>
      <c r="O2259">
        <v>93</v>
      </c>
      <c r="P2259">
        <v>4.72</v>
      </c>
      <c r="Q2259">
        <v>94</v>
      </c>
      <c r="R2259">
        <v>0.7</v>
      </c>
      <c r="S2259">
        <v>95.397852200000003</v>
      </c>
      <c r="T2259">
        <v>11873557</v>
      </c>
      <c r="U2259">
        <v>11</v>
      </c>
      <c r="V2259">
        <v>1.9</v>
      </c>
      <c r="W2259">
        <v>0.42499999999999999</v>
      </c>
      <c r="X2259">
        <v>6.8</v>
      </c>
      <c r="Z2259" t="s">
        <v>23</v>
      </c>
    </row>
    <row r="2260" spans="1:26" x14ac:dyDescent="0.3">
      <c r="A2260" t="s">
        <v>173</v>
      </c>
      <c r="B2260">
        <v>61.3</v>
      </c>
      <c r="C2260" t="s">
        <v>23</v>
      </c>
      <c r="D2260">
        <v>2006</v>
      </c>
      <c r="E2260">
        <f t="shared" si="35"/>
        <v>0</v>
      </c>
      <c r="F2260" t="str">
        <v>low</v>
      </c>
      <c r="G2260">
        <v>236</v>
      </c>
      <c r="H2260">
        <v>23</v>
      </c>
      <c r="I2260">
        <v>0.34</v>
      </c>
      <c r="J2260">
        <v>10.430226169999999</v>
      </c>
      <c r="K2260">
        <v>89</v>
      </c>
      <c r="L2260">
        <v>3</v>
      </c>
      <c r="M2260">
        <v>19.899999999999999</v>
      </c>
      <c r="N2260">
        <v>38</v>
      </c>
      <c r="O2260">
        <v>89</v>
      </c>
      <c r="P2260">
        <v>5.44</v>
      </c>
      <c r="Q2260">
        <v>89</v>
      </c>
      <c r="R2260">
        <v>0.7</v>
      </c>
      <c r="S2260">
        <v>89.838296</v>
      </c>
      <c r="T2260">
        <v>11556763</v>
      </c>
      <c r="U2260">
        <v>11.2</v>
      </c>
      <c r="V2260">
        <v>11.1</v>
      </c>
      <c r="W2260">
        <v>0.42199999999999999</v>
      </c>
      <c r="X2260">
        <v>6.6</v>
      </c>
      <c r="Z2260" t="s">
        <v>23</v>
      </c>
    </row>
    <row r="2261" spans="1:26" x14ac:dyDescent="0.3">
      <c r="A2261" t="s">
        <v>173</v>
      </c>
      <c r="B2261">
        <v>65</v>
      </c>
      <c r="C2261" t="s">
        <v>23</v>
      </c>
      <c r="D2261">
        <v>2005</v>
      </c>
      <c r="E2261">
        <f t="shared" si="35"/>
        <v>0</v>
      </c>
      <c r="F2261" t="str">
        <v>low</v>
      </c>
      <c r="G2261">
        <v>242</v>
      </c>
      <c r="H2261">
        <v>23</v>
      </c>
      <c r="I2261">
        <v>0.33</v>
      </c>
      <c r="J2261">
        <v>96.037251029999993</v>
      </c>
      <c r="K2261">
        <v>84</v>
      </c>
      <c r="L2261">
        <v>0</v>
      </c>
      <c r="M2261">
        <v>19.5</v>
      </c>
      <c r="N2261">
        <v>40</v>
      </c>
      <c r="O2261">
        <v>84</v>
      </c>
      <c r="P2261">
        <v>5.35</v>
      </c>
      <c r="Q2261">
        <v>84</v>
      </c>
      <c r="R2261">
        <v>0.7</v>
      </c>
      <c r="S2261">
        <v>773.8698713</v>
      </c>
      <c r="T2261">
        <v>11251266</v>
      </c>
      <c r="U2261">
        <v>11.4</v>
      </c>
      <c r="V2261">
        <v>11.3</v>
      </c>
      <c r="W2261">
        <v>0.41499999999999998</v>
      </c>
      <c r="X2261">
        <v>6.4</v>
      </c>
      <c r="Z2261" t="s">
        <v>23</v>
      </c>
    </row>
    <row r="2262" spans="1:26" x14ac:dyDescent="0.3">
      <c r="A2262" t="s">
        <v>173</v>
      </c>
      <c r="B2262">
        <v>59.7</v>
      </c>
      <c r="C2262" t="s">
        <v>23</v>
      </c>
      <c r="D2262">
        <v>2004</v>
      </c>
      <c r="E2262">
        <f t="shared" si="35"/>
        <v>0</v>
      </c>
      <c r="F2262" t="str">
        <v>low</v>
      </c>
      <c r="G2262">
        <v>247</v>
      </c>
      <c r="H2262">
        <v>24</v>
      </c>
      <c r="I2262">
        <v>0.35</v>
      </c>
      <c r="J2262">
        <v>66.022362990000005</v>
      </c>
      <c r="K2262">
        <v>54</v>
      </c>
      <c r="L2262">
        <v>31</v>
      </c>
      <c r="M2262">
        <v>19.100000000000001</v>
      </c>
      <c r="N2262">
        <v>42</v>
      </c>
      <c r="O2262">
        <v>87</v>
      </c>
      <c r="P2262">
        <v>5.68</v>
      </c>
      <c r="Q2262">
        <v>87</v>
      </c>
      <c r="R2262">
        <v>0.7</v>
      </c>
      <c r="S2262">
        <v>733.58181100000002</v>
      </c>
      <c r="T2262">
        <v>1955944</v>
      </c>
      <c r="U2262">
        <v>11.6</v>
      </c>
      <c r="V2262">
        <v>11.5</v>
      </c>
      <c r="W2262">
        <v>0.40799999999999997</v>
      </c>
      <c r="X2262">
        <v>6.2</v>
      </c>
      <c r="Z2262" t="s">
        <v>23</v>
      </c>
    </row>
    <row r="2263" spans="1:26" x14ac:dyDescent="0.3">
      <c r="A2263" t="s">
        <v>173</v>
      </c>
      <c r="B2263">
        <v>59</v>
      </c>
      <c r="C2263" t="s">
        <v>23</v>
      </c>
      <c r="D2263">
        <v>2003</v>
      </c>
      <c r="E2263">
        <f t="shared" si="35"/>
        <v>0</v>
      </c>
      <c r="F2263" t="str">
        <v>low</v>
      </c>
      <c r="G2263">
        <v>251</v>
      </c>
      <c r="H2263">
        <v>25</v>
      </c>
      <c r="I2263">
        <v>0.33</v>
      </c>
      <c r="J2263">
        <v>62.219778929999997</v>
      </c>
      <c r="K2263">
        <v>0</v>
      </c>
      <c r="L2263">
        <v>1519</v>
      </c>
      <c r="M2263">
        <v>18.7</v>
      </c>
      <c r="N2263">
        <v>44</v>
      </c>
      <c r="O2263">
        <v>73</v>
      </c>
      <c r="P2263">
        <v>5.4</v>
      </c>
      <c r="Q2263">
        <v>73</v>
      </c>
      <c r="R2263">
        <v>0.7</v>
      </c>
      <c r="S2263">
        <v>642.76631129999998</v>
      </c>
      <c r="T2263">
        <v>16799</v>
      </c>
      <c r="U2263">
        <v>11.8</v>
      </c>
      <c r="V2263">
        <v>11.7</v>
      </c>
      <c r="W2263">
        <v>0.40100000000000002</v>
      </c>
      <c r="X2263">
        <v>5.9</v>
      </c>
      <c r="Z2263" t="s">
        <v>23</v>
      </c>
    </row>
    <row r="2264" spans="1:26" x14ac:dyDescent="0.3">
      <c r="A2264" t="s">
        <v>173</v>
      </c>
      <c r="B2264">
        <v>58.4</v>
      </c>
      <c r="C2264" t="s">
        <v>23</v>
      </c>
      <c r="D2264">
        <v>2002</v>
      </c>
      <c r="E2264">
        <f t="shared" si="35"/>
        <v>0</v>
      </c>
      <c r="F2264" t="str">
        <v>low</v>
      </c>
      <c r="G2264">
        <v>252</v>
      </c>
      <c r="H2264">
        <v>25</v>
      </c>
      <c r="I2264">
        <v>0.36</v>
      </c>
      <c r="J2264">
        <v>49.73511396</v>
      </c>
      <c r="K2264">
        <v>0</v>
      </c>
      <c r="L2264">
        <v>18184</v>
      </c>
      <c r="M2264">
        <v>18.3</v>
      </c>
      <c r="N2264">
        <v>47</v>
      </c>
      <c r="O2264">
        <v>6</v>
      </c>
      <c r="P2264">
        <v>5.6</v>
      </c>
      <c r="Q2264">
        <v>6</v>
      </c>
      <c r="R2264">
        <v>0.7</v>
      </c>
      <c r="S2264">
        <v>513.26226999999994</v>
      </c>
      <c r="T2264">
        <v>1396861</v>
      </c>
      <c r="U2264">
        <v>12</v>
      </c>
      <c r="V2264">
        <v>11.9</v>
      </c>
      <c r="W2264">
        <v>0.39700000000000002</v>
      </c>
      <c r="X2264">
        <v>5.7</v>
      </c>
      <c r="Z2264" t="s">
        <v>23</v>
      </c>
    </row>
    <row r="2265" spans="1:26" x14ac:dyDescent="0.3">
      <c r="A2265" t="s">
        <v>173</v>
      </c>
      <c r="B2265">
        <v>57.9</v>
      </c>
      <c r="C2265" t="s">
        <v>23</v>
      </c>
      <c r="D2265">
        <v>2001</v>
      </c>
      <c r="E2265">
        <f t="shared" si="35"/>
        <v>0</v>
      </c>
      <c r="F2265" t="str">
        <v>low</v>
      </c>
      <c r="G2265">
        <v>251</v>
      </c>
      <c r="H2265">
        <v>26</v>
      </c>
      <c r="I2265">
        <v>0.34</v>
      </c>
      <c r="J2265">
        <v>6.0642212019999997</v>
      </c>
      <c r="K2265">
        <v>0</v>
      </c>
      <c r="L2265">
        <v>24789</v>
      </c>
      <c r="M2265">
        <v>17.899999999999999</v>
      </c>
      <c r="N2265">
        <v>49</v>
      </c>
      <c r="O2265">
        <v>49</v>
      </c>
      <c r="P2265">
        <v>4.9800000000000004</v>
      </c>
      <c r="Q2265">
        <v>52</v>
      </c>
      <c r="R2265">
        <v>0.6</v>
      </c>
      <c r="S2265">
        <v>481.287397</v>
      </c>
      <c r="T2265">
        <v>1134497</v>
      </c>
      <c r="U2265">
        <v>12.1</v>
      </c>
      <c r="V2265">
        <v>12.1</v>
      </c>
      <c r="W2265">
        <v>0.38100000000000001</v>
      </c>
      <c r="X2265">
        <v>5.4</v>
      </c>
      <c r="Z2265" t="s">
        <v>23</v>
      </c>
    </row>
    <row r="2266" spans="1:26" x14ac:dyDescent="0.3">
      <c r="A2266" t="s">
        <v>173</v>
      </c>
      <c r="B2266">
        <v>57.5</v>
      </c>
      <c r="C2266" t="s">
        <v>23</v>
      </c>
      <c r="D2266">
        <v>2000</v>
      </c>
      <c r="E2266">
        <f t="shared" si="35"/>
        <v>0</v>
      </c>
      <c r="F2266" t="str">
        <v>low</v>
      </c>
      <c r="G2266">
        <v>25</v>
      </c>
      <c r="H2266">
        <v>27</v>
      </c>
      <c r="I2266">
        <v>0.28999999999999998</v>
      </c>
      <c r="J2266">
        <v>5.3973685319999998</v>
      </c>
      <c r="K2266">
        <v>0</v>
      </c>
      <c r="L2266">
        <v>5839</v>
      </c>
      <c r="M2266">
        <v>17.5</v>
      </c>
      <c r="N2266">
        <v>50</v>
      </c>
      <c r="O2266">
        <v>49</v>
      </c>
      <c r="P2266">
        <v>4.63</v>
      </c>
      <c r="Q2266">
        <v>52</v>
      </c>
      <c r="R2266">
        <v>0.5</v>
      </c>
      <c r="S2266">
        <v>473.45337999999998</v>
      </c>
      <c r="T2266">
        <v>988452</v>
      </c>
      <c r="U2266">
        <v>12.3</v>
      </c>
      <c r="V2266">
        <v>12.3</v>
      </c>
      <c r="W2266">
        <v>0.378</v>
      </c>
      <c r="X2266">
        <v>5.2</v>
      </c>
      <c r="Z2266" t="s">
        <v>23</v>
      </c>
    </row>
    <row r="2267" spans="1:26" x14ac:dyDescent="0.3">
      <c r="A2267" t="s">
        <v>174</v>
      </c>
      <c r="B2267">
        <v>75.599999999999994</v>
      </c>
      <c r="C2267" t="s">
        <v>23</v>
      </c>
      <c r="D2267">
        <v>2015</v>
      </c>
      <c r="E2267">
        <f t="shared" si="35"/>
        <v>0</v>
      </c>
      <c r="F2267" t="str">
        <v>High</v>
      </c>
      <c r="G2267">
        <v>121</v>
      </c>
      <c r="H2267">
        <v>1</v>
      </c>
      <c r="I2267">
        <v>0</v>
      </c>
      <c r="J2267">
        <v>0</v>
      </c>
      <c r="K2267">
        <v>94</v>
      </c>
      <c r="L2267">
        <v>383</v>
      </c>
      <c r="M2267">
        <v>6</v>
      </c>
      <c r="N2267">
        <v>1</v>
      </c>
      <c r="O2267">
        <v>95</v>
      </c>
      <c r="P2267">
        <v>0</v>
      </c>
      <c r="Q2267">
        <v>95</v>
      </c>
      <c r="R2267">
        <v>0.1</v>
      </c>
      <c r="S2267">
        <v>5237.2553340000004</v>
      </c>
      <c r="T2267">
        <v>795383</v>
      </c>
      <c r="U2267">
        <v>2</v>
      </c>
      <c r="V2267">
        <v>2</v>
      </c>
      <c r="W2267">
        <v>0.77500000000000002</v>
      </c>
      <c r="X2267">
        <v>14.4</v>
      </c>
      <c r="Z2267" t="s">
        <v>23</v>
      </c>
    </row>
    <row r="2268" spans="1:26" x14ac:dyDescent="0.3">
      <c r="A2268" t="s">
        <v>174</v>
      </c>
      <c r="B2268">
        <v>75.400000000000006</v>
      </c>
      <c r="C2268" t="s">
        <v>23</v>
      </c>
      <c r="D2268">
        <v>2014</v>
      </c>
      <c r="E2268">
        <f t="shared" si="35"/>
        <v>0</v>
      </c>
      <c r="F2268" t="str">
        <v>High</v>
      </c>
      <c r="G2268">
        <v>123</v>
      </c>
      <c r="H2268">
        <v>1</v>
      </c>
      <c r="I2268">
        <v>9.09</v>
      </c>
      <c r="J2268">
        <v>8.6172084309999999</v>
      </c>
      <c r="K2268">
        <v>92</v>
      </c>
      <c r="L2268">
        <v>37</v>
      </c>
      <c r="M2268">
        <v>59.4</v>
      </c>
      <c r="N2268">
        <v>1</v>
      </c>
      <c r="O2268">
        <v>93</v>
      </c>
      <c r="P2268">
        <v>1.37</v>
      </c>
      <c r="Q2268">
        <v>93</v>
      </c>
      <c r="R2268">
        <v>0.1</v>
      </c>
      <c r="S2268">
        <v>62.173220999999998</v>
      </c>
      <c r="T2268">
        <v>713576</v>
      </c>
      <c r="U2268">
        <v>2.1</v>
      </c>
      <c r="V2268">
        <v>2.1</v>
      </c>
      <c r="W2268">
        <v>0.77100000000000002</v>
      </c>
      <c r="X2268">
        <v>14.3</v>
      </c>
      <c r="Z2268" t="s">
        <v>23</v>
      </c>
    </row>
    <row r="2269" spans="1:26" x14ac:dyDescent="0.3">
      <c r="A2269" t="s">
        <v>174</v>
      </c>
      <c r="B2269">
        <v>75.3</v>
      </c>
      <c r="C2269" t="s">
        <v>23</v>
      </c>
      <c r="D2269">
        <v>2013</v>
      </c>
      <c r="E2269">
        <f t="shared" si="35"/>
        <v>0</v>
      </c>
      <c r="F2269" t="str">
        <v>High</v>
      </c>
      <c r="G2269">
        <v>122</v>
      </c>
      <c r="H2269">
        <v>1</v>
      </c>
      <c r="I2269">
        <v>9.16</v>
      </c>
      <c r="J2269">
        <v>880.64033670000003</v>
      </c>
      <c r="K2269">
        <v>91</v>
      </c>
      <c r="L2269">
        <v>1</v>
      </c>
      <c r="M2269">
        <v>58.9</v>
      </c>
      <c r="N2269">
        <v>1</v>
      </c>
      <c r="O2269">
        <v>97</v>
      </c>
      <c r="P2269">
        <v>1.1200000000000001</v>
      </c>
      <c r="Q2269">
        <v>95</v>
      </c>
      <c r="R2269">
        <v>0.1</v>
      </c>
      <c r="S2269">
        <v>6353.8263829999996</v>
      </c>
      <c r="T2269">
        <v>7164132</v>
      </c>
      <c r="U2269">
        <v>2.1</v>
      </c>
      <c r="V2269">
        <v>2.1</v>
      </c>
      <c r="W2269">
        <v>0.76600000000000001</v>
      </c>
      <c r="X2269">
        <v>14.1</v>
      </c>
      <c r="Z2269" t="s">
        <v>23</v>
      </c>
    </row>
    <row r="2270" spans="1:26" x14ac:dyDescent="0.3">
      <c r="A2270" t="s">
        <v>174</v>
      </c>
      <c r="B2270">
        <v>74.900000000000006</v>
      </c>
      <c r="C2270" t="s">
        <v>23</v>
      </c>
      <c r="D2270">
        <v>2012</v>
      </c>
      <c r="E2270">
        <f t="shared" si="35"/>
        <v>0</v>
      </c>
      <c r="F2270" t="str">
        <v>High</v>
      </c>
      <c r="G2270">
        <v>126</v>
      </c>
      <c r="H2270">
        <v>1</v>
      </c>
      <c r="I2270">
        <v>9.3800000000000008</v>
      </c>
      <c r="J2270">
        <v>742.51097089999996</v>
      </c>
      <c r="K2270">
        <v>97</v>
      </c>
      <c r="L2270">
        <v>0</v>
      </c>
      <c r="M2270">
        <v>58.3</v>
      </c>
      <c r="N2270">
        <v>1</v>
      </c>
      <c r="O2270">
        <v>93</v>
      </c>
      <c r="P2270">
        <v>9.89</v>
      </c>
      <c r="Q2270">
        <v>91</v>
      </c>
      <c r="R2270">
        <v>0.1</v>
      </c>
      <c r="S2270">
        <v>5659.3824000000004</v>
      </c>
      <c r="T2270">
        <v>719977</v>
      </c>
      <c r="U2270">
        <v>2.1</v>
      </c>
      <c r="V2270">
        <v>2.1</v>
      </c>
      <c r="W2270">
        <v>0.76700000000000002</v>
      </c>
      <c r="X2270">
        <v>14</v>
      </c>
      <c r="Z2270" t="s">
        <v>23</v>
      </c>
    </row>
    <row r="2271" spans="1:26" x14ac:dyDescent="0.3">
      <c r="A2271" t="s">
        <v>174</v>
      </c>
      <c r="B2271">
        <v>74.599999999999994</v>
      </c>
      <c r="C2271" t="s">
        <v>23</v>
      </c>
      <c r="D2271">
        <v>2011</v>
      </c>
      <c r="E2271">
        <f t="shared" si="35"/>
        <v>0</v>
      </c>
      <c r="F2271" t="str">
        <v>High</v>
      </c>
      <c r="G2271">
        <v>127</v>
      </c>
      <c r="H2271">
        <v>1</v>
      </c>
      <c r="I2271">
        <v>9.56</v>
      </c>
      <c r="J2271">
        <v>915.31907909999995</v>
      </c>
      <c r="K2271">
        <v>94</v>
      </c>
      <c r="L2271">
        <v>370</v>
      </c>
      <c r="M2271">
        <v>57.7</v>
      </c>
      <c r="N2271">
        <v>1</v>
      </c>
      <c r="O2271">
        <v>94</v>
      </c>
      <c r="P2271">
        <v>9.7200000000000006</v>
      </c>
      <c r="Q2271">
        <v>94</v>
      </c>
      <c r="R2271">
        <v>0.1</v>
      </c>
      <c r="S2271">
        <v>6423.2917829999997</v>
      </c>
      <c r="T2271">
        <v>723499</v>
      </c>
      <c r="U2271">
        <v>2.2000000000000002</v>
      </c>
      <c r="V2271">
        <v>2.2000000000000002</v>
      </c>
      <c r="W2271">
        <v>0.75700000000000001</v>
      </c>
      <c r="X2271">
        <v>13.5</v>
      </c>
      <c r="Z2271" t="s">
        <v>23</v>
      </c>
    </row>
    <row r="2272" spans="1:26" x14ac:dyDescent="0.3">
      <c r="A2272" t="s">
        <v>174</v>
      </c>
      <c r="B2272">
        <v>74.400000000000006</v>
      </c>
      <c r="C2272" t="s">
        <v>23</v>
      </c>
      <c r="D2272">
        <v>2010</v>
      </c>
      <c r="E2272">
        <f t="shared" si="35"/>
        <v>0</v>
      </c>
      <c r="F2272" t="str">
        <v>High</v>
      </c>
      <c r="G2272">
        <v>128</v>
      </c>
      <c r="H2272">
        <v>1</v>
      </c>
      <c r="I2272">
        <v>9.65</v>
      </c>
      <c r="J2272">
        <v>774.43966169999999</v>
      </c>
      <c r="K2272">
        <v>89</v>
      </c>
      <c r="L2272">
        <v>20</v>
      </c>
      <c r="M2272">
        <v>57</v>
      </c>
      <c r="N2272">
        <v>1</v>
      </c>
      <c r="O2272">
        <v>91</v>
      </c>
      <c r="P2272">
        <v>1.9</v>
      </c>
      <c r="Q2272">
        <v>91</v>
      </c>
      <c r="R2272">
        <v>0.1</v>
      </c>
      <c r="S2272">
        <v>5411.8774400000002</v>
      </c>
      <c r="T2272">
        <v>7291436</v>
      </c>
      <c r="U2272">
        <v>2.2000000000000002</v>
      </c>
      <c r="V2272">
        <v>2.2999999999999998</v>
      </c>
      <c r="W2272">
        <v>0.755</v>
      </c>
      <c r="X2272">
        <v>13.6</v>
      </c>
      <c r="Z2272" t="s">
        <v>23</v>
      </c>
    </row>
    <row r="2273" spans="1:26" x14ac:dyDescent="0.3">
      <c r="A2273" t="s">
        <v>174</v>
      </c>
      <c r="B2273">
        <v>74.099999999999994</v>
      </c>
      <c r="C2273" t="s">
        <v>23</v>
      </c>
      <c r="D2273">
        <v>2009</v>
      </c>
      <c r="E2273">
        <f t="shared" si="35"/>
        <v>0</v>
      </c>
      <c r="F2273" t="str">
        <v>High</v>
      </c>
      <c r="G2273">
        <v>131</v>
      </c>
      <c r="H2273">
        <v>1</v>
      </c>
      <c r="I2273">
        <v>9.85</v>
      </c>
      <c r="J2273">
        <v>820.81090979999999</v>
      </c>
      <c r="K2273">
        <v>93</v>
      </c>
      <c r="L2273">
        <v>1</v>
      </c>
      <c r="M2273">
        <v>56.4</v>
      </c>
      <c r="N2273">
        <v>1</v>
      </c>
      <c r="O2273">
        <v>97</v>
      </c>
      <c r="P2273">
        <v>9.9</v>
      </c>
      <c r="Q2273">
        <v>95</v>
      </c>
      <c r="R2273">
        <v>0.1</v>
      </c>
      <c r="S2273">
        <v>5821.3539700000001</v>
      </c>
      <c r="T2273">
        <v>73287</v>
      </c>
      <c r="U2273">
        <v>2.2999999999999998</v>
      </c>
      <c r="V2273">
        <v>2.2999999999999998</v>
      </c>
      <c r="W2273">
        <v>0.754</v>
      </c>
      <c r="X2273">
        <v>13.6</v>
      </c>
      <c r="Z2273" t="s">
        <v>23</v>
      </c>
    </row>
    <row r="2274" spans="1:26" x14ac:dyDescent="0.3">
      <c r="A2274" t="s">
        <v>174</v>
      </c>
      <c r="B2274">
        <v>74</v>
      </c>
      <c r="C2274" t="s">
        <v>23</v>
      </c>
      <c r="D2274">
        <v>2008</v>
      </c>
      <c r="E2274">
        <f t="shared" si="35"/>
        <v>0</v>
      </c>
      <c r="F2274" t="str">
        <v>High</v>
      </c>
      <c r="G2274">
        <v>132</v>
      </c>
      <c r="H2274">
        <v>1</v>
      </c>
      <c r="I2274">
        <v>9.5399999999999991</v>
      </c>
      <c r="J2274">
        <v>96.332379119999999</v>
      </c>
      <c r="K2274">
        <v>93</v>
      </c>
      <c r="L2274">
        <v>2</v>
      </c>
      <c r="M2274">
        <v>55.8</v>
      </c>
      <c r="N2274">
        <v>1</v>
      </c>
      <c r="O2274">
        <v>95</v>
      </c>
      <c r="P2274">
        <v>1.5</v>
      </c>
      <c r="Q2274">
        <v>95</v>
      </c>
      <c r="R2274">
        <v>0.1</v>
      </c>
      <c r="S2274">
        <v>671.77391299999999</v>
      </c>
      <c r="T2274">
        <v>735222</v>
      </c>
      <c r="U2274">
        <v>2.2999999999999998</v>
      </c>
      <c r="V2274">
        <v>2.4</v>
      </c>
      <c r="W2274">
        <v>0.749</v>
      </c>
      <c r="X2274">
        <v>13.5</v>
      </c>
      <c r="Z2274" t="s">
        <v>23</v>
      </c>
    </row>
    <row r="2275" spans="1:26" x14ac:dyDescent="0.3">
      <c r="A2275" t="s">
        <v>174</v>
      </c>
      <c r="B2275">
        <v>73.8</v>
      </c>
      <c r="C2275" t="s">
        <v>23</v>
      </c>
      <c r="D2275">
        <v>2007</v>
      </c>
      <c r="E2275">
        <f t="shared" si="35"/>
        <v>0</v>
      </c>
      <c r="F2275" t="str">
        <v>High</v>
      </c>
      <c r="G2275">
        <v>132</v>
      </c>
      <c r="H2275">
        <v>1</v>
      </c>
      <c r="I2275">
        <v>9.3000000000000007</v>
      </c>
      <c r="J2275">
        <v>772.87003530000004</v>
      </c>
      <c r="K2275">
        <v>99</v>
      </c>
      <c r="L2275">
        <v>201</v>
      </c>
      <c r="M2275">
        <v>55.1</v>
      </c>
      <c r="N2275">
        <v>1</v>
      </c>
      <c r="O2275">
        <v>93</v>
      </c>
      <c r="P2275">
        <v>1.2</v>
      </c>
      <c r="Q2275">
        <v>94</v>
      </c>
      <c r="R2275">
        <v>0.1</v>
      </c>
      <c r="S2275">
        <v>5458.1217180000003</v>
      </c>
      <c r="T2275">
        <v>7381579</v>
      </c>
      <c r="U2275">
        <v>2.4</v>
      </c>
      <c r="V2275">
        <v>2.4</v>
      </c>
      <c r="W2275">
        <v>0.74299999999999999</v>
      </c>
      <c r="X2275">
        <v>13.5</v>
      </c>
      <c r="Z2275" t="s">
        <v>23</v>
      </c>
    </row>
    <row r="2276" spans="1:26" x14ac:dyDescent="0.3">
      <c r="A2276" t="s">
        <v>174</v>
      </c>
      <c r="B2276">
        <v>73.599999999999994</v>
      </c>
      <c r="C2276" t="s">
        <v>23</v>
      </c>
      <c r="D2276">
        <v>2006</v>
      </c>
      <c r="E2276">
        <f t="shared" si="35"/>
        <v>0</v>
      </c>
      <c r="F2276" t="str">
        <v>High</v>
      </c>
      <c r="G2276">
        <v>133</v>
      </c>
      <c r="H2276">
        <v>1</v>
      </c>
      <c r="I2276">
        <v>8.58</v>
      </c>
      <c r="J2276">
        <v>541.82434679999994</v>
      </c>
      <c r="K2276">
        <v>93</v>
      </c>
      <c r="L2276">
        <v>2</v>
      </c>
      <c r="M2276">
        <v>54.5</v>
      </c>
      <c r="N2276">
        <v>1</v>
      </c>
      <c r="O2276">
        <v>97</v>
      </c>
      <c r="P2276">
        <v>8.99</v>
      </c>
      <c r="Q2276">
        <v>92</v>
      </c>
      <c r="R2276">
        <v>0.1</v>
      </c>
      <c r="S2276">
        <v>4129.7587409999996</v>
      </c>
      <c r="T2276">
        <v>7411569</v>
      </c>
      <c r="U2276">
        <v>2.5</v>
      </c>
      <c r="V2276">
        <v>2.5</v>
      </c>
      <c r="W2276">
        <v>0.73899999999999999</v>
      </c>
      <c r="X2276">
        <v>13.4</v>
      </c>
      <c r="Z2276" t="s">
        <v>23</v>
      </c>
    </row>
    <row r="2277" spans="1:26" x14ac:dyDescent="0.3">
      <c r="A2277" t="s">
        <v>174</v>
      </c>
      <c r="B2277">
        <v>73</v>
      </c>
      <c r="C2277" t="s">
        <v>23</v>
      </c>
      <c r="D2277">
        <v>2005</v>
      </c>
      <c r="E2277">
        <f t="shared" si="35"/>
        <v>0</v>
      </c>
      <c r="F2277" t="str">
        <v>High</v>
      </c>
      <c r="G2277">
        <v>135</v>
      </c>
      <c r="H2277">
        <v>1</v>
      </c>
      <c r="I2277">
        <v>9.6</v>
      </c>
      <c r="J2277">
        <v>503.11159470000001</v>
      </c>
      <c r="K2277">
        <v>65</v>
      </c>
      <c r="L2277">
        <v>2</v>
      </c>
      <c r="M2277">
        <v>53.9</v>
      </c>
      <c r="N2277">
        <v>1</v>
      </c>
      <c r="O2277">
        <v>98</v>
      </c>
      <c r="P2277">
        <v>8.6999999999999993</v>
      </c>
      <c r="Q2277">
        <v>98</v>
      </c>
      <c r="R2277">
        <v>0.1</v>
      </c>
      <c r="S2277">
        <v>3528.1318000000001</v>
      </c>
      <c r="T2277">
        <v>744769</v>
      </c>
      <c r="U2277">
        <v>2.5</v>
      </c>
      <c r="V2277">
        <v>2.6</v>
      </c>
      <c r="W2277">
        <v>0.73</v>
      </c>
      <c r="X2277">
        <v>13.2</v>
      </c>
      <c r="Z2277" t="s">
        <v>23</v>
      </c>
    </row>
    <row r="2278" spans="1:26" x14ac:dyDescent="0.3">
      <c r="A2278" t="s">
        <v>174</v>
      </c>
      <c r="B2278">
        <v>73</v>
      </c>
      <c r="C2278" t="s">
        <v>23</v>
      </c>
      <c r="D2278">
        <v>2004</v>
      </c>
      <c r="E2278">
        <f t="shared" si="35"/>
        <v>0</v>
      </c>
      <c r="F2278" t="str">
        <v>High</v>
      </c>
      <c r="G2278">
        <v>134</v>
      </c>
      <c r="H2278">
        <v>1</v>
      </c>
      <c r="I2278">
        <v>7.42</v>
      </c>
      <c r="J2278">
        <v>462.70767560000002</v>
      </c>
      <c r="K2278">
        <v>89</v>
      </c>
      <c r="L2278">
        <v>11</v>
      </c>
      <c r="M2278">
        <v>53.3</v>
      </c>
      <c r="N2278">
        <v>1</v>
      </c>
      <c r="O2278">
        <v>96</v>
      </c>
      <c r="P2278">
        <v>8.24</v>
      </c>
      <c r="Q2278">
        <v>88</v>
      </c>
      <c r="R2278">
        <v>0.1</v>
      </c>
      <c r="S2278">
        <v>3331.2287660000002</v>
      </c>
      <c r="T2278">
        <v>7463157</v>
      </c>
      <c r="U2278">
        <v>2.6</v>
      </c>
      <c r="V2278">
        <v>2.6</v>
      </c>
      <c r="W2278">
        <v>0.72</v>
      </c>
      <c r="X2278">
        <v>13.1</v>
      </c>
      <c r="Z2278" t="s">
        <v>23</v>
      </c>
    </row>
    <row r="2279" spans="1:26" x14ac:dyDescent="0.3">
      <c r="A2279" t="s">
        <v>174</v>
      </c>
      <c r="B2279">
        <v>73</v>
      </c>
      <c r="C2279" t="s">
        <v>23</v>
      </c>
      <c r="D2279">
        <v>2003</v>
      </c>
      <c r="E2279">
        <f t="shared" si="35"/>
        <v>0</v>
      </c>
      <c r="F2279" t="str">
        <v>High</v>
      </c>
      <c r="G2279">
        <v>134</v>
      </c>
      <c r="H2279">
        <v>1</v>
      </c>
      <c r="I2279">
        <v>7.25</v>
      </c>
      <c r="J2279">
        <v>389.75152120000001</v>
      </c>
      <c r="K2279">
        <v>0</v>
      </c>
      <c r="L2279">
        <v>15</v>
      </c>
      <c r="M2279">
        <v>52.8</v>
      </c>
      <c r="N2279">
        <v>1</v>
      </c>
      <c r="O2279">
        <v>89</v>
      </c>
      <c r="P2279">
        <v>8.1300000000000008</v>
      </c>
      <c r="Q2279">
        <v>89</v>
      </c>
      <c r="R2279">
        <v>0.1</v>
      </c>
      <c r="S2279">
        <v>2832.4965200000001</v>
      </c>
      <c r="T2279">
        <v>748591</v>
      </c>
      <c r="U2279">
        <v>2.7</v>
      </c>
      <c r="V2279">
        <v>2.7</v>
      </c>
      <c r="W2279">
        <v>0.71499999999999997</v>
      </c>
      <c r="X2279">
        <v>13</v>
      </c>
      <c r="Z2279" t="s">
        <v>23</v>
      </c>
    </row>
    <row r="2280" spans="1:26" x14ac:dyDescent="0.3">
      <c r="A2280" t="s">
        <v>174</v>
      </c>
      <c r="B2280">
        <v>72.900000000000006</v>
      </c>
      <c r="C2280" t="s">
        <v>23</v>
      </c>
      <c r="D2280">
        <v>2002</v>
      </c>
      <c r="E2280">
        <f t="shared" si="35"/>
        <v>0</v>
      </c>
      <c r="F2280" t="str">
        <v>High</v>
      </c>
      <c r="G2280">
        <v>133</v>
      </c>
      <c r="H2280">
        <v>1</v>
      </c>
      <c r="I2280">
        <v>6.95</v>
      </c>
      <c r="J2280">
        <v>292.61423780000001</v>
      </c>
      <c r="K2280">
        <v>0</v>
      </c>
      <c r="L2280">
        <v>63</v>
      </c>
      <c r="M2280">
        <v>52.2</v>
      </c>
      <c r="N2280">
        <v>1</v>
      </c>
      <c r="O2280">
        <v>95</v>
      </c>
      <c r="P2280">
        <v>8.9</v>
      </c>
      <c r="Q2280">
        <v>95</v>
      </c>
      <c r="R2280">
        <v>0.1</v>
      </c>
      <c r="S2280">
        <v>2149.9944</v>
      </c>
      <c r="T2280">
        <v>7496522</v>
      </c>
      <c r="U2280">
        <v>2.7</v>
      </c>
      <c r="V2280">
        <v>2.8</v>
      </c>
      <c r="W2280">
        <v>0.71499999999999997</v>
      </c>
      <c r="X2280">
        <v>13.2</v>
      </c>
      <c r="Z2280" t="s">
        <v>23</v>
      </c>
    </row>
    <row r="2281" spans="1:26" x14ac:dyDescent="0.3">
      <c r="A2281" t="s">
        <v>174</v>
      </c>
      <c r="B2281">
        <v>73.099999999999994</v>
      </c>
      <c r="C2281" t="s">
        <v>23</v>
      </c>
      <c r="D2281">
        <v>2001</v>
      </c>
      <c r="E2281">
        <f t="shared" si="35"/>
        <v>0</v>
      </c>
      <c r="F2281" t="str">
        <v>High</v>
      </c>
      <c r="G2281">
        <v>135</v>
      </c>
      <c r="H2281">
        <v>1</v>
      </c>
      <c r="I2281">
        <v>7.53</v>
      </c>
      <c r="J2281">
        <v>222.50657050000001</v>
      </c>
      <c r="K2281">
        <v>0</v>
      </c>
      <c r="L2281">
        <v>35</v>
      </c>
      <c r="M2281">
        <v>51.7</v>
      </c>
      <c r="N2281">
        <v>1</v>
      </c>
      <c r="O2281">
        <v>93</v>
      </c>
      <c r="P2281">
        <v>6.89</v>
      </c>
      <c r="Q2281">
        <v>93</v>
      </c>
      <c r="R2281">
        <v>0.1</v>
      </c>
      <c r="S2281">
        <v>1634.8756100000001</v>
      </c>
      <c r="T2281">
        <v>753433</v>
      </c>
      <c r="U2281">
        <v>2.8</v>
      </c>
      <c r="V2281">
        <v>2.8</v>
      </c>
      <c r="W2281">
        <v>0.70899999999999996</v>
      </c>
      <c r="X2281">
        <v>13.1</v>
      </c>
      <c r="Z2281" t="s">
        <v>23</v>
      </c>
    </row>
    <row r="2282" spans="1:26" x14ac:dyDescent="0.3">
      <c r="A2282" t="s">
        <v>174</v>
      </c>
      <c r="B2282">
        <v>72.599999999999994</v>
      </c>
      <c r="C2282" t="s">
        <v>23</v>
      </c>
      <c r="D2282">
        <v>2000</v>
      </c>
      <c r="E2282">
        <f t="shared" si="35"/>
        <v>0</v>
      </c>
      <c r="F2282" t="str">
        <v>High</v>
      </c>
      <c r="G2282">
        <v>141</v>
      </c>
      <c r="H2282">
        <v>1</v>
      </c>
      <c r="I2282">
        <v>7.38</v>
      </c>
      <c r="J2282">
        <v>11.859281080000001</v>
      </c>
      <c r="K2282">
        <v>0</v>
      </c>
      <c r="L2282">
        <v>38</v>
      </c>
      <c r="M2282">
        <v>51.2</v>
      </c>
      <c r="N2282">
        <v>2</v>
      </c>
      <c r="O2282">
        <v>98</v>
      </c>
      <c r="P2282">
        <v>6.53</v>
      </c>
      <c r="Q2282">
        <v>95</v>
      </c>
      <c r="R2282">
        <v>0.1</v>
      </c>
      <c r="S2282">
        <v>87.136525199999994</v>
      </c>
      <c r="T2282">
        <v>7516346</v>
      </c>
      <c r="U2282">
        <v>2.8</v>
      </c>
      <c r="V2282">
        <v>2.9</v>
      </c>
      <c r="W2282">
        <v>0.70199999999999996</v>
      </c>
      <c r="X2282">
        <v>13</v>
      </c>
      <c r="Z2282" t="s">
        <v>23</v>
      </c>
    </row>
    <row r="2283" spans="1:26" x14ac:dyDescent="0.3">
      <c r="A2283" t="s">
        <v>175</v>
      </c>
      <c r="B2283">
        <v>73.2</v>
      </c>
      <c r="C2283" t="s">
        <v>23</v>
      </c>
      <c r="D2283">
        <v>2015</v>
      </c>
      <c r="E2283">
        <f t="shared" si="35"/>
        <v>0</v>
      </c>
      <c r="F2283" t="str">
        <v>High</v>
      </c>
      <c r="G2283">
        <v>168</v>
      </c>
      <c r="H2283">
        <v>0</v>
      </c>
      <c r="I2283">
        <v>0</v>
      </c>
      <c r="J2283">
        <v>0</v>
      </c>
      <c r="K2283">
        <v>98</v>
      </c>
      <c r="L2283">
        <v>0</v>
      </c>
      <c r="M2283">
        <v>37.4</v>
      </c>
      <c r="N2283">
        <v>0</v>
      </c>
      <c r="O2283">
        <v>97</v>
      </c>
      <c r="P2283">
        <v>0</v>
      </c>
      <c r="Q2283">
        <v>97</v>
      </c>
      <c r="R2283">
        <v>0.1</v>
      </c>
      <c r="S2283">
        <v>1539.4639999999999</v>
      </c>
      <c r="T2283">
        <v>93419</v>
      </c>
      <c r="U2283">
        <v>5.7</v>
      </c>
      <c r="V2283">
        <v>6</v>
      </c>
      <c r="W2283">
        <v>0.78100000000000003</v>
      </c>
      <c r="X2283">
        <v>14.1</v>
      </c>
      <c r="Z2283" t="s">
        <v>23</v>
      </c>
    </row>
    <row r="2284" spans="1:26" x14ac:dyDescent="0.3">
      <c r="A2284" t="s">
        <v>175</v>
      </c>
      <c r="B2284">
        <v>73</v>
      </c>
      <c r="C2284" t="s">
        <v>23</v>
      </c>
      <c r="D2284">
        <v>2014</v>
      </c>
      <c r="E2284">
        <f t="shared" si="35"/>
        <v>0</v>
      </c>
      <c r="F2284" t="str">
        <v>High</v>
      </c>
      <c r="G2284">
        <v>17</v>
      </c>
      <c r="H2284">
        <v>0</v>
      </c>
      <c r="I2284">
        <v>0.01</v>
      </c>
      <c r="J2284">
        <v>151.10455519999999</v>
      </c>
      <c r="K2284">
        <v>99</v>
      </c>
      <c r="L2284">
        <v>0</v>
      </c>
      <c r="M2284">
        <v>36.200000000000003</v>
      </c>
      <c r="N2284">
        <v>0</v>
      </c>
      <c r="O2284">
        <v>99</v>
      </c>
      <c r="P2284">
        <v>3.37</v>
      </c>
      <c r="Q2284">
        <v>99</v>
      </c>
      <c r="R2284">
        <v>0.1</v>
      </c>
      <c r="S2284">
        <v>1557.77892</v>
      </c>
      <c r="T2284">
        <v>91359</v>
      </c>
      <c r="U2284">
        <v>5.7</v>
      </c>
      <c r="V2284">
        <v>6</v>
      </c>
      <c r="W2284">
        <v>0.76600000000000001</v>
      </c>
      <c r="X2284">
        <v>13.2</v>
      </c>
      <c r="Z2284" t="s">
        <v>23</v>
      </c>
    </row>
    <row r="2285" spans="1:26" x14ac:dyDescent="0.3">
      <c r="A2285" t="s">
        <v>175</v>
      </c>
      <c r="B2285">
        <v>72.900000000000006</v>
      </c>
      <c r="C2285" t="s">
        <v>23</v>
      </c>
      <c r="D2285">
        <v>2013</v>
      </c>
      <c r="E2285">
        <f t="shared" si="35"/>
        <v>0</v>
      </c>
      <c r="F2285" t="str">
        <v>High</v>
      </c>
      <c r="G2285">
        <v>172</v>
      </c>
      <c r="H2285">
        <v>0</v>
      </c>
      <c r="I2285">
        <v>0.01</v>
      </c>
      <c r="J2285">
        <v>1521.6727510000001</v>
      </c>
      <c r="K2285">
        <v>99</v>
      </c>
      <c r="L2285">
        <v>0</v>
      </c>
      <c r="M2285">
        <v>35.5</v>
      </c>
      <c r="N2285">
        <v>0</v>
      </c>
      <c r="O2285">
        <v>98</v>
      </c>
      <c r="P2285">
        <v>3.58</v>
      </c>
      <c r="Q2285">
        <v>98</v>
      </c>
      <c r="R2285">
        <v>0.1</v>
      </c>
      <c r="S2285">
        <v>15687.347949999999</v>
      </c>
      <c r="T2285">
        <v>89949</v>
      </c>
      <c r="U2285">
        <v>5.7</v>
      </c>
      <c r="V2285">
        <v>6.1</v>
      </c>
      <c r="W2285">
        <v>0.76200000000000001</v>
      </c>
      <c r="X2285">
        <v>13.5</v>
      </c>
      <c r="Z2285" t="s">
        <v>23</v>
      </c>
    </row>
    <row r="2286" spans="1:26" x14ac:dyDescent="0.3">
      <c r="A2286" t="s">
        <v>175</v>
      </c>
      <c r="B2286">
        <v>72.7</v>
      </c>
      <c r="C2286" t="s">
        <v>23</v>
      </c>
      <c r="D2286">
        <v>2012</v>
      </c>
      <c r="E2286">
        <f t="shared" si="35"/>
        <v>0</v>
      </c>
      <c r="F2286" t="str">
        <v>High</v>
      </c>
      <c r="G2286">
        <v>174</v>
      </c>
      <c r="H2286">
        <v>0</v>
      </c>
      <c r="I2286">
        <v>0.01</v>
      </c>
      <c r="J2286">
        <v>177.26339609999999</v>
      </c>
      <c r="K2286">
        <v>99</v>
      </c>
      <c r="L2286">
        <v>0</v>
      </c>
      <c r="M2286">
        <v>34.799999999999997</v>
      </c>
      <c r="N2286">
        <v>0</v>
      </c>
      <c r="O2286">
        <v>98</v>
      </c>
      <c r="P2286">
        <v>4.8</v>
      </c>
      <c r="Q2286">
        <v>98</v>
      </c>
      <c r="R2286">
        <v>0.1</v>
      </c>
      <c r="S2286">
        <v>12845.173629999999</v>
      </c>
      <c r="T2286">
        <v>8833</v>
      </c>
      <c r="U2286">
        <v>5.7</v>
      </c>
      <c r="V2286">
        <v>6.1</v>
      </c>
      <c r="W2286">
        <v>0.755</v>
      </c>
      <c r="X2286">
        <v>13.5</v>
      </c>
      <c r="Z2286" t="s">
        <v>23</v>
      </c>
    </row>
    <row r="2287" spans="1:26" x14ac:dyDescent="0.3">
      <c r="A2287" t="s">
        <v>175</v>
      </c>
      <c r="B2287">
        <v>72.599999999999994</v>
      </c>
      <c r="C2287" t="s">
        <v>23</v>
      </c>
      <c r="D2287">
        <v>2011</v>
      </c>
      <c r="E2287">
        <f t="shared" si="35"/>
        <v>0</v>
      </c>
      <c r="F2287" t="str">
        <v>High</v>
      </c>
      <c r="G2287">
        <v>177</v>
      </c>
      <c r="H2287">
        <v>0</v>
      </c>
      <c r="I2287">
        <v>9.7200000000000006</v>
      </c>
      <c r="J2287">
        <v>1121.475547</v>
      </c>
      <c r="K2287">
        <v>99</v>
      </c>
      <c r="L2287">
        <v>0</v>
      </c>
      <c r="M2287">
        <v>34.200000000000003</v>
      </c>
      <c r="N2287">
        <v>0</v>
      </c>
      <c r="O2287">
        <v>99</v>
      </c>
      <c r="P2287">
        <v>3.38</v>
      </c>
      <c r="Q2287">
        <v>99</v>
      </c>
      <c r="R2287">
        <v>0.1</v>
      </c>
      <c r="S2287">
        <v>12189.9516</v>
      </c>
      <c r="T2287">
        <v>87441</v>
      </c>
      <c r="U2287">
        <v>5.7</v>
      </c>
      <c r="V2287">
        <v>6.1</v>
      </c>
      <c r="W2287">
        <v>0.74399999999999999</v>
      </c>
      <c r="X2287">
        <v>13.3</v>
      </c>
      <c r="Z2287" t="s">
        <v>23</v>
      </c>
    </row>
    <row r="2288" spans="1:26" x14ac:dyDescent="0.3">
      <c r="A2288" t="s">
        <v>175</v>
      </c>
      <c r="B2288">
        <v>72.400000000000006</v>
      </c>
      <c r="C2288" t="s">
        <v>23</v>
      </c>
      <c r="D2288">
        <v>2010</v>
      </c>
      <c r="E2288">
        <f t="shared" si="35"/>
        <v>0</v>
      </c>
      <c r="F2288" t="str">
        <v>High</v>
      </c>
      <c r="G2288">
        <v>18</v>
      </c>
      <c r="H2288">
        <v>0</v>
      </c>
      <c r="I2288">
        <v>6.51</v>
      </c>
      <c r="J2288">
        <v>16.492323169999999</v>
      </c>
      <c r="K2288">
        <v>99</v>
      </c>
      <c r="L2288">
        <v>0</v>
      </c>
      <c r="M2288">
        <v>33.5</v>
      </c>
      <c r="N2288">
        <v>0</v>
      </c>
      <c r="O2288">
        <v>99</v>
      </c>
      <c r="P2288">
        <v>3.59</v>
      </c>
      <c r="Q2288">
        <v>99</v>
      </c>
      <c r="R2288">
        <v>0.1</v>
      </c>
      <c r="S2288">
        <v>184.68447</v>
      </c>
      <c r="T2288">
        <v>8977</v>
      </c>
      <c r="U2288">
        <v>5.8</v>
      </c>
      <c r="V2288">
        <v>6.2</v>
      </c>
      <c r="W2288">
        <v>0.74</v>
      </c>
      <c r="X2288">
        <v>13.2</v>
      </c>
      <c r="Z2288" t="s">
        <v>23</v>
      </c>
    </row>
    <row r="2289" spans="1:26" x14ac:dyDescent="0.3">
      <c r="A2289" t="s">
        <v>175</v>
      </c>
      <c r="B2289">
        <v>72.3</v>
      </c>
      <c r="C2289" t="s">
        <v>23</v>
      </c>
      <c r="D2289">
        <v>2009</v>
      </c>
      <c r="E2289">
        <f t="shared" si="35"/>
        <v>0</v>
      </c>
      <c r="F2289" t="str">
        <v>High</v>
      </c>
      <c r="G2289">
        <v>182</v>
      </c>
      <c r="H2289">
        <v>0</v>
      </c>
      <c r="I2289">
        <v>4.9400000000000004</v>
      </c>
      <c r="J2289">
        <v>75.225658199999998</v>
      </c>
      <c r="K2289">
        <v>99</v>
      </c>
      <c r="L2289">
        <v>0</v>
      </c>
      <c r="M2289">
        <v>32.4</v>
      </c>
      <c r="N2289">
        <v>0</v>
      </c>
      <c r="O2289">
        <v>99</v>
      </c>
      <c r="P2289">
        <v>2.64</v>
      </c>
      <c r="Q2289">
        <v>99</v>
      </c>
      <c r="R2289">
        <v>0.1</v>
      </c>
      <c r="S2289">
        <v>976.95659999999998</v>
      </c>
      <c r="T2289">
        <v>87298</v>
      </c>
      <c r="U2289">
        <v>5.8</v>
      </c>
      <c r="V2289">
        <v>6.2</v>
      </c>
      <c r="W2289">
        <v>0.73899999999999999</v>
      </c>
      <c r="X2289">
        <v>13.2</v>
      </c>
      <c r="Z2289" t="s">
        <v>23</v>
      </c>
    </row>
    <row r="2290" spans="1:26" x14ac:dyDescent="0.3">
      <c r="A2290" t="s">
        <v>175</v>
      </c>
      <c r="B2290">
        <v>72.2</v>
      </c>
      <c r="C2290" t="s">
        <v>23</v>
      </c>
      <c r="D2290">
        <v>2008</v>
      </c>
      <c r="E2290">
        <f t="shared" si="35"/>
        <v>0</v>
      </c>
      <c r="F2290" t="str">
        <v>High</v>
      </c>
      <c r="G2290">
        <v>184</v>
      </c>
      <c r="H2290">
        <v>0</v>
      </c>
      <c r="I2290">
        <v>6.33</v>
      </c>
      <c r="J2290">
        <v>701.85263640000005</v>
      </c>
      <c r="K2290">
        <v>99</v>
      </c>
      <c r="L2290">
        <v>0</v>
      </c>
      <c r="M2290">
        <v>31.8</v>
      </c>
      <c r="N2290">
        <v>0</v>
      </c>
      <c r="O2290">
        <v>99</v>
      </c>
      <c r="P2290">
        <v>2.64</v>
      </c>
      <c r="Q2290">
        <v>99</v>
      </c>
      <c r="R2290">
        <v>0.1</v>
      </c>
      <c r="S2290">
        <v>11122.8627</v>
      </c>
      <c r="T2290">
        <v>86956</v>
      </c>
      <c r="U2290">
        <v>5.9</v>
      </c>
      <c r="V2290">
        <v>6.3</v>
      </c>
      <c r="W2290">
        <v>0.73899999999999999</v>
      </c>
      <c r="X2290">
        <v>13.2</v>
      </c>
      <c r="Z2290" t="s">
        <v>23</v>
      </c>
    </row>
    <row r="2291" spans="1:26" x14ac:dyDescent="0.3">
      <c r="A2291" t="s">
        <v>175</v>
      </c>
      <c r="B2291">
        <v>72.2</v>
      </c>
      <c r="C2291" t="s">
        <v>23</v>
      </c>
      <c r="D2291">
        <v>2007</v>
      </c>
      <c r="E2291">
        <f t="shared" si="35"/>
        <v>0</v>
      </c>
      <c r="F2291" t="str">
        <v>High</v>
      </c>
      <c r="G2291">
        <v>185</v>
      </c>
      <c r="H2291">
        <v>0</v>
      </c>
      <c r="I2291">
        <v>8.1199999999999992</v>
      </c>
      <c r="J2291">
        <v>916.4741775</v>
      </c>
      <c r="K2291">
        <v>99</v>
      </c>
      <c r="L2291">
        <v>1</v>
      </c>
      <c r="M2291">
        <v>31.2</v>
      </c>
      <c r="N2291">
        <v>0</v>
      </c>
      <c r="O2291">
        <v>99</v>
      </c>
      <c r="P2291">
        <v>3.3</v>
      </c>
      <c r="Q2291">
        <v>99</v>
      </c>
      <c r="R2291">
        <v>0.1</v>
      </c>
      <c r="S2291">
        <v>12154.82994</v>
      </c>
      <c r="T2291">
        <v>8533</v>
      </c>
      <c r="U2291">
        <v>5.9</v>
      </c>
      <c r="V2291">
        <v>6.3</v>
      </c>
      <c r="W2291">
        <v>0.73299999999999998</v>
      </c>
      <c r="X2291">
        <v>13.1</v>
      </c>
      <c r="Z2291" t="s">
        <v>23</v>
      </c>
    </row>
    <row r="2292" spans="1:26" x14ac:dyDescent="0.3">
      <c r="A2292" t="s">
        <v>175</v>
      </c>
      <c r="B2292">
        <v>72.2</v>
      </c>
      <c r="C2292" t="s">
        <v>23</v>
      </c>
      <c r="D2292">
        <v>2006</v>
      </c>
      <c r="E2292">
        <f t="shared" si="35"/>
        <v>0</v>
      </c>
      <c r="F2292" t="str">
        <v>High</v>
      </c>
      <c r="G2292">
        <v>185</v>
      </c>
      <c r="H2292">
        <v>0</v>
      </c>
      <c r="I2292">
        <v>8.1199999999999992</v>
      </c>
      <c r="J2292">
        <v>102.373909</v>
      </c>
      <c r="K2292">
        <v>99</v>
      </c>
      <c r="L2292">
        <v>10</v>
      </c>
      <c r="M2292">
        <v>3.7</v>
      </c>
      <c r="N2292">
        <v>0</v>
      </c>
      <c r="O2292">
        <v>99</v>
      </c>
      <c r="P2292">
        <v>3.73</v>
      </c>
      <c r="Q2292">
        <v>99</v>
      </c>
      <c r="R2292">
        <v>0.1</v>
      </c>
      <c r="S2292">
        <v>1214.39987</v>
      </c>
      <c r="T2292">
        <v>846</v>
      </c>
      <c r="U2292">
        <v>5.9</v>
      </c>
      <c r="V2292">
        <v>6.3</v>
      </c>
      <c r="W2292">
        <v>0.72799999999999998</v>
      </c>
      <c r="X2292">
        <v>13.1</v>
      </c>
      <c r="Z2292" t="s">
        <v>23</v>
      </c>
    </row>
    <row r="2293" spans="1:26" x14ac:dyDescent="0.3">
      <c r="A2293" t="s">
        <v>175</v>
      </c>
      <c r="B2293">
        <v>72.2</v>
      </c>
      <c r="C2293" t="s">
        <v>23</v>
      </c>
      <c r="D2293">
        <v>2005</v>
      </c>
      <c r="E2293">
        <f t="shared" si="35"/>
        <v>0</v>
      </c>
      <c r="F2293" t="str">
        <v>High</v>
      </c>
      <c r="G2293">
        <v>185</v>
      </c>
      <c r="H2293">
        <v>0</v>
      </c>
      <c r="I2293">
        <v>7.82</v>
      </c>
      <c r="J2293">
        <v>21.465313200000001</v>
      </c>
      <c r="K2293">
        <v>99</v>
      </c>
      <c r="L2293">
        <v>0</v>
      </c>
      <c r="M2293">
        <v>3.1</v>
      </c>
      <c r="N2293">
        <v>0</v>
      </c>
      <c r="O2293">
        <v>99</v>
      </c>
      <c r="P2293">
        <v>3.91</v>
      </c>
      <c r="Q2293">
        <v>99</v>
      </c>
      <c r="R2293">
        <v>0.1</v>
      </c>
      <c r="S2293">
        <v>1192.5174</v>
      </c>
      <c r="T2293">
        <v>82858</v>
      </c>
      <c r="U2293">
        <v>6</v>
      </c>
      <c r="V2293">
        <v>6.4</v>
      </c>
      <c r="W2293">
        <v>0.71199999999999997</v>
      </c>
      <c r="X2293">
        <v>12.1</v>
      </c>
      <c r="Z2293" t="s">
        <v>23</v>
      </c>
    </row>
    <row r="2294" spans="1:26" x14ac:dyDescent="0.3">
      <c r="A2294" t="s">
        <v>175</v>
      </c>
      <c r="B2294">
        <v>72.099999999999994</v>
      </c>
      <c r="C2294" t="s">
        <v>23</v>
      </c>
      <c r="D2294">
        <v>2004</v>
      </c>
      <c r="E2294">
        <f t="shared" si="35"/>
        <v>0</v>
      </c>
      <c r="F2294" t="str">
        <v>High</v>
      </c>
      <c r="G2294">
        <v>186</v>
      </c>
      <c r="H2294">
        <v>0</v>
      </c>
      <c r="I2294">
        <v>7.91</v>
      </c>
      <c r="J2294">
        <v>12.943245810000001</v>
      </c>
      <c r="K2294">
        <v>99</v>
      </c>
      <c r="L2294">
        <v>0</v>
      </c>
      <c r="M2294">
        <v>29.2</v>
      </c>
      <c r="N2294">
        <v>0</v>
      </c>
      <c r="O2294">
        <v>99</v>
      </c>
      <c r="P2294">
        <v>4.17</v>
      </c>
      <c r="Q2294">
        <v>99</v>
      </c>
      <c r="R2294">
        <v>0.1</v>
      </c>
      <c r="S2294">
        <v>1176.6587099999999</v>
      </c>
      <c r="T2294">
        <v>82475</v>
      </c>
      <c r="U2294">
        <v>6</v>
      </c>
      <c r="V2294">
        <v>6.4</v>
      </c>
      <c r="W2294">
        <v>0.71499999999999997</v>
      </c>
      <c r="X2294">
        <v>12.3</v>
      </c>
      <c r="Z2294" t="s">
        <v>23</v>
      </c>
    </row>
    <row r="2295" spans="1:26" x14ac:dyDescent="0.3">
      <c r="A2295" t="s">
        <v>175</v>
      </c>
      <c r="B2295">
        <v>72.099999999999994</v>
      </c>
      <c r="C2295" t="s">
        <v>23</v>
      </c>
      <c r="D2295">
        <v>2003</v>
      </c>
      <c r="E2295">
        <f t="shared" si="35"/>
        <v>0</v>
      </c>
      <c r="F2295" t="str">
        <v>High</v>
      </c>
      <c r="G2295">
        <v>185</v>
      </c>
      <c r="H2295">
        <v>0</v>
      </c>
      <c r="I2295">
        <v>7.41</v>
      </c>
      <c r="J2295">
        <v>843.11866620000001</v>
      </c>
      <c r="K2295">
        <v>99</v>
      </c>
      <c r="L2295">
        <v>0</v>
      </c>
      <c r="M2295">
        <v>28.7</v>
      </c>
      <c r="N2295">
        <v>0</v>
      </c>
      <c r="O2295">
        <v>99</v>
      </c>
      <c r="P2295">
        <v>4.6399999999999997</v>
      </c>
      <c r="Q2295">
        <v>99</v>
      </c>
      <c r="R2295">
        <v>0.1</v>
      </c>
      <c r="S2295">
        <v>8524.9612359999992</v>
      </c>
      <c r="T2295">
        <v>82781</v>
      </c>
      <c r="U2295">
        <v>6.1</v>
      </c>
      <c r="V2295">
        <v>6.5</v>
      </c>
      <c r="W2295">
        <v>0.71299999999999997</v>
      </c>
      <c r="X2295">
        <v>12.1</v>
      </c>
      <c r="Z2295" t="s">
        <v>23</v>
      </c>
    </row>
    <row r="2296" spans="1:26" x14ac:dyDescent="0.3">
      <c r="A2296" t="s">
        <v>175</v>
      </c>
      <c r="B2296">
        <v>72.099999999999994</v>
      </c>
      <c r="C2296" t="s">
        <v>23</v>
      </c>
      <c r="D2296">
        <v>2002</v>
      </c>
      <c r="E2296">
        <f t="shared" si="35"/>
        <v>0</v>
      </c>
      <c r="F2296" t="str">
        <v>High</v>
      </c>
      <c r="G2296">
        <v>186</v>
      </c>
      <c r="H2296">
        <v>0</v>
      </c>
      <c r="I2296">
        <v>11.15</v>
      </c>
      <c r="J2296">
        <v>562.36018479999996</v>
      </c>
      <c r="K2296">
        <v>99</v>
      </c>
      <c r="L2296">
        <v>0</v>
      </c>
      <c r="M2296">
        <v>28.1</v>
      </c>
      <c r="N2296">
        <v>0</v>
      </c>
      <c r="O2296">
        <v>99</v>
      </c>
      <c r="P2296">
        <v>4.21</v>
      </c>
      <c r="Q2296">
        <v>99</v>
      </c>
      <c r="R2296">
        <v>0.1</v>
      </c>
      <c r="S2296">
        <v>8331.2619969999996</v>
      </c>
      <c r="T2296">
        <v>83723</v>
      </c>
      <c r="U2296">
        <v>6.1</v>
      </c>
      <c r="V2296">
        <v>6.6</v>
      </c>
      <c r="W2296">
        <v>0.71199999999999997</v>
      </c>
      <c r="X2296">
        <v>12.1</v>
      </c>
      <c r="Z2296" t="s">
        <v>23</v>
      </c>
    </row>
    <row r="2297" spans="1:26" x14ac:dyDescent="0.3">
      <c r="A2297" t="s">
        <v>175</v>
      </c>
      <c r="B2297">
        <v>72</v>
      </c>
      <c r="C2297" t="s">
        <v>23</v>
      </c>
      <c r="D2297">
        <v>2001</v>
      </c>
      <c r="E2297">
        <f t="shared" si="35"/>
        <v>0</v>
      </c>
      <c r="F2297" t="str">
        <v>High</v>
      </c>
      <c r="G2297">
        <v>187</v>
      </c>
      <c r="H2297">
        <v>0</v>
      </c>
      <c r="I2297">
        <v>6.72</v>
      </c>
      <c r="J2297">
        <v>643.70357520000005</v>
      </c>
      <c r="K2297">
        <v>96</v>
      </c>
      <c r="L2297">
        <v>0</v>
      </c>
      <c r="M2297">
        <v>27.6</v>
      </c>
      <c r="N2297">
        <v>0</v>
      </c>
      <c r="O2297">
        <v>96</v>
      </c>
      <c r="P2297">
        <v>4.45</v>
      </c>
      <c r="Q2297">
        <v>96</v>
      </c>
      <c r="R2297">
        <v>0.1</v>
      </c>
      <c r="S2297">
        <v>7663.1378000000004</v>
      </c>
      <c r="T2297">
        <v>8122</v>
      </c>
      <c r="U2297">
        <v>6.2</v>
      </c>
      <c r="V2297">
        <v>6.6</v>
      </c>
      <c r="W2297">
        <v>0.71399999999999997</v>
      </c>
      <c r="X2297">
        <v>12.2</v>
      </c>
      <c r="Z2297" t="s">
        <v>23</v>
      </c>
    </row>
    <row r="2298" spans="1:26" x14ac:dyDescent="0.3">
      <c r="A2298" t="s">
        <v>175</v>
      </c>
      <c r="B2298">
        <v>71.8</v>
      </c>
      <c r="C2298" t="s">
        <v>23</v>
      </c>
      <c r="D2298">
        <v>2000</v>
      </c>
      <c r="E2298">
        <f t="shared" si="35"/>
        <v>0</v>
      </c>
      <c r="F2298" t="str">
        <v>High</v>
      </c>
      <c r="G2298">
        <v>188</v>
      </c>
      <c r="H2298">
        <v>0</v>
      </c>
      <c r="I2298">
        <v>8.24</v>
      </c>
      <c r="J2298">
        <v>601.76081150000005</v>
      </c>
      <c r="K2298">
        <v>98</v>
      </c>
      <c r="L2298">
        <v>0</v>
      </c>
      <c r="M2298">
        <v>27.1</v>
      </c>
      <c r="N2298">
        <v>0</v>
      </c>
      <c r="O2298">
        <v>98</v>
      </c>
      <c r="P2298">
        <v>4.62</v>
      </c>
      <c r="Q2298">
        <v>98</v>
      </c>
      <c r="R2298">
        <v>0.1</v>
      </c>
      <c r="S2298">
        <v>7578.8515299999999</v>
      </c>
      <c r="T2298">
        <v>81131</v>
      </c>
      <c r="U2298">
        <v>6.3</v>
      </c>
      <c r="V2298">
        <v>6.7</v>
      </c>
      <c r="W2298">
        <v>0</v>
      </c>
      <c r="X2298">
        <v>12.3</v>
      </c>
      <c r="Z2298" t="s">
        <v>23</v>
      </c>
    </row>
    <row r="2299" spans="1:26" x14ac:dyDescent="0.3">
      <c r="A2299" t="s">
        <v>176</v>
      </c>
      <c r="B2299">
        <v>51</v>
      </c>
      <c r="C2299" t="s">
        <v>23</v>
      </c>
      <c r="D2299">
        <v>2015</v>
      </c>
      <c r="E2299">
        <f t="shared" si="35"/>
        <v>0</v>
      </c>
      <c r="F2299" t="str">
        <v>low</v>
      </c>
      <c r="G2299">
        <v>413</v>
      </c>
      <c r="H2299">
        <v>22</v>
      </c>
      <c r="I2299">
        <v>0</v>
      </c>
      <c r="J2299">
        <v>0</v>
      </c>
      <c r="K2299">
        <v>86</v>
      </c>
      <c r="L2299">
        <v>607</v>
      </c>
      <c r="M2299">
        <v>24.4</v>
      </c>
      <c r="N2299">
        <v>30</v>
      </c>
      <c r="O2299">
        <v>86</v>
      </c>
      <c r="P2299">
        <v>0</v>
      </c>
      <c r="Q2299">
        <v>86</v>
      </c>
      <c r="R2299">
        <v>0.5</v>
      </c>
      <c r="S2299">
        <v>587.53823299999999</v>
      </c>
      <c r="T2299">
        <v>723725</v>
      </c>
      <c r="U2299">
        <v>7.4</v>
      </c>
      <c r="V2299">
        <v>7.3</v>
      </c>
      <c r="W2299">
        <v>0.43099999999999999</v>
      </c>
      <c r="X2299">
        <v>9.5</v>
      </c>
      <c r="Z2299" t="s">
        <v>23</v>
      </c>
    </row>
    <row r="2300" spans="1:26" x14ac:dyDescent="0.3">
      <c r="A2300" t="s">
        <v>176</v>
      </c>
      <c r="B2300">
        <v>48.1</v>
      </c>
      <c r="C2300" t="s">
        <v>23</v>
      </c>
      <c r="D2300">
        <v>2014</v>
      </c>
      <c r="E2300">
        <f t="shared" si="35"/>
        <v>0</v>
      </c>
      <c r="F2300" t="str">
        <v>low</v>
      </c>
      <c r="G2300">
        <v>463</v>
      </c>
      <c r="H2300">
        <v>23</v>
      </c>
      <c r="I2300">
        <v>0.01</v>
      </c>
      <c r="J2300">
        <v>1.443286353</v>
      </c>
      <c r="K2300">
        <v>83</v>
      </c>
      <c r="L2300">
        <v>1006</v>
      </c>
      <c r="M2300">
        <v>23.8</v>
      </c>
      <c r="N2300">
        <v>32</v>
      </c>
      <c r="O2300">
        <v>83</v>
      </c>
      <c r="P2300">
        <v>11.9</v>
      </c>
      <c r="Q2300">
        <v>83</v>
      </c>
      <c r="R2300">
        <v>0.6</v>
      </c>
      <c r="S2300">
        <v>78.439475700000003</v>
      </c>
      <c r="T2300">
        <v>779162</v>
      </c>
      <c r="U2300">
        <v>7.5</v>
      </c>
      <c r="V2300">
        <v>7.4</v>
      </c>
      <c r="W2300">
        <v>0.42599999999999999</v>
      </c>
      <c r="X2300">
        <v>9.5</v>
      </c>
      <c r="Z2300" t="s">
        <v>23</v>
      </c>
    </row>
    <row r="2301" spans="1:26" x14ac:dyDescent="0.3">
      <c r="A2301" t="s">
        <v>176</v>
      </c>
      <c r="B2301">
        <v>54</v>
      </c>
      <c r="C2301" t="s">
        <v>23</v>
      </c>
      <c r="D2301">
        <v>2013</v>
      </c>
      <c r="E2301">
        <f t="shared" si="35"/>
        <v>0</v>
      </c>
      <c r="F2301" t="str">
        <v>low</v>
      </c>
      <c r="G2301">
        <v>47</v>
      </c>
      <c r="H2301">
        <v>23</v>
      </c>
      <c r="I2301">
        <v>0.01</v>
      </c>
      <c r="J2301">
        <v>1.321464076</v>
      </c>
      <c r="K2301">
        <v>92</v>
      </c>
      <c r="L2301">
        <v>15</v>
      </c>
      <c r="M2301">
        <v>23.3</v>
      </c>
      <c r="N2301">
        <v>33</v>
      </c>
      <c r="O2301">
        <v>92</v>
      </c>
      <c r="P2301">
        <v>11.59</v>
      </c>
      <c r="Q2301">
        <v>92</v>
      </c>
      <c r="R2301">
        <v>0.8</v>
      </c>
      <c r="S2301">
        <v>71.818699800000005</v>
      </c>
      <c r="T2301">
        <v>692279</v>
      </c>
      <c r="U2301">
        <v>7.7</v>
      </c>
      <c r="V2301">
        <v>7.6</v>
      </c>
      <c r="W2301">
        <v>0.41299999999999998</v>
      </c>
      <c r="X2301">
        <v>9.3000000000000007</v>
      </c>
      <c r="Z2301" t="s">
        <v>23</v>
      </c>
    </row>
    <row r="2302" spans="1:26" x14ac:dyDescent="0.3">
      <c r="A2302" t="s">
        <v>176</v>
      </c>
      <c r="B2302">
        <v>49.7</v>
      </c>
      <c r="C2302" t="s">
        <v>23</v>
      </c>
      <c r="D2302">
        <v>2012</v>
      </c>
      <c r="E2302">
        <f t="shared" si="35"/>
        <v>0</v>
      </c>
      <c r="F2302" t="str">
        <v>low</v>
      </c>
      <c r="G2302">
        <v>411</v>
      </c>
      <c r="H2302">
        <v>25</v>
      </c>
      <c r="I2302">
        <v>0.01</v>
      </c>
      <c r="J2302">
        <v>54.560336960000001</v>
      </c>
      <c r="K2302">
        <v>91</v>
      </c>
      <c r="L2302">
        <v>678</v>
      </c>
      <c r="M2302">
        <v>22.7</v>
      </c>
      <c r="N2302">
        <v>35</v>
      </c>
      <c r="O2302">
        <v>91</v>
      </c>
      <c r="P2302">
        <v>11.24</v>
      </c>
      <c r="Q2302">
        <v>91</v>
      </c>
      <c r="R2302">
        <v>0.9</v>
      </c>
      <c r="S2302">
        <v>561.89842390000001</v>
      </c>
      <c r="T2302">
        <v>676613</v>
      </c>
      <c r="U2302">
        <v>7.9</v>
      </c>
      <c r="V2302">
        <v>7.8</v>
      </c>
      <c r="W2302">
        <v>0.40100000000000002</v>
      </c>
      <c r="X2302">
        <v>9.1</v>
      </c>
      <c r="Z2302" t="s">
        <v>23</v>
      </c>
    </row>
    <row r="2303" spans="1:26" x14ac:dyDescent="0.3">
      <c r="A2303" t="s">
        <v>176</v>
      </c>
      <c r="B2303">
        <v>48.9</v>
      </c>
      <c r="C2303" t="s">
        <v>23</v>
      </c>
      <c r="D2303">
        <v>2011</v>
      </c>
      <c r="E2303">
        <f t="shared" si="35"/>
        <v>0</v>
      </c>
      <c r="F2303" t="str">
        <v>low</v>
      </c>
      <c r="G2303">
        <v>418</v>
      </c>
      <c r="H2303">
        <v>26</v>
      </c>
      <c r="I2303">
        <v>3.78</v>
      </c>
      <c r="J2303">
        <v>54.665917499999999</v>
      </c>
      <c r="K2303">
        <v>89</v>
      </c>
      <c r="L2303">
        <v>1865</v>
      </c>
      <c r="M2303">
        <v>22.2</v>
      </c>
      <c r="N2303">
        <v>38</v>
      </c>
      <c r="O2303">
        <v>88</v>
      </c>
      <c r="P2303">
        <v>11.98</v>
      </c>
      <c r="Q2303">
        <v>89</v>
      </c>
      <c r="R2303">
        <v>1.3</v>
      </c>
      <c r="S2303">
        <v>445.52499999999998</v>
      </c>
      <c r="T2303">
        <v>6611692</v>
      </c>
      <c r="U2303">
        <v>8.1</v>
      </c>
      <c r="V2303">
        <v>8</v>
      </c>
      <c r="W2303">
        <v>0.39200000000000002</v>
      </c>
      <c r="X2303">
        <v>8.9</v>
      </c>
      <c r="Z2303" t="s">
        <v>23</v>
      </c>
    </row>
    <row r="2304" spans="1:26" x14ac:dyDescent="0.3">
      <c r="A2304" t="s">
        <v>176</v>
      </c>
      <c r="B2304">
        <v>48.1</v>
      </c>
      <c r="C2304" t="s">
        <v>23</v>
      </c>
      <c r="D2304">
        <v>2010</v>
      </c>
      <c r="E2304">
        <f t="shared" si="35"/>
        <v>0</v>
      </c>
      <c r="F2304" t="str">
        <v>low</v>
      </c>
      <c r="G2304">
        <v>424</v>
      </c>
      <c r="H2304">
        <v>27</v>
      </c>
      <c r="I2304">
        <v>3.84</v>
      </c>
      <c r="J2304">
        <v>5.347717533</v>
      </c>
      <c r="K2304">
        <v>86</v>
      </c>
      <c r="L2304">
        <v>1089</v>
      </c>
      <c r="M2304">
        <v>21.7</v>
      </c>
      <c r="N2304">
        <v>40</v>
      </c>
      <c r="O2304">
        <v>84</v>
      </c>
      <c r="P2304">
        <v>1.32</v>
      </c>
      <c r="Q2304">
        <v>86</v>
      </c>
      <c r="R2304">
        <v>1.6</v>
      </c>
      <c r="S2304">
        <v>45.128418000000003</v>
      </c>
      <c r="T2304">
        <v>645872</v>
      </c>
      <c r="U2304">
        <v>8.3000000000000007</v>
      </c>
      <c r="V2304">
        <v>8.1999999999999993</v>
      </c>
      <c r="W2304">
        <v>0.38400000000000001</v>
      </c>
      <c r="X2304">
        <v>8.6999999999999993</v>
      </c>
      <c r="Z2304" t="s">
        <v>23</v>
      </c>
    </row>
    <row r="2305" spans="1:26" x14ac:dyDescent="0.3">
      <c r="A2305" t="s">
        <v>176</v>
      </c>
      <c r="B2305">
        <v>47.1</v>
      </c>
      <c r="C2305" t="s">
        <v>23</v>
      </c>
      <c r="D2305">
        <v>2009</v>
      </c>
      <c r="E2305">
        <f t="shared" si="35"/>
        <v>0</v>
      </c>
      <c r="F2305" t="str">
        <v>low</v>
      </c>
      <c r="G2305">
        <v>433</v>
      </c>
      <c r="H2305">
        <v>28</v>
      </c>
      <c r="I2305">
        <v>3.97</v>
      </c>
      <c r="J2305">
        <v>49.837126699999999</v>
      </c>
      <c r="K2305">
        <v>84</v>
      </c>
      <c r="L2305">
        <v>31</v>
      </c>
      <c r="M2305">
        <v>21.2</v>
      </c>
      <c r="N2305">
        <v>42</v>
      </c>
      <c r="O2305">
        <v>81</v>
      </c>
      <c r="P2305">
        <v>13.13</v>
      </c>
      <c r="Q2305">
        <v>84</v>
      </c>
      <c r="R2305">
        <v>1.7</v>
      </c>
      <c r="S2305">
        <v>394.5932439</v>
      </c>
      <c r="T2305">
        <v>63126</v>
      </c>
      <c r="U2305">
        <v>8.5</v>
      </c>
      <c r="V2305">
        <v>8.4</v>
      </c>
      <c r="W2305">
        <v>0.375</v>
      </c>
      <c r="X2305">
        <v>8.5</v>
      </c>
      <c r="Z2305" t="s">
        <v>23</v>
      </c>
    </row>
    <row r="2306" spans="1:26" x14ac:dyDescent="0.3">
      <c r="A2306" t="s">
        <v>176</v>
      </c>
      <c r="B2306">
        <v>46.2</v>
      </c>
      <c r="C2306" t="s">
        <v>23</v>
      </c>
      <c r="D2306">
        <v>2008</v>
      </c>
      <c r="E2306">
        <f t="shared" ref="E2306:E2369" si="36">IF(Z2306="Developing",0,1)</f>
        <v>0</v>
      </c>
      <c r="F2306" t="str">
        <v>low</v>
      </c>
      <c r="G2306">
        <v>441</v>
      </c>
      <c r="H2306">
        <v>29</v>
      </c>
      <c r="I2306">
        <v>3.91</v>
      </c>
      <c r="J2306">
        <v>5.3796064650000002</v>
      </c>
      <c r="K2306">
        <v>77</v>
      </c>
      <c r="L2306">
        <v>44</v>
      </c>
      <c r="M2306">
        <v>2.7</v>
      </c>
      <c r="N2306">
        <v>44</v>
      </c>
      <c r="O2306">
        <v>75</v>
      </c>
      <c r="P2306">
        <v>1.29</v>
      </c>
      <c r="Q2306">
        <v>77</v>
      </c>
      <c r="R2306">
        <v>1.9</v>
      </c>
      <c r="S2306">
        <v>46.375917800000003</v>
      </c>
      <c r="T2306">
        <v>6165372</v>
      </c>
      <c r="U2306">
        <v>8.6999999999999993</v>
      </c>
      <c r="V2306">
        <v>8.6999999999999993</v>
      </c>
      <c r="W2306">
        <v>0.36699999999999999</v>
      </c>
      <c r="X2306">
        <v>8.3000000000000007</v>
      </c>
      <c r="Z2306" t="s">
        <v>23</v>
      </c>
    </row>
    <row r="2307" spans="1:26" x14ac:dyDescent="0.3">
      <c r="A2307" t="s">
        <v>176</v>
      </c>
      <c r="B2307">
        <v>45.3</v>
      </c>
      <c r="C2307" t="s">
        <v>23</v>
      </c>
      <c r="D2307">
        <v>2007</v>
      </c>
      <c r="E2307">
        <f t="shared" si="36"/>
        <v>0</v>
      </c>
      <c r="F2307" t="str">
        <v>low</v>
      </c>
      <c r="G2307">
        <v>45</v>
      </c>
      <c r="H2307">
        <v>29</v>
      </c>
      <c r="I2307">
        <v>3.86</v>
      </c>
      <c r="J2307">
        <v>45.571088889999999</v>
      </c>
      <c r="K2307">
        <v>63</v>
      </c>
      <c r="L2307">
        <v>0</v>
      </c>
      <c r="M2307">
        <v>2.2000000000000002</v>
      </c>
      <c r="N2307">
        <v>45</v>
      </c>
      <c r="O2307">
        <v>63</v>
      </c>
      <c r="P2307">
        <v>1.1200000000000001</v>
      </c>
      <c r="Q2307">
        <v>64</v>
      </c>
      <c r="R2307">
        <v>2.2000000000000002</v>
      </c>
      <c r="S2307">
        <v>358.82747160000002</v>
      </c>
      <c r="T2307">
        <v>615417</v>
      </c>
      <c r="U2307">
        <v>8.9</v>
      </c>
      <c r="V2307">
        <v>8.9</v>
      </c>
      <c r="W2307">
        <v>0.35699999999999998</v>
      </c>
      <c r="X2307">
        <v>8.1999999999999993</v>
      </c>
      <c r="Z2307" t="s">
        <v>23</v>
      </c>
    </row>
    <row r="2308" spans="1:26" x14ac:dyDescent="0.3">
      <c r="A2308" t="s">
        <v>176</v>
      </c>
      <c r="B2308">
        <v>44.3</v>
      </c>
      <c r="C2308" t="s">
        <v>23</v>
      </c>
      <c r="D2308">
        <v>2006</v>
      </c>
      <c r="E2308">
        <f t="shared" si="36"/>
        <v>0</v>
      </c>
      <c r="F2308" t="str">
        <v>low</v>
      </c>
      <c r="G2308">
        <v>464</v>
      </c>
      <c r="H2308">
        <v>30</v>
      </c>
      <c r="I2308">
        <v>3.8</v>
      </c>
      <c r="J2308">
        <v>38.000757880000002</v>
      </c>
      <c r="K2308">
        <v>0</v>
      </c>
      <c r="L2308">
        <v>33</v>
      </c>
      <c r="M2308">
        <v>19.7</v>
      </c>
      <c r="N2308">
        <v>46</v>
      </c>
      <c r="O2308">
        <v>65</v>
      </c>
      <c r="P2308">
        <v>1.68</v>
      </c>
      <c r="Q2308">
        <v>64</v>
      </c>
      <c r="R2308">
        <v>2.2000000000000002</v>
      </c>
      <c r="S2308">
        <v>322.313468</v>
      </c>
      <c r="T2308">
        <v>5848692</v>
      </c>
      <c r="U2308">
        <v>9.1</v>
      </c>
      <c r="V2308">
        <v>9.1</v>
      </c>
      <c r="W2308">
        <v>0.34799999999999998</v>
      </c>
      <c r="X2308">
        <v>8</v>
      </c>
      <c r="Z2308" t="s">
        <v>23</v>
      </c>
    </row>
    <row r="2309" spans="1:26" x14ac:dyDescent="0.3">
      <c r="A2309" t="s">
        <v>176</v>
      </c>
      <c r="B2309">
        <v>43.3</v>
      </c>
      <c r="C2309" t="s">
        <v>23</v>
      </c>
      <c r="D2309">
        <v>2005</v>
      </c>
      <c r="E2309">
        <f t="shared" si="36"/>
        <v>0</v>
      </c>
      <c r="F2309" t="str">
        <v>low</v>
      </c>
      <c r="G2309">
        <v>48</v>
      </c>
      <c r="H2309">
        <v>30</v>
      </c>
      <c r="I2309">
        <v>3.83</v>
      </c>
      <c r="J2309">
        <v>42.088929110000002</v>
      </c>
      <c r="K2309">
        <v>0</v>
      </c>
      <c r="L2309">
        <v>29</v>
      </c>
      <c r="M2309">
        <v>19.2</v>
      </c>
      <c r="N2309">
        <v>47</v>
      </c>
      <c r="O2309">
        <v>67</v>
      </c>
      <c r="P2309">
        <v>12.25</v>
      </c>
      <c r="Q2309">
        <v>65</v>
      </c>
      <c r="R2309">
        <v>2.2000000000000002</v>
      </c>
      <c r="S2309">
        <v>287.68919419999997</v>
      </c>
      <c r="T2309">
        <v>5658379</v>
      </c>
      <c r="U2309">
        <v>9.3000000000000007</v>
      </c>
      <c r="V2309">
        <v>9.3000000000000007</v>
      </c>
      <c r="W2309">
        <v>0.34100000000000003</v>
      </c>
      <c r="X2309">
        <v>7.8</v>
      </c>
      <c r="Z2309" t="s">
        <v>23</v>
      </c>
    </row>
    <row r="2310" spans="1:26" x14ac:dyDescent="0.3">
      <c r="A2310" t="s">
        <v>176</v>
      </c>
      <c r="B2310">
        <v>42.3</v>
      </c>
      <c r="C2310" t="s">
        <v>23</v>
      </c>
      <c r="D2310">
        <v>2004</v>
      </c>
      <c r="E2310">
        <f t="shared" si="36"/>
        <v>0</v>
      </c>
      <c r="F2310" t="str">
        <v>low</v>
      </c>
      <c r="G2310">
        <v>496</v>
      </c>
      <c r="H2310">
        <v>30</v>
      </c>
      <c r="I2310">
        <v>3.99</v>
      </c>
      <c r="J2310">
        <v>38.524547609999999</v>
      </c>
      <c r="K2310">
        <v>0</v>
      </c>
      <c r="L2310">
        <v>7</v>
      </c>
      <c r="M2310">
        <v>18.8</v>
      </c>
      <c r="N2310">
        <v>47</v>
      </c>
      <c r="O2310">
        <v>69</v>
      </c>
      <c r="P2310">
        <v>11.66</v>
      </c>
      <c r="Q2310">
        <v>65</v>
      </c>
      <c r="R2310">
        <v>2.1</v>
      </c>
      <c r="S2310">
        <v>263.14581700000002</v>
      </c>
      <c r="T2310">
        <v>5439695</v>
      </c>
      <c r="U2310">
        <v>9.5</v>
      </c>
      <c r="V2310">
        <v>9.5</v>
      </c>
      <c r="W2310">
        <v>0.33200000000000002</v>
      </c>
      <c r="X2310">
        <v>7.6</v>
      </c>
      <c r="Z2310" t="s">
        <v>23</v>
      </c>
    </row>
    <row r="2311" spans="1:26" x14ac:dyDescent="0.3">
      <c r="A2311" t="s">
        <v>176</v>
      </c>
      <c r="B2311">
        <v>41.5</v>
      </c>
      <c r="C2311" t="s">
        <v>23</v>
      </c>
      <c r="D2311">
        <v>2003</v>
      </c>
      <c r="E2311">
        <f t="shared" si="36"/>
        <v>0</v>
      </c>
      <c r="F2311" t="str">
        <v>low</v>
      </c>
      <c r="G2311">
        <v>57</v>
      </c>
      <c r="H2311">
        <v>30</v>
      </c>
      <c r="I2311">
        <v>4.07</v>
      </c>
      <c r="J2311">
        <v>38.614732089999997</v>
      </c>
      <c r="K2311">
        <v>0</v>
      </c>
      <c r="L2311">
        <v>586</v>
      </c>
      <c r="M2311">
        <v>18.399999999999999</v>
      </c>
      <c r="N2311">
        <v>47</v>
      </c>
      <c r="O2311">
        <v>66</v>
      </c>
      <c r="P2311">
        <v>11.69</v>
      </c>
      <c r="Q2311">
        <v>73</v>
      </c>
      <c r="R2311">
        <v>1.9</v>
      </c>
      <c r="S2311">
        <v>263.76183120000002</v>
      </c>
      <c r="T2311">
        <v>5199549</v>
      </c>
      <c r="U2311">
        <v>9.6999999999999993</v>
      </c>
      <c r="V2311">
        <v>9.8000000000000007</v>
      </c>
      <c r="W2311">
        <v>0.32200000000000001</v>
      </c>
      <c r="X2311">
        <v>7.4</v>
      </c>
      <c r="Z2311" t="s">
        <v>23</v>
      </c>
    </row>
    <row r="2312" spans="1:26" x14ac:dyDescent="0.3">
      <c r="A2312" t="s">
        <v>176</v>
      </c>
      <c r="B2312">
        <v>48</v>
      </c>
      <c r="C2312" t="s">
        <v>23</v>
      </c>
      <c r="D2312">
        <v>2002</v>
      </c>
      <c r="E2312">
        <f t="shared" si="36"/>
        <v>0</v>
      </c>
      <c r="F2312" t="str">
        <v>low</v>
      </c>
      <c r="G2312">
        <v>513</v>
      </c>
      <c r="H2312">
        <v>30</v>
      </c>
      <c r="I2312">
        <v>4.0599999999999996</v>
      </c>
      <c r="J2312">
        <v>36.591148949999997</v>
      </c>
      <c r="K2312">
        <v>0</v>
      </c>
      <c r="L2312">
        <v>568</v>
      </c>
      <c r="M2312">
        <v>17.899999999999999</v>
      </c>
      <c r="N2312">
        <v>48</v>
      </c>
      <c r="O2312">
        <v>54</v>
      </c>
      <c r="P2312">
        <v>11.96</v>
      </c>
      <c r="Q2312">
        <v>53</v>
      </c>
      <c r="R2312">
        <v>1.7</v>
      </c>
      <c r="S2312">
        <v>249.93954199999999</v>
      </c>
      <c r="T2312">
        <v>4957216</v>
      </c>
      <c r="U2312">
        <v>9.9</v>
      </c>
      <c r="V2312">
        <v>1</v>
      </c>
      <c r="W2312">
        <v>0.30599999999999999</v>
      </c>
      <c r="X2312">
        <v>7.2</v>
      </c>
      <c r="Z2312" t="s">
        <v>23</v>
      </c>
    </row>
    <row r="2313" spans="1:26" x14ac:dyDescent="0.3">
      <c r="A2313" t="s">
        <v>176</v>
      </c>
      <c r="B2313">
        <v>41</v>
      </c>
      <c r="C2313" t="s">
        <v>23</v>
      </c>
      <c r="D2313">
        <v>2001</v>
      </c>
      <c r="E2313">
        <f t="shared" si="36"/>
        <v>0</v>
      </c>
      <c r="F2313" t="str">
        <v>low</v>
      </c>
      <c r="G2313">
        <v>519</v>
      </c>
      <c r="H2313">
        <v>30</v>
      </c>
      <c r="I2313">
        <v>4.21</v>
      </c>
      <c r="J2313">
        <v>33.346914550000001</v>
      </c>
      <c r="K2313">
        <v>0</v>
      </c>
      <c r="L2313">
        <v>649</v>
      </c>
      <c r="M2313">
        <v>17.5</v>
      </c>
      <c r="N2313">
        <v>48</v>
      </c>
      <c r="O2313">
        <v>38</v>
      </c>
      <c r="P2313">
        <v>11.83</v>
      </c>
      <c r="Q2313">
        <v>38</v>
      </c>
      <c r="R2313">
        <v>1.5</v>
      </c>
      <c r="S2313">
        <v>227.779471</v>
      </c>
      <c r="T2313">
        <v>4739147</v>
      </c>
      <c r="U2313">
        <v>1.1000000000000001</v>
      </c>
      <c r="V2313">
        <v>1.2</v>
      </c>
      <c r="W2313">
        <v>0.30199999999999999</v>
      </c>
      <c r="X2313">
        <v>7</v>
      </c>
      <c r="Z2313" t="s">
        <v>23</v>
      </c>
    </row>
    <row r="2314" spans="1:26" x14ac:dyDescent="0.3">
      <c r="A2314" t="s">
        <v>176</v>
      </c>
      <c r="B2314">
        <v>39</v>
      </c>
      <c r="C2314" t="s">
        <v>23</v>
      </c>
      <c r="D2314">
        <v>2000</v>
      </c>
      <c r="E2314">
        <f t="shared" si="36"/>
        <v>0</v>
      </c>
      <c r="F2314" t="str">
        <v>low</v>
      </c>
      <c r="G2314">
        <v>533</v>
      </c>
      <c r="H2314">
        <v>29</v>
      </c>
      <c r="I2314">
        <v>3.97</v>
      </c>
      <c r="J2314">
        <v>20.395682829999998</v>
      </c>
      <c r="K2314">
        <v>0</v>
      </c>
      <c r="L2314">
        <v>3575</v>
      </c>
      <c r="M2314">
        <v>17.2</v>
      </c>
      <c r="N2314">
        <v>48</v>
      </c>
      <c r="O2314">
        <v>46</v>
      </c>
      <c r="P2314">
        <v>13.63</v>
      </c>
      <c r="Q2314">
        <v>44</v>
      </c>
      <c r="R2314">
        <v>1.2</v>
      </c>
      <c r="S2314">
        <v>139.31477340000001</v>
      </c>
      <c r="T2314">
        <v>4564297</v>
      </c>
      <c r="U2314">
        <v>1.3</v>
      </c>
      <c r="V2314">
        <v>1.4</v>
      </c>
      <c r="W2314">
        <v>0.29199999999999998</v>
      </c>
      <c r="X2314">
        <v>6.7</v>
      </c>
      <c r="Z2314" t="s">
        <v>23</v>
      </c>
    </row>
    <row r="2315" spans="1:26" x14ac:dyDescent="0.3">
      <c r="A2315" t="s">
        <v>177</v>
      </c>
      <c r="B2315">
        <v>83.1</v>
      </c>
      <c r="C2315" t="s">
        <v>31</v>
      </c>
      <c r="D2315">
        <v>2015</v>
      </c>
      <c r="E2315">
        <f t="shared" si="36"/>
        <v>1</v>
      </c>
      <c r="F2315" t="str">
        <v>High</v>
      </c>
      <c r="G2315">
        <v>55</v>
      </c>
      <c r="H2315">
        <v>0</v>
      </c>
      <c r="I2315">
        <v>1.79</v>
      </c>
      <c r="J2315">
        <v>0</v>
      </c>
      <c r="K2315">
        <v>96</v>
      </c>
      <c r="L2315">
        <v>0</v>
      </c>
      <c r="M2315">
        <v>33.200000000000003</v>
      </c>
      <c r="N2315">
        <v>0</v>
      </c>
      <c r="O2315">
        <v>96</v>
      </c>
      <c r="P2315">
        <v>0</v>
      </c>
      <c r="Q2315">
        <v>96</v>
      </c>
      <c r="R2315">
        <v>0.1</v>
      </c>
      <c r="S2315">
        <v>53629.737459999997</v>
      </c>
      <c r="T2315">
        <v>0</v>
      </c>
      <c r="U2315">
        <v>2.2000000000000002</v>
      </c>
      <c r="V2315">
        <v>2.2000000000000002</v>
      </c>
      <c r="W2315">
        <v>0.92400000000000004</v>
      </c>
      <c r="X2315">
        <v>15.4</v>
      </c>
      <c r="Z2315" t="s">
        <v>31</v>
      </c>
    </row>
    <row r="2316" spans="1:26" x14ac:dyDescent="0.3">
      <c r="A2316" t="s">
        <v>177</v>
      </c>
      <c r="B2316">
        <v>82.9</v>
      </c>
      <c r="C2316" t="s">
        <v>31</v>
      </c>
      <c r="D2316">
        <v>2014</v>
      </c>
      <c r="E2316">
        <f t="shared" si="36"/>
        <v>1</v>
      </c>
      <c r="F2316" t="str">
        <v>High</v>
      </c>
      <c r="G2316">
        <v>56</v>
      </c>
      <c r="H2316">
        <v>0</v>
      </c>
      <c r="I2316">
        <v>1.83</v>
      </c>
      <c r="J2316">
        <v>7971.6463610000001</v>
      </c>
      <c r="K2316">
        <v>96</v>
      </c>
      <c r="L2316">
        <v>0</v>
      </c>
      <c r="M2316">
        <v>32.9</v>
      </c>
      <c r="N2316">
        <v>0</v>
      </c>
      <c r="O2316">
        <v>96</v>
      </c>
      <c r="P2316">
        <v>4.92</v>
      </c>
      <c r="Q2316">
        <v>96</v>
      </c>
      <c r="R2316">
        <v>0.1</v>
      </c>
      <c r="S2316">
        <v>56336.723400000003</v>
      </c>
      <c r="T2316">
        <v>0</v>
      </c>
      <c r="U2316">
        <v>2.2000000000000002</v>
      </c>
      <c r="V2316">
        <v>2.2000000000000002</v>
      </c>
      <c r="W2316">
        <v>0.92200000000000004</v>
      </c>
      <c r="X2316">
        <v>15.4</v>
      </c>
      <c r="Z2316" t="s">
        <v>31</v>
      </c>
    </row>
    <row r="2317" spans="1:26" x14ac:dyDescent="0.3">
      <c r="A2317" t="s">
        <v>177</v>
      </c>
      <c r="B2317">
        <v>82.7</v>
      </c>
      <c r="C2317" t="s">
        <v>31</v>
      </c>
      <c r="D2317">
        <v>2013</v>
      </c>
      <c r="E2317">
        <f t="shared" si="36"/>
        <v>1</v>
      </c>
      <c r="F2317" t="str">
        <v>High</v>
      </c>
      <c r="G2317">
        <v>57</v>
      </c>
      <c r="H2317">
        <v>0</v>
      </c>
      <c r="I2317">
        <v>1.83</v>
      </c>
      <c r="J2317">
        <v>714.34410190000006</v>
      </c>
      <c r="K2317">
        <v>97</v>
      </c>
      <c r="L2317">
        <v>138</v>
      </c>
      <c r="M2317">
        <v>32.700000000000003</v>
      </c>
      <c r="N2317">
        <v>0</v>
      </c>
      <c r="O2317">
        <v>97</v>
      </c>
      <c r="P2317">
        <v>4.53</v>
      </c>
      <c r="Q2317">
        <v>97</v>
      </c>
      <c r="R2317">
        <v>0.1</v>
      </c>
      <c r="S2317">
        <v>5629.1891400000004</v>
      </c>
      <c r="T2317">
        <v>0</v>
      </c>
      <c r="U2317">
        <v>2.2000000000000002</v>
      </c>
      <c r="V2317">
        <v>2.2000000000000002</v>
      </c>
      <c r="W2317">
        <v>0.92</v>
      </c>
      <c r="X2317">
        <v>15.4</v>
      </c>
      <c r="Z2317" t="s">
        <v>31</v>
      </c>
    </row>
    <row r="2318" spans="1:26" x14ac:dyDescent="0.3">
      <c r="A2318" t="s">
        <v>177</v>
      </c>
      <c r="B2318">
        <v>82.5</v>
      </c>
      <c r="C2318" t="s">
        <v>31</v>
      </c>
      <c r="D2318">
        <v>2012</v>
      </c>
      <c r="E2318">
        <f t="shared" si="36"/>
        <v>1</v>
      </c>
      <c r="F2318" t="str">
        <v>High</v>
      </c>
      <c r="G2318">
        <v>59</v>
      </c>
      <c r="H2318">
        <v>0</v>
      </c>
      <c r="I2318">
        <v>1.89</v>
      </c>
      <c r="J2318">
        <v>6041.8589810000003</v>
      </c>
      <c r="K2318">
        <v>97</v>
      </c>
      <c r="L2318">
        <v>42</v>
      </c>
      <c r="M2318">
        <v>32.4</v>
      </c>
      <c r="N2318">
        <v>0</v>
      </c>
      <c r="O2318">
        <v>97</v>
      </c>
      <c r="P2318">
        <v>4.22</v>
      </c>
      <c r="Q2318">
        <v>97</v>
      </c>
      <c r="R2318">
        <v>0.1</v>
      </c>
      <c r="S2318">
        <v>54431.161990000001</v>
      </c>
      <c r="T2318">
        <v>0</v>
      </c>
      <c r="U2318">
        <v>2.2000000000000002</v>
      </c>
      <c r="V2318">
        <v>2.1</v>
      </c>
      <c r="W2318">
        <v>0.91700000000000004</v>
      </c>
      <c r="X2318">
        <v>15.4</v>
      </c>
      <c r="Z2318" t="s">
        <v>31</v>
      </c>
    </row>
    <row r="2319" spans="1:26" x14ac:dyDescent="0.3">
      <c r="A2319" t="s">
        <v>177</v>
      </c>
      <c r="B2319">
        <v>82.2</v>
      </c>
      <c r="C2319" t="s">
        <v>31</v>
      </c>
      <c r="D2319">
        <v>2011</v>
      </c>
      <c r="E2319">
        <f t="shared" si="36"/>
        <v>1</v>
      </c>
      <c r="F2319" t="str">
        <v>High</v>
      </c>
      <c r="G2319">
        <v>6</v>
      </c>
      <c r="H2319">
        <v>0</v>
      </c>
      <c r="I2319">
        <v>1.8</v>
      </c>
      <c r="J2319">
        <v>638.00010970000005</v>
      </c>
      <c r="K2319">
        <v>96</v>
      </c>
      <c r="L2319">
        <v>148</v>
      </c>
      <c r="M2319">
        <v>32.1</v>
      </c>
      <c r="N2319">
        <v>0</v>
      </c>
      <c r="O2319">
        <v>96</v>
      </c>
      <c r="P2319">
        <v>3.93</v>
      </c>
      <c r="Q2319">
        <v>96</v>
      </c>
      <c r="R2319">
        <v>0.1</v>
      </c>
      <c r="S2319">
        <v>53166.675810000001</v>
      </c>
      <c r="T2319">
        <v>0</v>
      </c>
      <c r="U2319">
        <v>2.1</v>
      </c>
      <c r="V2319">
        <v>2.1</v>
      </c>
      <c r="W2319">
        <v>0.91100000000000003</v>
      </c>
      <c r="X2319">
        <v>15.2</v>
      </c>
      <c r="Z2319" t="s">
        <v>31</v>
      </c>
    </row>
    <row r="2320" spans="1:26" x14ac:dyDescent="0.3">
      <c r="A2320" t="s">
        <v>177</v>
      </c>
      <c r="B2320">
        <v>82</v>
      </c>
      <c r="C2320" t="s">
        <v>31</v>
      </c>
      <c r="D2320">
        <v>2010</v>
      </c>
      <c r="E2320">
        <f t="shared" si="36"/>
        <v>1</v>
      </c>
      <c r="F2320" t="str">
        <v>High</v>
      </c>
      <c r="G2320">
        <v>61</v>
      </c>
      <c r="H2320">
        <v>0</v>
      </c>
      <c r="I2320">
        <v>1.84</v>
      </c>
      <c r="J2320">
        <v>4540.5437519999996</v>
      </c>
      <c r="K2320">
        <v>96</v>
      </c>
      <c r="L2320">
        <v>50</v>
      </c>
      <c r="M2320">
        <v>31.8</v>
      </c>
      <c r="N2320">
        <v>0</v>
      </c>
      <c r="O2320">
        <v>96</v>
      </c>
      <c r="P2320">
        <v>3.96</v>
      </c>
      <c r="Q2320">
        <v>96</v>
      </c>
      <c r="R2320">
        <v>0.1</v>
      </c>
      <c r="S2320">
        <v>46569.679510000002</v>
      </c>
      <c r="T2320">
        <v>0</v>
      </c>
      <c r="U2320">
        <v>2.1</v>
      </c>
      <c r="V2320">
        <v>2.1</v>
      </c>
      <c r="W2320">
        <v>0.88900000000000001</v>
      </c>
      <c r="X2320">
        <v>14.5</v>
      </c>
      <c r="Z2320" t="s">
        <v>31</v>
      </c>
    </row>
    <row r="2321" spans="1:26" x14ac:dyDescent="0.3">
      <c r="A2321" t="s">
        <v>177</v>
      </c>
      <c r="B2321">
        <v>81.7</v>
      </c>
      <c r="C2321" t="s">
        <v>31</v>
      </c>
      <c r="D2321">
        <v>2009</v>
      </c>
      <c r="E2321">
        <f t="shared" si="36"/>
        <v>1</v>
      </c>
      <c r="F2321" t="str">
        <v>High</v>
      </c>
      <c r="G2321">
        <v>62</v>
      </c>
      <c r="H2321">
        <v>0</v>
      </c>
      <c r="I2321">
        <v>1.73</v>
      </c>
      <c r="J2321">
        <v>462.93069860000003</v>
      </c>
      <c r="K2321">
        <v>96</v>
      </c>
      <c r="L2321">
        <v>16</v>
      </c>
      <c r="M2321">
        <v>31.5</v>
      </c>
      <c r="N2321">
        <v>0</v>
      </c>
      <c r="O2321">
        <v>97</v>
      </c>
      <c r="P2321">
        <v>4.2699999999999996</v>
      </c>
      <c r="Q2321">
        <v>97</v>
      </c>
      <c r="R2321">
        <v>0.1</v>
      </c>
      <c r="S2321">
        <v>38577.558219999999</v>
      </c>
      <c r="T2321">
        <v>0</v>
      </c>
      <c r="U2321">
        <v>2.1</v>
      </c>
      <c r="V2321">
        <v>2.1</v>
      </c>
      <c r="W2321">
        <v>0.88700000000000001</v>
      </c>
      <c r="X2321">
        <v>14.4</v>
      </c>
      <c r="Z2321" t="s">
        <v>31</v>
      </c>
    </row>
    <row r="2322" spans="1:26" x14ac:dyDescent="0.3">
      <c r="A2322" t="s">
        <v>177</v>
      </c>
      <c r="B2322">
        <v>81.400000000000006</v>
      </c>
      <c r="C2322" t="s">
        <v>31</v>
      </c>
      <c r="D2322">
        <v>2008</v>
      </c>
      <c r="E2322">
        <f t="shared" si="36"/>
        <v>1</v>
      </c>
      <c r="F2322" t="str">
        <v>High</v>
      </c>
      <c r="G2322">
        <v>64</v>
      </c>
      <c r="H2322">
        <v>0</v>
      </c>
      <c r="I2322">
        <v>1.7</v>
      </c>
      <c r="J2322">
        <v>3404.1309900000001</v>
      </c>
      <c r="K2322">
        <v>97</v>
      </c>
      <c r="L2322">
        <v>18</v>
      </c>
      <c r="M2322">
        <v>31.2</v>
      </c>
      <c r="N2322">
        <v>0</v>
      </c>
      <c r="O2322">
        <v>97</v>
      </c>
      <c r="P2322">
        <v>3.91</v>
      </c>
      <c r="Q2322">
        <v>97</v>
      </c>
      <c r="R2322">
        <v>0.1</v>
      </c>
      <c r="S2322">
        <v>39721.481800000001</v>
      </c>
      <c r="T2322">
        <v>0</v>
      </c>
      <c r="U2322">
        <v>2.1</v>
      </c>
      <c r="V2322">
        <v>2.1</v>
      </c>
      <c r="W2322">
        <v>0.88</v>
      </c>
      <c r="X2322">
        <v>14.2</v>
      </c>
      <c r="Z2322" t="s">
        <v>31</v>
      </c>
    </row>
    <row r="2323" spans="1:26" x14ac:dyDescent="0.3">
      <c r="A2323" t="s">
        <v>177</v>
      </c>
      <c r="B2323">
        <v>81.099999999999994</v>
      </c>
      <c r="C2323" t="s">
        <v>31</v>
      </c>
      <c r="D2323">
        <v>2007</v>
      </c>
      <c r="E2323">
        <f t="shared" si="36"/>
        <v>1</v>
      </c>
      <c r="F2323" t="str">
        <v>High</v>
      </c>
      <c r="G2323">
        <v>65</v>
      </c>
      <c r="H2323">
        <v>0</v>
      </c>
      <c r="I2323">
        <v>1.6</v>
      </c>
      <c r="J2323">
        <v>3082.9735350000001</v>
      </c>
      <c r="K2323">
        <v>96</v>
      </c>
      <c r="L2323">
        <v>15</v>
      </c>
      <c r="M2323">
        <v>3.9</v>
      </c>
      <c r="N2323">
        <v>0</v>
      </c>
      <c r="O2323">
        <v>97</v>
      </c>
      <c r="P2323">
        <v>3.46</v>
      </c>
      <c r="Q2323">
        <v>97</v>
      </c>
      <c r="R2323">
        <v>0.1</v>
      </c>
      <c r="S2323">
        <v>39223.581870000002</v>
      </c>
      <c r="T2323">
        <v>0</v>
      </c>
      <c r="U2323">
        <v>2.1</v>
      </c>
      <c r="V2323">
        <v>2</v>
      </c>
      <c r="W2323">
        <v>0.873</v>
      </c>
      <c r="X2323">
        <v>14.1</v>
      </c>
      <c r="Z2323" t="s">
        <v>31</v>
      </c>
    </row>
    <row r="2324" spans="1:26" x14ac:dyDescent="0.3">
      <c r="A2324" t="s">
        <v>177</v>
      </c>
      <c r="B2324">
        <v>87</v>
      </c>
      <c r="C2324" t="s">
        <v>31</v>
      </c>
      <c r="D2324">
        <v>2006</v>
      </c>
      <c r="E2324">
        <f t="shared" si="36"/>
        <v>1</v>
      </c>
      <c r="F2324" t="str">
        <v>High</v>
      </c>
      <c r="G2324">
        <v>66</v>
      </c>
      <c r="H2324">
        <v>0</v>
      </c>
      <c r="I2324">
        <v>1.55</v>
      </c>
      <c r="J2324">
        <v>2639.3769550000002</v>
      </c>
      <c r="K2324">
        <v>95</v>
      </c>
      <c r="L2324">
        <v>23</v>
      </c>
      <c r="M2324">
        <v>3.5</v>
      </c>
      <c r="N2324">
        <v>0</v>
      </c>
      <c r="O2324">
        <v>95</v>
      </c>
      <c r="P2324">
        <v>3.66</v>
      </c>
      <c r="Q2324">
        <v>95</v>
      </c>
      <c r="R2324">
        <v>0.1</v>
      </c>
      <c r="S2324">
        <v>33579.859479999999</v>
      </c>
      <c r="T2324">
        <v>0</v>
      </c>
      <c r="U2324">
        <v>2.1</v>
      </c>
      <c r="V2324">
        <v>2</v>
      </c>
      <c r="W2324">
        <v>0.83899999999999997</v>
      </c>
      <c r="X2324">
        <v>13.9</v>
      </c>
      <c r="Z2324" t="s">
        <v>31</v>
      </c>
    </row>
    <row r="2325" spans="1:26" x14ac:dyDescent="0.3">
      <c r="A2325" t="s">
        <v>177</v>
      </c>
      <c r="B2325">
        <v>82</v>
      </c>
      <c r="C2325" t="s">
        <v>31</v>
      </c>
      <c r="D2325">
        <v>2005</v>
      </c>
      <c r="E2325">
        <f t="shared" si="36"/>
        <v>1</v>
      </c>
      <c r="F2325" t="str">
        <v>High</v>
      </c>
      <c r="G2325">
        <v>69</v>
      </c>
      <c r="H2325">
        <v>0</v>
      </c>
      <c r="I2325">
        <v>1.49</v>
      </c>
      <c r="J2325">
        <v>2356.731479</v>
      </c>
      <c r="K2325">
        <v>96</v>
      </c>
      <c r="L2325">
        <v>33</v>
      </c>
      <c r="M2325">
        <v>3.2</v>
      </c>
      <c r="N2325">
        <v>0</v>
      </c>
      <c r="O2325">
        <v>96</v>
      </c>
      <c r="P2325">
        <v>3.74</v>
      </c>
      <c r="Q2325">
        <v>96</v>
      </c>
      <c r="R2325">
        <v>0.1</v>
      </c>
      <c r="S2325">
        <v>29869.85398</v>
      </c>
      <c r="T2325">
        <v>0</v>
      </c>
      <c r="U2325">
        <v>2.1</v>
      </c>
      <c r="V2325">
        <v>2</v>
      </c>
      <c r="W2325">
        <v>0.82099999999999995</v>
      </c>
      <c r="X2325">
        <v>12.6</v>
      </c>
      <c r="Z2325" t="s">
        <v>31</v>
      </c>
    </row>
    <row r="2326" spans="1:26" x14ac:dyDescent="0.3">
      <c r="A2326" t="s">
        <v>177</v>
      </c>
      <c r="B2326">
        <v>79.7</v>
      </c>
      <c r="C2326" t="s">
        <v>31</v>
      </c>
      <c r="D2326">
        <v>2004</v>
      </c>
      <c r="E2326">
        <f t="shared" si="36"/>
        <v>1</v>
      </c>
      <c r="F2326" t="str">
        <v>High</v>
      </c>
      <c r="G2326">
        <v>71</v>
      </c>
      <c r="H2326">
        <v>0</v>
      </c>
      <c r="I2326">
        <v>1.45</v>
      </c>
      <c r="J2326">
        <v>204.24818920000001</v>
      </c>
      <c r="K2326">
        <v>94</v>
      </c>
      <c r="L2326">
        <v>96</v>
      </c>
      <c r="M2326">
        <v>29.9</v>
      </c>
      <c r="N2326">
        <v>0</v>
      </c>
      <c r="O2326">
        <v>95</v>
      </c>
      <c r="P2326">
        <v>3.17</v>
      </c>
      <c r="Q2326">
        <v>95</v>
      </c>
      <c r="R2326">
        <v>0.1</v>
      </c>
      <c r="S2326">
        <v>2745.2713600000002</v>
      </c>
      <c r="T2326">
        <v>0</v>
      </c>
      <c r="U2326">
        <v>2.1</v>
      </c>
      <c r="V2326">
        <v>2</v>
      </c>
      <c r="W2326">
        <v>0.82</v>
      </c>
      <c r="X2326">
        <v>12.7</v>
      </c>
      <c r="Z2326" t="s">
        <v>31</v>
      </c>
    </row>
    <row r="2327" spans="1:26" x14ac:dyDescent="0.3">
      <c r="A2327" t="s">
        <v>177</v>
      </c>
      <c r="B2327">
        <v>79.3</v>
      </c>
      <c r="C2327" t="s">
        <v>31</v>
      </c>
      <c r="D2327">
        <v>2003</v>
      </c>
      <c r="E2327">
        <f t="shared" si="36"/>
        <v>1</v>
      </c>
      <c r="F2327" t="str">
        <v>High</v>
      </c>
      <c r="G2327">
        <v>73</v>
      </c>
      <c r="H2327">
        <v>0</v>
      </c>
      <c r="I2327">
        <v>1.43</v>
      </c>
      <c r="J2327">
        <v>2263.0683260000001</v>
      </c>
      <c r="K2327">
        <v>95</v>
      </c>
      <c r="L2327">
        <v>33</v>
      </c>
      <c r="M2327">
        <v>29.6</v>
      </c>
      <c r="N2327">
        <v>0</v>
      </c>
      <c r="O2327">
        <v>96</v>
      </c>
      <c r="P2327">
        <v>3.63</v>
      </c>
      <c r="Q2327">
        <v>96</v>
      </c>
      <c r="R2327">
        <v>0.1</v>
      </c>
      <c r="S2327">
        <v>23573.628400000001</v>
      </c>
      <c r="T2327">
        <v>0</v>
      </c>
      <c r="U2327">
        <v>2.1</v>
      </c>
      <c r="V2327">
        <v>2</v>
      </c>
      <c r="W2327">
        <v>0.81899999999999995</v>
      </c>
      <c r="X2327">
        <v>12.7</v>
      </c>
      <c r="Z2327" t="s">
        <v>31</v>
      </c>
    </row>
    <row r="2328" spans="1:26" x14ac:dyDescent="0.3">
      <c r="A2328" t="s">
        <v>177</v>
      </c>
      <c r="B2328">
        <v>79</v>
      </c>
      <c r="C2328" t="s">
        <v>31</v>
      </c>
      <c r="D2328">
        <v>2002</v>
      </c>
      <c r="E2328">
        <f t="shared" si="36"/>
        <v>1</v>
      </c>
      <c r="F2328" t="str">
        <v>High</v>
      </c>
      <c r="G2328">
        <v>74</v>
      </c>
      <c r="H2328">
        <v>0</v>
      </c>
      <c r="I2328">
        <v>2.16</v>
      </c>
      <c r="J2328">
        <v>142.09898179999999</v>
      </c>
      <c r="K2328">
        <v>95</v>
      </c>
      <c r="L2328">
        <v>211</v>
      </c>
      <c r="M2328">
        <v>29.2</v>
      </c>
      <c r="N2328">
        <v>0</v>
      </c>
      <c r="O2328">
        <v>94</v>
      </c>
      <c r="P2328">
        <v>2.84</v>
      </c>
      <c r="Q2328">
        <v>94</v>
      </c>
      <c r="R2328">
        <v>0.1</v>
      </c>
      <c r="S2328">
        <v>2216.8327899999999</v>
      </c>
      <c r="T2328">
        <v>0</v>
      </c>
      <c r="U2328">
        <v>2.1</v>
      </c>
      <c r="V2328">
        <v>2</v>
      </c>
      <c r="W2328">
        <v>0.81799999999999995</v>
      </c>
      <c r="X2328">
        <v>12.6</v>
      </c>
      <c r="Z2328" t="s">
        <v>31</v>
      </c>
    </row>
    <row r="2329" spans="1:26" x14ac:dyDescent="0.3">
      <c r="A2329" t="s">
        <v>177</v>
      </c>
      <c r="B2329">
        <v>78.7</v>
      </c>
      <c r="C2329" t="s">
        <v>31</v>
      </c>
      <c r="D2329">
        <v>2001</v>
      </c>
      <c r="E2329">
        <f t="shared" si="36"/>
        <v>1</v>
      </c>
      <c r="F2329" t="str">
        <v>High</v>
      </c>
      <c r="G2329">
        <v>76</v>
      </c>
      <c r="H2329">
        <v>0</v>
      </c>
      <c r="I2329">
        <v>2.08</v>
      </c>
      <c r="J2329">
        <v>1003.366877</v>
      </c>
      <c r="K2329">
        <v>95</v>
      </c>
      <c r="L2329">
        <v>408</v>
      </c>
      <c r="M2329">
        <v>28.9</v>
      </c>
      <c r="N2329">
        <v>0</v>
      </c>
      <c r="O2329">
        <v>95</v>
      </c>
      <c r="P2329">
        <v>2.37</v>
      </c>
      <c r="Q2329">
        <v>96</v>
      </c>
      <c r="R2329">
        <v>0.1</v>
      </c>
      <c r="S2329">
        <v>21577.782299999999</v>
      </c>
      <c r="T2329">
        <v>0</v>
      </c>
      <c r="U2329">
        <v>2.1</v>
      </c>
      <c r="V2329">
        <v>2</v>
      </c>
      <c r="W2329">
        <v>0.82</v>
      </c>
      <c r="X2329">
        <v>12.7</v>
      </c>
      <c r="Z2329" t="s">
        <v>31</v>
      </c>
    </row>
    <row r="2330" spans="1:26" x14ac:dyDescent="0.3">
      <c r="A2330" t="s">
        <v>177</v>
      </c>
      <c r="B2330">
        <v>78.3</v>
      </c>
      <c r="C2330" t="s">
        <v>31</v>
      </c>
      <c r="D2330">
        <v>2000</v>
      </c>
      <c r="E2330">
        <f t="shared" si="36"/>
        <v>1</v>
      </c>
      <c r="F2330" t="str">
        <v>High</v>
      </c>
      <c r="G2330">
        <v>78</v>
      </c>
      <c r="H2330">
        <v>0</v>
      </c>
      <c r="I2330">
        <v>2.0299999999999998</v>
      </c>
      <c r="J2330">
        <v>1855.828806</v>
      </c>
      <c r="K2330">
        <v>97</v>
      </c>
      <c r="L2330">
        <v>141</v>
      </c>
      <c r="M2330">
        <v>28.5</v>
      </c>
      <c r="N2330">
        <v>0</v>
      </c>
      <c r="O2330">
        <v>98</v>
      </c>
      <c r="P2330">
        <v>2.71</v>
      </c>
      <c r="Q2330">
        <v>98</v>
      </c>
      <c r="R2330">
        <v>0.1</v>
      </c>
      <c r="S2330">
        <v>23792.677</v>
      </c>
      <c r="T2330">
        <v>0</v>
      </c>
      <c r="U2330">
        <v>2.1</v>
      </c>
      <c r="V2330">
        <v>2</v>
      </c>
      <c r="W2330">
        <v>0.81</v>
      </c>
      <c r="X2330">
        <v>12.5</v>
      </c>
      <c r="Z2330" t="s">
        <v>31</v>
      </c>
    </row>
    <row r="2331" spans="1:26" x14ac:dyDescent="0.3">
      <c r="A2331" t="s">
        <v>178</v>
      </c>
      <c r="B2331">
        <v>76.7</v>
      </c>
      <c r="C2331" t="s">
        <v>31</v>
      </c>
      <c r="D2331">
        <v>2015</v>
      </c>
      <c r="E2331">
        <f t="shared" si="36"/>
        <v>1</v>
      </c>
      <c r="F2331" t="str">
        <v>High</v>
      </c>
      <c r="G2331">
        <v>19</v>
      </c>
      <c r="H2331">
        <v>0</v>
      </c>
      <c r="I2331">
        <v>0</v>
      </c>
      <c r="J2331">
        <v>0</v>
      </c>
      <c r="K2331">
        <v>96</v>
      </c>
      <c r="L2331">
        <v>1</v>
      </c>
      <c r="M2331">
        <v>59.1</v>
      </c>
      <c r="N2331">
        <v>0</v>
      </c>
      <c r="O2331">
        <v>96</v>
      </c>
      <c r="P2331">
        <v>0</v>
      </c>
      <c r="Q2331">
        <v>96</v>
      </c>
      <c r="R2331">
        <v>0.1</v>
      </c>
      <c r="S2331">
        <v>0</v>
      </c>
      <c r="T2331">
        <v>0</v>
      </c>
      <c r="U2331">
        <v>1.2</v>
      </c>
      <c r="V2331">
        <v>1.2</v>
      </c>
      <c r="W2331">
        <v>0.84199999999999997</v>
      </c>
      <c r="X2331">
        <v>15</v>
      </c>
      <c r="Z2331" t="s">
        <v>31</v>
      </c>
    </row>
    <row r="2332" spans="1:26" x14ac:dyDescent="0.3">
      <c r="A2332" t="s">
        <v>178</v>
      </c>
      <c r="B2332">
        <v>76.400000000000006</v>
      </c>
      <c r="C2332" t="s">
        <v>31</v>
      </c>
      <c r="D2332">
        <v>2014</v>
      </c>
      <c r="E2332">
        <f t="shared" si="36"/>
        <v>1</v>
      </c>
      <c r="F2332" t="str">
        <v>High</v>
      </c>
      <c r="G2332">
        <v>113</v>
      </c>
      <c r="H2332">
        <v>0</v>
      </c>
      <c r="I2332">
        <v>10.6</v>
      </c>
      <c r="J2332">
        <v>0</v>
      </c>
      <c r="K2332">
        <v>97</v>
      </c>
      <c r="L2332">
        <v>0</v>
      </c>
      <c r="M2332">
        <v>58.4</v>
      </c>
      <c r="N2332">
        <v>0</v>
      </c>
      <c r="O2332">
        <v>97</v>
      </c>
      <c r="P2332">
        <v>8.5</v>
      </c>
      <c r="Q2332">
        <v>97</v>
      </c>
      <c r="R2332">
        <v>0.1</v>
      </c>
      <c r="S2332">
        <v>0</v>
      </c>
      <c r="T2332">
        <v>0</v>
      </c>
      <c r="U2332">
        <v>1.2</v>
      </c>
      <c r="V2332">
        <v>1.2</v>
      </c>
      <c r="W2332">
        <v>0.84099999999999997</v>
      </c>
      <c r="X2332">
        <v>15.1</v>
      </c>
      <c r="Z2332" t="s">
        <v>31</v>
      </c>
    </row>
    <row r="2333" spans="1:26" x14ac:dyDescent="0.3">
      <c r="A2333" t="s">
        <v>178</v>
      </c>
      <c r="B2333">
        <v>76.099999999999994</v>
      </c>
      <c r="C2333" t="s">
        <v>31</v>
      </c>
      <c r="D2333">
        <v>2013</v>
      </c>
      <c r="E2333">
        <f t="shared" si="36"/>
        <v>1</v>
      </c>
      <c r="F2333" t="str">
        <v>High</v>
      </c>
      <c r="G2333">
        <v>114</v>
      </c>
      <c r="H2333">
        <v>0</v>
      </c>
      <c r="I2333">
        <v>9.89</v>
      </c>
      <c r="J2333">
        <v>0</v>
      </c>
      <c r="K2333">
        <v>98</v>
      </c>
      <c r="L2333">
        <v>0</v>
      </c>
      <c r="M2333">
        <v>57.8</v>
      </c>
      <c r="N2333">
        <v>0</v>
      </c>
      <c r="O2333">
        <v>98</v>
      </c>
      <c r="P2333">
        <v>8</v>
      </c>
      <c r="Q2333">
        <v>98</v>
      </c>
      <c r="R2333">
        <v>0.1</v>
      </c>
      <c r="S2333">
        <v>0</v>
      </c>
      <c r="T2333">
        <v>0</v>
      </c>
      <c r="U2333">
        <v>1.2</v>
      </c>
      <c r="V2333">
        <v>1.3</v>
      </c>
      <c r="W2333">
        <v>0.83799999999999997</v>
      </c>
      <c r="X2333">
        <v>15</v>
      </c>
      <c r="Z2333" t="s">
        <v>31</v>
      </c>
    </row>
    <row r="2334" spans="1:26" x14ac:dyDescent="0.3">
      <c r="A2334" t="s">
        <v>178</v>
      </c>
      <c r="B2334">
        <v>75.8</v>
      </c>
      <c r="C2334" t="s">
        <v>31</v>
      </c>
      <c r="D2334">
        <v>2012</v>
      </c>
      <c r="E2334">
        <f t="shared" si="36"/>
        <v>1</v>
      </c>
      <c r="F2334" t="str">
        <v>High</v>
      </c>
      <c r="G2334">
        <v>118</v>
      </c>
      <c r="H2334">
        <v>0</v>
      </c>
      <c r="I2334">
        <v>10.119999999999999</v>
      </c>
      <c r="J2334">
        <v>0</v>
      </c>
      <c r="K2334">
        <v>99</v>
      </c>
      <c r="L2334">
        <v>0</v>
      </c>
      <c r="M2334">
        <v>57.2</v>
      </c>
      <c r="N2334">
        <v>0</v>
      </c>
      <c r="O2334">
        <v>99</v>
      </c>
      <c r="P2334">
        <v>8.15</v>
      </c>
      <c r="Q2334">
        <v>99</v>
      </c>
      <c r="R2334">
        <v>0.1</v>
      </c>
      <c r="S2334">
        <v>0</v>
      </c>
      <c r="T2334">
        <v>0</v>
      </c>
      <c r="U2334">
        <v>1.2</v>
      </c>
      <c r="V2334">
        <v>1.3</v>
      </c>
      <c r="W2334">
        <v>0.83499999999999996</v>
      </c>
      <c r="X2334">
        <v>15</v>
      </c>
      <c r="Z2334" t="s">
        <v>31</v>
      </c>
    </row>
    <row r="2335" spans="1:26" x14ac:dyDescent="0.3">
      <c r="A2335" t="s">
        <v>178</v>
      </c>
      <c r="B2335">
        <v>75.599999999999994</v>
      </c>
      <c r="C2335" t="s">
        <v>31</v>
      </c>
      <c r="D2335">
        <v>2011</v>
      </c>
      <c r="E2335">
        <f t="shared" si="36"/>
        <v>1</v>
      </c>
      <c r="F2335" t="str">
        <v>High</v>
      </c>
      <c r="G2335">
        <v>122</v>
      </c>
      <c r="H2335">
        <v>0</v>
      </c>
      <c r="I2335">
        <v>10.24</v>
      </c>
      <c r="J2335">
        <v>0</v>
      </c>
      <c r="K2335">
        <v>99</v>
      </c>
      <c r="L2335">
        <v>0</v>
      </c>
      <c r="M2335">
        <v>56.5</v>
      </c>
      <c r="N2335">
        <v>0</v>
      </c>
      <c r="O2335">
        <v>99</v>
      </c>
      <c r="P2335">
        <v>7.96</v>
      </c>
      <c r="Q2335">
        <v>99</v>
      </c>
      <c r="R2335">
        <v>0.1</v>
      </c>
      <c r="S2335">
        <v>0</v>
      </c>
      <c r="T2335">
        <v>0</v>
      </c>
      <c r="U2335">
        <v>1.2</v>
      </c>
      <c r="V2335">
        <v>1.3</v>
      </c>
      <c r="W2335">
        <v>0.82899999999999996</v>
      </c>
      <c r="X2335">
        <v>15</v>
      </c>
      <c r="Z2335" t="s">
        <v>31</v>
      </c>
    </row>
    <row r="2336" spans="1:26" x14ac:dyDescent="0.3">
      <c r="A2336" t="s">
        <v>178</v>
      </c>
      <c r="B2336">
        <v>75.099999999999994</v>
      </c>
      <c r="C2336" t="s">
        <v>31</v>
      </c>
      <c r="D2336">
        <v>2010</v>
      </c>
      <c r="E2336">
        <f t="shared" si="36"/>
        <v>1</v>
      </c>
      <c r="F2336" t="str">
        <v>High</v>
      </c>
      <c r="G2336">
        <v>124</v>
      </c>
      <c r="H2336">
        <v>0</v>
      </c>
      <c r="I2336">
        <v>10.130000000000001</v>
      </c>
      <c r="J2336">
        <v>0</v>
      </c>
      <c r="K2336">
        <v>99</v>
      </c>
      <c r="L2336">
        <v>0</v>
      </c>
      <c r="M2336">
        <v>55.9</v>
      </c>
      <c r="N2336">
        <v>0</v>
      </c>
      <c r="O2336">
        <v>99</v>
      </c>
      <c r="P2336">
        <v>8.51</v>
      </c>
      <c r="Q2336">
        <v>99</v>
      </c>
      <c r="R2336">
        <v>0.1</v>
      </c>
      <c r="S2336">
        <v>0</v>
      </c>
      <c r="T2336">
        <v>0</v>
      </c>
      <c r="U2336">
        <v>1.3</v>
      </c>
      <c r="V2336">
        <v>1.3</v>
      </c>
      <c r="W2336">
        <v>0.82199999999999995</v>
      </c>
      <c r="X2336">
        <v>15</v>
      </c>
      <c r="Z2336" t="s">
        <v>31</v>
      </c>
    </row>
    <row r="2337" spans="1:26" x14ac:dyDescent="0.3">
      <c r="A2337" t="s">
        <v>178</v>
      </c>
      <c r="B2337">
        <v>75</v>
      </c>
      <c r="C2337" t="s">
        <v>31</v>
      </c>
      <c r="D2337">
        <v>2009</v>
      </c>
      <c r="E2337">
        <f t="shared" si="36"/>
        <v>1</v>
      </c>
      <c r="F2337" t="str">
        <v>High</v>
      </c>
      <c r="G2337">
        <v>131</v>
      </c>
      <c r="H2337">
        <v>0</v>
      </c>
      <c r="I2337">
        <v>10.63</v>
      </c>
      <c r="J2337">
        <v>0</v>
      </c>
      <c r="K2337">
        <v>99</v>
      </c>
      <c r="L2337">
        <v>0</v>
      </c>
      <c r="M2337">
        <v>55.3</v>
      </c>
      <c r="N2337">
        <v>0</v>
      </c>
      <c r="O2337">
        <v>99</v>
      </c>
      <c r="P2337">
        <v>9.15</v>
      </c>
      <c r="Q2337">
        <v>99</v>
      </c>
      <c r="R2337">
        <v>0.1</v>
      </c>
      <c r="S2337">
        <v>0</v>
      </c>
      <c r="T2337">
        <v>0</v>
      </c>
      <c r="U2337">
        <v>1.3</v>
      </c>
      <c r="V2337">
        <v>1.4</v>
      </c>
      <c r="W2337">
        <v>0.82</v>
      </c>
      <c r="X2337">
        <v>14.9</v>
      </c>
      <c r="Z2337" t="s">
        <v>31</v>
      </c>
    </row>
    <row r="2338" spans="1:26" x14ac:dyDescent="0.3">
      <c r="A2338" t="s">
        <v>178</v>
      </c>
      <c r="B2338">
        <v>74.7</v>
      </c>
      <c r="C2338" t="s">
        <v>31</v>
      </c>
      <c r="D2338">
        <v>2008</v>
      </c>
      <c r="E2338">
        <f t="shared" si="36"/>
        <v>1</v>
      </c>
      <c r="F2338" t="str">
        <v>High</v>
      </c>
      <c r="G2338">
        <v>136</v>
      </c>
      <c r="H2338">
        <v>0</v>
      </c>
      <c r="I2338">
        <v>11.37</v>
      </c>
      <c r="J2338">
        <v>0</v>
      </c>
      <c r="K2338">
        <v>99</v>
      </c>
      <c r="L2338">
        <v>0</v>
      </c>
      <c r="M2338">
        <v>54.8</v>
      </c>
      <c r="N2338">
        <v>0</v>
      </c>
      <c r="O2338">
        <v>99</v>
      </c>
      <c r="P2338">
        <v>8.1999999999999993</v>
      </c>
      <c r="Q2338">
        <v>99</v>
      </c>
      <c r="R2338">
        <v>0.1</v>
      </c>
      <c r="S2338">
        <v>0</v>
      </c>
      <c r="T2338">
        <v>0</v>
      </c>
      <c r="U2338">
        <v>1.3</v>
      </c>
      <c r="V2338">
        <v>1.4</v>
      </c>
      <c r="W2338">
        <v>0.81299999999999994</v>
      </c>
      <c r="X2338">
        <v>14.8</v>
      </c>
      <c r="Z2338" t="s">
        <v>31</v>
      </c>
    </row>
    <row r="2339" spans="1:26" x14ac:dyDescent="0.3">
      <c r="A2339" t="s">
        <v>178</v>
      </c>
      <c r="B2339">
        <v>74.400000000000006</v>
      </c>
      <c r="C2339" t="s">
        <v>31</v>
      </c>
      <c r="D2339">
        <v>2007</v>
      </c>
      <c r="E2339">
        <f t="shared" si="36"/>
        <v>1</v>
      </c>
      <c r="F2339" t="str">
        <v>High</v>
      </c>
      <c r="G2339">
        <v>14</v>
      </c>
      <c r="H2339">
        <v>0</v>
      </c>
      <c r="I2339">
        <v>10.58</v>
      </c>
      <c r="J2339">
        <v>0</v>
      </c>
      <c r="K2339">
        <v>99</v>
      </c>
      <c r="L2339">
        <v>0</v>
      </c>
      <c r="M2339">
        <v>54.2</v>
      </c>
      <c r="N2339">
        <v>0</v>
      </c>
      <c r="O2339">
        <v>99</v>
      </c>
      <c r="P2339">
        <v>7.76</v>
      </c>
      <c r="Q2339">
        <v>99</v>
      </c>
      <c r="R2339">
        <v>0.1</v>
      </c>
      <c r="S2339">
        <v>0</v>
      </c>
      <c r="T2339">
        <v>0</v>
      </c>
      <c r="U2339">
        <v>1.3</v>
      </c>
      <c r="V2339">
        <v>1.4</v>
      </c>
      <c r="W2339">
        <v>0.80200000000000005</v>
      </c>
      <c r="X2339">
        <v>14.5</v>
      </c>
      <c r="Z2339" t="s">
        <v>31</v>
      </c>
    </row>
    <row r="2340" spans="1:26" x14ac:dyDescent="0.3">
      <c r="A2340" t="s">
        <v>178</v>
      </c>
      <c r="B2340">
        <v>74.3</v>
      </c>
      <c r="C2340" t="s">
        <v>31</v>
      </c>
      <c r="D2340">
        <v>2006</v>
      </c>
      <c r="E2340">
        <f t="shared" si="36"/>
        <v>1</v>
      </c>
      <c r="F2340" t="str">
        <v>High</v>
      </c>
      <c r="G2340">
        <v>138</v>
      </c>
      <c r="H2340">
        <v>0</v>
      </c>
      <c r="I2340">
        <v>10.28</v>
      </c>
      <c r="J2340">
        <v>0</v>
      </c>
      <c r="K2340">
        <v>99</v>
      </c>
      <c r="L2340">
        <v>0</v>
      </c>
      <c r="M2340">
        <v>53.7</v>
      </c>
      <c r="N2340">
        <v>0</v>
      </c>
      <c r="O2340">
        <v>99</v>
      </c>
      <c r="P2340">
        <v>7.35</v>
      </c>
      <c r="Q2340">
        <v>99</v>
      </c>
      <c r="R2340">
        <v>0.1</v>
      </c>
      <c r="S2340">
        <v>0</v>
      </c>
      <c r="T2340">
        <v>0</v>
      </c>
      <c r="U2340">
        <v>1.4</v>
      </c>
      <c r="V2340">
        <v>1.5</v>
      </c>
      <c r="W2340">
        <v>0.79300000000000004</v>
      </c>
      <c r="X2340">
        <v>14.3</v>
      </c>
      <c r="Z2340" t="s">
        <v>31</v>
      </c>
    </row>
    <row r="2341" spans="1:26" x14ac:dyDescent="0.3">
      <c r="A2341" t="s">
        <v>178</v>
      </c>
      <c r="B2341">
        <v>74</v>
      </c>
      <c r="C2341" t="s">
        <v>31</v>
      </c>
      <c r="D2341">
        <v>2005</v>
      </c>
      <c r="E2341">
        <f t="shared" si="36"/>
        <v>1</v>
      </c>
      <c r="F2341" t="str">
        <v>High</v>
      </c>
      <c r="G2341">
        <v>141</v>
      </c>
      <c r="H2341">
        <v>0</v>
      </c>
      <c r="I2341">
        <v>10.81</v>
      </c>
      <c r="J2341">
        <v>0</v>
      </c>
      <c r="K2341">
        <v>99</v>
      </c>
      <c r="L2341">
        <v>0</v>
      </c>
      <c r="M2341">
        <v>53.1</v>
      </c>
      <c r="N2341">
        <v>0</v>
      </c>
      <c r="O2341">
        <v>99</v>
      </c>
      <c r="P2341">
        <v>7.4</v>
      </c>
      <c r="Q2341">
        <v>99</v>
      </c>
      <c r="R2341">
        <v>0.1</v>
      </c>
      <c r="S2341">
        <v>0</v>
      </c>
      <c r="T2341">
        <v>0</v>
      </c>
      <c r="U2341">
        <v>1.4</v>
      </c>
      <c r="V2341">
        <v>1.5</v>
      </c>
      <c r="W2341">
        <v>0.78400000000000003</v>
      </c>
      <c r="X2341">
        <v>14</v>
      </c>
      <c r="Z2341" t="s">
        <v>31</v>
      </c>
    </row>
    <row r="2342" spans="1:26" x14ac:dyDescent="0.3">
      <c r="A2342" t="s">
        <v>178</v>
      </c>
      <c r="B2342">
        <v>74.099999999999994</v>
      </c>
      <c r="C2342" t="s">
        <v>31</v>
      </c>
      <c r="D2342">
        <v>2004</v>
      </c>
      <c r="E2342">
        <f t="shared" si="36"/>
        <v>1</v>
      </c>
      <c r="F2342" t="str">
        <v>High</v>
      </c>
      <c r="G2342">
        <v>138</v>
      </c>
      <c r="H2342">
        <v>0</v>
      </c>
      <c r="I2342">
        <v>10.029999999999999</v>
      </c>
      <c r="J2342">
        <v>0</v>
      </c>
      <c r="K2342">
        <v>99</v>
      </c>
      <c r="L2342">
        <v>2</v>
      </c>
      <c r="M2342">
        <v>52.6</v>
      </c>
      <c r="N2342">
        <v>0</v>
      </c>
      <c r="O2342">
        <v>99</v>
      </c>
      <c r="P2342">
        <v>7.21</v>
      </c>
      <c r="Q2342">
        <v>99</v>
      </c>
      <c r="R2342">
        <v>0.1</v>
      </c>
      <c r="S2342">
        <v>0</v>
      </c>
      <c r="T2342">
        <v>0</v>
      </c>
      <c r="U2342">
        <v>1.4</v>
      </c>
      <c r="V2342">
        <v>1.5</v>
      </c>
      <c r="W2342">
        <v>0.77600000000000002</v>
      </c>
      <c r="X2342">
        <v>13.8</v>
      </c>
      <c r="Z2342" t="s">
        <v>31</v>
      </c>
    </row>
    <row r="2343" spans="1:26" x14ac:dyDescent="0.3">
      <c r="A2343" t="s">
        <v>178</v>
      </c>
      <c r="B2343">
        <v>73.8</v>
      </c>
      <c r="C2343" t="s">
        <v>31</v>
      </c>
      <c r="D2343">
        <v>2003</v>
      </c>
      <c r="E2343">
        <f t="shared" si="36"/>
        <v>1</v>
      </c>
      <c r="F2343" t="str">
        <v>High</v>
      </c>
      <c r="G2343">
        <v>144</v>
      </c>
      <c r="H2343">
        <v>0</v>
      </c>
      <c r="I2343">
        <v>9.85</v>
      </c>
      <c r="J2343">
        <v>0</v>
      </c>
      <c r="K2343">
        <v>99</v>
      </c>
      <c r="L2343">
        <v>1</v>
      </c>
      <c r="M2343">
        <v>52.1</v>
      </c>
      <c r="N2343">
        <v>0</v>
      </c>
      <c r="O2343">
        <v>98</v>
      </c>
      <c r="P2343">
        <v>5.82</v>
      </c>
      <c r="Q2343">
        <v>99</v>
      </c>
      <c r="R2343">
        <v>0.1</v>
      </c>
      <c r="S2343">
        <v>0</v>
      </c>
      <c r="T2343">
        <v>0</v>
      </c>
      <c r="U2343">
        <v>1.5</v>
      </c>
      <c r="V2343">
        <v>1.6</v>
      </c>
      <c r="W2343">
        <v>0.77100000000000002</v>
      </c>
      <c r="X2343">
        <v>13.6</v>
      </c>
      <c r="Z2343" t="s">
        <v>31</v>
      </c>
    </row>
    <row r="2344" spans="1:26" x14ac:dyDescent="0.3">
      <c r="A2344" t="s">
        <v>178</v>
      </c>
      <c r="B2344">
        <v>73.7</v>
      </c>
      <c r="C2344" t="s">
        <v>31</v>
      </c>
      <c r="D2344">
        <v>2002</v>
      </c>
      <c r="E2344">
        <f t="shared" si="36"/>
        <v>1</v>
      </c>
      <c r="F2344" t="str">
        <v>High</v>
      </c>
      <c r="G2344">
        <v>145</v>
      </c>
      <c r="H2344">
        <v>0</v>
      </c>
      <c r="I2344">
        <v>10.78</v>
      </c>
      <c r="J2344">
        <v>0</v>
      </c>
      <c r="K2344">
        <v>99</v>
      </c>
      <c r="L2344">
        <v>0</v>
      </c>
      <c r="M2344">
        <v>51.6</v>
      </c>
      <c r="N2344">
        <v>0</v>
      </c>
      <c r="O2344">
        <v>98</v>
      </c>
      <c r="P2344">
        <v>5.63</v>
      </c>
      <c r="Q2344">
        <v>99</v>
      </c>
      <c r="R2344">
        <v>0.1</v>
      </c>
      <c r="S2344">
        <v>0</v>
      </c>
      <c r="T2344">
        <v>0</v>
      </c>
      <c r="U2344">
        <v>1.5</v>
      </c>
      <c r="V2344">
        <v>1.6</v>
      </c>
      <c r="W2344">
        <v>0.76300000000000001</v>
      </c>
      <c r="X2344">
        <v>13.3</v>
      </c>
      <c r="Z2344" t="s">
        <v>31</v>
      </c>
    </row>
    <row r="2345" spans="1:26" x14ac:dyDescent="0.3">
      <c r="A2345" t="s">
        <v>178</v>
      </c>
      <c r="B2345">
        <v>73.3</v>
      </c>
      <c r="C2345" t="s">
        <v>31</v>
      </c>
      <c r="D2345">
        <v>2001</v>
      </c>
      <c r="E2345">
        <f t="shared" si="36"/>
        <v>1</v>
      </c>
      <c r="F2345" t="str">
        <v>High</v>
      </c>
      <c r="G2345">
        <v>145</v>
      </c>
      <c r="H2345">
        <v>0</v>
      </c>
      <c r="I2345">
        <v>10.73</v>
      </c>
      <c r="J2345">
        <v>0</v>
      </c>
      <c r="K2345">
        <v>99</v>
      </c>
      <c r="L2345">
        <v>0</v>
      </c>
      <c r="M2345">
        <v>51.1</v>
      </c>
      <c r="N2345">
        <v>1</v>
      </c>
      <c r="O2345">
        <v>99</v>
      </c>
      <c r="P2345">
        <v>5.5</v>
      </c>
      <c r="Q2345">
        <v>99</v>
      </c>
      <c r="R2345">
        <v>0.1</v>
      </c>
      <c r="S2345">
        <v>0</v>
      </c>
      <c r="T2345">
        <v>0</v>
      </c>
      <c r="U2345">
        <v>1.5</v>
      </c>
      <c r="V2345">
        <v>1.6</v>
      </c>
      <c r="W2345">
        <v>0.76300000000000001</v>
      </c>
      <c r="X2345">
        <v>13.3</v>
      </c>
      <c r="Z2345" t="s">
        <v>31</v>
      </c>
    </row>
    <row r="2346" spans="1:26" x14ac:dyDescent="0.3">
      <c r="A2346" t="s">
        <v>178</v>
      </c>
      <c r="B2346">
        <v>73</v>
      </c>
      <c r="C2346" t="s">
        <v>31</v>
      </c>
      <c r="D2346">
        <v>2000</v>
      </c>
      <c r="E2346">
        <f t="shared" si="36"/>
        <v>1</v>
      </c>
      <c r="F2346" t="str">
        <v>High</v>
      </c>
      <c r="G2346">
        <v>147</v>
      </c>
      <c r="H2346">
        <v>0</v>
      </c>
      <c r="I2346">
        <v>11.06</v>
      </c>
      <c r="J2346">
        <v>0</v>
      </c>
      <c r="K2346">
        <v>98</v>
      </c>
      <c r="L2346">
        <v>0</v>
      </c>
      <c r="M2346">
        <v>5.7</v>
      </c>
      <c r="N2346">
        <v>1</v>
      </c>
      <c r="O2346">
        <v>98</v>
      </c>
      <c r="P2346">
        <v>5.5</v>
      </c>
      <c r="Q2346">
        <v>99</v>
      </c>
      <c r="R2346">
        <v>0.1</v>
      </c>
      <c r="S2346">
        <v>0</v>
      </c>
      <c r="T2346">
        <v>0</v>
      </c>
      <c r="U2346">
        <v>1.6</v>
      </c>
      <c r="V2346">
        <v>1.7</v>
      </c>
      <c r="W2346">
        <v>0.76100000000000001</v>
      </c>
      <c r="X2346">
        <v>13</v>
      </c>
      <c r="Z2346" t="s">
        <v>31</v>
      </c>
    </row>
    <row r="2347" spans="1:26" x14ac:dyDescent="0.3">
      <c r="A2347" t="s">
        <v>179</v>
      </c>
      <c r="B2347">
        <v>88</v>
      </c>
      <c r="C2347" t="s">
        <v>31</v>
      </c>
      <c r="D2347">
        <v>2015</v>
      </c>
      <c r="E2347">
        <f t="shared" si="36"/>
        <v>1</v>
      </c>
      <c r="F2347" t="str">
        <v>High</v>
      </c>
      <c r="G2347">
        <v>74</v>
      </c>
      <c r="H2347">
        <v>0</v>
      </c>
      <c r="I2347">
        <v>0</v>
      </c>
      <c r="J2347">
        <v>0</v>
      </c>
      <c r="K2347">
        <v>0</v>
      </c>
      <c r="L2347">
        <v>18</v>
      </c>
      <c r="M2347">
        <v>6.1</v>
      </c>
      <c r="N2347">
        <v>0</v>
      </c>
      <c r="O2347">
        <v>95</v>
      </c>
      <c r="P2347">
        <v>0</v>
      </c>
      <c r="Q2347">
        <v>95</v>
      </c>
      <c r="R2347">
        <v>0.1</v>
      </c>
      <c r="S2347">
        <v>2729.8638299999998</v>
      </c>
      <c r="T2347">
        <v>263531</v>
      </c>
      <c r="U2347">
        <v>1.4</v>
      </c>
      <c r="V2347">
        <v>1.3</v>
      </c>
      <c r="W2347">
        <v>0.88800000000000001</v>
      </c>
      <c r="X2347">
        <v>17.3</v>
      </c>
      <c r="Z2347" t="s">
        <v>31</v>
      </c>
    </row>
    <row r="2348" spans="1:26" x14ac:dyDescent="0.3">
      <c r="A2348" t="s">
        <v>179</v>
      </c>
      <c r="B2348">
        <v>87</v>
      </c>
      <c r="C2348" t="s">
        <v>31</v>
      </c>
      <c r="D2348">
        <v>2014</v>
      </c>
      <c r="E2348">
        <f t="shared" si="36"/>
        <v>1</v>
      </c>
      <c r="F2348" t="str">
        <v>High</v>
      </c>
      <c r="G2348">
        <v>76</v>
      </c>
      <c r="H2348">
        <v>0</v>
      </c>
      <c r="I2348">
        <v>10.46</v>
      </c>
      <c r="J2348">
        <v>31.134927940000001</v>
      </c>
      <c r="K2348">
        <v>0</v>
      </c>
      <c r="L2348">
        <v>52</v>
      </c>
      <c r="M2348">
        <v>59.5</v>
      </c>
      <c r="N2348">
        <v>0</v>
      </c>
      <c r="O2348">
        <v>95</v>
      </c>
      <c r="P2348">
        <v>9.23</v>
      </c>
      <c r="Q2348">
        <v>95</v>
      </c>
      <c r="R2348">
        <v>0.1</v>
      </c>
      <c r="S2348">
        <v>242.67285999999999</v>
      </c>
      <c r="T2348">
        <v>26198</v>
      </c>
      <c r="U2348">
        <v>1.4</v>
      </c>
      <c r="V2348">
        <v>1.4</v>
      </c>
      <c r="W2348">
        <v>0.88800000000000001</v>
      </c>
      <c r="X2348">
        <v>17.600000000000001</v>
      </c>
      <c r="Z2348" t="s">
        <v>31</v>
      </c>
    </row>
    <row r="2349" spans="1:26" x14ac:dyDescent="0.3">
      <c r="A2349" t="s">
        <v>179</v>
      </c>
      <c r="B2349">
        <v>85</v>
      </c>
      <c r="C2349" t="s">
        <v>31</v>
      </c>
      <c r="D2349">
        <v>2013</v>
      </c>
      <c r="E2349">
        <f t="shared" si="36"/>
        <v>1</v>
      </c>
      <c r="F2349" t="str">
        <v>High</v>
      </c>
      <c r="G2349">
        <v>78</v>
      </c>
      <c r="H2349">
        <v>0</v>
      </c>
      <c r="I2349">
        <v>9.5299999999999994</v>
      </c>
      <c r="J2349">
        <v>259.77867850000001</v>
      </c>
      <c r="K2349">
        <v>0</v>
      </c>
      <c r="L2349">
        <v>1</v>
      </c>
      <c r="M2349">
        <v>58.9</v>
      </c>
      <c r="N2349">
        <v>0</v>
      </c>
      <c r="O2349">
        <v>95</v>
      </c>
      <c r="P2349">
        <v>9.2899999999999991</v>
      </c>
      <c r="Q2349">
        <v>95</v>
      </c>
      <c r="R2349">
        <v>0.1</v>
      </c>
      <c r="S2349">
        <v>2315.31799</v>
      </c>
      <c r="T2349">
        <v>259953</v>
      </c>
      <c r="U2349">
        <v>1.4</v>
      </c>
      <c r="V2349">
        <v>1.4</v>
      </c>
      <c r="W2349">
        <v>0.878</v>
      </c>
      <c r="X2349">
        <v>16.8</v>
      </c>
      <c r="Z2349" t="s">
        <v>31</v>
      </c>
    </row>
    <row r="2350" spans="1:26" x14ac:dyDescent="0.3">
      <c r="A2350" t="s">
        <v>179</v>
      </c>
      <c r="B2350">
        <v>82</v>
      </c>
      <c r="C2350" t="s">
        <v>31</v>
      </c>
      <c r="D2350">
        <v>2012</v>
      </c>
      <c r="E2350">
        <f t="shared" si="36"/>
        <v>1</v>
      </c>
      <c r="F2350" t="str">
        <v>High</v>
      </c>
      <c r="G2350">
        <v>81</v>
      </c>
      <c r="H2350">
        <v>0</v>
      </c>
      <c r="I2350">
        <v>10.95</v>
      </c>
      <c r="J2350">
        <v>3283.024864</v>
      </c>
      <c r="K2350">
        <v>0</v>
      </c>
      <c r="L2350">
        <v>2</v>
      </c>
      <c r="M2350">
        <v>58.2</v>
      </c>
      <c r="N2350">
        <v>0</v>
      </c>
      <c r="O2350">
        <v>96</v>
      </c>
      <c r="P2350">
        <v>9.3699999999999992</v>
      </c>
      <c r="Q2350">
        <v>96</v>
      </c>
      <c r="R2350">
        <v>0.1</v>
      </c>
      <c r="S2350">
        <v>22486.471669999999</v>
      </c>
      <c r="T2350">
        <v>257159</v>
      </c>
      <c r="U2350">
        <v>1.5</v>
      </c>
      <c r="V2350">
        <v>1.5</v>
      </c>
      <c r="W2350">
        <v>0.877</v>
      </c>
      <c r="X2350">
        <v>16.8</v>
      </c>
      <c r="Z2350" t="s">
        <v>31</v>
      </c>
    </row>
    <row r="2351" spans="1:26" x14ac:dyDescent="0.3">
      <c r="A2351" t="s">
        <v>179</v>
      </c>
      <c r="B2351">
        <v>79.8</v>
      </c>
      <c r="C2351" t="s">
        <v>31</v>
      </c>
      <c r="D2351">
        <v>2011</v>
      </c>
      <c r="E2351">
        <f t="shared" si="36"/>
        <v>1</v>
      </c>
      <c r="F2351" t="str">
        <v>High</v>
      </c>
      <c r="G2351">
        <v>84</v>
      </c>
      <c r="H2351">
        <v>0</v>
      </c>
      <c r="I2351">
        <v>10.61</v>
      </c>
      <c r="J2351">
        <v>3343.0262189999999</v>
      </c>
      <c r="K2351">
        <v>0</v>
      </c>
      <c r="L2351">
        <v>22</v>
      </c>
      <c r="M2351">
        <v>57.6</v>
      </c>
      <c r="N2351">
        <v>0</v>
      </c>
      <c r="O2351">
        <v>96</v>
      </c>
      <c r="P2351">
        <v>9.8000000000000007</v>
      </c>
      <c r="Q2351">
        <v>96</v>
      </c>
      <c r="R2351">
        <v>0.1</v>
      </c>
      <c r="S2351">
        <v>24985.24827</v>
      </c>
      <c r="T2351">
        <v>252843</v>
      </c>
      <c r="U2351">
        <v>1.6</v>
      </c>
      <c r="V2351">
        <v>1.6</v>
      </c>
      <c r="W2351">
        <v>0.876</v>
      </c>
      <c r="X2351">
        <v>17</v>
      </c>
      <c r="Z2351" t="s">
        <v>31</v>
      </c>
    </row>
    <row r="2352" spans="1:26" x14ac:dyDescent="0.3">
      <c r="A2352" t="s">
        <v>179</v>
      </c>
      <c r="B2352">
        <v>79.5</v>
      </c>
      <c r="C2352" t="s">
        <v>31</v>
      </c>
      <c r="D2352">
        <v>2010</v>
      </c>
      <c r="E2352">
        <f t="shared" si="36"/>
        <v>1</v>
      </c>
      <c r="F2352" t="str">
        <v>High</v>
      </c>
      <c r="G2352">
        <v>87</v>
      </c>
      <c r="H2352">
        <v>0</v>
      </c>
      <c r="I2352">
        <v>10.32</v>
      </c>
      <c r="J2352">
        <v>3187.4962190000001</v>
      </c>
      <c r="K2352">
        <v>0</v>
      </c>
      <c r="L2352">
        <v>2</v>
      </c>
      <c r="M2352">
        <v>57</v>
      </c>
      <c r="N2352">
        <v>0</v>
      </c>
      <c r="O2352">
        <v>96</v>
      </c>
      <c r="P2352">
        <v>9.6999999999999993</v>
      </c>
      <c r="Q2352">
        <v>96</v>
      </c>
      <c r="R2352">
        <v>0.1</v>
      </c>
      <c r="S2352">
        <v>23437.4722</v>
      </c>
      <c r="T2352">
        <v>248583</v>
      </c>
      <c r="U2352">
        <v>1.6</v>
      </c>
      <c r="V2352">
        <v>1.6</v>
      </c>
      <c r="W2352">
        <v>0.872</v>
      </c>
      <c r="X2352">
        <v>16.899999999999999</v>
      </c>
      <c r="Z2352" t="s">
        <v>31</v>
      </c>
    </row>
    <row r="2353" spans="1:26" x14ac:dyDescent="0.3">
      <c r="A2353" t="s">
        <v>179</v>
      </c>
      <c r="B2353">
        <v>79.099999999999994</v>
      </c>
      <c r="C2353" t="s">
        <v>31</v>
      </c>
      <c r="D2353">
        <v>2009</v>
      </c>
      <c r="E2353">
        <f t="shared" si="36"/>
        <v>1</v>
      </c>
      <c r="F2353" t="str">
        <v>High</v>
      </c>
      <c r="G2353">
        <v>9</v>
      </c>
      <c r="H2353">
        <v>0</v>
      </c>
      <c r="I2353">
        <v>10.52</v>
      </c>
      <c r="J2353">
        <v>3505.3894340000002</v>
      </c>
      <c r="K2353">
        <v>0</v>
      </c>
      <c r="L2353">
        <v>0</v>
      </c>
      <c r="M2353">
        <v>56.4</v>
      </c>
      <c r="N2353">
        <v>0</v>
      </c>
      <c r="O2353">
        <v>96</v>
      </c>
      <c r="P2353">
        <v>9.3800000000000008</v>
      </c>
      <c r="Q2353">
        <v>96</v>
      </c>
      <c r="R2353">
        <v>0.1</v>
      </c>
      <c r="S2353">
        <v>24633.797849999999</v>
      </c>
      <c r="T2353">
        <v>239669</v>
      </c>
      <c r="U2353">
        <v>1.7</v>
      </c>
      <c r="V2353">
        <v>1.7</v>
      </c>
      <c r="W2353">
        <v>0.873</v>
      </c>
      <c r="X2353">
        <v>16.899999999999999</v>
      </c>
      <c r="Z2353" t="s">
        <v>31</v>
      </c>
    </row>
    <row r="2354" spans="1:26" x14ac:dyDescent="0.3">
      <c r="A2354" t="s">
        <v>179</v>
      </c>
      <c r="B2354">
        <v>78.900000000000006</v>
      </c>
      <c r="C2354" t="s">
        <v>31</v>
      </c>
      <c r="D2354">
        <v>2008</v>
      </c>
      <c r="E2354">
        <f t="shared" si="36"/>
        <v>1</v>
      </c>
      <c r="F2354" t="str">
        <v>High</v>
      </c>
      <c r="G2354">
        <v>96</v>
      </c>
      <c r="H2354">
        <v>0</v>
      </c>
      <c r="I2354">
        <v>10.94</v>
      </c>
      <c r="J2354">
        <v>392.9588536</v>
      </c>
      <c r="K2354">
        <v>0</v>
      </c>
      <c r="L2354">
        <v>0</v>
      </c>
      <c r="M2354">
        <v>55.8</v>
      </c>
      <c r="N2354">
        <v>0</v>
      </c>
      <c r="O2354">
        <v>97</v>
      </c>
      <c r="P2354">
        <v>8.4700000000000006</v>
      </c>
      <c r="Q2354">
        <v>97</v>
      </c>
      <c r="R2354">
        <v>0.1</v>
      </c>
      <c r="S2354">
        <v>2751.8126999999999</v>
      </c>
      <c r="T2354">
        <v>221316</v>
      </c>
      <c r="U2354">
        <v>1.7</v>
      </c>
      <c r="V2354">
        <v>1.7</v>
      </c>
      <c r="W2354">
        <v>0.86899999999999999</v>
      </c>
      <c r="X2354">
        <v>16.899999999999999</v>
      </c>
      <c r="Z2354" t="s">
        <v>31</v>
      </c>
    </row>
    <row r="2355" spans="1:26" x14ac:dyDescent="0.3">
      <c r="A2355" t="s">
        <v>179</v>
      </c>
      <c r="B2355">
        <v>78.3</v>
      </c>
      <c r="C2355" t="s">
        <v>31</v>
      </c>
      <c r="D2355">
        <v>2007</v>
      </c>
      <c r="E2355">
        <f t="shared" si="36"/>
        <v>1</v>
      </c>
      <c r="F2355" t="str">
        <v>High</v>
      </c>
      <c r="G2355">
        <v>12</v>
      </c>
      <c r="H2355">
        <v>0</v>
      </c>
      <c r="I2355">
        <v>11.02</v>
      </c>
      <c r="J2355">
        <v>3256.7240280000001</v>
      </c>
      <c r="K2355">
        <v>0</v>
      </c>
      <c r="L2355">
        <v>0</v>
      </c>
      <c r="M2355">
        <v>55.2</v>
      </c>
      <c r="N2355">
        <v>0</v>
      </c>
      <c r="O2355">
        <v>97</v>
      </c>
      <c r="P2355">
        <v>7.98</v>
      </c>
      <c r="Q2355">
        <v>97</v>
      </c>
      <c r="R2355">
        <v>0.1</v>
      </c>
      <c r="S2355">
        <v>23841.317920000001</v>
      </c>
      <c r="T2355">
        <v>218122</v>
      </c>
      <c r="U2355">
        <v>1.8</v>
      </c>
      <c r="V2355">
        <v>1.8</v>
      </c>
      <c r="W2355">
        <v>0.86499999999999999</v>
      </c>
      <c r="X2355">
        <v>16.8</v>
      </c>
      <c r="Z2355" t="s">
        <v>31</v>
      </c>
    </row>
    <row r="2356" spans="1:26" x14ac:dyDescent="0.3">
      <c r="A2356" t="s">
        <v>179</v>
      </c>
      <c r="B2356">
        <v>78.099999999999994</v>
      </c>
      <c r="C2356" t="s">
        <v>31</v>
      </c>
      <c r="D2356">
        <v>2006</v>
      </c>
      <c r="E2356">
        <f t="shared" si="36"/>
        <v>1</v>
      </c>
      <c r="F2356" t="str">
        <v>High</v>
      </c>
      <c r="G2356">
        <v>17</v>
      </c>
      <c r="H2356">
        <v>0</v>
      </c>
      <c r="I2356">
        <v>12.26</v>
      </c>
      <c r="J2356">
        <v>2724.1780699999999</v>
      </c>
      <c r="K2356">
        <v>0</v>
      </c>
      <c r="L2356">
        <v>0</v>
      </c>
      <c r="M2356">
        <v>54.7</v>
      </c>
      <c r="N2356">
        <v>0</v>
      </c>
      <c r="O2356">
        <v>97</v>
      </c>
      <c r="P2356">
        <v>8.42</v>
      </c>
      <c r="Q2356">
        <v>97</v>
      </c>
      <c r="R2356">
        <v>0.1</v>
      </c>
      <c r="S2356">
        <v>19726.126499999998</v>
      </c>
      <c r="T2356">
        <v>26868</v>
      </c>
      <c r="U2356">
        <v>1.8</v>
      </c>
      <c r="V2356">
        <v>1.9</v>
      </c>
      <c r="W2356">
        <v>0.85799999999999998</v>
      </c>
      <c r="X2356">
        <v>16.7</v>
      </c>
      <c r="Z2356" t="s">
        <v>31</v>
      </c>
    </row>
    <row r="2357" spans="1:26" x14ac:dyDescent="0.3">
      <c r="A2357" t="s">
        <v>179</v>
      </c>
      <c r="B2357">
        <v>77.5</v>
      </c>
      <c r="C2357" t="s">
        <v>31</v>
      </c>
      <c r="D2357">
        <v>2005</v>
      </c>
      <c r="E2357">
        <f t="shared" si="36"/>
        <v>1</v>
      </c>
      <c r="F2357" t="str">
        <v>High</v>
      </c>
      <c r="G2357">
        <v>14</v>
      </c>
      <c r="H2357">
        <v>0</v>
      </c>
      <c r="I2357">
        <v>11.14</v>
      </c>
      <c r="J2357">
        <v>2503.714258</v>
      </c>
      <c r="K2357">
        <v>0</v>
      </c>
      <c r="L2357">
        <v>0</v>
      </c>
      <c r="M2357">
        <v>54.1</v>
      </c>
      <c r="N2357">
        <v>0</v>
      </c>
      <c r="O2357">
        <v>95</v>
      </c>
      <c r="P2357">
        <v>8.5</v>
      </c>
      <c r="Q2357">
        <v>95</v>
      </c>
      <c r="R2357">
        <v>0.1</v>
      </c>
      <c r="S2357">
        <v>18169.1891</v>
      </c>
      <c r="T2357">
        <v>2474</v>
      </c>
      <c r="U2357">
        <v>1.9</v>
      </c>
      <c r="V2357">
        <v>2</v>
      </c>
      <c r="W2357">
        <v>0.85299999999999998</v>
      </c>
      <c r="X2357">
        <v>16.3</v>
      </c>
      <c r="Z2357" t="s">
        <v>31</v>
      </c>
    </row>
    <row r="2358" spans="1:26" x14ac:dyDescent="0.3">
      <c r="A2358" t="s">
        <v>179</v>
      </c>
      <c r="B2358">
        <v>77.2</v>
      </c>
      <c r="C2358" t="s">
        <v>31</v>
      </c>
      <c r="D2358">
        <v>2004</v>
      </c>
      <c r="E2358">
        <f t="shared" si="36"/>
        <v>1</v>
      </c>
      <c r="F2358" t="str">
        <v>High</v>
      </c>
      <c r="G2358">
        <v>113</v>
      </c>
      <c r="H2358">
        <v>0</v>
      </c>
      <c r="I2358">
        <v>10</v>
      </c>
      <c r="J2358">
        <v>235.37852810000001</v>
      </c>
      <c r="K2358">
        <v>0</v>
      </c>
      <c r="L2358">
        <v>0</v>
      </c>
      <c r="M2358">
        <v>53.5</v>
      </c>
      <c r="N2358">
        <v>0</v>
      </c>
      <c r="O2358">
        <v>94</v>
      </c>
      <c r="P2358">
        <v>8.4700000000000006</v>
      </c>
      <c r="Q2358">
        <v>94</v>
      </c>
      <c r="R2358">
        <v>0.1</v>
      </c>
      <c r="S2358">
        <v>1726.9150999999999</v>
      </c>
      <c r="T2358">
        <v>199712</v>
      </c>
      <c r="U2358">
        <v>2</v>
      </c>
      <c r="V2358">
        <v>2</v>
      </c>
      <c r="W2358">
        <v>0.85</v>
      </c>
      <c r="X2358">
        <v>16.600000000000001</v>
      </c>
      <c r="Z2358" t="s">
        <v>31</v>
      </c>
    </row>
    <row r="2359" spans="1:26" x14ac:dyDescent="0.3">
      <c r="A2359" t="s">
        <v>179</v>
      </c>
      <c r="B2359">
        <v>76.5</v>
      </c>
      <c r="C2359" t="s">
        <v>31</v>
      </c>
      <c r="D2359">
        <v>2003</v>
      </c>
      <c r="E2359">
        <f t="shared" si="36"/>
        <v>1</v>
      </c>
      <c r="F2359" t="str">
        <v>High</v>
      </c>
      <c r="G2359">
        <v>119</v>
      </c>
      <c r="H2359">
        <v>0</v>
      </c>
      <c r="I2359">
        <v>11.58</v>
      </c>
      <c r="J2359">
        <v>203.3252124</v>
      </c>
      <c r="K2359">
        <v>0</v>
      </c>
      <c r="L2359">
        <v>0</v>
      </c>
      <c r="M2359">
        <v>52.9</v>
      </c>
      <c r="N2359">
        <v>0</v>
      </c>
      <c r="O2359">
        <v>95</v>
      </c>
      <c r="P2359">
        <v>8.77</v>
      </c>
      <c r="Q2359">
        <v>95</v>
      </c>
      <c r="R2359">
        <v>0.1</v>
      </c>
      <c r="S2359">
        <v>1488.47154</v>
      </c>
      <c r="T2359">
        <v>1995733</v>
      </c>
      <c r="U2359">
        <v>2</v>
      </c>
      <c r="V2359">
        <v>2.1</v>
      </c>
      <c r="W2359">
        <v>0.84299999999999997</v>
      </c>
      <c r="X2359">
        <v>16.100000000000001</v>
      </c>
      <c r="Z2359" t="s">
        <v>31</v>
      </c>
    </row>
    <row r="2360" spans="1:26" x14ac:dyDescent="0.3">
      <c r="A2360" t="s">
        <v>179</v>
      </c>
      <c r="B2360">
        <v>76.599999999999994</v>
      </c>
      <c r="C2360" t="s">
        <v>31</v>
      </c>
      <c r="D2360">
        <v>2002</v>
      </c>
      <c r="E2360">
        <f t="shared" si="36"/>
        <v>1</v>
      </c>
      <c r="F2360" t="str">
        <v>High</v>
      </c>
      <c r="G2360">
        <v>117</v>
      </c>
      <c r="H2360">
        <v>0</v>
      </c>
      <c r="I2360">
        <v>9.2899999999999991</v>
      </c>
      <c r="J2360">
        <v>1617.473418</v>
      </c>
      <c r="K2360">
        <v>0</v>
      </c>
      <c r="L2360">
        <v>0</v>
      </c>
      <c r="M2360">
        <v>52.3</v>
      </c>
      <c r="N2360">
        <v>0</v>
      </c>
      <c r="O2360">
        <v>93</v>
      </c>
      <c r="P2360">
        <v>8.6199999999999992</v>
      </c>
      <c r="Q2360">
        <v>93</v>
      </c>
      <c r="R2360">
        <v>0.1</v>
      </c>
      <c r="S2360">
        <v>11814.999400000001</v>
      </c>
      <c r="T2360">
        <v>199453</v>
      </c>
      <c r="U2360">
        <v>2.1</v>
      </c>
      <c r="V2360">
        <v>2.2000000000000002</v>
      </c>
      <c r="W2360">
        <v>0.83499999999999996</v>
      </c>
      <c r="X2360">
        <v>15.6</v>
      </c>
      <c r="Z2360" t="s">
        <v>31</v>
      </c>
    </row>
    <row r="2361" spans="1:26" x14ac:dyDescent="0.3">
      <c r="A2361" t="s">
        <v>179</v>
      </c>
      <c r="B2361">
        <v>76.2</v>
      </c>
      <c r="C2361" t="s">
        <v>31</v>
      </c>
      <c r="D2361">
        <v>2001</v>
      </c>
      <c r="E2361">
        <f t="shared" si="36"/>
        <v>1</v>
      </c>
      <c r="F2361" t="str">
        <v>High</v>
      </c>
      <c r="G2361">
        <v>124</v>
      </c>
      <c r="H2361">
        <v>0</v>
      </c>
      <c r="I2361">
        <v>10.8</v>
      </c>
      <c r="J2361">
        <v>196.30262429999999</v>
      </c>
      <c r="K2361">
        <v>0</v>
      </c>
      <c r="L2361">
        <v>0</v>
      </c>
      <c r="M2361">
        <v>51.8</v>
      </c>
      <c r="N2361">
        <v>0</v>
      </c>
      <c r="O2361">
        <v>93</v>
      </c>
      <c r="P2361">
        <v>8.57</v>
      </c>
      <c r="Q2361">
        <v>92</v>
      </c>
      <c r="R2361">
        <v>0.1</v>
      </c>
      <c r="S2361">
        <v>1479.2963400000001</v>
      </c>
      <c r="T2361">
        <v>19926</v>
      </c>
      <c r="U2361">
        <v>2.2000000000000002</v>
      </c>
      <c r="V2361">
        <v>2.2000000000000002</v>
      </c>
      <c r="W2361">
        <v>0.82399999999999995</v>
      </c>
      <c r="X2361">
        <v>14.7</v>
      </c>
      <c r="Z2361" t="s">
        <v>31</v>
      </c>
    </row>
    <row r="2362" spans="1:26" x14ac:dyDescent="0.3">
      <c r="A2362" t="s">
        <v>179</v>
      </c>
      <c r="B2362">
        <v>76</v>
      </c>
      <c r="C2362" t="s">
        <v>31</v>
      </c>
      <c r="D2362">
        <v>2000</v>
      </c>
      <c r="E2362">
        <f t="shared" si="36"/>
        <v>1</v>
      </c>
      <c r="F2362" t="str">
        <v>High</v>
      </c>
      <c r="G2362">
        <v>122</v>
      </c>
      <c r="H2362">
        <v>0</v>
      </c>
      <c r="I2362">
        <v>11.9</v>
      </c>
      <c r="J2362">
        <v>161.44738530000001</v>
      </c>
      <c r="K2362">
        <v>0</v>
      </c>
      <c r="L2362">
        <v>0</v>
      </c>
      <c r="M2362">
        <v>51.2</v>
      </c>
      <c r="N2362">
        <v>0</v>
      </c>
      <c r="O2362">
        <v>93</v>
      </c>
      <c r="P2362">
        <v>8.26</v>
      </c>
      <c r="Q2362">
        <v>91</v>
      </c>
      <c r="R2362">
        <v>0.1</v>
      </c>
      <c r="S2362">
        <v>1227.73677</v>
      </c>
      <c r="T2362">
        <v>1988925</v>
      </c>
      <c r="U2362">
        <v>2.2000000000000002</v>
      </c>
      <c r="V2362">
        <v>2.2999999999999998</v>
      </c>
      <c r="W2362">
        <v>0.81799999999999995</v>
      </c>
      <c r="X2362">
        <v>14.6</v>
      </c>
      <c r="Z2362" t="s">
        <v>31</v>
      </c>
    </row>
    <row r="2363" spans="1:26" x14ac:dyDescent="0.3">
      <c r="A2363" t="s">
        <v>180</v>
      </c>
      <c r="B2363">
        <v>69.2</v>
      </c>
      <c r="C2363" t="s">
        <v>23</v>
      </c>
      <c r="D2363">
        <v>2015</v>
      </c>
      <c r="E2363">
        <f t="shared" si="36"/>
        <v>0</v>
      </c>
      <c r="F2363" t="str">
        <v>low</v>
      </c>
      <c r="G2363">
        <v>177</v>
      </c>
      <c r="H2363">
        <v>0</v>
      </c>
      <c r="I2363">
        <v>0</v>
      </c>
      <c r="J2363">
        <v>0</v>
      </c>
      <c r="K2363">
        <v>98</v>
      </c>
      <c r="L2363">
        <v>0</v>
      </c>
      <c r="M2363">
        <v>5.5</v>
      </c>
      <c r="N2363">
        <v>0</v>
      </c>
      <c r="O2363">
        <v>99</v>
      </c>
      <c r="P2363">
        <v>0</v>
      </c>
      <c r="Q2363">
        <v>98</v>
      </c>
      <c r="R2363">
        <v>0.1</v>
      </c>
      <c r="S2363">
        <v>1922.4138800000001</v>
      </c>
      <c r="T2363">
        <v>587482</v>
      </c>
      <c r="U2363">
        <v>1.1000000000000001</v>
      </c>
      <c r="V2363">
        <v>1.2</v>
      </c>
      <c r="W2363">
        <v>0.51400000000000001</v>
      </c>
      <c r="X2363">
        <v>9.6</v>
      </c>
      <c r="Z2363" t="s">
        <v>23</v>
      </c>
    </row>
    <row r="2364" spans="1:26" x14ac:dyDescent="0.3">
      <c r="A2364" t="s">
        <v>180</v>
      </c>
      <c r="B2364">
        <v>68.8</v>
      </c>
      <c r="C2364" t="s">
        <v>23</v>
      </c>
      <c r="D2364">
        <v>2014</v>
      </c>
      <c r="E2364">
        <f t="shared" si="36"/>
        <v>0</v>
      </c>
      <c r="F2364" t="str">
        <v>low</v>
      </c>
      <c r="G2364">
        <v>183</v>
      </c>
      <c r="H2364">
        <v>0</v>
      </c>
      <c r="I2364">
        <v>0.01</v>
      </c>
      <c r="J2364">
        <v>3.7184387989999999</v>
      </c>
      <c r="K2364">
        <v>88</v>
      </c>
      <c r="L2364">
        <v>0</v>
      </c>
      <c r="M2364">
        <v>49.7</v>
      </c>
      <c r="N2364">
        <v>0</v>
      </c>
      <c r="O2364">
        <v>94</v>
      </c>
      <c r="P2364">
        <v>5.5</v>
      </c>
      <c r="Q2364">
        <v>88</v>
      </c>
      <c r="R2364">
        <v>0.1</v>
      </c>
      <c r="S2364">
        <v>29.652622000000001</v>
      </c>
      <c r="T2364">
        <v>57554</v>
      </c>
      <c r="U2364">
        <v>1.1000000000000001</v>
      </c>
      <c r="V2364">
        <v>1.2</v>
      </c>
      <c r="W2364">
        <v>0.51200000000000001</v>
      </c>
      <c r="X2364">
        <v>9.6</v>
      </c>
      <c r="Z2364" t="s">
        <v>23</v>
      </c>
    </row>
    <row r="2365" spans="1:26" x14ac:dyDescent="0.3">
      <c r="A2365" t="s">
        <v>180</v>
      </c>
      <c r="B2365">
        <v>68.8</v>
      </c>
      <c r="C2365" t="s">
        <v>23</v>
      </c>
      <c r="D2365">
        <v>2013</v>
      </c>
      <c r="E2365">
        <f t="shared" si="36"/>
        <v>0</v>
      </c>
      <c r="F2365" t="str">
        <v>low</v>
      </c>
      <c r="G2365">
        <v>182</v>
      </c>
      <c r="H2365">
        <v>0</v>
      </c>
      <c r="I2365">
        <v>0.01</v>
      </c>
      <c r="J2365">
        <v>24.733286079999999</v>
      </c>
      <c r="K2365">
        <v>94</v>
      </c>
      <c r="L2365">
        <v>0</v>
      </c>
      <c r="M2365">
        <v>48.9</v>
      </c>
      <c r="N2365">
        <v>0</v>
      </c>
      <c r="O2365">
        <v>99</v>
      </c>
      <c r="P2365">
        <v>5.42</v>
      </c>
      <c r="Q2365">
        <v>94</v>
      </c>
      <c r="R2365">
        <v>0.1</v>
      </c>
      <c r="S2365">
        <v>188.51589999999999</v>
      </c>
      <c r="T2365">
        <v>563513</v>
      </c>
      <c r="U2365">
        <v>1.1000000000000001</v>
      </c>
      <c r="V2365">
        <v>1.2</v>
      </c>
      <c r="W2365">
        <v>0.50900000000000001</v>
      </c>
      <c r="X2365">
        <v>9.5</v>
      </c>
      <c r="Z2365" t="s">
        <v>23</v>
      </c>
    </row>
    <row r="2366" spans="1:26" x14ac:dyDescent="0.3">
      <c r="A2366" t="s">
        <v>180</v>
      </c>
      <c r="B2366">
        <v>68.7</v>
      </c>
      <c r="C2366" t="s">
        <v>23</v>
      </c>
      <c r="D2366">
        <v>2012</v>
      </c>
      <c r="E2366">
        <f t="shared" si="36"/>
        <v>0</v>
      </c>
      <c r="F2366" t="str">
        <v>low</v>
      </c>
      <c r="G2366">
        <v>184</v>
      </c>
      <c r="H2366">
        <v>0</v>
      </c>
      <c r="I2366">
        <v>0.01</v>
      </c>
      <c r="J2366">
        <v>247.94922840000001</v>
      </c>
      <c r="K2366">
        <v>99</v>
      </c>
      <c r="L2366">
        <v>0</v>
      </c>
      <c r="M2366">
        <v>48.1</v>
      </c>
      <c r="N2366">
        <v>0</v>
      </c>
      <c r="O2366">
        <v>99</v>
      </c>
      <c r="P2366">
        <v>5.48</v>
      </c>
      <c r="Q2366">
        <v>99</v>
      </c>
      <c r="R2366">
        <v>0.1</v>
      </c>
      <c r="S2366">
        <v>1858.6898679999999</v>
      </c>
      <c r="T2366">
        <v>551531</v>
      </c>
      <c r="U2366">
        <v>1.2</v>
      </c>
      <c r="V2366">
        <v>1.2</v>
      </c>
      <c r="W2366">
        <v>0.505</v>
      </c>
      <c r="X2366">
        <v>9.4</v>
      </c>
      <c r="Z2366" t="s">
        <v>23</v>
      </c>
    </row>
    <row r="2367" spans="1:26" x14ac:dyDescent="0.3">
      <c r="A2367" t="s">
        <v>180</v>
      </c>
      <c r="B2367">
        <v>68.5</v>
      </c>
      <c r="C2367" t="s">
        <v>23</v>
      </c>
      <c r="D2367">
        <v>2011</v>
      </c>
      <c r="E2367">
        <f t="shared" si="36"/>
        <v>0</v>
      </c>
      <c r="F2367" t="str">
        <v>low</v>
      </c>
      <c r="G2367">
        <v>186</v>
      </c>
      <c r="H2367">
        <v>0</v>
      </c>
      <c r="I2367">
        <v>0.99</v>
      </c>
      <c r="J2367">
        <v>229.6687488</v>
      </c>
      <c r="K2367">
        <v>99</v>
      </c>
      <c r="L2367">
        <v>0</v>
      </c>
      <c r="M2367">
        <v>47.2</v>
      </c>
      <c r="N2367">
        <v>0</v>
      </c>
      <c r="O2367">
        <v>99</v>
      </c>
      <c r="P2367">
        <v>5.8</v>
      </c>
      <c r="Q2367">
        <v>99</v>
      </c>
      <c r="R2367">
        <v>0.1</v>
      </c>
      <c r="S2367">
        <v>1642.837974</v>
      </c>
      <c r="T2367">
        <v>539614</v>
      </c>
      <c r="U2367">
        <v>1.2</v>
      </c>
      <c r="V2367">
        <v>1.2</v>
      </c>
      <c r="W2367">
        <v>0.497</v>
      </c>
      <c r="X2367">
        <v>9.4</v>
      </c>
      <c r="Z2367" t="s">
        <v>23</v>
      </c>
    </row>
    <row r="2368" spans="1:26" x14ac:dyDescent="0.3">
      <c r="A2368" t="s">
        <v>180</v>
      </c>
      <c r="B2368">
        <v>68.3</v>
      </c>
      <c r="C2368" t="s">
        <v>23</v>
      </c>
      <c r="D2368">
        <v>2010</v>
      </c>
      <c r="E2368">
        <f t="shared" si="36"/>
        <v>0</v>
      </c>
      <c r="F2368" t="str">
        <v>low</v>
      </c>
      <c r="G2368">
        <v>188</v>
      </c>
      <c r="H2368">
        <v>0</v>
      </c>
      <c r="I2368">
        <v>1.1000000000000001</v>
      </c>
      <c r="J2368">
        <v>29.520799400000001</v>
      </c>
      <c r="K2368">
        <v>9</v>
      </c>
      <c r="L2368">
        <v>0</v>
      </c>
      <c r="M2368">
        <v>46.4</v>
      </c>
      <c r="N2368">
        <v>0</v>
      </c>
      <c r="O2368">
        <v>94</v>
      </c>
      <c r="P2368">
        <v>7.47</v>
      </c>
      <c r="Q2368">
        <v>9</v>
      </c>
      <c r="R2368">
        <v>0.1</v>
      </c>
      <c r="S2368">
        <v>1272.4482499999999</v>
      </c>
      <c r="T2368">
        <v>52779</v>
      </c>
      <c r="U2368">
        <v>1.2</v>
      </c>
      <c r="V2368">
        <v>1.2</v>
      </c>
      <c r="W2368">
        <v>0.49199999999999999</v>
      </c>
      <c r="X2368">
        <v>9.3000000000000007</v>
      </c>
      <c r="Z2368" t="s">
        <v>23</v>
      </c>
    </row>
    <row r="2369" spans="1:26" x14ac:dyDescent="0.3">
      <c r="A2369" t="s">
        <v>180</v>
      </c>
      <c r="B2369">
        <v>68.099999999999994</v>
      </c>
      <c r="C2369" t="s">
        <v>23</v>
      </c>
      <c r="D2369">
        <v>2009</v>
      </c>
      <c r="E2369">
        <f t="shared" si="36"/>
        <v>0</v>
      </c>
      <c r="F2369" t="str">
        <v>low</v>
      </c>
      <c r="G2369">
        <v>192</v>
      </c>
      <c r="H2369">
        <v>0</v>
      </c>
      <c r="I2369">
        <v>1.21</v>
      </c>
      <c r="J2369">
        <v>244.3976438</v>
      </c>
      <c r="K2369">
        <v>92</v>
      </c>
      <c r="L2369">
        <v>0</v>
      </c>
      <c r="M2369">
        <v>45.5</v>
      </c>
      <c r="N2369">
        <v>0</v>
      </c>
      <c r="O2369">
        <v>98</v>
      </c>
      <c r="P2369">
        <v>7.92</v>
      </c>
      <c r="Q2369">
        <v>92</v>
      </c>
      <c r="R2369">
        <v>0.1</v>
      </c>
      <c r="S2369">
        <v>1158.282672</v>
      </c>
      <c r="T2369">
        <v>51679</v>
      </c>
      <c r="U2369">
        <v>1.2</v>
      </c>
      <c r="V2369">
        <v>1.2</v>
      </c>
      <c r="W2369">
        <v>0.49399999999999999</v>
      </c>
      <c r="X2369">
        <v>9.3000000000000007</v>
      </c>
      <c r="Z2369" t="s">
        <v>23</v>
      </c>
    </row>
    <row r="2370" spans="1:26" x14ac:dyDescent="0.3">
      <c r="A2370" t="s">
        <v>180</v>
      </c>
      <c r="B2370">
        <v>68</v>
      </c>
      <c r="C2370" t="s">
        <v>23</v>
      </c>
      <c r="D2370">
        <v>2008</v>
      </c>
      <c r="E2370">
        <f t="shared" ref="E2370:E2433" si="37">IF(Z2370="Developing",0,1)</f>
        <v>0</v>
      </c>
      <c r="F2370" t="str">
        <v>low</v>
      </c>
      <c r="G2370">
        <v>193</v>
      </c>
      <c r="H2370">
        <v>0</v>
      </c>
      <c r="I2370">
        <v>1.0900000000000001</v>
      </c>
      <c r="J2370">
        <v>19.749292189999998</v>
      </c>
      <c r="K2370">
        <v>89</v>
      </c>
      <c r="L2370">
        <v>0</v>
      </c>
      <c r="M2370">
        <v>44.7</v>
      </c>
      <c r="N2370">
        <v>0</v>
      </c>
      <c r="O2370">
        <v>94</v>
      </c>
      <c r="P2370">
        <v>5.97</v>
      </c>
      <c r="Q2370">
        <v>89</v>
      </c>
      <c r="R2370">
        <v>0.1</v>
      </c>
      <c r="S2370">
        <v>125.79167</v>
      </c>
      <c r="T2370">
        <v>54477</v>
      </c>
      <c r="U2370">
        <v>1.2</v>
      </c>
      <c r="V2370">
        <v>1.2</v>
      </c>
      <c r="W2370">
        <v>0.48899999999999999</v>
      </c>
      <c r="X2370">
        <v>9.1999999999999993</v>
      </c>
      <c r="Z2370" t="s">
        <v>23</v>
      </c>
    </row>
    <row r="2371" spans="1:26" x14ac:dyDescent="0.3">
      <c r="A2371" t="s">
        <v>180</v>
      </c>
      <c r="B2371">
        <v>67.599999999999994</v>
      </c>
      <c r="C2371" t="s">
        <v>23</v>
      </c>
      <c r="D2371">
        <v>2007</v>
      </c>
      <c r="E2371">
        <f t="shared" si="37"/>
        <v>0</v>
      </c>
      <c r="F2371" t="str">
        <v>low</v>
      </c>
      <c r="G2371">
        <v>2</v>
      </c>
      <c r="H2371">
        <v>0</v>
      </c>
      <c r="I2371">
        <v>0.85</v>
      </c>
      <c r="J2371">
        <v>28.901352289999998</v>
      </c>
      <c r="K2371">
        <v>9</v>
      </c>
      <c r="L2371">
        <v>0</v>
      </c>
      <c r="M2371">
        <v>43.8</v>
      </c>
      <c r="N2371">
        <v>0</v>
      </c>
      <c r="O2371">
        <v>93</v>
      </c>
      <c r="P2371">
        <v>6.42</v>
      </c>
      <c r="Q2371">
        <v>9</v>
      </c>
      <c r="R2371">
        <v>0.1</v>
      </c>
      <c r="S2371">
        <v>146.93112500000001</v>
      </c>
      <c r="T2371">
        <v>49294</v>
      </c>
      <c r="U2371">
        <v>1.2</v>
      </c>
      <c r="V2371">
        <v>1.2</v>
      </c>
      <c r="W2371">
        <v>0.48199999999999998</v>
      </c>
      <c r="X2371">
        <v>9</v>
      </c>
      <c r="Z2371" t="s">
        <v>23</v>
      </c>
    </row>
    <row r="2372" spans="1:26" x14ac:dyDescent="0.3">
      <c r="A2372" t="s">
        <v>180</v>
      </c>
      <c r="B2372">
        <v>67.599999999999994</v>
      </c>
      <c r="C2372" t="s">
        <v>23</v>
      </c>
      <c r="D2372">
        <v>2006</v>
      </c>
      <c r="E2372">
        <f t="shared" si="37"/>
        <v>0</v>
      </c>
      <c r="F2372" t="str">
        <v>low</v>
      </c>
      <c r="G2372">
        <v>2</v>
      </c>
      <c r="H2372">
        <v>0</v>
      </c>
      <c r="I2372">
        <v>0.99</v>
      </c>
      <c r="J2372">
        <v>240.48512020000001</v>
      </c>
      <c r="K2372">
        <v>99</v>
      </c>
      <c r="L2372">
        <v>0</v>
      </c>
      <c r="M2372">
        <v>43</v>
      </c>
      <c r="N2372">
        <v>0</v>
      </c>
      <c r="O2372">
        <v>99</v>
      </c>
      <c r="P2372">
        <v>6.66</v>
      </c>
      <c r="Q2372">
        <v>99</v>
      </c>
      <c r="R2372">
        <v>0.1</v>
      </c>
      <c r="S2372">
        <v>948.65925110000001</v>
      </c>
      <c r="T2372">
        <v>481422</v>
      </c>
      <c r="U2372">
        <v>1.3</v>
      </c>
      <c r="V2372">
        <v>1.3</v>
      </c>
      <c r="W2372">
        <v>0.47</v>
      </c>
      <c r="X2372">
        <v>8.4</v>
      </c>
      <c r="Z2372" t="s">
        <v>23</v>
      </c>
    </row>
    <row r="2373" spans="1:26" x14ac:dyDescent="0.3">
      <c r="A2373" t="s">
        <v>180</v>
      </c>
      <c r="B2373">
        <v>67.400000000000006</v>
      </c>
      <c r="C2373" t="s">
        <v>23</v>
      </c>
      <c r="D2373">
        <v>2005</v>
      </c>
      <c r="E2373">
        <f t="shared" si="37"/>
        <v>0</v>
      </c>
      <c r="F2373" t="str">
        <v>low</v>
      </c>
      <c r="G2373">
        <v>24</v>
      </c>
      <c r="H2373">
        <v>0</v>
      </c>
      <c r="I2373">
        <v>0.9</v>
      </c>
      <c r="J2373">
        <v>25.311559559999999</v>
      </c>
      <c r="K2373">
        <v>83</v>
      </c>
      <c r="L2373">
        <v>0</v>
      </c>
      <c r="M2373">
        <v>42.1</v>
      </c>
      <c r="N2373">
        <v>0</v>
      </c>
      <c r="O2373">
        <v>9</v>
      </c>
      <c r="P2373">
        <v>7.83</v>
      </c>
      <c r="Q2373">
        <v>89</v>
      </c>
      <c r="R2373">
        <v>0.1</v>
      </c>
      <c r="S2373">
        <v>88.874858000000003</v>
      </c>
      <c r="T2373">
        <v>469885</v>
      </c>
      <c r="U2373">
        <v>1.3</v>
      </c>
      <c r="V2373">
        <v>1.3</v>
      </c>
      <c r="W2373">
        <v>0.46500000000000002</v>
      </c>
      <c r="X2373">
        <v>8.3000000000000007</v>
      </c>
      <c r="Z2373" t="s">
        <v>23</v>
      </c>
    </row>
    <row r="2374" spans="1:26" x14ac:dyDescent="0.3">
      <c r="A2374" t="s">
        <v>180</v>
      </c>
      <c r="B2374">
        <v>67.099999999999994</v>
      </c>
      <c r="C2374" t="s">
        <v>23</v>
      </c>
      <c r="D2374">
        <v>2004</v>
      </c>
      <c r="E2374">
        <f t="shared" si="37"/>
        <v>0</v>
      </c>
      <c r="F2374" t="str">
        <v>low</v>
      </c>
      <c r="G2374">
        <v>29</v>
      </c>
      <c r="H2374">
        <v>0</v>
      </c>
      <c r="I2374">
        <v>1.18</v>
      </c>
      <c r="J2374">
        <v>195.5259417</v>
      </c>
      <c r="K2374">
        <v>81</v>
      </c>
      <c r="L2374">
        <v>0</v>
      </c>
      <c r="M2374">
        <v>41.3</v>
      </c>
      <c r="N2374">
        <v>0</v>
      </c>
      <c r="O2374">
        <v>89</v>
      </c>
      <c r="P2374">
        <v>5.64</v>
      </c>
      <c r="Q2374">
        <v>9</v>
      </c>
      <c r="R2374">
        <v>0.1</v>
      </c>
      <c r="S2374">
        <v>818.44261900000004</v>
      </c>
      <c r="T2374">
        <v>458324</v>
      </c>
      <c r="U2374">
        <v>1.3</v>
      </c>
      <c r="V2374">
        <v>1.3</v>
      </c>
      <c r="W2374">
        <v>0.45900000000000002</v>
      </c>
      <c r="X2374">
        <v>8.1</v>
      </c>
      <c r="Z2374" t="s">
        <v>23</v>
      </c>
    </row>
    <row r="2375" spans="1:26" x14ac:dyDescent="0.3">
      <c r="A2375" t="s">
        <v>180</v>
      </c>
      <c r="B2375">
        <v>66.8</v>
      </c>
      <c r="C2375" t="s">
        <v>23</v>
      </c>
      <c r="D2375">
        <v>2003</v>
      </c>
      <c r="E2375">
        <f t="shared" si="37"/>
        <v>0</v>
      </c>
      <c r="F2375" t="str">
        <v>low</v>
      </c>
      <c r="G2375">
        <v>215</v>
      </c>
      <c r="H2375">
        <v>0</v>
      </c>
      <c r="I2375">
        <v>1.18</v>
      </c>
      <c r="J2375">
        <v>16.83170578</v>
      </c>
      <c r="K2375">
        <v>79</v>
      </c>
      <c r="L2375">
        <v>0</v>
      </c>
      <c r="M2375">
        <v>4.4000000000000004</v>
      </c>
      <c r="N2375">
        <v>0</v>
      </c>
      <c r="O2375">
        <v>84</v>
      </c>
      <c r="P2375">
        <v>6</v>
      </c>
      <c r="Q2375">
        <v>84</v>
      </c>
      <c r="R2375">
        <v>0.1</v>
      </c>
      <c r="S2375">
        <v>744.76574230000006</v>
      </c>
      <c r="T2375">
        <v>446769</v>
      </c>
      <c r="U2375">
        <v>1.3</v>
      </c>
      <c r="V2375">
        <v>1.3</v>
      </c>
      <c r="W2375">
        <v>0.45300000000000001</v>
      </c>
      <c r="X2375">
        <v>8</v>
      </c>
      <c r="Z2375" t="s">
        <v>23</v>
      </c>
    </row>
    <row r="2376" spans="1:26" x14ac:dyDescent="0.3">
      <c r="A2376" t="s">
        <v>180</v>
      </c>
      <c r="B2376">
        <v>66.5</v>
      </c>
      <c r="C2376" t="s">
        <v>23</v>
      </c>
      <c r="D2376">
        <v>2002</v>
      </c>
      <c r="E2376">
        <f t="shared" si="37"/>
        <v>0</v>
      </c>
      <c r="F2376" t="str">
        <v>low</v>
      </c>
      <c r="G2376">
        <v>22</v>
      </c>
      <c r="H2376">
        <v>0</v>
      </c>
      <c r="I2376">
        <v>1.08</v>
      </c>
      <c r="J2376">
        <v>156.28479680000001</v>
      </c>
      <c r="K2376">
        <v>75</v>
      </c>
      <c r="L2376">
        <v>0</v>
      </c>
      <c r="M2376">
        <v>39.6</v>
      </c>
      <c r="N2376">
        <v>0</v>
      </c>
      <c r="O2376">
        <v>78</v>
      </c>
      <c r="P2376">
        <v>6.9</v>
      </c>
      <c r="Q2376">
        <v>78</v>
      </c>
      <c r="R2376">
        <v>0.1</v>
      </c>
      <c r="S2376">
        <v>784.95628739999995</v>
      </c>
      <c r="T2376">
        <v>435262</v>
      </c>
      <c r="U2376">
        <v>1.4</v>
      </c>
      <c r="V2376">
        <v>1.4</v>
      </c>
      <c r="W2376">
        <v>0.44600000000000001</v>
      </c>
      <c r="X2376">
        <v>7.3</v>
      </c>
      <c r="Z2376" t="s">
        <v>23</v>
      </c>
    </row>
    <row r="2377" spans="1:26" x14ac:dyDescent="0.3">
      <c r="A2377" t="s">
        <v>180</v>
      </c>
      <c r="B2377">
        <v>66.2</v>
      </c>
      <c r="C2377" t="s">
        <v>23</v>
      </c>
      <c r="D2377">
        <v>2001</v>
      </c>
      <c r="E2377">
        <f t="shared" si="37"/>
        <v>0</v>
      </c>
      <c r="F2377" t="str">
        <v>low</v>
      </c>
      <c r="G2377">
        <v>227</v>
      </c>
      <c r="H2377">
        <v>0</v>
      </c>
      <c r="I2377">
        <v>0.7</v>
      </c>
      <c r="J2377">
        <v>325.11147460000001</v>
      </c>
      <c r="K2377">
        <v>83</v>
      </c>
      <c r="L2377">
        <v>0</v>
      </c>
      <c r="M2377">
        <v>38.700000000000003</v>
      </c>
      <c r="N2377">
        <v>0</v>
      </c>
      <c r="O2377">
        <v>88</v>
      </c>
      <c r="P2377">
        <v>6.44</v>
      </c>
      <c r="Q2377">
        <v>84</v>
      </c>
      <c r="R2377">
        <v>0.1</v>
      </c>
      <c r="S2377">
        <v>944.81683999999996</v>
      </c>
      <c r="T2377">
        <v>423853</v>
      </c>
      <c r="U2377">
        <v>1.4</v>
      </c>
      <c r="V2377">
        <v>1.4</v>
      </c>
      <c r="W2377">
        <v>0.442</v>
      </c>
      <c r="X2377">
        <v>6.6</v>
      </c>
      <c r="Z2377" t="s">
        <v>23</v>
      </c>
    </row>
    <row r="2378" spans="1:26" x14ac:dyDescent="0.3">
      <c r="A2378" t="s">
        <v>180</v>
      </c>
      <c r="B2378">
        <v>65.8</v>
      </c>
      <c r="C2378" t="s">
        <v>23</v>
      </c>
      <c r="D2378">
        <v>2000</v>
      </c>
      <c r="E2378">
        <f t="shared" si="37"/>
        <v>0</v>
      </c>
      <c r="F2378" t="str">
        <v>low</v>
      </c>
      <c r="G2378">
        <v>235</v>
      </c>
      <c r="H2378">
        <v>0</v>
      </c>
      <c r="I2378">
        <v>0.71</v>
      </c>
      <c r="J2378">
        <v>4.2492607299999996</v>
      </c>
      <c r="K2378">
        <v>81</v>
      </c>
      <c r="L2378">
        <v>0</v>
      </c>
      <c r="M2378">
        <v>37.9</v>
      </c>
      <c r="N2378">
        <v>0</v>
      </c>
      <c r="O2378">
        <v>88</v>
      </c>
      <c r="P2378">
        <v>4.5599999999999996</v>
      </c>
      <c r="Q2378">
        <v>86</v>
      </c>
      <c r="R2378">
        <v>0.1</v>
      </c>
      <c r="S2378">
        <v>154.51857200000001</v>
      </c>
      <c r="T2378">
        <v>41269</v>
      </c>
      <c r="U2378">
        <v>1.4</v>
      </c>
      <c r="V2378">
        <v>1.4</v>
      </c>
      <c r="W2378">
        <v>0.45500000000000002</v>
      </c>
      <c r="X2378">
        <v>7.2</v>
      </c>
      <c r="Z2378" t="s">
        <v>23</v>
      </c>
    </row>
    <row r="2379" spans="1:26" x14ac:dyDescent="0.3">
      <c r="A2379" t="s">
        <v>181</v>
      </c>
      <c r="B2379">
        <v>55</v>
      </c>
      <c r="C2379" t="s">
        <v>23</v>
      </c>
      <c r="D2379">
        <v>2015</v>
      </c>
      <c r="E2379">
        <f t="shared" si="37"/>
        <v>0</v>
      </c>
      <c r="F2379" t="str">
        <v>low</v>
      </c>
      <c r="G2379">
        <v>312</v>
      </c>
      <c r="H2379">
        <v>50</v>
      </c>
      <c r="I2379">
        <v>0</v>
      </c>
      <c r="J2379">
        <v>0</v>
      </c>
      <c r="K2379">
        <v>42</v>
      </c>
      <c r="L2379">
        <v>7497</v>
      </c>
      <c r="M2379">
        <v>24.3</v>
      </c>
      <c r="N2379">
        <v>80</v>
      </c>
      <c r="O2379">
        <v>47</v>
      </c>
      <c r="P2379">
        <v>0</v>
      </c>
      <c r="Q2379">
        <v>42</v>
      </c>
      <c r="R2379">
        <v>0.7</v>
      </c>
      <c r="S2379">
        <v>426.98536999999999</v>
      </c>
      <c r="T2379">
        <v>0</v>
      </c>
      <c r="U2379">
        <v>6.6</v>
      </c>
      <c r="V2379">
        <v>6.4</v>
      </c>
      <c r="W2379">
        <v>0</v>
      </c>
      <c r="X2379">
        <v>0</v>
      </c>
      <c r="Z2379" t="s">
        <v>23</v>
      </c>
    </row>
    <row r="2380" spans="1:26" x14ac:dyDescent="0.3">
      <c r="A2380" t="s">
        <v>181</v>
      </c>
      <c r="B2380">
        <v>54.3</v>
      </c>
      <c r="C2380" t="s">
        <v>23</v>
      </c>
      <c r="D2380">
        <v>2014</v>
      </c>
      <c r="E2380">
        <f t="shared" si="37"/>
        <v>0</v>
      </c>
      <c r="F2380" t="str">
        <v>low</v>
      </c>
      <c r="G2380">
        <v>321</v>
      </c>
      <c r="H2380">
        <v>51</v>
      </c>
      <c r="I2380">
        <v>0.01</v>
      </c>
      <c r="J2380">
        <v>0</v>
      </c>
      <c r="K2380">
        <v>42</v>
      </c>
      <c r="L2380">
        <v>10229</v>
      </c>
      <c r="M2380">
        <v>23.8</v>
      </c>
      <c r="N2380">
        <v>80</v>
      </c>
      <c r="O2380">
        <v>47</v>
      </c>
      <c r="P2380">
        <v>0</v>
      </c>
      <c r="Q2380">
        <v>42</v>
      </c>
      <c r="R2380">
        <v>0.8</v>
      </c>
      <c r="S2380">
        <v>417.89143000000001</v>
      </c>
      <c r="T2380">
        <v>0</v>
      </c>
      <c r="U2380">
        <v>6.7</v>
      </c>
      <c r="V2380">
        <v>6.5</v>
      </c>
      <c r="W2380">
        <v>0</v>
      </c>
      <c r="X2380">
        <v>0</v>
      </c>
      <c r="Z2380" t="s">
        <v>23</v>
      </c>
    </row>
    <row r="2381" spans="1:26" x14ac:dyDescent="0.3">
      <c r="A2381" t="s">
        <v>181</v>
      </c>
      <c r="B2381">
        <v>54.2</v>
      </c>
      <c r="C2381" t="s">
        <v>23</v>
      </c>
      <c r="D2381">
        <v>2013</v>
      </c>
      <c r="E2381">
        <f t="shared" si="37"/>
        <v>0</v>
      </c>
      <c r="F2381" t="str">
        <v>low</v>
      </c>
      <c r="G2381">
        <v>318</v>
      </c>
      <c r="H2381">
        <v>51</v>
      </c>
      <c r="I2381">
        <v>0.01</v>
      </c>
      <c r="J2381">
        <v>0</v>
      </c>
      <c r="K2381">
        <v>42</v>
      </c>
      <c r="L2381">
        <v>3173</v>
      </c>
      <c r="M2381">
        <v>23.3</v>
      </c>
      <c r="N2381">
        <v>81</v>
      </c>
      <c r="O2381">
        <v>47</v>
      </c>
      <c r="P2381">
        <v>0</v>
      </c>
      <c r="Q2381">
        <v>42</v>
      </c>
      <c r="R2381">
        <v>0.8</v>
      </c>
      <c r="S2381">
        <v>47.5432354</v>
      </c>
      <c r="T2381">
        <v>0</v>
      </c>
      <c r="U2381">
        <v>6.8</v>
      </c>
      <c r="V2381">
        <v>6.6</v>
      </c>
      <c r="W2381">
        <v>0</v>
      </c>
      <c r="X2381">
        <v>0</v>
      </c>
      <c r="Z2381" t="s">
        <v>23</v>
      </c>
    </row>
    <row r="2382" spans="1:26" x14ac:dyDescent="0.3">
      <c r="A2382" t="s">
        <v>181</v>
      </c>
      <c r="B2382">
        <v>53.1</v>
      </c>
      <c r="C2382" t="s">
        <v>23</v>
      </c>
      <c r="D2382">
        <v>2012</v>
      </c>
      <c r="E2382">
        <f t="shared" si="37"/>
        <v>0</v>
      </c>
      <c r="F2382" t="str">
        <v>low</v>
      </c>
      <c r="G2382">
        <v>336</v>
      </c>
      <c r="H2382">
        <v>51</v>
      </c>
      <c r="I2382">
        <v>0.01</v>
      </c>
      <c r="J2382">
        <v>0</v>
      </c>
      <c r="K2382">
        <v>0</v>
      </c>
      <c r="L2382">
        <v>9983</v>
      </c>
      <c r="M2382">
        <v>22.9</v>
      </c>
      <c r="N2382">
        <v>82</v>
      </c>
      <c r="O2382">
        <v>47</v>
      </c>
      <c r="P2382">
        <v>0</v>
      </c>
      <c r="Q2382">
        <v>42</v>
      </c>
      <c r="R2382">
        <v>0.8</v>
      </c>
      <c r="S2382">
        <v>0</v>
      </c>
      <c r="T2382">
        <v>0</v>
      </c>
      <c r="U2382">
        <v>6.8</v>
      </c>
      <c r="V2382">
        <v>6.7</v>
      </c>
      <c r="W2382">
        <v>0</v>
      </c>
      <c r="X2382">
        <v>0</v>
      </c>
      <c r="Z2382" t="s">
        <v>23</v>
      </c>
    </row>
    <row r="2383" spans="1:26" x14ac:dyDescent="0.3">
      <c r="A2383" t="s">
        <v>181</v>
      </c>
      <c r="B2383">
        <v>53.1</v>
      </c>
      <c r="C2383" t="s">
        <v>23</v>
      </c>
      <c r="D2383">
        <v>2011</v>
      </c>
      <c r="E2383">
        <f t="shared" si="37"/>
        <v>0</v>
      </c>
      <c r="F2383" t="str">
        <v>low</v>
      </c>
      <c r="G2383">
        <v>329</v>
      </c>
      <c r="H2383">
        <v>51</v>
      </c>
      <c r="I2383">
        <v>0.01</v>
      </c>
      <c r="J2383">
        <v>0</v>
      </c>
      <c r="K2383">
        <v>0</v>
      </c>
      <c r="L2383">
        <v>17298</v>
      </c>
      <c r="M2383">
        <v>22.4</v>
      </c>
      <c r="N2383">
        <v>82</v>
      </c>
      <c r="O2383">
        <v>49</v>
      </c>
      <c r="P2383">
        <v>0</v>
      </c>
      <c r="Q2383">
        <v>41</v>
      </c>
      <c r="R2383">
        <v>0.8</v>
      </c>
      <c r="S2383">
        <v>0</v>
      </c>
      <c r="T2383">
        <v>0</v>
      </c>
      <c r="U2383">
        <v>6.9</v>
      </c>
      <c r="V2383">
        <v>6.7</v>
      </c>
      <c r="W2383">
        <v>0</v>
      </c>
      <c r="X2383">
        <v>0</v>
      </c>
      <c r="Z2383" t="s">
        <v>23</v>
      </c>
    </row>
    <row r="2384" spans="1:26" x14ac:dyDescent="0.3">
      <c r="A2384" t="s">
        <v>181</v>
      </c>
      <c r="B2384">
        <v>52.4</v>
      </c>
      <c r="C2384" t="s">
        <v>23</v>
      </c>
      <c r="D2384">
        <v>2010</v>
      </c>
      <c r="E2384">
        <f t="shared" si="37"/>
        <v>0</v>
      </c>
      <c r="F2384" t="str">
        <v>low</v>
      </c>
      <c r="G2384">
        <v>336</v>
      </c>
      <c r="H2384">
        <v>52</v>
      </c>
      <c r="I2384">
        <v>0.01</v>
      </c>
      <c r="J2384">
        <v>0</v>
      </c>
      <c r="K2384">
        <v>0</v>
      </c>
      <c r="L2384">
        <v>115</v>
      </c>
      <c r="M2384">
        <v>22</v>
      </c>
      <c r="N2384">
        <v>83</v>
      </c>
      <c r="O2384">
        <v>49</v>
      </c>
      <c r="P2384">
        <v>0</v>
      </c>
      <c r="Q2384">
        <v>45</v>
      </c>
      <c r="R2384">
        <v>0.8</v>
      </c>
      <c r="S2384">
        <v>0</v>
      </c>
      <c r="T2384">
        <v>0</v>
      </c>
      <c r="U2384">
        <v>7</v>
      </c>
      <c r="V2384">
        <v>6.8</v>
      </c>
      <c r="W2384">
        <v>0</v>
      </c>
      <c r="X2384">
        <v>0</v>
      </c>
      <c r="Z2384" t="s">
        <v>23</v>
      </c>
    </row>
    <row r="2385" spans="1:26" x14ac:dyDescent="0.3">
      <c r="A2385" t="s">
        <v>181</v>
      </c>
      <c r="B2385">
        <v>52.2</v>
      </c>
      <c r="C2385" t="s">
        <v>23</v>
      </c>
      <c r="D2385">
        <v>2009</v>
      </c>
      <c r="E2385">
        <f t="shared" si="37"/>
        <v>0</v>
      </c>
      <c r="F2385" t="str">
        <v>low</v>
      </c>
      <c r="G2385">
        <v>335</v>
      </c>
      <c r="H2385">
        <v>52</v>
      </c>
      <c r="I2385">
        <v>0.01</v>
      </c>
      <c r="J2385">
        <v>0</v>
      </c>
      <c r="K2385">
        <v>0</v>
      </c>
      <c r="L2385">
        <v>13</v>
      </c>
      <c r="M2385">
        <v>21.5</v>
      </c>
      <c r="N2385">
        <v>84</v>
      </c>
      <c r="O2385">
        <v>41</v>
      </c>
      <c r="P2385">
        <v>0</v>
      </c>
      <c r="Q2385">
        <v>42</v>
      </c>
      <c r="R2385">
        <v>0.8</v>
      </c>
      <c r="S2385">
        <v>0</v>
      </c>
      <c r="T2385">
        <v>0</v>
      </c>
      <c r="U2385">
        <v>7.1</v>
      </c>
      <c r="V2385">
        <v>6.9</v>
      </c>
      <c r="W2385">
        <v>0</v>
      </c>
      <c r="X2385">
        <v>0</v>
      </c>
      <c r="Z2385" t="s">
        <v>23</v>
      </c>
    </row>
    <row r="2386" spans="1:26" x14ac:dyDescent="0.3">
      <c r="A2386" t="s">
        <v>181</v>
      </c>
      <c r="B2386">
        <v>51.9</v>
      </c>
      <c r="C2386" t="s">
        <v>23</v>
      </c>
      <c r="D2386">
        <v>2008</v>
      </c>
      <c r="E2386">
        <f t="shared" si="37"/>
        <v>0</v>
      </c>
      <c r="F2386" t="str">
        <v>low</v>
      </c>
      <c r="G2386">
        <v>336</v>
      </c>
      <c r="H2386">
        <v>52</v>
      </c>
      <c r="I2386">
        <v>0.01</v>
      </c>
      <c r="J2386">
        <v>0</v>
      </c>
      <c r="K2386">
        <v>0</v>
      </c>
      <c r="L2386">
        <v>1081</v>
      </c>
      <c r="M2386">
        <v>21.1</v>
      </c>
      <c r="N2386">
        <v>84</v>
      </c>
      <c r="O2386">
        <v>4</v>
      </c>
      <c r="P2386">
        <v>0</v>
      </c>
      <c r="Q2386">
        <v>31</v>
      </c>
      <c r="R2386">
        <v>0.9</v>
      </c>
      <c r="S2386">
        <v>0</v>
      </c>
      <c r="T2386">
        <v>0</v>
      </c>
      <c r="U2386">
        <v>7.2</v>
      </c>
      <c r="V2386">
        <v>7</v>
      </c>
      <c r="W2386">
        <v>0</v>
      </c>
      <c r="X2386">
        <v>0</v>
      </c>
      <c r="Z2386" t="s">
        <v>23</v>
      </c>
    </row>
    <row r="2387" spans="1:26" x14ac:dyDescent="0.3">
      <c r="A2387" t="s">
        <v>181</v>
      </c>
      <c r="B2387">
        <v>51.5</v>
      </c>
      <c r="C2387" t="s">
        <v>23</v>
      </c>
      <c r="D2387">
        <v>2007</v>
      </c>
      <c r="E2387">
        <f t="shared" si="37"/>
        <v>0</v>
      </c>
      <c r="F2387" t="str">
        <v>low</v>
      </c>
      <c r="G2387">
        <v>34</v>
      </c>
      <c r="H2387">
        <v>52</v>
      </c>
      <c r="I2387">
        <v>0.01</v>
      </c>
      <c r="J2387">
        <v>0</v>
      </c>
      <c r="K2387">
        <v>0</v>
      </c>
      <c r="L2387">
        <v>1149</v>
      </c>
      <c r="M2387">
        <v>2.7</v>
      </c>
      <c r="N2387">
        <v>84</v>
      </c>
      <c r="O2387">
        <v>4</v>
      </c>
      <c r="P2387">
        <v>0</v>
      </c>
      <c r="Q2387">
        <v>4</v>
      </c>
      <c r="R2387">
        <v>0.9</v>
      </c>
      <c r="S2387">
        <v>0</v>
      </c>
      <c r="T2387">
        <v>0</v>
      </c>
      <c r="U2387">
        <v>7.3</v>
      </c>
      <c r="V2387">
        <v>7.1</v>
      </c>
      <c r="W2387">
        <v>0</v>
      </c>
      <c r="X2387">
        <v>0</v>
      </c>
      <c r="Z2387" t="s">
        <v>23</v>
      </c>
    </row>
    <row r="2388" spans="1:26" x14ac:dyDescent="0.3">
      <c r="A2388" t="s">
        <v>181</v>
      </c>
      <c r="B2388">
        <v>51.5</v>
      </c>
      <c r="C2388" t="s">
        <v>23</v>
      </c>
      <c r="D2388">
        <v>2006</v>
      </c>
      <c r="E2388">
        <f t="shared" si="37"/>
        <v>0</v>
      </c>
      <c r="F2388" t="str">
        <v>low</v>
      </c>
      <c r="G2388">
        <v>337</v>
      </c>
      <c r="H2388">
        <v>51</v>
      </c>
      <c r="I2388">
        <v>0.01</v>
      </c>
      <c r="J2388">
        <v>0</v>
      </c>
      <c r="K2388">
        <v>0</v>
      </c>
      <c r="L2388">
        <v>7</v>
      </c>
      <c r="M2388">
        <v>2.2000000000000002</v>
      </c>
      <c r="N2388">
        <v>83</v>
      </c>
      <c r="O2388">
        <v>26</v>
      </c>
      <c r="P2388">
        <v>0</v>
      </c>
      <c r="Q2388">
        <v>26</v>
      </c>
      <c r="R2388">
        <v>0.9</v>
      </c>
      <c r="S2388">
        <v>0</v>
      </c>
      <c r="T2388">
        <v>0</v>
      </c>
      <c r="U2388">
        <v>7.4</v>
      </c>
      <c r="V2388">
        <v>7.2</v>
      </c>
      <c r="W2388">
        <v>0</v>
      </c>
      <c r="X2388">
        <v>0</v>
      </c>
      <c r="Z2388" t="s">
        <v>23</v>
      </c>
    </row>
    <row r="2389" spans="1:26" x14ac:dyDescent="0.3">
      <c r="A2389" t="s">
        <v>181</v>
      </c>
      <c r="B2389">
        <v>51.6</v>
      </c>
      <c r="C2389" t="s">
        <v>23</v>
      </c>
      <c r="D2389">
        <v>2005</v>
      </c>
      <c r="E2389">
        <f t="shared" si="37"/>
        <v>0</v>
      </c>
      <c r="F2389" t="str">
        <v>low</v>
      </c>
      <c r="G2389">
        <v>334</v>
      </c>
      <c r="H2389">
        <v>50</v>
      </c>
      <c r="I2389">
        <v>0.01</v>
      </c>
      <c r="J2389">
        <v>0</v>
      </c>
      <c r="K2389">
        <v>0</v>
      </c>
      <c r="L2389">
        <v>0</v>
      </c>
      <c r="M2389">
        <v>19.8</v>
      </c>
      <c r="N2389">
        <v>82</v>
      </c>
      <c r="O2389">
        <v>35</v>
      </c>
      <c r="P2389">
        <v>0</v>
      </c>
      <c r="Q2389">
        <v>35</v>
      </c>
      <c r="R2389">
        <v>0.9</v>
      </c>
      <c r="S2389">
        <v>0</v>
      </c>
      <c r="T2389">
        <v>0</v>
      </c>
      <c r="U2389">
        <v>7.5</v>
      </c>
      <c r="V2389">
        <v>7.3</v>
      </c>
      <c r="W2389">
        <v>0</v>
      </c>
      <c r="X2389">
        <v>0</v>
      </c>
      <c r="Z2389" t="s">
        <v>23</v>
      </c>
    </row>
    <row r="2390" spans="1:26" x14ac:dyDescent="0.3">
      <c r="A2390" t="s">
        <v>181</v>
      </c>
      <c r="B2390">
        <v>51.2</v>
      </c>
      <c r="C2390" t="s">
        <v>23</v>
      </c>
      <c r="D2390">
        <v>2004</v>
      </c>
      <c r="E2390">
        <f t="shared" si="37"/>
        <v>0</v>
      </c>
      <c r="F2390" t="str">
        <v>low</v>
      </c>
      <c r="G2390">
        <v>341</v>
      </c>
      <c r="H2390">
        <v>49</v>
      </c>
      <c r="I2390">
        <v>0.01</v>
      </c>
      <c r="J2390">
        <v>0</v>
      </c>
      <c r="K2390">
        <v>0</v>
      </c>
      <c r="L2390">
        <v>12008</v>
      </c>
      <c r="M2390">
        <v>19.399999999999999</v>
      </c>
      <c r="N2390">
        <v>80</v>
      </c>
      <c r="O2390">
        <v>3</v>
      </c>
      <c r="P2390">
        <v>0</v>
      </c>
      <c r="Q2390">
        <v>3</v>
      </c>
      <c r="R2390">
        <v>0.9</v>
      </c>
      <c r="S2390">
        <v>0</v>
      </c>
      <c r="T2390">
        <v>0</v>
      </c>
      <c r="U2390">
        <v>7.6</v>
      </c>
      <c r="V2390">
        <v>7.4</v>
      </c>
      <c r="W2390">
        <v>0</v>
      </c>
      <c r="X2390">
        <v>0</v>
      </c>
      <c r="Z2390" t="s">
        <v>23</v>
      </c>
    </row>
    <row r="2391" spans="1:26" x14ac:dyDescent="0.3">
      <c r="A2391" t="s">
        <v>181</v>
      </c>
      <c r="B2391">
        <v>51.1</v>
      </c>
      <c r="C2391" t="s">
        <v>23</v>
      </c>
      <c r="D2391">
        <v>2003</v>
      </c>
      <c r="E2391">
        <f t="shared" si="37"/>
        <v>0</v>
      </c>
      <c r="F2391" t="str">
        <v>low</v>
      </c>
      <c r="G2391">
        <v>344</v>
      </c>
      <c r="H2391">
        <v>48</v>
      </c>
      <c r="I2391">
        <v>0.01</v>
      </c>
      <c r="J2391">
        <v>0</v>
      </c>
      <c r="K2391">
        <v>0</v>
      </c>
      <c r="L2391">
        <v>8257</v>
      </c>
      <c r="M2391">
        <v>19</v>
      </c>
      <c r="N2391">
        <v>78</v>
      </c>
      <c r="O2391">
        <v>4</v>
      </c>
      <c r="P2391">
        <v>0</v>
      </c>
      <c r="Q2391">
        <v>4</v>
      </c>
      <c r="R2391">
        <v>0.9</v>
      </c>
      <c r="S2391">
        <v>0</v>
      </c>
      <c r="T2391">
        <v>0</v>
      </c>
      <c r="U2391">
        <v>7.7</v>
      </c>
      <c r="V2391">
        <v>7.5</v>
      </c>
      <c r="W2391">
        <v>0</v>
      </c>
      <c r="X2391">
        <v>0</v>
      </c>
      <c r="Z2391" t="s">
        <v>23</v>
      </c>
    </row>
    <row r="2392" spans="1:26" x14ac:dyDescent="0.3">
      <c r="A2392" t="s">
        <v>181</v>
      </c>
      <c r="B2392">
        <v>58</v>
      </c>
      <c r="C2392" t="s">
        <v>23</v>
      </c>
      <c r="D2392">
        <v>2002</v>
      </c>
      <c r="E2392">
        <f t="shared" si="37"/>
        <v>0</v>
      </c>
      <c r="F2392" t="str">
        <v>low</v>
      </c>
      <c r="G2392">
        <v>348</v>
      </c>
      <c r="H2392">
        <v>47</v>
      </c>
      <c r="I2392">
        <v>0.01</v>
      </c>
      <c r="J2392">
        <v>0</v>
      </c>
      <c r="K2392">
        <v>0</v>
      </c>
      <c r="L2392">
        <v>9559</v>
      </c>
      <c r="M2392">
        <v>18.600000000000001</v>
      </c>
      <c r="N2392">
        <v>77</v>
      </c>
      <c r="O2392">
        <v>4</v>
      </c>
      <c r="P2392">
        <v>0</v>
      </c>
      <c r="Q2392">
        <v>4</v>
      </c>
      <c r="R2392">
        <v>0.9</v>
      </c>
      <c r="S2392">
        <v>0</v>
      </c>
      <c r="T2392">
        <v>0</v>
      </c>
      <c r="U2392">
        <v>7.8</v>
      </c>
      <c r="V2392">
        <v>7.6</v>
      </c>
      <c r="W2392">
        <v>0</v>
      </c>
      <c r="X2392">
        <v>0</v>
      </c>
      <c r="Z2392" t="s">
        <v>23</v>
      </c>
    </row>
    <row r="2393" spans="1:26" x14ac:dyDescent="0.3">
      <c r="A2393" t="s">
        <v>181</v>
      </c>
      <c r="B2393">
        <v>57</v>
      </c>
      <c r="C2393" t="s">
        <v>23</v>
      </c>
      <c r="D2393">
        <v>2001</v>
      </c>
      <c r="E2393">
        <f t="shared" si="37"/>
        <v>0</v>
      </c>
      <c r="F2393" t="str">
        <v>low</v>
      </c>
      <c r="G2393">
        <v>352</v>
      </c>
      <c r="H2393">
        <v>46</v>
      </c>
      <c r="I2393">
        <v>0.01</v>
      </c>
      <c r="J2393">
        <v>0</v>
      </c>
      <c r="K2393">
        <v>0</v>
      </c>
      <c r="L2393">
        <v>3571</v>
      </c>
      <c r="M2393">
        <v>18.2</v>
      </c>
      <c r="N2393">
        <v>75</v>
      </c>
      <c r="O2393">
        <v>33</v>
      </c>
      <c r="P2393">
        <v>0</v>
      </c>
      <c r="Q2393">
        <v>33</v>
      </c>
      <c r="R2393">
        <v>0.8</v>
      </c>
      <c r="S2393">
        <v>0</v>
      </c>
      <c r="T2393">
        <v>0</v>
      </c>
      <c r="U2393">
        <v>7.9</v>
      </c>
      <c r="V2393">
        <v>7.7</v>
      </c>
      <c r="W2393">
        <v>0</v>
      </c>
      <c r="X2393">
        <v>0</v>
      </c>
      <c r="Z2393" t="s">
        <v>23</v>
      </c>
    </row>
    <row r="2394" spans="1:26" x14ac:dyDescent="0.3">
      <c r="A2394" t="s">
        <v>181</v>
      </c>
      <c r="B2394">
        <v>55</v>
      </c>
      <c r="C2394" t="s">
        <v>23</v>
      </c>
      <c r="D2394">
        <v>2000</v>
      </c>
      <c r="E2394">
        <f t="shared" si="37"/>
        <v>0</v>
      </c>
      <c r="F2394" t="str">
        <v>low</v>
      </c>
      <c r="G2394">
        <v>355</v>
      </c>
      <c r="H2394">
        <v>45</v>
      </c>
      <c r="I2394">
        <v>0.01</v>
      </c>
      <c r="J2394">
        <v>0</v>
      </c>
      <c r="K2394">
        <v>0</v>
      </c>
      <c r="L2394">
        <v>3965</v>
      </c>
      <c r="M2394">
        <v>17.8</v>
      </c>
      <c r="N2394">
        <v>74</v>
      </c>
      <c r="O2394">
        <v>37</v>
      </c>
      <c r="P2394">
        <v>0</v>
      </c>
      <c r="Q2394">
        <v>33</v>
      </c>
      <c r="R2394">
        <v>0.8</v>
      </c>
      <c r="S2394">
        <v>0</v>
      </c>
      <c r="T2394">
        <v>0</v>
      </c>
      <c r="U2394">
        <v>8</v>
      </c>
      <c r="V2394">
        <v>7.9</v>
      </c>
      <c r="W2394">
        <v>0</v>
      </c>
      <c r="X2394">
        <v>0</v>
      </c>
      <c r="Z2394" t="s">
        <v>23</v>
      </c>
    </row>
    <row r="2395" spans="1:26" x14ac:dyDescent="0.3">
      <c r="A2395" t="s">
        <v>182</v>
      </c>
      <c r="B2395">
        <v>62.9</v>
      </c>
      <c r="C2395" t="s">
        <v>23</v>
      </c>
      <c r="D2395">
        <v>2015</v>
      </c>
      <c r="E2395">
        <f t="shared" si="37"/>
        <v>0</v>
      </c>
      <c r="F2395" t="str">
        <v>low</v>
      </c>
      <c r="G2395">
        <v>328</v>
      </c>
      <c r="H2395">
        <v>42</v>
      </c>
      <c r="I2395">
        <v>0</v>
      </c>
      <c r="J2395">
        <v>0</v>
      </c>
      <c r="K2395">
        <v>75</v>
      </c>
      <c r="L2395">
        <v>17</v>
      </c>
      <c r="M2395">
        <v>51.1</v>
      </c>
      <c r="N2395">
        <v>52</v>
      </c>
      <c r="O2395">
        <v>75</v>
      </c>
      <c r="P2395">
        <v>0</v>
      </c>
      <c r="Q2395">
        <v>75</v>
      </c>
      <c r="R2395">
        <v>3.6</v>
      </c>
      <c r="S2395">
        <v>5769.7725799999998</v>
      </c>
      <c r="T2395">
        <v>5511976.6799999997</v>
      </c>
      <c r="U2395">
        <v>4.4000000000000004</v>
      </c>
      <c r="V2395">
        <v>5.3</v>
      </c>
      <c r="W2395">
        <v>0.66500000000000004</v>
      </c>
      <c r="X2395">
        <v>13</v>
      </c>
      <c r="Z2395" t="s">
        <v>23</v>
      </c>
    </row>
    <row r="2396" spans="1:26" x14ac:dyDescent="0.3">
      <c r="A2396" t="s">
        <v>182</v>
      </c>
      <c r="B2396">
        <v>62</v>
      </c>
      <c r="C2396" t="s">
        <v>23</v>
      </c>
      <c r="D2396">
        <v>2014</v>
      </c>
      <c r="E2396">
        <f t="shared" si="37"/>
        <v>0</v>
      </c>
      <c r="F2396" t="str">
        <v>low</v>
      </c>
      <c r="G2396">
        <v>347</v>
      </c>
      <c r="H2396">
        <v>42</v>
      </c>
      <c r="I2396">
        <v>7.38</v>
      </c>
      <c r="J2396">
        <v>922.05073130000005</v>
      </c>
      <c r="K2396">
        <v>8</v>
      </c>
      <c r="L2396">
        <v>66</v>
      </c>
      <c r="M2396">
        <v>5.3</v>
      </c>
      <c r="N2396">
        <v>52</v>
      </c>
      <c r="O2396">
        <v>77</v>
      </c>
      <c r="P2396">
        <v>8.8000000000000007</v>
      </c>
      <c r="Q2396">
        <v>77</v>
      </c>
      <c r="R2396">
        <v>3.7</v>
      </c>
      <c r="S2396">
        <v>6479.6256590000003</v>
      </c>
      <c r="T2396">
        <v>54146734.740000002</v>
      </c>
      <c r="U2396">
        <v>4.9000000000000004</v>
      </c>
      <c r="V2396">
        <v>5.9</v>
      </c>
      <c r="W2396">
        <v>0.66</v>
      </c>
      <c r="X2396">
        <v>13</v>
      </c>
      <c r="Z2396" t="s">
        <v>23</v>
      </c>
    </row>
    <row r="2397" spans="1:26" x14ac:dyDescent="0.3">
      <c r="A2397" t="s">
        <v>182</v>
      </c>
      <c r="B2397">
        <v>69</v>
      </c>
      <c r="C2397" t="s">
        <v>23</v>
      </c>
      <c r="D2397">
        <v>2013</v>
      </c>
      <c r="E2397">
        <f t="shared" si="37"/>
        <v>0</v>
      </c>
      <c r="F2397" t="str">
        <v>low</v>
      </c>
      <c r="G2397">
        <v>371</v>
      </c>
      <c r="H2397">
        <v>43</v>
      </c>
      <c r="I2397">
        <v>7.34</v>
      </c>
      <c r="J2397">
        <v>978.59052870000005</v>
      </c>
      <c r="K2397">
        <v>7</v>
      </c>
      <c r="L2397">
        <v>25</v>
      </c>
      <c r="M2397">
        <v>49.5</v>
      </c>
      <c r="N2397">
        <v>54</v>
      </c>
      <c r="O2397">
        <v>73</v>
      </c>
      <c r="P2397">
        <v>8.7799999999999994</v>
      </c>
      <c r="Q2397">
        <v>73</v>
      </c>
      <c r="R2397">
        <v>4.5</v>
      </c>
      <c r="S2397">
        <v>6876.9538210000001</v>
      </c>
      <c r="T2397">
        <v>53311955.609999999</v>
      </c>
      <c r="U2397">
        <v>5.4</v>
      </c>
      <c r="V2397">
        <v>6.5</v>
      </c>
      <c r="W2397">
        <v>0.65200000000000002</v>
      </c>
      <c r="X2397">
        <v>12.8</v>
      </c>
      <c r="Z2397" t="s">
        <v>23</v>
      </c>
    </row>
    <row r="2398" spans="1:26" x14ac:dyDescent="0.3">
      <c r="A2398" t="s">
        <v>182</v>
      </c>
      <c r="B2398">
        <v>59.2</v>
      </c>
      <c r="C2398" t="s">
        <v>23</v>
      </c>
      <c r="D2398">
        <v>2012</v>
      </c>
      <c r="E2398">
        <f t="shared" si="37"/>
        <v>0</v>
      </c>
      <c r="F2398" t="str">
        <v>low</v>
      </c>
      <c r="G2398">
        <v>48</v>
      </c>
      <c r="H2398">
        <v>43</v>
      </c>
      <c r="I2398">
        <v>7.38</v>
      </c>
      <c r="J2398">
        <v>1089.9548380000001</v>
      </c>
      <c r="K2398">
        <v>68</v>
      </c>
      <c r="L2398">
        <v>32</v>
      </c>
      <c r="M2398">
        <v>48.7</v>
      </c>
      <c r="N2398">
        <v>56</v>
      </c>
      <c r="O2398">
        <v>65</v>
      </c>
      <c r="P2398">
        <v>8.7899999999999991</v>
      </c>
      <c r="Q2398">
        <v>65</v>
      </c>
      <c r="R2398">
        <v>7.6</v>
      </c>
      <c r="S2398">
        <v>7548.1636980000003</v>
      </c>
      <c r="T2398">
        <v>5256515.8</v>
      </c>
      <c r="U2398">
        <v>6</v>
      </c>
      <c r="V2398">
        <v>7.3</v>
      </c>
      <c r="W2398">
        <v>0.64400000000000002</v>
      </c>
      <c r="X2398">
        <v>12.8</v>
      </c>
      <c r="Z2398" t="s">
        <v>23</v>
      </c>
    </row>
    <row r="2399" spans="1:26" x14ac:dyDescent="0.3">
      <c r="A2399" t="s">
        <v>182</v>
      </c>
      <c r="B2399">
        <v>58.9</v>
      </c>
      <c r="C2399" t="s">
        <v>23</v>
      </c>
      <c r="D2399">
        <v>2011</v>
      </c>
      <c r="E2399">
        <f t="shared" si="37"/>
        <v>0</v>
      </c>
      <c r="F2399" t="str">
        <v>low</v>
      </c>
      <c r="G2399">
        <v>413</v>
      </c>
      <c r="H2399">
        <v>43</v>
      </c>
      <c r="I2399">
        <v>7.38</v>
      </c>
      <c r="J2399">
        <v>123.75333500000001</v>
      </c>
      <c r="K2399">
        <v>76</v>
      </c>
      <c r="L2399">
        <v>92</v>
      </c>
      <c r="M2399">
        <v>47.9</v>
      </c>
      <c r="N2399">
        <v>58</v>
      </c>
      <c r="O2399">
        <v>69</v>
      </c>
      <c r="P2399">
        <v>8.61</v>
      </c>
      <c r="Q2399">
        <v>69</v>
      </c>
      <c r="R2399">
        <v>8.5</v>
      </c>
      <c r="S2399">
        <v>849.95422399999995</v>
      </c>
      <c r="T2399">
        <v>51729345.359999999</v>
      </c>
      <c r="U2399">
        <v>6.6</v>
      </c>
      <c r="V2399">
        <v>8</v>
      </c>
      <c r="W2399">
        <v>0.63800000000000001</v>
      </c>
      <c r="X2399">
        <v>12.8</v>
      </c>
      <c r="Z2399" t="s">
        <v>23</v>
      </c>
    </row>
    <row r="2400" spans="1:26" x14ac:dyDescent="0.3">
      <c r="A2400" t="s">
        <v>182</v>
      </c>
      <c r="B2400">
        <v>58</v>
      </c>
      <c r="C2400" t="s">
        <v>23</v>
      </c>
      <c r="D2400">
        <v>2010</v>
      </c>
      <c r="E2400">
        <f t="shared" si="37"/>
        <v>0</v>
      </c>
      <c r="F2400" t="str">
        <v>low</v>
      </c>
      <c r="G2400">
        <v>428</v>
      </c>
      <c r="H2400">
        <v>43</v>
      </c>
      <c r="I2400">
        <v>7.28</v>
      </c>
      <c r="J2400">
        <v>1038.885632</v>
      </c>
      <c r="K2400">
        <v>71</v>
      </c>
      <c r="L2400">
        <v>12499</v>
      </c>
      <c r="M2400">
        <v>47.2</v>
      </c>
      <c r="N2400">
        <v>62</v>
      </c>
      <c r="O2400">
        <v>72</v>
      </c>
      <c r="P2400">
        <v>8.5</v>
      </c>
      <c r="Q2400">
        <v>72</v>
      </c>
      <c r="R2400">
        <v>11</v>
      </c>
      <c r="S2400">
        <v>7362.7613899999997</v>
      </c>
      <c r="T2400">
        <v>5979432.3600000003</v>
      </c>
      <c r="U2400">
        <v>7.3</v>
      </c>
      <c r="V2400">
        <v>8.9</v>
      </c>
      <c r="W2400">
        <v>0.63</v>
      </c>
      <c r="X2400">
        <v>12.8</v>
      </c>
      <c r="Z2400" t="s">
        <v>23</v>
      </c>
    </row>
    <row r="2401" spans="1:26" x14ac:dyDescent="0.3">
      <c r="A2401" t="s">
        <v>182</v>
      </c>
      <c r="B2401">
        <v>56.5</v>
      </c>
      <c r="C2401" t="s">
        <v>23</v>
      </c>
      <c r="D2401">
        <v>2009</v>
      </c>
      <c r="E2401">
        <f t="shared" si="37"/>
        <v>0</v>
      </c>
      <c r="F2401" t="str">
        <v>low</v>
      </c>
      <c r="G2401">
        <v>449</v>
      </c>
      <c r="H2401">
        <v>46</v>
      </c>
      <c r="I2401">
        <v>7.6</v>
      </c>
      <c r="J2401">
        <v>782.59871439999995</v>
      </c>
      <c r="K2401">
        <v>74</v>
      </c>
      <c r="L2401">
        <v>5857</v>
      </c>
      <c r="M2401">
        <v>46.4</v>
      </c>
      <c r="N2401">
        <v>70</v>
      </c>
      <c r="O2401">
        <v>75</v>
      </c>
      <c r="P2401">
        <v>8.39</v>
      </c>
      <c r="Q2401">
        <v>76</v>
      </c>
      <c r="R2401">
        <v>19</v>
      </c>
      <c r="S2401">
        <v>5888.6283999999996</v>
      </c>
      <c r="T2401">
        <v>5255813.1100000003</v>
      </c>
      <c r="U2401">
        <v>8.1</v>
      </c>
      <c r="V2401">
        <v>9.8000000000000007</v>
      </c>
      <c r="W2401">
        <v>0.622</v>
      </c>
      <c r="X2401">
        <v>12.8</v>
      </c>
      <c r="Z2401" t="s">
        <v>23</v>
      </c>
    </row>
    <row r="2402" spans="1:26" x14ac:dyDescent="0.3">
      <c r="A2402" t="s">
        <v>182</v>
      </c>
      <c r="B2402">
        <v>55.3</v>
      </c>
      <c r="C2402" t="s">
        <v>23</v>
      </c>
      <c r="D2402">
        <v>2008</v>
      </c>
      <c r="E2402">
        <f t="shared" si="37"/>
        <v>0</v>
      </c>
      <c r="F2402" t="str">
        <v>low</v>
      </c>
      <c r="G2402">
        <v>473</v>
      </c>
      <c r="H2402">
        <v>50</v>
      </c>
      <c r="I2402">
        <v>8.19</v>
      </c>
      <c r="J2402">
        <v>780.0336423</v>
      </c>
      <c r="K2402">
        <v>76</v>
      </c>
      <c r="L2402">
        <v>39</v>
      </c>
      <c r="M2402">
        <v>45.7</v>
      </c>
      <c r="N2402">
        <v>75</v>
      </c>
      <c r="O2402">
        <v>77</v>
      </c>
      <c r="P2402">
        <v>7.75</v>
      </c>
      <c r="Q2402">
        <v>79</v>
      </c>
      <c r="R2402">
        <v>23.5</v>
      </c>
      <c r="S2402">
        <v>5786.5997200000002</v>
      </c>
      <c r="T2402">
        <v>49557573.299999997</v>
      </c>
      <c r="U2402">
        <v>8.9</v>
      </c>
      <c r="V2402">
        <v>1.7</v>
      </c>
      <c r="W2402">
        <v>0.61599999999999999</v>
      </c>
      <c r="X2402">
        <v>12.9</v>
      </c>
      <c r="Z2402" t="s">
        <v>23</v>
      </c>
    </row>
    <row r="2403" spans="1:26" x14ac:dyDescent="0.3">
      <c r="A2403" t="s">
        <v>182</v>
      </c>
      <c r="B2403">
        <v>54.5</v>
      </c>
      <c r="C2403" t="s">
        <v>23</v>
      </c>
      <c r="D2403">
        <v>2007</v>
      </c>
      <c r="E2403">
        <f t="shared" si="37"/>
        <v>0</v>
      </c>
      <c r="F2403" t="str">
        <v>low</v>
      </c>
      <c r="G2403">
        <v>486</v>
      </c>
      <c r="H2403">
        <v>51</v>
      </c>
      <c r="I2403">
        <v>8.48</v>
      </c>
      <c r="J2403">
        <v>805.49007900000004</v>
      </c>
      <c r="K2403">
        <v>83</v>
      </c>
      <c r="L2403">
        <v>31</v>
      </c>
      <c r="M2403">
        <v>45</v>
      </c>
      <c r="N2403">
        <v>79</v>
      </c>
      <c r="O2403">
        <v>79</v>
      </c>
      <c r="P2403">
        <v>7.53</v>
      </c>
      <c r="Q2403">
        <v>82</v>
      </c>
      <c r="R2403">
        <v>26.4</v>
      </c>
      <c r="S2403">
        <v>6125.39984</v>
      </c>
      <c r="T2403">
        <v>48883844.990000002</v>
      </c>
      <c r="U2403">
        <v>9.6999999999999993</v>
      </c>
      <c r="V2403">
        <v>11.7</v>
      </c>
      <c r="W2403">
        <v>0.61199999999999999</v>
      </c>
      <c r="X2403">
        <v>12.9</v>
      </c>
      <c r="Z2403" t="s">
        <v>23</v>
      </c>
    </row>
    <row r="2404" spans="1:26" x14ac:dyDescent="0.3">
      <c r="A2404" t="s">
        <v>182</v>
      </c>
      <c r="B2404">
        <v>54</v>
      </c>
      <c r="C2404" t="s">
        <v>23</v>
      </c>
      <c r="D2404">
        <v>2006</v>
      </c>
      <c r="E2404">
        <f t="shared" si="37"/>
        <v>0</v>
      </c>
      <c r="F2404" t="str">
        <v>low</v>
      </c>
      <c r="G2404">
        <v>496</v>
      </c>
      <c r="H2404">
        <v>54</v>
      </c>
      <c r="I2404">
        <v>8.5</v>
      </c>
      <c r="J2404">
        <v>732.12553049999997</v>
      </c>
      <c r="K2404">
        <v>83</v>
      </c>
      <c r="L2404">
        <v>81</v>
      </c>
      <c r="M2404">
        <v>44.3</v>
      </c>
      <c r="N2404">
        <v>82</v>
      </c>
      <c r="O2404">
        <v>79</v>
      </c>
      <c r="P2404">
        <v>7.57</v>
      </c>
      <c r="Q2404">
        <v>82</v>
      </c>
      <c r="R2404">
        <v>28.1</v>
      </c>
      <c r="S2404">
        <v>5631.7348499999998</v>
      </c>
      <c r="T2404">
        <v>4823384.4800000004</v>
      </c>
      <c r="U2404">
        <v>1.6</v>
      </c>
      <c r="V2404">
        <v>12.8</v>
      </c>
      <c r="W2404">
        <v>0.60899999999999999</v>
      </c>
      <c r="X2404">
        <v>12.9</v>
      </c>
      <c r="Z2404" t="s">
        <v>23</v>
      </c>
    </row>
    <row r="2405" spans="1:26" x14ac:dyDescent="0.3">
      <c r="A2405" t="s">
        <v>182</v>
      </c>
      <c r="B2405">
        <v>53.8</v>
      </c>
      <c r="C2405" t="s">
        <v>23</v>
      </c>
      <c r="D2405">
        <v>2005</v>
      </c>
      <c r="E2405">
        <f t="shared" si="37"/>
        <v>0</v>
      </c>
      <c r="F2405" t="str">
        <v>low</v>
      </c>
      <c r="G2405">
        <v>498</v>
      </c>
      <c r="H2405">
        <v>55</v>
      </c>
      <c r="I2405">
        <v>8.69</v>
      </c>
      <c r="J2405">
        <v>709.31709669999998</v>
      </c>
      <c r="K2405">
        <v>79</v>
      </c>
      <c r="L2405">
        <v>615</v>
      </c>
      <c r="M2405">
        <v>43.6</v>
      </c>
      <c r="N2405">
        <v>84</v>
      </c>
      <c r="O2405">
        <v>75</v>
      </c>
      <c r="P2405">
        <v>7.77</v>
      </c>
      <c r="Q2405">
        <v>79</v>
      </c>
      <c r="R2405">
        <v>29.5</v>
      </c>
      <c r="S2405">
        <v>5414.6343260000003</v>
      </c>
      <c r="T2405">
        <v>476667.24</v>
      </c>
      <c r="U2405">
        <v>11.6</v>
      </c>
      <c r="V2405">
        <v>13.9</v>
      </c>
      <c r="W2405">
        <v>0.60899999999999999</v>
      </c>
      <c r="X2405">
        <v>12.9</v>
      </c>
      <c r="Z2405" t="s">
        <v>23</v>
      </c>
    </row>
    <row r="2406" spans="1:26" x14ac:dyDescent="0.3">
      <c r="A2406" t="s">
        <v>182</v>
      </c>
      <c r="B2406">
        <v>53.7</v>
      </c>
      <c r="C2406" t="s">
        <v>23</v>
      </c>
      <c r="D2406">
        <v>2004</v>
      </c>
      <c r="E2406">
        <f t="shared" si="37"/>
        <v>0</v>
      </c>
      <c r="F2406" t="str">
        <v>low</v>
      </c>
      <c r="G2406">
        <v>497</v>
      </c>
      <c r="H2406">
        <v>55</v>
      </c>
      <c r="I2406">
        <v>6.96</v>
      </c>
      <c r="J2406">
        <v>622.04380900000001</v>
      </c>
      <c r="K2406">
        <v>76</v>
      </c>
      <c r="L2406">
        <v>830</v>
      </c>
      <c r="M2406">
        <v>42.9</v>
      </c>
      <c r="N2406">
        <v>83</v>
      </c>
      <c r="O2406">
        <v>73</v>
      </c>
      <c r="P2406">
        <v>7.93</v>
      </c>
      <c r="Q2406">
        <v>74</v>
      </c>
      <c r="R2406">
        <v>29.7</v>
      </c>
      <c r="S2406">
        <v>4863.5168800000001</v>
      </c>
      <c r="T2406">
        <v>4717.99</v>
      </c>
      <c r="U2406">
        <v>12.6</v>
      </c>
      <c r="V2406">
        <v>15</v>
      </c>
      <c r="W2406">
        <v>0.61099999999999999</v>
      </c>
      <c r="X2406">
        <v>12.9</v>
      </c>
      <c r="Z2406" t="s">
        <v>23</v>
      </c>
    </row>
    <row r="2407" spans="1:26" x14ac:dyDescent="0.3">
      <c r="A2407" t="s">
        <v>182</v>
      </c>
      <c r="B2407">
        <v>54</v>
      </c>
      <c r="C2407" t="s">
        <v>23</v>
      </c>
      <c r="D2407">
        <v>2003</v>
      </c>
      <c r="E2407">
        <f t="shared" si="37"/>
        <v>0</v>
      </c>
      <c r="F2407" t="str">
        <v>low</v>
      </c>
      <c r="G2407">
        <v>485</v>
      </c>
      <c r="H2407">
        <v>55</v>
      </c>
      <c r="I2407">
        <v>6.93</v>
      </c>
      <c r="J2407">
        <v>519.15637809999998</v>
      </c>
      <c r="K2407">
        <v>71</v>
      </c>
      <c r="L2407">
        <v>244</v>
      </c>
      <c r="M2407">
        <v>42.2</v>
      </c>
      <c r="N2407">
        <v>82</v>
      </c>
      <c r="O2407">
        <v>7</v>
      </c>
      <c r="P2407">
        <v>8.26</v>
      </c>
      <c r="Q2407">
        <v>69</v>
      </c>
      <c r="R2407">
        <v>28.9</v>
      </c>
      <c r="S2407">
        <v>3775.6827499999999</v>
      </c>
      <c r="T2407">
        <v>46418193.899999999</v>
      </c>
      <c r="U2407">
        <v>13.5</v>
      </c>
      <c r="V2407">
        <v>16.100000000000001</v>
      </c>
      <c r="W2407">
        <v>0.61299999999999999</v>
      </c>
      <c r="X2407">
        <v>12.9</v>
      </c>
      <c r="Z2407" t="s">
        <v>23</v>
      </c>
    </row>
    <row r="2408" spans="1:26" x14ac:dyDescent="0.3">
      <c r="A2408" t="s">
        <v>182</v>
      </c>
      <c r="B2408">
        <v>54.9</v>
      </c>
      <c r="C2408" t="s">
        <v>23</v>
      </c>
      <c r="D2408">
        <v>2002</v>
      </c>
      <c r="E2408">
        <f t="shared" si="37"/>
        <v>0</v>
      </c>
      <c r="F2408" t="str">
        <v>low</v>
      </c>
      <c r="G2408">
        <v>459</v>
      </c>
      <c r="H2408">
        <v>54</v>
      </c>
      <c r="I2408">
        <v>7.04</v>
      </c>
      <c r="J2408">
        <v>346.53160070000001</v>
      </c>
      <c r="K2408">
        <v>72</v>
      </c>
      <c r="L2408">
        <v>1043</v>
      </c>
      <c r="M2408">
        <v>41.6</v>
      </c>
      <c r="N2408">
        <v>79</v>
      </c>
      <c r="O2408">
        <v>7</v>
      </c>
      <c r="P2408">
        <v>8.9</v>
      </c>
      <c r="Q2408">
        <v>7</v>
      </c>
      <c r="R2408">
        <v>26.6</v>
      </c>
      <c r="S2408">
        <v>2518.3982609999998</v>
      </c>
      <c r="T2408">
        <v>45855482.880000003</v>
      </c>
      <c r="U2408">
        <v>14.5</v>
      </c>
      <c r="V2408">
        <v>17.100000000000001</v>
      </c>
      <c r="W2408">
        <v>0.62</v>
      </c>
      <c r="X2408">
        <v>12.9</v>
      </c>
      <c r="Z2408" t="s">
        <v>23</v>
      </c>
    </row>
    <row r="2409" spans="1:26" x14ac:dyDescent="0.3">
      <c r="A2409" t="s">
        <v>182</v>
      </c>
      <c r="B2409">
        <v>56</v>
      </c>
      <c r="C2409" t="s">
        <v>23</v>
      </c>
      <c r="D2409">
        <v>2001</v>
      </c>
      <c r="E2409">
        <f t="shared" si="37"/>
        <v>0</v>
      </c>
      <c r="F2409" t="str">
        <v>low</v>
      </c>
      <c r="G2409">
        <v>429</v>
      </c>
      <c r="H2409">
        <v>52</v>
      </c>
      <c r="I2409">
        <v>7.38</v>
      </c>
      <c r="J2409">
        <v>365.2585722</v>
      </c>
      <c r="K2409">
        <v>72</v>
      </c>
      <c r="L2409">
        <v>1166</v>
      </c>
      <c r="M2409">
        <v>4.9000000000000004</v>
      </c>
      <c r="N2409">
        <v>76</v>
      </c>
      <c r="O2409">
        <v>71</v>
      </c>
      <c r="P2409">
        <v>8.31</v>
      </c>
      <c r="Q2409">
        <v>71</v>
      </c>
      <c r="R2409">
        <v>24</v>
      </c>
      <c r="S2409">
        <v>2681.7809999999999</v>
      </c>
      <c r="T2409">
        <v>45312937</v>
      </c>
      <c r="U2409">
        <v>15.4</v>
      </c>
      <c r="V2409">
        <v>18.100000000000001</v>
      </c>
      <c r="W2409">
        <v>0.629</v>
      </c>
      <c r="X2409">
        <v>13</v>
      </c>
      <c r="Z2409" t="s">
        <v>23</v>
      </c>
    </row>
    <row r="2410" spans="1:26" x14ac:dyDescent="0.3">
      <c r="A2410" t="s">
        <v>182</v>
      </c>
      <c r="B2410">
        <v>57.3</v>
      </c>
      <c r="C2410" t="s">
        <v>23</v>
      </c>
      <c r="D2410">
        <v>2000</v>
      </c>
      <c r="E2410">
        <f t="shared" si="37"/>
        <v>0</v>
      </c>
      <c r="F2410" t="str">
        <v>low</v>
      </c>
      <c r="G2410">
        <v>397</v>
      </c>
      <c r="H2410">
        <v>51</v>
      </c>
      <c r="I2410">
        <v>7.3</v>
      </c>
      <c r="J2410">
        <v>45.963808389999997</v>
      </c>
      <c r="K2410">
        <v>73</v>
      </c>
      <c r="L2410">
        <v>1459</v>
      </c>
      <c r="M2410">
        <v>4.0999999999999996</v>
      </c>
      <c r="N2410">
        <v>73</v>
      </c>
      <c r="O2410">
        <v>71</v>
      </c>
      <c r="P2410">
        <v>8.6999999999999993</v>
      </c>
      <c r="Q2410">
        <v>73</v>
      </c>
      <c r="R2410">
        <v>21.3</v>
      </c>
      <c r="S2410">
        <v>337.2253</v>
      </c>
      <c r="T2410">
        <v>44896856</v>
      </c>
      <c r="U2410">
        <v>16.3</v>
      </c>
      <c r="V2410">
        <v>19.100000000000001</v>
      </c>
      <c r="W2410">
        <v>0.63500000000000001</v>
      </c>
      <c r="X2410">
        <v>13</v>
      </c>
      <c r="Z2410" t="s">
        <v>23</v>
      </c>
    </row>
    <row r="2411" spans="1:26" x14ac:dyDescent="0.3">
      <c r="A2411" t="s">
        <v>183</v>
      </c>
      <c r="B2411">
        <v>57.3</v>
      </c>
      <c r="C2411" t="s">
        <v>23</v>
      </c>
      <c r="D2411">
        <v>2015</v>
      </c>
      <c r="E2411">
        <f t="shared" si="37"/>
        <v>0</v>
      </c>
      <c r="F2411" t="str">
        <v>low</v>
      </c>
      <c r="G2411">
        <v>332</v>
      </c>
      <c r="H2411">
        <v>26</v>
      </c>
      <c r="I2411">
        <v>0</v>
      </c>
      <c r="J2411">
        <v>0</v>
      </c>
      <c r="K2411">
        <v>31</v>
      </c>
      <c r="L2411">
        <v>878</v>
      </c>
      <c r="M2411">
        <v>0</v>
      </c>
      <c r="N2411">
        <v>39</v>
      </c>
      <c r="O2411">
        <v>41</v>
      </c>
      <c r="P2411">
        <v>0</v>
      </c>
      <c r="Q2411">
        <v>31</v>
      </c>
      <c r="R2411">
        <v>3.4</v>
      </c>
      <c r="S2411">
        <v>758.72578199999998</v>
      </c>
      <c r="T2411">
        <v>11882136</v>
      </c>
      <c r="U2411">
        <v>0</v>
      </c>
      <c r="V2411">
        <v>0</v>
      </c>
      <c r="W2411">
        <v>0.42099999999999999</v>
      </c>
      <c r="X2411">
        <v>4.9000000000000004</v>
      </c>
      <c r="Z2411" t="s">
        <v>23</v>
      </c>
    </row>
    <row r="2412" spans="1:26" x14ac:dyDescent="0.3">
      <c r="A2412" t="s">
        <v>183</v>
      </c>
      <c r="B2412">
        <v>56.6</v>
      </c>
      <c r="C2412" t="s">
        <v>23</v>
      </c>
      <c r="D2412">
        <v>2014</v>
      </c>
      <c r="E2412">
        <f t="shared" si="37"/>
        <v>0</v>
      </c>
      <c r="F2412" t="str">
        <v>low</v>
      </c>
      <c r="G2412">
        <v>343</v>
      </c>
      <c r="H2412">
        <v>26</v>
      </c>
      <c r="I2412">
        <v>0</v>
      </c>
      <c r="J2412">
        <v>46.074468600000003</v>
      </c>
      <c r="K2412">
        <v>0</v>
      </c>
      <c r="L2412">
        <v>441</v>
      </c>
      <c r="M2412">
        <v>0</v>
      </c>
      <c r="N2412">
        <v>39</v>
      </c>
      <c r="O2412">
        <v>44</v>
      </c>
      <c r="P2412">
        <v>2.74</v>
      </c>
      <c r="Q2412">
        <v>39</v>
      </c>
      <c r="R2412">
        <v>3.5</v>
      </c>
      <c r="S2412">
        <v>1151.861715</v>
      </c>
      <c r="T2412">
        <v>1153971</v>
      </c>
      <c r="U2412">
        <v>0</v>
      </c>
      <c r="V2412">
        <v>0</v>
      </c>
      <c r="W2412">
        <v>0.42099999999999999</v>
      </c>
      <c r="X2412">
        <v>4.9000000000000004</v>
      </c>
      <c r="Z2412" t="s">
        <v>23</v>
      </c>
    </row>
    <row r="2413" spans="1:26" x14ac:dyDescent="0.3">
      <c r="A2413" t="s">
        <v>183</v>
      </c>
      <c r="B2413">
        <v>56.4</v>
      </c>
      <c r="C2413" t="s">
        <v>23</v>
      </c>
      <c r="D2413">
        <v>2013</v>
      </c>
      <c r="E2413">
        <f t="shared" si="37"/>
        <v>0</v>
      </c>
      <c r="F2413" t="str">
        <v>low</v>
      </c>
      <c r="G2413">
        <v>345</v>
      </c>
      <c r="H2413">
        <v>26</v>
      </c>
      <c r="I2413">
        <v>0</v>
      </c>
      <c r="J2413">
        <v>47.44453</v>
      </c>
      <c r="K2413">
        <v>0</v>
      </c>
      <c r="L2413">
        <v>525</v>
      </c>
      <c r="M2413">
        <v>0</v>
      </c>
      <c r="N2413">
        <v>40</v>
      </c>
      <c r="O2413">
        <v>5</v>
      </c>
      <c r="P2413">
        <v>2.62</v>
      </c>
      <c r="Q2413">
        <v>45</v>
      </c>
      <c r="R2413">
        <v>3.6</v>
      </c>
      <c r="S2413">
        <v>1186.1132500000001</v>
      </c>
      <c r="T2413">
        <v>1117749</v>
      </c>
      <c r="U2413">
        <v>0</v>
      </c>
      <c r="V2413">
        <v>0</v>
      </c>
      <c r="W2413">
        <v>0.41699999999999998</v>
      </c>
      <c r="X2413">
        <v>4.9000000000000004</v>
      </c>
      <c r="Z2413" t="s">
        <v>23</v>
      </c>
    </row>
    <row r="2414" spans="1:26" x14ac:dyDescent="0.3">
      <c r="A2414" t="s">
        <v>183</v>
      </c>
      <c r="B2414">
        <v>56</v>
      </c>
      <c r="C2414" t="s">
        <v>23</v>
      </c>
      <c r="D2414">
        <v>2012</v>
      </c>
      <c r="E2414">
        <f t="shared" si="37"/>
        <v>0</v>
      </c>
      <c r="F2414" t="str">
        <v>low</v>
      </c>
      <c r="G2414">
        <v>347</v>
      </c>
      <c r="H2414">
        <v>26</v>
      </c>
      <c r="I2414">
        <v>0</v>
      </c>
      <c r="J2414">
        <v>38.338232400000003</v>
      </c>
      <c r="K2414">
        <v>0</v>
      </c>
      <c r="L2414">
        <v>1952</v>
      </c>
      <c r="M2414">
        <v>0</v>
      </c>
      <c r="N2414">
        <v>40</v>
      </c>
      <c r="O2414">
        <v>64</v>
      </c>
      <c r="P2414">
        <v>2.77</v>
      </c>
      <c r="Q2414">
        <v>59</v>
      </c>
      <c r="R2414">
        <v>3.8</v>
      </c>
      <c r="S2414">
        <v>958.45581000000004</v>
      </c>
      <c r="T2414">
        <v>1818258</v>
      </c>
      <c r="U2414">
        <v>0</v>
      </c>
      <c r="V2414">
        <v>0</v>
      </c>
      <c r="W2414">
        <v>0.41899999999999998</v>
      </c>
      <c r="X2414">
        <v>4.9000000000000004</v>
      </c>
      <c r="Z2414" t="s">
        <v>23</v>
      </c>
    </row>
    <row r="2415" spans="1:26" x14ac:dyDescent="0.3">
      <c r="A2415" t="s">
        <v>183</v>
      </c>
      <c r="B2415">
        <v>55.4</v>
      </c>
      <c r="C2415" t="s">
        <v>23</v>
      </c>
      <c r="D2415">
        <v>2011</v>
      </c>
      <c r="E2415">
        <f t="shared" si="37"/>
        <v>0</v>
      </c>
      <c r="F2415" t="str">
        <v>low</v>
      </c>
      <c r="G2415">
        <v>355</v>
      </c>
      <c r="H2415">
        <v>27</v>
      </c>
      <c r="I2415">
        <v>0</v>
      </c>
      <c r="J2415">
        <v>0</v>
      </c>
      <c r="K2415">
        <v>0</v>
      </c>
      <c r="L2415">
        <v>1256</v>
      </c>
      <c r="M2415">
        <v>0</v>
      </c>
      <c r="N2415">
        <v>41</v>
      </c>
      <c r="O2415">
        <v>66</v>
      </c>
      <c r="P2415">
        <v>0</v>
      </c>
      <c r="Q2415">
        <v>61</v>
      </c>
      <c r="R2415">
        <v>3.9</v>
      </c>
      <c r="S2415">
        <v>176.97130000000001</v>
      </c>
      <c r="T2415">
        <v>1448857</v>
      </c>
      <c r="U2415">
        <v>0</v>
      </c>
      <c r="V2415">
        <v>0</v>
      </c>
      <c r="W2415">
        <v>0.42899999999999999</v>
      </c>
      <c r="X2415">
        <v>4.9000000000000004</v>
      </c>
      <c r="Z2415" t="s">
        <v>23</v>
      </c>
    </row>
    <row r="2416" spans="1:26" x14ac:dyDescent="0.3">
      <c r="A2416" t="s">
        <v>183</v>
      </c>
      <c r="B2416">
        <v>55</v>
      </c>
      <c r="C2416" t="s">
        <v>23</v>
      </c>
      <c r="D2416">
        <v>2010</v>
      </c>
      <c r="E2416">
        <f t="shared" si="37"/>
        <v>0</v>
      </c>
      <c r="F2416" t="str">
        <v>low</v>
      </c>
      <c r="G2416">
        <v>359</v>
      </c>
      <c r="H2416">
        <v>27</v>
      </c>
      <c r="I2416">
        <v>0</v>
      </c>
      <c r="J2416">
        <v>0</v>
      </c>
      <c r="K2416">
        <v>0</v>
      </c>
      <c r="L2416">
        <v>0</v>
      </c>
      <c r="M2416">
        <v>0</v>
      </c>
      <c r="N2416">
        <v>41</v>
      </c>
      <c r="O2416">
        <v>0</v>
      </c>
      <c r="P2416">
        <v>0</v>
      </c>
      <c r="Q2416">
        <v>0</v>
      </c>
      <c r="R2416">
        <v>4</v>
      </c>
      <c r="S2416">
        <v>1562.2393460000001</v>
      </c>
      <c r="T2416">
        <v>167192</v>
      </c>
      <c r="U2416">
        <v>0</v>
      </c>
      <c r="V2416">
        <v>0</v>
      </c>
      <c r="W2416">
        <v>0</v>
      </c>
      <c r="X2416">
        <v>0</v>
      </c>
      <c r="Z2416" t="s">
        <v>23</v>
      </c>
    </row>
    <row r="2417" spans="1:26" x14ac:dyDescent="0.3">
      <c r="A2417" t="s">
        <v>183</v>
      </c>
      <c r="B2417">
        <v>54.3</v>
      </c>
      <c r="C2417" t="s">
        <v>23</v>
      </c>
      <c r="D2417">
        <v>2009</v>
      </c>
      <c r="E2417">
        <f t="shared" si="37"/>
        <v>0</v>
      </c>
      <c r="F2417" t="str">
        <v>low</v>
      </c>
      <c r="G2417">
        <v>369</v>
      </c>
      <c r="H2417">
        <v>27</v>
      </c>
      <c r="I2417">
        <v>0</v>
      </c>
      <c r="J2417">
        <v>0</v>
      </c>
      <c r="K2417">
        <v>0</v>
      </c>
      <c r="L2417">
        <v>0</v>
      </c>
      <c r="M2417">
        <v>0</v>
      </c>
      <c r="N2417">
        <v>42</v>
      </c>
      <c r="O2417">
        <v>0</v>
      </c>
      <c r="P2417">
        <v>0</v>
      </c>
      <c r="Q2417">
        <v>0</v>
      </c>
      <c r="R2417">
        <v>4.2</v>
      </c>
      <c r="S2417">
        <v>1264.78998</v>
      </c>
      <c r="T2417">
        <v>967667</v>
      </c>
      <c r="U2417">
        <v>0</v>
      </c>
      <c r="V2417">
        <v>0</v>
      </c>
      <c r="W2417">
        <v>0</v>
      </c>
      <c r="X2417">
        <v>0</v>
      </c>
      <c r="Z2417" t="s">
        <v>23</v>
      </c>
    </row>
    <row r="2418" spans="1:26" x14ac:dyDescent="0.3">
      <c r="A2418" t="s">
        <v>183</v>
      </c>
      <c r="B2418">
        <v>53.6</v>
      </c>
      <c r="C2418" t="s">
        <v>23</v>
      </c>
      <c r="D2418">
        <v>2008</v>
      </c>
      <c r="E2418">
        <f t="shared" si="37"/>
        <v>0</v>
      </c>
      <c r="F2418" t="str">
        <v>low</v>
      </c>
      <c r="G2418">
        <v>377</v>
      </c>
      <c r="H2418">
        <v>27</v>
      </c>
      <c r="I2418">
        <v>0</v>
      </c>
      <c r="J2418">
        <v>0</v>
      </c>
      <c r="K2418">
        <v>0</v>
      </c>
      <c r="L2418">
        <v>0</v>
      </c>
      <c r="M2418">
        <v>0</v>
      </c>
      <c r="N2418">
        <v>42</v>
      </c>
      <c r="O2418">
        <v>0</v>
      </c>
      <c r="P2418">
        <v>0</v>
      </c>
      <c r="Q2418">
        <v>0</v>
      </c>
      <c r="R2418">
        <v>4.2</v>
      </c>
      <c r="S2418">
        <v>1678.7118620000001</v>
      </c>
      <c r="T2418">
        <v>9263136</v>
      </c>
      <c r="U2418">
        <v>0</v>
      </c>
      <c r="V2418">
        <v>0</v>
      </c>
      <c r="W2418">
        <v>0</v>
      </c>
      <c r="X2418">
        <v>0</v>
      </c>
      <c r="Z2418" t="s">
        <v>23</v>
      </c>
    </row>
    <row r="2419" spans="1:26" x14ac:dyDescent="0.3">
      <c r="A2419" t="s">
        <v>183</v>
      </c>
      <c r="B2419">
        <v>53.1</v>
      </c>
      <c r="C2419" t="s">
        <v>23</v>
      </c>
      <c r="D2419">
        <v>2007</v>
      </c>
      <c r="E2419">
        <f t="shared" si="37"/>
        <v>0</v>
      </c>
      <c r="F2419" t="str">
        <v>low</v>
      </c>
      <c r="G2419">
        <v>381</v>
      </c>
      <c r="H2419">
        <v>27</v>
      </c>
      <c r="I2419">
        <v>0</v>
      </c>
      <c r="J2419">
        <v>0</v>
      </c>
      <c r="K2419">
        <v>0</v>
      </c>
      <c r="L2419">
        <v>0</v>
      </c>
      <c r="M2419">
        <v>0</v>
      </c>
      <c r="N2419">
        <v>43</v>
      </c>
      <c r="O2419">
        <v>0</v>
      </c>
      <c r="P2419">
        <v>0</v>
      </c>
      <c r="Q2419">
        <v>0</v>
      </c>
      <c r="R2419">
        <v>4.2</v>
      </c>
      <c r="S2419">
        <v>0</v>
      </c>
      <c r="T2419">
        <v>88568</v>
      </c>
      <c r="U2419">
        <v>0</v>
      </c>
      <c r="V2419">
        <v>0</v>
      </c>
      <c r="W2419">
        <v>0</v>
      </c>
      <c r="X2419">
        <v>0</v>
      </c>
      <c r="Z2419" t="s">
        <v>23</v>
      </c>
    </row>
    <row r="2420" spans="1:26" x14ac:dyDescent="0.3">
      <c r="A2420" t="s">
        <v>183</v>
      </c>
      <c r="B2420">
        <v>52.5</v>
      </c>
      <c r="C2420" t="s">
        <v>23</v>
      </c>
      <c r="D2420">
        <v>2006</v>
      </c>
      <c r="E2420">
        <f t="shared" si="37"/>
        <v>0</v>
      </c>
      <c r="F2420" t="str">
        <v>low</v>
      </c>
      <c r="G2420">
        <v>383</v>
      </c>
      <c r="H2420">
        <v>28</v>
      </c>
      <c r="I2420">
        <v>0</v>
      </c>
      <c r="J2420">
        <v>0</v>
      </c>
      <c r="K2420">
        <v>0</v>
      </c>
      <c r="L2420">
        <v>0</v>
      </c>
      <c r="M2420">
        <v>0</v>
      </c>
      <c r="N2420">
        <v>43</v>
      </c>
      <c r="O2420">
        <v>0</v>
      </c>
      <c r="P2420">
        <v>0</v>
      </c>
      <c r="Q2420">
        <v>0</v>
      </c>
      <c r="R2420">
        <v>4.0999999999999996</v>
      </c>
      <c r="S2420">
        <v>0</v>
      </c>
      <c r="T2420">
        <v>8468152</v>
      </c>
      <c r="U2420">
        <v>0</v>
      </c>
      <c r="V2420">
        <v>0</v>
      </c>
      <c r="W2420">
        <v>0</v>
      </c>
      <c r="X2420">
        <v>0</v>
      </c>
      <c r="Z2420" t="s">
        <v>23</v>
      </c>
    </row>
    <row r="2421" spans="1:26" x14ac:dyDescent="0.3">
      <c r="A2421" t="s">
        <v>183</v>
      </c>
      <c r="B2421">
        <v>51.9</v>
      </c>
      <c r="C2421" t="s">
        <v>23</v>
      </c>
      <c r="D2421">
        <v>2005</v>
      </c>
      <c r="E2421">
        <f t="shared" si="37"/>
        <v>0</v>
      </c>
      <c r="F2421" t="str">
        <v>low</v>
      </c>
      <c r="G2421">
        <v>383</v>
      </c>
      <c r="H2421">
        <v>28</v>
      </c>
      <c r="I2421">
        <v>0</v>
      </c>
      <c r="J2421">
        <v>0</v>
      </c>
      <c r="K2421">
        <v>0</v>
      </c>
      <c r="L2421">
        <v>0</v>
      </c>
      <c r="M2421">
        <v>0</v>
      </c>
      <c r="N2421">
        <v>44</v>
      </c>
      <c r="O2421">
        <v>0</v>
      </c>
      <c r="P2421">
        <v>0</v>
      </c>
      <c r="Q2421">
        <v>0</v>
      </c>
      <c r="R2421">
        <v>3.9</v>
      </c>
      <c r="S2421">
        <v>0</v>
      </c>
      <c r="T2421">
        <v>818877</v>
      </c>
      <c r="U2421">
        <v>0</v>
      </c>
      <c r="V2421">
        <v>0</v>
      </c>
      <c r="W2421">
        <v>0</v>
      </c>
      <c r="X2421">
        <v>0</v>
      </c>
      <c r="Z2421" t="s">
        <v>23</v>
      </c>
    </row>
    <row r="2422" spans="1:26" x14ac:dyDescent="0.3">
      <c r="A2422" t="s">
        <v>183</v>
      </c>
      <c r="B2422">
        <v>51.4</v>
      </c>
      <c r="C2422" t="s">
        <v>23</v>
      </c>
      <c r="D2422">
        <v>2004</v>
      </c>
      <c r="E2422">
        <f t="shared" si="37"/>
        <v>0</v>
      </c>
      <c r="F2422" t="str">
        <v>low</v>
      </c>
      <c r="G2422">
        <v>383</v>
      </c>
      <c r="H2422">
        <v>29</v>
      </c>
      <c r="I2422">
        <v>0</v>
      </c>
      <c r="J2422">
        <v>0</v>
      </c>
      <c r="K2422">
        <v>0</v>
      </c>
      <c r="L2422">
        <v>0</v>
      </c>
      <c r="M2422">
        <v>0</v>
      </c>
      <c r="N2422">
        <v>45</v>
      </c>
      <c r="O2422">
        <v>0</v>
      </c>
      <c r="P2422">
        <v>0</v>
      </c>
      <c r="Q2422">
        <v>0</v>
      </c>
      <c r="R2422">
        <v>3.8</v>
      </c>
      <c r="S2422">
        <v>0</v>
      </c>
      <c r="T2422">
        <v>7787655</v>
      </c>
      <c r="U2422">
        <v>0</v>
      </c>
      <c r="V2422">
        <v>0</v>
      </c>
      <c r="W2422">
        <v>0</v>
      </c>
      <c r="X2422">
        <v>0</v>
      </c>
      <c r="Z2422" t="s">
        <v>23</v>
      </c>
    </row>
    <row r="2423" spans="1:26" x14ac:dyDescent="0.3">
      <c r="A2423" t="s">
        <v>183</v>
      </c>
      <c r="B2423">
        <v>58</v>
      </c>
      <c r="C2423" t="s">
        <v>23</v>
      </c>
      <c r="D2423">
        <v>2003</v>
      </c>
      <c r="E2423">
        <f t="shared" si="37"/>
        <v>0</v>
      </c>
      <c r="F2423" t="str">
        <v>low</v>
      </c>
      <c r="G2423">
        <v>383</v>
      </c>
      <c r="H2423">
        <v>29</v>
      </c>
      <c r="I2423">
        <v>0</v>
      </c>
      <c r="J2423">
        <v>0</v>
      </c>
      <c r="K2423">
        <v>0</v>
      </c>
      <c r="L2423">
        <v>0</v>
      </c>
      <c r="M2423">
        <v>0</v>
      </c>
      <c r="N2423">
        <v>46</v>
      </c>
      <c r="O2423">
        <v>0</v>
      </c>
      <c r="P2423">
        <v>0</v>
      </c>
      <c r="Q2423">
        <v>0</v>
      </c>
      <c r="R2423">
        <v>3.5</v>
      </c>
      <c r="S2423">
        <v>0</v>
      </c>
      <c r="T2423">
        <v>751642</v>
      </c>
      <c r="U2423">
        <v>0</v>
      </c>
      <c r="V2423">
        <v>0</v>
      </c>
      <c r="W2423">
        <v>0</v>
      </c>
      <c r="X2423">
        <v>0</v>
      </c>
      <c r="Z2423" t="s">
        <v>23</v>
      </c>
    </row>
    <row r="2424" spans="1:26" x14ac:dyDescent="0.3">
      <c r="A2424" t="s">
        <v>183</v>
      </c>
      <c r="B2424">
        <v>52</v>
      </c>
      <c r="C2424" t="s">
        <v>23</v>
      </c>
      <c r="D2424">
        <v>2002</v>
      </c>
      <c r="E2424">
        <f t="shared" si="37"/>
        <v>0</v>
      </c>
      <c r="F2424" t="str">
        <v>low</v>
      </c>
      <c r="G2424">
        <v>382</v>
      </c>
      <c r="H2424">
        <v>30</v>
      </c>
      <c r="I2424">
        <v>0</v>
      </c>
      <c r="J2424">
        <v>0</v>
      </c>
      <c r="K2424">
        <v>0</v>
      </c>
      <c r="L2424">
        <v>0</v>
      </c>
      <c r="M2424">
        <v>0</v>
      </c>
      <c r="N2424">
        <v>48</v>
      </c>
      <c r="O2424">
        <v>0</v>
      </c>
      <c r="P2424">
        <v>0</v>
      </c>
      <c r="Q2424">
        <v>0</v>
      </c>
      <c r="R2424">
        <v>3.3</v>
      </c>
      <c r="S2424">
        <v>0</v>
      </c>
      <c r="T2424">
        <v>7237276</v>
      </c>
      <c r="U2424">
        <v>0</v>
      </c>
      <c r="V2424">
        <v>0</v>
      </c>
      <c r="W2424">
        <v>0</v>
      </c>
      <c r="X2424">
        <v>0</v>
      </c>
      <c r="Z2424" t="s">
        <v>23</v>
      </c>
    </row>
    <row r="2425" spans="1:26" x14ac:dyDescent="0.3">
      <c r="A2425" t="s">
        <v>183</v>
      </c>
      <c r="B2425">
        <v>49.6</v>
      </c>
      <c r="C2425" t="s">
        <v>23</v>
      </c>
      <c r="D2425">
        <v>2001</v>
      </c>
      <c r="E2425">
        <f t="shared" si="37"/>
        <v>0</v>
      </c>
      <c r="F2425" t="str">
        <v>low</v>
      </c>
      <c r="G2425">
        <v>381</v>
      </c>
      <c r="H2425">
        <v>30</v>
      </c>
      <c r="I2425">
        <v>0</v>
      </c>
      <c r="J2425">
        <v>0</v>
      </c>
      <c r="K2425">
        <v>0</v>
      </c>
      <c r="L2425">
        <v>0</v>
      </c>
      <c r="M2425">
        <v>0</v>
      </c>
      <c r="N2425">
        <v>49</v>
      </c>
      <c r="O2425">
        <v>0</v>
      </c>
      <c r="P2425">
        <v>0</v>
      </c>
      <c r="Q2425">
        <v>0</v>
      </c>
      <c r="R2425">
        <v>3</v>
      </c>
      <c r="S2425">
        <v>0</v>
      </c>
      <c r="T2425">
        <v>6974442</v>
      </c>
      <c r="U2425">
        <v>0</v>
      </c>
      <c r="V2425">
        <v>0</v>
      </c>
      <c r="W2425">
        <v>0</v>
      </c>
      <c r="X2425">
        <v>0</v>
      </c>
      <c r="Z2425" t="s">
        <v>23</v>
      </c>
    </row>
    <row r="2426" spans="1:26" x14ac:dyDescent="0.3">
      <c r="A2426" t="s">
        <v>183</v>
      </c>
      <c r="B2426">
        <v>48.9</v>
      </c>
      <c r="C2426" t="s">
        <v>23</v>
      </c>
      <c r="D2426">
        <v>2000</v>
      </c>
      <c r="E2426">
        <f t="shared" si="37"/>
        <v>0</v>
      </c>
      <c r="F2426" t="str">
        <v>low</v>
      </c>
      <c r="G2426">
        <v>38</v>
      </c>
      <c r="H2426">
        <v>31</v>
      </c>
      <c r="I2426">
        <v>0</v>
      </c>
      <c r="J2426">
        <v>0</v>
      </c>
      <c r="K2426">
        <v>0</v>
      </c>
      <c r="L2426">
        <v>0</v>
      </c>
      <c r="M2426">
        <v>0</v>
      </c>
      <c r="N2426">
        <v>50</v>
      </c>
      <c r="O2426">
        <v>0</v>
      </c>
      <c r="P2426">
        <v>0</v>
      </c>
      <c r="Q2426">
        <v>0</v>
      </c>
      <c r="R2426">
        <v>2.7</v>
      </c>
      <c r="S2426">
        <v>0</v>
      </c>
      <c r="T2426">
        <v>67656</v>
      </c>
      <c r="U2426">
        <v>0</v>
      </c>
      <c r="V2426">
        <v>0</v>
      </c>
      <c r="W2426">
        <v>0</v>
      </c>
      <c r="X2426">
        <v>0</v>
      </c>
      <c r="Z2426" t="s">
        <v>23</v>
      </c>
    </row>
    <row r="2427" spans="1:26" x14ac:dyDescent="0.3">
      <c r="A2427" t="s">
        <v>184</v>
      </c>
      <c r="B2427">
        <v>82.8</v>
      </c>
      <c r="C2427" t="s">
        <v>31</v>
      </c>
      <c r="D2427">
        <v>2015</v>
      </c>
      <c r="E2427">
        <f t="shared" si="37"/>
        <v>1</v>
      </c>
      <c r="F2427" t="str">
        <v>High</v>
      </c>
      <c r="G2427">
        <v>56</v>
      </c>
      <c r="H2427">
        <v>1</v>
      </c>
      <c r="I2427">
        <v>0</v>
      </c>
      <c r="J2427">
        <v>0</v>
      </c>
      <c r="K2427">
        <v>97</v>
      </c>
      <c r="L2427">
        <v>115</v>
      </c>
      <c r="M2427">
        <v>66.599999999999994</v>
      </c>
      <c r="N2427">
        <v>1</v>
      </c>
      <c r="O2427">
        <v>97</v>
      </c>
      <c r="P2427">
        <v>0</v>
      </c>
      <c r="Q2427">
        <v>97</v>
      </c>
      <c r="R2427">
        <v>0.1</v>
      </c>
      <c r="S2427">
        <v>25683.845649999999</v>
      </c>
      <c r="T2427">
        <v>46447697</v>
      </c>
      <c r="U2427">
        <v>0.6</v>
      </c>
      <c r="V2427">
        <v>0.5</v>
      </c>
      <c r="W2427">
        <v>0.88200000000000001</v>
      </c>
      <c r="X2427">
        <v>17.7</v>
      </c>
      <c r="Z2427" t="s">
        <v>31</v>
      </c>
    </row>
    <row r="2428" spans="1:26" x14ac:dyDescent="0.3">
      <c r="A2428" t="s">
        <v>184</v>
      </c>
      <c r="B2428">
        <v>82.6</v>
      </c>
      <c r="C2428" t="s">
        <v>31</v>
      </c>
      <c r="D2428">
        <v>2014</v>
      </c>
      <c r="E2428">
        <f t="shared" si="37"/>
        <v>1</v>
      </c>
      <c r="F2428" t="str">
        <v>High</v>
      </c>
      <c r="G2428">
        <v>58</v>
      </c>
      <c r="H2428">
        <v>1</v>
      </c>
      <c r="I2428">
        <v>0.01</v>
      </c>
      <c r="J2428">
        <v>42.988476249999998</v>
      </c>
      <c r="K2428">
        <v>96</v>
      </c>
      <c r="L2428">
        <v>154</v>
      </c>
      <c r="M2428">
        <v>66</v>
      </c>
      <c r="N2428">
        <v>1</v>
      </c>
      <c r="O2428">
        <v>97</v>
      </c>
      <c r="P2428">
        <v>9.3000000000000007</v>
      </c>
      <c r="Q2428">
        <v>97</v>
      </c>
      <c r="R2428">
        <v>0.1</v>
      </c>
      <c r="S2428">
        <v>296.47224999999997</v>
      </c>
      <c r="T2428">
        <v>4648882</v>
      </c>
      <c r="U2428">
        <v>0.6</v>
      </c>
      <c r="V2428">
        <v>0.5</v>
      </c>
      <c r="W2428">
        <v>0.877</v>
      </c>
      <c r="X2428">
        <v>17.600000000000001</v>
      </c>
      <c r="Z2428" t="s">
        <v>31</v>
      </c>
    </row>
    <row r="2429" spans="1:26" x14ac:dyDescent="0.3">
      <c r="A2429" t="s">
        <v>184</v>
      </c>
      <c r="B2429">
        <v>82.4</v>
      </c>
      <c r="C2429" t="s">
        <v>31</v>
      </c>
      <c r="D2429">
        <v>2013</v>
      </c>
      <c r="E2429">
        <f t="shared" si="37"/>
        <v>1</v>
      </c>
      <c r="F2429" t="str">
        <v>High</v>
      </c>
      <c r="G2429">
        <v>6</v>
      </c>
      <c r="H2429">
        <v>1</v>
      </c>
      <c r="I2429">
        <v>9.25</v>
      </c>
      <c r="J2429">
        <v>423.68045899999998</v>
      </c>
      <c r="K2429">
        <v>95</v>
      </c>
      <c r="L2429">
        <v>131</v>
      </c>
      <c r="M2429">
        <v>65.400000000000006</v>
      </c>
      <c r="N2429">
        <v>2</v>
      </c>
      <c r="O2429">
        <v>96</v>
      </c>
      <c r="P2429">
        <v>9.1</v>
      </c>
      <c r="Q2429">
        <v>96</v>
      </c>
      <c r="R2429">
        <v>0.1</v>
      </c>
      <c r="S2429">
        <v>2921.9342000000001</v>
      </c>
      <c r="T2429">
        <v>466245</v>
      </c>
      <c r="U2429">
        <v>0.6</v>
      </c>
      <c r="V2429">
        <v>0.5</v>
      </c>
      <c r="W2429">
        <v>0.874</v>
      </c>
      <c r="X2429">
        <v>17.5</v>
      </c>
      <c r="Z2429" t="s">
        <v>31</v>
      </c>
    </row>
    <row r="2430" spans="1:26" x14ac:dyDescent="0.3">
      <c r="A2430" t="s">
        <v>184</v>
      </c>
      <c r="B2430">
        <v>82</v>
      </c>
      <c r="C2430" t="s">
        <v>31</v>
      </c>
      <c r="D2430">
        <v>2012</v>
      </c>
      <c r="E2430">
        <f t="shared" si="37"/>
        <v>1</v>
      </c>
      <c r="F2430" t="str">
        <v>High</v>
      </c>
      <c r="G2430">
        <v>61</v>
      </c>
      <c r="H2430">
        <v>1</v>
      </c>
      <c r="I2430">
        <v>9.35</v>
      </c>
      <c r="J2430">
        <v>4255.7816929999999</v>
      </c>
      <c r="K2430">
        <v>96</v>
      </c>
      <c r="L2430">
        <v>1204</v>
      </c>
      <c r="M2430">
        <v>64.8</v>
      </c>
      <c r="N2430">
        <v>2</v>
      </c>
      <c r="O2430">
        <v>97</v>
      </c>
      <c r="P2430">
        <v>9.39</v>
      </c>
      <c r="Q2430">
        <v>97</v>
      </c>
      <c r="R2430">
        <v>0.1</v>
      </c>
      <c r="S2430">
        <v>28562.293239999999</v>
      </c>
      <c r="T2430">
        <v>4677355</v>
      </c>
      <c r="U2430">
        <v>0.6</v>
      </c>
      <c r="V2430">
        <v>0.5</v>
      </c>
      <c r="W2430">
        <v>0.871</v>
      </c>
      <c r="X2430">
        <v>17.2</v>
      </c>
      <c r="Z2430" t="s">
        <v>31</v>
      </c>
    </row>
    <row r="2431" spans="1:26" x14ac:dyDescent="0.3">
      <c r="A2431" t="s">
        <v>184</v>
      </c>
      <c r="B2431">
        <v>82.1</v>
      </c>
      <c r="C2431" t="s">
        <v>31</v>
      </c>
      <c r="D2431">
        <v>2011</v>
      </c>
      <c r="E2431">
        <f t="shared" si="37"/>
        <v>1</v>
      </c>
      <c r="F2431" t="str">
        <v>High</v>
      </c>
      <c r="G2431">
        <v>63</v>
      </c>
      <c r="H2431">
        <v>1</v>
      </c>
      <c r="I2431">
        <v>9.6199999999999992</v>
      </c>
      <c r="J2431">
        <v>4873.8188</v>
      </c>
      <c r="K2431">
        <v>97</v>
      </c>
      <c r="L2431">
        <v>3802</v>
      </c>
      <c r="M2431">
        <v>64.099999999999994</v>
      </c>
      <c r="N2431">
        <v>2</v>
      </c>
      <c r="O2431">
        <v>97</v>
      </c>
      <c r="P2431">
        <v>9.48</v>
      </c>
      <c r="Q2431">
        <v>97</v>
      </c>
      <c r="R2431">
        <v>0.1</v>
      </c>
      <c r="S2431">
        <v>31834.21816</v>
      </c>
      <c r="T2431">
        <v>46742697</v>
      </c>
      <c r="U2431">
        <v>0.6</v>
      </c>
      <c r="V2431">
        <v>0.5</v>
      </c>
      <c r="W2431">
        <v>0.86699999999999999</v>
      </c>
      <c r="X2431">
        <v>16.899999999999999</v>
      </c>
      <c r="Z2431" t="s">
        <v>31</v>
      </c>
    </row>
    <row r="2432" spans="1:26" x14ac:dyDescent="0.3">
      <c r="A2432" t="s">
        <v>184</v>
      </c>
      <c r="B2432">
        <v>81.900000000000006</v>
      </c>
      <c r="C2432" t="s">
        <v>31</v>
      </c>
      <c r="D2432">
        <v>2010</v>
      </c>
      <c r="E2432">
        <f t="shared" si="37"/>
        <v>1</v>
      </c>
      <c r="F2432" t="str">
        <v>High</v>
      </c>
      <c r="G2432">
        <v>64</v>
      </c>
      <c r="H2432">
        <v>1</v>
      </c>
      <c r="I2432">
        <v>9.7799999999999994</v>
      </c>
      <c r="J2432">
        <v>578.74171720000004</v>
      </c>
      <c r="K2432">
        <v>97</v>
      </c>
      <c r="L2432">
        <v>302</v>
      </c>
      <c r="M2432">
        <v>63.5</v>
      </c>
      <c r="N2432">
        <v>2</v>
      </c>
      <c r="O2432">
        <v>97</v>
      </c>
      <c r="P2432">
        <v>9.56</v>
      </c>
      <c r="Q2432">
        <v>97</v>
      </c>
      <c r="R2432">
        <v>0.1</v>
      </c>
      <c r="S2432">
        <v>3736.2280000000001</v>
      </c>
      <c r="T2432">
        <v>46576897</v>
      </c>
      <c r="U2432">
        <v>0.6</v>
      </c>
      <c r="V2432">
        <v>0.5</v>
      </c>
      <c r="W2432">
        <v>0.86</v>
      </c>
      <c r="X2432">
        <v>16.399999999999999</v>
      </c>
      <c r="Z2432" t="s">
        <v>31</v>
      </c>
    </row>
    <row r="2433" spans="1:26" x14ac:dyDescent="0.3">
      <c r="A2433" t="s">
        <v>184</v>
      </c>
      <c r="B2433">
        <v>81.599999999999994</v>
      </c>
      <c r="C2433" t="s">
        <v>31</v>
      </c>
      <c r="D2433">
        <v>2009</v>
      </c>
      <c r="E2433">
        <f t="shared" si="37"/>
        <v>1</v>
      </c>
      <c r="F2433" t="str">
        <v>High</v>
      </c>
      <c r="G2433">
        <v>66</v>
      </c>
      <c r="H2433">
        <v>2</v>
      </c>
      <c r="I2433">
        <v>9.99</v>
      </c>
      <c r="J2433">
        <v>5047.2540580000004</v>
      </c>
      <c r="K2433">
        <v>96</v>
      </c>
      <c r="L2433">
        <v>41</v>
      </c>
      <c r="M2433">
        <v>62.9</v>
      </c>
      <c r="N2433">
        <v>2</v>
      </c>
      <c r="O2433">
        <v>96</v>
      </c>
      <c r="P2433">
        <v>9.52</v>
      </c>
      <c r="Q2433">
        <v>96</v>
      </c>
      <c r="R2433">
        <v>0.1</v>
      </c>
      <c r="S2433">
        <v>32333.466100000001</v>
      </c>
      <c r="T2433">
        <v>46362946</v>
      </c>
      <c r="U2433">
        <v>0.6</v>
      </c>
      <c r="V2433">
        <v>0.5</v>
      </c>
      <c r="W2433">
        <v>0.85799999999999998</v>
      </c>
      <c r="X2433">
        <v>16.3</v>
      </c>
      <c r="Z2433" t="s">
        <v>31</v>
      </c>
    </row>
    <row r="2434" spans="1:26" x14ac:dyDescent="0.3">
      <c r="A2434" t="s">
        <v>184</v>
      </c>
      <c r="B2434">
        <v>81.3</v>
      </c>
      <c r="C2434" t="s">
        <v>31</v>
      </c>
      <c r="D2434">
        <v>2008</v>
      </c>
      <c r="E2434">
        <f t="shared" ref="E2434:E2497" si="38">IF(Z2434="Developing",0,1)</f>
        <v>1</v>
      </c>
      <c r="F2434" t="str">
        <v>High</v>
      </c>
      <c r="G2434">
        <v>7</v>
      </c>
      <c r="H2434">
        <v>2</v>
      </c>
      <c r="I2434">
        <v>10.24</v>
      </c>
      <c r="J2434">
        <v>5596.5352030000004</v>
      </c>
      <c r="K2434">
        <v>97</v>
      </c>
      <c r="L2434">
        <v>297</v>
      </c>
      <c r="M2434">
        <v>62.3</v>
      </c>
      <c r="N2434">
        <v>2</v>
      </c>
      <c r="O2434">
        <v>97</v>
      </c>
      <c r="P2434">
        <v>8.8000000000000007</v>
      </c>
      <c r="Q2434">
        <v>97</v>
      </c>
      <c r="R2434">
        <v>0.1</v>
      </c>
      <c r="S2434">
        <v>35578.736190000003</v>
      </c>
      <c r="T2434">
        <v>4595416</v>
      </c>
      <c r="U2434">
        <v>0.6</v>
      </c>
      <c r="V2434">
        <v>0.5</v>
      </c>
      <c r="W2434">
        <v>0.85399999999999998</v>
      </c>
      <c r="X2434">
        <v>16.100000000000001</v>
      </c>
      <c r="Z2434" t="s">
        <v>31</v>
      </c>
    </row>
    <row r="2435" spans="1:26" x14ac:dyDescent="0.3">
      <c r="A2435" t="s">
        <v>184</v>
      </c>
      <c r="B2435">
        <v>89</v>
      </c>
      <c r="C2435" t="s">
        <v>31</v>
      </c>
      <c r="D2435">
        <v>2007</v>
      </c>
      <c r="E2435">
        <f t="shared" si="38"/>
        <v>1</v>
      </c>
      <c r="F2435" t="str">
        <v>High</v>
      </c>
      <c r="G2435">
        <v>72</v>
      </c>
      <c r="H2435">
        <v>2</v>
      </c>
      <c r="I2435">
        <v>11.05</v>
      </c>
      <c r="J2435">
        <v>510.9327012</v>
      </c>
      <c r="K2435">
        <v>96</v>
      </c>
      <c r="L2435">
        <v>267</v>
      </c>
      <c r="M2435">
        <v>61.7</v>
      </c>
      <c r="N2435">
        <v>2</v>
      </c>
      <c r="O2435">
        <v>96</v>
      </c>
      <c r="P2435">
        <v>8.36</v>
      </c>
      <c r="Q2435">
        <v>96</v>
      </c>
      <c r="R2435">
        <v>0.1</v>
      </c>
      <c r="S2435">
        <v>3279.4140000000002</v>
      </c>
      <c r="T2435">
        <v>4522683</v>
      </c>
      <c r="U2435">
        <v>0.6</v>
      </c>
      <c r="V2435">
        <v>0.5</v>
      </c>
      <c r="W2435">
        <v>0.84899999999999998</v>
      </c>
      <c r="X2435">
        <v>16</v>
      </c>
      <c r="Z2435" t="s">
        <v>31</v>
      </c>
    </row>
    <row r="2436" spans="1:26" x14ac:dyDescent="0.3">
      <c r="A2436" t="s">
        <v>184</v>
      </c>
      <c r="B2436">
        <v>88</v>
      </c>
      <c r="C2436" t="s">
        <v>31</v>
      </c>
      <c r="D2436">
        <v>2006</v>
      </c>
      <c r="E2436">
        <f t="shared" si="38"/>
        <v>1</v>
      </c>
      <c r="F2436" t="str">
        <v>High</v>
      </c>
      <c r="G2436">
        <v>73</v>
      </c>
      <c r="H2436">
        <v>2</v>
      </c>
      <c r="I2436">
        <v>11.86</v>
      </c>
      <c r="J2436">
        <v>4460.3900059999996</v>
      </c>
      <c r="K2436">
        <v>97</v>
      </c>
      <c r="L2436">
        <v>362</v>
      </c>
      <c r="M2436">
        <v>61.1</v>
      </c>
      <c r="N2436">
        <v>2</v>
      </c>
      <c r="O2436">
        <v>98</v>
      </c>
      <c r="P2436">
        <v>8.23</v>
      </c>
      <c r="Q2436">
        <v>98</v>
      </c>
      <c r="R2436">
        <v>0.1</v>
      </c>
      <c r="S2436">
        <v>28482.694800000001</v>
      </c>
      <c r="T2436">
        <v>44397319</v>
      </c>
      <c r="U2436">
        <v>0.6</v>
      </c>
      <c r="V2436">
        <v>0.5</v>
      </c>
      <c r="W2436">
        <v>0.84399999999999997</v>
      </c>
      <c r="X2436">
        <v>15.9</v>
      </c>
      <c r="Z2436" t="s">
        <v>31</v>
      </c>
    </row>
    <row r="2437" spans="1:26" x14ac:dyDescent="0.3">
      <c r="A2437" t="s">
        <v>184</v>
      </c>
      <c r="B2437">
        <v>81</v>
      </c>
      <c r="C2437" t="s">
        <v>31</v>
      </c>
      <c r="D2437">
        <v>2005</v>
      </c>
      <c r="E2437">
        <f t="shared" si="38"/>
        <v>1</v>
      </c>
      <c r="F2437" t="str">
        <v>High</v>
      </c>
      <c r="G2437">
        <v>77</v>
      </c>
      <c r="H2437">
        <v>2</v>
      </c>
      <c r="I2437">
        <v>11.92</v>
      </c>
      <c r="J2437">
        <v>405.44759809999999</v>
      </c>
      <c r="K2437">
        <v>96</v>
      </c>
      <c r="L2437">
        <v>22</v>
      </c>
      <c r="M2437">
        <v>6.5</v>
      </c>
      <c r="N2437">
        <v>2</v>
      </c>
      <c r="O2437">
        <v>96</v>
      </c>
      <c r="P2437">
        <v>8.1199999999999992</v>
      </c>
      <c r="Q2437">
        <v>96</v>
      </c>
      <c r="R2437">
        <v>0.1</v>
      </c>
      <c r="S2437">
        <v>2651.7174500000001</v>
      </c>
      <c r="T2437">
        <v>43653155</v>
      </c>
      <c r="U2437">
        <v>0.6</v>
      </c>
      <c r="V2437">
        <v>0.5</v>
      </c>
      <c r="W2437">
        <v>0.83699999999999997</v>
      </c>
      <c r="X2437">
        <v>15.8</v>
      </c>
      <c r="Z2437" t="s">
        <v>31</v>
      </c>
    </row>
    <row r="2438" spans="1:26" x14ac:dyDescent="0.3">
      <c r="A2438" t="s">
        <v>184</v>
      </c>
      <c r="B2438">
        <v>81</v>
      </c>
      <c r="C2438" t="s">
        <v>31</v>
      </c>
      <c r="D2438">
        <v>2004</v>
      </c>
      <c r="E2438">
        <f t="shared" si="38"/>
        <v>1</v>
      </c>
      <c r="F2438" t="str">
        <v>High</v>
      </c>
      <c r="G2438">
        <v>79</v>
      </c>
      <c r="H2438">
        <v>2</v>
      </c>
      <c r="I2438">
        <v>11.96</v>
      </c>
      <c r="J2438">
        <v>3715.3700950000002</v>
      </c>
      <c r="K2438">
        <v>97</v>
      </c>
      <c r="L2438">
        <v>26</v>
      </c>
      <c r="M2438">
        <v>59.9</v>
      </c>
      <c r="N2438">
        <v>2</v>
      </c>
      <c r="O2438">
        <v>97</v>
      </c>
      <c r="P2438">
        <v>8.5</v>
      </c>
      <c r="Q2438">
        <v>97</v>
      </c>
      <c r="R2438">
        <v>0.1</v>
      </c>
      <c r="S2438">
        <v>24918.645840000001</v>
      </c>
      <c r="T2438">
        <v>42921895</v>
      </c>
      <c r="U2438">
        <v>0.6</v>
      </c>
      <c r="V2438">
        <v>0.5</v>
      </c>
      <c r="W2438">
        <v>0.83299999999999996</v>
      </c>
      <c r="X2438">
        <v>15.6</v>
      </c>
      <c r="Z2438" t="s">
        <v>31</v>
      </c>
    </row>
    <row r="2439" spans="1:26" x14ac:dyDescent="0.3">
      <c r="A2439" t="s">
        <v>184</v>
      </c>
      <c r="B2439">
        <v>79.400000000000006</v>
      </c>
      <c r="C2439" t="s">
        <v>31</v>
      </c>
      <c r="D2439">
        <v>2003</v>
      </c>
      <c r="E2439">
        <f t="shared" si="38"/>
        <v>1</v>
      </c>
      <c r="F2439" t="str">
        <v>High</v>
      </c>
      <c r="G2439">
        <v>83</v>
      </c>
      <c r="H2439">
        <v>2</v>
      </c>
      <c r="I2439">
        <v>12.09</v>
      </c>
      <c r="J2439">
        <v>3205.019918</v>
      </c>
      <c r="K2439">
        <v>81</v>
      </c>
      <c r="L2439">
        <v>256</v>
      </c>
      <c r="M2439">
        <v>59.3</v>
      </c>
      <c r="N2439">
        <v>2</v>
      </c>
      <c r="O2439">
        <v>99</v>
      </c>
      <c r="P2439">
        <v>7.99</v>
      </c>
      <c r="Q2439">
        <v>98</v>
      </c>
      <c r="R2439">
        <v>0.1</v>
      </c>
      <c r="S2439">
        <v>21495.774099999999</v>
      </c>
      <c r="T2439">
        <v>42187645</v>
      </c>
      <c r="U2439">
        <v>0.6</v>
      </c>
      <c r="V2439">
        <v>0.5</v>
      </c>
      <c r="W2439">
        <v>0.83</v>
      </c>
      <c r="X2439">
        <v>15.6</v>
      </c>
      <c r="Z2439" t="s">
        <v>31</v>
      </c>
    </row>
    <row r="2440" spans="1:26" x14ac:dyDescent="0.3">
      <c r="A2440" t="s">
        <v>184</v>
      </c>
      <c r="B2440">
        <v>79.5</v>
      </c>
      <c r="C2440" t="s">
        <v>31</v>
      </c>
      <c r="D2440">
        <v>2002</v>
      </c>
      <c r="E2440">
        <f t="shared" si="38"/>
        <v>1</v>
      </c>
      <c r="F2440" t="str">
        <v>High</v>
      </c>
      <c r="G2440">
        <v>83</v>
      </c>
      <c r="H2440">
        <v>2</v>
      </c>
      <c r="I2440">
        <v>12.26</v>
      </c>
      <c r="J2440">
        <v>228.35430239999999</v>
      </c>
      <c r="K2440">
        <v>82</v>
      </c>
      <c r="L2440">
        <v>67</v>
      </c>
      <c r="M2440">
        <v>58.8</v>
      </c>
      <c r="N2440">
        <v>2</v>
      </c>
      <c r="O2440">
        <v>98</v>
      </c>
      <c r="P2440">
        <v>7.25</v>
      </c>
      <c r="Q2440">
        <v>98</v>
      </c>
      <c r="R2440">
        <v>0.1</v>
      </c>
      <c r="S2440">
        <v>1719.53541</v>
      </c>
      <c r="T2440">
        <v>41431558</v>
      </c>
      <c r="U2440">
        <v>0.6</v>
      </c>
      <c r="V2440">
        <v>0.5</v>
      </c>
      <c r="W2440">
        <v>0.82799999999999996</v>
      </c>
      <c r="X2440">
        <v>15.7</v>
      </c>
      <c r="Z2440" t="s">
        <v>31</v>
      </c>
    </row>
    <row r="2441" spans="1:26" x14ac:dyDescent="0.3">
      <c r="A2441" t="s">
        <v>184</v>
      </c>
      <c r="B2441">
        <v>79.400000000000006</v>
      </c>
      <c r="C2441" t="s">
        <v>31</v>
      </c>
      <c r="D2441">
        <v>2001</v>
      </c>
      <c r="E2441">
        <f t="shared" si="38"/>
        <v>1</v>
      </c>
      <c r="F2441" t="str">
        <v>High</v>
      </c>
      <c r="G2441">
        <v>84</v>
      </c>
      <c r="H2441">
        <v>2</v>
      </c>
      <c r="I2441">
        <v>9.86</v>
      </c>
      <c r="J2441">
        <v>2044.1697610000001</v>
      </c>
      <c r="K2441">
        <v>83</v>
      </c>
      <c r="L2441">
        <v>0</v>
      </c>
      <c r="M2441">
        <v>58.2</v>
      </c>
      <c r="N2441">
        <v>2</v>
      </c>
      <c r="O2441">
        <v>95</v>
      </c>
      <c r="P2441">
        <v>7.24</v>
      </c>
      <c r="Q2441">
        <v>96</v>
      </c>
      <c r="R2441">
        <v>0.1</v>
      </c>
      <c r="S2441">
        <v>15323.6114</v>
      </c>
      <c r="T2441">
        <v>485412</v>
      </c>
      <c r="U2441">
        <v>0.6</v>
      </c>
      <c r="V2441">
        <v>0.5</v>
      </c>
      <c r="W2441">
        <v>0.82499999999999996</v>
      </c>
      <c r="X2441">
        <v>15.7</v>
      </c>
      <c r="Z2441" t="s">
        <v>31</v>
      </c>
    </row>
    <row r="2442" spans="1:26" x14ac:dyDescent="0.3">
      <c r="A2442" t="s">
        <v>184</v>
      </c>
      <c r="B2442">
        <v>79.099999999999994</v>
      </c>
      <c r="C2442" t="s">
        <v>31</v>
      </c>
      <c r="D2442">
        <v>2000</v>
      </c>
      <c r="E2442">
        <f t="shared" si="38"/>
        <v>1</v>
      </c>
      <c r="F2442" t="str">
        <v>High</v>
      </c>
      <c r="G2442">
        <v>86</v>
      </c>
      <c r="H2442">
        <v>2</v>
      </c>
      <c r="I2442">
        <v>11.12</v>
      </c>
      <c r="J2442">
        <v>1934.398154</v>
      </c>
      <c r="K2442">
        <v>77</v>
      </c>
      <c r="L2442">
        <v>152</v>
      </c>
      <c r="M2442">
        <v>57.6</v>
      </c>
      <c r="N2442">
        <v>2</v>
      </c>
      <c r="O2442">
        <v>95</v>
      </c>
      <c r="P2442">
        <v>7.21</v>
      </c>
      <c r="Q2442">
        <v>95</v>
      </c>
      <c r="R2442">
        <v>0.1</v>
      </c>
      <c r="S2442">
        <v>14676.769</v>
      </c>
      <c r="T2442">
        <v>4567864</v>
      </c>
      <c r="U2442">
        <v>0.6</v>
      </c>
      <c r="V2442">
        <v>0.5</v>
      </c>
      <c r="W2442">
        <v>0.82</v>
      </c>
      <c r="X2442">
        <v>15.7</v>
      </c>
      <c r="Z2442" t="s">
        <v>31</v>
      </c>
    </row>
    <row r="2443" spans="1:26" x14ac:dyDescent="0.3">
      <c r="A2443" t="s">
        <v>185</v>
      </c>
      <c r="B2443">
        <v>74.900000000000006</v>
      </c>
      <c r="C2443" t="s">
        <v>23</v>
      </c>
      <c r="D2443">
        <v>2015</v>
      </c>
      <c r="E2443">
        <f t="shared" si="38"/>
        <v>0</v>
      </c>
      <c r="F2443" t="str">
        <v>High</v>
      </c>
      <c r="G2443">
        <v>138</v>
      </c>
      <c r="H2443">
        <v>3</v>
      </c>
      <c r="I2443">
        <v>0</v>
      </c>
      <c r="J2443">
        <v>0</v>
      </c>
      <c r="K2443">
        <v>99</v>
      </c>
      <c r="L2443">
        <v>1568</v>
      </c>
      <c r="M2443">
        <v>23.4</v>
      </c>
      <c r="N2443">
        <v>3</v>
      </c>
      <c r="O2443">
        <v>99</v>
      </c>
      <c r="P2443">
        <v>0</v>
      </c>
      <c r="Q2443">
        <v>99</v>
      </c>
      <c r="R2443">
        <v>0.1</v>
      </c>
      <c r="S2443">
        <v>3844.8912300000002</v>
      </c>
      <c r="T2443">
        <v>2966</v>
      </c>
      <c r="U2443">
        <v>15.1</v>
      </c>
      <c r="V2443">
        <v>15</v>
      </c>
      <c r="W2443">
        <v>0.76400000000000001</v>
      </c>
      <c r="X2443">
        <v>14</v>
      </c>
      <c r="Z2443" t="s">
        <v>23</v>
      </c>
    </row>
    <row r="2444" spans="1:26" x14ac:dyDescent="0.3">
      <c r="A2444" t="s">
        <v>185</v>
      </c>
      <c r="B2444">
        <v>74.7</v>
      </c>
      <c r="C2444" t="s">
        <v>23</v>
      </c>
      <c r="D2444">
        <v>2014</v>
      </c>
      <c r="E2444">
        <f t="shared" si="38"/>
        <v>0</v>
      </c>
      <c r="F2444" t="str">
        <v>High</v>
      </c>
      <c r="G2444">
        <v>141</v>
      </c>
      <c r="H2444">
        <v>3</v>
      </c>
      <c r="I2444">
        <v>2.37</v>
      </c>
      <c r="J2444">
        <v>42.730828299999999</v>
      </c>
      <c r="K2444">
        <v>99</v>
      </c>
      <c r="L2444">
        <v>1686</v>
      </c>
      <c r="M2444">
        <v>22.7</v>
      </c>
      <c r="N2444">
        <v>3</v>
      </c>
      <c r="O2444">
        <v>99</v>
      </c>
      <c r="P2444">
        <v>3.5</v>
      </c>
      <c r="Q2444">
        <v>99</v>
      </c>
      <c r="R2444">
        <v>0.1</v>
      </c>
      <c r="S2444">
        <v>382.54993999999999</v>
      </c>
      <c r="T2444">
        <v>2771</v>
      </c>
      <c r="U2444">
        <v>15.2</v>
      </c>
      <c r="V2444">
        <v>15</v>
      </c>
      <c r="W2444">
        <v>0.76</v>
      </c>
      <c r="X2444">
        <v>14</v>
      </c>
      <c r="Z2444" t="s">
        <v>23</v>
      </c>
    </row>
    <row r="2445" spans="1:26" x14ac:dyDescent="0.3">
      <c r="A2445" t="s">
        <v>185</v>
      </c>
      <c r="B2445">
        <v>74.599999999999994</v>
      </c>
      <c r="C2445" t="s">
        <v>23</v>
      </c>
      <c r="D2445">
        <v>2013</v>
      </c>
      <c r="E2445">
        <f t="shared" si="38"/>
        <v>0</v>
      </c>
      <c r="F2445" t="str">
        <v>High</v>
      </c>
      <c r="G2445">
        <v>142</v>
      </c>
      <c r="H2445">
        <v>3</v>
      </c>
      <c r="I2445">
        <v>2.56</v>
      </c>
      <c r="J2445">
        <v>41.620535879999998</v>
      </c>
      <c r="K2445">
        <v>99</v>
      </c>
      <c r="L2445">
        <v>2107</v>
      </c>
      <c r="M2445">
        <v>21.9</v>
      </c>
      <c r="N2445">
        <v>3</v>
      </c>
      <c r="O2445">
        <v>99</v>
      </c>
      <c r="P2445">
        <v>3.68</v>
      </c>
      <c r="Q2445">
        <v>99</v>
      </c>
      <c r="R2445">
        <v>0.1</v>
      </c>
      <c r="S2445">
        <v>361.28937400000001</v>
      </c>
      <c r="T2445">
        <v>2585</v>
      </c>
      <c r="U2445">
        <v>15.2</v>
      </c>
      <c r="V2445">
        <v>15.1</v>
      </c>
      <c r="W2445">
        <v>0.75700000000000001</v>
      </c>
      <c r="X2445">
        <v>13.8</v>
      </c>
      <c r="Z2445" t="s">
        <v>23</v>
      </c>
    </row>
    <row r="2446" spans="1:26" x14ac:dyDescent="0.3">
      <c r="A2446" t="s">
        <v>185</v>
      </c>
      <c r="B2446">
        <v>74.5</v>
      </c>
      <c r="C2446" t="s">
        <v>23</v>
      </c>
      <c r="D2446">
        <v>2012</v>
      </c>
      <c r="E2446">
        <f t="shared" si="38"/>
        <v>0</v>
      </c>
      <c r="F2446" t="str">
        <v>High</v>
      </c>
      <c r="G2446">
        <v>143</v>
      </c>
      <c r="H2446">
        <v>3</v>
      </c>
      <c r="I2446">
        <v>2.8</v>
      </c>
      <c r="J2446">
        <v>20.768773110000001</v>
      </c>
      <c r="K2446">
        <v>99</v>
      </c>
      <c r="L2446">
        <v>51</v>
      </c>
      <c r="M2446">
        <v>21.2</v>
      </c>
      <c r="N2446">
        <v>4</v>
      </c>
      <c r="O2446">
        <v>99</v>
      </c>
      <c r="P2446">
        <v>3.21</v>
      </c>
      <c r="Q2446">
        <v>99</v>
      </c>
      <c r="R2446">
        <v>0.1</v>
      </c>
      <c r="S2446">
        <v>335.52137499999998</v>
      </c>
      <c r="T2446">
        <v>2425</v>
      </c>
      <c r="U2446">
        <v>15.3</v>
      </c>
      <c r="V2446">
        <v>15.2</v>
      </c>
      <c r="W2446">
        <v>0.752</v>
      </c>
      <c r="X2446">
        <v>13.7</v>
      </c>
      <c r="Z2446" t="s">
        <v>23</v>
      </c>
    </row>
    <row r="2447" spans="1:26" x14ac:dyDescent="0.3">
      <c r="A2447" t="s">
        <v>185</v>
      </c>
      <c r="B2447">
        <v>74.5</v>
      </c>
      <c r="C2447" t="s">
        <v>23</v>
      </c>
      <c r="D2447">
        <v>2011</v>
      </c>
      <c r="E2447">
        <f t="shared" si="38"/>
        <v>0</v>
      </c>
      <c r="F2447" t="str">
        <v>High</v>
      </c>
      <c r="G2447">
        <v>141</v>
      </c>
      <c r="H2447">
        <v>3</v>
      </c>
      <c r="I2447">
        <v>3.03</v>
      </c>
      <c r="J2447">
        <v>20.833023669999999</v>
      </c>
      <c r="K2447">
        <v>99</v>
      </c>
      <c r="L2447">
        <v>60</v>
      </c>
      <c r="M2447">
        <v>2.5</v>
      </c>
      <c r="N2447">
        <v>4</v>
      </c>
      <c r="O2447">
        <v>99</v>
      </c>
      <c r="P2447">
        <v>3.28</v>
      </c>
      <c r="Q2447">
        <v>99</v>
      </c>
      <c r="R2447">
        <v>0.1</v>
      </c>
      <c r="S2447">
        <v>322.992615</v>
      </c>
      <c r="T2447">
        <v>2271</v>
      </c>
      <c r="U2447">
        <v>15.3</v>
      </c>
      <c r="V2447">
        <v>15.3</v>
      </c>
      <c r="W2447">
        <v>0.746</v>
      </c>
      <c r="X2447">
        <v>13.6</v>
      </c>
      <c r="Z2447" t="s">
        <v>23</v>
      </c>
    </row>
    <row r="2448" spans="1:26" x14ac:dyDescent="0.3">
      <c r="A2448" t="s">
        <v>185</v>
      </c>
      <c r="B2448">
        <v>74.5</v>
      </c>
      <c r="C2448" t="s">
        <v>23</v>
      </c>
      <c r="D2448">
        <v>2010</v>
      </c>
      <c r="E2448">
        <f t="shared" si="38"/>
        <v>0</v>
      </c>
      <c r="F2448" t="str">
        <v>High</v>
      </c>
      <c r="G2448">
        <v>138</v>
      </c>
      <c r="H2448">
        <v>3</v>
      </c>
      <c r="I2448">
        <v>2.31</v>
      </c>
      <c r="J2448">
        <v>191.72675889999999</v>
      </c>
      <c r="K2448">
        <v>99</v>
      </c>
      <c r="L2448">
        <v>79</v>
      </c>
      <c r="M2448">
        <v>19.8</v>
      </c>
      <c r="N2448">
        <v>4</v>
      </c>
      <c r="O2448">
        <v>99</v>
      </c>
      <c r="P2448">
        <v>3.43</v>
      </c>
      <c r="Q2448">
        <v>99</v>
      </c>
      <c r="R2448">
        <v>0.1</v>
      </c>
      <c r="S2448">
        <v>2819.5111609999999</v>
      </c>
      <c r="T2448">
        <v>2119</v>
      </c>
      <c r="U2448">
        <v>15.3</v>
      </c>
      <c r="V2448">
        <v>15.3</v>
      </c>
      <c r="W2448">
        <v>0.73899999999999999</v>
      </c>
      <c r="X2448">
        <v>13.5</v>
      </c>
      <c r="Z2448" t="s">
        <v>23</v>
      </c>
    </row>
    <row r="2449" spans="1:26" x14ac:dyDescent="0.3">
      <c r="A2449" t="s">
        <v>185</v>
      </c>
      <c r="B2449">
        <v>71.8</v>
      </c>
      <c r="C2449" t="s">
        <v>23</v>
      </c>
      <c r="D2449">
        <v>2009</v>
      </c>
      <c r="E2449">
        <f t="shared" si="38"/>
        <v>0</v>
      </c>
      <c r="F2449" t="str">
        <v>High</v>
      </c>
      <c r="G2449">
        <v>183</v>
      </c>
      <c r="H2449">
        <v>4</v>
      </c>
      <c r="I2449">
        <v>2.0499999999999998</v>
      </c>
      <c r="J2449">
        <v>13.39092189</v>
      </c>
      <c r="K2449">
        <v>97</v>
      </c>
      <c r="L2449">
        <v>21</v>
      </c>
      <c r="M2449">
        <v>19.2</v>
      </c>
      <c r="N2449">
        <v>4</v>
      </c>
      <c r="O2449">
        <v>97</v>
      </c>
      <c r="P2449">
        <v>3.37</v>
      </c>
      <c r="Q2449">
        <v>97</v>
      </c>
      <c r="R2449">
        <v>0.1</v>
      </c>
      <c r="S2449">
        <v>216.68158399999999</v>
      </c>
      <c r="T2449">
        <v>19968</v>
      </c>
      <c r="U2449">
        <v>15.3</v>
      </c>
      <c r="V2449">
        <v>15.4</v>
      </c>
      <c r="W2449">
        <v>0.73499999999999999</v>
      </c>
      <c r="X2449">
        <v>13.4</v>
      </c>
      <c r="Z2449" t="s">
        <v>23</v>
      </c>
    </row>
    <row r="2450" spans="1:26" x14ac:dyDescent="0.3">
      <c r="A2450" t="s">
        <v>185</v>
      </c>
      <c r="B2450">
        <v>72.3</v>
      </c>
      <c r="C2450" t="s">
        <v>23</v>
      </c>
      <c r="D2450">
        <v>2008</v>
      </c>
      <c r="E2450">
        <f t="shared" si="38"/>
        <v>0</v>
      </c>
      <c r="F2450" t="str">
        <v>High</v>
      </c>
      <c r="G2450">
        <v>172</v>
      </c>
      <c r="H2450">
        <v>4</v>
      </c>
      <c r="I2450">
        <v>2.1</v>
      </c>
      <c r="J2450">
        <v>17.814243439999998</v>
      </c>
      <c r="K2450">
        <v>98</v>
      </c>
      <c r="L2450">
        <v>33</v>
      </c>
      <c r="M2450">
        <v>18.5</v>
      </c>
      <c r="N2450">
        <v>4</v>
      </c>
      <c r="O2450">
        <v>98</v>
      </c>
      <c r="P2450">
        <v>3.44</v>
      </c>
      <c r="Q2450">
        <v>98</v>
      </c>
      <c r="R2450">
        <v>0.1</v>
      </c>
      <c r="S2450">
        <v>254.489192</v>
      </c>
      <c r="T2450">
        <v>19817</v>
      </c>
      <c r="U2450">
        <v>15.4</v>
      </c>
      <c r="V2450">
        <v>15.4</v>
      </c>
      <c r="W2450">
        <v>0.73099999999999998</v>
      </c>
      <c r="X2450">
        <v>13.3</v>
      </c>
      <c r="Z2450" t="s">
        <v>23</v>
      </c>
    </row>
    <row r="2451" spans="1:26" x14ac:dyDescent="0.3">
      <c r="A2451" t="s">
        <v>185</v>
      </c>
      <c r="B2451">
        <v>73.7</v>
      </c>
      <c r="C2451" t="s">
        <v>23</v>
      </c>
      <c r="D2451">
        <v>2007</v>
      </c>
      <c r="E2451">
        <f t="shared" si="38"/>
        <v>0</v>
      </c>
      <c r="F2451" t="str">
        <v>High</v>
      </c>
      <c r="G2451">
        <v>146</v>
      </c>
      <c r="H2451">
        <v>4</v>
      </c>
      <c r="I2451">
        <v>2.29</v>
      </c>
      <c r="J2451">
        <v>127.6377505</v>
      </c>
      <c r="K2451">
        <v>98</v>
      </c>
      <c r="L2451">
        <v>44</v>
      </c>
      <c r="M2451">
        <v>17.899999999999999</v>
      </c>
      <c r="N2451">
        <v>5</v>
      </c>
      <c r="O2451">
        <v>98</v>
      </c>
      <c r="P2451">
        <v>3.76</v>
      </c>
      <c r="Q2451">
        <v>98</v>
      </c>
      <c r="R2451">
        <v>0.1</v>
      </c>
      <c r="S2451">
        <v>1644.816372</v>
      </c>
      <c r="T2451">
        <v>19668</v>
      </c>
      <c r="U2451">
        <v>15.4</v>
      </c>
      <c r="V2451">
        <v>15.5</v>
      </c>
      <c r="W2451">
        <v>0.72499999999999998</v>
      </c>
      <c r="X2451">
        <v>13.2</v>
      </c>
      <c r="Z2451" t="s">
        <v>23</v>
      </c>
    </row>
    <row r="2452" spans="1:26" x14ac:dyDescent="0.3">
      <c r="A2452" t="s">
        <v>185</v>
      </c>
      <c r="B2452">
        <v>73.8</v>
      </c>
      <c r="C2452" t="s">
        <v>23</v>
      </c>
      <c r="D2452">
        <v>2006</v>
      </c>
      <c r="E2452">
        <f t="shared" si="38"/>
        <v>0</v>
      </c>
      <c r="F2452" t="str">
        <v>High</v>
      </c>
      <c r="G2452">
        <v>145</v>
      </c>
      <c r="H2452">
        <v>4</v>
      </c>
      <c r="I2452">
        <v>1.96</v>
      </c>
      <c r="J2452">
        <v>120.24717130000001</v>
      </c>
      <c r="K2452">
        <v>98</v>
      </c>
      <c r="L2452">
        <v>0</v>
      </c>
      <c r="M2452">
        <v>17.2</v>
      </c>
      <c r="N2452">
        <v>5</v>
      </c>
      <c r="O2452">
        <v>98</v>
      </c>
      <c r="P2452">
        <v>4.5999999999999996</v>
      </c>
      <c r="Q2452">
        <v>98</v>
      </c>
      <c r="R2452">
        <v>0.1</v>
      </c>
      <c r="S2452">
        <v>1448.7610999999999</v>
      </c>
      <c r="T2452">
        <v>1952</v>
      </c>
      <c r="U2452">
        <v>15.4</v>
      </c>
      <c r="V2452">
        <v>15.5</v>
      </c>
      <c r="W2452">
        <v>0.71799999999999997</v>
      </c>
      <c r="X2452">
        <v>13.1</v>
      </c>
      <c r="Z2452" t="s">
        <v>23</v>
      </c>
    </row>
    <row r="2453" spans="1:26" x14ac:dyDescent="0.3">
      <c r="A2453" t="s">
        <v>185</v>
      </c>
      <c r="B2453">
        <v>74.2</v>
      </c>
      <c r="C2453" t="s">
        <v>23</v>
      </c>
      <c r="D2453">
        <v>2005</v>
      </c>
      <c r="E2453">
        <f t="shared" si="38"/>
        <v>0</v>
      </c>
      <c r="F2453" t="str">
        <v>High</v>
      </c>
      <c r="G2453">
        <v>138</v>
      </c>
      <c r="H2453">
        <v>4</v>
      </c>
      <c r="I2453">
        <v>1.97</v>
      </c>
      <c r="J2453">
        <v>97.766370620000004</v>
      </c>
      <c r="K2453">
        <v>99</v>
      </c>
      <c r="L2453">
        <v>3</v>
      </c>
      <c r="M2453">
        <v>16.600000000000001</v>
      </c>
      <c r="N2453">
        <v>5</v>
      </c>
      <c r="O2453">
        <v>99</v>
      </c>
      <c r="P2453">
        <v>4.5999999999999996</v>
      </c>
      <c r="Q2453">
        <v>99</v>
      </c>
      <c r="R2453">
        <v>0.1</v>
      </c>
      <c r="S2453">
        <v>1259.87591</v>
      </c>
      <c r="T2453">
        <v>19373</v>
      </c>
      <c r="U2453">
        <v>15.4</v>
      </c>
      <c r="V2453">
        <v>15.5</v>
      </c>
      <c r="W2453">
        <v>0.71199999999999997</v>
      </c>
      <c r="X2453">
        <v>12.9</v>
      </c>
      <c r="Z2453" t="s">
        <v>23</v>
      </c>
    </row>
    <row r="2454" spans="1:26" x14ac:dyDescent="0.3">
      <c r="A2454" t="s">
        <v>185</v>
      </c>
      <c r="B2454">
        <v>69.099999999999994</v>
      </c>
      <c r="C2454" t="s">
        <v>23</v>
      </c>
      <c r="D2454">
        <v>2004</v>
      </c>
      <c r="E2454">
        <f t="shared" si="38"/>
        <v>0</v>
      </c>
      <c r="F2454" t="str">
        <v>low</v>
      </c>
      <c r="G2454">
        <v>197</v>
      </c>
      <c r="H2454">
        <v>6</v>
      </c>
      <c r="I2454">
        <v>1.56</v>
      </c>
      <c r="J2454">
        <v>15.35342268</v>
      </c>
      <c r="K2454">
        <v>62</v>
      </c>
      <c r="L2454">
        <v>35</v>
      </c>
      <c r="M2454">
        <v>16.100000000000001</v>
      </c>
      <c r="N2454">
        <v>10</v>
      </c>
      <c r="O2454">
        <v>97</v>
      </c>
      <c r="P2454">
        <v>4.28</v>
      </c>
      <c r="Q2454">
        <v>97</v>
      </c>
      <c r="R2454">
        <v>0.1</v>
      </c>
      <c r="S2454">
        <v>174.66919999999999</v>
      </c>
      <c r="T2454">
        <v>19228</v>
      </c>
      <c r="U2454">
        <v>15.4</v>
      </c>
      <c r="V2454">
        <v>15.5</v>
      </c>
      <c r="W2454">
        <v>0.70499999999999996</v>
      </c>
      <c r="X2454">
        <v>12.8</v>
      </c>
      <c r="Z2454" t="s">
        <v>23</v>
      </c>
    </row>
    <row r="2455" spans="1:26" x14ac:dyDescent="0.3">
      <c r="A2455" t="s">
        <v>185</v>
      </c>
      <c r="B2455">
        <v>73.900000000000006</v>
      </c>
      <c r="C2455" t="s">
        <v>23</v>
      </c>
      <c r="D2455">
        <v>2003</v>
      </c>
      <c r="E2455">
        <f t="shared" si="38"/>
        <v>0</v>
      </c>
      <c r="F2455" t="str">
        <v>High</v>
      </c>
      <c r="G2455">
        <v>146</v>
      </c>
      <c r="H2455">
        <v>5</v>
      </c>
      <c r="I2455">
        <v>1.69</v>
      </c>
      <c r="J2455">
        <v>72.428089400000005</v>
      </c>
      <c r="K2455">
        <v>32</v>
      </c>
      <c r="L2455">
        <v>65</v>
      </c>
      <c r="M2455">
        <v>15.6</v>
      </c>
      <c r="N2455">
        <v>5</v>
      </c>
      <c r="O2455">
        <v>98</v>
      </c>
      <c r="P2455">
        <v>3.95</v>
      </c>
      <c r="Q2455">
        <v>99</v>
      </c>
      <c r="R2455">
        <v>0.1</v>
      </c>
      <c r="S2455">
        <v>989.45477319999998</v>
      </c>
      <c r="T2455">
        <v>1983</v>
      </c>
      <c r="U2455">
        <v>15.4</v>
      </c>
      <c r="V2455">
        <v>15.5</v>
      </c>
      <c r="W2455">
        <v>0.69699999999999995</v>
      </c>
      <c r="X2455">
        <v>12.7</v>
      </c>
      <c r="Z2455" t="s">
        <v>23</v>
      </c>
    </row>
    <row r="2456" spans="1:26" x14ac:dyDescent="0.3">
      <c r="A2456" t="s">
        <v>185</v>
      </c>
      <c r="B2456">
        <v>73.7</v>
      </c>
      <c r="C2456" t="s">
        <v>23</v>
      </c>
      <c r="D2456">
        <v>2002</v>
      </c>
      <c r="E2456">
        <f t="shared" si="38"/>
        <v>0</v>
      </c>
      <c r="F2456" t="str">
        <v>High</v>
      </c>
      <c r="G2456">
        <v>149</v>
      </c>
      <c r="H2456">
        <v>5</v>
      </c>
      <c r="I2456">
        <v>1.62</v>
      </c>
      <c r="J2456">
        <v>59.635956739999997</v>
      </c>
      <c r="K2456">
        <v>0</v>
      </c>
      <c r="L2456">
        <v>139</v>
      </c>
      <c r="M2456">
        <v>15.1</v>
      </c>
      <c r="N2456">
        <v>5</v>
      </c>
      <c r="O2456">
        <v>98</v>
      </c>
      <c r="P2456">
        <v>3.89</v>
      </c>
      <c r="Q2456">
        <v>98</v>
      </c>
      <c r="R2456">
        <v>0.1</v>
      </c>
      <c r="S2456">
        <v>873.14724360000002</v>
      </c>
      <c r="T2456">
        <v>18939</v>
      </c>
      <c r="U2456">
        <v>15.4</v>
      </c>
      <c r="V2456">
        <v>15.6</v>
      </c>
      <c r="W2456">
        <v>0.69899999999999995</v>
      </c>
      <c r="X2456">
        <v>12.6</v>
      </c>
      <c r="Z2456" t="s">
        <v>23</v>
      </c>
    </row>
    <row r="2457" spans="1:26" x14ac:dyDescent="0.3">
      <c r="A2457" t="s">
        <v>185</v>
      </c>
      <c r="B2457">
        <v>72.7</v>
      </c>
      <c r="C2457" t="s">
        <v>23</v>
      </c>
      <c r="D2457">
        <v>2001</v>
      </c>
      <c r="E2457">
        <f t="shared" si="38"/>
        <v>0</v>
      </c>
      <c r="F2457" t="str">
        <v>High</v>
      </c>
      <c r="G2457">
        <v>16</v>
      </c>
      <c r="H2457">
        <v>5</v>
      </c>
      <c r="I2457">
        <v>1.68</v>
      </c>
      <c r="J2457">
        <v>53.612786370000002</v>
      </c>
      <c r="K2457">
        <v>0</v>
      </c>
      <c r="L2457">
        <v>309</v>
      </c>
      <c r="M2457">
        <v>14.6</v>
      </c>
      <c r="N2457">
        <v>6</v>
      </c>
      <c r="O2457">
        <v>98</v>
      </c>
      <c r="P2457">
        <v>3.81</v>
      </c>
      <c r="Q2457">
        <v>98</v>
      </c>
      <c r="R2457">
        <v>0.1</v>
      </c>
      <c r="S2457">
        <v>837.69978700000001</v>
      </c>
      <c r="T2457">
        <v>18797</v>
      </c>
      <c r="U2457">
        <v>15.4</v>
      </c>
      <c r="V2457">
        <v>15.6</v>
      </c>
      <c r="W2457">
        <v>0.68600000000000005</v>
      </c>
      <c r="X2457">
        <v>12.5</v>
      </c>
      <c r="Z2457" t="s">
        <v>23</v>
      </c>
    </row>
    <row r="2458" spans="1:26" x14ac:dyDescent="0.3">
      <c r="A2458" t="s">
        <v>185</v>
      </c>
      <c r="B2458">
        <v>71.5</v>
      </c>
      <c r="C2458" t="s">
        <v>23</v>
      </c>
      <c r="D2458">
        <v>2000</v>
      </c>
      <c r="E2458">
        <f t="shared" si="38"/>
        <v>0</v>
      </c>
      <c r="F2458" t="str">
        <v>High</v>
      </c>
      <c r="G2458">
        <v>175</v>
      </c>
      <c r="H2458">
        <v>5</v>
      </c>
      <c r="I2458">
        <v>1.45</v>
      </c>
      <c r="J2458">
        <v>60.490981499999997</v>
      </c>
      <c r="K2458">
        <v>0</v>
      </c>
      <c r="L2458">
        <v>16527</v>
      </c>
      <c r="M2458">
        <v>14.1</v>
      </c>
      <c r="N2458">
        <v>6</v>
      </c>
      <c r="O2458">
        <v>99</v>
      </c>
      <c r="P2458">
        <v>3.77</v>
      </c>
      <c r="Q2458">
        <v>99</v>
      </c>
      <c r="R2458">
        <v>0.1</v>
      </c>
      <c r="S2458">
        <v>875.41217800000004</v>
      </c>
      <c r="T2458">
        <v>18655</v>
      </c>
      <c r="U2458">
        <v>15.3</v>
      </c>
      <c r="V2458">
        <v>15.5</v>
      </c>
      <c r="W2458">
        <v>0.67700000000000005</v>
      </c>
      <c r="X2458">
        <v>12.4</v>
      </c>
      <c r="Z2458" t="s">
        <v>23</v>
      </c>
    </row>
    <row r="2459" spans="1:26" x14ac:dyDescent="0.3">
      <c r="A2459" t="s">
        <v>186</v>
      </c>
      <c r="B2459">
        <v>64.099999999999994</v>
      </c>
      <c r="C2459" t="s">
        <v>23</v>
      </c>
      <c r="D2459">
        <v>2015</v>
      </c>
      <c r="E2459">
        <f t="shared" si="38"/>
        <v>0</v>
      </c>
      <c r="F2459" t="str">
        <v>low</v>
      </c>
      <c r="G2459">
        <v>225</v>
      </c>
      <c r="H2459">
        <v>58</v>
      </c>
      <c r="I2459">
        <v>0</v>
      </c>
      <c r="J2459">
        <v>0</v>
      </c>
      <c r="K2459">
        <v>93</v>
      </c>
      <c r="L2459">
        <v>3585</v>
      </c>
      <c r="M2459">
        <v>0</v>
      </c>
      <c r="N2459">
        <v>85</v>
      </c>
      <c r="O2459">
        <v>93</v>
      </c>
      <c r="P2459">
        <v>0</v>
      </c>
      <c r="Q2459">
        <v>93</v>
      </c>
      <c r="R2459">
        <v>0.3</v>
      </c>
      <c r="S2459">
        <v>2513.8846610000001</v>
      </c>
      <c r="T2459">
        <v>3864783</v>
      </c>
      <c r="U2459">
        <v>0</v>
      </c>
      <c r="V2459">
        <v>0</v>
      </c>
      <c r="W2459">
        <v>0.48799999999999999</v>
      </c>
      <c r="X2459">
        <v>7.2</v>
      </c>
      <c r="Z2459" t="s">
        <v>23</v>
      </c>
    </row>
    <row r="2460" spans="1:26" x14ac:dyDescent="0.3">
      <c r="A2460" t="s">
        <v>186</v>
      </c>
      <c r="B2460">
        <v>63.8</v>
      </c>
      <c r="C2460" t="s">
        <v>23</v>
      </c>
      <c r="D2460">
        <v>2014</v>
      </c>
      <c r="E2460">
        <f t="shared" si="38"/>
        <v>0</v>
      </c>
      <c r="F2460" t="str">
        <v>low</v>
      </c>
      <c r="G2460">
        <v>229</v>
      </c>
      <c r="H2460">
        <v>59</v>
      </c>
      <c r="I2460">
        <v>0.01</v>
      </c>
      <c r="J2460">
        <v>253.60865079999999</v>
      </c>
      <c r="K2460">
        <v>94</v>
      </c>
      <c r="L2460">
        <v>676</v>
      </c>
      <c r="M2460">
        <v>0</v>
      </c>
      <c r="N2460">
        <v>86</v>
      </c>
      <c r="O2460">
        <v>94</v>
      </c>
      <c r="P2460">
        <v>8.43</v>
      </c>
      <c r="Q2460">
        <v>94</v>
      </c>
      <c r="R2460">
        <v>0.3</v>
      </c>
      <c r="S2460">
        <v>2176.8982900000001</v>
      </c>
      <c r="T2460">
        <v>37737913</v>
      </c>
      <c r="U2460">
        <v>0</v>
      </c>
      <c r="V2460">
        <v>0</v>
      </c>
      <c r="W2460">
        <v>0.48499999999999999</v>
      </c>
      <c r="X2460">
        <v>7.2</v>
      </c>
      <c r="Z2460" t="s">
        <v>23</v>
      </c>
    </row>
    <row r="2461" spans="1:26" x14ac:dyDescent="0.3">
      <c r="A2461" t="s">
        <v>186</v>
      </c>
      <c r="B2461">
        <v>63.5</v>
      </c>
      <c r="C2461" t="s">
        <v>23</v>
      </c>
      <c r="D2461">
        <v>2013</v>
      </c>
      <c r="E2461">
        <f t="shared" si="38"/>
        <v>0</v>
      </c>
      <c r="F2461" t="str">
        <v>low</v>
      </c>
      <c r="G2461">
        <v>232</v>
      </c>
      <c r="H2461">
        <v>60</v>
      </c>
      <c r="I2461">
        <v>0.01</v>
      </c>
      <c r="J2461">
        <v>227.83532080000001</v>
      </c>
      <c r="K2461">
        <v>93</v>
      </c>
      <c r="L2461">
        <v>2813</v>
      </c>
      <c r="M2461">
        <v>0</v>
      </c>
      <c r="N2461">
        <v>88</v>
      </c>
      <c r="O2461">
        <v>93</v>
      </c>
      <c r="P2461">
        <v>8.42</v>
      </c>
      <c r="Q2461">
        <v>93</v>
      </c>
      <c r="R2461">
        <v>0.3</v>
      </c>
      <c r="S2461">
        <v>1955.6679899999999</v>
      </c>
      <c r="T2461">
        <v>36849918</v>
      </c>
      <c r="U2461">
        <v>0</v>
      </c>
      <c r="V2461">
        <v>0</v>
      </c>
      <c r="W2461">
        <v>0.47799999999999998</v>
      </c>
      <c r="X2461">
        <v>7</v>
      </c>
      <c r="Z2461" t="s">
        <v>23</v>
      </c>
    </row>
    <row r="2462" spans="1:26" x14ac:dyDescent="0.3">
      <c r="A2462" t="s">
        <v>186</v>
      </c>
      <c r="B2462">
        <v>63.2</v>
      </c>
      <c r="C2462" t="s">
        <v>23</v>
      </c>
      <c r="D2462">
        <v>2012</v>
      </c>
      <c r="E2462">
        <f t="shared" si="38"/>
        <v>0</v>
      </c>
      <c r="F2462" t="str">
        <v>low</v>
      </c>
      <c r="G2462">
        <v>235</v>
      </c>
      <c r="H2462">
        <v>61</v>
      </c>
      <c r="I2462">
        <v>0.01</v>
      </c>
      <c r="J2462">
        <v>220.52219199999999</v>
      </c>
      <c r="K2462">
        <v>92</v>
      </c>
      <c r="L2462">
        <v>8523</v>
      </c>
      <c r="M2462">
        <v>0</v>
      </c>
      <c r="N2462">
        <v>89</v>
      </c>
      <c r="O2462">
        <v>92</v>
      </c>
      <c r="P2462">
        <v>8.1999999999999993</v>
      </c>
      <c r="Q2462">
        <v>92</v>
      </c>
      <c r="R2462">
        <v>0.3</v>
      </c>
      <c r="S2462">
        <v>1892.894352</v>
      </c>
      <c r="T2462">
        <v>3599192</v>
      </c>
      <c r="U2462">
        <v>0</v>
      </c>
      <c r="V2462">
        <v>0</v>
      </c>
      <c r="W2462">
        <v>0.46800000000000003</v>
      </c>
      <c r="X2462">
        <v>6.8</v>
      </c>
      <c r="Z2462" t="s">
        <v>23</v>
      </c>
    </row>
    <row r="2463" spans="1:26" x14ac:dyDescent="0.3">
      <c r="A2463" t="s">
        <v>186</v>
      </c>
      <c r="B2463">
        <v>62.7</v>
      </c>
      <c r="C2463" t="s">
        <v>23</v>
      </c>
      <c r="D2463">
        <v>2011</v>
      </c>
      <c r="E2463">
        <f t="shared" si="38"/>
        <v>0</v>
      </c>
      <c r="F2463" t="str">
        <v>low</v>
      </c>
      <c r="G2463">
        <v>241</v>
      </c>
      <c r="H2463">
        <v>61</v>
      </c>
      <c r="I2463">
        <v>2.12</v>
      </c>
      <c r="J2463">
        <v>196.6892153</v>
      </c>
      <c r="K2463">
        <v>93</v>
      </c>
      <c r="L2463">
        <v>5616</v>
      </c>
      <c r="M2463">
        <v>0</v>
      </c>
      <c r="N2463">
        <v>91</v>
      </c>
      <c r="O2463">
        <v>93</v>
      </c>
      <c r="P2463">
        <v>8.3000000000000007</v>
      </c>
      <c r="Q2463">
        <v>93</v>
      </c>
      <c r="R2463">
        <v>0.3</v>
      </c>
      <c r="S2463">
        <v>1666.857757</v>
      </c>
      <c r="T2463">
        <v>35167314</v>
      </c>
      <c r="U2463">
        <v>0</v>
      </c>
      <c r="V2463">
        <v>0</v>
      </c>
      <c r="W2463">
        <v>0.46300000000000002</v>
      </c>
      <c r="X2463">
        <v>7</v>
      </c>
      <c r="Z2463" t="s">
        <v>23</v>
      </c>
    </row>
    <row r="2464" spans="1:26" x14ac:dyDescent="0.3">
      <c r="A2464" t="s">
        <v>186</v>
      </c>
      <c r="B2464">
        <v>62.5</v>
      </c>
      <c r="C2464" t="s">
        <v>23</v>
      </c>
      <c r="D2464">
        <v>2010</v>
      </c>
      <c r="E2464">
        <f t="shared" si="38"/>
        <v>0</v>
      </c>
      <c r="F2464" t="str">
        <v>low</v>
      </c>
      <c r="G2464">
        <v>243</v>
      </c>
      <c r="H2464">
        <v>62</v>
      </c>
      <c r="I2464">
        <v>1.77</v>
      </c>
      <c r="J2464">
        <v>172.00978839999999</v>
      </c>
      <c r="K2464">
        <v>75</v>
      </c>
      <c r="L2464">
        <v>680</v>
      </c>
      <c r="M2464">
        <v>0</v>
      </c>
      <c r="N2464">
        <v>92</v>
      </c>
      <c r="O2464">
        <v>9</v>
      </c>
      <c r="P2464">
        <v>7.97</v>
      </c>
      <c r="Q2464">
        <v>9</v>
      </c>
      <c r="R2464">
        <v>0.3</v>
      </c>
      <c r="S2464">
        <v>1476.4788699999999</v>
      </c>
      <c r="T2464">
        <v>34385963</v>
      </c>
      <c r="U2464">
        <v>0</v>
      </c>
      <c r="V2464">
        <v>0</v>
      </c>
      <c r="W2464">
        <v>0.46100000000000002</v>
      </c>
      <c r="X2464">
        <v>7</v>
      </c>
      <c r="Z2464" t="s">
        <v>23</v>
      </c>
    </row>
    <row r="2465" spans="1:26" x14ac:dyDescent="0.3">
      <c r="A2465" t="s">
        <v>186</v>
      </c>
      <c r="B2465">
        <v>62</v>
      </c>
      <c r="C2465" t="s">
        <v>23</v>
      </c>
      <c r="D2465">
        <v>2009</v>
      </c>
      <c r="E2465">
        <f t="shared" si="38"/>
        <v>0</v>
      </c>
      <c r="F2465" t="str">
        <v>low</v>
      </c>
      <c r="G2465">
        <v>248</v>
      </c>
      <c r="H2465">
        <v>63</v>
      </c>
      <c r="I2465">
        <v>1.99</v>
      </c>
      <c r="J2465">
        <v>17.053692900000001</v>
      </c>
      <c r="K2465">
        <v>72</v>
      </c>
      <c r="L2465">
        <v>68</v>
      </c>
      <c r="M2465">
        <v>0</v>
      </c>
      <c r="N2465">
        <v>94</v>
      </c>
      <c r="O2465">
        <v>81</v>
      </c>
      <c r="P2465">
        <v>8.4</v>
      </c>
      <c r="Q2465">
        <v>81</v>
      </c>
      <c r="R2465">
        <v>0.3</v>
      </c>
      <c r="S2465">
        <v>1226.8843810000001</v>
      </c>
      <c r="T2465">
        <v>3365619</v>
      </c>
      <c r="U2465">
        <v>0</v>
      </c>
      <c r="V2465">
        <v>0</v>
      </c>
      <c r="W2465">
        <v>0.45600000000000002</v>
      </c>
      <c r="X2465">
        <v>6.8</v>
      </c>
      <c r="Z2465" t="s">
        <v>23</v>
      </c>
    </row>
    <row r="2466" spans="1:26" x14ac:dyDescent="0.3">
      <c r="A2466" t="s">
        <v>186</v>
      </c>
      <c r="B2466">
        <v>61.8</v>
      </c>
      <c r="C2466" t="s">
        <v>23</v>
      </c>
      <c r="D2466">
        <v>2008</v>
      </c>
      <c r="E2466">
        <f t="shared" si="38"/>
        <v>0</v>
      </c>
      <c r="F2466" t="str">
        <v>low</v>
      </c>
      <c r="G2466">
        <v>251</v>
      </c>
      <c r="H2466">
        <v>64</v>
      </c>
      <c r="I2466">
        <v>2.0099999999999998</v>
      </c>
      <c r="J2466">
        <v>128.63627109999999</v>
      </c>
      <c r="K2466">
        <v>78</v>
      </c>
      <c r="L2466">
        <v>129</v>
      </c>
      <c r="M2466">
        <v>0</v>
      </c>
      <c r="N2466">
        <v>95</v>
      </c>
      <c r="O2466">
        <v>85</v>
      </c>
      <c r="P2466">
        <v>8.17</v>
      </c>
      <c r="Q2466">
        <v>86</v>
      </c>
      <c r="R2466">
        <v>0.3</v>
      </c>
      <c r="S2466">
        <v>1291.528826</v>
      </c>
      <c r="T2466">
        <v>32955496</v>
      </c>
      <c r="U2466">
        <v>0</v>
      </c>
      <c r="V2466">
        <v>0</v>
      </c>
      <c r="W2466">
        <v>0.44400000000000001</v>
      </c>
      <c r="X2466">
        <v>6.3</v>
      </c>
      <c r="Z2466" t="s">
        <v>23</v>
      </c>
    </row>
    <row r="2467" spans="1:26" x14ac:dyDescent="0.3">
      <c r="A2467" t="s">
        <v>186</v>
      </c>
      <c r="B2467">
        <v>61.4</v>
      </c>
      <c r="C2467" t="s">
        <v>23</v>
      </c>
      <c r="D2467">
        <v>2007</v>
      </c>
      <c r="E2467">
        <f t="shared" si="38"/>
        <v>0</v>
      </c>
      <c r="F2467" t="str">
        <v>low</v>
      </c>
      <c r="G2467">
        <v>254</v>
      </c>
      <c r="H2467">
        <v>65</v>
      </c>
      <c r="I2467">
        <v>2.0099999999999998</v>
      </c>
      <c r="J2467">
        <v>86.131669439999996</v>
      </c>
      <c r="K2467">
        <v>78</v>
      </c>
      <c r="L2467">
        <v>327</v>
      </c>
      <c r="M2467">
        <v>0</v>
      </c>
      <c r="N2467">
        <v>97</v>
      </c>
      <c r="O2467">
        <v>84</v>
      </c>
      <c r="P2467">
        <v>4.72</v>
      </c>
      <c r="Q2467">
        <v>84</v>
      </c>
      <c r="R2467">
        <v>0.3</v>
      </c>
      <c r="S2467">
        <v>1115.6952000000001</v>
      </c>
      <c r="T2467">
        <v>32282526</v>
      </c>
      <c r="U2467">
        <v>0</v>
      </c>
      <c r="V2467">
        <v>0</v>
      </c>
      <c r="W2467">
        <v>0.44</v>
      </c>
      <c r="X2467">
        <v>6.4</v>
      </c>
      <c r="Z2467" t="s">
        <v>23</v>
      </c>
    </row>
    <row r="2468" spans="1:26" x14ac:dyDescent="0.3">
      <c r="A2468" t="s">
        <v>186</v>
      </c>
      <c r="B2468">
        <v>61</v>
      </c>
      <c r="C2468" t="s">
        <v>23</v>
      </c>
      <c r="D2468">
        <v>2006</v>
      </c>
      <c r="E2468">
        <f t="shared" si="38"/>
        <v>0</v>
      </c>
      <c r="F2468" t="str">
        <v>low</v>
      </c>
      <c r="G2468">
        <v>26</v>
      </c>
      <c r="H2468">
        <v>66</v>
      </c>
      <c r="I2468">
        <v>1.9</v>
      </c>
      <c r="J2468">
        <v>60.336857100000003</v>
      </c>
      <c r="K2468">
        <v>6</v>
      </c>
      <c r="L2468">
        <v>228</v>
      </c>
      <c r="M2468">
        <v>0</v>
      </c>
      <c r="N2468">
        <v>99</v>
      </c>
      <c r="O2468">
        <v>77</v>
      </c>
      <c r="P2468">
        <v>3.93</v>
      </c>
      <c r="Q2468">
        <v>78</v>
      </c>
      <c r="R2468">
        <v>0.2</v>
      </c>
      <c r="S2468">
        <v>893.87936449999995</v>
      </c>
      <c r="T2468">
        <v>316764</v>
      </c>
      <c r="U2468">
        <v>0</v>
      </c>
      <c r="V2468">
        <v>0</v>
      </c>
      <c r="W2468">
        <v>0.43</v>
      </c>
      <c r="X2468">
        <v>6.2</v>
      </c>
      <c r="Z2468" t="s">
        <v>23</v>
      </c>
    </row>
    <row r="2469" spans="1:26" x14ac:dyDescent="0.3">
      <c r="A2469" t="s">
        <v>186</v>
      </c>
      <c r="B2469">
        <v>67</v>
      </c>
      <c r="C2469" t="s">
        <v>23</v>
      </c>
      <c r="D2469">
        <v>2005</v>
      </c>
      <c r="E2469">
        <f t="shared" si="38"/>
        <v>0</v>
      </c>
      <c r="F2469" t="str">
        <v>low</v>
      </c>
      <c r="G2469">
        <v>261</v>
      </c>
      <c r="H2469">
        <v>66</v>
      </c>
      <c r="I2469">
        <v>1.55</v>
      </c>
      <c r="J2469">
        <v>37.590395919999999</v>
      </c>
      <c r="K2469">
        <v>22</v>
      </c>
      <c r="L2469">
        <v>1374</v>
      </c>
      <c r="M2469">
        <v>0</v>
      </c>
      <c r="N2469">
        <v>101</v>
      </c>
      <c r="O2469">
        <v>78</v>
      </c>
      <c r="P2469">
        <v>3.18</v>
      </c>
      <c r="Q2469">
        <v>78</v>
      </c>
      <c r="R2469">
        <v>0.2</v>
      </c>
      <c r="S2469">
        <v>679.75399489999995</v>
      </c>
      <c r="T2469">
        <v>3911914</v>
      </c>
      <c r="U2469">
        <v>0</v>
      </c>
      <c r="V2469">
        <v>0</v>
      </c>
      <c r="W2469">
        <v>0.42299999999999999</v>
      </c>
      <c r="X2469">
        <v>6.1</v>
      </c>
      <c r="Z2469" t="s">
        <v>23</v>
      </c>
    </row>
    <row r="2470" spans="1:26" x14ac:dyDescent="0.3">
      <c r="A2470" t="s">
        <v>186</v>
      </c>
      <c r="B2470">
        <v>59.7</v>
      </c>
      <c r="C2470" t="s">
        <v>23</v>
      </c>
      <c r="D2470">
        <v>2004</v>
      </c>
      <c r="E2470">
        <f t="shared" si="38"/>
        <v>0</v>
      </c>
      <c r="F2470" t="str">
        <v>low</v>
      </c>
      <c r="G2470">
        <v>278</v>
      </c>
      <c r="H2470">
        <v>68</v>
      </c>
      <c r="I2470">
        <v>1.59</v>
      </c>
      <c r="J2470">
        <v>37.044799560000001</v>
      </c>
      <c r="K2470">
        <v>0</v>
      </c>
      <c r="L2470">
        <v>9562</v>
      </c>
      <c r="M2470">
        <v>0</v>
      </c>
      <c r="N2470">
        <v>102</v>
      </c>
      <c r="O2470">
        <v>74</v>
      </c>
      <c r="P2470">
        <v>3.39</v>
      </c>
      <c r="Q2470">
        <v>74</v>
      </c>
      <c r="R2470">
        <v>0.2</v>
      </c>
      <c r="S2470">
        <v>565.56945900000005</v>
      </c>
      <c r="T2470">
        <v>3186341</v>
      </c>
      <c r="U2470">
        <v>0</v>
      </c>
      <c r="V2470">
        <v>0</v>
      </c>
      <c r="W2470">
        <v>0.41499999999999998</v>
      </c>
      <c r="X2470">
        <v>5.7</v>
      </c>
      <c r="Z2470" t="s">
        <v>23</v>
      </c>
    </row>
    <row r="2471" spans="1:26" x14ac:dyDescent="0.3">
      <c r="A2471" t="s">
        <v>186</v>
      </c>
      <c r="B2471">
        <v>59.6</v>
      </c>
      <c r="C2471" t="s">
        <v>23</v>
      </c>
      <c r="D2471">
        <v>2003</v>
      </c>
      <c r="E2471">
        <f t="shared" si="38"/>
        <v>0</v>
      </c>
      <c r="F2471" t="str">
        <v>low</v>
      </c>
      <c r="G2471">
        <v>278</v>
      </c>
      <c r="H2471">
        <v>69</v>
      </c>
      <c r="I2471">
        <v>1.74</v>
      </c>
      <c r="J2471">
        <v>35.35264737</v>
      </c>
      <c r="K2471">
        <v>0</v>
      </c>
      <c r="L2471">
        <v>4381</v>
      </c>
      <c r="M2471">
        <v>0</v>
      </c>
      <c r="N2471">
        <v>104</v>
      </c>
      <c r="O2471">
        <v>69</v>
      </c>
      <c r="P2471">
        <v>3.18</v>
      </c>
      <c r="Q2471">
        <v>69</v>
      </c>
      <c r="R2471">
        <v>0.2</v>
      </c>
      <c r="S2471">
        <v>477.73847799999999</v>
      </c>
      <c r="T2471">
        <v>29435944</v>
      </c>
      <c r="U2471">
        <v>0</v>
      </c>
      <c r="V2471">
        <v>0</v>
      </c>
      <c r="W2471">
        <v>0.40899999999999997</v>
      </c>
      <c r="X2471">
        <v>5.6</v>
      </c>
      <c r="Z2471" t="s">
        <v>23</v>
      </c>
    </row>
    <row r="2472" spans="1:26" x14ac:dyDescent="0.3">
      <c r="A2472" t="s">
        <v>186</v>
      </c>
      <c r="B2472">
        <v>59.4</v>
      </c>
      <c r="C2472" t="s">
        <v>23</v>
      </c>
      <c r="D2472">
        <v>2002</v>
      </c>
      <c r="E2472">
        <f t="shared" si="38"/>
        <v>0</v>
      </c>
      <c r="F2472" t="str">
        <v>low</v>
      </c>
      <c r="G2472">
        <v>277</v>
      </c>
      <c r="H2472">
        <v>70</v>
      </c>
      <c r="I2472">
        <v>1.59</v>
      </c>
      <c r="J2472">
        <v>30.622875480000001</v>
      </c>
      <c r="K2472">
        <v>0</v>
      </c>
      <c r="L2472">
        <v>4529</v>
      </c>
      <c r="M2472">
        <v>0</v>
      </c>
      <c r="N2472">
        <v>106</v>
      </c>
      <c r="O2472">
        <v>6</v>
      </c>
      <c r="P2472">
        <v>2.95</v>
      </c>
      <c r="Q2472">
        <v>6</v>
      </c>
      <c r="R2472">
        <v>0.2</v>
      </c>
      <c r="S2472">
        <v>412.1517561</v>
      </c>
      <c r="T2472">
        <v>28679565</v>
      </c>
      <c r="U2472">
        <v>0</v>
      </c>
      <c r="V2472">
        <v>0</v>
      </c>
      <c r="W2472">
        <v>0.40300000000000002</v>
      </c>
      <c r="X2472">
        <v>5.6</v>
      </c>
      <c r="Z2472" t="s">
        <v>23</v>
      </c>
    </row>
    <row r="2473" spans="1:26" x14ac:dyDescent="0.3">
      <c r="A2473" t="s">
        <v>186</v>
      </c>
      <c r="B2473">
        <v>58.9</v>
      </c>
      <c r="C2473" t="s">
        <v>23</v>
      </c>
      <c r="D2473">
        <v>2001</v>
      </c>
      <c r="E2473">
        <f t="shared" si="38"/>
        <v>0</v>
      </c>
      <c r="F2473" t="str">
        <v>low</v>
      </c>
      <c r="G2473">
        <v>283</v>
      </c>
      <c r="H2473">
        <v>71</v>
      </c>
      <c r="I2473">
        <v>1.81</v>
      </c>
      <c r="J2473">
        <v>28.880696570000001</v>
      </c>
      <c r="K2473">
        <v>0</v>
      </c>
      <c r="L2473">
        <v>4362</v>
      </c>
      <c r="M2473">
        <v>0</v>
      </c>
      <c r="N2473">
        <v>108</v>
      </c>
      <c r="O2473">
        <v>66</v>
      </c>
      <c r="P2473">
        <v>2.96</v>
      </c>
      <c r="Q2473">
        <v>66</v>
      </c>
      <c r="R2473">
        <v>0.2</v>
      </c>
      <c r="S2473">
        <v>377.52544540000002</v>
      </c>
      <c r="T2473">
        <v>279455</v>
      </c>
      <c r="U2473">
        <v>0</v>
      </c>
      <c r="V2473">
        <v>0</v>
      </c>
      <c r="W2473">
        <v>0.39900000000000002</v>
      </c>
      <c r="X2473">
        <v>5.6</v>
      </c>
      <c r="Z2473" t="s">
        <v>23</v>
      </c>
    </row>
    <row r="2474" spans="1:26" x14ac:dyDescent="0.3">
      <c r="A2474" t="s">
        <v>186</v>
      </c>
      <c r="B2474">
        <v>58.6</v>
      </c>
      <c r="C2474" t="s">
        <v>23</v>
      </c>
      <c r="D2474">
        <v>2000</v>
      </c>
      <c r="E2474">
        <f t="shared" si="38"/>
        <v>0</v>
      </c>
      <c r="F2474" t="str">
        <v>low</v>
      </c>
      <c r="G2474">
        <v>284</v>
      </c>
      <c r="H2474">
        <v>71</v>
      </c>
      <c r="I2474">
        <v>1.76</v>
      </c>
      <c r="J2474">
        <v>30.86000992</v>
      </c>
      <c r="K2474">
        <v>0</v>
      </c>
      <c r="L2474">
        <v>2875</v>
      </c>
      <c r="M2474">
        <v>0</v>
      </c>
      <c r="N2474">
        <v>109</v>
      </c>
      <c r="O2474">
        <v>62</v>
      </c>
      <c r="P2474">
        <v>3.23</v>
      </c>
      <c r="Q2474">
        <v>62</v>
      </c>
      <c r="R2474">
        <v>0.1</v>
      </c>
      <c r="S2474">
        <v>361.35843</v>
      </c>
      <c r="T2474">
        <v>2725535</v>
      </c>
      <c r="U2474">
        <v>0</v>
      </c>
      <c r="V2474">
        <v>0</v>
      </c>
      <c r="W2474">
        <v>0.39400000000000002</v>
      </c>
      <c r="X2474">
        <v>5.5</v>
      </c>
      <c r="Z2474" t="s">
        <v>23</v>
      </c>
    </row>
    <row r="2475" spans="1:26" x14ac:dyDescent="0.3">
      <c r="A2475" t="s">
        <v>187</v>
      </c>
      <c r="B2475">
        <v>71.599999999999994</v>
      </c>
      <c r="C2475" t="s">
        <v>23</v>
      </c>
      <c r="D2475">
        <v>2015</v>
      </c>
      <c r="E2475">
        <f t="shared" si="38"/>
        <v>0</v>
      </c>
      <c r="F2475" t="str">
        <v>High</v>
      </c>
      <c r="G2475">
        <v>176</v>
      </c>
      <c r="H2475">
        <v>0</v>
      </c>
      <c r="I2475">
        <v>0</v>
      </c>
      <c r="J2475">
        <v>0</v>
      </c>
      <c r="K2475">
        <v>89</v>
      </c>
      <c r="L2475">
        <v>0</v>
      </c>
      <c r="M2475">
        <v>58.3</v>
      </c>
      <c r="N2475">
        <v>0</v>
      </c>
      <c r="O2475">
        <v>89</v>
      </c>
      <c r="P2475">
        <v>0</v>
      </c>
      <c r="Q2475">
        <v>89</v>
      </c>
      <c r="R2475">
        <v>0.4</v>
      </c>
      <c r="S2475">
        <v>8818.9825660000006</v>
      </c>
      <c r="T2475">
        <v>55328</v>
      </c>
      <c r="U2475">
        <v>3.5</v>
      </c>
      <c r="V2475">
        <v>3.5</v>
      </c>
      <c r="W2475">
        <v>0.72299999999999998</v>
      </c>
      <c r="X2475">
        <v>12.7</v>
      </c>
      <c r="Z2475" t="s">
        <v>23</v>
      </c>
    </row>
    <row r="2476" spans="1:26" x14ac:dyDescent="0.3">
      <c r="A2476" t="s">
        <v>187</v>
      </c>
      <c r="B2476">
        <v>71.400000000000006</v>
      </c>
      <c r="C2476" t="s">
        <v>23</v>
      </c>
      <c r="D2476">
        <v>2014</v>
      </c>
      <c r="E2476">
        <f t="shared" si="38"/>
        <v>0</v>
      </c>
      <c r="F2476" t="str">
        <v>High</v>
      </c>
      <c r="G2476">
        <v>178</v>
      </c>
      <c r="H2476">
        <v>0</v>
      </c>
      <c r="I2476">
        <v>6.32</v>
      </c>
      <c r="J2476">
        <v>1132.432517</v>
      </c>
      <c r="K2476">
        <v>85</v>
      </c>
      <c r="L2476">
        <v>0</v>
      </c>
      <c r="M2476">
        <v>57.7</v>
      </c>
      <c r="N2476">
        <v>0</v>
      </c>
      <c r="O2476">
        <v>85</v>
      </c>
      <c r="P2476">
        <v>5.69</v>
      </c>
      <c r="Q2476">
        <v>85</v>
      </c>
      <c r="R2476">
        <v>0.4</v>
      </c>
      <c r="S2476">
        <v>9564.4638300000006</v>
      </c>
      <c r="T2476">
        <v>547928</v>
      </c>
      <c r="U2476">
        <v>3.5</v>
      </c>
      <c r="V2476">
        <v>3.5</v>
      </c>
      <c r="W2476">
        <v>0.72199999999999998</v>
      </c>
      <c r="X2476">
        <v>12.7</v>
      </c>
      <c r="Z2476" t="s">
        <v>23</v>
      </c>
    </row>
    <row r="2477" spans="1:26" x14ac:dyDescent="0.3">
      <c r="A2477" t="s">
        <v>187</v>
      </c>
      <c r="B2477">
        <v>71.2</v>
      </c>
      <c r="C2477" t="s">
        <v>23</v>
      </c>
      <c r="D2477">
        <v>2013</v>
      </c>
      <c r="E2477">
        <f t="shared" si="38"/>
        <v>0</v>
      </c>
      <c r="F2477" t="str">
        <v>High</v>
      </c>
      <c r="G2477">
        <v>179</v>
      </c>
      <c r="H2477">
        <v>0</v>
      </c>
      <c r="I2477">
        <v>6.02</v>
      </c>
      <c r="J2477">
        <v>1122.9729669999999</v>
      </c>
      <c r="K2477">
        <v>86</v>
      </c>
      <c r="L2477">
        <v>0</v>
      </c>
      <c r="M2477">
        <v>57</v>
      </c>
      <c r="N2477">
        <v>0</v>
      </c>
      <c r="O2477">
        <v>86</v>
      </c>
      <c r="P2477">
        <v>5.96</v>
      </c>
      <c r="Q2477">
        <v>86</v>
      </c>
      <c r="R2477">
        <v>0.4</v>
      </c>
      <c r="S2477">
        <v>9484.56898</v>
      </c>
      <c r="T2477">
        <v>54254</v>
      </c>
      <c r="U2477">
        <v>3.5</v>
      </c>
      <c r="V2477">
        <v>3.5</v>
      </c>
      <c r="W2477">
        <v>0.71899999999999997</v>
      </c>
      <c r="X2477">
        <v>12.7</v>
      </c>
      <c r="Z2477" t="s">
        <v>23</v>
      </c>
    </row>
    <row r="2478" spans="1:26" x14ac:dyDescent="0.3">
      <c r="A2478" t="s">
        <v>187</v>
      </c>
      <c r="B2478">
        <v>71.3</v>
      </c>
      <c r="C2478" t="s">
        <v>23</v>
      </c>
      <c r="D2478">
        <v>2012</v>
      </c>
      <c r="E2478">
        <f t="shared" si="38"/>
        <v>0</v>
      </c>
      <c r="F2478" t="str">
        <v>High</v>
      </c>
      <c r="G2478">
        <v>178</v>
      </c>
      <c r="H2478">
        <v>0</v>
      </c>
      <c r="I2478">
        <v>5.73</v>
      </c>
      <c r="J2478">
        <v>1168.3240949999999</v>
      </c>
      <c r="K2478">
        <v>84</v>
      </c>
      <c r="L2478">
        <v>0</v>
      </c>
      <c r="M2478">
        <v>56.3</v>
      </c>
      <c r="N2478">
        <v>0</v>
      </c>
      <c r="O2478">
        <v>84</v>
      </c>
      <c r="P2478">
        <v>6.9</v>
      </c>
      <c r="Q2478">
        <v>84</v>
      </c>
      <c r="R2478">
        <v>0.9</v>
      </c>
      <c r="S2478">
        <v>9272.4134529999992</v>
      </c>
      <c r="T2478">
        <v>53777</v>
      </c>
      <c r="U2478">
        <v>3.5</v>
      </c>
      <c r="V2478">
        <v>3.4</v>
      </c>
      <c r="W2478">
        <v>0.70799999999999996</v>
      </c>
      <c r="X2478">
        <v>12.7</v>
      </c>
      <c r="Z2478" t="s">
        <v>23</v>
      </c>
    </row>
    <row r="2479" spans="1:26" x14ac:dyDescent="0.3">
      <c r="A2479" t="s">
        <v>187</v>
      </c>
      <c r="B2479">
        <v>76</v>
      </c>
      <c r="C2479" t="s">
        <v>23</v>
      </c>
      <c r="D2479">
        <v>2011</v>
      </c>
      <c r="E2479">
        <f t="shared" si="38"/>
        <v>0</v>
      </c>
      <c r="F2479" t="str">
        <v>High</v>
      </c>
      <c r="G2479">
        <v>187</v>
      </c>
      <c r="H2479">
        <v>0</v>
      </c>
      <c r="I2479">
        <v>5.64</v>
      </c>
      <c r="J2479">
        <v>989.12635580000006</v>
      </c>
      <c r="K2479">
        <v>86</v>
      </c>
      <c r="L2479">
        <v>0</v>
      </c>
      <c r="M2479">
        <v>55.5</v>
      </c>
      <c r="N2479">
        <v>0</v>
      </c>
      <c r="O2479">
        <v>86</v>
      </c>
      <c r="P2479">
        <v>5.93</v>
      </c>
      <c r="Q2479">
        <v>86</v>
      </c>
      <c r="R2479">
        <v>0.1</v>
      </c>
      <c r="S2479">
        <v>8318.9769199999992</v>
      </c>
      <c r="T2479">
        <v>531589</v>
      </c>
      <c r="U2479">
        <v>3.5</v>
      </c>
      <c r="V2479">
        <v>3.4</v>
      </c>
      <c r="W2479">
        <v>0.70399999999999996</v>
      </c>
      <c r="X2479">
        <v>12.5</v>
      </c>
      <c r="Z2479" t="s">
        <v>23</v>
      </c>
    </row>
    <row r="2480" spans="1:26" x14ac:dyDescent="0.3">
      <c r="A2480" t="s">
        <v>187</v>
      </c>
      <c r="B2480">
        <v>73</v>
      </c>
      <c r="C2480" t="s">
        <v>23</v>
      </c>
      <c r="D2480">
        <v>2010</v>
      </c>
      <c r="E2480">
        <f t="shared" si="38"/>
        <v>0</v>
      </c>
      <c r="F2480" t="str">
        <v>High</v>
      </c>
      <c r="G2480">
        <v>19</v>
      </c>
      <c r="H2480">
        <v>0</v>
      </c>
      <c r="I2480">
        <v>5.26</v>
      </c>
      <c r="J2480">
        <v>99.080953750000006</v>
      </c>
      <c r="K2480">
        <v>86</v>
      </c>
      <c r="L2480">
        <v>0</v>
      </c>
      <c r="M2480">
        <v>54.8</v>
      </c>
      <c r="N2480">
        <v>0</v>
      </c>
      <c r="O2480">
        <v>96</v>
      </c>
      <c r="P2480">
        <v>5.81</v>
      </c>
      <c r="Q2480">
        <v>96</v>
      </c>
      <c r="R2480">
        <v>0.5</v>
      </c>
      <c r="S2480">
        <v>833.31331999999998</v>
      </c>
      <c r="T2480">
        <v>52613</v>
      </c>
      <c r="U2480">
        <v>3.5</v>
      </c>
      <c r="V2480">
        <v>3.4</v>
      </c>
      <c r="W2480">
        <v>0.7</v>
      </c>
      <c r="X2480">
        <v>12.3</v>
      </c>
      <c r="Z2480" t="s">
        <v>23</v>
      </c>
    </row>
    <row r="2481" spans="1:26" x14ac:dyDescent="0.3">
      <c r="A2481" t="s">
        <v>187</v>
      </c>
      <c r="B2481">
        <v>70</v>
      </c>
      <c r="C2481" t="s">
        <v>23</v>
      </c>
      <c r="D2481">
        <v>2009</v>
      </c>
      <c r="E2481">
        <f t="shared" si="38"/>
        <v>0</v>
      </c>
      <c r="F2481" t="str">
        <v>low</v>
      </c>
      <c r="G2481">
        <v>196</v>
      </c>
      <c r="H2481">
        <v>0</v>
      </c>
      <c r="I2481">
        <v>5.13</v>
      </c>
      <c r="J2481">
        <v>885.07397660000004</v>
      </c>
      <c r="K2481">
        <v>87</v>
      </c>
      <c r="L2481">
        <v>0</v>
      </c>
      <c r="M2481">
        <v>54.1</v>
      </c>
      <c r="N2481">
        <v>0</v>
      </c>
      <c r="O2481">
        <v>85</v>
      </c>
      <c r="P2481">
        <v>6.14</v>
      </c>
      <c r="Q2481">
        <v>87</v>
      </c>
      <c r="R2481">
        <v>0.6</v>
      </c>
      <c r="S2481">
        <v>7443.85178</v>
      </c>
      <c r="T2481">
        <v>52619</v>
      </c>
      <c r="U2481">
        <v>3.5</v>
      </c>
      <c r="V2481">
        <v>3.4</v>
      </c>
      <c r="W2481">
        <v>0.69599999999999995</v>
      </c>
      <c r="X2481">
        <v>12.1</v>
      </c>
      <c r="Z2481" t="s">
        <v>23</v>
      </c>
    </row>
    <row r="2482" spans="1:26" x14ac:dyDescent="0.3">
      <c r="A2482" t="s">
        <v>187</v>
      </c>
      <c r="B2482">
        <v>69.8</v>
      </c>
      <c r="C2482" t="s">
        <v>23</v>
      </c>
      <c r="D2482">
        <v>2008</v>
      </c>
      <c r="E2482">
        <f t="shared" si="38"/>
        <v>0</v>
      </c>
      <c r="F2482" t="str">
        <v>low</v>
      </c>
      <c r="G2482">
        <v>196</v>
      </c>
      <c r="H2482">
        <v>0</v>
      </c>
      <c r="I2482">
        <v>4.9400000000000004</v>
      </c>
      <c r="J2482">
        <v>815.43559949999997</v>
      </c>
      <c r="K2482">
        <v>84</v>
      </c>
      <c r="L2482">
        <v>0</v>
      </c>
      <c r="M2482">
        <v>53.3</v>
      </c>
      <c r="N2482">
        <v>0</v>
      </c>
      <c r="O2482">
        <v>85</v>
      </c>
      <c r="P2482">
        <v>5.92</v>
      </c>
      <c r="Q2482">
        <v>85</v>
      </c>
      <c r="R2482">
        <v>1.2</v>
      </c>
      <c r="S2482">
        <v>6858.1631580000003</v>
      </c>
      <c r="T2482">
        <v>515148</v>
      </c>
      <c r="U2482">
        <v>3.5</v>
      </c>
      <c r="V2482">
        <v>3.4</v>
      </c>
      <c r="W2482">
        <v>0.69099999999999995</v>
      </c>
      <c r="X2482">
        <v>11.9</v>
      </c>
      <c r="Z2482" t="s">
        <v>23</v>
      </c>
    </row>
    <row r="2483" spans="1:26" x14ac:dyDescent="0.3">
      <c r="A2483" t="s">
        <v>187</v>
      </c>
      <c r="B2483">
        <v>69.5</v>
      </c>
      <c r="C2483" t="s">
        <v>23</v>
      </c>
      <c r="D2483">
        <v>2007</v>
      </c>
      <c r="E2483">
        <f t="shared" si="38"/>
        <v>0</v>
      </c>
      <c r="F2483" t="str">
        <v>low</v>
      </c>
      <c r="G2483">
        <v>22</v>
      </c>
      <c r="H2483">
        <v>0</v>
      </c>
      <c r="I2483">
        <v>4.72</v>
      </c>
      <c r="J2483">
        <v>685.02990829999999</v>
      </c>
      <c r="K2483">
        <v>84</v>
      </c>
      <c r="L2483">
        <v>0</v>
      </c>
      <c r="M2483">
        <v>52.6</v>
      </c>
      <c r="N2483">
        <v>0</v>
      </c>
      <c r="O2483">
        <v>84</v>
      </c>
      <c r="P2483">
        <v>5.92</v>
      </c>
      <c r="Q2483">
        <v>84</v>
      </c>
      <c r="R2483">
        <v>0.8</v>
      </c>
      <c r="S2483">
        <v>5761.3953600000004</v>
      </c>
      <c r="T2483">
        <v>5975</v>
      </c>
      <c r="U2483">
        <v>3.5</v>
      </c>
      <c r="V2483">
        <v>3.4</v>
      </c>
      <c r="W2483">
        <v>0.68400000000000005</v>
      </c>
      <c r="X2483">
        <v>11.7</v>
      </c>
      <c r="Z2483" t="s">
        <v>23</v>
      </c>
    </row>
    <row r="2484" spans="1:26" x14ac:dyDescent="0.3">
      <c r="A2484" t="s">
        <v>187</v>
      </c>
      <c r="B2484">
        <v>69.3</v>
      </c>
      <c r="C2484" t="s">
        <v>23</v>
      </c>
      <c r="D2484">
        <v>2006</v>
      </c>
      <c r="E2484">
        <f t="shared" si="38"/>
        <v>0</v>
      </c>
      <c r="F2484" t="str">
        <v>low</v>
      </c>
      <c r="G2484">
        <v>199</v>
      </c>
      <c r="H2484">
        <v>0</v>
      </c>
      <c r="I2484">
        <v>4.5199999999999996</v>
      </c>
      <c r="J2484">
        <v>72.800167999999999</v>
      </c>
      <c r="K2484">
        <v>84</v>
      </c>
      <c r="L2484">
        <v>0</v>
      </c>
      <c r="M2484">
        <v>51.8</v>
      </c>
      <c r="N2484">
        <v>0</v>
      </c>
      <c r="O2484">
        <v>84</v>
      </c>
      <c r="P2484">
        <v>6.22</v>
      </c>
      <c r="Q2484">
        <v>84</v>
      </c>
      <c r="R2484">
        <v>0.6</v>
      </c>
      <c r="S2484">
        <v>527.91999999999996</v>
      </c>
      <c r="T2484">
        <v>5437</v>
      </c>
      <c r="U2484">
        <v>3.5</v>
      </c>
      <c r="V2484">
        <v>3.4</v>
      </c>
      <c r="W2484">
        <v>0.67800000000000005</v>
      </c>
      <c r="X2484">
        <v>11.5</v>
      </c>
      <c r="Z2484" t="s">
        <v>23</v>
      </c>
    </row>
    <row r="2485" spans="1:26" x14ac:dyDescent="0.3">
      <c r="A2485" t="s">
        <v>187</v>
      </c>
      <c r="B2485">
        <v>68.900000000000006</v>
      </c>
      <c r="C2485" t="s">
        <v>23</v>
      </c>
      <c r="D2485">
        <v>2005</v>
      </c>
      <c r="E2485">
        <f t="shared" si="38"/>
        <v>0</v>
      </c>
      <c r="F2485" t="str">
        <v>low</v>
      </c>
      <c r="G2485">
        <v>25</v>
      </c>
      <c r="H2485">
        <v>0</v>
      </c>
      <c r="I2485">
        <v>4.47</v>
      </c>
      <c r="J2485">
        <v>418.92066080000001</v>
      </c>
      <c r="K2485">
        <v>83</v>
      </c>
      <c r="L2485">
        <v>0</v>
      </c>
      <c r="M2485">
        <v>51.1</v>
      </c>
      <c r="N2485">
        <v>0</v>
      </c>
      <c r="O2485">
        <v>84</v>
      </c>
      <c r="P2485">
        <v>6.78</v>
      </c>
      <c r="Q2485">
        <v>83</v>
      </c>
      <c r="R2485">
        <v>0.6</v>
      </c>
      <c r="S2485">
        <v>3595.8854999999999</v>
      </c>
      <c r="T2485">
        <v>498946</v>
      </c>
      <c r="U2485">
        <v>3.5</v>
      </c>
      <c r="V2485">
        <v>3.4</v>
      </c>
      <c r="W2485">
        <v>0.67200000000000004</v>
      </c>
      <c r="X2485">
        <v>11.3</v>
      </c>
      <c r="Z2485" t="s">
        <v>23</v>
      </c>
    </row>
    <row r="2486" spans="1:26" x14ac:dyDescent="0.3">
      <c r="A2486" t="s">
        <v>187</v>
      </c>
      <c r="B2486">
        <v>68.3</v>
      </c>
      <c r="C2486" t="s">
        <v>23</v>
      </c>
      <c r="D2486">
        <v>2004</v>
      </c>
      <c r="E2486">
        <f t="shared" si="38"/>
        <v>0</v>
      </c>
      <c r="F2486" t="str">
        <v>low</v>
      </c>
      <c r="G2486">
        <v>214</v>
      </c>
      <c r="H2486">
        <v>0</v>
      </c>
      <c r="I2486">
        <v>4.55</v>
      </c>
      <c r="J2486">
        <v>4.2325766800000002</v>
      </c>
      <c r="K2486">
        <v>0</v>
      </c>
      <c r="L2486">
        <v>0</v>
      </c>
      <c r="M2486">
        <v>5.4</v>
      </c>
      <c r="N2486">
        <v>0</v>
      </c>
      <c r="O2486">
        <v>84</v>
      </c>
      <c r="P2486">
        <v>6.88</v>
      </c>
      <c r="Q2486">
        <v>85</v>
      </c>
      <c r="R2486">
        <v>0.9</v>
      </c>
      <c r="S2486">
        <v>36.487729999999999</v>
      </c>
      <c r="T2486">
        <v>49363</v>
      </c>
      <c r="U2486">
        <v>3.5</v>
      </c>
      <c r="V2486">
        <v>3.5</v>
      </c>
      <c r="W2486">
        <v>0</v>
      </c>
      <c r="X2486">
        <v>11.1</v>
      </c>
      <c r="Z2486" t="s">
        <v>23</v>
      </c>
    </row>
    <row r="2487" spans="1:26" x14ac:dyDescent="0.3">
      <c r="A2487" t="s">
        <v>187</v>
      </c>
      <c r="B2487">
        <v>68</v>
      </c>
      <c r="C2487" t="s">
        <v>23</v>
      </c>
      <c r="D2487">
        <v>2003</v>
      </c>
      <c r="E2487">
        <f t="shared" si="38"/>
        <v>0</v>
      </c>
      <c r="F2487" t="str">
        <v>low</v>
      </c>
      <c r="G2487">
        <v>223</v>
      </c>
      <c r="H2487">
        <v>0</v>
      </c>
      <c r="I2487">
        <v>4.53</v>
      </c>
      <c r="J2487">
        <v>32.366207699999997</v>
      </c>
      <c r="K2487">
        <v>0</v>
      </c>
      <c r="L2487">
        <v>0</v>
      </c>
      <c r="M2487">
        <v>49.7</v>
      </c>
      <c r="N2487">
        <v>0</v>
      </c>
      <c r="O2487">
        <v>74</v>
      </c>
      <c r="P2487">
        <v>6.62</v>
      </c>
      <c r="Q2487">
        <v>75</v>
      </c>
      <c r="R2487">
        <v>1</v>
      </c>
      <c r="S2487">
        <v>263.13990000000001</v>
      </c>
      <c r="T2487">
        <v>488332</v>
      </c>
      <c r="U2487">
        <v>3.5</v>
      </c>
      <c r="V2487">
        <v>3.5</v>
      </c>
      <c r="W2487">
        <v>0</v>
      </c>
      <c r="X2487">
        <v>10.9</v>
      </c>
      <c r="Z2487" t="s">
        <v>23</v>
      </c>
    </row>
    <row r="2488" spans="1:26" x14ac:dyDescent="0.3">
      <c r="A2488" t="s">
        <v>187</v>
      </c>
      <c r="B2488">
        <v>67.900000000000006</v>
      </c>
      <c r="C2488" t="s">
        <v>23</v>
      </c>
      <c r="D2488">
        <v>2002</v>
      </c>
      <c r="E2488">
        <f t="shared" si="38"/>
        <v>0</v>
      </c>
      <c r="F2488" t="str">
        <v>low</v>
      </c>
      <c r="G2488">
        <v>221</v>
      </c>
      <c r="H2488">
        <v>0</v>
      </c>
      <c r="I2488">
        <v>4.41</v>
      </c>
      <c r="J2488">
        <v>250.71123729999999</v>
      </c>
      <c r="K2488">
        <v>0</v>
      </c>
      <c r="L2488">
        <v>0</v>
      </c>
      <c r="M2488">
        <v>49</v>
      </c>
      <c r="N2488">
        <v>0</v>
      </c>
      <c r="O2488">
        <v>74</v>
      </c>
      <c r="P2488">
        <v>7.14</v>
      </c>
      <c r="Q2488">
        <v>73</v>
      </c>
      <c r="R2488">
        <v>1.6</v>
      </c>
      <c r="S2488">
        <v>2232.5132440000002</v>
      </c>
      <c r="T2488">
        <v>48344</v>
      </c>
      <c r="U2488">
        <v>3.5</v>
      </c>
      <c r="V2488">
        <v>3.5</v>
      </c>
      <c r="W2488">
        <v>0</v>
      </c>
      <c r="X2488">
        <v>11</v>
      </c>
      <c r="Z2488" t="s">
        <v>23</v>
      </c>
    </row>
    <row r="2489" spans="1:26" x14ac:dyDescent="0.3">
      <c r="A2489" t="s">
        <v>187</v>
      </c>
      <c r="B2489">
        <v>67.7</v>
      </c>
      <c r="C2489" t="s">
        <v>23</v>
      </c>
      <c r="D2489">
        <v>2001</v>
      </c>
      <c r="E2489">
        <f t="shared" si="38"/>
        <v>0</v>
      </c>
      <c r="F2489" t="str">
        <v>low</v>
      </c>
      <c r="G2489">
        <v>219</v>
      </c>
      <c r="H2489">
        <v>0</v>
      </c>
      <c r="I2489">
        <v>4.2300000000000004</v>
      </c>
      <c r="J2489">
        <v>191.21350440000001</v>
      </c>
      <c r="K2489">
        <v>0</v>
      </c>
      <c r="L2489">
        <v>0</v>
      </c>
      <c r="M2489">
        <v>48.3</v>
      </c>
      <c r="N2489">
        <v>0</v>
      </c>
      <c r="O2489">
        <v>65</v>
      </c>
      <c r="P2489">
        <v>8.3800000000000008</v>
      </c>
      <c r="Q2489">
        <v>68</v>
      </c>
      <c r="R2489">
        <v>1.8</v>
      </c>
      <c r="S2489">
        <v>1598.77512</v>
      </c>
      <c r="T2489">
        <v>47774</v>
      </c>
      <c r="U2489">
        <v>3.6</v>
      </c>
      <c r="V2489">
        <v>3.5</v>
      </c>
      <c r="W2489">
        <v>0</v>
      </c>
      <c r="X2489">
        <v>11</v>
      </c>
      <c r="Z2489" t="s">
        <v>23</v>
      </c>
    </row>
    <row r="2490" spans="1:26" x14ac:dyDescent="0.3">
      <c r="A2490" t="s">
        <v>187</v>
      </c>
      <c r="B2490">
        <v>67.400000000000006</v>
      </c>
      <c r="C2490" t="s">
        <v>23</v>
      </c>
      <c r="D2490">
        <v>2000</v>
      </c>
      <c r="E2490">
        <f t="shared" si="38"/>
        <v>0</v>
      </c>
      <c r="F2490" t="str">
        <v>low</v>
      </c>
      <c r="G2490">
        <v>224</v>
      </c>
      <c r="H2490">
        <v>0</v>
      </c>
      <c r="I2490">
        <v>4.29</v>
      </c>
      <c r="J2490">
        <v>268.18379720000001</v>
      </c>
      <c r="K2490">
        <v>0</v>
      </c>
      <c r="L2490">
        <v>0</v>
      </c>
      <c r="M2490">
        <v>47.6</v>
      </c>
      <c r="N2490">
        <v>0</v>
      </c>
      <c r="O2490">
        <v>7</v>
      </c>
      <c r="P2490">
        <v>9.65</v>
      </c>
      <c r="Q2490">
        <v>71</v>
      </c>
      <c r="R2490">
        <v>0.4</v>
      </c>
      <c r="S2490">
        <v>1888.6182899999999</v>
      </c>
      <c r="T2490">
        <v>47239</v>
      </c>
      <c r="U2490">
        <v>3.6</v>
      </c>
      <c r="V2490">
        <v>3.6</v>
      </c>
      <c r="W2490">
        <v>0</v>
      </c>
      <c r="X2490">
        <v>11.1</v>
      </c>
      <c r="Z2490" t="s">
        <v>23</v>
      </c>
    </row>
    <row r="2491" spans="1:26" x14ac:dyDescent="0.3">
      <c r="A2491" t="s">
        <v>188</v>
      </c>
      <c r="B2491">
        <v>58.9</v>
      </c>
      <c r="C2491" t="s">
        <v>23</v>
      </c>
      <c r="D2491">
        <v>2015</v>
      </c>
      <c r="E2491">
        <f t="shared" si="38"/>
        <v>0</v>
      </c>
      <c r="F2491" t="str">
        <v>low</v>
      </c>
      <c r="G2491">
        <v>373</v>
      </c>
      <c r="H2491">
        <v>2</v>
      </c>
      <c r="I2491">
        <v>0</v>
      </c>
      <c r="J2491">
        <v>0</v>
      </c>
      <c r="K2491">
        <v>9</v>
      </c>
      <c r="L2491">
        <v>0</v>
      </c>
      <c r="M2491">
        <v>32.299999999999997</v>
      </c>
      <c r="N2491">
        <v>3</v>
      </c>
      <c r="O2491">
        <v>84</v>
      </c>
      <c r="P2491">
        <v>0</v>
      </c>
      <c r="Q2491">
        <v>9</v>
      </c>
      <c r="R2491">
        <v>7.1</v>
      </c>
      <c r="S2491">
        <v>3136.9251100000001</v>
      </c>
      <c r="T2491">
        <v>131911</v>
      </c>
      <c r="U2491">
        <v>4</v>
      </c>
      <c r="V2491">
        <v>4.0999999999999996</v>
      </c>
      <c r="W2491">
        <v>0.54100000000000004</v>
      </c>
      <c r="X2491">
        <v>11.4</v>
      </c>
      <c r="Z2491" t="s">
        <v>23</v>
      </c>
    </row>
    <row r="2492" spans="1:26" x14ac:dyDescent="0.3">
      <c r="A2492" t="s">
        <v>188</v>
      </c>
      <c r="B2492">
        <v>58.4</v>
      </c>
      <c r="C2492" t="s">
        <v>23</v>
      </c>
      <c r="D2492">
        <v>2014</v>
      </c>
      <c r="E2492">
        <f t="shared" si="38"/>
        <v>0</v>
      </c>
      <c r="F2492" t="str">
        <v>low</v>
      </c>
      <c r="G2492">
        <v>382</v>
      </c>
      <c r="H2492">
        <v>2</v>
      </c>
      <c r="I2492">
        <v>0.01</v>
      </c>
      <c r="J2492">
        <v>574.38951020000002</v>
      </c>
      <c r="K2492">
        <v>98</v>
      </c>
      <c r="L2492">
        <v>0</v>
      </c>
      <c r="M2492">
        <v>31.8</v>
      </c>
      <c r="N2492">
        <v>3</v>
      </c>
      <c r="O2492">
        <v>98</v>
      </c>
      <c r="P2492">
        <v>9.25</v>
      </c>
      <c r="Q2492">
        <v>98</v>
      </c>
      <c r="R2492">
        <v>7.3</v>
      </c>
      <c r="S2492">
        <v>3464.35169</v>
      </c>
      <c r="T2492">
        <v>129597</v>
      </c>
      <c r="U2492">
        <v>4.3</v>
      </c>
      <c r="V2492">
        <v>4.3</v>
      </c>
      <c r="W2492">
        <v>0.54100000000000004</v>
      </c>
      <c r="X2492">
        <v>11.4</v>
      </c>
      <c r="Z2492" t="s">
        <v>23</v>
      </c>
    </row>
    <row r="2493" spans="1:26" x14ac:dyDescent="0.3">
      <c r="A2493" t="s">
        <v>188</v>
      </c>
      <c r="B2493">
        <v>57.6</v>
      </c>
      <c r="C2493" t="s">
        <v>23</v>
      </c>
      <c r="D2493">
        <v>2013</v>
      </c>
      <c r="E2493">
        <f t="shared" si="38"/>
        <v>0</v>
      </c>
      <c r="F2493" t="str">
        <v>low</v>
      </c>
      <c r="G2493">
        <v>393</v>
      </c>
      <c r="H2493">
        <v>2</v>
      </c>
      <c r="I2493">
        <v>0.01</v>
      </c>
      <c r="J2493">
        <v>708.95566480000002</v>
      </c>
      <c r="K2493">
        <v>98</v>
      </c>
      <c r="L2493">
        <v>0</v>
      </c>
      <c r="M2493">
        <v>31.2</v>
      </c>
      <c r="N2493">
        <v>3</v>
      </c>
      <c r="O2493">
        <v>98</v>
      </c>
      <c r="P2493">
        <v>9.66</v>
      </c>
      <c r="Q2493">
        <v>98</v>
      </c>
      <c r="R2493">
        <v>9.8000000000000007</v>
      </c>
      <c r="S2493">
        <v>3598.75972</v>
      </c>
      <c r="T2493">
        <v>1271456</v>
      </c>
      <c r="U2493">
        <v>4.5</v>
      </c>
      <c r="V2493">
        <v>4.5999999999999996</v>
      </c>
      <c r="W2493">
        <v>0.53900000000000003</v>
      </c>
      <c r="X2493">
        <v>11.4</v>
      </c>
      <c r="Z2493" t="s">
        <v>23</v>
      </c>
    </row>
    <row r="2494" spans="1:26" x14ac:dyDescent="0.3">
      <c r="A2494" t="s">
        <v>188</v>
      </c>
      <c r="B2494">
        <v>56.5</v>
      </c>
      <c r="C2494" t="s">
        <v>23</v>
      </c>
      <c r="D2494">
        <v>2012</v>
      </c>
      <c r="E2494">
        <f t="shared" si="38"/>
        <v>0</v>
      </c>
      <c r="F2494" t="str">
        <v>low</v>
      </c>
      <c r="G2494">
        <v>412</v>
      </c>
      <c r="H2494">
        <v>2</v>
      </c>
      <c r="I2494">
        <v>0.01</v>
      </c>
      <c r="J2494">
        <v>720.23339290000001</v>
      </c>
      <c r="K2494">
        <v>95</v>
      </c>
      <c r="L2494">
        <v>0</v>
      </c>
      <c r="M2494">
        <v>3.7</v>
      </c>
      <c r="N2494">
        <v>3</v>
      </c>
      <c r="O2494">
        <v>92</v>
      </c>
      <c r="P2494">
        <v>8.76</v>
      </c>
      <c r="Q2494">
        <v>95</v>
      </c>
      <c r="R2494">
        <v>12.2</v>
      </c>
      <c r="S2494">
        <v>3851.5154699999998</v>
      </c>
      <c r="T2494">
        <v>1248158</v>
      </c>
      <c r="U2494">
        <v>4.8</v>
      </c>
      <c r="V2494">
        <v>4.9000000000000004</v>
      </c>
      <c r="W2494">
        <v>0.53400000000000003</v>
      </c>
      <c r="X2494">
        <v>11.3</v>
      </c>
      <c r="Z2494" t="s">
        <v>23</v>
      </c>
    </row>
    <row r="2495" spans="1:26" x14ac:dyDescent="0.3">
      <c r="A2495" t="s">
        <v>188</v>
      </c>
      <c r="B2495">
        <v>55</v>
      </c>
      <c r="C2495" t="s">
        <v>23</v>
      </c>
      <c r="D2495">
        <v>2011</v>
      </c>
      <c r="E2495">
        <f t="shared" si="38"/>
        <v>0</v>
      </c>
      <c r="F2495" t="str">
        <v>low</v>
      </c>
      <c r="G2495">
        <v>438</v>
      </c>
      <c r="H2495">
        <v>2</v>
      </c>
      <c r="I2495">
        <v>5.2</v>
      </c>
      <c r="J2495">
        <v>735.7090978</v>
      </c>
      <c r="K2495">
        <v>91</v>
      </c>
      <c r="L2495">
        <v>0</v>
      </c>
      <c r="M2495">
        <v>3.2</v>
      </c>
      <c r="N2495">
        <v>3</v>
      </c>
      <c r="O2495">
        <v>85</v>
      </c>
      <c r="P2495">
        <v>8.61</v>
      </c>
      <c r="Q2495">
        <v>91</v>
      </c>
      <c r="R2495">
        <v>15.7</v>
      </c>
      <c r="S2495">
        <v>3934.2732500000002</v>
      </c>
      <c r="T2495">
        <v>1225258</v>
      </c>
      <c r="U2495">
        <v>5.0999999999999996</v>
      </c>
      <c r="V2495">
        <v>5.2</v>
      </c>
      <c r="W2495">
        <v>0.52600000000000002</v>
      </c>
      <c r="X2495">
        <v>11.2</v>
      </c>
      <c r="Z2495" t="s">
        <v>23</v>
      </c>
    </row>
    <row r="2496" spans="1:26" x14ac:dyDescent="0.3">
      <c r="A2496" t="s">
        <v>188</v>
      </c>
      <c r="B2496">
        <v>53.6</v>
      </c>
      <c r="C2496" t="s">
        <v>23</v>
      </c>
      <c r="D2496">
        <v>2010</v>
      </c>
      <c r="E2496">
        <f t="shared" si="38"/>
        <v>0</v>
      </c>
      <c r="F2496" t="str">
        <v>low</v>
      </c>
      <c r="G2496">
        <v>459</v>
      </c>
      <c r="H2496">
        <v>2</v>
      </c>
      <c r="I2496">
        <v>4.93</v>
      </c>
      <c r="J2496">
        <v>56.936705609999997</v>
      </c>
      <c r="K2496">
        <v>89</v>
      </c>
      <c r="L2496">
        <v>313</v>
      </c>
      <c r="M2496">
        <v>29.7</v>
      </c>
      <c r="N2496">
        <v>4</v>
      </c>
      <c r="O2496">
        <v>89</v>
      </c>
      <c r="P2496">
        <v>8.4700000000000006</v>
      </c>
      <c r="Q2496">
        <v>89</v>
      </c>
      <c r="R2496">
        <v>21.6</v>
      </c>
      <c r="S2496">
        <v>369.23933599999998</v>
      </c>
      <c r="T2496">
        <v>122843</v>
      </c>
      <c r="U2496">
        <v>5.4</v>
      </c>
      <c r="V2496">
        <v>5.6</v>
      </c>
      <c r="W2496">
        <v>0.52300000000000002</v>
      </c>
      <c r="X2496">
        <v>11</v>
      </c>
      <c r="Z2496" t="s">
        <v>23</v>
      </c>
    </row>
    <row r="2497" spans="1:26" x14ac:dyDescent="0.3">
      <c r="A2497" t="s">
        <v>188</v>
      </c>
      <c r="B2497">
        <v>52.6</v>
      </c>
      <c r="C2497" t="s">
        <v>23</v>
      </c>
      <c r="D2497">
        <v>2009</v>
      </c>
      <c r="E2497">
        <f t="shared" si="38"/>
        <v>0</v>
      </c>
      <c r="F2497" t="str">
        <v>low</v>
      </c>
      <c r="G2497">
        <v>46</v>
      </c>
      <c r="H2497">
        <v>3</v>
      </c>
      <c r="I2497">
        <v>4.9000000000000004</v>
      </c>
      <c r="J2497">
        <v>47.616452299999999</v>
      </c>
      <c r="K2497">
        <v>88</v>
      </c>
      <c r="L2497">
        <v>26</v>
      </c>
      <c r="M2497">
        <v>29.3</v>
      </c>
      <c r="N2497">
        <v>4</v>
      </c>
      <c r="O2497">
        <v>89</v>
      </c>
      <c r="P2497">
        <v>8.4600000000000009</v>
      </c>
      <c r="Q2497">
        <v>88</v>
      </c>
      <c r="R2497">
        <v>33.700000000000003</v>
      </c>
      <c r="S2497">
        <v>332.51712500000002</v>
      </c>
      <c r="T2497">
        <v>118675</v>
      </c>
      <c r="U2497">
        <v>5.8</v>
      </c>
      <c r="V2497">
        <v>5.9</v>
      </c>
      <c r="W2497">
        <v>0.51900000000000002</v>
      </c>
      <c r="X2497">
        <v>10.8</v>
      </c>
      <c r="Z2497" t="s">
        <v>23</v>
      </c>
    </row>
    <row r="2498" spans="1:26" x14ac:dyDescent="0.3">
      <c r="A2498" t="s">
        <v>188</v>
      </c>
      <c r="B2498">
        <v>51.4</v>
      </c>
      <c r="C2498" t="s">
        <v>23</v>
      </c>
      <c r="D2498">
        <v>2008</v>
      </c>
      <c r="E2498">
        <f t="shared" ref="E2498:E2561" si="39">IF(Z2498="Developing",0,1)</f>
        <v>0</v>
      </c>
      <c r="F2498" t="str">
        <v>low</v>
      </c>
      <c r="G2498">
        <v>477</v>
      </c>
      <c r="H2498">
        <v>3</v>
      </c>
      <c r="I2498">
        <v>4.87</v>
      </c>
      <c r="J2498">
        <v>413.00630269999999</v>
      </c>
      <c r="K2498">
        <v>9</v>
      </c>
      <c r="L2498">
        <v>1</v>
      </c>
      <c r="M2498">
        <v>28.9</v>
      </c>
      <c r="N2498">
        <v>4</v>
      </c>
      <c r="O2498">
        <v>89</v>
      </c>
      <c r="P2498">
        <v>8.19</v>
      </c>
      <c r="Q2498">
        <v>88</v>
      </c>
      <c r="R2498">
        <v>40.200000000000003</v>
      </c>
      <c r="S2498">
        <v>2842.4384220000002</v>
      </c>
      <c r="T2498">
        <v>1158897</v>
      </c>
      <c r="U2498">
        <v>6.1</v>
      </c>
      <c r="V2498">
        <v>6.3</v>
      </c>
      <c r="W2498">
        <v>0.51400000000000001</v>
      </c>
      <c r="X2498">
        <v>10.6</v>
      </c>
      <c r="Z2498" t="s">
        <v>23</v>
      </c>
    </row>
    <row r="2499" spans="1:26" x14ac:dyDescent="0.3">
      <c r="A2499" t="s">
        <v>188</v>
      </c>
      <c r="B2499">
        <v>50</v>
      </c>
      <c r="C2499" t="s">
        <v>23</v>
      </c>
      <c r="D2499">
        <v>2007</v>
      </c>
      <c r="E2499">
        <f t="shared" si="39"/>
        <v>0</v>
      </c>
      <c r="F2499" t="str">
        <v>low</v>
      </c>
      <c r="G2499">
        <v>51</v>
      </c>
      <c r="H2499">
        <v>3</v>
      </c>
      <c r="I2499">
        <v>5.55</v>
      </c>
      <c r="J2499">
        <v>43.366499900000001</v>
      </c>
      <c r="K2499">
        <v>92</v>
      </c>
      <c r="L2499">
        <v>0</v>
      </c>
      <c r="M2499">
        <v>28.5</v>
      </c>
      <c r="N2499">
        <v>4</v>
      </c>
      <c r="O2499">
        <v>88</v>
      </c>
      <c r="P2499">
        <v>7.5</v>
      </c>
      <c r="Q2499">
        <v>87</v>
      </c>
      <c r="R2499">
        <v>40.700000000000003</v>
      </c>
      <c r="S2499">
        <v>347.48797999999999</v>
      </c>
      <c r="T2499">
        <v>1138434</v>
      </c>
      <c r="U2499">
        <v>6.5</v>
      </c>
      <c r="V2499">
        <v>6.7</v>
      </c>
      <c r="W2499">
        <v>0.50800000000000001</v>
      </c>
      <c r="X2499">
        <v>10.5</v>
      </c>
      <c r="Z2499" t="s">
        <v>23</v>
      </c>
    </row>
    <row r="2500" spans="1:26" x14ac:dyDescent="0.3">
      <c r="A2500" t="s">
        <v>188</v>
      </c>
      <c r="B2500">
        <v>47.8</v>
      </c>
      <c r="C2500" t="s">
        <v>23</v>
      </c>
      <c r="D2500">
        <v>2006</v>
      </c>
      <c r="E2500">
        <f t="shared" si="39"/>
        <v>0</v>
      </c>
      <c r="F2500" t="str">
        <v>low</v>
      </c>
      <c r="G2500">
        <v>564</v>
      </c>
      <c r="H2500">
        <v>3</v>
      </c>
      <c r="I2500">
        <v>5.53</v>
      </c>
      <c r="J2500">
        <v>437.08024380000001</v>
      </c>
      <c r="K2500">
        <v>93</v>
      </c>
      <c r="L2500">
        <v>0</v>
      </c>
      <c r="M2500">
        <v>28.2</v>
      </c>
      <c r="N2500">
        <v>4</v>
      </c>
      <c r="O2500">
        <v>88</v>
      </c>
      <c r="P2500">
        <v>6.81</v>
      </c>
      <c r="Q2500">
        <v>87</v>
      </c>
      <c r="R2500">
        <v>43.7</v>
      </c>
      <c r="S2500">
        <v>2937.3672299999998</v>
      </c>
      <c r="T2500">
        <v>112514</v>
      </c>
      <c r="U2500">
        <v>6.9</v>
      </c>
      <c r="V2500">
        <v>7.1</v>
      </c>
      <c r="W2500">
        <v>0.502</v>
      </c>
      <c r="X2500">
        <v>9.9</v>
      </c>
      <c r="Z2500" t="s">
        <v>23</v>
      </c>
    </row>
    <row r="2501" spans="1:26" x14ac:dyDescent="0.3">
      <c r="A2501" t="s">
        <v>188</v>
      </c>
      <c r="B2501">
        <v>46</v>
      </c>
      <c r="C2501" t="s">
        <v>23</v>
      </c>
      <c r="D2501">
        <v>2005</v>
      </c>
      <c r="E2501">
        <f t="shared" si="39"/>
        <v>0</v>
      </c>
      <c r="F2501" t="str">
        <v>low</v>
      </c>
      <c r="G2501">
        <v>63</v>
      </c>
      <c r="H2501">
        <v>3</v>
      </c>
      <c r="I2501">
        <v>5.08</v>
      </c>
      <c r="J2501">
        <v>372.1651473</v>
      </c>
      <c r="K2501">
        <v>95</v>
      </c>
      <c r="L2501">
        <v>0</v>
      </c>
      <c r="M2501">
        <v>27.8</v>
      </c>
      <c r="N2501">
        <v>4</v>
      </c>
      <c r="O2501">
        <v>88</v>
      </c>
      <c r="P2501">
        <v>6.8</v>
      </c>
      <c r="Q2501">
        <v>86</v>
      </c>
      <c r="R2501">
        <v>49.1</v>
      </c>
      <c r="S2501">
        <v>2873.8621410000001</v>
      </c>
      <c r="T2501">
        <v>115873</v>
      </c>
      <c r="U2501">
        <v>7.3</v>
      </c>
      <c r="V2501">
        <v>7.5</v>
      </c>
      <c r="W2501">
        <v>0.495</v>
      </c>
      <c r="X2501">
        <v>9.6999999999999993</v>
      </c>
      <c r="Z2501" t="s">
        <v>23</v>
      </c>
    </row>
    <row r="2502" spans="1:26" x14ac:dyDescent="0.3">
      <c r="A2502" t="s">
        <v>188</v>
      </c>
      <c r="B2502">
        <v>45.6</v>
      </c>
      <c r="C2502" t="s">
        <v>23</v>
      </c>
      <c r="D2502">
        <v>2004</v>
      </c>
      <c r="E2502">
        <f t="shared" si="39"/>
        <v>0</v>
      </c>
      <c r="F2502" t="str">
        <v>low</v>
      </c>
      <c r="G2502">
        <v>69</v>
      </c>
      <c r="H2502">
        <v>3</v>
      </c>
      <c r="I2502">
        <v>5.78</v>
      </c>
      <c r="J2502">
        <v>37.438576640000001</v>
      </c>
      <c r="K2502">
        <v>93</v>
      </c>
      <c r="L2502">
        <v>0</v>
      </c>
      <c r="M2502">
        <v>27.4</v>
      </c>
      <c r="N2502">
        <v>4</v>
      </c>
      <c r="O2502">
        <v>88</v>
      </c>
      <c r="P2502">
        <v>5.88</v>
      </c>
      <c r="Q2502">
        <v>86</v>
      </c>
      <c r="R2502">
        <v>50.3</v>
      </c>
      <c r="S2502">
        <v>2529.6335570000001</v>
      </c>
      <c r="T2502">
        <v>19553</v>
      </c>
      <c r="U2502">
        <v>7.7</v>
      </c>
      <c r="V2502">
        <v>7.9</v>
      </c>
      <c r="W2502">
        <v>0.49199999999999999</v>
      </c>
      <c r="X2502">
        <v>9.4</v>
      </c>
      <c r="Z2502" t="s">
        <v>23</v>
      </c>
    </row>
    <row r="2503" spans="1:26" x14ac:dyDescent="0.3">
      <c r="A2503" t="s">
        <v>188</v>
      </c>
      <c r="B2503">
        <v>45.9</v>
      </c>
      <c r="C2503" t="s">
        <v>23</v>
      </c>
      <c r="D2503">
        <v>2003</v>
      </c>
      <c r="E2503">
        <f t="shared" si="39"/>
        <v>0</v>
      </c>
      <c r="F2503" t="str">
        <v>low</v>
      </c>
      <c r="G2503">
        <v>6</v>
      </c>
      <c r="H2503">
        <v>3</v>
      </c>
      <c r="I2503">
        <v>5.65</v>
      </c>
      <c r="J2503">
        <v>2.8191244740000001</v>
      </c>
      <c r="K2503">
        <v>9</v>
      </c>
      <c r="L2503">
        <v>350</v>
      </c>
      <c r="M2503">
        <v>27.1</v>
      </c>
      <c r="N2503">
        <v>4</v>
      </c>
      <c r="O2503">
        <v>87</v>
      </c>
      <c r="P2503">
        <v>5.71</v>
      </c>
      <c r="Q2503">
        <v>85</v>
      </c>
      <c r="R2503">
        <v>50.6</v>
      </c>
      <c r="S2503">
        <v>22.994489999999999</v>
      </c>
      <c r="T2503">
        <v>187392</v>
      </c>
      <c r="U2503">
        <v>8.1999999999999993</v>
      </c>
      <c r="V2503">
        <v>8.4</v>
      </c>
      <c r="W2503">
        <v>0.49299999999999999</v>
      </c>
      <c r="X2503">
        <v>9.1</v>
      </c>
      <c r="Z2503" t="s">
        <v>23</v>
      </c>
    </row>
    <row r="2504" spans="1:26" x14ac:dyDescent="0.3">
      <c r="A2504" t="s">
        <v>188</v>
      </c>
      <c r="B2504">
        <v>46.4</v>
      </c>
      <c r="C2504" t="s">
        <v>23</v>
      </c>
      <c r="D2504">
        <v>2002</v>
      </c>
      <c r="E2504">
        <f t="shared" si="39"/>
        <v>0</v>
      </c>
      <c r="F2504" t="str">
        <v>low</v>
      </c>
      <c r="G2504">
        <v>587</v>
      </c>
      <c r="H2504">
        <v>3</v>
      </c>
      <c r="I2504">
        <v>5.52</v>
      </c>
      <c r="J2504">
        <v>131.0421269</v>
      </c>
      <c r="K2504">
        <v>88</v>
      </c>
      <c r="L2504">
        <v>37</v>
      </c>
      <c r="M2504">
        <v>26.7</v>
      </c>
      <c r="N2504">
        <v>4</v>
      </c>
      <c r="O2504">
        <v>87</v>
      </c>
      <c r="P2504">
        <v>5.16</v>
      </c>
      <c r="Q2504">
        <v>85</v>
      </c>
      <c r="R2504">
        <v>49.9</v>
      </c>
      <c r="S2504">
        <v>1324.996228</v>
      </c>
      <c r="T2504">
        <v>1893</v>
      </c>
      <c r="U2504">
        <v>8.6</v>
      </c>
      <c r="V2504">
        <v>8.8000000000000007</v>
      </c>
      <c r="W2504">
        <v>0.502</v>
      </c>
      <c r="X2504">
        <v>9.1999999999999993</v>
      </c>
      <c r="Z2504" t="s">
        <v>23</v>
      </c>
    </row>
    <row r="2505" spans="1:26" x14ac:dyDescent="0.3">
      <c r="A2505" t="s">
        <v>188</v>
      </c>
      <c r="B2505">
        <v>47.1</v>
      </c>
      <c r="C2505" t="s">
        <v>23</v>
      </c>
      <c r="D2505">
        <v>2001</v>
      </c>
      <c r="E2505">
        <f t="shared" si="39"/>
        <v>0</v>
      </c>
      <c r="F2505" t="str">
        <v>low</v>
      </c>
      <c r="G2505">
        <v>568</v>
      </c>
      <c r="H2505">
        <v>3</v>
      </c>
      <c r="I2505">
        <v>6.72</v>
      </c>
      <c r="J2505">
        <v>143.61973159999999</v>
      </c>
      <c r="K2505">
        <v>86</v>
      </c>
      <c r="L2505">
        <v>49</v>
      </c>
      <c r="M2505">
        <v>26.3</v>
      </c>
      <c r="N2505">
        <v>4</v>
      </c>
      <c r="O2505">
        <v>87</v>
      </c>
      <c r="P2505">
        <v>5.1100000000000003</v>
      </c>
      <c r="Q2505">
        <v>84</v>
      </c>
      <c r="R2505">
        <v>48.8</v>
      </c>
      <c r="S2505">
        <v>1437.634951</v>
      </c>
      <c r="T2505">
        <v>172927</v>
      </c>
      <c r="U2505">
        <v>9</v>
      </c>
      <c r="V2505">
        <v>9.1999999999999993</v>
      </c>
      <c r="W2505">
        <v>0.50600000000000001</v>
      </c>
      <c r="X2505">
        <v>9.3000000000000007</v>
      </c>
      <c r="Z2505" t="s">
        <v>23</v>
      </c>
    </row>
    <row r="2506" spans="1:26" x14ac:dyDescent="0.3">
      <c r="A2506" t="s">
        <v>188</v>
      </c>
      <c r="B2506">
        <v>48.4</v>
      </c>
      <c r="C2506" t="s">
        <v>23</v>
      </c>
      <c r="D2506">
        <v>2000</v>
      </c>
      <c r="E2506">
        <f t="shared" si="39"/>
        <v>0</v>
      </c>
      <c r="F2506" t="str">
        <v>low</v>
      </c>
      <c r="G2506">
        <v>536</v>
      </c>
      <c r="H2506">
        <v>3</v>
      </c>
      <c r="I2506">
        <v>7.19</v>
      </c>
      <c r="J2506">
        <v>25.216833179999998</v>
      </c>
      <c r="K2506">
        <v>83</v>
      </c>
      <c r="L2506">
        <v>10</v>
      </c>
      <c r="M2506">
        <v>25.9</v>
      </c>
      <c r="N2506">
        <v>4</v>
      </c>
      <c r="O2506">
        <v>87</v>
      </c>
      <c r="P2506">
        <v>5.26</v>
      </c>
      <c r="Q2506">
        <v>84</v>
      </c>
      <c r="R2506">
        <v>46.4</v>
      </c>
      <c r="S2506">
        <v>1637.4567</v>
      </c>
      <c r="T2506">
        <v>161468</v>
      </c>
      <c r="U2506">
        <v>9.4</v>
      </c>
      <c r="V2506">
        <v>9.6</v>
      </c>
      <c r="W2506">
        <v>0.51600000000000001</v>
      </c>
      <c r="X2506">
        <v>9.4</v>
      </c>
      <c r="Z2506" t="s">
        <v>23</v>
      </c>
    </row>
    <row r="2507" spans="1:26" x14ac:dyDescent="0.3">
      <c r="A2507" t="s">
        <v>189</v>
      </c>
      <c r="B2507">
        <v>82.4</v>
      </c>
      <c r="C2507" t="s">
        <v>31</v>
      </c>
      <c r="D2507">
        <v>2015</v>
      </c>
      <c r="E2507">
        <f t="shared" si="39"/>
        <v>1</v>
      </c>
      <c r="F2507" t="str">
        <v>High</v>
      </c>
      <c r="G2507">
        <v>53</v>
      </c>
      <c r="H2507">
        <v>0</v>
      </c>
      <c r="I2507">
        <v>0</v>
      </c>
      <c r="J2507">
        <v>0</v>
      </c>
      <c r="K2507">
        <v>67</v>
      </c>
      <c r="L2507">
        <v>22</v>
      </c>
      <c r="M2507">
        <v>59.5</v>
      </c>
      <c r="N2507">
        <v>0</v>
      </c>
      <c r="O2507">
        <v>98</v>
      </c>
      <c r="P2507">
        <v>0</v>
      </c>
      <c r="Q2507">
        <v>98</v>
      </c>
      <c r="R2507">
        <v>0.1</v>
      </c>
      <c r="S2507">
        <v>5585.2584699999998</v>
      </c>
      <c r="T2507">
        <v>9799186</v>
      </c>
      <c r="U2507">
        <v>1.5</v>
      </c>
      <c r="V2507">
        <v>1.4</v>
      </c>
      <c r="W2507">
        <v>0.90900000000000003</v>
      </c>
      <c r="X2507">
        <v>15.9</v>
      </c>
      <c r="Z2507" t="s">
        <v>31</v>
      </c>
    </row>
    <row r="2508" spans="1:26" x14ac:dyDescent="0.3">
      <c r="A2508" t="s">
        <v>189</v>
      </c>
      <c r="B2508">
        <v>82.3</v>
      </c>
      <c r="C2508" t="s">
        <v>31</v>
      </c>
      <c r="D2508">
        <v>2014</v>
      </c>
      <c r="E2508">
        <f t="shared" si="39"/>
        <v>1</v>
      </c>
      <c r="F2508" t="str">
        <v>High</v>
      </c>
      <c r="G2508">
        <v>54</v>
      </c>
      <c r="H2508">
        <v>0</v>
      </c>
      <c r="I2508">
        <v>7.3</v>
      </c>
      <c r="J2508">
        <v>1142.212403</v>
      </c>
      <c r="K2508">
        <v>67</v>
      </c>
      <c r="L2508">
        <v>26</v>
      </c>
      <c r="M2508">
        <v>59</v>
      </c>
      <c r="N2508">
        <v>0</v>
      </c>
      <c r="O2508">
        <v>98</v>
      </c>
      <c r="P2508">
        <v>11.93</v>
      </c>
      <c r="Q2508">
        <v>98</v>
      </c>
      <c r="R2508">
        <v>0.1</v>
      </c>
      <c r="S2508">
        <v>5918.1989800000001</v>
      </c>
      <c r="T2508">
        <v>969611</v>
      </c>
      <c r="U2508">
        <v>1.5</v>
      </c>
      <c r="V2508">
        <v>1.3</v>
      </c>
      <c r="W2508">
        <v>0.90600000000000003</v>
      </c>
      <c r="X2508">
        <v>15.8</v>
      </c>
      <c r="Z2508" t="s">
        <v>31</v>
      </c>
    </row>
    <row r="2509" spans="1:26" x14ac:dyDescent="0.3">
      <c r="A2509" t="s">
        <v>189</v>
      </c>
      <c r="B2509">
        <v>81.900000000000006</v>
      </c>
      <c r="C2509" t="s">
        <v>31</v>
      </c>
      <c r="D2509">
        <v>2013</v>
      </c>
      <c r="E2509">
        <f t="shared" si="39"/>
        <v>1</v>
      </c>
      <c r="F2509" t="str">
        <v>High</v>
      </c>
      <c r="G2509">
        <v>57</v>
      </c>
      <c r="H2509">
        <v>0</v>
      </c>
      <c r="I2509">
        <v>7.3</v>
      </c>
      <c r="J2509">
        <v>1212.6663269999999</v>
      </c>
      <c r="K2509">
        <v>67</v>
      </c>
      <c r="L2509">
        <v>51</v>
      </c>
      <c r="M2509">
        <v>58.5</v>
      </c>
      <c r="N2509">
        <v>0</v>
      </c>
      <c r="O2509">
        <v>98</v>
      </c>
      <c r="P2509">
        <v>11.97</v>
      </c>
      <c r="Q2509">
        <v>98</v>
      </c>
      <c r="R2509">
        <v>0.1</v>
      </c>
      <c r="S2509">
        <v>6283.2452199999998</v>
      </c>
      <c r="T2509">
        <v>96379</v>
      </c>
      <c r="U2509">
        <v>1.4</v>
      </c>
      <c r="V2509">
        <v>1.3</v>
      </c>
      <c r="W2509">
        <v>0.90400000000000003</v>
      </c>
      <c r="X2509">
        <v>15.8</v>
      </c>
      <c r="Z2509" t="s">
        <v>31</v>
      </c>
    </row>
    <row r="2510" spans="1:26" x14ac:dyDescent="0.3">
      <c r="A2510" t="s">
        <v>189</v>
      </c>
      <c r="B2510">
        <v>81.7</v>
      </c>
      <c r="C2510" t="s">
        <v>31</v>
      </c>
      <c r="D2510">
        <v>2012</v>
      </c>
      <c r="E2510">
        <f t="shared" si="39"/>
        <v>1</v>
      </c>
      <c r="F2510" t="str">
        <v>High</v>
      </c>
      <c r="G2510">
        <v>57</v>
      </c>
      <c r="H2510">
        <v>0</v>
      </c>
      <c r="I2510">
        <v>7.4</v>
      </c>
      <c r="J2510">
        <v>10947.02327</v>
      </c>
      <c r="K2510">
        <v>53</v>
      </c>
      <c r="L2510">
        <v>30</v>
      </c>
      <c r="M2510">
        <v>58.1</v>
      </c>
      <c r="N2510">
        <v>0</v>
      </c>
      <c r="O2510">
        <v>98</v>
      </c>
      <c r="P2510">
        <v>11.8</v>
      </c>
      <c r="Q2510">
        <v>98</v>
      </c>
      <c r="R2510">
        <v>0.1</v>
      </c>
      <c r="S2510">
        <v>57134.777000000002</v>
      </c>
      <c r="T2510">
        <v>9519374</v>
      </c>
      <c r="U2510">
        <v>1.4</v>
      </c>
      <c r="V2510">
        <v>1.3</v>
      </c>
      <c r="W2510">
        <v>0.90300000000000002</v>
      </c>
      <c r="X2510">
        <v>15.8</v>
      </c>
      <c r="Z2510" t="s">
        <v>31</v>
      </c>
    </row>
    <row r="2511" spans="1:26" x14ac:dyDescent="0.3">
      <c r="A2511" t="s">
        <v>189</v>
      </c>
      <c r="B2511">
        <v>81.7</v>
      </c>
      <c r="C2511" t="s">
        <v>31</v>
      </c>
      <c r="D2511">
        <v>2011</v>
      </c>
      <c r="E2511">
        <f t="shared" si="39"/>
        <v>1</v>
      </c>
      <c r="F2511" t="str">
        <v>High</v>
      </c>
      <c r="G2511">
        <v>58</v>
      </c>
      <c r="H2511">
        <v>0</v>
      </c>
      <c r="I2511">
        <v>7.4</v>
      </c>
      <c r="J2511">
        <v>11477.667100000001</v>
      </c>
      <c r="K2511">
        <v>42</v>
      </c>
      <c r="L2511">
        <v>26</v>
      </c>
      <c r="M2511">
        <v>57.7</v>
      </c>
      <c r="N2511">
        <v>0</v>
      </c>
      <c r="O2511">
        <v>98</v>
      </c>
      <c r="P2511">
        <v>11.7</v>
      </c>
      <c r="Q2511">
        <v>98</v>
      </c>
      <c r="R2511">
        <v>0.1</v>
      </c>
      <c r="S2511">
        <v>59593.287109999997</v>
      </c>
      <c r="T2511">
        <v>9449213</v>
      </c>
      <c r="U2511">
        <v>1.4</v>
      </c>
      <c r="V2511">
        <v>1.3</v>
      </c>
      <c r="W2511">
        <v>0.90100000000000002</v>
      </c>
      <c r="X2511">
        <v>16</v>
      </c>
      <c r="Z2511" t="s">
        <v>31</v>
      </c>
    </row>
    <row r="2512" spans="1:26" x14ac:dyDescent="0.3">
      <c r="A2512" t="s">
        <v>189</v>
      </c>
      <c r="B2512">
        <v>81.5</v>
      </c>
      <c r="C2512" t="s">
        <v>31</v>
      </c>
      <c r="D2512">
        <v>2010</v>
      </c>
      <c r="E2512">
        <f t="shared" si="39"/>
        <v>1</v>
      </c>
      <c r="F2512" t="str">
        <v>High</v>
      </c>
      <c r="G2512">
        <v>58</v>
      </c>
      <c r="H2512">
        <v>0</v>
      </c>
      <c r="I2512">
        <v>7.2</v>
      </c>
      <c r="J2512">
        <v>778.24774669999999</v>
      </c>
      <c r="K2512">
        <v>0</v>
      </c>
      <c r="L2512">
        <v>6</v>
      </c>
      <c r="M2512">
        <v>57.3</v>
      </c>
      <c r="N2512">
        <v>0</v>
      </c>
      <c r="O2512">
        <v>98</v>
      </c>
      <c r="P2512">
        <v>9.4700000000000006</v>
      </c>
      <c r="Q2512">
        <v>98</v>
      </c>
      <c r="R2512">
        <v>0.1</v>
      </c>
      <c r="S2512">
        <v>5276.2559099999999</v>
      </c>
      <c r="T2512">
        <v>9378126</v>
      </c>
      <c r="U2512">
        <v>1.3</v>
      </c>
      <c r="V2512">
        <v>1.3</v>
      </c>
      <c r="W2512">
        <v>0.89500000000000002</v>
      </c>
      <c r="X2512">
        <v>15.8</v>
      </c>
      <c r="Z2512" t="s">
        <v>31</v>
      </c>
    </row>
    <row r="2513" spans="1:26" x14ac:dyDescent="0.3">
      <c r="A2513" t="s">
        <v>189</v>
      </c>
      <c r="B2513">
        <v>81.400000000000006</v>
      </c>
      <c r="C2513" t="s">
        <v>31</v>
      </c>
      <c r="D2513">
        <v>2009</v>
      </c>
      <c r="E2513">
        <f t="shared" si="39"/>
        <v>1</v>
      </c>
      <c r="F2513" t="str">
        <v>High</v>
      </c>
      <c r="G2513">
        <v>62</v>
      </c>
      <c r="H2513">
        <v>0</v>
      </c>
      <c r="I2513">
        <v>7.3</v>
      </c>
      <c r="J2513">
        <v>682.1070608</v>
      </c>
      <c r="K2513">
        <v>0</v>
      </c>
      <c r="L2513">
        <v>3</v>
      </c>
      <c r="M2513">
        <v>56.9</v>
      </c>
      <c r="N2513">
        <v>0</v>
      </c>
      <c r="O2513">
        <v>98</v>
      </c>
      <c r="P2513">
        <v>9.94</v>
      </c>
      <c r="Q2513">
        <v>98</v>
      </c>
      <c r="R2513">
        <v>0.1</v>
      </c>
      <c r="S2513">
        <v>4627.5919999999996</v>
      </c>
      <c r="T2513">
        <v>9298515</v>
      </c>
      <c r="U2513">
        <v>1.3</v>
      </c>
      <c r="V2513">
        <v>1.3</v>
      </c>
      <c r="W2513">
        <v>0.89800000000000002</v>
      </c>
      <c r="X2513">
        <v>15.8</v>
      </c>
      <c r="Z2513" t="s">
        <v>31</v>
      </c>
    </row>
    <row r="2514" spans="1:26" x14ac:dyDescent="0.3">
      <c r="A2514" t="s">
        <v>189</v>
      </c>
      <c r="B2514">
        <v>81.099999999999994</v>
      </c>
      <c r="C2514" t="s">
        <v>31</v>
      </c>
      <c r="D2514">
        <v>2008</v>
      </c>
      <c r="E2514">
        <f t="shared" si="39"/>
        <v>1</v>
      </c>
      <c r="F2514" t="str">
        <v>High</v>
      </c>
      <c r="G2514">
        <v>62</v>
      </c>
      <c r="H2514">
        <v>0</v>
      </c>
      <c r="I2514">
        <v>6.9</v>
      </c>
      <c r="J2514">
        <v>8105.5908820000004</v>
      </c>
      <c r="K2514">
        <v>0</v>
      </c>
      <c r="L2514">
        <v>25</v>
      </c>
      <c r="M2514">
        <v>56.5</v>
      </c>
      <c r="N2514">
        <v>0</v>
      </c>
      <c r="O2514">
        <v>98</v>
      </c>
      <c r="P2514">
        <v>9.23</v>
      </c>
      <c r="Q2514">
        <v>98</v>
      </c>
      <c r="R2514">
        <v>0.1</v>
      </c>
      <c r="S2514">
        <v>55746.842380000002</v>
      </c>
      <c r="T2514">
        <v>9219637</v>
      </c>
      <c r="U2514">
        <v>1.3</v>
      </c>
      <c r="V2514">
        <v>1.3</v>
      </c>
      <c r="W2514">
        <v>0.89700000000000002</v>
      </c>
      <c r="X2514">
        <v>15.7</v>
      </c>
      <c r="Z2514" t="s">
        <v>31</v>
      </c>
    </row>
    <row r="2515" spans="1:26" x14ac:dyDescent="0.3">
      <c r="A2515" t="s">
        <v>189</v>
      </c>
      <c r="B2515">
        <v>89</v>
      </c>
      <c r="C2515" t="s">
        <v>31</v>
      </c>
      <c r="D2515">
        <v>2007</v>
      </c>
      <c r="E2515">
        <f t="shared" si="39"/>
        <v>1</v>
      </c>
      <c r="F2515" t="str">
        <v>High</v>
      </c>
      <c r="G2515">
        <v>63</v>
      </c>
      <c r="H2515">
        <v>0</v>
      </c>
      <c r="I2515">
        <v>6.9</v>
      </c>
      <c r="J2515">
        <v>7593.3916220000001</v>
      </c>
      <c r="K2515">
        <v>0</v>
      </c>
      <c r="L2515">
        <v>1</v>
      </c>
      <c r="M2515">
        <v>56.1</v>
      </c>
      <c r="N2515">
        <v>0</v>
      </c>
      <c r="O2515">
        <v>98</v>
      </c>
      <c r="P2515">
        <v>8.92</v>
      </c>
      <c r="Q2515">
        <v>98</v>
      </c>
      <c r="R2515">
        <v>0.1</v>
      </c>
      <c r="S2515">
        <v>53324.379370000002</v>
      </c>
      <c r="T2515">
        <v>914892</v>
      </c>
      <c r="U2515">
        <v>1.3</v>
      </c>
      <c r="V2515">
        <v>1.3</v>
      </c>
      <c r="W2515">
        <v>0.89500000000000002</v>
      </c>
      <c r="X2515">
        <v>15.8</v>
      </c>
      <c r="Z2515" t="s">
        <v>31</v>
      </c>
    </row>
    <row r="2516" spans="1:26" x14ac:dyDescent="0.3">
      <c r="A2516" t="s">
        <v>189</v>
      </c>
      <c r="B2516">
        <v>88</v>
      </c>
      <c r="C2516" t="s">
        <v>31</v>
      </c>
      <c r="D2516">
        <v>2006</v>
      </c>
      <c r="E2516">
        <f t="shared" si="39"/>
        <v>1</v>
      </c>
      <c r="F2516" t="str">
        <v>High</v>
      </c>
      <c r="G2516">
        <v>64</v>
      </c>
      <c r="H2516">
        <v>0</v>
      </c>
      <c r="I2516">
        <v>6.5</v>
      </c>
      <c r="J2516">
        <v>6369.5161390000003</v>
      </c>
      <c r="K2516">
        <v>0</v>
      </c>
      <c r="L2516">
        <v>19</v>
      </c>
      <c r="M2516">
        <v>55.7</v>
      </c>
      <c r="N2516">
        <v>0</v>
      </c>
      <c r="O2516">
        <v>98</v>
      </c>
      <c r="P2516">
        <v>8.9499999999999993</v>
      </c>
      <c r="Q2516">
        <v>98</v>
      </c>
      <c r="R2516">
        <v>0.1</v>
      </c>
      <c r="S2516">
        <v>46256.471599999997</v>
      </c>
      <c r="T2516">
        <v>9855</v>
      </c>
      <c r="U2516">
        <v>1.3</v>
      </c>
      <c r="V2516">
        <v>1.3</v>
      </c>
      <c r="W2516">
        <v>0.89200000000000002</v>
      </c>
      <c r="X2516">
        <v>15.9</v>
      </c>
      <c r="Z2516" t="s">
        <v>31</v>
      </c>
    </row>
    <row r="2517" spans="1:26" x14ac:dyDescent="0.3">
      <c r="A2517" t="s">
        <v>189</v>
      </c>
      <c r="B2517">
        <v>85</v>
      </c>
      <c r="C2517" t="s">
        <v>31</v>
      </c>
      <c r="D2517">
        <v>2005</v>
      </c>
      <c r="E2517">
        <f t="shared" si="39"/>
        <v>1</v>
      </c>
      <c r="F2517" t="str">
        <v>High</v>
      </c>
      <c r="G2517">
        <v>66</v>
      </c>
      <c r="H2517">
        <v>0</v>
      </c>
      <c r="I2517">
        <v>6.5</v>
      </c>
      <c r="J2517">
        <v>599.03924029999996</v>
      </c>
      <c r="K2517">
        <v>0</v>
      </c>
      <c r="L2517">
        <v>13</v>
      </c>
      <c r="M2517">
        <v>55.3</v>
      </c>
      <c r="N2517">
        <v>0</v>
      </c>
      <c r="O2517">
        <v>98</v>
      </c>
      <c r="P2517">
        <v>9.6</v>
      </c>
      <c r="Q2517">
        <v>98</v>
      </c>
      <c r="R2517">
        <v>0.1</v>
      </c>
      <c r="S2517">
        <v>4385.3531499999999</v>
      </c>
      <c r="T2517">
        <v>929572</v>
      </c>
      <c r="U2517">
        <v>1.3</v>
      </c>
      <c r="V2517">
        <v>1.3</v>
      </c>
      <c r="W2517">
        <v>0.89</v>
      </c>
      <c r="X2517">
        <v>16</v>
      </c>
      <c r="Z2517" t="s">
        <v>31</v>
      </c>
    </row>
    <row r="2518" spans="1:26" x14ac:dyDescent="0.3">
      <c r="A2518" t="s">
        <v>189</v>
      </c>
      <c r="B2518">
        <v>83</v>
      </c>
      <c r="C2518" t="s">
        <v>31</v>
      </c>
      <c r="D2518">
        <v>2004</v>
      </c>
      <c r="E2518">
        <f t="shared" si="39"/>
        <v>1</v>
      </c>
      <c r="F2518" t="str">
        <v>High</v>
      </c>
      <c r="G2518">
        <v>7</v>
      </c>
      <c r="H2518">
        <v>0</v>
      </c>
      <c r="I2518">
        <v>6.6</v>
      </c>
      <c r="J2518">
        <v>5793.363644</v>
      </c>
      <c r="K2518">
        <v>0</v>
      </c>
      <c r="L2518">
        <v>5</v>
      </c>
      <c r="M2518">
        <v>54.9</v>
      </c>
      <c r="N2518">
        <v>0</v>
      </c>
      <c r="O2518">
        <v>99</v>
      </c>
      <c r="P2518">
        <v>9.9</v>
      </c>
      <c r="Q2518">
        <v>99</v>
      </c>
      <c r="R2518">
        <v>0.1</v>
      </c>
      <c r="S2518">
        <v>42442.224499999997</v>
      </c>
      <c r="T2518">
        <v>8993531</v>
      </c>
      <c r="U2518">
        <v>1.3</v>
      </c>
      <c r="V2518">
        <v>1.3</v>
      </c>
      <c r="W2518">
        <v>0.88800000000000001</v>
      </c>
      <c r="X2518">
        <v>16</v>
      </c>
      <c r="Z2518" t="s">
        <v>31</v>
      </c>
    </row>
    <row r="2519" spans="1:26" x14ac:dyDescent="0.3">
      <c r="A2519" t="s">
        <v>189</v>
      </c>
      <c r="B2519">
        <v>82</v>
      </c>
      <c r="C2519" t="s">
        <v>31</v>
      </c>
      <c r="D2519">
        <v>2003</v>
      </c>
      <c r="E2519">
        <f t="shared" si="39"/>
        <v>1</v>
      </c>
      <c r="F2519" t="str">
        <v>High</v>
      </c>
      <c r="G2519">
        <v>69</v>
      </c>
      <c r="H2519">
        <v>0</v>
      </c>
      <c r="I2519">
        <v>6.9</v>
      </c>
      <c r="J2519">
        <v>5067.4114179999997</v>
      </c>
      <c r="K2519">
        <v>0</v>
      </c>
      <c r="L2519">
        <v>3</v>
      </c>
      <c r="M2519">
        <v>54.4</v>
      </c>
      <c r="N2519">
        <v>0</v>
      </c>
      <c r="O2519">
        <v>99</v>
      </c>
      <c r="P2519">
        <v>9.31</v>
      </c>
      <c r="Q2519">
        <v>99</v>
      </c>
      <c r="R2519">
        <v>0.1</v>
      </c>
      <c r="S2519">
        <v>36961.425369999997</v>
      </c>
      <c r="T2519">
        <v>8958229</v>
      </c>
      <c r="U2519">
        <v>1.3</v>
      </c>
      <c r="V2519">
        <v>1.3</v>
      </c>
      <c r="W2519">
        <v>0.88200000000000001</v>
      </c>
      <c r="X2519">
        <v>15.9</v>
      </c>
      <c r="Z2519" t="s">
        <v>31</v>
      </c>
    </row>
    <row r="2520" spans="1:26" x14ac:dyDescent="0.3">
      <c r="A2520" t="s">
        <v>189</v>
      </c>
      <c r="B2520">
        <v>79.900000000000006</v>
      </c>
      <c r="C2520" t="s">
        <v>31</v>
      </c>
      <c r="D2520">
        <v>2002</v>
      </c>
      <c r="E2520">
        <f t="shared" si="39"/>
        <v>1</v>
      </c>
      <c r="F2520" t="str">
        <v>High</v>
      </c>
      <c r="G2520">
        <v>71</v>
      </c>
      <c r="H2520">
        <v>0</v>
      </c>
      <c r="I2520">
        <v>6.9</v>
      </c>
      <c r="J2520">
        <v>3998.09987</v>
      </c>
      <c r="K2520">
        <v>0</v>
      </c>
      <c r="L2520">
        <v>9</v>
      </c>
      <c r="M2520">
        <v>53.9</v>
      </c>
      <c r="N2520">
        <v>0</v>
      </c>
      <c r="O2520">
        <v>99</v>
      </c>
      <c r="P2520">
        <v>9.23</v>
      </c>
      <c r="Q2520">
        <v>99</v>
      </c>
      <c r="R2520">
        <v>0.1</v>
      </c>
      <c r="S2520">
        <v>29571.744600000002</v>
      </c>
      <c r="T2520">
        <v>8924958</v>
      </c>
      <c r="U2520">
        <v>1.3</v>
      </c>
      <c r="V2520">
        <v>1.3</v>
      </c>
      <c r="W2520">
        <v>0.88</v>
      </c>
      <c r="X2520">
        <v>15.9</v>
      </c>
      <c r="Z2520" t="s">
        <v>31</v>
      </c>
    </row>
    <row r="2521" spans="1:26" x14ac:dyDescent="0.3">
      <c r="A2521" t="s">
        <v>189</v>
      </c>
      <c r="B2521">
        <v>79.8</v>
      </c>
      <c r="C2521" t="s">
        <v>31</v>
      </c>
      <c r="D2521">
        <v>2001</v>
      </c>
      <c r="E2521">
        <f t="shared" si="39"/>
        <v>1</v>
      </c>
      <c r="F2521" t="str">
        <v>High</v>
      </c>
      <c r="G2521">
        <v>73</v>
      </c>
      <c r="H2521">
        <v>0</v>
      </c>
      <c r="I2521">
        <v>6.6</v>
      </c>
      <c r="J2521">
        <v>3554.5464339999999</v>
      </c>
      <c r="K2521">
        <v>0</v>
      </c>
      <c r="L2521">
        <v>5</v>
      </c>
      <c r="M2521">
        <v>53.4</v>
      </c>
      <c r="N2521">
        <v>0</v>
      </c>
      <c r="O2521">
        <v>99</v>
      </c>
      <c r="P2521">
        <v>8.86</v>
      </c>
      <c r="Q2521">
        <v>99</v>
      </c>
      <c r="R2521">
        <v>0.1</v>
      </c>
      <c r="S2521">
        <v>26969.244569999999</v>
      </c>
      <c r="T2521">
        <v>889596</v>
      </c>
      <c r="U2521">
        <v>1.3</v>
      </c>
      <c r="V2521">
        <v>1.3</v>
      </c>
      <c r="W2521">
        <v>0.877</v>
      </c>
      <c r="X2521">
        <v>15.9</v>
      </c>
      <c r="Z2521" t="s">
        <v>31</v>
      </c>
    </row>
    <row r="2522" spans="1:26" x14ac:dyDescent="0.3">
      <c r="A2522" t="s">
        <v>189</v>
      </c>
      <c r="B2522">
        <v>79.599999999999994</v>
      </c>
      <c r="C2522" t="s">
        <v>31</v>
      </c>
      <c r="D2522">
        <v>2000</v>
      </c>
      <c r="E2522">
        <f t="shared" si="39"/>
        <v>1</v>
      </c>
      <c r="F2522" t="str">
        <v>High</v>
      </c>
      <c r="G2522">
        <v>73</v>
      </c>
      <c r="H2522">
        <v>0</v>
      </c>
      <c r="I2522">
        <v>6.2</v>
      </c>
      <c r="J2522">
        <v>3689.7273</v>
      </c>
      <c r="K2522">
        <v>0</v>
      </c>
      <c r="L2522">
        <v>59</v>
      </c>
      <c r="M2522">
        <v>52.8</v>
      </c>
      <c r="N2522">
        <v>0</v>
      </c>
      <c r="O2522">
        <v>99</v>
      </c>
      <c r="P2522">
        <v>8.18</v>
      </c>
      <c r="Q2522">
        <v>99</v>
      </c>
      <c r="R2522">
        <v>0.1</v>
      </c>
      <c r="S2522">
        <v>29283.55</v>
      </c>
      <c r="T2522">
        <v>887219</v>
      </c>
      <c r="U2522">
        <v>1.4</v>
      </c>
      <c r="V2522">
        <v>1.3</v>
      </c>
      <c r="W2522">
        <v>0.873</v>
      </c>
      <c r="X2522">
        <v>15.9</v>
      </c>
      <c r="Z2522" t="s">
        <v>31</v>
      </c>
    </row>
    <row r="2523" spans="1:26" x14ac:dyDescent="0.3">
      <c r="A2523" t="s">
        <v>190</v>
      </c>
      <c r="B2523">
        <v>83.4</v>
      </c>
      <c r="C2523" t="s">
        <v>31</v>
      </c>
      <c r="D2523">
        <v>2015</v>
      </c>
      <c r="E2523">
        <f t="shared" si="39"/>
        <v>1</v>
      </c>
      <c r="F2523" t="str">
        <v>High</v>
      </c>
      <c r="G2523">
        <v>49</v>
      </c>
      <c r="H2523">
        <v>0</v>
      </c>
      <c r="I2523">
        <v>0</v>
      </c>
      <c r="J2523">
        <v>0</v>
      </c>
      <c r="K2523">
        <v>0</v>
      </c>
      <c r="L2523">
        <v>35</v>
      </c>
      <c r="M2523">
        <v>57.4</v>
      </c>
      <c r="N2523">
        <v>0</v>
      </c>
      <c r="O2523">
        <v>97</v>
      </c>
      <c r="P2523">
        <v>0</v>
      </c>
      <c r="Q2523">
        <v>97</v>
      </c>
      <c r="R2523">
        <v>0.1</v>
      </c>
      <c r="S2523">
        <v>8989.8423999999995</v>
      </c>
      <c r="T2523">
        <v>8282396</v>
      </c>
      <c r="U2523">
        <v>0.4</v>
      </c>
      <c r="V2523">
        <v>0.3</v>
      </c>
      <c r="W2523">
        <v>0.93799999999999994</v>
      </c>
      <c r="X2523">
        <v>16</v>
      </c>
      <c r="Z2523" t="s">
        <v>31</v>
      </c>
    </row>
    <row r="2524" spans="1:26" x14ac:dyDescent="0.3">
      <c r="A2524" t="s">
        <v>190</v>
      </c>
      <c r="B2524">
        <v>83.2</v>
      </c>
      <c r="C2524" t="s">
        <v>31</v>
      </c>
      <c r="D2524">
        <v>2014</v>
      </c>
      <c r="E2524">
        <f t="shared" si="39"/>
        <v>1</v>
      </c>
      <c r="F2524" t="str">
        <v>High</v>
      </c>
      <c r="G2524">
        <v>51</v>
      </c>
      <c r="H2524">
        <v>0</v>
      </c>
      <c r="I2524">
        <v>9.61</v>
      </c>
      <c r="J2524">
        <v>19479.911609999999</v>
      </c>
      <c r="K2524">
        <v>0</v>
      </c>
      <c r="L2524">
        <v>23</v>
      </c>
      <c r="M2524">
        <v>57</v>
      </c>
      <c r="N2524">
        <v>0</v>
      </c>
      <c r="O2524">
        <v>96</v>
      </c>
      <c r="P2524">
        <v>11.66</v>
      </c>
      <c r="Q2524">
        <v>96</v>
      </c>
      <c r="R2524">
        <v>0.1</v>
      </c>
      <c r="S2524">
        <v>85814.588570000007</v>
      </c>
      <c r="T2524">
        <v>8188649</v>
      </c>
      <c r="U2524">
        <v>0.4</v>
      </c>
      <c r="V2524">
        <v>0.3</v>
      </c>
      <c r="W2524">
        <v>0.93600000000000005</v>
      </c>
      <c r="X2524">
        <v>15.9</v>
      </c>
      <c r="Z2524" t="s">
        <v>31</v>
      </c>
    </row>
    <row r="2525" spans="1:26" x14ac:dyDescent="0.3">
      <c r="A2525" t="s">
        <v>190</v>
      </c>
      <c r="B2525">
        <v>83</v>
      </c>
      <c r="C2525" t="s">
        <v>31</v>
      </c>
      <c r="D2525">
        <v>2013</v>
      </c>
      <c r="E2525">
        <f t="shared" si="39"/>
        <v>1</v>
      </c>
      <c r="F2525" t="str">
        <v>High</v>
      </c>
      <c r="G2525">
        <v>52</v>
      </c>
      <c r="H2525">
        <v>0</v>
      </c>
      <c r="I2525">
        <v>9.73</v>
      </c>
      <c r="J2525">
        <v>19099.04506</v>
      </c>
      <c r="K2525">
        <v>0</v>
      </c>
      <c r="L2525">
        <v>175</v>
      </c>
      <c r="M2525">
        <v>56.6</v>
      </c>
      <c r="N2525">
        <v>0</v>
      </c>
      <c r="O2525">
        <v>96</v>
      </c>
      <c r="P2525">
        <v>11.71</v>
      </c>
      <c r="Q2525">
        <v>96</v>
      </c>
      <c r="R2525">
        <v>0.1</v>
      </c>
      <c r="S2525">
        <v>84658.88768</v>
      </c>
      <c r="T2525">
        <v>889346</v>
      </c>
      <c r="U2525">
        <v>0.4</v>
      </c>
      <c r="V2525">
        <v>0.3</v>
      </c>
      <c r="W2525">
        <v>0.93400000000000005</v>
      </c>
      <c r="X2525">
        <v>15.8</v>
      </c>
      <c r="Z2525" t="s">
        <v>31</v>
      </c>
    </row>
    <row r="2526" spans="1:26" x14ac:dyDescent="0.3">
      <c r="A2526" t="s">
        <v>190</v>
      </c>
      <c r="B2526">
        <v>82.7</v>
      </c>
      <c r="C2526" t="s">
        <v>31</v>
      </c>
      <c r="D2526">
        <v>2012</v>
      </c>
      <c r="E2526">
        <f t="shared" si="39"/>
        <v>1</v>
      </c>
      <c r="F2526" t="str">
        <v>High</v>
      </c>
      <c r="G2526">
        <v>54</v>
      </c>
      <c r="H2526">
        <v>0</v>
      </c>
      <c r="I2526">
        <v>9.86</v>
      </c>
      <c r="J2526">
        <v>18379.329740000001</v>
      </c>
      <c r="K2526">
        <v>0</v>
      </c>
      <c r="L2526">
        <v>61</v>
      </c>
      <c r="M2526">
        <v>56.2</v>
      </c>
      <c r="N2526">
        <v>0</v>
      </c>
      <c r="O2526">
        <v>96</v>
      </c>
      <c r="P2526">
        <v>11.59</v>
      </c>
      <c r="Q2526">
        <v>96</v>
      </c>
      <c r="R2526">
        <v>0.1</v>
      </c>
      <c r="S2526">
        <v>83164.387950000004</v>
      </c>
      <c r="T2526">
        <v>7996861</v>
      </c>
      <c r="U2526">
        <v>0.5</v>
      </c>
      <c r="V2526">
        <v>0.3</v>
      </c>
      <c r="W2526">
        <v>0.93200000000000005</v>
      </c>
      <c r="X2526">
        <v>15.7</v>
      </c>
      <c r="Z2526" t="s">
        <v>31</v>
      </c>
    </row>
    <row r="2527" spans="1:26" x14ac:dyDescent="0.3">
      <c r="A2527" t="s">
        <v>190</v>
      </c>
      <c r="B2527">
        <v>82.6</v>
      </c>
      <c r="C2527" t="s">
        <v>31</v>
      </c>
      <c r="D2527">
        <v>2011</v>
      </c>
      <c r="E2527">
        <f t="shared" si="39"/>
        <v>1</v>
      </c>
      <c r="F2527" t="str">
        <v>High</v>
      </c>
      <c r="G2527">
        <v>55</v>
      </c>
      <c r="H2527">
        <v>0</v>
      </c>
      <c r="I2527">
        <v>9.99</v>
      </c>
      <c r="J2527">
        <v>18822.867320000001</v>
      </c>
      <c r="K2527">
        <v>0</v>
      </c>
      <c r="L2527">
        <v>621</v>
      </c>
      <c r="M2527">
        <v>55.8</v>
      </c>
      <c r="N2527">
        <v>0</v>
      </c>
      <c r="O2527">
        <v>96</v>
      </c>
      <c r="P2527">
        <v>11.21</v>
      </c>
      <c r="Q2527">
        <v>96</v>
      </c>
      <c r="R2527">
        <v>0.1</v>
      </c>
      <c r="S2527">
        <v>87998.444680000001</v>
      </c>
      <c r="T2527">
        <v>7912398</v>
      </c>
      <c r="U2527">
        <v>0.5</v>
      </c>
      <c r="V2527">
        <v>0.3</v>
      </c>
      <c r="W2527">
        <v>0.93200000000000005</v>
      </c>
      <c r="X2527">
        <v>15.6</v>
      </c>
      <c r="Z2527" t="s">
        <v>31</v>
      </c>
    </row>
    <row r="2528" spans="1:26" x14ac:dyDescent="0.3">
      <c r="A2528" t="s">
        <v>190</v>
      </c>
      <c r="B2528">
        <v>82.3</v>
      </c>
      <c r="C2528" t="s">
        <v>31</v>
      </c>
      <c r="D2528">
        <v>2010</v>
      </c>
      <c r="E2528">
        <f t="shared" si="39"/>
        <v>1</v>
      </c>
      <c r="F2528" t="str">
        <v>High</v>
      </c>
      <c r="G2528">
        <v>57</v>
      </c>
      <c r="H2528">
        <v>0</v>
      </c>
      <c r="I2528">
        <v>10.01</v>
      </c>
      <c r="J2528">
        <v>2198.5908650000001</v>
      </c>
      <c r="K2528">
        <v>0</v>
      </c>
      <c r="L2528">
        <v>77</v>
      </c>
      <c r="M2528">
        <v>55.4</v>
      </c>
      <c r="N2528">
        <v>0</v>
      </c>
      <c r="O2528">
        <v>96</v>
      </c>
      <c r="P2528">
        <v>11.7</v>
      </c>
      <c r="Q2528">
        <v>95</v>
      </c>
      <c r="R2528">
        <v>0.1</v>
      </c>
      <c r="S2528">
        <v>74276.718420000005</v>
      </c>
      <c r="T2528">
        <v>782499</v>
      </c>
      <c r="U2528">
        <v>0.5</v>
      </c>
      <c r="V2528">
        <v>0.4</v>
      </c>
      <c r="W2528">
        <v>0.92</v>
      </c>
      <c r="X2528">
        <v>15.4</v>
      </c>
      <c r="Z2528" t="s">
        <v>31</v>
      </c>
    </row>
    <row r="2529" spans="1:26" x14ac:dyDescent="0.3">
      <c r="A2529" t="s">
        <v>190</v>
      </c>
      <c r="B2529">
        <v>82.1</v>
      </c>
      <c r="C2529" t="s">
        <v>31</v>
      </c>
      <c r="D2529">
        <v>2009</v>
      </c>
      <c r="E2529">
        <f t="shared" si="39"/>
        <v>1</v>
      </c>
      <c r="F2529" t="str">
        <v>High</v>
      </c>
      <c r="G2529">
        <v>6</v>
      </c>
      <c r="H2529">
        <v>0</v>
      </c>
      <c r="I2529">
        <v>10.15</v>
      </c>
      <c r="J2529">
        <v>14714.82588</v>
      </c>
      <c r="K2529">
        <v>0</v>
      </c>
      <c r="L2529">
        <v>958</v>
      </c>
      <c r="M2529">
        <v>55</v>
      </c>
      <c r="N2529">
        <v>0</v>
      </c>
      <c r="O2529">
        <v>96</v>
      </c>
      <c r="P2529">
        <v>11</v>
      </c>
      <c r="Q2529">
        <v>95</v>
      </c>
      <c r="R2529">
        <v>0.1</v>
      </c>
      <c r="S2529">
        <v>69672.471000000005</v>
      </c>
      <c r="T2529">
        <v>7743831</v>
      </c>
      <c r="U2529">
        <v>0.5</v>
      </c>
      <c r="V2529">
        <v>0.4</v>
      </c>
      <c r="W2529">
        <v>0.91600000000000004</v>
      </c>
      <c r="X2529">
        <v>15.3</v>
      </c>
      <c r="Z2529" t="s">
        <v>31</v>
      </c>
    </row>
    <row r="2530" spans="1:26" x14ac:dyDescent="0.3">
      <c r="A2530" t="s">
        <v>190</v>
      </c>
      <c r="B2530">
        <v>82</v>
      </c>
      <c r="C2530" t="s">
        <v>31</v>
      </c>
      <c r="D2530">
        <v>2008</v>
      </c>
      <c r="E2530">
        <f t="shared" si="39"/>
        <v>1</v>
      </c>
      <c r="F2530" t="str">
        <v>High</v>
      </c>
      <c r="G2530">
        <v>6</v>
      </c>
      <c r="H2530">
        <v>0</v>
      </c>
      <c r="I2530">
        <v>10.29</v>
      </c>
      <c r="J2530">
        <v>2084.2555349999998</v>
      </c>
      <c r="K2530">
        <v>0</v>
      </c>
      <c r="L2530">
        <v>2022</v>
      </c>
      <c r="M2530">
        <v>54.6</v>
      </c>
      <c r="N2530">
        <v>0</v>
      </c>
      <c r="O2530">
        <v>96</v>
      </c>
      <c r="P2530">
        <v>1.29</v>
      </c>
      <c r="Q2530">
        <v>95</v>
      </c>
      <c r="R2530">
        <v>0.1</v>
      </c>
      <c r="S2530">
        <v>72119.568700000003</v>
      </c>
      <c r="T2530">
        <v>7647675</v>
      </c>
      <c r="U2530">
        <v>0.5</v>
      </c>
      <c r="V2530">
        <v>0.4</v>
      </c>
      <c r="W2530">
        <v>0.91400000000000003</v>
      </c>
      <c r="X2530">
        <v>15.3</v>
      </c>
      <c r="Z2530" t="s">
        <v>31</v>
      </c>
    </row>
    <row r="2531" spans="1:26" x14ac:dyDescent="0.3">
      <c r="A2531" t="s">
        <v>190</v>
      </c>
      <c r="B2531">
        <v>81.7</v>
      </c>
      <c r="C2531" t="s">
        <v>31</v>
      </c>
      <c r="D2531">
        <v>2007</v>
      </c>
      <c r="E2531">
        <f t="shared" si="39"/>
        <v>1</v>
      </c>
      <c r="F2531" t="str">
        <v>High</v>
      </c>
      <c r="G2531">
        <v>63</v>
      </c>
      <c r="H2531">
        <v>0</v>
      </c>
      <c r="I2531">
        <v>10.44</v>
      </c>
      <c r="J2531">
        <v>11892.334290000001</v>
      </c>
      <c r="K2531">
        <v>0</v>
      </c>
      <c r="L2531">
        <v>1015</v>
      </c>
      <c r="M2531">
        <v>54.1</v>
      </c>
      <c r="N2531">
        <v>0</v>
      </c>
      <c r="O2531">
        <v>94</v>
      </c>
      <c r="P2531">
        <v>1.21</v>
      </c>
      <c r="Q2531">
        <v>94</v>
      </c>
      <c r="R2531">
        <v>0.1</v>
      </c>
      <c r="S2531">
        <v>63223.467779999999</v>
      </c>
      <c r="T2531">
        <v>7551117</v>
      </c>
      <c r="U2531">
        <v>0.5</v>
      </c>
      <c r="V2531">
        <v>0.4</v>
      </c>
      <c r="W2531">
        <v>0.91100000000000003</v>
      </c>
      <c r="X2531">
        <v>15.3</v>
      </c>
      <c r="Z2531" t="s">
        <v>31</v>
      </c>
    </row>
    <row r="2532" spans="1:26" x14ac:dyDescent="0.3">
      <c r="A2532" t="s">
        <v>190</v>
      </c>
      <c r="B2532">
        <v>81.5</v>
      </c>
      <c r="C2532" t="s">
        <v>31</v>
      </c>
      <c r="D2532">
        <v>2006</v>
      </c>
      <c r="E2532">
        <f t="shared" si="39"/>
        <v>1</v>
      </c>
      <c r="F2532" t="str">
        <v>High</v>
      </c>
      <c r="G2532">
        <v>65</v>
      </c>
      <c r="H2532">
        <v>0</v>
      </c>
      <c r="I2532">
        <v>10.24</v>
      </c>
      <c r="J2532">
        <v>10598.08187</v>
      </c>
      <c r="K2532">
        <v>0</v>
      </c>
      <c r="L2532">
        <v>0</v>
      </c>
      <c r="M2532">
        <v>53.7</v>
      </c>
      <c r="N2532">
        <v>0</v>
      </c>
      <c r="O2532">
        <v>94</v>
      </c>
      <c r="P2532">
        <v>1.39</v>
      </c>
      <c r="Q2532">
        <v>94</v>
      </c>
      <c r="R2532">
        <v>0.1</v>
      </c>
      <c r="S2532">
        <v>57348.927880000003</v>
      </c>
      <c r="T2532">
        <v>7483934</v>
      </c>
      <c r="U2532">
        <v>0.6</v>
      </c>
      <c r="V2532">
        <v>0.4</v>
      </c>
      <c r="W2532">
        <v>0.90400000000000003</v>
      </c>
      <c r="X2532">
        <v>15.2</v>
      </c>
      <c r="Z2532" t="s">
        <v>31</v>
      </c>
    </row>
    <row r="2533" spans="1:26" x14ac:dyDescent="0.3">
      <c r="A2533" t="s">
        <v>190</v>
      </c>
      <c r="B2533">
        <v>81.099999999999994</v>
      </c>
      <c r="C2533" t="s">
        <v>31</v>
      </c>
      <c r="D2533">
        <v>2005</v>
      </c>
      <c r="E2533">
        <f t="shared" si="39"/>
        <v>1</v>
      </c>
      <c r="F2533" t="str">
        <v>High</v>
      </c>
      <c r="G2533">
        <v>66</v>
      </c>
      <c r="H2533">
        <v>0</v>
      </c>
      <c r="I2533">
        <v>10.15</v>
      </c>
      <c r="J2533">
        <v>10055.34981</v>
      </c>
      <c r="K2533">
        <v>0</v>
      </c>
      <c r="L2533">
        <v>60</v>
      </c>
      <c r="M2533">
        <v>53.2</v>
      </c>
      <c r="N2533">
        <v>0</v>
      </c>
      <c r="O2533">
        <v>94</v>
      </c>
      <c r="P2533">
        <v>1.86</v>
      </c>
      <c r="Q2533">
        <v>94</v>
      </c>
      <c r="R2533">
        <v>0.1</v>
      </c>
      <c r="S2533">
        <v>54797.546629999997</v>
      </c>
      <c r="T2533">
        <v>7437115</v>
      </c>
      <c r="U2533">
        <v>0.6</v>
      </c>
      <c r="V2533">
        <v>0.4</v>
      </c>
      <c r="W2533">
        <v>0.89900000000000002</v>
      </c>
      <c r="X2533">
        <v>15.2</v>
      </c>
      <c r="Z2533" t="s">
        <v>31</v>
      </c>
    </row>
    <row r="2534" spans="1:26" x14ac:dyDescent="0.3">
      <c r="A2534" t="s">
        <v>190</v>
      </c>
      <c r="B2534">
        <v>81</v>
      </c>
      <c r="C2534" t="s">
        <v>31</v>
      </c>
      <c r="D2534">
        <v>2004</v>
      </c>
      <c r="E2534">
        <f t="shared" si="39"/>
        <v>1</v>
      </c>
      <c r="F2534" t="str">
        <v>High</v>
      </c>
      <c r="G2534">
        <v>69</v>
      </c>
      <c r="H2534">
        <v>0</v>
      </c>
      <c r="I2534">
        <v>10.55</v>
      </c>
      <c r="J2534">
        <v>9495.5405759999994</v>
      </c>
      <c r="K2534">
        <v>0</v>
      </c>
      <c r="L2534">
        <v>39</v>
      </c>
      <c r="M2534">
        <v>52.8</v>
      </c>
      <c r="N2534">
        <v>0</v>
      </c>
      <c r="O2534">
        <v>95</v>
      </c>
      <c r="P2534">
        <v>1.96</v>
      </c>
      <c r="Q2534">
        <v>93</v>
      </c>
      <c r="R2534">
        <v>0.1</v>
      </c>
      <c r="S2534">
        <v>53255.976309999998</v>
      </c>
      <c r="T2534">
        <v>7389625</v>
      </c>
      <c r="U2534">
        <v>0.6</v>
      </c>
      <c r="V2534">
        <v>0.4</v>
      </c>
      <c r="W2534">
        <v>0.89500000000000002</v>
      </c>
      <c r="X2534">
        <v>15.1</v>
      </c>
      <c r="Z2534" t="s">
        <v>31</v>
      </c>
    </row>
    <row r="2535" spans="1:26" x14ac:dyDescent="0.3">
      <c r="A2535" t="s">
        <v>190</v>
      </c>
      <c r="B2535">
        <v>85</v>
      </c>
      <c r="C2535" t="s">
        <v>31</v>
      </c>
      <c r="D2535">
        <v>2003</v>
      </c>
      <c r="E2535">
        <f t="shared" si="39"/>
        <v>1</v>
      </c>
      <c r="F2535" t="str">
        <v>High</v>
      </c>
      <c r="G2535">
        <v>72</v>
      </c>
      <c r="H2535">
        <v>0</v>
      </c>
      <c r="I2535">
        <v>10.82</v>
      </c>
      <c r="J2535">
        <v>842.27680869999995</v>
      </c>
      <c r="K2535">
        <v>0</v>
      </c>
      <c r="L2535">
        <v>574</v>
      </c>
      <c r="M2535">
        <v>52.3</v>
      </c>
      <c r="N2535">
        <v>0</v>
      </c>
      <c r="O2535">
        <v>95</v>
      </c>
      <c r="P2535">
        <v>1.93</v>
      </c>
      <c r="Q2535">
        <v>93</v>
      </c>
      <c r="R2535">
        <v>0.1</v>
      </c>
      <c r="S2535">
        <v>4796.5649700000004</v>
      </c>
      <c r="T2535">
        <v>73391</v>
      </c>
      <c r="U2535">
        <v>0.6</v>
      </c>
      <c r="V2535">
        <v>0.5</v>
      </c>
      <c r="W2535">
        <v>0.88900000000000001</v>
      </c>
      <c r="X2535">
        <v>15</v>
      </c>
      <c r="Z2535" t="s">
        <v>31</v>
      </c>
    </row>
    <row r="2536" spans="1:26" x14ac:dyDescent="0.3">
      <c r="A2536" t="s">
        <v>190</v>
      </c>
      <c r="B2536">
        <v>84</v>
      </c>
      <c r="C2536" t="s">
        <v>31</v>
      </c>
      <c r="D2536">
        <v>2002</v>
      </c>
      <c r="E2536">
        <f t="shared" si="39"/>
        <v>1</v>
      </c>
      <c r="F2536" t="str">
        <v>High</v>
      </c>
      <c r="G2536">
        <v>74</v>
      </c>
      <c r="H2536">
        <v>0</v>
      </c>
      <c r="I2536">
        <v>10.85</v>
      </c>
      <c r="J2536">
        <v>6853.6284939999996</v>
      </c>
      <c r="K2536">
        <v>0</v>
      </c>
      <c r="L2536">
        <v>0</v>
      </c>
      <c r="M2536">
        <v>51.8</v>
      </c>
      <c r="N2536">
        <v>0</v>
      </c>
      <c r="O2536">
        <v>95</v>
      </c>
      <c r="P2536">
        <v>1.61</v>
      </c>
      <c r="Q2536">
        <v>93</v>
      </c>
      <c r="R2536">
        <v>0.1</v>
      </c>
      <c r="S2536">
        <v>41336.721920000004</v>
      </c>
      <c r="T2536">
        <v>7284753</v>
      </c>
      <c r="U2536">
        <v>0.6</v>
      </c>
      <c r="V2536">
        <v>0.5</v>
      </c>
      <c r="W2536">
        <v>0.89</v>
      </c>
      <c r="X2536">
        <v>15.2</v>
      </c>
      <c r="Z2536" t="s">
        <v>31</v>
      </c>
    </row>
    <row r="2537" spans="1:26" x14ac:dyDescent="0.3">
      <c r="A2537" t="s">
        <v>190</v>
      </c>
      <c r="B2537">
        <v>82</v>
      </c>
      <c r="C2537" t="s">
        <v>31</v>
      </c>
      <c r="D2537">
        <v>2001</v>
      </c>
      <c r="E2537">
        <f t="shared" si="39"/>
        <v>1</v>
      </c>
      <c r="F2537" t="str">
        <v>High</v>
      </c>
      <c r="G2537">
        <v>75</v>
      </c>
      <c r="H2537">
        <v>0</v>
      </c>
      <c r="I2537">
        <v>11.12</v>
      </c>
      <c r="J2537">
        <v>6478.3461349999998</v>
      </c>
      <c r="K2537">
        <v>0</v>
      </c>
      <c r="L2537">
        <v>700</v>
      </c>
      <c r="M2537">
        <v>51.3</v>
      </c>
      <c r="N2537">
        <v>0</v>
      </c>
      <c r="O2537">
        <v>95</v>
      </c>
      <c r="P2537">
        <v>1.28</v>
      </c>
      <c r="Q2537">
        <v>93</v>
      </c>
      <c r="R2537">
        <v>0.1</v>
      </c>
      <c r="S2537">
        <v>38538.644469999999</v>
      </c>
      <c r="T2537">
        <v>7229854</v>
      </c>
      <c r="U2537">
        <v>0.7</v>
      </c>
      <c r="V2537">
        <v>0.5</v>
      </c>
      <c r="W2537">
        <v>0.88800000000000001</v>
      </c>
      <c r="X2537">
        <v>15.2</v>
      </c>
      <c r="Z2537" t="s">
        <v>31</v>
      </c>
    </row>
    <row r="2538" spans="1:26" x14ac:dyDescent="0.3">
      <c r="A2538" t="s">
        <v>190</v>
      </c>
      <c r="B2538">
        <v>79.7</v>
      </c>
      <c r="C2538" t="s">
        <v>31</v>
      </c>
      <c r="D2538">
        <v>2000</v>
      </c>
      <c r="E2538">
        <f t="shared" si="39"/>
        <v>1</v>
      </c>
      <c r="F2538" t="str">
        <v>High</v>
      </c>
      <c r="G2538">
        <v>78</v>
      </c>
      <c r="H2538">
        <v>0</v>
      </c>
      <c r="I2538">
        <v>11.26</v>
      </c>
      <c r="J2538">
        <v>5834.5820460000004</v>
      </c>
      <c r="K2538">
        <v>0</v>
      </c>
      <c r="L2538">
        <v>0</v>
      </c>
      <c r="M2538">
        <v>5.8</v>
      </c>
      <c r="N2538">
        <v>0</v>
      </c>
      <c r="O2538">
        <v>95</v>
      </c>
      <c r="P2538">
        <v>9.91</v>
      </c>
      <c r="Q2538">
        <v>93</v>
      </c>
      <c r="R2538">
        <v>0.1</v>
      </c>
      <c r="S2538">
        <v>37813.234259999997</v>
      </c>
      <c r="T2538">
        <v>718425</v>
      </c>
      <c r="U2538">
        <v>0.7</v>
      </c>
      <c r="V2538">
        <v>0.5</v>
      </c>
      <c r="W2538">
        <v>0.879</v>
      </c>
      <c r="X2538">
        <v>15.1</v>
      </c>
      <c r="Z2538" t="s">
        <v>31</v>
      </c>
    </row>
    <row r="2539" spans="1:26" x14ac:dyDescent="0.3">
      <c r="A2539" t="s">
        <v>191</v>
      </c>
      <c r="B2539">
        <v>64.5</v>
      </c>
      <c r="C2539" t="s">
        <v>23</v>
      </c>
      <c r="D2539">
        <v>2015</v>
      </c>
      <c r="E2539">
        <f t="shared" si="39"/>
        <v>0</v>
      </c>
      <c r="F2539" t="str">
        <v>low</v>
      </c>
      <c r="G2539">
        <v>293</v>
      </c>
      <c r="H2539">
        <v>6</v>
      </c>
      <c r="I2539">
        <v>0</v>
      </c>
      <c r="J2539">
        <v>0</v>
      </c>
      <c r="K2539">
        <v>41</v>
      </c>
      <c r="L2539">
        <v>45</v>
      </c>
      <c r="M2539">
        <v>57.1</v>
      </c>
      <c r="N2539">
        <v>8</v>
      </c>
      <c r="O2539">
        <v>5</v>
      </c>
      <c r="P2539">
        <v>0</v>
      </c>
      <c r="Q2539">
        <v>41</v>
      </c>
      <c r="R2539">
        <v>0.1</v>
      </c>
      <c r="S2539">
        <v>0</v>
      </c>
      <c r="T2539">
        <v>18734987</v>
      </c>
      <c r="U2539">
        <v>6.3</v>
      </c>
      <c r="V2539">
        <v>6.1</v>
      </c>
      <c r="W2539">
        <v>0.55300000000000005</v>
      </c>
      <c r="X2539">
        <v>9</v>
      </c>
      <c r="Z2539" t="s">
        <v>23</v>
      </c>
    </row>
    <row r="2540" spans="1:26" x14ac:dyDescent="0.3">
      <c r="A2540" t="s">
        <v>191</v>
      </c>
      <c r="B2540">
        <v>64.400000000000006</v>
      </c>
      <c r="C2540" t="s">
        <v>23</v>
      </c>
      <c r="D2540">
        <v>2014</v>
      </c>
      <c r="E2540">
        <f t="shared" si="39"/>
        <v>0</v>
      </c>
      <c r="F2540" t="str">
        <v>low</v>
      </c>
      <c r="G2540">
        <v>294</v>
      </c>
      <c r="H2540">
        <v>7</v>
      </c>
      <c r="I2540">
        <v>0.01</v>
      </c>
      <c r="J2540">
        <v>0</v>
      </c>
      <c r="K2540">
        <v>47</v>
      </c>
      <c r="L2540">
        <v>594</v>
      </c>
      <c r="M2540">
        <v>56.2</v>
      </c>
      <c r="N2540">
        <v>8</v>
      </c>
      <c r="O2540">
        <v>52</v>
      </c>
      <c r="P2540">
        <v>3.25</v>
      </c>
      <c r="Q2540">
        <v>43</v>
      </c>
      <c r="R2540">
        <v>0.1</v>
      </c>
      <c r="S2540">
        <v>0</v>
      </c>
      <c r="T2540">
        <v>19239</v>
      </c>
      <c r="U2540">
        <v>6.3</v>
      </c>
      <c r="V2540">
        <v>6.1</v>
      </c>
      <c r="W2540">
        <v>0.57499999999999996</v>
      </c>
      <c r="X2540">
        <v>9</v>
      </c>
      <c r="Z2540" t="s">
        <v>23</v>
      </c>
    </row>
    <row r="2541" spans="1:26" x14ac:dyDescent="0.3">
      <c r="A2541" t="s">
        <v>191</v>
      </c>
      <c r="B2541">
        <v>63.6</v>
      </c>
      <c r="C2541" t="s">
        <v>23</v>
      </c>
      <c r="D2541">
        <v>2013</v>
      </c>
      <c r="E2541">
        <f t="shared" si="39"/>
        <v>0</v>
      </c>
      <c r="F2541" t="str">
        <v>low</v>
      </c>
      <c r="G2541">
        <v>37</v>
      </c>
      <c r="H2541">
        <v>7</v>
      </c>
      <c r="I2541">
        <v>0.01</v>
      </c>
      <c r="J2541">
        <v>0</v>
      </c>
      <c r="K2541">
        <v>71</v>
      </c>
      <c r="L2541">
        <v>740</v>
      </c>
      <c r="M2541">
        <v>55.2</v>
      </c>
      <c r="N2541">
        <v>9</v>
      </c>
      <c r="O2541">
        <v>5</v>
      </c>
      <c r="P2541">
        <v>3.25</v>
      </c>
      <c r="Q2541">
        <v>41</v>
      </c>
      <c r="R2541">
        <v>0.1</v>
      </c>
      <c r="S2541">
        <v>0</v>
      </c>
      <c r="T2541">
        <v>1989141</v>
      </c>
      <c r="U2541">
        <v>6.3</v>
      </c>
      <c r="V2541">
        <v>6.1</v>
      </c>
      <c r="W2541">
        <v>0.63500000000000001</v>
      </c>
      <c r="X2541">
        <v>13</v>
      </c>
      <c r="Z2541" t="s">
        <v>23</v>
      </c>
    </row>
    <row r="2542" spans="1:26" x14ac:dyDescent="0.3">
      <c r="A2542" t="s">
        <v>191</v>
      </c>
      <c r="B2542">
        <v>62.8</v>
      </c>
      <c r="C2542" t="s">
        <v>23</v>
      </c>
      <c r="D2542">
        <v>2012</v>
      </c>
      <c r="E2542">
        <f t="shared" si="39"/>
        <v>0</v>
      </c>
      <c r="F2542" t="str">
        <v>low</v>
      </c>
      <c r="G2542">
        <v>32</v>
      </c>
      <c r="H2542">
        <v>7</v>
      </c>
      <c r="I2542">
        <v>0.01</v>
      </c>
      <c r="J2542">
        <v>0</v>
      </c>
      <c r="K2542">
        <v>43</v>
      </c>
      <c r="L2542">
        <v>13</v>
      </c>
      <c r="M2542">
        <v>54.2</v>
      </c>
      <c r="N2542">
        <v>9</v>
      </c>
      <c r="O2542">
        <v>47</v>
      </c>
      <c r="P2542">
        <v>3.25</v>
      </c>
      <c r="Q2542">
        <v>45</v>
      </c>
      <c r="R2542">
        <v>0.1</v>
      </c>
      <c r="S2542">
        <v>0</v>
      </c>
      <c r="T2542">
        <v>24271</v>
      </c>
      <c r="U2542">
        <v>6.3</v>
      </c>
      <c r="V2542">
        <v>6.1</v>
      </c>
      <c r="W2542">
        <v>0.64500000000000002</v>
      </c>
      <c r="X2542">
        <v>12.5</v>
      </c>
      <c r="Z2542" t="s">
        <v>23</v>
      </c>
    </row>
    <row r="2543" spans="1:26" x14ac:dyDescent="0.3">
      <c r="A2543" t="s">
        <v>191</v>
      </c>
      <c r="B2543">
        <v>71.7</v>
      </c>
      <c r="C2543" t="s">
        <v>23</v>
      </c>
      <c r="D2543">
        <v>2011</v>
      </c>
      <c r="E2543">
        <f t="shared" si="39"/>
        <v>0</v>
      </c>
      <c r="F2543" t="str">
        <v>High</v>
      </c>
      <c r="G2543">
        <v>163</v>
      </c>
      <c r="H2543">
        <v>7</v>
      </c>
      <c r="I2543">
        <v>0.76</v>
      </c>
      <c r="J2543">
        <v>0</v>
      </c>
      <c r="K2543">
        <v>66</v>
      </c>
      <c r="L2543">
        <v>13</v>
      </c>
      <c r="M2543">
        <v>53.2</v>
      </c>
      <c r="N2543">
        <v>8</v>
      </c>
      <c r="O2543">
        <v>6</v>
      </c>
      <c r="P2543">
        <v>3.23</v>
      </c>
      <c r="Q2543">
        <v>72</v>
      </c>
      <c r="R2543">
        <v>0.1</v>
      </c>
      <c r="S2543">
        <v>0</v>
      </c>
      <c r="T2543">
        <v>2863993</v>
      </c>
      <c r="U2543">
        <v>6.3</v>
      </c>
      <c r="V2543">
        <v>6.1</v>
      </c>
      <c r="W2543">
        <v>0.64600000000000002</v>
      </c>
      <c r="X2543">
        <v>12</v>
      </c>
      <c r="Z2543" t="s">
        <v>23</v>
      </c>
    </row>
    <row r="2544" spans="1:26" x14ac:dyDescent="0.3">
      <c r="A2544" t="s">
        <v>191</v>
      </c>
      <c r="B2544">
        <v>73.7</v>
      </c>
      <c r="C2544" t="s">
        <v>23</v>
      </c>
      <c r="D2544">
        <v>2010</v>
      </c>
      <c r="E2544">
        <f t="shared" si="39"/>
        <v>0</v>
      </c>
      <c r="F2544" t="str">
        <v>High</v>
      </c>
      <c r="G2544">
        <v>127</v>
      </c>
      <c r="H2544">
        <v>7</v>
      </c>
      <c r="I2544">
        <v>0.78</v>
      </c>
      <c r="J2544">
        <v>0</v>
      </c>
      <c r="K2544">
        <v>84</v>
      </c>
      <c r="L2544">
        <v>26</v>
      </c>
      <c r="M2544">
        <v>52.3</v>
      </c>
      <c r="N2544">
        <v>9</v>
      </c>
      <c r="O2544">
        <v>83</v>
      </c>
      <c r="P2544">
        <v>3.28</v>
      </c>
      <c r="Q2544">
        <v>8</v>
      </c>
      <c r="R2544">
        <v>0.1</v>
      </c>
      <c r="S2544">
        <v>0</v>
      </c>
      <c r="T2544">
        <v>2118834</v>
      </c>
      <c r="U2544">
        <v>6.4</v>
      </c>
      <c r="V2544">
        <v>6.1</v>
      </c>
      <c r="W2544">
        <v>0.65</v>
      </c>
      <c r="X2544">
        <v>11.7</v>
      </c>
      <c r="Z2544" t="s">
        <v>23</v>
      </c>
    </row>
    <row r="2545" spans="1:26" x14ac:dyDescent="0.3">
      <c r="A2545" t="s">
        <v>191</v>
      </c>
      <c r="B2545">
        <v>73.8</v>
      </c>
      <c r="C2545" t="s">
        <v>23</v>
      </c>
      <c r="D2545">
        <v>2009</v>
      </c>
      <c r="E2545">
        <f t="shared" si="39"/>
        <v>0</v>
      </c>
      <c r="F2545" t="str">
        <v>High</v>
      </c>
      <c r="G2545">
        <v>124</v>
      </c>
      <c r="H2545">
        <v>7</v>
      </c>
      <c r="I2545">
        <v>0.81</v>
      </c>
      <c r="J2545">
        <v>0</v>
      </c>
      <c r="K2545">
        <v>84</v>
      </c>
      <c r="L2545">
        <v>22</v>
      </c>
      <c r="M2545">
        <v>51.3</v>
      </c>
      <c r="N2545">
        <v>9</v>
      </c>
      <c r="O2545">
        <v>83</v>
      </c>
      <c r="P2545">
        <v>3.55</v>
      </c>
      <c r="Q2545">
        <v>8</v>
      </c>
      <c r="R2545">
        <v>0.1</v>
      </c>
      <c r="S2545">
        <v>0</v>
      </c>
      <c r="T2545">
        <v>2824893</v>
      </c>
      <c r="U2545">
        <v>6.4</v>
      </c>
      <c r="V2545">
        <v>6.2</v>
      </c>
      <c r="W2545">
        <v>0.64800000000000002</v>
      </c>
      <c r="X2545">
        <v>11.8</v>
      </c>
      <c r="Z2545" t="s">
        <v>23</v>
      </c>
    </row>
    <row r="2546" spans="1:26" x14ac:dyDescent="0.3">
      <c r="A2546" t="s">
        <v>191</v>
      </c>
      <c r="B2546">
        <v>73.8</v>
      </c>
      <c r="C2546" t="s">
        <v>23</v>
      </c>
      <c r="D2546">
        <v>2008</v>
      </c>
      <c r="E2546">
        <f t="shared" si="39"/>
        <v>0</v>
      </c>
      <c r="F2546" t="str">
        <v>High</v>
      </c>
      <c r="G2546">
        <v>122</v>
      </c>
      <c r="H2546">
        <v>8</v>
      </c>
      <c r="I2546">
        <v>0.8</v>
      </c>
      <c r="J2546">
        <v>0</v>
      </c>
      <c r="K2546">
        <v>83</v>
      </c>
      <c r="L2546">
        <v>19</v>
      </c>
      <c r="M2546">
        <v>5.4</v>
      </c>
      <c r="N2546">
        <v>9</v>
      </c>
      <c r="O2546">
        <v>83</v>
      </c>
      <c r="P2546">
        <v>3.4</v>
      </c>
      <c r="Q2546">
        <v>79</v>
      </c>
      <c r="R2546">
        <v>0.1</v>
      </c>
      <c r="S2546">
        <v>0</v>
      </c>
      <c r="T2546">
        <v>2325443</v>
      </c>
      <c r="U2546">
        <v>6.4</v>
      </c>
      <c r="V2546">
        <v>6.2</v>
      </c>
      <c r="W2546">
        <v>0.65100000000000002</v>
      </c>
      <c r="X2546">
        <v>11.6</v>
      </c>
      <c r="Z2546" t="s">
        <v>23</v>
      </c>
    </row>
    <row r="2547" spans="1:26" x14ac:dyDescent="0.3">
      <c r="A2547" t="s">
        <v>191</v>
      </c>
      <c r="B2547">
        <v>73.8</v>
      </c>
      <c r="C2547" t="s">
        <v>23</v>
      </c>
      <c r="D2547">
        <v>2007</v>
      </c>
      <c r="E2547">
        <f t="shared" si="39"/>
        <v>0</v>
      </c>
      <c r="F2547" t="str">
        <v>High</v>
      </c>
      <c r="G2547">
        <v>121</v>
      </c>
      <c r="H2547">
        <v>8</v>
      </c>
      <c r="I2547">
        <v>0.83</v>
      </c>
      <c r="J2547">
        <v>17.981361840000002</v>
      </c>
      <c r="K2547">
        <v>83</v>
      </c>
      <c r="L2547">
        <v>403</v>
      </c>
      <c r="M2547">
        <v>49.4</v>
      </c>
      <c r="N2547">
        <v>9</v>
      </c>
      <c r="O2547">
        <v>83</v>
      </c>
      <c r="P2547">
        <v>3.72</v>
      </c>
      <c r="Q2547">
        <v>8</v>
      </c>
      <c r="R2547">
        <v>0.1</v>
      </c>
      <c r="S2547">
        <v>258.35289999999998</v>
      </c>
      <c r="T2547">
        <v>1963286</v>
      </c>
      <c r="U2547">
        <v>6.4</v>
      </c>
      <c r="V2547">
        <v>6.2</v>
      </c>
      <c r="W2547">
        <v>0.64400000000000002</v>
      </c>
      <c r="X2547">
        <v>11.5</v>
      </c>
      <c r="Z2547" t="s">
        <v>23</v>
      </c>
    </row>
    <row r="2548" spans="1:26" x14ac:dyDescent="0.3">
      <c r="A2548" t="s">
        <v>191</v>
      </c>
      <c r="B2548">
        <v>73.7</v>
      </c>
      <c r="C2548" t="s">
        <v>23</v>
      </c>
      <c r="D2548">
        <v>2006</v>
      </c>
      <c r="E2548">
        <f t="shared" si="39"/>
        <v>0</v>
      </c>
      <c r="F2548" t="str">
        <v>High</v>
      </c>
      <c r="G2548">
        <v>123</v>
      </c>
      <c r="H2548">
        <v>8</v>
      </c>
      <c r="I2548">
        <v>0.97</v>
      </c>
      <c r="J2548">
        <v>122.6523334</v>
      </c>
      <c r="K2548">
        <v>83</v>
      </c>
      <c r="L2548">
        <v>517</v>
      </c>
      <c r="M2548">
        <v>48.5</v>
      </c>
      <c r="N2548">
        <v>10</v>
      </c>
      <c r="O2548">
        <v>83</v>
      </c>
      <c r="P2548">
        <v>3.78</v>
      </c>
      <c r="Q2548">
        <v>8</v>
      </c>
      <c r="R2548">
        <v>0.1</v>
      </c>
      <c r="S2548">
        <v>1762.2461699999999</v>
      </c>
      <c r="T2548">
        <v>18914977</v>
      </c>
      <c r="U2548">
        <v>6.4</v>
      </c>
      <c r="V2548">
        <v>6.3</v>
      </c>
      <c r="W2548">
        <v>0.63600000000000001</v>
      </c>
      <c r="X2548">
        <v>11.4</v>
      </c>
      <c r="Z2548" t="s">
        <v>23</v>
      </c>
    </row>
    <row r="2549" spans="1:26" x14ac:dyDescent="0.3">
      <c r="A2549" t="s">
        <v>191</v>
      </c>
      <c r="B2549">
        <v>73.5</v>
      </c>
      <c r="C2549" t="s">
        <v>23</v>
      </c>
      <c r="D2549">
        <v>2005</v>
      </c>
      <c r="E2549">
        <f t="shared" si="39"/>
        <v>0</v>
      </c>
      <c r="F2549" t="str">
        <v>High</v>
      </c>
      <c r="G2549">
        <v>127</v>
      </c>
      <c r="H2549">
        <v>9</v>
      </c>
      <c r="I2549">
        <v>0.92</v>
      </c>
      <c r="J2549">
        <v>116.2585943</v>
      </c>
      <c r="K2549">
        <v>83</v>
      </c>
      <c r="L2549">
        <v>375</v>
      </c>
      <c r="M2549">
        <v>47.6</v>
      </c>
      <c r="N2549">
        <v>10</v>
      </c>
      <c r="O2549">
        <v>83</v>
      </c>
      <c r="P2549">
        <v>4.1100000000000003</v>
      </c>
      <c r="Q2549">
        <v>8</v>
      </c>
      <c r="R2549">
        <v>0.1</v>
      </c>
      <c r="S2549">
        <v>1577.4571820000001</v>
      </c>
      <c r="T2549">
        <v>18294611</v>
      </c>
      <c r="U2549">
        <v>6.5</v>
      </c>
      <c r="V2549">
        <v>6.3</v>
      </c>
      <c r="W2549">
        <v>0.624</v>
      </c>
      <c r="X2549">
        <v>11</v>
      </c>
      <c r="Z2549" t="s">
        <v>23</v>
      </c>
    </row>
    <row r="2550" spans="1:26" x14ac:dyDescent="0.3">
      <c r="A2550" t="s">
        <v>191</v>
      </c>
      <c r="B2550">
        <v>73.2</v>
      </c>
      <c r="C2550" t="s">
        <v>23</v>
      </c>
      <c r="D2550">
        <v>2004</v>
      </c>
      <c r="E2550">
        <f t="shared" si="39"/>
        <v>0</v>
      </c>
      <c r="F2550" t="str">
        <v>High</v>
      </c>
      <c r="G2550">
        <v>131</v>
      </c>
      <c r="H2550">
        <v>9</v>
      </c>
      <c r="I2550">
        <v>0.93</v>
      </c>
      <c r="J2550">
        <v>10.211297829999999</v>
      </c>
      <c r="K2550">
        <v>82</v>
      </c>
      <c r="L2550">
        <v>189</v>
      </c>
      <c r="M2550">
        <v>46.8</v>
      </c>
      <c r="N2550">
        <v>10</v>
      </c>
      <c r="O2550">
        <v>84</v>
      </c>
      <c r="P2550">
        <v>4.4800000000000004</v>
      </c>
      <c r="Q2550">
        <v>81</v>
      </c>
      <c r="R2550">
        <v>0.1</v>
      </c>
      <c r="S2550">
        <v>148.85273799999999</v>
      </c>
      <c r="T2550">
        <v>1786638</v>
      </c>
      <c r="U2550">
        <v>6.5</v>
      </c>
      <c r="V2550">
        <v>6.3</v>
      </c>
      <c r="W2550">
        <v>0.61</v>
      </c>
      <c r="X2550">
        <v>10.6</v>
      </c>
      <c r="Z2550" t="s">
        <v>23</v>
      </c>
    </row>
    <row r="2551" spans="1:26" x14ac:dyDescent="0.3">
      <c r="A2551" t="s">
        <v>191</v>
      </c>
      <c r="B2551">
        <v>73</v>
      </c>
      <c r="C2551" t="s">
        <v>23</v>
      </c>
      <c r="D2551">
        <v>2003</v>
      </c>
      <c r="E2551">
        <f t="shared" si="39"/>
        <v>0</v>
      </c>
      <c r="F2551" t="str">
        <v>High</v>
      </c>
      <c r="G2551">
        <v>134</v>
      </c>
      <c r="H2551">
        <v>9</v>
      </c>
      <c r="I2551">
        <v>1.29</v>
      </c>
      <c r="J2551">
        <v>94.756392109999993</v>
      </c>
      <c r="K2551">
        <v>81</v>
      </c>
      <c r="L2551">
        <v>801</v>
      </c>
      <c r="M2551">
        <v>46</v>
      </c>
      <c r="N2551">
        <v>11</v>
      </c>
      <c r="O2551">
        <v>85</v>
      </c>
      <c r="P2551">
        <v>5.12</v>
      </c>
      <c r="Q2551">
        <v>83</v>
      </c>
      <c r="R2551">
        <v>0.1</v>
      </c>
      <c r="S2551">
        <v>1253.3914299999999</v>
      </c>
      <c r="T2551">
        <v>17415266</v>
      </c>
      <c r="U2551">
        <v>6.6</v>
      </c>
      <c r="V2551">
        <v>6.4</v>
      </c>
      <c r="W2551">
        <v>0.59899999999999998</v>
      </c>
      <c r="X2551">
        <v>10.3</v>
      </c>
      <c r="Z2551" t="s">
        <v>23</v>
      </c>
    </row>
    <row r="2552" spans="1:26" x14ac:dyDescent="0.3">
      <c r="A2552" t="s">
        <v>191</v>
      </c>
      <c r="B2552">
        <v>72.8</v>
      </c>
      <c r="C2552" t="s">
        <v>23</v>
      </c>
      <c r="D2552">
        <v>2002</v>
      </c>
      <c r="E2552">
        <f t="shared" si="39"/>
        <v>0</v>
      </c>
      <c r="F2552" t="str">
        <v>High</v>
      </c>
      <c r="G2552">
        <v>135</v>
      </c>
      <c r="H2552">
        <v>9</v>
      </c>
      <c r="I2552">
        <v>1.25</v>
      </c>
      <c r="J2552">
        <v>91.703568329999996</v>
      </c>
      <c r="K2552">
        <v>8</v>
      </c>
      <c r="L2552">
        <v>538</v>
      </c>
      <c r="M2552">
        <v>45.3</v>
      </c>
      <c r="N2552">
        <v>11</v>
      </c>
      <c r="O2552">
        <v>86</v>
      </c>
      <c r="P2552">
        <v>4.9400000000000004</v>
      </c>
      <c r="Q2552">
        <v>84</v>
      </c>
      <c r="R2552">
        <v>0.1</v>
      </c>
      <c r="S2552">
        <v>1263.13455</v>
      </c>
      <c r="T2552">
        <v>178791</v>
      </c>
      <c r="U2552">
        <v>6.6</v>
      </c>
      <c r="V2552">
        <v>6.5</v>
      </c>
      <c r="W2552">
        <v>0.59599999999999997</v>
      </c>
      <c r="X2552">
        <v>10.199999999999999</v>
      </c>
      <c r="Z2552" t="s">
        <v>23</v>
      </c>
    </row>
    <row r="2553" spans="1:26" x14ac:dyDescent="0.3">
      <c r="A2553" t="s">
        <v>191</v>
      </c>
      <c r="B2553">
        <v>72.7</v>
      </c>
      <c r="C2553" t="s">
        <v>23</v>
      </c>
      <c r="D2553">
        <v>2001</v>
      </c>
      <c r="E2553">
        <f t="shared" si="39"/>
        <v>0</v>
      </c>
      <c r="F2553" t="str">
        <v>High</v>
      </c>
      <c r="G2553">
        <v>135</v>
      </c>
      <c r="H2553">
        <v>10</v>
      </c>
      <c r="I2553">
        <v>1.29</v>
      </c>
      <c r="J2553">
        <v>93.500751109999996</v>
      </c>
      <c r="K2553">
        <v>8</v>
      </c>
      <c r="L2553">
        <v>290</v>
      </c>
      <c r="M2553">
        <v>44.6</v>
      </c>
      <c r="N2553">
        <v>11</v>
      </c>
      <c r="O2553">
        <v>83</v>
      </c>
      <c r="P2553">
        <v>4.92</v>
      </c>
      <c r="Q2553">
        <v>82</v>
      </c>
      <c r="R2553">
        <v>0.1</v>
      </c>
      <c r="S2553">
        <v>1258.421953</v>
      </c>
      <c r="T2553">
        <v>16766899</v>
      </c>
      <c r="U2553">
        <v>6.7</v>
      </c>
      <c r="V2553">
        <v>6.5</v>
      </c>
      <c r="W2553">
        <v>0.58899999999999997</v>
      </c>
      <c r="X2553">
        <v>10.1</v>
      </c>
      <c r="Z2553" t="s">
        <v>23</v>
      </c>
    </row>
    <row r="2554" spans="1:26" x14ac:dyDescent="0.3">
      <c r="A2554" t="s">
        <v>191</v>
      </c>
      <c r="B2554">
        <v>72.599999999999994</v>
      </c>
      <c r="C2554" t="s">
        <v>23</v>
      </c>
      <c r="D2554">
        <v>2000</v>
      </c>
      <c r="E2554">
        <f t="shared" si="39"/>
        <v>0</v>
      </c>
      <c r="F2554" t="str">
        <v>High</v>
      </c>
      <c r="G2554">
        <v>136</v>
      </c>
      <c r="H2554">
        <v>10</v>
      </c>
      <c r="I2554">
        <v>1.41</v>
      </c>
      <c r="J2554">
        <v>81.727471199999997</v>
      </c>
      <c r="K2554">
        <v>79</v>
      </c>
      <c r="L2554">
        <v>146</v>
      </c>
      <c r="M2554">
        <v>43.9</v>
      </c>
      <c r="N2554">
        <v>12</v>
      </c>
      <c r="O2554">
        <v>86</v>
      </c>
      <c r="P2554">
        <v>4.92</v>
      </c>
      <c r="Q2554">
        <v>84</v>
      </c>
      <c r="R2554">
        <v>0.1</v>
      </c>
      <c r="S2554">
        <v>1177.6292679999999</v>
      </c>
      <c r="T2554">
        <v>1641848</v>
      </c>
      <c r="U2554">
        <v>6.8</v>
      </c>
      <c r="V2554">
        <v>6.6</v>
      </c>
      <c r="W2554">
        <v>0.58799999999999997</v>
      </c>
      <c r="X2554">
        <v>10</v>
      </c>
      <c r="Z2554" t="s">
        <v>23</v>
      </c>
    </row>
    <row r="2555" spans="1:26" x14ac:dyDescent="0.3">
      <c r="A2555" t="s">
        <v>192</v>
      </c>
      <c r="B2555">
        <v>69.7</v>
      </c>
      <c r="C2555" t="s">
        <v>23</v>
      </c>
      <c r="D2555">
        <v>2015</v>
      </c>
      <c r="E2555">
        <f t="shared" si="39"/>
        <v>0</v>
      </c>
      <c r="F2555" t="str">
        <v>low</v>
      </c>
      <c r="G2555">
        <v>161</v>
      </c>
      <c r="H2555">
        <v>10</v>
      </c>
      <c r="I2555">
        <v>0</v>
      </c>
      <c r="J2555">
        <v>0</v>
      </c>
      <c r="K2555">
        <v>96</v>
      </c>
      <c r="L2555">
        <v>3</v>
      </c>
      <c r="M2555">
        <v>4.7</v>
      </c>
      <c r="N2555">
        <v>11</v>
      </c>
      <c r="O2555">
        <v>96</v>
      </c>
      <c r="P2555">
        <v>0</v>
      </c>
      <c r="Q2555">
        <v>96</v>
      </c>
      <c r="R2555">
        <v>0.2</v>
      </c>
      <c r="S2555">
        <v>918.67715429999998</v>
      </c>
      <c r="T2555">
        <v>8548651</v>
      </c>
      <c r="U2555">
        <v>3.6</v>
      </c>
      <c r="V2555">
        <v>3.7</v>
      </c>
      <c r="W2555">
        <v>0.625</v>
      </c>
      <c r="X2555">
        <v>11.3</v>
      </c>
      <c r="Z2555" t="s">
        <v>23</v>
      </c>
    </row>
    <row r="2556" spans="1:26" x14ac:dyDescent="0.3">
      <c r="A2556" t="s">
        <v>192</v>
      </c>
      <c r="B2556">
        <v>69.599999999999994</v>
      </c>
      <c r="C2556" t="s">
        <v>23</v>
      </c>
      <c r="D2556">
        <v>2014</v>
      </c>
      <c r="E2556">
        <f t="shared" si="39"/>
        <v>0</v>
      </c>
      <c r="F2556" t="str">
        <v>low</v>
      </c>
      <c r="G2556">
        <v>162</v>
      </c>
      <c r="H2556">
        <v>10</v>
      </c>
      <c r="I2556">
        <v>0.01</v>
      </c>
      <c r="J2556">
        <v>7.8290085960000004</v>
      </c>
      <c r="K2556">
        <v>97</v>
      </c>
      <c r="L2556">
        <v>0</v>
      </c>
      <c r="M2556">
        <v>39.9</v>
      </c>
      <c r="N2556">
        <v>11</v>
      </c>
      <c r="O2556">
        <v>94</v>
      </c>
      <c r="P2556">
        <v>6.88</v>
      </c>
      <c r="Q2556">
        <v>97</v>
      </c>
      <c r="R2556">
        <v>0.2</v>
      </c>
      <c r="S2556">
        <v>114.45919000000001</v>
      </c>
      <c r="T2556">
        <v>8362745</v>
      </c>
      <c r="U2556">
        <v>3.6</v>
      </c>
      <c r="V2556">
        <v>3.7</v>
      </c>
      <c r="W2556">
        <v>0.622</v>
      </c>
      <c r="X2556">
        <v>11.3</v>
      </c>
      <c r="Z2556" t="s">
        <v>23</v>
      </c>
    </row>
    <row r="2557" spans="1:26" x14ac:dyDescent="0.3">
      <c r="A2557" t="s">
        <v>192</v>
      </c>
      <c r="B2557">
        <v>69.3</v>
      </c>
      <c r="C2557" t="s">
        <v>23</v>
      </c>
      <c r="D2557">
        <v>2013</v>
      </c>
      <c r="E2557">
        <f t="shared" si="39"/>
        <v>0</v>
      </c>
      <c r="F2557" t="str">
        <v>low</v>
      </c>
      <c r="G2557">
        <v>163</v>
      </c>
      <c r="H2557">
        <v>10</v>
      </c>
      <c r="I2557">
        <v>0.01</v>
      </c>
      <c r="J2557">
        <v>1.0419164000000001</v>
      </c>
      <c r="K2557">
        <v>96</v>
      </c>
      <c r="L2557">
        <v>1</v>
      </c>
      <c r="M2557">
        <v>39</v>
      </c>
      <c r="N2557">
        <v>11</v>
      </c>
      <c r="O2557">
        <v>97</v>
      </c>
      <c r="P2557">
        <v>6.75</v>
      </c>
      <c r="Q2557">
        <v>96</v>
      </c>
      <c r="R2557">
        <v>0.2</v>
      </c>
      <c r="S2557">
        <v>14.214411999999999</v>
      </c>
      <c r="T2557">
        <v>817789</v>
      </c>
      <c r="U2557">
        <v>3.6</v>
      </c>
      <c r="V2557">
        <v>3.7</v>
      </c>
      <c r="W2557">
        <v>0.61699999999999999</v>
      </c>
      <c r="X2557">
        <v>11.2</v>
      </c>
      <c r="Z2557" t="s">
        <v>23</v>
      </c>
    </row>
    <row r="2558" spans="1:26" x14ac:dyDescent="0.3">
      <c r="A2558" t="s">
        <v>192</v>
      </c>
      <c r="B2558">
        <v>68.8</v>
      </c>
      <c r="C2558" t="s">
        <v>23</v>
      </c>
      <c r="D2558">
        <v>2012</v>
      </c>
      <c r="E2558">
        <f t="shared" si="39"/>
        <v>0</v>
      </c>
      <c r="F2558" t="str">
        <v>low</v>
      </c>
      <c r="G2558">
        <v>164</v>
      </c>
      <c r="H2558">
        <v>10</v>
      </c>
      <c r="I2558">
        <v>0.01</v>
      </c>
      <c r="J2558">
        <v>71.508921450000003</v>
      </c>
      <c r="K2558">
        <v>94</v>
      </c>
      <c r="L2558">
        <v>16</v>
      </c>
      <c r="M2558">
        <v>38.200000000000003</v>
      </c>
      <c r="N2558">
        <v>12</v>
      </c>
      <c r="O2558">
        <v>96</v>
      </c>
      <c r="P2558">
        <v>6.39</v>
      </c>
      <c r="Q2558">
        <v>94</v>
      </c>
      <c r="R2558">
        <v>0.2</v>
      </c>
      <c r="S2558">
        <v>954.72525299999995</v>
      </c>
      <c r="T2558">
        <v>799562</v>
      </c>
      <c r="U2558">
        <v>3.6</v>
      </c>
      <c r="V2558">
        <v>3.7</v>
      </c>
      <c r="W2558">
        <v>0.61299999999999999</v>
      </c>
      <c r="X2558">
        <v>11.1</v>
      </c>
      <c r="Z2558" t="s">
        <v>23</v>
      </c>
    </row>
    <row r="2559" spans="1:26" x14ac:dyDescent="0.3">
      <c r="A2559" t="s">
        <v>192</v>
      </c>
      <c r="B2559">
        <v>68.099999999999994</v>
      </c>
      <c r="C2559" t="s">
        <v>23</v>
      </c>
      <c r="D2559">
        <v>2011</v>
      </c>
      <c r="E2559">
        <f t="shared" si="39"/>
        <v>0</v>
      </c>
      <c r="F2559" t="str">
        <v>low</v>
      </c>
      <c r="G2559">
        <v>166</v>
      </c>
      <c r="H2559">
        <v>10</v>
      </c>
      <c r="I2559">
        <v>0.32</v>
      </c>
      <c r="J2559">
        <v>51.991922700000003</v>
      </c>
      <c r="K2559">
        <v>96</v>
      </c>
      <c r="L2559">
        <v>1</v>
      </c>
      <c r="M2559">
        <v>37.4</v>
      </c>
      <c r="N2559">
        <v>12</v>
      </c>
      <c r="O2559">
        <v>97</v>
      </c>
      <c r="P2559">
        <v>5.98</v>
      </c>
      <c r="Q2559">
        <v>96</v>
      </c>
      <c r="R2559">
        <v>0.2</v>
      </c>
      <c r="S2559">
        <v>834.5412953</v>
      </c>
      <c r="T2559">
        <v>7815949</v>
      </c>
      <c r="U2559">
        <v>3.7</v>
      </c>
      <c r="V2559">
        <v>3.7</v>
      </c>
      <c r="W2559">
        <v>0.60799999999999998</v>
      </c>
      <c r="X2559">
        <v>11.1</v>
      </c>
      <c r="Z2559" t="s">
        <v>23</v>
      </c>
    </row>
    <row r="2560" spans="1:26" x14ac:dyDescent="0.3">
      <c r="A2560" t="s">
        <v>192</v>
      </c>
      <c r="B2560">
        <v>67.3</v>
      </c>
      <c r="C2560" t="s">
        <v>23</v>
      </c>
      <c r="D2560">
        <v>2010</v>
      </c>
      <c r="E2560">
        <f t="shared" si="39"/>
        <v>0</v>
      </c>
      <c r="F2560" t="str">
        <v>low</v>
      </c>
      <c r="G2560">
        <v>171</v>
      </c>
      <c r="H2560">
        <v>10</v>
      </c>
      <c r="I2560">
        <v>0.32</v>
      </c>
      <c r="J2560">
        <v>43.340999580000002</v>
      </c>
      <c r="K2560">
        <v>93</v>
      </c>
      <c r="L2560">
        <v>0</v>
      </c>
      <c r="M2560">
        <v>36.6</v>
      </c>
      <c r="N2560">
        <v>12</v>
      </c>
      <c r="O2560">
        <v>95</v>
      </c>
      <c r="P2560">
        <v>6.4</v>
      </c>
      <c r="Q2560">
        <v>93</v>
      </c>
      <c r="R2560">
        <v>0.2</v>
      </c>
      <c r="S2560">
        <v>738.34752270000001</v>
      </c>
      <c r="T2560">
        <v>764163</v>
      </c>
      <c r="U2560">
        <v>3.7</v>
      </c>
      <c r="V2560">
        <v>3.8</v>
      </c>
      <c r="W2560">
        <v>0.60299999999999998</v>
      </c>
      <c r="X2560">
        <v>11.1</v>
      </c>
      <c r="Z2560" t="s">
        <v>23</v>
      </c>
    </row>
    <row r="2561" spans="1:26" x14ac:dyDescent="0.3">
      <c r="A2561" t="s">
        <v>192</v>
      </c>
      <c r="B2561">
        <v>66.7</v>
      </c>
      <c r="C2561" t="s">
        <v>23</v>
      </c>
      <c r="D2561">
        <v>2009</v>
      </c>
      <c r="E2561">
        <f t="shared" si="39"/>
        <v>0</v>
      </c>
      <c r="F2561" t="str">
        <v>low</v>
      </c>
      <c r="G2561">
        <v>174</v>
      </c>
      <c r="H2561">
        <v>10</v>
      </c>
      <c r="I2561">
        <v>0.3</v>
      </c>
      <c r="J2561">
        <v>35.716137930000002</v>
      </c>
      <c r="K2561">
        <v>93</v>
      </c>
      <c r="L2561">
        <v>0</v>
      </c>
      <c r="M2561">
        <v>35.9</v>
      </c>
      <c r="N2561">
        <v>12</v>
      </c>
      <c r="O2561">
        <v>93</v>
      </c>
      <c r="P2561">
        <v>5.93</v>
      </c>
      <c r="Q2561">
        <v>93</v>
      </c>
      <c r="R2561">
        <v>0.2</v>
      </c>
      <c r="S2561">
        <v>666.34585689999994</v>
      </c>
      <c r="T2561">
        <v>7472819</v>
      </c>
      <c r="U2561">
        <v>3.7</v>
      </c>
      <c r="V2561">
        <v>3.8</v>
      </c>
      <c r="W2561">
        <v>0.60099999999999998</v>
      </c>
      <c r="X2561">
        <v>11.1</v>
      </c>
      <c r="Z2561" t="s">
        <v>23</v>
      </c>
    </row>
    <row r="2562" spans="1:26" x14ac:dyDescent="0.3">
      <c r="A2562" t="s">
        <v>192</v>
      </c>
      <c r="B2562">
        <v>66.400000000000006</v>
      </c>
      <c r="C2562" t="s">
        <v>23</v>
      </c>
      <c r="D2562">
        <v>2008</v>
      </c>
      <c r="E2562">
        <f t="shared" ref="E2562:E2625" si="40">IF(Z2562="Developing",0,1)</f>
        <v>0</v>
      </c>
      <c r="F2562" t="str">
        <v>low</v>
      </c>
      <c r="G2562">
        <v>178</v>
      </c>
      <c r="H2562">
        <v>10</v>
      </c>
      <c r="I2562">
        <v>0.32</v>
      </c>
      <c r="J2562">
        <v>4.1533629120000004</v>
      </c>
      <c r="K2562">
        <v>86</v>
      </c>
      <c r="L2562">
        <v>0</v>
      </c>
      <c r="M2562">
        <v>35.299999999999997</v>
      </c>
      <c r="N2562">
        <v>12</v>
      </c>
      <c r="O2562">
        <v>87</v>
      </c>
      <c r="P2562">
        <v>5.58</v>
      </c>
      <c r="Q2562">
        <v>86</v>
      </c>
      <c r="R2562">
        <v>0.3</v>
      </c>
      <c r="S2562">
        <v>76.914128000000005</v>
      </c>
      <c r="T2562">
        <v>739728</v>
      </c>
      <c r="U2562">
        <v>3.8</v>
      </c>
      <c r="V2562">
        <v>3.8</v>
      </c>
      <c r="W2562">
        <v>0.59199999999999997</v>
      </c>
      <c r="X2562">
        <v>10.8</v>
      </c>
      <c r="Z2562" t="s">
        <v>23</v>
      </c>
    </row>
    <row r="2563" spans="1:26" x14ac:dyDescent="0.3">
      <c r="A2563" t="s">
        <v>192</v>
      </c>
      <c r="B2563">
        <v>66.099999999999994</v>
      </c>
      <c r="C2563" t="s">
        <v>23</v>
      </c>
      <c r="D2563">
        <v>2007</v>
      </c>
      <c r="E2563">
        <f t="shared" si="40"/>
        <v>0</v>
      </c>
      <c r="F2563" t="str">
        <v>low</v>
      </c>
      <c r="G2563">
        <v>181</v>
      </c>
      <c r="H2563">
        <v>10</v>
      </c>
      <c r="I2563">
        <v>0.35</v>
      </c>
      <c r="J2563">
        <v>2.2724049040000001</v>
      </c>
      <c r="K2563">
        <v>84</v>
      </c>
      <c r="L2563">
        <v>2</v>
      </c>
      <c r="M2563">
        <v>34.700000000000003</v>
      </c>
      <c r="N2563">
        <v>12</v>
      </c>
      <c r="O2563">
        <v>85</v>
      </c>
      <c r="P2563">
        <v>5.35</v>
      </c>
      <c r="Q2563">
        <v>86</v>
      </c>
      <c r="R2563">
        <v>0.3</v>
      </c>
      <c r="S2563">
        <v>52.359560000000002</v>
      </c>
      <c r="T2563">
        <v>7152385</v>
      </c>
      <c r="U2563">
        <v>3.8</v>
      </c>
      <c r="V2563">
        <v>3.8</v>
      </c>
      <c r="W2563">
        <v>0.58599999999999997</v>
      </c>
      <c r="X2563">
        <v>10.9</v>
      </c>
      <c r="Z2563" t="s">
        <v>23</v>
      </c>
    </row>
    <row r="2564" spans="1:26" x14ac:dyDescent="0.3">
      <c r="A2564" t="s">
        <v>192</v>
      </c>
      <c r="B2564">
        <v>65.900000000000006</v>
      </c>
      <c r="C2564" t="s">
        <v>23</v>
      </c>
      <c r="D2564">
        <v>2006</v>
      </c>
      <c r="E2564">
        <f t="shared" si="40"/>
        <v>0</v>
      </c>
      <c r="F2564" t="str">
        <v>low</v>
      </c>
      <c r="G2564">
        <v>183</v>
      </c>
      <c r="H2564">
        <v>10</v>
      </c>
      <c r="I2564">
        <v>0.38</v>
      </c>
      <c r="J2564">
        <v>2.6262349029999998</v>
      </c>
      <c r="K2564">
        <v>88</v>
      </c>
      <c r="L2564">
        <v>3</v>
      </c>
      <c r="M2564">
        <v>34.1</v>
      </c>
      <c r="N2564">
        <v>12</v>
      </c>
      <c r="O2564">
        <v>76</v>
      </c>
      <c r="P2564">
        <v>5.7</v>
      </c>
      <c r="Q2564">
        <v>83</v>
      </c>
      <c r="R2564">
        <v>0.3</v>
      </c>
      <c r="S2564">
        <v>44.287266500000001</v>
      </c>
      <c r="T2564">
        <v>7557</v>
      </c>
      <c r="U2564">
        <v>3.8</v>
      </c>
      <c r="V2564">
        <v>3.9</v>
      </c>
      <c r="W2564">
        <v>0.57899999999999996</v>
      </c>
      <c r="X2564">
        <v>10.7</v>
      </c>
      <c r="Z2564" t="s">
        <v>23</v>
      </c>
    </row>
    <row r="2565" spans="1:26" x14ac:dyDescent="0.3">
      <c r="A2565" t="s">
        <v>192</v>
      </c>
      <c r="B2565">
        <v>65.5</v>
      </c>
      <c r="C2565" t="s">
        <v>23</v>
      </c>
      <c r="D2565">
        <v>2005</v>
      </c>
      <c r="E2565">
        <f t="shared" si="40"/>
        <v>0</v>
      </c>
      <c r="F2565" t="str">
        <v>low</v>
      </c>
      <c r="G2565">
        <v>194</v>
      </c>
      <c r="H2565">
        <v>10</v>
      </c>
      <c r="I2565">
        <v>0.37</v>
      </c>
      <c r="J2565">
        <v>19.836723079999999</v>
      </c>
      <c r="K2565">
        <v>81</v>
      </c>
      <c r="L2565">
        <v>0</v>
      </c>
      <c r="M2565">
        <v>33.5</v>
      </c>
      <c r="N2565">
        <v>12</v>
      </c>
      <c r="O2565">
        <v>79</v>
      </c>
      <c r="P2565">
        <v>5.89</v>
      </c>
      <c r="Q2565">
        <v>84</v>
      </c>
      <c r="R2565">
        <v>0.3</v>
      </c>
      <c r="S2565">
        <v>337.35923600000001</v>
      </c>
      <c r="T2565">
        <v>6854176</v>
      </c>
      <c r="U2565">
        <v>3.8</v>
      </c>
      <c r="V2565">
        <v>3.9</v>
      </c>
      <c r="W2565">
        <v>0.57199999999999995</v>
      </c>
      <c r="X2565">
        <v>10.6</v>
      </c>
      <c r="Z2565" t="s">
        <v>23</v>
      </c>
    </row>
    <row r="2566" spans="1:26" x14ac:dyDescent="0.3">
      <c r="A2566" t="s">
        <v>192</v>
      </c>
      <c r="B2566">
        <v>65.900000000000006</v>
      </c>
      <c r="C2566" t="s">
        <v>23</v>
      </c>
      <c r="D2566">
        <v>2004</v>
      </c>
      <c r="E2566">
        <f t="shared" si="40"/>
        <v>0</v>
      </c>
      <c r="F2566" t="str">
        <v>low</v>
      </c>
      <c r="G2566">
        <v>177</v>
      </c>
      <c r="H2566">
        <v>11</v>
      </c>
      <c r="I2566">
        <v>0.38</v>
      </c>
      <c r="J2566">
        <v>2.093721752</v>
      </c>
      <c r="K2566">
        <v>81</v>
      </c>
      <c r="L2566">
        <v>4</v>
      </c>
      <c r="M2566">
        <v>33</v>
      </c>
      <c r="N2566">
        <v>13</v>
      </c>
      <c r="O2566">
        <v>82</v>
      </c>
      <c r="P2566">
        <v>5.7</v>
      </c>
      <c r="Q2566">
        <v>86</v>
      </c>
      <c r="R2566">
        <v>0.3</v>
      </c>
      <c r="S2566">
        <v>39.281834000000003</v>
      </c>
      <c r="T2566">
        <v>6712841</v>
      </c>
      <c r="U2566">
        <v>3.9</v>
      </c>
      <c r="V2566">
        <v>3.9</v>
      </c>
      <c r="W2566">
        <v>0.56299999999999994</v>
      </c>
      <c r="X2566">
        <v>10.5</v>
      </c>
      <c r="Z2566" t="s">
        <v>23</v>
      </c>
    </row>
    <row r="2567" spans="1:26" x14ac:dyDescent="0.3">
      <c r="A2567" t="s">
        <v>192</v>
      </c>
      <c r="B2567">
        <v>65.2</v>
      </c>
      <c r="C2567" t="s">
        <v>23</v>
      </c>
      <c r="D2567">
        <v>2003</v>
      </c>
      <c r="E2567">
        <f t="shared" si="40"/>
        <v>0</v>
      </c>
      <c r="F2567" t="str">
        <v>low</v>
      </c>
      <c r="G2567">
        <v>182</v>
      </c>
      <c r="H2567">
        <v>11</v>
      </c>
      <c r="I2567">
        <v>0.36</v>
      </c>
      <c r="J2567">
        <v>13.257239970000001</v>
      </c>
      <c r="K2567">
        <v>58</v>
      </c>
      <c r="L2567">
        <v>2144</v>
      </c>
      <c r="M2567">
        <v>32.5</v>
      </c>
      <c r="N2567">
        <v>14</v>
      </c>
      <c r="O2567">
        <v>82</v>
      </c>
      <c r="P2567">
        <v>4.46</v>
      </c>
      <c r="Q2567">
        <v>85</v>
      </c>
      <c r="R2567">
        <v>0.3</v>
      </c>
      <c r="S2567">
        <v>236.314438</v>
      </c>
      <c r="T2567">
        <v>6576877</v>
      </c>
      <c r="U2567">
        <v>4</v>
      </c>
      <c r="V2567">
        <v>4</v>
      </c>
      <c r="W2567">
        <v>0.55300000000000005</v>
      </c>
      <c r="X2567">
        <v>10.1</v>
      </c>
      <c r="Z2567" t="s">
        <v>23</v>
      </c>
    </row>
    <row r="2568" spans="1:26" x14ac:dyDescent="0.3">
      <c r="A2568" t="s">
        <v>192</v>
      </c>
      <c r="B2568">
        <v>64.3</v>
      </c>
      <c r="C2568" t="s">
        <v>23</v>
      </c>
      <c r="D2568">
        <v>2002</v>
      </c>
      <c r="E2568">
        <f t="shared" si="40"/>
        <v>0</v>
      </c>
      <c r="F2568" t="str">
        <v>low</v>
      </c>
      <c r="G2568">
        <v>193</v>
      </c>
      <c r="H2568">
        <v>12</v>
      </c>
      <c r="I2568">
        <v>0.6</v>
      </c>
      <c r="J2568">
        <v>10.681474850000001</v>
      </c>
      <c r="K2568">
        <v>39</v>
      </c>
      <c r="L2568">
        <v>927</v>
      </c>
      <c r="M2568">
        <v>32.1</v>
      </c>
      <c r="N2568">
        <v>15</v>
      </c>
      <c r="O2568">
        <v>84</v>
      </c>
      <c r="P2568">
        <v>4.4800000000000004</v>
      </c>
      <c r="Q2568">
        <v>85</v>
      </c>
      <c r="R2568">
        <v>0.3</v>
      </c>
      <c r="S2568">
        <v>189.38785189999999</v>
      </c>
      <c r="T2568">
        <v>6447688</v>
      </c>
      <c r="U2568">
        <v>4</v>
      </c>
      <c r="V2568">
        <v>4</v>
      </c>
      <c r="W2568">
        <v>0.54300000000000004</v>
      </c>
      <c r="X2568">
        <v>9.8000000000000007</v>
      </c>
      <c r="Z2568" t="s">
        <v>23</v>
      </c>
    </row>
    <row r="2569" spans="1:26" x14ac:dyDescent="0.3">
      <c r="A2569" t="s">
        <v>192</v>
      </c>
      <c r="B2569">
        <v>64</v>
      </c>
      <c r="C2569" t="s">
        <v>23</v>
      </c>
      <c r="D2569">
        <v>2001</v>
      </c>
      <c r="E2569">
        <f t="shared" si="40"/>
        <v>0</v>
      </c>
      <c r="F2569" t="str">
        <v>low</v>
      </c>
      <c r="G2569">
        <v>194</v>
      </c>
      <c r="H2569">
        <v>13</v>
      </c>
      <c r="I2569">
        <v>0.86</v>
      </c>
      <c r="J2569">
        <v>1.142003812</v>
      </c>
      <c r="K2569">
        <v>0</v>
      </c>
      <c r="L2569">
        <v>38</v>
      </c>
      <c r="M2569">
        <v>31.6</v>
      </c>
      <c r="N2569">
        <v>16</v>
      </c>
      <c r="O2569">
        <v>84</v>
      </c>
      <c r="P2569">
        <v>4.59</v>
      </c>
      <c r="Q2569">
        <v>85</v>
      </c>
      <c r="R2569">
        <v>0.3</v>
      </c>
      <c r="S2569">
        <v>17.8159721</v>
      </c>
      <c r="T2569">
        <v>6327125</v>
      </c>
      <c r="U2569">
        <v>4.0999999999999996</v>
      </c>
      <c r="V2569">
        <v>4.0999999999999996</v>
      </c>
      <c r="W2569">
        <v>0.53500000000000003</v>
      </c>
      <c r="X2569">
        <v>9.6999999999999993</v>
      </c>
      <c r="Z2569" t="s">
        <v>23</v>
      </c>
    </row>
    <row r="2570" spans="1:26" x14ac:dyDescent="0.3">
      <c r="A2570" t="s">
        <v>192</v>
      </c>
      <c r="B2570">
        <v>63.7</v>
      </c>
      <c r="C2570" t="s">
        <v>23</v>
      </c>
      <c r="D2570">
        <v>2000</v>
      </c>
      <c r="E2570">
        <f t="shared" si="40"/>
        <v>0</v>
      </c>
      <c r="F2570" t="str">
        <v>low</v>
      </c>
      <c r="G2570">
        <v>198</v>
      </c>
      <c r="H2570">
        <v>14</v>
      </c>
      <c r="I2570">
        <v>0.37</v>
      </c>
      <c r="J2570">
        <v>8.9430064920000003</v>
      </c>
      <c r="K2570">
        <v>0</v>
      </c>
      <c r="L2570">
        <v>192</v>
      </c>
      <c r="M2570">
        <v>31.3</v>
      </c>
      <c r="N2570">
        <v>17</v>
      </c>
      <c r="O2570">
        <v>86</v>
      </c>
      <c r="P2570">
        <v>4.6399999999999997</v>
      </c>
      <c r="Q2570">
        <v>83</v>
      </c>
      <c r="R2570">
        <v>0.3</v>
      </c>
      <c r="S2570">
        <v>138.436633</v>
      </c>
      <c r="T2570">
        <v>621625</v>
      </c>
      <c r="U2570">
        <v>4.2</v>
      </c>
      <c r="V2570">
        <v>4.0999999999999996</v>
      </c>
      <c r="W2570">
        <v>0.52900000000000003</v>
      </c>
      <c r="X2570">
        <v>9.6</v>
      </c>
      <c r="Z2570" t="s">
        <v>23</v>
      </c>
    </row>
    <row r="2571" spans="1:26" x14ac:dyDescent="0.3">
      <c r="A2571" t="s">
        <v>193</v>
      </c>
      <c r="B2571">
        <v>74.900000000000006</v>
      </c>
      <c r="C2571" t="s">
        <v>23</v>
      </c>
      <c r="D2571">
        <v>2015</v>
      </c>
      <c r="E2571">
        <f t="shared" si="40"/>
        <v>0</v>
      </c>
      <c r="F2571" t="str">
        <v>High</v>
      </c>
      <c r="G2571">
        <v>148</v>
      </c>
      <c r="H2571">
        <v>8</v>
      </c>
      <c r="I2571">
        <v>0</v>
      </c>
      <c r="J2571">
        <v>0</v>
      </c>
      <c r="K2571">
        <v>99</v>
      </c>
      <c r="L2571">
        <v>154</v>
      </c>
      <c r="M2571">
        <v>33.6</v>
      </c>
      <c r="N2571">
        <v>9</v>
      </c>
      <c r="O2571">
        <v>99</v>
      </c>
      <c r="P2571">
        <v>0</v>
      </c>
      <c r="Q2571">
        <v>99</v>
      </c>
      <c r="R2571">
        <v>0.1</v>
      </c>
      <c r="S2571">
        <v>5814.8631340000002</v>
      </c>
      <c r="T2571">
        <v>686576</v>
      </c>
      <c r="U2571">
        <v>7.7</v>
      </c>
      <c r="V2571">
        <v>7.7</v>
      </c>
      <c r="W2571">
        <v>0.73799999999999999</v>
      </c>
      <c r="X2571">
        <v>13.6</v>
      </c>
      <c r="Z2571" t="s">
        <v>23</v>
      </c>
    </row>
    <row r="2572" spans="1:26" x14ac:dyDescent="0.3">
      <c r="A2572" t="s">
        <v>193</v>
      </c>
      <c r="B2572">
        <v>74.599999999999994</v>
      </c>
      <c r="C2572" t="s">
        <v>23</v>
      </c>
      <c r="D2572">
        <v>2014</v>
      </c>
      <c r="E2572">
        <f t="shared" si="40"/>
        <v>0</v>
      </c>
      <c r="F2572" t="str">
        <v>High</v>
      </c>
      <c r="G2572">
        <v>152</v>
      </c>
      <c r="H2572">
        <v>8</v>
      </c>
      <c r="I2572">
        <v>6.41</v>
      </c>
      <c r="J2572">
        <v>789.07729489999997</v>
      </c>
      <c r="K2572">
        <v>99</v>
      </c>
      <c r="L2572">
        <v>0</v>
      </c>
      <c r="M2572">
        <v>32.4</v>
      </c>
      <c r="N2572">
        <v>10</v>
      </c>
      <c r="O2572">
        <v>99</v>
      </c>
      <c r="P2572">
        <v>4.12</v>
      </c>
      <c r="Q2572">
        <v>99</v>
      </c>
      <c r="R2572">
        <v>0.1</v>
      </c>
      <c r="S2572">
        <v>5941.8471</v>
      </c>
      <c r="T2572">
        <v>68416772</v>
      </c>
      <c r="U2572">
        <v>7.8</v>
      </c>
      <c r="V2572">
        <v>7.8</v>
      </c>
      <c r="W2572">
        <v>0.73699999999999999</v>
      </c>
      <c r="X2572">
        <v>13.6</v>
      </c>
      <c r="Z2572" t="s">
        <v>23</v>
      </c>
    </row>
    <row r="2573" spans="1:26" x14ac:dyDescent="0.3">
      <c r="A2573" t="s">
        <v>193</v>
      </c>
      <c r="B2573">
        <v>74.5</v>
      </c>
      <c r="C2573" t="s">
        <v>23</v>
      </c>
      <c r="D2573">
        <v>2013</v>
      </c>
      <c r="E2573">
        <f t="shared" si="40"/>
        <v>0</v>
      </c>
      <c r="F2573" t="str">
        <v>High</v>
      </c>
      <c r="G2573">
        <v>153</v>
      </c>
      <c r="H2573">
        <v>9</v>
      </c>
      <c r="I2573">
        <v>6.5</v>
      </c>
      <c r="J2573">
        <v>788.68734029999996</v>
      </c>
      <c r="K2573">
        <v>99</v>
      </c>
      <c r="L2573">
        <v>2641</v>
      </c>
      <c r="M2573">
        <v>31.3</v>
      </c>
      <c r="N2573">
        <v>10</v>
      </c>
      <c r="O2573">
        <v>99</v>
      </c>
      <c r="P2573">
        <v>4</v>
      </c>
      <c r="Q2573">
        <v>99</v>
      </c>
      <c r="R2573">
        <v>0.1</v>
      </c>
      <c r="S2573">
        <v>6171.262444</v>
      </c>
      <c r="T2573">
        <v>6814365</v>
      </c>
      <c r="U2573">
        <v>7.9</v>
      </c>
      <c r="V2573">
        <v>7.9</v>
      </c>
      <c r="W2573">
        <v>0.73299999999999998</v>
      </c>
      <c r="X2573">
        <v>13.6</v>
      </c>
      <c r="Z2573" t="s">
        <v>23</v>
      </c>
    </row>
    <row r="2574" spans="1:26" x14ac:dyDescent="0.3">
      <c r="A2574" t="s">
        <v>193</v>
      </c>
      <c r="B2574">
        <v>74.3</v>
      </c>
      <c r="C2574" t="s">
        <v>23</v>
      </c>
      <c r="D2574">
        <v>2012</v>
      </c>
      <c r="E2574">
        <f t="shared" si="40"/>
        <v>0</v>
      </c>
      <c r="F2574" t="str">
        <v>High</v>
      </c>
      <c r="G2574">
        <v>154</v>
      </c>
      <c r="H2574">
        <v>9</v>
      </c>
      <c r="I2574">
        <v>6.56</v>
      </c>
      <c r="J2574">
        <v>801.05046549999997</v>
      </c>
      <c r="K2574">
        <v>98</v>
      </c>
      <c r="L2574">
        <v>5197</v>
      </c>
      <c r="M2574">
        <v>3.1</v>
      </c>
      <c r="N2574">
        <v>11</v>
      </c>
      <c r="O2574">
        <v>99</v>
      </c>
      <c r="P2574">
        <v>4.17</v>
      </c>
      <c r="Q2574">
        <v>99</v>
      </c>
      <c r="R2574">
        <v>0.1</v>
      </c>
      <c r="S2574">
        <v>5859.9156220000004</v>
      </c>
      <c r="T2574">
        <v>67843979</v>
      </c>
      <c r="U2574">
        <v>8</v>
      </c>
      <c r="V2574">
        <v>8.1</v>
      </c>
      <c r="W2574">
        <v>0.72899999999999998</v>
      </c>
      <c r="X2574">
        <v>13.7</v>
      </c>
      <c r="Z2574" t="s">
        <v>23</v>
      </c>
    </row>
    <row r="2575" spans="1:26" x14ac:dyDescent="0.3">
      <c r="A2575" t="s">
        <v>193</v>
      </c>
      <c r="B2575">
        <v>74.099999999999994</v>
      </c>
      <c r="C2575" t="s">
        <v>23</v>
      </c>
      <c r="D2575">
        <v>2011</v>
      </c>
      <c r="E2575">
        <f t="shared" si="40"/>
        <v>0</v>
      </c>
      <c r="F2575" t="str">
        <v>High</v>
      </c>
      <c r="G2575">
        <v>155</v>
      </c>
      <c r="H2575">
        <v>10</v>
      </c>
      <c r="I2575">
        <v>6.07</v>
      </c>
      <c r="J2575">
        <v>748.44510539999999</v>
      </c>
      <c r="K2575">
        <v>98</v>
      </c>
      <c r="L2575">
        <v>3156</v>
      </c>
      <c r="M2575">
        <v>29</v>
      </c>
      <c r="N2575">
        <v>11</v>
      </c>
      <c r="O2575">
        <v>99</v>
      </c>
      <c r="P2575">
        <v>4.12</v>
      </c>
      <c r="Q2575">
        <v>99</v>
      </c>
      <c r="R2575">
        <v>0.2</v>
      </c>
      <c r="S2575">
        <v>5491.1599809999998</v>
      </c>
      <c r="T2575">
        <v>675313</v>
      </c>
      <c r="U2575">
        <v>8.1</v>
      </c>
      <c r="V2575">
        <v>8.1999999999999993</v>
      </c>
      <c r="W2575">
        <v>0.72</v>
      </c>
      <c r="X2575">
        <v>13.3</v>
      </c>
      <c r="Z2575" t="s">
        <v>23</v>
      </c>
    </row>
    <row r="2576" spans="1:26" x14ac:dyDescent="0.3">
      <c r="A2576" t="s">
        <v>193</v>
      </c>
      <c r="B2576">
        <v>73.900000000000006</v>
      </c>
      <c r="C2576" t="s">
        <v>23</v>
      </c>
      <c r="D2576">
        <v>2010</v>
      </c>
      <c r="E2576">
        <f t="shared" si="40"/>
        <v>0</v>
      </c>
      <c r="F2576" t="str">
        <v>High</v>
      </c>
      <c r="G2576">
        <v>158</v>
      </c>
      <c r="H2576">
        <v>10</v>
      </c>
      <c r="I2576">
        <v>5.95</v>
      </c>
      <c r="J2576">
        <v>71.685091299999996</v>
      </c>
      <c r="K2576">
        <v>98</v>
      </c>
      <c r="L2576">
        <v>2583</v>
      </c>
      <c r="M2576">
        <v>27.9</v>
      </c>
      <c r="N2576">
        <v>12</v>
      </c>
      <c r="O2576">
        <v>99</v>
      </c>
      <c r="P2576">
        <v>3.81</v>
      </c>
      <c r="Q2576">
        <v>99</v>
      </c>
      <c r="R2576">
        <v>0.2</v>
      </c>
      <c r="S2576">
        <v>575.32176000000004</v>
      </c>
      <c r="T2576">
        <v>672888</v>
      </c>
      <c r="U2576">
        <v>8.1999999999999993</v>
      </c>
      <c r="V2576">
        <v>8.3000000000000007</v>
      </c>
      <c r="W2576">
        <v>0.71099999999999997</v>
      </c>
      <c r="X2576">
        <v>13.1</v>
      </c>
      <c r="Z2576" t="s">
        <v>23</v>
      </c>
    </row>
    <row r="2577" spans="1:26" x14ac:dyDescent="0.3">
      <c r="A2577" t="s">
        <v>193</v>
      </c>
      <c r="B2577">
        <v>73.7</v>
      </c>
      <c r="C2577" t="s">
        <v>23</v>
      </c>
      <c r="D2577">
        <v>2009</v>
      </c>
      <c r="E2577">
        <f t="shared" si="40"/>
        <v>0</v>
      </c>
      <c r="F2577" t="str">
        <v>High</v>
      </c>
      <c r="G2577">
        <v>16</v>
      </c>
      <c r="H2577">
        <v>11</v>
      </c>
      <c r="I2577">
        <v>5.88</v>
      </c>
      <c r="J2577">
        <v>547.21014109999999</v>
      </c>
      <c r="K2577">
        <v>98</v>
      </c>
      <c r="L2577">
        <v>6071</v>
      </c>
      <c r="M2577">
        <v>26.8</v>
      </c>
      <c r="N2577">
        <v>12</v>
      </c>
      <c r="O2577">
        <v>99</v>
      </c>
      <c r="P2577">
        <v>4.1100000000000003</v>
      </c>
      <c r="Q2577">
        <v>99</v>
      </c>
      <c r="R2577">
        <v>0.3</v>
      </c>
      <c r="S2577">
        <v>4212.5492000000004</v>
      </c>
      <c r="T2577">
        <v>66881867</v>
      </c>
      <c r="U2577">
        <v>8.3000000000000007</v>
      </c>
      <c r="V2577">
        <v>8.5</v>
      </c>
      <c r="W2577">
        <v>0.70599999999999996</v>
      </c>
      <c r="X2577">
        <v>13</v>
      </c>
      <c r="Z2577" t="s">
        <v>23</v>
      </c>
    </row>
    <row r="2578" spans="1:26" x14ac:dyDescent="0.3">
      <c r="A2578" t="s">
        <v>193</v>
      </c>
      <c r="B2578">
        <v>73.5</v>
      </c>
      <c r="C2578" t="s">
        <v>23</v>
      </c>
      <c r="D2578">
        <v>2008</v>
      </c>
      <c r="E2578">
        <f t="shared" si="40"/>
        <v>0</v>
      </c>
      <c r="F2578" t="str">
        <v>High</v>
      </c>
      <c r="G2578">
        <v>162</v>
      </c>
      <c r="H2578">
        <v>11</v>
      </c>
      <c r="I2578">
        <v>5.92</v>
      </c>
      <c r="J2578">
        <v>609.9511632</v>
      </c>
      <c r="K2578">
        <v>98</v>
      </c>
      <c r="L2578">
        <v>7790</v>
      </c>
      <c r="M2578">
        <v>25.7</v>
      </c>
      <c r="N2578">
        <v>13</v>
      </c>
      <c r="O2578">
        <v>99</v>
      </c>
      <c r="P2578">
        <v>3.92</v>
      </c>
      <c r="Q2578">
        <v>99</v>
      </c>
      <c r="R2578">
        <v>0.3</v>
      </c>
      <c r="S2578">
        <v>4378.6874600000001</v>
      </c>
      <c r="T2578">
        <v>6654576</v>
      </c>
      <c r="U2578">
        <v>8.5</v>
      </c>
      <c r="V2578">
        <v>8.6</v>
      </c>
      <c r="W2578">
        <v>0.7</v>
      </c>
      <c r="X2578">
        <v>12.9</v>
      </c>
      <c r="Z2578" t="s">
        <v>23</v>
      </c>
    </row>
    <row r="2579" spans="1:26" x14ac:dyDescent="0.3">
      <c r="A2579" t="s">
        <v>193</v>
      </c>
      <c r="B2579">
        <v>73.3</v>
      </c>
      <c r="C2579" t="s">
        <v>23</v>
      </c>
      <c r="D2579">
        <v>2007</v>
      </c>
      <c r="E2579">
        <f t="shared" si="40"/>
        <v>0</v>
      </c>
      <c r="F2579" t="str">
        <v>High</v>
      </c>
      <c r="G2579">
        <v>165</v>
      </c>
      <c r="H2579">
        <v>12</v>
      </c>
      <c r="I2579">
        <v>6.2</v>
      </c>
      <c r="J2579">
        <v>520.7639087</v>
      </c>
      <c r="K2579">
        <v>96</v>
      </c>
      <c r="L2579">
        <v>3893</v>
      </c>
      <c r="M2579">
        <v>24.6</v>
      </c>
      <c r="N2579">
        <v>14</v>
      </c>
      <c r="O2579">
        <v>98</v>
      </c>
      <c r="P2579">
        <v>3.56</v>
      </c>
      <c r="Q2579">
        <v>98</v>
      </c>
      <c r="R2579">
        <v>0.4</v>
      </c>
      <c r="S2579">
        <v>3972.2647499999998</v>
      </c>
      <c r="T2579">
        <v>66195615</v>
      </c>
      <c r="U2579">
        <v>8.6</v>
      </c>
      <c r="V2579">
        <v>8.8000000000000007</v>
      </c>
      <c r="W2579">
        <v>0.68700000000000006</v>
      </c>
      <c r="X2579">
        <v>12.3</v>
      </c>
      <c r="Z2579" t="s">
        <v>23</v>
      </c>
    </row>
    <row r="2580" spans="1:26" x14ac:dyDescent="0.3">
      <c r="A2580" t="s">
        <v>193</v>
      </c>
      <c r="B2580">
        <v>73</v>
      </c>
      <c r="C2580" t="s">
        <v>23</v>
      </c>
      <c r="D2580">
        <v>2006</v>
      </c>
      <c r="E2580">
        <f t="shared" si="40"/>
        <v>0</v>
      </c>
      <c r="F2580" t="str">
        <v>High</v>
      </c>
      <c r="G2580">
        <v>168</v>
      </c>
      <c r="H2580">
        <v>13</v>
      </c>
      <c r="I2580">
        <v>6.18</v>
      </c>
      <c r="J2580">
        <v>433.9210918</v>
      </c>
      <c r="K2580">
        <v>96</v>
      </c>
      <c r="L2580">
        <v>3588</v>
      </c>
      <c r="M2580">
        <v>23.6</v>
      </c>
      <c r="N2580">
        <v>15</v>
      </c>
      <c r="O2580">
        <v>98</v>
      </c>
      <c r="P2580">
        <v>3.49</v>
      </c>
      <c r="Q2580">
        <v>98</v>
      </c>
      <c r="R2580">
        <v>0.5</v>
      </c>
      <c r="S2580">
        <v>3368.9525760000001</v>
      </c>
      <c r="T2580">
        <v>65824164</v>
      </c>
      <c r="U2580">
        <v>8.6999999999999993</v>
      </c>
      <c r="V2580">
        <v>8.9</v>
      </c>
      <c r="W2580">
        <v>0.68600000000000005</v>
      </c>
      <c r="X2580">
        <v>12.4</v>
      </c>
      <c r="Z2580" t="s">
        <v>23</v>
      </c>
    </row>
    <row r="2581" spans="1:26" x14ac:dyDescent="0.3">
      <c r="A2581" t="s">
        <v>193</v>
      </c>
      <c r="B2581">
        <v>72.5</v>
      </c>
      <c r="C2581" t="s">
        <v>23</v>
      </c>
      <c r="D2581">
        <v>2005</v>
      </c>
      <c r="E2581">
        <f t="shared" si="40"/>
        <v>0</v>
      </c>
      <c r="F2581" t="str">
        <v>High</v>
      </c>
      <c r="G2581">
        <v>177</v>
      </c>
      <c r="H2581">
        <v>13</v>
      </c>
      <c r="I2581">
        <v>6.26</v>
      </c>
      <c r="J2581">
        <v>321.19530049999997</v>
      </c>
      <c r="K2581">
        <v>96</v>
      </c>
      <c r="L2581">
        <v>3526</v>
      </c>
      <c r="M2581">
        <v>22.6</v>
      </c>
      <c r="N2581">
        <v>15</v>
      </c>
      <c r="O2581">
        <v>98</v>
      </c>
      <c r="P2581">
        <v>3.55</v>
      </c>
      <c r="Q2581">
        <v>98</v>
      </c>
      <c r="R2581">
        <v>0.5</v>
      </c>
      <c r="S2581">
        <v>2893.6513559999999</v>
      </c>
      <c r="T2581">
        <v>6542547</v>
      </c>
      <c r="U2581">
        <v>8.9</v>
      </c>
      <c r="V2581">
        <v>9.1</v>
      </c>
      <c r="W2581">
        <v>0.68200000000000005</v>
      </c>
      <c r="X2581">
        <v>12</v>
      </c>
      <c r="Z2581" t="s">
        <v>23</v>
      </c>
    </row>
    <row r="2582" spans="1:26" x14ac:dyDescent="0.3">
      <c r="A2582" t="s">
        <v>193</v>
      </c>
      <c r="B2582">
        <v>71.599999999999994</v>
      </c>
      <c r="C2582" t="s">
        <v>23</v>
      </c>
      <c r="D2582">
        <v>2004</v>
      </c>
      <c r="E2582">
        <f t="shared" si="40"/>
        <v>0</v>
      </c>
      <c r="F2582" t="str">
        <v>High</v>
      </c>
      <c r="G2582">
        <v>189</v>
      </c>
      <c r="H2582">
        <v>14</v>
      </c>
      <c r="I2582">
        <v>6.17</v>
      </c>
      <c r="J2582">
        <v>301.35977910000003</v>
      </c>
      <c r="K2582">
        <v>96</v>
      </c>
      <c r="L2582">
        <v>4165</v>
      </c>
      <c r="M2582">
        <v>21.7</v>
      </c>
      <c r="N2582">
        <v>16</v>
      </c>
      <c r="O2582">
        <v>98</v>
      </c>
      <c r="P2582">
        <v>3.51</v>
      </c>
      <c r="Q2582">
        <v>98</v>
      </c>
      <c r="R2582">
        <v>0.5</v>
      </c>
      <c r="S2582">
        <v>2659.8391799999999</v>
      </c>
      <c r="T2582">
        <v>652231</v>
      </c>
      <c r="U2582">
        <v>9</v>
      </c>
      <c r="V2582">
        <v>9.1999999999999993</v>
      </c>
      <c r="W2582">
        <v>0.67400000000000004</v>
      </c>
      <c r="X2582">
        <v>11.9</v>
      </c>
      <c r="Z2582" t="s">
        <v>23</v>
      </c>
    </row>
    <row r="2583" spans="1:26" x14ac:dyDescent="0.3">
      <c r="A2583" t="s">
        <v>193</v>
      </c>
      <c r="B2583">
        <v>71.7</v>
      </c>
      <c r="C2583" t="s">
        <v>23</v>
      </c>
      <c r="D2583">
        <v>2003</v>
      </c>
      <c r="E2583">
        <f t="shared" si="40"/>
        <v>0</v>
      </c>
      <c r="F2583" t="str">
        <v>High</v>
      </c>
      <c r="G2583">
        <v>189</v>
      </c>
      <c r="H2583">
        <v>15</v>
      </c>
      <c r="I2583">
        <v>6.14</v>
      </c>
      <c r="J2583">
        <v>282.83646119999997</v>
      </c>
      <c r="K2583">
        <v>96</v>
      </c>
      <c r="L2583">
        <v>4519</v>
      </c>
      <c r="M2583">
        <v>2.9</v>
      </c>
      <c r="N2583">
        <v>18</v>
      </c>
      <c r="O2583">
        <v>98</v>
      </c>
      <c r="P2583">
        <v>3.58</v>
      </c>
      <c r="Q2583">
        <v>98</v>
      </c>
      <c r="R2583">
        <v>0.6</v>
      </c>
      <c r="S2583">
        <v>2358.9362900000001</v>
      </c>
      <c r="T2583">
        <v>64554952</v>
      </c>
      <c r="U2583">
        <v>9.1</v>
      </c>
      <c r="V2583">
        <v>9.3000000000000007</v>
      </c>
      <c r="W2583">
        <v>0.66600000000000004</v>
      </c>
      <c r="X2583">
        <v>11.8</v>
      </c>
      <c r="Z2583" t="s">
        <v>23</v>
      </c>
    </row>
    <row r="2584" spans="1:26" x14ac:dyDescent="0.3">
      <c r="A2584" t="s">
        <v>193</v>
      </c>
      <c r="B2584">
        <v>71.400000000000006</v>
      </c>
      <c r="C2584" t="s">
        <v>23</v>
      </c>
      <c r="D2584">
        <v>2002</v>
      </c>
      <c r="E2584">
        <f t="shared" si="40"/>
        <v>0</v>
      </c>
      <c r="F2584" t="str">
        <v>High</v>
      </c>
      <c r="G2584">
        <v>192</v>
      </c>
      <c r="H2584">
        <v>16</v>
      </c>
      <c r="I2584">
        <v>5.93</v>
      </c>
      <c r="J2584">
        <v>27.638103040000001</v>
      </c>
      <c r="K2584">
        <v>95</v>
      </c>
      <c r="L2584">
        <v>10315</v>
      </c>
      <c r="M2584">
        <v>2.2000000000000002</v>
      </c>
      <c r="N2584">
        <v>19</v>
      </c>
      <c r="O2584">
        <v>97</v>
      </c>
      <c r="P2584">
        <v>3.7</v>
      </c>
      <c r="Q2584">
        <v>96</v>
      </c>
      <c r="R2584">
        <v>0.7</v>
      </c>
      <c r="S2584">
        <v>296.54617000000002</v>
      </c>
      <c r="T2584">
        <v>6473164</v>
      </c>
      <c r="U2584">
        <v>9.1999999999999993</v>
      </c>
      <c r="V2584">
        <v>9.5</v>
      </c>
      <c r="W2584">
        <v>0.65700000000000003</v>
      </c>
      <c r="X2584">
        <v>11.5</v>
      </c>
      <c r="Z2584" t="s">
        <v>23</v>
      </c>
    </row>
    <row r="2585" spans="1:26" x14ac:dyDescent="0.3">
      <c r="A2585" t="s">
        <v>193</v>
      </c>
      <c r="B2585">
        <v>71.2</v>
      </c>
      <c r="C2585" t="s">
        <v>23</v>
      </c>
      <c r="D2585">
        <v>2001</v>
      </c>
      <c r="E2585">
        <f t="shared" si="40"/>
        <v>0</v>
      </c>
      <c r="F2585" t="str">
        <v>High</v>
      </c>
      <c r="G2585">
        <v>194</v>
      </c>
      <c r="H2585">
        <v>17</v>
      </c>
      <c r="I2585">
        <v>5.92</v>
      </c>
      <c r="J2585">
        <v>176.0625201</v>
      </c>
      <c r="K2585">
        <v>95</v>
      </c>
      <c r="L2585">
        <v>7319</v>
      </c>
      <c r="M2585">
        <v>19.399999999999999</v>
      </c>
      <c r="N2585">
        <v>20</v>
      </c>
      <c r="O2585">
        <v>97</v>
      </c>
      <c r="P2585">
        <v>3.32</v>
      </c>
      <c r="Q2585">
        <v>96</v>
      </c>
      <c r="R2585">
        <v>0.8</v>
      </c>
      <c r="S2585">
        <v>1893.1453770000001</v>
      </c>
      <c r="T2585">
        <v>63543322</v>
      </c>
      <c r="U2585">
        <v>9.3000000000000007</v>
      </c>
      <c r="V2585">
        <v>9.6</v>
      </c>
      <c r="W2585">
        <v>0.64900000000000002</v>
      </c>
      <c r="X2585">
        <v>11.2</v>
      </c>
      <c r="Z2585" t="s">
        <v>23</v>
      </c>
    </row>
    <row r="2586" spans="1:26" x14ac:dyDescent="0.3">
      <c r="A2586" t="s">
        <v>193</v>
      </c>
      <c r="B2586">
        <v>71.099999999999994</v>
      </c>
      <c r="C2586" t="s">
        <v>23</v>
      </c>
      <c r="D2586">
        <v>2000</v>
      </c>
      <c r="E2586">
        <f t="shared" si="40"/>
        <v>0</v>
      </c>
      <c r="F2586" t="str">
        <v>High</v>
      </c>
      <c r="G2586">
        <v>194</v>
      </c>
      <c r="H2586">
        <v>18</v>
      </c>
      <c r="I2586">
        <v>5.88</v>
      </c>
      <c r="J2586">
        <v>0.27564825999999998</v>
      </c>
      <c r="K2586">
        <v>95</v>
      </c>
      <c r="L2586">
        <v>4074</v>
      </c>
      <c r="M2586">
        <v>18.7</v>
      </c>
      <c r="N2586">
        <v>21</v>
      </c>
      <c r="O2586">
        <v>97</v>
      </c>
      <c r="P2586">
        <v>3.4</v>
      </c>
      <c r="Q2586">
        <v>97</v>
      </c>
      <c r="R2586">
        <v>0.8</v>
      </c>
      <c r="S2586">
        <v>27.564826</v>
      </c>
      <c r="T2586">
        <v>6295821</v>
      </c>
      <c r="U2586">
        <v>9.4</v>
      </c>
      <c r="V2586">
        <v>9.6999999999999993</v>
      </c>
      <c r="W2586">
        <v>0.64</v>
      </c>
      <c r="X2586">
        <v>10.9</v>
      </c>
      <c r="Z2586" t="s">
        <v>23</v>
      </c>
    </row>
    <row r="2587" spans="1:26" x14ac:dyDescent="0.3">
      <c r="A2587" t="s">
        <v>194</v>
      </c>
      <c r="B2587">
        <v>75.7</v>
      </c>
      <c r="C2587" t="s">
        <v>23</v>
      </c>
      <c r="D2587">
        <v>2015</v>
      </c>
      <c r="E2587">
        <f t="shared" si="40"/>
        <v>0</v>
      </c>
      <c r="F2587" t="str">
        <v>High</v>
      </c>
      <c r="G2587">
        <v>12</v>
      </c>
      <c r="H2587">
        <v>0</v>
      </c>
      <c r="I2587">
        <v>0</v>
      </c>
      <c r="J2587">
        <v>0</v>
      </c>
      <c r="K2587">
        <v>92</v>
      </c>
      <c r="L2587">
        <v>1</v>
      </c>
      <c r="M2587">
        <v>6.3</v>
      </c>
      <c r="N2587">
        <v>0</v>
      </c>
      <c r="O2587">
        <v>92</v>
      </c>
      <c r="P2587">
        <v>0</v>
      </c>
      <c r="Q2587">
        <v>91</v>
      </c>
      <c r="R2587">
        <v>0.1</v>
      </c>
      <c r="S2587">
        <v>0</v>
      </c>
      <c r="T2587">
        <v>0</v>
      </c>
      <c r="U2587">
        <v>2.1</v>
      </c>
      <c r="V2587">
        <v>2.1</v>
      </c>
      <c r="W2587">
        <v>0.746</v>
      </c>
      <c r="X2587">
        <v>12.9</v>
      </c>
      <c r="Z2587" t="s">
        <v>23</v>
      </c>
    </row>
    <row r="2588" spans="1:26" x14ac:dyDescent="0.3">
      <c r="A2588" t="s">
        <v>194</v>
      </c>
      <c r="B2588">
        <v>75.5</v>
      </c>
      <c r="C2588" t="s">
        <v>23</v>
      </c>
      <c r="D2588">
        <v>2014</v>
      </c>
      <c r="E2588">
        <f t="shared" si="40"/>
        <v>0</v>
      </c>
      <c r="F2588" t="str">
        <v>High</v>
      </c>
      <c r="G2588">
        <v>12</v>
      </c>
      <c r="H2588">
        <v>0</v>
      </c>
      <c r="I2588">
        <v>1.1299999999999999</v>
      </c>
      <c r="J2588">
        <v>0</v>
      </c>
      <c r="K2588">
        <v>97</v>
      </c>
      <c r="L2588">
        <v>116</v>
      </c>
      <c r="M2588">
        <v>59.7</v>
      </c>
      <c r="N2588">
        <v>0</v>
      </c>
      <c r="O2588">
        <v>96</v>
      </c>
      <c r="P2588">
        <v>6.48</v>
      </c>
      <c r="Q2588">
        <v>95</v>
      </c>
      <c r="R2588">
        <v>0.1</v>
      </c>
      <c r="S2588">
        <v>0</v>
      </c>
      <c r="T2588">
        <v>0</v>
      </c>
      <c r="U2588">
        <v>2.2000000000000002</v>
      </c>
      <c r="V2588">
        <v>2.2000000000000002</v>
      </c>
      <c r="W2588">
        <v>0.74299999999999999</v>
      </c>
      <c r="X2588">
        <v>12.9</v>
      </c>
      <c r="Z2588" t="s">
        <v>23</v>
      </c>
    </row>
    <row r="2589" spans="1:26" x14ac:dyDescent="0.3">
      <c r="A2589" t="s">
        <v>194</v>
      </c>
      <c r="B2589">
        <v>75.3</v>
      </c>
      <c r="C2589" t="s">
        <v>23</v>
      </c>
      <c r="D2589">
        <v>2013</v>
      </c>
      <c r="E2589">
        <f t="shared" si="40"/>
        <v>0</v>
      </c>
      <c r="F2589" t="str">
        <v>High</v>
      </c>
      <c r="G2589">
        <v>14</v>
      </c>
      <c r="H2589">
        <v>0</v>
      </c>
      <c r="I2589">
        <v>1.03</v>
      </c>
      <c r="J2589">
        <v>0</v>
      </c>
      <c r="K2589">
        <v>97</v>
      </c>
      <c r="L2589">
        <v>4</v>
      </c>
      <c r="M2589">
        <v>59.1</v>
      </c>
      <c r="N2589">
        <v>0</v>
      </c>
      <c r="O2589">
        <v>98</v>
      </c>
      <c r="P2589">
        <v>6.7</v>
      </c>
      <c r="Q2589">
        <v>98</v>
      </c>
      <c r="R2589">
        <v>0.1</v>
      </c>
      <c r="S2589">
        <v>0</v>
      </c>
      <c r="T2589">
        <v>0</v>
      </c>
      <c r="U2589">
        <v>2.2000000000000002</v>
      </c>
      <c r="V2589">
        <v>2.2000000000000002</v>
      </c>
      <c r="W2589">
        <v>0.74099999999999999</v>
      </c>
      <c r="X2589">
        <v>12.9</v>
      </c>
      <c r="Z2589" t="s">
        <v>23</v>
      </c>
    </row>
    <row r="2590" spans="1:26" x14ac:dyDescent="0.3">
      <c r="A2590" t="s">
        <v>194</v>
      </c>
      <c r="B2590">
        <v>75.099999999999994</v>
      </c>
      <c r="C2590" t="s">
        <v>23</v>
      </c>
      <c r="D2590">
        <v>2012</v>
      </c>
      <c r="E2590">
        <f t="shared" si="40"/>
        <v>0</v>
      </c>
      <c r="F2590" t="str">
        <v>High</v>
      </c>
      <c r="G2590">
        <v>15</v>
      </c>
      <c r="H2590">
        <v>0</v>
      </c>
      <c r="I2590">
        <v>1.23</v>
      </c>
      <c r="J2590">
        <v>0</v>
      </c>
      <c r="K2590">
        <v>98</v>
      </c>
      <c r="L2590">
        <v>7</v>
      </c>
      <c r="M2590">
        <v>58.5</v>
      </c>
      <c r="N2590">
        <v>0</v>
      </c>
      <c r="O2590">
        <v>97</v>
      </c>
      <c r="P2590">
        <v>6.76</v>
      </c>
      <c r="Q2590">
        <v>95</v>
      </c>
      <c r="R2590">
        <v>0.1</v>
      </c>
      <c r="S2590">
        <v>0</v>
      </c>
      <c r="T2590">
        <v>0</v>
      </c>
      <c r="U2590">
        <v>2.2000000000000002</v>
      </c>
      <c r="V2590">
        <v>2.2000000000000002</v>
      </c>
      <c r="W2590">
        <v>0.73899999999999999</v>
      </c>
      <c r="X2590">
        <v>12.9</v>
      </c>
      <c r="Z2590" t="s">
        <v>23</v>
      </c>
    </row>
    <row r="2591" spans="1:26" x14ac:dyDescent="0.3">
      <c r="A2591" t="s">
        <v>194</v>
      </c>
      <c r="B2591">
        <v>74.900000000000006</v>
      </c>
      <c r="C2591" t="s">
        <v>23</v>
      </c>
      <c r="D2591">
        <v>2011</v>
      </c>
      <c r="E2591">
        <f t="shared" si="40"/>
        <v>0</v>
      </c>
      <c r="F2591" t="str">
        <v>High</v>
      </c>
      <c r="G2591">
        <v>17</v>
      </c>
      <c r="H2591">
        <v>0</v>
      </c>
      <c r="I2591">
        <v>1.1599999999999999</v>
      </c>
      <c r="J2591">
        <v>0</v>
      </c>
      <c r="K2591">
        <v>96</v>
      </c>
      <c r="L2591">
        <v>701</v>
      </c>
      <c r="M2591">
        <v>57.9</v>
      </c>
      <c r="N2591">
        <v>0</v>
      </c>
      <c r="O2591">
        <v>97</v>
      </c>
      <c r="P2591">
        <v>6.61</v>
      </c>
      <c r="Q2591">
        <v>96</v>
      </c>
      <c r="R2591">
        <v>0.1</v>
      </c>
      <c r="S2591">
        <v>0</v>
      </c>
      <c r="T2591">
        <v>0</v>
      </c>
      <c r="U2591">
        <v>2.2000000000000002</v>
      </c>
      <c r="V2591">
        <v>2.2999999999999998</v>
      </c>
      <c r="W2591">
        <v>0.73499999999999999</v>
      </c>
      <c r="X2591">
        <v>12.9</v>
      </c>
      <c r="Z2591" t="s">
        <v>23</v>
      </c>
    </row>
    <row r="2592" spans="1:26" x14ac:dyDescent="0.3">
      <c r="A2592" t="s">
        <v>194</v>
      </c>
      <c r="B2592">
        <v>74.7</v>
      </c>
      <c r="C2592" t="s">
        <v>23</v>
      </c>
      <c r="D2592">
        <v>2010</v>
      </c>
      <c r="E2592">
        <f t="shared" si="40"/>
        <v>0</v>
      </c>
      <c r="F2592" t="str">
        <v>High</v>
      </c>
      <c r="G2592">
        <v>18</v>
      </c>
      <c r="H2592">
        <v>0</v>
      </c>
      <c r="I2592">
        <v>1.47</v>
      </c>
      <c r="J2592">
        <v>0</v>
      </c>
      <c r="K2592">
        <v>9</v>
      </c>
      <c r="L2592">
        <v>217</v>
      </c>
      <c r="M2592">
        <v>57.4</v>
      </c>
      <c r="N2592">
        <v>0</v>
      </c>
      <c r="O2592">
        <v>95</v>
      </c>
      <c r="P2592">
        <v>6.83</v>
      </c>
      <c r="Q2592">
        <v>95</v>
      </c>
      <c r="R2592">
        <v>0.1</v>
      </c>
      <c r="S2592">
        <v>0</v>
      </c>
      <c r="T2592">
        <v>0</v>
      </c>
      <c r="U2592">
        <v>2.2999999999999998</v>
      </c>
      <c r="V2592">
        <v>2.2999999999999998</v>
      </c>
      <c r="W2592">
        <v>0.73199999999999998</v>
      </c>
      <c r="X2592">
        <v>13</v>
      </c>
      <c r="Z2592" t="s">
        <v>23</v>
      </c>
    </row>
    <row r="2593" spans="1:26" x14ac:dyDescent="0.3">
      <c r="A2593" t="s">
        <v>194</v>
      </c>
      <c r="B2593">
        <v>74.400000000000006</v>
      </c>
      <c r="C2593" t="s">
        <v>23</v>
      </c>
      <c r="D2593">
        <v>2009</v>
      </c>
      <c r="E2593">
        <f t="shared" si="40"/>
        <v>0</v>
      </c>
      <c r="F2593" t="str">
        <v>High</v>
      </c>
      <c r="G2593">
        <v>111</v>
      </c>
      <c r="H2593">
        <v>0</v>
      </c>
      <c r="I2593">
        <v>1.77</v>
      </c>
      <c r="J2593">
        <v>0</v>
      </c>
      <c r="K2593">
        <v>95</v>
      </c>
      <c r="L2593">
        <v>5</v>
      </c>
      <c r="M2593">
        <v>56.9</v>
      </c>
      <c r="N2593">
        <v>0</v>
      </c>
      <c r="O2593">
        <v>96</v>
      </c>
      <c r="P2593">
        <v>6.74</v>
      </c>
      <c r="Q2593">
        <v>96</v>
      </c>
      <c r="R2593">
        <v>0.1</v>
      </c>
      <c r="S2593">
        <v>0</v>
      </c>
      <c r="T2593">
        <v>0</v>
      </c>
      <c r="U2593">
        <v>2.2999999999999998</v>
      </c>
      <c r="V2593">
        <v>2.4</v>
      </c>
      <c r="W2593">
        <v>0.73</v>
      </c>
      <c r="X2593">
        <v>13</v>
      </c>
      <c r="Z2593" t="s">
        <v>23</v>
      </c>
    </row>
    <row r="2594" spans="1:26" x14ac:dyDescent="0.3">
      <c r="A2594" t="s">
        <v>194</v>
      </c>
      <c r="B2594">
        <v>74.2</v>
      </c>
      <c r="C2594" t="s">
        <v>23</v>
      </c>
      <c r="D2594">
        <v>2008</v>
      </c>
      <c r="E2594">
        <f t="shared" si="40"/>
        <v>0</v>
      </c>
      <c r="F2594" t="str">
        <v>High</v>
      </c>
      <c r="G2594">
        <v>111</v>
      </c>
      <c r="H2594">
        <v>0</v>
      </c>
      <c r="I2594">
        <v>1.72</v>
      </c>
      <c r="J2594">
        <v>0</v>
      </c>
      <c r="K2594">
        <v>97</v>
      </c>
      <c r="L2594">
        <v>27</v>
      </c>
      <c r="M2594">
        <v>56.4</v>
      </c>
      <c r="N2594">
        <v>0</v>
      </c>
      <c r="O2594">
        <v>96</v>
      </c>
      <c r="P2594">
        <v>6.85</v>
      </c>
      <c r="Q2594">
        <v>95</v>
      </c>
      <c r="R2594">
        <v>0.1</v>
      </c>
      <c r="S2594">
        <v>0</v>
      </c>
      <c r="T2594">
        <v>0</v>
      </c>
      <c r="U2594">
        <v>2.4</v>
      </c>
      <c r="V2594">
        <v>2.4</v>
      </c>
      <c r="W2594">
        <v>0.71399999999999997</v>
      </c>
      <c r="X2594">
        <v>12.2</v>
      </c>
      <c r="Z2594" t="s">
        <v>23</v>
      </c>
    </row>
    <row r="2595" spans="1:26" x14ac:dyDescent="0.3">
      <c r="A2595" t="s">
        <v>194</v>
      </c>
      <c r="B2595">
        <v>73.5</v>
      </c>
      <c r="C2595" t="s">
        <v>23</v>
      </c>
      <c r="D2595">
        <v>2007</v>
      </c>
      <c r="E2595">
        <f t="shared" si="40"/>
        <v>0</v>
      </c>
      <c r="F2595" t="str">
        <v>High</v>
      </c>
      <c r="G2595">
        <v>12</v>
      </c>
      <c r="H2595">
        <v>0</v>
      </c>
      <c r="I2595">
        <v>1.75</v>
      </c>
      <c r="J2595">
        <v>0</v>
      </c>
      <c r="K2595">
        <v>96</v>
      </c>
      <c r="L2595">
        <v>1</v>
      </c>
      <c r="M2595">
        <v>55.9</v>
      </c>
      <c r="N2595">
        <v>0</v>
      </c>
      <c r="O2595">
        <v>96</v>
      </c>
      <c r="P2595">
        <v>6.9</v>
      </c>
      <c r="Q2595">
        <v>95</v>
      </c>
      <c r="R2595">
        <v>0.1</v>
      </c>
      <c r="S2595">
        <v>0</v>
      </c>
      <c r="T2595">
        <v>0</v>
      </c>
      <c r="U2595">
        <v>2.4</v>
      </c>
      <c r="V2595">
        <v>2.5</v>
      </c>
      <c r="W2595">
        <v>0.70899999999999996</v>
      </c>
      <c r="X2595">
        <v>12.2</v>
      </c>
      <c r="Z2595" t="s">
        <v>23</v>
      </c>
    </row>
    <row r="2596" spans="1:26" x14ac:dyDescent="0.3">
      <c r="A2596" t="s">
        <v>194</v>
      </c>
      <c r="B2596">
        <v>73.7</v>
      </c>
      <c r="C2596" t="s">
        <v>23</v>
      </c>
      <c r="D2596">
        <v>2006</v>
      </c>
      <c r="E2596">
        <f t="shared" si="40"/>
        <v>0</v>
      </c>
      <c r="F2596" t="str">
        <v>High</v>
      </c>
      <c r="G2596">
        <v>122</v>
      </c>
      <c r="H2596">
        <v>0</v>
      </c>
      <c r="I2596">
        <v>1.74</v>
      </c>
      <c r="J2596">
        <v>0</v>
      </c>
      <c r="K2596">
        <v>89</v>
      </c>
      <c r="L2596">
        <v>3</v>
      </c>
      <c r="M2596">
        <v>55.4</v>
      </c>
      <c r="N2596">
        <v>0</v>
      </c>
      <c r="O2596">
        <v>92</v>
      </c>
      <c r="P2596">
        <v>7.61</v>
      </c>
      <c r="Q2596">
        <v>93</v>
      </c>
      <c r="R2596">
        <v>0.1</v>
      </c>
      <c r="S2596">
        <v>0</v>
      </c>
      <c r="T2596">
        <v>0</v>
      </c>
      <c r="U2596">
        <v>2.5</v>
      </c>
      <c r="V2596">
        <v>2.5</v>
      </c>
      <c r="W2596">
        <v>0.70299999999999996</v>
      </c>
      <c r="X2596">
        <v>12.1</v>
      </c>
      <c r="Z2596" t="s">
        <v>23</v>
      </c>
    </row>
    <row r="2597" spans="1:26" x14ac:dyDescent="0.3">
      <c r="A2597" t="s">
        <v>194</v>
      </c>
      <c r="B2597">
        <v>73.599999999999994</v>
      </c>
      <c r="C2597" t="s">
        <v>23</v>
      </c>
      <c r="D2597">
        <v>2005</v>
      </c>
      <c r="E2597">
        <f t="shared" si="40"/>
        <v>0</v>
      </c>
      <c r="F2597" t="str">
        <v>High</v>
      </c>
      <c r="G2597">
        <v>12</v>
      </c>
      <c r="H2597">
        <v>0</v>
      </c>
      <c r="I2597">
        <v>1.75</v>
      </c>
      <c r="J2597">
        <v>0</v>
      </c>
      <c r="K2597">
        <v>53</v>
      </c>
      <c r="L2597">
        <v>5</v>
      </c>
      <c r="M2597">
        <v>54.9</v>
      </c>
      <c r="N2597">
        <v>0</v>
      </c>
      <c r="O2597">
        <v>98</v>
      </c>
      <c r="P2597">
        <v>7.95</v>
      </c>
      <c r="Q2597">
        <v>97</v>
      </c>
      <c r="R2597">
        <v>0.1</v>
      </c>
      <c r="S2597">
        <v>0</v>
      </c>
      <c r="T2597">
        <v>0</v>
      </c>
      <c r="U2597">
        <v>2.5</v>
      </c>
      <c r="V2597">
        <v>2.6</v>
      </c>
      <c r="W2597">
        <v>0</v>
      </c>
      <c r="X2597">
        <v>11.9</v>
      </c>
      <c r="Z2597" t="s">
        <v>23</v>
      </c>
    </row>
    <row r="2598" spans="1:26" x14ac:dyDescent="0.3">
      <c r="A2598" t="s">
        <v>194</v>
      </c>
      <c r="B2598">
        <v>73.5</v>
      </c>
      <c r="C2598" t="s">
        <v>23</v>
      </c>
      <c r="D2598">
        <v>2004</v>
      </c>
      <c r="E2598">
        <f t="shared" si="40"/>
        <v>0</v>
      </c>
      <c r="F2598" t="str">
        <v>High</v>
      </c>
      <c r="G2598">
        <v>12</v>
      </c>
      <c r="H2598">
        <v>0</v>
      </c>
      <c r="I2598">
        <v>2.0699999999999998</v>
      </c>
      <c r="J2598">
        <v>0</v>
      </c>
      <c r="K2598">
        <v>0</v>
      </c>
      <c r="L2598">
        <v>9</v>
      </c>
      <c r="M2598">
        <v>54.5</v>
      </c>
      <c r="N2598">
        <v>0</v>
      </c>
      <c r="O2598">
        <v>95</v>
      </c>
      <c r="P2598">
        <v>8.64</v>
      </c>
      <c r="Q2598">
        <v>94</v>
      </c>
      <c r="R2598">
        <v>0.1</v>
      </c>
      <c r="S2598">
        <v>0</v>
      </c>
      <c r="T2598">
        <v>0</v>
      </c>
      <c r="U2598">
        <v>2.6</v>
      </c>
      <c r="V2598">
        <v>2.6</v>
      </c>
      <c r="W2598">
        <v>0</v>
      </c>
      <c r="X2598">
        <v>11.9</v>
      </c>
      <c r="Z2598" t="s">
        <v>23</v>
      </c>
    </row>
    <row r="2599" spans="1:26" x14ac:dyDescent="0.3">
      <c r="A2599" t="s">
        <v>194</v>
      </c>
      <c r="B2599">
        <v>73.2</v>
      </c>
      <c r="C2599" t="s">
        <v>23</v>
      </c>
      <c r="D2599">
        <v>2003</v>
      </c>
      <c r="E2599">
        <f t="shared" si="40"/>
        <v>0</v>
      </c>
      <c r="F2599" t="str">
        <v>High</v>
      </c>
      <c r="G2599">
        <v>126</v>
      </c>
      <c r="H2599">
        <v>0</v>
      </c>
      <c r="I2599">
        <v>2.4</v>
      </c>
      <c r="J2599">
        <v>0</v>
      </c>
      <c r="K2599">
        <v>0</v>
      </c>
      <c r="L2599">
        <v>18</v>
      </c>
      <c r="M2599">
        <v>54.1</v>
      </c>
      <c r="N2599">
        <v>0</v>
      </c>
      <c r="O2599">
        <v>96</v>
      </c>
      <c r="P2599">
        <v>9.17</v>
      </c>
      <c r="Q2599">
        <v>96</v>
      </c>
      <c r="R2599">
        <v>0.1</v>
      </c>
      <c r="S2599">
        <v>0</v>
      </c>
      <c r="T2599">
        <v>0</v>
      </c>
      <c r="U2599">
        <v>2.7</v>
      </c>
      <c r="V2599">
        <v>2.7</v>
      </c>
      <c r="W2599">
        <v>0</v>
      </c>
      <c r="X2599">
        <v>11.9</v>
      </c>
      <c r="Z2599" t="s">
        <v>23</v>
      </c>
    </row>
    <row r="2600" spans="1:26" x14ac:dyDescent="0.3">
      <c r="A2600" t="s">
        <v>194</v>
      </c>
      <c r="B2600">
        <v>72.8</v>
      </c>
      <c r="C2600" t="s">
        <v>23</v>
      </c>
      <c r="D2600">
        <v>2002</v>
      </c>
      <c r="E2600">
        <f t="shared" si="40"/>
        <v>0</v>
      </c>
      <c r="F2600" t="str">
        <v>High</v>
      </c>
      <c r="G2600">
        <v>128</v>
      </c>
      <c r="H2600">
        <v>0</v>
      </c>
      <c r="I2600">
        <v>2.5299999999999998</v>
      </c>
      <c r="J2600">
        <v>0</v>
      </c>
      <c r="K2600">
        <v>0</v>
      </c>
      <c r="L2600">
        <v>19</v>
      </c>
      <c r="M2600">
        <v>53.6</v>
      </c>
      <c r="N2600">
        <v>0</v>
      </c>
      <c r="O2600">
        <v>97</v>
      </c>
      <c r="P2600">
        <v>9.1</v>
      </c>
      <c r="Q2600">
        <v>96</v>
      </c>
      <c r="R2600">
        <v>0.1</v>
      </c>
      <c r="S2600">
        <v>0</v>
      </c>
      <c r="T2600">
        <v>0</v>
      </c>
      <c r="U2600">
        <v>2.7</v>
      </c>
      <c r="V2600">
        <v>2.7</v>
      </c>
      <c r="W2600">
        <v>0</v>
      </c>
      <c r="X2600">
        <v>11.9</v>
      </c>
      <c r="Z2600" t="s">
        <v>23</v>
      </c>
    </row>
    <row r="2601" spans="1:26" x14ac:dyDescent="0.3">
      <c r="A2601" t="s">
        <v>194</v>
      </c>
      <c r="B2601">
        <v>73.099999999999994</v>
      </c>
      <c r="C2601" t="s">
        <v>23</v>
      </c>
      <c r="D2601">
        <v>2001</v>
      </c>
      <c r="E2601">
        <f t="shared" si="40"/>
        <v>0</v>
      </c>
      <c r="F2601" t="str">
        <v>High</v>
      </c>
      <c r="G2601">
        <v>126</v>
      </c>
      <c r="H2601">
        <v>0</v>
      </c>
      <c r="I2601">
        <v>3.27</v>
      </c>
      <c r="J2601">
        <v>0</v>
      </c>
      <c r="K2601">
        <v>0</v>
      </c>
      <c r="L2601">
        <v>27</v>
      </c>
      <c r="M2601">
        <v>53.2</v>
      </c>
      <c r="N2601">
        <v>0</v>
      </c>
      <c r="O2601">
        <v>91</v>
      </c>
      <c r="P2601">
        <v>8.18</v>
      </c>
      <c r="Q2601">
        <v>91</v>
      </c>
      <c r="R2601">
        <v>0.1</v>
      </c>
      <c r="S2601">
        <v>0</v>
      </c>
      <c r="T2601">
        <v>0</v>
      </c>
      <c r="U2601">
        <v>2.8</v>
      </c>
      <c r="V2601">
        <v>2.8</v>
      </c>
      <c r="W2601">
        <v>0</v>
      </c>
      <c r="X2601">
        <v>11.8</v>
      </c>
      <c r="Z2601" t="s">
        <v>23</v>
      </c>
    </row>
    <row r="2602" spans="1:26" x14ac:dyDescent="0.3">
      <c r="A2602" t="s">
        <v>194</v>
      </c>
      <c r="B2602">
        <v>72.599999999999994</v>
      </c>
      <c r="C2602" t="s">
        <v>23</v>
      </c>
      <c r="D2602">
        <v>2000</v>
      </c>
      <c r="E2602">
        <f t="shared" si="40"/>
        <v>0</v>
      </c>
      <c r="F2602" t="str">
        <v>High</v>
      </c>
      <c r="G2602">
        <v>125</v>
      </c>
      <c r="H2602">
        <v>0</v>
      </c>
      <c r="I2602">
        <v>2.86</v>
      </c>
      <c r="J2602">
        <v>0</v>
      </c>
      <c r="K2602">
        <v>0</v>
      </c>
      <c r="L2602">
        <v>36</v>
      </c>
      <c r="M2602">
        <v>52.7</v>
      </c>
      <c r="N2602">
        <v>0</v>
      </c>
      <c r="O2602">
        <v>96</v>
      </c>
      <c r="P2602">
        <v>8.52</v>
      </c>
      <c r="Q2602">
        <v>95</v>
      </c>
      <c r="R2602">
        <v>0.1</v>
      </c>
      <c r="S2602">
        <v>0</v>
      </c>
      <c r="T2602">
        <v>0</v>
      </c>
      <c r="U2602">
        <v>2.8</v>
      </c>
      <c r="V2602">
        <v>2.8</v>
      </c>
      <c r="W2602">
        <v>0</v>
      </c>
      <c r="X2602">
        <v>11.7</v>
      </c>
      <c r="Z2602" t="s">
        <v>23</v>
      </c>
    </row>
    <row r="2603" spans="1:26" x14ac:dyDescent="0.3">
      <c r="A2603" t="s">
        <v>195</v>
      </c>
      <c r="B2603">
        <v>68.3</v>
      </c>
      <c r="C2603" t="s">
        <v>23</v>
      </c>
      <c r="D2603">
        <v>2015</v>
      </c>
      <c r="E2603">
        <f t="shared" si="40"/>
        <v>0</v>
      </c>
      <c r="F2603" t="str">
        <v>low</v>
      </c>
      <c r="G2603">
        <v>152</v>
      </c>
      <c r="H2603">
        <v>2</v>
      </c>
      <c r="I2603">
        <v>0</v>
      </c>
      <c r="J2603">
        <v>0</v>
      </c>
      <c r="K2603">
        <v>76</v>
      </c>
      <c r="L2603">
        <v>43</v>
      </c>
      <c r="M2603">
        <v>17.399999999999999</v>
      </c>
      <c r="N2603">
        <v>2</v>
      </c>
      <c r="O2603">
        <v>75</v>
      </c>
      <c r="P2603">
        <v>0</v>
      </c>
      <c r="Q2603">
        <v>76</v>
      </c>
      <c r="R2603">
        <v>0.1</v>
      </c>
      <c r="S2603">
        <v>1161.76935</v>
      </c>
      <c r="T2603">
        <v>124977</v>
      </c>
      <c r="U2603">
        <v>1.9</v>
      </c>
      <c r="V2603">
        <v>11.1</v>
      </c>
      <c r="W2603">
        <v>0.60299999999999998</v>
      </c>
      <c r="X2603">
        <v>12.5</v>
      </c>
      <c r="Z2603" t="s">
        <v>23</v>
      </c>
    </row>
    <row r="2604" spans="1:26" x14ac:dyDescent="0.3">
      <c r="A2604" t="s">
        <v>195</v>
      </c>
      <c r="B2604">
        <v>68</v>
      </c>
      <c r="C2604" t="s">
        <v>23</v>
      </c>
      <c r="D2604">
        <v>2014</v>
      </c>
      <c r="E2604">
        <f t="shared" si="40"/>
        <v>0</v>
      </c>
      <c r="F2604" t="str">
        <v>low</v>
      </c>
      <c r="G2604">
        <v>155</v>
      </c>
      <c r="H2604">
        <v>2</v>
      </c>
      <c r="I2604">
        <v>0.01</v>
      </c>
      <c r="J2604">
        <v>28.145785029999999</v>
      </c>
      <c r="K2604">
        <v>77</v>
      </c>
      <c r="L2604">
        <v>47</v>
      </c>
      <c r="M2604">
        <v>17</v>
      </c>
      <c r="N2604">
        <v>2</v>
      </c>
      <c r="O2604">
        <v>76</v>
      </c>
      <c r="P2604">
        <v>1.48</v>
      </c>
      <c r="Q2604">
        <v>77</v>
      </c>
      <c r="R2604">
        <v>0.1</v>
      </c>
      <c r="S2604">
        <v>1153.5157799999999</v>
      </c>
      <c r="T2604">
        <v>1212814</v>
      </c>
      <c r="U2604">
        <v>1.9</v>
      </c>
      <c r="V2604">
        <v>11.1</v>
      </c>
      <c r="W2604">
        <v>0.61199999999999999</v>
      </c>
      <c r="X2604">
        <v>12.5</v>
      </c>
      <c r="Z2604" t="s">
        <v>23</v>
      </c>
    </row>
    <row r="2605" spans="1:26" x14ac:dyDescent="0.3">
      <c r="A2605" t="s">
        <v>195</v>
      </c>
      <c r="B2605">
        <v>67.7</v>
      </c>
      <c r="C2605" t="s">
        <v>23</v>
      </c>
      <c r="D2605">
        <v>2013</v>
      </c>
      <c r="E2605">
        <f t="shared" si="40"/>
        <v>0</v>
      </c>
      <c r="F2605" t="str">
        <v>low</v>
      </c>
      <c r="G2605">
        <v>158</v>
      </c>
      <c r="H2605">
        <v>2</v>
      </c>
      <c r="I2605">
        <v>0.01</v>
      </c>
      <c r="J2605">
        <v>3.3798748440000002</v>
      </c>
      <c r="K2605">
        <v>82</v>
      </c>
      <c r="L2605">
        <v>4</v>
      </c>
      <c r="M2605">
        <v>16.600000000000001</v>
      </c>
      <c r="N2605">
        <v>2</v>
      </c>
      <c r="O2605">
        <v>82</v>
      </c>
      <c r="P2605">
        <v>1.29</v>
      </c>
      <c r="Q2605">
        <v>82</v>
      </c>
      <c r="R2605">
        <v>0.1</v>
      </c>
      <c r="S2605">
        <v>117.765674</v>
      </c>
      <c r="T2605">
        <v>1184366</v>
      </c>
      <c r="U2605">
        <v>11.1</v>
      </c>
      <c r="V2605">
        <v>11.2</v>
      </c>
      <c r="W2605">
        <v>0.62</v>
      </c>
      <c r="X2605">
        <v>12.5</v>
      </c>
      <c r="Z2605" t="s">
        <v>23</v>
      </c>
    </row>
    <row r="2606" spans="1:26" x14ac:dyDescent="0.3">
      <c r="A2606" t="s">
        <v>195</v>
      </c>
      <c r="B2606">
        <v>67.400000000000006</v>
      </c>
      <c r="C2606" t="s">
        <v>23</v>
      </c>
      <c r="D2606">
        <v>2012</v>
      </c>
      <c r="E2606">
        <f t="shared" si="40"/>
        <v>0</v>
      </c>
      <c r="F2606" t="str">
        <v>low</v>
      </c>
      <c r="G2606">
        <v>159</v>
      </c>
      <c r="H2606">
        <v>2</v>
      </c>
      <c r="I2606">
        <v>0.01</v>
      </c>
      <c r="J2606">
        <v>30.179985479999999</v>
      </c>
      <c r="K2606">
        <v>83</v>
      </c>
      <c r="L2606">
        <v>16</v>
      </c>
      <c r="M2606">
        <v>16.2</v>
      </c>
      <c r="N2606">
        <v>2</v>
      </c>
      <c r="O2606">
        <v>83</v>
      </c>
      <c r="P2606">
        <v>1.1000000000000001</v>
      </c>
      <c r="Q2606">
        <v>83</v>
      </c>
      <c r="R2606">
        <v>0.1</v>
      </c>
      <c r="S2606">
        <v>1117.7772399999999</v>
      </c>
      <c r="T2606">
        <v>115676</v>
      </c>
      <c r="U2606">
        <v>11.2</v>
      </c>
      <c r="V2606">
        <v>11.3</v>
      </c>
      <c r="W2606">
        <v>0.61799999999999999</v>
      </c>
      <c r="X2606">
        <v>12.5</v>
      </c>
      <c r="Z2606" t="s">
        <v>23</v>
      </c>
    </row>
    <row r="2607" spans="1:26" x14ac:dyDescent="0.3">
      <c r="A2607" t="s">
        <v>195</v>
      </c>
      <c r="B2607">
        <v>67.2</v>
      </c>
      <c r="C2607" t="s">
        <v>23</v>
      </c>
      <c r="D2607">
        <v>2011</v>
      </c>
      <c r="E2607">
        <f t="shared" si="40"/>
        <v>0</v>
      </c>
      <c r="F2607" t="str">
        <v>low</v>
      </c>
      <c r="G2607">
        <v>161</v>
      </c>
      <c r="H2607">
        <v>2</v>
      </c>
      <c r="I2607">
        <v>0.5</v>
      </c>
      <c r="J2607">
        <v>2.7265706019999998</v>
      </c>
      <c r="K2607">
        <v>67</v>
      </c>
      <c r="L2607">
        <v>763</v>
      </c>
      <c r="M2607">
        <v>15.8</v>
      </c>
      <c r="N2607">
        <v>3</v>
      </c>
      <c r="O2607">
        <v>66</v>
      </c>
      <c r="P2607">
        <v>0.76</v>
      </c>
      <c r="Q2607">
        <v>67</v>
      </c>
      <c r="R2607">
        <v>0.1</v>
      </c>
      <c r="S2607">
        <v>114.56179</v>
      </c>
      <c r="T2607">
        <v>1131523</v>
      </c>
      <c r="U2607">
        <v>11.3</v>
      </c>
      <c r="V2607">
        <v>11.4</v>
      </c>
      <c r="W2607">
        <v>0.60699999999999998</v>
      </c>
      <c r="X2607">
        <v>12.5</v>
      </c>
      <c r="Z2607" t="s">
        <v>23</v>
      </c>
    </row>
    <row r="2608" spans="1:26" x14ac:dyDescent="0.3">
      <c r="A2608" t="s">
        <v>195</v>
      </c>
      <c r="B2608">
        <v>66.900000000000006</v>
      </c>
      <c r="C2608" t="s">
        <v>23</v>
      </c>
      <c r="D2608">
        <v>2010</v>
      </c>
      <c r="E2608">
        <f t="shared" si="40"/>
        <v>0</v>
      </c>
      <c r="F2608" t="str">
        <v>low</v>
      </c>
      <c r="G2608">
        <v>163</v>
      </c>
      <c r="H2608">
        <v>2</v>
      </c>
      <c r="I2608">
        <v>0.1</v>
      </c>
      <c r="J2608">
        <v>38.583766449999999</v>
      </c>
      <c r="K2608">
        <v>72</v>
      </c>
      <c r="L2608">
        <v>50</v>
      </c>
      <c r="M2608">
        <v>15.5</v>
      </c>
      <c r="N2608">
        <v>3</v>
      </c>
      <c r="O2608">
        <v>72</v>
      </c>
      <c r="P2608">
        <v>0.92</v>
      </c>
      <c r="Q2608">
        <v>72</v>
      </c>
      <c r="R2608">
        <v>0.1</v>
      </c>
      <c r="S2608">
        <v>849.86269719999996</v>
      </c>
      <c r="T2608">
        <v>119591</v>
      </c>
      <c r="U2608">
        <v>11.5</v>
      </c>
      <c r="V2608">
        <v>11.5</v>
      </c>
      <c r="W2608">
        <v>0.59899999999999998</v>
      </c>
      <c r="X2608">
        <v>12.4</v>
      </c>
      <c r="Z2608" t="s">
        <v>23</v>
      </c>
    </row>
    <row r="2609" spans="1:26" x14ac:dyDescent="0.3">
      <c r="A2609" t="s">
        <v>195</v>
      </c>
      <c r="B2609">
        <v>66.599999999999994</v>
      </c>
      <c r="C2609" t="s">
        <v>23</v>
      </c>
      <c r="D2609">
        <v>2009</v>
      </c>
      <c r="E2609">
        <f t="shared" si="40"/>
        <v>0</v>
      </c>
      <c r="F2609" t="str">
        <v>low</v>
      </c>
      <c r="G2609">
        <v>165</v>
      </c>
      <c r="H2609">
        <v>2</v>
      </c>
      <c r="I2609">
        <v>0.09</v>
      </c>
      <c r="J2609">
        <v>36.199486999999998</v>
      </c>
      <c r="K2609">
        <v>72</v>
      </c>
      <c r="L2609">
        <v>10</v>
      </c>
      <c r="M2609">
        <v>15.1</v>
      </c>
      <c r="N2609">
        <v>3</v>
      </c>
      <c r="O2609">
        <v>78</v>
      </c>
      <c r="P2609">
        <v>1.2</v>
      </c>
      <c r="Q2609">
        <v>72</v>
      </c>
      <c r="R2609">
        <v>0.1</v>
      </c>
      <c r="S2609">
        <v>757.31144359999996</v>
      </c>
      <c r="T2609">
        <v>19221</v>
      </c>
      <c r="U2609">
        <v>11.6</v>
      </c>
      <c r="V2609">
        <v>11.6</v>
      </c>
      <c r="W2609">
        <v>0.59899999999999998</v>
      </c>
      <c r="X2609">
        <v>12.1</v>
      </c>
      <c r="Z2609" t="s">
        <v>23</v>
      </c>
    </row>
    <row r="2610" spans="1:26" x14ac:dyDescent="0.3">
      <c r="A2610" t="s">
        <v>195</v>
      </c>
      <c r="B2610">
        <v>66.2</v>
      </c>
      <c r="C2610" t="s">
        <v>23</v>
      </c>
      <c r="D2610">
        <v>2008</v>
      </c>
      <c r="E2610">
        <f t="shared" si="40"/>
        <v>0</v>
      </c>
      <c r="F2610" t="str">
        <v>low</v>
      </c>
      <c r="G2610">
        <v>168</v>
      </c>
      <c r="H2610">
        <v>2</v>
      </c>
      <c r="I2610">
        <v>0.06</v>
      </c>
      <c r="J2610">
        <v>36.691989270000001</v>
      </c>
      <c r="K2610">
        <v>79</v>
      </c>
      <c r="L2610">
        <v>0</v>
      </c>
      <c r="M2610">
        <v>14.7</v>
      </c>
      <c r="N2610">
        <v>3</v>
      </c>
      <c r="O2610">
        <v>79</v>
      </c>
      <c r="P2610">
        <v>0.74</v>
      </c>
      <c r="Q2610">
        <v>79</v>
      </c>
      <c r="R2610">
        <v>0.1</v>
      </c>
      <c r="S2610">
        <v>643.71911</v>
      </c>
      <c r="T2610">
        <v>17811</v>
      </c>
      <c r="U2610">
        <v>11.7</v>
      </c>
      <c r="V2610">
        <v>11.7</v>
      </c>
      <c r="W2610">
        <v>0.56599999999999995</v>
      </c>
      <c r="X2610">
        <v>11.7</v>
      </c>
      <c r="Z2610" t="s">
        <v>23</v>
      </c>
    </row>
    <row r="2611" spans="1:26" x14ac:dyDescent="0.3">
      <c r="A2611" t="s">
        <v>195</v>
      </c>
      <c r="B2611">
        <v>65.8</v>
      </c>
      <c r="C2611" t="s">
        <v>23</v>
      </c>
      <c r="D2611">
        <v>2007</v>
      </c>
      <c r="E2611">
        <f t="shared" si="40"/>
        <v>0</v>
      </c>
      <c r="F2611" t="str">
        <v>low</v>
      </c>
      <c r="G2611">
        <v>173</v>
      </c>
      <c r="H2611">
        <v>2</v>
      </c>
      <c r="I2611">
        <v>0.05</v>
      </c>
      <c r="J2611">
        <v>11.757668969999999</v>
      </c>
      <c r="K2611">
        <v>0</v>
      </c>
      <c r="L2611">
        <v>0</v>
      </c>
      <c r="M2611">
        <v>14.2</v>
      </c>
      <c r="N2611">
        <v>3</v>
      </c>
      <c r="O2611">
        <v>7</v>
      </c>
      <c r="P2611">
        <v>0.37</v>
      </c>
      <c r="Q2611">
        <v>7</v>
      </c>
      <c r="R2611">
        <v>0.1</v>
      </c>
      <c r="S2611">
        <v>524.89593630000002</v>
      </c>
      <c r="T2611">
        <v>164973</v>
      </c>
      <c r="U2611">
        <v>11.8</v>
      </c>
      <c r="V2611">
        <v>11.8</v>
      </c>
      <c r="W2611">
        <v>0.54100000000000004</v>
      </c>
      <c r="X2611">
        <v>11.3</v>
      </c>
      <c r="Z2611" t="s">
        <v>23</v>
      </c>
    </row>
    <row r="2612" spans="1:26" x14ac:dyDescent="0.3">
      <c r="A2612" t="s">
        <v>195</v>
      </c>
      <c r="B2612">
        <v>64.900000000000006</v>
      </c>
      <c r="C2612" t="s">
        <v>23</v>
      </c>
      <c r="D2612">
        <v>2006</v>
      </c>
      <c r="E2612">
        <f t="shared" si="40"/>
        <v>0</v>
      </c>
      <c r="F2612" t="str">
        <v>low</v>
      </c>
      <c r="G2612">
        <v>186</v>
      </c>
      <c r="H2612">
        <v>2</v>
      </c>
      <c r="I2612">
        <v>0.04</v>
      </c>
      <c r="J2612">
        <v>28.12560496</v>
      </c>
      <c r="K2612">
        <v>0</v>
      </c>
      <c r="L2612">
        <v>90</v>
      </c>
      <c r="M2612">
        <v>13.9</v>
      </c>
      <c r="N2612">
        <v>3</v>
      </c>
      <c r="O2612">
        <v>62</v>
      </c>
      <c r="P2612">
        <v>0.65</v>
      </c>
      <c r="Q2612">
        <v>63</v>
      </c>
      <c r="R2612">
        <v>0.1</v>
      </c>
      <c r="S2612">
        <v>441.53226000000001</v>
      </c>
      <c r="T2612">
        <v>148621</v>
      </c>
      <c r="U2612">
        <v>11.9</v>
      </c>
      <c r="V2612">
        <v>11.9</v>
      </c>
      <c r="W2612">
        <v>0.51100000000000001</v>
      </c>
      <c r="X2612">
        <v>11</v>
      </c>
      <c r="Z2612" t="s">
        <v>23</v>
      </c>
    </row>
    <row r="2613" spans="1:26" x14ac:dyDescent="0.3">
      <c r="A2613" t="s">
        <v>195</v>
      </c>
      <c r="B2613">
        <v>63.7</v>
      </c>
      <c r="C2613" t="s">
        <v>23</v>
      </c>
      <c r="D2613">
        <v>2005</v>
      </c>
      <c r="E2613">
        <f t="shared" si="40"/>
        <v>0</v>
      </c>
      <c r="F2613" t="str">
        <v>low</v>
      </c>
      <c r="G2613">
        <v>26</v>
      </c>
      <c r="H2613">
        <v>3</v>
      </c>
      <c r="I2613">
        <v>0.36</v>
      </c>
      <c r="J2613">
        <v>7.1271446989999996</v>
      </c>
      <c r="K2613">
        <v>0</v>
      </c>
      <c r="L2613">
        <v>203</v>
      </c>
      <c r="M2613">
        <v>13.5</v>
      </c>
      <c r="N2613">
        <v>3</v>
      </c>
      <c r="O2613">
        <v>55</v>
      </c>
      <c r="P2613">
        <v>1.5</v>
      </c>
      <c r="Q2613">
        <v>55</v>
      </c>
      <c r="R2613">
        <v>0.1</v>
      </c>
      <c r="S2613">
        <v>478.33185900000001</v>
      </c>
      <c r="T2613">
        <v>126484</v>
      </c>
      <c r="U2613">
        <v>12</v>
      </c>
      <c r="V2613">
        <v>11.9</v>
      </c>
      <c r="W2613">
        <v>0.49199999999999999</v>
      </c>
      <c r="X2613">
        <v>10.6</v>
      </c>
      <c r="Z2613" t="s">
        <v>23</v>
      </c>
    </row>
    <row r="2614" spans="1:26" x14ac:dyDescent="0.3">
      <c r="A2614" t="s">
        <v>195</v>
      </c>
      <c r="B2614">
        <v>62.3</v>
      </c>
      <c r="C2614" t="s">
        <v>23</v>
      </c>
      <c r="D2614">
        <v>2004</v>
      </c>
      <c r="E2614">
        <f t="shared" si="40"/>
        <v>0</v>
      </c>
      <c r="F2614" t="str">
        <v>low</v>
      </c>
      <c r="G2614">
        <v>229</v>
      </c>
      <c r="H2614">
        <v>3</v>
      </c>
      <c r="I2614">
        <v>0.38</v>
      </c>
      <c r="J2614">
        <v>8.4157889350000001</v>
      </c>
      <c r="K2614">
        <v>0</v>
      </c>
      <c r="L2614">
        <v>41</v>
      </c>
      <c r="M2614">
        <v>13.2</v>
      </c>
      <c r="N2614">
        <v>3</v>
      </c>
      <c r="O2614">
        <v>57</v>
      </c>
      <c r="P2614">
        <v>1.31</v>
      </c>
      <c r="Q2614">
        <v>57</v>
      </c>
      <c r="R2614">
        <v>0.1</v>
      </c>
      <c r="S2614">
        <v>467.5438297</v>
      </c>
      <c r="T2614">
        <v>996698</v>
      </c>
      <c r="U2614">
        <v>12</v>
      </c>
      <c r="V2614">
        <v>12</v>
      </c>
      <c r="W2614">
        <v>0.48399999999999999</v>
      </c>
      <c r="X2614">
        <v>10.199999999999999</v>
      </c>
      <c r="Z2614" t="s">
        <v>23</v>
      </c>
    </row>
    <row r="2615" spans="1:26" x14ac:dyDescent="0.3">
      <c r="A2615" t="s">
        <v>195</v>
      </c>
      <c r="B2615">
        <v>61</v>
      </c>
      <c r="C2615" t="s">
        <v>23</v>
      </c>
      <c r="D2615">
        <v>2003</v>
      </c>
      <c r="E2615">
        <f t="shared" si="40"/>
        <v>0</v>
      </c>
      <c r="F2615" t="str">
        <v>low</v>
      </c>
      <c r="G2615">
        <v>25</v>
      </c>
      <c r="H2615">
        <v>3</v>
      </c>
      <c r="I2615">
        <v>0.44</v>
      </c>
      <c r="J2615">
        <v>46.391327699999998</v>
      </c>
      <c r="K2615">
        <v>0</v>
      </c>
      <c r="L2615">
        <v>94</v>
      </c>
      <c r="M2615">
        <v>12.9</v>
      </c>
      <c r="N2615">
        <v>4</v>
      </c>
      <c r="O2615">
        <v>55</v>
      </c>
      <c r="P2615">
        <v>2.48</v>
      </c>
      <c r="Q2615">
        <v>55</v>
      </c>
      <c r="R2615">
        <v>0.1</v>
      </c>
      <c r="S2615">
        <v>471.45658229999998</v>
      </c>
      <c r="T2615">
        <v>96852</v>
      </c>
      <c r="U2615">
        <v>12.1</v>
      </c>
      <c r="V2615">
        <v>12.1</v>
      </c>
      <c r="W2615">
        <v>0.48499999999999999</v>
      </c>
      <c r="X2615">
        <v>9.8000000000000007</v>
      </c>
      <c r="Z2615" t="s">
        <v>23</v>
      </c>
    </row>
    <row r="2616" spans="1:26" x14ac:dyDescent="0.3">
      <c r="A2616" t="s">
        <v>195</v>
      </c>
      <c r="B2616">
        <v>62</v>
      </c>
      <c r="C2616" t="s">
        <v>23</v>
      </c>
      <c r="D2616">
        <v>2002</v>
      </c>
      <c r="E2616">
        <f t="shared" si="40"/>
        <v>0</v>
      </c>
      <c r="F2616" t="str">
        <v>low</v>
      </c>
      <c r="G2616">
        <v>261</v>
      </c>
      <c r="H2616">
        <v>3</v>
      </c>
      <c r="I2616">
        <v>0.48</v>
      </c>
      <c r="J2616">
        <v>5.6491234239999999</v>
      </c>
      <c r="K2616">
        <v>0</v>
      </c>
      <c r="L2616">
        <v>0</v>
      </c>
      <c r="M2616">
        <v>12.6</v>
      </c>
      <c r="N2616">
        <v>4</v>
      </c>
      <c r="O2616">
        <v>38</v>
      </c>
      <c r="P2616">
        <v>3.89</v>
      </c>
      <c r="Q2616">
        <v>54</v>
      </c>
      <c r="R2616">
        <v>0.1</v>
      </c>
      <c r="S2616">
        <v>48.615519999999997</v>
      </c>
      <c r="T2616">
        <v>923825</v>
      </c>
      <c r="U2616">
        <v>12.1</v>
      </c>
      <c r="V2616">
        <v>12.1</v>
      </c>
      <c r="W2616">
        <v>0.47499999999999998</v>
      </c>
      <c r="X2616">
        <v>9.8000000000000007</v>
      </c>
      <c r="Z2616" t="s">
        <v>23</v>
      </c>
    </row>
    <row r="2617" spans="1:26" x14ac:dyDescent="0.3">
      <c r="A2617" t="s">
        <v>195</v>
      </c>
      <c r="B2617">
        <v>59.4</v>
      </c>
      <c r="C2617" t="s">
        <v>23</v>
      </c>
      <c r="D2617">
        <v>2001</v>
      </c>
      <c r="E2617">
        <f t="shared" si="40"/>
        <v>0</v>
      </c>
      <c r="F2617" t="str">
        <v>low</v>
      </c>
      <c r="G2617">
        <v>269</v>
      </c>
      <c r="H2617">
        <v>3</v>
      </c>
      <c r="I2617">
        <v>0.5</v>
      </c>
      <c r="J2617">
        <v>6.5565834780000003</v>
      </c>
      <c r="K2617">
        <v>0</v>
      </c>
      <c r="L2617">
        <v>0</v>
      </c>
      <c r="M2617">
        <v>12.3</v>
      </c>
      <c r="N2617">
        <v>4</v>
      </c>
      <c r="O2617">
        <v>0</v>
      </c>
      <c r="P2617">
        <v>3.75</v>
      </c>
      <c r="Q2617">
        <v>0</v>
      </c>
      <c r="R2617">
        <v>0.1</v>
      </c>
      <c r="S2617">
        <v>56.4249869</v>
      </c>
      <c r="T2617">
        <v>892531</v>
      </c>
      <c r="U2617">
        <v>12.1</v>
      </c>
      <c r="V2617">
        <v>12.2</v>
      </c>
      <c r="W2617">
        <v>0.47</v>
      </c>
      <c r="X2617">
        <v>9.8000000000000007</v>
      </c>
      <c r="Z2617" t="s">
        <v>23</v>
      </c>
    </row>
    <row r="2618" spans="1:26" x14ac:dyDescent="0.3">
      <c r="A2618" t="s">
        <v>195</v>
      </c>
      <c r="B2618">
        <v>58.7</v>
      </c>
      <c r="C2618" t="s">
        <v>23</v>
      </c>
      <c r="D2618">
        <v>2000</v>
      </c>
      <c r="E2618">
        <f t="shared" si="40"/>
        <v>0</v>
      </c>
      <c r="F2618" t="str">
        <v>low</v>
      </c>
      <c r="G2618">
        <v>276</v>
      </c>
      <c r="H2618">
        <v>3</v>
      </c>
      <c r="I2618">
        <v>0.5</v>
      </c>
      <c r="J2618">
        <v>49.069671550000002</v>
      </c>
      <c r="K2618">
        <v>0</v>
      </c>
      <c r="L2618">
        <v>0</v>
      </c>
      <c r="M2618">
        <v>11.9</v>
      </c>
      <c r="N2618">
        <v>4</v>
      </c>
      <c r="O2618">
        <v>0</v>
      </c>
      <c r="P2618">
        <v>3.26</v>
      </c>
      <c r="Q2618">
        <v>0</v>
      </c>
      <c r="R2618">
        <v>0.1</v>
      </c>
      <c r="S2618">
        <v>422.28633000000002</v>
      </c>
      <c r="T2618">
        <v>87167</v>
      </c>
      <c r="U2618">
        <v>12.2</v>
      </c>
      <c r="V2618">
        <v>12.2</v>
      </c>
      <c r="W2618">
        <v>0</v>
      </c>
      <c r="X2618">
        <v>0</v>
      </c>
      <c r="Z2618" t="s">
        <v>23</v>
      </c>
    </row>
    <row r="2619" spans="1:26" x14ac:dyDescent="0.3">
      <c r="A2619" t="s">
        <v>196</v>
      </c>
      <c r="B2619">
        <v>59.9</v>
      </c>
      <c r="C2619" t="s">
        <v>23</v>
      </c>
      <c r="D2619">
        <v>2015</v>
      </c>
      <c r="E2619">
        <f t="shared" si="40"/>
        <v>0</v>
      </c>
      <c r="F2619" t="str">
        <v>low</v>
      </c>
      <c r="G2619">
        <v>287</v>
      </c>
      <c r="H2619">
        <v>13</v>
      </c>
      <c r="I2619">
        <v>0</v>
      </c>
      <c r="J2619">
        <v>0</v>
      </c>
      <c r="K2619">
        <v>88</v>
      </c>
      <c r="L2619">
        <v>20</v>
      </c>
      <c r="M2619">
        <v>24.3</v>
      </c>
      <c r="N2619">
        <v>20</v>
      </c>
      <c r="O2619">
        <v>88</v>
      </c>
      <c r="P2619">
        <v>0</v>
      </c>
      <c r="Q2619">
        <v>88</v>
      </c>
      <c r="R2619">
        <v>1</v>
      </c>
      <c r="S2619">
        <v>551.13834599999996</v>
      </c>
      <c r="T2619">
        <v>741682</v>
      </c>
      <c r="U2619">
        <v>6.5</v>
      </c>
      <c r="V2619">
        <v>6.2</v>
      </c>
      <c r="W2619">
        <v>0.48399999999999999</v>
      </c>
      <c r="X2619">
        <v>12</v>
      </c>
      <c r="Z2619" t="s">
        <v>23</v>
      </c>
    </row>
    <row r="2620" spans="1:26" x14ac:dyDescent="0.3">
      <c r="A2620" t="s">
        <v>196</v>
      </c>
      <c r="B2620">
        <v>59.7</v>
      </c>
      <c r="C2620" t="s">
        <v>23</v>
      </c>
      <c r="D2620">
        <v>2014</v>
      </c>
      <c r="E2620">
        <f t="shared" si="40"/>
        <v>0</v>
      </c>
      <c r="F2620" t="str">
        <v>low</v>
      </c>
      <c r="G2620">
        <v>285</v>
      </c>
      <c r="H2620">
        <v>13</v>
      </c>
      <c r="I2620">
        <v>0.01</v>
      </c>
      <c r="J2620">
        <v>4.8773501389999998</v>
      </c>
      <c r="K2620">
        <v>87</v>
      </c>
      <c r="L2620">
        <v>577</v>
      </c>
      <c r="M2620">
        <v>23.7</v>
      </c>
      <c r="N2620">
        <v>20</v>
      </c>
      <c r="O2620">
        <v>85</v>
      </c>
      <c r="P2620">
        <v>5.25</v>
      </c>
      <c r="Q2620">
        <v>87</v>
      </c>
      <c r="R2620">
        <v>1</v>
      </c>
      <c r="S2620">
        <v>62.131848900000001</v>
      </c>
      <c r="T2620">
        <v>7228915</v>
      </c>
      <c r="U2620">
        <v>6.6</v>
      </c>
      <c r="V2620">
        <v>6.4</v>
      </c>
      <c r="W2620">
        <v>0.47499999999999998</v>
      </c>
      <c r="X2620">
        <v>12</v>
      </c>
      <c r="Z2620" t="s">
        <v>23</v>
      </c>
    </row>
    <row r="2621" spans="1:26" x14ac:dyDescent="0.3">
      <c r="A2621" t="s">
        <v>196</v>
      </c>
      <c r="B2621">
        <v>59.4</v>
      </c>
      <c r="C2621" t="s">
        <v>23</v>
      </c>
      <c r="D2621">
        <v>2013</v>
      </c>
      <c r="E2621">
        <f t="shared" si="40"/>
        <v>0</v>
      </c>
      <c r="F2621" t="str">
        <v>low</v>
      </c>
      <c r="G2621">
        <v>287</v>
      </c>
      <c r="H2621">
        <v>14</v>
      </c>
      <c r="I2621">
        <v>0.01</v>
      </c>
      <c r="J2621">
        <v>48.730470889999999</v>
      </c>
      <c r="K2621">
        <v>84</v>
      </c>
      <c r="L2621">
        <v>564</v>
      </c>
      <c r="M2621">
        <v>23.1</v>
      </c>
      <c r="N2621">
        <v>20</v>
      </c>
      <c r="O2621">
        <v>84</v>
      </c>
      <c r="P2621">
        <v>5.12</v>
      </c>
      <c r="Q2621">
        <v>84</v>
      </c>
      <c r="R2621">
        <v>1.5</v>
      </c>
      <c r="S2621">
        <v>579.43484999999998</v>
      </c>
      <c r="T2621">
        <v>742948</v>
      </c>
      <c r="U2621">
        <v>6.8</v>
      </c>
      <c r="V2621">
        <v>6.6</v>
      </c>
      <c r="W2621">
        <v>0.47</v>
      </c>
      <c r="X2621">
        <v>12</v>
      </c>
      <c r="Z2621" t="s">
        <v>23</v>
      </c>
    </row>
    <row r="2622" spans="1:26" x14ac:dyDescent="0.3">
      <c r="A2622" t="s">
        <v>196</v>
      </c>
      <c r="B2622">
        <v>58.9</v>
      </c>
      <c r="C2622" t="s">
        <v>23</v>
      </c>
      <c r="D2622">
        <v>2012</v>
      </c>
      <c r="E2622">
        <f t="shared" si="40"/>
        <v>0</v>
      </c>
      <c r="F2622" t="str">
        <v>low</v>
      </c>
      <c r="G2622">
        <v>294</v>
      </c>
      <c r="H2622">
        <v>14</v>
      </c>
      <c r="I2622">
        <v>0.01</v>
      </c>
      <c r="J2622">
        <v>41.600279540000002</v>
      </c>
      <c r="K2622">
        <v>84</v>
      </c>
      <c r="L2622">
        <v>238</v>
      </c>
      <c r="M2622">
        <v>22.6</v>
      </c>
      <c r="N2622">
        <v>21</v>
      </c>
      <c r="O2622">
        <v>84</v>
      </c>
      <c r="P2622">
        <v>5.1100000000000003</v>
      </c>
      <c r="Q2622">
        <v>84</v>
      </c>
      <c r="R2622">
        <v>1.7</v>
      </c>
      <c r="S2622">
        <v>563.68942470000002</v>
      </c>
      <c r="T2622">
        <v>6859482</v>
      </c>
      <c r="U2622">
        <v>7</v>
      </c>
      <c r="V2622">
        <v>6.8</v>
      </c>
      <c r="W2622">
        <v>0.46400000000000002</v>
      </c>
      <c r="X2622">
        <v>12</v>
      </c>
      <c r="Z2622" t="s">
        <v>23</v>
      </c>
    </row>
    <row r="2623" spans="1:26" x14ac:dyDescent="0.3">
      <c r="A2623" t="s">
        <v>196</v>
      </c>
      <c r="B2623">
        <v>58.3</v>
      </c>
      <c r="C2623" t="s">
        <v>23</v>
      </c>
      <c r="D2623">
        <v>2011</v>
      </c>
      <c r="E2623">
        <f t="shared" si="40"/>
        <v>0</v>
      </c>
      <c r="F2623" t="str">
        <v>low</v>
      </c>
      <c r="G2623">
        <v>34</v>
      </c>
      <c r="H2623">
        <v>14</v>
      </c>
      <c r="I2623">
        <v>1.44</v>
      </c>
      <c r="J2623">
        <v>39.082585459999997</v>
      </c>
      <c r="K2623">
        <v>85</v>
      </c>
      <c r="L2623">
        <v>187</v>
      </c>
      <c r="M2623">
        <v>22</v>
      </c>
      <c r="N2623">
        <v>21</v>
      </c>
      <c r="O2623">
        <v>85</v>
      </c>
      <c r="P2623">
        <v>5.21</v>
      </c>
      <c r="Q2623">
        <v>85</v>
      </c>
      <c r="R2623">
        <v>2.6</v>
      </c>
      <c r="S2623">
        <v>562.33935919999999</v>
      </c>
      <c r="T2623">
        <v>6679282</v>
      </c>
      <c r="U2623">
        <v>7.1</v>
      </c>
      <c r="V2623">
        <v>7</v>
      </c>
      <c r="W2623">
        <v>0.45700000000000002</v>
      </c>
      <c r="X2623">
        <v>11.5</v>
      </c>
      <c r="Z2623" t="s">
        <v>23</v>
      </c>
    </row>
    <row r="2624" spans="1:26" x14ac:dyDescent="0.3">
      <c r="A2624" t="s">
        <v>196</v>
      </c>
      <c r="B2624">
        <v>57.4</v>
      </c>
      <c r="C2624" t="s">
        <v>23</v>
      </c>
      <c r="D2624">
        <v>2010</v>
      </c>
      <c r="E2624">
        <f t="shared" si="40"/>
        <v>0</v>
      </c>
      <c r="F2624" t="str">
        <v>low</v>
      </c>
      <c r="G2624">
        <v>323</v>
      </c>
      <c r="H2624">
        <v>14</v>
      </c>
      <c r="I2624">
        <v>1.21</v>
      </c>
      <c r="J2624">
        <v>41.96145465</v>
      </c>
      <c r="K2624">
        <v>83</v>
      </c>
      <c r="L2624">
        <v>120</v>
      </c>
      <c r="M2624">
        <v>21.4</v>
      </c>
      <c r="N2624">
        <v>21</v>
      </c>
      <c r="O2624">
        <v>83</v>
      </c>
      <c r="P2624">
        <v>5.37</v>
      </c>
      <c r="Q2624">
        <v>83</v>
      </c>
      <c r="R2624">
        <v>3.8</v>
      </c>
      <c r="S2624">
        <v>487.92389129999998</v>
      </c>
      <c r="T2624">
        <v>652952</v>
      </c>
      <c r="U2624">
        <v>7.3</v>
      </c>
      <c r="V2624">
        <v>7.2</v>
      </c>
      <c r="W2624">
        <v>0.44900000000000001</v>
      </c>
      <c r="X2624">
        <v>11</v>
      </c>
      <c r="Z2624" t="s">
        <v>23</v>
      </c>
    </row>
    <row r="2625" spans="1:26" x14ac:dyDescent="0.3">
      <c r="A2625" t="s">
        <v>196</v>
      </c>
      <c r="B2625">
        <v>56.7</v>
      </c>
      <c r="C2625" t="s">
        <v>23</v>
      </c>
      <c r="D2625">
        <v>2009</v>
      </c>
      <c r="E2625">
        <f t="shared" si="40"/>
        <v>0</v>
      </c>
      <c r="F2625" t="str">
        <v>low</v>
      </c>
      <c r="G2625">
        <v>336</v>
      </c>
      <c r="H2625">
        <v>14</v>
      </c>
      <c r="I2625">
        <v>1.24</v>
      </c>
      <c r="J2625">
        <v>77.095512240000005</v>
      </c>
      <c r="K2625">
        <v>78</v>
      </c>
      <c r="L2625">
        <v>425</v>
      </c>
      <c r="M2625">
        <v>2.9</v>
      </c>
      <c r="N2625">
        <v>22</v>
      </c>
      <c r="O2625">
        <v>78</v>
      </c>
      <c r="P2625">
        <v>6.64</v>
      </c>
      <c r="Q2625">
        <v>78</v>
      </c>
      <c r="R2625">
        <v>4.3</v>
      </c>
      <c r="S2625">
        <v>499.64687129999999</v>
      </c>
      <c r="T2625">
        <v>633472</v>
      </c>
      <c r="U2625">
        <v>7.5</v>
      </c>
      <c r="V2625">
        <v>7.4</v>
      </c>
      <c r="W2625">
        <v>0.442</v>
      </c>
      <c r="X2625">
        <v>10.6</v>
      </c>
      <c r="Z2625" t="s">
        <v>23</v>
      </c>
    </row>
    <row r="2626" spans="1:26" x14ac:dyDescent="0.3">
      <c r="A2626" t="s">
        <v>196</v>
      </c>
      <c r="B2626">
        <v>56.2</v>
      </c>
      <c r="C2626" t="s">
        <v>23</v>
      </c>
      <c r="D2626">
        <v>2008</v>
      </c>
      <c r="E2626">
        <f t="shared" ref="E2626:E2689" si="41">IF(Z2626="Developing",0,1)</f>
        <v>0</v>
      </c>
      <c r="F2626" t="str">
        <v>low</v>
      </c>
      <c r="G2626">
        <v>344</v>
      </c>
      <c r="H2626">
        <v>14</v>
      </c>
      <c r="I2626">
        <v>1.33</v>
      </c>
      <c r="J2626">
        <v>69.359247580000002</v>
      </c>
      <c r="K2626">
        <v>24</v>
      </c>
      <c r="L2626">
        <v>187</v>
      </c>
      <c r="M2626">
        <v>2.4</v>
      </c>
      <c r="N2626">
        <v>22</v>
      </c>
      <c r="O2626">
        <v>8</v>
      </c>
      <c r="P2626">
        <v>5.73</v>
      </c>
      <c r="Q2626">
        <v>81</v>
      </c>
      <c r="R2626">
        <v>4.8</v>
      </c>
      <c r="S2626">
        <v>513.39191400000004</v>
      </c>
      <c r="T2626">
        <v>6161796</v>
      </c>
      <c r="U2626">
        <v>7.7</v>
      </c>
      <c r="V2626">
        <v>7.6</v>
      </c>
      <c r="W2626">
        <v>0.441</v>
      </c>
      <c r="X2626">
        <v>10.1</v>
      </c>
      <c r="Z2626" t="s">
        <v>23</v>
      </c>
    </row>
    <row r="2627" spans="1:26" x14ac:dyDescent="0.3">
      <c r="A2627" t="s">
        <v>196</v>
      </c>
      <c r="B2627">
        <v>55.9</v>
      </c>
      <c r="C2627" t="s">
        <v>23</v>
      </c>
      <c r="D2627">
        <v>2007</v>
      </c>
      <c r="E2627">
        <f t="shared" si="41"/>
        <v>0</v>
      </c>
      <c r="F2627" t="str">
        <v>low</v>
      </c>
      <c r="G2627">
        <v>344</v>
      </c>
      <c r="H2627">
        <v>14</v>
      </c>
      <c r="I2627">
        <v>1.37</v>
      </c>
      <c r="J2627">
        <v>0.67568293899999998</v>
      </c>
      <c r="K2627">
        <v>0</v>
      </c>
      <c r="L2627">
        <v>8</v>
      </c>
      <c r="M2627">
        <v>19.8</v>
      </c>
      <c r="N2627">
        <v>22</v>
      </c>
      <c r="O2627">
        <v>72</v>
      </c>
      <c r="P2627">
        <v>5.55</v>
      </c>
      <c r="Q2627">
        <v>82</v>
      </c>
      <c r="R2627">
        <v>5.0999999999999996</v>
      </c>
      <c r="S2627">
        <v>42.764743000000003</v>
      </c>
      <c r="T2627">
        <v>5997385</v>
      </c>
      <c r="U2627">
        <v>7.9</v>
      </c>
      <c r="V2627">
        <v>7.8</v>
      </c>
      <c r="W2627">
        <v>0.443</v>
      </c>
      <c r="X2627">
        <v>10.6</v>
      </c>
      <c r="Z2627" t="s">
        <v>23</v>
      </c>
    </row>
    <row r="2628" spans="1:26" x14ac:dyDescent="0.3">
      <c r="A2628" t="s">
        <v>196</v>
      </c>
      <c r="B2628">
        <v>55.7</v>
      </c>
      <c r="C2628" t="s">
        <v>23</v>
      </c>
      <c r="D2628">
        <v>2006</v>
      </c>
      <c r="E2628">
        <f t="shared" si="41"/>
        <v>0</v>
      </c>
      <c r="F2628" t="str">
        <v>low</v>
      </c>
      <c r="G2628">
        <v>345</v>
      </c>
      <c r="H2628">
        <v>15</v>
      </c>
      <c r="I2628">
        <v>1.37</v>
      </c>
      <c r="J2628">
        <v>6.2260487849999997</v>
      </c>
      <c r="K2628">
        <v>0</v>
      </c>
      <c r="L2628">
        <v>26</v>
      </c>
      <c r="M2628">
        <v>19.3</v>
      </c>
      <c r="N2628">
        <v>22</v>
      </c>
      <c r="O2628">
        <v>85</v>
      </c>
      <c r="P2628">
        <v>5.56</v>
      </c>
      <c r="Q2628">
        <v>84</v>
      </c>
      <c r="R2628">
        <v>5</v>
      </c>
      <c r="S2628">
        <v>377.33629000000002</v>
      </c>
      <c r="T2628">
        <v>5837792</v>
      </c>
      <c r="U2628">
        <v>8.1</v>
      </c>
      <c r="V2628">
        <v>8</v>
      </c>
      <c r="W2628">
        <v>0.436</v>
      </c>
      <c r="X2628">
        <v>10.199999999999999</v>
      </c>
      <c r="Z2628" t="s">
        <v>23</v>
      </c>
    </row>
    <row r="2629" spans="1:26" x14ac:dyDescent="0.3">
      <c r="A2629" t="s">
        <v>196</v>
      </c>
      <c r="B2629">
        <v>55</v>
      </c>
      <c r="C2629" t="s">
        <v>23</v>
      </c>
      <c r="D2629">
        <v>2005</v>
      </c>
      <c r="E2629">
        <f t="shared" si="41"/>
        <v>0</v>
      </c>
      <c r="F2629" t="str">
        <v>low</v>
      </c>
      <c r="G2629">
        <v>357</v>
      </c>
      <c r="H2629">
        <v>15</v>
      </c>
      <c r="I2629">
        <v>1.1399999999999999</v>
      </c>
      <c r="J2629">
        <v>36.621742879999999</v>
      </c>
      <c r="K2629">
        <v>0</v>
      </c>
      <c r="L2629">
        <v>38</v>
      </c>
      <c r="M2629">
        <v>18.899999999999999</v>
      </c>
      <c r="N2629">
        <v>22</v>
      </c>
      <c r="O2629">
        <v>8</v>
      </c>
      <c r="P2629">
        <v>5.17</v>
      </c>
      <c r="Q2629">
        <v>82</v>
      </c>
      <c r="R2629">
        <v>5</v>
      </c>
      <c r="S2629">
        <v>372.17218370000001</v>
      </c>
      <c r="T2629">
        <v>5683268</v>
      </c>
      <c r="U2629">
        <v>8.4</v>
      </c>
      <c r="V2629">
        <v>8.3000000000000007</v>
      </c>
      <c r="W2629">
        <v>0.435</v>
      </c>
      <c r="X2629">
        <v>10.1</v>
      </c>
      <c r="Z2629" t="s">
        <v>23</v>
      </c>
    </row>
    <row r="2630" spans="1:26" x14ac:dyDescent="0.3">
      <c r="A2630" t="s">
        <v>196</v>
      </c>
      <c r="B2630">
        <v>54.9</v>
      </c>
      <c r="C2630" t="s">
        <v>23</v>
      </c>
      <c r="D2630">
        <v>2004</v>
      </c>
      <c r="E2630">
        <f t="shared" si="41"/>
        <v>0</v>
      </c>
      <c r="F2630" t="str">
        <v>low</v>
      </c>
      <c r="G2630">
        <v>355</v>
      </c>
      <c r="H2630">
        <v>15</v>
      </c>
      <c r="I2630">
        <v>1.01</v>
      </c>
      <c r="J2630">
        <v>3.989928468</v>
      </c>
      <c r="K2630">
        <v>0</v>
      </c>
      <c r="L2630">
        <v>61</v>
      </c>
      <c r="M2630">
        <v>18.399999999999999</v>
      </c>
      <c r="N2630">
        <v>22</v>
      </c>
      <c r="O2630">
        <v>71</v>
      </c>
      <c r="P2630">
        <v>5.6</v>
      </c>
      <c r="Q2630">
        <v>71</v>
      </c>
      <c r="R2630">
        <v>5.0999999999999996</v>
      </c>
      <c r="S2630">
        <v>349.99372529999999</v>
      </c>
      <c r="T2630">
        <v>5534598</v>
      </c>
      <c r="U2630">
        <v>8.6</v>
      </c>
      <c r="V2630">
        <v>8.5</v>
      </c>
      <c r="W2630">
        <v>0.432</v>
      </c>
      <c r="X2630">
        <v>10</v>
      </c>
      <c r="Z2630" t="s">
        <v>23</v>
      </c>
    </row>
    <row r="2631" spans="1:26" x14ac:dyDescent="0.3">
      <c r="A2631" t="s">
        <v>196</v>
      </c>
      <c r="B2631">
        <v>54.7</v>
      </c>
      <c r="C2631" t="s">
        <v>23</v>
      </c>
      <c r="D2631">
        <v>2003</v>
      </c>
      <c r="E2631">
        <f t="shared" si="41"/>
        <v>0</v>
      </c>
      <c r="F2631" t="str">
        <v>low</v>
      </c>
      <c r="G2631">
        <v>355</v>
      </c>
      <c r="H2631">
        <v>15</v>
      </c>
      <c r="I2631">
        <v>1.02</v>
      </c>
      <c r="J2631">
        <v>2.9959598230000002</v>
      </c>
      <c r="K2631">
        <v>0</v>
      </c>
      <c r="L2631">
        <v>295</v>
      </c>
      <c r="M2631">
        <v>17.899999999999999</v>
      </c>
      <c r="N2631">
        <v>22</v>
      </c>
      <c r="O2631">
        <v>72</v>
      </c>
      <c r="P2631">
        <v>5</v>
      </c>
      <c r="Q2631">
        <v>72</v>
      </c>
      <c r="R2631">
        <v>5.2</v>
      </c>
      <c r="S2631">
        <v>31.437144</v>
      </c>
      <c r="T2631">
        <v>539141</v>
      </c>
      <c r="U2631">
        <v>8.8000000000000007</v>
      </c>
      <c r="V2631">
        <v>8.6999999999999993</v>
      </c>
      <c r="W2631">
        <v>0.42799999999999999</v>
      </c>
      <c r="X2631">
        <v>9.9</v>
      </c>
      <c r="Z2631" t="s">
        <v>23</v>
      </c>
    </row>
    <row r="2632" spans="1:26" x14ac:dyDescent="0.3">
      <c r="A2632" t="s">
        <v>196</v>
      </c>
      <c r="B2632">
        <v>54.7</v>
      </c>
      <c r="C2632" t="s">
        <v>23</v>
      </c>
      <c r="D2632">
        <v>2002</v>
      </c>
      <c r="E2632">
        <f t="shared" si="41"/>
        <v>0</v>
      </c>
      <c r="F2632" t="str">
        <v>low</v>
      </c>
      <c r="G2632">
        <v>351</v>
      </c>
      <c r="H2632">
        <v>15</v>
      </c>
      <c r="I2632">
        <v>1</v>
      </c>
      <c r="J2632">
        <v>1.995182912</v>
      </c>
      <c r="K2632">
        <v>0</v>
      </c>
      <c r="L2632">
        <v>363</v>
      </c>
      <c r="M2632">
        <v>17.5</v>
      </c>
      <c r="N2632">
        <v>22</v>
      </c>
      <c r="O2632">
        <v>58</v>
      </c>
      <c r="P2632">
        <v>4.7</v>
      </c>
      <c r="Q2632">
        <v>59</v>
      </c>
      <c r="R2632">
        <v>5.3</v>
      </c>
      <c r="S2632">
        <v>28.832122999999999</v>
      </c>
      <c r="T2632">
        <v>5251472</v>
      </c>
      <c r="U2632">
        <v>9</v>
      </c>
      <c r="V2632">
        <v>8.9</v>
      </c>
      <c r="W2632">
        <v>0.42799999999999999</v>
      </c>
      <c r="X2632">
        <v>9.6999999999999993</v>
      </c>
      <c r="Z2632" t="s">
        <v>23</v>
      </c>
    </row>
    <row r="2633" spans="1:26" x14ac:dyDescent="0.3">
      <c r="A2633" t="s">
        <v>196</v>
      </c>
      <c r="B2633">
        <v>54.6</v>
      </c>
      <c r="C2633" t="s">
        <v>23</v>
      </c>
      <c r="D2633">
        <v>2001</v>
      </c>
      <c r="E2633">
        <f t="shared" si="41"/>
        <v>0</v>
      </c>
      <c r="F2633" t="str">
        <v>low</v>
      </c>
      <c r="G2633">
        <v>345</v>
      </c>
      <c r="H2633">
        <v>14</v>
      </c>
      <c r="I2633">
        <v>0.95</v>
      </c>
      <c r="J2633">
        <v>2.0485748739999998</v>
      </c>
      <c r="K2633">
        <v>0</v>
      </c>
      <c r="L2633">
        <v>1833</v>
      </c>
      <c r="M2633">
        <v>17.100000000000001</v>
      </c>
      <c r="N2633">
        <v>22</v>
      </c>
      <c r="O2633">
        <v>51</v>
      </c>
      <c r="P2633">
        <v>4.29</v>
      </c>
      <c r="Q2633">
        <v>5</v>
      </c>
      <c r="R2633">
        <v>5.3</v>
      </c>
      <c r="S2633">
        <v>26.6394652</v>
      </c>
      <c r="T2633">
        <v>511177</v>
      </c>
      <c r="U2633">
        <v>9.1999999999999993</v>
      </c>
      <c r="V2633">
        <v>9.1</v>
      </c>
      <c r="W2633">
        <v>0.42599999999999999</v>
      </c>
      <c r="X2633">
        <v>9.4</v>
      </c>
      <c r="Z2633" t="s">
        <v>23</v>
      </c>
    </row>
    <row r="2634" spans="1:26" x14ac:dyDescent="0.3">
      <c r="A2634" t="s">
        <v>196</v>
      </c>
      <c r="B2634">
        <v>54.6</v>
      </c>
      <c r="C2634" t="s">
        <v>23</v>
      </c>
      <c r="D2634">
        <v>2000</v>
      </c>
      <c r="E2634">
        <f t="shared" si="41"/>
        <v>0</v>
      </c>
      <c r="F2634" t="str">
        <v>low</v>
      </c>
      <c r="G2634">
        <v>339</v>
      </c>
      <c r="H2634">
        <v>14</v>
      </c>
      <c r="I2634">
        <v>1.1000000000000001</v>
      </c>
      <c r="J2634">
        <v>2.0296442699999999</v>
      </c>
      <c r="K2634">
        <v>0</v>
      </c>
      <c r="L2634">
        <v>3578</v>
      </c>
      <c r="M2634">
        <v>16.600000000000001</v>
      </c>
      <c r="N2634">
        <v>22</v>
      </c>
      <c r="O2634">
        <v>63</v>
      </c>
      <c r="P2634">
        <v>4.3499999999999996</v>
      </c>
      <c r="Q2634">
        <v>64</v>
      </c>
      <c r="R2634">
        <v>5.0999999999999996</v>
      </c>
      <c r="S2634">
        <v>26.393293499999999</v>
      </c>
      <c r="T2634">
        <v>497367</v>
      </c>
      <c r="U2634">
        <v>9.4</v>
      </c>
      <c r="V2634">
        <v>9.3000000000000007</v>
      </c>
      <c r="W2634">
        <v>0.42499999999999999</v>
      </c>
      <c r="X2634">
        <v>9.3000000000000007</v>
      </c>
      <c r="Z2634" t="s">
        <v>23</v>
      </c>
    </row>
    <row r="2635" spans="1:26" x14ac:dyDescent="0.3">
      <c r="A2635" t="s">
        <v>197</v>
      </c>
      <c r="B2635">
        <v>73.5</v>
      </c>
      <c r="C2635" t="s">
        <v>23</v>
      </c>
      <c r="D2635">
        <v>2015</v>
      </c>
      <c r="E2635">
        <f t="shared" si="41"/>
        <v>0</v>
      </c>
      <c r="F2635" t="str">
        <v>High</v>
      </c>
      <c r="G2635">
        <v>133</v>
      </c>
      <c r="H2635">
        <v>0</v>
      </c>
      <c r="I2635">
        <v>0</v>
      </c>
      <c r="J2635">
        <v>0</v>
      </c>
      <c r="K2635">
        <v>78</v>
      </c>
      <c r="L2635">
        <v>0</v>
      </c>
      <c r="M2635">
        <v>75.2</v>
      </c>
      <c r="N2635">
        <v>0</v>
      </c>
      <c r="O2635">
        <v>8</v>
      </c>
      <c r="P2635">
        <v>0</v>
      </c>
      <c r="Q2635">
        <v>78</v>
      </c>
      <c r="R2635">
        <v>0.1</v>
      </c>
      <c r="S2635">
        <v>493.77538700000002</v>
      </c>
      <c r="T2635">
        <v>16364</v>
      </c>
      <c r="U2635">
        <v>0.1</v>
      </c>
      <c r="V2635">
        <v>0.1</v>
      </c>
      <c r="W2635">
        <v>0.71799999999999997</v>
      </c>
      <c r="X2635">
        <v>14.3</v>
      </c>
      <c r="Z2635" t="s">
        <v>23</v>
      </c>
    </row>
    <row r="2636" spans="1:26" x14ac:dyDescent="0.3">
      <c r="A2636" t="s">
        <v>197</v>
      </c>
      <c r="B2636">
        <v>73.3</v>
      </c>
      <c r="C2636" t="s">
        <v>23</v>
      </c>
      <c r="D2636">
        <v>2014</v>
      </c>
      <c r="E2636">
        <f t="shared" si="41"/>
        <v>0</v>
      </c>
      <c r="F2636" t="str">
        <v>High</v>
      </c>
      <c r="G2636">
        <v>135</v>
      </c>
      <c r="H2636">
        <v>0</v>
      </c>
      <c r="I2636">
        <v>0.01</v>
      </c>
      <c r="J2636">
        <v>565.96721730000002</v>
      </c>
      <c r="K2636">
        <v>8</v>
      </c>
      <c r="L2636">
        <v>0</v>
      </c>
      <c r="M2636">
        <v>74.8</v>
      </c>
      <c r="N2636">
        <v>0</v>
      </c>
      <c r="O2636">
        <v>82</v>
      </c>
      <c r="P2636">
        <v>5.18</v>
      </c>
      <c r="Q2636">
        <v>8</v>
      </c>
      <c r="R2636">
        <v>0.1</v>
      </c>
      <c r="S2636">
        <v>4192.3497580000003</v>
      </c>
      <c r="T2636">
        <v>15782</v>
      </c>
      <c r="U2636">
        <v>0.1</v>
      </c>
      <c r="V2636">
        <v>0.1</v>
      </c>
      <c r="W2636">
        <v>0.71599999999999997</v>
      </c>
      <c r="X2636">
        <v>14.3</v>
      </c>
      <c r="Z2636" t="s">
        <v>23</v>
      </c>
    </row>
    <row r="2637" spans="1:26" x14ac:dyDescent="0.3">
      <c r="A2637" t="s">
        <v>197</v>
      </c>
      <c r="B2637">
        <v>73.2</v>
      </c>
      <c r="C2637" t="s">
        <v>23</v>
      </c>
      <c r="D2637">
        <v>2013</v>
      </c>
      <c r="E2637">
        <f t="shared" si="41"/>
        <v>0</v>
      </c>
      <c r="F2637" t="str">
        <v>High</v>
      </c>
      <c r="G2637">
        <v>137</v>
      </c>
      <c r="H2637">
        <v>0</v>
      </c>
      <c r="I2637">
        <v>0.01</v>
      </c>
      <c r="J2637">
        <v>584.94498859999999</v>
      </c>
      <c r="K2637">
        <v>82</v>
      </c>
      <c r="L2637">
        <v>0</v>
      </c>
      <c r="M2637">
        <v>74.3</v>
      </c>
      <c r="N2637">
        <v>0</v>
      </c>
      <c r="O2637">
        <v>84</v>
      </c>
      <c r="P2637">
        <v>4.9800000000000004</v>
      </c>
      <c r="Q2637">
        <v>82</v>
      </c>
      <c r="R2637">
        <v>0.1</v>
      </c>
      <c r="S2637">
        <v>4266.5571739999996</v>
      </c>
      <c r="T2637">
        <v>15328</v>
      </c>
      <c r="U2637">
        <v>0.1</v>
      </c>
      <c r="V2637">
        <v>0.1</v>
      </c>
      <c r="W2637">
        <v>0.71799999999999997</v>
      </c>
      <c r="X2637">
        <v>14.3</v>
      </c>
      <c r="Z2637" t="s">
        <v>23</v>
      </c>
    </row>
    <row r="2638" spans="1:26" x14ac:dyDescent="0.3">
      <c r="A2638" t="s">
        <v>197</v>
      </c>
      <c r="B2638">
        <v>73</v>
      </c>
      <c r="C2638" t="s">
        <v>23</v>
      </c>
      <c r="D2638">
        <v>2012</v>
      </c>
      <c r="E2638">
        <f t="shared" si="41"/>
        <v>0</v>
      </c>
      <c r="F2638" t="str">
        <v>High</v>
      </c>
      <c r="G2638">
        <v>138</v>
      </c>
      <c r="H2638">
        <v>0</v>
      </c>
      <c r="I2638">
        <v>0.01</v>
      </c>
      <c r="J2638">
        <v>63.80294988</v>
      </c>
      <c r="K2638">
        <v>77</v>
      </c>
      <c r="L2638">
        <v>0</v>
      </c>
      <c r="M2638">
        <v>73.8</v>
      </c>
      <c r="N2638">
        <v>0</v>
      </c>
      <c r="O2638">
        <v>79</v>
      </c>
      <c r="P2638">
        <v>4.51</v>
      </c>
      <c r="Q2638">
        <v>77</v>
      </c>
      <c r="R2638">
        <v>0.1</v>
      </c>
      <c r="S2638">
        <v>451.542462</v>
      </c>
      <c r="T2638">
        <v>14951</v>
      </c>
      <c r="U2638">
        <v>0.1</v>
      </c>
      <c r="V2638">
        <v>0.1</v>
      </c>
      <c r="W2638">
        <v>0.71699999999999997</v>
      </c>
      <c r="X2638">
        <v>14.4</v>
      </c>
      <c r="Z2638" t="s">
        <v>23</v>
      </c>
    </row>
    <row r="2639" spans="1:26" x14ac:dyDescent="0.3">
      <c r="A2639" t="s">
        <v>197</v>
      </c>
      <c r="B2639">
        <v>72.900000000000006</v>
      </c>
      <c r="C2639" t="s">
        <v>23</v>
      </c>
      <c r="D2639">
        <v>2011</v>
      </c>
      <c r="E2639">
        <f t="shared" si="41"/>
        <v>0</v>
      </c>
      <c r="F2639" t="str">
        <v>High</v>
      </c>
      <c r="G2639">
        <v>14</v>
      </c>
      <c r="H2639">
        <v>0</v>
      </c>
      <c r="I2639">
        <v>0.96</v>
      </c>
      <c r="J2639">
        <v>7.0339808279999998</v>
      </c>
      <c r="K2639">
        <v>82</v>
      </c>
      <c r="L2639">
        <v>0</v>
      </c>
      <c r="M2639">
        <v>73.3</v>
      </c>
      <c r="N2639">
        <v>0</v>
      </c>
      <c r="O2639">
        <v>84</v>
      </c>
      <c r="P2639">
        <v>4.5999999999999996</v>
      </c>
      <c r="Q2639">
        <v>82</v>
      </c>
      <c r="R2639">
        <v>0.1</v>
      </c>
      <c r="S2639">
        <v>445.18866000000003</v>
      </c>
      <c r="T2639">
        <v>14577</v>
      </c>
      <c r="U2639">
        <v>0.1</v>
      </c>
      <c r="V2639">
        <v>0.1</v>
      </c>
      <c r="W2639">
        <v>0.71199999999999997</v>
      </c>
      <c r="X2639">
        <v>14.4</v>
      </c>
      <c r="Z2639" t="s">
        <v>23</v>
      </c>
    </row>
    <row r="2640" spans="1:26" x14ac:dyDescent="0.3">
      <c r="A2640" t="s">
        <v>197</v>
      </c>
      <c r="B2640">
        <v>72.8</v>
      </c>
      <c r="C2640" t="s">
        <v>23</v>
      </c>
      <c r="D2640">
        <v>2010</v>
      </c>
      <c r="E2640">
        <f t="shared" si="41"/>
        <v>0</v>
      </c>
      <c r="F2640" t="str">
        <v>High</v>
      </c>
      <c r="G2640">
        <v>142</v>
      </c>
      <c r="H2640">
        <v>0</v>
      </c>
      <c r="I2640">
        <v>1.24</v>
      </c>
      <c r="J2640">
        <v>471.83076679999999</v>
      </c>
      <c r="K2640">
        <v>82</v>
      </c>
      <c r="L2640">
        <v>0</v>
      </c>
      <c r="M2640">
        <v>72.7</v>
      </c>
      <c r="N2640">
        <v>0</v>
      </c>
      <c r="O2640">
        <v>84</v>
      </c>
      <c r="P2640">
        <v>4.59</v>
      </c>
      <c r="Q2640">
        <v>82</v>
      </c>
      <c r="R2640">
        <v>0.1</v>
      </c>
      <c r="S2640">
        <v>3547.5997499999999</v>
      </c>
      <c r="T2640">
        <v>14137</v>
      </c>
      <c r="U2640">
        <v>0.1</v>
      </c>
      <c r="V2640">
        <v>0.1</v>
      </c>
      <c r="W2640">
        <v>0.70699999999999996</v>
      </c>
      <c r="X2640">
        <v>14.4</v>
      </c>
      <c r="Z2640" t="s">
        <v>23</v>
      </c>
    </row>
    <row r="2641" spans="1:26" x14ac:dyDescent="0.3">
      <c r="A2641" t="s">
        <v>197</v>
      </c>
      <c r="B2641">
        <v>72.5</v>
      </c>
      <c r="C2641" t="s">
        <v>23</v>
      </c>
      <c r="D2641">
        <v>2009</v>
      </c>
      <c r="E2641">
        <f t="shared" si="41"/>
        <v>0</v>
      </c>
      <c r="F2641" t="str">
        <v>High</v>
      </c>
      <c r="G2641">
        <v>147</v>
      </c>
      <c r="H2641">
        <v>0</v>
      </c>
      <c r="I2641">
        <v>1.08</v>
      </c>
      <c r="J2641">
        <v>4.7838055629999996</v>
      </c>
      <c r="K2641">
        <v>84</v>
      </c>
      <c r="L2641">
        <v>0</v>
      </c>
      <c r="M2641">
        <v>72.099999999999994</v>
      </c>
      <c r="N2641">
        <v>0</v>
      </c>
      <c r="O2641">
        <v>86</v>
      </c>
      <c r="P2641">
        <v>4.67</v>
      </c>
      <c r="Q2641">
        <v>84</v>
      </c>
      <c r="R2641">
        <v>0.1</v>
      </c>
      <c r="S2641">
        <v>37.846563000000003</v>
      </c>
      <c r="T2641">
        <v>1364</v>
      </c>
      <c r="U2641">
        <v>0.1</v>
      </c>
      <c r="V2641">
        <v>0.1</v>
      </c>
      <c r="W2641">
        <v>0.70299999999999996</v>
      </c>
      <c r="X2641">
        <v>14.5</v>
      </c>
      <c r="Z2641" t="s">
        <v>23</v>
      </c>
    </row>
    <row r="2642" spans="1:26" x14ac:dyDescent="0.3">
      <c r="A2642" t="s">
        <v>197</v>
      </c>
      <c r="B2642">
        <v>72.599999999999994</v>
      </c>
      <c r="C2642" t="s">
        <v>23</v>
      </c>
      <c r="D2642">
        <v>2008</v>
      </c>
      <c r="E2642">
        <f t="shared" si="41"/>
        <v>0</v>
      </c>
      <c r="F2642" t="str">
        <v>High</v>
      </c>
      <c r="G2642">
        <v>145</v>
      </c>
      <c r="H2642">
        <v>0</v>
      </c>
      <c r="I2642">
        <v>1.1000000000000001</v>
      </c>
      <c r="J2642">
        <v>569.62550350000004</v>
      </c>
      <c r="K2642">
        <v>84</v>
      </c>
      <c r="L2642">
        <v>0</v>
      </c>
      <c r="M2642">
        <v>71.5</v>
      </c>
      <c r="N2642">
        <v>0</v>
      </c>
      <c r="O2642">
        <v>88</v>
      </c>
      <c r="P2642">
        <v>5.13</v>
      </c>
      <c r="Q2642">
        <v>86</v>
      </c>
      <c r="R2642">
        <v>0.1</v>
      </c>
      <c r="S2642">
        <v>3392.64743</v>
      </c>
      <c r="T2642">
        <v>135</v>
      </c>
      <c r="U2642">
        <v>0.1</v>
      </c>
      <c r="V2642">
        <v>0.1</v>
      </c>
      <c r="W2642">
        <v>0.69799999999999995</v>
      </c>
      <c r="X2642">
        <v>14.5</v>
      </c>
      <c r="Z2642" t="s">
        <v>23</v>
      </c>
    </row>
    <row r="2643" spans="1:26" x14ac:dyDescent="0.3">
      <c r="A2643" t="s">
        <v>197</v>
      </c>
      <c r="B2643">
        <v>72.5</v>
      </c>
      <c r="C2643" t="s">
        <v>23</v>
      </c>
      <c r="D2643">
        <v>2007</v>
      </c>
      <c r="E2643">
        <f t="shared" si="41"/>
        <v>0</v>
      </c>
      <c r="F2643" t="str">
        <v>High</v>
      </c>
      <c r="G2643">
        <v>146</v>
      </c>
      <c r="H2643">
        <v>0</v>
      </c>
      <c r="I2643">
        <v>2.0499999999999998</v>
      </c>
      <c r="J2643">
        <v>568.86928130000001</v>
      </c>
      <c r="K2643">
        <v>87</v>
      </c>
      <c r="L2643">
        <v>0</v>
      </c>
      <c r="M2643">
        <v>7.8</v>
      </c>
      <c r="N2643">
        <v>0</v>
      </c>
      <c r="O2643">
        <v>88</v>
      </c>
      <c r="P2643">
        <v>5.82</v>
      </c>
      <c r="Q2643">
        <v>87</v>
      </c>
      <c r="R2643">
        <v>0.1</v>
      </c>
      <c r="S2643">
        <v>2932.3158830000002</v>
      </c>
      <c r="T2643">
        <v>12357</v>
      </c>
      <c r="U2643">
        <v>0.1</v>
      </c>
      <c r="V2643">
        <v>0.1</v>
      </c>
      <c r="W2643">
        <v>0.69799999999999995</v>
      </c>
      <c r="X2643">
        <v>14.5</v>
      </c>
      <c r="Z2643" t="s">
        <v>23</v>
      </c>
    </row>
    <row r="2644" spans="1:26" x14ac:dyDescent="0.3">
      <c r="A2644" t="s">
        <v>197</v>
      </c>
      <c r="B2644">
        <v>72.400000000000006</v>
      </c>
      <c r="C2644" t="s">
        <v>23</v>
      </c>
      <c r="D2644">
        <v>2006</v>
      </c>
      <c r="E2644">
        <f t="shared" si="41"/>
        <v>0</v>
      </c>
      <c r="F2644" t="str">
        <v>High</v>
      </c>
      <c r="G2644">
        <v>148</v>
      </c>
      <c r="H2644">
        <v>0</v>
      </c>
      <c r="I2644">
        <v>1.79</v>
      </c>
      <c r="J2644">
        <v>503.58819560000001</v>
      </c>
      <c r="K2644">
        <v>89</v>
      </c>
      <c r="L2644">
        <v>0</v>
      </c>
      <c r="M2644">
        <v>7.1</v>
      </c>
      <c r="N2644">
        <v>0</v>
      </c>
      <c r="O2644">
        <v>89</v>
      </c>
      <c r="P2644">
        <v>5.61</v>
      </c>
      <c r="Q2644">
        <v>88</v>
      </c>
      <c r="R2644">
        <v>0.1</v>
      </c>
      <c r="S2644">
        <v>2892.5226630000002</v>
      </c>
      <c r="T2644">
        <v>11689</v>
      </c>
      <c r="U2644">
        <v>0.1</v>
      </c>
      <c r="V2644">
        <v>0.1</v>
      </c>
      <c r="W2644">
        <v>0.69499999999999995</v>
      </c>
      <c r="X2644">
        <v>14.6</v>
      </c>
      <c r="Z2644" t="s">
        <v>23</v>
      </c>
    </row>
    <row r="2645" spans="1:26" x14ac:dyDescent="0.3">
      <c r="A2645" t="s">
        <v>197</v>
      </c>
      <c r="B2645">
        <v>72.3</v>
      </c>
      <c r="C2645" t="s">
        <v>23</v>
      </c>
      <c r="D2645">
        <v>2005</v>
      </c>
      <c r="E2645">
        <f t="shared" si="41"/>
        <v>0</v>
      </c>
      <c r="F2645" t="str">
        <v>High</v>
      </c>
      <c r="G2645">
        <v>15</v>
      </c>
      <c r="H2645">
        <v>0</v>
      </c>
      <c r="I2645">
        <v>1.57</v>
      </c>
      <c r="J2645">
        <v>689.94402230000003</v>
      </c>
      <c r="K2645">
        <v>89</v>
      </c>
      <c r="L2645">
        <v>0</v>
      </c>
      <c r="M2645">
        <v>69.400000000000006</v>
      </c>
      <c r="N2645">
        <v>0</v>
      </c>
      <c r="O2645">
        <v>9</v>
      </c>
      <c r="P2645">
        <v>6.52</v>
      </c>
      <c r="Q2645">
        <v>89</v>
      </c>
      <c r="R2645">
        <v>0.1</v>
      </c>
      <c r="S2645">
        <v>2594.7499899999998</v>
      </c>
      <c r="T2645">
        <v>1141</v>
      </c>
      <c r="U2645">
        <v>0.1</v>
      </c>
      <c r="V2645">
        <v>0.1</v>
      </c>
      <c r="W2645">
        <v>0.69399999999999995</v>
      </c>
      <c r="X2645">
        <v>14.6</v>
      </c>
      <c r="Z2645" t="s">
        <v>23</v>
      </c>
    </row>
    <row r="2646" spans="1:26" x14ac:dyDescent="0.3">
      <c r="A2646" t="s">
        <v>197</v>
      </c>
      <c r="B2646">
        <v>72.2</v>
      </c>
      <c r="C2646" t="s">
        <v>23</v>
      </c>
      <c r="D2646">
        <v>2004</v>
      </c>
      <c r="E2646">
        <f t="shared" si="41"/>
        <v>0</v>
      </c>
      <c r="F2646" t="str">
        <v>High</v>
      </c>
      <c r="G2646">
        <v>151</v>
      </c>
      <c r="H2646">
        <v>0</v>
      </c>
      <c r="I2646">
        <v>1.8</v>
      </c>
      <c r="J2646">
        <v>423.29535090000002</v>
      </c>
      <c r="K2646">
        <v>9</v>
      </c>
      <c r="L2646">
        <v>0</v>
      </c>
      <c r="M2646">
        <v>68.599999999999994</v>
      </c>
      <c r="N2646">
        <v>0</v>
      </c>
      <c r="O2646">
        <v>91</v>
      </c>
      <c r="P2646">
        <v>4.87</v>
      </c>
      <c r="Q2646">
        <v>9</v>
      </c>
      <c r="R2646">
        <v>0.1</v>
      </c>
      <c r="S2646">
        <v>2284.3785800000001</v>
      </c>
      <c r="T2646">
        <v>146</v>
      </c>
      <c r="U2646">
        <v>0.1</v>
      </c>
      <c r="V2646">
        <v>0.1</v>
      </c>
      <c r="W2646">
        <v>0.69299999999999995</v>
      </c>
      <c r="X2646">
        <v>14.6</v>
      </c>
      <c r="Z2646" t="s">
        <v>23</v>
      </c>
    </row>
    <row r="2647" spans="1:26" x14ac:dyDescent="0.3">
      <c r="A2647" t="s">
        <v>197</v>
      </c>
      <c r="B2647">
        <v>72</v>
      </c>
      <c r="C2647" t="s">
        <v>23</v>
      </c>
      <c r="D2647">
        <v>2003</v>
      </c>
      <c r="E2647">
        <f t="shared" si="41"/>
        <v>0</v>
      </c>
      <c r="F2647" t="str">
        <v>High</v>
      </c>
      <c r="G2647">
        <v>153</v>
      </c>
      <c r="H2647">
        <v>0</v>
      </c>
      <c r="I2647">
        <v>1.79</v>
      </c>
      <c r="J2647">
        <v>45.851057709999999</v>
      </c>
      <c r="K2647">
        <v>85</v>
      </c>
      <c r="L2647">
        <v>0</v>
      </c>
      <c r="M2647">
        <v>67.8</v>
      </c>
      <c r="N2647">
        <v>0</v>
      </c>
      <c r="O2647">
        <v>91</v>
      </c>
      <c r="P2647">
        <v>5.9</v>
      </c>
      <c r="Q2647">
        <v>9</v>
      </c>
      <c r="R2647">
        <v>0.1</v>
      </c>
      <c r="S2647">
        <v>229.714718</v>
      </c>
      <c r="T2647">
        <v>99789</v>
      </c>
      <c r="U2647">
        <v>0.1</v>
      </c>
      <c r="V2647">
        <v>0.1</v>
      </c>
      <c r="W2647">
        <v>0.68300000000000005</v>
      </c>
      <c r="X2647">
        <v>13.7</v>
      </c>
      <c r="Z2647" t="s">
        <v>23</v>
      </c>
    </row>
    <row r="2648" spans="1:26" x14ac:dyDescent="0.3">
      <c r="A2648" t="s">
        <v>197</v>
      </c>
      <c r="B2648">
        <v>71.900000000000006</v>
      </c>
      <c r="C2648" t="s">
        <v>23</v>
      </c>
      <c r="D2648">
        <v>2002</v>
      </c>
      <c r="E2648">
        <f t="shared" si="41"/>
        <v>0</v>
      </c>
      <c r="F2648" t="str">
        <v>High</v>
      </c>
      <c r="G2648">
        <v>155</v>
      </c>
      <c r="H2648">
        <v>0</v>
      </c>
      <c r="I2648">
        <v>1.51</v>
      </c>
      <c r="J2648">
        <v>310.82033819999998</v>
      </c>
      <c r="K2648">
        <v>88</v>
      </c>
      <c r="L2648">
        <v>0</v>
      </c>
      <c r="M2648">
        <v>67</v>
      </c>
      <c r="N2648">
        <v>0</v>
      </c>
      <c r="O2648">
        <v>85</v>
      </c>
      <c r="P2648">
        <v>5.3</v>
      </c>
      <c r="Q2648">
        <v>84</v>
      </c>
      <c r="R2648">
        <v>0.1</v>
      </c>
      <c r="S2648">
        <v>1842.4442100000001</v>
      </c>
      <c r="T2648">
        <v>99184</v>
      </c>
      <c r="U2648">
        <v>0.1</v>
      </c>
      <c r="V2648">
        <v>0.1</v>
      </c>
      <c r="W2648">
        <v>0.67900000000000005</v>
      </c>
      <c r="X2648">
        <v>13.5</v>
      </c>
      <c r="Z2648" t="s">
        <v>23</v>
      </c>
    </row>
    <row r="2649" spans="1:26" x14ac:dyDescent="0.3">
      <c r="A2649" t="s">
        <v>197</v>
      </c>
      <c r="B2649">
        <v>71.8</v>
      </c>
      <c r="C2649" t="s">
        <v>23</v>
      </c>
      <c r="D2649">
        <v>2001</v>
      </c>
      <c r="E2649">
        <f t="shared" si="41"/>
        <v>0</v>
      </c>
      <c r="F2649" t="str">
        <v>High</v>
      </c>
      <c r="G2649">
        <v>157</v>
      </c>
      <c r="H2649">
        <v>0</v>
      </c>
      <c r="I2649">
        <v>1.35</v>
      </c>
      <c r="J2649">
        <v>330.10073940000001</v>
      </c>
      <c r="K2649">
        <v>91</v>
      </c>
      <c r="L2649">
        <v>4</v>
      </c>
      <c r="M2649">
        <v>66.2</v>
      </c>
      <c r="N2649">
        <v>0</v>
      </c>
      <c r="O2649">
        <v>91</v>
      </c>
      <c r="P2649">
        <v>5.66</v>
      </c>
      <c r="Q2649">
        <v>89</v>
      </c>
      <c r="R2649">
        <v>0.1</v>
      </c>
      <c r="S2649">
        <v>1837.9773909999999</v>
      </c>
      <c r="T2649">
        <v>98611</v>
      </c>
      <c r="U2649">
        <v>0.1</v>
      </c>
      <c r="V2649">
        <v>0.1</v>
      </c>
      <c r="W2649">
        <v>0.67400000000000004</v>
      </c>
      <c r="X2649">
        <v>13.2</v>
      </c>
      <c r="Z2649" t="s">
        <v>23</v>
      </c>
    </row>
    <row r="2650" spans="1:26" x14ac:dyDescent="0.3">
      <c r="A2650" t="s">
        <v>197</v>
      </c>
      <c r="B2650">
        <v>71.599999999999994</v>
      </c>
      <c r="C2650" t="s">
        <v>23</v>
      </c>
      <c r="D2650">
        <v>2000</v>
      </c>
      <c r="E2650">
        <f t="shared" si="41"/>
        <v>0</v>
      </c>
      <c r="F2650" t="str">
        <v>High</v>
      </c>
      <c r="G2650">
        <v>158</v>
      </c>
      <c r="H2650">
        <v>0</v>
      </c>
      <c r="I2650">
        <v>1.24</v>
      </c>
      <c r="J2650">
        <v>40.491288969999999</v>
      </c>
      <c r="K2650">
        <v>93</v>
      </c>
      <c r="L2650">
        <v>0</v>
      </c>
      <c r="M2650">
        <v>65.5</v>
      </c>
      <c r="N2650">
        <v>0</v>
      </c>
      <c r="O2650">
        <v>91</v>
      </c>
      <c r="P2650">
        <v>4.75</v>
      </c>
      <c r="Q2650">
        <v>91</v>
      </c>
      <c r="R2650">
        <v>0.1</v>
      </c>
      <c r="S2650">
        <v>263.27235999999999</v>
      </c>
      <c r="T2650">
        <v>9882</v>
      </c>
      <c r="U2650">
        <v>0.1</v>
      </c>
      <c r="V2650">
        <v>0.1</v>
      </c>
      <c r="W2650">
        <v>0.67600000000000005</v>
      </c>
      <c r="X2650">
        <v>13.7</v>
      </c>
      <c r="Z2650" t="s">
        <v>23</v>
      </c>
    </row>
    <row r="2651" spans="1:26" x14ac:dyDescent="0.3">
      <c r="A2651" t="s">
        <v>198</v>
      </c>
      <c r="B2651">
        <v>71.2</v>
      </c>
      <c r="C2651" t="s">
        <v>23</v>
      </c>
      <c r="D2651">
        <v>2015</v>
      </c>
      <c r="E2651">
        <f t="shared" si="41"/>
        <v>0</v>
      </c>
      <c r="F2651" t="str">
        <v>High</v>
      </c>
      <c r="G2651">
        <v>17</v>
      </c>
      <c r="H2651">
        <v>0</v>
      </c>
      <c r="I2651">
        <v>0</v>
      </c>
      <c r="J2651">
        <v>0</v>
      </c>
      <c r="K2651">
        <v>9</v>
      </c>
      <c r="L2651">
        <v>0</v>
      </c>
      <c r="M2651">
        <v>47.1</v>
      </c>
      <c r="N2651">
        <v>0</v>
      </c>
      <c r="O2651">
        <v>88</v>
      </c>
      <c r="P2651">
        <v>0</v>
      </c>
      <c r="Q2651">
        <v>96</v>
      </c>
      <c r="R2651">
        <v>0.3</v>
      </c>
      <c r="S2651">
        <v>17321.833729999998</v>
      </c>
      <c r="T2651">
        <v>13692</v>
      </c>
      <c r="U2651">
        <v>5.7</v>
      </c>
      <c r="V2651">
        <v>5.9</v>
      </c>
      <c r="W2651">
        <v>0.77900000000000003</v>
      </c>
      <c r="X2651">
        <v>12.7</v>
      </c>
      <c r="Z2651" t="s">
        <v>23</v>
      </c>
    </row>
    <row r="2652" spans="1:26" x14ac:dyDescent="0.3">
      <c r="A2652" t="s">
        <v>198</v>
      </c>
      <c r="B2652">
        <v>71.099999999999994</v>
      </c>
      <c r="C2652" t="s">
        <v>23</v>
      </c>
      <c r="D2652">
        <v>2014</v>
      </c>
      <c r="E2652">
        <f t="shared" si="41"/>
        <v>0</v>
      </c>
      <c r="F2652" t="str">
        <v>High</v>
      </c>
      <c r="G2652">
        <v>171</v>
      </c>
      <c r="H2652">
        <v>0</v>
      </c>
      <c r="I2652">
        <v>6.94</v>
      </c>
      <c r="J2652">
        <v>1578.872339</v>
      </c>
      <c r="K2652">
        <v>92</v>
      </c>
      <c r="L2652">
        <v>0</v>
      </c>
      <c r="M2652">
        <v>46</v>
      </c>
      <c r="N2652">
        <v>0</v>
      </c>
      <c r="O2652">
        <v>94</v>
      </c>
      <c r="P2652">
        <v>5.93</v>
      </c>
      <c r="Q2652">
        <v>92</v>
      </c>
      <c r="R2652">
        <v>0.3</v>
      </c>
      <c r="S2652">
        <v>19325.242829999999</v>
      </c>
      <c r="T2652">
        <v>1354493</v>
      </c>
      <c r="U2652">
        <v>5.8</v>
      </c>
      <c r="V2652">
        <v>6</v>
      </c>
      <c r="W2652">
        <v>0.77800000000000002</v>
      </c>
      <c r="X2652">
        <v>12.7</v>
      </c>
      <c r="Z2652" t="s">
        <v>23</v>
      </c>
    </row>
    <row r="2653" spans="1:26" x14ac:dyDescent="0.3">
      <c r="A2653" t="s">
        <v>198</v>
      </c>
      <c r="B2653">
        <v>71</v>
      </c>
      <c r="C2653" t="s">
        <v>23</v>
      </c>
      <c r="D2653">
        <v>2013</v>
      </c>
      <c r="E2653">
        <f t="shared" si="41"/>
        <v>0</v>
      </c>
      <c r="F2653" t="str">
        <v>High</v>
      </c>
      <c r="G2653">
        <v>172</v>
      </c>
      <c r="H2653">
        <v>0</v>
      </c>
      <c r="I2653">
        <v>6.71</v>
      </c>
      <c r="J2653">
        <v>167.2657906</v>
      </c>
      <c r="K2653">
        <v>92</v>
      </c>
      <c r="L2653">
        <v>0</v>
      </c>
      <c r="M2653">
        <v>45</v>
      </c>
      <c r="N2653">
        <v>0</v>
      </c>
      <c r="O2653">
        <v>94</v>
      </c>
      <c r="P2653">
        <v>5.98</v>
      </c>
      <c r="Q2653">
        <v>92</v>
      </c>
      <c r="R2653">
        <v>0.3</v>
      </c>
      <c r="S2653">
        <v>1967.8328300000001</v>
      </c>
      <c r="T2653">
        <v>1348248</v>
      </c>
      <c r="U2653">
        <v>5.8</v>
      </c>
      <c r="V2653">
        <v>6</v>
      </c>
      <c r="W2653">
        <v>0.77300000000000002</v>
      </c>
      <c r="X2653">
        <v>12.7</v>
      </c>
      <c r="Z2653" t="s">
        <v>23</v>
      </c>
    </row>
    <row r="2654" spans="1:26" x14ac:dyDescent="0.3">
      <c r="A2654" t="s">
        <v>198</v>
      </c>
      <c r="B2654">
        <v>78</v>
      </c>
      <c r="C2654" t="s">
        <v>23</v>
      </c>
      <c r="D2654">
        <v>2012</v>
      </c>
      <c r="E2654">
        <f t="shared" si="41"/>
        <v>0</v>
      </c>
      <c r="F2654" t="str">
        <v>High</v>
      </c>
      <c r="G2654">
        <v>174</v>
      </c>
      <c r="H2654">
        <v>0</v>
      </c>
      <c r="I2654">
        <v>6.7</v>
      </c>
      <c r="J2654">
        <v>1486.236406</v>
      </c>
      <c r="K2654">
        <v>92</v>
      </c>
      <c r="L2654">
        <v>0</v>
      </c>
      <c r="M2654">
        <v>44</v>
      </c>
      <c r="N2654">
        <v>0</v>
      </c>
      <c r="O2654">
        <v>91</v>
      </c>
      <c r="P2654">
        <v>5.78</v>
      </c>
      <c r="Q2654">
        <v>92</v>
      </c>
      <c r="R2654">
        <v>0.4</v>
      </c>
      <c r="S2654">
        <v>19152.530999999999</v>
      </c>
      <c r="T2654">
        <v>1341588</v>
      </c>
      <c r="U2654">
        <v>5.9</v>
      </c>
      <c r="V2654">
        <v>6.1</v>
      </c>
      <c r="W2654">
        <v>0.77200000000000002</v>
      </c>
      <c r="X2654">
        <v>12.6</v>
      </c>
      <c r="Z2654" t="s">
        <v>23</v>
      </c>
    </row>
    <row r="2655" spans="1:26" x14ac:dyDescent="0.3">
      <c r="A2655" t="s">
        <v>198</v>
      </c>
      <c r="B2655">
        <v>76</v>
      </c>
      <c r="C2655" t="s">
        <v>23</v>
      </c>
      <c r="D2655">
        <v>2011</v>
      </c>
      <c r="E2655">
        <f t="shared" si="41"/>
        <v>0</v>
      </c>
      <c r="F2655" t="str">
        <v>High</v>
      </c>
      <c r="G2655">
        <v>176</v>
      </c>
      <c r="H2655">
        <v>0</v>
      </c>
      <c r="I2655">
        <v>6.5</v>
      </c>
      <c r="J2655">
        <v>144.9850711</v>
      </c>
      <c r="K2655">
        <v>9</v>
      </c>
      <c r="L2655">
        <v>0</v>
      </c>
      <c r="M2655">
        <v>43</v>
      </c>
      <c r="N2655">
        <v>0</v>
      </c>
      <c r="O2655">
        <v>91</v>
      </c>
      <c r="P2655">
        <v>5.6</v>
      </c>
      <c r="Q2655">
        <v>9</v>
      </c>
      <c r="R2655">
        <v>0.4</v>
      </c>
      <c r="S2655">
        <v>1953.9766999999999</v>
      </c>
      <c r="T2655">
        <v>1334788</v>
      </c>
      <c r="U2655">
        <v>5.9</v>
      </c>
      <c r="V2655">
        <v>6.2</v>
      </c>
      <c r="W2655">
        <v>0.77400000000000002</v>
      </c>
      <c r="X2655">
        <v>12.6</v>
      </c>
      <c r="Z2655" t="s">
        <v>23</v>
      </c>
    </row>
    <row r="2656" spans="1:26" x14ac:dyDescent="0.3">
      <c r="A2656" t="s">
        <v>198</v>
      </c>
      <c r="B2656">
        <v>74</v>
      </c>
      <c r="C2656" t="s">
        <v>23</v>
      </c>
      <c r="D2656">
        <v>2010</v>
      </c>
      <c r="E2656">
        <f t="shared" si="41"/>
        <v>0</v>
      </c>
      <c r="F2656" t="str">
        <v>High</v>
      </c>
      <c r="G2656">
        <v>179</v>
      </c>
      <c r="H2656">
        <v>0</v>
      </c>
      <c r="I2656">
        <v>6.5</v>
      </c>
      <c r="J2656">
        <v>1389.7726829999999</v>
      </c>
      <c r="K2656">
        <v>9</v>
      </c>
      <c r="L2656">
        <v>0</v>
      </c>
      <c r="M2656">
        <v>42</v>
      </c>
      <c r="N2656">
        <v>0</v>
      </c>
      <c r="O2656">
        <v>91</v>
      </c>
      <c r="P2656">
        <v>5.29</v>
      </c>
      <c r="Q2656">
        <v>9</v>
      </c>
      <c r="R2656">
        <v>0.4</v>
      </c>
      <c r="S2656">
        <v>16683.945779999998</v>
      </c>
      <c r="T2656">
        <v>13281</v>
      </c>
      <c r="U2656">
        <v>5.9</v>
      </c>
      <c r="V2656">
        <v>6.3</v>
      </c>
      <c r="W2656">
        <v>0.77200000000000002</v>
      </c>
      <c r="X2656">
        <v>12.5</v>
      </c>
      <c r="Z2656" t="s">
        <v>23</v>
      </c>
    </row>
    <row r="2657" spans="1:26" x14ac:dyDescent="0.3">
      <c r="A2657" t="s">
        <v>198</v>
      </c>
      <c r="B2657">
        <v>71</v>
      </c>
      <c r="C2657" t="s">
        <v>23</v>
      </c>
      <c r="D2657">
        <v>2009</v>
      </c>
      <c r="E2657">
        <f t="shared" si="41"/>
        <v>0</v>
      </c>
      <c r="F2657" t="str">
        <v>High</v>
      </c>
      <c r="G2657">
        <v>183</v>
      </c>
      <c r="H2657">
        <v>0</v>
      </c>
      <c r="I2657">
        <v>6.37</v>
      </c>
      <c r="J2657">
        <v>128.08962890000001</v>
      </c>
      <c r="K2657">
        <v>9</v>
      </c>
      <c r="L2657">
        <v>0</v>
      </c>
      <c r="M2657">
        <v>41.1</v>
      </c>
      <c r="N2657">
        <v>0</v>
      </c>
      <c r="O2657">
        <v>9</v>
      </c>
      <c r="P2657">
        <v>6.47</v>
      </c>
      <c r="Q2657">
        <v>9</v>
      </c>
      <c r="R2657">
        <v>0.2</v>
      </c>
      <c r="S2657">
        <v>1458.8796</v>
      </c>
      <c r="T2657">
        <v>1321618</v>
      </c>
      <c r="U2657">
        <v>6</v>
      </c>
      <c r="V2657">
        <v>6.4</v>
      </c>
      <c r="W2657">
        <v>0.77300000000000002</v>
      </c>
      <c r="X2657">
        <v>12.5</v>
      </c>
      <c r="Z2657" t="s">
        <v>23</v>
      </c>
    </row>
    <row r="2658" spans="1:26" x14ac:dyDescent="0.3">
      <c r="A2658" t="s">
        <v>198</v>
      </c>
      <c r="B2658">
        <v>69.900000000000006</v>
      </c>
      <c r="C2658" t="s">
        <v>23</v>
      </c>
      <c r="D2658">
        <v>2008</v>
      </c>
      <c r="E2658">
        <f t="shared" si="41"/>
        <v>0</v>
      </c>
      <c r="F2658" t="str">
        <v>low</v>
      </c>
      <c r="G2658">
        <v>185</v>
      </c>
      <c r="H2658">
        <v>0</v>
      </c>
      <c r="I2658">
        <v>6.41</v>
      </c>
      <c r="J2658">
        <v>1902.6930480000001</v>
      </c>
      <c r="K2658">
        <v>9</v>
      </c>
      <c r="L2658">
        <v>0</v>
      </c>
      <c r="M2658">
        <v>4.2</v>
      </c>
      <c r="N2658">
        <v>0</v>
      </c>
      <c r="O2658">
        <v>91</v>
      </c>
      <c r="P2658">
        <v>4.4000000000000004</v>
      </c>
      <c r="Q2658">
        <v>9</v>
      </c>
      <c r="R2658">
        <v>0.3</v>
      </c>
      <c r="S2658">
        <v>21188.118569999999</v>
      </c>
      <c r="T2658">
        <v>1315372</v>
      </c>
      <c r="U2658">
        <v>6.1</v>
      </c>
      <c r="V2658">
        <v>6.4</v>
      </c>
      <c r="W2658">
        <v>0.76700000000000002</v>
      </c>
      <c r="X2658">
        <v>12.4</v>
      </c>
      <c r="Z2658" t="s">
        <v>23</v>
      </c>
    </row>
    <row r="2659" spans="1:26" x14ac:dyDescent="0.3">
      <c r="A2659" t="s">
        <v>198</v>
      </c>
      <c r="B2659">
        <v>69.7</v>
      </c>
      <c r="C2659" t="s">
        <v>23</v>
      </c>
      <c r="D2659">
        <v>2007</v>
      </c>
      <c r="E2659">
        <f t="shared" si="41"/>
        <v>0</v>
      </c>
      <c r="F2659" t="str">
        <v>low</v>
      </c>
      <c r="G2659">
        <v>187</v>
      </c>
      <c r="H2659">
        <v>0</v>
      </c>
      <c r="I2659">
        <v>6.37</v>
      </c>
      <c r="J2659">
        <v>136.88366830000001</v>
      </c>
      <c r="K2659">
        <v>89</v>
      </c>
      <c r="L2659">
        <v>0</v>
      </c>
      <c r="M2659">
        <v>39.299999999999997</v>
      </c>
      <c r="N2659">
        <v>0</v>
      </c>
      <c r="O2659">
        <v>9</v>
      </c>
      <c r="P2659">
        <v>4.82</v>
      </c>
      <c r="Q2659">
        <v>88</v>
      </c>
      <c r="R2659">
        <v>0.7</v>
      </c>
      <c r="S2659">
        <v>1653.1844000000001</v>
      </c>
      <c r="T2659">
        <v>13926</v>
      </c>
      <c r="U2659">
        <v>6.1</v>
      </c>
      <c r="V2659">
        <v>6.5</v>
      </c>
      <c r="W2659">
        <v>0.76</v>
      </c>
      <c r="X2659">
        <v>12.4</v>
      </c>
      <c r="Z2659" t="s">
        <v>23</v>
      </c>
    </row>
    <row r="2660" spans="1:26" x14ac:dyDescent="0.3">
      <c r="A2660" t="s">
        <v>198</v>
      </c>
      <c r="B2660">
        <v>69.599999999999994</v>
      </c>
      <c r="C2660" t="s">
        <v>23</v>
      </c>
      <c r="D2660">
        <v>2006</v>
      </c>
      <c r="E2660">
        <f t="shared" si="41"/>
        <v>0</v>
      </c>
      <c r="F2660" t="str">
        <v>low</v>
      </c>
      <c r="G2660">
        <v>188</v>
      </c>
      <c r="H2660">
        <v>0</v>
      </c>
      <c r="I2660">
        <v>6.35</v>
      </c>
      <c r="J2660">
        <v>103.3710689</v>
      </c>
      <c r="K2660">
        <v>89</v>
      </c>
      <c r="L2660">
        <v>0</v>
      </c>
      <c r="M2660">
        <v>38.4</v>
      </c>
      <c r="N2660">
        <v>0</v>
      </c>
      <c r="O2660">
        <v>89</v>
      </c>
      <c r="P2660">
        <v>4.49</v>
      </c>
      <c r="Q2660">
        <v>92</v>
      </c>
      <c r="R2660">
        <v>0.6</v>
      </c>
      <c r="S2660">
        <v>1495.9633699999999</v>
      </c>
      <c r="T2660">
        <v>133144</v>
      </c>
      <c r="U2660">
        <v>6.2</v>
      </c>
      <c r="V2660">
        <v>6.6</v>
      </c>
      <c r="W2660">
        <v>0.751</v>
      </c>
      <c r="X2660">
        <v>12.3</v>
      </c>
      <c r="Z2660" t="s">
        <v>23</v>
      </c>
    </row>
    <row r="2661" spans="1:26" x14ac:dyDescent="0.3">
      <c r="A2661" t="s">
        <v>198</v>
      </c>
      <c r="B2661">
        <v>69.5</v>
      </c>
      <c r="C2661" t="s">
        <v>23</v>
      </c>
      <c r="D2661">
        <v>2005</v>
      </c>
      <c r="E2661">
        <f t="shared" si="41"/>
        <v>0</v>
      </c>
      <c r="F2661" t="str">
        <v>low</v>
      </c>
      <c r="G2661">
        <v>189</v>
      </c>
      <c r="H2661">
        <v>0</v>
      </c>
      <c r="I2661">
        <v>6.12</v>
      </c>
      <c r="J2661">
        <v>1187.9494910000001</v>
      </c>
      <c r="K2661">
        <v>95</v>
      </c>
      <c r="L2661">
        <v>0</v>
      </c>
      <c r="M2661">
        <v>37.6</v>
      </c>
      <c r="N2661">
        <v>0</v>
      </c>
      <c r="O2661">
        <v>95</v>
      </c>
      <c r="P2661">
        <v>5.31</v>
      </c>
      <c r="Q2661">
        <v>95</v>
      </c>
      <c r="R2661">
        <v>0.5</v>
      </c>
      <c r="S2661">
        <v>12323.127500000001</v>
      </c>
      <c r="T2661">
        <v>1296934</v>
      </c>
      <c r="U2661">
        <v>6.3</v>
      </c>
      <c r="V2661">
        <v>6.7</v>
      </c>
      <c r="W2661">
        <v>0.745</v>
      </c>
      <c r="X2661">
        <v>12.3</v>
      </c>
      <c r="Z2661" t="s">
        <v>23</v>
      </c>
    </row>
    <row r="2662" spans="1:26" x14ac:dyDescent="0.3">
      <c r="A2662" t="s">
        <v>198</v>
      </c>
      <c r="B2662">
        <v>69.400000000000006</v>
      </c>
      <c r="C2662" t="s">
        <v>23</v>
      </c>
      <c r="D2662">
        <v>2004</v>
      </c>
      <c r="E2662">
        <f t="shared" si="41"/>
        <v>0</v>
      </c>
      <c r="F2662" t="str">
        <v>low</v>
      </c>
      <c r="G2662">
        <v>19</v>
      </c>
      <c r="H2662">
        <v>0</v>
      </c>
      <c r="I2662">
        <v>5.82</v>
      </c>
      <c r="J2662">
        <v>11.851001309999999</v>
      </c>
      <c r="K2662">
        <v>94</v>
      </c>
      <c r="L2662">
        <v>0</v>
      </c>
      <c r="M2662">
        <v>36.799999999999997</v>
      </c>
      <c r="N2662">
        <v>0</v>
      </c>
      <c r="O2662">
        <v>94</v>
      </c>
      <c r="P2662">
        <v>5.22</v>
      </c>
      <c r="Q2662">
        <v>94</v>
      </c>
      <c r="R2662">
        <v>1</v>
      </c>
      <c r="S2662">
        <v>129.51913999999999</v>
      </c>
      <c r="T2662">
        <v>129535</v>
      </c>
      <c r="U2662">
        <v>6.3</v>
      </c>
      <c r="V2662">
        <v>6.8</v>
      </c>
      <c r="W2662">
        <v>0.73599999999999999</v>
      </c>
      <c r="X2662">
        <v>12.2</v>
      </c>
      <c r="Z2662" t="s">
        <v>23</v>
      </c>
    </row>
    <row r="2663" spans="1:26" x14ac:dyDescent="0.3">
      <c r="A2663" t="s">
        <v>198</v>
      </c>
      <c r="B2663">
        <v>69.3</v>
      </c>
      <c r="C2663" t="s">
        <v>23</v>
      </c>
      <c r="D2663">
        <v>2003</v>
      </c>
      <c r="E2663">
        <f t="shared" si="41"/>
        <v>0</v>
      </c>
      <c r="F2663" t="str">
        <v>low</v>
      </c>
      <c r="G2663">
        <v>191</v>
      </c>
      <c r="H2663">
        <v>0</v>
      </c>
      <c r="I2663">
        <v>5.53</v>
      </c>
      <c r="J2663">
        <v>78.722161270000001</v>
      </c>
      <c r="K2663">
        <v>76</v>
      </c>
      <c r="L2663">
        <v>0</v>
      </c>
      <c r="M2663">
        <v>36</v>
      </c>
      <c r="N2663">
        <v>1</v>
      </c>
      <c r="O2663">
        <v>91</v>
      </c>
      <c r="P2663">
        <v>5.13</v>
      </c>
      <c r="Q2663">
        <v>91</v>
      </c>
      <c r="R2663">
        <v>0.5</v>
      </c>
      <c r="S2663">
        <v>884.51866600000005</v>
      </c>
      <c r="T2663">
        <v>128452</v>
      </c>
      <c r="U2663">
        <v>6.4</v>
      </c>
      <c r="V2663">
        <v>6.9</v>
      </c>
      <c r="W2663">
        <v>0.72899999999999998</v>
      </c>
      <c r="X2663">
        <v>12</v>
      </c>
      <c r="Z2663" t="s">
        <v>23</v>
      </c>
    </row>
    <row r="2664" spans="1:26" x14ac:dyDescent="0.3">
      <c r="A2664" t="s">
        <v>198</v>
      </c>
      <c r="B2664">
        <v>69.2</v>
      </c>
      <c r="C2664" t="s">
        <v>23</v>
      </c>
      <c r="D2664">
        <v>2002</v>
      </c>
      <c r="E2664">
        <f t="shared" si="41"/>
        <v>0</v>
      </c>
      <c r="F2664" t="str">
        <v>low</v>
      </c>
      <c r="G2664">
        <v>192</v>
      </c>
      <c r="H2664">
        <v>0</v>
      </c>
      <c r="I2664">
        <v>5.12</v>
      </c>
      <c r="J2664">
        <v>72.039117410000003</v>
      </c>
      <c r="K2664">
        <v>5</v>
      </c>
      <c r="L2664">
        <v>0</v>
      </c>
      <c r="M2664">
        <v>35.200000000000003</v>
      </c>
      <c r="N2664">
        <v>1</v>
      </c>
      <c r="O2664">
        <v>96</v>
      </c>
      <c r="P2664">
        <v>5</v>
      </c>
      <c r="Q2664">
        <v>96</v>
      </c>
      <c r="R2664">
        <v>2</v>
      </c>
      <c r="S2664">
        <v>749.62661200000002</v>
      </c>
      <c r="T2664">
        <v>1277837</v>
      </c>
      <c r="U2664">
        <v>6.5</v>
      </c>
      <c r="V2664">
        <v>7</v>
      </c>
      <c r="W2664">
        <v>0.72099999999999997</v>
      </c>
      <c r="X2664">
        <v>11.9</v>
      </c>
      <c r="Z2664" t="s">
        <v>23</v>
      </c>
    </row>
    <row r="2665" spans="1:26" x14ac:dyDescent="0.3">
      <c r="A2665" t="s">
        <v>198</v>
      </c>
      <c r="B2665">
        <v>69.099999999999994</v>
      </c>
      <c r="C2665" t="s">
        <v>23</v>
      </c>
      <c r="D2665">
        <v>2001</v>
      </c>
      <c r="E2665">
        <f t="shared" si="41"/>
        <v>0</v>
      </c>
      <c r="F2665" t="str">
        <v>low</v>
      </c>
      <c r="G2665">
        <v>194</v>
      </c>
      <c r="H2665">
        <v>0</v>
      </c>
      <c r="I2665">
        <v>4.55</v>
      </c>
      <c r="J2665">
        <v>516.71124810000003</v>
      </c>
      <c r="K2665">
        <v>0</v>
      </c>
      <c r="L2665">
        <v>0</v>
      </c>
      <c r="M2665">
        <v>34.4</v>
      </c>
      <c r="N2665">
        <v>1</v>
      </c>
      <c r="O2665">
        <v>91</v>
      </c>
      <c r="P2665">
        <v>4.4000000000000004</v>
      </c>
      <c r="Q2665">
        <v>91</v>
      </c>
      <c r="R2665">
        <v>1.2</v>
      </c>
      <c r="S2665">
        <v>6935.7214510000003</v>
      </c>
      <c r="T2665">
        <v>127238</v>
      </c>
      <c r="U2665">
        <v>6.6</v>
      </c>
      <c r="V2665">
        <v>7.1</v>
      </c>
      <c r="W2665">
        <v>0.71499999999999997</v>
      </c>
      <c r="X2665">
        <v>11.8</v>
      </c>
      <c r="Z2665" t="s">
        <v>23</v>
      </c>
    </row>
    <row r="2666" spans="1:26" x14ac:dyDescent="0.3">
      <c r="A2666" t="s">
        <v>198</v>
      </c>
      <c r="B2666">
        <v>69.099999999999994</v>
      </c>
      <c r="C2666" t="s">
        <v>23</v>
      </c>
      <c r="D2666">
        <v>2000</v>
      </c>
      <c r="E2666">
        <f t="shared" si="41"/>
        <v>0</v>
      </c>
      <c r="F2666" t="str">
        <v>low</v>
      </c>
      <c r="G2666">
        <v>197</v>
      </c>
      <c r="H2666">
        <v>0</v>
      </c>
      <c r="I2666">
        <v>4.68</v>
      </c>
      <c r="J2666">
        <v>43.595229639999999</v>
      </c>
      <c r="K2666">
        <v>0</v>
      </c>
      <c r="L2666">
        <v>0</v>
      </c>
      <c r="M2666">
        <v>33.6</v>
      </c>
      <c r="N2666">
        <v>1</v>
      </c>
      <c r="O2666">
        <v>9</v>
      </c>
      <c r="P2666">
        <v>4.17</v>
      </c>
      <c r="Q2666">
        <v>9</v>
      </c>
      <c r="R2666">
        <v>0.9</v>
      </c>
      <c r="S2666">
        <v>643.94726200000002</v>
      </c>
      <c r="T2666">
        <v>1267984</v>
      </c>
      <c r="U2666">
        <v>6.7</v>
      </c>
      <c r="V2666">
        <v>7.2</v>
      </c>
      <c r="W2666">
        <v>0.70899999999999996</v>
      </c>
      <c r="X2666">
        <v>11.7</v>
      </c>
      <c r="Z2666" t="s">
        <v>23</v>
      </c>
    </row>
    <row r="2667" spans="1:26" x14ac:dyDescent="0.3">
      <c r="A2667" t="s">
        <v>199</v>
      </c>
      <c r="B2667">
        <v>75.3</v>
      </c>
      <c r="C2667" t="s">
        <v>23</v>
      </c>
      <c r="D2667">
        <v>2015</v>
      </c>
      <c r="E2667">
        <f t="shared" si="41"/>
        <v>0</v>
      </c>
      <c r="F2667" t="str">
        <v>High</v>
      </c>
      <c r="G2667">
        <v>1</v>
      </c>
      <c r="H2667">
        <v>3</v>
      </c>
      <c r="I2667">
        <v>0</v>
      </c>
      <c r="J2667">
        <v>0</v>
      </c>
      <c r="K2667">
        <v>98</v>
      </c>
      <c r="L2667">
        <v>16</v>
      </c>
      <c r="M2667">
        <v>61.2</v>
      </c>
      <c r="N2667">
        <v>3</v>
      </c>
      <c r="O2667">
        <v>98</v>
      </c>
      <c r="P2667">
        <v>0</v>
      </c>
      <c r="Q2667">
        <v>98</v>
      </c>
      <c r="R2667">
        <v>0.1</v>
      </c>
      <c r="S2667">
        <v>3828.9158900000002</v>
      </c>
      <c r="T2667">
        <v>11273661</v>
      </c>
      <c r="U2667">
        <v>6.5</v>
      </c>
      <c r="V2667">
        <v>6.4</v>
      </c>
      <c r="W2667">
        <v>0.72299999999999998</v>
      </c>
      <c r="X2667">
        <v>14.6</v>
      </c>
      <c r="Z2667" t="s">
        <v>23</v>
      </c>
    </row>
    <row r="2668" spans="1:26" x14ac:dyDescent="0.3">
      <c r="A2668" t="s">
        <v>199</v>
      </c>
      <c r="B2668">
        <v>75.099999999999994</v>
      </c>
      <c r="C2668" t="s">
        <v>23</v>
      </c>
      <c r="D2668">
        <v>2014</v>
      </c>
      <c r="E2668">
        <f t="shared" si="41"/>
        <v>0</v>
      </c>
      <c r="F2668" t="str">
        <v>High</v>
      </c>
      <c r="G2668">
        <v>12</v>
      </c>
      <c r="H2668">
        <v>3</v>
      </c>
      <c r="I2668">
        <v>1.39</v>
      </c>
      <c r="J2668">
        <v>604.87013160000004</v>
      </c>
      <c r="K2668">
        <v>98</v>
      </c>
      <c r="L2668">
        <v>15</v>
      </c>
      <c r="M2668">
        <v>6.2</v>
      </c>
      <c r="N2668">
        <v>3</v>
      </c>
      <c r="O2668">
        <v>98</v>
      </c>
      <c r="P2668">
        <v>7</v>
      </c>
      <c r="Q2668">
        <v>98</v>
      </c>
      <c r="R2668">
        <v>0.1</v>
      </c>
      <c r="S2668">
        <v>4271.6817199999996</v>
      </c>
      <c r="T2668">
        <v>1114398</v>
      </c>
      <c r="U2668">
        <v>6.5</v>
      </c>
      <c r="V2668">
        <v>6.4</v>
      </c>
      <c r="W2668">
        <v>0.72199999999999998</v>
      </c>
      <c r="X2668">
        <v>14.7</v>
      </c>
      <c r="Z2668" t="s">
        <v>23</v>
      </c>
    </row>
    <row r="2669" spans="1:26" x14ac:dyDescent="0.3">
      <c r="A2669" t="s">
        <v>199</v>
      </c>
      <c r="B2669">
        <v>74.900000000000006</v>
      </c>
      <c r="C2669" t="s">
        <v>23</v>
      </c>
      <c r="D2669">
        <v>2013</v>
      </c>
      <c r="E2669">
        <f t="shared" si="41"/>
        <v>0</v>
      </c>
      <c r="F2669" t="str">
        <v>High</v>
      </c>
      <c r="G2669">
        <v>13</v>
      </c>
      <c r="H2669">
        <v>3</v>
      </c>
      <c r="I2669">
        <v>1.29</v>
      </c>
      <c r="J2669">
        <v>594.64531020000004</v>
      </c>
      <c r="K2669">
        <v>98</v>
      </c>
      <c r="L2669">
        <v>16</v>
      </c>
      <c r="M2669">
        <v>59.3</v>
      </c>
      <c r="N2669">
        <v>3</v>
      </c>
      <c r="O2669">
        <v>98</v>
      </c>
      <c r="P2669">
        <v>7.26</v>
      </c>
      <c r="Q2669">
        <v>98</v>
      </c>
      <c r="R2669">
        <v>0.1</v>
      </c>
      <c r="S2669">
        <v>4199.47253</v>
      </c>
      <c r="T2669">
        <v>1114558</v>
      </c>
      <c r="U2669">
        <v>6.4</v>
      </c>
      <c r="V2669">
        <v>6.3</v>
      </c>
      <c r="W2669">
        <v>0.72</v>
      </c>
      <c r="X2669">
        <v>14.7</v>
      </c>
      <c r="Z2669" t="s">
        <v>23</v>
      </c>
    </row>
    <row r="2670" spans="1:26" x14ac:dyDescent="0.3">
      <c r="A2670" t="s">
        <v>199</v>
      </c>
      <c r="B2670">
        <v>74.900000000000006</v>
      </c>
      <c r="C2670" t="s">
        <v>23</v>
      </c>
      <c r="D2670">
        <v>2012</v>
      </c>
      <c r="E2670">
        <f t="shared" si="41"/>
        <v>0</v>
      </c>
      <c r="F2670" t="str">
        <v>High</v>
      </c>
      <c r="G2670">
        <v>13</v>
      </c>
      <c r="H2670">
        <v>3</v>
      </c>
      <c r="I2670">
        <v>1.3</v>
      </c>
      <c r="J2670">
        <v>585.87767610000003</v>
      </c>
      <c r="K2670">
        <v>97</v>
      </c>
      <c r="L2670">
        <v>48</v>
      </c>
      <c r="M2670">
        <v>58.3</v>
      </c>
      <c r="N2670">
        <v>3</v>
      </c>
      <c r="O2670">
        <v>97</v>
      </c>
      <c r="P2670">
        <v>7.18</v>
      </c>
      <c r="Q2670">
        <v>97</v>
      </c>
      <c r="R2670">
        <v>0.1</v>
      </c>
      <c r="S2670">
        <v>4137.5542100000002</v>
      </c>
      <c r="T2670">
        <v>1886668</v>
      </c>
      <c r="U2670">
        <v>6.4</v>
      </c>
      <c r="V2670">
        <v>6.3</v>
      </c>
      <c r="W2670">
        <v>0.71699999999999997</v>
      </c>
      <c r="X2670">
        <v>14.6</v>
      </c>
      <c r="Z2670" t="s">
        <v>23</v>
      </c>
    </row>
    <row r="2671" spans="1:26" x14ac:dyDescent="0.3">
      <c r="A2671" t="s">
        <v>199</v>
      </c>
      <c r="B2671">
        <v>74.8</v>
      </c>
      <c r="C2671" t="s">
        <v>23</v>
      </c>
      <c r="D2671">
        <v>2011</v>
      </c>
      <c r="E2671">
        <f t="shared" si="41"/>
        <v>0</v>
      </c>
      <c r="F2671" t="str">
        <v>High</v>
      </c>
      <c r="G2671">
        <v>13</v>
      </c>
      <c r="H2671">
        <v>3</v>
      </c>
      <c r="I2671">
        <v>1.29</v>
      </c>
      <c r="J2671">
        <v>623.21203249999996</v>
      </c>
      <c r="K2671">
        <v>98</v>
      </c>
      <c r="L2671">
        <v>11</v>
      </c>
      <c r="M2671">
        <v>57.4</v>
      </c>
      <c r="N2671">
        <v>3</v>
      </c>
      <c r="O2671">
        <v>98</v>
      </c>
      <c r="P2671">
        <v>7.15</v>
      </c>
      <c r="Q2671">
        <v>98</v>
      </c>
      <c r="R2671">
        <v>0.1</v>
      </c>
      <c r="S2671">
        <v>4256.9127900000003</v>
      </c>
      <c r="T2671">
        <v>1761467</v>
      </c>
      <c r="U2671">
        <v>6.4</v>
      </c>
      <c r="V2671">
        <v>6.3</v>
      </c>
      <c r="W2671">
        <v>0.71399999999999997</v>
      </c>
      <c r="X2671">
        <v>14.5</v>
      </c>
      <c r="Z2671" t="s">
        <v>23</v>
      </c>
    </row>
    <row r="2672" spans="1:26" x14ac:dyDescent="0.3">
      <c r="A2672" t="s">
        <v>199</v>
      </c>
      <c r="B2672">
        <v>74.8</v>
      </c>
      <c r="C2672" t="s">
        <v>23</v>
      </c>
      <c r="D2672">
        <v>2010</v>
      </c>
      <c r="E2672">
        <f t="shared" si="41"/>
        <v>0</v>
      </c>
      <c r="F2672" t="str">
        <v>High</v>
      </c>
      <c r="G2672">
        <v>12</v>
      </c>
      <c r="H2672">
        <v>3</v>
      </c>
      <c r="I2672">
        <v>1.28</v>
      </c>
      <c r="J2672">
        <v>64.85616718</v>
      </c>
      <c r="K2672">
        <v>98</v>
      </c>
      <c r="L2672">
        <v>1</v>
      </c>
      <c r="M2672">
        <v>56.5</v>
      </c>
      <c r="N2672">
        <v>3</v>
      </c>
      <c r="O2672">
        <v>98</v>
      </c>
      <c r="P2672">
        <v>6.54</v>
      </c>
      <c r="Q2672">
        <v>98</v>
      </c>
      <c r="R2672">
        <v>0.1</v>
      </c>
      <c r="S2672">
        <v>414.15177</v>
      </c>
      <c r="T2672">
        <v>1639931</v>
      </c>
      <c r="U2672">
        <v>6.3</v>
      </c>
      <c r="V2672">
        <v>6.3</v>
      </c>
      <c r="W2672">
        <v>0.71</v>
      </c>
      <c r="X2672">
        <v>14.4</v>
      </c>
      <c r="Z2672" t="s">
        <v>23</v>
      </c>
    </row>
    <row r="2673" spans="1:26" x14ac:dyDescent="0.3">
      <c r="A2673" t="s">
        <v>199</v>
      </c>
      <c r="B2673">
        <v>74.7</v>
      </c>
      <c r="C2673" t="s">
        <v>23</v>
      </c>
      <c r="D2673">
        <v>2009</v>
      </c>
      <c r="E2673">
        <f t="shared" si="41"/>
        <v>0</v>
      </c>
      <c r="F2673" t="str">
        <v>High</v>
      </c>
      <c r="G2673">
        <v>12</v>
      </c>
      <c r="H2673">
        <v>3</v>
      </c>
      <c r="I2673">
        <v>1.4</v>
      </c>
      <c r="J2673">
        <v>585.63078610000002</v>
      </c>
      <c r="K2673">
        <v>99</v>
      </c>
      <c r="L2673">
        <v>1</v>
      </c>
      <c r="M2673">
        <v>55.6</v>
      </c>
      <c r="N2673">
        <v>3</v>
      </c>
      <c r="O2673">
        <v>99</v>
      </c>
      <c r="P2673">
        <v>6.18</v>
      </c>
      <c r="Q2673">
        <v>99</v>
      </c>
      <c r="R2673">
        <v>0.1</v>
      </c>
      <c r="S2673">
        <v>4129.9773349999996</v>
      </c>
      <c r="T2673">
        <v>1521834</v>
      </c>
      <c r="U2673">
        <v>6.3</v>
      </c>
      <c r="V2673">
        <v>6.3</v>
      </c>
      <c r="W2673">
        <v>0.70599999999999996</v>
      </c>
      <c r="X2673">
        <v>14.4</v>
      </c>
      <c r="Z2673" t="s">
        <v>23</v>
      </c>
    </row>
    <row r="2674" spans="1:26" x14ac:dyDescent="0.3">
      <c r="A2674" t="s">
        <v>199</v>
      </c>
      <c r="B2674">
        <v>74.7</v>
      </c>
      <c r="C2674" t="s">
        <v>23</v>
      </c>
      <c r="D2674">
        <v>2008</v>
      </c>
      <c r="E2674">
        <f t="shared" si="41"/>
        <v>0</v>
      </c>
      <c r="F2674" t="str">
        <v>High</v>
      </c>
      <c r="G2674">
        <v>12</v>
      </c>
      <c r="H2674">
        <v>3</v>
      </c>
      <c r="I2674">
        <v>1.37</v>
      </c>
      <c r="J2674">
        <v>53.084516540000003</v>
      </c>
      <c r="K2674">
        <v>99</v>
      </c>
      <c r="L2674">
        <v>2</v>
      </c>
      <c r="M2674">
        <v>54.7</v>
      </c>
      <c r="N2674">
        <v>3</v>
      </c>
      <c r="O2674">
        <v>99</v>
      </c>
      <c r="P2674">
        <v>5.63</v>
      </c>
      <c r="Q2674">
        <v>99</v>
      </c>
      <c r="R2674">
        <v>0.1</v>
      </c>
      <c r="S2674">
        <v>431.93259999999998</v>
      </c>
      <c r="T2674">
        <v>147336</v>
      </c>
      <c r="U2674">
        <v>6.3</v>
      </c>
      <c r="V2674">
        <v>6.3</v>
      </c>
      <c r="W2674">
        <v>0.70099999999999996</v>
      </c>
      <c r="X2674">
        <v>14.3</v>
      </c>
      <c r="Z2674" t="s">
        <v>23</v>
      </c>
    </row>
    <row r="2675" spans="1:26" x14ac:dyDescent="0.3">
      <c r="A2675" t="s">
        <v>199</v>
      </c>
      <c r="B2675">
        <v>74.599999999999994</v>
      </c>
      <c r="C2675" t="s">
        <v>23</v>
      </c>
      <c r="D2675">
        <v>2007</v>
      </c>
      <c r="E2675">
        <f t="shared" si="41"/>
        <v>0</v>
      </c>
      <c r="F2675" t="str">
        <v>High</v>
      </c>
      <c r="G2675">
        <v>12</v>
      </c>
      <c r="H2675">
        <v>3</v>
      </c>
      <c r="I2675">
        <v>1.24</v>
      </c>
      <c r="J2675">
        <v>469.62829249999999</v>
      </c>
      <c r="K2675">
        <v>98</v>
      </c>
      <c r="L2675">
        <v>4</v>
      </c>
      <c r="M2675">
        <v>53.9</v>
      </c>
      <c r="N2675">
        <v>4</v>
      </c>
      <c r="O2675">
        <v>98</v>
      </c>
      <c r="P2675">
        <v>5.64</v>
      </c>
      <c r="Q2675">
        <v>98</v>
      </c>
      <c r="R2675">
        <v>0.1</v>
      </c>
      <c r="S2675">
        <v>3778.1841709999999</v>
      </c>
      <c r="T2675">
        <v>129887</v>
      </c>
      <c r="U2675">
        <v>6.3</v>
      </c>
      <c r="V2675">
        <v>6.3</v>
      </c>
      <c r="W2675">
        <v>0.69499999999999995</v>
      </c>
      <c r="X2675">
        <v>14.3</v>
      </c>
      <c r="Z2675" t="s">
        <v>23</v>
      </c>
    </row>
    <row r="2676" spans="1:26" x14ac:dyDescent="0.3">
      <c r="A2676" t="s">
        <v>199</v>
      </c>
      <c r="B2676">
        <v>74.400000000000006</v>
      </c>
      <c r="C2676" t="s">
        <v>23</v>
      </c>
      <c r="D2676">
        <v>2006</v>
      </c>
      <c r="E2676">
        <f t="shared" si="41"/>
        <v>0</v>
      </c>
      <c r="F2676" t="str">
        <v>High</v>
      </c>
      <c r="G2676">
        <v>12</v>
      </c>
      <c r="H2676">
        <v>3</v>
      </c>
      <c r="I2676">
        <v>1.46</v>
      </c>
      <c r="J2676">
        <v>420.11535379999998</v>
      </c>
      <c r="K2676">
        <v>99</v>
      </c>
      <c r="L2676">
        <v>3</v>
      </c>
      <c r="M2676">
        <v>53.1</v>
      </c>
      <c r="N2676">
        <v>4</v>
      </c>
      <c r="O2676">
        <v>99</v>
      </c>
      <c r="P2676">
        <v>5.64</v>
      </c>
      <c r="Q2676">
        <v>99</v>
      </c>
      <c r="R2676">
        <v>0.1</v>
      </c>
      <c r="S2676">
        <v>3371.7123099999999</v>
      </c>
      <c r="T2676">
        <v>1196136</v>
      </c>
      <c r="U2676">
        <v>6.3</v>
      </c>
      <c r="V2676">
        <v>6.3</v>
      </c>
      <c r="W2676">
        <v>0.68899999999999995</v>
      </c>
      <c r="X2676">
        <v>14.2</v>
      </c>
      <c r="Z2676" t="s">
        <v>23</v>
      </c>
    </row>
    <row r="2677" spans="1:26" x14ac:dyDescent="0.3">
      <c r="A2677" t="s">
        <v>199</v>
      </c>
      <c r="B2677">
        <v>74.2</v>
      </c>
      <c r="C2677" t="s">
        <v>23</v>
      </c>
      <c r="D2677">
        <v>2005</v>
      </c>
      <c r="E2677">
        <f t="shared" si="41"/>
        <v>0</v>
      </c>
      <c r="F2677" t="str">
        <v>High</v>
      </c>
      <c r="G2677">
        <v>14</v>
      </c>
      <c r="H2677">
        <v>3</v>
      </c>
      <c r="I2677">
        <v>1.37</v>
      </c>
      <c r="J2677">
        <v>379.51399450000002</v>
      </c>
      <c r="K2677">
        <v>97</v>
      </c>
      <c r="L2677">
        <v>15</v>
      </c>
      <c r="M2677">
        <v>52.2</v>
      </c>
      <c r="N2677">
        <v>4</v>
      </c>
      <c r="O2677">
        <v>98</v>
      </c>
      <c r="P2677">
        <v>5.57</v>
      </c>
      <c r="Q2677">
        <v>98</v>
      </c>
      <c r="R2677">
        <v>0.1</v>
      </c>
      <c r="S2677">
        <v>3194.5622429999999</v>
      </c>
      <c r="T2677">
        <v>112482</v>
      </c>
      <c r="U2677">
        <v>6.4</v>
      </c>
      <c r="V2677">
        <v>6.3</v>
      </c>
      <c r="W2677">
        <v>0.68300000000000005</v>
      </c>
      <c r="X2677">
        <v>13.9</v>
      </c>
      <c r="Z2677" t="s">
        <v>23</v>
      </c>
    </row>
    <row r="2678" spans="1:26" x14ac:dyDescent="0.3">
      <c r="A2678" t="s">
        <v>199</v>
      </c>
      <c r="B2678">
        <v>74</v>
      </c>
      <c r="C2678" t="s">
        <v>23</v>
      </c>
      <c r="D2678">
        <v>2004</v>
      </c>
      <c r="E2678">
        <f t="shared" si="41"/>
        <v>0</v>
      </c>
      <c r="F2678" t="str">
        <v>High</v>
      </c>
      <c r="G2678">
        <v>15</v>
      </c>
      <c r="H2678">
        <v>3</v>
      </c>
      <c r="I2678">
        <v>1.36</v>
      </c>
      <c r="J2678">
        <v>379.76590540000001</v>
      </c>
      <c r="K2678">
        <v>96</v>
      </c>
      <c r="L2678">
        <v>1</v>
      </c>
      <c r="M2678">
        <v>51.4</v>
      </c>
      <c r="N2678">
        <v>4</v>
      </c>
      <c r="O2678">
        <v>97</v>
      </c>
      <c r="P2678">
        <v>5.63</v>
      </c>
      <c r="Q2678">
        <v>97</v>
      </c>
      <c r="R2678">
        <v>0.1</v>
      </c>
      <c r="S2678">
        <v>3112.83529</v>
      </c>
      <c r="T2678">
        <v>11761</v>
      </c>
      <c r="U2678">
        <v>6.4</v>
      </c>
      <c r="V2678">
        <v>6.3</v>
      </c>
      <c r="W2678">
        <v>0.67300000000000004</v>
      </c>
      <c r="X2678">
        <v>13.6</v>
      </c>
      <c r="Z2678" t="s">
        <v>23</v>
      </c>
    </row>
    <row r="2679" spans="1:26" x14ac:dyDescent="0.3">
      <c r="A2679" t="s">
        <v>199</v>
      </c>
      <c r="B2679">
        <v>73.7</v>
      </c>
      <c r="C2679" t="s">
        <v>23</v>
      </c>
      <c r="D2679">
        <v>2003</v>
      </c>
      <c r="E2679">
        <f t="shared" si="41"/>
        <v>0</v>
      </c>
      <c r="F2679" t="str">
        <v>High</v>
      </c>
      <c r="G2679">
        <v>17</v>
      </c>
      <c r="H2679">
        <v>4</v>
      </c>
      <c r="I2679">
        <v>1.34</v>
      </c>
      <c r="J2679">
        <v>321.76941749999997</v>
      </c>
      <c r="K2679">
        <v>92</v>
      </c>
      <c r="L2679">
        <v>22</v>
      </c>
      <c r="M2679">
        <v>5.6</v>
      </c>
      <c r="N2679">
        <v>4</v>
      </c>
      <c r="O2679">
        <v>95</v>
      </c>
      <c r="P2679">
        <v>5.36</v>
      </c>
      <c r="Q2679">
        <v>95</v>
      </c>
      <c r="R2679">
        <v>0.1</v>
      </c>
      <c r="S2679">
        <v>2761.9692490000002</v>
      </c>
      <c r="T2679">
        <v>9939678</v>
      </c>
      <c r="U2679">
        <v>6.4</v>
      </c>
      <c r="V2679">
        <v>6.3</v>
      </c>
      <c r="W2679">
        <v>0.66700000000000004</v>
      </c>
      <c r="X2679">
        <v>13.5</v>
      </c>
      <c r="Z2679" t="s">
        <v>23</v>
      </c>
    </row>
    <row r="2680" spans="1:26" x14ac:dyDescent="0.3">
      <c r="A2680" t="s">
        <v>199</v>
      </c>
      <c r="B2680">
        <v>73.5</v>
      </c>
      <c r="C2680" t="s">
        <v>23</v>
      </c>
      <c r="D2680">
        <v>2002</v>
      </c>
      <c r="E2680">
        <f t="shared" si="41"/>
        <v>0</v>
      </c>
      <c r="F2680" t="str">
        <v>High</v>
      </c>
      <c r="G2680">
        <v>19</v>
      </c>
      <c r="H2680">
        <v>4</v>
      </c>
      <c r="I2680">
        <v>1.17</v>
      </c>
      <c r="J2680">
        <v>262.81849440000002</v>
      </c>
      <c r="K2680">
        <v>93</v>
      </c>
      <c r="L2680">
        <v>98</v>
      </c>
      <c r="M2680">
        <v>49.7</v>
      </c>
      <c r="N2680">
        <v>5</v>
      </c>
      <c r="O2680">
        <v>96</v>
      </c>
      <c r="P2680">
        <v>5.32</v>
      </c>
      <c r="Q2680">
        <v>96</v>
      </c>
      <c r="R2680">
        <v>0.1</v>
      </c>
      <c r="S2680">
        <v>2346.5936999999999</v>
      </c>
      <c r="T2680">
        <v>9864326</v>
      </c>
      <c r="U2680">
        <v>6.5</v>
      </c>
      <c r="V2680">
        <v>6.4</v>
      </c>
      <c r="W2680">
        <v>0.66200000000000003</v>
      </c>
      <c r="X2680">
        <v>13.3</v>
      </c>
      <c r="Z2680" t="s">
        <v>23</v>
      </c>
    </row>
    <row r="2681" spans="1:26" x14ac:dyDescent="0.3">
      <c r="A2681" t="s">
        <v>199</v>
      </c>
      <c r="B2681">
        <v>73.2</v>
      </c>
      <c r="C2681" t="s">
        <v>23</v>
      </c>
      <c r="D2681">
        <v>2001</v>
      </c>
      <c r="E2681">
        <f t="shared" si="41"/>
        <v>0</v>
      </c>
      <c r="F2681" t="str">
        <v>High</v>
      </c>
      <c r="G2681">
        <v>11</v>
      </c>
      <c r="H2681">
        <v>4</v>
      </c>
      <c r="I2681">
        <v>1.19</v>
      </c>
      <c r="J2681">
        <v>257.28786969999999</v>
      </c>
      <c r="K2681">
        <v>94</v>
      </c>
      <c r="L2681">
        <v>231</v>
      </c>
      <c r="M2681">
        <v>48.9</v>
      </c>
      <c r="N2681">
        <v>5</v>
      </c>
      <c r="O2681">
        <v>98</v>
      </c>
      <c r="P2681">
        <v>5.29</v>
      </c>
      <c r="Q2681">
        <v>98</v>
      </c>
      <c r="R2681">
        <v>0.1</v>
      </c>
      <c r="S2681">
        <v>2254.9331259999999</v>
      </c>
      <c r="T2681">
        <v>978571</v>
      </c>
      <c r="U2681">
        <v>6.5</v>
      </c>
      <c r="V2681">
        <v>6.4</v>
      </c>
      <c r="W2681">
        <v>0.65400000000000003</v>
      </c>
      <c r="X2681">
        <v>13.1</v>
      </c>
      <c r="Z2681" t="s">
        <v>23</v>
      </c>
    </row>
    <row r="2682" spans="1:26" x14ac:dyDescent="0.3">
      <c r="A2682" t="s">
        <v>199</v>
      </c>
      <c r="B2682">
        <v>72.900000000000006</v>
      </c>
      <c r="C2682" t="s">
        <v>23</v>
      </c>
      <c r="D2682">
        <v>2000</v>
      </c>
      <c r="E2682">
        <f t="shared" si="41"/>
        <v>0</v>
      </c>
      <c r="F2682" t="str">
        <v>High</v>
      </c>
      <c r="G2682">
        <v>112</v>
      </c>
      <c r="H2682">
        <v>4</v>
      </c>
      <c r="I2682">
        <v>1.21</v>
      </c>
      <c r="J2682">
        <v>264.78421959999997</v>
      </c>
      <c r="K2682">
        <v>94</v>
      </c>
      <c r="L2682">
        <v>47</v>
      </c>
      <c r="M2682">
        <v>48.1</v>
      </c>
      <c r="N2682">
        <v>5</v>
      </c>
      <c r="O2682">
        <v>97</v>
      </c>
      <c r="P2682">
        <v>5.4</v>
      </c>
      <c r="Q2682">
        <v>97</v>
      </c>
      <c r="R2682">
        <v>0.1</v>
      </c>
      <c r="S2682">
        <v>2213.9148799999998</v>
      </c>
      <c r="T2682">
        <v>9699197</v>
      </c>
      <c r="U2682">
        <v>6.6</v>
      </c>
      <c r="V2682">
        <v>6.5</v>
      </c>
      <c r="W2682">
        <v>0.64600000000000002</v>
      </c>
      <c r="X2682">
        <v>12.8</v>
      </c>
      <c r="Z2682" t="s">
        <v>23</v>
      </c>
    </row>
    <row r="2683" spans="1:26" x14ac:dyDescent="0.3">
      <c r="A2683" t="s">
        <v>200</v>
      </c>
      <c r="B2683">
        <v>75.8</v>
      </c>
      <c r="C2683" t="s">
        <v>23</v>
      </c>
      <c r="D2683">
        <v>2015</v>
      </c>
      <c r="E2683">
        <f t="shared" si="41"/>
        <v>0</v>
      </c>
      <c r="F2683" t="str">
        <v>High</v>
      </c>
      <c r="G2683">
        <v>16</v>
      </c>
      <c r="H2683">
        <v>15</v>
      </c>
      <c r="I2683">
        <v>0</v>
      </c>
      <c r="J2683">
        <v>0</v>
      </c>
      <c r="K2683">
        <v>97</v>
      </c>
      <c r="L2683">
        <v>342</v>
      </c>
      <c r="M2683">
        <v>66.099999999999994</v>
      </c>
      <c r="N2683">
        <v>18</v>
      </c>
      <c r="O2683">
        <v>97</v>
      </c>
      <c r="P2683">
        <v>0</v>
      </c>
      <c r="Q2683">
        <v>97</v>
      </c>
      <c r="R2683">
        <v>0.1</v>
      </c>
      <c r="S2683">
        <v>1979.5256899999999</v>
      </c>
      <c r="T2683">
        <v>78271472</v>
      </c>
      <c r="U2683">
        <v>4.9000000000000004</v>
      </c>
      <c r="V2683">
        <v>4.8</v>
      </c>
      <c r="W2683">
        <v>0.76400000000000001</v>
      </c>
      <c r="X2683">
        <v>14.5</v>
      </c>
      <c r="Z2683" t="s">
        <v>23</v>
      </c>
    </row>
    <row r="2684" spans="1:26" x14ac:dyDescent="0.3">
      <c r="A2684" t="s">
        <v>200</v>
      </c>
      <c r="B2684">
        <v>75.5</v>
      </c>
      <c r="C2684" t="s">
        <v>23</v>
      </c>
      <c r="D2684">
        <v>2014</v>
      </c>
      <c r="E2684">
        <f t="shared" si="41"/>
        <v>0</v>
      </c>
      <c r="F2684" t="str">
        <v>High</v>
      </c>
      <c r="G2684">
        <v>17</v>
      </c>
      <c r="H2684">
        <v>16</v>
      </c>
      <c r="I2684">
        <v>1.45</v>
      </c>
      <c r="J2684">
        <v>181.90837830000001</v>
      </c>
      <c r="K2684">
        <v>96</v>
      </c>
      <c r="L2684">
        <v>565</v>
      </c>
      <c r="M2684">
        <v>65.3</v>
      </c>
      <c r="N2684">
        <v>19</v>
      </c>
      <c r="O2684">
        <v>96</v>
      </c>
      <c r="P2684">
        <v>5.41</v>
      </c>
      <c r="Q2684">
        <v>96</v>
      </c>
      <c r="R2684">
        <v>0.1</v>
      </c>
      <c r="S2684">
        <v>12127.22522</v>
      </c>
      <c r="T2684">
        <v>773628</v>
      </c>
      <c r="U2684">
        <v>4.9000000000000004</v>
      </c>
      <c r="V2684">
        <v>4.7</v>
      </c>
      <c r="W2684">
        <v>0.75900000000000001</v>
      </c>
      <c r="X2684">
        <v>14.5</v>
      </c>
      <c r="Z2684" t="s">
        <v>23</v>
      </c>
    </row>
    <row r="2685" spans="1:26" x14ac:dyDescent="0.3">
      <c r="A2685" t="s">
        <v>200</v>
      </c>
      <c r="B2685">
        <v>75.2</v>
      </c>
      <c r="C2685" t="s">
        <v>23</v>
      </c>
      <c r="D2685">
        <v>2013</v>
      </c>
      <c r="E2685">
        <f t="shared" si="41"/>
        <v>0</v>
      </c>
      <c r="F2685" t="str">
        <v>High</v>
      </c>
      <c r="G2685">
        <v>19</v>
      </c>
      <c r="H2685">
        <v>17</v>
      </c>
      <c r="I2685">
        <v>1.41</v>
      </c>
      <c r="J2685">
        <v>188.14403479999999</v>
      </c>
      <c r="K2685">
        <v>97</v>
      </c>
      <c r="L2685">
        <v>7405</v>
      </c>
      <c r="M2685">
        <v>64.5</v>
      </c>
      <c r="N2685">
        <v>20</v>
      </c>
      <c r="O2685">
        <v>98</v>
      </c>
      <c r="P2685">
        <v>5.38</v>
      </c>
      <c r="Q2685">
        <v>98</v>
      </c>
      <c r="R2685">
        <v>0.1</v>
      </c>
      <c r="S2685">
        <v>12542.935649999999</v>
      </c>
      <c r="T2685">
        <v>75787333</v>
      </c>
      <c r="U2685">
        <v>4.9000000000000004</v>
      </c>
      <c r="V2685">
        <v>4.7</v>
      </c>
      <c r="W2685">
        <v>0.754</v>
      </c>
      <c r="X2685">
        <v>14.4</v>
      </c>
      <c r="Z2685" t="s">
        <v>23</v>
      </c>
    </row>
    <row r="2686" spans="1:26" x14ac:dyDescent="0.3">
      <c r="A2686" t="s">
        <v>200</v>
      </c>
      <c r="B2686">
        <v>74.8</v>
      </c>
      <c r="C2686" t="s">
        <v>23</v>
      </c>
      <c r="D2686">
        <v>2012</v>
      </c>
      <c r="E2686">
        <f t="shared" si="41"/>
        <v>0</v>
      </c>
      <c r="F2686" t="str">
        <v>High</v>
      </c>
      <c r="G2686">
        <v>112</v>
      </c>
      <c r="H2686">
        <v>19</v>
      </c>
      <c r="I2686">
        <v>1.54</v>
      </c>
      <c r="J2686">
        <v>20.751202110000001</v>
      </c>
      <c r="K2686">
        <v>97</v>
      </c>
      <c r="L2686">
        <v>349</v>
      </c>
      <c r="M2686">
        <v>63.7</v>
      </c>
      <c r="N2686">
        <v>22</v>
      </c>
      <c r="O2686">
        <v>97</v>
      </c>
      <c r="P2686">
        <v>5.24</v>
      </c>
      <c r="Q2686">
        <v>97</v>
      </c>
      <c r="R2686">
        <v>0.1</v>
      </c>
      <c r="S2686">
        <v>1172.3842999999999</v>
      </c>
      <c r="T2686">
        <v>74569867</v>
      </c>
      <c r="U2686">
        <v>4.9000000000000004</v>
      </c>
      <c r="V2686">
        <v>4.7</v>
      </c>
      <c r="W2686">
        <v>0.75</v>
      </c>
      <c r="X2686">
        <v>14.3</v>
      </c>
      <c r="Z2686" t="s">
        <v>23</v>
      </c>
    </row>
    <row r="2687" spans="1:26" x14ac:dyDescent="0.3">
      <c r="A2687" t="s">
        <v>200</v>
      </c>
      <c r="B2687">
        <v>74.5</v>
      </c>
      <c r="C2687" t="s">
        <v>23</v>
      </c>
      <c r="D2687">
        <v>2011</v>
      </c>
      <c r="E2687">
        <f t="shared" si="41"/>
        <v>0</v>
      </c>
      <c r="F2687" t="str">
        <v>High</v>
      </c>
      <c r="G2687">
        <v>114</v>
      </c>
      <c r="H2687">
        <v>20</v>
      </c>
      <c r="I2687">
        <v>1.53</v>
      </c>
      <c r="J2687">
        <v>1275.877569</v>
      </c>
      <c r="K2687">
        <v>96</v>
      </c>
      <c r="L2687">
        <v>111</v>
      </c>
      <c r="M2687">
        <v>62.8</v>
      </c>
      <c r="N2687">
        <v>23</v>
      </c>
      <c r="O2687">
        <v>97</v>
      </c>
      <c r="P2687">
        <v>5.29</v>
      </c>
      <c r="Q2687">
        <v>97</v>
      </c>
      <c r="R2687">
        <v>0.1</v>
      </c>
      <c r="S2687">
        <v>11341.133949999999</v>
      </c>
      <c r="T2687">
        <v>7349455</v>
      </c>
      <c r="U2687">
        <v>4.9000000000000004</v>
      </c>
      <c r="V2687">
        <v>4.7</v>
      </c>
      <c r="W2687">
        <v>0.73699999999999999</v>
      </c>
      <c r="X2687">
        <v>13.8</v>
      </c>
      <c r="Z2687" t="s">
        <v>23</v>
      </c>
    </row>
    <row r="2688" spans="1:26" x14ac:dyDescent="0.3">
      <c r="A2688" t="s">
        <v>200</v>
      </c>
      <c r="B2688">
        <v>74.2</v>
      </c>
      <c r="C2688" t="s">
        <v>23</v>
      </c>
      <c r="D2688">
        <v>2010</v>
      </c>
      <c r="E2688">
        <f t="shared" si="41"/>
        <v>0</v>
      </c>
      <c r="F2688" t="str">
        <v>High</v>
      </c>
      <c r="G2688">
        <v>116</v>
      </c>
      <c r="H2688">
        <v>21</v>
      </c>
      <c r="I2688">
        <v>1.49</v>
      </c>
      <c r="J2688">
        <v>32.782358279999997</v>
      </c>
      <c r="K2688">
        <v>96</v>
      </c>
      <c r="L2688">
        <v>7</v>
      </c>
      <c r="M2688">
        <v>61.9</v>
      </c>
      <c r="N2688">
        <v>25</v>
      </c>
      <c r="O2688">
        <v>97</v>
      </c>
      <c r="P2688">
        <v>5.61</v>
      </c>
      <c r="Q2688">
        <v>97</v>
      </c>
      <c r="R2688">
        <v>0.1</v>
      </c>
      <c r="S2688">
        <v>1672.5693000000001</v>
      </c>
      <c r="T2688">
        <v>72326914</v>
      </c>
      <c r="U2688">
        <v>4.9000000000000004</v>
      </c>
      <c r="V2688">
        <v>4.7</v>
      </c>
      <c r="W2688">
        <v>0.71499999999999997</v>
      </c>
      <c r="X2688">
        <v>13</v>
      </c>
      <c r="Z2688" t="s">
        <v>23</v>
      </c>
    </row>
    <row r="2689" spans="1:26" x14ac:dyDescent="0.3">
      <c r="A2689" t="s">
        <v>200</v>
      </c>
      <c r="B2689">
        <v>73.900000000000006</v>
      </c>
      <c r="C2689" t="s">
        <v>23</v>
      </c>
      <c r="D2689">
        <v>2009</v>
      </c>
      <c r="E2689">
        <f t="shared" si="41"/>
        <v>0</v>
      </c>
      <c r="F2689" t="str">
        <v>High</v>
      </c>
      <c r="G2689">
        <v>118</v>
      </c>
      <c r="H2689">
        <v>23</v>
      </c>
      <c r="I2689">
        <v>1.4</v>
      </c>
      <c r="J2689">
        <v>106.9482898</v>
      </c>
      <c r="K2689">
        <v>94</v>
      </c>
      <c r="L2689">
        <v>4</v>
      </c>
      <c r="M2689">
        <v>61.1</v>
      </c>
      <c r="N2689">
        <v>27</v>
      </c>
      <c r="O2689">
        <v>96</v>
      </c>
      <c r="P2689">
        <v>6.8</v>
      </c>
      <c r="Q2689">
        <v>96</v>
      </c>
      <c r="R2689">
        <v>0.1</v>
      </c>
      <c r="S2689">
        <v>936.499911</v>
      </c>
      <c r="T2689">
        <v>71339185</v>
      </c>
      <c r="U2689">
        <v>4.9000000000000004</v>
      </c>
      <c r="V2689">
        <v>4.8</v>
      </c>
      <c r="W2689">
        <v>0.70899999999999996</v>
      </c>
      <c r="X2689">
        <v>12.5</v>
      </c>
      <c r="Z2689" t="s">
        <v>23</v>
      </c>
    </row>
    <row r="2690" spans="1:26" x14ac:dyDescent="0.3">
      <c r="A2690" t="s">
        <v>200</v>
      </c>
      <c r="B2690">
        <v>73.5</v>
      </c>
      <c r="C2690" t="s">
        <v>23</v>
      </c>
      <c r="D2690">
        <v>2008</v>
      </c>
      <c r="E2690">
        <f t="shared" ref="E2690:E2753" si="42">IF(Z2690="Developing",0,1)</f>
        <v>0</v>
      </c>
      <c r="F2690" t="str">
        <v>High</v>
      </c>
      <c r="G2690">
        <v>121</v>
      </c>
      <c r="H2690">
        <v>25</v>
      </c>
      <c r="I2690">
        <v>1.39</v>
      </c>
      <c r="J2690">
        <v>22.67271848</v>
      </c>
      <c r="K2690">
        <v>92</v>
      </c>
      <c r="L2690">
        <v>0</v>
      </c>
      <c r="M2690">
        <v>6.2</v>
      </c>
      <c r="N2690">
        <v>29</v>
      </c>
      <c r="O2690">
        <v>96</v>
      </c>
      <c r="P2690">
        <v>6.7</v>
      </c>
      <c r="Q2690">
        <v>96</v>
      </c>
      <c r="R2690">
        <v>0.1</v>
      </c>
      <c r="S2690">
        <v>185.68975</v>
      </c>
      <c r="T2690">
        <v>74432</v>
      </c>
      <c r="U2690">
        <v>5</v>
      </c>
      <c r="V2690">
        <v>4.8</v>
      </c>
      <c r="W2690">
        <v>0.70499999999999996</v>
      </c>
      <c r="X2690">
        <v>12.5</v>
      </c>
      <c r="Z2690" t="s">
        <v>23</v>
      </c>
    </row>
    <row r="2691" spans="1:26" x14ac:dyDescent="0.3">
      <c r="A2691" t="s">
        <v>200</v>
      </c>
      <c r="B2691">
        <v>73.2</v>
      </c>
      <c r="C2691" t="s">
        <v>23</v>
      </c>
      <c r="D2691">
        <v>2007</v>
      </c>
      <c r="E2691">
        <f t="shared" si="42"/>
        <v>0</v>
      </c>
      <c r="F2691" t="str">
        <v>High</v>
      </c>
      <c r="G2691">
        <v>124</v>
      </c>
      <c r="H2691">
        <v>26</v>
      </c>
      <c r="I2691">
        <v>1.26</v>
      </c>
      <c r="J2691">
        <v>115.5801103</v>
      </c>
      <c r="K2691">
        <v>96</v>
      </c>
      <c r="L2691">
        <v>3</v>
      </c>
      <c r="M2691">
        <v>59.3</v>
      </c>
      <c r="N2691">
        <v>31</v>
      </c>
      <c r="O2691">
        <v>96</v>
      </c>
      <c r="P2691">
        <v>6.4</v>
      </c>
      <c r="Q2691">
        <v>96</v>
      </c>
      <c r="R2691">
        <v>0.1</v>
      </c>
      <c r="S2691">
        <v>979.49246000000005</v>
      </c>
      <c r="T2691">
        <v>69597281</v>
      </c>
      <c r="U2691">
        <v>5</v>
      </c>
      <c r="V2691">
        <v>4.8</v>
      </c>
      <c r="W2691">
        <v>0.69699999999999995</v>
      </c>
      <c r="X2691">
        <v>12.3</v>
      </c>
      <c r="Z2691" t="s">
        <v>23</v>
      </c>
    </row>
    <row r="2692" spans="1:26" x14ac:dyDescent="0.3">
      <c r="A2692" t="s">
        <v>200</v>
      </c>
      <c r="B2692">
        <v>72.8</v>
      </c>
      <c r="C2692" t="s">
        <v>23</v>
      </c>
      <c r="D2692">
        <v>2006</v>
      </c>
      <c r="E2692">
        <f t="shared" si="42"/>
        <v>0</v>
      </c>
      <c r="F2692" t="str">
        <v>High</v>
      </c>
      <c r="G2692">
        <v>126</v>
      </c>
      <c r="H2692">
        <v>28</v>
      </c>
      <c r="I2692">
        <v>1.29</v>
      </c>
      <c r="J2692">
        <v>103.523776</v>
      </c>
      <c r="K2692">
        <v>82</v>
      </c>
      <c r="L2692">
        <v>34</v>
      </c>
      <c r="M2692">
        <v>58.5</v>
      </c>
      <c r="N2692">
        <v>34</v>
      </c>
      <c r="O2692">
        <v>9</v>
      </c>
      <c r="P2692">
        <v>5.81</v>
      </c>
      <c r="Q2692">
        <v>9</v>
      </c>
      <c r="R2692">
        <v>0.1</v>
      </c>
      <c r="S2692">
        <v>834.86916099999996</v>
      </c>
      <c r="T2692">
        <v>6876345</v>
      </c>
      <c r="U2692">
        <v>5</v>
      </c>
      <c r="V2692">
        <v>4.8</v>
      </c>
      <c r="W2692">
        <v>0.68700000000000006</v>
      </c>
      <c r="X2692">
        <v>11.9</v>
      </c>
      <c r="Z2692" t="s">
        <v>23</v>
      </c>
    </row>
    <row r="2693" spans="1:26" x14ac:dyDescent="0.3">
      <c r="A2693" t="s">
        <v>200</v>
      </c>
      <c r="B2693">
        <v>72.400000000000006</v>
      </c>
      <c r="C2693" t="s">
        <v>23</v>
      </c>
      <c r="D2693">
        <v>2005</v>
      </c>
      <c r="E2693">
        <f t="shared" si="42"/>
        <v>0</v>
      </c>
      <c r="F2693" t="str">
        <v>High</v>
      </c>
      <c r="G2693">
        <v>129</v>
      </c>
      <c r="H2693">
        <v>30</v>
      </c>
      <c r="I2693">
        <v>1.29</v>
      </c>
      <c r="J2693">
        <v>832.95520580000004</v>
      </c>
      <c r="K2693">
        <v>85</v>
      </c>
      <c r="L2693">
        <v>6200</v>
      </c>
      <c r="M2693">
        <v>57.6</v>
      </c>
      <c r="N2693">
        <v>36</v>
      </c>
      <c r="O2693">
        <v>9</v>
      </c>
      <c r="P2693">
        <v>5.45</v>
      </c>
      <c r="Q2693">
        <v>9</v>
      </c>
      <c r="R2693">
        <v>0.1</v>
      </c>
      <c r="S2693">
        <v>7384.3546610000003</v>
      </c>
      <c r="T2693">
        <v>679346</v>
      </c>
      <c r="U2693">
        <v>5</v>
      </c>
      <c r="V2693">
        <v>4.9000000000000004</v>
      </c>
      <c r="W2693">
        <v>0.68100000000000005</v>
      </c>
      <c r="X2693">
        <v>11.9</v>
      </c>
      <c r="Z2693" t="s">
        <v>23</v>
      </c>
    </row>
    <row r="2694" spans="1:26" x14ac:dyDescent="0.3">
      <c r="A2694" t="s">
        <v>200</v>
      </c>
      <c r="B2694">
        <v>72</v>
      </c>
      <c r="C2694" t="s">
        <v>23</v>
      </c>
      <c r="D2694">
        <v>2004</v>
      </c>
      <c r="E2694">
        <f t="shared" si="42"/>
        <v>0</v>
      </c>
      <c r="F2694" t="str">
        <v>High</v>
      </c>
      <c r="G2694">
        <v>132</v>
      </c>
      <c r="H2694">
        <v>33</v>
      </c>
      <c r="I2694">
        <v>1.35</v>
      </c>
      <c r="J2694">
        <v>1.1327667749999999</v>
      </c>
      <c r="K2694">
        <v>77</v>
      </c>
      <c r="L2694">
        <v>8927</v>
      </c>
      <c r="M2694">
        <v>56.8</v>
      </c>
      <c r="N2694">
        <v>39</v>
      </c>
      <c r="O2694">
        <v>85</v>
      </c>
      <c r="P2694">
        <v>5.37</v>
      </c>
      <c r="Q2694">
        <v>85</v>
      </c>
      <c r="R2694">
        <v>0.1</v>
      </c>
      <c r="S2694">
        <v>64.729529999999997</v>
      </c>
      <c r="T2694">
        <v>677855</v>
      </c>
      <c r="U2694">
        <v>5.0999999999999996</v>
      </c>
      <c r="V2694">
        <v>4.9000000000000004</v>
      </c>
      <c r="W2694">
        <v>0.67500000000000004</v>
      </c>
      <c r="X2694">
        <v>12</v>
      </c>
      <c r="Z2694" t="s">
        <v>23</v>
      </c>
    </row>
    <row r="2695" spans="1:26" x14ac:dyDescent="0.3">
      <c r="A2695" t="s">
        <v>200</v>
      </c>
      <c r="B2695">
        <v>71.599999999999994</v>
      </c>
      <c r="C2695" t="s">
        <v>23</v>
      </c>
      <c r="D2695">
        <v>2003</v>
      </c>
      <c r="E2695">
        <f t="shared" si="42"/>
        <v>0</v>
      </c>
      <c r="F2695" t="str">
        <v>High</v>
      </c>
      <c r="G2695">
        <v>135</v>
      </c>
      <c r="H2695">
        <v>35</v>
      </c>
      <c r="I2695">
        <v>1.42</v>
      </c>
      <c r="J2695">
        <v>459.11130609999998</v>
      </c>
      <c r="K2695">
        <v>68</v>
      </c>
      <c r="L2695">
        <v>5844</v>
      </c>
      <c r="M2695">
        <v>55.9</v>
      </c>
      <c r="N2695">
        <v>43</v>
      </c>
      <c r="O2695">
        <v>69</v>
      </c>
      <c r="P2695">
        <v>5.34</v>
      </c>
      <c r="Q2695">
        <v>68</v>
      </c>
      <c r="R2695">
        <v>0.1</v>
      </c>
      <c r="S2695">
        <v>4718.5129100000004</v>
      </c>
      <c r="T2695">
        <v>668583</v>
      </c>
      <c r="U2695">
        <v>5.0999999999999996</v>
      </c>
      <c r="V2695">
        <v>5</v>
      </c>
      <c r="W2695">
        <v>0.66800000000000004</v>
      </c>
      <c r="X2695">
        <v>11.9</v>
      </c>
      <c r="Z2695" t="s">
        <v>23</v>
      </c>
    </row>
    <row r="2696" spans="1:26" x14ac:dyDescent="0.3">
      <c r="A2696" t="s">
        <v>200</v>
      </c>
      <c r="B2696">
        <v>71.2</v>
      </c>
      <c r="C2696" t="s">
        <v>23</v>
      </c>
      <c r="D2696">
        <v>2002</v>
      </c>
      <c r="E2696">
        <f t="shared" si="42"/>
        <v>0</v>
      </c>
      <c r="F2696" t="str">
        <v>High</v>
      </c>
      <c r="G2696">
        <v>138</v>
      </c>
      <c r="H2696">
        <v>38</v>
      </c>
      <c r="I2696">
        <v>1.47</v>
      </c>
      <c r="J2696">
        <v>35.557290000000002</v>
      </c>
      <c r="K2696">
        <v>72</v>
      </c>
      <c r="L2696">
        <v>7823</v>
      </c>
      <c r="M2696">
        <v>55.1</v>
      </c>
      <c r="N2696">
        <v>46</v>
      </c>
      <c r="O2696">
        <v>78</v>
      </c>
      <c r="P2696">
        <v>5.36</v>
      </c>
      <c r="Q2696">
        <v>78</v>
      </c>
      <c r="R2696">
        <v>0.1</v>
      </c>
      <c r="S2696">
        <v>366.57</v>
      </c>
      <c r="T2696">
        <v>6514354</v>
      </c>
      <c r="U2696">
        <v>5.2</v>
      </c>
      <c r="V2696">
        <v>5</v>
      </c>
      <c r="W2696">
        <v>0.65800000000000003</v>
      </c>
      <c r="X2696">
        <v>11.5</v>
      </c>
      <c r="Z2696" t="s">
        <v>23</v>
      </c>
    </row>
    <row r="2697" spans="1:26" x14ac:dyDescent="0.3">
      <c r="A2697" t="s">
        <v>200</v>
      </c>
      <c r="B2697">
        <v>78</v>
      </c>
      <c r="C2697" t="s">
        <v>23</v>
      </c>
      <c r="D2697">
        <v>2001</v>
      </c>
      <c r="E2697">
        <f t="shared" si="42"/>
        <v>0</v>
      </c>
      <c r="F2697" t="str">
        <v>High</v>
      </c>
      <c r="G2697">
        <v>14</v>
      </c>
      <c r="H2697">
        <v>41</v>
      </c>
      <c r="I2697">
        <v>1.49</v>
      </c>
      <c r="J2697">
        <v>256.43417460000001</v>
      </c>
      <c r="K2697">
        <v>77</v>
      </c>
      <c r="L2697">
        <v>30509</v>
      </c>
      <c r="M2697">
        <v>54.3</v>
      </c>
      <c r="N2697">
        <v>50</v>
      </c>
      <c r="O2697">
        <v>88</v>
      </c>
      <c r="P2697">
        <v>5.16</v>
      </c>
      <c r="Q2697">
        <v>88</v>
      </c>
      <c r="R2697">
        <v>0.1</v>
      </c>
      <c r="S2697">
        <v>3119.6371600000002</v>
      </c>
      <c r="T2697">
        <v>64191474</v>
      </c>
      <c r="U2697">
        <v>5.2</v>
      </c>
      <c r="V2697">
        <v>5.0999999999999996</v>
      </c>
      <c r="W2697">
        <v>0.65300000000000002</v>
      </c>
      <c r="X2697">
        <v>11.1</v>
      </c>
      <c r="Z2697" t="s">
        <v>23</v>
      </c>
    </row>
    <row r="2698" spans="1:26" x14ac:dyDescent="0.3">
      <c r="A2698" t="s">
        <v>200</v>
      </c>
      <c r="B2698">
        <v>74</v>
      </c>
      <c r="C2698" t="s">
        <v>23</v>
      </c>
      <c r="D2698">
        <v>2000</v>
      </c>
      <c r="E2698">
        <f t="shared" si="42"/>
        <v>0</v>
      </c>
      <c r="F2698" t="str">
        <v>High</v>
      </c>
      <c r="G2698">
        <v>143</v>
      </c>
      <c r="H2698">
        <v>44</v>
      </c>
      <c r="I2698">
        <v>1.54</v>
      </c>
      <c r="J2698">
        <v>421.29566019999999</v>
      </c>
      <c r="K2698">
        <v>71</v>
      </c>
      <c r="L2698">
        <v>16244</v>
      </c>
      <c r="M2698">
        <v>53.5</v>
      </c>
      <c r="N2698">
        <v>54</v>
      </c>
      <c r="O2698">
        <v>85</v>
      </c>
      <c r="P2698">
        <v>4.95</v>
      </c>
      <c r="Q2698">
        <v>85</v>
      </c>
      <c r="R2698">
        <v>0.1</v>
      </c>
      <c r="S2698">
        <v>4316.553895</v>
      </c>
      <c r="T2698">
        <v>6324121</v>
      </c>
      <c r="U2698">
        <v>5.3</v>
      </c>
      <c r="V2698">
        <v>5.2</v>
      </c>
      <c r="W2698">
        <v>0.64100000000000001</v>
      </c>
      <c r="X2698">
        <v>10.7</v>
      </c>
      <c r="Z2698" t="s">
        <v>23</v>
      </c>
    </row>
    <row r="2699" spans="1:26" x14ac:dyDescent="0.3">
      <c r="A2699" t="s">
        <v>201</v>
      </c>
      <c r="B2699">
        <v>66.3</v>
      </c>
      <c r="C2699" t="s">
        <v>23</v>
      </c>
      <c r="D2699">
        <v>2015</v>
      </c>
      <c r="E2699">
        <f t="shared" si="42"/>
        <v>0</v>
      </c>
      <c r="F2699" t="str">
        <v>low</v>
      </c>
      <c r="G2699">
        <v>215</v>
      </c>
      <c r="H2699">
        <v>6</v>
      </c>
      <c r="I2699">
        <v>0</v>
      </c>
      <c r="J2699">
        <v>0</v>
      </c>
      <c r="K2699">
        <v>99</v>
      </c>
      <c r="L2699">
        <v>0</v>
      </c>
      <c r="M2699">
        <v>48.6</v>
      </c>
      <c r="N2699">
        <v>7</v>
      </c>
      <c r="O2699">
        <v>99</v>
      </c>
      <c r="P2699">
        <v>0</v>
      </c>
      <c r="Q2699">
        <v>99</v>
      </c>
      <c r="R2699">
        <v>0.1</v>
      </c>
      <c r="S2699">
        <v>6432.6687679999995</v>
      </c>
      <c r="T2699">
        <v>5565284</v>
      </c>
      <c r="U2699">
        <v>3.3</v>
      </c>
      <c r="V2699">
        <v>3.3</v>
      </c>
      <c r="W2699">
        <v>0.68799999999999994</v>
      </c>
      <c r="X2699">
        <v>10.8</v>
      </c>
      <c r="Z2699" t="s">
        <v>23</v>
      </c>
    </row>
    <row r="2700" spans="1:26" x14ac:dyDescent="0.3">
      <c r="A2700" t="s">
        <v>201</v>
      </c>
      <c r="B2700">
        <v>66</v>
      </c>
      <c r="C2700" t="s">
        <v>23</v>
      </c>
      <c r="D2700">
        <v>2014</v>
      </c>
      <c r="E2700">
        <f t="shared" si="42"/>
        <v>0</v>
      </c>
      <c r="F2700" t="str">
        <v>low</v>
      </c>
      <c r="G2700">
        <v>217</v>
      </c>
      <c r="H2700">
        <v>7</v>
      </c>
      <c r="I2700">
        <v>2.9</v>
      </c>
      <c r="J2700">
        <v>691.1333535</v>
      </c>
      <c r="K2700">
        <v>97</v>
      </c>
      <c r="L2700">
        <v>0</v>
      </c>
      <c r="M2700">
        <v>47.7</v>
      </c>
      <c r="N2700">
        <v>8</v>
      </c>
      <c r="O2700">
        <v>98</v>
      </c>
      <c r="P2700">
        <v>2.7</v>
      </c>
      <c r="Q2700">
        <v>98</v>
      </c>
      <c r="R2700">
        <v>0.1</v>
      </c>
      <c r="S2700">
        <v>7962.3658240000004</v>
      </c>
      <c r="T2700">
        <v>5466241</v>
      </c>
      <c r="U2700">
        <v>3.3</v>
      </c>
      <c r="V2700">
        <v>3.3</v>
      </c>
      <c r="W2700">
        <v>0.68300000000000005</v>
      </c>
      <c r="X2700">
        <v>10.8</v>
      </c>
      <c r="Z2700" t="s">
        <v>23</v>
      </c>
    </row>
    <row r="2701" spans="1:26" x14ac:dyDescent="0.3">
      <c r="A2701" t="s">
        <v>201</v>
      </c>
      <c r="B2701">
        <v>65.400000000000006</v>
      </c>
      <c r="C2701" t="s">
        <v>23</v>
      </c>
      <c r="D2701">
        <v>2013</v>
      </c>
      <c r="E2701">
        <f t="shared" si="42"/>
        <v>0</v>
      </c>
      <c r="F2701" t="str">
        <v>low</v>
      </c>
      <c r="G2701">
        <v>228</v>
      </c>
      <c r="H2701">
        <v>7</v>
      </c>
      <c r="I2701">
        <v>2.93</v>
      </c>
      <c r="J2701">
        <v>63.748111700000003</v>
      </c>
      <c r="K2701">
        <v>98</v>
      </c>
      <c r="L2701">
        <v>0</v>
      </c>
      <c r="M2701">
        <v>46.7</v>
      </c>
      <c r="N2701">
        <v>8</v>
      </c>
      <c r="O2701">
        <v>98</v>
      </c>
      <c r="P2701">
        <v>2.12</v>
      </c>
      <c r="Q2701">
        <v>98</v>
      </c>
      <c r="R2701">
        <v>0.1</v>
      </c>
      <c r="S2701">
        <v>734.42525000000001</v>
      </c>
      <c r="T2701">
        <v>5366277</v>
      </c>
      <c r="U2701">
        <v>3.2</v>
      </c>
      <c r="V2701">
        <v>3.3</v>
      </c>
      <c r="W2701">
        <v>0.67800000000000005</v>
      </c>
      <c r="X2701">
        <v>10.7</v>
      </c>
      <c r="Z2701" t="s">
        <v>23</v>
      </c>
    </row>
    <row r="2702" spans="1:26" x14ac:dyDescent="0.3">
      <c r="A2702" t="s">
        <v>201</v>
      </c>
      <c r="B2702">
        <v>65.599999999999994</v>
      </c>
      <c r="C2702" t="s">
        <v>23</v>
      </c>
      <c r="D2702">
        <v>2012</v>
      </c>
      <c r="E2702">
        <f t="shared" si="42"/>
        <v>0</v>
      </c>
      <c r="F2702" t="str">
        <v>low</v>
      </c>
      <c r="G2702">
        <v>22</v>
      </c>
      <c r="H2702">
        <v>7</v>
      </c>
      <c r="I2702">
        <v>2.75</v>
      </c>
      <c r="J2702">
        <v>579.41282439999998</v>
      </c>
      <c r="K2702">
        <v>98</v>
      </c>
      <c r="L2702">
        <v>0</v>
      </c>
      <c r="M2702">
        <v>45.9</v>
      </c>
      <c r="N2702">
        <v>8</v>
      </c>
      <c r="O2702">
        <v>98</v>
      </c>
      <c r="P2702">
        <v>1.96</v>
      </c>
      <c r="Q2702">
        <v>97</v>
      </c>
      <c r="R2702">
        <v>0.1</v>
      </c>
      <c r="S2702">
        <v>6675.2629539999998</v>
      </c>
      <c r="T2702">
        <v>5267839</v>
      </c>
      <c r="U2702">
        <v>3.2</v>
      </c>
      <c r="V2702">
        <v>3.3</v>
      </c>
      <c r="W2702">
        <v>0.67200000000000004</v>
      </c>
      <c r="X2702">
        <v>10.7</v>
      </c>
      <c r="Z2702" t="s">
        <v>23</v>
      </c>
    </row>
    <row r="2703" spans="1:26" x14ac:dyDescent="0.3">
      <c r="A2703" t="s">
        <v>201</v>
      </c>
      <c r="B2703">
        <v>65.599999999999994</v>
      </c>
      <c r="C2703" t="s">
        <v>23</v>
      </c>
      <c r="D2703">
        <v>2011</v>
      </c>
      <c r="E2703">
        <f t="shared" si="42"/>
        <v>0</v>
      </c>
      <c r="F2703" t="str">
        <v>low</v>
      </c>
      <c r="G2703">
        <v>217</v>
      </c>
      <c r="H2703">
        <v>7</v>
      </c>
      <c r="I2703">
        <v>2.5499999999999998</v>
      </c>
      <c r="J2703">
        <v>490.41813259999998</v>
      </c>
      <c r="K2703">
        <v>97</v>
      </c>
      <c r="L2703">
        <v>0</v>
      </c>
      <c r="M2703">
        <v>45</v>
      </c>
      <c r="N2703">
        <v>8</v>
      </c>
      <c r="O2703">
        <v>97</v>
      </c>
      <c r="P2703">
        <v>1.98</v>
      </c>
      <c r="Q2703">
        <v>97</v>
      </c>
      <c r="R2703">
        <v>0.1</v>
      </c>
      <c r="S2703">
        <v>5649.978486</v>
      </c>
      <c r="T2703">
        <v>517461</v>
      </c>
      <c r="U2703">
        <v>3.2</v>
      </c>
      <c r="V2703">
        <v>3.3</v>
      </c>
      <c r="W2703">
        <v>0.66500000000000004</v>
      </c>
      <c r="X2703">
        <v>10.6</v>
      </c>
      <c r="Z2703" t="s">
        <v>23</v>
      </c>
    </row>
    <row r="2704" spans="1:26" x14ac:dyDescent="0.3">
      <c r="A2704" t="s">
        <v>201</v>
      </c>
      <c r="B2704">
        <v>65.8</v>
      </c>
      <c r="C2704" t="s">
        <v>23</v>
      </c>
      <c r="D2704">
        <v>2010</v>
      </c>
      <c r="E2704">
        <f t="shared" si="42"/>
        <v>0</v>
      </c>
      <c r="F2704" t="str">
        <v>low</v>
      </c>
      <c r="G2704">
        <v>211</v>
      </c>
      <c r="H2704">
        <v>7</v>
      </c>
      <c r="I2704">
        <v>2.48</v>
      </c>
      <c r="J2704">
        <v>385.32516399999997</v>
      </c>
      <c r="K2704">
        <v>96</v>
      </c>
      <c r="L2704">
        <v>0</v>
      </c>
      <c r="M2704">
        <v>44.2</v>
      </c>
      <c r="N2704">
        <v>8</v>
      </c>
      <c r="O2704">
        <v>96</v>
      </c>
      <c r="P2704">
        <v>1.99</v>
      </c>
      <c r="Q2704">
        <v>96</v>
      </c>
      <c r="R2704">
        <v>0.1</v>
      </c>
      <c r="S2704">
        <v>4439.2299999999996</v>
      </c>
      <c r="T2704">
        <v>58721</v>
      </c>
      <c r="U2704">
        <v>3.2</v>
      </c>
      <c r="V2704">
        <v>3.3</v>
      </c>
      <c r="W2704">
        <v>0</v>
      </c>
      <c r="X2704">
        <v>10.6</v>
      </c>
      <c r="Z2704" t="s">
        <v>23</v>
      </c>
    </row>
    <row r="2705" spans="1:26" x14ac:dyDescent="0.3">
      <c r="A2705" t="s">
        <v>201</v>
      </c>
      <c r="B2705">
        <v>65.599999999999994</v>
      </c>
      <c r="C2705" t="s">
        <v>23</v>
      </c>
      <c r="D2705">
        <v>2009</v>
      </c>
      <c r="E2705">
        <f t="shared" si="42"/>
        <v>0</v>
      </c>
      <c r="F2705" t="str">
        <v>low</v>
      </c>
      <c r="G2705">
        <v>215</v>
      </c>
      <c r="H2705">
        <v>6</v>
      </c>
      <c r="I2705">
        <v>2.35</v>
      </c>
      <c r="J2705">
        <v>37.88466056</v>
      </c>
      <c r="K2705">
        <v>97</v>
      </c>
      <c r="L2705">
        <v>0</v>
      </c>
      <c r="M2705">
        <v>43.4</v>
      </c>
      <c r="N2705">
        <v>8</v>
      </c>
      <c r="O2705">
        <v>97</v>
      </c>
      <c r="P2705">
        <v>1.88</v>
      </c>
      <c r="Q2705">
        <v>96</v>
      </c>
      <c r="R2705">
        <v>0.1</v>
      </c>
      <c r="S2705">
        <v>436.45922300000001</v>
      </c>
      <c r="T2705">
        <v>5795</v>
      </c>
      <c r="U2705">
        <v>3.2</v>
      </c>
      <c r="V2705">
        <v>3.3</v>
      </c>
      <c r="W2705">
        <v>0</v>
      </c>
      <c r="X2705">
        <v>10.5</v>
      </c>
      <c r="Z2705" t="s">
        <v>23</v>
      </c>
    </row>
    <row r="2706" spans="1:26" x14ac:dyDescent="0.3">
      <c r="A2706" t="s">
        <v>201</v>
      </c>
      <c r="B2706">
        <v>64.5</v>
      </c>
      <c r="C2706" t="s">
        <v>23</v>
      </c>
      <c r="D2706">
        <v>2008</v>
      </c>
      <c r="E2706">
        <f t="shared" si="42"/>
        <v>0</v>
      </c>
      <c r="F2706" t="str">
        <v>low</v>
      </c>
      <c r="G2706">
        <v>235</v>
      </c>
      <c r="H2706">
        <v>6</v>
      </c>
      <c r="I2706">
        <v>2.4</v>
      </c>
      <c r="J2706">
        <v>34.239794189999998</v>
      </c>
      <c r="K2706">
        <v>96</v>
      </c>
      <c r="L2706">
        <v>0</v>
      </c>
      <c r="M2706">
        <v>42.7</v>
      </c>
      <c r="N2706">
        <v>8</v>
      </c>
      <c r="O2706">
        <v>96</v>
      </c>
      <c r="P2706">
        <v>1.93</v>
      </c>
      <c r="Q2706">
        <v>96</v>
      </c>
      <c r="R2706">
        <v>0.1</v>
      </c>
      <c r="S2706">
        <v>394.46767499999999</v>
      </c>
      <c r="T2706">
        <v>4935762</v>
      </c>
      <c r="U2706">
        <v>3.2</v>
      </c>
      <c r="V2706">
        <v>3.3</v>
      </c>
      <c r="W2706">
        <v>0</v>
      </c>
      <c r="X2706">
        <v>10.5</v>
      </c>
      <c r="Z2706" t="s">
        <v>23</v>
      </c>
    </row>
    <row r="2707" spans="1:26" x14ac:dyDescent="0.3">
      <c r="A2707" t="s">
        <v>201</v>
      </c>
      <c r="B2707">
        <v>64.099999999999994</v>
      </c>
      <c r="C2707" t="s">
        <v>23</v>
      </c>
      <c r="D2707">
        <v>2007</v>
      </c>
      <c r="E2707">
        <f t="shared" si="42"/>
        <v>0</v>
      </c>
      <c r="F2707" t="str">
        <v>low</v>
      </c>
      <c r="G2707">
        <v>241</v>
      </c>
      <c r="H2707">
        <v>6</v>
      </c>
      <c r="I2707">
        <v>2.58</v>
      </c>
      <c r="J2707">
        <v>0.35865142100000003</v>
      </c>
      <c r="K2707">
        <v>98</v>
      </c>
      <c r="L2707">
        <v>59</v>
      </c>
      <c r="M2707">
        <v>42</v>
      </c>
      <c r="N2707">
        <v>8</v>
      </c>
      <c r="O2707">
        <v>98</v>
      </c>
      <c r="P2707">
        <v>2.16</v>
      </c>
      <c r="Q2707">
        <v>98</v>
      </c>
      <c r="R2707">
        <v>0.1</v>
      </c>
      <c r="S2707">
        <v>26.371428000000002</v>
      </c>
      <c r="T2707">
        <v>487137</v>
      </c>
      <c r="U2707">
        <v>3.3</v>
      </c>
      <c r="V2707">
        <v>3.3</v>
      </c>
      <c r="W2707">
        <v>0</v>
      </c>
      <c r="X2707">
        <v>10.4</v>
      </c>
      <c r="Z2707" t="s">
        <v>23</v>
      </c>
    </row>
    <row r="2708" spans="1:26" x14ac:dyDescent="0.3">
      <c r="A2708" t="s">
        <v>201</v>
      </c>
      <c r="B2708">
        <v>63.7</v>
      </c>
      <c r="C2708" t="s">
        <v>23</v>
      </c>
      <c r="D2708">
        <v>2006</v>
      </c>
      <c r="E2708">
        <f t="shared" si="42"/>
        <v>0</v>
      </c>
      <c r="F2708" t="str">
        <v>low</v>
      </c>
      <c r="G2708">
        <v>245</v>
      </c>
      <c r="H2708">
        <v>6</v>
      </c>
      <c r="I2708">
        <v>2.71</v>
      </c>
      <c r="J2708">
        <v>29.27235366</v>
      </c>
      <c r="K2708">
        <v>98</v>
      </c>
      <c r="L2708">
        <v>48</v>
      </c>
      <c r="M2708">
        <v>41.3</v>
      </c>
      <c r="N2708">
        <v>8</v>
      </c>
      <c r="O2708">
        <v>98</v>
      </c>
      <c r="P2708">
        <v>2.9</v>
      </c>
      <c r="Q2708">
        <v>98</v>
      </c>
      <c r="R2708">
        <v>0.1</v>
      </c>
      <c r="S2708">
        <v>2136.66815</v>
      </c>
      <c r="T2708">
        <v>48115</v>
      </c>
      <c r="U2708">
        <v>3.3</v>
      </c>
      <c r="V2708">
        <v>3.3</v>
      </c>
      <c r="W2708">
        <v>0</v>
      </c>
      <c r="X2708">
        <v>10.4</v>
      </c>
      <c r="Z2708" t="s">
        <v>23</v>
      </c>
    </row>
    <row r="2709" spans="1:26" x14ac:dyDescent="0.3">
      <c r="A2709" t="s">
        <v>201</v>
      </c>
      <c r="B2709">
        <v>63.3</v>
      </c>
      <c r="C2709" t="s">
        <v>23</v>
      </c>
      <c r="D2709">
        <v>2005</v>
      </c>
      <c r="E2709">
        <f t="shared" si="42"/>
        <v>0</v>
      </c>
      <c r="F2709" t="str">
        <v>low</v>
      </c>
      <c r="G2709">
        <v>248</v>
      </c>
      <c r="H2709">
        <v>6</v>
      </c>
      <c r="I2709">
        <v>2.85</v>
      </c>
      <c r="J2709">
        <v>2.1988858499999999</v>
      </c>
      <c r="K2709">
        <v>99</v>
      </c>
      <c r="L2709">
        <v>0</v>
      </c>
      <c r="M2709">
        <v>4.7</v>
      </c>
      <c r="N2709">
        <v>8</v>
      </c>
      <c r="O2709">
        <v>99</v>
      </c>
      <c r="P2709">
        <v>3.51</v>
      </c>
      <c r="Q2709">
        <v>99</v>
      </c>
      <c r="R2709">
        <v>0.1</v>
      </c>
      <c r="S2709">
        <v>174.51474999999999</v>
      </c>
      <c r="T2709">
        <v>4754641</v>
      </c>
      <c r="U2709">
        <v>3.4</v>
      </c>
      <c r="V2709">
        <v>3.4</v>
      </c>
      <c r="W2709">
        <v>0</v>
      </c>
      <c r="X2709">
        <v>10.3</v>
      </c>
      <c r="Z2709" t="s">
        <v>23</v>
      </c>
    </row>
    <row r="2710" spans="1:26" x14ac:dyDescent="0.3">
      <c r="A2710" t="s">
        <v>201</v>
      </c>
      <c r="B2710">
        <v>63.5</v>
      </c>
      <c r="C2710" t="s">
        <v>23</v>
      </c>
      <c r="D2710">
        <v>2004</v>
      </c>
      <c r="E2710">
        <f t="shared" si="42"/>
        <v>0</v>
      </c>
      <c r="F2710" t="str">
        <v>low</v>
      </c>
      <c r="G2710">
        <v>238</v>
      </c>
      <c r="H2710">
        <v>6</v>
      </c>
      <c r="I2710">
        <v>2.86</v>
      </c>
      <c r="J2710">
        <v>186.10139720000001</v>
      </c>
      <c r="K2710">
        <v>96</v>
      </c>
      <c r="L2710">
        <v>1</v>
      </c>
      <c r="M2710">
        <v>4</v>
      </c>
      <c r="N2710">
        <v>8</v>
      </c>
      <c r="O2710">
        <v>98</v>
      </c>
      <c r="P2710">
        <v>4.3</v>
      </c>
      <c r="Q2710">
        <v>97</v>
      </c>
      <c r="R2710">
        <v>0.1</v>
      </c>
      <c r="S2710">
        <v>1453.917166</v>
      </c>
      <c r="T2710">
        <v>473398</v>
      </c>
      <c r="U2710">
        <v>3.4</v>
      </c>
      <c r="V2710">
        <v>3.4</v>
      </c>
      <c r="W2710">
        <v>0</v>
      </c>
      <c r="X2710">
        <v>10.3</v>
      </c>
      <c r="Z2710" t="s">
        <v>23</v>
      </c>
    </row>
    <row r="2711" spans="1:26" x14ac:dyDescent="0.3">
      <c r="A2711" t="s">
        <v>201</v>
      </c>
      <c r="B2711">
        <v>63.4</v>
      </c>
      <c r="C2711" t="s">
        <v>23</v>
      </c>
      <c r="D2711">
        <v>2003</v>
      </c>
      <c r="E2711">
        <f t="shared" si="42"/>
        <v>0</v>
      </c>
      <c r="F2711" t="str">
        <v>low</v>
      </c>
      <c r="G2711">
        <v>231</v>
      </c>
      <c r="H2711">
        <v>7</v>
      </c>
      <c r="I2711">
        <v>2.88</v>
      </c>
      <c r="J2711">
        <v>179.61564820000001</v>
      </c>
      <c r="K2711">
        <v>97</v>
      </c>
      <c r="L2711">
        <v>1</v>
      </c>
      <c r="M2711">
        <v>39.4</v>
      </c>
      <c r="N2711">
        <v>8</v>
      </c>
      <c r="O2711">
        <v>66</v>
      </c>
      <c r="P2711">
        <v>3.85</v>
      </c>
      <c r="Q2711">
        <v>83</v>
      </c>
      <c r="R2711">
        <v>0.1</v>
      </c>
      <c r="S2711">
        <v>1283.8859769999999</v>
      </c>
      <c r="T2711">
        <v>4655741</v>
      </c>
      <c r="U2711">
        <v>3.5</v>
      </c>
      <c r="V2711">
        <v>3.4</v>
      </c>
      <c r="W2711">
        <v>0</v>
      </c>
      <c r="X2711">
        <v>10.3</v>
      </c>
      <c r="Z2711" t="s">
        <v>23</v>
      </c>
    </row>
    <row r="2712" spans="1:26" x14ac:dyDescent="0.3">
      <c r="A2712" t="s">
        <v>201</v>
      </c>
      <c r="B2712">
        <v>63.3</v>
      </c>
      <c r="C2712" t="s">
        <v>23</v>
      </c>
      <c r="D2712">
        <v>2002</v>
      </c>
      <c r="E2712">
        <f t="shared" si="42"/>
        <v>0</v>
      </c>
      <c r="F2712" t="str">
        <v>low</v>
      </c>
      <c r="G2712">
        <v>229</v>
      </c>
      <c r="H2712">
        <v>7</v>
      </c>
      <c r="I2712">
        <v>2.33</v>
      </c>
      <c r="J2712">
        <v>130.37848289999999</v>
      </c>
      <c r="K2712">
        <v>96</v>
      </c>
      <c r="L2712">
        <v>11</v>
      </c>
      <c r="M2712">
        <v>38.700000000000003</v>
      </c>
      <c r="N2712">
        <v>8</v>
      </c>
      <c r="O2712">
        <v>99</v>
      </c>
      <c r="P2712">
        <v>3.34</v>
      </c>
      <c r="Q2712">
        <v>98</v>
      </c>
      <c r="R2712">
        <v>0.1</v>
      </c>
      <c r="S2712">
        <v>967.91746799999999</v>
      </c>
      <c r="T2712">
        <v>4612</v>
      </c>
      <c r="U2712">
        <v>3.5</v>
      </c>
      <c r="V2712">
        <v>3.5</v>
      </c>
      <c r="W2712">
        <v>0</v>
      </c>
      <c r="X2712">
        <v>10.199999999999999</v>
      </c>
      <c r="Z2712" t="s">
        <v>23</v>
      </c>
    </row>
    <row r="2713" spans="1:26" x14ac:dyDescent="0.3">
      <c r="A2713" t="s">
        <v>201</v>
      </c>
      <c r="B2713">
        <v>64</v>
      </c>
      <c r="C2713" t="s">
        <v>23</v>
      </c>
      <c r="D2713">
        <v>2001</v>
      </c>
      <c r="E2713">
        <f t="shared" si="42"/>
        <v>0</v>
      </c>
      <c r="F2713" t="str">
        <v>low</v>
      </c>
      <c r="G2713">
        <v>221</v>
      </c>
      <c r="H2713">
        <v>7</v>
      </c>
      <c r="I2713">
        <v>2.35</v>
      </c>
      <c r="J2713">
        <v>106.180706</v>
      </c>
      <c r="K2713">
        <v>0</v>
      </c>
      <c r="L2713">
        <v>9</v>
      </c>
      <c r="M2713">
        <v>38.1</v>
      </c>
      <c r="N2713">
        <v>9</v>
      </c>
      <c r="O2713">
        <v>94</v>
      </c>
      <c r="P2713">
        <v>3.87</v>
      </c>
      <c r="Q2713">
        <v>95</v>
      </c>
      <c r="R2713">
        <v>0.1</v>
      </c>
      <c r="S2713">
        <v>774.47633880000001</v>
      </c>
      <c r="T2713">
        <v>45648</v>
      </c>
      <c r="U2713">
        <v>3.6</v>
      </c>
      <c r="V2713">
        <v>3.5</v>
      </c>
      <c r="W2713">
        <v>0</v>
      </c>
      <c r="X2713">
        <v>10.199999999999999</v>
      </c>
      <c r="Z2713" t="s">
        <v>23</v>
      </c>
    </row>
    <row r="2714" spans="1:26" x14ac:dyDescent="0.3">
      <c r="A2714" t="s">
        <v>201</v>
      </c>
      <c r="B2714">
        <v>63.8</v>
      </c>
      <c r="C2714" t="s">
        <v>23</v>
      </c>
      <c r="D2714">
        <v>2000</v>
      </c>
      <c r="E2714">
        <f t="shared" si="42"/>
        <v>0</v>
      </c>
      <c r="F2714" t="str">
        <v>low</v>
      </c>
      <c r="G2714">
        <v>224</v>
      </c>
      <c r="H2714">
        <v>7</v>
      </c>
      <c r="I2714">
        <v>2.9</v>
      </c>
      <c r="J2714">
        <v>88.243634700000001</v>
      </c>
      <c r="K2714">
        <v>0</v>
      </c>
      <c r="L2714">
        <v>113</v>
      </c>
      <c r="M2714">
        <v>37.5</v>
      </c>
      <c r="N2714">
        <v>9</v>
      </c>
      <c r="O2714">
        <v>98</v>
      </c>
      <c r="P2714">
        <v>3.94</v>
      </c>
      <c r="Q2714">
        <v>97</v>
      </c>
      <c r="R2714">
        <v>0.1</v>
      </c>
      <c r="S2714">
        <v>643.17517999999995</v>
      </c>
      <c r="T2714">
        <v>4516131</v>
      </c>
      <c r="U2714">
        <v>3.6</v>
      </c>
      <c r="V2714">
        <v>3.6</v>
      </c>
      <c r="W2714">
        <v>0</v>
      </c>
      <c r="X2714">
        <v>0</v>
      </c>
      <c r="Z2714" t="s">
        <v>23</v>
      </c>
    </row>
    <row r="2715" spans="1:26" x14ac:dyDescent="0.3">
      <c r="A2715" t="s">
        <v>202</v>
      </c>
      <c r="B2715">
        <v>0</v>
      </c>
      <c r="C2715" t="s">
        <v>23</v>
      </c>
      <c r="D2715">
        <v>2013</v>
      </c>
      <c r="E2715">
        <f t="shared" si="42"/>
        <v>0</v>
      </c>
      <c r="F2715" t="str">
        <v>low</v>
      </c>
      <c r="G2715">
        <v>0</v>
      </c>
      <c r="H2715">
        <v>0</v>
      </c>
      <c r="I2715">
        <v>0.01</v>
      </c>
      <c r="J2715">
        <v>78.281203169999998</v>
      </c>
      <c r="K2715">
        <v>9</v>
      </c>
      <c r="L2715">
        <v>0</v>
      </c>
      <c r="M2715">
        <v>79.3</v>
      </c>
      <c r="N2715">
        <v>0</v>
      </c>
      <c r="O2715">
        <v>9</v>
      </c>
      <c r="P2715">
        <v>16.61</v>
      </c>
      <c r="Q2715">
        <v>9</v>
      </c>
      <c r="R2715">
        <v>0.1</v>
      </c>
      <c r="S2715">
        <v>3542.13589</v>
      </c>
      <c r="T2715">
        <v>1819</v>
      </c>
      <c r="U2715">
        <v>0.2</v>
      </c>
      <c r="V2715">
        <v>0.1</v>
      </c>
      <c r="W2715">
        <v>0</v>
      </c>
      <c r="X2715">
        <v>0</v>
      </c>
      <c r="Z2715" t="s">
        <v>23</v>
      </c>
    </row>
    <row r="2716" spans="1:26" x14ac:dyDescent="0.3">
      <c r="A2716" t="s">
        <v>203</v>
      </c>
      <c r="B2716">
        <v>62.3</v>
      </c>
      <c r="C2716" t="s">
        <v>23</v>
      </c>
      <c r="D2716">
        <v>2015</v>
      </c>
      <c r="E2716">
        <f t="shared" si="42"/>
        <v>0</v>
      </c>
      <c r="F2716" t="str">
        <v>low</v>
      </c>
      <c r="G2716">
        <v>291</v>
      </c>
      <c r="H2716">
        <v>66</v>
      </c>
      <c r="I2716">
        <v>0</v>
      </c>
      <c r="J2716">
        <v>0</v>
      </c>
      <c r="K2716">
        <v>78</v>
      </c>
      <c r="L2716">
        <v>478</v>
      </c>
      <c r="M2716">
        <v>18.5</v>
      </c>
      <c r="N2716">
        <v>93</v>
      </c>
      <c r="O2716">
        <v>82</v>
      </c>
      <c r="P2716">
        <v>0</v>
      </c>
      <c r="Q2716">
        <v>78</v>
      </c>
      <c r="R2716">
        <v>3.1</v>
      </c>
      <c r="S2716">
        <v>693.89638290000005</v>
      </c>
      <c r="T2716">
        <v>414487</v>
      </c>
      <c r="U2716">
        <v>5.6</v>
      </c>
      <c r="V2716">
        <v>5.6</v>
      </c>
      <c r="W2716">
        <v>0.48799999999999999</v>
      </c>
      <c r="X2716">
        <v>10</v>
      </c>
      <c r="Z2716" t="s">
        <v>23</v>
      </c>
    </row>
    <row r="2717" spans="1:26" x14ac:dyDescent="0.3">
      <c r="A2717" t="s">
        <v>203</v>
      </c>
      <c r="B2717">
        <v>61.5</v>
      </c>
      <c r="C2717" t="s">
        <v>23</v>
      </c>
      <c r="D2717">
        <v>2014</v>
      </c>
      <c r="E2717">
        <f t="shared" si="42"/>
        <v>0</v>
      </c>
      <c r="F2717" t="str">
        <v>low</v>
      </c>
      <c r="G2717">
        <v>38</v>
      </c>
      <c r="H2717">
        <v>68</v>
      </c>
      <c r="I2717">
        <v>0.01</v>
      </c>
      <c r="J2717">
        <v>14.167701579999999</v>
      </c>
      <c r="K2717">
        <v>78</v>
      </c>
      <c r="L2717">
        <v>314</v>
      </c>
      <c r="M2717">
        <v>18.100000000000001</v>
      </c>
      <c r="N2717">
        <v>97</v>
      </c>
      <c r="O2717">
        <v>82</v>
      </c>
      <c r="P2717">
        <v>7.22</v>
      </c>
      <c r="Q2717">
        <v>78</v>
      </c>
      <c r="R2717">
        <v>3.2</v>
      </c>
      <c r="S2717">
        <v>719.17266900000004</v>
      </c>
      <c r="T2717">
        <v>38833338</v>
      </c>
      <c r="U2717">
        <v>5.7</v>
      </c>
      <c r="V2717">
        <v>5.6</v>
      </c>
      <c r="W2717">
        <v>0.48299999999999998</v>
      </c>
      <c r="X2717">
        <v>10</v>
      </c>
      <c r="Z2717" t="s">
        <v>23</v>
      </c>
    </row>
    <row r="2718" spans="1:26" x14ac:dyDescent="0.3">
      <c r="A2718" t="s">
        <v>203</v>
      </c>
      <c r="B2718">
        <v>67</v>
      </c>
      <c r="C2718" t="s">
        <v>23</v>
      </c>
      <c r="D2718">
        <v>2013</v>
      </c>
      <c r="E2718">
        <f t="shared" si="42"/>
        <v>0</v>
      </c>
      <c r="F2718" t="str">
        <v>low</v>
      </c>
      <c r="G2718">
        <v>325</v>
      </c>
      <c r="H2718">
        <v>71</v>
      </c>
      <c r="I2718">
        <v>0.01</v>
      </c>
      <c r="J2718">
        <v>90.761444139999995</v>
      </c>
      <c r="K2718">
        <v>78</v>
      </c>
      <c r="L2718">
        <v>7878</v>
      </c>
      <c r="M2718">
        <v>17.600000000000001</v>
      </c>
      <c r="N2718">
        <v>103</v>
      </c>
      <c r="O2718">
        <v>82</v>
      </c>
      <c r="P2718">
        <v>7.47</v>
      </c>
      <c r="Q2718">
        <v>78</v>
      </c>
      <c r="R2718">
        <v>4</v>
      </c>
      <c r="S2718">
        <v>662.49229300000002</v>
      </c>
      <c r="T2718">
        <v>37553726</v>
      </c>
      <c r="U2718">
        <v>5.7</v>
      </c>
      <c r="V2718">
        <v>5.7</v>
      </c>
      <c r="W2718">
        <v>0.47799999999999998</v>
      </c>
      <c r="X2718">
        <v>10</v>
      </c>
      <c r="Z2718" t="s">
        <v>23</v>
      </c>
    </row>
    <row r="2719" spans="1:26" x14ac:dyDescent="0.3">
      <c r="A2719" t="s">
        <v>203</v>
      </c>
      <c r="B2719">
        <v>60</v>
      </c>
      <c r="C2719" t="s">
        <v>23</v>
      </c>
      <c r="D2719">
        <v>2012</v>
      </c>
      <c r="E2719">
        <f t="shared" si="42"/>
        <v>0</v>
      </c>
      <c r="F2719" t="str">
        <v>low</v>
      </c>
      <c r="G2719">
        <v>339</v>
      </c>
      <c r="H2719">
        <v>73</v>
      </c>
      <c r="I2719">
        <v>0.01</v>
      </c>
      <c r="J2719">
        <v>92.886978589999998</v>
      </c>
      <c r="K2719">
        <v>78</v>
      </c>
      <c r="L2719">
        <v>2027</v>
      </c>
      <c r="M2719">
        <v>17.2</v>
      </c>
      <c r="N2719">
        <v>109</v>
      </c>
      <c r="O2719">
        <v>82</v>
      </c>
      <c r="P2719">
        <v>7.58</v>
      </c>
      <c r="Q2719">
        <v>78</v>
      </c>
      <c r="R2719">
        <v>4.5999999999999996</v>
      </c>
      <c r="S2719">
        <v>647.74740999999995</v>
      </c>
      <c r="T2719">
        <v>3636796</v>
      </c>
      <c r="U2719">
        <v>5.8</v>
      </c>
      <c r="V2719">
        <v>5.8</v>
      </c>
      <c r="W2719">
        <v>0.47699999999999998</v>
      </c>
      <c r="X2719">
        <v>10</v>
      </c>
      <c r="Z2719" t="s">
        <v>23</v>
      </c>
    </row>
    <row r="2720" spans="1:26" x14ac:dyDescent="0.3">
      <c r="A2720" t="s">
        <v>203</v>
      </c>
      <c r="B2720">
        <v>59.3</v>
      </c>
      <c r="C2720" t="s">
        <v>23</v>
      </c>
      <c r="D2720">
        <v>2011</v>
      </c>
      <c r="E2720">
        <f t="shared" si="42"/>
        <v>0</v>
      </c>
      <c r="F2720" t="str">
        <v>low</v>
      </c>
      <c r="G2720">
        <v>347</v>
      </c>
      <c r="H2720">
        <v>76</v>
      </c>
      <c r="I2720">
        <v>10.220000000000001</v>
      </c>
      <c r="J2720">
        <v>94.496867760000001</v>
      </c>
      <c r="K2720">
        <v>82</v>
      </c>
      <c r="L2720">
        <v>3312</v>
      </c>
      <c r="M2720">
        <v>16.7</v>
      </c>
      <c r="N2720">
        <v>114</v>
      </c>
      <c r="O2720">
        <v>82</v>
      </c>
      <c r="P2720">
        <v>9.9</v>
      </c>
      <c r="Q2720">
        <v>82</v>
      </c>
      <c r="R2720">
        <v>6.8</v>
      </c>
      <c r="S2720">
        <v>584.39621369999998</v>
      </c>
      <c r="T2720">
        <v>3593648</v>
      </c>
      <c r="U2720">
        <v>5.9</v>
      </c>
      <c r="V2720">
        <v>5.9</v>
      </c>
      <c r="W2720">
        <v>0.47699999999999998</v>
      </c>
      <c r="X2720">
        <v>10.7</v>
      </c>
      <c r="Z2720" t="s">
        <v>23</v>
      </c>
    </row>
    <row r="2721" spans="1:26" x14ac:dyDescent="0.3">
      <c r="A2721" t="s">
        <v>203</v>
      </c>
      <c r="B2721">
        <v>58.4</v>
      </c>
      <c r="C2721" t="s">
        <v>23</v>
      </c>
      <c r="D2721">
        <v>2010</v>
      </c>
      <c r="E2721">
        <f t="shared" si="42"/>
        <v>0</v>
      </c>
      <c r="F2721" t="str">
        <v>low</v>
      </c>
      <c r="G2721">
        <v>362</v>
      </c>
      <c r="H2721">
        <v>79</v>
      </c>
      <c r="I2721">
        <v>10.029999999999999</v>
      </c>
      <c r="J2721">
        <v>116.20296399999999</v>
      </c>
      <c r="K2721">
        <v>8</v>
      </c>
      <c r="L2721">
        <v>1313</v>
      </c>
      <c r="M2721">
        <v>16.3</v>
      </c>
      <c r="N2721">
        <v>119</v>
      </c>
      <c r="O2721">
        <v>79</v>
      </c>
      <c r="P2721">
        <v>11.2</v>
      </c>
      <c r="Q2721">
        <v>8</v>
      </c>
      <c r="R2721">
        <v>8</v>
      </c>
      <c r="S2721">
        <v>594.99725569999998</v>
      </c>
      <c r="T2721">
        <v>33915133</v>
      </c>
      <c r="U2721">
        <v>6</v>
      </c>
      <c r="V2721">
        <v>6</v>
      </c>
      <c r="W2721">
        <v>0.47299999999999998</v>
      </c>
      <c r="X2721">
        <v>10.9</v>
      </c>
      <c r="Z2721" t="s">
        <v>23</v>
      </c>
    </row>
    <row r="2722" spans="1:26" x14ac:dyDescent="0.3">
      <c r="A2722" t="s">
        <v>203</v>
      </c>
      <c r="B2722">
        <v>57.5</v>
      </c>
      <c r="C2722" t="s">
        <v>23</v>
      </c>
      <c r="D2722">
        <v>2009</v>
      </c>
      <c r="E2722">
        <f t="shared" si="42"/>
        <v>0</v>
      </c>
      <c r="F2722" t="str">
        <v>low</v>
      </c>
      <c r="G2722">
        <v>378</v>
      </c>
      <c r="H2722">
        <v>82</v>
      </c>
      <c r="I2722">
        <v>9.6300000000000008</v>
      </c>
      <c r="J2722">
        <v>87.045349540000004</v>
      </c>
      <c r="K2722">
        <v>79</v>
      </c>
      <c r="L2722">
        <v>1601</v>
      </c>
      <c r="M2722">
        <v>15.9</v>
      </c>
      <c r="N2722">
        <v>124</v>
      </c>
      <c r="O2722">
        <v>78</v>
      </c>
      <c r="P2722">
        <v>8.43</v>
      </c>
      <c r="Q2722">
        <v>79</v>
      </c>
      <c r="R2722">
        <v>8.1</v>
      </c>
      <c r="S2722">
        <v>647.17732000000001</v>
      </c>
      <c r="T2722">
        <v>32771895</v>
      </c>
      <c r="U2722">
        <v>6.1</v>
      </c>
      <c r="V2722">
        <v>6.1</v>
      </c>
      <c r="W2722">
        <v>0.46400000000000002</v>
      </c>
      <c r="X2722">
        <v>10.8</v>
      </c>
      <c r="Z2722" t="s">
        <v>23</v>
      </c>
    </row>
    <row r="2723" spans="1:26" x14ac:dyDescent="0.3">
      <c r="A2723" t="s">
        <v>203</v>
      </c>
      <c r="B2723">
        <v>56.3</v>
      </c>
      <c r="C2723" t="s">
        <v>23</v>
      </c>
      <c r="D2723">
        <v>2008</v>
      </c>
      <c r="E2723">
        <f t="shared" si="42"/>
        <v>0</v>
      </c>
      <c r="F2723" t="str">
        <v>low</v>
      </c>
      <c r="G2723">
        <v>41</v>
      </c>
      <c r="H2723">
        <v>84</v>
      </c>
      <c r="I2723">
        <v>9.7899999999999991</v>
      </c>
      <c r="J2723">
        <v>72.850236559999999</v>
      </c>
      <c r="K2723">
        <v>71</v>
      </c>
      <c r="L2723">
        <v>1319</v>
      </c>
      <c r="M2723">
        <v>15.6</v>
      </c>
      <c r="N2723">
        <v>130</v>
      </c>
      <c r="O2723">
        <v>69</v>
      </c>
      <c r="P2723">
        <v>9.1</v>
      </c>
      <c r="Q2723">
        <v>71</v>
      </c>
      <c r="R2723">
        <v>8.1999999999999993</v>
      </c>
      <c r="S2723">
        <v>449.6928183</v>
      </c>
      <c r="T2723">
        <v>31663896</v>
      </c>
      <c r="U2723">
        <v>6.2</v>
      </c>
      <c r="V2723">
        <v>6.2</v>
      </c>
      <c r="W2723">
        <v>0.45300000000000001</v>
      </c>
      <c r="X2723">
        <v>10.6</v>
      </c>
      <c r="Z2723" t="s">
        <v>23</v>
      </c>
    </row>
    <row r="2724" spans="1:26" x14ac:dyDescent="0.3">
      <c r="A2724" t="s">
        <v>203</v>
      </c>
      <c r="B2724">
        <v>55.5</v>
      </c>
      <c r="C2724" t="s">
        <v>23</v>
      </c>
      <c r="D2724">
        <v>2007</v>
      </c>
      <c r="E2724">
        <f t="shared" si="42"/>
        <v>0</v>
      </c>
      <c r="F2724" t="str">
        <v>low</v>
      </c>
      <c r="G2724">
        <v>41</v>
      </c>
      <c r="H2724">
        <v>88</v>
      </c>
      <c r="I2724">
        <v>9.65</v>
      </c>
      <c r="J2724">
        <v>6.0025276849999996</v>
      </c>
      <c r="K2724">
        <v>73</v>
      </c>
      <c r="L2724">
        <v>3776</v>
      </c>
      <c r="M2724">
        <v>15.2</v>
      </c>
      <c r="N2724">
        <v>137</v>
      </c>
      <c r="O2724">
        <v>7</v>
      </c>
      <c r="P2724">
        <v>9.76</v>
      </c>
      <c r="Q2724">
        <v>73</v>
      </c>
      <c r="R2724">
        <v>8.4</v>
      </c>
      <c r="S2724">
        <v>41.858631000000003</v>
      </c>
      <c r="T2724">
        <v>359487</v>
      </c>
      <c r="U2724">
        <v>6.3</v>
      </c>
      <c r="V2724">
        <v>6.3</v>
      </c>
      <c r="W2724">
        <v>0.442</v>
      </c>
      <c r="X2724">
        <v>10.3</v>
      </c>
      <c r="Z2724" t="s">
        <v>23</v>
      </c>
    </row>
    <row r="2725" spans="1:26" x14ac:dyDescent="0.3">
      <c r="A2725" t="s">
        <v>203</v>
      </c>
      <c r="B2725">
        <v>54.9</v>
      </c>
      <c r="C2725" t="s">
        <v>23</v>
      </c>
      <c r="D2725">
        <v>2006</v>
      </c>
      <c r="E2725">
        <f t="shared" si="42"/>
        <v>0</v>
      </c>
      <c r="F2725" t="str">
        <v>low</v>
      </c>
      <c r="G2725">
        <v>41</v>
      </c>
      <c r="H2725">
        <v>93</v>
      </c>
      <c r="I2725">
        <v>9.81</v>
      </c>
      <c r="J2725">
        <v>50.839014179999999</v>
      </c>
      <c r="K2725">
        <v>64</v>
      </c>
      <c r="L2725">
        <v>5736</v>
      </c>
      <c r="M2725">
        <v>14.8</v>
      </c>
      <c r="N2725">
        <v>145</v>
      </c>
      <c r="O2725">
        <v>62</v>
      </c>
      <c r="P2725">
        <v>9.86</v>
      </c>
      <c r="Q2725">
        <v>64</v>
      </c>
      <c r="R2725">
        <v>8.6</v>
      </c>
      <c r="S2725">
        <v>336.45939229999999</v>
      </c>
      <c r="T2725">
        <v>2955662</v>
      </c>
      <c r="U2725">
        <v>6.4</v>
      </c>
      <c r="V2725">
        <v>6.4</v>
      </c>
      <c r="W2725">
        <v>0.434</v>
      </c>
      <c r="X2725">
        <v>10.6</v>
      </c>
      <c r="Z2725" t="s">
        <v>23</v>
      </c>
    </row>
    <row r="2726" spans="1:26" x14ac:dyDescent="0.3">
      <c r="A2726" t="s">
        <v>203</v>
      </c>
      <c r="B2726">
        <v>53.2</v>
      </c>
      <c r="C2726" t="s">
        <v>23</v>
      </c>
      <c r="D2726">
        <v>2005</v>
      </c>
      <c r="E2726">
        <f t="shared" si="42"/>
        <v>0</v>
      </c>
      <c r="F2726" t="str">
        <v>low</v>
      </c>
      <c r="G2726">
        <v>446</v>
      </c>
      <c r="H2726">
        <v>99</v>
      </c>
      <c r="I2726">
        <v>10.09</v>
      </c>
      <c r="J2726">
        <v>44.526140009999999</v>
      </c>
      <c r="K2726">
        <v>64</v>
      </c>
      <c r="L2726">
        <v>22</v>
      </c>
      <c r="M2726">
        <v>14.5</v>
      </c>
      <c r="N2726">
        <v>155</v>
      </c>
      <c r="O2726">
        <v>59</v>
      </c>
      <c r="P2726">
        <v>9.36</v>
      </c>
      <c r="Q2726">
        <v>64</v>
      </c>
      <c r="R2726">
        <v>8.6999999999999993</v>
      </c>
      <c r="S2726">
        <v>315.78822700000001</v>
      </c>
      <c r="T2726">
        <v>2854394</v>
      </c>
      <c r="U2726">
        <v>6.5</v>
      </c>
      <c r="V2726">
        <v>6.5</v>
      </c>
      <c r="W2726">
        <v>0.42899999999999999</v>
      </c>
      <c r="X2726">
        <v>10.9</v>
      </c>
      <c r="Z2726" t="s">
        <v>23</v>
      </c>
    </row>
    <row r="2727" spans="1:26" x14ac:dyDescent="0.3">
      <c r="A2727" t="s">
        <v>203</v>
      </c>
      <c r="B2727">
        <v>51.3</v>
      </c>
      <c r="C2727" t="s">
        <v>23</v>
      </c>
      <c r="D2727">
        <v>2004</v>
      </c>
      <c r="E2727">
        <f t="shared" si="42"/>
        <v>0</v>
      </c>
      <c r="F2727" t="str">
        <v>low</v>
      </c>
      <c r="G2727">
        <v>485</v>
      </c>
      <c r="H2727">
        <v>104</v>
      </c>
      <c r="I2727">
        <v>9.89</v>
      </c>
      <c r="J2727">
        <v>36.606092519999997</v>
      </c>
      <c r="K2727">
        <v>62</v>
      </c>
      <c r="L2727">
        <v>141</v>
      </c>
      <c r="M2727">
        <v>14.2</v>
      </c>
      <c r="N2727">
        <v>164</v>
      </c>
      <c r="O2727">
        <v>58</v>
      </c>
      <c r="P2727">
        <v>8.9</v>
      </c>
      <c r="Q2727">
        <v>62</v>
      </c>
      <c r="R2727">
        <v>8.9</v>
      </c>
      <c r="S2727">
        <v>288.23694899999998</v>
      </c>
      <c r="T2727">
        <v>27568436</v>
      </c>
      <c r="U2727">
        <v>6.6</v>
      </c>
      <c r="V2727">
        <v>6.6</v>
      </c>
      <c r="W2727">
        <v>0.42699999999999999</v>
      </c>
      <c r="X2727">
        <v>11.6</v>
      </c>
      <c r="Z2727" t="s">
        <v>23</v>
      </c>
    </row>
    <row r="2728" spans="1:26" x14ac:dyDescent="0.3">
      <c r="A2728" t="s">
        <v>203</v>
      </c>
      <c r="B2728">
        <v>51</v>
      </c>
      <c r="C2728" t="s">
        <v>23</v>
      </c>
      <c r="D2728">
        <v>2003</v>
      </c>
      <c r="E2728">
        <f t="shared" si="42"/>
        <v>0</v>
      </c>
      <c r="F2728" t="str">
        <v>low</v>
      </c>
      <c r="G2728">
        <v>53</v>
      </c>
      <c r="H2728">
        <v>109</v>
      </c>
      <c r="I2728">
        <v>10.16</v>
      </c>
      <c r="J2728">
        <v>4.4267924059999997</v>
      </c>
      <c r="K2728">
        <v>44</v>
      </c>
      <c r="L2728">
        <v>29429</v>
      </c>
      <c r="M2728">
        <v>13.9</v>
      </c>
      <c r="N2728">
        <v>173</v>
      </c>
      <c r="O2728">
        <v>57</v>
      </c>
      <c r="P2728">
        <v>7.54</v>
      </c>
      <c r="Q2728">
        <v>59</v>
      </c>
      <c r="R2728">
        <v>9.4</v>
      </c>
      <c r="S2728">
        <v>237.9995917</v>
      </c>
      <c r="T2728">
        <v>2662482</v>
      </c>
      <c r="U2728">
        <v>6.7</v>
      </c>
      <c r="V2728">
        <v>6.7</v>
      </c>
      <c r="W2728">
        <v>0.41799999999999998</v>
      </c>
      <c r="X2728">
        <v>11.5</v>
      </c>
      <c r="Z2728" t="s">
        <v>23</v>
      </c>
    </row>
    <row r="2729" spans="1:26" x14ac:dyDescent="0.3">
      <c r="A2729" t="s">
        <v>203</v>
      </c>
      <c r="B2729">
        <v>48.8</v>
      </c>
      <c r="C2729" t="s">
        <v>23</v>
      </c>
      <c r="D2729">
        <v>2002</v>
      </c>
      <c r="E2729">
        <f t="shared" si="42"/>
        <v>0</v>
      </c>
      <c r="F2729" t="str">
        <v>low</v>
      </c>
      <c r="G2729">
        <v>523</v>
      </c>
      <c r="H2729">
        <v>112</v>
      </c>
      <c r="I2729">
        <v>10.42</v>
      </c>
      <c r="J2729">
        <v>2.690897842</v>
      </c>
      <c r="K2729">
        <v>29</v>
      </c>
      <c r="L2729">
        <v>49871</v>
      </c>
      <c r="M2729">
        <v>13.6</v>
      </c>
      <c r="N2729">
        <v>181</v>
      </c>
      <c r="O2729">
        <v>57</v>
      </c>
      <c r="P2729">
        <v>7.78</v>
      </c>
      <c r="Q2729">
        <v>57</v>
      </c>
      <c r="R2729">
        <v>10</v>
      </c>
      <c r="S2729">
        <v>24.242322900000001</v>
      </c>
      <c r="T2729">
        <v>2571848</v>
      </c>
      <c r="U2729">
        <v>6.8</v>
      </c>
      <c r="V2729">
        <v>6.8</v>
      </c>
      <c r="W2729">
        <v>0.40400000000000003</v>
      </c>
      <c r="X2729">
        <v>11</v>
      </c>
      <c r="Z2729" t="s">
        <v>23</v>
      </c>
    </row>
    <row r="2730" spans="1:26" x14ac:dyDescent="0.3">
      <c r="A2730" t="s">
        <v>203</v>
      </c>
      <c r="B2730">
        <v>47.7</v>
      </c>
      <c r="C2730" t="s">
        <v>23</v>
      </c>
      <c r="D2730">
        <v>2001</v>
      </c>
      <c r="E2730">
        <f t="shared" si="42"/>
        <v>0</v>
      </c>
      <c r="F2730" t="str">
        <v>low</v>
      </c>
      <c r="G2730">
        <v>539</v>
      </c>
      <c r="H2730">
        <v>115</v>
      </c>
      <c r="I2730">
        <v>10.57</v>
      </c>
      <c r="J2730">
        <v>26.976252169999999</v>
      </c>
      <c r="K2730">
        <v>0</v>
      </c>
      <c r="L2730">
        <v>48543</v>
      </c>
      <c r="M2730">
        <v>13.3</v>
      </c>
      <c r="N2730">
        <v>187</v>
      </c>
      <c r="O2730">
        <v>56</v>
      </c>
      <c r="P2730">
        <v>7.26</v>
      </c>
      <c r="Q2730">
        <v>55</v>
      </c>
      <c r="R2730">
        <v>10.8</v>
      </c>
      <c r="S2730">
        <v>234.98477500000001</v>
      </c>
      <c r="T2730">
        <v>24854892</v>
      </c>
      <c r="U2730">
        <v>6.9</v>
      </c>
      <c r="V2730">
        <v>6.9</v>
      </c>
      <c r="W2730">
        <v>0.39600000000000002</v>
      </c>
      <c r="X2730">
        <v>10.8</v>
      </c>
      <c r="Z2730" t="s">
        <v>23</v>
      </c>
    </row>
    <row r="2731" spans="1:26" x14ac:dyDescent="0.3">
      <c r="A2731" t="s">
        <v>203</v>
      </c>
      <c r="B2731">
        <v>46.6</v>
      </c>
      <c r="C2731" t="s">
        <v>23</v>
      </c>
      <c r="D2731">
        <v>2000</v>
      </c>
      <c r="E2731">
        <f t="shared" si="42"/>
        <v>0</v>
      </c>
      <c r="F2731" t="str">
        <v>low</v>
      </c>
      <c r="G2731">
        <v>554</v>
      </c>
      <c r="H2731">
        <v>116</v>
      </c>
      <c r="I2731">
        <v>10.47</v>
      </c>
      <c r="J2731">
        <v>22.594474609999999</v>
      </c>
      <c r="K2731">
        <v>0</v>
      </c>
      <c r="L2731">
        <v>42554</v>
      </c>
      <c r="M2731">
        <v>13</v>
      </c>
      <c r="N2731">
        <v>191</v>
      </c>
      <c r="O2731">
        <v>55</v>
      </c>
      <c r="P2731">
        <v>6.77</v>
      </c>
      <c r="Q2731">
        <v>52</v>
      </c>
      <c r="R2731">
        <v>11.6</v>
      </c>
      <c r="S2731">
        <v>257.63369</v>
      </c>
      <c r="T2731">
        <v>2439274</v>
      </c>
      <c r="U2731">
        <v>7</v>
      </c>
      <c r="V2731">
        <v>7</v>
      </c>
      <c r="W2731">
        <v>0.38200000000000001</v>
      </c>
      <c r="X2731">
        <v>9.8000000000000007</v>
      </c>
      <c r="Z2731" t="s">
        <v>23</v>
      </c>
    </row>
    <row r="2732" spans="1:26" x14ac:dyDescent="0.3">
      <c r="A2732" t="s">
        <v>204</v>
      </c>
      <c r="B2732">
        <v>71.3</v>
      </c>
      <c r="C2732" t="s">
        <v>23</v>
      </c>
      <c r="D2732">
        <v>2015</v>
      </c>
      <c r="E2732">
        <f t="shared" si="42"/>
        <v>0</v>
      </c>
      <c r="F2732" t="str">
        <v>High</v>
      </c>
      <c r="G2732">
        <v>195</v>
      </c>
      <c r="H2732">
        <v>4</v>
      </c>
      <c r="I2732">
        <v>0</v>
      </c>
      <c r="J2732">
        <v>0</v>
      </c>
      <c r="K2732">
        <v>22</v>
      </c>
      <c r="L2732">
        <v>105</v>
      </c>
      <c r="M2732">
        <v>61.3</v>
      </c>
      <c r="N2732">
        <v>5</v>
      </c>
      <c r="O2732">
        <v>51</v>
      </c>
      <c r="P2732">
        <v>0</v>
      </c>
      <c r="Q2732">
        <v>23</v>
      </c>
      <c r="R2732">
        <v>0.2</v>
      </c>
      <c r="S2732">
        <v>2124.6626660000002</v>
      </c>
      <c r="T2732">
        <v>4515429</v>
      </c>
      <c r="U2732">
        <v>2.2999999999999998</v>
      </c>
      <c r="V2732">
        <v>2.4</v>
      </c>
      <c r="W2732">
        <v>0.748</v>
      </c>
      <c r="X2732">
        <v>15.3</v>
      </c>
      <c r="Z2732" t="s">
        <v>23</v>
      </c>
    </row>
    <row r="2733" spans="1:26" x14ac:dyDescent="0.3">
      <c r="A2733" t="s">
        <v>204</v>
      </c>
      <c r="B2733">
        <v>78</v>
      </c>
      <c r="C2733" t="s">
        <v>23</v>
      </c>
      <c r="D2733">
        <v>2014</v>
      </c>
      <c r="E2733">
        <f t="shared" si="42"/>
        <v>0</v>
      </c>
      <c r="F2733" t="str">
        <v>High</v>
      </c>
      <c r="G2733">
        <v>23</v>
      </c>
      <c r="H2733">
        <v>4</v>
      </c>
      <c r="I2733">
        <v>8.06</v>
      </c>
      <c r="J2733">
        <v>5.6638493280000004</v>
      </c>
      <c r="K2733">
        <v>22</v>
      </c>
      <c r="L2733">
        <v>0</v>
      </c>
      <c r="M2733">
        <v>6.7</v>
      </c>
      <c r="N2733">
        <v>5</v>
      </c>
      <c r="O2733">
        <v>45</v>
      </c>
      <c r="P2733">
        <v>7.1</v>
      </c>
      <c r="Q2733">
        <v>23</v>
      </c>
      <c r="R2733">
        <v>0.2</v>
      </c>
      <c r="S2733">
        <v>314.65829600000001</v>
      </c>
      <c r="T2733">
        <v>45271947</v>
      </c>
      <c r="U2733">
        <v>2.2999999999999998</v>
      </c>
      <c r="V2733">
        <v>2.4</v>
      </c>
      <c r="W2733">
        <v>0.746</v>
      </c>
      <c r="X2733">
        <v>15.2</v>
      </c>
      <c r="Z2733" t="s">
        <v>23</v>
      </c>
    </row>
    <row r="2734" spans="1:26" x14ac:dyDescent="0.3">
      <c r="A2734" t="s">
        <v>204</v>
      </c>
      <c r="B2734">
        <v>71</v>
      </c>
      <c r="C2734" t="s">
        <v>23</v>
      </c>
      <c r="D2734">
        <v>2013</v>
      </c>
      <c r="E2734">
        <f t="shared" si="42"/>
        <v>0</v>
      </c>
      <c r="F2734" t="str">
        <v>High</v>
      </c>
      <c r="G2734">
        <v>198</v>
      </c>
      <c r="H2734">
        <v>4</v>
      </c>
      <c r="I2734">
        <v>8.44</v>
      </c>
      <c r="J2734">
        <v>52.42529588</v>
      </c>
      <c r="K2734">
        <v>46</v>
      </c>
      <c r="L2734">
        <v>0</v>
      </c>
      <c r="M2734">
        <v>6.1</v>
      </c>
      <c r="N2734">
        <v>5</v>
      </c>
      <c r="O2734">
        <v>72</v>
      </c>
      <c r="P2734">
        <v>7.67</v>
      </c>
      <c r="Q2734">
        <v>76</v>
      </c>
      <c r="R2734">
        <v>0.2</v>
      </c>
      <c r="S2734">
        <v>429.71553999999998</v>
      </c>
      <c r="T2734">
        <v>454896</v>
      </c>
      <c r="U2734">
        <v>2.2999999999999998</v>
      </c>
      <c r="V2734">
        <v>2.4</v>
      </c>
      <c r="W2734">
        <v>0.74399999999999999</v>
      </c>
      <c r="X2734">
        <v>15.2</v>
      </c>
      <c r="Z2734" t="s">
        <v>23</v>
      </c>
    </row>
    <row r="2735" spans="1:26" x14ac:dyDescent="0.3">
      <c r="A2735" t="s">
        <v>204</v>
      </c>
      <c r="B2735">
        <v>77</v>
      </c>
      <c r="C2735" t="s">
        <v>23</v>
      </c>
      <c r="D2735">
        <v>2012</v>
      </c>
      <c r="E2735">
        <f t="shared" si="42"/>
        <v>0</v>
      </c>
      <c r="F2735" t="str">
        <v>High</v>
      </c>
      <c r="G2735">
        <v>25</v>
      </c>
      <c r="H2735">
        <v>5</v>
      </c>
      <c r="I2735">
        <v>8.44</v>
      </c>
      <c r="J2735">
        <v>453.78308470000002</v>
      </c>
      <c r="K2735">
        <v>46</v>
      </c>
      <c r="L2735">
        <v>12746</v>
      </c>
      <c r="M2735">
        <v>59.6</v>
      </c>
      <c r="N2735">
        <v>5</v>
      </c>
      <c r="O2735">
        <v>72</v>
      </c>
      <c r="P2735">
        <v>7.47</v>
      </c>
      <c r="Q2735">
        <v>76</v>
      </c>
      <c r="R2735">
        <v>0.2</v>
      </c>
      <c r="S2735">
        <v>3855.42128</v>
      </c>
      <c r="T2735">
        <v>455933</v>
      </c>
      <c r="U2735">
        <v>2.4</v>
      </c>
      <c r="V2735">
        <v>2.4</v>
      </c>
      <c r="W2735">
        <v>0.73899999999999999</v>
      </c>
      <c r="X2735">
        <v>15.1</v>
      </c>
      <c r="Z2735" t="s">
        <v>23</v>
      </c>
    </row>
    <row r="2736" spans="1:26" x14ac:dyDescent="0.3">
      <c r="A2736" t="s">
        <v>204</v>
      </c>
      <c r="B2736">
        <v>75</v>
      </c>
      <c r="C2736" t="s">
        <v>23</v>
      </c>
      <c r="D2736">
        <v>2011</v>
      </c>
      <c r="E2736">
        <f t="shared" si="42"/>
        <v>0</v>
      </c>
      <c r="F2736" t="str">
        <v>High</v>
      </c>
      <c r="G2736">
        <v>24</v>
      </c>
      <c r="H2736">
        <v>5</v>
      </c>
      <c r="I2736">
        <v>8.48</v>
      </c>
      <c r="J2736">
        <v>415.16277050000002</v>
      </c>
      <c r="K2736">
        <v>21</v>
      </c>
      <c r="L2736">
        <v>1333</v>
      </c>
      <c r="M2736">
        <v>59</v>
      </c>
      <c r="N2736">
        <v>5</v>
      </c>
      <c r="O2736">
        <v>54</v>
      </c>
      <c r="P2736">
        <v>6.98</v>
      </c>
      <c r="Q2736">
        <v>5</v>
      </c>
      <c r="R2736">
        <v>0.2</v>
      </c>
      <c r="S2736">
        <v>3569.7572700000001</v>
      </c>
      <c r="T2736">
        <v>45761</v>
      </c>
      <c r="U2736">
        <v>2.4</v>
      </c>
      <c r="V2736">
        <v>2.5</v>
      </c>
      <c r="W2736">
        <v>0.73399999999999999</v>
      </c>
      <c r="X2736">
        <v>14.9</v>
      </c>
      <c r="Z2736" t="s">
        <v>23</v>
      </c>
    </row>
    <row r="2737" spans="1:26" x14ac:dyDescent="0.3">
      <c r="A2737" t="s">
        <v>204</v>
      </c>
      <c r="B2737">
        <v>69.8</v>
      </c>
      <c r="C2737" t="s">
        <v>23</v>
      </c>
      <c r="D2737">
        <v>2010</v>
      </c>
      <c r="E2737">
        <f t="shared" si="42"/>
        <v>0</v>
      </c>
      <c r="F2737" t="str">
        <v>low</v>
      </c>
      <c r="G2737">
        <v>212</v>
      </c>
      <c r="H2737">
        <v>5</v>
      </c>
      <c r="I2737">
        <v>8.39</v>
      </c>
      <c r="J2737">
        <v>375.68353760000002</v>
      </c>
      <c r="K2737">
        <v>48</v>
      </c>
      <c r="L2737">
        <v>39</v>
      </c>
      <c r="M2737">
        <v>58.5</v>
      </c>
      <c r="N2737">
        <v>6</v>
      </c>
      <c r="O2737">
        <v>57</v>
      </c>
      <c r="P2737">
        <v>7.81</v>
      </c>
      <c r="Q2737">
        <v>52</v>
      </c>
      <c r="R2737">
        <v>0.2</v>
      </c>
      <c r="S2737">
        <v>2965.1423650000002</v>
      </c>
      <c r="T2737">
        <v>45877</v>
      </c>
      <c r="U2737">
        <v>2.4</v>
      </c>
      <c r="V2737">
        <v>2.5</v>
      </c>
      <c r="W2737">
        <v>0.72799999999999998</v>
      </c>
      <c r="X2737">
        <v>14.9</v>
      </c>
      <c r="Z2737" t="s">
        <v>23</v>
      </c>
    </row>
    <row r="2738" spans="1:26" x14ac:dyDescent="0.3">
      <c r="A2738" t="s">
        <v>204</v>
      </c>
      <c r="B2738">
        <v>69.2</v>
      </c>
      <c r="C2738" t="s">
        <v>23</v>
      </c>
      <c r="D2738">
        <v>2009</v>
      </c>
      <c r="E2738">
        <f t="shared" si="42"/>
        <v>0</v>
      </c>
      <c r="F2738" t="str">
        <v>low</v>
      </c>
      <c r="G2738">
        <v>231</v>
      </c>
      <c r="H2738">
        <v>5</v>
      </c>
      <c r="I2738">
        <v>8.7100000000000009</v>
      </c>
      <c r="J2738">
        <v>324.54913479999999</v>
      </c>
      <c r="K2738">
        <v>66</v>
      </c>
      <c r="L2738">
        <v>0</v>
      </c>
      <c r="M2738">
        <v>58</v>
      </c>
      <c r="N2738">
        <v>6</v>
      </c>
      <c r="O2738">
        <v>74</v>
      </c>
      <c r="P2738">
        <v>7.8</v>
      </c>
      <c r="Q2738">
        <v>71</v>
      </c>
      <c r="R2738">
        <v>0.3</v>
      </c>
      <c r="S2738">
        <v>2545.4834099999998</v>
      </c>
      <c r="T2738">
        <v>46533</v>
      </c>
      <c r="U2738">
        <v>2.5</v>
      </c>
      <c r="V2738">
        <v>2.6</v>
      </c>
      <c r="W2738">
        <v>0.73399999999999999</v>
      </c>
      <c r="X2738">
        <v>14.9</v>
      </c>
      <c r="Z2738" t="s">
        <v>23</v>
      </c>
    </row>
    <row r="2739" spans="1:26" x14ac:dyDescent="0.3">
      <c r="A2739" t="s">
        <v>204</v>
      </c>
      <c r="B2739">
        <v>67.7</v>
      </c>
      <c r="C2739" t="s">
        <v>23</v>
      </c>
      <c r="D2739">
        <v>2008</v>
      </c>
      <c r="E2739">
        <f t="shared" si="42"/>
        <v>0</v>
      </c>
      <c r="F2739" t="str">
        <v>low</v>
      </c>
      <c r="G2739">
        <v>273</v>
      </c>
      <c r="H2739">
        <v>5</v>
      </c>
      <c r="I2739">
        <v>9.4600000000000009</v>
      </c>
      <c r="J2739">
        <v>456.45866640000003</v>
      </c>
      <c r="K2739">
        <v>84</v>
      </c>
      <c r="L2739">
        <v>48</v>
      </c>
      <c r="M2739">
        <v>57.6</v>
      </c>
      <c r="N2739">
        <v>6</v>
      </c>
      <c r="O2739">
        <v>91</v>
      </c>
      <c r="P2739">
        <v>6.63</v>
      </c>
      <c r="Q2739">
        <v>9</v>
      </c>
      <c r="R2739">
        <v>0.4</v>
      </c>
      <c r="S2739">
        <v>3891.3782299999998</v>
      </c>
      <c r="T2739">
        <v>462582</v>
      </c>
      <c r="U2739">
        <v>2.5</v>
      </c>
      <c r="V2739">
        <v>2.6</v>
      </c>
      <c r="W2739">
        <v>0.73</v>
      </c>
      <c r="X2739">
        <v>14.9</v>
      </c>
      <c r="Z2739" t="s">
        <v>23</v>
      </c>
    </row>
    <row r="2740" spans="1:26" x14ac:dyDescent="0.3">
      <c r="A2740" t="s">
        <v>204</v>
      </c>
      <c r="B2740">
        <v>67.5</v>
      </c>
      <c r="C2740" t="s">
        <v>23</v>
      </c>
      <c r="D2740">
        <v>2007</v>
      </c>
      <c r="E2740">
        <f t="shared" si="42"/>
        <v>0</v>
      </c>
      <c r="F2740" t="str">
        <v>low</v>
      </c>
      <c r="G2740">
        <v>277</v>
      </c>
      <c r="H2740">
        <v>5</v>
      </c>
      <c r="I2740">
        <v>8.86</v>
      </c>
      <c r="J2740">
        <v>46.19685449</v>
      </c>
      <c r="K2740">
        <v>92</v>
      </c>
      <c r="L2740">
        <v>1005</v>
      </c>
      <c r="M2740">
        <v>57.2</v>
      </c>
      <c r="N2740">
        <v>6</v>
      </c>
      <c r="O2740">
        <v>98</v>
      </c>
      <c r="P2740">
        <v>6.36</v>
      </c>
      <c r="Q2740">
        <v>98</v>
      </c>
      <c r="R2740">
        <v>0.7</v>
      </c>
      <c r="S2740">
        <v>368.68997999999999</v>
      </c>
      <c r="T2740">
        <v>465935</v>
      </c>
      <c r="U2740">
        <v>2.5</v>
      </c>
      <c r="V2740">
        <v>2.7</v>
      </c>
      <c r="W2740">
        <v>0.72299999999999998</v>
      </c>
      <c r="X2740">
        <v>14.8</v>
      </c>
      <c r="Z2740" t="s">
        <v>23</v>
      </c>
    </row>
    <row r="2741" spans="1:26" x14ac:dyDescent="0.3">
      <c r="A2741" t="s">
        <v>204</v>
      </c>
      <c r="B2741">
        <v>67.7</v>
      </c>
      <c r="C2741" t="s">
        <v>23</v>
      </c>
      <c r="D2741">
        <v>2006</v>
      </c>
      <c r="E2741">
        <f t="shared" si="42"/>
        <v>0</v>
      </c>
      <c r="F2741" t="str">
        <v>low</v>
      </c>
      <c r="G2741">
        <v>267</v>
      </c>
      <c r="H2741">
        <v>5</v>
      </c>
      <c r="I2741">
        <v>7.99</v>
      </c>
      <c r="J2741">
        <v>29.381727059999999</v>
      </c>
      <c r="K2741">
        <v>96</v>
      </c>
      <c r="L2741">
        <v>42724</v>
      </c>
      <c r="M2741">
        <v>56.8</v>
      </c>
      <c r="N2741">
        <v>6</v>
      </c>
      <c r="O2741">
        <v>99</v>
      </c>
      <c r="P2741">
        <v>6.39</v>
      </c>
      <c r="Q2741">
        <v>98</v>
      </c>
      <c r="R2741">
        <v>0.8</v>
      </c>
      <c r="S2741">
        <v>233.18831</v>
      </c>
      <c r="T2741">
        <v>4678775</v>
      </c>
      <c r="U2741">
        <v>2.6</v>
      </c>
      <c r="V2741">
        <v>2.7</v>
      </c>
      <c r="W2741">
        <v>0.71599999999999997</v>
      </c>
      <c r="X2741">
        <v>14.7</v>
      </c>
      <c r="Z2741" t="s">
        <v>23</v>
      </c>
    </row>
    <row r="2742" spans="1:26" x14ac:dyDescent="0.3">
      <c r="A2742" t="s">
        <v>204</v>
      </c>
      <c r="B2742">
        <v>67</v>
      </c>
      <c r="C2742" t="s">
        <v>23</v>
      </c>
      <c r="D2742">
        <v>2005</v>
      </c>
      <c r="E2742">
        <f t="shared" si="42"/>
        <v>0</v>
      </c>
      <c r="F2742" t="str">
        <v>low</v>
      </c>
      <c r="G2742">
        <v>278</v>
      </c>
      <c r="H2742">
        <v>5</v>
      </c>
      <c r="I2742">
        <v>7.31</v>
      </c>
      <c r="J2742">
        <v>217.43452569999999</v>
      </c>
      <c r="K2742">
        <v>97</v>
      </c>
      <c r="L2742">
        <v>2392</v>
      </c>
      <c r="M2742">
        <v>56.4</v>
      </c>
      <c r="N2742">
        <v>6</v>
      </c>
      <c r="O2742">
        <v>95</v>
      </c>
      <c r="P2742">
        <v>6.41</v>
      </c>
      <c r="Q2742">
        <v>96</v>
      </c>
      <c r="R2742">
        <v>0.9</v>
      </c>
      <c r="S2742">
        <v>1828.7176260000001</v>
      </c>
      <c r="T2742">
        <v>471515</v>
      </c>
      <c r="U2742">
        <v>2.7</v>
      </c>
      <c r="V2742">
        <v>2.8</v>
      </c>
      <c r="W2742">
        <v>0.70699999999999996</v>
      </c>
      <c r="X2742">
        <v>14.5</v>
      </c>
      <c r="Z2742" t="s">
        <v>23</v>
      </c>
    </row>
    <row r="2743" spans="1:26" x14ac:dyDescent="0.3">
      <c r="A2743" t="s">
        <v>204</v>
      </c>
      <c r="B2743">
        <v>67.400000000000006</v>
      </c>
      <c r="C2743" t="s">
        <v>23</v>
      </c>
      <c r="D2743">
        <v>2004</v>
      </c>
      <c r="E2743">
        <f t="shared" si="42"/>
        <v>0</v>
      </c>
      <c r="F2743" t="str">
        <v>low</v>
      </c>
      <c r="G2743">
        <v>267</v>
      </c>
      <c r="H2743">
        <v>5</v>
      </c>
      <c r="I2743">
        <v>6.79</v>
      </c>
      <c r="J2743">
        <v>180.35378589999999</v>
      </c>
      <c r="K2743">
        <v>98</v>
      </c>
      <c r="L2743">
        <v>146</v>
      </c>
      <c r="M2743">
        <v>56.1</v>
      </c>
      <c r="N2743">
        <v>6</v>
      </c>
      <c r="O2743">
        <v>99</v>
      </c>
      <c r="P2743">
        <v>6.61</v>
      </c>
      <c r="Q2743">
        <v>99</v>
      </c>
      <c r="R2743">
        <v>1</v>
      </c>
      <c r="S2743">
        <v>1367.352433</v>
      </c>
      <c r="T2743">
        <v>474516</v>
      </c>
      <c r="U2743">
        <v>2.7</v>
      </c>
      <c r="V2743">
        <v>2.8</v>
      </c>
      <c r="W2743">
        <v>0.7</v>
      </c>
      <c r="X2743">
        <v>14.6</v>
      </c>
      <c r="Z2743" t="s">
        <v>23</v>
      </c>
    </row>
    <row r="2744" spans="1:26" x14ac:dyDescent="0.3">
      <c r="A2744" t="s">
        <v>204</v>
      </c>
      <c r="B2744">
        <v>67.599999999999994</v>
      </c>
      <c r="C2744" t="s">
        <v>23</v>
      </c>
      <c r="D2744">
        <v>2003</v>
      </c>
      <c r="E2744">
        <f t="shared" si="42"/>
        <v>0</v>
      </c>
      <c r="F2744" t="str">
        <v>low</v>
      </c>
      <c r="G2744">
        <v>256</v>
      </c>
      <c r="H2744">
        <v>6</v>
      </c>
      <c r="I2744">
        <v>5.92</v>
      </c>
      <c r="J2744">
        <v>21.22386354</v>
      </c>
      <c r="K2744">
        <v>77</v>
      </c>
      <c r="L2744">
        <v>411</v>
      </c>
      <c r="M2744">
        <v>55.7</v>
      </c>
      <c r="N2744">
        <v>6</v>
      </c>
      <c r="O2744">
        <v>99</v>
      </c>
      <c r="P2744">
        <v>6.93</v>
      </c>
      <c r="Q2744">
        <v>97</v>
      </c>
      <c r="R2744">
        <v>0.9</v>
      </c>
      <c r="S2744">
        <v>148.52248800000001</v>
      </c>
      <c r="T2744">
        <v>4781295</v>
      </c>
      <c r="U2744">
        <v>2.8</v>
      </c>
      <c r="V2744">
        <v>2.9</v>
      </c>
      <c r="W2744">
        <v>0.69099999999999995</v>
      </c>
      <c r="X2744">
        <v>14.3</v>
      </c>
      <c r="Z2744" t="s">
        <v>23</v>
      </c>
    </row>
    <row r="2745" spans="1:26" x14ac:dyDescent="0.3">
      <c r="A2745" t="s">
        <v>204</v>
      </c>
      <c r="B2745">
        <v>67.599999999999994</v>
      </c>
      <c r="C2745" t="s">
        <v>23</v>
      </c>
      <c r="D2745">
        <v>2002</v>
      </c>
      <c r="E2745">
        <f t="shared" si="42"/>
        <v>0</v>
      </c>
      <c r="F2745" t="str">
        <v>low</v>
      </c>
      <c r="G2745">
        <v>256</v>
      </c>
      <c r="H2745">
        <v>6</v>
      </c>
      <c r="I2745">
        <v>4.8899999999999997</v>
      </c>
      <c r="J2745">
        <v>115.738974</v>
      </c>
      <c r="K2745">
        <v>48</v>
      </c>
      <c r="L2745">
        <v>7587</v>
      </c>
      <c r="M2745">
        <v>55.4</v>
      </c>
      <c r="N2745">
        <v>7</v>
      </c>
      <c r="O2745">
        <v>99</v>
      </c>
      <c r="P2745">
        <v>6.25</v>
      </c>
      <c r="Q2745">
        <v>99</v>
      </c>
      <c r="R2745">
        <v>0.9</v>
      </c>
      <c r="S2745">
        <v>879.47548600000005</v>
      </c>
      <c r="T2745">
        <v>48225</v>
      </c>
      <c r="U2745">
        <v>2.9</v>
      </c>
      <c r="V2745">
        <v>3</v>
      </c>
      <c r="W2745">
        <v>0.68300000000000005</v>
      </c>
      <c r="X2745">
        <v>13.9</v>
      </c>
      <c r="Z2745" t="s">
        <v>23</v>
      </c>
    </row>
    <row r="2746" spans="1:26" x14ac:dyDescent="0.3">
      <c r="A2746" t="s">
        <v>204</v>
      </c>
      <c r="B2746">
        <v>67.7</v>
      </c>
      <c r="C2746" t="s">
        <v>23</v>
      </c>
      <c r="D2746">
        <v>2001</v>
      </c>
      <c r="E2746">
        <f t="shared" si="42"/>
        <v>0</v>
      </c>
      <c r="F2746" t="str">
        <v>low</v>
      </c>
      <c r="G2746">
        <v>253</v>
      </c>
      <c r="H2746">
        <v>6</v>
      </c>
      <c r="I2746">
        <v>4.3099999999999996</v>
      </c>
      <c r="J2746">
        <v>8.8974214590000003</v>
      </c>
      <c r="K2746">
        <v>7</v>
      </c>
      <c r="L2746">
        <v>16970</v>
      </c>
      <c r="M2746">
        <v>55.1</v>
      </c>
      <c r="N2746">
        <v>7</v>
      </c>
      <c r="O2746">
        <v>99</v>
      </c>
      <c r="P2746">
        <v>5.66</v>
      </c>
      <c r="Q2746">
        <v>99</v>
      </c>
      <c r="R2746">
        <v>0.8</v>
      </c>
      <c r="S2746">
        <v>78.738242999999997</v>
      </c>
      <c r="T2746">
        <v>48683865</v>
      </c>
      <c r="U2746">
        <v>2.9</v>
      </c>
      <c r="V2746">
        <v>3</v>
      </c>
      <c r="W2746">
        <v>0.67300000000000004</v>
      </c>
      <c r="X2746">
        <v>13.2</v>
      </c>
      <c r="Z2746" t="s">
        <v>23</v>
      </c>
    </row>
    <row r="2747" spans="1:26" x14ac:dyDescent="0.3">
      <c r="A2747" t="s">
        <v>204</v>
      </c>
      <c r="B2747">
        <v>67.5</v>
      </c>
      <c r="C2747" t="s">
        <v>23</v>
      </c>
      <c r="D2747">
        <v>2000</v>
      </c>
      <c r="E2747">
        <f t="shared" si="42"/>
        <v>0</v>
      </c>
      <c r="F2747" t="str">
        <v>low</v>
      </c>
      <c r="G2747">
        <v>257</v>
      </c>
      <c r="H2747">
        <v>6</v>
      </c>
      <c r="I2747">
        <v>4.49</v>
      </c>
      <c r="J2747">
        <v>7.8837914739999997</v>
      </c>
      <c r="K2747">
        <v>4</v>
      </c>
      <c r="L2747">
        <v>817</v>
      </c>
      <c r="M2747">
        <v>54.8</v>
      </c>
      <c r="N2747">
        <v>8</v>
      </c>
      <c r="O2747">
        <v>99</v>
      </c>
      <c r="P2747">
        <v>5.59</v>
      </c>
      <c r="Q2747">
        <v>99</v>
      </c>
      <c r="R2747">
        <v>0.7</v>
      </c>
      <c r="S2747">
        <v>635.78963499999998</v>
      </c>
      <c r="T2747">
        <v>49175848</v>
      </c>
      <c r="U2747">
        <v>3</v>
      </c>
      <c r="V2747">
        <v>3.1</v>
      </c>
      <c r="W2747">
        <v>0.66900000000000004</v>
      </c>
      <c r="X2747">
        <v>13.3</v>
      </c>
      <c r="Z2747" t="s">
        <v>23</v>
      </c>
    </row>
    <row r="2748" spans="1:26" x14ac:dyDescent="0.3">
      <c r="A2748" t="s">
        <v>205</v>
      </c>
      <c r="B2748">
        <v>77.099999999999994</v>
      </c>
      <c r="C2748" t="s">
        <v>23</v>
      </c>
      <c r="D2748">
        <v>2015</v>
      </c>
      <c r="E2748">
        <f t="shared" si="42"/>
        <v>0</v>
      </c>
      <c r="F2748" t="str">
        <v>High</v>
      </c>
      <c r="G2748">
        <v>75</v>
      </c>
      <c r="H2748">
        <v>1</v>
      </c>
      <c r="I2748">
        <v>0</v>
      </c>
      <c r="J2748">
        <v>0</v>
      </c>
      <c r="K2748">
        <v>99</v>
      </c>
      <c r="L2748">
        <v>347</v>
      </c>
      <c r="M2748">
        <v>64.2</v>
      </c>
      <c r="N2748">
        <v>1</v>
      </c>
      <c r="O2748">
        <v>99</v>
      </c>
      <c r="P2748">
        <v>0</v>
      </c>
      <c r="Q2748">
        <v>99</v>
      </c>
      <c r="R2748">
        <v>0.1</v>
      </c>
      <c r="S2748">
        <v>3911.7468899999999</v>
      </c>
      <c r="T2748">
        <v>0</v>
      </c>
      <c r="U2748">
        <v>5.3</v>
      </c>
      <c r="V2748">
        <v>5.0999999999999996</v>
      </c>
      <c r="W2748">
        <v>0.83599999999999997</v>
      </c>
      <c r="X2748">
        <v>13.3</v>
      </c>
      <c r="Z2748" t="s">
        <v>23</v>
      </c>
    </row>
    <row r="2749" spans="1:26" x14ac:dyDescent="0.3">
      <c r="A2749" t="s">
        <v>205</v>
      </c>
      <c r="B2749">
        <v>76.900000000000006</v>
      </c>
      <c r="C2749" t="s">
        <v>23</v>
      </c>
      <c r="D2749">
        <v>2014</v>
      </c>
      <c r="E2749">
        <f t="shared" si="42"/>
        <v>0</v>
      </c>
      <c r="F2749" t="str">
        <v>High</v>
      </c>
      <c r="G2749">
        <v>77</v>
      </c>
      <c r="H2749">
        <v>1</v>
      </c>
      <c r="I2749">
        <v>1.91</v>
      </c>
      <c r="J2749">
        <v>3862.68271</v>
      </c>
      <c r="K2749">
        <v>99</v>
      </c>
      <c r="L2749">
        <v>344</v>
      </c>
      <c r="M2749">
        <v>62.4</v>
      </c>
      <c r="N2749">
        <v>1</v>
      </c>
      <c r="O2749">
        <v>99</v>
      </c>
      <c r="P2749">
        <v>3.64</v>
      </c>
      <c r="Q2749">
        <v>99</v>
      </c>
      <c r="R2749">
        <v>0.1</v>
      </c>
      <c r="S2749">
        <v>44449.743499999997</v>
      </c>
      <c r="T2749">
        <v>0</v>
      </c>
      <c r="U2749">
        <v>5.2</v>
      </c>
      <c r="V2749">
        <v>5</v>
      </c>
      <c r="W2749">
        <v>0.83199999999999996</v>
      </c>
      <c r="X2749">
        <v>13.3</v>
      </c>
      <c r="Z2749" t="s">
        <v>23</v>
      </c>
    </row>
    <row r="2750" spans="1:26" x14ac:dyDescent="0.3">
      <c r="A2750" t="s">
        <v>205</v>
      </c>
      <c r="B2750">
        <v>76.7</v>
      </c>
      <c r="C2750" t="s">
        <v>23</v>
      </c>
      <c r="D2750">
        <v>2013</v>
      </c>
      <c r="E2750">
        <f t="shared" si="42"/>
        <v>0</v>
      </c>
      <c r="F2750" t="str">
        <v>High</v>
      </c>
      <c r="G2750">
        <v>78</v>
      </c>
      <c r="H2750">
        <v>1</v>
      </c>
      <c r="I2750">
        <v>1.82</v>
      </c>
      <c r="J2750">
        <v>377.2009132</v>
      </c>
      <c r="K2750">
        <v>98</v>
      </c>
      <c r="L2750">
        <v>0</v>
      </c>
      <c r="M2750">
        <v>6.5</v>
      </c>
      <c r="N2750">
        <v>1</v>
      </c>
      <c r="O2750">
        <v>98</v>
      </c>
      <c r="P2750">
        <v>3.49</v>
      </c>
      <c r="Q2750">
        <v>98</v>
      </c>
      <c r="R2750">
        <v>0.1</v>
      </c>
      <c r="S2750">
        <v>4335.6426799999999</v>
      </c>
      <c r="T2750">
        <v>0</v>
      </c>
      <c r="U2750">
        <v>5.2</v>
      </c>
      <c r="V2750">
        <v>5</v>
      </c>
      <c r="W2750">
        <v>0.82899999999999996</v>
      </c>
      <c r="X2750">
        <v>13.3</v>
      </c>
      <c r="Z2750" t="s">
        <v>23</v>
      </c>
    </row>
    <row r="2751" spans="1:26" x14ac:dyDescent="0.3">
      <c r="A2751" t="s">
        <v>205</v>
      </c>
      <c r="B2751">
        <v>76.5</v>
      </c>
      <c r="C2751" t="s">
        <v>23</v>
      </c>
      <c r="D2751">
        <v>2012</v>
      </c>
      <c r="E2751">
        <f t="shared" si="42"/>
        <v>0</v>
      </c>
      <c r="F2751" t="str">
        <v>High</v>
      </c>
      <c r="G2751">
        <v>8</v>
      </c>
      <c r="H2751">
        <v>1</v>
      </c>
      <c r="I2751">
        <v>1.75</v>
      </c>
      <c r="J2751">
        <v>3663.764502</v>
      </c>
      <c r="K2751">
        <v>96</v>
      </c>
      <c r="L2751">
        <v>132</v>
      </c>
      <c r="M2751">
        <v>58.6</v>
      </c>
      <c r="N2751">
        <v>1</v>
      </c>
      <c r="O2751">
        <v>96</v>
      </c>
      <c r="P2751">
        <v>3.45</v>
      </c>
      <c r="Q2751">
        <v>96</v>
      </c>
      <c r="R2751">
        <v>0.1</v>
      </c>
      <c r="S2751">
        <v>42112.235650000002</v>
      </c>
      <c r="T2751">
        <v>0</v>
      </c>
      <c r="U2751">
        <v>5.0999999999999996</v>
      </c>
      <c r="V2751">
        <v>5</v>
      </c>
      <c r="W2751">
        <v>0.82599999999999996</v>
      </c>
      <c r="X2751">
        <v>13.3</v>
      </c>
      <c r="Z2751" t="s">
        <v>23</v>
      </c>
    </row>
    <row r="2752" spans="1:26" x14ac:dyDescent="0.3">
      <c r="A2752" t="s">
        <v>205</v>
      </c>
      <c r="B2752">
        <v>76.3</v>
      </c>
      <c r="C2752" t="s">
        <v>23</v>
      </c>
      <c r="D2752">
        <v>2011</v>
      </c>
      <c r="E2752">
        <f t="shared" si="42"/>
        <v>0</v>
      </c>
      <c r="F2752" t="str">
        <v>High</v>
      </c>
      <c r="G2752">
        <v>81</v>
      </c>
      <c r="H2752">
        <v>1</v>
      </c>
      <c r="I2752">
        <v>1.73</v>
      </c>
      <c r="J2752">
        <v>387.774991</v>
      </c>
      <c r="K2752">
        <v>95</v>
      </c>
      <c r="L2752">
        <v>0</v>
      </c>
      <c r="M2752">
        <v>57.1</v>
      </c>
      <c r="N2752">
        <v>1</v>
      </c>
      <c r="O2752">
        <v>95</v>
      </c>
      <c r="P2752">
        <v>3.7</v>
      </c>
      <c r="Q2752">
        <v>95</v>
      </c>
      <c r="R2752">
        <v>0.1</v>
      </c>
      <c r="S2752">
        <v>4462.3128999999999</v>
      </c>
      <c r="T2752">
        <v>0</v>
      </c>
      <c r="U2752">
        <v>5.0999999999999996</v>
      </c>
      <c r="V2752">
        <v>4.9000000000000004</v>
      </c>
      <c r="W2752">
        <v>0.82399999999999995</v>
      </c>
      <c r="X2752">
        <v>13.3</v>
      </c>
      <c r="Z2752" t="s">
        <v>23</v>
      </c>
    </row>
    <row r="2753" spans="1:26" x14ac:dyDescent="0.3">
      <c r="A2753" t="s">
        <v>205</v>
      </c>
      <c r="B2753">
        <v>76.2</v>
      </c>
      <c r="C2753" t="s">
        <v>23</v>
      </c>
      <c r="D2753">
        <v>2010</v>
      </c>
      <c r="E2753">
        <f t="shared" si="42"/>
        <v>0</v>
      </c>
      <c r="F2753" t="str">
        <v>High</v>
      </c>
      <c r="G2753">
        <v>82</v>
      </c>
      <c r="H2753">
        <v>1</v>
      </c>
      <c r="I2753">
        <v>1.69</v>
      </c>
      <c r="J2753">
        <v>308.0660742</v>
      </c>
      <c r="K2753">
        <v>94</v>
      </c>
      <c r="L2753">
        <v>87</v>
      </c>
      <c r="M2753">
        <v>55.8</v>
      </c>
      <c r="N2753">
        <v>1</v>
      </c>
      <c r="O2753">
        <v>94</v>
      </c>
      <c r="P2753">
        <v>3.93</v>
      </c>
      <c r="Q2753">
        <v>94</v>
      </c>
      <c r="R2753">
        <v>0.1</v>
      </c>
      <c r="S2753">
        <v>3549.1483199999998</v>
      </c>
      <c r="T2753">
        <v>0</v>
      </c>
      <c r="U2753">
        <v>5.0999999999999996</v>
      </c>
      <c r="V2753">
        <v>4.9000000000000004</v>
      </c>
      <c r="W2753">
        <v>0.82599999999999996</v>
      </c>
      <c r="X2753">
        <v>13.3</v>
      </c>
      <c r="Z2753" t="s">
        <v>23</v>
      </c>
    </row>
    <row r="2754" spans="1:26" x14ac:dyDescent="0.3">
      <c r="A2754" t="s">
        <v>205</v>
      </c>
      <c r="B2754">
        <v>76</v>
      </c>
      <c r="C2754" t="s">
        <v>23</v>
      </c>
      <c r="D2754">
        <v>2009</v>
      </c>
      <c r="E2754">
        <f t="shared" ref="E2754:E2817" si="43">IF(Z2754="Developing",0,1)</f>
        <v>0</v>
      </c>
      <c r="F2754" t="str">
        <v>High</v>
      </c>
      <c r="G2754">
        <v>84</v>
      </c>
      <c r="H2754">
        <v>1</v>
      </c>
      <c r="I2754">
        <v>1.73</v>
      </c>
      <c r="J2754">
        <v>292.40226719999998</v>
      </c>
      <c r="K2754">
        <v>93</v>
      </c>
      <c r="L2754">
        <v>0</v>
      </c>
      <c r="M2754">
        <v>55.1</v>
      </c>
      <c r="N2754">
        <v>1</v>
      </c>
      <c r="O2754">
        <v>94</v>
      </c>
      <c r="P2754">
        <v>4.5</v>
      </c>
      <c r="Q2754">
        <v>93</v>
      </c>
      <c r="R2754">
        <v>0.1</v>
      </c>
      <c r="S2754">
        <v>3372.5751700000001</v>
      </c>
      <c r="T2754">
        <v>0</v>
      </c>
      <c r="U2754">
        <v>5.0999999999999996</v>
      </c>
      <c r="V2754">
        <v>4.9000000000000004</v>
      </c>
      <c r="W2754">
        <v>0.83099999999999996</v>
      </c>
      <c r="X2754">
        <v>13.2</v>
      </c>
      <c r="Z2754" t="s">
        <v>23</v>
      </c>
    </row>
    <row r="2755" spans="1:26" x14ac:dyDescent="0.3">
      <c r="A2755" t="s">
        <v>205</v>
      </c>
      <c r="B2755">
        <v>75.8</v>
      </c>
      <c r="C2755" t="s">
        <v>23</v>
      </c>
      <c r="D2755">
        <v>2008</v>
      </c>
      <c r="E2755">
        <f t="shared" si="43"/>
        <v>0</v>
      </c>
      <c r="F2755" t="str">
        <v>High</v>
      </c>
      <c r="G2755">
        <v>85</v>
      </c>
      <c r="H2755">
        <v>1</v>
      </c>
      <c r="I2755">
        <v>1.86</v>
      </c>
      <c r="J2755">
        <v>4003.908598</v>
      </c>
      <c r="K2755">
        <v>92</v>
      </c>
      <c r="L2755">
        <v>55</v>
      </c>
      <c r="M2755">
        <v>54.8</v>
      </c>
      <c r="N2755">
        <v>1</v>
      </c>
      <c r="O2755">
        <v>94</v>
      </c>
      <c r="P2755">
        <v>2.93</v>
      </c>
      <c r="Q2755">
        <v>92</v>
      </c>
      <c r="R2755">
        <v>0.1</v>
      </c>
      <c r="S2755">
        <v>45758.955399999999</v>
      </c>
      <c r="T2755">
        <v>0</v>
      </c>
      <c r="U2755">
        <v>5.0999999999999996</v>
      </c>
      <c r="V2755">
        <v>4.9000000000000004</v>
      </c>
      <c r="W2755">
        <v>0.82899999999999996</v>
      </c>
      <c r="X2755">
        <v>13.1</v>
      </c>
      <c r="Z2755" t="s">
        <v>23</v>
      </c>
    </row>
    <row r="2756" spans="1:26" x14ac:dyDescent="0.3">
      <c r="A2756" t="s">
        <v>205</v>
      </c>
      <c r="B2756">
        <v>75.599999999999994</v>
      </c>
      <c r="C2756" t="s">
        <v>23</v>
      </c>
      <c r="D2756">
        <v>2007</v>
      </c>
      <c r="E2756">
        <f t="shared" si="43"/>
        <v>0</v>
      </c>
      <c r="F2756" t="str">
        <v>High</v>
      </c>
      <c r="G2756">
        <v>87</v>
      </c>
      <c r="H2756">
        <v>1</v>
      </c>
      <c r="I2756">
        <v>1.69</v>
      </c>
      <c r="J2756">
        <v>3759.457226</v>
      </c>
      <c r="K2756">
        <v>92</v>
      </c>
      <c r="L2756">
        <v>0</v>
      </c>
      <c r="M2756">
        <v>55.1</v>
      </c>
      <c r="N2756">
        <v>1</v>
      </c>
      <c r="O2756">
        <v>94</v>
      </c>
      <c r="P2756">
        <v>2.57</v>
      </c>
      <c r="Q2756">
        <v>92</v>
      </c>
      <c r="R2756">
        <v>0.1</v>
      </c>
      <c r="S2756">
        <v>42672.613230000003</v>
      </c>
      <c r="T2756">
        <v>0</v>
      </c>
      <c r="U2756">
        <v>5.0999999999999996</v>
      </c>
      <c r="V2756">
        <v>4.9000000000000004</v>
      </c>
      <c r="W2756">
        <v>0.82599999999999996</v>
      </c>
      <c r="X2756">
        <v>12.9</v>
      </c>
      <c r="Z2756" t="s">
        <v>23</v>
      </c>
    </row>
    <row r="2757" spans="1:26" x14ac:dyDescent="0.3">
      <c r="A2757" t="s">
        <v>205</v>
      </c>
      <c r="B2757">
        <v>75.400000000000006</v>
      </c>
      <c r="C2757" t="s">
        <v>23</v>
      </c>
      <c r="D2757">
        <v>2006</v>
      </c>
      <c r="E2757">
        <f t="shared" si="43"/>
        <v>0</v>
      </c>
      <c r="F2757" t="str">
        <v>High</v>
      </c>
      <c r="G2757">
        <v>89</v>
      </c>
      <c r="H2757">
        <v>1</v>
      </c>
      <c r="I2757">
        <v>1.74</v>
      </c>
      <c r="J2757">
        <v>3749.941617</v>
      </c>
      <c r="K2757">
        <v>92</v>
      </c>
      <c r="L2757">
        <v>0</v>
      </c>
      <c r="M2757">
        <v>55.8</v>
      </c>
      <c r="N2757">
        <v>1</v>
      </c>
      <c r="O2757">
        <v>94</v>
      </c>
      <c r="P2757">
        <v>2.33</v>
      </c>
      <c r="Q2757">
        <v>92</v>
      </c>
      <c r="R2757">
        <v>0.1</v>
      </c>
      <c r="S2757">
        <v>42372.221660000003</v>
      </c>
      <c r="T2757">
        <v>0</v>
      </c>
      <c r="U2757">
        <v>5.0999999999999996</v>
      </c>
      <c r="V2757">
        <v>4.9000000000000004</v>
      </c>
      <c r="W2757">
        <v>0.82299999999999995</v>
      </c>
      <c r="X2757">
        <v>12.8</v>
      </c>
      <c r="Z2757" t="s">
        <v>23</v>
      </c>
    </row>
    <row r="2758" spans="1:26" x14ac:dyDescent="0.3">
      <c r="A2758" t="s">
        <v>205</v>
      </c>
      <c r="B2758">
        <v>75.3</v>
      </c>
      <c r="C2758" t="s">
        <v>23</v>
      </c>
      <c r="D2758">
        <v>2005</v>
      </c>
      <c r="E2758">
        <f t="shared" si="43"/>
        <v>0</v>
      </c>
      <c r="F2758" t="str">
        <v>High</v>
      </c>
      <c r="G2758">
        <v>92</v>
      </c>
      <c r="H2758">
        <v>1</v>
      </c>
      <c r="I2758">
        <v>1.79</v>
      </c>
      <c r="J2758">
        <v>3427.3203319999998</v>
      </c>
      <c r="K2758">
        <v>92</v>
      </c>
      <c r="L2758">
        <v>29</v>
      </c>
      <c r="M2758">
        <v>56.6</v>
      </c>
      <c r="N2758">
        <v>1</v>
      </c>
      <c r="O2758">
        <v>94</v>
      </c>
      <c r="P2758">
        <v>2.3199999999999998</v>
      </c>
      <c r="Q2758">
        <v>94</v>
      </c>
      <c r="R2758">
        <v>0.1</v>
      </c>
      <c r="S2758">
        <v>39439.8197</v>
      </c>
      <c r="T2758">
        <v>0</v>
      </c>
      <c r="U2758">
        <v>5.0999999999999996</v>
      </c>
      <c r="V2758">
        <v>4.9000000000000004</v>
      </c>
      <c r="W2758">
        <v>0.81799999999999995</v>
      </c>
      <c r="X2758">
        <v>12.6</v>
      </c>
      <c r="Z2758" t="s">
        <v>23</v>
      </c>
    </row>
    <row r="2759" spans="1:26" x14ac:dyDescent="0.3">
      <c r="A2759" t="s">
        <v>205</v>
      </c>
      <c r="B2759">
        <v>75.099999999999994</v>
      </c>
      <c r="C2759" t="s">
        <v>23</v>
      </c>
      <c r="D2759">
        <v>2004</v>
      </c>
      <c r="E2759">
        <f t="shared" si="43"/>
        <v>0</v>
      </c>
      <c r="F2759" t="str">
        <v>High</v>
      </c>
      <c r="G2759">
        <v>95</v>
      </c>
      <c r="H2759">
        <v>1</v>
      </c>
      <c r="I2759">
        <v>1.77</v>
      </c>
      <c r="J2759">
        <v>2972.4486750000001</v>
      </c>
      <c r="K2759">
        <v>92</v>
      </c>
      <c r="L2759">
        <v>22</v>
      </c>
      <c r="M2759">
        <v>57</v>
      </c>
      <c r="N2759">
        <v>1</v>
      </c>
      <c r="O2759">
        <v>94</v>
      </c>
      <c r="P2759">
        <v>2.46</v>
      </c>
      <c r="Q2759">
        <v>94</v>
      </c>
      <c r="R2759">
        <v>0.1</v>
      </c>
      <c r="S2759">
        <v>36161.176099999997</v>
      </c>
      <c r="T2759">
        <v>0</v>
      </c>
      <c r="U2759">
        <v>5.2</v>
      </c>
      <c r="V2759">
        <v>4.9000000000000004</v>
      </c>
      <c r="W2759">
        <v>0.81299999999999994</v>
      </c>
      <c r="X2759">
        <v>12.4</v>
      </c>
      <c r="Z2759" t="s">
        <v>23</v>
      </c>
    </row>
    <row r="2760" spans="1:26" x14ac:dyDescent="0.3">
      <c r="A2760" t="s">
        <v>205</v>
      </c>
      <c r="B2760">
        <v>74.900000000000006</v>
      </c>
      <c r="C2760" t="s">
        <v>23</v>
      </c>
      <c r="D2760">
        <v>2003</v>
      </c>
      <c r="E2760">
        <f t="shared" si="43"/>
        <v>0</v>
      </c>
      <c r="F2760" t="str">
        <v>High</v>
      </c>
      <c r="G2760">
        <v>98</v>
      </c>
      <c r="H2760">
        <v>1</v>
      </c>
      <c r="I2760">
        <v>1.74</v>
      </c>
      <c r="J2760">
        <v>277.18183320000003</v>
      </c>
      <c r="K2760">
        <v>92</v>
      </c>
      <c r="L2760">
        <v>42</v>
      </c>
      <c r="M2760">
        <v>56.8</v>
      </c>
      <c r="N2760">
        <v>1</v>
      </c>
      <c r="O2760">
        <v>94</v>
      </c>
      <c r="P2760">
        <v>2.65</v>
      </c>
      <c r="Q2760">
        <v>94</v>
      </c>
      <c r="R2760">
        <v>0.1</v>
      </c>
      <c r="S2760">
        <v>3323.5231800000001</v>
      </c>
      <c r="T2760">
        <v>0</v>
      </c>
      <c r="U2760">
        <v>5.2</v>
      </c>
      <c r="V2760">
        <v>5</v>
      </c>
      <c r="W2760">
        <v>0.80800000000000005</v>
      </c>
      <c r="X2760">
        <v>12.3</v>
      </c>
      <c r="Z2760" t="s">
        <v>23</v>
      </c>
    </row>
    <row r="2761" spans="1:26" x14ac:dyDescent="0.3">
      <c r="A2761" t="s">
        <v>205</v>
      </c>
      <c r="B2761">
        <v>74.7</v>
      </c>
      <c r="C2761" t="s">
        <v>23</v>
      </c>
      <c r="D2761">
        <v>2002</v>
      </c>
      <c r="E2761">
        <f t="shared" si="43"/>
        <v>0</v>
      </c>
      <c r="F2761" t="str">
        <v>High</v>
      </c>
      <c r="G2761">
        <v>11</v>
      </c>
      <c r="H2761">
        <v>1</v>
      </c>
      <c r="I2761">
        <v>1.72</v>
      </c>
      <c r="J2761">
        <v>2598.8428269999999</v>
      </c>
      <c r="K2761">
        <v>92</v>
      </c>
      <c r="L2761">
        <v>53</v>
      </c>
      <c r="M2761">
        <v>56</v>
      </c>
      <c r="N2761">
        <v>1</v>
      </c>
      <c r="O2761">
        <v>94</v>
      </c>
      <c r="P2761">
        <v>2.72</v>
      </c>
      <c r="Q2761">
        <v>94</v>
      </c>
      <c r="R2761">
        <v>0.1</v>
      </c>
      <c r="S2761">
        <v>31311.359359999999</v>
      </c>
      <c r="T2761">
        <v>0</v>
      </c>
      <c r="U2761">
        <v>5.3</v>
      </c>
      <c r="V2761">
        <v>5</v>
      </c>
      <c r="W2761">
        <v>0.80300000000000005</v>
      </c>
      <c r="X2761">
        <v>12.1</v>
      </c>
      <c r="Z2761" t="s">
        <v>23</v>
      </c>
    </row>
    <row r="2762" spans="1:26" x14ac:dyDescent="0.3">
      <c r="A2762" t="s">
        <v>205</v>
      </c>
      <c r="B2762">
        <v>74.5</v>
      </c>
      <c r="C2762" t="s">
        <v>23</v>
      </c>
      <c r="D2762">
        <v>2001</v>
      </c>
      <c r="E2762">
        <f t="shared" si="43"/>
        <v>0</v>
      </c>
      <c r="F2762" t="str">
        <v>High</v>
      </c>
      <c r="G2762">
        <v>14</v>
      </c>
      <c r="H2762">
        <v>1</v>
      </c>
      <c r="I2762">
        <v>1.67</v>
      </c>
      <c r="J2762">
        <v>243.75391289999999</v>
      </c>
      <c r="K2762">
        <v>92</v>
      </c>
      <c r="L2762">
        <v>30</v>
      </c>
      <c r="M2762">
        <v>55</v>
      </c>
      <c r="N2762">
        <v>1</v>
      </c>
      <c r="O2762">
        <v>94</v>
      </c>
      <c r="P2762">
        <v>2.48</v>
      </c>
      <c r="Q2762">
        <v>94</v>
      </c>
      <c r="R2762">
        <v>0.1</v>
      </c>
      <c r="S2762">
        <v>3161.5293499999998</v>
      </c>
      <c r="T2762">
        <v>0</v>
      </c>
      <c r="U2762">
        <v>5.3</v>
      </c>
      <c r="V2762">
        <v>5.0999999999999996</v>
      </c>
      <c r="W2762">
        <v>0.79800000000000004</v>
      </c>
      <c r="X2762">
        <v>12</v>
      </c>
      <c r="Z2762" t="s">
        <v>23</v>
      </c>
    </row>
    <row r="2763" spans="1:26" x14ac:dyDescent="0.3">
      <c r="A2763" t="s">
        <v>205</v>
      </c>
      <c r="B2763">
        <v>74.2</v>
      </c>
      <c r="C2763" t="s">
        <v>23</v>
      </c>
      <c r="D2763">
        <v>2000</v>
      </c>
      <c r="E2763">
        <f t="shared" si="43"/>
        <v>0</v>
      </c>
      <c r="F2763" t="str">
        <v>High</v>
      </c>
      <c r="G2763">
        <v>17</v>
      </c>
      <c r="H2763">
        <v>1</v>
      </c>
      <c r="I2763">
        <v>1.64</v>
      </c>
      <c r="J2763">
        <v>262.95895780000001</v>
      </c>
      <c r="K2763">
        <v>92</v>
      </c>
      <c r="L2763">
        <v>69</v>
      </c>
      <c r="M2763">
        <v>54.1</v>
      </c>
      <c r="N2763">
        <v>1</v>
      </c>
      <c r="O2763">
        <v>94</v>
      </c>
      <c r="P2763">
        <v>2.38</v>
      </c>
      <c r="Q2763">
        <v>94</v>
      </c>
      <c r="R2763">
        <v>0.1</v>
      </c>
      <c r="S2763">
        <v>3371.2686899999999</v>
      </c>
      <c r="T2763">
        <v>0</v>
      </c>
      <c r="U2763">
        <v>5.4</v>
      </c>
      <c r="V2763">
        <v>5.0999999999999996</v>
      </c>
      <c r="W2763">
        <v>0.79100000000000004</v>
      </c>
      <c r="X2763">
        <v>11.8</v>
      </c>
      <c r="Z2763" t="s">
        <v>23</v>
      </c>
    </row>
    <row r="2764" spans="1:26" x14ac:dyDescent="0.3">
      <c r="A2764" t="s">
        <v>206</v>
      </c>
      <c r="B2764">
        <v>81.2</v>
      </c>
      <c r="C2764" t="s">
        <v>31</v>
      </c>
      <c r="D2764">
        <v>2015</v>
      </c>
      <c r="E2764">
        <f t="shared" si="43"/>
        <v>1</v>
      </c>
      <c r="F2764" t="str">
        <v>High</v>
      </c>
      <c r="G2764">
        <v>69</v>
      </c>
      <c r="H2764">
        <v>3</v>
      </c>
      <c r="I2764">
        <v>10.66</v>
      </c>
      <c r="J2764">
        <v>0</v>
      </c>
      <c r="K2764">
        <v>0</v>
      </c>
      <c r="L2764">
        <v>91</v>
      </c>
      <c r="M2764">
        <v>66.599999999999994</v>
      </c>
      <c r="N2764">
        <v>4</v>
      </c>
      <c r="O2764">
        <v>96</v>
      </c>
      <c r="P2764">
        <v>0</v>
      </c>
      <c r="Q2764">
        <v>96</v>
      </c>
      <c r="R2764">
        <v>0.1</v>
      </c>
      <c r="S2764">
        <v>0</v>
      </c>
      <c r="T2764">
        <v>0</v>
      </c>
      <c r="U2764">
        <v>0.8</v>
      </c>
      <c r="V2764">
        <v>0.6</v>
      </c>
      <c r="W2764">
        <v>0</v>
      </c>
      <c r="X2764">
        <v>0</v>
      </c>
      <c r="Z2764" t="s">
        <v>31</v>
      </c>
    </row>
    <row r="2765" spans="1:26" x14ac:dyDescent="0.3">
      <c r="A2765" t="s">
        <v>206</v>
      </c>
      <c r="B2765">
        <v>81</v>
      </c>
      <c r="C2765" t="s">
        <v>31</v>
      </c>
      <c r="D2765">
        <v>2014</v>
      </c>
      <c r="E2765">
        <f t="shared" si="43"/>
        <v>1</v>
      </c>
      <c r="F2765" t="str">
        <v>High</v>
      </c>
      <c r="G2765">
        <v>71</v>
      </c>
      <c r="H2765">
        <v>3</v>
      </c>
      <c r="I2765">
        <v>10.37</v>
      </c>
      <c r="J2765">
        <v>0</v>
      </c>
      <c r="K2765">
        <v>0</v>
      </c>
      <c r="L2765">
        <v>133</v>
      </c>
      <c r="M2765">
        <v>66</v>
      </c>
      <c r="N2765">
        <v>4</v>
      </c>
      <c r="O2765">
        <v>95</v>
      </c>
      <c r="P2765">
        <v>9.1199999999999992</v>
      </c>
      <c r="Q2765">
        <v>95</v>
      </c>
      <c r="R2765">
        <v>0.1</v>
      </c>
      <c r="S2765">
        <v>0</v>
      </c>
      <c r="T2765">
        <v>0</v>
      </c>
      <c r="U2765">
        <v>0.8</v>
      </c>
      <c r="V2765">
        <v>0.5</v>
      </c>
      <c r="W2765">
        <v>0</v>
      </c>
      <c r="X2765">
        <v>0</v>
      </c>
      <c r="Z2765" t="s">
        <v>31</v>
      </c>
    </row>
    <row r="2766" spans="1:26" x14ac:dyDescent="0.3">
      <c r="A2766" t="s">
        <v>206</v>
      </c>
      <c r="B2766">
        <v>87</v>
      </c>
      <c r="C2766" t="s">
        <v>31</v>
      </c>
      <c r="D2766">
        <v>2013</v>
      </c>
      <c r="E2766">
        <f t="shared" si="43"/>
        <v>1</v>
      </c>
      <c r="F2766" t="str">
        <v>High</v>
      </c>
      <c r="G2766">
        <v>72</v>
      </c>
      <c r="H2766">
        <v>3</v>
      </c>
      <c r="I2766">
        <v>10.32</v>
      </c>
      <c r="J2766">
        <v>0</v>
      </c>
      <c r="K2766">
        <v>0</v>
      </c>
      <c r="L2766">
        <v>1919</v>
      </c>
      <c r="M2766">
        <v>65.400000000000006</v>
      </c>
      <c r="N2766">
        <v>4</v>
      </c>
      <c r="O2766">
        <v>95</v>
      </c>
      <c r="P2766">
        <v>9.34</v>
      </c>
      <c r="Q2766">
        <v>95</v>
      </c>
      <c r="R2766">
        <v>0.1</v>
      </c>
      <c r="S2766">
        <v>0</v>
      </c>
      <c r="T2766">
        <v>0</v>
      </c>
      <c r="U2766">
        <v>0.8</v>
      </c>
      <c r="V2766">
        <v>0.5</v>
      </c>
      <c r="W2766">
        <v>0</v>
      </c>
      <c r="X2766">
        <v>0</v>
      </c>
      <c r="Z2766" t="s">
        <v>31</v>
      </c>
    </row>
    <row r="2767" spans="1:26" x14ac:dyDescent="0.3">
      <c r="A2767" t="s">
        <v>206</v>
      </c>
      <c r="B2767">
        <v>86</v>
      </c>
      <c r="C2767" t="s">
        <v>31</v>
      </c>
      <c r="D2767">
        <v>2012</v>
      </c>
      <c r="E2767">
        <f t="shared" si="43"/>
        <v>1</v>
      </c>
      <c r="F2767" t="str">
        <v>High</v>
      </c>
      <c r="G2767">
        <v>72</v>
      </c>
      <c r="H2767">
        <v>3</v>
      </c>
      <c r="I2767">
        <v>10.42</v>
      </c>
      <c r="J2767">
        <v>0</v>
      </c>
      <c r="K2767">
        <v>0</v>
      </c>
      <c r="L2767">
        <v>2092</v>
      </c>
      <c r="M2767">
        <v>64.8</v>
      </c>
      <c r="N2767">
        <v>4</v>
      </c>
      <c r="O2767">
        <v>95</v>
      </c>
      <c r="P2767">
        <v>9.41</v>
      </c>
      <c r="Q2767">
        <v>95</v>
      </c>
      <c r="R2767">
        <v>0.1</v>
      </c>
      <c r="S2767">
        <v>0</v>
      </c>
      <c r="T2767">
        <v>0</v>
      </c>
      <c r="U2767">
        <v>0.8</v>
      </c>
      <c r="V2767">
        <v>0.5</v>
      </c>
      <c r="W2767">
        <v>0</v>
      </c>
      <c r="X2767">
        <v>0</v>
      </c>
      <c r="Z2767" t="s">
        <v>31</v>
      </c>
    </row>
    <row r="2768" spans="1:26" x14ac:dyDescent="0.3">
      <c r="A2768" t="s">
        <v>206</v>
      </c>
      <c r="B2768">
        <v>86</v>
      </c>
      <c r="C2768" t="s">
        <v>31</v>
      </c>
      <c r="D2768">
        <v>2011</v>
      </c>
      <c r="E2768">
        <f t="shared" si="43"/>
        <v>1</v>
      </c>
      <c r="F2768" t="str">
        <v>High</v>
      </c>
      <c r="G2768">
        <v>74</v>
      </c>
      <c r="H2768">
        <v>3</v>
      </c>
      <c r="I2768">
        <v>10.68</v>
      </c>
      <c r="J2768">
        <v>0</v>
      </c>
      <c r="K2768">
        <v>0</v>
      </c>
      <c r="L2768">
        <v>1112</v>
      </c>
      <c r="M2768">
        <v>64.2</v>
      </c>
      <c r="N2768">
        <v>4</v>
      </c>
      <c r="O2768">
        <v>95</v>
      </c>
      <c r="P2768">
        <v>9.34</v>
      </c>
      <c r="Q2768">
        <v>95</v>
      </c>
      <c r="R2768">
        <v>0.1</v>
      </c>
      <c r="S2768">
        <v>0</v>
      </c>
      <c r="T2768">
        <v>0</v>
      </c>
      <c r="U2768">
        <v>0.8</v>
      </c>
      <c r="V2768">
        <v>0.5</v>
      </c>
      <c r="W2768">
        <v>0</v>
      </c>
      <c r="X2768">
        <v>0</v>
      </c>
      <c r="Z2768" t="s">
        <v>31</v>
      </c>
    </row>
    <row r="2769" spans="1:26" x14ac:dyDescent="0.3">
      <c r="A2769" t="s">
        <v>206</v>
      </c>
      <c r="B2769">
        <v>82</v>
      </c>
      <c r="C2769" t="s">
        <v>31</v>
      </c>
      <c r="D2769">
        <v>2010</v>
      </c>
      <c r="E2769">
        <f t="shared" si="43"/>
        <v>1</v>
      </c>
      <c r="F2769" t="str">
        <v>High</v>
      </c>
      <c r="G2769">
        <v>77</v>
      </c>
      <c r="H2769">
        <v>3</v>
      </c>
      <c r="I2769">
        <v>10.88</v>
      </c>
      <c r="J2769">
        <v>0</v>
      </c>
      <c r="K2769">
        <v>0</v>
      </c>
      <c r="L2769">
        <v>443</v>
      </c>
      <c r="M2769">
        <v>63.6</v>
      </c>
      <c r="N2769">
        <v>4</v>
      </c>
      <c r="O2769">
        <v>94</v>
      </c>
      <c r="P2769">
        <v>9.51</v>
      </c>
      <c r="Q2769">
        <v>94</v>
      </c>
      <c r="R2769">
        <v>0.1</v>
      </c>
      <c r="S2769">
        <v>0</v>
      </c>
      <c r="T2769">
        <v>0</v>
      </c>
      <c r="U2769">
        <v>0.8</v>
      </c>
      <c r="V2769">
        <v>0.5</v>
      </c>
      <c r="W2769">
        <v>0</v>
      </c>
      <c r="X2769">
        <v>0</v>
      </c>
      <c r="Z2769" t="s">
        <v>31</v>
      </c>
    </row>
    <row r="2770" spans="1:26" x14ac:dyDescent="0.3">
      <c r="A2770" t="s">
        <v>206</v>
      </c>
      <c r="B2770">
        <v>81</v>
      </c>
      <c r="C2770" t="s">
        <v>31</v>
      </c>
      <c r="D2770">
        <v>2009</v>
      </c>
      <c r="E2770">
        <f t="shared" si="43"/>
        <v>1</v>
      </c>
      <c r="F2770" t="str">
        <v>High</v>
      </c>
      <c r="G2770">
        <v>78</v>
      </c>
      <c r="H2770">
        <v>4</v>
      </c>
      <c r="I2770">
        <v>10.79</v>
      </c>
      <c r="J2770">
        <v>0</v>
      </c>
      <c r="K2770">
        <v>0</v>
      </c>
      <c r="L2770">
        <v>1212</v>
      </c>
      <c r="M2770">
        <v>63.1</v>
      </c>
      <c r="N2770">
        <v>4</v>
      </c>
      <c r="O2770">
        <v>93</v>
      </c>
      <c r="P2770">
        <v>9.81</v>
      </c>
      <c r="Q2770">
        <v>93</v>
      </c>
      <c r="R2770">
        <v>0.1</v>
      </c>
      <c r="S2770">
        <v>0</v>
      </c>
      <c r="T2770">
        <v>0</v>
      </c>
      <c r="U2770">
        <v>0.8</v>
      </c>
      <c r="V2770">
        <v>0.5</v>
      </c>
      <c r="W2770">
        <v>0</v>
      </c>
      <c r="X2770">
        <v>0</v>
      </c>
      <c r="Z2770" t="s">
        <v>31</v>
      </c>
    </row>
    <row r="2771" spans="1:26" x14ac:dyDescent="0.3">
      <c r="A2771" t="s">
        <v>206</v>
      </c>
      <c r="B2771">
        <v>79.599999999999994</v>
      </c>
      <c r="C2771" t="s">
        <v>31</v>
      </c>
      <c r="D2771">
        <v>2008</v>
      </c>
      <c r="E2771">
        <f t="shared" si="43"/>
        <v>1</v>
      </c>
      <c r="F2771" t="str">
        <v>High</v>
      </c>
      <c r="G2771">
        <v>8</v>
      </c>
      <c r="H2771">
        <v>4</v>
      </c>
      <c r="I2771">
        <v>11.47</v>
      </c>
      <c r="J2771">
        <v>0</v>
      </c>
      <c r="K2771">
        <v>0</v>
      </c>
      <c r="L2771">
        <v>1445</v>
      </c>
      <c r="M2771">
        <v>62.5</v>
      </c>
      <c r="N2771">
        <v>4</v>
      </c>
      <c r="O2771">
        <v>92</v>
      </c>
      <c r="P2771">
        <v>8.85</v>
      </c>
      <c r="Q2771">
        <v>92</v>
      </c>
      <c r="R2771">
        <v>0.1</v>
      </c>
      <c r="S2771">
        <v>0</v>
      </c>
      <c r="T2771">
        <v>0</v>
      </c>
      <c r="U2771">
        <v>0.8</v>
      </c>
      <c r="V2771">
        <v>0.5</v>
      </c>
      <c r="W2771">
        <v>0</v>
      </c>
      <c r="X2771">
        <v>0</v>
      </c>
      <c r="Z2771" t="s">
        <v>31</v>
      </c>
    </row>
    <row r="2772" spans="1:26" x14ac:dyDescent="0.3">
      <c r="A2772" t="s">
        <v>206</v>
      </c>
      <c r="B2772">
        <v>79.5</v>
      </c>
      <c r="C2772" t="s">
        <v>31</v>
      </c>
      <c r="D2772">
        <v>2007</v>
      </c>
      <c r="E2772">
        <f t="shared" si="43"/>
        <v>1</v>
      </c>
      <c r="F2772" t="str">
        <v>High</v>
      </c>
      <c r="G2772">
        <v>8</v>
      </c>
      <c r="H2772">
        <v>4</v>
      </c>
      <c r="I2772">
        <v>11.84</v>
      </c>
      <c r="J2772">
        <v>0</v>
      </c>
      <c r="K2772">
        <v>0</v>
      </c>
      <c r="L2772">
        <v>1022</v>
      </c>
      <c r="M2772">
        <v>61.9</v>
      </c>
      <c r="N2772">
        <v>4</v>
      </c>
      <c r="O2772">
        <v>92</v>
      </c>
      <c r="P2772">
        <v>8.42</v>
      </c>
      <c r="Q2772">
        <v>92</v>
      </c>
      <c r="R2772">
        <v>0.1</v>
      </c>
      <c r="S2772">
        <v>0</v>
      </c>
      <c r="T2772">
        <v>0</v>
      </c>
      <c r="U2772">
        <v>0.7</v>
      </c>
      <c r="V2772">
        <v>0.5</v>
      </c>
      <c r="W2772">
        <v>0</v>
      </c>
      <c r="X2772">
        <v>0</v>
      </c>
      <c r="Z2772" t="s">
        <v>31</v>
      </c>
    </row>
    <row r="2773" spans="1:26" x14ac:dyDescent="0.3">
      <c r="A2773" t="s">
        <v>206</v>
      </c>
      <c r="B2773">
        <v>79.3</v>
      </c>
      <c r="C2773" t="s">
        <v>31</v>
      </c>
      <c r="D2773">
        <v>2006</v>
      </c>
      <c r="E2773">
        <f t="shared" si="43"/>
        <v>1</v>
      </c>
      <c r="F2773" t="str">
        <v>High</v>
      </c>
      <c r="G2773">
        <v>82</v>
      </c>
      <c r="H2773">
        <v>4</v>
      </c>
      <c r="I2773">
        <v>11.61</v>
      </c>
      <c r="J2773">
        <v>0</v>
      </c>
      <c r="K2773">
        <v>0</v>
      </c>
      <c r="L2773">
        <v>764</v>
      </c>
      <c r="M2773">
        <v>61.3</v>
      </c>
      <c r="N2773">
        <v>4</v>
      </c>
      <c r="O2773">
        <v>92</v>
      </c>
      <c r="P2773">
        <v>8.36</v>
      </c>
      <c r="Q2773">
        <v>92</v>
      </c>
      <c r="R2773">
        <v>0.1</v>
      </c>
      <c r="S2773">
        <v>0</v>
      </c>
      <c r="T2773">
        <v>0</v>
      </c>
      <c r="U2773">
        <v>0.7</v>
      </c>
      <c r="V2773">
        <v>0.5</v>
      </c>
      <c r="W2773">
        <v>0</v>
      </c>
      <c r="X2773">
        <v>0</v>
      </c>
      <c r="Z2773" t="s">
        <v>31</v>
      </c>
    </row>
    <row r="2774" spans="1:26" x14ac:dyDescent="0.3">
      <c r="A2774" t="s">
        <v>206</v>
      </c>
      <c r="B2774">
        <v>79</v>
      </c>
      <c r="C2774" t="s">
        <v>31</v>
      </c>
      <c r="D2774">
        <v>2005</v>
      </c>
      <c r="E2774">
        <f t="shared" si="43"/>
        <v>1</v>
      </c>
      <c r="F2774" t="str">
        <v>High</v>
      </c>
      <c r="G2774">
        <v>82</v>
      </c>
      <c r="H2774">
        <v>4</v>
      </c>
      <c r="I2774">
        <v>12.05</v>
      </c>
      <c r="J2774">
        <v>0</v>
      </c>
      <c r="K2774">
        <v>0</v>
      </c>
      <c r="L2774">
        <v>79</v>
      </c>
      <c r="M2774">
        <v>6.7</v>
      </c>
      <c r="N2774">
        <v>4</v>
      </c>
      <c r="O2774">
        <v>91</v>
      </c>
      <c r="P2774">
        <v>8.24</v>
      </c>
      <c r="Q2774">
        <v>91</v>
      </c>
      <c r="R2774">
        <v>0.1</v>
      </c>
      <c r="S2774">
        <v>0</v>
      </c>
      <c r="T2774">
        <v>0</v>
      </c>
      <c r="U2774">
        <v>0.7</v>
      </c>
      <c r="V2774">
        <v>0.5</v>
      </c>
      <c r="W2774">
        <v>0</v>
      </c>
      <c r="X2774">
        <v>0</v>
      </c>
      <c r="Z2774" t="s">
        <v>31</v>
      </c>
    </row>
    <row r="2775" spans="1:26" x14ac:dyDescent="0.3">
      <c r="A2775" t="s">
        <v>206</v>
      </c>
      <c r="B2775">
        <v>78.8</v>
      </c>
      <c r="C2775" t="s">
        <v>31</v>
      </c>
      <c r="D2775">
        <v>2004</v>
      </c>
      <c r="E2775">
        <f t="shared" si="43"/>
        <v>1</v>
      </c>
      <c r="F2775" t="str">
        <v>High</v>
      </c>
      <c r="G2775">
        <v>83</v>
      </c>
      <c r="H2775">
        <v>4</v>
      </c>
      <c r="I2775">
        <v>12.22</v>
      </c>
      <c r="J2775">
        <v>0</v>
      </c>
      <c r="K2775">
        <v>0</v>
      </c>
      <c r="L2775">
        <v>189</v>
      </c>
      <c r="M2775">
        <v>6.1</v>
      </c>
      <c r="N2775">
        <v>4</v>
      </c>
      <c r="O2775">
        <v>92</v>
      </c>
      <c r="P2775">
        <v>7.98</v>
      </c>
      <c r="Q2775">
        <v>92</v>
      </c>
      <c r="R2775">
        <v>0.1</v>
      </c>
      <c r="S2775">
        <v>0</v>
      </c>
      <c r="T2775">
        <v>0</v>
      </c>
      <c r="U2775">
        <v>0.7</v>
      </c>
      <c r="V2775">
        <v>0.5</v>
      </c>
      <c r="W2775">
        <v>0</v>
      </c>
      <c r="X2775">
        <v>0</v>
      </c>
      <c r="Z2775" t="s">
        <v>31</v>
      </c>
    </row>
    <row r="2776" spans="1:26" x14ac:dyDescent="0.3">
      <c r="A2776" t="s">
        <v>206</v>
      </c>
      <c r="B2776">
        <v>78.3</v>
      </c>
      <c r="C2776" t="s">
        <v>31</v>
      </c>
      <c r="D2776">
        <v>2003</v>
      </c>
      <c r="E2776">
        <f t="shared" si="43"/>
        <v>1</v>
      </c>
      <c r="F2776" t="str">
        <v>High</v>
      </c>
      <c r="G2776">
        <v>86</v>
      </c>
      <c r="H2776">
        <v>4</v>
      </c>
      <c r="I2776">
        <v>11.85</v>
      </c>
      <c r="J2776">
        <v>0</v>
      </c>
      <c r="K2776">
        <v>0</v>
      </c>
      <c r="L2776">
        <v>460</v>
      </c>
      <c r="M2776">
        <v>59.5</v>
      </c>
      <c r="N2776">
        <v>4</v>
      </c>
      <c r="O2776">
        <v>91</v>
      </c>
      <c r="P2776">
        <v>7.81</v>
      </c>
      <c r="Q2776">
        <v>91</v>
      </c>
      <c r="R2776">
        <v>0.1</v>
      </c>
      <c r="S2776">
        <v>0</v>
      </c>
      <c r="T2776">
        <v>0</v>
      </c>
      <c r="U2776">
        <v>0.7</v>
      </c>
      <c r="V2776">
        <v>0.5</v>
      </c>
      <c r="W2776">
        <v>0</v>
      </c>
      <c r="X2776">
        <v>0</v>
      </c>
      <c r="Z2776" t="s">
        <v>31</v>
      </c>
    </row>
    <row r="2777" spans="1:26" x14ac:dyDescent="0.3">
      <c r="A2777" t="s">
        <v>206</v>
      </c>
      <c r="B2777">
        <v>78.2</v>
      </c>
      <c r="C2777" t="s">
        <v>31</v>
      </c>
      <c r="D2777">
        <v>2002</v>
      </c>
      <c r="E2777">
        <f t="shared" si="43"/>
        <v>1</v>
      </c>
      <c r="F2777" t="str">
        <v>High</v>
      </c>
      <c r="G2777">
        <v>87</v>
      </c>
      <c r="H2777">
        <v>4</v>
      </c>
      <c r="I2777">
        <v>11.44</v>
      </c>
      <c r="J2777">
        <v>0</v>
      </c>
      <c r="K2777">
        <v>0</v>
      </c>
      <c r="L2777">
        <v>314</v>
      </c>
      <c r="M2777">
        <v>58.8</v>
      </c>
      <c r="N2777">
        <v>4</v>
      </c>
      <c r="O2777">
        <v>91</v>
      </c>
      <c r="P2777">
        <v>7.57</v>
      </c>
      <c r="Q2777">
        <v>91</v>
      </c>
      <c r="R2777">
        <v>0.1</v>
      </c>
      <c r="S2777">
        <v>0</v>
      </c>
      <c r="T2777">
        <v>0</v>
      </c>
      <c r="U2777">
        <v>0.7</v>
      </c>
      <c r="V2777">
        <v>0.5</v>
      </c>
      <c r="W2777">
        <v>0</v>
      </c>
      <c r="X2777">
        <v>0</v>
      </c>
      <c r="Z2777" t="s">
        <v>31</v>
      </c>
    </row>
    <row r="2778" spans="1:26" x14ac:dyDescent="0.3">
      <c r="A2778" t="s">
        <v>206</v>
      </c>
      <c r="B2778">
        <v>78</v>
      </c>
      <c r="C2778" t="s">
        <v>31</v>
      </c>
      <c r="D2778">
        <v>2001</v>
      </c>
      <c r="E2778">
        <f t="shared" si="43"/>
        <v>1</v>
      </c>
      <c r="F2778" t="str">
        <v>High</v>
      </c>
      <c r="G2778">
        <v>88</v>
      </c>
      <c r="H2778">
        <v>4</v>
      </c>
      <c r="I2778">
        <v>10.91</v>
      </c>
      <c r="J2778">
        <v>0</v>
      </c>
      <c r="K2778">
        <v>0</v>
      </c>
      <c r="L2778">
        <v>73</v>
      </c>
      <c r="M2778">
        <v>58.2</v>
      </c>
      <c r="N2778">
        <v>4</v>
      </c>
      <c r="O2778">
        <v>91</v>
      </c>
      <c r="P2778">
        <v>7.31</v>
      </c>
      <c r="Q2778">
        <v>91</v>
      </c>
      <c r="R2778">
        <v>0.1</v>
      </c>
      <c r="S2778">
        <v>0</v>
      </c>
      <c r="T2778">
        <v>0</v>
      </c>
      <c r="U2778">
        <v>0.7</v>
      </c>
      <c r="V2778">
        <v>0.5</v>
      </c>
      <c r="W2778">
        <v>0</v>
      </c>
      <c r="X2778">
        <v>0</v>
      </c>
      <c r="Z2778" t="s">
        <v>31</v>
      </c>
    </row>
    <row r="2779" spans="1:26" x14ac:dyDescent="0.3">
      <c r="A2779" t="s">
        <v>206</v>
      </c>
      <c r="B2779">
        <v>77.8</v>
      </c>
      <c r="C2779" t="s">
        <v>31</v>
      </c>
      <c r="D2779">
        <v>2000</v>
      </c>
      <c r="E2779">
        <f t="shared" si="43"/>
        <v>1</v>
      </c>
      <c r="F2779" t="str">
        <v>High</v>
      </c>
      <c r="G2779">
        <v>89</v>
      </c>
      <c r="H2779">
        <v>4</v>
      </c>
      <c r="I2779">
        <v>10.59</v>
      </c>
      <c r="J2779">
        <v>0</v>
      </c>
      <c r="K2779">
        <v>0</v>
      </c>
      <c r="L2779">
        <v>104</v>
      </c>
      <c r="M2779">
        <v>57.5</v>
      </c>
      <c r="N2779">
        <v>5</v>
      </c>
      <c r="O2779">
        <v>91</v>
      </c>
      <c r="P2779">
        <v>6.94</v>
      </c>
      <c r="Q2779">
        <v>91</v>
      </c>
      <c r="R2779">
        <v>0.1</v>
      </c>
      <c r="S2779">
        <v>0</v>
      </c>
      <c r="T2779">
        <v>0</v>
      </c>
      <c r="U2779">
        <v>0.7</v>
      </c>
      <c r="V2779">
        <v>0.5</v>
      </c>
      <c r="W2779">
        <v>0</v>
      </c>
      <c r="X2779">
        <v>0</v>
      </c>
      <c r="Z2779" t="s">
        <v>31</v>
      </c>
    </row>
    <row r="2780" spans="1:26" x14ac:dyDescent="0.3">
      <c r="A2780" t="s">
        <v>207</v>
      </c>
      <c r="B2780">
        <v>61.8</v>
      </c>
      <c r="C2780" t="s">
        <v>23</v>
      </c>
      <c r="D2780">
        <v>2015</v>
      </c>
      <c r="E2780">
        <f t="shared" si="43"/>
        <v>0</v>
      </c>
      <c r="F2780" t="str">
        <v>low</v>
      </c>
      <c r="G2780">
        <v>279</v>
      </c>
      <c r="H2780">
        <v>85</v>
      </c>
      <c r="I2780">
        <v>0</v>
      </c>
      <c r="J2780">
        <v>0</v>
      </c>
      <c r="K2780">
        <v>98</v>
      </c>
      <c r="L2780">
        <v>30</v>
      </c>
      <c r="M2780">
        <v>23.8</v>
      </c>
      <c r="N2780">
        <v>119</v>
      </c>
      <c r="O2780">
        <v>96</v>
      </c>
      <c r="P2780">
        <v>0</v>
      </c>
      <c r="Q2780">
        <v>98</v>
      </c>
      <c r="R2780">
        <v>1.4</v>
      </c>
      <c r="S2780">
        <v>0</v>
      </c>
      <c r="T2780">
        <v>0</v>
      </c>
      <c r="U2780">
        <v>6.7</v>
      </c>
      <c r="V2780">
        <v>6.5</v>
      </c>
      <c r="W2780">
        <v>0</v>
      </c>
      <c r="X2780">
        <v>0</v>
      </c>
      <c r="Z2780" t="s">
        <v>23</v>
      </c>
    </row>
    <row r="2781" spans="1:26" x14ac:dyDescent="0.3">
      <c r="A2781" t="s">
        <v>207</v>
      </c>
      <c r="B2781">
        <v>67</v>
      </c>
      <c r="C2781" t="s">
        <v>23</v>
      </c>
      <c r="D2781">
        <v>2014</v>
      </c>
      <c r="E2781">
        <f t="shared" si="43"/>
        <v>0</v>
      </c>
      <c r="F2781" t="str">
        <v>low</v>
      </c>
      <c r="G2781">
        <v>34</v>
      </c>
      <c r="H2781">
        <v>86</v>
      </c>
      <c r="I2781">
        <v>0.01</v>
      </c>
      <c r="J2781">
        <v>0</v>
      </c>
      <c r="K2781">
        <v>97</v>
      </c>
      <c r="L2781">
        <v>88</v>
      </c>
      <c r="M2781">
        <v>23.2</v>
      </c>
      <c r="N2781">
        <v>121</v>
      </c>
      <c r="O2781">
        <v>97</v>
      </c>
      <c r="P2781">
        <v>5.58</v>
      </c>
      <c r="Q2781">
        <v>97</v>
      </c>
      <c r="R2781">
        <v>1.4</v>
      </c>
      <c r="S2781">
        <v>0</v>
      </c>
      <c r="T2781">
        <v>0</v>
      </c>
      <c r="U2781">
        <v>6.8</v>
      </c>
      <c r="V2781">
        <v>6.6</v>
      </c>
      <c r="W2781">
        <v>0</v>
      </c>
      <c r="X2781">
        <v>0</v>
      </c>
      <c r="Z2781" t="s">
        <v>23</v>
      </c>
    </row>
    <row r="2782" spans="1:26" x14ac:dyDescent="0.3">
      <c r="A2782" t="s">
        <v>207</v>
      </c>
      <c r="B2782">
        <v>59.7</v>
      </c>
      <c r="C2782" t="s">
        <v>23</v>
      </c>
      <c r="D2782">
        <v>2013</v>
      </c>
      <c r="E2782">
        <f t="shared" si="43"/>
        <v>0</v>
      </c>
      <c r="F2782" t="str">
        <v>low</v>
      </c>
      <c r="G2782">
        <v>323</v>
      </c>
      <c r="H2782">
        <v>86</v>
      </c>
      <c r="I2782">
        <v>4.2</v>
      </c>
      <c r="J2782">
        <v>0</v>
      </c>
      <c r="K2782">
        <v>91</v>
      </c>
      <c r="L2782">
        <v>185</v>
      </c>
      <c r="M2782">
        <v>22.5</v>
      </c>
      <c r="N2782">
        <v>124</v>
      </c>
      <c r="O2782">
        <v>91</v>
      </c>
      <c r="P2782">
        <v>5.57</v>
      </c>
      <c r="Q2782">
        <v>91</v>
      </c>
      <c r="R2782">
        <v>2.1</v>
      </c>
      <c r="S2782">
        <v>0</v>
      </c>
      <c r="T2782">
        <v>0</v>
      </c>
      <c r="U2782">
        <v>6.8</v>
      </c>
      <c r="V2782">
        <v>6.7</v>
      </c>
      <c r="W2782">
        <v>0</v>
      </c>
      <c r="X2782">
        <v>0</v>
      </c>
      <c r="Z2782" t="s">
        <v>23</v>
      </c>
    </row>
    <row r="2783" spans="1:26" x14ac:dyDescent="0.3">
      <c r="A2783" t="s">
        <v>207</v>
      </c>
      <c r="B2783">
        <v>58.6</v>
      </c>
      <c r="C2783" t="s">
        <v>23</v>
      </c>
      <c r="D2783">
        <v>2012</v>
      </c>
      <c r="E2783">
        <f t="shared" si="43"/>
        <v>0</v>
      </c>
      <c r="F2783" t="str">
        <v>low</v>
      </c>
      <c r="G2783">
        <v>348</v>
      </c>
      <c r="H2783">
        <v>87</v>
      </c>
      <c r="I2783">
        <v>3.98</v>
      </c>
      <c r="J2783">
        <v>0</v>
      </c>
      <c r="K2783">
        <v>92</v>
      </c>
      <c r="L2783">
        <v>1668</v>
      </c>
      <c r="M2783">
        <v>21.9</v>
      </c>
      <c r="N2783">
        <v>126</v>
      </c>
      <c r="O2783">
        <v>9</v>
      </c>
      <c r="P2783">
        <v>5.72</v>
      </c>
      <c r="Q2783">
        <v>92</v>
      </c>
      <c r="R2783">
        <v>2.4</v>
      </c>
      <c r="S2783">
        <v>0</v>
      </c>
      <c r="T2783">
        <v>0</v>
      </c>
      <c r="U2783">
        <v>6.9</v>
      </c>
      <c r="V2783">
        <v>6.8</v>
      </c>
      <c r="W2783">
        <v>0</v>
      </c>
      <c r="X2783">
        <v>0</v>
      </c>
      <c r="Z2783" t="s">
        <v>23</v>
      </c>
    </row>
    <row r="2784" spans="1:26" x14ac:dyDescent="0.3">
      <c r="A2784" t="s">
        <v>207</v>
      </c>
      <c r="B2784">
        <v>58.3</v>
      </c>
      <c r="C2784" t="s">
        <v>23</v>
      </c>
      <c r="D2784">
        <v>2011</v>
      </c>
      <c r="E2784">
        <f t="shared" si="43"/>
        <v>0</v>
      </c>
      <c r="F2784" t="str">
        <v>low</v>
      </c>
      <c r="G2784">
        <v>348</v>
      </c>
      <c r="H2784">
        <v>88</v>
      </c>
      <c r="I2784">
        <v>4.04</v>
      </c>
      <c r="J2784">
        <v>0</v>
      </c>
      <c r="K2784">
        <v>9</v>
      </c>
      <c r="L2784">
        <v>1622</v>
      </c>
      <c r="M2784">
        <v>21.3</v>
      </c>
      <c r="N2784">
        <v>128</v>
      </c>
      <c r="O2784">
        <v>88</v>
      </c>
      <c r="P2784">
        <v>5.72</v>
      </c>
      <c r="Q2784">
        <v>9</v>
      </c>
      <c r="R2784">
        <v>3.1</v>
      </c>
      <c r="S2784">
        <v>0</v>
      </c>
      <c r="T2784">
        <v>0</v>
      </c>
      <c r="U2784">
        <v>7</v>
      </c>
      <c r="V2784">
        <v>6.9</v>
      </c>
      <c r="W2784">
        <v>0</v>
      </c>
      <c r="X2784">
        <v>0</v>
      </c>
      <c r="Z2784" t="s">
        <v>23</v>
      </c>
    </row>
    <row r="2785" spans="1:26" x14ac:dyDescent="0.3">
      <c r="A2785" t="s">
        <v>207</v>
      </c>
      <c r="B2785">
        <v>57.5</v>
      </c>
      <c r="C2785" t="s">
        <v>23</v>
      </c>
      <c r="D2785">
        <v>2010</v>
      </c>
      <c r="E2785">
        <f t="shared" si="43"/>
        <v>0</v>
      </c>
      <c r="F2785" t="str">
        <v>low</v>
      </c>
      <c r="G2785">
        <v>36</v>
      </c>
      <c r="H2785">
        <v>89</v>
      </c>
      <c r="I2785">
        <v>4.1900000000000004</v>
      </c>
      <c r="J2785">
        <v>0</v>
      </c>
      <c r="K2785">
        <v>91</v>
      </c>
      <c r="L2785">
        <v>167</v>
      </c>
      <c r="M2785">
        <v>2.7</v>
      </c>
      <c r="N2785">
        <v>131</v>
      </c>
      <c r="O2785">
        <v>94</v>
      </c>
      <c r="P2785">
        <v>5.3</v>
      </c>
      <c r="Q2785">
        <v>91</v>
      </c>
      <c r="R2785">
        <v>4.5999999999999996</v>
      </c>
      <c r="S2785">
        <v>0</v>
      </c>
      <c r="T2785">
        <v>0</v>
      </c>
      <c r="U2785">
        <v>7.1</v>
      </c>
      <c r="V2785">
        <v>7.1</v>
      </c>
      <c r="W2785">
        <v>0</v>
      </c>
      <c r="X2785">
        <v>0</v>
      </c>
      <c r="Z2785" t="s">
        <v>23</v>
      </c>
    </row>
    <row r="2786" spans="1:26" x14ac:dyDescent="0.3">
      <c r="A2786" t="s">
        <v>207</v>
      </c>
      <c r="B2786">
        <v>56.9</v>
      </c>
      <c r="C2786" t="s">
        <v>23</v>
      </c>
      <c r="D2786">
        <v>2009</v>
      </c>
      <c r="E2786">
        <f t="shared" si="43"/>
        <v>0</v>
      </c>
      <c r="F2786" t="str">
        <v>low</v>
      </c>
      <c r="G2786">
        <v>368</v>
      </c>
      <c r="H2786">
        <v>91</v>
      </c>
      <c r="I2786">
        <v>3.97</v>
      </c>
      <c r="J2786">
        <v>0</v>
      </c>
      <c r="K2786">
        <v>85</v>
      </c>
      <c r="L2786">
        <v>1574</v>
      </c>
      <c r="M2786">
        <v>2.2000000000000002</v>
      </c>
      <c r="N2786">
        <v>135</v>
      </c>
      <c r="O2786">
        <v>88</v>
      </c>
      <c r="P2786">
        <v>3.97</v>
      </c>
      <c r="Q2786">
        <v>85</v>
      </c>
      <c r="R2786">
        <v>6.4</v>
      </c>
      <c r="S2786">
        <v>0</v>
      </c>
      <c r="T2786">
        <v>0</v>
      </c>
      <c r="U2786">
        <v>7.2</v>
      </c>
      <c r="V2786">
        <v>7.2</v>
      </c>
      <c r="W2786">
        <v>0</v>
      </c>
      <c r="X2786">
        <v>0</v>
      </c>
      <c r="Z2786" t="s">
        <v>23</v>
      </c>
    </row>
    <row r="2787" spans="1:26" x14ac:dyDescent="0.3">
      <c r="A2787" t="s">
        <v>207</v>
      </c>
      <c r="B2787">
        <v>56.2</v>
      </c>
      <c r="C2787" t="s">
        <v>23</v>
      </c>
      <c r="D2787">
        <v>2008</v>
      </c>
      <c r="E2787">
        <f t="shared" si="43"/>
        <v>0</v>
      </c>
      <c r="F2787" t="str">
        <v>low</v>
      </c>
      <c r="G2787">
        <v>376</v>
      </c>
      <c r="H2787">
        <v>92</v>
      </c>
      <c r="I2787">
        <v>3.44</v>
      </c>
      <c r="J2787">
        <v>0</v>
      </c>
      <c r="K2787">
        <v>86</v>
      </c>
      <c r="L2787">
        <v>3413</v>
      </c>
      <c r="M2787">
        <v>19.600000000000001</v>
      </c>
      <c r="N2787">
        <v>138</v>
      </c>
      <c r="O2787">
        <v>89</v>
      </c>
      <c r="P2787">
        <v>4.21</v>
      </c>
      <c r="Q2787">
        <v>86</v>
      </c>
      <c r="R2787">
        <v>7.4</v>
      </c>
      <c r="S2787">
        <v>0</v>
      </c>
      <c r="T2787">
        <v>0</v>
      </c>
      <c r="U2787">
        <v>7.3</v>
      </c>
      <c r="V2787">
        <v>7.3</v>
      </c>
      <c r="W2787">
        <v>0</v>
      </c>
      <c r="X2787">
        <v>0</v>
      </c>
      <c r="Z2787" t="s">
        <v>23</v>
      </c>
    </row>
    <row r="2788" spans="1:26" x14ac:dyDescent="0.3">
      <c r="A2788" t="s">
        <v>207</v>
      </c>
      <c r="B2788">
        <v>54.5</v>
      </c>
      <c r="C2788" t="s">
        <v>23</v>
      </c>
      <c r="D2788">
        <v>2007</v>
      </c>
      <c r="E2788">
        <f t="shared" si="43"/>
        <v>0</v>
      </c>
      <c r="F2788" t="str">
        <v>low</v>
      </c>
      <c r="G2788">
        <v>411</v>
      </c>
      <c r="H2788">
        <v>94</v>
      </c>
      <c r="I2788">
        <v>4.4000000000000004</v>
      </c>
      <c r="J2788">
        <v>0</v>
      </c>
      <c r="K2788">
        <v>83</v>
      </c>
      <c r="L2788">
        <v>7726</v>
      </c>
      <c r="M2788">
        <v>19.100000000000001</v>
      </c>
      <c r="N2788">
        <v>141</v>
      </c>
      <c r="O2788">
        <v>88</v>
      </c>
      <c r="P2788">
        <v>4.72</v>
      </c>
      <c r="Q2788">
        <v>83</v>
      </c>
      <c r="R2788">
        <v>8.5</v>
      </c>
      <c r="S2788">
        <v>0</v>
      </c>
      <c r="T2788">
        <v>0</v>
      </c>
      <c r="U2788">
        <v>7.5</v>
      </c>
      <c r="V2788">
        <v>7.4</v>
      </c>
      <c r="W2788">
        <v>0</v>
      </c>
      <c r="X2788">
        <v>0</v>
      </c>
      <c r="Z2788" t="s">
        <v>23</v>
      </c>
    </row>
    <row r="2789" spans="1:26" x14ac:dyDescent="0.3">
      <c r="A2789" t="s">
        <v>207</v>
      </c>
      <c r="B2789">
        <v>53.1</v>
      </c>
      <c r="C2789" t="s">
        <v>23</v>
      </c>
      <c r="D2789">
        <v>2006</v>
      </c>
      <c r="E2789">
        <f t="shared" si="43"/>
        <v>0</v>
      </c>
      <c r="F2789" t="str">
        <v>low</v>
      </c>
      <c r="G2789">
        <v>437</v>
      </c>
      <c r="H2789">
        <v>96</v>
      </c>
      <c r="I2789">
        <v>4.07</v>
      </c>
      <c r="J2789">
        <v>0</v>
      </c>
      <c r="K2789">
        <v>9</v>
      </c>
      <c r="L2789">
        <v>2362</v>
      </c>
      <c r="M2789">
        <v>18.600000000000001</v>
      </c>
      <c r="N2789">
        <v>145</v>
      </c>
      <c r="O2789">
        <v>91</v>
      </c>
      <c r="P2789">
        <v>6.86</v>
      </c>
      <c r="Q2789">
        <v>9</v>
      </c>
      <c r="R2789">
        <v>9.4</v>
      </c>
      <c r="S2789">
        <v>0</v>
      </c>
      <c r="T2789">
        <v>0</v>
      </c>
      <c r="U2789">
        <v>7.6</v>
      </c>
      <c r="V2789">
        <v>7.5</v>
      </c>
      <c r="W2789">
        <v>0</v>
      </c>
      <c r="X2789">
        <v>0</v>
      </c>
      <c r="Z2789" t="s">
        <v>23</v>
      </c>
    </row>
    <row r="2790" spans="1:26" x14ac:dyDescent="0.3">
      <c r="A2790" t="s">
        <v>207</v>
      </c>
      <c r="B2790">
        <v>52.2</v>
      </c>
      <c r="C2790" t="s">
        <v>23</v>
      </c>
      <c r="D2790">
        <v>2005</v>
      </c>
      <c r="E2790">
        <f t="shared" si="43"/>
        <v>0</v>
      </c>
      <c r="F2790" t="str">
        <v>low</v>
      </c>
      <c r="G2790">
        <v>449</v>
      </c>
      <c r="H2790">
        <v>97</v>
      </c>
      <c r="I2790">
        <v>3.94</v>
      </c>
      <c r="J2790">
        <v>0</v>
      </c>
      <c r="K2790">
        <v>9</v>
      </c>
      <c r="L2790">
        <v>23</v>
      </c>
      <c r="M2790">
        <v>18.100000000000001</v>
      </c>
      <c r="N2790">
        <v>149</v>
      </c>
      <c r="O2790">
        <v>91</v>
      </c>
      <c r="P2790">
        <v>4.66</v>
      </c>
      <c r="Q2790">
        <v>9</v>
      </c>
      <c r="R2790">
        <v>10</v>
      </c>
      <c r="S2790">
        <v>0</v>
      </c>
      <c r="T2790">
        <v>0</v>
      </c>
      <c r="U2790">
        <v>7.7</v>
      </c>
      <c r="V2790">
        <v>7.6</v>
      </c>
      <c r="W2790">
        <v>0</v>
      </c>
      <c r="X2790">
        <v>0</v>
      </c>
      <c r="Z2790" t="s">
        <v>23</v>
      </c>
    </row>
    <row r="2791" spans="1:26" x14ac:dyDescent="0.3">
      <c r="A2791" t="s">
        <v>207</v>
      </c>
      <c r="B2791">
        <v>51.5</v>
      </c>
      <c r="C2791" t="s">
        <v>23</v>
      </c>
      <c r="D2791">
        <v>2004</v>
      </c>
      <c r="E2791">
        <f t="shared" si="43"/>
        <v>0</v>
      </c>
      <c r="F2791" t="str">
        <v>low</v>
      </c>
      <c r="G2791">
        <v>454</v>
      </c>
      <c r="H2791">
        <v>100</v>
      </c>
      <c r="I2791">
        <v>3.81</v>
      </c>
      <c r="J2791">
        <v>0</v>
      </c>
      <c r="K2791">
        <v>95</v>
      </c>
      <c r="L2791">
        <v>1419</v>
      </c>
      <c r="M2791">
        <v>17.7</v>
      </c>
      <c r="N2791">
        <v>154</v>
      </c>
      <c r="O2791">
        <v>95</v>
      </c>
      <c r="P2791">
        <v>4.0999999999999996</v>
      </c>
      <c r="Q2791">
        <v>95</v>
      </c>
      <c r="R2791">
        <v>10.8</v>
      </c>
      <c r="S2791">
        <v>0</v>
      </c>
      <c r="T2791">
        <v>0</v>
      </c>
      <c r="U2791">
        <v>7.8</v>
      </c>
      <c r="V2791">
        <v>7.8</v>
      </c>
      <c r="W2791">
        <v>0</v>
      </c>
      <c r="X2791">
        <v>0</v>
      </c>
      <c r="Z2791" t="s">
        <v>23</v>
      </c>
    </row>
    <row r="2792" spans="1:26" x14ac:dyDescent="0.3">
      <c r="A2792" t="s">
        <v>207</v>
      </c>
      <c r="B2792">
        <v>58</v>
      </c>
      <c r="C2792" t="s">
        <v>23</v>
      </c>
      <c r="D2792">
        <v>2003</v>
      </c>
      <c r="E2792">
        <f t="shared" si="43"/>
        <v>0</v>
      </c>
      <c r="F2792" t="str">
        <v>low</v>
      </c>
      <c r="G2792">
        <v>459</v>
      </c>
      <c r="H2792">
        <v>103</v>
      </c>
      <c r="I2792">
        <v>2.34</v>
      </c>
      <c r="J2792">
        <v>0</v>
      </c>
      <c r="K2792">
        <v>95</v>
      </c>
      <c r="L2792">
        <v>1673</v>
      </c>
      <c r="M2792">
        <v>17.2</v>
      </c>
      <c r="N2792">
        <v>160</v>
      </c>
      <c r="O2792">
        <v>97</v>
      </c>
      <c r="P2792">
        <v>4.5999999999999996</v>
      </c>
      <c r="Q2792">
        <v>95</v>
      </c>
      <c r="R2792">
        <v>11.5</v>
      </c>
      <c r="S2792">
        <v>0</v>
      </c>
      <c r="T2792">
        <v>0</v>
      </c>
      <c r="U2792">
        <v>7.9</v>
      </c>
      <c r="V2792">
        <v>7.9</v>
      </c>
      <c r="W2792">
        <v>0</v>
      </c>
      <c r="X2792">
        <v>0</v>
      </c>
      <c r="Z2792" t="s">
        <v>23</v>
      </c>
    </row>
    <row r="2793" spans="1:26" x14ac:dyDescent="0.3">
      <c r="A2793" t="s">
        <v>207</v>
      </c>
      <c r="B2793">
        <v>52</v>
      </c>
      <c r="C2793" t="s">
        <v>23</v>
      </c>
      <c r="D2793">
        <v>2002</v>
      </c>
      <c r="E2793">
        <f t="shared" si="43"/>
        <v>0</v>
      </c>
      <c r="F2793" t="str">
        <v>low</v>
      </c>
      <c r="G2793">
        <v>46</v>
      </c>
      <c r="H2793">
        <v>106</v>
      </c>
      <c r="I2793">
        <v>3.37</v>
      </c>
      <c r="J2793">
        <v>0</v>
      </c>
      <c r="K2793">
        <v>89</v>
      </c>
      <c r="L2793">
        <v>5131</v>
      </c>
      <c r="M2793">
        <v>16.8</v>
      </c>
      <c r="N2793">
        <v>166</v>
      </c>
      <c r="O2793">
        <v>91</v>
      </c>
      <c r="P2793">
        <v>3.59</v>
      </c>
      <c r="Q2793">
        <v>89</v>
      </c>
      <c r="R2793">
        <v>12.1</v>
      </c>
      <c r="S2793">
        <v>0</v>
      </c>
      <c r="T2793">
        <v>0</v>
      </c>
      <c r="U2793">
        <v>8</v>
      </c>
      <c r="V2793">
        <v>8</v>
      </c>
      <c r="W2793">
        <v>0</v>
      </c>
      <c r="X2793">
        <v>0</v>
      </c>
      <c r="Z2793" t="s">
        <v>23</v>
      </c>
    </row>
    <row r="2794" spans="1:26" x14ac:dyDescent="0.3">
      <c r="A2794" t="s">
        <v>207</v>
      </c>
      <c r="B2794">
        <v>49.6</v>
      </c>
      <c r="C2794" t="s">
        <v>23</v>
      </c>
      <c r="D2794">
        <v>2001</v>
      </c>
      <c r="E2794">
        <f t="shared" si="43"/>
        <v>0</v>
      </c>
      <c r="F2794" t="str">
        <v>low</v>
      </c>
      <c r="G2794">
        <v>46</v>
      </c>
      <c r="H2794">
        <v>110</v>
      </c>
      <c r="I2794">
        <v>4.09</v>
      </c>
      <c r="J2794">
        <v>0</v>
      </c>
      <c r="K2794">
        <v>0</v>
      </c>
      <c r="L2794">
        <v>11847</v>
      </c>
      <c r="M2794">
        <v>16.399999999999999</v>
      </c>
      <c r="N2794">
        <v>173</v>
      </c>
      <c r="O2794">
        <v>65</v>
      </c>
      <c r="P2794">
        <v>3.28</v>
      </c>
      <c r="Q2794">
        <v>87</v>
      </c>
      <c r="R2794">
        <v>12.5</v>
      </c>
      <c r="S2794">
        <v>0</v>
      </c>
      <c r="T2794">
        <v>0</v>
      </c>
      <c r="U2794">
        <v>8.1999999999999993</v>
      </c>
      <c r="V2794">
        <v>8.1</v>
      </c>
      <c r="W2794">
        <v>0</v>
      </c>
      <c r="X2794">
        <v>0</v>
      </c>
      <c r="Z2794" t="s">
        <v>23</v>
      </c>
    </row>
    <row r="2795" spans="1:26" x14ac:dyDescent="0.3">
      <c r="A2795" t="s">
        <v>207</v>
      </c>
      <c r="B2795">
        <v>49.2</v>
      </c>
      <c r="C2795" t="s">
        <v>23</v>
      </c>
      <c r="D2795">
        <v>2000</v>
      </c>
      <c r="E2795">
        <f t="shared" si="43"/>
        <v>0</v>
      </c>
      <c r="F2795" t="str">
        <v>low</v>
      </c>
      <c r="G2795">
        <v>457</v>
      </c>
      <c r="H2795">
        <v>114</v>
      </c>
      <c r="I2795">
        <v>3.89</v>
      </c>
      <c r="J2795">
        <v>0</v>
      </c>
      <c r="K2795">
        <v>0</v>
      </c>
      <c r="L2795">
        <v>14649</v>
      </c>
      <c r="M2795">
        <v>16</v>
      </c>
      <c r="N2795">
        <v>181</v>
      </c>
      <c r="O2795">
        <v>64</v>
      </c>
      <c r="P2795">
        <v>2.64</v>
      </c>
      <c r="Q2795">
        <v>79</v>
      </c>
      <c r="R2795">
        <v>12.8</v>
      </c>
      <c r="S2795">
        <v>0</v>
      </c>
      <c r="T2795">
        <v>0</v>
      </c>
      <c r="U2795">
        <v>8.3000000000000007</v>
      </c>
      <c r="V2795">
        <v>8.3000000000000007</v>
      </c>
      <c r="W2795">
        <v>0</v>
      </c>
      <c r="X2795">
        <v>0</v>
      </c>
      <c r="Z2795" t="s">
        <v>23</v>
      </c>
    </row>
    <row r="2796" spans="1:26" x14ac:dyDescent="0.3">
      <c r="A2796" t="s">
        <v>208</v>
      </c>
      <c r="B2796">
        <v>79.3</v>
      </c>
      <c r="C2796" t="s">
        <v>31</v>
      </c>
      <c r="D2796">
        <v>2015</v>
      </c>
      <c r="E2796">
        <f t="shared" si="43"/>
        <v>1</v>
      </c>
      <c r="F2796" t="str">
        <v>High</v>
      </c>
      <c r="G2796">
        <v>13</v>
      </c>
      <c r="H2796">
        <v>23</v>
      </c>
      <c r="I2796">
        <v>0</v>
      </c>
      <c r="J2796">
        <v>0</v>
      </c>
      <c r="K2796">
        <v>92</v>
      </c>
      <c r="L2796">
        <v>188</v>
      </c>
      <c r="M2796">
        <v>69.599999999999994</v>
      </c>
      <c r="N2796">
        <v>26</v>
      </c>
      <c r="O2796">
        <v>93</v>
      </c>
      <c r="P2796">
        <v>0</v>
      </c>
      <c r="Q2796">
        <v>95</v>
      </c>
      <c r="R2796">
        <v>0.1</v>
      </c>
      <c r="S2796">
        <v>0</v>
      </c>
      <c r="T2796">
        <v>0</v>
      </c>
      <c r="U2796">
        <v>0.8</v>
      </c>
      <c r="V2796">
        <v>0.6</v>
      </c>
      <c r="W2796">
        <v>0</v>
      </c>
      <c r="X2796">
        <v>0</v>
      </c>
      <c r="Z2796" t="s">
        <v>31</v>
      </c>
    </row>
    <row r="2797" spans="1:26" x14ac:dyDescent="0.3">
      <c r="A2797" t="s">
        <v>208</v>
      </c>
      <c r="B2797">
        <v>79.099999999999994</v>
      </c>
      <c r="C2797" t="s">
        <v>31</v>
      </c>
      <c r="D2797">
        <v>2014</v>
      </c>
      <c r="E2797">
        <f t="shared" si="43"/>
        <v>1</v>
      </c>
      <c r="F2797" t="str">
        <v>High</v>
      </c>
      <c r="G2797">
        <v>14</v>
      </c>
      <c r="H2797">
        <v>23</v>
      </c>
      <c r="I2797">
        <v>8.82</v>
      </c>
      <c r="J2797">
        <v>0</v>
      </c>
      <c r="K2797">
        <v>92</v>
      </c>
      <c r="L2797">
        <v>667</v>
      </c>
      <c r="M2797">
        <v>69.099999999999994</v>
      </c>
      <c r="N2797">
        <v>27</v>
      </c>
      <c r="O2797">
        <v>93</v>
      </c>
      <c r="P2797">
        <v>17.14</v>
      </c>
      <c r="Q2797">
        <v>95</v>
      </c>
      <c r="R2797">
        <v>0.1</v>
      </c>
      <c r="S2797">
        <v>0</v>
      </c>
      <c r="T2797">
        <v>0</v>
      </c>
      <c r="U2797">
        <v>0.8</v>
      </c>
      <c r="V2797">
        <v>0.6</v>
      </c>
      <c r="W2797">
        <v>0</v>
      </c>
      <c r="X2797">
        <v>0</v>
      </c>
      <c r="Z2797" t="s">
        <v>31</v>
      </c>
    </row>
    <row r="2798" spans="1:26" x14ac:dyDescent="0.3">
      <c r="A2798" t="s">
        <v>208</v>
      </c>
      <c r="B2798">
        <v>78.900000000000006</v>
      </c>
      <c r="C2798" t="s">
        <v>31</v>
      </c>
      <c r="D2798">
        <v>2013</v>
      </c>
      <c r="E2798">
        <f t="shared" si="43"/>
        <v>1</v>
      </c>
      <c r="F2798" t="str">
        <v>High</v>
      </c>
      <c r="G2798">
        <v>16</v>
      </c>
      <c r="H2798">
        <v>23</v>
      </c>
      <c r="I2798">
        <v>8.82</v>
      </c>
      <c r="J2798">
        <v>0</v>
      </c>
      <c r="K2798">
        <v>91</v>
      </c>
      <c r="L2798">
        <v>187</v>
      </c>
      <c r="M2798">
        <v>68.599999999999994</v>
      </c>
      <c r="N2798">
        <v>27</v>
      </c>
      <c r="O2798">
        <v>93</v>
      </c>
      <c r="P2798">
        <v>16.899999999999999</v>
      </c>
      <c r="Q2798">
        <v>94</v>
      </c>
      <c r="R2798">
        <v>0.1</v>
      </c>
      <c r="S2798">
        <v>0</v>
      </c>
      <c r="T2798">
        <v>0</v>
      </c>
      <c r="U2798">
        <v>0.7</v>
      </c>
      <c r="V2798">
        <v>0.6</v>
      </c>
      <c r="W2798">
        <v>0</v>
      </c>
      <c r="X2798">
        <v>0</v>
      </c>
      <c r="Z2798" t="s">
        <v>31</v>
      </c>
    </row>
    <row r="2799" spans="1:26" x14ac:dyDescent="0.3">
      <c r="A2799" t="s">
        <v>208</v>
      </c>
      <c r="B2799">
        <v>78.8</v>
      </c>
      <c r="C2799" t="s">
        <v>31</v>
      </c>
      <c r="D2799">
        <v>2012</v>
      </c>
      <c r="E2799">
        <f t="shared" si="43"/>
        <v>1</v>
      </c>
      <c r="F2799" t="str">
        <v>High</v>
      </c>
      <c r="G2799">
        <v>16</v>
      </c>
      <c r="H2799">
        <v>24</v>
      </c>
      <c r="I2799">
        <v>8.82</v>
      </c>
      <c r="J2799">
        <v>0</v>
      </c>
      <c r="K2799">
        <v>9</v>
      </c>
      <c r="L2799">
        <v>55</v>
      </c>
      <c r="M2799">
        <v>68</v>
      </c>
      <c r="N2799">
        <v>28</v>
      </c>
      <c r="O2799">
        <v>93</v>
      </c>
      <c r="P2799">
        <v>17.2</v>
      </c>
      <c r="Q2799">
        <v>94</v>
      </c>
      <c r="R2799">
        <v>0.1</v>
      </c>
      <c r="S2799">
        <v>0</v>
      </c>
      <c r="T2799">
        <v>0</v>
      </c>
      <c r="U2799">
        <v>0.7</v>
      </c>
      <c r="V2799">
        <v>0.6</v>
      </c>
      <c r="W2799">
        <v>0</v>
      </c>
      <c r="X2799">
        <v>0</v>
      </c>
      <c r="Z2799" t="s">
        <v>31</v>
      </c>
    </row>
    <row r="2800" spans="1:26" x14ac:dyDescent="0.3">
      <c r="A2800" t="s">
        <v>208</v>
      </c>
      <c r="B2800">
        <v>78.7</v>
      </c>
      <c r="C2800" t="s">
        <v>31</v>
      </c>
      <c r="D2800">
        <v>2011</v>
      </c>
      <c r="E2800">
        <f t="shared" si="43"/>
        <v>1</v>
      </c>
      <c r="F2800" t="str">
        <v>High</v>
      </c>
      <c r="G2800">
        <v>16</v>
      </c>
      <c r="H2800">
        <v>25</v>
      </c>
      <c r="I2800">
        <v>8.67</v>
      </c>
      <c r="J2800">
        <v>0</v>
      </c>
      <c r="K2800">
        <v>91</v>
      </c>
      <c r="L2800">
        <v>220</v>
      </c>
      <c r="M2800">
        <v>67.5</v>
      </c>
      <c r="N2800">
        <v>29</v>
      </c>
      <c r="O2800">
        <v>94</v>
      </c>
      <c r="P2800">
        <v>17.600000000000001</v>
      </c>
      <c r="Q2800">
        <v>96</v>
      </c>
      <c r="R2800">
        <v>0.1</v>
      </c>
      <c r="S2800">
        <v>0</v>
      </c>
      <c r="T2800">
        <v>0</v>
      </c>
      <c r="U2800">
        <v>0.7</v>
      </c>
      <c r="V2800">
        <v>0.6</v>
      </c>
      <c r="W2800">
        <v>0</v>
      </c>
      <c r="X2800">
        <v>0</v>
      </c>
      <c r="Z2800" t="s">
        <v>31</v>
      </c>
    </row>
    <row r="2801" spans="1:26" x14ac:dyDescent="0.3">
      <c r="A2801" t="s">
        <v>208</v>
      </c>
      <c r="B2801">
        <v>78.7</v>
      </c>
      <c r="C2801" t="s">
        <v>31</v>
      </c>
      <c r="D2801">
        <v>2010</v>
      </c>
      <c r="E2801">
        <f t="shared" si="43"/>
        <v>1</v>
      </c>
      <c r="F2801" t="str">
        <v>High</v>
      </c>
      <c r="G2801">
        <v>15</v>
      </c>
      <c r="H2801">
        <v>25</v>
      </c>
      <c r="I2801">
        <v>8.5500000000000007</v>
      </c>
      <c r="J2801">
        <v>0</v>
      </c>
      <c r="K2801">
        <v>92</v>
      </c>
      <c r="L2801">
        <v>63</v>
      </c>
      <c r="M2801">
        <v>66.900000000000006</v>
      </c>
      <c r="N2801">
        <v>30</v>
      </c>
      <c r="O2801">
        <v>93</v>
      </c>
      <c r="P2801">
        <v>17.2</v>
      </c>
      <c r="Q2801">
        <v>95</v>
      </c>
      <c r="R2801">
        <v>0.1</v>
      </c>
      <c r="S2801">
        <v>0</v>
      </c>
      <c r="T2801">
        <v>0</v>
      </c>
      <c r="U2801">
        <v>0.7</v>
      </c>
      <c r="V2801">
        <v>0.6</v>
      </c>
      <c r="W2801">
        <v>0</v>
      </c>
      <c r="X2801">
        <v>0</v>
      </c>
      <c r="Z2801" t="s">
        <v>31</v>
      </c>
    </row>
    <row r="2802" spans="1:26" x14ac:dyDescent="0.3">
      <c r="A2802" t="s">
        <v>208</v>
      </c>
      <c r="B2802">
        <v>78.5</v>
      </c>
      <c r="C2802" t="s">
        <v>31</v>
      </c>
      <c r="D2802">
        <v>2009</v>
      </c>
      <c r="E2802">
        <f t="shared" si="43"/>
        <v>1</v>
      </c>
      <c r="F2802" t="str">
        <v>High</v>
      </c>
      <c r="G2802">
        <v>18</v>
      </c>
      <c r="H2802">
        <v>26</v>
      </c>
      <c r="I2802">
        <v>8.7100000000000009</v>
      </c>
      <c r="J2802">
        <v>0</v>
      </c>
      <c r="K2802">
        <v>92</v>
      </c>
      <c r="L2802">
        <v>71</v>
      </c>
      <c r="M2802">
        <v>66.3</v>
      </c>
      <c r="N2802">
        <v>31</v>
      </c>
      <c r="O2802">
        <v>93</v>
      </c>
      <c r="P2802">
        <v>17</v>
      </c>
      <c r="Q2802">
        <v>95</v>
      </c>
      <c r="R2802">
        <v>0.1</v>
      </c>
      <c r="S2802">
        <v>0</v>
      </c>
      <c r="T2802">
        <v>0</v>
      </c>
      <c r="U2802">
        <v>0.7</v>
      </c>
      <c r="V2802">
        <v>0.6</v>
      </c>
      <c r="W2802">
        <v>0</v>
      </c>
      <c r="X2802">
        <v>0</v>
      </c>
      <c r="Z2802" t="s">
        <v>31</v>
      </c>
    </row>
    <row r="2803" spans="1:26" x14ac:dyDescent="0.3">
      <c r="A2803" t="s">
        <v>208</v>
      </c>
      <c r="B2803">
        <v>78.2</v>
      </c>
      <c r="C2803" t="s">
        <v>31</v>
      </c>
      <c r="D2803">
        <v>2008</v>
      </c>
      <c r="E2803">
        <f t="shared" si="43"/>
        <v>1</v>
      </c>
      <c r="F2803" t="str">
        <v>High</v>
      </c>
      <c r="G2803">
        <v>18</v>
      </c>
      <c r="H2803">
        <v>27</v>
      </c>
      <c r="I2803">
        <v>8.74</v>
      </c>
      <c r="J2803">
        <v>0</v>
      </c>
      <c r="K2803">
        <v>94</v>
      </c>
      <c r="L2803">
        <v>140</v>
      </c>
      <c r="M2803">
        <v>65.7</v>
      </c>
      <c r="N2803">
        <v>31</v>
      </c>
      <c r="O2803">
        <v>94</v>
      </c>
      <c r="P2803">
        <v>16.2</v>
      </c>
      <c r="Q2803">
        <v>96</v>
      </c>
      <c r="R2803">
        <v>0.1</v>
      </c>
      <c r="S2803">
        <v>0</v>
      </c>
      <c r="T2803">
        <v>0</v>
      </c>
      <c r="U2803">
        <v>0.7</v>
      </c>
      <c r="V2803">
        <v>0.6</v>
      </c>
      <c r="W2803">
        <v>0</v>
      </c>
      <c r="X2803">
        <v>0</v>
      </c>
      <c r="Z2803" t="s">
        <v>31</v>
      </c>
    </row>
    <row r="2804" spans="1:26" x14ac:dyDescent="0.3">
      <c r="A2804" t="s">
        <v>208</v>
      </c>
      <c r="B2804">
        <v>78.099999999999994</v>
      </c>
      <c r="C2804" t="s">
        <v>31</v>
      </c>
      <c r="D2804">
        <v>2007</v>
      </c>
      <c r="E2804">
        <f t="shared" si="43"/>
        <v>1</v>
      </c>
      <c r="F2804" t="str">
        <v>High</v>
      </c>
      <c r="G2804">
        <v>11</v>
      </c>
      <c r="H2804">
        <v>27</v>
      </c>
      <c r="I2804">
        <v>8.74</v>
      </c>
      <c r="J2804">
        <v>0</v>
      </c>
      <c r="K2804">
        <v>93</v>
      </c>
      <c r="L2804">
        <v>43</v>
      </c>
      <c r="M2804">
        <v>65.099999999999994</v>
      </c>
      <c r="N2804">
        <v>32</v>
      </c>
      <c r="O2804">
        <v>93</v>
      </c>
      <c r="P2804">
        <v>15.57</v>
      </c>
      <c r="Q2804">
        <v>96</v>
      </c>
      <c r="R2804">
        <v>0.1</v>
      </c>
      <c r="S2804">
        <v>0</v>
      </c>
      <c r="T2804">
        <v>0</v>
      </c>
      <c r="U2804">
        <v>0.7</v>
      </c>
      <c r="V2804">
        <v>0.6</v>
      </c>
      <c r="W2804">
        <v>0</v>
      </c>
      <c r="X2804">
        <v>0</v>
      </c>
      <c r="Z2804" t="s">
        <v>31</v>
      </c>
    </row>
    <row r="2805" spans="1:26" x14ac:dyDescent="0.3">
      <c r="A2805" t="s">
        <v>208</v>
      </c>
      <c r="B2805">
        <v>77.8</v>
      </c>
      <c r="C2805" t="s">
        <v>31</v>
      </c>
      <c r="D2805">
        <v>2006</v>
      </c>
      <c r="E2805">
        <f t="shared" si="43"/>
        <v>1</v>
      </c>
      <c r="F2805" t="str">
        <v>High</v>
      </c>
      <c r="G2805">
        <v>113</v>
      </c>
      <c r="H2805">
        <v>28</v>
      </c>
      <c r="I2805">
        <v>8.6300000000000008</v>
      </c>
      <c r="J2805">
        <v>0</v>
      </c>
      <c r="K2805">
        <v>93</v>
      </c>
      <c r="L2805">
        <v>55</v>
      </c>
      <c r="M2805">
        <v>64.400000000000006</v>
      </c>
      <c r="N2805">
        <v>33</v>
      </c>
      <c r="O2805">
        <v>93</v>
      </c>
      <c r="P2805">
        <v>15.27</v>
      </c>
      <c r="Q2805">
        <v>96</v>
      </c>
      <c r="R2805">
        <v>0.1</v>
      </c>
      <c r="S2805">
        <v>0</v>
      </c>
      <c r="T2805">
        <v>0</v>
      </c>
      <c r="U2805">
        <v>0.7</v>
      </c>
      <c r="V2805">
        <v>0.6</v>
      </c>
      <c r="W2805">
        <v>0</v>
      </c>
      <c r="X2805">
        <v>0</v>
      </c>
      <c r="Z2805" t="s">
        <v>31</v>
      </c>
    </row>
    <row r="2806" spans="1:26" x14ac:dyDescent="0.3">
      <c r="A2806" t="s">
        <v>208</v>
      </c>
      <c r="B2806">
        <v>77.5</v>
      </c>
      <c r="C2806" t="s">
        <v>31</v>
      </c>
      <c r="D2806">
        <v>2005</v>
      </c>
      <c r="E2806">
        <f t="shared" si="43"/>
        <v>1</v>
      </c>
      <c r="F2806" t="str">
        <v>High</v>
      </c>
      <c r="G2806">
        <v>112</v>
      </c>
      <c r="H2806">
        <v>28</v>
      </c>
      <c r="I2806">
        <v>8.52</v>
      </c>
      <c r="J2806">
        <v>0</v>
      </c>
      <c r="K2806">
        <v>93</v>
      </c>
      <c r="L2806">
        <v>66</v>
      </c>
      <c r="M2806">
        <v>63.8</v>
      </c>
      <c r="N2806">
        <v>33</v>
      </c>
      <c r="O2806">
        <v>92</v>
      </c>
      <c r="P2806">
        <v>15.15</v>
      </c>
      <c r="Q2806">
        <v>96</v>
      </c>
      <c r="R2806">
        <v>0.1</v>
      </c>
      <c r="S2806">
        <v>0</v>
      </c>
      <c r="T2806">
        <v>0</v>
      </c>
      <c r="U2806">
        <v>0.7</v>
      </c>
      <c r="V2806">
        <v>0.6</v>
      </c>
      <c r="W2806">
        <v>0</v>
      </c>
      <c r="X2806">
        <v>0</v>
      </c>
      <c r="Z2806" t="s">
        <v>31</v>
      </c>
    </row>
    <row r="2807" spans="1:26" x14ac:dyDescent="0.3">
      <c r="A2807" t="s">
        <v>208</v>
      </c>
      <c r="B2807">
        <v>77.5</v>
      </c>
      <c r="C2807" t="s">
        <v>31</v>
      </c>
      <c r="D2807">
        <v>2004</v>
      </c>
      <c r="E2807">
        <f t="shared" si="43"/>
        <v>1</v>
      </c>
      <c r="F2807" t="str">
        <v>High</v>
      </c>
      <c r="G2807">
        <v>111</v>
      </c>
      <c r="H2807">
        <v>28</v>
      </c>
      <c r="I2807">
        <v>8.48</v>
      </c>
      <c r="J2807">
        <v>0</v>
      </c>
      <c r="K2807">
        <v>92</v>
      </c>
      <c r="L2807">
        <v>37</v>
      </c>
      <c r="M2807">
        <v>63.1</v>
      </c>
      <c r="N2807">
        <v>33</v>
      </c>
      <c r="O2807">
        <v>92</v>
      </c>
      <c r="P2807">
        <v>15.14</v>
      </c>
      <c r="Q2807">
        <v>96</v>
      </c>
      <c r="R2807">
        <v>0.1</v>
      </c>
      <c r="S2807">
        <v>0</v>
      </c>
      <c r="T2807">
        <v>0</v>
      </c>
      <c r="U2807">
        <v>0.7</v>
      </c>
      <c r="V2807">
        <v>0.6</v>
      </c>
      <c r="W2807">
        <v>0</v>
      </c>
      <c r="X2807">
        <v>0</v>
      </c>
      <c r="Z2807" t="s">
        <v>31</v>
      </c>
    </row>
    <row r="2808" spans="1:26" x14ac:dyDescent="0.3">
      <c r="A2808" t="s">
        <v>208</v>
      </c>
      <c r="B2808">
        <v>77.2</v>
      </c>
      <c r="C2808" t="s">
        <v>31</v>
      </c>
      <c r="D2808">
        <v>2003</v>
      </c>
      <c r="E2808">
        <f t="shared" si="43"/>
        <v>1</v>
      </c>
      <c r="F2808" t="str">
        <v>High</v>
      </c>
      <c r="G2808">
        <v>114</v>
      </c>
      <c r="H2808">
        <v>28</v>
      </c>
      <c r="I2808">
        <v>8.4</v>
      </c>
      <c r="J2808">
        <v>0</v>
      </c>
      <c r="K2808">
        <v>92</v>
      </c>
      <c r="L2808">
        <v>56</v>
      </c>
      <c r="M2808">
        <v>62.4</v>
      </c>
      <c r="N2808">
        <v>33</v>
      </c>
      <c r="O2808">
        <v>91</v>
      </c>
      <c r="P2808">
        <v>15.6</v>
      </c>
      <c r="Q2808">
        <v>96</v>
      </c>
      <c r="R2808">
        <v>0.1</v>
      </c>
      <c r="S2808">
        <v>0</v>
      </c>
      <c r="T2808">
        <v>0</v>
      </c>
      <c r="U2808">
        <v>0.7</v>
      </c>
      <c r="V2808">
        <v>0.6</v>
      </c>
      <c r="W2808">
        <v>0</v>
      </c>
      <c r="X2808">
        <v>0</v>
      </c>
      <c r="Z2808" t="s">
        <v>31</v>
      </c>
    </row>
    <row r="2809" spans="1:26" x14ac:dyDescent="0.3">
      <c r="A2809" t="s">
        <v>208</v>
      </c>
      <c r="B2809">
        <v>77</v>
      </c>
      <c r="C2809" t="s">
        <v>31</v>
      </c>
      <c r="D2809">
        <v>2002</v>
      </c>
      <c r="E2809">
        <f t="shared" si="43"/>
        <v>1</v>
      </c>
      <c r="F2809" t="str">
        <v>High</v>
      </c>
      <c r="G2809">
        <v>115</v>
      </c>
      <c r="H2809">
        <v>28</v>
      </c>
      <c r="I2809">
        <v>8.33</v>
      </c>
      <c r="J2809">
        <v>0</v>
      </c>
      <c r="K2809">
        <v>88</v>
      </c>
      <c r="L2809">
        <v>41</v>
      </c>
      <c r="M2809">
        <v>61.7</v>
      </c>
      <c r="N2809">
        <v>33</v>
      </c>
      <c r="O2809">
        <v>9</v>
      </c>
      <c r="P2809">
        <v>14.55</v>
      </c>
      <c r="Q2809">
        <v>94</v>
      </c>
      <c r="R2809">
        <v>0.1</v>
      </c>
      <c r="S2809">
        <v>0</v>
      </c>
      <c r="T2809">
        <v>0</v>
      </c>
      <c r="U2809">
        <v>0.8</v>
      </c>
      <c r="V2809">
        <v>0.6</v>
      </c>
      <c r="W2809">
        <v>0</v>
      </c>
      <c r="X2809">
        <v>0</v>
      </c>
      <c r="Z2809" t="s">
        <v>31</v>
      </c>
    </row>
    <row r="2810" spans="1:26" x14ac:dyDescent="0.3">
      <c r="A2810" t="s">
        <v>208</v>
      </c>
      <c r="B2810">
        <v>76.900000000000006</v>
      </c>
      <c r="C2810" t="s">
        <v>31</v>
      </c>
      <c r="D2810">
        <v>2001</v>
      </c>
      <c r="E2810">
        <f t="shared" si="43"/>
        <v>1</v>
      </c>
      <c r="F2810" t="str">
        <v>High</v>
      </c>
      <c r="G2810">
        <v>115</v>
      </c>
      <c r="H2810">
        <v>28</v>
      </c>
      <c r="I2810">
        <v>8.25</v>
      </c>
      <c r="J2810">
        <v>0</v>
      </c>
      <c r="K2810">
        <v>89</v>
      </c>
      <c r="L2810">
        <v>116</v>
      </c>
      <c r="M2810">
        <v>6.9</v>
      </c>
      <c r="N2810">
        <v>33</v>
      </c>
      <c r="O2810">
        <v>89</v>
      </c>
      <c r="P2810">
        <v>13.73</v>
      </c>
      <c r="Q2810">
        <v>94</v>
      </c>
      <c r="R2810">
        <v>0.1</v>
      </c>
      <c r="S2810">
        <v>0</v>
      </c>
      <c r="T2810">
        <v>0</v>
      </c>
      <c r="U2810">
        <v>0.8</v>
      </c>
      <c r="V2810">
        <v>0.6</v>
      </c>
      <c r="W2810">
        <v>0</v>
      </c>
      <c r="X2810">
        <v>0</v>
      </c>
      <c r="Z2810" t="s">
        <v>31</v>
      </c>
    </row>
    <row r="2811" spans="1:26" x14ac:dyDescent="0.3">
      <c r="A2811" t="s">
        <v>208</v>
      </c>
      <c r="B2811">
        <v>76.8</v>
      </c>
      <c r="C2811" t="s">
        <v>31</v>
      </c>
      <c r="D2811">
        <v>2000</v>
      </c>
      <c r="E2811">
        <f t="shared" si="43"/>
        <v>1</v>
      </c>
      <c r="F2811" t="str">
        <v>High</v>
      </c>
      <c r="G2811">
        <v>114</v>
      </c>
      <c r="H2811">
        <v>28</v>
      </c>
      <c r="I2811">
        <v>8.2100000000000009</v>
      </c>
      <c r="J2811">
        <v>0</v>
      </c>
      <c r="K2811">
        <v>9</v>
      </c>
      <c r="L2811">
        <v>85</v>
      </c>
      <c r="M2811">
        <v>6.1</v>
      </c>
      <c r="N2811">
        <v>33</v>
      </c>
      <c r="O2811">
        <v>9</v>
      </c>
      <c r="P2811">
        <v>13.7</v>
      </c>
      <c r="Q2811">
        <v>94</v>
      </c>
      <c r="R2811">
        <v>0.1</v>
      </c>
      <c r="S2811">
        <v>0</v>
      </c>
      <c r="T2811">
        <v>0</v>
      </c>
      <c r="U2811">
        <v>0.8</v>
      </c>
      <c r="V2811">
        <v>0.7</v>
      </c>
      <c r="W2811">
        <v>0</v>
      </c>
      <c r="X2811">
        <v>0</v>
      </c>
      <c r="Z2811" t="s">
        <v>31</v>
      </c>
    </row>
    <row r="2812" spans="1:26" x14ac:dyDescent="0.3">
      <c r="A2812" t="s">
        <v>209</v>
      </c>
      <c r="B2812">
        <v>77</v>
      </c>
      <c r="C2812" t="s">
        <v>23</v>
      </c>
      <c r="D2812">
        <v>2015</v>
      </c>
      <c r="E2812">
        <f t="shared" si="43"/>
        <v>0</v>
      </c>
      <c r="F2812" t="str">
        <v>High</v>
      </c>
      <c r="G2812">
        <v>116</v>
      </c>
      <c r="H2812">
        <v>0</v>
      </c>
      <c r="I2812">
        <v>0</v>
      </c>
      <c r="J2812">
        <v>0</v>
      </c>
      <c r="K2812">
        <v>95</v>
      </c>
      <c r="L2812">
        <v>0</v>
      </c>
      <c r="M2812">
        <v>64</v>
      </c>
      <c r="N2812">
        <v>0</v>
      </c>
      <c r="O2812">
        <v>95</v>
      </c>
      <c r="P2812">
        <v>0</v>
      </c>
      <c r="Q2812">
        <v>95</v>
      </c>
      <c r="R2812">
        <v>0.1</v>
      </c>
      <c r="S2812">
        <v>15524.84247</v>
      </c>
      <c r="T2812">
        <v>3431552</v>
      </c>
      <c r="U2812">
        <v>1.5</v>
      </c>
      <c r="V2812">
        <v>1.4</v>
      </c>
      <c r="W2812">
        <v>0.79400000000000004</v>
      </c>
      <c r="X2812">
        <v>15.5</v>
      </c>
      <c r="Z2812" t="s">
        <v>23</v>
      </c>
    </row>
    <row r="2813" spans="1:26" x14ac:dyDescent="0.3">
      <c r="A2813" t="s">
        <v>209</v>
      </c>
      <c r="B2813">
        <v>76.8</v>
      </c>
      <c r="C2813" t="s">
        <v>23</v>
      </c>
      <c r="D2813">
        <v>2014</v>
      </c>
      <c r="E2813">
        <f t="shared" si="43"/>
        <v>0</v>
      </c>
      <c r="F2813" t="str">
        <v>High</v>
      </c>
      <c r="G2813">
        <v>117</v>
      </c>
      <c r="H2813">
        <v>0</v>
      </c>
      <c r="I2813">
        <v>6.03</v>
      </c>
      <c r="J2813">
        <v>463.63978209999999</v>
      </c>
      <c r="K2813">
        <v>95</v>
      </c>
      <c r="L2813">
        <v>0</v>
      </c>
      <c r="M2813">
        <v>63.4</v>
      </c>
      <c r="N2813">
        <v>0</v>
      </c>
      <c r="O2813">
        <v>95</v>
      </c>
      <c r="P2813">
        <v>8.58</v>
      </c>
      <c r="Q2813">
        <v>95</v>
      </c>
      <c r="R2813">
        <v>0.1</v>
      </c>
      <c r="S2813">
        <v>16737.898270000002</v>
      </c>
      <c r="T2813">
        <v>3419546</v>
      </c>
      <c r="U2813">
        <v>1.5</v>
      </c>
      <c r="V2813">
        <v>1.4</v>
      </c>
      <c r="W2813">
        <v>0.79100000000000004</v>
      </c>
      <c r="X2813">
        <v>15.5</v>
      </c>
      <c r="Z2813" t="s">
        <v>23</v>
      </c>
    </row>
    <row r="2814" spans="1:26" x14ac:dyDescent="0.3">
      <c r="A2814" t="s">
        <v>209</v>
      </c>
      <c r="B2814">
        <v>76.8</v>
      </c>
      <c r="C2814" t="s">
        <v>23</v>
      </c>
      <c r="D2814">
        <v>2013</v>
      </c>
      <c r="E2814">
        <f t="shared" si="43"/>
        <v>0</v>
      </c>
      <c r="F2814" t="str">
        <v>High</v>
      </c>
      <c r="G2814">
        <v>117</v>
      </c>
      <c r="H2814">
        <v>0</v>
      </c>
      <c r="I2814">
        <v>5.82</v>
      </c>
      <c r="J2814">
        <v>482.8039445</v>
      </c>
      <c r="K2814">
        <v>94</v>
      </c>
      <c r="L2814">
        <v>0</v>
      </c>
      <c r="M2814">
        <v>62.9</v>
      </c>
      <c r="N2814">
        <v>0</v>
      </c>
      <c r="O2814">
        <v>94</v>
      </c>
      <c r="P2814">
        <v>8.68</v>
      </c>
      <c r="Q2814">
        <v>94</v>
      </c>
      <c r="R2814">
        <v>0.1</v>
      </c>
      <c r="S2814">
        <v>16881.256799999999</v>
      </c>
      <c r="T2814">
        <v>3485</v>
      </c>
      <c r="U2814">
        <v>1.5</v>
      </c>
      <c r="V2814">
        <v>1.4</v>
      </c>
      <c r="W2814">
        <v>0.78800000000000003</v>
      </c>
      <c r="X2814">
        <v>15.5</v>
      </c>
      <c r="Z2814" t="s">
        <v>23</v>
      </c>
    </row>
    <row r="2815" spans="1:26" x14ac:dyDescent="0.3">
      <c r="A2815" t="s">
        <v>209</v>
      </c>
      <c r="B2815">
        <v>76.5</v>
      </c>
      <c r="C2815" t="s">
        <v>23</v>
      </c>
      <c r="D2815">
        <v>2012</v>
      </c>
      <c r="E2815">
        <f t="shared" si="43"/>
        <v>0</v>
      </c>
      <c r="F2815" t="str">
        <v>High</v>
      </c>
      <c r="G2815">
        <v>118</v>
      </c>
      <c r="H2815">
        <v>0</v>
      </c>
      <c r="I2815">
        <v>5.77</v>
      </c>
      <c r="J2815">
        <v>339.71904929999999</v>
      </c>
      <c r="K2815">
        <v>95</v>
      </c>
      <c r="L2815">
        <v>0</v>
      </c>
      <c r="M2815">
        <v>62.3</v>
      </c>
      <c r="N2815">
        <v>0</v>
      </c>
      <c r="O2815">
        <v>95</v>
      </c>
      <c r="P2815">
        <v>8.74</v>
      </c>
      <c r="Q2815">
        <v>95</v>
      </c>
      <c r="R2815">
        <v>0.1</v>
      </c>
      <c r="S2815">
        <v>1592.6819</v>
      </c>
      <c r="T2815">
        <v>3396777</v>
      </c>
      <c r="U2815">
        <v>1.5</v>
      </c>
      <c r="V2815">
        <v>1.5</v>
      </c>
      <c r="W2815">
        <v>0.78400000000000003</v>
      </c>
      <c r="X2815">
        <v>15.5</v>
      </c>
      <c r="Z2815" t="s">
        <v>23</v>
      </c>
    </row>
    <row r="2816" spans="1:26" x14ac:dyDescent="0.3">
      <c r="A2816" t="s">
        <v>209</v>
      </c>
      <c r="B2816">
        <v>77</v>
      </c>
      <c r="C2816" t="s">
        <v>23</v>
      </c>
      <c r="D2816">
        <v>2011</v>
      </c>
      <c r="E2816">
        <f t="shared" si="43"/>
        <v>0</v>
      </c>
      <c r="F2816" t="str">
        <v>High</v>
      </c>
      <c r="G2816">
        <v>111</v>
      </c>
      <c r="H2816">
        <v>0</v>
      </c>
      <c r="I2816">
        <v>5.97</v>
      </c>
      <c r="J2816">
        <v>417.91174410000002</v>
      </c>
      <c r="K2816">
        <v>95</v>
      </c>
      <c r="L2816">
        <v>0</v>
      </c>
      <c r="M2816">
        <v>61.8</v>
      </c>
      <c r="N2816">
        <v>1</v>
      </c>
      <c r="O2816">
        <v>95</v>
      </c>
      <c r="P2816">
        <v>8.5500000000000007</v>
      </c>
      <c r="Q2816">
        <v>95</v>
      </c>
      <c r="R2816">
        <v>0.1</v>
      </c>
      <c r="S2816">
        <v>14166.4998</v>
      </c>
      <c r="T2816">
        <v>3385624</v>
      </c>
      <c r="U2816">
        <v>1.5</v>
      </c>
      <c r="V2816">
        <v>1.5</v>
      </c>
      <c r="W2816">
        <v>0.78</v>
      </c>
      <c r="X2816">
        <v>15.5</v>
      </c>
      <c r="Z2816" t="s">
        <v>23</v>
      </c>
    </row>
    <row r="2817" spans="1:26" x14ac:dyDescent="0.3">
      <c r="A2817" t="s">
        <v>209</v>
      </c>
      <c r="B2817">
        <v>76.3</v>
      </c>
      <c r="C2817" t="s">
        <v>23</v>
      </c>
      <c r="D2817">
        <v>2010</v>
      </c>
      <c r="E2817">
        <f t="shared" si="43"/>
        <v>0</v>
      </c>
      <c r="F2817" t="str">
        <v>High</v>
      </c>
      <c r="G2817">
        <v>118</v>
      </c>
      <c r="H2817">
        <v>0</v>
      </c>
      <c r="I2817">
        <v>6.21</v>
      </c>
      <c r="J2817">
        <v>2331.5328039999999</v>
      </c>
      <c r="K2817">
        <v>95</v>
      </c>
      <c r="L2817">
        <v>0</v>
      </c>
      <c r="M2817">
        <v>61.2</v>
      </c>
      <c r="N2817">
        <v>1</v>
      </c>
      <c r="O2817">
        <v>95</v>
      </c>
      <c r="P2817">
        <v>8.6300000000000008</v>
      </c>
      <c r="Q2817">
        <v>95</v>
      </c>
      <c r="R2817">
        <v>0.1</v>
      </c>
      <c r="S2817">
        <v>11938.212</v>
      </c>
      <c r="T2817">
        <v>3374415</v>
      </c>
      <c r="U2817">
        <v>1.5</v>
      </c>
      <c r="V2817">
        <v>1.5</v>
      </c>
      <c r="W2817">
        <v>0.77700000000000002</v>
      </c>
      <c r="X2817">
        <v>15.6</v>
      </c>
      <c r="Z2817" t="s">
        <v>23</v>
      </c>
    </row>
    <row r="2818" spans="1:26" x14ac:dyDescent="0.3">
      <c r="A2818" t="s">
        <v>209</v>
      </c>
      <c r="B2818">
        <v>76.599999999999994</v>
      </c>
      <c r="C2818" t="s">
        <v>23</v>
      </c>
      <c r="D2818">
        <v>2009</v>
      </c>
      <c r="E2818">
        <f t="shared" ref="E2818:E2881" si="44">IF(Z2818="Developing",0,1)</f>
        <v>0</v>
      </c>
      <c r="F2818" t="str">
        <v>High</v>
      </c>
      <c r="G2818">
        <v>118</v>
      </c>
      <c r="H2818">
        <v>0</v>
      </c>
      <c r="I2818">
        <v>6.67</v>
      </c>
      <c r="J2818">
        <v>1871.7365629999999</v>
      </c>
      <c r="K2818">
        <v>95</v>
      </c>
      <c r="L2818">
        <v>0</v>
      </c>
      <c r="M2818">
        <v>6.7</v>
      </c>
      <c r="N2818">
        <v>1</v>
      </c>
      <c r="O2818">
        <v>95</v>
      </c>
      <c r="P2818">
        <v>8.7799999999999994</v>
      </c>
      <c r="Q2818">
        <v>95</v>
      </c>
      <c r="R2818">
        <v>0.1</v>
      </c>
      <c r="S2818">
        <v>9415.1738600000008</v>
      </c>
      <c r="T2818">
        <v>3362755</v>
      </c>
      <c r="U2818">
        <v>1.5</v>
      </c>
      <c r="V2818">
        <v>1.5</v>
      </c>
      <c r="W2818">
        <v>0.77400000000000002</v>
      </c>
      <c r="X2818">
        <v>15.5</v>
      </c>
      <c r="Z2818" t="s">
        <v>23</v>
      </c>
    </row>
    <row r="2819" spans="1:26" x14ac:dyDescent="0.3">
      <c r="A2819" t="s">
        <v>209</v>
      </c>
      <c r="B2819">
        <v>76.400000000000006</v>
      </c>
      <c r="C2819" t="s">
        <v>23</v>
      </c>
      <c r="D2819">
        <v>2008</v>
      </c>
      <c r="E2819">
        <f t="shared" si="44"/>
        <v>0</v>
      </c>
      <c r="F2819" t="str">
        <v>High</v>
      </c>
      <c r="G2819">
        <v>119</v>
      </c>
      <c r="H2819">
        <v>1</v>
      </c>
      <c r="I2819">
        <v>6.76</v>
      </c>
      <c r="J2819">
        <v>24.731422609999999</v>
      </c>
      <c r="K2819">
        <v>94</v>
      </c>
      <c r="L2819">
        <v>0</v>
      </c>
      <c r="M2819">
        <v>6.1</v>
      </c>
      <c r="N2819">
        <v>1</v>
      </c>
      <c r="O2819">
        <v>94</v>
      </c>
      <c r="P2819">
        <v>8.17</v>
      </c>
      <c r="Q2819">
        <v>94</v>
      </c>
      <c r="R2819">
        <v>0.1</v>
      </c>
      <c r="S2819">
        <v>962.31216400000005</v>
      </c>
      <c r="T2819">
        <v>335824</v>
      </c>
      <c r="U2819">
        <v>1.6</v>
      </c>
      <c r="V2819">
        <v>1.5</v>
      </c>
      <c r="W2819">
        <v>0.77</v>
      </c>
      <c r="X2819">
        <v>15.7</v>
      </c>
      <c r="Z2819" t="s">
        <v>23</v>
      </c>
    </row>
    <row r="2820" spans="1:26" x14ac:dyDescent="0.3">
      <c r="A2820" t="s">
        <v>209</v>
      </c>
      <c r="B2820">
        <v>75.400000000000006</v>
      </c>
      <c r="C2820" t="s">
        <v>23</v>
      </c>
      <c r="D2820">
        <v>2007</v>
      </c>
      <c r="E2820">
        <f t="shared" si="44"/>
        <v>0</v>
      </c>
      <c r="F2820" t="str">
        <v>High</v>
      </c>
      <c r="G2820">
        <v>124</v>
      </c>
      <c r="H2820">
        <v>1</v>
      </c>
      <c r="I2820">
        <v>6.67</v>
      </c>
      <c r="J2820">
        <v>14.473058740000001</v>
      </c>
      <c r="K2820">
        <v>94</v>
      </c>
      <c r="L2820">
        <v>0</v>
      </c>
      <c r="M2820">
        <v>59.5</v>
      </c>
      <c r="N2820">
        <v>1</v>
      </c>
      <c r="O2820">
        <v>94</v>
      </c>
      <c r="P2820">
        <v>8.23</v>
      </c>
      <c r="Q2820">
        <v>94</v>
      </c>
      <c r="R2820">
        <v>0.1</v>
      </c>
      <c r="S2820">
        <v>79.697460000000007</v>
      </c>
      <c r="T2820">
        <v>3339741</v>
      </c>
      <c r="U2820">
        <v>1.6</v>
      </c>
      <c r="V2820">
        <v>1.5</v>
      </c>
      <c r="W2820">
        <v>0.76</v>
      </c>
      <c r="X2820">
        <v>15.3</v>
      </c>
      <c r="Z2820" t="s">
        <v>23</v>
      </c>
    </row>
    <row r="2821" spans="1:26" x14ac:dyDescent="0.3">
      <c r="A2821" t="s">
        <v>209</v>
      </c>
      <c r="B2821">
        <v>76.2</v>
      </c>
      <c r="C2821" t="s">
        <v>23</v>
      </c>
      <c r="D2821">
        <v>2006</v>
      </c>
      <c r="E2821">
        <f t="shared" si="44"/>
        <v>0</v>
      </c>
      <c r="F2821" t="str">
        <v>High</v>
      </c>
      <c r="G2821">
        <v>117</v>
      </c>
      <c r="H2821">
        <v>1</v>
      </c>
      <c r="I2821">
        <v>6.58</v>
      </c>
      <c r="J2821">
        <v>1712.225506</v>
      </c>
      <c r="K2821">
        <v>95</v>
      </c>
      <c r="L2821">
        <v>0</v>
      </c>
      <c r="M2821">
        <v>58.9</v>
      </c>
      <c r="N2821">
        <v>1</v>
      </c>
      <c r="O2821">
        <v>95</v>
      </c>
      <c r="P2821">
        <v>11.17</v>
      </c>
      <c r="Q2821">
        <v>95</v>
      </c>
      <c r="R2821">
        <v>0.1</v>
      </c>
      <c r="S2821">
        <v>5877.8767799999996</v>
      </c>
      <c r="T2821">
        <v>333143</v>
      </c>
      <c r="U2821">
        <v>1.6</v>
      </c>
      <c r="V2821">
        <v>1.6</v>
      </c>
      <c r="W2821">
        <v>0.75600000000000001</v>
      </c>
      <c r="X2821">
        <v>15.2</v>
      </c>
      <c r="Z2821" t="s">
        <v>23</v>
      </c>
    </row>
    <row r="2822" spans="1:26" x14ac:dyDescent="0.3">
      <c r="A2822" t="s">
        <v>209</v>
      </c>
      <c r="B2822">
        <v>75.7</v>
      </c>
      <c r="C2822" t="s">
        <v>23</v>
      </c>
      <c r="D2822">
        <v>2005</v>
      </c>
      <c r="E2822">
        <f t="shared" si="44"/>
        <v>0</v>
      </c>
      <c r="F2822" t="str">
        <v>High</v>
      </c>
      <c r="G2822">
        <v>123</v>
      </c>
      <c r="H2822">
        <v>1</v>
      </c>
      <c r="I2822">
        <v>6.35</v>
      </c>
      <c r="J2822">
        <v>152.54484049999999</v>
      </c>
      <c r="K2822">
        <v>96</v>
      </c>
      <c r="L2822">
        <v>0</v>
      </c>
      <c r="M2822">
        <v>58.3</v>
      </c>
      <c r="N2822">
        <v>1</v>
      </c>
      <c r="O2822">
        <v>96</v>
      </c>
      <c r="P2822">
        <v>11.15</v>
      </c>
      <c r="Q2822">
        <v>96</v>
      </c>
      <c r="R2822">
        <v>0.1</v>
      </c>
      <c r="S2822">
        <v>522.95111599999996</v>
      </c>
      <c r="T2822">
        <v>3325612</v>
      </c>
      <c r="U2822">
        <v>1.6</v>
      </c>
      <c r="V2822">
        <v>1.6</v>
      </c>
      <c r="W2822">
        <v>0.753</v>
      </c>
      <c r="X2822">
        <v>15.5</v>
      </c>
      <c r="Z2822" t="s">
        <v>23</v>
      </c>
    </row>
    <row r="2823" spans="1:26" x14ac:dyDescent="0.3">
      <c r="A2823" t="s">
        <v>209</v>
      </c>
      <c r="B2823">
        <v>75.400000000000006</v>
      </c>
      <c r="C2823" t="s">
        <v>23</v>
      </c>
      <c r="D2823">
        <v>2004</v>
      </c>
      <c r="E2823">
        <f t="shared" si="44"/>
        <v>0</v>
      </c>
      <c r="F2823" t="str">
        <v>High</v>
      </c>
      <c r="G2823">
        <v>122</v>
      </c>
      <c r="H2823">
        <v>1</v>
      </c>
      <c r="I2823">
        <v>5.66</v>
      </c>
      <c r="J2823">
        <v>882.35636199999999</v>
      </c>
      <c r="K2823">
        <v>94</v>
      </c>
      <c r="L2823">
        <v>0</v>
      </c>
      <c r="M2823">
        <v>57.7</v>
      </c>
      <c r="N2823">
        <v>1</v>
      </c>
      <c r="O2823">
        <v>95</v>
      </c>
      <c r="P2823">
        <v>11.59</v>
      </c>
      <c r="Q2823">
        <v>94</v>
      </c>
      <c r="R2823">
        <v>0.1</v>
      </c>
      <c r="S2823">
        <v>4117.3885300000002</v>
      </c>
      <c r="T2823">
        <v>332496</v>
      </c>
      <c r="U2823">
        <v>1.7</v>
      </c>
      <c r="V2823">
        <v>1.6</v>
      </c>
      <c r="W2823">
        <v>0.75</v>
      </c>
      <c r="X2823">
        <v>15.5</v>
      </c>
      <c r="Z2823" t="s">
        <v>23</v>
      </c>
    </row>
    <row r="2824" spans="1:26" x14ac:dyDescent="0.3">
      <c r="A2824" t="s">
        <v>209</v>
      </c>
      <c r="B2824">
        <v>75.400000000000006</v>
      </c>
      <c r="C2824" t="s">
        <v>23</v>
      </c>
      <c r="D2824">
        <v>2003</v>
      </c>
      <c r="E2824">
        <f t="shared" si="44"/>
        <v>0</v>
      </c>
      <c r="F2824" t="str">
        <v>High</v>
      </c>
      <c r="G2824">
        <v>121</v>
      </c>
      <c r="H2824">
        <v>1</v>
      </c>
      <c r="I2824">
        <v>5.1100000000000003</v>
      </c>
      <c r="J2824">
        <v>160.84001409999999</v>
      </c>
      <c r="K2824">
        <v>91</v>
      </c>
      <c r="L2824">
        <v>0</v>
      </c>
      <c r="M2824">
        <v>57</v>
      </c>
      <c r="N2824">
        <v>1</v>
      </c>
      <c r="O2824">
        <v>91</v>
      </c>
      <c r="P2824">
        <v>6.52</v>
      </c>
      <c r="Q2824">
        <v>91</v>
      </c>
      <c r="R2824">
        <v>0.1</v>
      </c>
      <c r="S2824">
        <v>3622.5228400000001</v>
      </c>
      <c r="T2824">
        <v>3325637</v>
      </c>
      <c r="U2824">
        <v>1.7</v>
      </c>
      <c r="V2824">
        <v>1.6</v>
      </c>
      <c r="W2824">
        <v>0.747</v>
      </c>
      <c r="X2824">
        <v>15</v>
      </c>
      <c r="Z2824" t="s">
        <v>23</v>
      </c>
    </row>
    <row r="2825" spans="1:26" x14ac:dyDescent="0.3">
      <c r="A2825" t="s">
        <v>209</v>
      </c>
      <c r="B2825">
        <v>75.400000000000006</v>
      </c>
      <c r="C2825" t="s">
        <v>23</v>
      </c>
      <c r="D2825">
        <v>2002</v>
      </c>
      <c r="E2825">
        <f t="shared" si="44"/>
        <v>0</v>
      </c>
      <c r="F2825" t="str">
        <v>High</v>
      </c>
      <c r="G2825">
        <v>124</v>
      </c>
      <c r="H2825">
        <v>1</v>
      </c>
      <c r="I2825">
        <v>5.86</v>
      </c>
      <c r="J2825">
        <v>27.468809650000001</v>
      </c>
      <c r="K2825">
        <v>95</v>
      </c>
      <c r="L2825">
        <v>0</v>
      </c>
      <c r="M2825">
        <v>56.3</v>
      </c>
      <c r="N2825">
        <v>1</v>
      </c>
      <c r="O2825">
        <v>93</v>
      </c>
      <c r="P2825">
        <v>7.18</v>
      </c>
      <c r="Q2825">
        <v>95</v>
      </c>
      <c r="R2825">
        <v>0.1</v>
      </c>
      <c r="S2825">
        <v>488.76885499999997</v>
      </c>
      <c r="T2825">
        <v>3327773</v>
      </c>
      <c r="U2825">
        <v>1.7</v>
      </c>
      <c r="V2825">
        <v>1.7</v>
      </c>
      <c r="W2825">
        <v>0.746</v>
      </c>
      <c r="X2825">
        <v>14.7</v>
      </c>
      <c r="Z2825" t="s">
        <v>23</v>
      </c>
    </row>
    <row r="2826" spans="1:26" x14ac:dyDescent="0.3">
      <c r="A2826" t="s">
        <v>209</v>
      </c>
      <c r="B2826">
        <v>75.2</v>
      </c>
      <c r="C2826" t="s">
        <v>23</v>
      </c>
      <c r="D2826">
        <v>2001</v>
      </c>
      <c r="E2826">
        <f t="shared" si="44"/>
        <v>0</v>
      </c>
      <c r="F2826" t="str">
        <v>High</v>
      </c>
      <c r="G2826">
        <v>123</v>
      </c>
      <c r="H2826">
        <v>1</v>
      </c>
      <c r="I2826">
        <v>6.48</v>
      </c>
      <c r="J2826">
        <v>421.48042820000001</v>
      </c>
      <c r="K2826">
        <v>94</v>
      </c>
      <c r="L2826">
        <v>0</v>
      </c>
      <c r="M2826">
        <v>55.7</v>
      </c>
      <c r="N2826">
        <v>1</v>
      </c>
      <c r="O2826">
        <v>94</v>
      </c>
      <c r="P2826">
        <v>7.46</v>
      </c>
      <c r="Q2826">
        <v>94</v>
      </c>
      <c r="R2826">
        <v>0.1</v>
      </c>
      <c r="S2826">
        <v>6281.3774700000004</v>
      </c>
      <c r="T2826">
        <v>332713</v>
      </c>
      <c r="U2826">
        <v>1.8</v>
      </c>
      <c r="V2826">
        <v>1.7</v>
      </c>
      <c r="W2826">
        <v>0.74199999999999999</v>
      </c>
      <c r="X2826">
        <v>14.2</v>
      </c>
      <c r="Z2826" t="s">
        <v>23</v>
      </c>
    </row>
    <row r="2827" spans="1:26" x14ac:dyDescent="0.3">
      <c r="A2827" t="s">
        <v>209</v>
      </c>
      <c r="B2827">
        <v>75.099999999999994</v>
      </c>
      <c r="C2827" t="s">
        <v>23</v>
      </c>
      <c r="D2827">
        <v>2000</v>
      </c>
      <c r="E2827">
        <f t="shared" si="44"/>
        <v>0</v>
      </c>
      <c r="F2827" t="str">
        <v>High</v>
      </c>
      <c r="G2827">
        <v>131</v>
      </c>
      <c r="H2827">
        <v>1</v>
      </c>
      <c r="I2827">
        <v>6.65</v>
      </c>
      <c r="J2827">
        <v>645.95838160000005</v>
      </c>
      <c r="K2827">
        <v>92</v>
      </c>
      <c r="L2827">
        <v>0</v>
      </c>
      <c r="M2827">
        <v>55</v>
      </c>
      <c r="N2827">
        <v>1</v>
      </c>
      <c r="O2827">
        <v>92</v>
      </c>
      <c r="P2827">
        <v>7.82</v>
      </c>
      <c r="Q2827">
        <v>9</v>
      </c>
      <c r="R2827">
        <v>0.1</v>
      </c>
      <c r="S2827">
        <v>6871.8976769999999</v>
      </c>
      <c r="T2827">
        <v>3321245</v>
      </c>
      <c r="U2827">
        <v>1.8</v>
      </c>
      <c r="V2827">
        <v>1.7</v>
      </c>
      <c r="W2827">
        <v>0.73799999999999999</v>
      </c>
      <c r="X2827">
        <v>14</v>
      </c>
      <c r="Z2827" t="s">
        <v>23</v>
      </c>
    </row>
    <row r="2828" spans="1:26" x14ac:dyDescent="0.3">
      <c r="A2828" t="s">
        <v>210</v>
      </c>
      <c r="B2828">
        <v>69.400000000000006</v>
      </c>
      <c r="C2828" t="s">
        <v>23</v>
      </c>
      <c r="D2828">
        <v>2015</v>
      </c>
      <c r="E2828">
        <f t="shared" si="44"/>
        <v>0</v>
      </c>
      <c r="F2828" t="str">
        <v>low</v>
      </c>
      <c r="G2828">
        <v>184</v>
      </c>
      <c r="H2828">
        <v>15</v>
      </c>
      <c r="I2828">
        <v>0</v>
      </c>
      <c r="J2828">
        <v>0</v>
      </c>
      <c r="K2828">
        <v>99</v>
      </c>
      <c r="L2828">
        <v>22</v>
      </c>
      <c r="M2828">
        <v>44.7</v>
      </c>
      <c r="N2828">
        <v>17</v>
      </c>
      <c r="O2828">
        <v>99</v>
      </c>
      <c r="P2828">
        <v>0</v>
      </c>
      <c r="Q2828">
        <v>99</v>
      </c>
      <c r="R2828">
        <v>0.1</v>
      </c>
      <c r="S2828">
        <v>2137.5768520000001</v>
      </c>
      <c r="T2828">
        <v>312989</v>
      </c>
      <c r="U2828">
        <v>3</v>
      </c>
      <c r="V2828">
        <v>3.1</v>
      </c>
      <c r="W2828">
        <v>0.69699999999999995</v>
      </c>
      <c r="X2828">
        <v>12.1</v>
      </c>
      <c r="Z2828" t="s">
        <v>23</v>
      </c>
    </row>
    <row r="2829" spans="1:26" x14ac:dyDescent="0.3">
      <c r="A2829" t="s">
        <v>210</v>
      </c>
      <c r="B2829">
        <v>69.2</v>
      </c>
      <c r="C2829" t="s">
        <v>23</v>
      </c>
      <c r="D2829">
        <v>2014</v>
      </c>
      <c r="E2829">
        <f t="shared" si="44"/>
        <v>0</v>
      </c>
      <c r="F2829" t="str">
        <v>low</v>
      </c>
      <c r="G2829">
        <v>184</v>
      </c>
      <c r="H2829">
        <v>16</v>
      </c>
      <c r="I2829">
        <v>0.01</v>
      </c>
      <c r="J2829">
        <v>0.44280240399999998</v>
      </c>
      <c r="K2829">
        <v>99</v>
      </c>
      <c r="L2829">
        <v>8</v>
      </c>
      <c r="M2829">
        <v>43.9</v>
      </c>
      <c r="N2829">
        <v>18</v>
      </c>
      <c r="O2829">
        <v>99</v>
      </c>
      <c r="P2829">
        <v>5.84</v>
      </c>
      <c r="Q2829">
        <v>99</v>
      </c>
      <c r="R2829">
        <v>0.1</v>
      </c>
      <c r="S2829">
        <v>25.448414</v>
      </c>
      <c r="T2829">
        <v>37577</v>
      </c>
      <c r="U2829">
        <v>3</v>
      </c>
      <c r="V2829">
        <v>3.1</v>
      </c>
      <c r="W2829">
        <v>0.69</v>
      </c>
      <c r="X2829">
        <v>12.1</v>
      </c>
      <c r="Z2829" t="s">
        <v>23</v>
      </c>
    </row>
    <row r="2830" spans="1:26" x14ac:dyDescent="0.3">
      <c r="A2830" t="s">
        <v>210</v>
      </c>
      <c r="B2830">
        <v>69.099999999999994</v>
      </c>
      <c r="C2830" t="s">
        <v>23</v>
      </c>
      <c r="D2830">
        <v>2013</v>
      </c>
      <c r="E2830">
        <f t="shared" si="44"/>
        <v>0</v>
      </c>
      <c r="F2830" t="str">
        <v>low</v>
      </c>
      <c r="G2830">
        <v>185</v>
      </c>
      <c r="H2830">
        <v>17</v>
      </c>
      <c r="I2830">
        <v>0.01</v>
      </c>
      <c r="J2830">
        <v>19.162469600000001</v>
      </c>
      <c r="K2830">
        <v>99</v>
      </c>
      <c r="L2830">
        <v>0</v>
      </c>
      <c r="M2830">
        <v>43</v>
      </c>
      <c r="N2830">
        <v>19</v>
      </c>
      <c r="O2830">
        <v>99</v>
      </c>
      <c r="P2830">
        <v>6.32</v>
      </c>
      <c r="Q2830">
        <v>99</v>
      </c>
      <c r="R2830">
        <v>0.1</v>
      </c>
      <c r="S2830">
        <v>197.551233</v>
      </c>
      <c r="T2830">
        <v>32432</v>
      </c>
      <c r="U2830">
        <v>3</v>
      </c>
      <c r="V2830">
        <v>3.1</v>
      </c>
      <c r="W2830">
        <v>0.68100000000000005</v>
      </c>
      <c r="X2830">
        <v>12</v>
      </c>
      <c r="Z2830" t="s">
        <v>23</v>
      </c>
    </row>
    <row r="2831" spans="1:26" x14ac:dyDescent="0.3">
      <c r="A2831" t="s">
        <v>210</v>
      </c>
      <c r="B2831">
        <v>68.8</v>
      </c>
      <c r="C2831" t="s">
        <v>23</v>
      </c>
      <c r="D2831">
        <v>2012</v>
      </c>
      <c r="E2831">
        <f t="shared" si="44"/>
        <v>0</v>
      </c>
      <c r="F2831" t="str">
        <v>low</v>
      </c>
      <c r="G2831">
        <v>184</v>
      </c>
      <c r="H2831">
        <v>18</v>
      </c>
      <c r="I2831">
        <v>0.01</v>
      </c>
      <c r="J2831">
        <v>16.714062949999999</v>
      </c>
      <c r="K2831">
        <v>99</v>
      </c>
      <c r="L2831">
        <v>0</v>
      </c>
      <c r="M2831">
        <v>42.2</v>
      </c>
      <c r="N2831">
        <v>21</v>
      </c>
      <c r="O2831">
        <v>99</v>
      </c>
      <c r="P2831">
        <v>6.49</v>
      </c>
      <c r="Q2831">
        <v>99</v>
      </c>
      <c r="R2831">
        <v>0.1</v>
      </c>
      <c r="S2831">
        <v>174.468298</v>
      </c>
      <c r="T2831">
        <v>297745</v>
      </c>
      <c r="U2831">
        <v>3</v>
      </c>
      <c r="V2831">
        <v>3.1</v>
      </c>
      <c r="W2831">
        <v>0.67300000000000004</v>
      </c>
      <c r="X2831">
        <v>12</v>
      </c>
      <c r="Z2831" t="s">
        <v>23</v>
      </c>
    </row>
    <row r="2832" spans="1:26" x14ac:dyDescent="0.3">
      <c r="A2832" t="s">
        <v>210</v>
      </c>
      <c r="B2832">
        <v>68.5</v>
      </c>
      <c r="C2832" t="s">
        <v>23</v>
      </c>
      <c r="D2832">
        <v>2011</v>
      </c>
      <c r="E2832">
        <f t="shared" si="44"/>
        <v>0</v>
      </c>
      <c r="F2832" t="str">
        <v>low</v>
      </c>
      <c r="G2832">
        <v>183</v>
      </c>
      <c r="H2832">
        <v>19</v>
      </c>
      <c r="I2832">
        <v>2.83</v>
      </c>
      <c r="J2832">
        <v>140.69052840000001</v>
      </c>
      <c r="K2832">
        <v>99</v>
      </c>
      <c r="L2832">
        <v>476</v>
      </c>
      <c r="M2832">
        <v>41.4</v>
      </c>
      <c r="N2832">
        <v>22</v>
      </c>
      <c r="O2832">
        <v>99</v>
      </c>
      <c r="P2832">
        <v>5.65</v>
      </c>
      <c r="Q2832">
        <v>99</v>
      </c>
      <c r="R2832">
        <v>0.1</v>
      </c>
      <c r="S2832">
        <v>1564.9669449999999</v>
      </c>
      <c r="T2832">
        <v>293394</v>
      </c>
      <c r="U2832">
        <v>3</v>
      </c>
      <c r="V2832">
        <v>3.1</v>
      </c>
      <c r="W2832">
        <v>0.66400000000000003</v>
      </c>
      <c r="X2832">
        <v>12</v>
      </c>
      <c r="Z2832" t="s">
        <v>23</v>
      </c>
    </row>
    <row r="2833" spans="1:26" x14ac:dyDescent="0.3">
      <c r="A2833" t="s">
        <v>210</v>
      </c>
      <c r="B2833">
        <v>68.3</v>
      </c>
      <c r="C2833" t="s">
        <v>23</v>
      </c>
      <c r="D2833">
        <v>2010</v>
      </c>
      <c r="E2833">
        <f t="shared" si="44"/>
        <v>0</v>
      </c>
      <c r="F2833" t="str">
        <v>low</v>
      </c>
      <c r="G2833">
        <v>183</v>
      </c>
      <c r="H2833">
        <v>20</v>
      </c>
      <c r="I2833">
        <v>2.73</v>
      </c>
      <c r="J2833">
        <v>119.45711540000001</v>
      </c>
      <c r="K2833">
        <v>99</v>
      </c>
      <c r="L2833">
        <v>117</v>
      </c>
      <c r="M2833">
        <v>4.7</v>
      </c>
      <c r="N2833">
        <v>23</v>
      </c>
      <c r="O2833">
        <v>99</v>
      </c>
      <c r="P2833">
        <v>5.34</v>
      </c>
      <c r="Q2833">
        <v>99</v>
      </c>
      <c r="R2833">
        <v>0.2</v>
      </c>
      <c r="S2833">
        <v>1377.8214</v>
      </c>
      <c r="T2833">
        <v>285624</v>
      </c>
      <c r="U2833">
        <v>3</v>
      </c>
      <c r="V2833">
        <v>3.1</v>
      </c>
      <c r="W2833">
        <v>0.65700000000000003</v>
      </c>
      <c r="X2833">
        <v>11.9</v>
      </c>
      <c r="Z2833" t="s">
        <v>23</v>
      </c>
    </row>
    <row r="2834" spans="1:26" x14ac:dyDescent="0.3">
      <c r="A2834" t="s">
        <v>210</v>
      </c>
      <c r="B2834">
        <v>68</v>
      </c>
      <c r="C2834" t="s">
        <v>23</v>
      </c>
      <c r="D2834">
        <v>2009</v>
      </c>
      <c r="E2834">
        <f t="shared" si="44"/>
        <v>0</v>
      </c>
      <c r="F2834" t="str">
        <v>low</v>
      </c>
      <c r="G2834">
        <v>183</v>
      </c>
      <c r="H2834">
        <v>21</v>
      </c>
      <c r="I2834">
        <v>2.56</v>
      </c>
      <c r="J2834">
        <v>92.814797589999998</v>
      </c>
      <c r="K2834">
        <v>98</v>
      </c>
      <c r="L2834">
        <v>0</v>
      </c>
      <c r="M2834">
        <v>4</v>
      </c>
      <c r="N2834">
        <v>24</v>
      </c>
      <c r="O2834">
        <v>99</v>
      </c>
      <c r="P2834">
        <v>6.31</v>
      </c>
      <c r="Q2834">
        <v>98</v>
      </c>
      <c r="R2834">
        <v>0.2</v>
      </c>
      <c r="S2834">
        <v>1213.265328</v>
      </c>
      <c r="T2834">
        <v>277674</v>
      </c>
      <c r="U2834">
        <v>3.1</v>
      </c>
      <c r="V2834">
        <v>3.1</v>
      </c>
      <c r="W2834">
        <v>0.65100000000000002</v>
      </c>
      <c r="X2834">
        <v>11.8</v>
      </c>
      <c r="Z2834" t="s">
        <v>23</v>
      </c>
    </row>
    <row r="2835" spans="1:26" x14ac:dyDescent="0.3">
      <c r="A2835" t="s">
        <v>210</v>
      </c>
      <c r="B2835">
        <v>67.900000000000006</v>
      </c>
      <c r="C2835" t="s">
        <v>23</v>
      </c>
      <c r="D2835">
        <v>2008</v>
      </c>
      <c r="E2835">
        <f t="shared" si="44"/>
        <v>0</v>
      </c>
      <c r="F2835" t="str">
        <v>low</v>
      </c>
      <c r="G2835">
        <v>184</v>
      </c>
      <c r="H2835">
        <v>22</v>
      </c>
      <c r="I2835">
        <v>2.36</v>
      </c>
      <c r="J2835">
        <v>13.890212249999999</v>
      </c>
      <c r="K2835">
        <v>91</v>
      </c>
      <c r="L2835">
        <v>2</v>
      </c>
      <c r="M2835">
        <v>39.299999999999997</v>
      </c>
      <c r="N2835">
        <v>25</v>
      </c>
      <c r="O2835">
        <v>98</v>
      </c>
      <c r="P2835">
        <v>5.92</v>
      </c>
      <c r="Q2835">
        <v>98</v>
      </c>
      <c r="R2835">
        <v>0.3</v>
      </c>
      <c r="S2835">
        <v>182.28625</v>
      </c>
      <c r="T2835">
        <v>27328</v>
      </c>
      <c r="U2835">
        <v>3.1</v>
      </c>
      <c r="V2835">
        <v>3.1</v>
      </c>
      <c r="W2835">
        <v>0.64400000000000002</v>
      </c>
      <c r="X2835">
        <v>11.9</v>
      </c>
      <c r="Z2835" t="s">
        <v>23</v>
      </c>
    </row>
    <row r="2836" spans="1:26" x14ac:dyDescent="0.3">
      <c r="A2836" t="s">
        <v>210</v>
      </c>
      <c r="B2836">
        <v>67.8</v>
      </c>
      <c r="C2836" t="s">
        <v>23</v>
      </c>
      <c r="D2836">
        <v>2007</v>
      </c>
      <c r="E2836">
        <f t="shared" si="44"/>
        <v>0</v>
      </c>
      <c r="F2836" t="str">
        <v>low</v>
      </c>
      <c r="G2836">
        <v>184</v>
      </c>
      <c r="H2836">
        <v>22</v>
      </c>
      <c r="I2836">
        <v>2.15</v>
      </c>
      <c r="J2836">
        <v>9.2909836450000007</v>
      </c>
      <c r="K2836">
        <v>99</v>
      </c>
      <c r="L2836">
        <v>863</v>
      </c>
      <c r="M2836">
        <v>38.700000000000003</v>
      </c>
      <c r="N2836">
        <v>26</v>
      </c>
      <c r="O2836">
        <v>98</v>
      </c>
      <c r="P2836">
        <v>5.81</v>
      </c>
      <c r="Q2836">
        <v>96</v>
      </c>
      <c r="R2836">
        <v>0.3</v>
      </c>
      <c r="S2836">
        <v>83.476941999999994</v>
      </c>
      <c r="T2836">
        <v>26868</v>
      </c>
      <c r="U2836">
        <v>3.1</v>
      </c>
      <c r="V2836">
        <v>3.1</v>
      </c>
      <c r="W2836">
        <v>0.63100000000000001</v>
      </c>
      <c r="X2836">
        <v>11.8</v>
      </c>
      <c r="Z2836" t="s">
        <v>23</v>
      </c>
    </row>
    <row r="2837" spans="1:26" x14ac:dyDescent="0.3">
      <c r="A2837" t="s">
        <v>210</v>
      </c>
      <c r="B2837">
        <v>67.599999999999994</v>
      </c>
      <c r="C2837" t="s">
        <v>23</v>
      </c>
      <c r="D2837">
        <v>2006</v>
      </c>
      <c r="E2837">
        <f t="shared" si="44"/>
        <v>0</v>
      </c>
      <c r="F2837" t="str">
        <v>low</v>
      </c>
      <c r="G2837">
        <v>185</v>
      </c>
      <c r="H2837">
        <v>23</v>
      </c>
      <c r="I2837">
        <v>1.96</v>
      </c>
      <c r="J2837">
        <v>77.270921189999996</v>
      </c>
      <c r="K2837">
        <v>98</v>
      </c>
      <c r="L2837">
        <v>823</v>
      </c>
      <c r="M2837">
        <v>38.1</v>
      </c>
      <c r="N2837">
        <v>27</v>
      </c>
      <c r="O2837">
        <v>94</v>
      </c>
      <c r="P2837">
        <v>5.49</v>
      </c>
      <c r="Q2837">
        <v>96</v>
      </c>
      <c r="R2837">
        <v>0.4</v>
      </c>
      <c r="S2837">
        <v>654.28383729999996</v>
      </c>
      <c r="T2837">
        <v>2648825</v>
      </c>
      <c r="U2837">
        <v>3.2</v>
      </c>
      <c r="V2837">
        <v>3.2</v>
      </c>
      <c r="W2837">
        <v>0.626</v>
      </c>
      <c r="X2837">
        <v>11.8</v>
      </c>
      <c r="Z2837" t="s">
        <v>23</v>
      </c>
    </row>
    <row r="2838" spans="1:26" x14ac:dyDescent="0.3">
      <c r="A2838" t="s">
        <v>210</v>
      </c>
      <c r="B2838">
        <v>67.3</v>
      </c>
      <c r="C2838" t="s">
        <v>23</v>
      </c>
      <c r="D2838">
        <v>2005</v>
      </c>
      <c r="E2838">
        <f t="shared" si="44"/>
        <v>0</v>
      </c>
      <c r="F2838" t="str">
        <v>low</v>
      </c>
      <c r="G2838">
        <v>192</v>
      </c>
      <c r="H2838">
        <v>24</v>
      </c>
      <c r="I2838">
        <v>1.78</v>
      </c>
      <c r="J2838">
        <v>40.133420940000001</v>
      </c>
      <c r="K2838">
        <v>99</v>
      </c>
      <c r="L2838">
        <v>737</v>
      </c>
      <c r="M2838">
        <v>37.5</v>
      </c>
      <c r="N2838">
        <v>28</v>
      </c>
      <c r="O2838">
        <v>99</v>
      </c>
      <c r="P2838">
        <v>5.1100000000000003</v>
      </c>
      <c r="Q2838">
        <v>99</v>
      </c>
      <c r="R2838">
        <v>0.3</v>
      </c>
      <c r="S2838">
        <v>546.77685199999996</v>
      </c>
      <c r="T2838">
        <v>26167</v>
      </c>
      <c r="U2838">
        <v>3.2</v>
      </c>
      <c r="V2838">
        <v>3.2</v>
      </c>
      <c r="W2838">
        <v>0.62</v>
      </c>
      <c r="X2838">
        <v>11.7</v>
      </c>
      <c r="Z2838" t="s">
        <v>23</v>
      </c>
    </row>
    <row r="2839" spans="1:26" x14ac:dyDescent="0.3">
      <c r="A2839" t="s">
        <v>210</v>
      </c>
      <c r="B2839">
        <v>67.8</v>
      </c>
      <c r="C2839" t="s">
        <v>23</v>
      </c>
      <c r="D2839">
        <v>2004</v>
      </c>
      <c r="E2839">
        <f t="shared" si="44"/>
        <v>0</v>
      </c>
      <c r="F2839" t="str">
        <v>low</v>
      </c>
      <c r="G2839">
        <v>183</v>
      </c>
      <c r="H2839">
        <v>24</v>
      </c>
      <c r="I2839">
        <v>1.59</v>
      </c>
      <c r="J2839">
        <v>34.418871629999998</v>
      </c>
      <c r="K2839">
        <v>99</v>
      </c>
      <c r="L2839">
        <v>75</v>
      </c>
      <c r="M2839">
        <v>37</v>
      </c>
      <c r="N2839">
        <v>29</v>
      </c>
      <c r="O2839">
        <v>99</v>
      </c>
      <c r="P2839">
        <v>5.1100000000000003</v>
      </c>
      <c r="Q2839">
        <v>99</v>
      </c>
      <c r="R2839">
        <v>0.3</v>
      </c>
      <c r="S2839">
        <v>465.11988689999998</v>
      </c>
      <c r="T2839">
        <v>2586435</v>
      </c>
      <c r="U2839">
        <v>3.2</v>
      </c>
      <c r="V2839">
        <v>3.2</v>
      </c>
      <c r="W2839">
        <v>0.61299999999999999</v>
      </c>
      <c r="X2839">
        <v>11.6</v>
      </c>
      <c r="Z2839" t="s">
        <v>23</v>
      </c>
    </row>
    <row r="2840" spans="1:26" x14ac:dyDescent="0.3">
      <c r="A2840" t="s">
        <v>210</v>
      </c>
      <c r="B2840">
        <v>67.2</v>
      </c>
      <c r="C2840" t="s">
        <v>23</v>
      </c>
      <c r="D2840">
        <v>2003</v>
      </c>
      <c r="E2840">
        <f t="shared" si="44"/>
        <v>0</v>
      </c>
      <c r="F2840" t="str">
        <v>low</v>
      </c>
      <c r="G2840">
        <v>183</v>
      </c>
      <c r="H2840">
        <v>25</v>
      </c>
      <c r="I2840">
        <v>1.54</v>
      </c>
      <c r="J2840">
        <v>28.521357770000002</v>
      </c>
      <c r="K2840">
        <v>99</v>
      </c>
      <c r="L2840">
        <v>85</v>
      </c>
      <c r="M2840">
        <v>36.4</v>
      </c>
      <c r="N2840">
        <v>30</v>
      </c>
      <c r="O2840">
        <v>99</v>
      </c>
      <c r="P2840">
        <v>5.17</v>
      </c>
      <c r="Q2840">
        <v>98</v>
      </c>
      <c r="R2840">
        <v>0.3</v>
      </c>
      <c r="S2840">
        <v>396.12996900000002</v>
      </c>
      <c r="T2840">
        <v>2556765</v>
      </c>
      <c r="U2840">
        <v>3.3</v>
      </c>
      <c r="V2840">
        <v>3.3</v>
      </c>
      <c r="W2840">
        <v>0.60699999999999998</v>
      </c>
      <c r="X2840">
        <v>11.3</v>
      </c>
      <c r="Z2840" t="s">
        <v>23</v>
      </c>
    </row>
    <row r="2841" spans="1:26" x14ac:dyDescent="0.3">
      <c r="A2841" t="s">
        <v>210</v>
      </c>
      <c r="B2841">
        <v>67.099999999999994</v>
      </c>
      <c r="C2841" t="s">
        <v>23</v>
      </c>
      <c r="D2841">
        <v>2002</v>
      </c>
      <c r="E2841">
        <f t="shared" si="44"/>
        <v>0</v>
      </c>
      <c r="F2841" t="str">
        <v>low</v>
      </c>
      <c r="G2841">
        <v>186</v>
      </c>
      <c r="H2841">
        <v>27</v>
      </c>
      <c r="I2841">
        <v>1.47</v>
      </c>
      <c r="J2841">
        <v>24.994387379999999</v>
      </c>
      <c r="K2841">
        <v>62</v>
      </c>
      <c r="L2841">
        <v>25</v>
      </c>
      <c r="M2841">
        <v>35.9</v>
      </c>
      <c r="N2841">
        <v>32</v>
      </c>
      <c r="O2841">
        <v>99</v>
      </c>
      <c r="P2841">
        <v>5.44</v>
      </c>
      <c r="Q2841">
        <v>99</v>
      </c>
      <c r="R2841">
        <v>0.2</v>
      </c>
      <c r="S2841">
        <v>383.34949970000002</v>
      </c>
      <c r="T2841">
        <v>2527185</v>
      </c>
      <c r="U2841">
        <v>3.3</v>
      </c>
      <c r="V2841">
        <v>3.3</v>
      </c>
      <c r="W2841">
        <v>0.6</v>
      </c>
      <c r="X2841">
        <v>11</v>
      </c>
      <c r="Z2841" t="s">
        <v>23</v>
      </c>
    </row>
    <row r="2842" spans="1:26" x14ac:dyDescent="0.3">
      <c r="A2842" t="s">
        <v>210</v>
      </c>
      <c r="B2842">
        <v>67.400000000000006</v>
      </c>
      <c r="C2842" t="s">
        <v>23</v>
      </c>
      <c r="D2842">
        <v>2001</v>
      </c>
      <c r="E2842">
        <f t="shared" si="44"/>
        <v>0</v>
      </c>
      <c r="F2842" t="str">
        <v>low</v>
      </c>
      <c r="G2842">
        <v>185</v>
      </c>
      <c r="H2842">
        <v>28</v>
      </c>
      <c r="I2842">
        <v>1.53</v>
      </c>
      <c r="J2842">
        <v>43.663855679999998</v>
      </c>
      <c r="K2842">
        <v>0</v>
      </c>
      <c r="L2842">
        <v>22</v>
      </c>
      <c r="M2842">
        <v>35.299999999999997</v>
      </c>
      <c r="N2842">
        <v>34</v>
      </c>
      <c r="O2842">
        <v>99</v>
      </c>
      <c r="P2842">
        <v>5.28</v>
      </c>
      <c r="Q2842">
        <v>99</v>
      </c>
      <c r="R2842">
        <v>0.2</v>
      </c>
      <c r="S2842">
        <v>456.734892</v>
      </c>
      <c r="T2842">
        <v>2496445</v>
      </c>
      <c r="U2842">
        <v>3.4</v>
      </c>
      <c r="V2842">
        <v>3.3</v>
      </c>
      <c r="W2842">
        <v>0.59399999999999997</v>
      </c>
      <c r="X2842">
        <v>10.7</v>
      </c>
      <c r="Z2842" t="s">
        <v>23</v>
      </c>
    </row>
    <row r="2843" spans="1:26" x14ac:dyDescent="0.3">
      <c r="A2843" t="s">
        <v>210</v>
      </c>
      <c r="B2843">
        <v>67.099999999999994</v>
      </c>
      <c r="C2843" t="s">
        <v>23</v>
      </c>
      <c r="D2843">
        <v>2000</v>
      </c>
      <c r="E2843">
        <f t="shared" si="44"/>
        <v>0</v>
      </c>
      <c r="F2843" t="str">
        <v>low</v>
      </c>
      <c r="G2843">
        <v>189</v>
      </c>
      <c r="H2843">
        <v>30</v>
      </c>
      <c r="I2843">
        <v>1.6</v>
      </c>
      <c r="J2843">
        <v>48.509417409999998</v>
      </c>
      <c r="K2843">
        <v>0</v>
      </c>
      <c r="L2843">
        <v>80</v>
      </c>
      <c r="M2843">
        <v>34.799999999999997</v>
      </c>
      <c r="N2843">
        <v>36</v>
      </c>
      <c r="O2843">
        <v>99</v>
      </c>
      <c r="P2843">
        <v>5.29</v>
      </c>
      <c r="Q2843">
        <v>99</v>
      </c>
      <c r="R2843">
        <v>0.1</v>
      </c>
      <c r="S2843">
        <v>558.22114399999998</v>
      </c>
      <c r="T2843">
        <v>24654</v>
      </c>
      <c r="U2843">
        <v>3.4</v>
      </c>
      <c r="V2843">
        <v>3.4</v>
      </c>
      <c r="W2843">
        <v>0</v>
      </c>
      <c r="X2843">
        <v>10.6</v>
      </c>
      <c r="Z2843" t="s">
        <v>23</v>
      </c>
    </row>
    <row r="2844" spans="1:26" x14ac:dyDescent="0.3">
      <c r="A2844" t="s">
        <v>211</v>
      </c>
      <c r="B2844">
        <v>72</v>
      </c>
      <c r="C2844" t="s">
        <v>23</v>
      </c>
      <c r="D2844">
        <v>2015</v>
      </c>
      <c r="E2844">
        <f t="shared" si="44"/>
        <v>0</v>
      </c>
      <c r="F2844" t="str">
        <v>High</v>
      </c>
      <c r="G2844">
        <v>13</v>
      </c>
      <c r="H2844">
        <v>0</v>
      </c>
      <c r="I2844">
        <v>0</v>
      </c>
      <c r="J2844">
        <v>0</v>
      </c>
      <c r="K2844">
        <v>64</v>
      </c>
      <c r="L2844">
        <v>39</v>
      </c>
      <c r="M2844">
        <v>53.3</v>
      </c>
      <c r="N2844">
        <v>0</v>
      </c>
      <c r="O2844">
        <v>65</v>
      </c>
      <c r="P2844">
        <v>0</v>
      </c>
      <c r="Q2844">
        <v>64</v>
      </c>
      <c r="R2844">
        <v>0.1</v>
      </c>
      <c r="S2844">
        <v>285.83413999999999</v>
      </c>
      <c r="T2844">
        <v>26463</v>
      </c>
      <c r="U2844">
        <v>1.5</v>
      </c>
      <c r="V2844">
        <v>1.4</v>
      </c>
      <c r="W2844">
        <v>0.59799999999999998</v>
      </c>
      <c r="X2844">
        <v>10.8</v>
      </c>
      <c r="Z2844" t="s">
        <v>23</v>
      </c>
    </row>
    <row r="2845" spans="1:26" x14ac:dyDescent="0.3">
      <c r="A2845" t="s">
        <v>211</v>
      </c>
      <c r="B2845">
        <v>71.7</v>
      </c>
      <c r="C2845" t="s">
        <v>23</v>
      </c>
      <c r="D2845">
        <v>2014</v>
      </c>
      <c r="E2845">
        <f t="shared" si="44"/>
        <v>0</v>
      </c>
      <c r="F2845" t="str">
        <v>High</v>
      </c>
      <c r="G2845">
        <v>134</v>
      </c>
      <c r="H2845">
        <v>0</v>
      </c>
      <c r="I2845">
        <v>0.01</v>
      </c>
      <c r="J2845">
        <v>564.81670429999997</v>
      </c>
      <c r="K2845">
        <v>64</v>
      </c>
      <c r="L2845">
        <v>10</v>
      </c>
      <c r="M2845">
        <v>52.5</v>
      </c>
      <c r="N2845">
        <v>0</v>
      </c>
      <c r="O2845">
        <v>65</v>
      </c>
      <c r="P2845">
        <v>5.2</v>
      </c>
      <c r="Q2845">
        <v>64</v>
      </c>
      <c r="R2845">
        <v>0.1</v>
      </c>
      <c r="S2845">
        <v>3148.3651300000001</v>
      </c>
      <c r="T2845">
        <v>25885</v>
      </c>
      <c r="U2845">
        <v>1.5</v>
      </c>
      <c r="V2845">
        <v>1.4</v>
      </c>
      <c r="W2845">
        <v>0.59599999999999997</v>
      </c>
      <c r="X2845">
        <v>10.8</v>
      </c>
      <c r="Z2845" t="s">
        <v>23</v>
      </c>
    </row>
    <row r="2846" spans="1:26" x14ac:dyDescent="0.3">
      <c r="A2846" t="s">
        <v>211</v>
      </c>
      <c r="B2846">
        <v>71.599999999999994</v>
      </c>
      <c r="C2846" t="s">
        <v>23</v>
      </c>
      <c r="D2846">
        <v>2013</v>
      </c>
      <c r="E2846">
        <f t="shared" si="44"/>
        <v>0</v>
      </c>
      <c r="F2846" t="str">
        <v>High</v>
      </c>
      <c r="G2846">
        <v>135</v>
      </c>
      <c r="H2846">
        <v>0</v>
      </c>
      <c r="I2846">
        <v>0.01</v>
      </c>
      <c r="J2846">
        <v>447.54564499999998</v>
      </c>
      <c r="K2846">
        <v>64</v>
      </c>
      <c r="L2846">
        <v>0</v>
      </c>
      <c r="M2846">
        <v>51.7</v>
      </c>
      <c r="N2846">
        <v>0</v>
      </c>
      <c r="O2846">
        <v>65</v>
      </c>
      <c r="P2846">
        <v>3.92</v>
      </c>
      <c r="Q2846">
        <v>64</v>
      </c>
      <c r="R2846">
        <v>0.1</v>
      </c>
      <c r="S2846">
        <v>3167.3435599999998</v>
      </c>
      <c r="T2846">
        <v>253142</v>
      </c>
      <c r="U2846">
        <v>1.5</v>
      </c>
      <c r="V2846">
        <v>1.4</v>
      </c>
      <c r="W2846">
        <v>0.59099999999999997</v>
      </c>
      <c r="X2846">
        <v>10.8</v>
      </c>
      <c r="Z2846" t="s">
        <v>23</v>
      </c>
    </row>
    <row r="2847" spans="1:26" x14ac:dyDescent="0.3">
      <c r="A2847" t="s">
        <v>211</v>
      </c>
      <c r="B2847">
        <v>71.400000000000006</v>
      </c>
      <c r="C2847" t="s">
        <v>23</v>
      </c>
      <c r="D2847">
        <v>2012</v>
      </c>
      <c r="E2847">
        <f t="shared" si="44"/>
        <v>0</v>
      </c>
      <c r="F2847" t="str">
        <v>High</v>
      </c>
      <c r="G2847">
        <v>138</v>
      </c>
      <c r="H2847">
        <v>0</v>
      </c>
      <c r="I2847">
        <v>0.01</v>
      </c>
      <c r="J2847">
        <v>427.98852219999998</v>
      </c>
      <c r="K2847">
        <v>64</v>
      </c>
      <c r="L2847">
        <v>0</v>
      </c>
      <c r="M2847">
        <v>5.8</v>
      </c>
      <c r="N2847">
        <v>0</v>
      </c>
      <c r="O2847">
        <v>65</v>
      </c>
      <c r="P2847">
        <v>3.7</v>
      </c>
      <c r="Q2847">
        <v>64</v>
      </c>
      <c r="R2847">
        <v>0.1</v>
      </c>
      <c r="S2847">
        <v>3158.5868799999998</v>
      </c>
      <c r="T2847">
        <v>247485</v>
      </c>
      <c r="U2847">
        <v>1.5</v>
      </c>
      <c r="V2847">
        <v>1.4</v>
      </c>
      <c r="W2847">
        <v>0.59199999999999997</v>
      </c>
      <c r="X2847">
        <v>10.8</v>
      </c>
      <c r="Z2847" t="s">
        <v>23</v>
      </c>
    </row>
    <row r="2848" spans="1:26" x14ac:dyDescent="0.3">
      <c r="A2848" t="s">
        <v>211</v>
      </c>
      <c r="B2848">
        <v>71.2</v>
      </c>
      <c r="C2848" t="s">
        <v>23</v>
      </c>
      <c r="D2848">
        <v>2011</v>
      </c>
      <c r="E2848">
        <f t="shared" si="44"/>
        <v>0</v>
      </c>
      <c r="F2848" t="str">
        <v>High</v>
      </c>
      <c r="G2848">
        <v>141</v>
      </c>
      <c r="H2848">
        <v>0</v>
      </c>
      <c r="I2848">
        <v>0.85</v>
      </c>
      <c r="J2848">
        <v>457.97317420000002</v>
      </c>
      <c r="K2848">
        <v>63</v>
      </c>
      <c r="L2848">
        <v>0</v>
      </c>
      <c r="M2848">
        <v>49.9</v>
      </c>
      <c r="N2848">
        <v>0</v>
      </c>
      <c r="O2848">
        <v>65</v>
      </c>
      <c r="P2848">
        <v>3.85</v>
      </c>
      <c r="Q2848">
        <v>65</v>
      </c>
      <c r="R2848">
        <v>0.1</v>
      </c>
      <c r="S2848">
        <v>3275.9168399999999</v>
      </c>
      <c r="T2848">
        <v>241871</v>
      </c>
      <c r="U2848">
        <v>1.5</v>
      </c>
      <c r="V2848">
        <v>1.4</v>
      </c>
      <c r="W2848">
        <v>0.59099999999999997</v>
      </c>
      <c r="X2848">
        <v>10.8</v>
      </c>
      <c r="Z2848" t="s">
        <v>23</v>
      </c>
    </row>
    <row r="2849" spans="1:26" x14ac:dyDescent="0.3">
      <c r="A2849" t="s">
        <v>211</v>
      </c>
      <c r="B2849">
        <v>71</v>
      </c>
      <c r="C2849" t="s">
        <v>23</v>
      </c>
      <c r="D2849">
        <v>2010</v>
      </c>
      <c r="E2849">
        <f t="shared" si="44"/>
        <v>0</v>
      </c>
      <c r="F2849" t="str">
        <v>High</v>
      </c>
      <c r="G2849">
        <v>145</v>
      </c>
      <c r="H2849">
        <v>0</v>
      </c>
      <c r="I2849">
        <v>0.91</v>
      </c>
      <c r="J2849">
        <v>471.86265250000002</v>
      </c>
      <c r="K2849">
        <v>62</v>
      </c>
      <c r="L2849">
        <v>0</v>
      </c>
      <c r="M2849">
        <v>49.1</v>
      </c>
      <c r="N2849">
        <v>0</v>
      </c>
      <c r="O2849">
        <v>66</v>
      </c>
      <c r="P2849">
        <v>4.71</v>
      </c>
      <c r="Q2849">
        <v>65</v>
      </c>
      <c r="R2849">
        <v>0.1</v>
      </c>
      <c r="S2849">
        <v>2965.8243400000001</v>
      </c>
      <c r="T2849">
        <v>236295</v>
      </c>
      <c r="U2849">
        <v>1.5</v>
      </c>
      <c r="V2849">
        <v>1.4</v>
      </c>
      <c r="W2849">
        <v>0.59</v>
      </c>
      <c r="X2849">
        <v>10.8</v>
      </c>
      <c r="Z2849" t="s">
        <v>23</v>
      </c>
    </row>
    <row r="2850" spans="1:26" x14ac:dyDescent="0.3">
      <c r="A2850" t="s">
        <v>211</v>
      </c>
      <c r="B2850">
        <v>78</v>
      </c>
      <c r="C2850" t="s">
        <v>23</v>
      </c>
      <c r="D2850">
        <v>2009</v>
      </c>
      <c r="E2850">
        <f t="shared" si="44"/>
        <v>0</v>
      </c>
      <c r="F2850" t="str">
        <v>High</v>
      </c>
      <c r="G2850">
        <v>149</v>
      </c>
      <c r="H2850">
        <v>0</v>
      </c>
      <c r="I2850">
        <v>0.83</v>
      </c>
      <c r="J2850">
        <v>361.09409840000001</v>
      </c>
      <c r="K2850">
        <v>62</v>
      </c>
      <c r="L2850">
        <v>0</v>
      </c>
      <c r="M2850">
        <v>48.2</v>
      </c>
      <c r="N2850">
        <v>0</v>
      </c>
      <c r="O2850">
        <v>66</v>
      </c>
      <c r="P2850">
        <v>3.9</v>
      </c>
      <c r="Q2850">
        <v>66</v>
      </c>
      <c r="R2850">
        <v>0.1</v>
      </c>
      <c r="S2850">
        <v>2643.4414230000002</v>
      </c>
      <c r="T2850">
        <v>23785</v>
      </c>
      <c r="U2850">
        <v>1.5</v>
      </c>
      <c r="V2850">
        <v>1.5</v>
      </c>
      <c r="W2850">
        <v>0.58899999999999997</v>
      </c>
      <c r="X2850">
        <v>10.7</v>
      </c>
      <c r="Z2850" t="s">
        <v>23</v>
      </c>
    </row>
    <row r="2851" spans="1:26" x14ac:dyDescent="0.3">
      <c r="A2851" t="s">
        <v>211</v>
      </c>
      <c r="B2851">
        <v>75</v>
      </c>
      <c r="C2851" t="s">
        <v>23</v>
      </c>
      <c r="D2851">
        <v>2008</v>
      </c>
      <c r="E2851">
        <f t="shared" si="44"/>
        <v>0</v>
      </c>
      <c r="F2851" t="str">
        <v>High</v>
      </c>
      <c r="G2851">
        <v>153</v>
      </c>
      <c r="H2851">
        <v>0</v>
      </c>
      <c r="I2851">
        <v>1.18</v>
      </c>
      <c r="J2851">
        <v>345.33905600000003</v>
      </c>
      <c r="K2851">
        <v>61</v>
      </c>
      <c r="L2851">
        <v>0</v>
      </c>
      <c r="M2851">
        <v>47.4</v>
      </c>
      <c r="N2851">
        <v>0</v>
      </c>
      <c r="O2851">
        <v>66</v>
      </c>
      <c r="P2851">
        <v>3.66</v>
      </c>
      <c r="Q2851">
        <v>67</v>
      </c>
      <c r="R2851">
        <v>0.1</v>
      </c>
      <c r="S2851">
        <v>2697.9613749999999</v>
      </c>
      <c r="T2851">
        <v>22534</v>
      </c>
      <c r="U2851">
        <v>1.5</v>
      </c>
      <c r="V2851">
        <v>1.5</v>
      </c>
      <c r="W2851">
        <v>0.58199999999999996</v>
      </c>
      <c r="X2851">
        <v>10.7</v>
      </c>
      <c r="Z2851" t="s">
        <v>23</v>
      </c>
    </row>
    <row r="2852" spans="1:26" x14ac:dyDescent="0.3">
      <c r="A2852" t="s">
        <v>211</v>
      </c>
      <c r="B2852">
        <v>73</v>
      </c>
      <c r="C2852" t="s">
        <v>23</v>
      </c>
      <c r="D2852">
        <v>2007</v>
      </c>
      <c r="E2852">
        <f t="shared" si="44"/>
        <v>0</v>
      </c>
      <c r="F2852" t="str">
        <v>High</v>
      </c>
      <c r="G2852">
        <v>157</v>
      </c>
      <c r="H2852">
        <v>0</v>
      </c>
      <c r="I2852">
        <v>1.01</v>
      </c>
      <c r="J2852">
        <v>342.49085559999997</v>
      </c>
      <c r="K2852">
        <v>6</v>
      </c>
      <c r="L2852">
        <v>0</v>
      </c>
      <c r="M2852">
        <v>46.6</v>
      </c>
      <c r="N2852">
        <v>0</v>
      </c>
      <c r="O2852">
        <v>67</v>
      </c>
      <c r="P2852">
        <v>3.67</v>
      </c>
      <c r="Q2852">
        <v>67</v>
      </c>
      <c r="R2852">
        <v>0.1</v>
      </c>
      <c r="S2852">
        <v>2393.3672649999999</v>
      </c>
      <c r="T2852">
        <v>219953</v>
      </c>
      <c r="U2852">
        <v>1.6</v>
      </c>
      <c r="V2852">
        <v>1.5</v>
      </c>
      <c r="W2852">
        <v>0.57899999999999996</v>
      </c>
      <c r="X2852">
        <v>10.7</v>
      </c>
      <c r="Z2852" t="s">
        <v>23</v>
      </c>
    </row>
    <row r="2853" spans="1:26" x14ac:dyDescent="0.3">
      <c r="A2853" t="s">
        <v>211</v>
      </c>
      <c r="B2853">
        <v>71</v>
      </c>
      <c r="C2853" t="s">
        <v>23</v>
      </c>
      <c r="D2853">
        <v>2006</v>
      </c>
      <c r="E2853">
        <f t="shared" si="44"/>
        <v>0</v>
      </c>
      <c r="F2853" t="str">
        <v>High</v>
      </c>
      <c r="G2853">
        <v>161</v>
      </c>
      <c r="H2853">
        <v>0</v>
      </c>
      <c r="I2853">
        <v>1</v>
      </c>
      <c r="J2853">
        <v>43.197807670000003</v>
      </c>
      <c r="K2853">
        <v>59</v>
      </c>
      <c r="L2853">
        <v>0</v>
      </c>
      <c r="M2853">
        <v>45.7</v>
      </c>
      <c r="N2853">
        <v>0</v>
      </c>
      <c r="O2853">
        <v>67</v>
      </c>
      <c r="P2853">
        <v>3.96</v>
      </c>
      <c r="Q2853">
        <v>68</v>
      </c>
      <c r="R2853">
        <v>0.1</v>
      </c>
      <c r="S2853">
        <v>247.97823</v>
      </c>
      <c r="T2853">
        <v>214634</v>
      </c>
      <c r="U2853">
        <v>1.6</v>
      </c>
      <c r="V2853">
        <v>1.5</v>
      </c>
      <c r="W2853">
        <v>0.57199999999999995</v>
      </c>
      <c r="X2853">
        <v>10.6</v>
      </c>
      <c r="Z2853" t="s">
        <v>23</v>
      </c>
    </row>
    <row r="2854" spans="1:26" x14ac:dyDescent="0.3">
      <c r="A2854" t="s">
        <v>211</v>
      </c>
      <c r="B2854">
        <v>69.900000000000006</v>
      </c>
      <c r="C2854" t="s">
        <v>23</v>
      </c>
      <c r="D2854">
        <v>2005</v>
      </c>
      <c r="E2854">
        <f t="shared" si="44"/>
        <v>0</v>
      </c>
      <c r="F2854" t="str">
        <v>low</v>
      </c>
      <c r="G2854">
        <v>165</v>
      </c>
      <c r="H2854">
        <v>0</v>
      </c>
      <c r="I2854">
        <v>0.88</v>
      </c>
      <c r="J2854">
        <v>337.29428460000003</v>
      </c>
      <c r="K2854">
        <v>61</v>
      </c>
      <c r="L2854">
        <v>3</v>
      </c>
      <c r="M2854">
        <v>44.9</v>
      </c>
      <c r="N2854">
        <v>0</v>
      </c>
      <c r="O2854">
        <v>67</v>
      </c>
      <c r="P2854">
        <v>3.87</v>
      </c>
      <c r="Q2854">
        <v>68</v>
      </c>
      <c r="R2854">
        <v>0.1</v>
      </c>
      <c r="S2854">
        <v>1886.4333590000001</v>
      </c>
      <c r="T2854">
        <v>2937</v>
      </c>
      <c r="U2854">
        <v>1.6</v>
      </c>
      <c r="V2854">
        <v>1.5</v>
      </c>
      <c r="W2854">
        <v>0</v>
      </c>
      <c r="X2854">
        <v>10.6</v>
      </c>
      <c r="Z2854" t="s">
        <v>23</v>
      </c>
    </row>
    <row r="2855" spans="1:26" x14ac:dyDescent="0.3">
      <c r="A2855" t="s">
        <v>211</v>
      </c>
      <c r="B2855">
        <v>69.599999999999994</v>
      </c>
      <c r="C2855" t="s">
        <v>23</v>
      </c>
      <c r="D2855">
        <v>2004</v>
      </c>
      <c r="E2855">
        <f t="shared" si="44"/>
        <v>0</v>
      </c>
      <c r="F2855" t="str">
        <v>low</v>
      </c>
      <c r="G2855">
        <v>169</v>
      </c>
      <c r="H2855">
        <v>0</v>
      </c>
      <c r="I2855">
        <v>0.85</v>
      </c>
      <c r="J2855">
        <v>334.16733729999999</v>
      </c>
      <c r="K2855">
        <v>63</v>
      </c>
      <c r="L2855">
        <v>0</v>
      </c>
      <c r="M2855">
        <v>44.1</v>
      </c>
      <c r="N2855">
        <v>0</v>
      </c>
      <c r="O2855">
        <v>67</v>
      </c>
      <c r="P2855">
        <v>4.12</v>
      </c>
      <c r="Q2855">
        <v>69</v>
      </c>
      <c r="R2855">
        <v>0.1</v>
      </c>
      <c r="S2855">
        <v>1787.94723</v>
      </c>
      <c r="T2855">
        <v>24143</v>
      </c>
      <c r="U2855">
        <v>1.6</v>
      </c>
      <c r="V2855">
        <v>1.5</v>
      </c>
      <c r="W2855">
        <v>0</v>
      </c>
      <c r="X2855">
        <v>10.7</v>
      </c>
      <c r="Z2855" t="s">
        <v>23</v>
      </c>
    </row>
    <row r="2856" spans="1:26" x14ac:dyDescent="0.3">
      <c r="A2856" t="s">
        <v>211</v>
      </c>
      <c r="B2856">
        <v>69.400000000000006</v>
      </c>
      <c r="C2856" t="s">
        <v>23</v>
      </c>
      <c r="D2856">
        <v>2003</v>
      </c>
      <c r="E2856">
        <f t="shared" si="44"/>
        <v>0</v>
      </c>
      <c r="F2856" t="str">
        <v>low</v>
      </c>
      <c r="G2856">
        <v>173</v>
      </c>
      <c r="H2856">
        <v>0</v>
      </c>
      <c r="I2856">
        <v>1.2</v>
      </c>
      <c r="J2856">
        <v>27.298390730000001</v>
      </c>
      <c r="K2856">
        <v>64</v>
      </c>
      <c r="L2856">
        <v>165</v>
      </c>
      <c r="M2856">
        <v>43.3</v>
      </c>
      <c r="N2856">
        <v>0</v>
      </c>
      <c r="O2856">
        <v>67</v>
      </c>
      <c r="P2856">
        <v>4.2</v>
      </c>
      <c r="Q2856">
        <v>69</v>
      </c>
      <c r="R2856">
        <v>0.1</v>
      </c>
      <c r="S2856">
        <v>158.52724000000001</v>
      </c>
      <c r="T2856">
        <v>198964</v>
      </c>
      <c r="U2856">
        <v>1.6</v>
      </c>
      <c r="V2856">
        <v>1.6</v>
      </c>
      <c r="W2856">
        <v>0</v>
      </c>
      <c r="X2856">
        <v>10.4</v>
      </c>
      <c r="Z2856" t="s">
        <v>23</v>
      </c>
    </row>
    <row r="2857" spans="1:26" x14ac:dyDescent="0.3">
      <c r="A2857" t="s">
        <v>211</v>
      </c>
      <c r="B2857">
        <v>69.3</v>
      </c>
      <c r="C2857" t="s">
        <v>23</v>
      </c>
      <c r="D2857">
        <v>2002</v>
      </c>
      <c r="E2857">
        <f t="shared" si="44"/>
        <v>0</v>
      </c>
      <c r="F2857" t="str">
        <v>low</v>
      </c>
      <c r="G2857">
        <v>176</v>
      </c>
      <c r="H2857">
        <v>0</v>
      </c>
      <c r="I2857">
        <v>1.24</v>
      </c>
      <c r="J2857">
        <v>171.13736109999999</v>
      </c>
      <c r="K2857">
        <v>66</v>
      </c>
      <c r="L2857">
        <v>101</v>
      </c>
      <c r="M2857">
        <v>42.6</v>
      </c>
      <c r="N2857">
        <v>0</v>
      </c>
      <c r="O2857">
        <v>67</v>
      </c>
      <c r="P2857">
        <v>3.52</v>
      </c>
      <c r="Q2857">
        <v>7</v>
      </c>
      <c r="R2857">
        <v>0.1</v>
      </c>
      <c r="S2857">
        <v>1353.9348190000001</v>
      </c>
      <c r="T2857">
        <v>193956</v>
      </c>
      <c r="U2857">
        <v>1.7</v>
      </c>
      <c r="V2857">
        <v>1.6</v>
      </c>
      <c r="W2857">
        <v>0</v>
      </c>
      <c r="X2857">
        <v>10.199999999999999</v>
      </c>
      <c r="Z2857" t="s">
        <v>23</v>
      </c>
    </row>
    <row r="2858" spans="1:26" x14ac:dyDescent="0.3">
      <c r="A2858" t="s">
        <v>211</v>
      </c>
      <c r="B2858">
        <v>69.099999999999994</v>
      </c>
      <c r="C2858" t="s">
        <v>23</v>
      </c>
      <c r="D2858">
        <v>2001</v>
      </c>
      <c r="E2858">
        <f t="shared" si="44"/>
        <v>0</v>
      </c>
      <c r="F2858" t="str">
        <v>low</v>
      </c>
      <c r="G2858">
        <v>179</v>
      </c>
      <c r="H2858">
        <v>0</v>
      </c>
      <c r="I2858">
        <v>0.91</v>
      </c>
      <c r="J2858">
        <v>163.10529199999999</v>
      </c>
      <c r="K2858">
        <v>68</v>
      </c>
      <c r="L2858">
        <v>7</v>
      </c>
      <c r="M2858">
        <v>41.9</v>
      </c>
      <c r="N2858">
        <v>0</v>
      </c>
      <c r="O2858">
        <v>67</v>
      </c>
      <c r="P2858">
        <v>3.37</v>
      </c>
      <c r="Q2858">
        <v>7</v>
      </c>
      <c r="R2858">
        <v>0.1</v>
      </c>
      <c r="S2858">
        <v>1362.6173100000001</v>
      </c>
      <c r="T2858">
        <v>18929</v>
      </c>
      <c r="U2858">
        <v>1.7</v>
      </c>
      <c r="V2858">
        <v>1.6</v>
      </c>
      <c r="W2858">
        <v>0</v>
      </c>
      <c r="X2858">
        <v>10.1</v>
      </c>
      <c r="Z2858" t="s">
        <v>23</v>
      </c>
    </row>
    <row r="2859" spans="1:26" x14ac:dyDescent="0.3">
      <c r="A2859" t="s">
        <v>211</v>
      </c>
      <c r="B2859">
        <v>69</v>
      </c>
      <c r="C2859" t="s">
        <v>23</v>
      </c>
      <c r="D2859">
        <v>2000</v>
      </c>
      <c r="E2859">
        <f t="shared" si="44"/>
        <v>0</v>
      </c>
      <c r="F2859" t="str">
        <v>low</v>
      </c>
      <c r="G2859">
        <v>18</v>
      </c>
      <c r="H2859">
        <v>0</v>
      </c>
      <c r="I2859">
        <v>1.21</v>
      </c>
      <c r="J2859">
        <v>21.900752319999999</v>
      </c>
      <c r="K2859">
        <v>7</v>
      </c>
      <c r="L2859">
        <v>9</v>
      </c>
      <c r="M2859">
        <v>41.1</v>
      </c>
      <c r="N2859">
        <v>0</v>
      </c>
      <c r="O2859">
        <v>67</v>
      </c>
      <c r="P2859">
        <v>3.28</v>
      </c>
      <c r="Q2859">
        <v>71</v>
      </c>
      <c r="R2859">
        <v>0.1</v>
      </c>
      <c r="S2859">
        <v>1469.8491489999999</v>
      </c>
      <c r="T2859">
        <v>18563</v>
      </c>
      <c r="U2859">
        <v>1.7</v>
      </c>
      <c r="V2859">
        <v>1.7</v>
      </c>
      <c r="W2859">
        <v>0</v>
      </c>
      <c r="X2859">
        <v>9.6</v>
      </c>
      <c r="Z2859" t="s">
        <v>23</v>
      </c>
    </row>
    <row r="2860" spans="1:26" x14ac:dyDescent="0.3">
      <c r="A2860" t="s">
        <v>212</v>
      </c>
      <c r="B2860">
        <v>74.099999999999994</v>
      </c>
      <c r="C2860" t="s">
        <v>23</v>
      </c>
      <c r="D2860">
        <v>2015</v>
      </c>
      <c r="E2860">
        <f t="shared" si="44"/>
        <v>0</v>
      </c>
      <c r="F2860" t="str">
        <v>High</v>
      </c>
      <c r="G2860">
        <v>157</v>
      </c>
      <c r="H2860">
        <v>9</v>
      </c>
      <c r="I2860">
        <v>0</v>
      </c>
      <c r="J2860">
        <v>0</v>
      </c>
      <c r="K2860">
        <v>87</v>
      </c>
      <c r="L2860">
        <v>0</v>
      </c>
      <c r="M2860">
        <v>62.1</v>
      </c>
      <c r="N2860">
        <v>10</v>
      </c>
      <c r="O2860">
        <v>87</v>
      </c>
      <c r="P2860">
        <v>0</v>
      </c>
      <c r="Q2860">
        <v>87</v>
      </c>
      <c r="R2860">
        <v>0.1</v>
      </c>
      <c r="S2860">
        <v>0</v>
      </c>
      <c r="T2860">
        <v>0</v>
      </c>
      <c r="U2860">
        <v>1.6</v>
      </c>
      <c r="V2860">
        <v>1.5</v>
      </c>
      <c r="W2860">
        <v>0.76900000000000002</v>
      </c>
      <c r="X2860">
        <v>14.3</v>
      </c>
      <c r="Z2860" t="s">
        <v>23</v>
      </c>
    </row>
    <row r="2861" spans="1:26" x14ac:dyDescent="0.3">
      <c r="A2861" t="s">
        <v>212</v>
      </c>
      <c r="B2861">
        <v>73.900000000000006</v>
      </c>
      <c r="C2861" t="s">
        <v>23</v>
      </c>
      <c r="D2861">
        <v>2014</v>
      </c>
      <c r="E2861">
        <f t="shared" si="44"/>
        <v>0</v>
      </c>
      <c r="F2861" t="str">
        <v>High</v>
      </c>
      <c r="G2861">
        <v>158</v>
      </c>
      <c r="H2861">
        <v>9</v>
      </c>
      <c r="I2861">
        <v>6.47</v>
      </c>
      <c r="J2861">
        <v>0</v>
      </c>
      <c r="K2861">
        <v>78</v>
      </c>
      <c r="L2861">
        <v>0</v>
      </c>
      <c r="M2861">
        <v>61.5</v>
      </c>
      <c r="N2861">
        <v>10</v>
      </c>
      <c r="O2861">
        <v>79</v>
      </c>
      <c r="P2861">
        <v>5.26</v>
      </c>
      <c r="Q2861">
        <v>78</v>
      </c>
      <c r="R2861">
        <v>0.1</v>
      </c>
      <c r="S2861">
        <v>0</v>
      </c>
      <c r="T2861">
        <v>0</v>
      </c>
      <c r="U2861">
        <v>1.6</v>
      </c>
      <c r="V2861">
        <v>1.5</v>
      </c>
      <c r="W2861">
        <v>0.77100000000000002</v>
      </c>
      <c r="X2861">
        <v>14.2</v>
      </c>
      <c r="Z2861" t="s">
        <v>23</v>
      </c>
    </row>
    <row r="2862" spans="1:26" x14ac:dyDescent="0.3">
      <c r="A2862" t="s">
        <v>212</v>
      </c>
      <c r="B2862">
        <v>73.8</v>
      </c>
      <c r="C2862" t="s">
        <v>23</v>
      </c>
      <c r="D2862">
        <v>2013</v>
      </c>
      <c r="E2862">
        <f t="shared" si="44"/>
        <v>0</v>
      </c>
      <c r="F2862" t="str">
        <v>High</v>
      </c>
      <c r="G2862">
        <v>159</v>
      </c>
      <c r="H2862">
        <v>9</v>
      </c>
      <c r="I2862">
        <v>6.71</v>
      </c>
      <c r="J2862">
        <v>0</v>
      </c>
      <c r="K2862">
        <v>82</v>
      </c>
      <c r="L2862">
        <v>0</v>
      </c>
      <c r="M2862">
        <v>61</v>
      </c>
      <c r="N2862">
        <v>10</v>
      </c>
      <c r="O2862">
        <v>82</v>
      </c>
      <c r="P2862">
        <v>4.9400000000000004</v>
      </c>
      <c r="Q2862">
        <v>82</v>
      </c>
      <c r="R2862">
        <v>0.1</v>
      </c>
      <c r="S2862">
        <v>0</v>
      </c>
      <c r="T2862">
        <v>0</v>
      </c>
      <c r="U2862">
        <v>1.6</v>
      </c>
      <c r="V2862">
        <v>1.5</v>
      </c>
      <c r="W2862">
        <v>0.77</v>
      </c>
      <c r="X2862">
        <v>14.2</v>
      </c>
      <c r="Z2862" t="s">
        <v>23</v>
      </c>
    </row>
    <row r="2863" spans="1:26" x14ac:dyDescent="0.3">
      <c r="A2863" t="s">
        <v>212</v>
      </c>
      <c r="B2863">
        <v>73.7</v>
      </c>
      <c r="C2863" t="s">
        <v>23</v>
      </c>
      <c r="D2863">
        <v>2012</v>
      </c>
      <c r="E2863">
        <f t="shared" si="44"/>
        <v>0</v>
      </c>
      <c r="F2863" t="str">
        <v>High</v>
      </c>
      <c r="G2863">
        <v>161</v>
      </c>
      <c r="H2863">
        <v>9</v>
      </c>
      <c r="I2863">
        <v>6.7</v>
      </c>
      <c r="J2863">
        <v>0</v>
      </c>
      <c r="K2863">
        <v>81</v>
      </c>
      <c r="L2863">
        <v>1</v>
      </c>
      <c r="M2863">
        <v>6.4</v>
      </c>
      <c r="N2863">
        <v>10</v>
      </c>
      <c r="O2863">
        <v>73</v>
      </c>
      <c r="P2863">
        <v>4.8</v>
      </c>
      <c r="Q2863">
        <v>81</v>
      </c>
      <c r="R2863">
        <v>0.1</v>
      </c>
      <c r="S2863">
        <v>0</v>
      </c>
      <c r="T2863">
        <v>0</v>
      </c>
      <c r="U2863">
        <v>1.6</v>
      </c>
      <c r="V2863">
        <v>1.5</v>
      </c>
      <c r="W2863">
        <v>0.76700000000000002</v>
      </c>
      <c r="X2863">
        <v>14.1</v>
      </c>
      <c r="Z2863" t="s">
        <v>23</v>
      </c>
    </row>
    <row r="2864" spans="1:26" x14ac:dyDescent="0.3">
      <c r="A2864" t="s">
        <v>212</v>
      </c>
      <c r="B2864">
        <v>73.8</v>
      </c>
      <c r="C2864" t="s">
        <v>23</v>
      </c>
      <c r="D2864">
        <v>2011</v>
      </c>
      <c r="E2864">
        <f t="shared" si="44"/>
        <v>0</v>
      </c>
      <c r="F2864" t="str">
        <v>High</v>
      </c>
      <c r="G2864">
        <v>158</v>
      </c>
      <c r="H2864">
        <v>9</v>
      </c>
      <c r="I2864">
        <v>6.74</v>
      </c>
      <c r="J2864">
        <v>0</v>
      </c>
      <c r="K2864">
        <v>78</v>
      </c>
      <c r="L2864">
        <v>0</v>
      </c>
      <c r="M2864">
        <v>59.9</v>
      </c>
      <c r="N2864">
        <v>10</v>
      </c>
      <c r="O2864">
        <v>78</v>
      </c>
      <c r="P2864">
        <v>5.24</v>
      </c>
      <c r="Q2864">
        <v>78</v>
      </c>
      <c r="R2864">
        <v>0.1</v>
      </c>
      <c r="S2864">
        <v>0</v>
      </c>
      <c r="T2864">
        <v>0</v>
      </c>
      <c r="U2864">
        <v>1.6</v>
      </c>
      <c r="V2864">
        <v>1.5</v>
      </c>
      <c r="W2864">
        <v>0.75600000000000001</v>
      </c>
      <c r="X2864">
        <v>14.1</v>
      </c>
      <c r="Z2864" t="s">
        <v>23</v>
      </c>
    </row>
    <row r="2865" spans="1:26" x14ac:dyDescent="0.3">
      <c r="A2865" t="s">
        <v>212</v>
      </c>
      <c r="B2865">
        <v>73.7</v>
      </c>
      <c r="C2865" t="s">
        <v>23</v>
      </c>
      <c r="D2865">
        <v>2010</v>
      </c>
      <c r="E2865">
        <f t="shared" si="44"/>
        <v>0</v>
      </c>
      <c r="F2865" t="str">
        <v>High</v>
      </c>
      <c r="G2865">
        <v>158</v>
      </c>
      <c r="H2865">
        <v>9</v>
      </c>
      <c r="I2865">
        <v>7.22</v>
      </c>
      <c r="J2865">
        <v>0</v>
      </c>
      <c r="K2865">
        <v>78</v>
      </c>
      <c r="L2865">
        <v>0</v>
      </c>
      <c r="M2865">
        <v>59.3</v>
      </c>
      <c r="N2865">
        <v>10</v>
      </c>
      <c r="O2865">
        <v>74</v>
      </c>
      <c r="P2865">
        <v>5.4</v>
      </c>
      <c r="Q2865">
        <v>78</v>
      </c>
      <c r="R2865">
        <v>0.1</v>
      </c>
      <c r="S2865">
        <v>0</v>
      </c>
      <c r="T2865">
        <v>0</v>
      </c>
      <c r="U2865">
        <v>1.6</v>
      </c>
      <c r="V2865">
        <v>1.5</v>
      </c>
      <c r="W2865">
        <v>0.754</v>
      </c>
      <c r="X2865">
        <v>14</v>
      </c>
      <c r="Z2865" t="s">
        <v>23</v>
      </c>
    </row>
    <row r="2866" spans="1:26" x14ac:dyDescent="0.3">
      <c r="A2866" t="s">
        <v>212</v>
      </c>
      <c r="B2866">
        <v>73.599999999999994</v>
      </c>
      <c r="C2866" t="s">
        <v>23</v>
      </c>
      <c r="D2866">
        <v>2009</v>
      </c>
      <c r="E2866">
        <f t="shared" si="44"/>
        <v>0</v>
      </c>
      <c r="F2866" t="str">
        <v>High</v>
      </c>
      <c r="G2866">
        <v>166</v>
      </c>
      <c r="H2866">
        <v>9</v>
      </c>
      <c r="I2866">
        <v>7.59</v>
      </c>
      <c r="J2866">
        <v>0</v>
      </c>
      <c r="K2866">
        <v>84</v>
      </c>
      <c r="L2866">
        <v>0</v>
      </c>
      <c r="M2866">
        <v>58.8</v>
      </c>
      <c r="N2866">
        <v>10</v>
      </c>
      <c r="O2866">
        <v>75</v>
      </c>
      <c r="P2866">
        <v>5.81</v>
      </c>
      <c r="Q2866">
        <v>84</v>
      </c>
      <c r="R2866">
        <v>0.1</v>
      </c>
      <c r="S2866">
        <v>0</v>
      </c>
      <c r="T2866">
        <v>0</v>
      </c>
      <c r="U2866">
        <v>1.6</v>
      </c>
      <c r="V2866">
        <v>1.5</v>
      </c>
      <c r="W2866">
        <v>0.754</v>
      </c>
      <c r="X2866">
        <v>14</v>
      </c>
      <c r="Z2866" t="s">
        <v>23</v>
      </c>
    </row>
    <row r="2867" spans="1:26" x14ac:dyDescent="0.3">
      <c r="A2867" t="s">
        <v>212</v>
      </c>
      <c r="B2867">
        <v>73.2</v>
      </c>
      <c r="C2867" t="s">
        <v>23</v>
      </c>
      <c r="D2867">
        <v>2008</v>
      </c>
      <c r="E2867">
        <f t="shared" si="44"/>
        <v>0</v>
      </c>
      <c r="F2867" t="str">
        <v>High</v>
      </c>
      <c r="G2867">
        <v>168</v>
      </c>
      <c r="H2867">
        <v>9</v>
      </c>
      <c r="I2867">
        <v>8.18</v>
      </c>
      <c r="J2867">
        <v>0</v>
      </c>
      <c r="K2867">
        <v>53</v>
      </c>
      <c r="L2867">
        <v>0</v>
      </c>
      <c r="M2867">
        <v>58.2</v>
      </c>
      <c r="N2867">
        <v>10</v>
      </c>
      <c r="O2867">
        <v>76</v>
      </c>
      <c r="P2867">
        <v>3.98</v>
      </c>
      <c r="Q2867">
        <v>5</v>
      </c>
      <c r="R2867">
        <v>0.1</v>
      </c>
      <c r="S2867">
        <v>0</v>
      </c>
      <c r="T2867">
        <v>0</v>
      </c>
      <c r="U2867">
        <v>1.6</v>
      </c>
      <c r="V2867">
        <v>1.5</v>
      </c>
      <c r="W2867">
        <v>0.745</v>
      </c>
      <c r="X2867">
        <v>13.4</v>
      </c>
      <c r="Z2867" t="s">
        <v>23</v>
      </c>
    </row>
    <row r="2868" spans="1:26" x14ac:dyDescent="0.3">
      <c r="A2868" t="s">
        <v>212</v>
      </c>
      <c r="B2868">
        <v>73.400000000000006</v>
      </c>
      <c r="C2868" t="s">
        <v>23</v>
      </c>
      <c r="D2868">
        <v>2007</v>
      </c>
      <c r="E2868">
        <f t="shared" si="44"/>
        <v>0</v>
      </c>
      <c r="F2868" t="str">
        <v>High</v>
      </c>
      <c r="G2868">
        <v>165</v>
      </c>
      <c r="H2868">
        <v>9</v>
      </c>
      <c r="I2868">
        <v>8.6999999999999993</v>
      </c>
      <c r="J2868">
        <v>0</v>
      </c>
      <c r="K2868">
        <v>62</v>
      </c>
      <c r="L2868">
        <v>32</v>
      </c>
      <c r="M2868">
        <v>57.6</v>
      </c>
      <c r="N2868">
        <v>10</v>
      </c>
      <c r="O2868">
        <v>67</v>
      </c>
      <c r="P2868">
        <v>5.25</v>
      </c>
      <c r="Q2868">
        <v>62</v>
      </c>
      <c r="R2868">
        <v>0.1</v>
      </c>
      <c r="S2868">
        <v>0</v>
      </c>
      <c r="T2868">
        <v>0</v>
      </c>
      <c r="U2868">
        <v>1.6</v>
      </c>
      <c r="V2868">
        <v>1.5</v>
      </c>
      <c r="W2868">
        <v>0.72799999999999998</v>
      </c>
      <c r="X2868">
        <v>12.9</v>
      </c>
      <c r="Z2868" t="s">
        <v>23</v>
      </c>
    </row>
    <row r="2869" spans="1:26" x14ac:dyDescent="0.3">
      <c r="A2869" t="s">
        <v>212</v>
      </c>
      <c r="B2869">
        <v>73.599999999999994</v>
      </c>
      <c r="C2869" t="s">
        <v>23</v>
      </c>
      <c r="D2869">
        <v>2006</v>
      </c>
      <c r="E2869">
        <f t="shared" si="44"/>
        <v>0</v>
      </c>
      <c r="F2869" t="str">
        <v>High</v>
      </c>
      <c r="G2869">
        <v>163</v>
      </c>
      <c r="H2869">
        <v>9</v>
      </c>
      <c r="I2869">
        <v>8.27</v>
      </c>
      <c r="J2869">
        <v>0</v>
      </c>
      <c r="K2869">
        <v>71</v>
      </c>
      <c r="L2869">
        <v>78</v>
      </c>
      <c r="M2869">
        <v>57.1</v>
      </c>
      <c r="N2869">
        <v>11</v>
      </c>
      <c r="O2869">
        <v>73</v>
      </c>
      <c r="P2869">
        <v>4.8499999999999996</v>
      </c>
      <c r="Q2869">
        <v>71</v>
      </c>
      <c r="R2869">
        <v>0.1</v>
      </c>
      <c r="S2869">
        <v>0</v>
      </c>
      <c r="T2869">
        <v>0</v>
      </c>
      <c r="U2869">
        <v>1.6</v>
      </c>
      <c r="V2869">
        <v>1.6</v>
      </c>
      <c r="W2869">
        <v>0.71399999999999997</v>
      </c>
      <c r="X2869">
        <v>12.4</v>
      </c>
      <c r="Z2869" t="s">
        <v>23</v>
      </c>
    </row>
    <row r="2870" spans="1:26" x14ac:dyDescent="0.3">
      <c r="A2870" t="s">
        <v>212</v>
      </c>
      <c r="B2870">
        <v>73.599999999999994</v>
      </c>
      <c r="C2870" t="s">
        <v>23</v>
      </c>
      <c r="D2870">
        <v>2005</v>
      </c>
      <c r="E2870">
        <f t="shared" si="44"/>
        <v>0</v>
      </c>
      <c r="F2870" t="str">
        <v>High</v>
      </c>
      <c r="G2870">
        <v>158</v>
      </c>
      <c r="H2870">
        <v>9</v>
      </c>
      <c r="I2870">
        <v>7.92</v>
      </c>
      <c r="J2870">
        <v>0</v>
      </c>
      <c r="K2870">
        <v>88</v>
      </c>
      <c r="L2870">
        <v>0</v>
      </c>
      <c r="M2870">
        <v>56.5</v>
      </c>
      <c r="N2870">
        <v>11</v>
      </c>
      <c r="O2870">
        <v>8</v>
      </c>
      <c r="P2870">
        <v>4.6900000000000004</v>
      </c>
      <c r="Q2870">
        <v>87</v>
      </c>
      <c r="R2870">
        <v>0.1</v>
      </c>
      <c r="S2870">
        <v>0</v>
      </c>
      <c r="T2870">
        <v>0</v>
      </c>
      <c r="U2870">
        <v>1.7</v>
      </c>
      <c r="V2870">
        <v>1.6</v>
      </c>
      <c r="W2870">
        <v>0.7</v>
      </c>
      <c r="X2870">
        <v>11.8</v>
      </c>
      <c r="Z2870" t="s">
        <v>23</v>
      </c>
    </row>
    <row r="2871" spans="1:26" x14ac:dyDescent="0.3">
      <c r="A2871" t="s">
        <v>212</v>
      </c>
      <c r="B2871">
        <v>73.3</v>
      </c>
      <c r="C2871" t="s">
        <v>23</v>
      </c>
      <c r="D2871">
        <v>2004</v>
      </c>
      <c r="E2871">
        <f t="shared" si="44"/>
        <v>0</v>
      </c>
      <c r="F2871" t="str">
        <v>High</v>
      </c>
      <c r="G2871">
        <v>161</v>
      </c>
      <c r="H2871">
        <v>10</v>
      </c>
      <c r="I2871">
        <v>7.55</v>
      </c>
      <c r="J2871">
        <v>0</v>
      </c>
      <c r="K2871">
        <v>82</v>
      </c>
      <c r="L2871">
        <v>0</v>
      </c>
      <c r="M2871">
        <v>55.9</v>
      </c>
      <c r="N2871">
        <v>11</v>
      </c>
      <c r="O2871">
        <v>83</v>
      </c>
      <c r="P2871">
        <v>4.78</v>
      </c>
      <c r="Q2871">
        <v>86</v>
      </c>
      <c r="R2871">
        <v>0.1</v>
      </c>
      <c r="S2871">
        <v>0</v>
      </c>
      <c r="T2871">
        <v>0</v>
      </c>
      <c r="U2871">
        <v>1.7</v>
      </c>
      <c r="V2871">
        <v>1.6</v>
      </c>
      <c r="W2871">
        <v>0.68700000000000006</v>
      </c>
      <c r="X2871">
        <v>11.6</v>
      </c>
      <c r="Z2871" t="s">
        <v>23</v>
      </c>
    </row>
    <row r="2872" spans="1:26" x14ac:dyDescent="0.3">
      <c r="A2872" t="s">
        <v>212</v>
      </c>
      <c r="B2872">
        <v>72.400000000000006</v>
      </c>
      <c r="C2872" t="s">
        <v>23</v>
      </c>
      <c r="D2872">
        <v>2003</v>
      </c>
      <c r="E2872">
        <f t="shared" si="44"/>
        <v>0</v>
      </c>
      <c r="F2872" t="str">
        <v>High</v>
      </c>
      <c r="G2872">
        <v>172</v>
      </c>
      <c r="H2872">
        <v>10</v>
      </c>
      <c r="I2872">
        <v>6.3</v>
      </c>
      <c r="J2872">
        <v>0</v>
      </c>
      <c r="K2872">
        <v>72</v>
      </c>
      <c r="L2872">
        <v>0</v>
      </c>
      <c r="M2872">
        <v>55.3</v>
      </c>
      <c r="N2872">
        <v>12</v>
      </c>
      <c r="O2872">
        <v>86</v>
      </c>
      <c r="P2872">
        <v>4.93</v>
      </c>
      <c r="Q2872">
        <v>68</v>
      </c>
      <c r="R2872">
        <v>0.1</v>
      </c>
      <c r="S2872">
        <v>0</v>
      </c>
      <c r="T2872">
        <v>0</v>
      </c>
      <c r="U2872">
        <v>1.7</v>
      </c>
      <c r="V2872">
        <v>1.6</v>
      </c>
      <c r="W2872">
        <v>0.68799999999999994</v>
      </c>
      <c r="X2872">
        <v>11.6</v>
      </c>
      <c r="Z2872" t="s">
        <v>23</v>
      </c>
    </row>
    <row r="2873" spans="1:26" x14ac:dyDescent="0.3">
      <c r="A2873" t="s">
        <v>212</v>
      </c>
      <c r="B2873">
        <v>73.099999999999994</v>
      </c>
      <c r="C2873" t="s">
        <v>23</v>
      </c>
      <c r="D2873">
        <v>2002</v>
      </c>
      <c r="E2873">
        <f t="shared" si="44"/>
        <v>0</v>
      </c>
      <c r="F2873" t="str">
        <v>High</v>
      </c>
      <c r="G2873">
        <v>167</v>
      </c>
      <c r="H2873">
        <v>10</v>
      </c>
      <c r="I2873">
        <v>6.89</v>
      </c>
      <c r="J2873">
        <v>0</v>
      </c>
      <c r="K2873">
        <v>6</v>
      </c>
      <c r="L2873">
        <v>2392</v>
      </c>
      <c r="M2873">
        <v>54.7</v>
      </c>
      <c r="N2873">
        <v>12</v>
      </c>
      <c r="O2873">
        <v>81</v>
      </c>
      <c r="P2873">
        <v>4.93</v>
      </c>
      <c r="Q2873">
        <v>65</v>
      </c>
      <c r="R2873">
        <v>0.1</v>
      </c>
      <c r="S2873">
        <v>0</v>
      </c>
      <c r="T2873">
        <v>0</v>
      </c>
      <c r="U2873">
        <v>1.7</v>
      </c>
      <c r="V2873">
        <v>1.7</v>
      </c>
      <c r="W2873">
        <v>0.68400000000000005</v>
      </c>
      <c r="X2873">
        <v>11</v>
      </c>
      <c r="Z2873" t="s">
        <v>23</v>
      </c>
    </row>
    <row r="2874" spans="1:26" x14ac:dyDescent="0.3">
      <c r="A2874" t="s">
        <v>212</v>
      </c>
      <c r="B2874">
        <v>72.5</v>
      </c>
      <c r="C2874" t="s">
        <v>23</v>
      </c>
      <c r="D2874">
        <v>2001</v>
      </c>
      <c r="E2874">
        <f t="shared" si="44"/>
        <v>0</v>
      </c>
      <c r="F2874" t="str">
        <v>High</v>
      </c>
      <c r="G2874">
        <v>169</v>
      </c>
      <c r="H2874">
        <v>10</v>
      </c>
      <c r="I2874">
        <v>8.0500000000000007</v>
      </c>
      <c r="J2874">
        <v>0</v>
      </c>
      <c r="K2874">
        <v>53</v>
      </c>
      <c r="L2874">
        <v>115</v>
      </c>
      <c r="M2874">
        <v>54.1</v>
      </c>
      <c r="N2874">
        <v>12</v>
      </c>
      <c r="O2874">
        <v>87</v>
      </c>
      <c r="P2874">
        <v>5.21</v>
      </c>
      <c r="Q2874">
        <v>7</v>
      </c>
      <c r="R2874">
        <v>0.1</v>
      </c>
      <c r="S2874">
        <v>0</v>
      </c>
      <c r="T2874">
        <v>0</v>
      </c>
      <c r="U2874">
        <v>1.8</v>
      </c>
      <c r="V2874">
        <v>1.7</v>
      </c>
      <c r="W2874">
        <v>0.67200000000000004</v>
      </c>
      <c r="X2874">
        <v>10.4</v>
      </c>
      <c r="Z2874" t="s">
        <v>23</v>
      </c>
    </row>
    <row r="2875" spans="1:26" x14ac:dyDescent="0.3">
      <c r="A2875" t="s">
        <v>212</v>
      </c>
      <c r="B2875">
        <v>72.5</v>
      </c>
      <c r="C2875" t="s">
        <v>23</v>
      </c>
      <c r="D2875">
        <v>2000</v>
      </c>
      <c r="E2875">
        <f t="shared" si="44"/>
        <v>0</v>
      </c>
      <c r="F2875" t="str">
        <v>High</v>
      </c>
      <c r="G2875">
        <v>168</v>
      </c>
      <c r="H2875">
        <v>11</v>
      </c>
      <c r="I2875">
        <v>8.01</v>
      </c>
      <c r="J2875">
        <v>0</v>
      </c>
      <c r="K2875">
        <v>5</v>
      </c>
      <c r="L2875">
        <v>22</v>
      </c>
      <c r="M2875">
        <v>53.4</v>
      </c>
      <c r="N2875">
        <v>13</v>
      </c>
      <c r="O2875">
        <v>86</v>
      </c>
      <c r="P2875">
        <v>4.91</v>
      </c>
      <c r="Q2875">
        <v>77</v>
      </c>
      <c r="R2875">
        <v>0.1</v>
      </c>
      <c r="S2875">
        <v>0</v>
      </c>
      <c r="T2875">
        <v>0</v>
      </c>
      <c r="U2875">
        <v>1.8</v>
      </c>
      <c r="V2875">
        <v>1.7</v>
      </c>
      <c r="W2875">
        <v>0.67</v>
      </c>
      <c r="X2875">
        <v>10.6</v>
      </c>
      <c r="Z2875" t="s">
        <v>23</v>
      </c>
    </row>
    <row r="2876" spans="1:26" x14ac:dyDescent="0.3">
      <c r="A2876" t="s">
        <v>213</v>
      </c>
      <c r="B2876">
        <v>76</v>
      </c>
      <c r="C2876" t="s">
        <v>23</v>
      </c>
      <c r="D2876">
        <v>2015</v>
      </c>
      <c r="E2876">
        <f t="shared" si="44"/>
        <v>0</v>
      </c>
      <c r="F2876" t="str">
        <v>High</v>
      </c>
      <c r="G2876">
        <v>127</v>
      </c>
      <c r="H2876">
        <v>28</v>
      </c>
      <c r="I2876">
        <v>0</v>
      </c>
      <c r="J2876">
        <v>0</v>
      </c>
      <c r="K2876">
        <v>97</v>
      </c>
      <c r="L2876">
        <v>256</v>
      </c>
      <c r="M2876">
        <v>17.5</v>
      </c>
      <c r="N2876">
        <v>35</v>
      </c>
      <c r="O2876">
        <v>97</v>
      </c>
      <c r="P2876">
        <v>0</v>
      </c>
      <c r="Q2876">
        <v>97</v>
      </c>
      <c r="R2876">
        <v>0.1</v>
      </c>
      <c r="S2876">
        <v>0</v>
      </c>
      <c r="T2876">
        <v>0</v>
      </c>
      <c r="U2876">
        <v>14.2</v>
      </c>
      <c r="V2876">
        <v>14.5</v>
      </c>
      <c r="W2876">
        <v>0.67800000000000005</v>
      </c>
      <c r="X2876">
        <v>12.6</v>
      </c>
      <c r="Z2876" t="s">
        <v>23</v>
      </c>
    </row>
    <row r="2877" spans="1:26" x14ac:dyDescent="0.3">
      <c r="A2877" t="s">
        <v>213</v>
      </c>
      <c r="B2877">
        <v>75.900000000000006</v>
      </c>
      <c r="C2877" t="s">
        <v>23</v>
      </c>
      <c r="D2877">
        <v>2014</v>
      </c>
      <c r="E2877">
        <f t="shared" si="44"/>
        <v>0</v>
      </c>
      <c r="F2877" t="str">
        <v>High</v>
      </c>
      <c r="G2877">
        <v>128</v>
      </c>
      <c r="H2877">
        <v>28</v>
      </c>
      <c r="I2877">
        <v>4.09</v>
      </c>
      <c r="J2877">
        <v>0</v>
      </c>
      <c r="K2877">
        <v>95</v>
      </c>
      <c r="L2877">
        <v>15033</v>
      </c>
      <c r="M2877">
        <v>16.7</v>
      </c>
      <c r="N2877">
        <v>35</v>
      </c>
      <c r="O2877">
        <v>96</v>
      </c>
      <c r="P2877">
        <v>7.7</v>
      </c>
      <c r="Q2877">
        <v>95</v>
      </c>
      <c r="R2877">
        <v>0.1</v>
      </c>
      <c r="S2877">
        <v>0</v>
      </c>
      <c r="T2877">
        <v>0</v>
      </c>
      <c r="U2877">
        <v>14.3</v>
      </c>
      <c r="V2877">
        <v>14.7</v>
      </c>
      <c r="W2877">
        <v>0.67500000000000004</v>
      </c>
      <c r="X2877">
        <v>12.5</v>
      </c>
      <c r="Z2877" t="s">
        <v>23</v>
      </c>
    </row>
    <row r="2878" spans="1:26" x14ac:dyDescent="0.3">
      <c r="A2878" t="s">
        <v>213</v>
      </c>
      <c r="B2878">
        <v>75.7</v>
      </c>
      <c r="C2878" t="s">
        <v>23</v>
      </c>
      <c r="D2878">
        <v>2013</v>
      </c>
      <c r="E2878">
        <f t="shared" si="44"/>
        <v>0</v>
      </c>
      <c r="F2878" t="str">
        <v>High</v>
      </c>
      <c r="G2878">
        <v>129</v>
      </c>
      <c r="H2878">
        <v>28</v>
      </c>
      <c r="I2878">
        <v>4</v>
      </c>
      <c r="J2878">
        <v>0</v>
      </c>
      <c r="K2878">
        <v>59</v>
      </c>
      <c r="L2878">
        <v>1123</v>
      </c>
      <c r="M2878">
        <v>16</v>
      </c>
      <c r="N2878">
        <v>35</v>
      </c>
      <c r="O2878">
        <v>93</v>
      </c>
      <c r="P2878">
        <v>7.17</v>
      </c>
      <c r="Q2878">
        <v>59</v>
      </c>
      <c r="R2878">
        <v>0.1</v>
      </c>
      <c r="S2878">
        <v>0</v>
      </c>
      <c r="T2878">
        <v>0</v>
      </c>
      <c r="U2878">
        <v>14.3</v>
      </c>
      <c r="V2878">
        <v>14.9</v>
      </c>
      <c r="W2878">
        <v>0.66800000000000004</v>
      </c>
      <c r="X2878">
        <v>12.3</v>
      </c>
      <c r="Z2878" t="s">
        <v>23</v>
      </c>
    </row>
    <row r="2879" spans="1:26" x14ac:dyDescent="0.3">
      <c r="A2879" t="s">
        <v>213</v>
      </c>
      <c r="B2879">
        <v>75.599999999999994</v>
      </c>
      <c r="C2879" t="s">
        <v>23</v>
      </c>
      <c r="D2879">
        <v>2012</v>
      </c>
      <c r="E2879">
        <f t="shared" si="44"/>
        <v>0</v>
      </c>
      <c r="F2879" t="str">
        <v>High</v>
      </c>
      <c r="G2879">
        <v>13</v>
      </c>
      <c r="H2879">
        <v>29</v>
      </c>
      <c r="I2879">
        <v>4.12</v>
      </c>
      <c r="J2879">
        <v>0</v>
      </c>
      <c r="K2879">
        <v>97</v>
      </c>
      <c r="L2879">
        <v>578</v>
      </c>
      <c r="M2879">
        <v>15.3</v>
      </c>
      <c r="N2879">
        <v>36</v>
      </c>
      <c r="O2879">
        <v>97</v>
      </c>
      <c r="P2879">
        <v>6.96</v>
      </c>
      <c r="Q2879">
        <v>97</v>
      </c>
      <c r="R2879">
        <v>0.1</v>
      </c>
      <c r="S2879">
        <v>0</v>
      </c>
      <c r="T2879">
        <v>0</v>
      </c>
      <c r="U2879">
        <v>14.4</v>
      </c>
      <c r="V2879">
        <v>15</v>
      </c>
      <c r="W2879">
        <v>0.66200000000000003</v>
      </c>
      <c r="X2879">
        <v>12.2</v>
      </c>
      <c r="Z2879" t="s">
        <v>23</v>
      </c>
    </row>
    <row r="2880" spans="1:26" x14ac:dyDescent="0.3">
      <c r="A2880" t="s">
        <v>213</v>
      </c>
      <c r="B2880">
        <v>75.400000000000006</v>
      </c>
      <c r="C2880" t="s">
        <v>23</v>
      </c>
      <c r="D2880">
        <v>2011</v>
      </c>
      <c r="E2880">
        <f t="shared" si="44"/>
        <v>0</v>
      </c>
      <c r="F2880" t="str">
        <v>High</v>
      </c>
      <c r="G2880">
        <v>131</v>
      </c>
      <c r="H2880">
        <v>29</v>
      </c>
      <c r="I2880">
        <v>3.94</v>
      </c>
      <c r="J2880">
        <v>0</v>
      </c>
      <c r="K2880">
        <v>95</v>
      </c>
      <c r="L2880">
        <v>750</v>
      </c>
      <c r="M2880">
        <v>14.7</v>
      </c>
      <c r="N2880">
        <v>36</v>
      </c>
      <c r="O2880">
        <v>96</v>
      </c>
      <c r="P2880">
        <v>6.2</v>
      </c>
      <c r="Q2880">
        <v>95</v>
      </c>
      <c r="R2880">
        <v>0.1</v>
      </c>
      <c r="S2880">
        <v>0</v>
      </c>
      <c r="T2880">
        <v>0</v>
      </c>
      <c r="U2880">
        <v>14.4</v>
      </c>
      <c r="V2880">
        <v>15.2</v>
      </c>
      <c r="W2880">
        <v>0.65500000000000003</v>
      </c>
      <c r="X2880">
        <v>12</v>
      </c>
      <c r="Z2880" t="s">
        <v>23</v>
      </c>
    </row>
    <row r="2881" spans="1:26" x14ac:dyDescent="0.3">
      <c r="A2881" t="s">
        <v>213</v>
      </c>
      <c r="B2881">
        <v>75.2</v>
      </c>
      <c r="C2881" t="s">
        <v>23</v>
      </c>
      <c r="D2881">
        <v>2010</v>
      </c>
      <c r="E2881">
        <f t="shared" si="44"/>
        <v>0</v>
      </c>
      <c r="F2881" t="str">
        <v>High</v>
      </c>
      <c r="G2881">
        <v>133</v>
      </c>
      <c r="H2881">
        <v>29</v>
      </c>
      <c r="I2881">
        <v>3.93</v>
      </c>
      <c r="J2881">
        <v>0</v>
      </c>
      <c r="K2881">
        <v>88</v>
      </c>
      <c r="L2881">
        <v>2809</v>
      </c>
      <c r="M2881">
        <v>14</v>
      </c>
      <c r="N2881">
        <v>35</v>
      </c>
      <c r="O2881">
        <v>94</v>
      </c>
      <c r="P2881">
        <v>6.36</v>
      </c>
      <c r="Q2881">
        <v>93</v>
      </c>
      <c r="R2881">
        <v>0.1</v>
      </c>
      <c r="S2881">
        <v>0</v>
      </c>
      <c r="T2881">
        <v>0</v>
      </c>
      <c r="U2881">
        <v>14.5</v>
      </c>
      <c r="V2881">
        <v>15.4</v>
      </c>
      <c r="W2881">
        <v>0.64700000000000002</v>
      </c>
      <c r="X2881">
        <v>11.9</v>
      </c>
      <c r="Z2881" t="s">
        <v>23</v>
      </c>
    </row>
    <row r="2882" spans="1:26" x14ac:dyDescent="0.3">
      <c r="A2882" t="s">
        <v>213</v>
      </c>
      <c r="B2882">
        <v>75</v>
      </c>
      <c r="C2882" t="s">
        <v>23</v>
      </c>
      <c r="D2882">
        <v>2009</v>
      </c>
      <c r="E2882">
        <f t="shared" ref="E2882:E2939" si="45">IF(Z2882="Developing",0,1)</f>
        <v>0</v>
      </c>
      <c r="F2882" t="str">
        <v>High</v>
      </c>
      <c r="G2882">
        <v>134</v>
      </c>
      <c r="H2882">
        <v>29</v>
      </c>
      <c r="I2882">
        <v>3.86</v>
      </c>
      <c r="J2882">
        <v>0</v>
      </c>
      <c r="K2882">
        <v>94</v>
      </c>
      <c r="L2882">
        <v>6582</v>
      </c>
      <c r="M2882">
        <v>13.4</v>
      </c>
      <c r="N2882">
        <v>35</v>
      </c>
      <c r="O2882">
        <v>97</v>
      </c>
      <c r="P2882">
        <v>6.4</v>
      </c>
      <c r="Q2882">
        <v>96</v>
      </c>
      <c r="R2882">
        <v>0.1</v>
      </c>
      <c r="S2882">
        <v>0</v>
      </c>
      <c r="T2882">
        <v>0</v>
      </c>
      <c r="U2882">
        <v>14.6</v>
      </c>
      <c r="V2882">
        <v>15.5</v>
      </c>
      <c r="W2882">
        <v>0.64100000000000001</v>
      </c>
      <c r="X2882">
        <v>11.7</v>
      </c>
      <c r="Z2882" t="s">
        <v>23</v>
      </c>
    </row>
    <row r="2883" spans="1:26" x14ac:dyDescent="0.3">
      <c r="A2883" t="s">
        <v>213</v>
      </c>
      <c r="B2883">
        <v>74.900000000000006</v>
      </c>
      <c r="C2883" t="s">
        <v>23</v>
      </c>
      <c r="D2883">
        <v>2008</v>
      </c>
      <c r="E2883">
        <f t="shared" si="45"/>
        <v>0</v>
      </c>
      <c r="F2883" t="str">
        <v>High</v>
      </c>
      <c r="G2883">
        <v>135</v>
      </c>
      <c r="H2883">
        <v>28</v>
      </c>
      <c r="I2883">
        <v>3.58</v>
      </c>
      <c r="J2883">
        <v>0</v>
      </c>
      <c r="K2883">
        <v>87</v>
      </c>
      <c r="L2883">
        <v>352</v>
      </c>
      <c r="M2883">
        <v>12.9</v>
      </c>
      <c r="N2883">
        <v>35</v>
      </c>
      <c r="O2883">
        <v>93</v>
      </c>
      <c r="P2883">
        <v>5.53</v>
      </c>
      <c r="Q2883">
        <v>93</v>
      </c>
      <c r="R2883">
        <v>0.2</v>
      </c>
      <c r="S2883">
        <v>0</v>
      </c>
      <c r="T2883">
        <v>0</v>
      </c>
      <c r="U2883">
        <v>14.7</v>
      </c>
      <c r="V2883">
        <v>15.7</v>
      </c>
      <c r="W2883">
        <v>0.63300000000000001</v>
      </c>
      <c r="X2883">
        <v>11.6</v>
      </c>
      <c r="Z2883" t="s">
        <v>23</v>
      </c>
    </row>
    <row r="2884" spans="1:26" x14ac:dyDescent="0.3">
      <c r="A2884" t="s">
        <v>213</v>
      </c>
      <c r="B2884">
        <v>74.7</v>
      </c>
      <c r="C2884" t="s">
        <v>23</v>
      </c>
      <c r="D2884">
        <v>2007</v>
      </c>
      <c r="E2884">
        <f t="shared" si="45"/>
        <v>0</v>
      </c>
      <c r="F2884" t="str">
        <v>High</v>
      </c>
      <c r="G2884">
        <v>136</v>
      </c>
      <c r="H2884">
        <v>28</v>
      </c>
      <c r="I2884">
        <v>3.01</v>
      </c>
      <c r="J2884">
        <v>0</v>
      </c>
      <c r="K2884">
        <v>67</v>
      </c>
      <c r="L2884">
        <v>17</v>
      </c>
      <c r="M2884">
        <v>12.3</v>
      </c>
      <c r="N2884">
        <v>35</v>
      </c>
      <c r="O2884">
        <v>92</v>
      </c>
      <c r="P2884">
        <v>6.9</v>
      </c>
      <c r="Q2884">
        <v>92</v>
      </c>
      <c r="R2884">
        <v>0.2</v>
      </c>
      <c r="S2884">
        <v>0</v>
      </c>
      <c r="T2884">
        <v>0</v>
      </c>
      <c r="U2884">
        <v>14.9</v>
      </c>
      <c r="V2884">
        <v>15.8</v>
      </c>
      <c r="W2884">
        <v>0.625</v>
      </c>
      <c r="X2884">
        <v>11.4</v>
      </c>
      <c r="Z2884" t="s">
        <v>23</v>
      </c>
    </row>
    <row r="2885" spans="1:26" x14ac:dyDescent="0.3">
      <c r="A2885" t="s">
        <v>213</v>
      </c>
      <c r="B2885">
        <v>74.599999999999994</v>
      </c>
      <c r="C2885" t="s">
        <v>23</v>
      </c>
      <c r="D2885">
        <v>2006</v>
      </c>
      <c r="E2885">
        <f t="shared" si="45"/>
        <v>0</v>
      </c>
      <c r="F2885" t="str">
        <v>High</v>
      </c>
      <c r="G2885">
        <v>136</v>
      </c>
      <c r="H2885">
        <v>28</v>
      </c>
      <c r="I2885">
        <v>2.56</v>
      </c>
      <c r="J2885">
        <v>0</v>
      </c>
      <c r="K2885">
        <v>93</v>
      </c>
      <c r="L2885">
        <v>1978</v>
      </c>
      <c r="M2885">
        <v>11.8</v>
      </c>
      <c r="N2885">
        <v>35</v>
      </c>
      <c r="O2885">
        <v>94</v>
      </c>
      <c r="P2885">
        <v>5.56</v>
      </c>
      <c r="Q2885">
        <v>94</v>
      </c>
      <c r="R2885">
        <v>0.2</v>
      </c>
      <c r="S2885">
        <v>0</v>
      </c>
      <c r="T2885">
        <v>0</v>
      </c>
      <c r="U2885">
        <v>15.1</v>
      </c>
      <c r="V2885">
        <v>15.9</v>
      </c>
      <c r="W2885">
        <v>0.61799999999999999</v>
      </c>
      <c r="X2885">
        <v>11.3</v>
      </c>
      <c r="Z2885" t="s">
        <v>23</v>
      </c>
    </row>
    <row r="2886" spans="1:26" x14ac:dyDescent="0.3">
      <c r="A2886" t="s">
        <v>213</v>
      </c>
      <c r="B2886">
        <v>74.400000000000006</v>
      </c>
      <c r="C2886" t="s">
        <v>23</v>
      </c>
      <c r="D2886">
        <v>2005</v>
      </c>
      <c r="E2886">
        <f t="shared" si="45"/>
        <v>0</v>
      </c>
      <c r="F2886" t="str">
        <v>High</v>
      </c>
      <c r="G2886">
        <v>136</v>
      </c>
      <c r="H2886">
        <v>29</v>
      </c>
      <c r="I2886">
        <v>2.7</v>
      </c>
      <c r="J2886">
        <v>0</v>
      </c>
      <c r="K2886">
        <v>94</v>
      </c>
      <c r="L2886">
        <v>410</v>
      </c>
      <c r="M2886">
        <v>11.3</v>
      </c>
      <c r="N2886">
        <v>36</v>
      </c>
      <c r="O2886">
        <v>94</v>
      </c>
      <c r="P2886">
        <v>5.38</v>
      </c>
      <c r="Q2886">
        <v>95</v>
      </c>
      <c r="R2886">
        <v>0.2</v>
      </c>
      <c r="S2886">
        <v>0</v>
      </c>
      <c r="T2886">
        <v>0</v>
      </c>
      <c r="U2886">
        <v>15.3</v>
      </c>
      <c r="V2886">
        <v>16</v>
      </c>
      <c r="W2886">
        <v>0.60899999999999999</v>
      </c>
      <c r="X2886">
        <v>11.1</v>
      </c>
      <c r="Z2886" t="s">
        <v>23</v>
      </c>
    </row>
    <row r="2887" spans="1:26" x14ac:dyDescent="0.3">
      <c r="A2887" t="s">
        <v>213</v>
      </c>
      <c r="B2887">
        <v>74.2</v>
      </c>
      <c r="C2887" t="s">
        <v>23</v>
      </c>
      <c r="D2887">
        <v>2004</v>
      </c>
      <c r="E2887">
        <f t="shared" si="45"/>
        <v>0</v>
      </c>
      <c r="F2887" t="str">
        <v>High</v>
      </c>
      <c r="G2887">
        <v>136</v>
      </c>
      <c r="H2887">
        <v>29</v>
      </c>
      <c r="I2887">
        <v>2.86</v>
      </c>
      <c r="J2887">
        <v>0</v>
      </c>
      <c r="K2887">
        <v>94</v>
      </c>
      <c r="L2887">
        <v>217</v>
      </c>
      <c r="M2887">
        <v>1.9</v>
      </c>
      <c r="N2887">
        <v>36</v>
      </c>
      <c r="O2887">
        <v>96</v>
      </c>
      <c r="P2887">
        <v>5.9</v>
      </c>
      <c r="Q2887">
        <v>96</v>
      </c>
      <c r="R2887">
        <v>0.2</v>
      </c>
      <c r="S2887">
        <v>0</v>
      </c>
      <c r="T2887">
        <v>0</v>
      </c>
      <c r="U2887">
        <v>15.4</v>
      </c>
      <c r="V2887">
        <v>16.100000000000001</v>
      </c>
      <c r="W2887">
        <v>0.60099999999999998</v>
      </c>
      <c r="X2887">
        <v>11</v>
      </c>
      <c r="Z2887" t="s">
        <v>23</v>
      </c>
    </row>
    <row r="2888" spans="1:26" x14ac:dyDescent="0.3">
      <c r="A2888" t="s">
        <v>213</v>
      </c>
      <c r="B2888">
        <v>74</v>
      </c>
      <c r="C2888" t="s">
        <v>23</v>
      </c>
      <c r="D2888">
        <v>2003</v>
      </c>
      <c r="E2888">
        <f t="shared" si="45"/>
        <v>0</v>
      </c>
      <c r="F2888" t="str">
        <v>High</v>
      </c>
      <c r="G2888">
        <v>137</v>
      </c>
      <c r="H2888">
        <v>30</v>
      </c>
      <c r="I2888">
        <v>2.19</v>
      </c>
      <c r="J2888">
        <v>0</v>
      </c>
      <c r="K2888">
        <v>78</v>
      </c>
      <c r="L2888">
        <v>2297</v>
      </c>
      <c r="M2888">
        <v>1.4</v>
      </c>
      <c r="N2888">
        <v>37</v>
      </c>
      <c r="O2888">
        <v>96</v>
      </c>
      <c r="P2888">
        <v>4.84</v>
      </c>
      <c r="Q2888">
        <v>99</v>
      </c>
      <c r="R2888">
        <v>0.2</v>
      </c>
      <c r="S2888">
        <v>0</v>
      </c>
      <c r="T2888">
        <v>0</v>
      </c>
      <c r="U2888">
        <v>15.6</v>
      </c>
      <c r="V2888">
        <v>16.2</v>
      </c>
      <c r="W2888">
        <v>0.59199999999999997</v>
      </c>
      <c r="X2888">
        <v>10.9</v>
      </c>
      <c r="Z2888" t="s">
        <v>23</v>
      </c>
    </row>
    <row r="2889" spans="1:26" x14ac:dyDescent="0.3">
      <c r="A2889" t="s">
        <v>213</v>
      </c>
      <c r="B2889">
        <v>73.8</v>
      </c>
      <c r="C2889" t="s">
        <v>23</v>
      </c>
      <c r="D2889">
        <v>2002</v>
      </c>
      <c r="E2889">
        <f t="shared" si="45"/>
        <v>0</v>
      </c>
      <c r="F2889" t="str">
        <v>High</v>
      </c>
      <c r="G2889">
        <v>137</v>
      </c>
      <c r="H2889">
        <v>30</v>
      </c>
      <c r="I2889">
        <v>2.0299999999999998</v>
      </c>
      <c r="J2889">
        <v>0</v>
      </c>
      <c r="K2889">
        <v>0</v>
      </c>
      <c r="L2889">
        <v>6755</v>
      </c>
      <c r="M2889">
        <v>1</v>
      </c>
      <c r="N2889">
        <v>39</v>
      </c>
      <c r="O2889">
        <v>92</v>
      </c>
      <c r="P2889">
        <v>4.7</v>
      </c>
      <c r="Q2889">
        <v>75</v>
      </c>
      <c r="R2889">
        <v>0.2</v>
      </c>
      <c r="S2889">
        <v>0</v>
      </c>
      <c r="T2889">
        <v>0</v>
      </c>
      <c r="U2889">
        <v>15.6</v>
      </c>
      <c r="V2889">
        <v>16.3</v>
      </c>
      <c r="W2889">
        <v>0.58399999999999996</v>
      </c>
      <c r="X2889">
        <v>10.7</v>
      </c>
      <c r="Z2889" t="s">
        <v>23</v>
      </c>
    </row>
    <row r="2890" spans="1:26" x14ac:dyDescent="0.3">
      <c r="A2890" t="s">
        <v>213</v>
      </c>
      <c r="B2890">
        <v>73.599999999999994</v>
      </c>
      <c r="C2890" t="s">
        <v>23</v>
      </c>
      <c r="D2890">
        <v>2001</v>
      </c>
      <c r="E2890">
        <f t="shared" si="45"/>
        <v>0</v>
      </c>
      <c r="F2890" t="str">
        <v>High</v>
      </c>
      <c r="G2890">
        <v>138</v>
      </c>
      <c r="H2890">
        <v>32</v>
      </c>
      <c r="I2890">
        <v>1.84</v>
      </c>
      <c r="J2890">
        <v>0</v>
      </c>
      <c r="K2890">
        <v>0</v>
      </c>
      <c r="L2890">
        <v>12058</v>
      </c>
      <c r="M2890">
        <v>9.6</v>
      </c>
      <c r="N2890">
        <v>41</v>
      </c>
      <c r="O2890">
        <v>96</v>
      </c>
      <c r="P2890">
        <v>5.17</v>
      </c>
      <c r="Q2890">
        <v>96</v>
      </c>
      <c r="R2890">
        <v>0.1</v>
      </c>
      <c r="S2890">
        <v>0</v>
      </c>
      <c r="T2890">
        <v>0</v>
      </c>
      <c r="U2890">
        <v>15.7</v>
      </c>
      <c r="V2890">
        <v>16.399999999999999</v>
      </c>
      <c r="W2890">
        <v>0.57599999999999996</v>
      </c>
      <c r="X2890">
        <v>10.6</v>
      </c>
      <c r="Z2890" t="s">
        <v>23</v>
      </c>
    </row>
    <row r="2891" spans="1:26" x14ac:dyDescent="0.3">
      <c r="A2891" t="s">
        <v>213</v>
      </c>
      <c r="B2891">
        <v>73.400000000000006</v>
      </c>
      <c r="C2891" t="s">
        <v>23</v>
      </c>
      <c r="D2891">
        <v>2000</v>
      </c>
      <c r="E2891">
        <f t="shared" si="45"/>
        <v>0</v>
      </c>
      <c r="F2891" t="str">
        <v>High</v>
      </c>
      <c r="G2891">
        <v>139</v>
      </c>
      <c r="H2891">
        <v>33</v>
      </c>
      <c r="I2891">
        <v>1.6</v>
      </c>
      <c r="J2891">
        <v>0</v>
      </c>
      <c r="K2891">
        <v>0</v>
      </c>
      <c r="L2891">
        <v>16512</v>
      </c>
      <c r="M2891">
        <v>9.1999999999999993</v>
      </c>
      <c r="N2891">
        <v>43</v>
      </c>
      <c r="O2891">
        <v>96</v>
      </c>
      <c r="P2891">
        <v>4.8899999999999997</v>
      </c>
      <c r="Q2891">
        <v>96</v>
      </c>
      <c r="R2891">
        <v>0.1</v>
      </c>
      <c r="S2891">
        <v>0</v>
      </c>
      <c r="T2891">
        <v>0</v>
      </c>
      <c r="U2891">
        <v>15.8</v>
      </c>
      <c r="V2891">
        <v>16.399999999999999</v>
      </c>
      <c r="W2891">
        <v>0.56899999999999995</v>
      </c>
      <c r="X2891">
        <v>10.4</v>
      </c>
      <c r="Z2891" t="s">
        <v>23</v>
      </c>
    </row>
    <row r="2892" spans="1:26" x14ac:dyDescent="0.3">
      <c r="A2892" t="s">
        <v>214</v>
      </c>
      <c r="B2892">
        <v>65.7</v>
      </c>
      <c r="C2892" t="s">
        <v>23</v>
      </c>
      <c r="D2892">
        <v>2015</v>
      </c>
      <c r="E2892">
        <f t="shared" si="45"/>
        <v>0</v>
      </c>
      <c r="F2892" t="str">
        <v>low</v>
      </c>
      <c r="G2892">
        <v>224</v>
      </c>
      <c r="H2892">
        <v>37</v>
      </c>
      <c r="I2892">
        <v>0</v>
      </c>
      <c r="J2892">
        <v>0</v>
      </c>
      <c r="K2892">
        <v>69</v>
      </c>
      <c r="L2892">
        <v>468</v>
      </c>
      <c r="M2892">
        <v>41.3</v>
      </c>
      <c r="N2892">
        <v>47</v>
      </c>
      <c r="O2892">
        <v>63</v>
      </c>
      <c r="P2892">
        <v>0</v>
      </c>
      <c r="Q2892">
        <v>69</v>
      </c>
      <c r="R2892">
        <v>0.1</v>
      </c>
      <c r="S2892">
        <v>0</v>
      </c>
      <c r="T2892">
        <v>0</v>
      </c>
      <c r="U2892">
        <v>13.6</v>
      </c>
      <c r="V2892">
        <v>13.4</v>
      </c>
      <c r="W2892">
        <v>0.499</v>
      </c>
      <c r="X2892">
        <v>9</v>
      </c>
      <c r="Z2892" t="s">
        <v>23</v>
      </c>
    </row>
    <row r="2893" spans="1:26" x14ac:dyDescent="0.3">
      <c r="A2893" t="s">
        <v>214</v>
      </c>
      <c r="B2893">
        <v>65.400000000000006</v>
      </c>
      <c r="C2893" t="s">
        <v>23</v>
      </c>
      <c r="D2893">
        <v>2014</v>
      </c>
      <c r="E2893">
        <f t="shared" si="45"/>
        <v>0</v>
      </c>
      <c r="F2893" t="str">
        <v>low</v>
      </c>
      <c r="G2893">
        <v>228</v>
      </c>
      <c r="H2893">
        <v>37</v>
      </c>
      <c r="I2893">
        <v>0.01</v>
      </c>
      <c r="J2893">
        <v>0</v>
      </c>
      <c r="K2893">
        <v>73</v>
      </c>
      <c r="L2893">
        <v>815</v>
      </c>
      <c r="M2893">
        <v>4.4000000000000004</v>
      </c>
      <c r="N2893">
        <v>47</v>
      </c>
      <c r="O2893">
        <v>67</v>
      </c>
      <c r="P2893">
        <v>5.64</v>
      </c>
      <c r="Q2893">
        <v>73</v>
      </c>
      <c r="R2893">
        <v>0.1</v>
      </c>
      <c r="S2893">
        <v>0</v>
      </c>
      <c r="T2893">
        <v>0</v>
      </c>
      <c r="U2893">
        <v>13.7</v>
      </c>
      <c r="V2893">
        <v>13.5</v>
      </c>
      <c r="W2893">
        <v>0.5</v>
      </c>
      <c r="X2893">
        <v>9</v>
      </c>
      <c r="Z2893" t="s">
        <v>23</v>
      </c>
    </row>
    <row r="2894" spans="1:26" x14ac:dyDescent="0.3">
      <c r="A2894" t="s">
        <v>214</v>
      </c>
      <c r="B2894">
        <v>65.400000000000006</v>
      </c>
      <c r="C2894" t="s">
        <v>23</v>
      </c>
      <c r="D2894">
        <v>2013</v>
      </c>
      <c r="E2894">
        <f t="shared" si="45"/>
        <v>0</v>
      </c>
      <c r="F2894" t="str">
        <v>low</v>
      </c>
      <c r="G2894">
        <v>226</v>
      </c>
      <c r="H2894">
        <v>36</v>
      </c>
      <c r="I2894">
        <v>0.04</v>
      </c>
      <c r="J2894">
        <v>0</v>
      </c>
      <c r="K2894">
        <v>73</v>
      </c>
      <c r="L2894">
        <v>400</v>
      </c>
      <c r="M2894">
        <v>39.6</v>
      </c>
      <c r="N2894">
        <v>46</v>
      </c>
      <c r="O2894">
        <v>67</v>
      </c>
      <c r="P2894">
        <v>5.78</v>
      </c>
      <c r="Q2894">
        <v>73</v>
      </c>
      <c r="R2894">
        <v>0.1</v>
      </c>
      <c r="S2894">
        <v>0</v>
      </c>
      <c r="T2894">
        <v>0</v>
      </c>
      <c r="U2894">
        <v>13.7</v>
      </c>
      <c r="V2894">
        <v>13.5</v>
      </c>
      <c r="W2894">
        <v>0.498</v>
      </c>
      <c r="X2894">
        <v>9</v>
      </c>
      <c r="Z2894" t="s">
        <v>23</v>
      </c>
    </row>
    <row r="2895" spans="1:26" x14ac:dyDescent="0.3">
      <c r="A2895" t="s">
        <v>214</v>
      </c>
      <c r="B2895">
        <v>64.7</v>
      </c>
      <c r="C2895" t="s">
        <v>23</v>
      </c>
      <c r="D2895">
        <v>2012</v>
      </c>
      <c r="E2895">
        <f t="shared" si="45"/>
        <v>0</v>
      </c>
      <c r="F2895" t="str">
        <v>low</v>
      </c>
      <c r="G2895">
        <v>236</v>
      </c>
      <c r="H2895">
        <v>36</v>
      </c>
      <c r="I2895">
        <v>0.04</v>
      </c>
      <c r="J2895">
        <v>0</v>
      </c>
      <c r="K2895">
        <v>67</v>
      </c>
      <c r="L2895">
        <v>2177</v>
      </c>
      <c r="M2895">
        <v>38.700000000000003</v>
      </c>
      <c r="N2895">
        <v>46</v>
      </c>
      <c r="O2895">
        <v>68</v>
      </c>
      <c r="P2895">
        <v>5.73</v>
      </c>
      <c r="Q2895">
        <v>67</v>
      </c>
      <c r="R2895">
        <v>0.1</v>
      </c>
      <c r="S2895">
        <v>0</v>
      </c>
      <c r="T2895">
        <v>0</v>
      </c>
      <c r="U2895">
        <v>13.7</v>
      </c>
      <c r="V2895">
        <v>13.6</v>
      </c>
      <c r="W2895">
        <v>0.49399999999999999</v>
      </c>
      <c r="X2895">
        <v>9</v>
      </c>
      <c r="Z2895" t="s">
        <v>23</v>
      </c>
    </row>
    <row r="2896" spans="1:26" x14ac:dyDescent="0.3">
      <c r="A2896" t="s">
        <v>214</v>
      </c>
      <c r="B2896">
        <v>64.599999999999994</v>
      </c>
      <c r="C2896" t="s">
        <v>23</v>
      </c>
      <c r="D2896">
        <v>2011</v>
      </c>
      <c r="E2896">
        <f t="shared" si="45"/>
        <v>0</v>
      </c>
      <c r="F2896" t="str">
        <v>low</v>
      </c>
      <c r="G2896">
        <v>234</v>
      </c>
      <c r="H2896">
        <v>35</v>
      </c>
      <c r="I2896">
        <v>0.04</v>
      </c>
      <c r="J2896">
        <v>0</v>
      </c>
      <c r="K2896">
        <v>69</v>
      </c>
      <c r="L2896">
        <v>2676</v>
      </c>
      <c r="M2896">
        <v>37.9</v>
      </c>
      <c r="N2896">
        <v>45</v>
      </c>
      <c r="O2896">
        <v>69</v>
      </c>
      <c r="P2896">
        <v>5.4</v>
      </c>
      <c r="Q2896">
        <v>69</v>
      </c>
      <c r="R2896">
        <v>0.1</v>
      </c>
      <c r="S2896">
        <v>0</v>
      </c>
      <c r="T2896">
        <v>0</v>
      </c>
      <c r="U2896">
        <v>13.7</v>
      </c>
      <c r="V2896">
        <v>13.6</v>
      </c>
      <c r="W2896">
        <v>0.49299999999999999</v>
      </c>
      <c r="X2896">
        <v>8.6</v>
      </c>
      <c r="Z2896" t="s">
        <v>23</v>
      </c>
    </row>
    <row r="2897" spans="1:26" x14ac:dyDescent="0.3">
      <c r="A2897" t="s">
        <v>214</v>
      </c>
      <c r="B2897">
        <v>64.400000000000006</v>
      </c>
      <c r="C2897" t="s">
        <v>23</v>
      </c>
      <c r="D2897">
        <v>2010</v>
      </c>
      <c r="E2897">
        <f t="shared" si="45"/>
        <v>0</v>
      </c>
      <c r="F2897" t="str">
        <v>low</v>
      </c>
      <c r="G2897">
        <v>233</v>
      </c>
      <c r="H2897">
        <v>35</v>
      </c>
      <c r="I2897">
        <v>0.06</v>
      </c>
      <c r="J2897">
        <v>0</v>
      </c>
      <c r="K2897">
        <v>76</v>
      </c>
      <c r="L2897">
        <v>510</v>
      </c>
      <c r="M2897">
        <v>37.200000000000003</v>
      </c>
      <c r="N2897">
        <v>45</v>
      </c>
      <c r="O2897">
        <v>77</v>
      </c>
      <c r="P2897">
        <v>5.17</v>
      </c>
      <c r="Q2897">
        <v>76</v>
      </c>
      <c r="R2897">
        <v>0.1</v>
      </c>
      <c r="S2897">
        <v>0</v>
      </c>
      <c r="T2897">
        <v>0</v>
      </c>
      <c r="U2897">
        <v>13.7</v>
      </c>
      <c r="V2897">
        <v>13.7</v>
      </c>
      <c r="W2897">
        <v>0.48799999999999999</v>
      </c>
      <c r="X2897">
        <v>8.5</v>
      </c>
      <c r="Z2897" t="s">
        <v>23</v>
      </c>
    </row>
    <row r="2898" spans="1:26" x14ac:dyDescent="0.3">
      <c r="A2898" t="s">
        <v>214</v>
      </c>
      <c r="B2898">
        <v>64.099999999999994</v>
      </c>
      <c r="C2898" t="s">
        <v>23</v>
      </c>
      <c r="D2898">
        <v>2009</v>
      </c>
      <c r="E2898">
        <f t="shared" si="45"/>
        <v>0</v>
      </c>
      <c r="F2898" t="str">
        <v>low</v>
      </c>
      <c r="G2898">
        <v>235</v>
      </c>
      <c r="H2898">
        <v>36</v>
      </c>
      <c r="I2898">
        <v>0.03</v>
      </c>
      <c r="J2898">
        <v>0</v>
      </c>
      <c r="K2898">
        <v>76</v>
      </c>
      <c r="L2898">
        <v>130</v>
      </c>
      <c r="M2898">
        <v>36.4</v>
      </c>
      <c r="N2898">
        <v>46</v>
      </c>
      <c r="O2898">
        <v>76</v>
      </c>
      <c r="P2898">
        <v>5.32</v>
      </c>
      <c r="Q2898">
        <v>76</v>
      </c>
      <c r="R2898">
        <v>0.1</v>
      </c>
      <c r="S2898">
        <v>0</v>
      </c>
      <c r="T2898">
        <v>0</v>
      </c>
      <c r="U2898">
        <v>13.8</v>
      </c>
      <c r="V2898">
        <v>13.7</v>
      </c>
      <c r="W2898">
        <v>0.48299999999999998</v>
      </c>
      <c r="X2898">
        <v>8.4</v>
      </c>
      <c r="Z2898" t="s">
        <v>23</v>
      </c>
    </row>
    <row r="2899" spans="1:26" x14ac:dyDescent="0.3">
      <c r="A2899" t="s">
        <v>214</v>
      </c>
      <c r="B2899">
        <v>63.8</v>
      </c>
      <c r="C2899" t="s">
        <v>23</v>
      </c>
      <c r="D2899">
        <v>2008</v>
      </c>
      <c r="E2899">
        <f t="shared" si="45"/>
        <v>0</v>
      </c>
      <c r="F2899" t="str">
        <v>low</v>
      </c>
      <c r="G2899">
        <v>238</v>
      </c>
      <c r="H2899">
        <v>37</v>
      </c>
      <c r="I2899">
        <v>0.04</v>
      </c>
      <c r="J2899">
        <v>0</v>
      </c>
      <c r="K2899">
        <v>78</v>
      </c>
      <c r="L2899">
        <v>7</v>
      </c>
      <c r="M2899">
        <v>35.700000000000003</v>
      </c>
      <c r="N2899">
        <v>47</v>
      </c>
      <c r="O2899">
        <v>78</v>
      </c>
      <c r="P2899">
        <v>5.12</v>
      </c>
      <c r="Q2899">
        <v>78</v>
      </c>
      <c r="R2899">
        <v>0.1</v>
      </c>
      <c r="S2899">
        <v>0</v>
      </c>
      <c r="T2899">
        <v>0</v>
      </c>
      <c r="U2899">
        <v>13.8</v>
      </c>
      <c r="V2899">
        <v>13.7</v>
      </c>
      <c r="W2899">
        <v>0.48</v>
      </c>
      <c r="X2899">
        <v>8.5</v>
      </c>
      <c r="Z2899" t="s">
        <v>23</v>
      </c>
    </row>
    <row r="2900" spans="1:26" x14ac:dyDescent="0.3">
      <c r="A2900" t="s">
        <v>214</v>
      </c>
      <c r="B2900">
        <v>63.4</v>
      </c>
      <c r="C2900" t="s">
        <v>23</v>
      </c>
      <c r="D2900">
        <v>2007</v>
      </c>
      <c r="E2900">
        <f t="shared" si="45"/>
        <v>0</v>
      </c>
      <c r="F2900" t="str">
        <v>low</v>
      </c>
      <c r="G2900">
        <v>24</v>
      </c>
      <c r="H2900">
        <v>38</v>
      </c>
      <c r="I2900">
        <v>0.05</v>
      </c>
      <c r="J2900">
        <v>0</v>
      </c>
      <c r="K2900">
        <v>79</v>
      </c>
      <c r="L2900">
        <v>13</v>
      </c>
      <c r="M2900">
        <v>35.1</v>
      </c>
      <c r="N2900">
        <v>49</v>
      </c>
      <c r="O2900">
        <v>79</v>
      </c>
      <c r="P2900">
        <v>4.92</v>
      </c>
      <c r="Q2900">
        <v>79</v>
      </c>
      <c r="R2900">
        <v>0.1</v>
      </c>
      <c r="S2900">
        <v>0</v>
      </c>
      <c r="T2900">
        <v>0</v>
      </c>
      <c r="U2900">
        <v>13.8</v>
      </c>
      <c r="V2900">
        <v>13.8</v>
      </c>
      <c r="W2900">
        <v>0.47699999999999998</v>
      </c>
      <c r="X2900">
        <v>8.6</v>
      </c>
      <c r="Z2900" t="s">
        <v>23</v>
      </c>
    </row>
    <row r="2901" spans="1:26" x14ac:dyDescent="0.3">
      <c r="A2901" t="s">
        <v>214</v>
      </c>
      <c r="B2901">
        <v>63</v>
      </c>
      <c r="C2901" t="s">
        <v>23</v>
      </c>
      <c r="D2901">
        <v>2006</v>
      </c>
      <c r="E2901">
        <f t="shared" si="45"/>
        <v>0</v>
      </c>
      <c r="F2901" t="str">
        <v>low</v>
      </c>
      <c r="G2901">
        <v>242</v>
      </c>
      <c r="H2901">
        <v>39</v>
      </c>
      <c r="I2901">
        <v>0.04</v>
      </c>
      <c r="J2901">
        <v>0</v>
      </c>
      <c r="K2901">
        <v>78</v>
      </c>
      <c r="L2901">
        <v>8079</v>
      </c>
      <c r="M2901">
        <v>34.5</v>
      </c>
      <c r="N2901">
        <v>51</v>
      </c>
      <c r="O2901">
        <v>78</v>
      </c>
      <c r="P2901">
        <v>4.82</v>
      </c>
      <c r="Q2901">
        <v>78</v>
      </c>
      <c r="R2901">
        <v>0.1</v>
      </c>
      <c r="S2901">
        <v>0</v>
      </c>
      <c r="T2901">
        <v>0</v>
      </c>
      <c r="U2901">
        <v>13.9</v>
      </c>
      <c r="V2901">
        <v>13.8</v>
      </c>
      <c r="W2901">
        <v>0.47499999999999998</v>
      </c>
      <c r="X2901">
        <v>8.6999999999999993</v>
      </c>
      <c r="Z2901" t="s">
        <v>23</v>
      </c>
    </row>
    <row r="2902" spans="1:26" x14ac:dyDescent="0.3">
      <c r="A2902" t="s">
        <v>214</v>
      </c>
      <c r="B2902">
        <v>62.6</v>
      </c>
      <c r="C2902" t="s">
        <v>23</v>
      </c>
      <c r="D2902">
        <v>2005</v>
      </c>
      <c r="E2902">
        <f t="shared" si="45"/>
        <v>0</v>
      </c>
      <c r="F2902" t="str">
        <v>low</v>
      </c>
      <c r="G2902">
        <v>245</v>
      </c>
      <c r="H2902">
        <v>40</v>
      </c>
      <c r="I2902">
        <v>0.04</v>
      </c>
      <c r="J2902">
        <v>0</v>
      </c>
      <c r="K2902">
        <v>8</v>
      </c>
      <c r="L2902">
        <v>6285</v>
      </c>
      <c r="M2902">
        <v>33.9</v>
      </c>
      <c r="N2902">
        <v>53</v>
      </c>
      <c r="O2902">
        <v>8</v>
      </c>
      <c r="P2902">
        <v>4.58</v>
      </c>
      <c r="Q2902">
        <v>79</v>
      </c>
      <c r="R2902">
        <v>0.1</v>
      </c>
      <c r="S2902">
        <v>0</v>
      </c>
      <c r="T2902">
        <v>0</v>
      </c>
      <c r="U2902">
        <v>13.9</v>
      </c>
      <c r="V2902">
        <v>13.8</v>
      </c>
      <c r="W2902">
        <v>0.47</v>
      </c>
      <c r="X2902">
        <v>8.6</v>
      </c>
      <c r="Z2902" t="s">
        <v>23</v>
      </c>
    </row>
    <row r="2903" spans="1:26" x14ac:dyDescent="0.3">
      <c r="A2903" t="s">
        <v>214</v>
      </c>
      <c r="B2903">
        <v>62.2</v>
      </c>
      <c r="C2903" t="s">
        <v>23</v>
      </c>
      <c r="D2903">
        <v>2004</v>
      </c>
      <c r="E2903">
        <f t="shared" si="45"/>
        <v>0</v>
      </c>
      <c r="F2903" t="str">
        <v>low</v>
      </c>
      <c r="G2903">
        <v>247</v>
      </c>
      <c r="H2903">
        <v>42</v>
      </c>
      <c r="I2903">
        <v>0.06</v>
      </c>
      <c r="J2903">
        <v>0</v>
      </c>
      <c r="K2903">
        <v>43</v>
      </c>
      <c r="L2903">
        <v>12708</v>
      </c>
      <c r="M2903">
        <v>33.299999999999997</v>
      </c>
      <c r="N2903">
        <v>56</v>
      </c>
      <c r="O2903">
        <v>72</v>
      </c>
      <c r="P2903">
        <v>4.9000000000000004</v>
      </c>
      <c r="Q2903">
        <v>72</v>
      </c>
      <c r="R2903">
        <v>0.1</v>
      </c>
      <c r="S2903">
        <v>0</v>
      </c>
      <c r="T2903">
        <v>0</v>
      </c>
      <c r="U2903">
        <v>13.9</v>
      </c>
      <c r="V2903">
        <v>13.9</v>
      </c>
      <c r="W2903">
        <v>0.46400000000000002</v>
      </c>
      <c r="X2903">
        <v>8.4</v>
      </c>
      <c r="Z2903" t="s">
        <v>23</v>
      </c>
    </row>
    <row r="2904" spans="1:26" x14ac:dyDescent="0.3">
      <c r="A2904" t="s">
        <v>214</v>
      </c>
      <c r="B2904">
        <v>61.9</v>
      </c>
      <c r="C2904" t="s">
        <v>23</v>
      </c>
      <c r="D2904">
        <v>2003</v>
      </c>
      <c r="E2904">
        <f t="shared" si="45"/>
        <v>0</v>
      </c>
      <c r="F2904" t="str">
        <v>low</v>
      </c>
      <c r="G2904">
        <v>249</v>
      </c>
      <c r="H2904">
        <v>43</v>
      </c>
      <c r="I2904">
        <v>0.04</v>
      </c>
      <c r="J2904">
        <v>0</v>
      </c>
      <c r="K2904">
        <v>38</v>
      </c>
      <c r="L2904">
        <v>8536</v>
      </c>
      <c r="M2904">
        <v>32.700000000000003</v>
      </c>
      <c r="N2904">
        <v>58</v>
      </c>
      <c r="O2904">
        <v>61</v>
      </c>
      <c r="P2904">
        <v>5</v>
      </c>
      <c r="Q2904">
        <v>61</v>
      </c>
      <c r="R2904">
        <v>0.1</v>
      </c>
      <c r="S2904">
        <v>0</v>
      </c>
      <c r="T2904">
        <v>0</v>
      </c>
      <c r="U2904">
        <v>14</v>
      </c>
      <c r="V2904">
        <v>13.9</v>
      </c>
      <c r="W2904">
        <v>0.45700000000000002</v>
      </c>
      <c r="X2904">
        <v>8.1999999999999993</v>
      </c>
      <c r="Z2904" t="s">
        <v>23</v>
      </c>
    </row>
    <row r="2905" spans="1:26" x14ac:dyDescent="0.3">
      <c r="A2905" t="s">
        <v>214</v>
      </c>
      <c r="B2905">
        <v>61.5</v>
      </c>
      <c r="C2905" t="s">
        <v>23</v>
      </c>
      <c r="D2905">
        <v>2002</v>
      </c>
      <c r="E2905">
        <f t="shared" si="45"/>
        <v>0</v>
      </c>
      <c r="F2905" t="str">
        <v>low</v>
      </c>
      <c r="G2905">
        <v>25</v>
      </c>
      <c r="H2905">
        <v>45</v>
      </c>
      <c r="I2905">
        <v>7.0000000000000007E-2</v>
      </c>
      <c r="J2905">
        <v>0</v>
      </c>
      <c r="K2905">
        <v>31</v>
      </c>
      <c r="L2905">
        <v>890</v>
      </c>
      <c r="M2905">
        <v>32.200000000000003</v>
      </c>
      <c r="N2905">
        <v>61</v>
      </c>
      <c r="O2905">
        <v>64</v>
      </c>
      <c r="P2905">
        <v>4.22</v>
      </c>
      <c r="Q2905">
        <v>65</v>
      </c>
      <c r="R2905">
        <v>0.1</v>
      </c>
      <c r="S2905">
        <v>0</v>
      </c>
      <c r="T2905">
        <v>0</v>
      </c>
      <c r="U2905">
        <v>14</v>
      </c>
      <c r="V2905">
        <v>14</v>
      </c>
      <c r="W2905">
        <v>0.45</v>
      </c>
      <c r="X2905">
        <v>8</v>
      </c>
      <c r="Z2905" t="s">
        <v>23</v>
      </c>
    </row>
    <row r="2906" spans="1:26" x14ac:dyDescent="0.3">
      <c r="A2906" t="s">
        <v>214</v>
      </c>
      <c r="B2906">
        <v>61.1</v>
      </c>
      <c r="C2906" t="s">
        <v>23</v>
      </c>
      <c r="D2906">
        <v>2001</v>
      </c>
      <c r="E2906">
        <f t="shared" si="45"/>
        <v>0</v>
      </c>
      <c r="F2906" t="str">
        <v>low</v>
      </c>
      <c r="G2906">
        <v>251</v>
      </c>
      <c r="H2906">
        <v>46</v>
      </c>
      <c r="I2906">
        <v>0.08</v>
      </c>
      <c r="J2906">
        <v>0</v>
      </c>
      <c r="K2906">
        <v>19</v>
      </c>
      <c r="L2906">
        <v>485</v>
      </c>
      <c r="M2906">
        <v>31.7</v>
      </c>
      <c r="N2906">
        <v>63</v>
      </c>
      <c r="O2906">
        <v>73</v>
      </c>
      <c r="P2906">
        <v>4.34</v>
      </c>
      <c r="Q2906">
        <v>73</v>
      </c>
      <c r="R2906">
        <v>0.1</v>
      </c>
      <c r="S2906">
        <v>0</v>
      </c>
      <c r="T2906">
        <v>0</v>
      </c>
      <c r="U2906">
        <v>14</v>
      </c>
      <c r="V2906">
        <v>14</v>
      </c>
      <c r="W2906">
        <v>0.44400000000000001</v>
      </c>
      <c r="X2906">
        <v>7.9</v>
      </c>
      <c r="Z2906" t="s">
        <v>23</v>
      </c>
    </row>
    <row r="2907" spans="1:26" x14ac:dyDescent="0.3">
      <c r="A2907" t="s">
        <v>214</v>
      </c>
      <c r="B2907">
        <v>68</v>
      </c>
      <c r="C2907" t="s">
        <v>23</v>
      </c>
      <c r="D2907">
        <v>2000</v>
      </c>
      <c r="E2907">
        <f t="shared" si="45"/>
        <v>0</v>
      </c>
      <c r="F2907" t="str">
        <v>low</v>
      </c>
      <c r="G2907">
        <v>252</v>
      </c>
      <c r="H2907">
        <v>48</v>
      </c>
      <c r="I2907">
        <v>7.0000000000000007E-2</v>
      </c>
      <c r="J2907">
        <v>0</v>
      </c>
      <c r="K2907">
        <v>14</v>
      </c>
      <c r="L2907">
        <v>0</v>
      </c>
      <c r="M2907">
        <v>31.2</v>
      </c>
      <c r="N2907">
        <v>66</v>
      </c>
      <c r="O2907">
        <v>74</v>
      </c>
      <c r="P2907">
        <v>4.1399999999999997</v>
      </c>
      <c r="Q2907">
        <v>74</v>
      </c>
      <c r="R2907">
        <v>0.1</v>
      </c>
      <c r="S2907">
        <v>0</v>
      </c>
      <c r="T2907">
        <v>0</v>
      </c>
      <c r="U2907">
        <v>14.1</v>
      </c>
      <c r="V2907">
        <v>14.1</v>
      </c>
      <c r="W2907">
        <v>0.436</v>
      </c>
      <c r="X2907">
        <v>7.7</v>
      </c>
      <c r="Z2907" t="s">
        <v>23</v>
      </c>
    </row>
    <row r="2908" spans="1:26" x14ac:dyDescent="0.3">
      <c r="A2908" t="s">
        <v>215</v>
      </c>
      <c r="B2908">
        <v>61.8</v>
      </c>
      <c r="C2908" t="s">
        <v>23</v>
      </c>
      <c r="D2908">
        <v>2015</v>
      </c>
      <c r="E2908">
        <f t="shared" si="45"/>
        <v>0</v>
      </c>
      <c r="F2908" t="str">
        <v>low</v>
      </c>
      <c r="G2908">
        <v>33</v>
      </c>
      <c r="H2908">
        <v>27</v>
      </c>
      <c r="I2908">
        <v>0</v>
      </c>
      <c r="J2908">
        <v>0</v>
      </c>
      <c r="K2908">
        <v>9</v>
      </c>
      <c r="L2908">
        <v>9</v>
      </c>
      <c r="M2908">
        <v>23.4</v>
      </c>
      <c r="N2908">
        <v>40</v>
      </c>
      <c r="O2908">
        <v>9</v>
      </c>
      <c r="P2908">
        <v>0</v>
      </c>
      <c r="Q2908">
        <v>9</v>
      </c>
      <c r="R2908">
        <v>4.0999999999999996</v>
      </c>
      <c r="S2908">
        <v>1313.8896460000001</v>
      </c>
      <c r="T2908">
        <v>161587</v>
      </c>
      <c r="U2908">
        <v>6.3</v>
      </c>
      <c r="V2908">
        <v>6.1</v>
      </c>
      <c r="W2908">
        <v>0.57599999999999996</v>
      </c>
      <c r="X2908">
        <v>12.5</v>
      </c>
      <c r="Z2908" t="s">
        <v>23</v>
      </c>
    </row>
    <row r="2909" spans="1:26" x14ac:dyDescent="0.3">
      <c r="A2909" t="s">
        <v>215</v>
      </c>
      <c r="B2909">
        <v>61.1</v>
      </c>
      <c r="C2909" t="s">
        <v>23</v>
      </c>
      <c r="D2909">
        <v>2014</v>
      </c>
      <c r="E2909">
        <f t="shared" si="45"/>
        <v>0</v>
      </c>
      <c r="F2909" t="str">
        <v>low</v>
      </c>
      <c r="G2909">
        <v>314</v>
      </c>
      <c r="H2909">
        <v>28</v>
      </c>
      <c r="I2909">
        <v>0.01</v>
      </c>
      <c r="J2909">
        <v>196.66757680000001</v>
      </c>
      <c r="K2909">
        <v>86</v>
      </c>
      <c r="L2909">
        <v>9</v>
      </c>
      <c r="M2909">
        <v>22.8</v>
      </c>
      <c r="N2909">
        <v>41</v>
      </c>
      <c r="O2909">
        <v>78</v>
      </c>
      <c r="P2909">
        <v>4.99</v>
      </c>
      <c r="Q2909">
        <v>86</v>
      </c>
      <c r="R2909">
        <v>4.3</v>
      </c>
      <c r="S2909">
        <v>1738.8822</v>
      </c>
      <c r="T2909">
        <v>1562974</v>
      </c>
      <c r="U2909">
        <v>6.3</v>
      </c>
      <c r="V2909">
        <v>6.2</v>
      </c>
      <c r="W2909">
        <v>0.56999999999999995</v>
      </c>
      <c r="X2909">
        <v>12.5</v>
      </c>
      <c r="Z2909" t="s">
        <v>23</v>
      </c>
    </row>
    <row r="2910" spans="1:26" x14ac:dyDescent="0.3">
      <c r="A2910" t="s">
        <v>215</v>
      </c>
      <c r="B2910">
        <v>63</v>
      </c>
      <c r="C2910" t="s">
        <v>23</v>
      </c>
      <c r="D2910">
        <v>2013</v>
      </c>
      <c r="E2910">
        <f t="shared" si="45"/>
        <v>0</v>
      </c>
      <c r="F2910" t="str">
        <v>low</v>
      </c>
      <c r="G2910">
        <v>328</v>
      </c>
      <c r="H2910">
        <v>29</v>
      </c>
      <c r="I2910">
        <v>2.41</v>
      </c>
      <c r="J2910">
        <v>20.62306285</v>
      </c>
      <c r="K2910">
        <v>79</v>
      </c>
      <c r="L2910">
        <v>35</v>
      </c>
      <c r="M2910">
        <v>22.3</v>
      </c>
      <c r="N2910">
        <v>42</v>
      </c>
      <c r="O2910">
        <v>74</v>
      </c>
      <c r="P2910">
        <v>4.99</v>
      </c>
      <c r="Q2910">
        <v>79</v>
      </c>
      <c r="R2910">
        <v>4.8</v>
      </c>
      <c r="S2910">
        <v>185.79335900000001</v>
      </c>
      <c r="T2910">
        <v>1515321</v>
      </c>
      <c r="U2910">
        <v>6.4</v>
      </c>
      <c r="V2910">
        <v>6.2</v>
      </c>
      <c r="W2910">
        <v>0.56499999999999995</v>
      </c>
      <c r="X2910">
        <v>12.5</v>
      </c>
      <c r="Z2910" t="s">
        <v>23</v>
      </c>
    </row>
    <row r="2911" spans="1:26" x14ac:dyDescent="0.3">
      <c r="A2911" t="s">
        <v>215</v>
      </c>
      <c r="B2911">
        <v>59.2</v>
      </c>
      <c r="C2911" t="s">
        <v>23</v>
      </c>
      <c r="D2911">
        <v>2012</v>
      </c>
      <c r="E2911">
        <f t="shared" si="45"/>
        <v>0</v>
      </c>
      <c r="F2911" t="str">
        <v>low</v>
      </c>
      <c r="G2911">
        <v>349</v>
      </c>
      <c r="H2911">
        <v>29</v>
      </c>
      <c r="I2911">
        <v>2.59</v>
      </c>
      <c r="J2911">
        <v>196.91524960000001</v>
      </c>
      <c r="K2911">
        <v>78</v>
      </c>
      <c r="L2911">
        <v>896</v>
      </c>
      <c r="M2911">
        <v>21.7</v>
      </c>
      <c r="N2911">
        <v>43</v>
      </c>
      <c r="O2911">
        <v>7</v>
      </c>
      <c r="P2911">
        <v>4.91</v>
      </c>
      <c r="Q2911">
        <v>78</v>
      </c>
      <c r="R2911">
        <v>5.6</v>
      </c>
      <c r="S2911">
        <v>1734.9361200000001</v>
      </c>
      <c r="T2911">
        <v>14699937</v>
      </c>
      <c r="U2911">
        <v>6.5</v>
      </c>
      <c r="V2911">
        <v>6.3</v>
      </c>
      <c r="W2911">
        <v>0.55400000000000005</v>
      </c>
      <c r="X2911">
        <v>12.3</v>
      </c>
      <c r="Z2911" t="s">
        <v>23</v>
      </c>
    </row>
    <row r="2912" spans="1:26" x14ac:dyDescent="0.3">
      <c r="A2912" t="s">
        <v>215</v>
      </c>
      <c r="B2912">
        <v>58.2</v>
      </c>
      <c r="C2912" t="s">
        <v>23</v>
      </c>
      <c r="D2912">
        <v>2011</v>
      </c>
      <c r="E2912">
        <f t="shared" si="45"/>
        <v>0</v>
      </c>
      <c r="F2912" t="str">
        <v>low</v>
      </c>
      <c r="G2912">
        <v>366</v>
      </c>
      <c r="H2912">
        <v>29</v>
      </c>
      <c r="I2912">
        <v>2.57</v>
      </c>
      <c r="J2912">
        <v>183.04616949999999</v>
      </c>
      <c r="K2912">
        <v>81</v>
      </c>
      <c r="L2912">
        <v>13234</v>
      </c>
      <c r="M2912">
        <v>21.2</v>
      </c>
      <c r="N2912">
        <v>44</v>
      </c>
      <c r="O2912">
        <v>83</v>
      </c>
      <c r="P2912">
        <v>4.26</v>
      </c>
      <c r="Q2912">
        <v>81</v>
      </c>
      <c r="R2912">
        <v>6.3</v>
      </c>
      <c r="S2912">
        <v>1644.619672</v>
      </c>
      <c r="T2912">
        <v>14264756</v>
      </c>
      <c r="U2912">
        <v>6.6</v>
      </c>
      <c r="V2912">
        <v>6.4</v>
      </c>
      <c r="W2912">
        <v>0.54300000000000004</v>
      </c>
      <c r="X2912">
        <v>12</v>
      </c>
      <c r="Z2912" t="s">
        <v>23</v>
      </c>
    </row>
    <row r="2913" spans="1:26" x14ac:dyDescent="0.3">
      <c r="A2913" t="s">
        <v>215</v>
      </c>
      <c r="B2913">
        <v>58</v>
      </c>
      <c r="C2913" t="s">
        <v>23</v>
      </c>
      <c r="D2913">
        <v>2010</v>
      </c>
      <c r="E2913">
        <f t="shared" si="45"/>
        <v>0</v>
      </c>
      <c r="F2913" t="str">
        <v>low</v>
      </c>
      <c r="G2913">
        <v>363</v>
      </c>
      <c r="H2913">
        <v>30</v>
      </c>
      <c r="I2913">
        <v>2.4700000000000002</v>
      </c>
      <c r="J2913">
        <v>184.3649102</v>
      </c>
      <c r="K2913">
        <v>83</v>
      </c>
      <c r="L2913">
        <v>15754</v>
      </c>
      <c r="M2913">
        <v>2.7</v>
      </c>
      <c r="N2913">
        <v>45</v>
      </c>
      <c r="O2913">
        <v>8</v>
      </c>
      <c r="P2913">
        <v>4.41</v>
      </c>
      <c r="Q2913">
        <v>83</v>
      </c>
      <c r="R2913">
        <v>6.8</v>
      </c>
      <c r="S2913">
        <v>1463.213573</v>
      </c>
      <c r="T2913">
        <v>138533</v>
      </c>
      <c r="U2913">
        <v>6.7</v>
      </c>
      <c r="V2913">
        <v>6.5</v>
      </c>
      <c r="W2913">
        <v>0.53300000000000003</v>
      </c>
      <c r="X2913">
        <v>11.8</v>
      </c>
      <c r="Z2913" t="s">
        <v>23</v>
      </c>
    </row>
    <row r="2914" spans="1:26" x14ac:dyDescent="0.3">
      <c r="A2914" t="s">
        <v>215</v>
      </c>
      <c r="B2914">
        <v>57.4</v>
      </c>
      <c r="C2914" t="s">
        <v>23</v>
      </c>
      <c r="D2914">
        <v>2009</v>
      </c>
      <c r="E2914">
        <f t="shared" si="45"/>
        <v>0</v>
      </c>
      <c r="F2914" t="str">
        <v>low</v>
      </c>
      <c r="G2914">
        <v>368</v>
      </c>
      <c r="H2914">
        <v>30</v>
      </c>
      <c r="I2914">
        <v>2.2999999999999998</v>
      </c>
      <c r="J2914">
        <v>143.86988729999999</v>
      </c>
      <c r="K2914">
        <v>94</v>
      </c>
      <c r="L2914">
        <v>26</v>
      </c>
      <c r="M2914">
        <v>2.2000000000000002</v>
      </c>
      <c r="N2914">
        <v>47</v>
      </c>
      <c r="O2914">
        <v>93</v>
      </c>
      <c r="P2914">
        <v>4.7300000000000004</v>
      </c>
      <c r="Q2914">
        <v>94</v>
      </c>
      <c r="R2914">
        <v>9.1</v>
      </c>
      <c r="S2914">
        <v>1139.1123299999999</v>
      </c>
      <c r="T2914">
        <v>13456417</v>
      </c>
      <c r="U2914">
        <v>6.7</v>
      </c>
      <c r="V2914">
        <v>6.6</v>
      </c>
      <c r="W2914">
        <v>0.51800000000000002</v>
      </c>
      <c r="X2914">
        <v>11.6</v>
      </c>
      <c r="Z2914" t="s">
        <v>23</v>
      </c>
    </row>
    <row r="2915" spans="1:26" x14ac:dyDescent="0.3">
      <c r="A2915" t="s">
        <v>215</v>
      </c>
      <c r="B2915">
        <v>55.7</v>
      </c>
      <c r="C2915" t="s">
        <v>23</v>
      </c>
      <c r="D2915">
        <v>2008</v>
      </c>
      <c r="E2915">
        <f t="shared" si="45"/>
        <v>0</v>
      </c>
      <c r="F2915" t="str">
        <v>low</v>
      </c>
      <c r="G2915">
        <v>45</v>
      </c>
      <c r="H2915">
        <v>31</v>
      </c>
      <c r="I2915">
        <v>2.12</v>
      </c>
      <c r="J2915">
        <v>153.67837539999999</v>
      </c>
      <c r="K2915">
        <v>87</v>
      </c>
      <c r="L2915">
        <v>140</v>
      </c>
      <c r="M2915">
        <v>19.7</v>
      </c>
      <c r="N2915">
        <v>49</v>
      </c>
      <c r="O2915">
        <v>9</v>
      </c>
      <c r="P2915">
        <v>4.87</v>
      </c>
      <c r="Q2915">
        <v>87</v>
      </c>
      <c r="R2915">
        <v>11.9</v>
      </c>
      <c r="S2915">
        <v>1369.6824899999999</v>
      </c>
      <c r="T2915">
        <v>1382517</v>
      </c>
      <c r="U2915">
        <v>6.8</v>
      </c>
      <c r="V2915">
        <v>6.7</v>
      </c>
      <c r="W2915">
        <v>0.504</v>
      </c>
      <c r="X2915">
        <v>11.4</v>
      </c>
      <c r="Z2915" t="s">
        <v>23</v>
      </c>
    </row>
    <row r="2916" spans="1:26" x14ac:dyDescent="0.3">
      <c r="A2916" t="s">
        <v>215</v>
      </c>
      <c r="B2916">
        <v>52.6</v>
      </c>
      <c r="C2916" t="s">
        <v>23</v>
      </c>
      <c r="D2916">
        <v>2007</v>
      </c>
      <c r="E2916">
        <f t="shared" si="45"/>
        <v>0</v>
      </c>
      <c r="F2916" t="str">
        <v>low</v>
      </c>
      <c r="G2916">
        <v>487</v>
      </c>
      <c r="H2916">
        <v>32</v>
      </c>
      <c r="I2916">
        <v>2.08</v>
      </c>
      <c r="J2916">
        <v>10.85148218</v>
      </c>
      <c r="K2916">
        <v>8</v>
      </c>
      <c r="L2916">
        <v>535</v>
      </c>
      <c r="M2916">
        <v>19.2</v>
      </c>
      <c r="N2916">
        <v>51</v>
      </c>
      <c r="O2916">
        <v>77</v>
      </c>
      <c r="P2916">
        <v>4.37</v>
      </c>
      <c r="Q2916">
        <v>8</v>
      </c>
      <c r="R2916">
        <v>13.6</v>
      </c>
      <c r="S2916">
        <v>114.587985</v>
      </c>
      <c r="T2916">
        <v>12725974</v>
      </c>
      <c r="U2916">
        <v>6.9</v>
      </c>
      <c r="V2916">
        <v>6.8</v>
      </c>
      <c r="W2916">
        <v>0.49199999999999999</v>
      </c>
      <c r="X2916">
        <v>11.1</v>
      </c>
      <c r="Z2916" t="s">
        <v>23</v>
      </c>
    </row>
    <row r="2917" spans="1:26" x14ac:dyDescent="0.3">
      <c r="A2917" t="s">
        <v>215</v>
      </c>
      <c r="B2917">
        <v>58</v>
      </c>
      <c r="C2917" t="s">
        <v>23</v>
      </c>
      <c r="D2917">
        <v>2006</v>
      </c>
      <c r="E2917">
        <f t="shared" si="45"/>
        <v>0</v>
      </c>
      <c r="F2917" t="str">
        <v>low</v>
      </c>
      <c r="G2917">
        <v>526</v>
      </c>
      <c r="H2917">
        <v>33</v>
      </c>
      <c r="I2917">
        <v>2.25</v>
      </c>
      <c r="J2917">
        <v>1.8600037389999999</v>
      </c>
      <c r="K2917">
        <v>81</v>
      </c>
      <c r="L2917">
        <v>459</v>
      </c>
      <c r="M2917">
        <v>18.8</v>
      </c>
      <c r="N2917">
        <v>52</v>
      </c>
      <c r="O2917">
        <v>83</v>
      </c>
      <c r="P2917">
        <v>6.11</v>
      </c>
      <c r="Q2917">
        <v>81</v>
      </c>
      <c r="R2917">
        <v>15.9</v>
      </c>
      <c r="S2917">
        <v>13.154199</v>
      </c>
      <c r="T2917">
        <v>12383446</v>
      </c>
      <c r="U2917">
        <v>7</v>
      </c>
      <c r="V2917">
        <v>6.9</v>
      </c>
      <c r="W2917">
        <v>0.47899999999999998</v>
      </c>
      <c r="X2917">
        <v>10.9</v>
      </c>
      <c r="Z2917" t="s">
        <v>23</v>
      </c>
    </row>
    <row r="2918" spans="1:26" x14ac:dyDescent="0.3">
      <c r="A2918" t="s">
        <v>215</v>
      </c>
      <c r="B2918">
        <v>49.3</v>
      </c>
      <c r="C2918" t="s">
        <v>23</v>
      </c>
      <c r="D2918">
        <v>2005</v>
      </c>
      <c r="E2918">
        <f t="shared" si="45"/>
        <v>0</v>
      </c>
      <c r="F2918" t="str">
        <v>low</v>
      </c>
      <c r="G2918">
        <v>554</v>
      </c>
      <c r="H2918">
        <v>34</v>
      </c>
      <c r="I2918">
        <v>2.33</v>
      </c>
      <c r="J2918">
        <v>121.87933099999999</v>
      </c>
      <c r="K2918">
        <v>82</v>
      </c>
      <c r="L2918">
        <v>45</v>
      </c>
      <c r="M2918">
        <v>18.399999999999999</v>
      </c>
      <c r="N2918">
        <v>55</v>
      </c>
      <c r="O2918">
        <v>84</v>
      </c>
      <c r="P2918">
        <v>7.56</v>
      </c>
      <c r="Q2918">
        <v>82</v>
      </c>
      <c r="R2918">
        <v>17</v>
      </c>
      <c r="S2918">
        <v>691.31781639999997</v>
      </c>
      <c r="T2918">
        <v>1252156</v>
      </c>
      <c r="U2918">
        <v>7.1</v>
      </c>
      <c r="V2918">
        <v>7</v>
      </c>
      <c r="W2918">
        <v>0.46700000000000003</v>
      </c>
      <c r="X2918">
        <v>10.7</v>
      </c>
      <c r="Z2918" t="s">
        <v>23</v>
      </c>
    </row>
    <row r="2919" spans="1:26" x14ac:dyDescent="0.3">
      <c r="A2919" t="s">
        <v>215</v>
      </c>
      <c r="B2919">
        <v>47.9</v>
      </c>
      <c r="C2919" t="s">
        <v>23</v>
      </c>
      <c r="D2919">
        <v>2004</v>
      </c>
      <c r="E2919">
        <f t="shared" si="45"/>
        <v>0</v>
      </c>
      <c r="F2919" t="str">
        <v>low</v>
      </c>
      <c r="G2919">
        <v>578</v>
      </c>
      <c r="H2919">
        <v>36</v>
      </c>
      <c r="I2919">
        <v>2.46</v>
      </c>
      <c r="J2919">
        <v>8.369851529</v>
      </c>
      <c r="K2919">
        <v>0</v>
      </c>
      <c r="L2919">
        <v>35</v>
      </c>
      <c r="M2919">
        <v>18</v>
      </c>
      <c r="N2919">
        <v>59</v>
      </c>
      <c r="O2919">
        <v>84</v>
      </c>
      <c r="P2919">
        <v>7.33</v>
      </c>
      <c r="Q2919">
        <v>83</v>
      </c>
      <c r="R2919">
        <v>17.600000000000001</v>
      </c>
      <c r="S2919">
        <v>53.277221699999998</v>
      </c>
      <c r="T2919">
        <v>11731746</v>
      </c>
      <c r="U2919">
        <v>7.2</v>
      </c>
      <c r="V2919">
        <v>7.1</v>
      </c>
      <c r="W2919">
        <v>0.45600000000000002</v>
      </c>
      <c r="X2919">
        <v>10.5</v>
      </c>
      <c r="Z2919" t="s">
        <v>23</v>
      </c>
    </row>
    <row r="2920" spans="1:26" x14ac:dyDescent="0.3">
      <c r="A2920" t="s">
        <v>215</v>
      </c>
      <c r="B2920">
        <v>46.4</v>
      </c>
      <c r="C2920" t="s">
        <v>23</v>
      </c>
      <c r="D2920">
        <v>2003</v>
      </c>
      <c r="E2920">
        <f t="shared" si="45"/>
        <v>0</v>
      </c>
      <c r="F2920" t="str">
        <v>low</v>
      </c>
      <c r="G2920">
        <v>64</v>
      </c>
      <c r="H2920">
        <v>39</v>
      </c>
      <c r="I2920">
        <v>2.33</v>
      </c>
      <c r="J2920">
        <v>65.789974040000004</v>
      </c>
      <c r="K2920">
        <v>0</v>
      </c>
      <c r="L2920">
        <v>881</v>
      </c>
      <c r="M2920">
        <v>17.600000000000001</v>
      </c>
      <c r="N2920">
        <v>62</v>
      </c>
      <c r="O2920">
        <v>85</v>
      </c>
      <c r="P2920">
        <v>8.18</v>
      </c>
      <c r="Q2920">
        <v>83</v>
      </c>
      <c r="R2920">
        <v>18.2</v>
      </c>
      <c r="S2920">
        <v>429.15834339999998</v>
      </c>
      <c r="T2920">
        <v>11421984</v>
      </c>
      <c r="U2920">
        <v>7.3</v>
      </c>
      <c r="V2920">
        <v>7.2</v>
      </c>
      <c r="W2920">
        <v>0.443</v>
      </c>
      <c r="X2920">
        <v>10.199999999999999</v>
      </c>
      <c r="Z2920" t="s">
        <v>23</v>
      </c>
    </row>
    <row r="2921" spans="1:26" x14ac:dyDescent="0.3">
      <c r="A2921" t="s">
        <v>215</v>
      </c>
      <c r="B2921">
        <v>45.5</v>
      </c>
      <c r="C2921" t="s">
        <v>23</v>
      </c>
      <c r="D2921">
        <v>2002</v>
      </c>
      <c r="E2921">
        <f t="shared" si="45"/>
        <v>0</v>
      </c>
      <c r="F2921" t="str">
        <v>low</v>
      </c>
      <c r="G2921">
        <v>69</v>
      </c>
      <c r="H2921">
        <v>41</v>
      </c>
      <c r="I2921">
        <v>2.44</v>
      </c>
      <c r="J2921">
        <v>54.043480469999999</v>
      </c>
      <c r="K2921">
        <v>0</v>
      </c>
      <c r="L2921">
        <v>25036</v>
      </c>
      <c r="M2921">
        <v>17.3</v>
      </c>
      <c r="N2921">
        <v>66</v>
      </c>
      <c r="O2921">
        <v>85</v>
      </c>
      <c r="P2921">
        <v>6.93</v>
      </c>
      <c r="Q2921">
        <v>84</v>
      </c>
      <c r="R2921">
        <v>18.399999999999999</v>
      </c>
      <c r="S2921">
        <v>377.135244</v>
      </c>
      <c r="T2921">
        <v>111249</v>
      </c>
      <c r="U2921">
        <v>7.4</v>
      </c>
      <c r="V2921">
        <v>7.3</v>
      </c>
      <c r="W2921">
        <v>0.433</v>
      </c>
      <c r="X2921">
        <v>10</v>
      </c>
      <c r="Z2921" t="s">
        <v>23</v>
      </c>
    </row>
    <row r="2922" spans="1:26" x14ac:dyDescent="0.3">
      <c r="A2922" t="s">
        <v>215</v>
      </c>
      <c r="B2922">
        <v>44.6</v>
      </c>
      <c r="C2922" t="s">
        <v>23</v>
      </c>
      <c r="D2922">
        <v>2001</v>
      </c>
      <c r="E2922">
        <f t="shared" si="45"/>
        <v>0</v>
      </c>
      <c r="F2922" t="str">
        <v>low</v>
      </c>
      <c r="G2922">
        <v>611</v>
      </c>
      <c r="H2922">
        <v>43</v>
      </c>
      <c r="I2922">
        <v>2.61</v>
      </c>
      <c r="J2922">
        <v>46.830274629999998</v>
      </c>
      <c r="K2922">
        <v>0</v>
      </c>
      <c r="L2922">
        <v>16997</v>
      </c>
      <c r="M2922">
        <v>17.100000000000001</v>
      </c>
      <c r="N2922">
        <v>70</v>
      </c>
      <c r="O2922">
        <v>86</v>
      </c>
      <c r="P2922">
        <v>6.56</v>
      </c>
      <c r="Q2922">
        <v>85</v>
      </c>
      <c r="R2922">
        <v>18.600000000000001</v>
      </c>
      <c r="S2922">
        <v>378.2736238</v>
      </c>
      <c r="T2922">
        <v>1824125</v>
      </c>
      <c r="U2922">
        <v>7.4</v>
      </c>
      <c r="V2922">
        <v>7.4</v>
      </c>
      <c r="W2922">
        <v>0.42399999999999999</v>
      </c>
      <c r="X2922">
        <v>9.8000000000000007</v>
      </c>
      <c r="Z2922" t="s">
        <v>23</v>
      </c>
    </row>
    <row r="2923" spans="1:26" x14ac:dyDescent="0.3">
      <c r="A2923" t="s">
        <v>215</v>
      </c>
      <c r="B2923">
        <v>43.8</v>
      </c>
      <c r="C2923" t="s">
        <v>23</v>
      </c>
      <c r="D2923">
        <v>2000</v>
      </c>
      <c r="E2923">
        <f t="shared" si="45"/>
        <v>0</v>
      </c>
      <c r="F2923" t="str">
        <v>low</v>
      </c>
      <c r="G2923">
        <v>614</v>
      </c>
      <c r="H2923">
        <v>44</v>
      </c>
      <c r="I2923">
        <v>2.62</v>
      </c>
      <c r="J2923">
        <v>45.616880379999998</v>
      </c>
      <c r="K2923">
        <v>0</v>
      </c>
      <c r="L2923">
        <v>30930</v>
      </c>
      <c r="M2923">
        <v>16.8</v>
      </c>
      <c r="N2923">
        <v>72</v>
      </c>
      <c r="O2923">
        <v>85</v>
      </c>
      <c r="P2923">
        <v>7.16</v>
      </c>
      <c r="Q2923">
        <v>85</v>
      </c>
      <c r="R2923">
        <v>18.7</v>
      </c>
      <c r="S2923">
        <v>341.955625</v>
      </c>
      <c r="T2923">
        <v>1531221</v>
      </c>
      <c r="U2923">
        <v>7.5</v>
      </c>
      <c r="V2923">
        <v>7.5</v>
      </c>
      <c r="W2923">
        <v>0.41799999999999998</v>
      </c>
      <c r="X2923">
        <v>9.6</v>
      </c>
      <c r="Z2923" t="s">
        <v>23</v>
      </c>
    </row>
    <row r="2924" spans="1:26" x14ac:dyDescent="0.3">
      <c r="A2924" t="s">
        <v>216</v>
      </c>
      <c r="B2924">
        <v>67</v>
      </c>
      <c r="C2924" t="s">
        <v>23</v>
      </c>
      <c r="D2924">
        <v>2015</v>
      </c>
      <c r="E2924">
        <f t="shared" si="45"/>
        <v>0</v>
      </c>
      <c r="F2924" t="str">
        <v>low</v>
      </c>
      <c r="G2924">
        <v>336</v>
      </c>
      <c r="H2924">
        <v>22</v>
      </c>
      <c r="I2924">
        <v>0</v>
      </c>
      <c r="J2924">
        <v>0</v>
      </c>
      <c r="K2924">
        <v>87</v>
      </c>
      <c r="L2924">
        <v>0</v>
      </c>
      <c r="M2924">
        <v>31.8</v>
      </c>
      <c r="N2924">
        <v>32</v>
      </c>
      <c r="O2924">
        <v>88</v>
      </c>
      <c r="P2924">
        <v>0</v>
      </c>
      <c r="Q2924">
        <v>87</v>
      </c>
      <c r="R2924">
        <v>6.2</v>
      </c>
      <c r="S2924">
        <v>118.69383000000001</v>
      </c>
      <c r="T2924">
        <v>15777451</v>
      </c>
      <c r="U2924">
        <v>5.6</v>
      </c>
      <c r="V2924">
        <v>5.5</v>
      </c>
      <c r="W2924">
        <v>0.50700000000000001</v>
      </c>
      <c r="X2924">
        <v>10.3</v>
      </c>
      <c r="Z2924" t="s">
        <v>23</v>
      </c>
    </row>
    <row r="2925" spans="1:26" x14ac:dyDescent="0.3">
      <c r="A2925" t="s">
        <v>216</v>
      </c>
      <c r="B2925">
        <v>59.2</v>
      </c>
      <c r="C2925" t="s">
        <v>23</v>
      </c>
      <c r="D2925">
        <v>2014</v>
      </c>
      <c r="E2925">
        <f t="shared" si="45"/>
        <v>0</v>
      </c>
      <c r="F2925" t="str">
        <v>low</v>
      </c>
      <c r="G2925">
        <v>371</v>
      </c>
      <c r="H2925">
        <v>23</v>
      </c>
      <c r="I2925">
        <v>6.5</v>
      </c>
      <c r="J2925">
        <v>10.82259524</v>
      </c>
      <c r="K2925">
        <v>91</v>
      </c>
      <c r="L2925">
        <v>0</v>
      </c>
      <c r="M2925">
        <v>31.3</v>
      </c>
      <c r="N2925">
        <v>34</v>
      </c>
      <c r="O2925">
        <v>92</v>
      </c>
      <c r="P2925">
        <v>6.44</v>
      </c>
      <c r="Q2925">
        <v>91</v>
      </c>
      <c r="R2925">
        <v>6.3</v>
      </c>
      <c r="S2925">
        <v>127.47462</v>
      </c>
      <c r="T2925">
        <v>15411675</v>
      </c>
      <c r="U2925">
        <v>5.9</v>
      </c>
      <c r="V2925">
        <v>5.7</v>
      </c>
      <c r="W2925">
        <v>0.498</v>
      </c>
      <c r="X2925">
        <v>10.3</v>
      </c>
      <c r="Z2925" t="s">
        <v>23</v>
      </c>
    </row>
    <row r="2926" spans="1:26" x14ac:dyDescent="0.3">
      <c r="A2926" t="s">
        <v>216</v>
      </c>
      <c r="B2926">
        <v>58</v>
      </c>
      <c r="C2926" t="s">
        <v>23</v>
      </c>
      <c r="D2926">
        <v>2013</v>
      </c>
      <c r="E2926">
        <f t="shared" si="45"/>
        <v>0</v>
      </c>
      <c r="F2926" t="str">
        <v>low</v>
      </c>
      <c r="G2926">
        <v>399</v>
      </c>
      <c r="H2926">
        <v>25</v>
      </c>
      <c r="I2926">
        <v>6.39</v>
      </c>
      <c r="J2926">
        <v>10.666707280000001</v>
      </c>
      <c r="K2926">
        <v>95</v>
      </c>
      <c r="L2926">
        <v>0</v>
      </c>
      <c r="M2926">
        <v>3.8</v>
      </c>
      <c r="N2926">
        <v>36</v>
      </c>
      <c r="O2926">
        <v>95</v>
      </c>
      <c r="P2926">
        <v>6.88</v>
      </c>
      <c r="Q2926">
        <v>95</v>
      </c>
      <c r="R2926">
        <v>6.8</v>
      </c>
      <c r="S2926">
        <v>111.227396</v>
      </c>
      <c r="T2926">
        <v>155456</v>
      </c>
      <c r="U2926">
        <v>6.2</v>
      </c>
      <c r="V2926">
        <v>6</v>
      </c>
      <c r="W2926">
        <v>0.48799999999999999</v>
      </c>
      <c r="X2926">
        <v>10.4</v>
      </c>
      <c r="Z2926" t="s">
        <v>23</v>
      </c>
    </row>
    <row r="2927" spans="1:26" x14ac:dyDescent="0.3">
      <c r="A2927" t="s">
        <v>216</v>
      </c>
      <c r="B2927">
        <v>56.6</v>
      </c>
      <c r="C2927" t="s">
        <v>23</v>
      </c>
      <c r="D2927">
        <v>2012</v>
      </c>
      <c r="E2927">
        <f t="shared" si="45"/>
        <v>0</v>
      </c>
      <c r="F2927" t="str">
        <v>low</v>
      </c>
      <c r="G2927">
        <v>429</v>
      </c>
      <c r="H2927">
        <v>26</v>
      </c>
      <c r="I2927">
        <v>6.09</v>
      </c>
      <c r="J2927">
        <v>92.602336359999995</v>
      </c>
      <c r="K2927">
        <v>97</v>
      </c>
      <c r="L2927">
        <v>0</v>
      </c>
      <c r="M2927">
        <v>3.3</v>
      </c>
      <c r="N2927">
        <v>39</v>
      </c>
      <c r="O2927">
        <v>95</v>
      </c>
      <c r="P2927">
        <v>6.69</v>
      </c>
      <c r="Q2927">
        <v>95</v>
      </c>
      <c r="R2927">
        <v>8.8000000000000007</v>
      </c>
      <c r="S2927">
        <v>955.64846599999998</v>
      </c>
      <c r="T2927">
        <v>1471826</v>
      </c>
      <c r="U2927">
        <v>6.5</v>
      </c>
      <c r="V2927">
        <v>6.4</v>
      </c>
      <c r="W2927">
        <v>0.46400000000000002</v>
      </c>
      <c r="X2927">
        <v>9.8000000000000007</v>
      </c>
      <c r="Z2927" t="s">
        <v>23</v>
      </c>
    </row>
    <row r="2928" spans="1:26" x14ac:dyDescent="0.3">
      <c r="A2928" t="s">
        <v>216</v>
      </c>
      <c r="B2928">
        <v>54.9</v>
      </c>
      <c r="C2928" t="s">
        <v>23</v>
      </c>
      <c r="D2928">
        <v>2011</v>
      </c>
      <c r="E2928">
        <f t="shared" si="45"/>
        <v>0</v>
      </c>
      <c r="F2928" t="str">
        <v>low</v>
      </c>
      <c r="G2928">
        <v>464</v>
      </c>
      <c r="H2928">
        <v>28</v>
      </c>
      <c r="I2928">
        <v>6</v>
      </c>
      <c r="J2928">
        <v>63.750530339999997</v>
      </c>
      <c r="K2928">
        <v>94</v>
      </c>
      <c r="L2928">
        <v>0</v>
      </c>
      <c r="M2928">
        <v>29.9</v>
      </c>
      <c r="N2928">
        <v>42</v>
      </c>
      <c r="O2928">
        <v>93</v>
      </c>
      <c r="P2928">
        <v>6.31</v>
      </c>
      <c r="Q2928">
        <v>93</v>
      </c>
      <c r="R2928">
        <v>13.3</v>
      </c>
      <c r="S2928">
        <v>839.92793600000005</v>
      </c>
      <c r="T2928">
        <v>14386649</v>
      </c>
      <c r="U2928">
        <v>6.8</v>
      </c>
      <c r="V2928">
        <v>6.7</v>
      </c>
      <c r="W2928">
        <v>0.45200000000000001</v>
      </c>
      <c r="X2928">
        <v>10.1</v>
      </c>
      <c r="Z2928" t="s">
        <v>23</v>
      </c>
    </row>
    <row r="2929" spans="1:26" x14ac:dyDescent="0.3">
      <c r="A2929" t="s">
        <v>216</v>
      </c>
      <c r="B2929">
        <v>52.4</v>
      </c>
      <c r="C2929" t="s">
        <v>23</v>
      </c>
      <c r="D2929">
        <v>2010</v>
      </c>
      <c r="E2929">
        <f t="shared" si="45"/>
        <v>0</v>
      </c>
      <c r="F2929" t="str">
        <v>low</v>
      </c>
      <c r="G2929">
        <v>527</v>
      </c>
      <c r="H2929">
        <v>29</v>
      </c>
      <c r="I2929">
        <v>5.21</v>
      </c>
      <c r="J2929">
        <v>53.308580810000002</v>
      </c>
      <c r="K2929">
        <v>9</v>
      </c>
      <c r="L2929">
        <v>9696</v>
      </c>
      <c r="M2929">
        <v>29.4</v>
      </c>
      <c r="N2929">
        <v>44</v>
      </c>
      <c r="O2929">
        <v>89</v>
      </c>
      <c r="P2929">
        <v>5.37</v>
      </c>
      <c r="Q2929">
        <v>89</v>
      </c>
      <c r="R2929">
        <v>15.7</v>
      </c>
      <c r="S2929">
        <v>713.63562000000002</v>
      </c>
      <c r="T2929">
        <v>1486317</v>
      </c>
      <c r="U2929">
        <v>7.1</v>
      </c>
      <c r="V2929">
        <v>7</v>
      </c>
      <c r="W2929">
        <v>0.436</v>
      </c>
      <c r="X2929">
        <v>10</v>
      </c>
      <c r="Z2929" t="s">
        <v>23</v>
      </c>
    </row>
    <row r="2930" spans="1:26" x14ac:dyDescent="0.3">
      <c r="A2930" t="s">
        <v>216</v>
      </c>
      <c r="B2930">
        <v>50</v>
      </c>
      <c r="C2930" t="s">
        <v>23</v>
      </c>
      <c r="D2930">
        <v>2009</v>
      </c>
      <c r="E2930">
        <f t="shared" si="45"/>
        <v>0</v>
      </c>
      <c r="F2930" t="str">
        <v>low</v>
      </c>
      <c r="G2930">
        <v>587</v>
      </c>
      <c r="H2930">
        <v>30</v>
      </c>
      <c r="I2930">
        <v>4.6399999999999997</v>
      </c>
      <c r="J2930">
        <v>1.040021112</v>
      </c>
      <c r="K2930">
        <v>73</v>
      </c>
      <c r="L2930">
        <v>853</v>
      </c>
      <c r="M2930">
        <v>29</v>
      </c>
      <c r="N2930">
        <v>45</v>
      </c>
      <c r="O2930">
        <v>69</v>
      </c>
      <c r="P2930">
        <v>6.26</v>
      </c>
      <c r="Q2930">
        <v>73</v>
      </c>
      <c r="R2930">
        <v>18.100000000000001</v>
      </c>
      <c r="S2930">
        <v>65.824121000000005</v>
      </c>
      <c r="T2930">
        <v>1381599</v>
      </c>
      <c r="U2930">
        <v>7.5</v>
      </c>
      <c r="V2930">
        <v>7.4</v>
      </c>
      <c r="W2930">
        <v>0.41899999999999998</v>
      </c>
      <c r="X2930">
        <v>9.9</v>
      </c>
      <c r="Z2930" t="s">
        <v>23</v>
      </c>
    </row>
    <row r="2931" spans="1:26" x14ac:dyDescent="0.3">
      <c r="A2931" t="s">
        <v>216</v>
      </c>
      <c r="B2931">
        <v>48.2</v>
      </c>
      <c r="C2931" t="s">
        <v>23</v>
      </c>
      <c r="D2931">
        <v>2008</v>
      </c>
      <c r="E2931">
        <f t="shared" si="45"/>
        <v>0</v>
      </c>
      <c r="F2931" t="str">
        <v>low</v>
      </c>
      <c r="G2931">
        <v>632</v>
      </c>
      <c r="H2931">
        <v>30</v>
      </c>
      <c r="I2931">
        <v>3.56</v>
      </c>
      <c r="J2931">
        <v>20.843428670000002</v>
      </c>
      <c r="K2931">
        <v>75</v>
      </c>
      <c r="L2931">
        <v>0</v>
      </c>
      <c r="M2931">
        <v>28.6</v>
      </c>
      <c r="N2931">
        <v>46</v>
      </c>
      <c r="O2931">
        <v>75</v>
      </c>
      <c r="P2931">
        <v>4.96</v>
      </c>
      <c r="Q2931">
        <v>75</v>
      </c>
      <c r="R2931">
        <v>20.5</v>
      </c>
      <c r="S2931">
        <v>325.67857299999997</v>
      </c>
      <c r="T2931">
        <v>13558469</v>
      </c>
      <c r="U2931">
        <v>7.8</v>
      </c>
      <c r="V2931">
        <v>7.8</v>
      </c>
      <c r="W2931">
        <v>0.42099999999999999</v>
      </c>
      <c r="X2931">
        <v>9.6999999999999993</v>
      </c>
      <c r="Z2931" t="s">
        <v>23</v>
      </c>
    </row>
    <row r="2932" spans="1:26" x14ac:dyDescent="0.3">
      <c r="A2932" t="s">
        <v>216</v>
      </c>
      <c r="B2932">
        <v>46.6</v>
      </c>
      <c r="C2932" t="s">
        <v>23</v>
      </c>
      <c r="D2932">
        <v>2007</v>
      </c>
      <c r="E2932">
        <f t="shared" si="45"/>
        <v>0</v>
      </c>
      <c r="F2932" t="str">
        <v>low</v>
      </c>
      <c r="G2932">
        <v>67</v>
      </c>
      <c r="H2932">
        <v>29</v>
      </c>
      <c r="I2932">
        <v>3.88</v>
      </c>
      <c r="J2932">
        <v>29.814566070000001</v>
      </c>
      <c r="K2932">
        <v>72</v>
      </c>
      <c r="L2932">
        <v>242</v>
      </c>
      <c r="M2932">
        <v>28.2</v>
      </c>
      <c r="N2932">
        <v>46</v>
      </c>
      <c r="O2932">
        <v>73</v>
      </c>
      <c r="P2932">
        <v>4.47</v>
      </c>
      <c r="Q2932">
        <v>73</v>
      </c>
      <c r="R2932">
        <v>23.7</v>
      </c>
      <c r="S2932">
        <v>396.99821659999998</v>
      </c>
      <c r="T2932">
        <v>1332999</v>
      </c>
      <c r="U2932">
        <v>8.1999999999999993</v>
      </c>
      <c r="V2932">
        <v>8.1999999999999993</v>
      </c>
      <c r="W2932">
        <v>0.41399999999999998</v>
      </c>
      <c r="X2932">
        <v>9.6</v>
      </c>
      <c r="Z2932" t="s">
        <v>23</v>
      </c>
    </row>
    <row r="2933" spans="1:26" x14ac:dyDescent="0.3">
      <c r="A2933" t="s">
        <v>216</v>
      </c>
      <c r="B2933">
        <v>45.4</v>
      </c>
      <c r="C2933" t="s">
        <v>23</v>
      </c>
      <c r="D2933">
        <v>2006</v>
      </c>
      <c r="E2933">
        <f t="shared" si="45"/>
        <v>0</v>
      </c>
      <c r="F2933" t="str">
        <v>low</v>
      </c>
      <c r="G2933">
        <v>7</v>
      </c>
      <c r="H2933">
        <v>28</v>
      </c>
      <c r="I2933">
        <v>4.57</v>
      </c>
      <c r="J2933">
        <v>34.262168760000002</v>
      </c>
      <c r="K2933">
        <v>68</v>
      </c>
      <c r="L2933">
        <v>212</v>
      </c>
      <c r="M2933">
        <v>27.9</v>
      </c>
      <c r="N2933">
        <v>45</v>
      </c>
      <c r="O2933">
        <v>71</v>
      </c>
      <c r="P2933">
        <v>5.12</v>
      </c>
      <c r="Q2933">
        <v>7</v>
      </c>
      <c r="R2933">
        <v>26.8</v>
      </c>
      <c r="S2933">
        <v>414.79623199999997</v>
      </c>
      <c r="T2933">
        <v>13124267</v>
      </c>
      <c r="U2933">
        <v>8.6</v>
      </c>
      <c r="V2933">
        <v>8.6</v>
      </c>
      <c r="W2933">
        <v>0.40799999999999997</v>
      </c>
      <c r="X2933">
        <v>9.5</v>
      </c>
      <c r="Z2933" t="s">
        <v>23</v>
      </c>
    </row>
    <row r="2934" spans="1:26" x14ac:dyDescent="0.3">
      <c r="A2934" t="s">
        <v>216</v>
      </c>
      <c r="B2934">
        <v>44.6</v>
      </c>
      <c r="C2934" t="s">
        <v>23</v>
      </c>
      <c r="D2934">
        <v>2005</v>
      </c>
      <c r="E2934">
        <f t="shared" si="45"/>
        <v>0</v>
      </c>
      <c r="F2934" t="str">
        <v>low</v>
      </c>
      <c r="G2934">
        <v>717</v>
      </c>
      <c r="H2934">
        <v>28</v>
      </c>
      <c r="I2934">
        <v>4.1399999999999997</v>
      </c>
      <c r="J2934">
        <v>8.7174087</v>
      </c>
      <c r="K2934">
        <v>65</v>
      </c>
      <c r="L2934">
        <v>420</v>
      </c>
      <c r="M2934">
        <v>27.5</v>
      </c>
      <c r="N2934">
        <v>43</v>
      </c>
      <c r="O2934">
        <v>69</v>
      </c>
      <c r="P2934">
        <v>6.44</v>
      </c>
      <c r="Q2934">
        <v>68</v>
      </c>
      <c r="R2934">
        <v>30.3</v>
      </c>
      <c r="S2934">
        <v>444.76575000000003</v>
      </c>
      <c r="T2934">
        <v>129432</v>
      </c>
      <c r="U2934">
        <v>9</v>
      </c>
      <c r="V2934">
        <v>9</v>
      </c>
      <c r="W2934">
        <v>0.40600000000000003</v>
      </c>
      <c r="X2934">
        <v>9.3000000000000007</v>
      </c>
      <c r="Z2934" t="s">
        <v>23</v>
      </c>
    </row>
    <row r="2935" spans="1:26" x14ac:dyDescent="0.3">
      <c r="A2935" t="s">
        <v>216</v>
      </c>
      <c r="B2935">
        <v>44.3</v>
      </c>
      <c r="C2935" t="s">
        <v>23</v>
      </c>
      <c r="D2935">
        <v>2004</v>
      </c>
      <c r="E2935">
        <f t="shared" si="45"/>
        <v>0</v>
      </c>
      <c r="F2935" t="str">
        <v>low</v>
      </c>
      <c r="G2935">
        <v>723</v>
      </c>
      <c r="H2935">
        <v>27</v>
      </c>
      <c r="I2935">
        <v>4.3600000000000003</v>
      </c>
      <c r="J2935">
        <v>0</v>
      </c>
      <c r="K2935">
        <v>68</v>
      </c>
      <c r="L2935">
        <v>31</v>
      </c>
      <c r="M2935">
        <v>27.1</v>
      </c>
      <c r="N2935">
        <v>42</v>
      </c>
      <c r="O2935">
        <v>67</v>
      </c>
      <c r="P2935">
        <v>7.13</v>
      </c>
      <c r="Q2935">
        <v>65</v>
      </c>
      <c r="R2935">
        <v>33.6</v>
      </c>
      <c r="S2935">
        <v>454.36665399999998</v>
      </c>
      <c r="T2935">
        <v>12777511</v>
      </c>
      <c r="U2935">
        <v>9.4</v>
      </c>
      <c r="V2935">
        <v>9.4</v>
      </c>
      <c r="W2935">
        <v>0.40699999999999997</v>
      </c>
      <c r="X2935">
        <v>9.1999999999999993</v>
      </c>
      <c r="Z2935" t="s">
        <v>23</v>
      </c>
    </row>
    <row r="2936" spans="1:26" x14ac:dyDescent="0.3">
      <c r="A2936" t="s">
        <v>216</v>
      </c>
      <c r="B2936">
        <v>44.5</v>
      </c>
      <c r="C2936" t="s">
        <v>23</v>
      </c>
      <c r="D2936">
        <v>2003</v>
      </c>
      <c r="E2936">
        <f t="shared" si="45"/>
        <v>0</v>
      </c>
      <c r="F2936" t="str">
        <v>low</v>
      </c>
      <c r="G2936">
        <v>715</v>
      </c>
      <c r="H2936">
        <v>26</v>
      </c>
      <c r="I2936">
        <v>4.0599999999999996</v>
      </c>
      <c r="J2936">
        <v>0</v>
      </c>
      <c r="K2936">
        <v>7</v>
      </c>
      <c r="L2936">
        <v>998</v>
      </c>
      <c r="M2936">
        <v>26.7</v>
      </c>
      <c r="N2936">
        <v>41</v>
      </c>
      <c r="O2936">
        <v>7</v>
      </c>
      <c r="P2936">
        <v>6.52</v>
      </c>
      <c r="Q2936">
        <v>68</v>
      </c>
      <c r="R2936">
        <v>36.700000000000003</v>
      </c>
      <c r="S2936">
        <v>453.35115519999999</v>
      </c>
      <c r="T2936">
        <v>12633897</v>
      </c>
      <c r="U2936">
        <v>9.8000000000000007</v>
      </c>
      <c r="V2936">
        <v>9.9</v>
      </c>
      <c r="W2936">
        <v>0.41799999999999998</v>
      </c>
      <c r="X2936">
        <v>9.5</v>
      </c>
      <c r="Z2936" t="s">
        <v>23</v>
      </c>
    </row>
    <row r="2937" spans="1:26" x14ac:dyDescent="0.3">
      <c r="A2937" t="s">
        <v>216</v>
      </c>
      <c r="B2937">
        <v>44.8</v>
      </c>
      <c r="C2937" t="s">
        <v>23</v>
      </c>
      <c r="D2937">
        <v>2002</v>
      </c>
      <c r="E2937">
        <f t="shared" si="45"/>
        <v>0</v>
      </c>
      <c r="F2937" t="str">
        <v>low</v>
      </c>
      <c r="G2937">
        <v>73</v>
      </c>
      <c r="H2937">
        <v>25</v>
      </c>
      <c r="I2937">
        <v>4.43</v>
      </c>
      <c r="J2937">
        <v>0</v>
      </c>
      <c r="K2937">
        <v>73</v>
      </c>
      <c r="L2937">
        <v>304</v>
      </c>
      <c r="M2937">
        <v>26.3</v>
      </c>
      <c r="N2937">
        <v>40</v>
      </c>
      <c r="O2937">
        <v>73</v>
      </c>
      <c r="P2937">
        <v>6.53</v>
      </c>
      <c r="Q2937">
        <v>71</v>
      </c>
      <c r="R2937">
        <v>39.799999999999997</v>
      </c>
      <c r="S2937">
        <v>57.34834</v>
      </c>
      <c r="T2937">
        <v>125525</v>
      </c>
      <c r="U2937">
        <v>1.2</v>
      </c>
      <c r="V2937">
        <v>1.3</v>
      </c>
      <c r="W2937">
        <v>0.42699999999999999</v>
      </c>
      <c r="X2937">
        <v>10</v>
      </c>
      <c r="Z2937" t="s">
        <v>23</v>
      </c>
    </row>
    <row r="2938" spans="1:26" x14ac:dyDescent="0.3">
      <c r="A2938" t="s">
        <v>216</v>
      </c>
      <c r="B2938">
        <v>45.3</v>
      </c>
      <c r="C2938" t="s">
        <v>23</v>
      </c>
      <c r="D2938">
        <v>2001</v>
      </c>
      <c r="E2938">
        <f t="shared" si="45"/>
        <v>0</v>
      </c>
      <c r="F2938" t="str">
        <v>low</v>
      </c>
      <c r="G2938">
        <v>686</v>
      </c>
      <c r="H2938">
        <v>25</v>
      </c>
      <c r="I2938">
        <v>1.72</v>
      </c>
      <c r="J2938">
        <v>0</v>
      </c>
      <c r="K2938">
        <v>76</v>
      </c>
      <c r="L2938">
        <v>529</v>
      </c>
      <c r="M2938">
        <v>25.9</v>
      </c>
      <c r="N2938">
        <v>39</v>
      </c>
      <c r="O2938">
        <v>76</v>
      </c>
      <c r="P2938">
        <v>6.16</v>
      </c>
      <c r="Q2938">
        <v>75</v>
      </c>
      <c r="R2938">
        <v>42.1</v>
      </c>
      <c r="S2938">
        <v>548.587312</v>
      </c>
      <c r="T2938">
        <v>12366165</v>
      </c>
      <c r="U2938">
        <v>1.6</v>
      </c>
      <c r="V2938">
        <v>1.7</v>
      </c>
      <c r="W2938">
        <v>0.42699999999999999</v>
      </c>
      <c r="X2938">
        <v>9.8000000000000007</v>
      </c>
      <c r="Z2938" t="s">
        <v>23</v>
      </c>
    </row>
    <row r="2939" spans="1:26" x14ac:dyDescent="0.3">
      <c r="A2939" t="s">
        <v>216</v>
      </c>
      <c r="B2939">
        <v>46</v>
      </c>
      <c r="C2939" t="s">
        <v>23</v>
      </c>
      <c r="D2939">
        <v>2000</v>
      </c>
      <c r="E2939">
        <f t="shared" si="45"/>
        <v>0</v>
      </c>
      <c r="F2939" t="str">
        <v>low</v>
      </c>
      <c r="G2939">
        <v>665</v>
      </c>
      <c r="H2939">
        <v>24</v>
      </c>
      <c r="I2939">
        <v>1.68</v>
      </c>
      <c r="J2939">
        <v>0</v>
      </c>
      <c r="K2939">
        <v>79</v>
      </c>
      <c r="L2939">
        <v>1483</v>
      </c>
      <c r="M2939">
        <v>25.5</v>
      </c>
      <c r="N2939">
        <v>39</v>
      </c>
      <c r="O2939">
        <v>78</v>
      </c>
      <c r="P2939">
        <v>7.1</v>
      </c>
      <c r="Q2939">
        <v>78</v>
      </c>
      <c r="R2939">
        <v>43.5</v>
      </c>
      <c r="S2939">
        <v>547.35887849999995</v>
      </c>
      <c r="T2939">
        <v>12222251</v>
      </c>
      <c r="U2939">
        <v>11</v>
      </c>
      <c r="V2939">
        <v>11.2</v>
      </c>
      <c r="W2939">
        <v>0.434</v>
      </c>
      <c r="X2939">
        <v>9.8000000000000007</v>
      </c>
      <c r="Z2939" t="s">
        <v>23</v>
      </c>
    </row>
  </sheetData>
  <autoFilter ref="A1:X2939" xr:uid="{18AADEAA-4BEA-4F26-81F5-8A6E429482A7}"/>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B758D-60F1-4B5B-945D-BA5E23C169B0}">
  <dimension ref="A1:G53"/>
  <sheetViews>
    <sheetView tabSelected="1" zoomScale="90" zoomScaleNormal="90" workbookViewId="0">
      <selection activeCell="F63" sqref="F63"/>
    </sheetView>
  </sheetViews>
  <sheetFormatPr defaultRowHeight="14.4" x14ac:dyDescent="0.3"/>
  <cols>
    <col min="1" max="1" width="23.6640625" bestFit="1" customWidth="1"/>
    <col min="2" max="2" width="13.33203125" customWidth="1"/>
    <col min="3" max="3" width="10" customWidth="1"/>
    <col min="5" max="5" width="4.6640625" customWidth="1"/>
  </cols>
  <sheetData>
    <row r="1" spans="1:7" x14ac:dyDescent="0.3">
      <c r="A1" s="10" t="s">
        <v>306</v>
      </c>
    </row>
    <row r="3" spans="1:7" x14ac:dyDescent="0.3">
      <c r="A3" s="33" t="s">
        <v>285</v>
      </c>
      <c r="B3" s="33"/>
      <c r="C3" s="33"/>
      <c r="D3" s="33"/>
    </row>
    <row r="4" spans="1:7" x14ac:dyDescent="0.3">
      <c r="A4" s="23"/>
      <c r="B4" s="36" t="s">
        <v>310</v>
      </c>
      <c r="C4" s="37"/>
      <c r="D4" s="23"/>
      <c r="F4" t="s">
        <v>304</v>
      </c>
    </row>
    <row r="5" spans="1:7" x14ac:dyDescent="0.3">
      <c r="A5" s="27" t="s">
        <v>303</v>
      </c>
      <c r="B5" s="27" t="s">
        <v>308</v>
      </c>
      <c r="C5" s="27" t="s">
        <v>309</v>
      </c>
      <c r="D5" s="26" t="s">
        <v>227</v>
      </c>
      <c r="F5" s="35" t="s">
        <v>300</v>
      </c>
      <c r="G5" s="35"/>
    </row>
    <row r="6" spans="1:7" x14ac:dyDescent="0.3">
      <c r="A6" s="25" t="s">
        <v>23</v>
      </c>
      <c r="B6" s="18">
        <v>1109</v>
      </c>
      <c r="C6" s="18">
        <v>1317</v>
      </c>
      <c r="D6" s="23">
        <f>SUM(B6:C6)</f>
        <v>2426</v>
      </c>
      <c r="F6">
        <f>B6-B13</f>
        <v>-228.68550034036753</v>
      </c>
      <c r="G6">
        <f>C6-C13</f>
        <v>228.68550034036753</v>
      </c>
    </row>
    <row r="7" spans="1:7" x14ac:dyDescent="0.3">
      <c r="A7" s="25" t="s">
        <v>31</v>
      </c>
      <c r="B7" s="18">
        <v>511</v>
      </c>
      <c r="C7" s="18">
        <v>1</v>
      </c>
      <c r="D7" s="23">
        <f>SUM(B7:C7)</f>
        <v>512</v>
      </c>
      <c r="F7">
        <f>B7-B14</f>
        <v>228.68550034036758</v>
      </c>
      <c r="G7">
        <f>C7-C14</f>
        <v>-228.68550034036761</v>
      </c>
    </row>
    <row r="8" spans="1:7" x14ac:dyDescent="0.3">
      <c r="A8" s="24" t="s">
        <v>227</v>
      </c>
      <c r="B8" s="23">
        <f>SUM(B6:B7)</f>
        <v>1620</v>
      </c>
      <c r="C8" s="23">
        <f>SUM(C6:C7)</f>
        <v>1318</v>
      </c>
      <c r="D8" s="23">
        <f>SUM(B8:C8)</f>
        <v>2938</v>
      </c>
    </row>
    <row r="10" spans="1:7" x14ac:dyDescent="0.3">
      <c r="A10" s="34" t="s">
        <v>297</v>
      </c>
      <c r="B10" s="34"/>
      <c r="C10" s="34"/>
      <c r="D10" s="34"/>
    </row>
    <row r="11" spans="1:7" x14ac:dyDescent="0.3">
      <c r="A11" s="20"/>
      <c r="B11" s="38" t="str">
        <f>B4</f>
        <v>Life Expectancy Category</v>
      </c>
      <c r="C11" s="39"/>
      <c r="D11" s="20"/>
    </row>
    <row r="12" spans="1:7" x14ac:dyDescent="0.3">
      <c r="A12" s="22" t="str">
        <f>A5</f>
        <v>Row variable</v>
      </c>
      <c r="B12" s="22" t="str">
        <f>B5</f>
        <v>High</v>
      </c>
      <c r="C12" s="22" t="str">
        <f>C5</f>
        <v>Low</v>
      </c>
      <c r="D12" s="22" t="s">
        <v>227</v>
      </c>
      <c r="F12" s="35" t="s">
        <v>296</v>
      </c>
      <c r="G12" s="35"/>
    </row>
    <row r="13" spans="1:7" x14ac:dyDescent="0.3">
      <c r="A13" s="21" t="str">
        <f>A6</f>
        <v>Developing</v>
      </c>
      <c r="B13" s="20">
        <f>$D6*B$8/$D$8</f>
        <v>1337.6855003403675</v>
      </c>
      <c r="C13" s="20">
        <f>$D6*C$8/$D$8</f>
        <v>1088.3144996596325</v>
      </c>
      <c r="D13" s="20">
        <f>SUM(B13:C13)</f>
        <v>2426</v>
      </c>
      <c r="F13">
        <f>F6^2/B13</f>
        <v>39.09518197858727</v>
      </c>
      <c r="G13">
        <f>G6^2/C13</f>
        <v>48.053258577626231</v>
      </c>
    </row>
    <row r="14" spans="1:7" x14ac:dyDescent="0.3">
      <c r="A14" s="21" t="str">
        <f>A7</f>
        <v>Developed</v>
      </c>
      <c r="B14" s="20">
        <f>$D7*B$8/$D$8</f>
        <v>282.31449965963242</v>
      </c>
      <c r="C14" s="20">
        <f>$D7*C$8/$D$8</f>
        <v>229.68550034036761</v>
      </c>
      <c r="D14" s="20">
        <f>SUM(B14:C14)</f>
        <v>512</v>
      </c>
      <c r="F14">
        <f>F7^2/B14</f>
        <v>185.24396773447805</v>
      </c>
      <c r="G14">
        <f>G7^2/C14</f>
        <v>227.68985411976823</v>
      </c>
    </row>
    <row r="15" spans="1:7" x14ac:dyDescent="0.3">
      <c r="A15" s="21" t="s">
        <v>227</v>
      </c>
      <c r="B15" s="20">
        <f>SUM(B13:B14)</f>
        <v>1620</v>
      </c>
      <c r="C15" s="20">
        <f>SUM(C13:C14)</f>
        <v>1318</v>
      </c>
      <c r="D15" s="20">
        <f>SUM(B15:C15)</f>
        <v>2938</v>
      </c>
    </row>
    <row r="17" spans="1:2" x14ac:dyDescent="0.3">
      <c r="A17" s="40" t="s">
        <v>295</v>
      </c>
      <c r="B17" s="40"/>
    </row>
    <row r="18" spans="1:2" x14ac:dyDescent="0.3">
      <c r="A18" s="19" t="s">
        <v>294</v>
      </c>
      <c r="B18" s="18">
        <v>0.05</v>
      </c>
    </row>
    <row r="19" spans="1:2" x14ac:dyDescent="0.3">
      <c r="A19" s="17" t="s">
        <v>293</v>
      </c>
      <c r="B19" s="17">
        <v>2</v>
      </c>
    </row>
    <row r="20" spans="1:2" x14ac:dyDescent="0.3">
      <c r="A20" s="17" t="s">
        <v>292</v>
      </c>
      <c r="B20" s="17">
        <v>2</v>
      </c>
    </row>
    <row r="21" spans="1:2" x14ac:dyDescent="0.3">
      <c r="A21" s="17" t="s">
        <v>291</v>
      </c>
      <c r="B21" s="17">
        <f>($B$19-1)*($B$20-1)</f>
        <v>1</v>
      </c>
    </row>
    <row r="23" spans="1:2" x14ac:dyDescent="0.3">
      <c r="A23" s="30" t="s">
        <v>290</v>
      </c>
      <c r="B23" s="30"/>
    </row>
    <row r="24" spans="1:2" x14ac:dyDescent="0.3">
      <c r="A24" s="15" t="s">
        <v>289</v>
      </c>
      <c r="B24" s="15">
        <f>CHIINV(B18,B21)</f>
        <v>3.8414588206941236</v>
      </c>
    </row>
    <row r="25" spans="1:2" x14ac:dyDescent="0.3">
      <c r="A25" s="15" t="s">
        <v>288</v>
      </c>
      <c r="B25" s="15">
        <f>SUM($F$13:$G$14)</f>
        <v>500.08226241045975</v>
      </c>
    </row>
    <row r="26" spans="1:2" x14ac:dyDescent="0.3">
      <c r="A26" s="16" t="s">
        <v>287</v>
      </c>
      <c r="B26" s="28">
        <f>CHIDIST(B25,B21)</f>
        <v>9.1216133247286306E-111</v>
      </c>
    </row>
    <row r="27" spans="1:2" x14ac:dyDescent="0.3">
      <c r="A27" s="31" t="str">
        <f>IF(B26&lt;B18,"Reject the null hypothesis","Do not reject the null hypothesis")</f>
        <v>Reject the null hypothesis</v>
      </c>
      <c r="B27" s="32"/>
    </row>
    <row r="29" spans="1:2" x14ac:dyDescent="0.3">
      <c r="A29" s="14" t="s">
        <v>286</v>
      </c>
    </row>
    <row r="30" spans="1:2" x14ac:dyDescent="0.3">
      <c r="A30" s="14" t="str">
        <f>IF(OR(B13&lt;5,C13&lt;5,B14&lt;5,C14&lt;5),"       is violated.","       is met.")</f>
        <v xml:space="preserve">       is met.</v>
      </c>
    </row>
    <row r="33" spans="1:1" x14ac:dyDescent="0.3">
      <c r="A33" s="10" t="s">
        <v>285</v>
      </c>
    </row>
    <row r="34" spans="1:1" x14ac:dyDescent="0.3">
      <c r="A34" s="10" t="s">
        <v>284</v>
      </c>
    </row>
    <row r="35" spans="1:1" x14ac:dyDescent="0.3">
      <c r="A35" s="10" t="s">
        <v>283</v>
      </c>
    </row>
    <row r="38" spans="1:1" x14ac:dyDescent="0.3">
      <c r="A38" s="10" t="s">
        <v>282</v>
      </c>
    </row>
    <row r="39" spans="1:1" x14ac:dyDescent="0.3">
      <c r="A39" s="13" t="s">
        <v>281</v>
      </c>
    </row>
    <row r="40" spans="1:1" x14ac:dyDescent="0.3">
      <c r="A40" s="13" t="s">
        <v>280</v>
      </c>
    </row>
    <row r="43" spans="1:1" x14ac:dyDescent="0.3">
      <c r="A43" s="10" t="s">
        <v>279</v>
      </c>
    </row>
    <row r="44" spans="1:1" x14ac:dyDescent="0.3">
      <c r="A44" s="13" t="s">
        <v>278</v>
      </c>
    </row>
    <row r="45" spans="1:1" x14ac:dyDescent="0.3">
      <c r="A45" s="13" t="s">
        <v>277</v>
      </c>
    </row>
    <row r="48" spans="1:1" x14ac:dyDescent="0.3">
      <c r="A48" s="10" t="s">
        <v>276</v>
      </c>
    </row>
    <row r="49" spans="1:1" x14ac:dyDescent="0.3">
      <c r="A49" s="13" t="s">
        <v>275</v>
      </c>
    </row>
    <row r="52" spans="1:1" x14ac:dyDescent="0.3">
      <c r="A52" s="10" t="s">
        <v>274</v>
      </c>
    </row>
    <row r="53" spans="1:1" x14ac:dyDescent="0.3">
      <c r="A53" t="s">
        <v>273</v>
      </c>
    </row>
  </sheetData>
  <mergeCells count="9">
    <mergeCell ref="A23:B23"/>
    <mergeCell ref="A27:B27"/>
    <mergeCell ref="A3:D3"/>
    <mergeCell ref="A10:D10"/>
    <mergeCell ref="F5:G5"/>
    <mergeCell ref="F12:G12"/>
    <mergeCell ref="B4:C4"/>
    <mergeCell ref="B11:C11"/>
    <mergeCell ref="A17:B17"/>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BB153-6C89-4F97-AFDE-76B0866D3C03}">
  <dimension ref="A1:R53"/>
  <sheetViews>
    <sheetView workbookViewId="0">
      <selection activeCell="L5" sqref="L5"/>
    </sheetView>
  </sheetViews>
  <sheetFormatPr defaultRowHeight="14.4" x14ac:dyDescent="0.3"/>
  <cols>
    <col min="1" max="1" width="23.6640625" bestFit="1" customWidth="1"/>
    <col min="2" max="2" width="12.109375" bestFit="1" customWidth="1"/>
    <col min="5" max="5" width="4.6640625" customWidth="1"/>
    <col min="9" max="9" width="15.6640625" bestFit="1" customWidth="1"/>
  </cols>
  <sheetData>
    <row r="1" spans="1:11" x14ac:dyDescent="0.3">
      <c r="A1" s="10" t="s">
        <v>306</v>
      </c>
    </row>
    <row r="2" spans="1:11" x14ac:dyDescent="0.3">
      <c r="I2" s="11" t="s">
        <v>307</v>
      </c>
      <c r="J2" s="11"/>
      <c r="K2" s="11"/>
    </row>
    <row r="3" spans="1:11" x14ac:dyDescent="0.3">
      <c r="A3" s="33" t="s">
        <v>285</v>
      </c>
      <c r="B3" s="33"/>
      <c r="C3" s="33"/>
      <c r="D3" s="33"/>
      <c r="I3" s="11"/>
      <c r="J3" s="11" t="s">
        <v>308</v>
      </c>
      <c r="K3" s="11" t="s">
        <v>309</v>
      </c>
    </row>
    <row r="4" spans="1:11" x14ac:dyDescent="0.3">
      <c r="A4" s="23"/>
      <c r="B4" s="36" t="s">
        <v>305</v>
      </c>
      <c r="C4" s="37"/>
      <c r="D4" s="23"/>
      <c r="F4" t="s">
        <v>304</v>
      </c>
      <c r="I4" s="11" t="s">
        <v>23</v>
      </c>
      <c r="J4" s="11">
        <v>1109</v>
      </c>
      <c r="K4" s="11">
        <v>1317</v>
      </c>
    </row>
    <row r="5" spans="1:11" x14ac:dyDescent="0.3">
      <c r="A5" s="27" t="s">
        <v>303</v>
      </c>
      <c r="B5" s="27" t="s">
        <v>302</v>
      </c>
      <c r="C5" s="27" t="s">
        <v>301</v>
      </c>
      <c r="D5" s="26" t="s">
        <v>227</v>
      </c>
      <c r="F5" s="35" t="s">
        <v>300</v>
      </c>
      <c r="G5" s="35"/>
      <c r="I5" s="11" t="s">
        <v>31</v>
      </c>
      <c r="J5" s="11">
        <v>511</v>
      </c>
      <c r="K5" s="11">
        <v>1</v>
      </c>
    </row>
    <row r="6" spans="1:11" x14ac:dyDescent="0.3">
      <c r="A6" s="25" t="s">
        <v>299</v>
      </c>
      <c r="B6" s="18">
        <v>1109</v>
      </c>
      <c r="C6" s="18">
        <v>1317</v>
      </c>
      <c r="D6" s="23">
        <f>SUM(B6:C6)</f>
        <v>2426</v>
      </c>
      <c r="F6">
        <f>B6-B13</f>
        <v>-228.68550034036753</v>
      </c>
      <c r="G6">
        <f>C6-C13</f>
        <v>228.68550034036753</v>
      </c>
    </row>
    <row r="7" spans="1:11" x14ac:dyDescent="0.3">
      <c r="A7" s="25" t="s">
        <v>298</v>
      </c>
      <c r="B7" s="18">
        <v>511</v>
      </c>
      <c r="C7" s="18">
        <v>1</v>
      </c>
      <c r="D7" s="23">
        <f>SUM(B7:C7)</f>
        <v>512</v>
      </c>
      <c r="F7">
        <f>B7-B14</f>
        <v>228.68550034036758</v>
      </c>
      <c r="G7">
        <f>C7-C14</f>
        <v>-228.68550034036761</v>
      </c>
    </row>
    <row r="8" spans="1:11" x14ac:dyDescent="0.3">
      <c r="A8" s="24" t="s">
        <v>227</v>
      </c>
      <c r="B8" s="23">
        <f>SUM(B6:B7)</f>
        <v>1620</v>
      </c>
      <c r="C8" s="23">
        <f>SUM(C6:C7)</f>
        <v>1318</v>
      </c>
      <c r="D8" s="23">
        <f>SUM(B8:C8)</f>
        <v>2938</v>
      </c>
    </row>
    <row r="10" spans="1:11" x14ac:dyDescent="0.3">
      <c r="A10" s="34" t="s">
        <v>297</v>
      </c>
      <c r="B10" s="34"/>
      <c r="C10" s="34"/>
      <c r="D10" s="34"/>
    </row>
    <row r="11" spans="1:11" x14ac:dyDescent="0.3">
      <c r="A11" s="20"/>
      <c r="B11" s="38" t="str">
        <f>B4</f>
        <v>Column variable</v>
      </c>
      <c r="C11" s="39"/>
      <c r="D11" s="20"/>
    </row>
    <row r="12" spans="1:11" x14ac:dyDescent="0.3">
      <c r="A12" s="22" t="str">
        <f>A5</f>
        <v>Row variable</v>
      </c>
      <c r="B12" s="22" t="str">
        <f>B5</f>
        <v>C1</v>
      </c>
      <c r="C12" s="22" t="str">
        <f>C5</f>
        <v>C2</v>
      </c>
      <c r="D12" s="22" t="s">
        <v>227</v>
      </c>
      <c r="F12" s="35" t="s">
        <v>296</v>
      </c>
      <c r="G12" s="35"/>
    </row>
    <row r="13" spans="1:11" x14ac:dyDescent="0.3">
      <c r="A13" s="21" t="str">
        <f>A6</f>
        <v>R1</v>
      </c>
      <c r="B13" s="20">
        <f>$D6*B$8/$D$8</f>
        <v>1337.6855003403675</v>
      </c>
      <c r="C13" s="20">
        <f>$D6*C$8/$D$8</f>
        <v>1088.3144996596325</v>
      </c>
      <c r="D13" s="20">
        <f>SUM(B13:C13)</f>
        <v>2426</v>
      </c>
      <c r="F13">
        <f>F6^2/B13</f>
        <v>39.09518197858727</v>
      </c>
      <c r="G13">
        <f>G6^2/C13</f>
        <v>48.053258577626231</v>
      </c>
    </row>
    <row r="14" spans="1:11" x14ac:dyDescent="0.3">
      <c r="A14" s="21" t="str">
        <f>A7</f>
        <v>R2</v>
      </c>
      <c r="B14" s="20">
        <f>$D7*B$8/$D$8</f>
        <v>282.31449965963242</v>
      </c>
      <c r="C14" s="20">
        <f>$D7*C$8/$D$8</f>
        <v>229.68550034036761</v>
      </c>
      <c r="D14" s="20">
        <f>SUM(B14:C14)</f>
        <v>512</v>
      </c>
      <c r="F14">
        <f>F7^2/B14</f>
        <v>185.24396773447805</v>
      </c>
      <c r="G14">
        <f>G7^2/C14</f>
        <v>227.68985411976823</v>
      </c>
    </row>
    <row r="15" spans="1:11" x14ac:dyDescent="0.3">
      <c r="A15" s="21" t="s">
        <v>227</v>
      </c>
      <c r="B15" s="20">
        <f>SUM(B13:B14)</f>
        <v>1620</v>
      </c>
      <c r="C15" s="20">
        <f>SUM(C13:C14)</f>
        <v>1318</v>
      </c>
      <c r="D15" s="20">
        <f>SUM(B15:C15)</f>
        <v>2938</v>
      </c>
    </row>
    <row r="17" spans="1:2" x14ac:dyDescent="0.3">
      <c r="A17" s="40" t="s">
        <v>295</v>
      </c>
      <c r="B17" s="40"/>
    </row>
    <row r="18" spans="1:2" x14ac:dyDescent="0.3">
      <c r="A18" s="19" t="s">
        <v>294</v>
      </c>
      <c r="B18" s="18">
        <v>0.05</v>
      </c>
    </row>
    <row r="19" spans="1:2" x14ac:dyDescent="0.3">
      <c r="A19" s="17" t="s">
        <v>293</v>
      </c>
      <c r="B19" s="17">
        <v>2</v>
      </c>
    </row>
    <row r="20" spans="1:2" x14ac:dyDescent="0.3">
      <c r="A20" s="17" t="s">
        <v>292</v>
      </c>
      <c r="B20" s="17">
        <v>2</v>
      </c>
    </row>
    <row r="21" spans="1:2" x14ac:dyDescent="0.3">
      <c r="A21" s="17" t="s">
        <v>291</v>
      </c>
      <c r="B21" s="17">
        <f>($B$19-1)*($B$20-1)</f>
        <v>1</v>
      </c>
    </row>
    <row r="23" spans="1:2" x14ac:dyDescent="0.3">
      <c r="A23" s="30" t="s">
        <v>290</v>
      </c>
      <c r="B23" s="30"/>
    </row>
    <row r="24" spans="1:2" x14ac:dyDescent="0.3">
      <c r="A24" s="15" t="s">
        <v>289</v>
      </c>
      <c r="B24" s="15">
        <f>CHIINV(B18,B21)</f>
        <v>3.8414588206941236</v>
      </c>
    </row>
    <row r="25" spans="1:2" x14ac:dyDescent="0.3">
      <c r="A25" s="15" t="s">
        <v>288</v>
      </c>
      <c r="B25" s="15">
        <f>SUM($F$13:$G$14)</f>
        <v>500.08226241045975</v>
      </c>
    </row>
    <row r="26" spans="1:2" x14ac:dyDescent="0.3">
      <c r="A26" s="16" t="s">
        <v>287</v>
      </c>
      <c r="B26" s="15">
        <f>CHIDIST(B25,B21)</f>
        <v>9.1216133247286306E-111</v>
      </c>
    </row>
    <row r="27" spans="1:2" x14ac:dyDescent="0.3">
      <c r="A27" s="31" t="str">
        <f>IF(B26&lt;B18,"Reject the null hypothesis","Do not reject the null hypothesis")</f>
        <v>Reject the null hypothesis</v>
      </c>
      <c r="B27" s="32"/>
    </row>
    <row r="29" spans="1:2" x14ac:dyDescent="0.3">
      <c r="A29" s="14" t="s">
        <v>286</v>
      </c>
    </row>
    <row r="30" spans="1:2" x14ac:dyDescent="0.3">
      <c r="A30" s="14" t="str">
        <f>IF(OR(B13&lt;5,C13&lt;5,B14&lt;5,C14&lt;5),"       is violated.","       is met.")</f>
        <v xml:space="preserve">       is met.</v>
      </c>
    </row>
    <row r="33" spans="1:1" x14ac:dyDescent="0.3">
      <c r="A33" s="10" t="s">
        <v>285</v>
      </c>
    </row>
    <row r="34" spans="1:1" x14ac:dyDescent="0.3">
      <c r="A34" s="10" t="s">
        <v>284</v>
      </c>
    </row>
    <row r="35" spans="1:1" x14ac:dyDescent="0.3">
      <c r="A35" s="10" t="s">
        <v>283</v>
      </c>
    </row>
    <row r="38" spans="1:1" x14ac:dyDescent="0.3">
      <c r="A38" s="10" t="s">
        <v>282</v>
      </c>
    </row>
    <row r="39" spans="1:1" x14ac:dyDescent="0.3">
      <c r="A39" s="13" t="s">
        <v>281</v>
      </c>
    </row>
    <row r="40" spans="1:1" x14ac:dyDescent="0.3">
      <c r="A40" s="13" t="s">
        <v>280</v>
      </c>
    </row>
    <row r="43" spans="1:1" x14ac:dyDescent="0.3">
      <c r="A43" s="10" t="s">
        <v>279</v>
      </c>
    </row>
    <row r="44" spans="1:1" x14ac:dyDescent="0.3">
      <c r="A44" s="13" t="s">
        <v>278</v>
      </c>
    </row>
    <row r="45" spans="1:1" x14ac:dyDescent="0.3">
      <c r="A45" s="13" t="s">
        <v>277</v>
      </c>
    </row>
    <row r="48" spans="1:1" x14ac:dyDescent="0.3">
      <c r="A48" s="10" t="s">
        <v>276</v>
      </c>
    </row>
    <row r="49" spans="1:18" x14ac:dyDescent="0.3">
      <c r="A49" s="13" t="s">
        <v>275</v>
      </c>
    </row>
    <row r="50" spans="1:18" x14ac:dyDescent="0.3">
      <c r="C50" s="11"/>
      <c r="D50" s="11"/>
      <c r="E50" s="11"/>
      <c r="F50" s="11"/>
      <c r="G50" s="11"/>
      <c r="H50" s="11"/>
      <c r="I50" s="11"/>
      <c r="J50" s="11"/>
      <c r="K50" s="11"/>
      <c r="L50" s="11"/>
      <c r="M50" s="11"/>
      <c r="N50" s="11"/>
      <c r="O50" s="11"/>
      <c r="P50" s="11"/>
      <c r="Q50" s="11"/>
      <c r="R50" s="11"/>
    </row>
    <row r="51" spans="1:18" x14ac:dyDescent="0.3">
      <c r="C51" s="11"/>
      <c r="D51" s="11"/>
      <c r="E51" s="11"/>
      <c r="F51" s="11"/>
      <c r="G51" s="11"/>
      <c r="H51" s="11"/>
      <c r="I51" s="11"/>
      <c r="J51" s="11"/>
      <c r="K51" s="11"/>
      <c r="L51" s="11"/>
      <c r="M51" s="11"/>
      <c r="N51" s="11"/>
      <c r="O51" s="11"/>
      <c r="P51" s="11"/>
      <c r="Q51" s="11"/>
      <c r="R51" s="11"/>
    </row>
    <row r="52" spans="1:18" x14ac:dyDescent="0.3">
      <c r="A52" s="12" t="s">
        <v>274</v>
      </c>
      <c r="B52" s="11"/>
    </row>
    <row r="53" spans="1:18" x14ac:dyDescent="0.3">
      <c r="A53" s="11" t="s">
        <v>273</v>
      </c>
      <c r="B53" s="11"/>
    </row>
  </sheetData>
  <mergeCells count="9">
    <mergeCell ref="A27:B27"/>
    <mergeCell ref="A3:D3"/>
    <mergeCell ref="A10:D10"/>
    <mergeCell ref="F5:G5"/>
    <mergeCell ref="F12:G12"/>
    <mergeCell ref="B4:C4"/>
    <mergeCell ref="B11:C11"/>
    <mergeCell ref="A17:B17"/>
    <mergeCell ref="A23:B2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D13F2CED-8A15-4810-8AAD-984B1599A3C5}">
  <ds:schemaRefs/>
</ds:datastoreItem>
</file>

<file path=customXml/itemProps2.xml><?xml version="1.0" encoding="utf-8"?>
<ds:datastoreItem xmlns:ds="http://schemas.openxmlformats.org/officeDocument/2006/customXml" ds:itemID="{B2BC3398-F0F7-4F02-BD08-A20EC1F0E9AE}">
  <ds:schemaRefs/>
</ds:datastoreItem>
</file>

<file path=customXml/itemProps3.xml><?xml version="1.0" encoding="utf-8"?>
<ds:datastoreItem xmlns:ds="http://schemas.openxmlformats.org/officeDocument/2006/customXml" ds:itemID="{EFE677F3-F824-4AE3-ADE2-5B69660BA443}">
  <ds:schemaRefs/>
</ds:datastoreItem>
</file>

<file path=customXml/itemProps4.xml><?xml version="1.0" encoding="utf-8"?>
<ds:datastoreItem xmlns:ds="http://schemas.openxmlformats.org/officeDocument/2006/customXml" ds:itemID="{6BC1488E-AC02-4063-90DB-1B6DD500D52E}">
  <ds:schemaRefs/>
</ds:datastoreItem>
</file>

<file path=customXml/itemProps5.xml><?xml version="1.0" encoding="utf-8"?>
<ds:datastoreItem xmlns:ds="http://schemas.openxmlformats.org/officeDocument/2006/customXml" ds:itemID="{06290BF1-9882-4542-A53E-7F77DB6DFFC9}">
  <ds:schemaRefs/>
</ds:datastoreItem>
</file>

<file path=customXml/itemProps6.xml><?xml version="1.0" encoding="utf-8"?>
<ds:datastoreItem xmlns:ds="http://schemas.openxmlformats.org/officeDocument/2006/customXml" ds:itemID="{1AC75114-854A-4E53-8A61-8DC09678FA60}">
  <ds:schemaRefs/>
</ds:datastoreItem>
</file>

<file path=customXml/itemProps7.xml><?xml version="1.0" encoding="utf-8"?>
<ds:datastoreItem xmlns:ds="http://schemas.openxmlformats.org/officeDocument/2006/customXml" ds:itemID="{13E7E216-99FB-4EBB-AE7E-D6B455E8357B}">
  <ds:schemaRefs/>
</ds:datastoreItem>
</file>

<file path=customXml/itemProps8.xml><?xml version="1.0" encoding="utf-8"?>
<ds:datastoreItem xmlns:ds="http://schemas.openxmlformats.org/officeDocument/2006/customXml" ds:itemID="{5933C07D-9D57-4C3B-99B0-EBD1C488C0DA}">
  <ds:schemaRefs/>
</ds:datastoreItem>
</file>

<file path=customXml/itemProps9.xml><?xml version="1.0" encoding="utf-8"?>
<ds:datastoreItem xmlns:ds="http://schemas.openxmlformats.org/officeDocument/2006/customXml" ds:itemID="{1A2E7B44-5E03-4A42-A940-276568AEAC33}">
  <ds:schemaRefs/>
</ds:datastoreItem>
</file>

<file path=customXml/itemProps10.xml><?xml version="1.0" encoding="utf-8"?>
<ds:datastoreItem xmlns:ds="http://schemas.openxmlformats.org/officeDocument/2006/customXml" ds:itemID="{BB76F23E-303D-44A5-B4A9-E4F85A28CCEC}">
  <ds:schemaRefs/>
</ds:datastoreItem>
</file>

<file path=customXml/itemProps11.xml><?xml version="1.0" encoding="utf-8"?>
<ds:datastoreItem xmlns:ds="http://schemas.openxmlformats.org/officeDocument/2006/customXml" ds:itemID="{D1829896-9186-4403-9120-468FAA4E0510}">
  <ds:schemaRefs/>
</ds:datastoreItem>
</file>

<file path=customXml/itemProps12.xml><?xml version="1.0" encoding="utf-8"?>
<ds:datastoreItem xmlns:ds="http://schemas.openxmlformats.org/officeDocument/2006/customXml" ds:itemID="{C248AA77-3132-40E4-A213-6E7CC4876B95}">
  <ds:schemaRefs/>
</ds:datastoreItem>
</file>

<file path=customXml/itemProps13.xml><?xml version="1.0" encoding="utf-8"?>
<ds:datastoreItem xmlns:ds="http://schemas.openxmlformats.org/officeDocument/2006/customXml" ds:itemID="{40F1FB12-3DF0-4297-9195-BC67083226FA}">
  <ds:schemaRefs/>
</ds:datastoreItem>
</file>

<file path=customXml/itemProps14.xml><?xml version="1.0" encoding="utf-8"?>
<ds:datastoreItem xmlns:ds="http://schemas.openxmlformats.org/officeDocument/2006/customXml" ds:itemID="{0367B4A9-117B-46CF-AD06-B2AB1073E9F9}">
  <ds:schemaRefs/>
</ds:datastoreItem>
</file>

<file path=customXml/itemProps15.xml><?xml version="1.0" encoding="utf-8"?>
<ds:datastoreItem xmlns:ds="http://schemas.openxmlformats.org/officeDocument/2006/customXml" ds:itemID="{9A40EAC8-206B-424D-9294-E1A9D6802B9E}">
  <ds:schemaRefs/>
</ds:datastoreItem>
</file>

<file path=customXml/itemProps16.xml><?xml version="1.0" encoding="utf-8"?>
<ds:datastoreItem xmlns:ds="http://schemas.openxmlformats.org/officeDocument/2006/customXml" ds:itemID="{4C92EEF6-0D07-4BE1-8F57-A363AAF5ED8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Life Expectancy Data</vt:lpstr>
      <vt:lpstr>correlation</vt:lpstr>
      <vt:lpstr>selected variables</vt:lpstr>
      <vt:lpstr>regression</vt:lpstr>
      <vt:lpstr>regression 2</vt:lpstr>
      <vt:lpstr>regression f</vt:lpstr>
      <vt:lpstr>vis1</vt:lpstr>
      <vt:lpstr>vis2</vt:lpstr>
      <vt:lpstr>vis3</vt:lpstr>
      <vt:lpstr>vis4</vt:lpstr>
      <vt:lpstr>vis5</vt:lpstr>
      <vt:lpstr>vis6</vt:lpstr>
      <vt:lpstr>vis7</vt:lpstr>
      <vt:lpstr>vis8</vt:lpstr>
      <vt:lpstr>exp smoothing</vt:lpstr>
      <vt:lpstr>anova 1</vt:lpstr>
      <vt:lpstr>anova 2</vt:lpstr>
      <vt:lpstr>anova 3</vt:lpstr>
      <vt:lpstr>anova 4</vt:lpstr>
      <vt:lpstr>anova 5</vt:lpstr>
      <vt:lpstr>ChiSq Data</vt:lpstr>
      <vt:lpstr>ChiSquare Final</vt:lpstr>
      <vt:lpstr>ChiSquare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Gurkanwal Singh</dc:creator>
  <cp:lastModifiedBy>Singh, Gurkanwal</cp:lastModifiedBy>
  <dcterms:created xsi:type="dcterms:W3CDTF">2024-11-08T22:37:58Z</dcterms:created>
  <dcterms:modified xsi:type="dcterms:W3CDTF">2024-11-29T10:24:03Z</dcterms:modified>
</cp:coreProperties>
</file>